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eboera\Box Sync\Oregon Bee Atlas\Bee Atlas Database\"/>
    </mc:Choice>
  </mc:AlternateContent>
  <bookViews>
    <workbookView xWindow="0" yWindow="0" windowWidth="5685" windowHeight="6105" tabRatio="1000"/>
  </bookViews>
  <sheets>
    <sheet name="Specimens" sheetId="3" r:id="rId1"/>
  </sheets>
  <definedNames>
    <definedName name="_xlnm._FilterDatabase" localSheetId="0" hidden="1">Specimens!$A$1:$BD$11667</definedName>
  </definedNames>
  <calcPr calcId="162913"/>
  <extLst>
    <ext xmlns:x14="http://schemas.microsoft.com/office/spreadsheetml/2009/9/main" uri="{79F54976-1DA5-4618-B147-4CDE4B953A38}">
      <x14:workbookPr defaultImageDpi="330"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11173" i="3" l="1"/>
  <c r="L11174" i="3"/>
  <c r="L11175" i="3"/>
  <c r="L11176" i="3"/>
  <c r="L11177" i="3"/>
  <c r="L11178" i="3"/>
  <c r="L11179" i="3"/>
  <c r="L11180" i="3"/>
  <c r="L11181" i="3"/>
  <c r="L11182" i="3"/>
  <c r="L11183" i="3"/>
  <c r="L11184" i="3"/>
  <c r="L11185" i="3"/>
  <c r="L11186" i="3"/>
  <c r="L11187" i="3"/>
  <c r="L11188" i="3"/>
  <c r="L11189" i="3"/>
  <c r="L11190" i="3"/>
  <c r="L11191" i="3"/>
  <c r="L11192" i="3"/>
  <c r="L11193" i="3"/>
  <c r="L11194" i="3"/>
  <c r="L11195" i="3"/>
  <c r="L11196" i="3"/>
  <c r="L11197" i="3"/>
  <c r="L11198" i="3"/>
  <c r="L11199" i="3"/>
  <c r="L11200" i="3"/>
  <c r="L11201" i="3"/>
  <c r="L11202" i="3"/>
  <c r="L11203" i="3"/>
  <c r="L11204" i="3"/>
  <c r="L11205" i="3"/>
  <c r="L11206" i="3"/>
  <c r="L11207" i="3"/>
  <c r="L11208" i="3"/>
  <c r="L11209" i="3"/>
  <c r="L11210" i="3"/>
  <c r="L11211" i="3"/>
  <c r="L125" i="3"/>
  <c r="L126" i="3"/>
  <c r="L127" i="3"/>
  <c r="L128" i="3"/>
  <c r="L129" i="3"/>
  <c r="L130" i="3"/>
  <c r="L11226" i="3"/>
  <c r="L11227" i="3"/>
  <c r="L11228" i="3"/>
  <c r="L11229" i="3"/>
  <c r="L11230" i="3"/>
  <c r="L11231" i="3"/>
  <c r="L11232" i="3"/>
  <c r="L11233" i="3"/>
  <c r="L11234" i="3"/>
  <c r="L11235" i="3"/>
  <c r="L11236" i="3"/>
  <c r="L11237" i="3"/>
  <c r="L11238" i="3"/>
  <c r="L11239" i="3"/>
  <c r="L11240" i="3"/>
  <c r="L11241" i="3"/>
  <c r="L11242" i="3"/>
  <c r="L11243" i="3"/>
  <c r="L11244" i="3"/>
  <c r="L11245" i="3"/>
  <c r="L11246" i="3"/>
  <c r="L11247" i="3"/>
  <c r="L11248" i="3"/>
  <c r="L11249" i="3"/>
  <c r="L11250" i="3"/>
  <c r="L11251" i="3"/>
  <c r="L11252" i="3"/>
  <c r="L11253" i="3"/>
  <c r="L11254" i="3"/>
  <c r="L11255" i="3"/>
  <c r="L11256" i="3"/>
  <c r="L11257" i="3"/>
  <c r="L11258" i="3"/>
  <c r="L11259" i="3"/>
  <c r="L11260" i="3"/>
  <c r="L11261" i="3"/>
  <c r="L11262" i="3"/>
  <c r="L11263" i="3"/>
  <c r="L11264" i="3"/>
  <c r="L11265" i="3"/>
  <c r="L11266" i="3"/>
  <c r="L11267" i="3"/>
  <c r="L11268" i="3"/>
  <c r="L11269" i="3"/>
  <c r="L11270" i="3"/>
  <c r="L11271" i="3"/>
  <c r="L11272" i="3"/>
  <c r="L11273" i="3"/>
  <c r="L11274" i="3"/>
  <c r="L11275" i="3"/>
  <c r="L11276" i="3"/>
  <c r="L11277" i="3"/>
  <c r="L11278" i="3"/>
  <c r="L11279" i="3"/>
  <c r="L11280" i="3"/>
  <c r="L11281" i="3"/>
  <c r="L11282" i="3"/>
  <c r="L11283" i="3"/>
  <c r="L11284" i="3"/>
  <c r="L11285" i="3"/>
  <c r="L11286" i="3"/>
  <c r="L11287" i="3"/>
  <c r="L11288" i="3"/>
  <c r="L11289" i="3"/>
  <c r="L11290" i="3"/>
  <c r="L11291" i="3"/>
  <c r="L11292" i="3"/>
  <c r="L11293" i="3"/>
  <c r="L11294" i="3"/>
  <c r="L11295" i="3"/>
  <c r="L11296" i="3"/>
  <c r="L11297" i="3"/>
  <c r="L11298" i="3"/>
  <c r="L11299" i="3"/>
  <c r="L11300" i="3"/>
  <c r="L11301" i="3"/>
  <c r="L11302" i="3"/>
  <c r="L11303" i="3"/>
  <c r="L11304" i="3"/>
  <c r="L11305" i="3"/>
  <c r="L11306" i="3"/>
  <c r="L11307" i="3"/>
  <c r="L11308" i="3"/>
  <c r="L11309" i="3"/>
  <c r="L11310" i="3"/>
  <c r="L11311" i="3"/>
  <c r="L11312" i="3"/>
  <c r="L11313" i="3"/>
  <c r="L11314" i="3"/>
  <c r="L11315" i="3"/>
  <c r="L11316" i="3"/>
  <c r="L11317" i="3"/>
  <c r="L11318" i="3"/>
  <c r="L11319" i="3"/>
  <c r="L11320" i="3"/>
  <c r="L11321" i="3"/>
  <c r="L11322" i="3"/>
  <c r="L11323" i="3"/>
  <c r="L11324" i="3"/>
  <c r="L11325" i="3"/>
  <c r="L11326" i="3"/>
  <c r="L11327" i="3"/>
  <c r="L11328" i="3"/>
  <c r="L11329" i="3"/>
  <c r="L11330" i="3"/>
  <c r="L11331" i="3"/>
  <c r="L11332" i="3"/>
  <c r="L11333" i="3"/>
  <c r="L11334" i="3"/>
  <c r="L11335" i="3"/>
  <c r="L11336" i="3"/>
  <c r="L11337" i="3"/>
  <c r="L9046" i="3"/>
  <c r="L9047" i="3"/>
  <c r="L9048" i="3"/>
  <c r="L9049" i="3"/>
  <c r="L9050" i="3"/>
  <c r="L9051" i="3"/>
  <c r="L9052" i="3"/>
  <c r="L9053" i="3"/>
  <c r="L9054" i="3"/>
  <c r="L11402" i="3"/>
  <c r="L11403" i="3"/>
  <c r="L11404" i="3"/>
  <c r="L11405" i="3"/>
  <c r="L11406" i="3"/>
  <c r="L11407" i="3"/>
  <c r="L11408" i="3"/>
  <c r="L11409" i="3"/>
  <c r="L11410" i="3"/>
  <c r="L11411" i="3"/>
  <c r="L11412" i="3"/>
  <c r="L11413" i="3"/>
  <c r="L11414" i="3"/>
  <c r="L11415" i="3"/>
  <c r="L11416" i="3"/>
  <c r="L11417" i="3"/>
  <c r="L11418" i="3"/>
  <c r="L11419" i="3"/>
  <c r="L11420" i="3"/>
  <c r="L11421" i="3"/>
  <c r="L11422" i="3"/>
  <c r="L11423" i="3"/>
  <c r="L170" i="3"/>
  <c r="L172" i="3"/>
  <c r="L174" i="3"/>
  <c r="L176" i="3"/>
  <c r="L178" i="3"/>
  <c r="L180" i="3"/>
  <c r="L182" i="3"/>
  <c r="L9156" i="3"/>
  <c r="L9157" i="3"/>
  <c r="L9158" i="3"/>
  <c r="L9159" i="3"/>
  <c r="L9160" i="3"/>
  <c r="L9161" i="3"/>
  <c r="L9162" i="3"/>
  <c r="L9163" i="3"/>
  <c r="L916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11496" i="3"/>
  <c r="L11497" i="3"/>
  <c r="L11498" i="3"/>
  <c r="L11499" i="3"/>
  <c r="L11500" i="3"/>
  <c r="L11501" i="3"/>
  <c r="L11502" i="3"/>
  <c r="L11503" i="3"/>
  <c r="L11504" i="3"/>
  <c r="L11505" i="3"/>
  <c r="L11506" i="3"/>
  <c r="L11507" i="3"/>
  <c r="L11508" i="3"/>
  <c r="L11509" i="3"/>
  <c r="L11510" i="3"/>
  <c r="L11511" i="3"/>
  <c r="L11512" i="3"/>
  <c r="L11513" i="3"/>
  <c r="L11514" i="3"/>
  <c r="L11515" i="3"/>
  <c r="L11516" i="3"/>
  <c r="L11517" i="3"/>
  <c r="L11518" i="3"/>
  <c r="L11519" i="3"/>
  <c r="L11520" i="3"/>
  <c r="L11521" i="3"/>
  <c r="L11522" i="3"/>
  <c r="L11523" i="3"/>
  <c r="L11524" i="3"/>
  <c r="L11525" i="3"/>
  <c r="L11526" i="3"/>
  <c r="L11527" i="3"/>
  <c r="L11528" i="3"/>
  <c r="L11529" i="3"/>
  <c r="L11530" i="3"/>
  <c r="L11531" i="3"/>
  <c r="L11532" i="3"/>
  <c r="L11533" i="3"/>
  <c r="L11534" i="3"/>
  <c r="L11535" i="3"/>
  <c r="L11536" i="3"/>
  <c r="L11537" i="3"/>
  <c r="L11538" i="3"/>
  <c r="L11539" i="3"/>
  <c r="L11540" i="3"/>
  <c r="L4026" i="3"/>
  <c r="L4027" i="3"/>
  <c r="L4028" i="3"/>
  <c r="L4029" i="3"/>
  <c r="L4030" i="3"/>
  <c r="L4031" i="3"/>
  <c r="L4032" i="3"/>
  <c r="L4033" i="3"/>
  <c r="L4034" i="3"/>
  <c r="L4035" i="3"/>
  <c r="L4036" i="3"/>
  <c r="L4037" i="3"/>
  <c r="L4038" i="3"/>
  <c r="L4039" i="3"/>
  <c r="L4040" i="3"/>
  <c r="L4041" i="3"/>
  <c r="L4042" i="3"/>
  <c r="L4043" i="3"/>
  <c r="L4044" i="3"/>
  <c r="L4045" i="3"/>
  <c r="L4046" i="3"/>
  <c r="L4047" i="3"/>
  <c r="L4048" i="3"/>
  <c r="L4049" i="3"/>
  <c r="L4050" i="3"/>
  <c r="L4051" i="3"/>
  <c r="L4052" i="3"/>
  <c r="L4053" i="3"/>
  <c r="L4054" i="3"/>
  <c r="L4055" i="3"/>
  <c r="L4056" i="3"/>
  <c r="L4057" i="3"/>
  <c r="L4058" i="3"/>
  <c r="L4059" i="3"/>
  <c r="L4060" i="3"/>
  <c r="L4061" i="3"/>
  <c r="L4062" i="3"/>
  <c r="L4063" i="3"/>
  <c r="L4064" i="3"/>
  <c r="L4065" i="3"/>
  <c r="L4066" i="3"/>
  <c r="L4067" i="3"/>
  <c r="L4068" i="3"/>
  <c r="L4069" i="3"/>
  <c r="L4070" i="3"/>
  <c r="L4071" i="3"/>
  <c r="L4072" i="3"/>
  <c r="L4073" i="3"/>
  <c r="L4074" i="3"/>
  <c r="L4075" i="3"/>
  <c r="L4076" i="3"/>
  <c r="L4077" i="3"/>
  <c r="L4078" i="3"/>
  <c r="L4079" i="3"/>
  <c r="L4080" i="3"/>
  <c r="L4081" i="3"/>
  <c r="L4082" i="3"/>
  <c r="L4083" i="3"/>
  <c r="L4084" i="3"/>
  <c r="L4085" i="3"/>
  <c r="L4086" i="3"/>
  <c r="L4087" i="3"/>
  <c r="L4088" i="3"/>
  <c r="L4089" i="3"/>
  <c r="L4090" i="3"/>
  <c r="L4091" i="3"/>
  <c r="L4092" i="3"/>
  <c r="L4093" i="3"/>
  <c r="L4094" i="3"/>
  <c r="L4095" i="3"/>
  <c r="L4096" i="3"/>
  <c r="L4097" i="3"/>
  <c r="L4098" i="3"/>
  <c r="L4099" i="3"/>
  <c r="L4100" i="3"/>
  <c r="L4101" i="3"/>
  <c r="L4102" i="3"/>
  <c r="L4103" i="3"/>
  <c r="L4104" i="3"/>
  <c r="L4105" i="3"/>
  <c r="L4106" i="3"/>
  <c r="L4107" i="3"/>
  <c r="L4108" i="3"/>
  <c r="L4109" i="3"/>
  <c r="L4110" i="3"/>
  <c r="L4111" i="3"/>
  <c r="L4112" i="3"/>
  <c r="L4113" i="3"/>
  <c r="L4114" i="3"/>
  <c r="L4115" i="3"/>
  <c r="L4116" i="3"/>
  <c r="L4117" i="3"/>
  <c r="L4118" i="3"/>
  <c r="L4119" i="3"/>
  <c r="L4120" i="3"/>
  <c r="L4121" i="3"/>
  <c r="L4122" i="3"/>
  <c r="L4123" i="3"/>
  <c r="L4124" i="3"/>
  <c r="L4125" i="3"/>
  <c r="L4126" i="3"/>
  <c r="L4127" i="3"/>
  <c r="L4128" i="3"/>
  <c r="L4129" i="3"/>
  <c r="L4130" i="3"/>
  <c r="L4131" i="3"/>
  <c r="L4132" i="3"/>
  <c r="L4133" i="3"/>
  <c r="L4134" i="3"/>
  <c r="L4135" i="3"/>
  <c r="L4136" i="3"/>
  <c r="L4137" i="3"/>
  <c r="L4138" i="3"/>
  <c r="L4139" i="3"/>
  <c r="L4140" i="3"/>
  <c r="L4141" i="3"/>
  <c r="L4142" i="3"/>
  <c r="L4143" i="3"/>
  <c r="L4144" i="3"/>
  <c r="L4145" i="3"/>
  <c r="L4146" i="3"/>
  <c r="L4147" i="3"/>
  <c r="L4148" i="3"/>
  <c r="L4149" i="3"/>
  <c r="L4150" i="3"/>
  <c r="L4151" i="3"/>
  <c r="L4152" i="3"/>
  <c r="L4153" i="3"/>
  <c r="L4154" i="3"/>
  <c r="L4155" i="3"/>
  <c r="L4156" i="3"/>
  <c r="L4157" i="3"/>
  <c r="L4158" i="3"/>
  <c r="L4159" i="3"/>
  <c r="L4160" i="3"/>
  <c r="L4161" i="3"/>
  <c r="L4162" i="3"/>
  <c r="L4163" i="3"/>
  <c r="L4164" i="3"/>
  <c r="L4165" i="3"/>
  <c r="L4166" i="3"/>
  <c r="L4167" i="3"/>
  <c r="L4168" i="3"/>
  <c r="L4169" i="3"/>
  <c r="L4170" i="3"/>
  <c r="L4171" i="3"/>
  <c r="L4172" i="3"/>
  <c r="L4173" i="3"/>
  <c r="L4174" i="3"/>
  <c r="L4175" i="3"/>
  <c r="L4176" i="3"/>
  <c r="L4177" i="3"/>
  <c r="L4178" i="3"/>
  <c r="L4179" i="3"/>
  <c r="L4180" i="3"/>
  <c r="L4181" i="3"/>
  <c r="L4182" i="3"/>
  <c r="L4183" i="3"/>
  <c r="L4184" i="3"/>
  <c r="L4185" i="3"/>
  <c r="L4186" i="3"/>
  <c r="L4187" i="3"/>
  <c r="L4188" i="3"/>
  <c r="L4189" i="3"/>
  <c r="L4190" i="3"/>
  <c r="L4191" i="3"/>
  <c r="L4192" i="3"/>
  <c r="L4193" i="3"/>
  <c r="L4194" i="3"/>
  <c r="L4195" i="3"/>
  <c r="L4196" i="3"/>
  <c r="L4197" i="3"/>
  <c r="L4198" i="3"/>
  <c r="L4199" i="3"/>
  <c r="L4200" i="3"/>
  <c r="L4201" i="3"/>
  <c r="L4202" i="3"/>
  <c r="L4203" i="3"/>
  <c r="L4204" i="3"/>
  <c r="L4205" i="3"/>
  <c r="L4206" i="3"/>
  <c r="L4207" i="3"/>
  <c r="L4208" i="3"/>
  <c r="L4209" i="3"/>
  <c r="L4210" i="3"/>
  <c r="L4211" i="3"/>
  <c r="L4212" i="3"/>
  <c r="L4213" i="3"/>
  <c r="L4214" i="3"/>
  <c r="L4215" i="3"/>
  <c r="L4216" i="3"/>
  <c r="L4217" i="3"/>
  <c r="L4218" i="3"/>
  <c r="L4219" i="3"/>
  <c r="L4220" i="3"/>
  <c r="L4221" i="3"/>
  <c r="L4222" i="3"/>
  <c r="L4223" i="3"/>
  <c r="L4224" i="3"/>
  <c r="L4225" i="3"/>
  <c r="L4226" i="3"/>
  <c r="L4227" i="3"/>
  <c r="L4228" i="3"/>
  <c r="L4229" i="3"/>
  <c r="L4230" i="3"/>
  <c r="L4231" i="3"/>
  <c r="L4232" i="3"/>
  <c r="L4233" i="3"/>
  <c r="L4234" i="3"/>
  <c r="L4235" i="3"/>
  <c r="L4236" i="3"/>
  <c r="L4237" i="3"/>
  <c r="L4238" i="3"/>
  <c r="L4239" i="3"/>
  <c r="L4240" i="3"/>
  <c r="L4241" i="3"/>
  <c r="L4242" i="3"/>
  <c r="L4243" i="3"/>
  <c r="L4244" i="3"/>
  <c r="L4245" i="3"/>
  <c r="L4246" i="3"/>
  <c r="L4247" i="3"/>
  <c r="L4248" i="3"/>
  <c r="L4249" i="3"/>
  <c r="L4250" i="3"/>
  <c r="L4251" i="3"/>
  <c r="L4252" i="3"/>
  <c r="L4253" i="3"/>
  <c r="L4254" i="3"/>
  <c r="L4255" i="3"/>
  <c r="L4256" i="3"/>
  <c r="L4257" i="3"/>
  <c r="L4258" i="3"/>
  <c r="L4259" i="3"/>
  <c r="L4260" i="3"/>
  <c r="L4261" i="3"/>
  <c r="L4262" i="3"/>
  <c r="L4263" i="3"/>
  <c r="L4264" i="3"/>
  <c r="L4265" i="3"/>
  <c r="L4266" i="3"/>
  <c r="L4267" i="3"/>
  <c r="L4268" i="3"/>
  <c r="L4269" i="3"/>
  <c r="L4270" i="3"/>
  <c r="L4271" i="3"/>
  <c r="L4272" i="3"/>
  <c r="L4273" i="3"/>
  <c r="L4274" i="3"/>
  <c r="L4275" i="3"/>
  <c r="L4276" i="3"/>
  <c r="L4277" i="3"/>
  <c r="L4278" i="3"/>
  <c r="L4279" i="3"/>
  <c r="L4280" i="3"/>
  <c r="L4281" i="3"/>
  <c r="L4282" i="3"/>
  <c r="L4283" i="3"/>
  <c r="L4284" i="3"/>
  <c r="L4285" i="3"/>
  <c r="L4286" i="3"/>
  <c r="L4287" i="3"/>
  <c r="L4288" i="3"/>
  <c r="L4289" i="3"/>
  <c r="L4290" i="3"/>
  <c r="L4291" i="3"/>
  <c r="L4292" i="3"/>
  <c r="L4293" i="3"/>
  <c r="L4294" i="3"/>
  <c r="L4295" i="3"/>
  <c r="L4296" i="3"/>
  <c r="L4297" i="3"/>
  <c r="L4298" i="3"/>
  <c r="L4299" i="3"/>
  <c r="L4300" i="3"/>
  <c r="L4301" i="3"/>
  <c r="L4302" i="3"/>
  <c r="L4303" i="3"/>
  <c r="L4304" i="3"/>
  <c r="L4305" i="3"/>
  <c r="L4306" i="3"/>
  <c r="L4307" i="3"/>
  <c r="L4308" i="3"/>
  <c r="L4309" i="3"/>
  <c r="L4310" i="3"/>
  <c r="L4311" i="3"/>
  <c r="L4312" i="3"/>
  <c r="L4313" i="3"/>
  <c r="L4314" i="3"/>
  <c r="L4315" i="3"/>
  <c r="L4316" i="3"/>
  <c r="L4317" i="3"/>
  <c r="L4318" i="3"/>
  <c r="L4319" i="3"/>
  <c r="L4320" i="3"/>
  <c r="L4321" i="3"/>
  <c r="L4322" i="3"/>
  <c r="L4323" i="3"/>
  <c r="L4324" i="3"/>
  <c r="L4325" i="3"/>
  <c r="L4326" i="3"/>
  <c r="L4327" i="3"/>
  <c r="L4328" i="3"/>
  <c r="L4329" i="3"/>
  <c r="L4330" i="3"/>
  <c r="L4331" i="3"/>
  <c r="L4332" i="3"/>
  <c r="L4333" i="3"/>
  <c r="L4334" i="3"/>
  <c r="L4335" i="3"/>
  <c r="L4336" i="3"/>
  <c r="L4337" i="3"/>
  <c r="L4338" i="3"/>
  <c r="L4339" i="3"/>
  <c r="L4340" i="3"/>
  <c r="L4341" i="3"/>
  <c r="L4342" i="3"/>
  <c r="L4343" i="3"/>
  <c r="L4344" i="3"/>
  <c r="L4345" i="3"/>
  <c r="L4346" i="3"/>
  <c r="L4347" i="3"/>
  <c r="L4348" i="3"/>
  <c r="L4349" i="3"/>
  <c r="L4350" i="3"/>
  <c r="L4351" i="3"/>
  <c r="L4352" i="3"/>
  <c r="L4353" i="3"/>
  <c r="L4354" i="3"/>
  <c r="L4355" i="3"/>
  <c r="L4356" i="3"/>
  <c r="L4357" i="3"/>
  <c r="L3044" i="3"/>
  <c r="L3156" i="3"/>
  <c r="L3157" i="3"/>
  <c r="L3158" i="3"/>
  <c r="L3159" i="3"/>
  <c r="L3160" i="3"/>
  <c r="L3161" i="3"/>
  <c r="L3162" i="3"/>
  <c r="L3163" i="3"/>
  <c r="L3164" i="3"/>
  <c r="L3165" i="3"/>
  <c r="L3166" i="3"/>
  <c r="L3167" i="3"/>
  <c r="L3168" i="3"/>
  <c r="L4508" i="3"/>
  <c r="L4510" i="3"/>
  <c r="L4512" i="3"/>
  <c r="L4514" i="3"/>
  <c r="L4516" i="3"/>
  <c r="L4518" i="3"/>
  <c r="L4520" i="3"/>
  <c r="L4522" i="3"/>
  <c r="L4524" i="3"/>
  <c r="L4526" i="3"/>
  <c r="L4528" i="3"/>
  <c r="L4530" i="3"/>
  <c r="L4532" i="3"/>
  <c r="L4534" i="3"/>
  <c r="L4536" i="3"/>
  <c r="L4538" i="3"/>
  <c r="L4540" i="3"/>
  <c r="L4542" i="3"/>
  <c r="L4544" i="3"/>
  <c r="L4546" i="3"/>
  <c r="L4548" i="3"/>
  <c r="L4550" i="3"/>
  <c r="L4552" i="3"/>
  <c r="L4554" i="3"/>
  <c r="L4556" i="3"/>
  <c r="L4558" i="3"/>
  <c r="L4560" i="3"/>
  <c r="L4562" i="3"/>
  <c r="L4564" i="3"/>
  <c r="L4566" i="3"/>
  <c r="L4568" i="3"/>
  <c r="L4570" i="3"/>
  <c r="L4572" i="3"/>
  <c r="L4574" i="3"/>
  <c r="L4576" i="3"/>
  <c r="L4578" i="3"/>
  <c r="L4580" i="3"/>
  <c r="L4582" i="3"/>
  <c r="L4584" i="3"/>
  <c r="L4586" i="3"/>
  <c r="L4588" i="3"/>
  <c r="L4590" i="3"/>
  <c r="L4592" i="3"/>
  <c r="L4594" i="3"/>
  <c r="L4596" i="3"/>
  <c r="L4597" i="3"/>
  <c r="L4598" i="3"/>
  <c r="L4599" i="3"/>
  <c r="L4600" i="3"/>
  <c r="L4601" i="3"/>
  <c r="L4602" i="3"/>
  <c r="L4603" i="3"/>
  <c r="L4604" i="3"/>
  <c r="L4605" i="3"/>
  <c r="L4606" i="3"/>
  <c r="L4607" i="3"/>
  <c r="L4608" i="3"/>
  <c r="L4609" i="3"/>
  <c r="L4610" i="3"/>
  <c r="L4611" i="3"/>
  <c r="L4612" i="3"/>
  <c r="L4613" i="3"/>
  <c r="L4614" i="3"/>
  <c r="L4615" i="3"/>
  <c r="L4616" i="3"/>
  <c r="L4617" i="3"/>
  <c r="L4618" i="3"/>
  <c r="L4619" i="3"/>
  <c r="L4620" i="3"/>
  <c r="L4621" i="3"/>
  <c r="L4622" i="3"/>
  <c r="L4623" i="3"/>
  <c r="L4624" i="3"/>
  <c r="L4625" i="3"/>
  <c r="L4626" i="3"/>
  <c r="L4627" i="3"/>
  <c r="L4628" i="3"/>
  <c r="L4629" i="3"/>
  <c r="L4630" i="3"/>
  <c r="L4631" i="3"/>
  <c r="L4632" i="3"/>
  <c r="L4633" i="3"/>
  <c r="L4634" i="3"/>
  <c r="L4635" i="3"/>
  <c r="L4636" i="3"/>
  <c r="L4637" i="3"/>
  <c r="L4638" i="3"/>
  <c r="L4639" i="3"/>
  <c r="L4640" i="3"/>
  <c r="L4641" i="3"/>
  <c r="L4642" i="3"/>
  <c r="L4643" i="3"/>
  <c r="L4644" i="3"/>
  <c r="L4645" i="3"/>
  <c r="L4646" i="3"/>
  <c r="L4647" i="3"/>
  <c r="L4648" i="3"/>
  <c r="L4649" i="3"/>
  <c r="L4650" i="3"/>
  <c r="L4651" i="3"/>
  <c r="L4652" i="3"/>
  <c r="L4653" i="3"/>
  <c r="L4654" i="3"/>
  <c r="L4655" i="3"/>
  <c r="L4656" i="3"/>
  <c r="L4657" i="3"/>
  <c r="L4658" i="3"/>
  <c r="L4659" i="3"/>
  <c r="L4660" i="3"/>
  <c r="L4661" i="3"/>
  <c r="L4662" i="3"/>
  <c r="L4663" i="3"/>
  <c r="L4664" i="3"/>
  <c r="L4665" i="3"/>
  <c r="L4666" i="3"/>
  <c r="L4667" i="3"/>
  <c r="L4668" i="3"/>
  <c r="L4669" i="3"/>
  <c r="L4670" i="3"/>
  <c r="L4671" i="3"/>
  <c r="L4672" i="3"/>
  <c r="L4673" i="3"/>
  <c r="L4674" i="3"/>
  <c r="L4675" i="3"/>
  <c r="L4676" i="3"/>
  <c r="L4677" i="3"/>
  <c r="L4678" i="3"/>
  <c r="L4679" i="3"/>
  <c r="L4680" i="3"/>
  <c r="L4681" i="3"/>
  <c r="L3640" i="3"/>
  <c r="L3641" i="3"/>
  <c r="L3642" i="3"/>
  <c r="L3643" i="3"/>
  <c r="L3644" i="3"/>
  <c r="L3645" i="3"/>
  <c r="L3646" i="3"/>
  <c r="L3647" i="3"/>
  <c r="L3648" i="3"/>
  <c r="L3649" i="3"/>
  <c r="L3650" i="3"/>
  <c r="L3651" i="3"/>
  <c r="L3652" i="3"/>
  <c r="L3653" i="3"/>
  <c r="L3654" i="3"/>
  <c r="L3655" i="3"/>
  <c r="L3656" i="3"/>
  <c r="L3657" i="3"/>
  <c r="L3658" i="3"/>
  <c r="L3659" i="3"/>
  <c r="L3660" i="3"/>
  <c r="L3661" i="3"/>
  <c r="L3662" i="3"/>
  <c r="L3663" i="3"/>
  <c r="L3664" i="3"/>
  <c r="L3665" i="3"/>
  <c r="L3666" i="3"/>
  <c r="L3667" i="3"/>
  <c r="L3668" i="3"/>
  <c r="L3669" i="3"/>
  <c r="L3670" i="3"/>
  <c r="L3671" i="3"/>
  <c r="L3672" i="3"/>
  <c r="L3673" i="3"/>
  <c r="L3674" i="3"/>
  <c r="L3675" i="3"/>
  <c r="L1030" i="3"/>
  <c r="L1031" i="3"/>
  <c r="L1032" i="3"/>
  <c r="L1033" i="3"/>
  <c r="L1034" i="3"/>
  <c r="L1035" i="3"/>
  <c r="L1036" i="3"/>
  <c r="L1037" i="3"/>
  <c r="L1038" i="3"/>
  <c r="L1039" i="3"/>
  <c r="L1040" i="3"/>
  <c r="L1041" i="3"/>
  <c r="L1042" i="3"/>
  <c r="L1043" i="3"/>
  <c r="L1044" i="3"/>
  <c r="L1045" i="3"/>
  <c r="L1046" i="3"/>
  <c r="L1047" i="3"/>
  <c r="L1048" i="3"/>
  <c r="L1049" i="3"/>
  <c r="L1050" i="3"/>
  <c r="L1051" i="3"/>
  <c r="L1052" i="3"/>
  <c r="L1053" i="3"/>
  <c r="L1054" i="3"/>
  <c r="L1055" i="3"/>
  <c r="L1056" i="3"/>
  <c r="L1057" i="3"/>
  <c r="L1058" i="3"/>
  <c r="L9665" i="3"/>
  <c r="L9666" i="3"/>
  <c r="L9667" i="3"/>
  <c r="L9668" i="3"/>
  <c r="L9669" i="3"/>
  <c r="L9670" i="3"/>
  <c r="L9671" i="3"/>
  <c r="L9672" i="3"/>
  <c r="L9673" i="3"/>
  <c r="L9674" i="3"/>
  <c r="L9675" i="3"/>
  <c r="L9676" i="3"/>
  <c r="L9677" i="3"/>
  <c r="L9678" i="3"/>
  <c r="L9679" i="3"/>
  <c r="L9680" i="3"/>
  <c r="L9681" i="3"/>
  <c r="L9682" i="3"/>
  <c r="L9683" i="3"/>
  <c r="L9684" i="3"/>
  <c r="L9685" i="3"/>
  <c r="L9656" i="3"/>
  <c r="L9657" i="3"/>
  <c r="L9658" i="3"/>
  <c r="L9659" i="3"/>
  <c r="L9660" i="3"/>
  <c r="L4509" i="3"/>
  <c r="L4511" i="3"/>
  <c r="L4513" i="3"/>
  <c r="L4515" i="3"/>
  <c r="L4517" i="3"/>
  <c r="L4519" i="3"/>
  <c r="L4521" i="3"/>
  <c r="L4523" i="3"/>
  <c r="L4525" i="3"/>
  <c r="L4527" i="3"/>
  <c r="L4529" i="3"/>
  <c r="L4531" i="3"/>
  <c r="L4533" i="3"/>
  <c r="L4535" i="3"/>
  <c r="L4537" i="3"/>
  <c r="L4539" i="3"/>
  <c r="L4541" i="3"/>
  <c r="L4543" i="3"/>
  <c r="L4545" i="3"/>
  <c r="L4547" i="3"/>
  <c r="L4549" i="3"/>
  <c r="L4551" i="3"/>
  <c r="L4553" i="3"/>
  <c r="L4555" i="3"/>
  <c r="L4557" i="3"/>
  <c r="L4559" i="3"/>
  <c r="L4561" i="3"/>
  <c r="L4563" i="3"/>
  <c r="L4565" i="3"/>
  <c r="L4567" i="3"/>
  <c r="L4569" i="3"/>
  <c r="L4571" i="3"/>
  <c r="L4573" i="3"/>
  <c r="L4575" i="3"/>
  <c r="L4577" i="3"/>
  <c r="L4579" i="3"/>
  <c r="L4581" i="3"/>
  <c r="L4583" i="3"/>
  <c r="L4585" i="3"/>
  <c r="L4587" i="3"/>
  <c r="L4589" i="3"/>
  <c r="L4591" i="3"/>
  <c r="L4593" i="3"/>
  <c r="L4595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97" i="3"/>
  <c r="L998" i="3"/>
  <c r="L999" i="3"/>
  <c r="L1000" i="3"/>
  <c r="L1001" i="3"/>
  <c r="L1002" i="3"/>
  <c r="L1003" i="3"/>
  <c r="L1004" i="3"/>
  <c r="L1005" i="3"/>
  <c r="L1006" i="3"/>
  <c r="L1007" i="3"/>
  <c r="L1008" i="3"/>
  <c r="L1009" i="3"/>
  <c r="L1010" i="3"/>
  <c r="L1011" i="3"/>
  <c r="L1012" i="3"/>
  <c r="L1013" i="3"/>
  <c r="L1014" i="3"/>
  <c r="L1015" i="3"/>
  <c r="L1016" i="3"/>
  <c r="L1017" i="3"/>
  <c r="L1018" i="3"/>
  <c r="L1019" i="3"/>
  <c r="L1020" i="3"/>
  <c r="L1021" i="3"/>
  <c r="L1022" i="3"/>
  <c r="L1023" i="3"/>
  <c r="L1024" i="3"/>
  <c r="L1025" i="3"/>
  <c r="L1026" i="3"/>
  <c r="L1027" i="3"/>
  <c r="L1028" i="3"/>
  <c r="L1029" i="3"/>
  <c r="L9742" i="3"/>
  <c r="L9743" i="3"/>
  <c r="L9772" i="3"/>
  <c r="L9773" i="3"/>
  <c r="L9568" i="3"/>
  <c r="L9569" i="3"/>
  <c r="L9570" i="3"/>
  <c r="L9571" i="3"/>
  <c r="L9572" i="3"/>
  <c r="L9573" i="3"/>
  <c r="L9574" i="3"/>
  <c r="L9575" i="3"/>
  <c r="L9576" i="3"/>
  <c r="L9577" i="3"/>
  <c r="L9578" i="3"/>
  <c r="L9579" i="3"/>
  <c r="L9580" i="3"/>
  <c r="L9581" i="3"/>
  <c r="L9582" i="3"/>
  <c r="L9583" i="3"/>
  <c r="L9584" i="3"/>
  <c r="L9585" i="3"/>
  <c r="L9586" i="3"/>
  <c r="L9587" i="3"/>
  <c r="L2171" i="3"/>
  <c r="L2173" i="3"/>
  <c r="L2175" i="3"/>
  <c r="L2177" i="3"/>
  <c r="L2179" i="3"/>
  <c r="L2181" i="3"/>
  <c r="L2183" i="3"/>
  <c r="L2185" i="3"/>
  <c r="L2187" i="3"/>
  <c r="L2189" i="3"/>
  <c r="L2191" i="3"/>
  <c r="L2193" i="3"/>
  <c r="L2195" i="3"/>
  <c r="L2197" i="3"/>
  <c r="L2199" i="3"/>
  <c r="L2201" i="3"/>
  <c r="L2203" i="3"/>
  <c r="L2205" i="3"/>
  <c r="L2207" i="3"/>
  <c r="L2209" i="3"/>
  <c r="L2741" i="3"/>
  <c r="L2742" i="3"/>
  <c r="L2743" i="3"/>
  <c r="L2744" i="3"/>
  <c r="L2745" i="3"/>
  <c r="L2746" i="3"/>
  <c r="L2747" i="3"/>
  <c r="L2748" i="3"/>
  <c r="L2749" i="3"/>
  <c r="L2750" i="3"/>
  <c r="L2751" i="3"/>
  <c r="L2752" i="3"/>
  <c r="L2753" i="3"/>
  <c r="L2754" i="3"/>
  <c r="L2755" i="3"/>
  <c r="L2756" i="3"/>
  <c r="L2757" i="3"/>
  <c r="L2758" i="3"/>
  <c r="L2759" i="3"/>
  <c r="L2760" i="3"/>
  <c r="L2761" i="3"/>
  <c r="L2762" i="3"/>
  <c r="L2763" i="3"/>
  <c r="L2764" i="3"/>
  <c r="L2765" i="3"/>
  <c r="L2766" i="3"/>
  <c r="L2767" i="3"/>
  <c r="L2768" i="3"/>
  <c r="L2769" i="3"/>
  <c r="L2770" i="3"/>
  <c r="L2771" i="3"/>
  <c r="L2772" i="3"/>
  <c r="L2773" i="3"/>
  <c r="L2774" i="3"/>
  <c r="L2775" i="3"/>
  <c r="L2776" i="3"/>
  <c r="L2777" i="3"/>
  <c r="L2778" i="3"/>
  <c r="L2779" i="3"/>
  <c r="L2780" i="3"/>
  <c r="L2781" i="3"/>
  <c r="L2782" i="3"/>
  <c r="L2783" i="3"/>
  <c r="L2784" i="3"/>
  <c r="L2785" i="3"/>
  <c r="L2786" i="3"/>
  <c r="L2787" i="3"/>
  <c r="L2788" i="3"/>
  <c r="L2789" i="3"/>
  <c r="L2790" i="3"/>
  <c r="L2791" i="3"/>
  <c r="L2792" i="3"/>
  <c r="L2793" i="3"/>
  <c r="L2794" i="3"/>
  <c r="L2795" i="3"/>
  <c r="L2796" i="3"/>
  <c r="L2797" i="3"/>
  <c r="L2798" i="3"/>
  <c r="L2799" i="3"/>
  <c r="L2800" i="3"/>
  <c r="L2801" i="3"/>
  <c r="L2802" i="3"/>
  <c r="L2803" i="3"/>
  <c r="L2804" i="3"/>
  <c r="L2805" i="3"/>
  <c r="L2806" i="3"/>
  <c r="L2807" i="3"/>
  <c r="L2808" i="3"/>
  <c r="L2809" i="3"/>
  <c r="L2810" i="3"/>
  <c r="L2811" i="3"/>
  <c r="L2825" i="3"/>
  <c r="L2826" i="3"/>
  <c r="L2827" i="3"/>
  <c r="L2828" i="3"/>
  <c r="L2829" i="3"/>
  <c r="L2830" i="3"/>
  <c r="L2831" i="3"/>
  <c r="L2832" i="3"/>
  <c r="L2833" i="3"/>
  <c r="L2834" i="3"/>
  <c r="L2835" i="3"/>
  <c r="L2836" i="3"/>
  <c r="L2837" i="3"/>
  <c r="L2838" i="3"/>
  <c r="L2839" i="3"/>
  <c r="L2840" i="3"/>
  <c r="L2841" i="3"/>
  <c r="L2842" i="3"/>
  <c r="L2843" i="3"/>
  <c r="L2844" i="3"/>
  <c r="L2845" i="3"/>
  <c r="L2846" i="3"/>
  <c r="L2847" i="3"/>
  <c r="L2848" i="3"/>
  <c r="L2849" i="3"/>
  <c r="L2850" i="3"/>
  <c r="L2851" i="3"/>
  <c r="L2852" i="3"/>
  <c r="L2853" i="3"/>
  <c r="L2854" i="3"/>
  <c r="L2855" i="3"/>
  <c r="L2856" i="3"/>
  <c r="L2857" i="3"/>
  <c r="L2858" i="3"/>
  <c r="L2859" i="3"/>
  <c r="L2860" i="3"/>
  <c r="L2861" i="3"/>
  <c r="L2862" i="3"/>
  <c r="L2863" i="3"/>
  <c r="L2864" i="3"/>
  <c r="L2865" i="3"/>
  <c r="L2866" i="3"/>
  <c r="L2867" i="3"/>
  <c r="L2868" i="3"/>
  <c r="L2869" i="3"/>
  <c r="L2870" i="3"/>
  <c r="L2871" i="3"/>
  <c r="L2872" i="3"/>
  <c r="L2873" i="3"/>
  <c r="L2874" i="3"/>
  <c r="L2875" i="3"/>
  <c r="L2876" i="3"/>
  <c r="L2877" i="3"/>
  <c r="L2878" i="3"/>
  <c r="L2879" i="3"/>
  <c r="L2880" i="3"/>
  <c r="L2881" i="3"/>
  <c r="L2882" i="3"/>
  <c r="L2883" i="3"/>
  <c r="L2884" i="3"/>
  <c r="L2885" i="3"/>
  <c r="L2886" i="3"/>
  <c r="L2887" i="3"/>
  <c r="L2888" i="3"/>
  <c r="L2889" i="3"/>
  <c r="L2890" i="3"/>
  <c r="L2891" i="3"/>
  <c r="L2892" i="3"/>
  <c r="L2893" i="3"/>
  <c r="L2894" i="3"/>
  <c r="L2895" i="3"/>
  <c r="L2896" i="3"/>
  <c r="L2897" i="3"/>
  <c r="L2898" i="3"/>
  <c r="L2899" i="3"/>
  <c r="L2900" i="3"/>
  <c r="L2901" i="3"/>
  <c r="L2902" i="3"/>
  <c r="L2903" i="3"/>
  <c r="L2904" i="3"/>
  <c r="L2905" i="3"/>
  <c r="L2906" i="3"/>
  <c r="L2907" i="3"/>
  <c r="L2908" i="3"/>
  <c r="L2909" i="3"/>
  <c r="L2910" i="3"/>
  <c r="L2911" i="3"/>
  <c r="L2912" i="3"/>
  <c r="L2913" i="3"/>
  <c r="L2914" i="3"/>
  <c r="L2915" i="3"/>
  <c r="L2916" i="3"/>
  <c r="L2917" i="3"/>
  <c r="L2918" i="3"/>
  <c r="L2919" i="3"/>
  <c r="L2920" i="3"/>
  <c r="L2921" i="3"/>
  <c r="L2922" i="3"/>
  <c r="L2923" i="3"/>
  <c r="L2924" i="3"/>
  <c r="L2925" i="3"/>
  <c r="L2926" i="3"/>
  <c r="L2927" i="3"/>
  <c r="L2928" i="3"/>
  <c r="L2929" i="3"/>
  <c r="L2930" i="3"/>
  <c r="L2931" i="3"/>
  <c r="L2932" i="3"/>
  <c r="L2933" i="3"/>
  <c r="L2934" i="3"/>
  <c r="L2935" i="3"/>
  <c r="L2936" i="3"/>
  <c r="L2937" i="3"/>
  <c r="L2938" i="3"/>
  <c r="L2939" i="3"/>
  <c r="L2940" i="3"/>
  <c r="L2172" i="3"/>
  <c r="L2174" i="3"/>
  <c r="L2176" i="3"/>
  <c r="L2178" i="3"/>
  <c r="L2180" i="3"/>
  <c r="L2182" i="3"/>
  <c r="L2184" i="3"/>
  <c r="L2186" i="3"/>
  <c r="L2188" i="3"/>
  <c r="L2190" i="3"/>
  <c r="L2192" i="3"/>
  <c r="L2194" i="3"/>
  <c r="L2196" i="3"/>
  <c r="L2198" i="3"/>
  <c r="L2200" i="3"/>
  <c r="L2202" i="3"/>
  <c r="L2204" i="3"/>
  <c r="L2206" i="3"/>
  <c r="L2208" i="3"/>
  <c r="L2210" i="3"/>
  <c r="L2591" i="3"/>
  <c r="L2592" i="3"/>
  <c r="L2593" i="3"/>
  <c r="L2594" i="3"/>
  <c r="L2595" i="3"/>
  <c r="L2596" i="3"/>
  <c r="L2597" i="3"/>
  <c r="L2598" i="3"/>
  <c r="L2599" i="3"/>
  <c r="L2600" i="3"/>
  <c r="L2601" i="3"/>
  <c r="L2602" i="3"/>
  <c r="L2603" i="3"/>
  <c r="L2604" i="3"/>
  <c r="L2605" i="3"/>
  <c r="L2606" i="3"/>
  <c r="L2607" i="3"/>
  <c r="L2608" i="3"/>
  <c r="L2609" i="3"/>
  <c r="L2610" i="3"/>
  <c r="L2658" i="3"/>
  <c r="L2659" i="3"/>
  <c r="L2660" i="3"/>
  <c r="L2661" i="3"/>
  <c r="L2662" i="3"/>
  <c r="L2663" i="3"/>
  <c r="L2664" i="3"/>
  <c r="L2665" i="3"/>
  <c r="L2666" i="3"/>
  <c r="L2667" i="3"/>
  <c r="L2668" i="3"/>
  <c r="L2669" i="3"/>
  <c r="L2670" i="3"/>
  <c r="L2671" i="3"/>
  <c r="L2672" i="3"/>
  <c r="L2673" i="3"/>
  <c r="L2674" i="3"/>
  <c r="L2675" i="3"/>
  <c r="L2676" i="3"/>
  <c r="L2677" i="3"/>
  <c r="L2678" i="3"/>
  <c r="L2679" i="3"/>
  <c r="L2685" i="3"/>
  <c r="L2686" i="3"/>
  <c r="L2687" i="3"/>
  <c r="L2688" i="3"/>
  <c r="L2689" i="3"/>
  <c r="L2704" i="3"/>
  <c r="L2705" i="3"/>
  <c r="L2706" i="3"/>
  <c r="L2707" i="3"/>
  <c r="L2708" i="3"/>
  <c r="L2709" i="3"/>
  <c r="L2710" i="3"/>
  <c r="L2711" i="3"/>
  <c r="L2712" i="3"/>
  <c r="L2713" i="3"/>
  <c r="L2714" i="3"/>
  <c r="L2715" i="3"/>
  <c r="L2716" i="3"/>
  <c r="L2717" i="3"/>
  <c r="L2718" i="3"/>
  <c r="L2719" i="3"/>
  <c r="L2720" i="3"/>
  <c r="L2721" i="3"/>
  <c r="L2722" i="3"/>
  <c r="L2723" i="3"/>
  <c r="L2724" i="3"/>
  <c r="L2725" i="3"/>
  <c r="L2726" i="3"/>
  <c r="L2727" i="3"/>
  <c r="L10333" i="3"/>
  <c r="L10334" i="3"/>
  <c r="L10335" i="3"/>
  <c r="L10336" i="3"/>
  <c r="L10337" i="3"/>
  <c r="L10338" i="3"/>
  <c r="L10339" i="3"/>
  <c r="L10340" i="3"/>
  <c r="L10341" i="3"/>
  <c r="L10342" i="3"/>
  <c r="L10343" i="3"/>
  <c r="L10344" i="3"/>
  <c r="L10345" i="3"/>
  <c r="L10346" i="3"/>
  <c r="L10347" i="3"/>
  <c r="L10348" i="3"/>
  <c r="L10349" i="3"/>
  <c r="L10350" i="3"/>
  <c r="L10351" i="3"/>
  <c r="L10352" i="3"/>
  <c r="L10353" i="3"/>
  <c r="L10354" i="3"/>
  <c r="L10355" i="3"/>
  <c r="L10356" i="3"/>
  <c r="L10357" i="3"/>
  <c r="L10358" i="3"/>
  <c r="L10359" i="3"/>
  <c r="L10360" i="3"/>
  <c r="L10361" i="3"/>
  <c r="L10362" i="3"/>
  <c r="L10363" i="3"/>
  <c r="L10364" i="3"/>
  <c r="L10365" i="3"/>
  <c r="L10366" i="3"/>
  <c r="L10367" i="3"/>
  <c r="L10388" i="3"/>
  <c r="L10389" i="3"/>
  <c r="L10390" i="3"/>
  <c r="L10391" i="3"/>
  <c r="L10392" i="3"/>
  <c r="L10393" i="3"/>
  <c r="L10394" i="3"/>
  <c r="L10395" i="3"/>
  <c r="L10396" i="3"/>
  <c r="L10397" i="3"/>
  <c r="L10398" i="3"/>
  <c r="L10399" i="3"/>
  <c r="L10400" i="3"/>
  <c r="L10401" i="3"/>
  <c r="L10402" i="3"/>
  <c r="L10403" i="3"/>
  <c r="L10404" i="3"/>
  <c r="L10405" i="3"/>
  <c r="L10412" i="3"/>
  <c r="L10413" i="3"/>
  <c r="L10414" i="3"/>
  <c r="L10415" i="3"/>
  <c r="L10416" i="3"/>
  <c r="L10417" i="3"/>
  <c r="L10418" i="3"/>
  <c r="L10419" i="3"/>
  <c r="L10494" i="3"/>
  <c r="L10495" i="3"/>
  <c r="L10496" i="3"/>
  <c r="L10497" i="3"/>
  <c r="L10498" i="3"/>
  <c r="L10499" i="3"/>
  <c r="L10500" i="3"/>
  <c r="L10501" i="3"/>
  <c r="L3250" i="3"/>
  <c r="L4770" i="3"/>
  <c r="AF9589" i="3" l="1"/>
  <c r="AF9590" i="3"/>
  <c r="AF9591" i="3"/>
  <c r="AF9566" i="3"/>
  <c r="AF9559" i="3"/>
  <c r="AF9560" i="3"/>
  <c r="AF9561" i="3"/>
  <c r="AF9562" i="3"/>
  <c r="AF9555" i="3"/>
  <c r="AF9556" i="3"/>
  <c r="AF9557" i="3"/>
  <c r="AF9551" i="3"/>
  <c r="AF9552" i="3"/>
  <c r="AF9553" i="3"/>
  <c r="AF9527" i="3"/>
  <c r="AF9528" i="3"/>
  <c r="AF9529" i="3"/>
  <c r="AF9530" i="3"/>
  <c r="AF9531" i="3"/>
  <c r="AF9532" i="3"/>
  <c r="AF9533" i="3"/>
  <c r="AF9534" i="3"/>
  <c r="AF9535" i="3"/>
  <c r="AF9449" i="3"/>
  <c r="AF9450" i="3"/>
  <c r="AF9451" i="3"/>
  <c r="AF9452" i="3"/>
  <c r="AF9453" i="3"/>
  <c r="AF9454" i="3"/>
  <c r="AF9455" i="3"/>
  <c r="AF9456" i="3"/>
  <c r="AF9457" i="3"/>
  <c r="AF9458" i="3"/>
  <c r="AF9459" i="3"/>
  <c r="AF9460" i="3"/>
  <c r="AF9461" i="3"/>
  <c r="AF9462" i="3"/>
  <c r="AF9463" i="3"/>
  <c r="AF9464" i="3"/>
  <c r="AF9465" i="3"/>
  <c r="AF9466" i="3"/>
  <c r="AF9467" i="3"/>
  <c r="AF9468" i="3"/>
  <c r="AF9469" i="3"/>
  <c r="AF9470" i="3"/>
  <c r="AF9471" i="3"/>
  <c r="AF9472" i="3"/>
  <c r="AF9473" i="3"/>
  <c r="AF9474" i="3"/>
  <c r="AF9475" i="3"/>
  <c r="AF9476" i="3"/>
  <c r="AF9477" i="3"/>
  <c r="AF9478" i="3"/>
  <c r="AF9479" i="3"/>
  <c r="AF9480" i="3"/>
  <c r="AF9481" i="3"/>
  <c r="AF9482" i="3"/>
  <c r="AF9483" i="3"/>
  <c r="AF9484" i="3"/>
  <c r="AF9485" i="3"/>
  <c r="AF9486" i="3"/>
  <c r="AF9487" i="3"/>
  <c r="AF9488" i="3"/>
  <c r="AF9489" i="3"/>
  <c r="AF9490" i="3"/>
  <c r="AF9491" i="3"/>
  <c r="AF9492" i="3"/>
  <c r="AF9493" i="3"/>
  <c r="AF9494" i="3"/>
  <c r="AF9495" i="3"/>
  <c r="AF9496" i="3"/>
  <c r="AF9497" i="3"/>
  <c r="AF9498" i="3"/>
  <c r="AF9499" i="3"/>
  <c r="AF9500" i="3"/>
  <c r="AF9501" i="3"/>
  <c r="AF9502" i="3"/>
  <c r="AF9503" i="3"/>
  <c r="AF9504" i="3"/>
  <c r="AF9505" i="3"/>
  <c r="AF9506" i="3"/>
  <c r="AF9507" i="3"/>
  <c r="AF9508" i="3"/>
  <c r="AF9509" i="3"/>
  <c r="AF9510" i="3"/>
  <c r="AF9511" i="3"/>
  <c r="AF9512" i="3"/>
  <c r="AF9513" i="3"/>
  <c r="AF9514" i="3"/>
  <c r="AF9515" i="3"/>
  <c r="AF9516" i="3"/>
  <c r="AF9517" i="3"/>
  <c r="AF9518" i="3"/>
  <c r="AF9519" i="3"/>
  <c r="AF9520" i="3"/>
  <c r="AF9521" i="3"/>
  <c r="AF9522" i="3"/>
  <c r="AF9523" i="3"/>
  <c r="AF9524" i="3"/>
  <c r="AF9525" i="3"/>
  <c r="AF9526" i="3"/>
  <c r="AF9550" i="3"/>
  <c r="AF9554" i="3"/>
  <c r="AF9558" i="3"/>
  <c r="AF9563" i="3"/>
  <c r="AF9564" i="3"/>
  <c r="AF9565" i="3"/>
  <c r="AF9567" i="3"/>
  <c r="AF9588" i="3"/>
  <c r="AF9592" i="3"/>
  <c r="AF9593" i="3"/>
  <c r="AF9594" i="3"/>
  <c r="AF9597" i="3"/>
  <c r="AF1791" i="3"/>
  <c r="AF1793" i="3"/>
  <c r="AF1795" i="3"/>
  <c r="AF1797" i="3"/>
  <c r="AF1799" i="3"/>
  <c r="AF1801" i="3"/>
  <c r="AF1803" i="3"/>
  <c r="AF1805" i="3"/>
  <c r="AF1807" i="3"/>
  <c r="AF1809" i="3"/>
  <c r="AF1811" i="3"/>
  <c r="AF1813" i="3"/>
  <c r="AF1815" i="3"/>
  <c r="AF1817" i="3"/>
  <c r="AF1819" i="3"/>
  <c r="AF1821" i="3"/>
  <c r="AF1823" i="3"/>
  <c r="AF1825" i="3"/>
  <c r="AF1827" i="3"/>
  <c r="AF1829" i="3"/>
  <c r="AF1831" i="3"/>
  <c r="AF1833" i="3"/>
  <c r="AF1835" i="3"/>
  <c r="AF1837" i="3"/>
  <c r="AF1839" i="3"/>
  <c r="AF1841" i="3"/>
  <c r="AF1843" i="3"/>
  <c r="AF1845" i="3"/>
  <c r="AF1847" i="3"/>
  <c r="AF1849" i="3"/>
  <c r="AF1851" i="3"/>
  <c r="AF1853" i="3"/>
  <c r="AF1855" i="3"/>
  <c r="AF1857" i="3"/>
  <c r="AF1859" i="3"/>
  <c r="AF1861" i="3"/>
  <c r="AF1863" i="3"/>
  <c r="AF1865" i="3"/>
  <c r="AF1867" i="3"/>
  <c r="AF1869" i="3"/>
  <c r="AF1871" i="3"/>
  <c r="AF1873" i="3"/>
  <c r="AF1875" i="3"/>
  <c r="AF1877" i="3"/>
  <c r="AF1879" i="3"/>
  <c r="AF1881" i="3"/>
  <c r="AF1883" i="3"/>
  <c r="AF1885" i="3"/>
  <c r="AF1887" i="3"/>
  <c r="AF1889" i="3"/>
  <c r="AF1891" i="3"/>
  <c r="AF1893" i="3"/>
  <c r="AF1895" i="3"/>
  <c r="AF1897" i="3"/>
  <c r="AF1899" i="3"/>
  <c r="AF1901" i="3"/>
  <c r="AF1903" i="3"/>
  <c r="AF1905" i="3"/>
  <c r="AF1907" i="3"/>
  <c r="AF1909" i="3"/>
  <c r="AF1911" i="3"/>
  <c r="AF1913" i="3"/>
  <c r="AF1915" i="3"/>
  <c r="AF1917" i="3"/>
  <c r="AF1919" i="3"/>
  <c r="AF1921" i="3"/>
  <c r="AF1923" i="3"/>
  <c r="AF1925" i="3"/>
  <c r="AF1927" i="3"/>
  <c r="AF1929" i="3"/>
  <c r="AF1931" i="3"/>
  <c r="AF1933" i="3"/>
  <c r="AF1935" i="3"/>
  <c r="AF1937" i="3"/>
  <c r="AF1939" i="3"/>
  <c r="AF1941" i="3"/>
  <c r="AF1943" i="3"/>
  <c r="AF1945" i="3"/>
  <c r="AF1947" i="3"/>
  <c r="AF1949" i="3"/>
  <c r="AF1951" i="3"/>
  <c r="AF1953" i="3"/>
  <c r="AF1955" i="3"/>
  <c r="AF1957" i="3"/>
  <c r="AF1959" i="3"/>
  <c r="AF1961" i="3"/>
  <c r="AF1963" i="3"/>
  <c r="AF1965" i="3"/>
  <c r="AF1967" i="3"/>
  <c r="AF1969" i="3"/>
  <c r="AF1971" i="3"/>
  <c r="AF1973" i="3"/>
  <c r="AF1975" i="3"/>
  <c r="AF1977" i="3"/>
  <c r="AF1979" i="3"/>
  <c r="AF1981" i="3"/>
  <c r="AF1983" i="3"/>
  <c r="AF1985" i="3"/>
  <c r="AF1987" i="3"/>
  <c r="AF1989" i="3"/>
  <c r="AF1991" i="3"/>
  <c r="AF1993" i="3"/>
  <c r="AF1995" i="3"/>
  <c r="AF1997" i="3"/>
  <c r="AF1999" i="3"/>
  <c r="AF2001" i="3"/>
  <c r="AF9390" i="3"/>
  <c r="AF9391" i="3"/>
  <c r="AF9392" i="3"/>
  <c r="AF9393" i="3"/>
  <c r="AF9394" i="3"/>
  <c r="AF9395" i="3"/>
  <c r="AF9396" i="3"/>
  <c r="AF9397" i="3"/>
  <c r="AF9398" i="3"/>
  <c r="AF9399" i="3"/>
  <c r="AF9400" i="3"/>
  <c r="AF9401" i="3"/>
  <c r="AF9402" i="3"/>
  <c r="AF9403" i="3"/>
  <c r="AF9404" i="3"/>
  <c r="AF9405" i="3"/>
  <c r="AF9406" i="3"/>
  <c r="AF9407" i="3"/>
  <c r="AF9408" i="3"/>
  <c r="AF9409" i="3"/>
  <c r="AF9410" i="3"/>
  <c r="AF9411" i="3"/>
  <c r="AF9412" i="3"/>
  <c r="AF9413" i="3"/>
  <c r="AF9414" i="3"/>
  <c r="AF9415" i="3"/>
  <c r="AF9416" i="3"/>
  <c r="AF9417" i="3"/>
  <c r="AF9418" i="3"/>
  <c r="AF9419" i="3"/>
  <c r="AF9420" i="3"/>
  <c r="AF9421" i="3"/>
  <c r="AF9422" i="3"/>
  <c r="AF9423" i="3"/>
  <c r="AF9424" i="3"/>
  <c r="AF9425" i="3"/>
  <c r="AF9426" i="3"/>
  <c r="AF9427" i="3"/>
  <c r="AF9428" i="3"/>
  <c r="AF9429" i="3"/>
  <c r="AF9430" i="3"/>
  <c r="AF9431" i="3"/>
  <c r="AF9432" i="3"/>
  <c r="AF9433" i="3"/>
  <c r="AF9434" i="3"/>
  <c r="AF9435" i="3"/>
  <c r="AF9436" i="3"/>
  <c r="AF9437" i="3"/>
  <c r="AF9438" i="3"/>
  <c r="AF9439" i="3"/>
  <c r="AF9440" i="3"/>
  <c r="AF9441" i="3"/>
  <c r="AF9442" i="3"/>
  <c r="AF9443" i="3"/>
  <c r="AF9444" i="3"/>
  <c r="AF9445" i="3"/>
  <c r="AF9446" i="3"/>
  <c r="AF9447" i="3"/>
  <c r="AF9448" i="3"/>
  <c r="AF9389" i="3"/>
  <c r="AF9386" i="3"/>
  <c r="AF9387" i="3"/>
  <c r="AF9388" i="3"/>
  <c r="AF9385" i="3"/>
  <c r="AF9708" i="3"/>
  <c r="AF8033" i="3"/>
  <c r="AF8034" i="3"/>
  <c r="AF8035" i="3"/>
  <c r="AF8032" i="3"/>
  <c r="AF8027" i="3"/>
  <c r="AF8028" i="3"/>
  <c r="AF8029" i="3"/>
  <c r="AF8030" i="3"/>
  <c r="AF8031" i="3"/>
  <c r="AF8026" i="3"/>
  <c r="AF8023" i="3"/>
  <c r="AF8024" i="3"/>
  <c r="AF8025" i="3"/>
  <c r="AF8022" i="3"/>
  <c r="AF8021" i="3"/>
  <c r="AF8020" i="3"/>
  <c r="AF8017" i="3"/>
  <c r="AF8018" i="3"/>
  <c r="AF8019" i="3"/>
  <c r="AF8016" i="3"/>
  <c r="AF8014" i="3"/>
  <c r="AF8015" i="3"/>
  <c r="AF8013" i="3"/>
  <c r="AF8010" i="3"/>
  <c r="AF8011" i="3"/>
  <c r="AF8012" i="3"/>
  <c r="AF8009" i="3"/>
  <c r="AF8008" i="3"/>
  <c r="AF8007" i="3"/>
  <c r="AF8005" i="3"/>
  <c r="AF8006" i="3"/>
  <c r="AF8004" i="3"/>
  <c r="AF8000" i="3"/>
  <c r="AF8001" i="3"/>
  <c r="AF8002" i="3"/>
  <c r="AF8003" i="3"/>
  <c r="AF7999" i="3"/>
  <c r="AF7998" i="3"/>
  <c r="AF7997" i="3"/>
  <c r="AF7991" i="3"/>
  <c r="AF7992" i="3"/>
  <c r="AF7993" i="3"/>
  <c r="AF7994" i="3"/>
  <c r="AF7995" i="3"/>
  <c r="AF7996" i="3"/>
  <c r="AF7990" i="3"/>
  <c r="AF7987" i="3"/>
  <c r="AF7988" i="3"/>
  <c r="AF7989" i="3"/>
  <c r="AF7986" i="3"/>
  <c r="AF7984" i="3"/>
  <c r="AF7985" i="3"/>
  <c r="AF7983" i="3"/>
  <c r="AF7980" i="3"/>
  <c r="AF7981" i="3"/>
  <c r="AF7982" i="3"/>
  <c r="AF7979" i="3"/>
  <c r="AF7977" i="3"/>
  <c r="AF7978" i="3"/>
  <c r="AF7976" i="3"/>
  <c r="AF7975" i="3"/>
  <c r="AF7973" i="3"/>
  <c r="AF7974" i="3"/>
  <c r="AF7972" i="3"/>
  <c r="AF7969" i="3"/>
  <c r="AF7970" i="3"/>
  <c r="AF7971" i="3"/>
  <c r="AF7968" i="3"/>
  <c r="AF7965" i="3"/>
  <c r="AF7966" i="3"/>
  <c r="AF7967" i="3"/>
  <c r="AF7964" i="3"/>
  <c r="AF7956" i="3"/>
  <c r="AF7957" i="3"/>
  <c r="AF7958" i="3"/>
  <c r="AF7959" i="3"/>
  <c r="AF7960" i="3"/>
  <c r="AF7961" i="3"/>
  <c r="AF7962" i="3"/>
  <c r="AF7963" i="3"/>
  <c r="AF7955" i="3"/>
  <c r="AF7954" i="3"/>
  <c r="AF7953" i="3"/>
  <c r="AF7952" i="3"/>
  <c r="AF7949" i="3"/>
  <c r="AF7950" i="3"/>
  <c r="AF7951" i="3"/>
  <c r="AF7948" i="3"/>
  <c r="AF7947" i="3"/>
  <c r="AF7946" i="3"/>
  <c r="AF7943" i="3"/>
  <c r="AF7944" i="3"/>
  <c r="AF7945" i="3"/>
  <c r="AF7942" i="3"/>
  <c r="AF7940" i="3"/>
  <c r="AF7941" i="3"/>
  <c r="AF7939" i="3"/>
  <c r="AF7938" i="3"/>
  <c r="AF7931" i="3"/>
  <c r="AF7932" i="3"/>
  <c r="AF7933" i="3"/>
  <c r="AF7934" i="3"/>
  <c r="AF7935" i="3"/>
  <c r="AF7936" i="3"/>
  <c r="AF7937" i="3"/>
  <c r="AF7930" i="3"/>
  <c r="AF7929" i="3"/>
  <c r="AF7920" i="3"/>
  <c r="AF7921" i="3"/>
  <c r="AF7922" i="3"/>
  <c r="AF7923" i="3"/>
  <c r="AF7924" i="3"/>
  <c r="AF7925" i="3"/>
  <c r="AF7926" i="3"/>
  <c r="AF7927" i="3"/>
  <c r="AF7928" i="3"/>
  <c r="AF7919" i="3"/>
  <c r="AF7912" i="3"/>
  <c r="AF7913" i="3"/>
  <c r="AF7914" i="3"/>
  <c r="AF7915" i="3"/>
  <c r="AF7916" i="3"/>
  <c r="AF7917" i="3"/>
  <c r="AF7918" i="3"/>
  <c r="AF7910" i="3"/>
  <c r="AF7893" i="3"/>
  <c r="AF7894" i="3"/>
  <c r="AF7895" i="3"/>
  <c r="AF7896" i="3"/>
  <c r="AF7897" i="3"/>
  <c r="AF7898" i="3"/>
  <c r="AF7899" i="3"/>
  <c r="AF7900" i="3"/>
  <c r="AF7901" i="3"/>
  <c r="AF7902" i="3"/>
  <c r="AF7903" i="3"/>
  <c r="AF7904" i="3"/>
  <c r="AF7905" i="3"/>
  <c r="AF7906" i="3"/>
  <c r="AF7907" i="3"/>
  <c r="AF7908" i="3"/>
  <c r="AF7891" i="3"/>
  <c r="AF8139" i="3"/>
  <c r="AF8140" i="3"/>
  <c r="AF8141" i="3"/>
  <c r="AF8128" i="3"/>
  <c r="AF8129" i="3"/>
  <c r="AF8130" i="3"/>
  <c r="AF8119" i="3"/>
  <c r="AF8120" i="3"/>
  <c r="AF8121" i="3"/>
  <c r="AF8122" i="3"/>
  <c r="AF8123" i="3"/>
  <c r="AF8124" i="3"/>
  <c r="AF8125" i="3"/>
  <c r="AF8126" i="3"/>
  <c r="AF8117" i="3"/>
  <c r="AF8109" i="3"/>
  <c r="AF8110" i="3"/>
  <c r="AF8100" i="3"/>
  <c r="AF8101" i="3"/>
  <c r="AF8102" i="3"/>
  <c r="AF8103" i="3"/>
  <c r="AF8104" i="3"/>
  <c r="AF8105" i="3"/>
  <c r="AF8106" i="3"/>
  <c r="AF8095" i="3"/>
  <c r="AF8096" i="3"/>
  <c r="AF8097" i="3"/>
  <c r="AF8098" i="3"/>
  <c r="AF8092" i="3"/>
  <c r="AF8093" i="3"/>
  <c r="AF8086" i="3"/>
  <c r="AF8083" i="3"/>
  <c r="AF8084" i="3"/>
  <c r="AF8079" i="3"/>
  <c r="AF8080" i="3"/>
  <c r="AF8081" i="3"/>
  <c r="AF8074" i="3"/>
  <c r="AF8075" i="3"/>
  <c r="AF8076" i="3"/>
  <c r="AF8077" i="3"/>
  <c r="AF8072" i="3"/>
  <c r="AF8069" i="3"/>
  <c r="AF8070" i="3"/>
  <c r="AF8064" i="3"/>
  <c r="AF8065" i="3"/>
  <c r="AF8066" i="3"/>
  <c r="AF8067" i="3"/>
  <c r="AF8068" i="3"/>
  <c r="AF8071" i="3"/>
  <c r="AF8073" i="3"/>
  <c r="AF8078" i="3"/>
  <c r="AF8082" i="3"/>
  <c r="AF8085" i="3"/>
  <c r="AF8087" i="3"/>
  <c r="AF8088" i="3"/>
  <c r="AF8089" i="3"/>
  <c r="AF8090" i="3"/>
  <c r="AF8091" i="3"/>
  <c r="AF8094" i="3"/>
  <c r="AF8099" i="3"/>
  <c r="AF8107" i="3"/>
  <c r="AF8108" i="3"/>
  <c r="AF8116" i="3"/>
  <c r="AF8118" i="3"/>
  <c r="AF8127" i="3"/>
  <c r="AF8138" i="3"/>
  <c r="AF7890" i="3"/>
  <c r="AF7892" i="3"/>
  <c r="AF7909" i="3"/>
  <c r="AF7911" i="3"/>
  <c r="AF8062" i="3"/>
  <c r="AF8063" i="3"/>
  <c r="AF8061" i="3"/>
  <c r="AF8060" i="3"/>
  <c r="AF8059" i="3"/>
  <c r="AF8056" i="3"/>
  <c r="AF8057" i="3"/>
  <c r="AF8058" i="3"/>
  <c r="AF8055" i="3"/>
  <c r="AF8049" i="3"/>
  <c r="AF8050" i="3"/>
  <c r="AF8051" i="3"/>
  <c r="AF8052" i="3"/>
  <c r="AF8053" i="3"/>
  <c r="AF8054" i="3"/>
  <c r="AF8048" i="3"/>
  <c r="AF8046" i="3"/>
  <c r="AF8047" i="3"/>
  <c r="AF8045" i="3"/>
  <c r="AF8042" i="3"/>
  <c r="AF8043" i="3"/>
  <c r="AF8044" i="3"/>
  <c r="AF8041" i="3"/>
  <c r="AF8037" i="3"/>
  <c r="AF8038" i="3"/>
  <c r="AF8039" i="3"/>
  <c r="AF8040" i="3"/>
  <c r="AF8036" i="3"/>
  <c r="O7285" i="3"/>
  <c r="P7285" i="3" s="1"/>
  <c r="AF7285" i="3"/>
  <c r="O7286" i="3"/>
  <c r="P7286" i="3" s="1"/>
  <c r="AF7286" i="3"/>
  <c r="O7287" i="3"/>
  <c r="P7287" i="3" s="1"/>
  <c r="AF7287" i="3"/>
  <c r="O7288" i="3"/>
  <c r="P7288" i="3" s="1"/>
  <c r="AF7288" i="3"/>
  <c r="AF7231" i="3"/>
  <c r="AF7232" i="3"/>
  <c r="AF7233" i="3"/>
  <c r="AF7234" i="3"/>
  <c r="AF7235" i="3"/>
  <c r="AF7236" i="3"/>
  <c r="AF7237" i="3"/>
  <c r="AF7238" i="3"/>
  <c r="AF7239" i="3"/>
  <c r="AF7240" i="3"/>
  <c r="AF7226" i="3"/>
  <c r="AF7227" i="3"/>
  <c r="AF7228" i="3"/>
  <c r="AF7229" i="3"/>
  <c r="AF3217" i="3"/>
  <c r="AF3218" i="3"/>
  <c r="AF3219" i="3"/>
  <c r="AF3220" i="3"/>
  <c r="AF3221" i="3"/>
  <c r="AF3222" i="3"/>
  <c r="AF3223" i="3"/>
  <c r="AF3224" i="3"/>
  <c r="AF3225" i="3"/>
  <c r="AF3226" i="3"/>
  <c r="AF3227" i="3"/>
  <c r="AF3194" i="3"/>
  <c r="AF3195" i="3"/>
  <c r="AF3187" i="3"/>
  <c r="AF3188" i="3"/>
  <c r="AF3189" i="3"/>
  <c r="AF3190" i="3"/>
  <c r="AF3191" i="3"/>
  <c r="AF3192" i="3"/>
  <c r="AF3184" i="3"/>
  <c r="AF3185" i="3"/>
  <c r="AF3179" i="3"/>
  <c r="AF3180" i="3"/>
  <c r="AF3176" i="3"/>
  <c r="AF3177" i="3"/>
  <c r="AF3173" i="3"/>
  <c r="AF3174" i="3"/>
  <c r="AF3170" i="3"/>
  <c r="AF3171" i="3"/>
  <c r="AF3152" i="3"/>
  <c r="AF3153" i="3"/>
  <c r="AF3149" i="3"/>
  <c r="AF3150" i="3"/>
  <c r="AF3146" i="3"/>
  <c r="AF3144" i="3"/>
  <c r="AF3141" i="3"/>
  <c r="AF3133" i="3"/>
  <c r="AF3134" i="3"/>
  <c r="AF3135" i="3"/>
  <c r="AF3136" i="3"/>
  <c r="AF3126" i="3"/>
  <c r="AF3119" i="3"/>
  <c r="AF3120" i="3"/>
  <c r="AF3121" i="3"/>
  <c r="AF3122" i="3"/>
  <c r="AF3123" i="3"/>
  <c r="AF3124" i="3"/>
  <c r="AF3113" i="3"/>
  <c r="AF3114" i="3"/>
  <c r="AF3115" i="3"/>
  <c r="AF3116" i="3"/>
  <c r="AF3103" i="3"/>
  <c r="AF3104" i="3"/>
  <c r="AF3105" i="3"/>
  <c r="AF3106" i="3"/>
  <c r="AF3107" i="3"/>
  <c r="AF3108" i="3"/>
  <c r="AF3109" i="3"/>
  <c r="AF3098" i="3"/>
  <c r="AF3099" i="3"/>
  <c r="AF3100" i="3"/>
  <c r="AF3096" i="3"/>
  <c r="AF3085" i="3"/>
  <c r="AF3086" i="3"/>
  <c r="AF3087" i="3"/>
  <c r="AF3088" i="3"/>
  <c r="AF3089" i="3"/>
  <c r="AF3090" i="3"/>
  <c r="AF3091" i="3"/>
  <c r="AF3092" i="3"/>
  <c r="AF3093" i="3"/>
  <c r="AF3094" i="3"/>
  <c r="AF3083" i="3"/>
  <c r="AF3082" i="3"/>
  <c r="AF3080" i="3"/>
  <c r="AF3075" i="3"/>
  <c r="AF3076" i="3"/>
  <c r="AF3073" i="3"/>
  <c r="AF3064" i="3"/>
  <c r="AF3065" i="3"/>
  <c r="AF3066" i="3"/>
  <c r="AF3062" i="3"/>
  <c r="AF3055" i="3"/>
  <c r="AF3056" i="3"/>
  <c r="AF3057" i="3"/>
  <c r="AF3058" i="3"/>
  <c r="AF3059" i="3"/>
  <c r="AF3060" i="3"/>
  <c r="AF3052" i="3"/>
  <c r="AF3053" i="3"/>
  <c r="AF3050" i="3"/>
  <c r="AF3047" i="3"/>
  <c r="AF3048" i="3"/>
  <c r="AF3043" i="3"/>
  <c r="AF3041" i="3"/>
  <c r="AF3042" i="3"/>
  <c r="AF3045" i="3"/>
  <c r="AF3046" i="3"/>
  <c r="AF3049" i="3"/>
  <c r="AF3051" i="3"/>
  <c r="AF3054" i="3"/>
  <c r="AF3061" i="3"/>
  <c r="AF3063" i="3"/>
  <c r="AF3071" i="3"/>
  <c r="AF3072" i="3"/>
  <c r="AF3074" i="3"/>
  <c r="AF3077" i="3"/>
  <c r="AF3078" i="3"/>
  <c r="AF3079" i="3"/>
  <c r="AF3081" i="3"/>
  <c r="AF3084" i="3"/>
  <c r="AF3095" i="3"/>
  <c r="AF3097" i="3"/>
  <c r="AF3101" i="3"/>
  <c r="AF3102" i="3"/>
  <c r="AF3110" i="3"/>
  <c r="AF3111" i="3"/>
  <c r="AF3112" i="3"/>
  <c r="AF3117" i="3"/>
  <c r="AF3118" i="3"/>
  <c r="AF3125" i="3"/>
  <c r="AF3127" i="3"/>
  <c r="AF3128" i="3"/>
  <c r="AF3129" i="3"/>
  <c r="AF3130" i="3"/>
  <c r="AF3131" i="3"/>
  <c r="AF3132" i="3"/>
  <c r="AF3139" i="3"/>
  <c r="AF3140" i="3"/>
  <c r="AF3142" i="3"/>
  <c r="AF3143" i="3"/>
  <c r="AF3145" i="3"/>
  <c r="AF3147" i="3"/>
  <c r="AF3148" i="3"/>
  <c r="AF3151" i="3"/>
  <c r="AF3154" i="3"/>
  <c r="AF3155" i="3"/>
  <c r="AF3169" i="3"/>
  <c r="AF3172" i="3"/>
  <c r="AF3175" i="3"/>
  <c r="AF3178" i="3"/>
  <c r="AF3181" i="3"/>
  <c r="AF3182" i="3"/>
  <c r="AF3183" i="3"/>
  <c r="AF3186" i="3"/>
  <c r="AF3193" i="3"/>
  <c r="AF3196" i="3"/>
  <c r="AF3197" i="3"/>
  <c r="AF3198" i="3"/>
  <c r="AF3199" i="3"/>
  <c r="AF3200" i="3"/>
  <c r="AF3201" i="3"/>
  <c r="AF3202" i="3"/>
  <c r="AF3203" i="3"/>
  <c r="AF3204" i="3"/>
  <c r="AF3205" i="3"/>
  <c r="AF3206" i="3"/>
  <c r="AF3207" i="3"/>
  <c r="AF3208" i="3"/>
  <c r="AF3209" i="3"/>
  <c r="AF3210" i="3"/>
  <c r="AF3211" i="3"/>
  <c r="AF3212" i="3"/>
  <c r="AF3213" i="3"/>
  <c r="AF3214" i="3"/>
  <c r="AF3215" i="3"/>
  <c r="AF3216" i="3"/>
  <c r="AF3040" i="3"/>
  <c r="AF3039" i="3"/>
  <c r="AF3038" i="3"/>
  <c r="AF3037" i="3"/>
  <c r="AF3035" i="3"/>
  <c r="AF3036" i="3"/>
  <c r="AF3034" i="3"/>
  <c r="AF3028" i="3"/>
  <c r="AF3029" i="3"/>
  <c r="AF3030" i="3"/>
  <c r="AF3031" i="3"/>
  <c r="AF3032" i="3"/>
  <c r="AF3033" i="3"/>
  <c r="AF3027" i="3"/>
  <c r="AF3025" i="3"/>
  <c r="AF3026" i="3"/>
  <c r="AF3024" i="3"/>
  <c r="AF9721" i="3"/>
  <c r="AF9720" i="3"/>
  <c r="AF9719" i="3"/>
  <c r="AF9718" i="3"/>
  <c r="AF9717" i="3"/>
  <c r="AF9716" i="3"/>
  <c r="AF9715" i="3"/>
  <c r="AF9714" i="3"/>
  <c r="AF9713" i="3"/>
  <c r="AF9712" i="3"/>
  <c r="AF9711" i="3"/>
  <c r="AF9710" i="3"/>
  <c r="AF9739" i="3"/>
  <c r="AF9738" i="3"/>
  <c r="AF9737" i="3"/>
  <c r="AF9736" i="3"/>
  <c r="AF9735" i="3"/>
  <c r="AF9734" i="3"/>
  <c r="AF9733" i="3"/>
  <c r="AF9732" i="3"/>
  <c r="AF9731" i="3"/>
  <c r="AF9865" i="3"/>
  <c r="AF9864" i="3"/>
  <c r="AF9863" i="3"/>
  <c r="AF9862" i="3"/>
  <c r="AF9861" i="3"/>
  <c r="AF9860" i="3"/>
  <c r="AF9859" i="3"/>
  <c r="AF9858" i="3"/>
  <c r="AF9857" i="3"/>
  <c r="AF9856" i="3"/>
  <c r="AF9855" i="3"/>
  <c r="AF9854" i="3"/>
  <c r="AF9853" i="3"/>
  <c r="AF9852" i="3"/>
  <c r="AF9851" i="3"/>
  <c r="AF9850" i="3"/>
  <c r="AF9849" i="3"/>
  <c r="AF9848" i="3"/>
  <c r="AF9847" i="3"/>
  <c r="AF9846" i="3"/>
  <c r="AF9845" i="3"/>
  <c r="AF9844" i="3"/>
  <c r="AF9843" i="3"/>
  <c r="AF9842" i="3"/>
  <c r="AF9841" i="3"/>
  <c r="AF9840" i="3"/>
  <c r="AF9839" i="3"/>
  <c r="AF9838" i="3"/>
  <c r="AF9837" i="3"/>
  <c r="AF9836" i="3"/>
  <c r="AF9835" i="3"/>
  <c r="AF9834" i="3"/>
  <c r="AF9833" i="3"/>
  <c r="AF9832" i="3"/>
  <c r="AF9831" i="3"/>
  <c r="AF9830" i="3"/>
  <c r="AF9829" i="3"/>
  <c r="AF9828" i="3"/>
  <c r="AF9827" i="3"/>
  <c r="AF9826" i="3"/>
  <c r="AF9825" i="3"/>
  <c r="AF9824" i="3"/>
  <c r="AF9823" i="3"/>
  <c r="AF9822" i="3"/>
  <c r="AF9821" i="3"/>
  <c r="AF9820" i="3"/>
  <c r="AF9819" i="3"/>
  <c r="AF9818" i="3"/>
  <c r="AF9817" i="3"/>
  <c r="AF9816" i="3"/>
  <c r="AF9815" i="3"/>
  <c r="AF9814" i="3"/>
  <c r="AF9813" i="3"/>
  <c r="AF9812" i="3"/>
  <c r="AF9811" i="3"/>
  <c r="AF9810" i="3"/>
  <c r="AF9809" i="3"/>
  <c r="AF9808" i="3"/>
  <c r="AF9807" i="3"/>
  <c r="AF9806" i="3"/>
  <c r="AF9805" i="3"/>
  <c r="AF9729" i="3"/>
  <c r="AF9804" i="3"/>
  <c r="AF9803" i="3"/>
  <c r="AF9802" i="3"/>
  <c r="AF9801" i="3"/>
  <c r="AF9800" i="3"/>
  <c r="AF9799" i="3"/>
  <c r="AF9798" i="3"/>
  <c r="AF9797" i="3"/>
  <c r="AF9796" i="3"/>
  <c r="AF9795" i="3"/>
  <c r="AF9794" i="3"/>
  <c r="AF9793" i="3"/>
  <c r="AF9792" i="3"/>
  <c r="AF9791" i="3"/>
  <c r="AF9790" i="3"/>
  <c r="AF9789" i="3"/>
  <c r="AF9788" i="3"/>
  <c r="AF9787" i="3"/>
  <c r="AF9786" i="3"/>
  <c r="AF9785" i="3"/>
  <c r="AF9784" i="3"/>
  <c r="AF9783" i="3"/>
  <c r="AF9782" i="3"/>
  <c r="AF9781" i="3"/>
  <c r="AF9780" i="3"/>
  <c r="AF9779" i="3"/>
  <c r="AF9778" i="3"/>
  <c r="AF9777" i="3"/>
  <c r="AF9776" i="3"/>
  <c r="AF9775" i="3"/>
  <c r="AF9774" i="3"/>
  <c r="AF9771" i="3"/>
  <c r="AF9770" i="3"/>
  <c r="AF9769" i="3"/>
  <c r="AF9768" i="3"/>
  <c r="AF9767" i="3"/>
  <c r="AF9766" i="3"/>
  <c r="AF9765" i="3"/>
  <c r="AF9764" i="3"/>
  <c r="AF9763" i="3"/>
  <c r="AF9762" i="3"/>
  <c r="AF9761" i="3"/>
  <c r="AF9760" i="3"/>
  <c r="AF9759" i="3"/>
  <c r="AF9758" i="3"/>
  <c r="AF9757" i="3"/>
  <c r="AF9756" i="3"/>
  <c r="AF9755" i="3"/>
  <c r="AF9754" i="3"/>
  <c r="AF9753" i="3"/>
  <c r="AF9752" i="3"/>
  <c r="AF9751" i="3"/>
  <c r="AF9750" i="3"/>
  <c r="AF9749" i="3"/>
  <c r="AF9748" i="3"/>
  <c r="AF9747" i="3"/>
  <c r="AF9746" i="3"/>
  <c r="AF9745" i="3"/>
  <c r="AF9744" i="3"/>
  <c r="AF1071" i="3"/>
  <c r="AF1070" i="3"/>
  <c r="AF1069" i="3"/>
  <c r="AF1068" i="3"/>
  <c r="AF1067" i="3"/>
  <c r="AF1066" i="3"/>
  <c r="AF1065" i="3"/>
  <c r="AF1064" i="3"/>
  <c r="AF8839" i="3"/>
  <c r="AF8838" i="3"/>
  <c r="AF8837" i="3"/>
  <c r="AF8836" i="3"/>
  <c r="AF8835" i="3"/>
  <c r="AF8834" i="3"/>
  <c r="AF8833" i="3"/>
  <c r="AF8832" i="3"/>
  <c r="AF8831" i="3"/>
  <c r="AF8830" i="3"/>
  <c r="AF8829" i="3"/>
  <c r="AF8828" i="3"/>
  <c r="AF8827" i="3"/>
  <c r="AF8826" i="3"/>
  <c r="AF8825" i="3"/>
  <c r="AF8824" i="3"/>
  <c r="AF8823" i="3"/>
  <c r="AF8822" i="3"/>
  <c r="AF8821" i="3"/>
  <c r="AF8820" i="3"/>
  <c r="AF8819" i="3"/>
  <c r="AF8818" i="3"/>
  <c r="AF8817" i="3"/>
  <c r="AF8816" i="3"/>
  <c r="AF8815" i="3"/>
  <c r="AF8814" i="3"/>
  <c r="AF8813" i="3"/>
  <c r="AF8812" i="3"/>
  <c r="AF8811" i="3"/>
  <c r="AF8810" i="3"/>
  <c r="AF8809" i="3"/>
  <c r="AF8808" i="3"/>
  <c r="AF8807" i="3"/>
  <c r="AF8806" i="3"/>
  <c r="AF8805" i="3"/>
  <c r="AF8804" i="3"/>
  <c r="AF8803" i="3"/>
  <c r="AF8802" i="3"/>
  <c r="AF8801" i="3"/>
  <c r="AF8800" i="3"/>
  <c r="AF8799" i="3"/>
  <c r="AF8798" i="3"/>
  <c r="AF8797" i="3"/>
  <c r="AF8796" i="3"/>
  <c r="AF8795" i="3"/>
  <c r="AF8794" i="3"/>
  <c r="AF8793" i="3"/>
  <c r="AF8792" i="3"/>
  <c r="AF8791" i="3"/>
  <c r="AF8790" i="3"/>
  <c r="AF8789" i="3"/>
  <c r="AF8788" i="3"/>
  <c r="AF8787" i="3"/>
  <c r="AF8783" i="3"/>
  <c r="AF8782" i="3"/>
  <c r="AF8781" i="3"/>
  <c r="AF8780" i="3"/>
  <c r="AF8779" i="3"/>
  <c r="AF8778" i="3"/>
  <c r="AF8777" i="3"/>
  <c r="AF8776" i="3"/>
  <c r="AF8775" i="3"/>
  <c r="AF8774" i="3"/>
  <c r="AF8773" i="3"/>
  <c r="AF8772" i="3"/>
  <c r="AF8771" i="3"/>
  <c r="AF8770" i="3"/>
  <c r="AF8769" i="3"/>
  <c r="AF4595" i="3"/>
  <c r="AF4593" i="3"/>
  <c r="AF4591" i="3"/>
  <c r="AF4589" i="3"/>
  <c r="AF4587" i="3"/>
  <c r="AF4585" i="3"/>
  <c r="AF4583" i="3"/>
  <c r="AF4581" i="3"/>
  <c r="AF4579" i="3"/>
  <c r="AF4577" i="3"/>
  <c r="AF4575" i="3"/>
  <c r="AF4573" i="3"/>
  <c r="AF4571" i="3"/>
  <c r="AF4569" i="3"/>
  <c r="AF4567" i="3"/>
  <c r="AF4565" i="3"/>
  <c r="AF4563" i="3"/>
  <c r="AF4561" i="3"/>
  <c r="AF4559" i="3"/>
  <c r="AF4557" i="3"/>
  <c r="AF4555" i="3"/>
  <c r="AF4553" i="3"/>
  <c r="AF4551" i="3"/>
  <c r="AF4549" i="3"/>
  <c r="AF4547" i="3"/>
  <c r="AF4545" i="3"/>
  <c r="AF4543" i="3"/>
  <c r="AF4541" i="3"/>
  <c r="AF4539" i="3"/>
  <c r="AF4537" i="3"/>
  <c r="AF4535" i="3"/>
  <c r="AF4533" i="3"/>
  <c r="AF4531" i="3"/>
  <c r="AF4529" i="3"/>
  <c r="AF4527" i="3"/>
  <c r="AF4525" i="3"/>
  <c r="AF4523" i="3"/>
  <c r="AF4521" i="3"/>
  <c r="AF4519" i="3"/>
  <c r="AF4517" i="3"/>
  <c r="AF4515" i="3"/>
  <c r="AF4513" i="3"/>
  <c r="AF4511" i="3"/>
  <c r="AF4509" i="3"/>
  <c r="AF3889" i="3"/>
  <c r="AF3888" i="3"/>
  <c r="AF3887" i="3"/>
  <c r="AF3886" i="3"/>
  <c r="AF3885" i="3"/>
  <c r="AF3884" i="3"/>
  <c r="AF3883" i="3"/>
  <c r="AF3882" i="3"/>
  <c r="AF3881" i="3"/>
  <c r="AF3920" i="3"/>
  <c r="AF3919" i="3"/>
  <c r="AF3918" i="3"/>
  <c r="AF3914" i="3"/>
  <c r="AF3912" i="3"/>
  <c r="AF3911" i="3"/>
  <c r="AF3910" i="3"/>
  <c r="AF3909" i="3"/>
  <c r="AF3908" i="3"/>
  <c r="AF3907" i="3"/>
  <c r="AF3906" i="3"/>
  <c r="AF3905" i="3"/>
  <c r="AF3904" i="3"/>
  <c r="AF3903" i="3"/>
  <c r="AF3902" i="3"/>
  <c r="AF3901" i="3"/>
  <c r="AF3900" i="3"/>
  <c r="AF3899" i="3"/>
  <c r="AF3898" i="3"/>
  <c r="AF3897" i="3"/>
  <c r="AF3896" i="3"/>
  <c r="AF3895" i="3"/>
  <c r="AF3894" i="3"/>
  <c r="AF3893" i="3"/>
  <c r="AF3892" i="3"/>
  <c r="AF3891" i="3"/>
  <c r="AF2655" i="3"/>
  <c r="AF2654" i="3"/>
  <c r="AF2653" i="3"/>
  <c r="AF2652" i="3"/>
  <c r="AF2651" i="3"/>
  <c r="AF2650" i="3"/>
  <c r="AF2649" i="3"/>
  <c r="AF9664" i="3"/>
  <c r="AF9663" i="3"/>
  <c r="AF9662" i="3"/>
  <c r="AF9661" i="3"/>
  <c r="AF9655" i="3"/>
  <c r="AF9654" i="3"/>
  <c r="AF9653" i="3"/>
  <c r="AF9652" i="3"/>
  <c r="AF9651" i="3"/>
  <c r="AF9650" i="3"/>
  <c r="AF9687" i="3"/>
  <c r="AF9686" i="3"/>
  <c r="AF9648" i="3"/>
  <c r="AF9647" i="3"/>
  <c r="AF106" i="3"/>
  <c r="AF105" i="3"/>
  <c r="O11148" i="3"/>
  <c r="P11148" i="3" s="1"/>
  <c r="O11146" i="3"/>
  <c r="P11146" i="3" s="1"/>
  <c r="O11147" i="3"/>
  <c r="P11147" i="3" s="1"/>
  <c r="O11145" i="3"/>
  <c r="P11145" i="3" s="1"/>
  <c r="O11144" i="3"/>
  <c r="P11144" i="3" s="1"/>
  <c r="O11143" i="3"/>
  <c r="P11143" i="3" s="1"/>
  <c r="O11142" i="3"/>
  <c r="P11142" i="3" s="1"/>
  <c r="O11135" i="3"/>
  <c r="P11135" i="3" s="1"/>
  <c r="O11136" i="3"/>
  <c r="P11136" i="3" s="1"/>
  <c r="O11137" i="3"/>
  <c r="P11137" i="3" s="1"/>
  <c r="O11138" i="3"/>
  <c r="P11138" i="3" s="1"/>
  <c r="O11139" i="3"/>
  <c r="P11139" i="3" s="1"/>
  <c r="O11140" i="3"/>
  <c r="P11140" i="3" s="1"/>
  <c r="O11141" i="3"/>
  <c r="P11141" i="3" s="1"/>
  <c r="O11134" i="3"/>
  <c r="P11134" i="3" s="1"/>
  <c r="O11133" i="3"/>
  <c r="P11133" i="3" s="1"/>
  <c r="O11132" i="3"/>
  <c r="P11132" i="3" s="1"/>
  <c r="O11131" i="3"/>
  <c r="P11131" i="3" s="1"/>
  <c r="O11127" i="3"/>
  <c r="P11127" i="3" s="1"/>
  <c r="O11128" i="3"/>
  <c r="P11128" i="3" s="1"/>
  <c r="O11129" i="3"/>
  <c r="P11129" i="3" s="1"/>
  <c r="O11130" i="3"/>
  <c r="P11130" i="3" s="1"/>
  <c r="O11126" i="3"/>
  <c r="P11126" i="3" s="1"/>
  <c r="O11122" i="3"/>
  <c r="P11122" i="3" s="1"/>
  <c r="O11123" i="3"/>
  <c r="P11123" i="3" s="1"/>
  <c r="O11124" i="3"/>
  <c r="P11124" i="3" s="1"/>
  <c r="O11125" i="3"/>
  <c r="P11125" i="3" s="1"/>
  <c r="O11121" i="3"/>
  <c r="P11121" i="3" s="1"/>
  <c r="O11120" i="3"/>
  <c r="P11120" i="3" s="1"/>
  <c r="O11119" i="3"/>
  <c r="P11119" i="3" s="1"/>
  <c r="O11118" i="3"/>
  <c r="P11118" i="3" s="1"/>
  <c r="O11117" i="3"/>
  <c r="P11117" i="3" s="1"/>
  <c r="O11115" i="3"/>
  <c r="P11115" i="3" s="1"/>
  <c r="O11116" i="3"/>
  <c r="P11116" i="3" s="1"/>
  <c r="O11114" i="3"/>
  <c r="P11114" i="3" s="1"/>
  <c r="O11111" i="3"/>
  <c r="P11111" i="3" s="1"/>
  <c r="O11112" i="3"/>
  <c r="P11112" i="3" s="1"/>
  <c r="O11113" i="3"/>
  <c r="P11113" i="3" s="1"/>
  <c r="O11110" i="3"/>
  <c r="P11110" i="3" s="1"/>
  <c r="O11109" i="3"/>
  <c r="P11109" i="3" s="1"/>
  <c r="O11107" i="3"/>
  <c r="P11107" i="3" s="1"/>
  <c r="O11108" i="3"/>
  <c r="P11108" i="3" s="1"/>
  <c r="O11106" i="3"/>
  <c r="P11106" i="3" s="1"/>
  <c r="O11103" i="3"/>
  <c r="P11103" i="3" s="1"/>
  <c r="O11104" i="3"/>
  <c r="P11104" i="3" s="1"/>
  <c r="O11105" i="3"/>
  <c r="P11105" i="3" s="1"/>
  <c r="O11102" i="3"/>
  <c r="P11102" i="3" s="1"/>
  <c r="O11101" i="3"/>
  <c r="P11101" i="3" s="1"/>
  <c r="O11100" i="3"/>
  <c r="P11100" i="3" s="1"/>
  <c r="O11099" i="3"/>
  <c r="P11099" i="3" s="1"/>
  <c r="O11098" i="3"/>
  <c r="P11098" i="3" s="1"/>
  <c r="O11095" i="3"/>
  <c r="P11095" i="3" s="1"/>
  <c r="O11096" i="3"/>
  <c r="P11096" i="3" s="1"/>
  <c r="O11097" i="3"/>
  <c r="P11097" i="3" s="1"/>
  <c r="O11094" i="3"/>
  <c r="P11094" i="3" s="1"/>
  <c r="O11087" i="3"/>
  <c r="P11087" i="3" s="1"/>
  <c r="O11088" i="3"/>
  <c r="P11088" i="3" s="1"/>
  <c r="O11089" i="3"/>
  <c r="P11089" i="3" s="1"/>
  <c r="O11090" i="3"/>
  <c r="P11090" i="3" s="1"/>
  <c r="O11091" i="3"/>
  <c r="P11091" i="3" s="1"/>
  <c r="O11092" i="3"/>
  <c r="P11092" i="3" s="1"/>
  <c r="O11093" i="3"/>
  <c r="P11093" i="3" s="1"/>
  <c r="O11086" i="3"/>
  <c r="P11086" i="3" s="1"/>
  <c r="O11085" i="3"/>
  <c r="P11085" i="3" s="1"/>
  <c r="O11082" i="3"/>
  <c r="P11082" i="3" s="1"/>
  <c r="O11083" i="3"/>
  <c r="P11083" i="3" s="1"/>
  <c r="O11084" i="3"/>
  <c r="P11084" i="3" s="1"/>
  <c r="O11081" i="3"/>
  <c r="P11081" i="3" s="1"/>
  <c r="O11076" i="3"/>
  <c r="P11076" i="3" s="1"/>
  <c r="O11077" i="3"/>
  <c r="P11077" i="3" s="1"/>
  <c r="O11078" i="3"/>
  <c r="P11078" i="3" s="1"/>
  <c r="O11079" i="3"/>
  <c r="P11079" i="3" s="1"/>
  <c r="O11080" i="3"/>
  <c r="P11080" i="3" s="1"/>
  <c r="O11075" i="3"/>
  <c r="P11075" i="3" s="1"/>
  <c r="O11074" i="3"/>
  <c r="P11074" i="3" s="1"/>
  <c r="O11071" i="3"/>
  <c r="P11071" i="3" s="1"/>
  <c r="O11072" i="3"/>
  <c r="P11072" i="3" s="1"/>
  <c r="O11073" i="3"/>
  <c r="P11073" i="3" s="1"/>
  <c r="O11070" i="3"/>
  <c r="P11070" i="3" s="1"/>
  <c r="O11065" i="3"/>
  <c r="P11065" i="3" s="1"/>
  <c r="O11066" i="3"/>
  <c r="P11066" i="3" s="1"/>
  <c r="O11067" i="3"/>
  <c r="P11067" i="3" s="1"/>
  <c r="O11068" i="3"/>
  <c r="P11068" i="3" s="1"/>
  <c r="O11069" i="3"/>
  <c r="P11069" i="3" s="1"/>
  <c r="O11064" i="3"/>
  <c r="P11064" i="3" s="1"/>
  <c r="O11059" i="3"/>
  <c r="P11059" i="3" s="1"/>
  <c r="O11060" i="3"/>
  <c r="P11060" i="3" s="1"/>
  <c r="O11061" i="3"/>
  <c r="P11061" i="3" s="1"/>
  <c r="O11062" i="3"/>
  <c r="P11062" i="3" s="1"/>
  <c r="O11063" i="3"/>
  <c r="P11063" i="3" s="1"/>
  <c r="O11058" i="3"/>
  <c r="P11058" i="3" s="1"/>
  <c r="O11057" i="3"/>
  <c r="P11057" i="3" s="1"/>
  <c r="O11056" i="3"/>
  <c r="P11056" i="3" s="1"/>
  <c r="O11055" i="3"/>
  <c r="P11055" i="3" s="1"/>
  <c r="O11050" i="3"/>
  <c r="P11050" i="3" s="1"/>
  <c r="O11051" i="3"/>
  <c r="P11051" i="3" s="1"/>
  <c r="O11052" i="3"/>
  <c r="P11052" i="3" s="1"/>
  <c r="O11053" i="3"/>
  <c r="P11053" i="3" s="1"/>
  <c r="O11054" i="3"/>
  <c r="P11054" i="3" s="1"/>
  <c r="O11049" i="3"/>
  <c r="P11049" i="3" s="1"/>
  <c r="O11040" i="3"/>
  <c r="P11040" i="3" s="1"/>
  <c r="O11041" i="3"/>
  <c r="P11041" i="3" s="1"/>
  <c r="O11042" i="3"/>
  <c r="P11042" i="3" s="1"/>
  <c r="O11043" i="3"/>
  <c r="P11043" i="3" s="1"/>
  <c r="O11044" i="3"/>
  <c r="P11044" i="3" s="1"/>
  <c r="O11045" i="3"/>
  <c r="P11045" i="3" s="1"/>
  <c r="O11046" i="3"/>
  <c r="P11046" i="3" s="1"/>
  <c r="O11047" i="3"/>
  <c r="P11047" i="3" s="1"/>
  <c r="O11048" i="3"/>
  <c r="P11048" i="3" s="1"/>
  <c r="O11039" i="3"/>
  <c r="P11039" i="3" s="1"/>
  <c r="O11034" i="3"/>
  <c r="P11034" i="3" s="1"/>
  <c r="O11035" i="3"/>
  <c r="P11035" i="3" s="1"/>
  <c r="O11036" i="3"/>
  <c r="P11036" i="3" s="1"/>
  <c r="O11037" i="3"/>
  <c r="P11037" i="3" s="1"/>
  <c r="O11038" i="3"/>
  <c r="P11038" i="3" s="1"/>
  <c r="O11033" i="3"/>
  <c r="P11033" i="3" s="1"/>
  <c r="O11030" i="3"/>
  <c r="P11030" i="3" s="1"/>
  <c r="O11031" i="3"/>
  <c r="P11031" i="3" s="1"/>
  <c r="O11032" i="3"/>
  <c r="P11032" i="3" s="1"/>
  <c r="O11029" i="3"/>
  <c r="P11029" i="3" s="1"/>
  <c r="O11028" i="3"/>
  <c r="P11028" i="3" s="1"/>
  <c r="O11027" i="3"/>
  <c r="P11027" i="3" s="1"/>
  <c r="O11022" i="3"/>
  <c r="P11022" i="3" s="1"/>
  <c r="O11023" i="3"/>
  <c r="P11023" i="3" s="1"/>
  <c r="O11024" i="3"/>
  <c r="P11024" i="3" s="1"/>
  <c r="O11025" i="3"/>
  <c r="P11025" i="3" s="1"/>
  <c r="O11026" i="3"/>
  <c r="P11026" i="3" s="1"/>
  <c r="O11021" i="3"/>
  <c r="P11021" i="3" s="1"/>
  <c r="O11020" i="3"/>
  <c r="P11020" i="3" s="1"/>
  <c r="O5126" i="3"/>
  <c r="P5126" i="3" s="1"/>
  <c r="O5125" i="3"/>
  <c r="P5125" i="3" s="1"/>
  <c r="O5124" i="3"/>
  <c r="P5124" i="3" s="1"/>
  <c r="O5123" i="3"/>
  <c r="P5123" i="3" s="1"/>
  <c r="O4366" i="3"/>
  <c r="P4366" i="3" s="1"/>
  <c r="O4367" i="3"/>
  <c r="P4367" i="3" s="1"/>
  <c r="O4368" i="3"/>
  <c r="P4368" i="3" s="1"/>
  <c r="O4369" i="3"/>
  <c r="P4369" i="3" s="1"/>
  <c r="O4365" i="3"/>
  <c r="P4365" i="3" s="1"/>
  <c r="O4359" i="3"/>
  <c r="P4359" i="3" s="1"/>
  <c r="O4360" i="3"/>
  <c r="P4360" i="3" s="1"/>
  <c r="O4361" i="3"/>
  <c r="P4361" i="3" s="1"/>
  <c r="O4362" i="3"/>
  <c r="P4362" i="3" s="1"/>
  <c r="O4363" i="3"/>
  <c r="P4363" i="3" s="1"/>
  <c r="O4364" i="3"/>
  <c r="P4364" i="3" s="1"/>
  <c r="O4358" i="3"/>
  <c r="P4358" i="3" s="1"/>
  <c r="O412" i="3"/>
  <c r="P412" i="3" s="1"/>
  <c r="O411" i="3"/>
  <c r="P411" i="3" s="1"/>
  <c r="O408" i="3"/>
  <c r="P408" i="3" s="1"/>
  <c r="O409" i="3"/>
  <c r="P409" i="3" s="1"/>
  <c r="O410" i="3"/>
  <c r="P410" i="3" s="1"/>
  <c r="O407" i="3"/>
  <c r="P407" i="3" s="1"/>
  <c r="O406" i="3"/>
  <c r="P406" i="3" s="1"/>
  <c r="O404" i="3"/>
  <c r="P404" i="3" s="1"/>
  <c r="O405" i="3"/>
  <c r="P405" i="3" s="1"/>
  <c r="O403" i="3"/>
  <c r="P403" i="3" s="1"/>
  <c r="O402" i="3"/>
  <c r="P402" i="3" s="1"/>
  <c r="O401" i="3"/>
  <c r="P401" i="3" s="1"/>
  <c r="O400" i="3"/>
  <c r="P400" i="3" s="1"/>
  <c r="O399" i="3"/>
  <c r="P399" i="3" s="1"/>
  <c r="O398" i="3"/>
  <c r="P398" i="3" s="1"/>
  <c r="O397" i="3"/>
  <c r="P397" i="3" s="1"/>
  <c r="O396" i="3"/>
  <c r="P396" i="3" s="1"/>
  <c r="O395" i="3"/>
  <c r="P395" i="3" s="1"/>
  <c r="O394" i="3"/>
  <c r="P394" i="3" s="1"/>
  <c r="O393" i="3"/>
  <c r="P393" i="3" s="1"/>
  <c r="O392" i="3"/>
  <c r="P392" i="3" s="1"/>
  <c r="O391" i="3"/>
  <c r="P391" i="3" s="1"/>
  <c r="O384" i="3"/>
  <c r="P384" i="3" s="1"/>
  <c r="O385" i="3"/>
  <c r="P385" i="3" s="1"/>
  <c r="O386" i="3"/>
  <c r="P386" i="3" s="1"/>
  <c r="O387" i="3"/>
  <c r="P387" i="3" s="1"/>
  <c r="O388" i="3"/>
  <c r="P388" i="3" s="1"/>
  <c r="O389" i="3"/>
  <c r="P389" i="3" s="1"/>
  <c r="O390" i="3"/>
  <c r="P390" i="3" s="1"/>
  <c r="O383" i="3"/>
  <c r="P383" i="3" s="1"/>
  <c r="O379" i="3"/>
  <c r="P379" i="3" s="1"/>
  <c r="O380" i="3"/>
  <c r="P380" i="3" s="1"/>
  <c r="O381" i="3"/>
  <c r="P381" i="3" s="1"/>
  <c r="O382" i="3"/>
  <c r="P382" i="3" s="1"/>
  <c r="O378" i="3"/>
  <c r="P378" i="3" s="1"/>
  <c r="O377" i="3"/>
  <c r="P377" i="3" s="1"/>
  <c r="O376" i="3"/>
  <c r="P376" i="3" s="1"/>
  <c r="O374" i="3"/>
  <c r="P374" i="3" s="1"/>
  <c r="O375" i="3"/>
  <c r="P375" i="3" s="1"/>
  <c r="O373" i="3"/>
  <c r="P373" i="3" s="1"/>
  <c r="O372" i="3"/>
  <c r="P372" i="3" s="1"/>
  <c r="O371" i="3"/>
  <c r="P371" i="3" s="1"/>
  <c r="O7293" i="3"/>
  <c r="P7293" i="3" s="1"/>
  <c r="O7291" i="3"/>
  <c r="P7291" i="3" s="1"/>
  <c r="O7292" i="3"/>
  <c r="P7292" i="3" s="1"/>
  <c r="O7294" i="3"/>
  <c r="P7294" i="3" s="1"/>
  <c r="O7290" i="3"/>
  <c r="P7290" i="3" s="1"/>
  <c r="O7289" i="3"/>
  <c r="P7289" i="3" s="1"/>
  <c r="O7284" i="3"/>
  <c r="P7284" i="3" s="1"/>
  <c r="O7283" i="3"/>
  <c r="P7283" i="3" s="1"/>
  <c r="O7282" i="3"/>
  <c r="P7282" i="3" s="1"/>
  <c r="O7281" i="3"/>
  <c r="P7281" i="3" s="1"/>
  <c r="O7280" i="3"/>
  <c r="P7280" i="3" s="1"/>
  <c r="O7279" i="3"/>
  <c r="P7279" i="3" s="1"/>
  <c r="O7273" i="3"/>
  <c r="P7273" i="3" s="1"/>
  <c r="O7274" i="3"/>
  <c r="P7274" i="3" s="1"/>
  <c r="O7275" i="3"/>
  <c r="P7275" i="3" s="1"/>
  <c r="O7276" i="3"/>
  <c r="P7276" i="3" s="1"/>
  <c r="O7277" i="3"/>
  <c r="P7277" i="3" s="1"/>
  <c r="O7278" i="3"/>
  <c r="P7278" i="3" s="1"/>
  <c r="O7272" i="3"/>
  <c r="P7272" i="3" s="1"/>
  <c r="O7269" i="3"/>
  <c r="P7269" i="3" s="1"/>
  <c r="O7270" i="3"/>
  <c r="P7270" i="3" s="1"/>
  <c r="O7271" i="3"/>
  <c r="P7271" i="3" s="1"/>
  <c r="O7268" i="3"/>
  <c r="P7268" i="3" s="1"/>
  <c r="O7263" i="3"/>
  <c r="P7263" i="3" s="1"/>
  <c r="O7264" i="3"/>
  <c r="P7264" i="3" s="1"/>
  <c r="O7265" i="3"/>
  <c r="P7265" i="3" s="1"/>
  <c r="O7266" i="3"/>
  <c r="P7266" i="3" s="1"/>
  <c r="O7267" i="3"/>
  <c r="P7267" i="3" s="1"/>
  <c r="O7262" i="3"/>
  <c r="P7262" i="3" s="1"/>
  <c r="O7258" i="3"/>
  <c r="P7258" i="3" s="1"/>
  <c r="O7259" i="3"/>
  <c r="P7259" i="3" s="1"/>
  <c r="O7260" i="3"/>
  <c r="P7260" i="3" s="1"/>
  <c r="O7261" i="3"/>
  <c r="P7261" i="3" s="1"/>
  <c r="O7257" i="3"/>
  <c r="P7257" i="3" s="1"/>
  <c r="O7250" i="3"/>
  <c r="P7250" i="3" s="1"/>
  <c r="O7251" i="3"/>
  <c r="P7251" i="3" s="1"/>
  <c r="O7252" i="3"/>
  <c r="P7252" i="3" s="1"/>
  <c r="O7253" i="3"/>
  <c r="P7253" i="3" s="1"/>
  <c r="O7254" i="3"/>
  <c r="P7254" i="3" s="1"/>
  <c r="O7255" i="3"/>
  <c r="P7255" i="3" s="1"/>
  <c r="O7256" i="3"/>
  <c r="P7256" i="3" s="1"/>
  <c r="O7249" i="3"/>
  <c r="P7249" i="3" s="1"/>
  <c r="O7242" i="3"/>
  <c r="P7242" i="3" s="1"/>
  <c r="O7243" i="3"/>
  <c r="P7243" i="3" s="1"/>
  <c r="O7244" i="3"/>
  <c r="P7244" i="3" s="1"/>
  <c r="O7245" i="3"/>
  <c r="P7245" i="3" s="1"/>
  <c r="O7246" i="3"/>
  <c r="P7246" i="3" s="1"/>
  <c r="O7247" i="3"/>
  <c r="P7247" i="3" s="1"/>
  <c r="O7248" i="3"/>
  <c r="P7248" i="3" s="1"/>
  <c r="O9002" i="3"/>
  <c r="P9002" i="3" s="1"/>
  <c r="O9003" i="3"/>
  <c r="P9003" i="3" s="1"/>
  <c r="O9007" i="3"/>
  <c r="P9007" i="3" s="1"/>
  <c r="O9010" i="3"/>
  <c r="P9010" i="3" s="1"/>
  <c r="O9011" i="3"/>
  <c r="P9011" i="3" s="1"/>
  <c r="O9018" i="3"/>
  <c r="P9018" i="3" s="1"/>
  <c r="O9019" i="3"/>
  <c r="P9019" i="3" s="1"/>
  <c r="O9004" i="3"/>
  <c r="P9004" i="3" s="1"/>
  <c r="O9005" i="3"/>
  <c r="P9005" i="3" s="1"/>
  <c r="O9006" i="3"/>
  <c r="P9006" i="3" s="1"/>
  <c r="O9008" i="3"/>
  <c r="P9008" i="3" s="1"/>
  <c r="O9009" i="3"/>
  <c r="P9009" i="3" s="1"/>
  <c r="O9012" i="3"/>
  <c r="P9012" i="3" s="1"/>
  <c r="O9013" i="3"/>
  <c r="P9013" i="3" s="1"/>
  <c r="O9014" i="3"/>
  <c r="P9014" i="3" s="1"/>
  <c r="O9015" i="3"/>
  <c r="P9015" i="3" s="1"/>
  <c r="O9016" i="3"/>
  <c r="P9016" i="3" s="1"/>
  <c r="O9017" i="3"/>
  <c r="P9017" i="3" s="1"/>
  <c r="O9020" i="3"/>
  <c r="P9020" i="3" s="1"/>
  <c r="O9021" i="3"/>
  <c r="P9021" i="3" s="1"/>
  <c r="O7241" i="3"/>
  <c r="P7241" i="3" s="1"/>
  <c r="AF3877" i="3"/>
  <c r="AF3878" i="3"/>
  <c r="AF3879" i="3"/>
  <c r="AF3874" i="3"/>
  <c r="AF3875" i="3"/>
  <c r="AF3872" i="3"/>
  <c r="AF3869" i="3"/>
  <c r="AF3870" i="3"/>
  <c r="AF3860" i="3"/>
  <c r="AF3861" i="3"/>
  <c r="AF3862" i="3"/>
  <c r="AF3863" i="3"/>
  <c r="AF3864" i="3"/>
  <c r="AF3865" i="3"/>
  <c r="AF3866" i="3"/>
  <c r="AF3852" i="3"/>
  <c r="AF3853" i="3"/>
  <c r="AF3854" i="3"/>
  <c r="AF3855" i="3"/>
  <c r="AF3856" i="3"/>
  <c r="AF3857" i="3"/>
  <c r="AF3851" i="3"/>
  <c r="AF3858" i="3"/>
  <c r="AF3859" i="3"/>
  <c r="AF3868" i="3"/>
  <c r="AF3871" i="3"/>
  <c r="AF3873" i="3"/>
  <c r="AF3876" i="3"/>
  <c r="AF3880" i="3"/>
  <c r="AF7242" i="3"/>
  <c r="AF7243" i="3"/>
  <c r="AF7244" i="3"/>
  <c r="AF7245" i="3"/>
  <c r="AF7246" i="3"/>
  <c r="AF7247" i="3"/>
  <c r="AF7248" i="3"/>
  <c r="AF7249" i="3"/>
  <c r="AF7250" i="3"/>
  <c r="AF7251" i="3"/>
  <c r="AF7252" i="3"/>
  <c r="AF7253" i="3"/>
  <c r="AF7254" i="3"/>
  <c r="AF7255" i="3"/>
  <c r="AF7256" i="3"/>
  <c r="AF7257" i="3"/>
  <c r="AF7258" i="3"/>
  <c r="AF7259" i="3"/>
  <c r="AF7260" i="3"/>
  <c r="AF7261" i="3"/>
  <c r="AF7262" i="3"/>
  <c r="AF7263" i="3"/>
  <c r="AF7264" i="3"/>
  <c r="AF7265" i="3"/>
  <c r="AF7266" i="3"/>
  <c r="AF7267" i="3"/>
  <c r="AF7268" i="3"/>
  <c r="AF7269" i="3"/>
  <c r="AF7270" i="3"/>
  <c r="AF7271" i="3"/>
  <c r="AF7272" i="3"/>
  <c r="AF7273" i="3"/>
  <c r="AF7274" i="3"/>
  <c r="AF7275" i="3"/>
  <c r="AF7276" i="3"/>
  <c r="AF7277" i="3"/>
  <c r="AF7278" i="3"/>
  <c r="AF7279" i="3"/>
  <c r="AF7280" i="3"/>
  <c r="AF7281" i="3"/>
  <c r="AF7282" i="3"/>
  <c r="AF7283" i="3"/>
  <c r="AF7284" i="3"/>
  <c r="AF7289" i="3"/>
  <c r="AF7290" i="3"/>
  <c r="AF7292" i="3"/>
  <c r="AF7294" i="3"/>
  <c r="AF7291" i="3"/>
  <c r="AF7293" i="3"/>
  <c r="AF371" i="3"/>
  <c r="AF372" i="3"/>
  <c r="AF373" i="3"/>
  <c r="AF374" i="3"/>
  <c r="AF375" i="3"/>
  <c r="AF376" i="3"/>
  <c r="AF377" i="3"/>
  <c r="AF378" i="3"/>
  <c r="AF379" i="3"/>
  <c r="AF380" i="3"/>
  <c r="AF381" i="3"/>
  <c r="AF382" i="3"/>
  <c r="AF383" i="3"/>
  <c r="AF384" i="3"/>
  <c r="AF385" i="3"/>
  <c r="AF386" i="3"/>
  <c r="AF387" i="3"/>
  <c r="AF388" i="3"/>
  <c r="AF389" i="3"/>
  <c r="AF390" i="3"/>
  <c r="AF391" i="3"/>
  <c r="AF392" i="3"/>
  <c r="AF393" i="3"/>
  <c r="AF394" i="3"/>
  <c r="AF395" i="3"/>
  <c r="AF396" i="3"/>
  <c r="AF397" i="3"/>
  <c r="AF398" i="3"/>
  <c r="AF399" i="3"/>
  <c r="AF400" i="3"/>
  <c r="AF401" i="3"/>
  <c r="AF402" i="3"/>
  <c r="AF403" i="3"/>
  <c r="AF404" i="3"/>
  <c r="AF405" i="3"/>
  <c r="AF406" i="3"/>
  <c r="AF407" i="3"/>
  <c r="AF408" i="3"/>
  <c r="AF409" i="3"/>
  <c r="AF410" i="3"/>
  <c r="AF411" i="3"/>
  <c r="AF412" i="3"/>
  <c r="AF4358" i="3"/>
  <c r="AF4359" i="3"/>
  <c r="AF4360" i="3"/>
  <c r="AF4361" i="3"/>
  <c r="AF4362" i="3"/>
  <c r="AF4363" i="3"/>
  <c r="AF4364" i="3"/>
  <c r="AF4365" i="3"/>
  <c r="AF4366" i="3"/>
  <c r="AF4367" i="3"/>
  <c r="AF3822" i="3"/>
  <c r="AF3823" i="3"/>
  <c r="AF3824" i="3"/>
  <c r="AF3825" i="3"/>
  <c r="AF3826" i="3"/>
  <c r="AF3827" i="3"/>
  <c r="AF3828" i="3"/>
  <c r="AF3829" i="3"/>
  <c r="AF3830" i="3"/>
  <c r="AF3831" i="3"/>
  <c r="AF3816" i="3"/>
  <c r="AF3817" i="3"/>
  <c r="AF3818" i="3"/>
  <c r="AF3819" i="3"/>
  <c r="AF3820" i="3"/>
  <c r="AF3811" i="3"/>
  <c r="AF3812" i="3"/>
  <c r="AF3813" i="3"/>
  <c r="AF3814" i="3"/>
  <c r="AF3807" i="3"/>
  <c r="AF3808" i="3"/>
  <c r="AF3809" i="3"/>
  <c r="AF3801" i="3"/>
  <c r="AF3802" i="3"/>
  <c r="AF3803" i="3"/>
  <c r="AF3792" i="3"/>
  <c r="AF3793" i="3"/>
  <c r="AF3794" i="3"/>
  <c r="AF3795" i="3"/>
  <c r="AF3796" i="3"/>
  <c r="AF3797" i="3"/>
  <c r="AF3798" i="3"/>
  <c r="AF3799" i="3"/>
  <c r="AF3790" i="3"/>
  <c r="AF3784" i="3"/>
  <c r="AF3785" i="3"/>
  <c r="AF3786" i="3"/>
  <c r="AF3787" i="3"/>
  <c r="AF3788" i="3"/>
  <c r="AF3779" i="3"/>
  <c r="AF3780" i="3"/>
  <c r="AF3781" i="3"/>
  <c r="AF3782" i="3"/>
  <c r="AF3769" i="3"/>
  <c r="AF3770" i="3"/>
  <c r="AF3771" i="3"/>
  <c r="AF3772" i="3"/>
  <c r="AF3773" i="3"/>
  <c r="AF3774" i="3"/>
  <c r="AF3775" i="3"/>
  <c r="AF3776" i="3"/>
  <c r="AF3761" i="3"/>
  <c r="AF3762" i="3"/>
  <c r="AF3763" i="3"/>
  <c r="AF3764" i="3"/>
  <c r="AF3765" i="3"/>
  <c r="AF3766" i="3"/>
  <c r="AF3767" i="3"/>
  <c r="AF3749" i="3"/>
  <c r="AF3750" i="3"/>
  <c r="AF3751" i="3"/>
  <c r="AF3752" i="3"/>
  <c r="AF3753" i="3"/>
  <c r="AF3754" i="3"/>
  <c r="AF3755" i="3"/>
  <c r="AF3756" i="3"/>
  <c r="AF3757" i="3"/>
  <c r="AF3741" i="3"/>
  <c r="AF3742" i="3"/>
  <c r="AF3743" i="3"/>
  <c r="AF3744" i="3"/>
  <c r="AF3745" i="3"/>
  <c r="AF3746" i="3"/>
  <c r="AF3735" i="3"/>
  <c r="AF3736" i="3"/>
  <c r="AF3737" i="3"/>
  <c r="AF3738" i="3"/>
  <c r="AF3727" i="3"/>
  <c r="AF3728" i="3"/>
  <c r="AF3729" i="3"/>
  <c r="AF3730" i="3"/>
  <c r="AF3731" i="3"/>
  <c r="AF3732" i="3"/>
  <c r="AF3733" i="3"/>
  <c r="AF3714" i="3"/>
  <c r="AF3715" i="3"/>
  <c r="AF3716" i="3"/>
  <c r="AF3717" i="3"/>
  <c r="AF3718" i="3"/>
  <c r="AF3719" i="3"/>
  <c r="AF3720" i="3"/>
  <c r="AF3721" i="3"/>
  <c r="AF3722" i="3"/>
  <c r="AF3723" i="3"/>
  <c r="AF3724" i="3"/>
  <c r="AF3712" i="3"/>
  <c r="AF3699" i="3"/>
  <c r="AF3700" i="3"/>
  <c r="AF3701" i="3"/>
  <c r="AF3702" i="3"/>
  <c r="AF3703" i="3"/>
  <c r="AF3704" i="3"/>
  <c r="AF3705" i="3"/>
  <c r="AF3706" i="3"/>
  <c r="AF3707" i="3"/>
  <c r="AF3708" i="3"/>
  <c r="AF3709" i="3"/>
  <c r="AF3710" i="3"/>
  <c r="AF3711" i="3"/>
  <c r="AF3690" i="3"/>
  <c r="AF3691" i="3"/>
  <c r="AF3692" i="3"/>
  <c r="AF3693" i="3"/>
  <c r="AF3694" i="3"/>
  <c r="AF3695" i="3"/>
  <c r="AF3696" i="3"/>
  <c r="AF3697" i="3"/>
  <c r="AF3677" i="3"/>
  <c r="AF3678" i="3"/>
  <c r="AF3679" i="3"/>
  <c r="AF3680" i="3"/>
  <c r="AF3681" i="3"/>
  <c r="AF3682" i="3"/>
  <c r="AF3683" i="3"/>
  <c r="AF3684" i="3"/>
  <c r="AF3685" i="3"/>
  <c r="AF3686" i="3"/>
  <c r="AF3687" i="3"/>
  <c r="AF3688" i="3"/>
  <c r="AF3632" i="3"/>
  <c r="AF3633" i="3"/>
  <c r="AF3634" i="3"/>
  <c r="AF3635" i="3"/>
  <c r="AF3636" i="3"/>
  <c r="AF3637" i="3"/>
  <c r="AF3638" i="3"/>
  <c r="AF3639" i="3"/>
  <c r="AF3624" i="3"/>
  <c r="AF3625" i="3"/>
  <c r="AF3626" i="3"/>
  <c r="AF3627" i="3"/>
  <c r="AF3628" i="3"/>
  <c r="AF3629" i="3"/>
  <c r="AF3630" i="3"/>
  <c r="AF3617" i="3"/>
  <c r="AF3618" i="3"/>
  <c r="AF3619" i="3"/>
  <c r="AF3620" i="3"/>
  <c r="AF3621" i="3"/>
  <c r="AF3622" i="3"/>
  <c r="AF3607" i="3"/>
  <c r="AF3608" i="3"/>
  <c r="AF3609" i="3"/>
  <c r="AF3610" i="3"/>
  <c r="AF3611" i="3"/>
  <c r="AF3612" i="3"/>
  <c r="AF3613" i="3"/>
  <c r="AF3614" i="3"/>
  <c r="AF3615" i="3"/>
  <c r="AF3604" i="3"/>
  <c r="AF3605" i="3"/>
  <c r="AF3597" i="3"/>
  <c r="AF3598" i="3"/>
  <c r="AF3599" i="3"/>
  <c r="AF3600" i="3"/>
  <c r="AF3601" i="3"/>
  <c r="AF3602" i="3"/>
  <c r="AF3584" i="3"/>
  <c r="AF3585" i="3"/>
  <c r="AF3586" i="3"/>
  <c r="AF3587" i="3"/>
  <c r="AF3588" i="3"/>
  <c r="AF3589" i="3"/>
  <c r="AF3590" i="3"/>
  <c r="AF3591" i="3"/>
  <c r="AF3592" i="3"/>
  <c r="AF3593" i="3"/>
  <c r="AF3594" i="3"/>
  <c r="AF3595" i="3"/>
  <c r="AF3578" i="3"/>
  <c r="AF3579" i="3"/>
  <c r="AF3580" i="3"/>
  <c r="AF3581" i="3"/>
  <c r="AF3582" i="3"/>
  <c r="AF3569" i="3"/>
  <c r="AF3570" i="3"/>
  <c r="AF3571" i="3"/>
  <c r="AF3572" i="3"/>
  <c r="AF3573" i="3"/>
  <c r="AF3574" i="3"/>
  <c r="AF3575" i="3"/>
  <c r="AF3576" i="3"/>
  <c r="AF3550" i="3"/>
  <c r="AF3551" i="3"/>
  <c r="AF3552" i="3"/>
  <c r="AF3553" i="3"/>
  <c r="AF3554" i="3"/>
  <c r="AF3555" i="3"/>
  <c r="AF3556" i="3"/>
  <c r="AF3557" i="3"/>
  <c r="AF3558" i="3"/>
  <c r="AF3543" i="3"/>
  <c r="AF3544" i="3"/>
  <c r="AF3545" i="3"/>
  <c r="AF3546" i="3"/>
  <c r="AF3547" i="3"/>
  <c r="AF3548" i="3"/>
  <c r="AF3539" i="3"/>
  <c r="AF3540" i="3"/>
  <c r="AF3541" i="3"/>
  <c r="AF3533" i="3"/>
  <c r="AF3534" i="3"/>
  <c r="AF3535" i="3"/>
  <c r="AF3536" i="3"/>
  <c r="AF3528" i="3"/>
  <c r="AF3529" i="3"/>
  <c r="AF3530" i="3"/>
  <c r="AF3531" i="3"/>
  <c r="AF3525" i="3"/>
  <c r="AF3526" i="3"/>
  <c r="AF3520" i="3"/>
  <c r="AF3521" i="3"/>
  <c r="AF3522" i="3"/>
  <c r="AF3523" i="3"/>
  <c r="AF3518" i="3"/>
  <c r="AF3505" i="3"/>
  <c r="AF3506" i="3"/>
  <c r="AF3507" i="3"/>
  <c r="AF3508" i="3"/>
  <c r="AF3509" i="3"/>
  <c r="AF3510" i="3"/>
  <c r="AF3511" i="3"/>
  <c r="AF3512" i="3"/>
  <c r="AF3513" i="3"/>
  <c r="AF3503" i="3"/>
  <c r="AF3500" i="3"/>
  <c r="AF3501" i="3"/>
  <c r="AF3499" i="3"/>
  <c r="AF3502" i="3"/>
  <c r="AF3504" i="3"/>
  <c r="AF3517" i="3"/>
  <c r="AF3519" i="3"/>
  <c r="AF3524" i="3"/>
  <c r="AF3527" i="3"/>
  <c r="AF3532" i="3"/>
  <c r="AF3537" i="3"/>
  <c r="AF3538" i="3"/>
  <c r="AF3542" i="3"/>
  <c r="AF3549" i="3"/>
  <c r="AF3568" i="3"/>
  <c r="AF3577" i="3"/>
  <c r="AF3583" i="3"/>
  <c r="AF3596" i="3"/>
  <c r="AF3603" i="3"/>
  <c r="AF3606" i="3"/>
  <c r="AF3616" i="3"/>
  <c r="AF3623" i="3"/>
  <c r="AF3631" i="3"/>
  <c r="AF3676" i="3"/>
  <c r="AF3689" i="3"/>
  <c r="AF3698" i="3"/>
  <c r="AF3713" i="3"/>
  <c r="AF3725" i="3"/>
  <c r="AF3726" i="3"/>
  <c r="AF3734" i="3"/>
  <c r="AF3739" i="3"/>
  <c r="AF3740" i="3"/>
  <c r="AF3747" i="3"/>
  <c r="AF3748" i="3"/>
  <c r="AF3758" i="3"/>
  <c r="AF3760" i="3"/>
  <c r="AF3768" i="3"/>
  <c r="AF3777" i="3"/>
  <c r="AF3778" i="3"/>
  <c r="AF3783" i="3"/>
  <c r="AF3789" i="3"/>
  <c r="AF3791" i="3"/>
  <c r="AF3800" i="3"/>
  <c r="AF3806" i="3"/>
  <c r="AF3810" i="3"/>
  <c r="AF3815" i="3"/>
  <c r="AF3821" i="3"/>
  <c r="AF4368" i="3"/>
  <c r="AF4369" i="3"/>
  <c r="AF5123" i="3"/>
  <c r="AF5124" i="3"/>
  <c r="AF5125" i="3"/>
  <c r="AF5126" i="3"/>
  <c r="AF11027" i="3"/>
  <c r="AF11028" i="3"/>
  <c r="AF11029" i="3"/>
  <c r="AF11030" i="3"/>
  <c r="AF11031" i="3"/>
  <c r="AF11032" i="3"/>
  <c r="AF11033" i="3"/>
  <c r="AF11034" i="3"/>
  <c r="AF11035" i="3"/>
  <c r="AF11036" i="3"/>
  <c r="AF11037" i="3"/>
  <c r="AF11038" i="3"/>
  <c r="AF11039" i="3"/>
  <c r="AF11040" i="3"/>
  <c r="AF11041" i="3"/>
  <c r="AF11042" i="3"/>
  <c r="AF11043" i="3"/>
  <c r="AF11044" i="3"/>
  <c r="AF11045" i="3"/>
  <c r="AF11046" i="3"/>
  <c r="AF11047" i="3"/>
  <c r="AF11048" i="3"/>
  <c r="AF11049" i="3"/>
  <c r="AF11050" i="3"/>
  <c r="AF11051" i="3"/>
  <c r="AF11052" i="3"/>
  <c r="AF11053" i="3"/>
  <c r="AF11054" i="3"/>
  <c r="AF11055" i="3"/>
  <c r="AF11056" i="3"/>
  <c r="AF11057" i="3"/>
  <c r="AF11058" i="3"/>
  <c r="AF11059" i="3"/>
  <c r="AF11060" i="3"/>
  <c r="AF11061" i="3"/>
  <c r="AF11062" i="3"/>
  <c r="AF11063" i="3"/>
  <c r="AF11064" i="3"/>
  <c r="AF11065" i="3"/>
  <c r="AF11066" i="3"/>
  <c r="AF11067" i="3"/>
  <c r="AF11068" i="3"/>
  <c r="AF11069" i="3"/>
  <c r="AF11070" i="3"/>
  <c r="AF11071" i="3"/>
  <c r="AF11072" i="3"/>
  <c r="AF11073" i="3"/>
  <c r="AF11074" i="3"/>
  <c r="AF11075" i="3"/>
  <c r="AF11076" i="3"/>
  <c r="AF11077" i="3"/>
  <c r="AF11078" i="3"/>
  <c r="AF11079" i="3"/>
  <c r="AF11080" i="3"/>
  <c r="AF11081" i="3"/>
  <c r="AF11082" i="3"/>
  <c r="AF11083" i="3"/>
  <c r="AF11084" i="3"/>
  <c r="AF11085" i="3"/>
  <c r="AF11086" i="3"/>
  <c r="AF11087" i="3"/>
  <c r="AF11088" i="3"/>
  <c r="AF11089" i="3"/>
  <c r="AF11090" i="3"/>
  <c r="AF11091" i="3"/>
  <c r="AF11092" i="3"/>
  <c r="AF11093" i="3"/>
  <c r="AF11094" i="3"/>
  <c r="AF11095" i="3"/>
  <c r="AF11096" i="3"/>
  <c r="AF11097" i="3"/>
  <c r="AF11098" i="3"/>
  <c r="AF11099" i="3"/>
  <c r="AF11100" i="3"/>
  <c r="AF11101" i="3"/>
  <c r="AF11102" i="3"/>
  <c r="AF11103" i="3"/>
  <c r="AF11104" i="3"/>
  <c r="AF11105" i="3"/>
  <c r="AF11106" i="3"/>
  <c r="AF11107" i="3"/>
  <c r="AF11108" i="3"/>
  <c r="AF11109" i="3"/>
  <c r="AF11110" i="3"/>
  <c r="AF11111" i="3"/>
  <c r="AF11112" i="3"/>
  <c r="AF11113" i="3"/>
  <c r="AF11114" i="3"/>
  <c r="AF11115" i="3"/>
  <c r="AF11116" i="3"/>
  <c r="AF11117" i="3"/>
  <c r="AF11118" i="3"/>
  <c r="AF11119" i="3"/>
  <c r="AF11120" i="3"/>
  <c r="AF11121" i="3"/>
  <c r="AF11122" i="3"/>
  <c r="AF11123" i="3"/>
  <c r="AF11124" i="3"/>
  <c r="AF11125" i="3"/>
  <c r="AF11126" i="3"/>
  <c r="AF11127" i="3"/>
  <c r="AF11128" i="3"/>
  <c r="AF11129" i="3"/>
  <c r="AF11130" i="3"/>
  <c r="AF11131" i="3"/>
  <c r="AF11132" i="3"/>
  <c r="AF11133" i="3"/>
  <c r="AF11134" i="3"/>
  <c r="AF11135" i="3"/>
  <c r="AF11136" i="3"/>
  <c r="AF11137" i="3"/>
  <c r="AF11138" i="3"/>
  <c r="AF11139" i="3"/>
  <c r="AF11140" i="3"/>
  <c r="AF11141" i="3"/>
  <c r="AF11142" i="3"/>
  <c r="AF11143" i="3"/>
  <c r="AF11144" i="3"/>
  <c r="AF11145" i="3"/>
  <c r="AF11146" i="3"/>
  <c r="AF11147" i="3"/>
  <c r="AF11148" i="3"/>
  <c r="AF3495" i="3"/>
  <c r="AF3496" i="3"/>
  <c r="AF3497" i="3"/>
  <c r="AF3498" i="3"/>
  <c r="AF3483" i="3"/>
  <c r="AF3484" i="3"/>
  <c r="AF3485" i="3"/>
  <c r="AF3486" i="3"/>
  <c r="AF3487" i="3"/>
  <c r="AF3488" i="3"/>
  <c r="AF3489" i="3"/>
  <c r="AF3490" i="3"/>
  <c r="AF3491" i="3"/>
  <c r="AF3492" i="3"/>
  <c r="AF3479" i="3"/>
  <c r="AF3480" i="3"/>
  <c r="AF3481" i="3"/>
  <c r="AF3472" i="3"/>
  <c r="AF3473" i="3"/>
  <c r="AF3474" i="3"/>
  <c r="AF3475" i="3"/>
  <c r="AF3459" i="3"/>
  <c r="AF3460" i="3"/>
  <c r="AF3461" i="3"/>
  <c r="AF3462" i="3"/>
  <c r="AF3463" i="3"/>
  <c r="AF3464" i="3"/>
  <c r="AF3465" i="3"/>
  <c r="AF3466" i="3"/>
  <c r="AF3467" i="3"/>
  <c r="AF3468" i="3"/>
  <c r="AF3454" i="3"/>
  <c r="AF3455" i="3"/>
  <c r="AF3456" i="3"/>
  <c r="AF3457" i="3"/>
  <c r="AF3448" i="3"/>
  <c r="AF3449" i="3"/>
  <c r="AF3450" i="3"/>
  <c r="AF3451" i="3"/>
  <c r="AF3446" i="3"/>
  <c r="AF3435" i="3"/>
  <c r="AF3436" i="3"/>
  <c r="AF3437" i="3"/>
  <c r="AF3438" i="3"/>
  <c r="AF3439" i="3"/>
  <c r="AF3440" i="3"/>
  <c r="AF3441" i="3"/>
  <c r="AF3442" i="3"/>
  <c r="AF3443" i="3"/>
  <c r="AF3444" i="3"/>
  <c r="AF3428" i="3"/>
  <c r="AF3429" i="3"/>
  <c r="AF3430" i="3"/>
  <c r="AF3431" i="3"/>
  <c r="AF3432" i="3"/>
  <c r="AF3433" i="3"/>
  <c r="AF3413" i="3"/>
  <c r="AF3414" i="3"/>
  <c r="AF3415" i="3"/>
  <c r="AF3416" i="3"/>
  <c r="AF3417" i="3"/>
  <c r="AF3418" i="3"/>
  <c r="AF3419" i="3"/>
  <c r="AF3420" i="3"/>
  <c r="AF3421" i="3"/>
  <c r="AF3422" i="3"/>
  <c r="AF3423" i="3"/>
  <c r="AF3424" i="3"/>
  <c r="AF3402" i="3"/>
  <c r="AF3403" i="3"/>
  <c r="AF3404" i="3"/>
  <c r="AF3405" i="3"/>
  <c r="AF3406" i="3"/>
  <c r="AF3407" i="3"/>
  <c r="AF3408" i="3"/>
  <c r="AF3409" i="3"/>
  <c r="AF3410" i="3"/>
  <c r="AF3411" i="3"/>
  <c r="AF3393" i="3"/>
  <c r="AF3394" i="3"/>
  <c r="AF3395" i="3"/>
  <c r="AF3396" i="3"/>
  <c r="AF3397" i="3"/>
  <c r="AF3398" i="3"/>
  <c r="AF3399" i="3"/>
  <c r="AF3400" i="3"/>
  <c r="AF3385" i="3"/>
  <c r="AF3386" i="3"/>
  <c r="AF3387" i="3"/>
  <c r="AF3388" i="3"/>
  <c r="AF3389" i="3"/>
  <c r="AF3390" i="3"/>
  <c r="AF3391" i="3"/>
  <c r="AF3375" i="3"/>
  <c r="AF3376" i="3"/>
  <c r="AF3377" i="3"/>
  <c r="AF3378" i="3"/>
  <c r="AF3379" i="3"/>
  <c r="AF3380" i="3"/>
  <c r="AF3381" i="3"/>
  <c r="AF3382" i="3"/>
  <c r="AF3383" i="3"/>
  <c r="AF3368" i="3"/>
  <c r="AF3369" i="3"/>
  <c r="AF3370" i="3"/>
  <c r="AF3371" i="3"/>
  <c r="AF3372" i="3"/>
  <c r="AF3373" i="3"/>
  <c r="AF3348" i="3"/>
  <c r="AF3349" i="3"/>
  <c r="AF3350" i="3"/>
  <c r="AF3351" i="3"/>
  <c r="AF3352" i="3"/>
  <c r="AF3353" i="3"/>
  <c r="AF3354" i="3"/>
  <c r="AF3355" i="3"/>
  <c r="AF3356" i="3"/>
  <c r="AF3357" i="3"/>
  <c r="AF3358" i="3"/>
  <c r="AF3359" i="3"/>
  <c r="AF3339" i="3"/>
  <c r="AF3340" i="3"/>
  <c r="AF3341" i="3"/>
  <c r="AF3342" i="3"/>
  <c r="AF3343" i="3"/>
  <c r="AF3344" i="3"/>
  <c r="AF3345" i="3"/>
  <c r="AF3346" i="3"/>
  <c r="AF3330" i="3"/>
  <c r="AF3331" i="3"/>
  <c r="AF3332" i="3"/>
  <c r="AF3333" i="3"/>
  <c r="AF3334" i="3"/>
  <c r="AF3335" i="3"/>
  <c r="AF3336" i="3"/>
  <c r="AF3337" i="3"/>
  <c r="AF3315" i="3"/>
  <c r="AF3316" i="3"/>
  <c r="AF3317" i="3"/>
  <c r="AF3318" i="3"/>
  <c r="AF3319" i="3"/>
  <c r="AF3320" i="3"/>
  <c r="AF3321" i="3"/>
  <c r="AF3322" i="3"/>
  <c r="AF3323" i="3"/>
  <c r="AF3324" i="3"/>
  <c r="AF3325" i="3"/>
  <c r="AF3326" i="3"/>
  <c r="AF3327" i="3"/>
  <c r="AF3314" i="3"/>
  <c r="AF3298" i="3"/>
  <c r="AF3299" i="3"/>
  <c r="AF3300" i="3"/>
  <c r="AF3301" i="3"/>
  <c r="AF3302" i="3"/>
  <c r="AF3303" i="3"/>
  <c r="AF3304" i="3"/>
  <c r="AF3305" i="3"/>
  <c r="AF3306" i="3"/>
  <c r="AF3307" i="3"/>
  <c r="AF3308" i="3"/>
  <c r="AF3309" i="3"/>
  <c r="AF3310" i="3"/>
  <c r="AF3311" i="3"/>
  <c r="AF3312" i="3"/>
  <c r="AF3313" i="3"/>
  <c r="AF3291" i="3"/>
  <c r="AF3292" i="3"/>
  <c r="AF3293" i="3"/>
  <c r="AF3294" i="3"/>
  <c r="AF3295" i="3"/>
  <c r="AF3296" i="3"/>
  <c r="AF3284" i="3"/>
  <c r="AF3285" i="3"/>
  <c r="AF3286" i="3"/>
  <c r="AF3287" i="3"/>
  <c r="AF3288" i="3"/>
  <c r="AF3289" i="3"/>
  <c r="AF3281" i="3"/>
  <c r="AF3282" i="3"/>
  <c r="AF3279" i="3"/>
  <c r="AF3267" i="3"/>
  <c r="AF3268" i="3"/>
  <c r="AF3269" i="3"/>
  <c r="AF3270" i="3"/>
  <c r="AF3271" i="3"/>
  <c r="AF3272" i="3"/>
  <c r="AF3273" i="3"/>
  <c r="AF3274" i="3"/>
  <c r="AF3275" i="3"/>
  <c r="AF3276" i="3"/>
  <c r="AF3277" i="3"/>
  <c r="AF3278" i="3"/>
  <c r="AF3257" i="3"/>
  <c r="AF3258" i="3"/>
  <c r="AF3259" i="3"/>
  <c r="AF3260" i="3"/>
  <c r="AF3261" i="3"/>
  <c r="AF3262" i="3"/>
  <c r="AF3263" i="3"/>
  <c r="AF4825" i="3"/>
  <c r="AF4826" i="3"/>
  <c r="AF4827" i="3"/>
  <c r="AF4828" i="3"/>
  <c r="AF4829" i="3"/>
  <c r="AF4830" i="3"/>
  <c r="AF4831" i="3"/>
  <c r="AF4832" i="3"/>
  <c r="AF4833" i="3"/>
  <c r="AF4834" i="3"/>
  <c r="AF4835" i="3"/>
  <c r="AF4836" i="3"/>
  <c r="AF4837" i="3"/>
  <c r="AF4838" i="3"/>
  <c r="AF4839" i="3"/>
  <c r="AF4814" i="3"/>
  <c r="AF4815" i="3"/>
  <c r="AF4816" i="3"/>
  <c r="AF4817" i="3"/>
  <c r="AF4818" i="3"/>
  <c r="AF4819" i="3"/>
  <c r="AF4820" i="3"/>
  <c r="AF4821" i="3"/>
  <c r="AF4822" i="3"/>
  <c r="AF4823" i="3"/>
  <c r="AF4805" i="3"/>
  <c r="AF4806" i="3"/>
  <c r="AF4807" i="3"/>
  <c r="AF4808" i="3"/>
  <c r="AF4809" i="3"/>
  <c r="AF4810" i="3"/>
  <c r="AF4811" i="3"/>
  <c r="AF4798" i="3"/>
  <c r="AF4799" i="3"/>
  <c r="AF4800" i="3"/>
  <c r="AF4801" i="3"/>
  <c r="AF4802" i="3"/>
  <c r="AF9641" i="3"/>
  <c r="AF9642" i="3"/>
  <c r="AF9643" i="3"/>
  <c r="AF9644" i="3"/>
  <c r="AF9645" i="3"/>
  <c r="AF9646" i="3"/>
  <c r="AF9635" i="3"/>
  <c r="AF9636" i="3"/>
  <c r="AF9637" i="3"/>
  <c r="AF9638" i="3"/>
  <c r="AF9639" i="3"/>
  <c r="AF9631" i="3"/>
  <c r="AF9632" i="3"/>
  <c r="AF9633" i="3"/>
  <c r="AF9625" i="3"/>
  <c r="AF9622" i="3"/>
  <c r="AF9615" i="3"/>
  <c r="AF9616" i="3"/>
  <c r="AF9617" i="3"/>
  <c r="AF9618" i="3"/>
  <c r="AF9619" i="3"/>
  <c r="AF9620" i="3"/>
  <c r="AF9611" i="3"/>
  <c r="AF9612" i="3"/>
  <c r="AF9613" i="3"/>
  <c r="AF9609" i="3"/>
  <c r="AF9607" i="3"/>
  <c r="AF9604" i="3"/>
  <c r="AF7665" i="3"/>
  <c r="AF7667" i="3"/>
  <c r="AF7669" i="3"/>
  <c r="AF7671" i="3"/>
  <c r="AF7673" i="3"/>
  <c r="AF7647" i="3"/>
  <c r="AF7619" i="3"/>
  <c r="AF7607" i="3"/>
  <c r="AF7609" i="3"/>
  <c r="AF7599" i="3"/>
  <c r="AF7564" i="3"/>
  <c r="AF7566" i="3"/>
  <c r="AF7568" i="3"/>
  <c r="AF7570" i="3"/>
  <c r="AF7572" i="3"/>
  <c r="AF7574" i="3"/>
  <c r="AF7576" i="3"/>
  <c r="AF7578" i="3"/>
  <c r="AF7580" i="3"/>
  <c r="AF7590" i="3"/>
  <c r="AF7592" i="3"/>
  <c r="AF7553" i="3"/>
  <c r="AF7555" i="3"/>
  <c r="AF7544" i="3"/>
  <c r="AF7523" i="3"/>
  <c r="AF7524" i="3"/>
  <c r="AF7525" i="3"/>
  <c r="AF7526" i="3"/>
  <c r="AF7528" i="3"/>
  <c r="AF7529" i="3"/>
  <c r="AF7530" i="3"/>
  <c r="AF7533" i="3"/>
  <c r="AF7534" i="3"/>
  <c r="AF7535" i="3"/>
  <c r="AF7536" i="3"/>
  <c r="AF7486" i="3"/>
  <c r="AF7487" i="3"/>
  <c r="AF7489" i="3"/>
  <c r="AF7490" i="3"/>
  <c r="AF7491" i="3"/>
  <c r="AF7493" i="3"/>
  <c r="AF7494" i="3"/>
  <c r="AF7495" i="3"/>
  <c r="AF7496" i="3"/>
  <c r="AF7497" i="3"/>
  <c r="AF7498" i="3"/>
  <c r="AF7471" i="3"/>
  <c r="AF7472" i="3"/>
  <c r="AF7473" i="3"/>
  <c r="AF7464" i="3"/>
  <c r="AF7449" i="3"/>
  <c r="AF7450" i="3"/>
  <c r="AF7451" i="3"/>
  <c r="AF7452" i="3"/>
  <c r="AF7453" i="3"/>
  <c r="AF7454" i="3"/>
  <c r="AF7455" i="3"/>
  <c r="AF7456" i="3"/>
  <c r="AF7441" i="3"/>
  <c r="AF7447" i="3"/>
  <c r="AF7426" i="3"/>
  <c r="AF7428" i="3"/>
  <c r="AF7430" i="3"/>
  <c r="AF7432" i="3"/>
  <c r="AF7410" i="3"/>
  <c r="AF7412" i="3"/>
  <c r="AF7414" i="3"/>
  <c r="AF7416" i="3"/>
  <c r="AF7394" i="3"/>
  <c r="AF7395" i="3"/>
  <c r="AF7396" i="3"/>
  <c r="AF7398" i="3"/>
  <c r="AF7399" i="3"/>
  <c r="AF7400" i="3"/>
  <c r="AF7381" i="3"/>
  <c r="AF7374" i="3"/>
  <c r="AF7360" i="3"/>
  <c r="AF7387" i="3"/>
  <c r="AF7393" i="3"/>
  <c r="AF7408" i="3"/>
  <c r="AF7424" i="3"/>
  <c r="AF7439" i="3"/>
  <c r="AF7463" i="3"/>
  <c r="AF7470" i="3"/>
  <c r="AF7479" i="3"/>
  <c r="AF7485" i="3"/>
  <c r="AF7504" i="3"/>
  <c r="AF7509" i="3"/>
  <c r="AF7521" i="3"/>
  <c r="AF7542" i="3"/>
  <c r="AF7551" i="3"/>
  <c r="AF7562" i="3"/>
  <c r="AF7617" i="3"/>
  <c r="AF7625" i="3"/>
  <c r="AF7631" i="3"/>
  <c r="AF4842" i="3"/>
  <c r="AF4846" i="3"/>
  <c r="AF9603" i="3"/>
  <c r="AF9606" i="3"/>
  <c r="AF9608" i="3"/>
  <c r="AF9610" i="3"/>
  <c r="AF9614" i="3"/>
  <c r="AF9621" i="3"/>
  <c r="AF9624" i="3"/>
  <c r="AF9626" i="3"/>
  <c r="AF9629" i="3"/>
  <c r="AF9630" i="3"/>
  <c r="AF9634" i="3"/>
  <c r="AF9640" i="3"/>
  <c r="AF4797" i="3"/>
  <c r="AF4804" i="3"/>
  <c r="AF4812" i="3"/>
  <c r="AF4813" i="3"/>
  <c r="AF4824" i="3"/>
  <c r="AF4840" i="3"/>
  <c r="AF3255" i="3"/>
  <c r="AF3256" i="3"/>
  <c r="AF3264" i="3"/>
  <c r="AF3266" i="3"/>
  <c r="AF3280" i="3"/>
  <c r="AF3283" i="3"/>
  <c r="AF3290" i="3"/>
  <c r="AF3297" i="3"/>
  <c r="AF3328" i="3"/>
  <c r="AF3329" i="3"/>
  <c r="AF3338" i="3"/>
  <c r="AF3347" i="3"/>
  <c r="AF3367" i="3"/>
  <c r="AF3374" i="3"/>
  <c r="AF3384" i="3"/>
  <c r="AF3392" i="3"/>
  <c r="AF3401" i="3"/>
  <c r="AF3412" i="3"/>
  <c r="AF3425" i="3"/>
  <c r="AF3426" i="3"/>
  <c r="AF3427" i="3"/>
  <c r="AF3434" i="3"/>
  <c r="AF3445" i="3"/>
  <c r="AF3447" i="3"/>
  <c r="AF3452" i="3"/>
  <c r="AF3453" i="3"/>
  <c r="AF3458" i="3"/>
  <c r="AF3469" i="3"/>
  <c r="AF3470" i="3"/>
  <c r="AF3471" i="3"/>
  <c r="AF3478" i="3"/>
  <c r="AF3482" i="3"/>
  <c r="AF3493" i="3"/>
  <c r="AF3494" i="3"/>
  <c r="AF7338" i="3"/>
  <c r="AF7337" i="3"/>
  <c r="AF7329" i="3"/>
  <c r="AF7331" i="3"/>
  <c r="AF7327" i="3"/>
  <c r="AF7318" i="3"/>
  <c r="AF7320" i="3"/>
  <c r="AF7316" i="3"/>
  <c r="AF7310" i="3"/>
  <c r="AF7311" i="3"/>
  <c r="AF7312" i="3"/>
  <c r="AF7313" i="3"/>
  <c r="AF7314" i="3"/>
  <c r="AF7309" i="3"/>
  <c r="AF8471" i="3"/>
  <c r="AF8473" i="3"/>
  <c r="AF8475" i="3"/>
  <c r="AF8469" i="3"/>
  <c r="AF8448" i="3"/>
  <c r="AF8450" i="3"/>
  <c r="AF8437" i="3"/>
  <c r="AF8439" i="3"/>
  <c r="AF8197" i="3"/>
  <c r="AF8199" i="3"/>
  <c r="AF8201" i="3"/>
  <c r="AF8203" i="3"/>
  <c r="AF8205" i="3"/>
  <c r="AF8207" i="3"/>
  <c r="AF8209" i="3"/>
  <c r="AF8211" i="3"/>
  <c r="AF8213" i="3"/>
  <c r="AF8215" i="3"/>
  <c r="AF8188" i="3"/>
  <c r="AF8177" i="3"/>
  <c r="AF8179" i="3"/>
  <c r="AF8166" i="3"/>
  <c r="AF8168" i="3"/>
  <c r="AF8145" i="3"/>
  <c r="AF8147" i="3"/>
  <c r="AF8149" i="3"/>
  <c r="AF8151" i="3"/>
  <c r="AF8153" i="3"/>
  <c r="AF8155" i="3"/>
  <c r="AF8157" i="3"/>
  <c r="AF8319" i="3"/>
  <c r="AF8321" i="3"/>
  <c r="AF8323" i="3"/>
  <c r="AF8325" i="3"/>
  <c r="AF8298" i="3"/>
  <c r="AF8300" i="3"/>
  <c r="AF8302" i="3"/>
  <c r="AF8287" i="3"/>
  <c r="AF8289" i="3"/>
  <c r="AF8424" i="3"/>
  <c r="AF8426" i="3"/>
  <c r="AF8428" i="3"/>
  <c r="AF8430" i="3"/>
  <c r="AF8422" i="3"/>
  <c r="AF8278" i="3"/>
  <c r="AF8285" i="3"/>
  <c r="AF8296" i="3"/>
  <c r="AF8310" i="3"/>
  <c r="AF8317" i="3"/>
  <c r="AF8143" i="3"/>
  <c r="AF8164" i="3"/>
  <c r="AF8175" i="3"/>
  <c r="AF8186" i="3"/>
  <c r="AF8195" i="3"/>
  <c r="AF8446" i="3"/>
  <c r="AF8456" i="3"/>
  <c r="AF8415" i="3"/>
  <c r="AF8413" i="3"/>
  <c r="AF8398" i="3"/>
  <c r="AF8400" i="3"/>
  <c r="AF8520" i="3"/>
  <c r="AF8523" i="3"/>
  <c r="AF8525" i="3"/>
  <c r="AF8508" i="3"/>
  <c r="AF8510" i="3"/>
  <c r="AF8512" i="3"/>
  <c r="AF8501" i="3"/>
  <c r="AF8387" i="3"/>
  <c r="AF8372" i="3"/>
  <c r="AF8377" i="3"/>
  <c r="AF8359" i="3"/>
  <c r="AF8361" i="3"/>
  <c r="AF8363" i="3"/>
  <c r="AF8365" i="3"/>
  <c r="AF8334" i="3"/>
  <c r="AF8336" i="3"/>
  <c r="AF8338" i="3"/>
  <c r="AF8340" i="3"/>
  <c r="AF8342" i="3"/>
  <c r="AF8344" i="3"/>
  <c r="AF8271" i="3"/>
  <c r="AF8258" i="3"/>
  <c r="AF8260" i="3"/>
  <c r="AF8262" i="3"/>
  <c r="AF8238" i="3"/>
  <c r="AF8240" i="3"/>
  <c r="AF8242" i="3"/>
  <c r="AF8224" i="3"/>
  <c r="AF8226" i="3"/>
  <c r="AF8228" i="3"/>
  <c r="AF9599" i="3"/>
  <c r="AF9600" i="3"/>
  <c r="AF9601" i="3"/>
  <c r="AF9602" i="3"/>
  <c r="AF9598" i="3"/>
  <c r="AF6817" i="3"/>
  <c r="AF6818" i="3"/>
  <c r="AF6819" i="3"/>
  <c r="AF6820" i="3"/>
  <c r="AF6821" i="3"/>
  <c r="AF8763" i="3"/>
  <c r="AF8764" i="3"/>
  <c r="AF8765" i="3"/>
  <c r="AF8766" i="3"/>
  <c r="AF8767" i="3"/>
  <c r="AF8768" i="3"/>
  <c r="AF8754" i="3"/>
  <c r="AF8755" i="3"/>
  <c r="AF8756" i="3"/>
  <c r="AF8757" i="3"/>
  <c r="AF8758" i="3"/>
  <c r="AF8759" i="3"/>
  <c r="AF8760" i="3"/>
  <c r="AF8761" i="3"/>
  <c r="AF11013" i="3"/>
  <c r="AF11014" i="3"/>
  <c r="AF11015" i="3"/>
  <c r="AF11016" i="3"/>
  <c r="AF11017" i="3"/>
  <c r="AF11018" i="3"/>
  <c r="AF11019" i="3"/>
  <c r="AF11004" i="3"/>
  <c r="AF11005" i="3"/>
  <c r="AF11006" i="3"/>
  <c r="AF11007" i="3"/>
  <c r="AF11008" i="3"/>
  <c r="AF11009" i="3"/>
  <c r="AF11010" i="3"/>
  <c r="AF11011" i="3"/>
  <c r="AF10998" i="3"/>
  <c r="AF10999" i="3"/>
  <c r="AF11000" i="3"/>
  <c r="AF11001" i="3"/>
  <c r="AF11002" i="3"/>
  <c r="AF10992" i="3"/>
  <c r="AF10993" i="3"/>
  <c r="AF10994" i="3"/>
  <c r="AF10995" i="3"/>
  <c r="AF10996" i="3"/>
  <c r="AF770" i="3"/>
  <c r="AF771" i="3"/>
  <c r="AF772" i="3"/>
  <c r="AF773" i="3"/>
  <c r="AF774" i="3"/>
  <c r="AF775" i="3"/>
  <c r="AF10130" i="3"/>
  <c r="AF10131" i="3"/>
  <c r="AF10132" i="3"/>
  <c r="AF10133" i="3"/>
  <c r="AF10134" i="3"/>
  <c r="AF10135" i="3"/>
  <c r="AF10120" i="3"/>
  <c r="AF10121" i="3"/>
  <c r="AF10122" i="3"/>
  <c r="AF10123" i="3"/>
  <c r="AF10124" i="3"/>
  <c r="AF10125" i="3"/>
  <c r="AF10126" i="3"/>
  <c r="AF10127" i="3"/>
  <c r="AF10128" i="3"/>
  <c r="AF6804" i="3"/>
  <c r="AF6805" i="3"/>
  <c r="AF6806" i="3"/>
  <c r="AF6807" i="3"/>
  <c r="AF6808" i="3"/>
  <c r="AF6809" i="3"/>
  <c r="AF6810" i="3"/>
  <c r="AF6811" i="3"/>
  <c r="AF6812" i="3"/>
  <c r="AF6813" i="3"/>
  <c r="AF6814" i="3"/>
  <c r="AF6815" i="3"/>
  <c r="AF10114" i="3"/>
  <c r="AF10115" i="3"/>
  <c r="AF10116" i="3"/>
  <c r="AF10117" i="3"/>
  <c r="AF10118" i="3"/>
  <c r="AF10985" i="3"/>
  <c r="AF10986" i="3"/>
  <c r="AF10987" i="3"/>
  <c r="AF10988" i="3"/>
  <c r="AF10989" i="3"/>
  <c r="AF10990" i="3"/>
  <c r="AF10108" i="3"/>
  <c r="AF10109" i="3"/>
  <c r="AF10110" i="3"/>
  <c r="AF10111" i="3"/>
  <c r="AF10112" i="3"/>
  <c r="AF10850" i="3"/>
  <c r="AF10852" i="3"/>
  <c r="AF10854" i="3"/>
  <c r="AF10856" i="3"/>
  <c r="AF10858" i="3"/>
  <c r="AF10860" i="3"/>
  <c r="AF10101" i="3"/>
  <c r="AF10102" i="3"/>
  <c r="AF10103" i="3"/>
  <c r="AF10104" i="3"/>
  <c r="AF10105" i="3"/>
  <c r="AF10106" i="3"/>
  <c r="AF10095" i="3"/>
  <c r="AF10096" i="3"/>
  <c r="AF10097" i="3"/>
  <c r="AF10098" i="3"/>
  <c r="AF10099" i="3"/>
  <c r="AF10089" i="3"/>
  <c r="AF10090" i="3"/>
  <c r="AF10091" i="3"/>
  <c r="AF10092" i="3"/>
  <c r="AF10093" i="3"/>
  <c r="AF10082" i="3"/>
  <c r="AF10083" i="3"/>
  <c r="AF10084" i="3"/>
  <c r="AF10085" i="3"/>
  <c r="AF10086" i="3"/>
  <c r="AF10087" i="3"/>
  <c r="AF7194" i="3"/>
  <c r="AF7195" i="3"/>
  <c r="AF7196" i="3"/>
  <c r="AF7198" i="3"/>
  <c r="AF7199" i="3"/>
  <c r="AF7200" i="3"/>
  <c r="AF7201" i="3"/>
  <c r="AF7202" i="3"/>
  <c r="AF7203" i="3"/>
  <c r="AF7204" i="3"/>
  <c r="AF7205" i="3"/>
  <c r="AF7206" i="3"/>
  <c r="AF7207" i="3"/>
  <c r="AF7208" i="3"/>
  <c r="AF7209" i="3"/>
  <c r="AF7210" i="3"/>
  <c r="AF7211" i="3"/>
  <c r="AF7212" i="3"/>
  <c r="AF7213" i="3"/>
  <c r="AF7214" i="3"/>
  <c r="AF7215" i="3"/>
  <c r="AF7216" i="3"/>
  <c r="AF7217" i="3"/>
  <c r="AF7218" i="3"/>
  <c r="AF7219" i="3"/>
  <c r="AF7220" i="3"/>
  <c r="AF7221" i="3"/>
  <c r="AF7222" i="3"/>
  <c r="AF7223" i="3"/>
  <c r="AF7224" i="3"/>
  <c r="AF7225" i="3"/>
  <c r="AF10973" i="3"/>
  <c r="AF10974" i="3"/>
  <c r="AF10975" i="3"/>
  <c r="AF10976" i="3"/>
  <c r="AF10977" i="3"/>
  <c r="AF10967" i="3"/>
  <c r="AF10968" i="3"/>
  <c r="AF10969" i="3"/>
  <c r="AF10970" i="3"/>
  <c r="AF10971" i="3"/>
  <c r="AF10960" i="3"/>
  <c r="AF10961" i="3"/>
  <c r="AF10962" i="3"/>
  <c r="AF10963" i="3"/>
  <c r="AF10964" i="3"/>
  <c r="AF10965" i="3"/>
  <c r="AF10953" i="3"/>
  <c r="AF10954" i="3"/>
  <c r="AF10955" i="3"/>
  <c r="AF10956" i="3"/>
  <c r="AF10957" i="3"/>
  <c r="AF10958" i="3"/>
  <c r="AF10947" i="3"/>
  <c r="AF10948" i="3"/>
  <c r="AF10949" i="3"/>
  <c r="AF10950" i="3"/>
  <c r="AF10951" i="3"/>
  <c r="AF10934" i="3"/>
  <c r="AF10935" i="3"/>
  <c r="AF10936" i="3"/>
  <c r="AF10937" i="3"/>
  <c r="AF10938" i="3"/>
  <c r="AF10939" i="3"/>
  <c r="AF10928" i="3"/>
  <c r="AF10929" i="3"/>
  <c r="AF10930" i="3"/>
  <c r="AF10931" i="3"/>
  <c r="AF10932" i="3"/>
  <c r="AF10915" i="3"/>
  <c r="AF10916" i="3"/>
  <c r="AF10917" i="3"/>
  <c r="AF10918" i="3"/>
  <c r="AF10919" i="3"/>
  <c r="AF10920" i="3"/>
  <c r="AF10921" i="3"/>
  <c r="AF10922" i="3"/>
  <c r="AF10923" i="3"/>
  <c r="AF10924" i="3"/>
  <c r="AF10925" i="3"/>
  <c r="AF10926" i="3"/>
  <c r="AF756" i="3"/>
  <c r="AF757" i="3"/>
  <c r="AF758" i="3"/>
  <c r="AF759" i="3"/>
  <c r="AF760" i="3"/>
  <c r="AF761" i="3"/>
  <c r="AF762" i="3"/>
  <c r="AF763" i="3"/>
  <c r="AF764" i="3"/>
  <c r="AF765" i="3"/>
  <c r="AF766" i="3"/>
  <c r="AF767" i="3"/>
  <c r="AF768" i="3"/>
  <c r="AF6733" i="3"/>
  <c r="AF6734" i="3"/>
  <c r="AF6735" i="3"/>
  <c r="AF6736" i="3"/>
  <c r="AF6737" i="3"/>
  <c r="AF6738" i="3"/>
  <c r="AF6739" i="3"/>
  <c r="AF6740" i="3"/>
  <c r="AF6741" i="3"/>
  <c r="AF6742" i="3"/>
  <c r="AF6743" i="3"/>
  <c r="AF6744" i="3"/>
  <c r="AF755" i="3"/>
  <c r="AF10914" i="3"/>
  <c r="AF10927" i="3"/>
  <c r="AF10933" i="3"/>
  <c r="AF10946" i="3"/>
  <c r="AF10952" i="3"/>
  <c r="AF10959" i="3"/>
  <c r="AF10966" i="3"/>
  <c r="AF10972" i="3"/>
  <c r="AF7193" i="3"/>
  <c r="AF10081" i="3"/>
  <c r="AF10088" i="3"/>
  <c r="AF10094" i="3"/>
  <c r="AF10100" i="3"/>
  <c r="AF10848" i="3"/>
  <c r="AF10107" i="3"/>
  <c r="AF10984" i="3"/>
  <c r="AF10113" i="3"/>
  <c r="AF6803" i="3"/>
  <c r="AF10119" i="3"/>
  <c r="AF10129" i="3"/>
  <c r="AF769" i="3"/>
  <c r="AF10991" i="3"/>
  <c r="AF10997" i="3"/>
  <c r="AF11003" i="3"/>
  <c r="AF11012" i="3"/>
  <c r="AF8753" i="3"/>
  <c r="AF8762" i="3"/>
  <c r="AF6816" i="3"/>
  <c r="AF2" i="3"/>
  <c r="AF8222" i="3"/>
  <c r="AF8236" i="3"/>
  <c r="AF8249" i="3"/>
  <c r="AF8256" i="3"/>
  <c r="AF8269" i="3"/>
  <c r="AF8332" i="3"/>
  <c r="AF8357" i="3"/>
  <c r="AF8396" i="3"/>
  <c r="AF8406" i="3"/>
  <c r="AF6798" i="3"/>
  <c r="AF6799" i="3"/>
  <c r="AF6800" i="3"/>
  <c r="AF6801" i="3"/>
  <c r="AF6802" i="3"/>
  <c r="AF6791" i="3"/>
  <c r="AF6792" i="3"/>
  <c r="AF6793" i="3"/>
  <c r="AF6794" i="3"/>
  <c r="AF6795" i="3"/>
  <c r="AF6796" i="3"/>
  <c r="AF6783" i="3"/>
  <c r="AF6784" i="3"/>
  <c r="AF6785" i="3"/>
  <c r="AF6786" i="3"/>
  <c r="AF6787" i="3"/>
  <c r="AF6788" i="3"/>
  <c r="AF6789" i="3"/>
  <c r="AF6777" i="3"/>
  <c r="AF6778" i="3"/>
  <c r="AF6779" i="3"/>
  <c r="AF6780" i="3"/>
  <c r="AF6781" i="3"/>
  <c r="AF6766" i="3"/>
  <c r="AF6767" i="3"/>
  <c r="AF6768" i="3"/>
  <c r="AF6769" i="3"/>
  <c r="AF6770" i="3"/>
  <c r="AF6771" i="3"/>
  <c r="AF6772" i="3"/>
  <c r="AF6773" i="3"/>
  <c r="AF6774" i="3"/>
  <c r="AF6775" i="3"/>
  <c r="AF6756" i="3"/>
  <c r="AF6757" i="3"/>
  <c r="AF6758" i="3"/>
  <c r="AF6759" i="3"/>
  <c r="AF6760" i="3"/>
  <c r="AF6761" i="3"/>
  <c r="AF6762" i="3"/>
  <c r="AF6763" i="3"/>
  <c r="AF6764" i="3"/>
  <c r="AF6746" i="3"/>
  <c r="AF6747" i="3"/>
  <c r="AF6748" i="3"/>
  <c r="AF6749" i="3"/>
  <c r="AF6750" i="3"/>
  <c r="AF6751" i="3"/>
  <c r="AF6752" i="3"/>
  <c r="AF6753" i="3"/>
  <c r="AF6754" i="3"/>
  <c r="AF661" i="3"/>
  <c r="AF662" i="3"/>
  <c r="AF663" i="3"/>
  <c r="AF664" i="3"/>
  <c r="AF665" i="3"/>
  <c r="AF7878" i="3"/>
  <c r="AF7879" i="3"/>
  <c r="AF7880" i="3"/>
  <c r="AF7881" i="3"/>
  <c r="AF7882" i="3"/>
  <c r="AF7883" i="3"/>
  <c r="AF7884" i="3"/>
  <c r="AF7885" i="3"/>
  <c r="AF7886" i="3"/>
  <c r="AF7887" i="3"/>
  <c r="AF7888" i="3"/>
  <c r="AF7889" i="3"/>
  <c r="AF7856" i="3"/>
  <c r="AF7857" i="3"/>
  <c r="AF7858" i="3"/>
  <c r="AF7859" i="3"/>
  <c r="AF7860" i="3"/>
  <c r="AF7861" i="3"/>
  <c r="AF7862" i="3"/>
  <c r="AF7863" i="3"/>
  <c r="AF7864" i="3"/>
  <c r="AF7865" i="3"/>
  <c r="AF7866" i="3"/>
  <c r="AF7867" i="3"/>
  <c r="AF7868" i="3"/>
  <c r="AF7869" i="3"/>
  <c r="AF7870" i="3"/>
  <c r="AF7871" i="3"/>
  <c r="AF7872" i="3"/>
  <c r="AF7873" i="3"/>
  <c r="AF7874" i="3"/>
  <c r="AF7875" i="3"/>
  <c r="AF7876" i="3"/>
  <c r="AF7843" i="3"/>
  <c r="AF7844" i="3"/>
  <c r="AF7845" i="3"/>
  <c r="AF7846" i="3"/>
  <c r="AF7847" i="3"/>
  <c r="AF7848" i="3"/>
  <c r="AF7849" i="3"/>
  <c r="AF7850" i="3"/>
  <c r="AF7851" i="3"/>
  <c r="AF7852" i="3"/>
  <c r="AF7853" i="3"/>
  <c r="AF7854" i="3"/>
  <c r="AF7830" i="3"/>
  <c r="AF7831" i="3"/>
  <c r="AF7832" i="3"/>
  <c r="AF7833" i="3"/>
  <c r="AF7834" i="3"/>
  <c r="AF7835" i="3"/>
  <c r="AF7836" i="3"/>
  <c r="AF7837" i="3"/>
  <c r="AF7838" i="3"/>
  <c r="AF7839" i="3"/>
  <c r="AF7840" i="3"/>
  <c r="AF7841" i="3"/>
  <c r="AF7820" i="3"/>
  <c r="AF7821" i="3"/>
  <c r="AF7822" i="3"/>
  <c r="AF7823" i="3"/>
  <c r="AF7824" i="3"/>
  <c r="AF7825" i="3"/>
  <c r="AF7826" i="3"/>
  <c r="AF7827" i="3"/>
  <c r="AF7828" i="3"/>
  <c r="AF7809" i="3"/>
  <c r="AF7810" i="3"/>
  <c r="AF7811" i="3"/>
  <c r="AF7812" i="3"/>
  <c r="AF7813" i="3"/>
  <c r="AF7814" i="3"/>
  <c r="AF7815" i="3"/>
  <c r="AF7816" i="3"/>
  <c r="AF7817" i="3"/>
  <c r="AF7818" i="3"/>
  <c r="AF7800" i="3"/>
  <c r="AF7801" i="3"/>
  <c r="AF7802" i="3"/>
  <c r="AF7803" i="3"/>
  <c r="AF7804" i="3"/>
  <c r="AF7805" i="3"/>
  <c r="AF7806" i="3"/>
  <c r="AF7807" i="3"/>
  <c r="AF7790" i="3"/>
  <c r="AF7791" i="3"/>
  <c r="AF7792" i="3"/>
  <c r="AF7793" i="3"/>
  <c r="AF7794" i="3"/>
  <c r="AF7795" i="3"/>
  <c r="AF7796" i="3"/>
  <c r="AF7797" i="3"/>
  <c r="AF7798" i="3"/>
  <c r="AF7782" i="3"/>
  <c r="AF7783" i="3"/>
  <c r="AF7784" i="3"/>
  <c r="AF7785" i="3"/>
  <c r="AF7786" i="3"/>
  <c r="AF7787" i="3"/>
  <c r="AF7788" i="3"/>
  <c r="AF7774" i="3"/>
  <c r="AF7775" i="3"/>
  <c r="AF7776" i="3"/>
  <c r="AF7777" i="3"/>
  <c r="AF7778" i="3"/>
  <c r="AF7779" i="3"/>
  <c r="AF7780" i="3"/>
  <c r="AF7767" i="3"/>
  <c r="AF7768" i="3"/>
  <c r="AF7769" i="3"/>
  <c r="AF7770" i="3"/>
  <c r="AF7771" i="3"/>
  <c r="AF7772" i="3"/>
  <c r="AF7766" i="3"/>
  <c r="AF7750" i="3"/>
  <c r="AF7751" i="3"/>
  <c r="AF7752" i="3"/>
  <c r="AF7753" i="3"/>
  <c r="AF7754" i="3"/>
  <c r="AF7755" i="3"/>
  <c r="AF7756" i="3"/>
  <c r="AF7757" i="3"/>
  <c r="AF7758" i="3"/>
  <c r="AF7759" i="3"/>
  <c r="AF7760" i="3"/>
  <c r="AF7761" i="3"/>
  <c r="AF7762" i="3"/>
  <c r="AF7763" i="3"/>
  <c r="AF7764" i="3"/>
  <c r="AF7742" i="3"/>
  <c r="AF7743" i="3"/>
  <c r="AF7744" i="3"/>
  <c r="AF7745" i="3"/>
  <c r="AF7746" i="3"/>
  <c r="AF7747" i="3"/>
  <c r="AF7748" i="3"/>
  <c r="AF7725" i="3"/>
  <c r="AF7726" i="3"/>
  <c r="AF7727" i="3"/>
  <c r="AF7728" i="3"/>
  <c r="AF7729" i="3"/>
  <c r="AF7730" i="3"/>
  <c r="AF7731" i="3"/>
  <c r="AF7732" i="3"/>
  <c r="AF7733" i="3"/>
  <c r="AF7734" i="3"/>
  <c r="AF7735" i="3"/>
  <c r="AF7736" i="3"/>
  <c r="AF7737" i="3"/>
  <c r="AF7738" i="3"/>
  <c r="AF7739" i="3"/>
  <c r="AF7740" i="3"/>
  <c r="AF7717" i="3"/>
  <c r="AF7718" i="3"/>
  <c r="AF7719" i="3"/>
  <c r="AF7720" i="3"/>
  <c r="AF7721" i="3"/>
  <c r="AF7722" i="3"/>
  <c r="AF7723" i="3"/>
  <c r="AF7702" i="3"/>
  <c r="AF7703" i="3"/>
  <c r="AF7704" i="3"/>
  <c r="AF7705" i="3"/>
  <c r="AF7706" i="3"/>
  <c r="AF7707" i="3"/>
  <c r="AF7708" i="3"/>
  <c r="AF7709" i="3"/>
  <c r="AF7710" i="3"/>
  <c r="AF7711" i="3"/>
  <c r="AF7712" i="3"/>
  <c r="AF7713" i="3"/>
  <c r="AF7714" i="3"/>
  <c r="AF7715" i="3"/>
  <c r="AF650" i="3"/>
  <c r="AF651" i="3"/>
  <c r="AF652" i="3"/>
  <c r="AF653" i="3"/>
  <c r="AF654" i="3"/>
  <c r="AF655" i="3"/>
  <c r="AF656" i="3"/>
  <c r="AF657" i="3"/>
  <c r="AF658" i="3"/>
  <c r="AF659" i="3"/>
  <c r="AF644" i="3"/>
  <c r="AF645" i="3"/>
  <c r="AF646" i="3"/>
  <c r="AF647" i="3"/>
  <c r="AF648" i="3"/>
  <c r="AF8681" i="3"/>
  <c r="AF8682" i="3"/>
  <c r="AF8683" i="3"/>
  <c r="AF8684" i="3"/>
  <c r="AF8685" i="3"/>
  <c r="AF8686" i="3"/>
  <c r="AF8675" i="3"/>
  <c r="AF8676" i="3"/>
  <c r="AF8677" i="3"/>
  <c r="AF8678" i="3"/>
  <c r="AF8679" i="3"/>
  <c r="AF8744" i="3"/>
  <c r="AF8745" i="3"/>
  <c r="AF8746" i="3"/>
  <c r="AF8747" i="3"/>
  <c r="AF8748" i="3"/>
  <c r="AF8749" i="3"/>
  <c r="AF8750" i="3"/>
  <c r="AF8751" i="3"/>
  <c r="AF627" i="3"/>
  <c r="AF628" i="3"/>
  <c r="AF629" i="3"/>
  <c r="AF630" i="3"/>
  <c r="AF631" i="3"/>
  <c r="AF632" i="3"/>
  <c r="AF633" i="3"/>
  <c r="AF634" i="3"/>
  <c r="AF635" i="3"/>
  <c r="AF636" i="3"/>
  <c r="AF637" i="3"/>
  <c r="AF638" i="3"/>
  <c r="AF639" i="3"/>
  <c r="AF640" i="3"/>
  <c r="AF641" i="3"/>
  <c r="AF642" i="3"/>
  <c r="AF8735" i="3"/>
  <c r="AF8736" i="3"/>
  <c r="AF8737" i="3"/>
  <c r="AF8738" i="3"/>
  <c r="AF8739" i="3"/>
  <c r="AF8740" i="3"/>
  <c r="AF8741" i="3"/>
  <c r="AF8742" i="3"/>
  <c r="AF8717" i="3"/>
  <c r="AF8718" i="3"/>
  <c r="AF8719" i="3"/>
  <c r="AF8720" i="3"/>
  <c r="AF8721" i="3"/>
  <c r="AF8722" i="3"/>
  <c r="AF8723" i="3"/>
  <c r="AF8724" i="3"/>
  <c r="AF8725" i="3"/>
  <c r="AF8726" i="3"/>
  <c r="AF8727" i="3"/>
  <c r="AF8728" i="3"/>
  <c r="AF8729" i="3"/>
  <c r="AF8730" i="3"/>
  <c r="AF8731" i="3"/>
  <c r="AF8732" i="3"/>
  <c r="AF8733" i="3"/>
  <c r="AF8704" i="3"/>
  <c r="AF8705" i="3"/>
  <c r="AF8706" i="3"/>
  <c r="AF8707" i="3"/>
  <c r="AF8708" i="3"/>
  <c r="AF8710" i="3"/>
  <c r="AF8711" i="3"/>
  <c r="AF8712" i="3"/>
  <c r="AF8713" i="3"/>
  <c r="AF8714" i="3"/>
  <c r="AF8715" i="3"/>
  <c r="AF8698" i="3"/>
  <c r="AF8699" i="3"/>
  <c r="AF8700" i="3"/>
  <c r="AF8701" i="3"/>
  <c r="AF8702" i="3"/>
  <c r="AF8688" i="3"/>
  <c r="AF8689" i="3"/>
  <c r="AF8690" i="3"/>
  <c r="AF8691" i="3"/>
  <c r="AF8692" i="3"/>
  <c r="AF8693" i="3"/>
  <c r="AF8694" i="3"/>
  <c r="AF8695" i="3"/>
  <c r="AF8696" i="3"/>
  <c r="AF8849" i="3"/>
  <c r="AF8850" i="3"/>
  <c r="AF8851" i="3"/>
  <c r="AF8852" i="3"/>
  <c r="AF8853" i="3"/>
  <c r="AF8854" i="3"/>
  <c r="AF8855" i="3"/>
  <c r="AF8841" i="3"/>
  <c r="AF8842" i="3"/>
  <c r="AF8843" i="3"/>
  <c r="AF8844" i="3"/>
  <c r="AF8845" i="3"/>
  <c r="AF8846" i="3"/>
  <c r="AF8847" i="3"/>
  <c r="AF621" i="3"/>
  <c r="AF622" i="3"/>
  <c r="AF623" i="3"/>
  <c r="AF624" i="3"/>
  <c r="AF625" i="3"/>
  <c r="AF615" i="3"/>
  <c r="AF616" i="3"/>
  <c r="AF617" i="3"/>
  <c r="AF618" i="3"/>
  <c r="AF619" i="3"/>
  <c r="AF8667" i="3"/>
  <c r="AF8661" i="3"/>
  <c r="AF8662" i="3"/>
  <c r="AF8663" i="3"/>
  <c r="AF8664" i="3"/>
  <c r="AF8665" i="3"/>
  <c r="AF8669" i="3"/>
  <c r="AF8670" i="3"/>
  <c r="AF8671" i="3"/>
  <c r="AF8672" i="3"/>
  <c r="AF8673" i="3"/>
  <c r="AF8655" i="3"/>
  <c r="AF8656" i="3"/>
  <c r="AF8657" i="3"/>
  <c r="AF8658" i="3"/>
  <c r="AF8659" i="3"/>
  <c r="AF7177" i="3"/>
  <c r="AF7179" i="3"/>
  <c r="AF7180" i="3"/>
  <c r="AF7181" i="3"/>
  <c r="AF7182" i="3"/>
  <c r="AF7183" i="3"/>
  <c r="AF7184" i="3"/>
  <c r="AF7185" i="3"/>
  <c r="AF7186" i="3"/>
  <c r="AF7187" i="3"/>
  <c r="AF7188" i="3"/>
  <c r="AF7189" i="3"/>
  <c r="AF7190" i="3"/>
  <c r="AF7295" i="3"/>
  <c r="AF7296" i="3"/>
  <c r="AF7297" i="3"/>
  <c r="AF7298" i="3"/>
  <c r="AF7299" i="3"/>
  <c r="AF7300" i="3"/>
  <c r="AF7301" i="3"/>
  <c r="AF7302" i="3"/>
  <c r="AF7303" i="3"/>
  <c r="AF7304" i="3"/>
  <c r="AF7305" i="3"/>
  <c r="AF7306" i="3"/>
  <c r="AF7307" i="3"/>
  <c r="AF7308" i="3"/>
  <c r="AF6653" i="3"/>
  <c r="AF6654" i="3"/>
  <c r="AF6655" i="3"/>
  <c r="AF6656" i="3"/>
  <c r="AF6657" i="3"/>
  <c r="AF6658" i="3"/>
  <c r="AF6659" i="3"/>
  <c r="AF6660" i="3"/>
  <c r="AF6661" i="3"/>
  <c r="AF6662" i="3"/>
  <c r="AF6663" i="3"/>
  <c r="AF6664" i="3"/>
  <c r="AF6665" i="3"/>
  <c r="AF6666" i="3"/>
  <c r="AF6667" i="3"/>
  <c r="AF6668" i="3"/>
  <c r="AF6669" i="3"/>
  <c r="AF6670" i="3"/>
  <c r="AF6671" i="3"/>
  <c r="AF6672" i="3"/>
  <c r="AF6673" i="3"/>
  <c r="AF6674" i="3"/>
  <c r="AF6675" i="3"/>
  <c r="AF6676" i="3"/>
  <c r="AF6677" i="3"/>
  <c r="AF6678" i="3"/>
  <c r="AF6679" i="3"/>
  <c r="AF6680" i="3"/>
  <c r="AF6681" i="3"/>
  <c r="AF6682" i="3"/>
  <c r="AF6683" i="3"/>
  <c r="AF6684" i="3"/>
  <c r="AF6685" i="3"/>
  <c r="AF6686" i="3"/>
  <c r="AF6687" i="3"/>
  <c r="AF6688" i="3"/>
  <c r="AF6689" i="3"/>
  <c r="AF6690" i="3"/>
  <c r="AF6691" i="3"/>
  <c r="AF6692" i="3"/>
  <c r="AF6693" i="3"/>
  <c r="AF6694" i="3"/>
  <c r="AF6695" i="3"/>
  <c r="AF6696" i="3"/>
  <c r="AF6697" i="3"/>
  <c r="AF6698" i="3"/>
  <c r="AF6699" i="3"/>
  <c r="AF6700" i="3"/>
  <c r="AF6701" i="3"/>
  <c r="AF6702" i="3"/>
  <c r="AF6703" i="3"/>
  <c r="AF6704" i="3"/>
  <c r="AF6705" i="3"/>
  <c r="AF6706" i="3"/>
  <c r="AF6707" i="3"/>
  <c r="AF6708" i="3"/>
  <c r="AF6709" i="3"/>
  <c r="AF6710" i="3"/>
  <c r="AF6711" i="3"/>
  <c r="AF6712" i="3"/>
  <c r="AF6713" i="3"/>
  <c r="AF6714" i="3"/>
  <c r="AF6715" i="3"/>
  <c r="AF6716" i="3"/>
  <c r="AF6717" i="3"/>
  <c r="AF6718" i="3"/>
  <c r="AF6719" i="3"/>
  <c r="AF6720" i="3"/>
  <c r="AF6721" i="3"/>
  <c r="AF6722" i="3"/>
  <c r="AF6723" i="3"/>
  <c r="AF6724" i="3"/>
  <c r="AF10834" i="3"/>
  <c r="AF10835" i="3"/>
  <c r="AF10836" i="3"/>
  <c r="AF10837" i="3"/>
  <c r="AF10838" i="3"/>
  <c r="AF10839" i="3"/>
  <c r="AF10840" i="3"/>
  <c r="AF10841" i="3"/>
  <c r="AF10842" i="3"/>
  <c r="AF10843" i="3"/>
  <c r="AF10844" i="3"/>
  <c r="AF84" i="3"/>
  <c r="AF85" i="3"/>
  <c r="AF86" i="3"/>
  <c r="AF87" i="3"/>
  <c r="AF88" i="3"/>
  <c r="AF89" i="3"/>
  <c r="AF90" i="3"/>
  <c r="AF91" i="3"/>
  <c r="AF92" i="3"/>
  <c r="AF93" i="3"/>
  <c r="AF94" i="3"/>
  <c r="AF95" i="3"/>
  <c r="AF96" i="3"/>
  <c r="AF97" i="3"/>
  <c r="AF98" i="3"/>
  <c r="AF8642" i="3"/>
  <c r="AF8643" i="3"/>
  <c r="AF8644" i="3"/>
  <c r="AF8645" i="3"/>
  <c r="AF8646" i="3"/>
  <c r="AF8647" i="3"/>
  <c r="AF8648" i="3"/>
  <c r="AF8649" i="3"/>
  <c r="AF8650" i="3"/>
  <c r="AF8651" i="3"/>
  <c r="AF8652" i="3"/>
  <c r="AF8653" i="3"/>
  <c r="AF8654" i="3"/>
  <c r="AF8668" i="3"/>
  <c r="AF8660" i="3"/>
  <c r="AF8666" i="3"/>
  <c r="AF614" i="3"/>
  <c r="AF620" i="3"/>
  <c r="AF8840" i="3"/>
  <c r="AF8848" i="3"/>
  <c r="AF8687" i="3"/>
  <c r="AF8697" i="3"/>
  <c r="AF8709" i="3"/>
  <c r="AF8703" i="3"/>
  <c r="AF8716" i="3"/>
  <c r="AF8734" i="3"/>
  <c r="AF626" i="3"/>
  <c r="AF8743" i="3"/>
  <c r="AF8752" i="3"/>
  <c r="AF8674" i="3"/>
  <c r="AF8680" i="3"/>
  <c r="AF643" i="3"/>
  <c r="AF649" i="3"/>
  <c r="AF7701" i="3"/>
  <c r="AF7716" i="3"/>
  <c r="AF7724" i="3"/>
  <c r="AF7741" i="3"/>
  <c r="AF7749" i="3"/>
  <c r="AF7765" i="3"/>
  <c r="AF7773" i="3"/>
  <c r="AF7781" i="3"/>
  <c r="AF7789" i="3"/>
  <c r="AF7799" i="3"/>
  <c r="AF7808" i="3"/>
  <c r="AF7819" i="3"/>
  <c r="AF7829" i="3"/>
  <c r="AF7842" i="3"/>
  <c r="AF7855" i="3"/>
  <c r="AF7877" i="3"/>
  <c r="AF660" i="3"/>
  <c r="AF6745" i="3"/>
  <c r="AF6755" i="3"/>
  <c r="AF6765" i="3"/>
  <c r="AF6776" i="3"/>
  <c r="AF6782" i="3"/>
  <c r="AF6790" i="3"/>
  <c r="AF6797" i="3"/>
  <c r="AF6732" i="3"/>
  <c r="AF10822" i="3"/>
  <c r="AF10823" i="3"/>
  <c r="AF10824" i="3"/>
  <c r="AF10825" i="3"/>
  <c r="AF10826" i="3"/>
  <c r="AF4019" i="3"/>
  <c r="AF4020" i="3"/>
  <c r="AF4021" i="3"/>
  <c r="AF4022" i="3"/>
  <c r="AF4023" i="3"/>
  <c r="AF4024" i="3"/>
  <c r="AF4025" i="3"/>
  <c r="AF7178" i="3"/>
  <c r="AF7191" i="3"/>
  <c r="AF7192" i="3"/>
  <c r="AF7197" i="3"/>
  <c r="AF7230" i="3"/>
  <c r="AF6646" i="3"/>
  <c r="AF6647" i="3"/>
  <c r="AF6648" i="3"/>
  <c r="AF6649" i="3"/>
  <c r="AF6650" i="3"/>
  <c r="AF6651" i="3"/>
  <c r="AF6652" i="3"/>
  <c r="AF6627" i="3"/>
  <c r="AF6628" i="3"/>
  <c r="AF6629" i="3"/>
  <c r="AF6630" i="3"/>
  <c r="AF6631" i="3"/>
  <c r="AF6632" i="3"/>
  <c r="AF6633" i="3"/>
  <c r="AF6634" i="3"/>
  <c r="AF6635" i="3"/>
  <c r="AF6636" i="3"/>
  <c r="AF6637" i="3"/>
  <c r="AF6638" i="3"/>
  <c r="AF5112" i="3"/>
  <c r="AF5113" i="3"/>
  <c r="AF5114" i="3"/>
  <c r="AF5115" i="3"/>
  <c r="AF5116" i="3"/>
  <c r="AF5106" i="3"/>
  <c r="AF5107" i="3"/>
  <c r="AF5108" i="3"/>
  <c r="AF5109" i="3"/>
  <c r="AF5110" i="3"/>
  <c r="AF5100" i="3"/>
  <c r="AF5101" i="3"/>
  <c r="AF5102" i="3"/>
  <c r="AF5103" i="3"/>
  <c r="AF5104" i="3"/>
  <c r="AF5088" i="3"/>
  <c r="AF5089" i="3"/>
  <c r="AF5090" i="3"/>
  <c r="AF5091" i="3"/>
  <c r="AF5092" i="3"/>
  <c r="AF5082" i="3"/>
  <c r="AF5083" i="3"/>
  <c r="AF5084" i="3"/>
  <c r="AF5085" i="3"/>
  <c r="AF5086" i="3"/>
  <c r="AF5076" i="3"/>
  <c r="AF5077" i="3"/>
  <c r="AF5078" i="3"/>
  <c r="AF5079" i="3"/>
  <c r="AF5080" i="3"/>
  <c r="AF6615" i="3"/>
  <c r="AF6616" i="3"/>
  <c r="AF6617" i="3"/>
  <c r="AF6618" i="3"/>
  <c r="AF6619" i="3"/>
  <c r="AF6620" i="3"/>
  <c r="AF6621" i="3"/>
  <c r="AF6622" i="3"/>
  <c r="AF6623" i="3"/>
  <c r="AF6624" i="3"/>
  <c r="AF6625" i="3"/>
  <c r="AF6607" i="3"/>
  <c r="AF6608" i="3"/>
  <c r="AF6609" i="3"/>
  <c r="AF6610" i="3"/>
  <c r="AF6611" i="3"/>
  <c r="AF6612" i="3"/>
  <c r="AF6613" i="3"/>
  <c r="AF938" i="3"/>
  <c r="AF939" i="3"/>
  <c r="AF940" i="3"/>
  <c r="AF941" i="3"/>
  <c r="AF942" i="3"/>
  <c r="AF6598" i="3"/>
  <c r="AF6599" i="3"/>
  <c r="AF6600" i="3"/>
  <c r="AF6601" i="3"/>
  <c r="AF6602" i="3"/>
  <c r="AF6603" i="3"/>
  <c r="AF6604" i="3"/>
  <c r="AF6605" i="3"/>
  <c r="AF932" i="3"/>
  <c r="AF933" i="3"/>
  <c r="AF934" i="3"/>
  <c r="AF935" i="3"/>
  <c r="AF936" i="3"/>
  <c r="AF926" i="3"/>
  <c r="AF927" i="3"/>
  <c r="AF928" i="3"/>
  <c r="AF929" i="3"/>
  <c r="AF930" i="3"/>
  <c r="AF920" i="3"/>
  <c r="AF921" i="3"/>
  <c r="AF922" i="3"/>
  <c r="AF923" i="3"/>
  <c r="AF924" i="3"/>
  <c r="AF10076" i="3"/>
  <c r="AF10077" i="3"/>
  <c r="AF10078" i="3"/>
  <c r="AF10079" i="3"/>
  <c r="AF10080" i="3"/>
  <c r="AF10069" i="3"/>
  <c r="AF10070" i="3"/>
  <c r="AF10071" i="3"/>
  <c r="AF10072" i="3"/>
  <c r="AF10073" i="3"/>
  <c r="AF10074" i="3"/>
  <c r="AF10063" i="3"/>
  <c r="AF10064" i="3"/>
  <c r="AF10065" i="3"/>
  <c r="AF10066" i="3"/>
  <c r="AF10067" i="3"/>
  <c r="AF10057" i="3"/>
  <c r="AF10058" i="3"/>
  <c r="AF10059" i="3"/>
  <c r="AF10060" i="3"/>
  <c r="AF10061" i="3"/>
  <c r="AF914" i="3"/>
  <c r="AF915" i="3"/>
  <c r="AF916" i="3"/>
  <c r="AF917" i="3"/>
  <c r="AF918" i="3"/>
  <c r="AF6571" i="3"/>
  <c r="AF6572" i="3"/>
  <c r="AF6573" i="3"/>
  <c r="AF6574" i="3"/>
  <c r="AF6575" i="3"/>
  <c r="AF6576" i="3"/>
  <c r="AF6577" i="3"/>
  <c r="AF6578" i="3"/>
  <c r="AF6579" i="3"/>
  <c r="AF6580" i="3"/>
  <c r="AF6581" i="3"/>
  <c r="AF6582" i="3"/>
  <c r="AF6583" i="3"/>
  <c r="AF6584" i="3"/>
  <c r="AF6585" i="3"/>
  <c r="AF6586" i="3"/>
  <c r="AF6587" i="3"/>
  <c r="AF6588" i="3"/>
  <c r="AF6589" i="3"/>
  <c r="AF6590" i="3"/>
  <c r="AF6591" i="3"/>
  <c r="AF6592" i="3"/>
  <c r="AF6593" i="3"/>
  <c r="AF6594" i="3"/>
  <c r="AF6595" i="3"/>
  <c r="AF6596" i="3"/>
  <c r="AF6562" i="3"/>
  <c r="AF6563" i="3"/>
  <c r="AF6564" i="3"/>
  <c r="AF6565" i="3"/>
  <c r="AF6566" i="3"/>
  <c r="AF6567" i="3"/>
  <c r="AF6568" i="3"/>
  <c r="AF6569" i="3"/>
  <c r="AF6556" i="3"/>
  <c r="AF6557" i="3"/>
  <c r="AF6558" i="3"/>
  <c r="AF6559" i="3"/>
  <c r="AF6560" i="3"/>
  <c r="AF6550" i="3"/>
  <c r="AF6551" i="3"/>
  <c r="AF6552" i="3"/>
  <c r="AF6553" i="3"/>
  <c r="AF6554" i="3"/>
  <c r="AF10051" i="3"/>
  <c r="AF10052" i="3"/>
  <c r="AF10053" i="3"/>
  <c r="AF10054" i="3"/>
  <c r="AF10055" i="3"/>
  <c r="AF6542" i="3"/>
  <c r="AF6543" i="3"/>
  <c r="AF6544" i="3"/>
  <c r="AF6545" i="3"/>
  <c r="AF6546" i="3"/>
  <c r="AF6547" i="3"/>
  <c r="AF6548" i="3"/>
  <c r="AF6536" i="3"/>
  <c r="AF6537" i="3"/>
  <c r="AF6538" i="3"/>
  <c r="AF6539" i="3"/>
  <c r="AF6540" i="3"/>
  <c r="AF10045" i="3"/>
  <c r="AF10046" i="3"/>
  <c r="AF10047" i="3"/>
  <c r="AF10048" i="3"/>
  <c r="AF10049" i="3"/>
  <c r="AF6527" i="3"/>
  <c r="AF6528" i="3"/>
  <c r="AF6529" i="3"/>
  <c r="AF6530" i="3"/>
  <c r="AF6531" i="3"/>
  <c r="AF6532" i="3"/>
  <c r="AF6533" i="3"/>
  <c r="AF6534" i="3"/>
  <c r="AF10038" i="3"/>
  <c r="AF10039" i="3"/>
  <c r="AF10040" i="3"/>
  <c r="AF10041" i="3"/>
  <c r="AF10042" i="3"/>
  <c r="AF10043" i="3"/>
  <c r="AF10030" i="3"/>
  <c r="AF10031" i="3"/>
  <c r="AF10032" i="3"/>
  <c r="AF10033" i="3"/>
  <c r="AF10034" i="3"/>
  <c r="AF10035" i="3"/>
  <c r="AF10036" i="3"/>
  <c r="AF7164" i="3"/>
  <c r="AF7165" i="3"/>
  <c r="AF7166" i="3"/>
  <c r="AF7167" i="3"/>
  <c r="AF7168" i="3"/>
  <c r="AF7169" i="3"/>
  <c r="AF7170" i="3"/>
  <c r="AF7171" i="3"/>
  <c r="AF7172" i="3"/>
  <c r="AF7173" i="3"/>
  <c r="AF7174" i="3"/>
  <c r="AF7175" i="3"/>
  <c r="AF10907" i="3"/>
  <c r="AF10901" i="3"/>
  <c r="AF10902" i="3"/>
  <c r="AF10903" i="3"/>
  <c r="AF10904" i="3"/>
  <c r="AF10905" i="3"/>
  <c r="AF10895" i="3"/>
  <c r="AF10896" i="3"/>
  <c r="AF10897" i="3"/>
  <c r="AF10898" i="3"/>
  <c r="AF10899" i="3"/>
  <c r="AF7694" i="3"/>
  <c r="AF7695" i="3"/>
  <c r="AF7696" i="3"/>
  <c r="AF7697" i="3"/>
  <c r="AF7698" i="3"/>
  <c r="AF7699" i="3"/>
  <c r="AF7700" i="3"/>
  <c r="AF7687" i="3"/>
  <c r="AF7688" i="3"/>
  <c r="AF7689" i="3"/>
  <c r="AF7690" i="3"/>
  <c r="AF7691" i="3"/>
  <c r="AF7692" i="3"/>
  <c r="AF7154" i="3"/>
  <c r="AF7155" i="3"/>
  <c r="AF7156" i="3"/>
  <c r="AF7157" i="3"/>
  <c r="AF7158" i="3"/>
  <c r="AF7159" i="3"/>
  <c r="AF7160" i="3"/>
  <c r="AF7161" i="3"/>
  <c r="AF7162" i="3"/>
  <c r="AF4496" i="3"/>
  <c r="AF4497" i="3"/>
  <c r="AF4498" i="3"/>
  <c r="AF4499" i="3"/>
  <c r="AF4500" i="3"/>
  <c r="AF4501" i="3"/>
  <c r="AF6520" i="3"/>
  <c r="AF6521" i="3"/>
  <c r="AF6522" i="3"/>
  <c r="AF6523" i="3"/>
  <c r="AF6524" i="3"/>
  <c r="AF6525" i="3"/>
  <c r="AF6513" i="3"/>
  <c r="AF6514" i="3"/>
  <c r="AF6515" i="3"/>
  <c r="AF6516" i="3"/>
  <c r="AF6517" i="3"/>
  <c r="AF6518" i="3"/>
  <c r="AF8637" i="3"/>
  <c r="AF8638" i="3"/>
  <c r="AF8639" i="3"/>
  <c r="AF8640" i="3"/>
  <c r="AF8641" i="3"/>
  <c r="AF8631" i="3"/>
  <c r="AF8632" i="3"/>
  <c r="AF8633" i="3"/>
  <c r="AF8634" i="3"/>
  <c r="AF8635" i="3"/>
  <c r="AF8623" i="3"/>
  <c r="AF8624" i="3"/>
  <c r="AF8625" i="3"/>
  <c r="AF8626" i="3"/>
  <c r="AF8627" i="3"/>
  <c r="AF8628" i="3"/>
  <c r="AF8629" i="3"/>
  <c r="AF6501" i="3"/>
  <c r="AF6502" i="3"/>
  <c r="AF6503" i="3"/>
  <c r="AF6504" i="3"/>
  <c r="AF6505" i="3"/>
  <c r="AF6506" i="3"/>
  <c r="AF6507" i="3"/>
  <c r="AF6508" i="3"/>
  <c r="AF6509" i="3"/>
  <c r="AF6510" i="3"/>
  <c r="AF6511" i="3"/>
  <c r="AF10888" i="3"/>
  <c r="AF10889" i="3"/>
  <c r="AF10890" i="3"/>
  <c r="AF10891" i="3"/>
  <c r="AF10892" i="3"/>
  <c r="AF10893" i="3"/>
  <c r="AF10880" i="3"/>
  <c r="AF10881" i="3"/>
  <c r="AF10882" i="3"/>
  <c r="AF10883" i="3"/>
  <c r="AF10884" i="3"/>
  <c r="AF10885" i="3"/>
  <c r="AF10886" i="3"/>
  <c r="AF6495" i="3"/>
  <c r="AF6496" i="3"/>
  <c r="AF6497" i="3"/>
  <c r="AF6498" i="3"/>
  <c r="AF6499" i="3"/>
  <c r="AF10874" i="3"/>
  <c r="AF10875" i="3"/>
  <c r="AF10876" i="3"/>
  <c r="AF10877" i="3"/>
  <c r="AF10878" i="3"/>
  <c r="AF1366" i="3"/>
  <c r="AF1367" i="3"/>
  <c r="AF1368" i="3"/>
  <c r="AF1369" i="3"/>
  <c r="AF1370" i="3"/>
  <c r="AF1371" i="3"/>
  <c r="AF1372" i="3"/>
  <c r="AF1373" i="3"/>
  <c r="AF1374" i="3"/>
  <c r="AF1375" i="3"/>
  <c r="AF1376" i="3"/>
  <c r="AF1358" i="3"/>
  <c r="AF1359" i="3"/>
  <c r="AF1360" i="3"/>
  <c r="AF1361" i="3"/>
  <c r="AF1362" i="3"/>
  <c r="AF1363" i="3"/>
  <c r="AF1364" i="3"/>
  <c r="AF1347" i="3"/>
  <c r="AF1348" i="3"/>
  <c r="AF1349" i="3"/>
  <c r="AF1350" i="3"/>
  <c r="AF1351" i="3"/>
  <c r="AF1352" i="3"/>
  <c r="AF1353" i="3"/>
  <c r="AF1354" i="3"/>
  <c r="AF1355" i="3"/>
  <c r="AF1356" i="3"/>
  <c r="AF1339" i="3"/>
  <c r="AF1340" i="3"/>
  <c r="AF1341" i="3"/>
  <c r="AF1342" i="3"/>
  <c r="AF1343" i="3"/>
  <c r="AF1344" i="3"/>
  <c r="AF1345" i="3"/>
  <c r="AF77" i="3"/>
  <c r="AF78" i="3"/>
  <c r="AF79" i="3"/>
  <c r="AF80" i="3"/>
  <c r="AF81" i="3"/>
  <c r="AF82" i="3"/>
  <c r="AF83" i="3"/>
  <c r="AF1328" i="3"/>
  <c r="AF1329" i="3"/>
  <c r="AF1330" i="3"/>
  <c r="AF1331" i="3"/>
  <c r="AF1332" i="3"/>
  <c r="AF1333" i="3"/>
  <c r="AF1334" i="3"/>
  <c r="AF1335" i="3"/>
  <c r="AF1336" i="3"/>
  <c r="AF1337" i="3"/>
  <c r="AF63" i="3"/>
  <c r="AF64" i="3"/>
  <c r="AF65" i="3"/>
  <c r="AF66" i="3"/>
  <c r="AF67" i="3"/>
  <c r="AF68" i="3"/>
  <c r="AF69" i="3"/>
  <c r="AF10868" i="3"/>
  <c r="AF10869" i="3"/>
  <c r="AF10870" i="3"/>
  <c r="AF10871" i="3"/>
  <c r="AF10872" i="3"/>
  <c r="AF10862" i="3"/>
  <c r="AF10863" i="3"/>
  <c r="AF10864" i="3"/>
  <c r="AF10865" i="3"/>
  <c r="AF10866" i="3"/>
  <c r="AF10849" i="3"/>
  <c r="AF10851" i="3"/>
  <c r="AF10853" i="3"/>
  <c r="AF10855" i="3"/>
  <c r="AF10857" i="3"/>
  <c r="AF10859" i="3"/>
  <c r="AF11648" i="3"/>
  <c r="AF11649" i="3"/>
  <c r="AF11650" i="3"/>
  <c r="AF11651" i="3"/>
  <c r="AF11652" i="3"/>
  <c r="AF11653" i="3"/>
  <c r="AF11642" i="3"/>
  <c r="AF11643" i="3"/>
  <c r="AF11644" i="3"/>
  <c r="AF11645" i="3"/>
  <c r="AF11646" i="3"/>
  <c r="AF11635" i="3"/>
  <c r="AF11636" i="3"/>
  <c r="AF11637" i="3"/>
  <c r="AF11638" i="3"/>
  <c r="AF11639" i="3"/>
  <c r="AF11640" i="3"/>
  <c r="AF11628" i="3"/>
  <c r="AF11629" i="3"/>
  <c r="AF11630" i="3"/>
  <c r="AF11631" i="3"/>
  <c r="AF11632" i="3"/>
  <c r="AF11633" i="3"/>
  <c r="AF11622" i="3"/>
  <c r="AF11623" i="3"/>
  <c r="AF11624" i="3"/>
  <c r="AF11625" i="3"/>
  <c r="AF11626" i="3"/>
  <c r="AF18" i="3"/>
  <c r="AF19" i="3"/>
  <c r="AF20" i="3"/>
  <c r="AF21" i="3"/>
  <c r="AF22" i="3"/>
  <c r="AF23" i="3"/>
  <c r="AF24" i="3"/>
  <c r="AF25" i="3"/>
  <c r="AF9701" i="3"/>
  <c r="AF9702" i="3"/>
  <c r="AF9703" i="3"/>
  <c r="AF9704" i="3"/>
  <c r="AF9705" i="3"/>
  <c r="AF9706" i="3"/>
  <c r="AF9707" i="3"/>
  <c r="AF606" i="3"/>
  <c r="AF607" i="3"/>
  <c r="AF608" i="3"/>
  <c r="AF609" i="3"/>
  <c r="AF610" i="3"/>
  <c r="AF611" i="3"/>
  <c r="AF612" i="3"/>
  <c r="AF613" i="3"/>
  <c r="AF255" i="3"/>
  <c r="AF256" i="3"/>
  <c r="AF257" i="3"/>
  <c r="AF258" i="3"/>
  <c r="AF259" i="3"/>
  <c r="AF11" i="3"/>
  <c r="AF12" i="3"/>
  <c r="AF13" i="3"/>
  <c r="AF14" i="3"/>
  <c r="AF15" i="3"/>
  <c r="AF16" i="3"/>
  <c r="AF597" i="3"/>
  <c r="AF598" i="3"/>
  <c r="AF599" i="3"/>
  <c r="AF600" i="3"/>
  <c r="AF601" i="3"/>
  <c r="AF602" i="3"/>
  <c r="AF603" i="3"/>
  <c r="AF604" i="3"/>
  <c r="AF249" i="3"/>
  <c r="AF250" i="3"/>
  <c r="AF251" i="3"/>
  <c r="AF252" i="3"/>
  <c r="AF253" i="3"/>
  <c r="AF4" i="3"/>
  <c r="AF5" i="3"/>
  <c r="AF6" i="3"/>
  <c r="AF7" i="3"/>
  <c r="AF8" i="3"/>
  <c r="AF9" i="3"/>
  <c r="AF591" i="3"/>
  <c r="AF592" i="3"/>
  <c r="AF593" i="3"/>
  <c r="AF594" i="3"/>
  <c r="AF595" i="3"/>
  <c r="AF584" i="3"/>
  <c r="AF585" i="3"/>
  <c r="AF586" i="3"/>
  <c r="AF587" i="3"/>
  <c r="AF588" i="3"/>
  <c r="AF589" i="3"/>
  <c r="AF6489" i="3"/>
  <c r="AF6490" i="3"/>
  <c r="AF6491" i="3"/>
  <c r="AF6492" i="3"/>
  <c r="AF6493" i="3"/>
  <c r="AF6482" i="3"/>
  <c r="AF6483" i="3"/>
  <c r="AF6484" i="3"/>
  <c r="AF6485" i="3"/>
  <c r="AF6486" i="3"/>
  <c r="AF6487" i="3"/>
  <c r="AF6837" i="3"/>
  <c r="AF6838" i="3"/>
  <c r="AF6839" i="3"/>
  <c r="AF6840" i="3"/>
  <c r="AF6841" i="3"/>
  <c r="AF6842" i="3"/>
  <c r="AF6843" i="3"/>
  <c r="AF6836" i="3"/>
  <c r="AF6481" i="3"/>
  <c r="AF6488" i="3"/>
  <c r="AF583" i="3"/>
  <c r="AF590" i="3"/>
  <c r="AF3" i="3"/>
  <c r="AF248" i="3"/>
  <c r="AF596" i="3"/>
  <c r="AF10" i="3"/>
  <c r="AF254" i="3"/>
  <c r="AF605" i="3"/>
  <c r="AF9700" i="3"/>
  <c r="AF17" i="3"/>
  <c r="AF11621" i="3"/>
  <c r="AF11627" i="3"/>
  <c r="AF11634" i="3"/>
  <c r="AF11641" i="3"/>
  <c r="AF11647" i="3"/>
  <c r="AF10847" i="3"/>
  <c r="AF10861" i="3"/>
  <c r="AF10867" i="3"/>
  <c r="AF62" i="3"/>
  <c r="AF1327" i="3"/>
  <c r="AF76" i="3"/>
  <c r="AF1338" i="3"/>
  <c r="AF1346" i="3"/>
  <c r="AF1357" i="3"/>
  <c r="AF1365" i="3"/>
  <c r="AF10873" i="3"/>
  <c r="AF6494" i="3"/>
  <c r="AF10879" i="3"/>
  <c r="AF10887" i="3"/>
  <c r="AF6500" i="3"/>
  <c r="AF8622" i="3"/>
  <c r="AF8630" i="3"/>
  <c r="AF8636" i="3"/>
  <c r="AF6512" i="3"/>
  <c r="AF6519" i="3"/>
  <c r="AF4495" i="3"/>
  <c r="AF7153" i="3"/>
  <c r="AF7686" i="3"/>
  <c r="AF7693" i="3"/>
  <c r="AF10894" i="3"/>
  <c r="AF10900" i="3"/>
  <c r="AF10906" i="3"/>
  <c r="AF7163" i="3"/>
  <c r="AF10029" i="3"/>
  <c r="AF10037" i="3"/>
  <c r="AF6526" i="3"/>
  <c r="AF10044" i="3"/>
  <c r="AF6535" i="3"/>
  <c r="AF6541" i="3"/>
  <c r="AF10050" i="3"/>
  <c r="AF6549" i="3"/>
  <c r="AF6555" i="3"/>
  <c r="AF6561" i="3"/>
  <c r="AF6570" i="3"/>
  <c r="AF913" i="3"/>
  <c r="AF10056" i="3"/>
  <c r="AF10062" i="3"/>
  <c r="AF10068" i="3"/>
  <c r="AF10075" i="3"/>
  <c r="AF919" i="3"/>
  <c r="AF925" i="3"/>
  <c r="AF931" i="3"/>
  <c r="AF6597" i="3"/>
  <c r="AF937" i="3"/>
  <c r="AF6606" i="3"/>
  <c r="AF6614" i="3"/>
  <c r="AF5075" i="3"/>
  <c r="AF5081" i="3"/>
  <c r="AF5087" i="3"/>
  <c r="AF5099" i="3"/>
  <c r="AF5105" i="3"/>
  <c r="AF5111" i="3"/>
  <c r="AF6626" i="3"/>
  <c r="AF6645" i="3"/>
  <c r="AF7176" i="3"/>
  <c r="AF4018" i="3"/>
  <c r="AF1317" i="3"/>
  <c r="AF1318" i="3"/>
  <c r="AF1319" i="3"/>
  <c r="AF1320" i="3"/>
  <c r="AF1321" i="3"/>
  <c r="AF1322" i="3"/>
  <c r="AF1323" i="3"/>
  <c r="AF1324" i="3"/>
  <c r="AF1325" i="3"/>
  <c r="AF1326" i="3"/>
  <c r="AF1309" i="3"/>
  <c r="AF1310" i="3"/>
  <c r="AF1311" i="3"/>
  <c r="AF1312" i="3"/>
  <c r="AF1313" i="3"/>
  <c r="AF1314" i="3"/>
  <c r="AF1315" i="3"/>
  <c r="AF1300" i="3"/>
  <c r="AF1301" i="3"/>
  <c r="AF1302" i="3"/>
  <c r="AF1303" i="3"/>
  <c r="AF1304" i="3"/>
  <c r="AF1305" i="3"/>
  <c r="AF1306" i="3"/>
  <c r="AF1307" i="3"/>
  <c r="AF4489" i="3"/>
  <c r="AF4490" i="3"/>
  <c r="AF4491" i="3"/>
  <c r="AF4492" i="3"/>
  <c r="AF4493" i="3"/>
  <c r="AF4494" i="3"/>
  <c r="AF10846" i="3"/>
  <c r="AF57" i="3"/>
  <c r="AF58" i="3"/>
  <c r="AF59" i="3"/>
  <c r="AF60" i="3"/>
  <c r="AF61" i="3"/>
  <c r="AF6830" i="3"/>
  <c r="AF6831" i="3"/>
  <c r="AF6832" i="3"/>
  <c r="AF6833" i="3"/>
  <c r="AF6834" i="3"/>
  <c r="AF6835" i="3"/>
  <c r="AF6476" i="3"/>
  <c r="AF6477" i="3"/>
  <c r="AF6478" i="3"/>
  <c r="AF6479" i="3"/>
  <c r="AF6480" i="3"/>
  <c r="AF10828" i="3"/>
  <c r="AF10829" i="3"/>
  <c r="AF10830" i="3"/>
  <c r="AF10831" i="3"/>
  <c r="AF10832" i="3"/>
  <c r="AF10833" i="3"/>
  <c r="AF10818" i="3"/>
  <c r="AF10819" i="3"/>
  <c r="AF10820" i="3"/>
  <c r="AF6823" i="3"/>
  <c r="AF6824" i="3"/>
  <c r="AF6825" i="3"/>
  <c r="AF6826" i="3"/>
  <c r="AF6827" i="3"/>
  <c r="AF6828" i="3"/>
  <c r="AF8616" i="3"/>
  <c r="AF8617" i="3"/>
  <c r="AF8618" i="3"/>
  <c r="AF8619" i="3"/>
  <c r="AF8620" i="3"/>
  <c r="AF8621" i="3"/>
  <c r="AF8602" i="3"/>
  <c r="AF8603" i="3"/>
  <c r="AF8604" i="3"/>
  <c r="AF8605" i="3"/>
  <c r="AF8606" i="3"/>
  <c r="AF8607" i="3"/>
  <c r="AF8608" i="3"/>
  <c r="AF8588" i="3"/>
  <c r="AF8589" i="3"/>
  <c r="AF8590" i="3"/>
  <c r="AF8591" i="3"/>
  <c r="AF8592" i="3"/>
  <c r="AF8593" i="3"/>
  <c r="AF8594" i="3"/>
  <c r="AF8582" i="3"/>
  <c r="AF8583" i="3"/>
  <c r="AF8584" i="3"/>
  <c r="AF8585" i="3"/>
  <c r="AF8586" i="3"/>
  <c r="AF8567" i="3"/>
  <c r="AF8563" i="3"/>
  <c r="AF8564" i="3"/>
  <c r="AF8565" i="3"/>
  <c r="AF8566" i="3"/>
  <c r="AF8544" i="3"/>
  <c r="AF8545" i="3"/>
  <c r="AF8546" i="3"/>
  <c r="AF8547" i="3"/>
  <c r="AF8548" i="3"/>
  <c r="AF8549" i="3"/>
  <c r="AF8550" i="3"/>
  <c r="AF8551" i="3"/>
  <c r="AF8552" i="3"/>
  <c r="AF8553" i="3"/>
  <c r="AF11610" i="3"/>
  <c r="AF11611" i="3"/>
  <c r="AF11612" i="3"/>
  <c r="AF11613" i="3"/>
  <c r="AF11614" i="3"/>
  <c r="AF11604" i="3"/>
  <c r="AF11605" i="3"/>
  <c r="AF11606" i="3"/>
  <c r="AF11607" i="3"/>
  <c r="AF11608" i="3"/>
  <c r="AF11598" i="3"/>
  <c r="AF11599" i="3"/>
  <c r="AF11600" i="3"/>
  <c r="AF11601" i="3"/>
  <c r="AF11602" i="3"/>
  <c r="AF11596" i="3"/>
  <c r="AF11595" i="3"/>
  <c r="AF11594" i="3"/>
  <c r="AF11593" i="3"/>
  <c r="AF11592" i="3"/>
  <c r="AF11591" i="3"/>
  <c r="AF11585" i="3"/>
  <c r="AF11586" i="3"/>
  <c r="AF11587" i="3"/>
  <c r="AF11588" i="3"/>
  <c r="AF11589" i="3"/>
  <c r="AF366" i="3"/>
  <c r="AF367" i="3"/>
  <c r="AF368" i="3"/>
  <c r="AF369" i="3"/>
  <c r="AF370" i="3"/>
  <c r="AF11584" i="3"/>
  <c r="AF11590" i="3"/>
  <c r="AF11597" i="3"/>
  <c r="AF11603" i="3"/>
  <c r="AF11609" i="3"/>
  <c r="AF8543" i="3"/>
  <c r="AF8562" i="3"/>
  <c r="AF8581" i="3"/>
  <c r="AF8587" i="3"/>
  <c r="AF8601" i="3"/>
  <c r="AF8615" i="3"/>
  <c r="AF6822" i="3"/>
  <c r="AF10817" i="3"/>
  <c r="AF10821" i="3"/>
  <c r="AF10827" i="3"/>
  <c r="AF6475" i="3"/>
  <c r="AF6829" i="3"/>
  <c r="AF56" i="3"/>
  <c r="AF10845" i="3"/>
  <c r="AF4488" i="3"/>
  <c r="AF1299" i="3"/>
  <c r="AF1308" i="3"/>
  <c r="AF1316" i="3"/>
  <c r="AF353" i="3"/>
  <c r="AF354" i="3"/>
  <c r="AF355" i="3"/>
  <c r="AF356" i="3"/>
  <c r="AF357" i="3"/>
  <c r="AF358" i="3"/>
  <c r="AF6469" i="3"/>
  <c r="AF6470" i="3"/>
  <c r="AF6471" i="3"/>
  <c r="AF6472" i="3"/>
  <c r="AF6473" i="3"/>
  <c r="AF6474" i="3"/>
  <c r="AF6463" i="3"/>
  <c r="AF6464" i="3"/>
  <c r="AF6465" i="3"/>
  <c r="AF6466" i="3"/>
  <c r="AF6467" i="3"/>
  <c r="AF10024" i="3"/>
  <c r="AF10025" i="3"/>
  <c r="AF10026" i="3"/>
  <c r="AF10027" i="3"/>
  <c r="AF10028" i="3"/>
  <c r="AF10017" i="3"/>
  <c r="AF10018" i="3"/>
  <c r="AF10019" i="3"/>
  <c r="AF10020" i="3"/>
  <c r="AF10021" i="3"/>
  <c r="AF10022" i="3"/>
  <c r="AF908" i="3"/>
  <c r="AF909" i="3"/>
  <c r="AF910" i="3"/>
  <c r="AF911" i="3"/>
  <c r="AF912" i="3"/>
  <c r="AF6457" i="3"/>
  <c r="AF6458" i="3"/>
  <c r="AF6459" i="3"/>
  <c r="AF6460" i="3"/>
  <c r="AF6461" i="3"/>
  <c r="AF902" i="3"/>
  <c r="AF903" i="3"/>
  <c r="AF904" i="3"/>
  <c r="AF905" i="3"/>
  <c r="AF906" i="3"/>
  <c r="AF10011" i="3"/>
  <c r="AF10012" i="3"/>
  <c r="AF10013" i="3"/>
  <c r="AF10014" i="3"/>
  <c r="AF10015" i="3"/>
  <c r="AF896" i="3"/>
  <c r="AF897" i="3"/>
  <c r="AF898" i="3"/>
  <c r="AF899" i="3"/>
  <c r="AF900" i="3"/>
  <c r="AF573" i="3"/>
  <c r="AF574" i="3"/>
  <c r="AF575" i="3"/>
  <c r="AF576" i="3"/>
  <c r="AF577" i="3"/>
  <c r="AF578" i="3"/>
  <c r="AF579" i="3"/>
  <c r="AF580" i="3"/>
  <c r="AF581" i="3"/>
  <c r="AF582" i="3"/>
  <c r="AF6450" i="3"/>
  <c r="AF6451" i="3"/>
  <c r="AF6452" i="3"/>
  <c r="AF6453" i="3"/>
  <c r="AF6454" i="3"/>
  <c r="AF6455" i="3"/>
  <c r="AF10005" i="3"/>
  <c r="AF10006" i="3"/>
  <c r="AF10007" i="3"/>
  <c r="AF10008" i="3"/>
  <c r="AF10009" i="3"/>
  <c r="AF6441" i="3"/>
  <c r="AF6442" i="3"/>
  <c r="AF6443" i="3"/>
  <c r="AF6444" i="3"/>
  <c r="AF6445" i="3"/>
  <c r="AF6446" i="3"/>
  <c r="AF6447" i="3"/>
  <c r="AF6448" i="3"/>
  <c r="AF563" i="3"/>
  <c r="AF564" i="3"/>
  <c r="AF565" i="3"/>
  <c r="AF566" i="3"/>
  <c r="AF567" i="3"/>
  <c r="AF568" i="3"/>
  <c r="AF569" i="3"/>
  <c r="AF570" i="3"/>
  <c r="AF571" i="3"/>
  <c r="AF6435" i="3"/>
  <c r="AF6436" i="3"/>
  <c r="AF6437" i="3"/>
  <c r="AF6438" i="3"/>
  <c r="AF6439" i="3"/>
  <c r="AF890" i="3"/>
  <c r="AF891" i="3"/>
  <c r="AF892" i="3"/>
  <c r="AF893" i="3"/>
  <c r="AF894" i="3"/>
  <c r="AF6428" i="3"/>
  <c r="AF6429" i="3"/>
  <c r="AF6430" i="3"/>
  <c r="AF6431" i="3"/>
  <c r="AF6432" i="3"/>
  <c r="AF6433" i="3"/>
  <c r="AF884" i="3"/>
  <c r="AF885" i="3"/>
  <c r="AF886" i="3"/>
  <c r="AF887" i="3"/>
  <c r="AF888" i="3"/>
  <c r="AF6420" i="3"/>
  <c r="AF6421" i="3"/>
  <c r="AF6422" i="3"/>
  <c r="AF6423" i="3"/>
  <c r="AF6424" i="3"/>
  <c r="AF6425" i="3"/>
  <c r="AF6426" i="3"/>
  <c r="AF6414" i="3"/>
  <c r="AF6415" i="3"/>
  <c r="AF6416" i="3"/>
  <c r="AF6417" i="3"/>
  <c r="AF6418" i="3"/>
  <c r="AF5069" i="3"/>
  <c r="AF5070" i="3"/>
  <c r="AF5071" i="3"/>
  <c r="AF5072" i="3"/>
  <c r="AF5073" i="3"/>
  <c r="AF5074" i="3"/>
  <c r="AF6404" i="3"/>
  <c r="AF6405" i="3"/>
  <c r="AF6406" i="3"/>
  <c r="AF6407" i="3"/>
  <c r="AF6408" i="3"/>
  <c r="AF6409" i="3"/>
  <c r="AF6410" i="3"/>
  <c r="AF6411" i="3"/>
  <c r="AF6412" i="3"/>
  <c r="AF5063" i="3"/>
  <c r="AF5064" i="3"/>
  <c r="AF5065" i="3"/>
  <c r="AF5066" i="3"/>
  <c r="AF5067" i="3"/>
  <c r="AF6391" i="3"/>
  <c r="AF6392" i="3"/>
  <c r="AF6393" i="3"/>
  <c r="AF6394" i="3"/>
  <c r="AF6395" i="3"/>
  <c r="AF6396" i="3"/>
  <c r="AF6397" i="3"/>
  <c r="AF6398" i="3"/>
  <c r="AF6399" i="3"/>
  <c r="AF6400" i="3"/>
  <c r="AF6401" i="3"/>
  <c r="AF6402" i="3"/>
  <c r="AF5055" i="3"/>
  <c r="AF5056" i="3"/>
  <c r="AF5057" i="3"/>
  <c r="AF5058" i="3"/>
  <c r="AF5059" i="3"/>
  <c r="AF5060" i="3"/>
  <c r="AF5061" i="3"/>
  <c r="AF9999" i="3"/>
  <c r="AF10000" i="3"/>
  <c r="AF10001" i="3"/>
  <c r="AF10002" i="3"/>
  <c r="AF10003" i="3"/>
  <c r="AF6385" i="3"/>
  <c r="AF6386" i="3"/>
  <c r="AF6387" i="3"/>
  <c r="AF6388" i="3"/>
  <c r="AF6389" i="3"/>
  <c r="AF6373" i="3"/>
  <c r="AF6374" i="3"/>
  <c r="AF6375" i="3"/>
  <c r="AF6376" i="3"/>
  <c r="AF6377" i="3"/>
  <c r="AF6378" i="3"/>
  <c r="AF6379" i="3"/>
  <c r="AF6380" i="3"/>
  <c r="AF6381" i="3"/>
  <c r="AF6382" i="3"/>
  <c r="AF6383" i="3"/>
  <c r="AF5049" i="3"/>
  <c r="AF5050" i="3"/>
  <c r="AF5051" i="3"/>
  <c r="AF5052" i="3"/>
  <c r="AF5053" i="3"/>
  <c r="AF5043" i="3"/>
  <c r="AF5044" i="3"/>
  <c r="AF5045" i="3"/>
  <c r="AF5046" i="3"/>
  <c r="AF5047" i="3"/>
  <c r="AF6367" i="3"/>
  <c r="AF6368" i="3"/>
  <c r="AF6369" i="3"/>
  <c r="AF6370" i="3"/>
  <c r="AF6371" i="3"/>
  <c r="AF5042" i="3"/>
  <c r="AF5048" i="3"/>
  <c r="AF6372" i="3"/>
  <c r="AF6384" i="3"/>
  <c r="AF9998" i="3"/>
  <c r="AF5054" i="3"/>
  <c r="AF6390" i="3"/>
  <c r="AF5062" i="3"/>
  <c r="AF6403" i="3"/>
  <c r="AF5068" i="3"/>
  <c r="AF6413" i="3"/>
  <c r="AF6419" i="3"/>
  <c r="AF883" i="3"/>
  <c r="AF6427" i="3"/>
  <c r="AF889" i="3"/>
  <c r="AF6434" i="3"/>
  <c r="AF562" i="3"/>
  <c r="AF6440" i="3"/>
  <c r="AF10004" i="3"/>
  <c r="AF6449" i="3"/>
  <c r="AF572" i="3"/>
  <c r="AF895" i="3"/>
  <c r="AF10010" i="3"/>
  <c r="AF901" i="3"/>
  <c r="AF6456" i="3"/>
  <c r="AF907" i="3"/>
  <c r="AF10016" i="3"/>
  <c r="AF10023" i="3"/>
  <c r="AF6462" i="3"/>
  <c r="AF6468" i="3"/>
  <c r="AF352" i="3"/>
  <c r="AF365" i="3"/>
  <c r="AF6353" i="3"/>
  <c r="AF6354" i="3"/>
  <c r="AF6355" i="3"/>
  <c r="AF6356" i="3"/>
  <c r="AF6357" i="3"/>
  <c r="AF6358" i="3"/>
  <c r="AF6359" i="3"/>
  <c r="AF6360" i="3"/>
  <c r="AF6361" i="3"/>
  <c r="AF6362" i="3"/>
  <c r="AF6363" i="3"/>
  <c r="AF6364" i="3"/>
  <c r="AF6365" i="3"/>
  <c r="AF6366" i="3"/>
  <c r="AF4478" i="3"/>
  <c r="AF4479" i="3"/>
  <c r="AF4480" i="3"/>
  <c r="AF4481" i="3"/>
  <c r="AF4482" i="3"/>
  <c r="AF4483" i="3"/>
  <c r="AF4484" i="3"/>
  <c r="AF4485" i="3"/>
  <c r="AF4486" i="3"/>
  <c r="AF4487" i="3"/>
  <c r="AF7143" i="3"/>
  <c r="AF7144" i="3"/>
  <c r="AF7145" i="3"/>
  <c r="AF7146" i="3"/>
  <c r="AF7147" i="3"/>
  <c r="AF7148" i="3"/>
  <c r="AF7149" i="3"/>
  <c r="AF7150" i="3"/>
  <c r="AF7151" i="3"/>
  <c r="AF7152" i="3"/>
  <c r="AF4466" i="3"/>
  <c r="AF4467" i="3"/>
  <c r="AF4468" i="3"/>
  <c r="AF4469" i="3"/>
  <c r="AF4470" i="3"/>
  <c r="AF4471" i="3"/>
  <c r="AF4472" i="3"/>
  <c r="AF4473" i="3"/>
  <c r="AF4474" i="3"/>
  <c r="AF4475" i="3"/>
  <c r="AF4476" i="3"/>
  <c r="AF11579" i="3"/>
  <c r="AF11580" i="3"/>
  <c r="AF11581" i="3"/>
  <c r="AF11582" i="3"/>
  <c r="AF11583" i="3"/>
  <c r="AF11573" i="3"/>
  <c r="AF11574" i="3"/>
  <c r="AF11575" i="3"/>
  <c r="AF11576" i="3"/>
  <c r="AF11577" i="3"/>
  <c r="AF11567" i="3"/>
  <c r="AF11568" i="3"/>
  <c r="AF11569" i="3"/>
  <c r="AF11570" i="3"/>
  <c r="AF11571" i="3"/>
  <c r="AF11561" i="3"/>
  <c r="AF11562" i="3"/>
  <c r="AF11563" i="3"/>
  <c r="AF11564" i="3"/>
  <c r="AF11565" i="3"/>
  <c r="AF11555" i="3"/>
  <c r="AF11556" i="3"/>
  <c r="AF11557" i="3"/>
  <c r="AF11558" i="3"/>
  <c r="AF11559" i="3"/>
  <c r="AF11548" i="3"/>
  <c r="AF11549" i="3"/>
  <c r="AF11550" i="3"/>
  <c r="AF11551" i="3"/>
  <c r="AF11552" i="3"/>
  <c r="AF11553" i="3"/>
  <c r="AF11479" i="3"/>
  <c r="AF11480" i="3"/>
  <c r="AF11481" i="3"/>
  <c r="AF11482" i="3"/>
  <c r="AF11483" i="3"/>
  <c r="AF11473" i="3"/>
  <c r="AF11474" i="3"/>
  <c r="AF11475" i="3"/>
  <c r="AF11476" i="3"/>
  <c r="AF11477" i="3"/>
  <c r="AF556" i="3"/>
  <c r="AF557" i="3"/>
  <c r="AF558" i="3"/>
  <c r="AF559" i="3"/>
  <c r="AF560" i="3"/>
  <c r="AF561" i="3"/>
  <c r="AF1289" i="3"/>
  <c r="AF1290" i="3"/>
  <c r="AF1291" i="3"/>
  <c r="AF1292" i="3"/>
  <c r="AF1293" i="3"/>
  <c r="AF1294" i="3"/>
  <c r="AF1295" i="3"/>
  <c r="AF1296" i="3"/>
  <c r="AF1297" i="3"/>
  <c r="AF1298" i="3"/>
  <c r="AF549" i="3"/>
  <c r="AF550" i="3"/>
  <c r="AF551" i="3"/>
  <c r="AF552" i="3"/>
  <c r="AF553" i="3"/>
  <c r="AF554" i="3"/>
  <c r="AF6343" i="3"/>
  <c r="AF6344" i="3"/>
  <c r="AF6345" i="3"/>
  <c r="AF6346" i="3"/>
  <c r="AF6347" i="3"/>
  <c r="AF6348" i="3"/>
  <c r="AF6349" i="3"/>
  <c r="AF6350" i="3"/>
  <c r="AF6351" i="3"/>
  <c r="AF6333" i="3"/>
  <c r="AF6334" i="3"/>
  <c r="AF6335" i="3"/>
  <c r="AF6336" i="3"/>
  <c r="AF6337" i="3"/>
  <c r="AF6338" i="3"/>
  <c r="AF6339" i="3"/>
  <c r="AF6340" i="3"/>
  <c r="AF6341" i="3"/>
  <c r="AF6323" i="3"/>
  <c r="AF6324" i="3"/>
  <c r="AF6325" i="3"/>
  <c r="AF6326" i="3"/>
  <c r="AF6327" i="3"/>
  <c r="AF6328" i="3"/>
  <c r="AF6329" i="3"/>
  <c r="AF6330" i="3"/>
  <c r="AF6331" i="3"/>
  <c r="AF6316" i="3"/>
  <c r="AF6317" i="3"/>
  <c r="AF6318" i="3"/>
  <c r="AF6319" i="3"/>
  <c r="AF6320" i="3"/>
  <c r="AF6321" i="3"/>
  <c r="AF6308" i="3"/>
  <c r="AF6309" i="3"/>
  <c r="AF6310" i="3"/>
  <c r="AF6311" i="3"/>
  <c r="AF6312" i="3"/>
  <c r="AF6313" i="3"/>
  <c r="AF6314" i="3"/>
  <c r="AF9370" i="3"/>
  <c r="AF9371" i="3"/>
  <c r="AF9372" i="3"/>
  <c r="AF9373" i="3"/>
  <c r="AF9374" i="3"/>
  <c r="AF9364" i="3"/>
  <c r="AF9365" i="3"/>
  <c r="AF9366" i="3"/>
  <c r="AF9367" i="3"/>
  <c r="AF9368" i="3"/>
  <c r="AF6302" i="3"/>
  <c r="AF6303" i="3"/>
  <c r="AF6304" i="3"/>
  <c r="AF6305" i="3"/>
  <c r="AF6306" i="3"/>
  <c r="AF6277" i="3"/>
  <c r="AF6278" i="3"/>
  <c r="AF6279" i="3"/>
  <c r="AF6280" i="3"/>
  <c r="AF6281" i="3"/>
  <c r="AF6282" i="3"/>
  <c r="AF6283" i="3"/>
  <c r="AF6284" i="3"/>
  <c r="AF6285" i="3"/>
  <c r="AF6286" i="3"/>
  <c r="AF6287" i="3"/>
  <c r="AF6288" i="3"/>
  <c r="AF6289" i="3"/>
  <c r="AF6290" i="3"/>
  <c r="AF6291" i="3"/>
  <c r="AF6292" i="3"/>
  <c r="AF6293" i="3"/>
  <c r="AF6294" i="3"/>
  <c r="AF6295" i="3"/>
  <c r="AF6296" i="3"/>
  <c r="AF6297" i="3"/>
  <c r="AF6298" i="3"/>
  <c r="AF6299" i="3"/>
  <c r="AF6300" i="3"/>
  <c r="AF6266" i="3"/>
  <c r="AF6267" i="3"/>
  <c r="AF6268" i="3"/>
  <c r="AF6269" i="3"/>
  <c r="AF6270" i="3"/>
  <c r="AF6271" i="3"/>
  <c r="AF6272" i="3"/>
  <c r="AF6273" i="3"/>
  <c r="AF6274" i="3"/>
  <c r="AF6275" i="3"/>
  <c r="AF6259" i="3"/>
  <c r="AF6260" i="3"/>
  <c r="AF6261" i="3"/>
  <c r="AF6262" i="3"/>
  <c r="AF6263" i="3"/>
  <c r="AF6264" i="3"/>
  <c r="AF6242" i="3"/>
  <c r="AF6243" i="3"/>
  <c r="AF6244" i="3"/>
  <c r="AF6245" i="3"/>
  <c r="AF6246" i="3"/>
  <c r="AF6247" i="3"/>
  <c r="AF6248" i="3"/>
  <c r="AF6249" i="3"/>
  <c r="AF6250" i="3"/>
  <c r="AF6251" i="3"/>
  <c r="AF6252" i="3"/>
  <c r="AF6253" i="3"/>
  <c r="AF6254" i="3"/>
  <c r="AF6255" i="3"/>
  <c r="AF6256" i="3"/>
  <c r="AF6257" i="3"/>
  <c r="AF7666" i="3"/>
  <c r="AF7668" i="3"/>
  <c r="AF7670" i="3"/>
  <c r="AF7672" i="3"/>
  <c r="AF7674" i="3"/>
  <c r="AF7675" i="3"/>
  <c r="AF7676" i="3"/>
  <c r="AF7677" i="3"/>
  <c r="AF7678" i="3"/>
  <c r="AF7679" i="3"/>
  <c r="AF7680" i="3"/>
  <c r="AF7681" i="3"/>
  <c r="AF7682" i="3"/>
  <c r="AF7683" i="3"/>
  <c r="AF7684" i="3"/>
  <c r="AF7685" i="3"/>
  <c r="AF536" i="3"/>
  <c r="AF537" i="3"/>
  <c r="AF538" i="3"/>
  <c r="AF539" i="3"/>
  <c r="AF540" i="3"/>
  <c r="AF530" i="3"/>
  <c r="AF531" i="3"/>
  <c r="AF532" i="3"/>
  <c r="AF533" i="3"/>
  <c r="AF534" i="3"/>
  <c r="AF523" i="3"/>
  <c r="AF524" i="3"/>
  <c r="AF525" i="3"/>
  <c r="AF526" i="3"/>
  <c r="AF527" i="3"/>
  <c r="AF528" i="3"/>
  <c r="AF511" i="3"/>
  <c r="AF512" i="3"/>
  <c r="AF513" i="3"/>
  <c r="AF514" i="3"/>
  <c r="AF515" i="3"/>
  <c r="AF516" i="3"/>
  <c r="AF517" i="3"/>
  <c r="AF518" i="3"/>
  <c r="AF519" i="3"/>
  <c r="AF520" i="3"/>
  <c r="AF521" i="3"/>
  <c r="AF10567" i="3"/>
  <c r="AF10568" i="3"/>
  <c r="AF10569" i="3"/>
  <c r="AF10570" i="3"/>
  <c r="AF10571" i="3"/>
  <c r="AF10572" i="3"/>
  <c r="AF10573" i="3"/>
  <c r="AF10574" i="3"/>
  <c r="AF10575" i="3"/>
  <c r="AF10576" i="3"/>
  <c r="AF10577" i="3"/>
  <c r="AF8519" i="3"/>
  <c r="AF8521" i="3"/>
  <c r="AF8522" i="3"/>
  <c r="AF8524" i="3"/>
  <c r="AF8526" i="3"/>
  <c r="AF8527" i="3"/>
  <c r="AF8528" i="3"/>
  <c r="AF8529" i="3"/>
  <c r="AF8530" i="3"/>
  <c r="AF8531" i="3"/>
  <c r="AF8532" i="3"/>
  <c r="AF8533" i="3"/>
  <c r="AF8534" i="3"/>
  <c r="AF8535" i="3"/>
  <c r="AF8536" i="3"/>
  <c r="AF8537" i="3"/>
  <c r="AF8538" i="3"/>
  <c r="AF8539" i="3"/>
  <c r="AF8540" i="3"/>
  <c r="AF8541" i="3"/>
  <c r="AF8542" i="3"/>
  <c r="AF6236" i="3"/>
  <c r="AF6237" i="3"/>
  <c r="AF6238" i="3"/>
  <c r="AF6239" i="3"/>
  <c r="AF6240" i="3"/>
  <c r="AF542" i="3"/>
  <c r="AF543" i="3"/>
  <c r="AF544" i="3"/>
  <c r="AF545" i="3"/>
  <c r="AF546" i="3"/>
  <c r="AF547" i="3"/>
  <c r="AF7137" i="3"/>
  <c r="AF7138" i="3"/>
  <c r="AF7139" i="3"/>
  <c r="AF7140" i="3"/>
  <c r="AF7141" i="3"/>
  <c r="AF7655" i="3"/>
  <c r="AF7656" i="3"/>
  <c r="AF7657" i="3"/>
  <c r="AF7658" i="3"/>
  <c r="AF7659" i="3"/>
  <c r="AF7660" i="3"/>
  <c r="AF7661" i="3"/>
  <c r="AF7662" i="3"/>
  <c r="AF7663" i="3"/>
  <c r="AF7645" i="3"/>
  <c r="AF7646" i="3"/>
  <c r="AF7648" i="3"/>
  <c r="AF7649" i="3"/>
  <c r="AF7650" i="3"/>
  <c r="AF7651" i="3"/>
  <c r="AF7652" i="3"/>
  <c r="AF7653" i="3"/>
  <c r="AF7638" i="3"/>
  <c r="AF7639" i="3"/>
  <c r="AF7640" i="3"/>
  <c r="AF7641" i="3"/>
  <c r="AF7642" i="3"/>
  <c r="AF7643" i="3"/>
  <c r="AF8509" i="3"/>
  <c r="AF8511" i="3"/>
  <c r="AF8513" i="3"/>
  <c r="AF8514" i="3"/>
  <c r="AF8515" i="3"/>
  <c r="AF8516" i="3"/>
  <c r="AF8517" i="3"/>
  <c r="AF8500" i="3"/>
  <c r="AF8502" i="3"/>
  <c r="AF8503" i="3"/>
  <c r="AF8504" i="3"/>
  <c r="AF8505" i="3"/>
  <c r="AF8506" i="3"/>
  <c r="AF10806" i="3"/>
  <c r="AF10807" i="3"/>
  <c r="AF10808" i="3"/>
  <c r="AF10809" i="3"/>
  <c r="AF10810" i="3"/>
  <c r="AF10811" i="3"/>
  <c r="AF10812" i="3"/>
  <c r="AF10813" i="3"/>
  <c r="AF10814" i="3"/>
  <c r="AF10815" i="3"/>
  <c r="AF10816" i="3"/>
  <c r="AF10805" i="3"/>
  <c r="AF745" i="3"/>
  <c r="AF746" i="3"/>
  <c r="AF747" i="3"/>
  <c r="AF748" i="3"/>
  <c r="AF749" i="3"/>
  <c r="AF750" i="3"/>
  <c r="AF751" i="3"/>
  <c r="AF752" i="3"/>
  <c r="AF753" i="3"/>
  <c r="AF754" i="3"/>
  <c r="AF10799" i="3"/>
  <c r="AF10800" i="3"/>
  <c r="AF10801" i="3"/>
  <c r="AF10802" i="3"/>
  <c r="AF10803" i="3"/>
  <c r="AF10804" i="3"/>
  <c r="AF3019" i="3"/>
  <c r="AF3020" i="3"/>
  <c r="AF3021" i="3"/>
  <c r="AF3022" i="3"/>
  <c r="AF3023" i="3"/>
  <c r="AF1281" i="3"/>
  <c r="AF1282" i="3"/>
  <c r="AF1283" i="3"/>
  <c r="AF1284" i="3"/>
  <c r="AF1285" i="3"/>
  <c r="AF1286" i="3"/>
  <c r="AF1287" i="3"/>
  <c r="AF1271" i="3"/>
  <c r="AF1272" i="3"/>
  <c r="AF1273" i="3"/>
  <c r="AF1274" i="3"/>
  <c r="AF1275" i="3"/>
  <c r="AF1276" i="3"/>
  <c r="AF1277" i="3"/>
  <c r="AF1278" i="3"/>
  <c r="AF1279" i="3"/>
  <c r="AF1261" i="3"/>
  <c r="AF1262" i="3"/>
  <c r="AF1263" i="3"/>
  <c r="AF1264" i="3"/>
  <c r="AF1265" i="3"/>
  <c r="AF1266" i="3"/>
  <c r="AF1267" i="3"/>
  <c r="AF1268" i="3"/>
  <c r="AF1269" i="3"/>
  <c r="AF1253" i="3"/>
  <c r="AF1254" i="3"/>
  <c r="AF1255" i="3"/>
  <c r="AF1256" i="3"/>
  <c r="AF1257" i="3"/>
  <c r="AF1258" i="3"/>
  <c r="AF1259" i="3"/>
  <c r="AF244" i="3"/>
  <c r="AF245" i="3"/>
  <c r="AF246" i="3"/>
  <c r="AF247" i="3"/>
  <c r="AF231" i="3"/>
  <c r="AF232" i="3"/>
  <c r="AF233" i="3"/>
  <c r="AF234" i="3"/>
  <c r="AF235" i="3"/>
  <c r="AF236" i="3"/>
  <c r="AF230" i="3"/>
  <c r="AF243" i="3"/>
  <c r="AF1252" i="3"/>
  <c r="AF1260" i="3"/>
  <c r="AF1270" i="3"/>
  <c r="AF1280" i="3"/>
  <c r="AF3018" i="3"/>
  <c r="AF10798" i="3"/>
  <c r="AF744" i="3"/>
  <c r="AF190" i="3"/>
  <c r="AF191" i="3"/>
  <c r="AF192" i="3"/>
  <c r="AF193" i="3"/>
  <c r="AF194" i="3"/>
  <c r="AF184" i="3"/>
  <c r="AF185" i="3"/>
  <c r="AF186" i="3"/>
  <c r="AF187" i="3"/>
  <c r="AF188" i="3"/>
  <c r="AF9179" i="3"/>
  <c r="AF9180" i="3"/>
  <c r="AF9181" i="3"/>
  <c r="AF9182" i="3"/>
  <c r="AF9183" i="3"/>
  <c r="AF9184" i="3"/>
  <c r="AF9173" i="3"/>
  <c r="AF9174" i="3"/>
  <c r="AF9175" i="3"/>
  <c r="AF9176" i="3"/>
  <c r="AF9177" i="3"/>
  <c r="AF9166" i="3"/>
  <c r="AF9167" i="3"/>
  <c r="AF9168" i="3"/>
  <c r="AF9169" i="3"/>
  <c r="AF9170" i="3"/>
  <c r="AF9171" i="3"/>
  <c r="AF9150" i="3"/>
  <c r="AF9151" i="3"/>
  <c r="AF9152" i="3"/>
  <c r="AF9153" i="3"/>
  <c r="AF9154" i="3"/>
  <c r="AF9155" i="3"/>
  <c r="AF9141" i="3"/>
  <c r="AF9142" i="3"/>
  <c r="AF9143" i="3"/>
  <c r="AF9144" i="3"/>
  <c r="AF9145" i="3"/>
  <c r="AF9146" i="3"/>
  <c r="AF9147" i="3"/>
  <c r="AF9148" i="3"/>
  <c r="AF7123" i="3"/>
  <c r="AF7124" i="3"/>
  <c r="AF7125" i="3"/>
  <c r="AF7126" i="3"/>
  <c r="AF7127" i="3"/>
  <c r="AF7128" i="3"/>
  <c r="AF7129" i="3"/>
  <c r="AF7130" i="3"/>
  <c r="AF7131" i="3"/>
  <c r="AF7132" i="3"/>
  <c r="AF7133" i="3"/>
  <c r="AF7134" i="3"/>
  <c r="AF7135" i="3"/>
  <c r="AF41" i="3"/>
  <c r="AF42" i="3"/>
  <c r="AF43" i="3"/>
  <c r="AF44" i="3"/>
  <c r="AF45" i="3"/>
  <c r="AF46" i="3"/>
  <c r="AF10551" i="3"/>
  <c r="AF10552" i="3"/>
  <c r="AF10553" i="3"/>
  <c r="AF10554" i="3"/>
  <c r="AF10555" i="3"/>
  <c r="AF10545" i="3"/>
  <c r="AF10546" i="3"/>
  <c r="AF10547" i="3"/>
  <c r="AF10548" i="3"/>
  <c r="AF10549" i="3"/>
  <c r="AF4013" i="3"/>
  <c r="AF4014" i="3"/>
  <c r="AF4015" i="3"/>
  <c r="AF4016" i="3"/>
  <c r="AF4017" i="3"/>
  <c r="AF4850" i="3"/>
  <c r="AF4851" i="3"/>
  <c r="AF4852" i="3"/>
  <c r="AF4853" i="3"/>
  <c r="AF4854" i="3"/>
  <c r="AF339" i="3"/>
  <c r="AF340" i="3"/>
  <c r="AF341" i="3"/>
  <c r="AF342" i="3"/>
  <c r="AF343" i="3"/>
  <c r="AF332" i="3"/>
  <c r="AF333" i="3"/>
  <c r="AF334" i="3"/>
  <c r="AF335" i="3"/>
  <c r="AF336" i="3"/>
  <c r="AF337" i="3"/>
  <c r="AF312" i="3"/>
  <c r="AF313" i="3"/>
  <c r="AF314" i="3"/>
  <c r="AF315" i="3"/>
  <c r="AF316" i="3"/>
  <c r="AF317" i="3"/>
  <c r="AF318" i="3"/>
  <c r="AF319" i="3"/>
  <c r="AF304" i="3"/>
  <c r="AF305" i="3"/>
  <c r="AF306" i="3"/>
  <c r="AF307" i="3"/>
  <c r="AF308" i="3"/>
  <c r="AF309" i="3"/>
  <c r="AF310" i="3"/>
  <c r="AF10790" i="3"/>
  <c r="AF10791" i="3"/>
  <c r="AF10792" i="3"/>
  <c r="AF10793" i="3"/>
  <c r="AF10794" i="3"/>
  <c r="AF10795" i="3"/>
  <c r="AF10796" i="3"/>
  <c r="AF10797" i="3"/>
  <c r="AF6221" i="3"/>
  <c r="AF6222" i="3"/>
  <c r="AF6223" i="3"/>
  <c r="AF6224" i="3"/>
  <c r="AF6225" i="3"/>
  <c r="AF6226" i="3"/>
  <c r="AF10780" i="3"/>
  <c r="AF10781" i="3"/>
  <c r="AF10782" i="3"/>
  <c r="AF10783" i="3"/>
  <c r="AF10784" i="3"/>
  <c r="AF10785" i="3"/>
  <c r="AF10786" i="3"/>
  <c r="AF10787" i="3"/>
  <c r="AF10788" i="3"/>
  <c r="AF10774" i="3"/>
  <c r="AF10775" i="3"/>
  <c r="AF10776" i="3"/>
  <c r="AF10777" i="3"/>
  <c r="AF10778" i="3"/>
  <c r="AF285" i="3"/>
  <c r="AF286" i="3"/>
  <c r="AF287" i="3"/>
  <c r="AF288" i="3"/>
  <c r="AF289" i="3"/>
  <c r="AF273" i="3"/>
  <c r="AF274" i="3"/>
  <c r="AF275" i="3"/>
  <c r="AF276" i="3"/>
  <c r="AF277" i="3"/>
  <c r="AF261" i="3"/>
  <c r="AF262" i="3"/>
  <c r="AF263" i="3"/>
  <c r="AF264" i="3"/>
  <c r="AF265" i="3"/>
  <c r="AF266" i="3"/>
  <c r="AF6214" i="3"/>
  <c r="AF6215" i="3"/>
  <c r="AF6216" i="3"/>
  <c r="AF6217" i="3"/>
  <c r="AF6218" i="3"/>
  <c r="AF6219" i="3"/>
  <c r="AF504" i="3"/>
  <c r="AF505" i="3"/>
  <c r="AF506" i="3"/>
  <c r="AF507" i="3"/>
  <c r="AF508" i="3"/>
  <c r="AF509" i="3"/>
  <c r="AF9358" i="3"/>
  <c r="AF9359" i="3"/>
  <c r="AF9360" i="3"/>
  <c r="AF9361" i="3"/>
  <c r="AF9362" i="3"/>
  <c r="AF451" i="3"/>
  <c r="AF452" i="3"/>
  <c r="AF453" i="3"/>
  <c r="AF454" i="3"/>
  <c r="AF455" i="3"/>
  <c r="AF456" i="3"/>
  <c r="AF10764" i="3"/>
  <c r="AF10765" i="3"/>
  <c r="AF10766" i="3"/>
  <c r="AF10767" i="3"/>
  <c r="AF10768" i="3"/>
  <c r="AF10769" i="3"/>
  <c r="AF10770" i="3"/>
  <c r="AF10771" i="3"/>
  <c r="AF10772" i="3"/>
  <c r="AF6202" i="3"/>
  <c r="AF6203" i="3"/>
  <c r="AF6204" i="3"/>
  <c r="AF6205" i="3"/>
  <c r="AF6206" i="3"/>
  <c r="AF6207" i="3"/>
  <c r="AF6208" i="3"/>
  <c r="AF6209" i="3"/>
  <c r="AF6210" i="3"/>
  <c r="AF6211" i="3"/>
  <c r="AF6212" i="3"/>
  <c r="AF10753" i="3"/>
  <c r="AF10754" i="3"/>
  <c r="AF10755" i="3"/>
  <c r="AF10756" i="3"/>
  <c r="AF10757" i="3"/>
  <c r="AF10758" i="3"/>
  <c r="AF10759" i="3"/>
  <c r="AF10760" i="3"/>
  <c r="AF10761" i="3"/>
  <c r="AF10762" i="3"/>
  <c r="AF7632" i="3"/>
  <c r="AF7633" i="3"/>
  <c r="AF7634" i="3"/>
  <c r="AF7635" i="3"/>
  <c r="AF7636" i="3"/>
  <c r="AF7626" i="3"/>
  <c r="AF7627" i="3"/>
  <c r="AF7628" i="3"/>
  <c r="AF7629" i="3"/>
  <c r="AF7630" i="3"/>
  <c r="AF7618" i="3"/>
  <c r="AF7620" i="3"/>
  <c r="AF7621" i="3"/>
  <c r="AF7622" i="3"/>
  <c r="AF7623" i="3"/>
  <c r="AF7624" i="3"/>
  <c r="AF7608" i="3"/>
  <c r="AF7610" i="3"/>
  <c r="AF7611" i="3"/>
  <c r="AF7612" i="3"/>
  <c r="AF7613" i="3"/>
  <c r="AF7614" i="3"/>
  <c r="AF7615" i="3"/>
  <c r="AF7600" i="3"/>
  <c r="AF7601" i="3"/>
  <c r="AF7602" i="3"/>
  <c r="AF7603" i="3"/>
  <c r="AF7604" i="3"/>
  <c r="AF7605" i="3"/>
  <c r="AF5037" i="3"/>
  <c r="AF5038" i="3"/>
  <c r="AF5039" i="3"/>
  <c r="AF5040" i="3"/>
  <c r="AF5041" i="3"/>
  <c r="AF5027" i="3"/>
  <c r="AF5028" i="3"/>
  <c r="AF5029" i="3"/>
  <c r="AF5030" i="3"/>
  <c r="AF5031" i="3"/>
  <c r="AF5032" i="3"/>
  <c r="AF5033" i="3"/>
  <c r="AF5034" i="3"/>
  <c r="AF5035" i="3"/>
  <c r="AF5006" i="3"/>
  <c r="AF5007" i="3"/>
  <c r="AF5008" i="3"/>
  <c r="AF5009" i="3"/>
  <c r="AF5010" i="3"/>
  <c r="AF5011" i="3"/>
  <c r="AF5012" i="3"/>
  <c r="AF5013" i="3"/>
  <c r="AF5014" i="3"/>
  <c r="AF5015" i="3"/>
  <c r="AF5016" i="3"/>
  <c r="AF5017" i="3"/>
  <c r="AF5018" i="3"/>
  <c r="AF5019" i="3"/>
  <c r="AF5020" i="3"/>
  <c r="AF5021" i="3"/>
  <c r="AF5022" i="3"/>
  <c r="AF5023" i="3"/>
  <c r="AF5024" i="3"/>
  <c r="AF5025" i="3"/>
  <c r="AF5003" i="3"/>
  <c r="AF5004" i="3"/>
  <c r="AF5005" i="3"/>
  <c r="AF5026" i="3"/>
  <c r="AF5036" i="3"/>
  <c r="AF7598" i="3"/>
  <c r="AF7606" i="3"/>
  <c r="AF7616" i="3"/>
  <c r="AF10752" i="3"/>
  <c r="AF6201" i="3"/>
  <c r="AF10763" i="3"/>
  <c r="AF450" i="3"/>
  <c r="AF9357" i="3"/>
  <c r="AF503" i="3"/>
  <c r="AF6213" i="3"/>
  <c r="AF260" i="3"/>
  <c r="AF272" i="3"/>
  <c r="AF284" i="3"/>
  <c r="AF10773" i="3"/>
  <c r="AF10779" i="3"/>
  <c r="AF6220" i="3"/>
  <c r="AF10789" i="3"/>
  <c r="AF303" i="3"/>
  <c r="AF311" i="3"/>
  <c r="AF331" i="3"/>
  <c r="AF338" i="3"/>
  <c r="AF4849" i="3"/>
  <c r="AF4012" i="3"/>
  <c r="AF10544" i="3"/>
  <c r="AF10550" i="3"/>
  <c r="AF40" i="3"/>
  <c r="AF7122" i="3"/>
  <c r="AF9140" i="3"/>
  <c r="AF9149" i="3"/>
  <c r="AF9165" i="3"/>
  <c r="AF9172" i="3"/>
  <c r="AF9178" i="3"/>
  <c r="AF183" i="3"/>
  <c r="AF189" i="3"/>
  <c r="AF8499" i="3"/>
  <c r="AF8507" i="3"/>
  <c r="AF7637" i="3"/>
  <c r="AF7644" i="3"/>
  <c r="AF7654" i="3"/>
  <c r="AF7136" i="3"/>
  <c r="AF541" i="3"/>
  <c r="AF6235" i="3"/>
  <c r="AF8518" i="3"/>
  <c r="AF10566" i="3"/>
  <c r="AF510" i="3"/>
  <c r="AF522" i="3"/>
  <c r="AF529" i="3"/>
  <c r="AF535" i="3"/>
  <c r="AF7664" i="3"/>
  <c r="AF6241" i="3"/>
  <c r="AF6258" i="3"/>
  <c r="AF6265" i="3"/>
  <c r="AF6276" i="3"/>
  <c r="AF6301" i="3"/>
  <c r="AF9363" i="3"/>
  <c r="AF9369" i="3"/>
  <c r="AF6307" i="3"/>
  <c r="AF6315" i="3"/>
  <c r="AF6322" i="3"/>
  <c r="AF6332" i="3"/>
  <c r="AF6342" i="3"/>
  <c r="AF548" i="3"/>
  <c r="AF1288" i="3"/>
  <c r="AF555" i="3"/>
  <c r="AF11472" i="3"/>
  <c r="AF11478" i="3"/>
  <c r="AF11547" i="3"/>
  <c r="AF11554" i="3"/>
  <c r="AF11560" i="3"/>
  <c r="AF11566" i="3"/>
  <c r="AF11572" i="3"/>
  <c r="AF11578" i="3"/>
  <c r="AF4465" i="3"/>
  <c r="AF7142" i="3"/>
  <c r="AF4477" i="3"/>
  <c r="AF6352" i="3"/>
  <c r="AF4990" i="3"/>
  <c r="AF4991" i="3"/>
  <c r="AF4992" i="3"/>
  <c r="AF4993" i="3"/>
  <c r="AF4994" i="3"/>
  <c r="AF4995" i="3"/>
  <c r="AF4996" i="3"/>
  <c r="AF4997" i="3"/>
  <c r="AF4998" i="3"/>
  <c r="AF4999" i="3"/>
  <c r="AF5000" i="3"/>
  <c r="AF5001" i="3"/>
  <c r="AF5002" i="3"/>
  <c r="AF445" i="3"/>
  <c r="AF446" i="3"/>
  <c r="AF447" i="3"/>
  <c r="AF448" i="3"/>
  <c r="AF449" i="3"/>
  <c r="AF435" i="3"/>
  <c r="AF436" i="3"/>
  <c r="AF437" i="3"/>
  <c r="AF438" i="3"/>
  <c r="AF439" i="3"/>
  <c r="AF440" i="3"/>
  <c r="AF441" i="3"/>
  <c r="AF442" i="3"/>
  <c r="AF443" i="3"/>
  <c r="AF6196" i="3"/>
  <c r="AF6197" i="3"/>
  <c r="AF6198" i="3"/>
  <c r="AF6199" i="3"/>
  <c r="AF6200" i="3"/>
  <c r="AF6189" i="3"/>
  <c r="AF6190" i="3"/>
  <c r="AF6191" i="3"/>
  <c r="AF6192" i="3"/>
  <c r="AF6193" i="3"/>
  <c r="AF6194" i="3"/>
  <c r="AF6195" i="3"/>
  <c r="AF6179" i="3"/>
  <c r="AF6180" i="3"/>
  <c r="AF6181" i="3"/>
  <c r="AF6182" i="3"/>
  <c r="AF6183" i="3"/>
  <c r="AF6184" i="3"/>
  <c r="AF6185" i="3"/>
  <c r="AF6186" i="3"/>
  <c r="AF6187" i="3"/>
  <c r="AF6173" i="3"/>
  <c r="AF6174" i="3"/>
  <c r="AF6175" i="3"/>
  <c r="AF6176" i="3"/>
  <c r="AF6177" i="3"/>
  <c r="AF6160" i="3"/>
  <c r="AF6161" i="3"/>
  <c r="AF6162" i="3"/>
  <c r="AF6163" i="3"/>
  <c r="AF6164" i="3"/>
  <c r="AF6165" i="3"/>
  <c r="AF6166" i="3"/>
  <c r="AF6167" i="3"/>
  <c r="AF6168" i="3"/>
  <c r="AF6169" i="3"/>
  <c r="AF6170" i="3"/>
  <c r="AF6171" i="3"/>
  <c r="AF6154" i="3"/>
  <c r="AF6155" i="3"/>
  <c r="AF6156" i="3"/>
  <c r="AF6157" i="3"/>
  <c r="AF6158" i="3"/>
  <c r="AF422" i="3"/>
  <c r="AF423" i="3"/>
  <c r="AF424" i="3"/>
  <c r="AF425" i="3"/>
  <c r="AF426" i="3"/>
  <c r="AF427" i="3"/>
  <c r="AF428" i="3"/>
  <c r="AF429" i="3"/>
  <c r="AF430" i="3"/>
  <c r="AF431" i="3"/>
  <c r="AF432" i="3"/>
  <c r="AF433" i="3"/>
  <c r="AF414" i="3"/>
  <c r="AF415" i="3"/>
  <c r="AF416" i="3"/>
  <c r="AF417" i="3"/>
  <c r="AF418" i="3"/>
  <c r="AF419" i="3"/>
  <c r="AF420" i="3"/>
  <c r="AF6134" i="3"/>
  <c r="AF6135" i="3"/>
  <c r="AF6136" i="3"/>
  <c r="AF6137" i="3"/>
  <c r="AF6138" i="3"/>
  <c r="AF6139" i="3"/>
  <c r="AF6140" i="3"/>
  <c r="AF6141" i="3"/>
  <c r="AF6142" i="3"/>
  <c r="AF6143" i="3"/>
  <c r="AF6144" i="3"/>
  <c r="AF6145" i="3"/>
  <c r="AF6146" i="3"/>
  <c r="AF6147" i="3"/>
  <c r="AF6148" i="3"/>
  <c r="AF6149" i="3"/>
  <c r="AF6150" i="3"/>
  <c r="AF6151" i="3"/>
  <c r="AF6152" i="3"/>
  <c r="AF8493" i="3"/>
  <c r="AF8494" i="3"/>
  <c r="AF8495" i="3"/>
  <c r="AF8496" i="3"/>
  <c r="AF8497" i="3"/>
  <c r="AF8498" i="3"/>
  <c r="AF8470" i="3"/>
  <c r="AF8472" i="3"/>
  <c r="AF8474" i="3"/>
  <c r="AF8476" i="3"/>
  <c r="AF8477" i="3"/>
  <c r="AF8478" i="3"/>
  <c r="AF8479" i="3"/>
  <c r="AF8480" i="3"/>
  <c r="AF8463" i="3"/>
  <c r="AF8464" i="3"/>
  <c r="AF8465" i="3"/>
  <c r="AF8466" i="3"/>
  <c r="AF8467" i="3"/>
  <c r="AF7116" i="3"/>
  <c r="AF7117" i="3"/>
  <c r="AF7118" i="3"/>
  <c r="AF7119" i="3"/>
  <c r="AF7120" i="3"/>
  <c r="AF7121" i="3"/>
  <c r="AF497" i="3"/>
  <c r="AF498" i="3"/>
  <c r="AF499" i="3"/>
  <c r="AF500" i="3"/>
  <c r="AF501" i="3"/>
  <c r="AF502" i="3"/>
  <c r="AF489" i="3"/>
  <c r="AF490" i="3"/>
  <c r="AF491" i="3"/>
  <c r="AF492" i="3"/>
  <c r="AF493" i="3"/>
  <c r="AF494" i="3"/>
  <c r="AF495" i="3"/>
  <c r="AF483" i="3"/>
  <c r="AF484" i="3"/>
  <c r="AF485" i="3"/>
  <c r="AF486" i="3"/>
  <c r="AF487" i="3"/>
  <c r="AF8447" i="3"/>
  <c r="AF8449" i="3"/>
  <c r="AF8451" i="3"/>
  <c r="AF8452" i="3"/>
  <c r="AF8453" i="3"/>
  <c r="AF8454" i="3"/>
  <c r="AF8455" i="3"/>
  <c r="AF8438" i="3"/>
  <c r="AF8440" i="3"/>
  <c r="AF8441" i="3"/>
  <c r="AF8442" i="3"/>
  <c r="AF8443" i="3"/>
  <c r="AF8444" i="3"/>
  <c r="AF9994" i="3"/>
  <c r="AF9995" i="3"/>
  <c r="AF9996" i="3"/>
  <c r="AF9997" i="3"/>
  <c r="AF8436" i="3"/>
  <c r="AF8445" i="3"/>
  <c r="AF482" i="3"/>
  <c r="AF488" i="3"/>
  <c r="AF496" i="3"/>
  <c r="AF7115" i="3"/>
  <c r="AF8462" i="3"/>
  <c r="AF8468" i="3"/>
  <c r="AF8492" i="3"/>
  <c r="AF6133" i="3"/>
  <c r="AF413" i="3"/>
  <c r="AF421" i="3"/>
  <c r="AF6153" i="3"/>
  <c r="AF6159" i="3"/>
  <c r="AF6172" i="3"/>
  <c r="AF6178" i="3"/>
  <c r="AF6188" i="3"/>
  <c r="AF434" i="3"/>
  <c r="AF444" i="3"/>
  <c r="AF4989" i="3"/>
  <c r="AF9993" i="3"/>
  <c r="AF9984" i="3"/>
  <c r="AF9985" i="3"/>
  <c r="AF9986" i="3"/>
  <c r="AF9987" i="3"/>
  <c r="AF9988" i="3"/>
  <c r="AF9989" i="3"/>
  <c r="AF9990" i="3"/>
  <c r="AF9991" i="3"/>
  <c r="AF7591" i="3"/>
  <c r="AF7593" i="3"/>
  <c r="AF7594" i="3"/>
  <c r="AF7595" i="3"/>
  <c r="AF7596" i="3"/>
  <c r="AF7597" i="3"/>
  <c r="AF7563" i="3"/>
  <c r="AF7565" i="3"/>
  <c r="AF7567" i="3"/>
  <c r="AF7569" i="3"/>
  <c r="AF7571" i="3"/>
  <c r="AF7573" i="3"/>
  <c r="AF7575" i="3"/>
  <c r="AF7577" i="3"/>
  <c r="AF7579" i="3"/>
  <c r="AF7581" i="3"/>
  <c r="AF7582" i="3"/>
  <c r="AF7583" i="3"/>
  <c r="AF7584" i="3"/>
  <c r="AF7585" i="3"/>
  <c r="AF7586" i="3"/>
  <c r="AF7587" i="3"/>
  <c r="AF7588" i="3"/>
  <c r="AF7552" i="3"/>
  <c r="AF7554" i="3"/>
  <c r="AF7556" i="3"/>
  <c r="AF7557" i="3"/>
  <c r="AF7558" i="3"/>
  <c r="AF7559" i="3"/>
  <c r="AF7560" i="3"/>
  <c r="AF7543" i="3"/>
  <c r="AF7545" i="3"/>
  <c r="AF7546" i="3"/>
  <c r="AF7547" i="3"/>
  <c r="AF7548" i="3"/>
  <c r="AF7549" i="3"/>
  <c r="AF7522" i="3"/>
  <c r="AF7527" i="3"/>
  <c r="AF7531" i="3"/>
  <c r="AF7532" i="3"/>
  <c r="AF7537" i="3"/>
  <c r="AF7538" i="3"/>
  <c r="AF7539" i="3"/>
  <c r="AF7540" i="3"/>
  <c r="AF7541" i="3"/>
  <c r="AF7516" i="3"/>
  <c r="AF7517" i="3"/>
  <c r="AF7518" i="3"/>
  <c r="AF7519" i="3"/>
  <c r="AF7520" i="3"/>
  <c r="AF7510" i="3"/>
  <c r="AF7511" i="3"/>
  <c r="AF7512" i="3"/>
  <c r="AF7513" i="3"/>
  <c r="AF7514" i="3"/>
  <c r="AF7505" i="3"/>
  <c r="AF7506" i="3"/>
  <c r="AF7507" i="3"/>
  <c r="AF7508" i="3"/>
  <c r="AF7488" i="3"/>
  <c r="AF7492" i="3"/>
  <c r="AF7499" i="3"/>
  <c r="AF7500" i="3"/>
  <c r="AF7501" i="3"/>
  <c r="AF7502" i="3"/>
  <c r="AF7503" i="3"/>
  <c r="AF7480" i="3"/>
  <c r="AF7481" i="3"/>
  <c r="AF7482" i="3"/>
  <c r="AF7483" i="3"/>
  <c r="AF7484" i="3"/>
  <c r="AF7474" i="3"/>
  <c r="AF7475" i="3"/>
  <c r="AF7476" i="3"/>
  <c r="AF7477" i="3"/>
  <c r="AF7478" i="3"/>
  <c r="AF7465" i="3"/>
  <c r="AF7466" i="3"/>
  <c r="AF7467" i="3"/>
  <c r="AF7468" i="3"/>
  <c r="AF7469" i="3"/>
  <c r="AF7448" i="3"/>
  <c r="AF7457" i="3"/>
  <c r="AF7458" i="3"/>
  <c r="AF7459" i="3"/>
  <c r="AF7460" i="3"/>
  <c r="AF7461" i="3"/>
  <c r="AF7462" i="3"/>
  <c r="AF7440" i="3"/>
  <c r="AF7442" i="3"/>
  <c r="AF7443" i="3"/>
  <c r="AF7444" i="3"/>
  <c r="AF7445" i="3"/>
  <c r="AF7446" i="3"/>
  <c r="AF7425" i="3"/>
  <c r="AF7427" i="3"/>
  <c r="AF7429" i="3"/>
  <c r="AF7431" i="3"/>
  <c r="AF7433" i="3"/>
  <c r="AF7434" i="3"/>
  <c r="AF7435" i="3"/>
  <c r="AF7436" i="3"/>
  <c r="AF7437" i="3"/>
  <c r="AF8423" i="3"/>
  <c r="AF8425" i="3"/>
  <c r="AF8427" i="3"/>
  <c r="AF8429" i="3"/>
  <c r="AF8431" i="3"/>
  <c r="AF8432" i="3"/>
  <c r="AF8433" i="3"/>
  <c r="AF8434" i="3"/>
  <c r="AF8435" i="3"/>
  <c r="AF8414" i="3"/>
  <c r="AF8416" i="3"/>
  <c r="AF8417" i="3"/>
  <c r="AF8418" i="3"/>
  <c r="AF8419" i="3"/>
  <c r="AF8420" i="3"/>
  <c r="AF8407" i="3"/>
  <c r="AF8408" i="3"/>
  <c r="AF8409" i="3"/>
  <c r="AF8410" i="3"/>
  <c r="AF8411" i="3"/>
  <c r="AF8397" i="3"/>
  <c r="AF8399" i="3"/>
  <c r="AF8401" i="3"/>
  <c r="AF8402" i="3"/>
  <c r="AF8403" i="3"/>
  <c r="AF8404" i="3"/>
  <c r="AF8405" i="3"/>
  <c r="AF8388" i="3"/>
  <c r="AF8389" i="3"/>
  <c r="AF8390" i="3"/>
  <c r="AF8391" i="3"/>
  <c r="AF8392" i="3"/>
  <c r="AF8393" i="3"/>
  <c r="AF8394" i="3"/>
  <c r="AF8373" i="3"/>
  <c r="AF8374" i="3"/>
  <c r="AF8375" i="3"/>
  <c r="AF8376" i="3"/>
  <c r="AF8378" i="3"/>
  <c r="AF8379" i="3"/>
  <c r="AF8380" i="3"/>
  <c r="AF8381" i="3"/>
  <c r="AF8382" i="3"/>
  <c r="AF8383" i="3"/>
  <c r="AF8384" i="3"/>
  <c r="AF8385" i="3"/>
  <c r="AF8358" i="3"/>
  <c r="AF8360" i="3"/>
  <c r="AF8362" i="3"/>
  <c r="AF8364" i="3"/>
  <c r="AF8366" i="3"/>
  <c r="AF8367" i="3"/>
  <c r="AF8368" i="3"/>
  <c r="AF8369" i="3"/>
  <c r="AF8370" i="3"/>
  <c r="AF8333" i="3"/>
  <c r="AF8335" i="3"/>
  <c r="AF8337" i="3"/>
  <c r="AF8339" i="3"/>
  <c r="AF8341" i="3"/>
  <c r="AF8343" i="3"/>
  <c r="AF8345" i="3"/>
  <c r="AF8346" i="3"/>
  <c r="AF8347" i="3"/>
  <c r="AF8348" i="3"/>
  <c r="AF8349" i="3"/>
  <c r="AF8350" i="3"/>
  <c r="AF8351" i="3"/>
  <c r="AF8318" i="3"/>
  <c r="AF8320" i="3"/>
  <c r="AF8322" i="3"/>
  <c r="AF8324" i="3"/>
  <c r="AF8326" i="3"/>
  <c r="AF8327" i="3"/>
  <c r="AF8328" i="3"/>
  <c r="AF8329" i="3"/>
  <c r="AF8330" i="3"/>
  <c r="AF8311" i="3"/>
  <c r="AF8312" i="3"/>
  <c r="AF8313" i="3"/>
  <c r="AF8314" i="3"/>
  <c r="AF8315" i="3"/>
  <c r="AF8297" i="3"/>
  <c r="AF8299" i="3"/>
  <c r="AF8301" i="3"/>
  <c r="AF8303" i="3"/>
  <c r="AF8304" i="3"/>
  <c r="AF8305" i="3"/>
  <c r="AF8306" i="3"/>
  <c r="AF8307" i="3"/>
  <c r="AF8308" i="3"/>
  <c r="AF10741" i="3"/>
  <c r="AF10742" i="3"/>
  <c r="AF10743" i="3"/>
  <c r="AF10744" i="3"/>
  <c r="AF10745" i="3"/>
  <c r="AF10746" i="3"/>
  <c r="AF10747" i="3"/>
  <c r="AF10748" i="3"/>
  <c r="AF10749" i="3"/>
  <c r="AF10750" i="3"/>
  <c r="AF10751" i="3"/>
  <c r="AF1431" i="3"/>
  <c r="AF1432" i="3"/>
  <c r="AF1433" i="3"/>
  <c r="AF1434" i="3"/>
  <c r="AF1435" i="3"/>
  <c r="AF1436" i="3"/>
  <c r="AF1437" i="3"/>
  <c r="AF1438" i="3"/>
  <c r="AF1439" i="3"/>
  <c r="AF10731" i="3"/>
  <c r="AF10732" i="3"/>
  <c r="AF10733" i="3"/>
  <c r="AF10734" i="3"/>
  <c r="AF10735" i="3"/>
  <c r="AF10736" i="3"/>
  <c r="AF10737" i="3"/>
  <c r="AF10738" i="3"/>
  <c r="AF10739" i="3"/>
  <c r="AF1421" i="3"/>
  <c r="AF1422" i="3"/>
  <c r="AF1423" i="3"/>
  <c r="AF1424" i="3"/>
  <c r="AF1425" i="3"/>
  <c r="AF1426" i="3"/>
  <c r="AF1427" i="3"/>
  <c r="AF1428" i="3"/>
  <c r="AF1429" i="3"/>
  <c r="AF1407" i="3"/>
  <c r="AF1408" i="3"/>
  <c r="AF1409" i="3"/>
  <c r="AF1410" i="3"/>
  <c r="AF1411" i="3"/>
  <c r="AF1412" i="3"/>
  <c r="AF1413" i="3"/>
  <c r="AF1414" i="3"/>
  <c r="AF1415" i="3"/>
  <c r="AF1416" i="3"/>
  <c r="AF1417" i="3"/>
  <c r="AF1418" i="3"/>
  <c r="AF1419" i="3"/>
  <c r="AF11471" i="3"/>
  <c r="AF11467" i="3"/>
  <c r="AF11468" i="3"/>
  <c r="AF11469" i="3"/>
  <c r="AF11470" i="3"/>
  <c r="AF11455" i="3"/>
  <c r="AF11456" i="3"/>
  <c r="AF11457" i="3"/>
  <c r="AF11458" i="3"/>
  <c r="AF11459" i="3"/>
  <c r="AF11449" i="3"/>
  <c r="AF11450" i="3"/>
  <c r="AF11451" i="3"/>
  <c r="AF11452" i="3"/>
  <c r="AF11453" i="3"/>
  <c r="AF11443" i="3"/>
  <c r="AF11444" i="3"/>
  <c r="AF11445" i="3"/>
  <c r="AF11446" i="3"/>
  <c r="AF11447" i="3"/>
  <c r="AF11437" i="3"/>
  <c r="AF11438" i="3"/>
  <c r="AF11439" i="3"/>
  <c r="AF11440" i="3"/>
  <c r="AF11441" i="3"/>
  <c r="AF11431" i="3"/>
  <c r="AF11432" i="3"/>
  <c r="AF11433" i="3"/>
  <c r="AF11434" i="3"/>
  <c r="AF11435" i="3"/>
  <c r="AF11425" i="3"/>
  <c r="AF11426" i="3"/>
  <c r="AF11427" i="3"/>
  <c r="AF11428" i="3"/>
  <c r="AF11429" i="3"/>
  <c r="AF7097" i="3"/>
  <c r="AF7098" i="3"/>
  <c r="AF7099" i="3"/>
  <c r="AF7100" i="3"/>
  <c r="AF7101" i="3"/>
  <c r="AF7090" i="3"/>
  <c r="AF7091" i="3"/>
  <c r="AF7092" i="3"/>
  <c r="AF7093" i="3"/>
  <c r="AF7094" i="3"/>
  <c r="AF7095" i="3"/>
  <c r="AF10725" i="3"/>
  <c r="AF10726" i="3"/>
  <c r="AF10727" i="3"/>
  <c r="AF10728" i="3"/>
  <c r="AF10729" i="3"/>
  <c r="AF10719" i="3"/>
  <c r="AF10720" i="3"/>
  <c r="AF10721" i="3"/>
  <c r="AF10722" i="3"/>
  <c r="AF10723" i="3"/>
  <c r="AF6128" i="3"/>
  <c r="AF6129" i="3"/>
  <c r="AF6130" i="3"/>
  <c r="AF6131" i="3"/>
  <c r="AF6132" i="3"/>
  <c r="AF9135" i="3"/>
  <c r="AF9136" i="3"/>
  <c r="AF9137" i="3"/>
  <c r="AF9138" i="3"/>
  <c r="AF9139" i="3"/>
  <c r="AF9123" i="3"/>
  <c r="AF9124" i="3"/>
  <c r="AF9125" i="3"/>
  <c r="AF9126" i="3"/>
  <c r="AF9127" i="3"/>
  <c r="AF9115" i="3"/>
  <c r="AF9116" i="3"/>
  <c r="AF9117" i="3"/>
  <c r="AF9118" i="3"/>
  <c r="AF9119" i="3"/>
  <c r="AF9120" i="3"/>
  <c r="AF9121" i="3"/>
  <c r="AF9108" i="3"/>
  <c r="AF9109" i="3"/>
  <c r="AF9110" i="3"/>
  <c r="AF9111" i="3"/>
  <c r="AF9112" i="3"/>
  <c r="AF9113" i="3"/>
  <c r="AF9102" i="3"/>
  <c r="AF9103" i="3"/>
  <c r="AF9104" i="3"/>
  <c r="AF9105" i="3"/>
  <c r="AF9106" i="3"/>
  <c r="AF9089" i="3"/>
  <c r="AF9090" i="3"/>
  <c r="AF9091" i="3"/>
  <c r="AF9092" i="3"/>
  <c r="AF9093" i="3"/>
  <c r="AF9094" i="3"/>
  <c r="AF9083" i="3"/>
  <c r="AF9084" i="3"/>
  <c r="AF9085" i="3"/>
  <c r="AF9086" i="3"/>
  <c r="AF9087" i="3"/>
  <c r="AF164" i="3"/>
  <c r="AF165" i="3"/>
  <c r="AF166" i="3"/>
  <c r="AF167" i="3"/>
  <c r="AF168" i="3"/>
  <c r="AF9082" i="3"/>
  <c r="AF9088" i="3"/>
  <c r="AF9101" i="3"/>
  <c r="AF9107" i="3"/>
  <c r="AF9114" i="3"/>
  <c r="AF9122" i="3"/>
  <c r="AF9134" i="3"/>
  <c r="AF6127" i="3"/>
  <c r="AF10718" i="3"/>
  <c r="AF10724" i="3"/>
  <c r="AF7089" i="3"/>
  <c r="AF7096" i="3"/>
  <c r="AF11424" i="3"/>
  <c r="AF11430" i="3"/>
  <c r="AF11436" i="3"/>
  <c r="AF11442" i="3"/>
  <c r="AF11448" i="3"/>
  <c r="AF11454" i="3"/>
  <c r="AF11466" i="3"/>
  <c r="AF1406" i="3"/>
  <c r="AF1420" i="3"/>
  <c r="AF10730" i="3"/>
  <c r="AF1430" i="3"/>
  <c r="AF10740" i="3"/>
  <c r="AF8295" i="3"/>
  <c r="AF8309" i="3"/>
  <c r="AF8316" i="3"/>
  <c r="AF8331" i="3"/>
  <c r="AF8356" i="3"/>
  <c r="AF8371" i="3"/>
  <c r="AF8386" i="3"/>
  <c r="AF8395" i="3"/>
  <c r="AF8412" i="3"/>
  <c r="AF8421" i="3"/>
  <c r="AF7423" i="3"/>
  <c r="AF7438" i="3"/>
  <c r="AF7515" i="3"/>
  <c r="AF7550" i="3"/>
  <c r="AF7561" i="3"/>
  <c r="AF7589" i="3"/>
  <c r="AF9983" i="3"/>
  <c r="AF9992" i="3"/>
  <c r="AF158" i="3"/>
  <c r="AF159" i="3"/>
  <c r="AF160" i="3"/>
  <c r="AF161" i="3"/>
  <c r="AF162" i="3"/>
  <c r="AF152" i="3"/>
  <c r="AF153" i="3"/>
  <c r="AF154" i="3"/>
  <c r="AF155" i="3"/>
  <c r="AF156" i="3"/>
  <c r="AF4970" i="3"/>
  <c r="AF4971" i="3"/>
  <c r="AF4972" i="3"/>
  <c r="AF4973" i="3"/>
  <c r="AF4974" i="3"/>
  <c r="AF4975" i="3"/>
  <c r="AF4976" i="3"/>
  <c r="AF4977" i="3"/>
  <c r="AF4978" i="3"/>
  <c r="AF4979" i="3"/>
  <c r="AF4980" i="3"/>
  <c r="AF4981" i="3"/>
  <c r="AF4982" i="3"/>
  <c r="AF4983" i="3"/>
  <c r="AF4984" i="3"/>
  <c r="AF4985" i="3"/>
  <c r="AF4986" i="3"/>
  <c r="AF4987" i="3"/>
  <c r="AF4988" i="3"/>
  <c r="AF6122" i="3"/>
  <c r="AF6123" i="3"/>
  <c r="AF6124" i="3"/>
  <c r="AF6125" i="3"/>
  <c r="AF6126" i="3"/>
  <c r="AF727" i="3"/>
  <c r="AF728" i="3"/>
  <c r="AF729" i="3"/>
  <c r="AF730" i="3"/>
  <c r="AF731" i="3"/>
  <c r="AF732" i="3"/>
  <c r="AF733" i="3"/>
  <c r="AF719" i="3"/>
  <c r="AF720" i="3"/>
  <c r="AF721" i="3"/>
  <c r="AF722" i="3"/>
  <c r="AF723" i="3"/>
  <c r="AF724" i="3"/>
  <c r="AF725" i="3"/>
  <c r="AF6112" i="3"/>
  <c r="AF6113" i="3"/>
  <c r="AF6114" i="3"/>
  <c r="AF6115" i="3"/>
  <c r="AF6116" i="3"/>
  <c r="AF6117" i="3"/>
  <c r="AF6118" i="3"/>
  <c r="AF6119" i="3"/>
  <c r="AF6120" i="3"/>
  <c r="AF11396" i="3"/>
  <c r="AF11397" i="3"/>
  <c r="AF11398" i="3"/>
  <c r="AF11399" i="3"/>
  <c r="AF11400" i="3"/>
  <c r="AF11401" i="3"/>
  <c r="AF11390" i="3"/>
  <c r="AF11391" i="3"/>
  <c r="AF11392" i="3"/>
  <c r="AF11393" i="3"/>
  <c r="AF11394" i="3"/>
  <c r="AF11384" i="3"/>
  <c r="AF11385" i="3"/>
  <c r="AF11386" i="3"/>
  <c r="AF11387" i="3"/>
  <c r="AF11388" i="3"/>
  <c r="AF11378" i="3"/>
  <c r="AF11379" i="3"/>
  <c r="AF11380" i="3"/>
  <c r="AF11381" i="3"/>
  <c r="AF11382" i="3"/>
  <c r="AF11371" i="3"/>
  <c r="AF11372" i="3"/>
  <c r="AF11373" i="3"/>
  <c r="AF11374" i="3"/>
  <c r="AF11375" i="3"/>
  <c r="AF11376" i="3"/>
  <c r="AF6106" i="3"/>
  <c r="AF6107" i="3"/>
  <c r="AF6108" i="3"/>
  <c r="AF6109" i="3"/>
  <c r="AF6110" i="3"/>
  <c r="AF6085" i="3"/>
  <c r="AF6086" i="3"/>
  <c r="AF6087" i="3"/>
  <c r="AF6088" i="3"/>
  <c r="AF6089" i="3"/>
  <c r="AF6090" i="3"/>
  <c r="AF6091" i="3"/>
  <c r="AF6092" i="3"/>
  <c r="AF6093" i="3"/>
  <c r="AF6094" i="3"/>
  <c r="AF6095" i="3"/>
  <c r="AF6096" i="3"/>
  <c r="AF6097" i="3"/>
  <c r="AF6098" i="3"/>
  <c r="AF6099" i="3"/>
  <c r="AF6100" i="3"/>
  <c r="AF6101" i="3"/>
  <c r="AF6102" i="3"/>
  <c r="AF6103" i="3"/>
  <c r="AF6104" i="3"/>
  <c r="AF6077" i="3"/>
  <c r="AF6078" i="3"/>
  <c r="AF6079" i="3"/>
  <c r="AF6080" i="3"/>
  <c r="AF6081" i="3"/>
  <c r="AF6082" i="3"/>
  <c r="AF6083" i="3"/>
  <c r="AF6075" i="3"/>
  <c r="AF6076" i="3"/>
  <c r="AF6084" i="3"/>
  <c r="AF6051" i="3"/>
  <c r="AF6053" i="3"/>
  <c r="AF6055" i="3"/>
  <c r="AF6057" i="3"/>
  <c r="AF6059" i="3"/>
  <c r="AF6061" i="3"/>
  <c r="AF6063" i="3"/>
  <c r="AF6064" i="3"/>
  <c r="AF6065" i="3"/>
  <c r="AF6066" i="3"/>
  <c r="AF6067" i="3"/>
  <c r="AF6068" i="3"/>
  <c r="AF6069" i="3"/>
  <c r="AF6070" i="3"/>
  <c r="AF6071" i="3"/>
  <c r="AF6072" i="3"/>
  <c r="AF6073" i="3"/>
  <c r="AF6074" i="3"/>
  <c r="AF4957" i="3"/>
  <c r="AF4958" i="3"/>
  <c r="AF4959" i="3"/>
  <c r="AF4960" i="3"/>
  <c r="AF4961" i="3"/>
  <c r="AF4962" i="3"/>
  <c r="AF4963" i="3"/>
  <c r="AF4964" i="3"/>
  <c r="AF4965" i="3"/>
  <c r="AF4966" i="3"/>
  <c r="AF4967" i="3"/>
  <c r="AF4968" i="3"/>
  <c r="AF4934" i="3"/>
  <c r="AF4935" i="3"/>
  <c r="AF4936" i="3"/>
  <c r="AF4937" i="3"/>
  <c r="AF4938" i="3"/>
  <c r="AF4939" i="3"/>
  <c r="AF4940" i="3"/>
  <c r="AF4941" i="3"/>
  <c r="AF4942" i="3"/>
  <c r="AF4943" i="3"/>
  <c r="AF4944" i="3"/>
  <c r="AF4945" i="3"/>
  <c r="AF4946" i="3"/>
  <c r="AF4947" i="3"/>
  <c r="AF4948" i="3"/>
  <c r="AF4949" i="3"/>
  <c r="AF4950" i="3"/>
  <c r="AF4951" i="3"/>
  <c r="AF4952" i="3"/>
  <c r="AF4953" i="3"/>
  <c r="AF4954" i="3"/>
  <c r="AF4955" i="3"/>
  <c r="AF4918" i="3"/>
  <c r="AF4919" i="3"/>
  <c r="AF4920" i="3"/>
  <c r="AF4921" i="3"/>
  <c r="AF4922" i="3"/>
  <c r="AF4923" i="3"/>
  <c r="AF4924" i="3"/>
  <c r="AF4925" i="3"/>
  <c r="AF4926" i="3"/>
  <c r="AF4927" i="3"/>
  <c r="AF4928" i="3"/>
  <c r="AF4929" i="3"/>
  <c r="AF4930" i="3"/>
  <c r="AF4931" i="3"/>
  <c r="AF4932" i="3"/>
  <c r="AF4903" i="3"/>
  <c r="AF4904" i="3"/>
  <c r="AF4905" i="3"/>
  <c r="AF4906" i="3"/>
  <c r="AF4907" i="3"/>
  <c r="AF4908" i="3"/>
  <c r="AF4909" i="3"/>
  <c r="AF4910" i="3"/>
  <c r="AF4911" i="3"/>
  <c r="AF4912" i="3"/>
  <c r="AF4913" i="3"/>
  <c r="AF4914" i="3"/>
  <c r="AF4915" i="3"/>
  <c r="AF4916" i="3"/>
  <c r="AF4890" i="3"/>
  <c r="AF4891" i="3"/>
  <c r="AF4892" i="3"/>
  <c r="AF4893" i="3"/>
  <c r="AF4894" i="3"/>
  <c r="AF4895" i="3"/>
  <c r="AF4896" i="3"/>
  <c r="AF4897" i="3"/>
  <c r="AF4898" i="3"/>
  <c r="AF4899" i="3"/>
  <c r="AF4900" i="3"/>
  <c r="AF4901" i="3"/>
  <c r="AF4884" i="3"/>
  <c r="AF4885" i="3"/>
  <c r="AF4886" i="3"/>
  <c r="AF4887" i="3"/>
  <c r="AF4888" i="3"/>
  <c r="AF9977" i="3"/>
  <c r="AF9978" i="3"/>
  <c r="AF9979" i="3"/>
  <c r="AF9980" i="3"/>
  <c r="AF9981" i="3"/>
  <c r="AF9982" i="3"/>
  <c r="AF9971" i="3"/>
  <c r="AF9972" i="3"/>
  <c r="AF9973" i="3"/>
  <c r="AF9974" i="3"/>
  <c r="AF9975" i="3"/>
  <c r="AF6009" i="3"/>
  <c r="AF6010" i="3"/>
  <c r="AF6011" i="3"/>
  <c r="AF6012" i="3"/>
  <c r="AF6013" i="3"/>
  <c r="AF6014" i="3"/>
  <c r="AF6015" i="3"/>
  <c r="AF6016" i="3"/>
  <c r="AF6017" i="3"/>
  <c r="AF6018" i="3"/>
  <c r="AF6019" i="3"/>
  <c r="AF6020" i="3"/>
  <c r="AF6021" i="3"/>
  <c r="AF6022" i="3"/>
  <c r="AF6023" i="3"/>
  <c r="AF6024" i="3"/>
  <c r="AF6025" i="3"/>
  <c r="AF6026" i="3"/>
  <c r="AF6027" i="3"/>
  <c r="AF6028" i="3"/>
  <c r="AF6029" i="3"/>
  <c r="AF6030" i="3"/>
  <c r="AF6031" i="3"/>
  <c r="AF6032" i="3"/>
  <c r="AF6033" i="3"/>
  <c r="AF6034" i="3"/>
  <c r="AF6035" i="3"/>
  <c r="AF6036" i="3"/>
  <c r="AF6037" i="3"/>
  <c r="AF6038" i="3"/>
  <c r="AF6039" i="3"/>
  <c r="AF6040" i="3"/>
  <c r="AF6041" i="3"/>
  <c r="AF6042" i="3"/>
  <c r="AF6043" i="3"/>
  <c r="AF6044" i="3"/>
  <c r="AF6045" i="3"/>
  <c r="AF6046" i="3"/>
  <c r="AF6047" i="3"/>
  <c r="AF9966" i="3"/>
  <c r="AF9967" i="3"/>
  <c r="AF9968" i="3"/>
  <c r="AF9969" i="3"/>
  <c r="AF9960" i="3"/>
  <c r="AF9961" i="3"/>
  <c r="AF9962" i="3"/>
  <c r="AF9963" i="3"/>
  <c r="AF9964" i="3"/>
  <c r="AF9954" i="3"/>
  <c r="AF9955" i="3"/>
  <c r="AF9956" i="3"/>
  <c r="AF9957" i="3"/>
  <c r="AF9958" i="3"/>
  <c r="AF9947" i="3"/>
  <c r="AF9948" i="3"/>
  <c r="AF9949" i="3"/>
  <c r="AF9950" i="3"/>
  <c r="AF9951" i="3"/>
  <c r="AF9952" i="3"/>
  <c r="AF9939" i="3"/>
  <c r="AF9940" i="3"/>
  <c r="AF9941" i="3"/>
  <c r="AF9942" i="3"/>
  <c r="AF9943" i="3"/>
  <c r="AF9944" i="3"/>
  <c r="AF9945" i="3"/>
  <c r="AF5997" i="3"/>
  <c r="AF5998" i="3"/>
  <c r="AF5999" i="3"/>
  <c r="AF6000" i="3"/>
  <c r="AF6001" i="3"/>
  <c r="AF6002" i="3"/>
  <c r="AF6003" i="3"/>
  <c r="AF6004" i="3"/>
  <c r="AF6005" i="3"/>
  <c r="AF6006" i="3"/>
  <c r="AF6007" i="3"/>
  <c r="AF9932" i="3"/>
  <c r="AF9933" i="3"/>
  <c r="AF9934" i="3"/>
  <c r="AF9935" i="3"/>
  <c r="AF9936" i="3"/>
  <c r="AF9937" i="3"/>
  <c r="AF5991" i="3"/>
  <c r="AF5992" i="3"/>
  <c r="AF5993" i="3"/>
  <c r="AF5994" i="3"/>
  <c r="AF5995" i="3"/>
  <c r="AF5985" i="3"/>
  <c r="AF5986" i="3"/>
  <c r="AF5987" i="3"/>
  <c r="AF5988" i="3"/>
  <c r="AF5989" i="3"/>
  <c r="AF5978" i="3"/>
  <c r="AF5979" i="3"/>
  <c r="AF5980" i="3"/>
  <c r="AF5981" i="3"/>
  <c r="AF5982" i="3"/>
  <c r="AF5983" i="3"/>
  <c r="AF5975" i="3"/>
  <c r="AF5976" i="3"/>
  <c r="AF5977" i="3"/>
  <c r="AF5984" i="3"/>
  <c r="AF5990" i="3"/>
  <c r="AF9931" i="3"/>
  <c r="AF5996" i="3"/>
  <c r="AF9938" i="3"/>
  <c r="AF9946" i="3"/>
  <c r="AF9953" i="3"/>
  <c r="AF9959" i="3"/>
  <c r="AF9965" i="3"/>
  <c r="AF6008" i="3"/>
  <c r="AF9970" i="3"/>
  <c r="AF9976" i="3"/>
  <c r="AF4883" i="3"/>
  <c r="AF4889" i="3"/>
  <c r="AF4902" i="3"/>
  <c r="AF4917" i="3"/>
  <c r="AF4933" i="3"/>
  <c r="AF4956" i="3"/>
  <c r="AF6049" i="3"/>
  <c r="AF6105" i="3"/>
  <c r="AF11370" i="3"/>
  <c r="AF11377" i="3"/>
  <c r="AF11383" i="3"/>
  <c r="AF11389" i="3"/>
  <c r="AF11395" i="3"/>
  <c r="AF6111" i="3"/>
  <c r="AF718" i="3"/>
  <c r="AF726" i="3"/>
  <c r="AF6121" i="3"/>
  <c r="AF4969" i="3"/>
  <c r="AF151" i="3"/>
  <c r="AF157" i="3"/>
  <c r="AF163" i="3"/>
  <c r="AF5967" i="3"/>
  <c r="AF5968" i="3"/>
  <c r="AF5969" i="3"/>
  <c r="AF5970" i="3"/>
  <c r="AF5971" i="3"/>
  <c r="AF5972" i="3"/>
  <c r="AF5973" i="3"/>
  <c r="AF5974" i="3"/>
  <c r="AF7081" i="3"/>
  <c r="AF7082" i="3"/>
  <c r="AF7083" i="3"/>
  <c r="AF7084" i="3"/>
  <c r="AF7085" i="3"/>
  <c r="AF7086" i="3"/>
  <c r="AF7087" i="3"/>
  <c r="AF7088" i="3"/>
  <c r="AF5945" i="3"/>
  <c r="AF5946" i="3"/>
  <c r="AF5947" i="3"/>
  <c r="AF5948" i="3"/>
  <c r="AF5949" i="3"/>
  <c r="AF5950" i="3"/>
  <c r="AF5951" i="3"/>
  <c r="AF5952" i="3"/>
  <c r="AF5953" i="3"/>
  <c r="AF5954" i="3"/>
  <c r="AF5955" i="3"/>
  <c r="AF5956" i="3"/>
  <c r="AF5957" i="3"/>
  <c r="AF5958" i="3"/>
  <c r="AF5959" i="3"/>
  <c r="AF5960" i="3"/>
  <c r="AF5961" i="3"/>
  <c r="AF5962" i="3"/>
  <c r="AF5963" i="3"/>
  <c r="AF5964" i="3"/>
  <c r="AF5965" i="3"/>
  <c r="AF480" i="3"/>
  <c r="AF481" i="3"/>
  <c r="AF477" i="3"/>
  <c r="AF478" i="3"/>
  <c r="AF479" i="3"/>
  <c r="AF711" i="3"/>
  <c r="AF712" i="3"/>
  <c r="AF713" i="3"/>
  <c r="AF714" i="3"/>
  <c r="AF715" i="3"/>
  <c r="AF716" i="3"/>
  <c r="AF717" i="3"/>
  <c r="AF5934" i="3"/>
  <c r="AF5935" i="3"/>
  <c r="AF5936" i="3"/>
  <c r="AF5937" i="3"/>
  <c r="AF5938" i="3"/>
  <c r="AF5939" i="3"/>
  <c r="AF5940" i="3"/>
  <c r="AF5941" i="3"/>
  <c r="AF5942" i="3"/>
  <c r="AF5943" i="3"/>
  <c r="AF5926" i="3"/>
  <c r="AF5927" i="3"/>
  <c r="AF5928" i="3"/>
  <c r="AF5929" i="3"/>
  <c r="AF5930" i="3"/>
  <c r="AF5931" i="3"/>
  <c r="AF5932" i="3"/>
  <c r="AF7072" i="3"/>
  <c r="AF7073" i="3"/>
  <c r="AF7074" i="3"/>
  <c r="AF7075" i="3"/>
  <c r="AF7076" i="3"/>
  <c r="AF7077" i="3"/>
  <c r="AF7078" i="3"/>
  <c r="AF7079" i="3"/>
  <c r="AF6050" i="3"/>
  <c r="AF6052" i="3"/>
  <c r="AF6054" i="3"/>
  <c r="AF6056" i="3"/>
  <c r="AF6058" i="3"/>
  <c r="AF6060" i="3"/>
  <c r="AF6062" i="3"/>
  <c r="AF7063" i="3"/>
  <c r="AF7064" i="3"/>
  <c r="AF7065" i="3"/>
  <c r="AF7066" i="3"/>
  <c r="AF7067" i="3"/>
  <c r="AF7068" i="3"/>
  <c r="AF7069" i="3"/>
  <c r="AF7070" i="3"/>
  <c r="AF470" i="3"/>
  <c r="AF471" i="3"/>
  <c r="AF472" i="3"/>
  <c r="AF473" i="3"/>
  <c r="AF474" i="3"/>
  <c r="AF475" i="3"/>
  <c r="AF5920" i="3"/>
  <c r="AF5921" i="3"/>
  <c r="AF5922" i="3"/>
  <c r="AF5923" i="3"/>
  <c r="AF5924" i="3"/>
  <c r="AF5914" i="3"/>
  <c r="AF5915" i="3"/>
  <c r="AF5916" i="3"/>
  <c r="AF5917" i="3"/>
  <c r="AF5918" i="3"/>
  <c r="AF5905" i="3"/>
  <c r="AF5906" i="3"/>
  <c r="AF5907" i="3"/>
  <c r="AF5908" i="3"/>
  <c r="AF5909" i="3"/>
  <c r="AF5910" i="3"/>
  <c r="AF5911" i="3"/>
  <c r="AF5912" i="3"/>
  <c r="AF5897" i="3"/>
  <c r="AF5898" i="3"/>
  <c r="AF5899" i="3"/>
  <c r="AF5900" i="3"/>
  <c r="AF5901" i="3"/>
  <c r="AF5902" i="3"/>
  <c r="AF5903" i="3"/>
  <c r="AF5882" i="3"/>
  <c r="AF5883" i="3"/>
  <c r="AF5884" i="3"/>
  <c r="AF5885" i="3"/>
  <c r="AF5886" i="3"/>
  <c r="AF5887" i="3"/>
  <c r="AF5888" i="3"/>
  <c r="AF5889" i="3"/>
  <c r="AF5875" i="3"/>
  <c r="AF5876" i="3"/>
  <c r="AF5877" i="3"/>
  <c r="AF5878" i="3"/>
  <c r="AF5879" i="3"/>
  <c r="AF5880" i="3"/>
  <c r="AF5869" i="3"/>
  <c r="AF5870" i="3"/>
  <c r="AF5871" i="3"/>
  <c r="AF5872" i="3"/>
  <c r="AF5873" i="3"/>
  <c r="AF5860" i="3"/>
  <c r="AF5861" i="3"/>
  <c r="AF5862" i="3"/>
  <c r="AF5863" i="3"/>
  <c r="AF5864" i="3"/>
  <c r="AF5865" i="3"/>
  <c r="AF5866" i="3"/>
  <c r="AF5867" i="3"/>
  <c r="AF3995" i="3"/>
  <c r="AF3996" i="3"/>
  <c r="AF3997" i="3"/>
  <c r="AF3998" i="3"/>
  <c r="AF3999" i="3"/>
  <c r="AF4000" i="3"/>
  <c r="AF4001" i="3"/>
  <c r="AF4002" i="3"/>
  <c r="AF4003" i="3"/>
  <c r="AF4004" i="3"/>
  <c r="AF4005" i="3"/>
  <c r="AF4006" i="3"/>
  <c r="AF3987" i="3"/>
  <c r="AF3988" i="3"/>
  <c r="AF3989" i="3"/>
  <c r="AF3990" i="3"/>
  <c r="AF3991" i="3"/>
  <c r="AF3992" i="3"/>
  <c r="AF3993" i="3"/>
  <c r="AF3979" i="3"/>
  <c r="AF3980" i="3"/>
  <c r="AF3981" i="3"/>
  <c r="AF3982" i="3"/>
  <c r="AF3983" i="3"/>
  <c r="AF3984" i="3"/>
  <c r="AF3985" i="3"/>
  <c r="AF5854" i="3"/>
  <c r="AF5855" i="3"/>
  <c r="AF5856" i="3"/>
  <c r="AF5857" i="3"/>
  <c r="AF5858" i="3"/>
  <c r="AF5847" i="3"/>
  <c r="AF5848" i="3"/>
  <c r="AF5849" i="3"/>
  <c r="AF5850" i="3"/>
  <c r="AF5851" i="3"/>
  <c r="AF5852" i="3"/>
  <c r="AF7021" i="3"/>
  <c r="AF7022" i="3"/>
  <c r="AF7023" i="3"/>
  <c r="AF7024" i="3"/>
  <c r="AF7025" i="3"/>
  <c r="AF7026" i="3"/>
  <c r="AF7027" i="3"/>
  <c r="AF7028" i="3"/>
  <c r="AF7409" i="3"/>
  <c r="AF7411" i="3"/>
  <c r="AF7413" i="3"/>
  <c r="AF7415" i="3"/>
  <c r="AF7417" i="3"/>
  <c r="AF7418" i="3"/>
  <c r="AF7419" i="3"/>
  <c r="AF7420" i="3"/>
  <c r="AF7421" i="3"/>
  <c r="AF7422" i="3"/>
  <c r="AF7397" i="3"/>
  <c r="AF7401" i="3"/>
  <c r="AF7402" i="3"/>
  <c r="AF7403" i="3"/>
  <c r="AF7404" i="3"/>
  <c r="AF7405" i="3"/>
  <c r="AF7406" i="3"/>
  <c r="AF7388" i="3"/>
  <c r="AF7389" i="3"/>
  <c r="AF7390" i="3"/>
  <c r="AF7391" i="3"/>
  <c r="AF7392" i="3"/>
  <c r="AF7375" i="3"/>
  <c r="AF7376" i="3"/>
  <c r="AF7377" i="3"/>
  <c r="AF7378" i="3"/>
  <c r="AF7379" i="3"/>
  <c r="AF4460" i="3"/>
  <c r="AF4461" i="3"/>
  <c r="AF4462" i="3"/>
  <c r="AF4463" i="3"/>
  <c r="AF4464" i="3"/>
  <c r="AF7015" i="3"/>
  <c r="AF7016" i="3"/>
  <c r="AF7017" i="3"/>
  <c r="AF7018" i="3"/>
  <c r="AF7019" i="3"/>
  <c r="AF7008" i="3"/>
  <c r="AF7009" i="3"/>
  <c r="AF7010" i="3"/>
  <c r="AF7011" i="3"/>
  <c r="AF7012" i="3"/>
  <c r="AF7013" i="3"/>
  <c r="AF3971" i="3"/>
  <c r="AF3972" i="3"/>
  <c r="AF3973" i="3"/>
  <c r="AF3974" i="3"/>
  <c r="AF3975" i="3"/>
  <c r="AF3976" i="3"/>
  <c r="AF3977" i="3"/>
  <c r="AF4454" i="3"/>
  <c r="AF4455" i="3"/>
  <c r="AF4456" i="3"/>
  <c r="AF4457" i="3"/>
  <c r="AF4458" i="3"/>
  <c r="AF4448" i="3"/>
  <c r="AF4449" i="3"/>
  <c r="AF4450" i="3"/>
  <c r="AF4451" i="3"/>
  <c r="AF4452" i="3"/>
  <c r="AF4442" i="3"/>
  <c r="AF4443" i="3"/>
  <c r="AF4444" i="3"/>
  <c r="AF4445" i="3"/>
  <c r="AF4446" i="3"/>
  <c r="AF5784" i="3"/>
  <c r="AF5785" i="3"/>
  <c r="AF5786" i="3"/>
  <c r="AF5787" i="3"/>
  <c r="AF5788" i="3"/>
  <c r="AF5789" i="3"/>
  <c r="AF5790" i="3"/>
  <c r="AF5791" i="3"/>
  <c r="AF5792" i="3"/>
  <c r="AF5793" i="3"/>
  <c r="AF5794" i="3"/>
  <c r="AF5795" i="3"/>
  <c r="AF5796" i="3"/>
  <c r="AF5797" i="3"/>
  <c r="AF5798" i="3"/>
  <c r="AF5799" i="3"/>
  <c r="AF5800" i="3"/>
  <c r="AF5801" i="3"/>
  <c r="AF5802" i="3"/>
  <c r="AF5803" i="3"/>
  <c r="AF5804" i="3"/>
  <c r="AF5805" i="3"/>
  <c r="AF5806" i="3"/>
  <c r="AF5807" i="3"/>
  <c r="AF5808" i="3"/>
  <c r="AF5809" i="3"/>
  <c r="AF5810" i="3"/>
  <c r="AF5811" i="3"/>
  <c r="AF5812" i="3"/>
  <c r="AF5813" i="3"/>
  <c r="AF5814" i="3"/>
  <c r="AF5815" i="3"/>
  <c r="AF5816" i="3"/>
  <c r="AF5817" i="3"/>
  <c r="AF5818" i="3"/>
  <c r="AF5819" i="3"/>
  <c r="AF5820" i="3"/>
  <c r="AF5821" i="3"/>
  <c r="AF5822" i="3"/>
  <c r="AF5823" i="3"/>
  <c r="AF5824" i="3"/>
  <c r="AF5825" i="3"/>
  <c r="AF5826" i="3"/>
  <c r="AF5827" i="3"/>
  <c r="AF5828" i="3"/>
  <c r="AF5829" i="3"/>
  <c r="AF5830" i="3"/>
  <c r="AF5831" i="3"/>
  <c r="AF5832" i="3"/>
  <c r="AF5833" i="3"/>
  <c r="AF5834" i="3"/>
  <c r="AF5835" i="3"/>
  <c r="AF5836" i="3"/>
  <c r="AF5837" i="3"/>
  <c r="AF5838" i="3"/>
  <c r="AF5839" i="3"/>
  <c r="AF5840" i="3"/>
  <c r="AF5841" i="3"/>
  <c r="AF5842" i="3"/>
  <c r="AF5843" i="3"/>
  <c r="AF5844" i="3"/>
  <c r="AF5845" i="3"/>
  <c r="AF1218" i="3"/>
  <c r="AF1219" i="3"/>
  <c r="AF1220" i="3"/>
  <c r="AF1221" i="3"/>
  <c r="AF1222" i="3"/>
  <c r="AF1223" i="3"/>
  <c r="AF1224" i="3"/>
  <c r="AF1225" i="3"/>
  <c r="AF1226" i="3"/>
  <c r="AF1227" i="3"/>
  <c r="AF1228" i="3"/>
  <c r="AF1229" i="3"/>
  <c r="AF1230" i="3"/>
  <c r="AF1231" i="3"/>
  <c r="AF1232" i="3"/>
  <c r="AF1233" i="3"/>
  <c r="AF1234" i="3"/>
  <c r="AF1206" i="3"/>
  <c r="AF1207" i="3"/>
  <c r="AF1208" i="3"/>
  <c r="AF1209" i="3"/>
  <c r="AF1210" i="3"/>
  <c r="AF1211" i="3"/>
  <c r="AF1212" i="3"/>
  <c r="AF1213" i="3"/>
  <c r="AF1214" i="3"/>
  <c r="AF1215" i="3"/>
  <c r="AF1216" i="3"/>
  <c r="AF5762" i="3"/>
  <c r="AF5763" i="3"/>
  <c r="AF5764" i="3"/>
  <c r="AF5765" i="3"/>
  <c r="AF5766" i="3"/>
  <c r="AF5767" i="3"/>
  <c r="AF5768" i="3"/>
  <c r="AF5769" i="3"/>
  <c r="AF5770" i="3"/>
  <c r="AF5771" i="3"/>
  <c r="AF5772" i="3"/>
  <c r="AF5773" i="3"/>
  <c r="AF5774" i="3"/>
  <c r="AF5775" i="3"/>
  <c r="AF5776" i="3"/>
  <c r="AF5777" i="3"/>
  <c r="AF5778" i="3"/>
  <c r="AF5779" i="3"/>
  <c r="AF5780" i="3"/>
  <c r="AF5781" i="3"/>
  <c r="AF5782" i="3"/>
  <c r="AF5756" i="3"/>
  <c r="AF5757" i="3"/>
  <c r="AF5758" i="3"/>
  <c r="AF5759" i="3"/>
  <c r="AF5760" i="3"/>
  <c r="AF1236" i="3"/>
  <c r="AF1237" i="3"/>
  <c r="AF1238" i="3"/>
  <c r="AF1239" i="3"/>
  <c r="AF1240" i="3"/>
  <c r="AF1241" i="3"/>
  <c r="AF1242" i="3"/>
  <c r="AF1243" i="3"/>
  <c r="AF1244" i="3"/>
  <c r="AF1245" i="3"/>
  <c r="AF1246" i="3"/>
  <c r="AF1247" i="3"/>
  <c r="AF1248" i="3"/>
  <c r="AF1249" i="3"/>
  <c r="AF1250" i="3"/>
  <c r="AF1251" i="3"/>
  <c r="AF8286" i="3"/>
  <c r="AF8288" i="3"/>
  <c r="AF8290" i="3"/>
  <c r="AF8291" i="3"/>
  <c r="AF8292" i="3"/>
  <c r="AF8293" i="3"/>
  <c r="AF8294" i="3"/>
  <c r="AF6994" i="3"/>
  <c r="AF6995" i="3"/>
  <c r="AF6996" i="3"/>
  <c r="AF6997" i="3"/>
  <c r="AF6998" i="3"/>
  <c r="AF5749" i="3"/>
  <c r="AF5750" i="3"/>
  <c r="AF5751" i="3"/>
  <c r="AF5752" i="3"/>
  <c r="AF5753" i="3"/>
  <c r="AF5754" i="3"/>
  <c r="AF5743" i="3"/>
  <c r="AF5744" i="3"/>
  <c r="AF5745" i="3"/>
  <c r="AF5746" i="3"/>
  <c r="AF5747" i="3"/>
  <c r="AF11358" i="3"/>
  <c r="AF11359" i="3"/>
  <c r="AF11360" i="3"/>
  <c r="AF11361" i="3"/>
  <c r="AF11362" i="3"/>
  <c r="AF11351" i="3"/>
  <c r="AF11352" i="3"/>
  <c r="AF11353" i="3"/>
  <c r="AF11354" i="3"/>
  <c r="AF11355" i="3"/>
  <c r="AF11356" i="3"/>
  <c r="AF8279" i="3"/>
  <c r="AF8280" i="3"/>
  <c r="AF8281" i="3"/>
  <c r="AF8282" i="3"/>
  <c r="AF8283" i="3"/>
  <c r="AF8270" i="3"/>
  <c r="AF8272" i="3"/>
  <c r="AF8273" i="3"/>
  <c r="AF8274" i="3"/>
  <c r="AF8275" i="3"/>
  <c r="AF8276" i="3"/>
  <c r="AF9077" i="3"/>
  <c r="AF9078" i="3"/>
  <c r="AF9079" i="3"/>
  <c r="AF9080" i="3"/>
  <c r="AF9081" i="3"/>
  <c r="AF9068" i="3"/>
  <c r="AF9069" i="3"/>
  <c r="AF9070" i="3"/>
  <c r="AF9071" i="3"/>
  <c r="AF9072" i="3"/>
  <c r="AF9073" i="3"/>
  <c r="AF9074" i="3"/>
  <c r="AF9075" i="3"/>
  <c r="AF9056" i="3"/>
  <c r="AF9057" i="3"/>
  <c r="AF9058" i="3"/>
  <c r="AF9059" i="3"/>
  <c r="AF9060" i="3"/>
  <c r="AF8257" i="3"/>
  <c r="AF8259" i="3"/>
  <c r="AF8261" i="3"/>
  <c r="AF8263" i="3"/>
  <c r="AF8264" i="3"/>
  <c r="AF8265" i="3"/>
  <c r="AF8266" i="3"/>
  <c r="AF8267" i="3"/>
  <c r="AF132" i="3"/>
  <c r="AF133" i="3"/>
  <c r="AF134" i="3"/>
  <c r="AF135" i="3"/>
  <c r="AF136" i="3"/>
  <c r="AF137" i="3"/>
  <c r="AF9041" i="3"/>
  <c r="AF9042" i="3"/>
  <c r="AF9043" i="3"/>
  <c r="AF9044" i="3"/>
  <c r="AF9045" i="3"/>
  <c r="AF5736" i="3"/>
  <c r="AF5737" i="3"/>
  <c r="AF5738" i="3"/>
  <c r="AF5739" i="3"/>
  <c r="AF5740" i="3"/>
  <c r="AF5741" i="3"/>
  <c r="AF5721" i="3"/>
  <c r="AF5722" i="3"/>
  <c r="AF5723" i="3"/>
  <c r="AF5724" i="3"/>
  <c r="AF5725" i="3"/>
  <c r="AF5726" i="3"/>
  <c r="AF5727" i="3"/>
  <c r="AF5728" i="3"/>
  <c r="AF5729" i="3"/>
  <c r="AF5730" i="3"/>
  <c r="AF5731" i="3"/>
  <c r="AF5732" i="3"/>
  <c r="AF5733" i="3"/>
  <c r="AF5734" i="3"/>
  <c r="AF5707" i="3"/>
  <c r="AF5708" i="3"/>
  <c r="AF5709" i="3"/>
  <c r="AF5710" i="3"/>
  <c r="AF5711" i="3"/>
  <c r="AF5712" i="3"/>
  <c r="AF5713" i="3"/>
  <c r="AF5714" i="3"/>
  <c r="AF5715" i="3"/>
  <c r="AF5716" i="3"/>
  <c r="AF5717" i="3"/>
  <c r="AF5718" i="3"/>
  <c r="AF5719" i="3"/>
  <c r="AF5699" i="3"/>
  <c r="AF5700" i="3"/>
  <c r="AF5701" i="3"/>
  <c r="AF5702" i="3"/>
  <c r="AF5703" i="3"/>
  <c r="AF5704" i="3"/>
  <c r="AF5705" i="3"/>
  <c r="AF5693" i="3"/>
  <c r="AF5694" i="3"/>
  <c r="AF5695" i="3"/>
  <c r="AF5696" i="3"/>
  <c r="AF5697" i="3"/>
  <c r="AF5684" i="3"/>
  <c r="AF5685" i="3"/>
  <c r="AF5686" i="3"/>
  <c r="AF5687" i="3"/>
  <c r="AF5688" i="3"/>
  <c r="AF5689" i="3"/>
  <c r="AF5690" i="3"/>
  <c r="AF5691" i="3"/>
  <c r="AF5667" i="3"/>
  <c r="AF5668" i="3"/>
  <c r="AF5669" i="3"/>
  <c r="AF5670" i="3"/>
  <c r="AF5671" i="3"/>
  <c r="AF5672" i="3"/>
  <c r="AF5673" i="3"/>
  <c r="AF5674" i="3"/>
  <c r="AF5675" i="3"/>
  <c r="AF5676" i="3"/>
  <c r="AF5677" i="3"/>
  <c r="AF5678" i="3"/>
  <c r="AF5679" i="3"/>
  <c r="AF5680" i="3"/>
  <c r="AF5681" i="3"/>
  <c r="AF5682" i="3"/>
  <c r="AF5661" i="3"/>
  <c r="AF5662" i="3"/>
  <c r="AF5663" i="3"/>
  <c r="AF5664" i="3"/>
  <c r="AF5665" i="3"/>
  <c r="AF5666" i="3"/>
  <c r="AF5683" i="3"/>
  <c r="AF5692" i="3"/>
  <c r="AF5698" i="3"/>
  <c r="AF5706" i="3"/>
  <c r="AF5720" i="3"/>
  <c r="AF5735" i="3"/>
  <c r="AF9040" i="3"/>
  <c r="AF131" i="3"/>
  <c r="AF8255" i="3"/>
  <c r="AF9055" i="3"/>
  <c r="AF9067" i="3"/>
  <c r="AF9076" i="3"/>
  <c r="AF8268" i="3"/>
  <c r="AF8277" i="3"/>
  <c r="AF11350" i="3"/>
  <c r="AF11357" i="3"/>
  <c r="AF5742" i="3"/>
  <c r="AF5748" i="3"/>
  <c r="AF6993" i="3"/>
  <c r="AF8284" i="3"/>
  <c r="AF1235" i="3"/>
  <c r="AF5755" i="3"/>
  <c r="AF5761" i="3"/>
  <c r="AF1205" i="3"/>
  <c r="AF1217" i="3"/>
  <c r="AF5783" i="3"/>
  <c r="AF4441" i="3"/>
  <c r="AF4447" i="3"/>
  <c r="AF4453" i="3"/>
  <c r="AF3970" i="3"/>
  <c r="AF7007" i="3"/>
  <c r="AF7014" i="3"/>
  <c r="AF4459" i="3"/>
  <c r="AF7373" i="3"/>
  <c r="AF7407" i="3"/>
  <c r="AF7020" i="3"/>
  <c r="AF5846" i="3"/>
  <c r="AF5853" i="3"/>
  <c r="AF3978" i="3"/>
  <c r="AF3986" i="3"/>
  <c r="AF3994" i="3"/>
  <c r="AF5859" i="3"/>
  <c r="AF5868" i="3"/>
  <c r="AF5874" i="3"/>
  <c r="AF5881" i="3"/>
  <c r="AF5896" i="3"/>
  <c r="AF5904" i="3"/>
  <c r="AF5913" i="3"/>
  <c r="AF5919" i="3"/>
  <c r="AF469" i="3"/>
  <c r="AF7062" i="3"/>
  <c r="AF6048" i="3"/>
  <c r="AF7071" i="3"/>
  <c r="AF5925" i="3"/>
  <c r="AF5933" i="3"/>
  <c r="AF710" i="3"/>
  <c r="AF476" i="3"/>
  <c r="AF5944" i="3"/>
  <c r="AF7080" i="3"/>
  <c r="AF5966" i="3"/>
  <c r="AF5649" i="3"/>
  <c r="AF5650" i="3"/>
  <c r="AF5651" i="3"/>
  <c r="AF5652" i="3"/>
  <c r="AF5653" i="3"/>
  <c r="AF5654" i="3"/>
  <c r="AF5655" i="3"/>
  <c r="AF5656" i="3"/>
  <c r="AF5657" i="3"/>
  <c r="AF5658" i="3"/>
  <c r="AF5659" i="3"/>
  <c r="AF704" i="3"/>
  <c r="AF705" i="3"/>
  <c r="AF706" i="3"/>
  <c r="AF707" i="3"/>
  <c r="AF708" i="3"/>
  <c r="AF709" i="3"/>
  <c r="AF8940" i="3"/>
  <c r="AF8941" i="3"/>
  <c r="AF8942" i="3"/>
  <c r="AF8943" i="3"/>
  <c r="AF8944" i="3"/>
  <c r="AF8945" i="3"/>
  <c r="AF8946" i="3"/>
  <c r="AF8931" i="3"/>
  <c r="AF8932" i="3"/>
  <c r="AF8933" i="3"/>
  <c r="AF8934" i="3"/>
  <c r="AF8935" i="3"/>
  <c r="AF8936" i="3"/>
  <c r="AF8937" i="3"/>
  <c r="AF8938" i="3"/>
  <c r="AF8929" i="3"/>
  <c r="AF8922" i="3"/>
  <c r="AF8923" i="3"/>
  <c r="AF8924" i="3"/>
  <c r="AF8925" i="3"/>
  <c r="AF8926" i="3"/>
  <c r="AF8927" i="3"/>
  <c r="AF8928" i="3"/>
  <c r="AF11661" i="3"/>
  <c r="AF11662" i="3"/>
  <c r="AF11663" i="3"/>
  <c r="AF11664" i="3"/>
  <c r="AF11665" i="3"/>
  <c r="AF11666" i="3"/>
  <c r="AF11659" i="3"/>
  <c r="AF11655" i="3"/>
  <c r="AF11656" i="3"/>
  <c r="AF11657" i="3"/>
  <c r="AF11658" i="3"/>
  <c r="AF5640" i="3"/>
  <c r="AF5641" i="3"/>
  <c r="AF5642" i="3"/>
  <c r="AF5643" i="3"/>
  <c r="AF5644" i="3"/>
  <c r="AF5645" i="3"/>
  <c r="AF5646" i="3"/>
  <c r="AF5647" i="3"/>
  <c r="AF5633" i="3"/>
  <c r="AF5634" i="3"/>
  <c r="AF5635" i="3"/>
  <c r="AF5636" i="3"/>
  <c r="AF5637" i="3"/>
  <c r="AF5638" i="3"/>
  <c r="AF5621" i="3"/>
  <c r="AF5622" i="3"/>
  <c r="AF5623" i="3"/>
  <c r="AF5624" i="3"/>
  <c r="AF5625" i="3"/>
  <c r="AF5626" i="3"/>
  <c r="AF5627" i="3"/>
  <c r="AF5628" i="3"/>
  <c r="AF5629" i="3"/>
  <c r="AF5630" i="3"/>
  <c r="AF5631" i="3"/>
  <c r="AF5612" i="3"/>
  <c r="AF5613" i="3"/>
  <c r="AF5614" i="3"/>
  <c r="AF5615" i="3"/>
  <c r="AF5616" i="3"/>
  <c r="AF5617" i="3"/>
  <c r="AF5618" i="3"/>
  <c r="AF5619" i="3"/>
  <c r="AF5611" i="3"/>
  <c r="AF5620" i="3"/>
  <c r="AF5632" i="3"/>
  <c r="AF5639" i="3"/>
  <c r="AF11654" i="3"/>
  <c r="AF11660" i="3"/>
  <c r="AF8921" i="3"/>
  <c r="AF8930" i="3"/>
  <c r="AF8939" i="3"/>
  <c r="AF703" i="3"/>
  <c r="AF5648" i="3"/>
  <c r="AF5660" i="3"/>
  <c r="AF5571" i="3"/>
  <c r="AF5572" i="3"/>
  <c r="AF5573" i="3"/>
  <c r="AF5574" i="3"/>
  <c r="AF5575" i="3"/>
  <c r="AF5576" i="3"/>
  <c r="AF5577" i="3"/>
  <c r="AF5578" i="3"/>
  <c r="AF5579" i="3"/>
  <c r="AF5580" i="3"/>
  <c r="AF5581" i="3"/>
  <c r="AF5582" i="3"/>
  <c r="AF5583" i="3"/>
  <c r="AF5584" i="3"/>
  <c r="AF5585" i="3"/>
  <c r="AF5586" i="3"/>
  <c r="AF5587" i="3"/>
  <c r="AF5588" i="3"/>
  <c r="AF5589" i="3"/>
  <c r="AF5590" i="3"/>
  <c r="AF5591" i="3"/>
  <c r="AF5592" i="3"/>
  <c r="AF5593" i="3"/>
  <c r="AF5594" i="3"/>
  <c r="AF5595" i="3"/>
  <c r="AF5596" i="3"/>
  <c r="AF5597" i="3"/>
  <c r="AF5598" i="3"/>
  <c r="AF5599" i="3"/>
  <c r="AF5600" i="3"/>
  <c r="AF5601" i="3"/>
  <c r="AF5602" i="3"/>
  <c r="AF5603" i="3"/>
  <c r="AF5604" i="3"/>
  <c r="AF5562" i="3"/>
  <c r="AF5563" i="3"/>
  <c r="AF5564" i="3"/>
  <c r="AF5565" i="3"/>
  <c r="AF5566" i="3"/>
  <c r="AF5567" i="3"/>
  <c r="AF5568" i="3"/>
  <c r="AF5569" i="3"/>
  <c r="AF5520" i="3"/>
  <c r="AF5521" i="3"/>
  <c r="AF5522" i="3"/>
  <c r="AF5523" i="3"/>
  <c r="AF5524" i="3"/>
  <c r="AF5525" i="3"/>
  <c r="AF5526" i="3"/>
  <c r="AF5527" i="3"/>
  <c r="AF5528" i="3"/>
  <c r="AF5529" i="3"/>
  <c r="AF5530" i="3"/>
  <c r="AF5531" i="3"/>
  <c r="AF5532" i="3"/>
  <c r="AF5533" i="3"/>
  <c r="AF5534" i="3"/>
  <c r="AF5535" i="3"/>
  <c r="AF5536" i="3"/>
  <c r="AF5537" i="3"/>
  <c r="AF5538" i="3"/>
  <c r="AF5539" i="3"/>
  <c r="AF5540" i="3"/>
  <c r="AF5541" i="3"/>
  <c r="AF5542" i="3"/>
  <c r="AF5543" i="3"/>
  <c r="AF5544" i="3"/>
  <c r="AF5545" i="3"/>
  <c r="AF5546" i="3"/>
  <c r="AF5547" i="3"/>
  <c r="AF5548" i="3"/>
  <c r="AF5549" i="3"/>
  <c r="AF5550" i="3"/>
  <c r="AF5551" i="3"/>
  <c r="AF5552" i="3"/>
  <c r="AF5553" i="3"/>
  <c r="AF5554" i="3"/>
  <c r="AF5555" i="3"/>
  <c r="AF5556" i="3"/>
  <c r="AF5557" i="3"/>
  <c r="AF5558" i="3"/>
  <c r="AF5559" i="3"/>
  <c r="AF5560" i="3"/>
  <c r="AF10711" i="3"/>
  <c r="AF10712" i="3"/>
  <c r="AF10713" i="3"/>
  <c r="AF10714" i="3"/>
  <c r="AF10715" i="3"/>
  <c r="AF10716" i="3"/>
  <c r="AF10717" i="3"/>
  <c r="AF10698" i="3"/>
  <c r="AF10699" i="3"/>
  <c r="AF10700" i="3"/>
  <c r="AF10701" i="3"/>
  <c r="AF10702" i="3"/>
  <c r="AF10703" i="3"/>
  <c r="AF10704" i="3"/>
  <c r="AF10705" i="3"/>
  <c r="AF10706" i="3"/>
  <c r="AF10707" i="3"/>
  <c r="AF10708" i="3"/>
  <c r="AF10709" i="3"/>
  <c r="AF5507" i="3"/>
  <c r="AF5508" i="3"/>
  <c r="AF5509" i="3"/>
  <c r="AF5510" i="3"/>
  <c r="AF5511" i="3"/>
  <c r="AF10685" i="3"/>
  <c r="AF10686" i="3"/>
  <c r="AF10687" i="3"/>
  <c r="AF10688" i="3"/>
  <c r="AF10689" i="3"/>
  <c r="AF10690" i="3"/>
  <c r="AF10691" i="3"/>
  <c r="AF10692" i="3"/>
  <c r="AF10693" i="3"/>
  <c r="AF10694" i="3"/>
  <c r="AF10695" i="3"/>
  <c r="AF10696" i="3"/>
  <c r="AF10679" i="3"/>
  <c r="AF10680" i="3"/>
  <c r="AF10681" i="3"/>
  <c r="AF10682" i="3"/>
  <c r="AF10683" i="3"/>
  <c r="AF5501" i="3"/>
  <c r="AF5502" i="3"/>
  <c r="AF5503" i="3"/>
  <c r="AF5504" i="3"/>
  <c r="AF5505" i="3"/>
  <c r="AF10668" i="3"/>
  <c r="AF10669" i="3"/>
  <c r="AF10670" i="3"/>
  <c r="AF10671" i="3"/>
  <c r="AF10672" i="3"/>
  <c r="AF10673" i="3"/>
  <c r="AF10674" i="3"/>
  <c r="AF10675" i="3"/>
  <c r="AF10676" i="3"/>
  <c r="AF10677" i="3"/>
  <c r="AF5487" i="3"/>
  <c r="AF5488" i="3"/>
  <c r="AF5489" i="3"/>
  <c r="AF5490" i="3"/>
  <c r="AF5491" i="3"/>
  <c r="AF5492" i="3"/>
  <c r="AF5493" i="3"/>
  <c r="AF5494" i="3"/>
  <c r="AF5495" i="3"/>
  <c r="AF5496" i="3"/>
  <c r="AF5497" i="3"/>
  <c r="AF5498" i="3"/>
  <c r="AF5499" i="3"/>
  <c r="AF5471" i="3"/>
  <c r="AF5472" i="3"/>
  <c r="AF5473" i="3"/>
  <c r="AF5474" i="3"/>
  <c r="AF5475" i="3"/>
  <c r="AF5476" i="3"/>
  <c r="AF5477" i="3"/>
  <c r="AF5478" i="3"/>
  <c r="AF5479" i="3"/>
  <c r="AF5480" i="3"/>
  <c r="AF5481" i="3"/>
  <c r="AF5482" i="3"/>
  <c r="AF5483" i="3"/>
  <c r="AF5484" i="3"/>
  <c r="AF5485" i="3"/>
  <c r="AF694" i="3"/>
  <c r="AF696" i="3"/>
  <c r="AF698" i="3"/>
  <c r="AF700" i="3"/>
  <c r="AF464" i="3"/>
  <c r="AF465" i="3"/>
  <c r="AF466" i="3"/>
  <c r="AF467" i="3"/>
  <c r="AF468" i="3"/>
  <c r="AF6988" i="3"/>
  <c r="AF6989" i="3"/>
  <c r="AF6990" i="3"/>
  <c r="AF6991" i="3"/>
  <c r="AF6992" i="3"/>
  <c r="AF458" i="3"/>
  <c r="AF459" i="3"/>
  <c r="AF460" i="3"/>
  <c r="AF461" i="3"/>
  <c r="AF462" i="3"/>
  <c r="AF4435" i="3"/>
  <c r="AF4436" i="3"/>
  <c r="AF4437" i="3"/>
  <c r="AF4438" i="3"/>
  <c r="AF4439" i="3"/>
  <c r="AF4440" i="3"/>
  <c r="AF4428" i="3"/>
  <c r="AF4429" i="3"/>
  <c r="AF4430" i="3"/>
  <c r="AF4431" i="3"/>
  <c r="AF4432" i="3"/>
  <c r="AF4433" i="3"/>
  <c r="AF11345" i="3"/>
  <c r="AF11346" i="3"/>
  <c r="AF11347" i="3"/>
  <c r="AF11348" i="3"/>
  <c r="AF11349" i="3"/>
  <c r="AF11344" i="3"/>
  <c r="AF4427" i="3"/>
  <c r="AF4434" i="3"/>
  <c r="AF457" i="3"/>
  <c r="AF6987" i="3"/>
  <c r="AF463" i="3"/>
  <c r="AF692" i="3"/>
  <c r="AF5470" i="3"/>
  <c r="AF5486" i="3"/>
  <c r="AF10667" i="3"/>
  <c r="AF5500" i="3"/>
  <c r="AF10678" i="3"/>
  <c r="AF10684" i="3"/>
  <c r="AF5506" i="3"/>
  <c r="AF10697" i="3"/>
  <c r="AF10710" i="3"/>
  <c r="AF5519" i="3"/>
  <c r="AF5561" i="3"/>
  <c r="AF5570" i="3"/>
  <c r="O1386" i="3"/>
  <c r="P1386" i="3" s="1"/>
  <c r="AF1386" i="3"/>
  <c r="O1387" i="3"/>
  <c r="P1387" i="3" s="1"/>
  <c r="AF1387" i="3"/>
  <c r="O1388" i="3"/>
  <c r="P1388" i="3" s="1"/>
  <c r="AF1388" i="3"/>
  <c r="O1389" i="3"/>
  <c r="P1389" i="3" s="1"/>
  <c r="AF1389" i="3"/>
  <c r="O1381" i="3"/>
  <c r="P1381" i="3" s="1"/>
  <c r="AF1381" i="3"/>
  <c r="O1382" i="3"/>
  <c r="P1382" i="3" s="1"/>
  <c r="AF1382" i="3"/>
  <c r="O1383" i="3"/>
  <c r="P1383" i="3" s="1"/>
  <c r="AF1383" i="3"/>
  <c r="O1384" i="3"/>
  <c r="P1384" i="3" s="1"/>
  <c r="AF1384" i="3"/>
  <c r="O1378" i="3"/>
  <c r="P1378" i="3" s="1"/>
  <c r="AF1378" i="3"/>
  <c r="O1379" i="3"/>
  <c r="P1379" i="3" s="1"/>
  <c r="AF1379" i="3"/>
  <c r="AF11220" i="3"/>
  <c r="AF11221" i="3"/>
  <c r="AF11222" i="3"/>
  <c r="AF11223" i="3"/>
  <c r="AF11224" i="3"/>
  <c r="AF11225" i="3"/>
  <c r="AF6980" i="3"/>
  <c r="AF6981" i="3"/>
  <c r="AF6982" i="3"/>
  <c r="AF6983" i="3"/>
  <c r="AF6984" i="3"/>
  <c r="AF6985" i="3"/>
  <c r="AF6986" i="3"/>
  <c r="AF8250" i="3"/>
  <c r="AF8251" i="3"/>
  <c r="AF8252" i="3"/>
  <c r="AF8253" i="3"/>
  <c r="AF8254" i="3"/>
  <c r="AF8237" i="3"/>
  <c r="AF8239" i="3"/>
  <c r="AF8241" i="3"/>
  <c r="AF8243" i="3"/>
  <c r="AF8244" i="3"/>
  <c r="AF8245" i="3"/>
  <c r="AF8246" i="3"/>
  <c r="AF8247" i="3"/>
  <c r="AF8223" i="3"/>
  <c r="AF8225" i="3"/>
  <c r="AF8227" i="3"/>
  <c r="AF8229" i="3"/>
  <c r="AF8230" i="3"/>
  <c r="AF8231" i="3"/>
  <c r="AF8232" i="3"/>
  <c r="AF8233" i="3"/>
  <c r="AF8234" i="3"/>
  <c r="AF7361" i="3"/>
  <c r="AF7362" i="3"/>
  <c r="AF7363" i="3"/>
  <c r="AF7364" i="3"/>
  <c r="AF7365" i="3"/>
  <c r="AF7366" i="3"/>
  <c r="AF7367" i="3"/>
  <c r="AF7368" i="3"/>
  <c r="AF7369" i="3"/>
  <c r="AF7370" i="3"/>
  <c r="AF7371" i="3"/>
  <c r="AF7372" i="3"/>
  <c r="AF7355" i="3"/>
  <c r="AF7356" i="3"/>
  <c r="AF7357" i="3"/>
  <c r="AF7358" i="3"/>
  <c r="AF7359" i="3"/>
  <c r="AF6974" i="3"/>
  <c r="AF6975" i="3"/>
  <c r="AF6976" i="3"/>
  <c r="AF6977" i="3"/>
  <c r="AF6978" i="3"/>
  <c r="AF6968" i="3"/>
  <c r="AF6969" i="3"/>
  <c r="AF6970" i="3"/>
  <c r="AF6971" i="3"/>
  <c r="AF6972" i="3"/>
  <c r="AF6962" i="3"/>
  <c r="AF6963" i="3"/>
  <c r="AF6964" i="3"/>
  <c r="AF6965" i="3"/>
  <c r="AF6966" i="3"/>
  <c r="AF8196" i="3"/>
  <c r="AF8198" i="3"/>
  <c r="AF8200" i="3"/>
  <c r="AF8202" i="3"/>
  <c r="AF8204" i="3"/>
  <c r="AF8206" i="3"/>
  <c r="AF8208" i="3"/>
  <c r="AF8210" i="3"/>
  <c r="AF8212" i="3"/>
  <c r="AF8214" i="3"/>
  <c r="AF8216" i="3"/>
  <c r="AF8217" i="3"/>
  <c r="AF8218" i="3"/>
  <c r="AF8219" i="3"/>
  <c r="AF8220" i="3"/>
  <c r="AF1186" i="3"/>
  <c r="AF1187" i="3"/>
  <c r="AF1188" i="3"/>
  <c r="AF1189" i="3"/>
  <c r="AF1190" i="3"/>
  <c r="AF1191" i="3"/>
  <c r="AF1192" i="3"/>
  <c r="AF1193" i="3"/>
  <c r="AF1194" i="3"/>
  <c r="AF1195" i="3"/>
  <c r="AF1196" i="3"/>
  <c r="AF1197" i="3"/>
  <c r="AF1198" i="3"/>
  <c r="AF1199" i="3"/>
  <c r="AF1200" i="3"/>
  <c r="AF1201" i="3"/>
  <c r="AF1202" i="3"/>
  <c r="AF1203" i="3"/>
  <c r="AF1204" i="3"/>
  <c r="AF1173" i="3"/>
  <c r="AF1174" i="3"/>
  <c r="AF1175" i="3"/>
  <c r="AF1176" i="3"/>
  <c r="AF1177" i="3"/>
  <c r="AF1178" i="3"/>
  <c r="AF1179" i="3"/>
  <c r="AF1180" i="3"/>
  <c r="AF1181" i="3"/>
  <c r="AF1182" i="3"/>
  <c r="AF1183" i="3"/>
  <c r="AF1184" i="3"/>
  <c r="AF878" i="3"/>
  <c r="AF879" i="3"/>
  <c r="AF880" i="3"/>
  <c r="AF881" i="3"/>
  <c r="AF882" i="3"/>
  <c r="AF866" i="3"/>
  <c r="AF867" i="3"/>
  <c r="AF868" i="3"/>
  <c r="AF869" i="3"/>
  <c r="AF870" i="3"/>
  <c r="AF9907" i="3"/>
  <c r="AF9908" i="3"/>
  <c r="AF9909" i="3"/>
  <c r="AF9910" i="3"/>
  <c r="AF9911" i="3"/>
  <c r="AF9912" i="3"/>
  <c r="AF5460" i="3"/>
  <c r="AF5461" i="3"/>
  <c r="AF5462" i="3"/>
  <c r="AF5463" i="3"/>
  <c r="AF5464" i="3"/>
  <c r="AF5465" i="3"/>
  <c r="AF5466" i="3"/>
  <c r="AF5467" i="3"/>
  <c r="AF5468" i="3"/>
  <c r="AF5469" i="3"/>
  <c r="AF1141" i="3"/>
  <c r="AF1142" i="3"/>
  <c r="AF1143" i="3"/>
  <c r="AF1144" i="3"/>
  <c r="AF1145" i="3"/>
  <c r="AF1146" i="3"/>
  <c r="AF1147" i="3"/>
  <c r="AF1148" i="3"/>
  <c r="AF10653" i="3"/>
  <c r="AF10654" i="3"/>
  <c r="AF10655" i="3"/>
  <c r="AF10656" i="3"/>
  <c r="AF10657" i="3"/>
  <c r="AF10658" i="3"/>
  <c r="AF8176" i="3"/>
  <c r="AF8178" i="3"/>
  <c r="AF8180" i="3"/>
  <c r="AF8181" i="3"/>
  <c r="AF8182" i="3"/>
  <c r="AF8183" i="3"/>
  <c r="AF8184" i="3"/>
  <c r="AF8187" i="3"/>
  <c r="AF8189" i="3"/>
  <c r="AF8190" i="3"/>
  <c r="AF8191" i="3"/>
  <c r="AF8192" i="3"/>
  <c r="AF8193" i="3"/>
  <c r="AF8165" i="3"/>
  <c r="AF8167" i="3"/>
  <c r="AF8169" i="3"/>
  <c r="AF8170" i="3"/>
  <c r="AF8171" i="3"/>
  <c r="AF8172" i="3"/>
  <c r="AF8173" i="3"/>
  <c r="AF8144" i="3"/>
  <c r="AF8146" i="3"/>
  <c r="AF8148" i="3"/>
  <c r="AF8150" i="3"/>
  <c r="AF8152" i="3"/>
  <c r="AF8154" i="3"/>
  <c r="AF8156" i="3"/>
  <c r="AF8158" i="3"/>
  <c r="AF8159" i="3"/>
  <c r="AF8160" i="3"/>
  <c r="AF8161" i="3"/>
  <c r="AF8162" i="3"/>
  <c r="AF7339" i="3"/>
  <c r="AF7340" i="3"/>
  <c r="AF7341" i="3"/>
  <c r="AF7342" i="3"/>
  <c r="AF7343" i="3"/>
  <c r="AF7328" i="3"/>
  <c r="AF7330" i="3"/>
  <c r="AF7332" i="3"/>
  <c r="AF7333" i="3"/>
  <c r="AF7334" i="3"/>
  <c r="AF7335" i="3"/>
  <c r="AF7336" i="3"/>
  <c r="AF7317" i="3"/>
  <c r="AF7319" i="3"/>
  <c r="AF7321" i="3"/>
  <c r="AF7322" i="3"/>
  <c r="AF7323" i="3"/>
  <c r="AF7324" i="3"/>
  <c r="AF7325" i="3"/>
  <c r="AF9029" i="3"/>
  <c r="AF9030" i="3"/>
  <c r="AF9031" i="3"/>
  <c r="AF9032" i="3"/>
  <c r="AF9033" i="3"/>
  <c r="AF9028" i="3"/>
  <c r="AF7315" i="3"/>
  <c r="AF7326" i="3"/>
  <c r="AF8142" i="3"/>
  <c r="AF8163" i="3"/>
  <c r="AF8185" i="3"/>
  <c r="AF8174" i="3"/>
  <c r="AF10652" i="3"/>
  <c r="AF1140" i="3"/>
  <c r="AF5459" i="3"/>
  <c r="AF9906" i="3"/>
  <c r="AF865" i="3"/>
  <c r="AF877" i="3"/>
  <c r="AF1172" i="3"/>
  <c r="AF1185" i="3"/>
  <c r="AF8194" i="3"/>
  <c r="AF6961" i="3"/>
  <c r="AF6967" i="3"/>
  <c r="AF6973" i="3"/>
  <c r="AF7354" i="3"/>
  <c r="AF8221" i="3"/>
  <c r="AF8235" i="3"/>
  <c r="AF8248" i="3"/>
  <c r="AF6979" i="3"/>
  <c r="AF11219" i="3"/>
  <c r="AF120" i="3"/>
  <c r="AF121" i="3"/>
  <c r="AF122" i="3"/>
  <c r="AF123" i="3"/>
  <c r="AF124" i="3"/>
  <c r="AF114" i="3"/>
  <c r="AF115" i="3"/>
  <c r="AF116" i="3"/>
  <c r="AF117" i="3"/>
  <c r="AF118" i="3"/>
  <c r="AF171" i="3"/>
  <c r="AF173" i="3"/>
  <c r="AF175" i="3"/>
  <c r="AF177" i="3"/>
  <c r="AF179" i="3"/>
  <c r="AF181" i="3"/>
  <c r="AF9023" i="3"/>
  <c r="AF9024" i="3"/>
  <c r="AF9025" i="3"/>
  <c r="AF9026" i="3"/>
  <c r="AF9027" i="3"/>
  <c r="AF9015" i="3"/>
  <c r="AF9016" i="3"/>
  <c r="AF9017" i="3"/>
  <c r="AF9018" i="3"/>
  <c r="AF9019" i="3"/>
  <c r="AF9020" i="3"/>
  <c r="AF9021" i="3"/>
  <c r="AF9014" i="3"/>
  <c r="AF9009" i="3"/>
  <c r="AF9010" i="3"/>
  <c r="AF9011" i="3"/>
  <c r="AF9012" i="3"/>
  <c r="AF9013" i="3"/>
  <c r="AF9003" i="3"/>
  <c r="AF9004" i="3"/>
  <c r="AF9005" i="3"/>
  <c r="AF9006" i="3"/>
  <c r="AF9007" i="3"/>
  <c r="AF5455" i="3"/>
  <c r="AF5456" i="3"/>
  <c r="AF5457" i="3"/>
  <c r="AF5458" i="3"/>
  <c r="AF5446" i="3"/>
  <c r="AF5447" i="3"/>
  <c r="AF5448" i="3"/>
  <c r="AF5449" i="3"/>
  <c r="AF5450" i="3"/>
  <c r="AF5451" i="3"/>
  <c r="AF5452" i="3"/>
  <c r="AF5453" i="3"/>
  <c r="AF5439" i="3"/>
  <c r="AF5440" i="3"/>
  <c r="AF5441" i="3"/>
  <c r="AF5442" i="3"/>
  <c r="AF5443" i="3"/>
  <c r="AF5444" i="3"/>
  <c r="AF5433" i="3"/>
  <c r="AF5434" i="3"/>
  <c r="AF5435" i="3"/>
  <c r="AF5436" i="3"/>
  <c r="AF5437" i="3"/>
  <c r="AF3949" i="3"/>
  <c r="AF3950" i="3"/>
  <c r="AF3951" i="3"/>
  <c r="AF3952" i="3"/>
  <c r="AF3953" i="3"/>
  <c r="AF3954" i="3"/>
  <c r="AF3955" i="3"/>
  <c r="AF3956" i="3"/>
  <c r="AF3957" i="3"/>
  <c r="AF5420" i="3"/>
  <c r="AF5421" i="3"/>
  <c r="AF5422" i="3"/>
  <c r="AF5423" i="3"/>
  <c r="AF5424" i="3"/>
  <c r="AF5425" i="3"/>
  <c r="AF5426" i="3"/>
  <c r="AF5427" i="3"/>
  <c r="AF5428" i="3"/>
  <c r="AF5429" i="3"/>
  <c r="AF5430" i="3"/>
  <c r="AF5431" i="3"/>
  <c r="AF6953" i="3"/>
  <c r="AF6954" i="3"/>
  <c r="AF6955" i="3"/>
  <c r="AF6956" i="3"/>
  <c r="AF6957" i="3"/>
  <c r="AF6958" i="3"/>
  <c r="AF6959" i="3"/>
  <c r="AF6960" i="3"/>
  <c r="AF5413" i="3"/>
  <c r="AF5414" i="3"/>
  <c r="AF5415" i="3"/>
  <c r="AF5416" i="3"/>
  <c r="AF5417" i="3"/>
  <c r="AF5418" i="3"/>
  <c r="AF5401" i="3"/>
  <c r="AF5402" i="3"/>
  <c r="AF5403" i="3"/>
  <c r="AF5404" i="3"/>
  <c r="AF5405" i="3"/>
  <c r="AF5406" i="3"/>
  <c r="AF5407" i="3"/>
  <c r="AF5408" i="3"/>
  <c r="AF5409" i="3"/>
  <c r="AF5410" i="3"/>
  <c r="AF5411" i="3"/>
  <c r="AF8916" i="3"/>
  <c r="AF8917" i="3"/>
  <c r="AF8918" i="3"/>
  <c r="AF8919" i="3"/>
  <c r="AF8920" i="3"/>
  <c r="AF10539" i="3"/>
  <c r="AF10540" i="3"/>
  <c r="AF10541" i="3"/>
  <c r="AF10542" i="3"/>
  <c r="AF10543" i="3"/>
  <c r="AF8910" i="3"/>
  <c r="AF8911" i="3"/>
  <c r="AF8912" i="3"/>
  <c r="AF8913" i="3"/>
  <c r="AF8914" i="3"/>
  <c r="AF10532" i="3"/>
  <c r="AF10533" i="3"/>
  <c r="AF10534" i="3"/>
  <c r="AF10535" i="3"/>
  <c r="AF10536" i="3"/>
  <c r="AF10537" i="3"/>
  <c r="AF10526" i="3"/>
  <c r="AF10527" i="3"/>
  <c r="AF10528" i="3"/>
  <c r="AF10529" i="3"/>
  <c r="AF10530" i="3"/>
  <c r="AF10520" i="3"/>
  <c r="AF10521" i="3"/>
  <c r="AF10522" i="3"/>
  <c r="AF10523" i="3"/>
  <c r="AF10524" i="3"/>
  <c r="AF6939" i="3"/>
  <c r="AF6940" i="3"/>
  <c r="AF6941" i="3"/>
  <c r="AF6942" i="3"/>
  <c r="AF6943" i="3"/>
  <c r="AF6944" i="3"/>
  <c r="AF6945" i="3"/>
  <c r="AF6946" i="3"/>
  <c r="AF6947" i="3"/>
  <c r="AF6948" i="3"/>
  <c r="AF6949" i="3"/>
  <c r="AF6950" i="3"/>
  <c r="AF6951" i="3"/>
  <c r="AF10641" i="3"/>
  <c r="AF10642" i="3"/>
  <c r="AF10643" i="3"/>
  <c r="AF10644" i="3"/>
  <c r="AF10645" i="3"/>
  <c r="AF10635" i="3"/>
  <c r="AF10636" i="3"/>
  <c r="AF10637" i="3"/>
  <c r="AF10638" i="3"/>
  <c r="AF10639" i="3"/>
  <c r="AF5388" i="3"/>
  <c r="AF5389" i="3"/>
  <c r="AF5390" i="3"/>
  <c r="AF5391" i="3"/>
  <c r="AF5392" i="3"/>
  <c r="AF5393" i="3"/>
  <c r="AF5394" i="3"/>
  <c r="AF5395" i="3"/>
  <c r="AF5396" i="3"/>
  <c r="AF5397" i="3"/>
  <c r="AF5398" i="3"/>
  <c r="AF5399" i="3"/>
  <c r="AF10626" i="3"/>
  <c r="AF10627" i="3"/>
  <c r="AF10628" i="3"/>
  <c r="AF10629" i="3"/>
  <c r="AF10630" i="3"/>
  <c r="AF10631" i="3"/>
  <c r="AF10632" i="3"/>
  <c r="AF10633" i="3"/>
  <c r="AF684" i="3"/>
  <c r="AF685" i="3"/>
  <c r="AF686" i="3"/>
  <c r="AF687" i="3"/>
  <c r="AF688" i="3"/>
  <c r="AF689" i="3"/>
  <c r="AF690" i="3"/>
  <c r="AF5379" i="3"/>
  <c r="AF5380" i="3"/>
  <c r="AF5381" i="3"/>
  <c r="AF5382" i="3"/>
  <c r="AF5383" i="3"/>
  <c r="AF5384" i="3"/>
  <c r="AF5385" i="3"/>
  <c r="AF5386" i="3"/>
  <c r="AF1090" i="3"/>
  <c r="AF1091" i="3"/>
  <c r="AF1092" i="3"/>
  <c r="AF1093" i="3"/>
  <c r="AF1094" i="3"/>
  <c r="AF1081" i="3"/>
  <c r="AF1082" i="3"/>
  <c r="AF1083" i="3"/>
  <c r="AF1084" i="3"/>
  <c r="AF1085" i="3"/>
  <c r="AF1086" i="3"/>
  <c r="AF1087" i="3"/>
  <c r="AF1088" i="3"/>
  <c r="AF3942" i="3"/>
  <c r="AF3943" i="3"/>
  <c r="AF3944" i="3"/>
  <c r="AF3945" i="3"/>
  <c r="AF3946" i="3"/>
  <c r="AF3947" i="3"/>
  <c r="AF5373" i="3"/>
  <c r="AF5374" i="3"/>
  <c r="AF5375" i="3"/>
  <c r="AF5376" i="3"/>
  <c r="AF5377" i="3"/>
  <c r="AF5367" i="3"/>
  <c r="AF5368" i="3"/>
  <c r="AF5369" i="3"/>
  <c r="AF5370" i="3"/>
  <c r="AF5371" i="3"/>
  <c r="AF5361" i="3"/>
  <c r="AF5362" i="3"/>
  <c r="AF5363" i="3"/>
  <c r="AF5364" i="3"/>
  <c r="AF5365" i="3"/>
  <c r="AF5354" i="3"/>
  <c r="AF5355" i="3"/>
  <c r="AF5356" i="3"/>
  <c r="AF5357" i="3"/>
  <c r="AF5358" i="3"/>
  <c r="AF5359" i="3"/>
  <c r="AF5348" i="3"/>
  <c r="AF5349" i="3"/>
  <c r="AF5350" i="3"/>
  <c r="AF5351" i="3"/>
  <c r="AF5352" i="3"/>
  <c r="AF5342" i="3"/>
  <c r="AF5343" i="3"/>
  <c r="AF5344" i="3"/>
  <c r="AF5345" i="3"/>
  <c r="AF5346" i="3"/>
  <c r="AF678" i="3"/>
  <c r="AF679" i="3"/>
  <c r="AF680" i="3"/>
  <c r="AF681" i="3"/>
  <c r="AF682" i="3"/>
  <c r="AF1073" i="3"/>
  <c r="AF1074" i="3"/>
  <c r="AF1075" i="3"/>
  <c r="AF1076" i="3"/>
  <c r="AF1077" i="3"/>
  <c r="AF1078" i="3"/>
  <c r="AF1079" i="3"/>
  <c r="AF5329" i="3"/>
  <c r="AF5330" i="3"/>
  <c r="AF5331" i="3"/>
  <c r="AF5332" i="3"/>
  <c r="AF5333" i="3"/>
  <c r="AF5334" i="3"/>
  <c r="AF5335" i="3"/>
  <c r="AF5336" i="3"/>
  <c r="AF5337" i="3"/>
  <c r="AF5338" i="3"/>
  <c r="AF5339" i="3"/>
  <c r="AF5340" i="3"/>
  <c r="AF5320" i="3"/>
  <c r="AF5321" i="3"/>
  <c r="AF5322" i="3"/>
  <c r="AF5323" i="3"/>
  <c r="AF5324" i="3"/>
  <c r="AF5325" i="3"/>
  <c r="AF5326" i="3"/>
  <c r="AF5327" i="3"/>
  <c r="AF5311" i="3"/>
  <c r="AF5312" i="3"/>
  <c r="AF5313" i="3"/>
  <c r="AF5314" i="3"/>
  <c r="AF5315" i="3"/>
  <c r="AF5316" i="3"/>
  <c r="AF5317" i="3"/>
  <c r="AF5318" i="3"/>
  <c r="AF1128" i="3"/>
  <c r="AF1129" i="3"/>
  <c r="AF1130" i="3"/>
  <c r="AF1131" i="3"/>
  <c r="AF1132" i="3"/>
  <c r="AF1134" i="3"/>
  <c r="AF1135" i="3"/>
  <c r="AF1136" i="3"/>
  <c r="AF1137" i="3"/>
  <c r="AF1138" i="3"/>
  <c r="AF1139" i="3"/>
  <c r="AF1127" i="3"/>
  <c r="AF5310" i="3"/>
  <c r="AF5319" i="3"/>
  <c r="AF5328" i="3"/>
  <c r="AF1072" i="3"/>
  <c r="AF677" i="3"/>
  <c r="AF5341" i="3"/>
  <c r="AF5347" i="3"/>
  <c r="AF5353" i="3"/>
  <c r="AF5360" i="3"/>
  <c r="AF5366" i="3"/>
  <c r="AF5372" i="3"/>
  <c r="AF3941" i="3"/>
  <c r="AF1080" i="3"/>
  <c r="AF1089" i="3"/>
  <c r="AF5378" i="3"/>
  <c r="AF683" i="3"/>
  <c r="AF10625" i="3"/>
  <c r="AF5387" i="3"/>
  <c r="AF10634" i="3"/>
  <c r="AF10640" i="3"/>
  <c r="AF6938" i="3"/>
  <c r="AF10519" i="3"/>
  <c r="AF10525" i="3"/>
  <c r="AF10531" i="3"/>
  <c r="AF8909" i="3"/>
  <c r="AF10538" i="3"/>
  <c r="AF8915" i="3"/>
  <c r="AF5400" i="3"/>
  <c r="AF5412" i="3"/>
  <c r="AF6952" i="3"/>
  <c r="AF5419" i="3"/>
  <c r="AF3948" i="3"/>
  <c r="AF5432" i="3"/>
  <c r="AF5438" i="3"/>
  <c r="AF5445" i="3"/>
  <c r="AF5454" i="3"/>
  <c r="AF9002" i="3"/>
  <c r="AF9008" i="3"/>
  <c r="AF9022" i="3"/>
  <c r="AF169" i="3"/>
  <c r="AF113" i="3"/>
  <c r="AF119" i="3"/>
  <c r="AF5305" i="3"/>
  <c r="AF5306" i="3"/>
  <c r="AF5307" i="3"/>
  <c r="AF5308" i="3"/>
  <c r="AF5309" i="3"/>
  <c r="AF5299" i="3"/>
  <c r="AF5300" i="3"/>
  <c r="AF5301" i="3"/>
  <c r="AF5302" i="3"/>
  <c r="AF5303" i="3"/>
  <c r="AF9900" i="3"/>
  <c r="AF9901" i="3"/>
  <c r="AF9902" i="3"/>
  <c r="AF9903" i="3"/>
  <c r="AF9904" i="3"/>
  <c r="AF9905" i="3"/>
  <c r="AF5293" i="3"/>
  <c r="AF5294" i="3"/>
  <c r="AF5295" i="3"/>
  <c r="AF5296" i="3"/>
  <c r="AF5297" i="3"/>
  <c r="AF10618" i="3"/>
  <c r="AF10619" i="3"/>
  <c r="AF10620" i="3"/>
  <c r="AF10621" i="3"/>
  <c r="AF10622" i="3"/>
  <c r="AF10623" i="3"/>
  <c r="AF10624" i="3"/>
  <c r="AF1121" i="3"/>
  <c r="AF1122" i="3"/>
  <c r="AF1123" i="3"/>
  <c r="AF1124" i="3"/>
  <c r="AF1125" i="3"/>
  <c r="AF1126" i="3"/>
  <c r="AF5287" i="3"/>
  <c r="AF5288" i="3"/>
  <c r="AF5289" i="3"/>
  <c r="AF5290" i="3"/>
  <c r="AF5291" i="3"/>
  <c r="AF5286" i="3"/>
  <c r="AF1120" i="3"/>
  <c r="AF10617" i="3"/>
  <c r="AF5292" i="3"/>
  <c r="AF9899" i="3"/>
  <c r="AF5298" i="3"/>
  <c r="AF5304" i="3"/>
  <c r="AF1133" i="3"/>
  <c r="AF5272" i="3"/>
  <c r="AF5273" i="3"/>
  <c r="AF5274" i="3"/>
  <c r="AF5275" i="3"/>
  <c r="AF5276" i="3"/>
  <c r="AF5277" i="3"/>
  <c r="AF5278" i="3"/>
  <c r="AF5279" i="3"/>
  <c r="AF5280" i="3"/>
  <c r="AF5281" i="3"/>
  <c r="AF5282" i="3"/>
  <c r="AF5283" i="3"/>
  <c r="AF5284" i="3"/>
  <c r="AF5285" i="3"/>
  <c r="AF10612" i="3"/>
  <c r="AF10613" i="3"/>
  <c r="AF10614" i="3"/>
  <c r="AF10615" i="3"/>
  <c r="AF10616" i="3"/>
  <c r="AF4878" i="3"/>
  <c r="AF4879" i="3"/>
  <c r="AF4880" i="3"/>
  <c r="AF4881" i="3"/>
  <c r="AF4882" i="3"/>
  <c r="AF4862" i="3"/>
  <c r="AF4863" i="3"/>
  <c r="AF4864" i="3"/>
  <c r="AF4865" i="3"/>
  <c r="AF4866" i="3"/>
  <c r="AF4867" i="3"/>
  <c r="AF4868" i="3"/>
  <c r="AF4869" i="3"/>
  <c r="AF4870" i="3"/>
  <c r="AF4871" i="3"/>
  <c r="AF4872" i="3"/>
  <c r="AF4873" i="3"/>
  <c r="AF4874" i="3"/>
  <c r="AF4875" i="3"/>
  <c r="AF4876" i="3"/>
  <c r="AF4856" i="3"/>
  <c r="AF4857" i="3"/>
  <c r="AF4858" i="3"/>
  <c r="AF4859" i="3"/>
  <c r="AF4860" i="3"/>
  <c r="AF5266" i="3"/>
  <c r="AF5267" i="3"/>
  <c r="AF5268" i="3"/>
  <c r="AF5269" i="3"/>
  <c r="AF5270" i="3"/>
  <c r="AF5261" i="3"/>
  <c r="AF5262" i="3"/>
  <c r="AF5263" i="3"/>
  <c r="AF5264" i="3"/>
  <c r="AF5256" i="3"/>
  <c r="AF5257" i="3"/>
  <c r="AF5258" i="3"/>
  <c r="AF5259" i="3"/>
  <c r="AF5255" i="3"/>
  <c r="AF5260" i="3"/>
  <c r="AF5265" i="3"/>
  <c r="AF4855" i="3"/>
  <c r="AF4861" i="3"/>
  <c r="AF4877" i="3"/>
  <c r="AF10611" i="3"/>
  <c r="AF5271" i="3"/>
  <c r="AF1380" i="3"/>
  <c r="AF1385" i="3"/>
  <c r="AF3925" i="3"/>
  <c r="AF3926" i="3"/>
  <c r="AF3927" i="3"/>
  <c r="AF3928" i="3"/>
  <c r="AF3929" i="3"/>
  <c r="AF6882" i="3"/>
  <c r="AF6883" i="3"/>
  <c r="AF6884" i="3"/>
  <c r="AF6885" i="3"/>
  <c r="AF6886" i="3"/>
  <c r="AF6887" i="3"/>
  <c r="AF6888" i="3"/>
  <c r="AF6895" i="3"/>
  <c r="AF6896" i="3"/>
  <c r="AF6897" i="3"/>
  <c r="AF6898" i="3"/>
  <c r="AF6899" i="3"/>
  <c r="AF6900" i="3"/>
  <c r="AF6889" i="3"/>
  <c r="AF6890" i="3"/>
  <c r="AF6891" i="3"/>
  <c r="AF6892" i="3"/>
  <c r="AF6893" i="3"/>
  <c r="AF6894" i="3"/>
  <c r="AF9879" i="3"/>
  <c r="AF9880" i="3"/>
  <c r="AF9881" i="3"/>
  <c r="AF9882" i="3"/>
  <c r="AF9883" i="3"/>
  <c r="AF9884" i="3"/>
  <c r="AF9885" i="3"/>
  <c r="AF9872" i="3"/>
  <c r="AF9873" i="3"/>
  <c r="AF9874" i="3"/>
  <c r="AF9875" i="3"/>
  <c r="AF9876" i="3"/>
  <c r="AF9877" i="3"/>
  <c r="AF9878" i="3"/>
  <c r="AF9866" i="3"/>
  <c r="AF9867" i="3"/>
  <c r="AF9868" i="3"/>
  <c r="AF9869" i="3"/>
  <c r="AF9870" i="3"/>
  <c r="AF9871" i="3"/>
  <c r="AF9886" i="3"/>
  <c r="AF9888" i="3"/>
  <c r="AF9890" i="3"/>
  <c r="AF9892" i="3"/>
  <c r="AF9894" i="3"/>
  <c r="AF9896" i="3"/>
  <c r="AF9898" i="3"/>
  <c r="AF5127" i="3"/>
  <c r="AF5128" i="3"/>
  <c r="AF5129" i="3"/>
  <c r="AF5130" i="3"/>
  <c r="AF5131" i="3"/>
  <c r="AF5132" i="3"/>
  <c r="AF5133" i="3"/>
  <c r="AF5134" i="3"/>
  <c r="AF5135" i="3"/>
  <c r="AF5136" i="3"/>
  <c r="AF5137" i="3"/>
  <c r="AF5138" i="3"/>
  <c r="AF5139" i="3"/>
  <c r="AF5140" i="3"/>
  <c r="AF10578" i="3"/>
  <c r="AF10579" i="3"/>
  <c r="AF10580" i="3"/>
  <c r="AF10581" i="3"/>
  <c r="AF10582" i="3"/>
  <c r="AF10583" i="3"/>
  <c r="AF10584" i="3"/>
  <c r="AF10585" i="3"/>
  <c r="AF10586" i="3"/>
  <c r="AF10587" i="3"/>
  <c r="AF5156" i="3"/>
  <c r="AF5157" i="3"/>
  <c r="AF5158" i="3"/>
  <c r="AF5159" i="3"/>
  <c r="AF5160" i="3"/>
  <c r="AF5161" i="3"/>
  <c r="AF5148" i="3"/>
  <c r="AF5149" i="3"/>
  <c r="AF5150" i="3"/>
  <c r="AF5151" i="3"/>
  <c r="AF5152" i="3"/>
  <c r="AF5153" i="3"/>
  <c r="AF5154" i="3"/>
  <c r="AF5155" i="3"/>
  <c r="AF5141" i="3"/>
  <c r="AF5142" i="3"/>
  <c r="AF5143" i="3"/>
  <c r="AF5144" i="3"/>
  <c r="AF5145" i="3"/>
  <c r="AF5146" i="3"/>
  <c r="AF5147" i="3"/>
  <c r="AF9887" i="3"/>
  <c r="AF9889" i="3"/>
  <c r="AF9891" i="3"/>
  <c r="AF9893" i="3"/>
  <c r="AF9895" i="3"/>
  <c r="AF9897" i="3"/>
  <c r="AF3930" i="3"/>
  <c r="AF670" i="3"/>
  <c r="AF671" i="3"/>
  <c r="AF672" i="3"/>
  <c r="AF673" i="3"/>
  <c r="AF674" i="3"/>
  <c r="AF675" i="3"/>
  <c r="AF676" i="3"/>
  <c r="AF3931" i="3"/>
  <c r="AF5162" i="3"/>
  <c r="AF5163" i="3"/>
  <c r="AF5164" i="3"/>
  <c r="AF5165" i="3"/>
  <c r="AF5166" i="3"/>
  <c r="AF5167" i="3"/>
  <c r="AF5168" i="3"/>
  <c r="AF3932" i="3"/>
  <c r="AF3933" i="3"/>
  <c r="AF3934" i="3"/>
  <c r="AF3935" i="3"/>
  <c r="AF3936" i="3"/>
  <c r="AF3937" i="3"/>
  <c r="AF5169" i="3"/>
  <c r="AF5170" i="3"/>
  <c r="AF5171" i="3"/>
  <c r="AF5172" i="3"/>
  <c r="AF5173" i="3"/>
  <c r="AF5174" i="3"/>
  <c r="AF5175" i="3"/>
  <c r="AF5176" i="3"/>
  <c r="AF5177" i="3"/>
  <c r="AF5178" i="3"/>
  <c r="AF5179" i="3"/>
  <c r="AF5180" i="3"/>
  <c r="AF5181" i="3"/>
  <c r="AF5182" i="3"/>
  <c r="AF5183" i="3"/>
  <c r="AF5184" i="3"/>
  <c r="AF3938" i="3"/>
  <c r="AF3939" i="3"/>
  <c r="AF3940" i="3"/>
  <c r="AF9688" i="3"/>
  <c r="AF9689" i="3"/>
  <c r="AF9690" i="3"/>
  <c r="AF9691" i="3"/>
  <c r="AF9692" i="3"/>
  <c r="AF9693" i="3"/>
  <c r="AF6901" i="3"/>
  <c r="AF6902" i="3"/>
  <c r="AF6903" i="3"/>
  <c r="AF6904" i="3"/>
  <c r="AF6905" i="3"/>
  <c r="AF6906" i="3"/>
  <c r="AF6907" i="3"/>
  <c r="AF5185" i="3"/>
  <c r="AF5186" i="3"/>
  <c r="AF5187" i="3"/>
  <c r="AF5188" i="3"/>
  <c r="AF5189" i="3"/>
  <c r="AF5190" i="3"/>
  <c r="AF5191" i="3"/>
  <c r="AF5192" i="3"/>
  <c r="AF5193" i="3"/>
  <c r="AF5194" i="3"/>
  <c r="AF5195" i="3"/>
  <c r="AF5196" i="3"/>
  <c r="AF5197" i="3"/>
  <c r="AF5198" i="3"/>
  <c r="AF5199" i="3"/>
  <c r="AF5200" i="3"/>
  <c r="AF5201" i="3"/>
  <c r="AF5202" i="3"/>
  <c r="AF8965" i="3"/>
  <c r="AF8966" i="3"/>
  <c r="AF8967" i="3"/>
  <c r="AF8968" i="3"/>
  <c r="AF8969" i="3"/>
  <c r="AF107" i="3"/>
  <c r="AF108" i="3"/>
  <c r="AF109" i="3"/>
  <c r="AF110" i="3"/>
  <c r="AF111" i="3"/>
  <c r="AF112" i="3"/>
  <c r="AF6908" i="3"/>
  <c r="AF6909" i="3"/>
  <c r="AF6910" i="3"/>
  <c r="AF6911" i="3"/>
  <c r="AF6912" i="3"/>
  <c r="AF6913" i="3"/>
  <c r="AF8970" i="3"/>
  <c r="AF8971" i="3"/>
  <c r="AF8972" i="3"/>
  <c r="AF8973" i="3"/>
  <c r="AF8974" i="3"/>
  <c r="AF8975" i="3"/>
  <c r="AF8976" i="3"/>
  <c r="AF8977" i="3"/>
  <c r="AF8978" i="3"/>
  <c r="AF8979" i="3"/>
  <c r="AF8980" i="3"/>
  <c r="AF8981" i="3"/>
  <c r="AF8988" i="3"/>
  <c r="AF8989" i="3"/>
  <c r="AF8990" i="3"/>
  <c r="AF8991" i="3"/>
  <c r="AF8992" i="3"/>
  <c r="AF8993" i="3"/>
  <c r="AF8994" i="3"/>
  <c r="AF8995" i="3"/>
  <c r="AF8996" i="3"/>
  <c r="AF8997" i="3"/>
  <c r="AF8998" i="3"/>
  <c r="AF8999" i="3"/>
  <c r="AF9000" i="3"/>
  <c r="AF9001" i="3"/>
  <c r="AF11155" i="3"/>
  <c r="AF11156" i="3"/>
  <c r="AF11157" i="3"/>
  <c r="AF11158" i="3"/>
  <c r="AF11159" i="3"/>
  <c r="AF11160" i="3"/>
  <c r="AF5210" i="3"/>
  <c r="AF5211" i="3"/>
  <c r="AF5212" i="3"/>
  <c r="AF5213" i="3"/>
  <c r="AF5214" i="3"/>
  <c r="AF5215" i="3"/>
  <c r="AF5216" i="3"/>
  <c r="AF5217" i="3"/>
  <c r="AF5218" i="3"/>
  <c r="AF5219" i="3"/>
  <c r="AF5220" i="3"/>
  <c r="AF5221" i="3"/>
  <c r="AF5222" i="3"/>
  <c r="AF5223" i="3"/>
  <c r="AF5224" i="3"/>
  <c r="AF5225" i="3"/>
  <c r="AF5226" i="3"/>
  <c r="AF5227" i="3"/>
  <c r="AF5228" i="3"/>
  <c r="AF5229" i="3"/>
  <c r="AF5230" i="3"/>
  <c r="AF10602" i="3"/>
  <c r="AF10603" i="3"/>
  <c r="AF10604" i="3"/>
  <c r="AF10605" i="3"/>
  <c r="AF10606" i="3"/>
  <c r="AF10607" i="3"/>
  <c r="AF10608" i="3"/>
  <c r="AF10609" i="3"/>
  <c r="AF10610" i="3"/>
  <c r="AF5231" i="3"/>
  <c r="AF5232" i="3"/>
  <c r="AF5233" i="3"/>
  <c r="AF5234" i="3"/>
  <c r="AF5235" i="3"/>
  <c r="AF5236" i="3"/>
  <c r="AF5237" i="3"/>
  <c r="AF5238" i="3"/>
  <c r="AF5239" i="3"/>
  <c r="AF5240" i="3"/>
  <c r="AF5241" i="3"/>
  <c r="AF5242" i="3"/>
  <c r="AF5243" i="3"/>
  <c r="AF5244" i="3"/>
  <c r="AF5245" i="3"/>
  <c r="AF5246" i="3"/>
  <c r="AF5247" i="3"/>
  <c r="AF5248" i="3"/>
  <c r="AF5249" i="3"/>
  <c r="AF5250" i="3"/>
  <c r="AF5251" i="3"/>
  <c r="AF5252" i="3"/>
  <c r="AF5253" i="3"/>
  <c r="AF5254" i="3"/>
  <c r="AF6914" i="3"/>
  <c r="AF6915" i="3"/>
  <c r="AF6916" i="3"/>
  <c r="AF6917" i="3"/>
  <c r="AF6918" i="3"/>
  <c r="AF6919" i="3"/>
  <c r="AF1377" i="3"/>
  <c r="O1380" i="3"/>
  <c r="P1380" i="3" s="1"/>
  <c r="O1385" i="3"/>
  <c r="P1385" i="3" s="1"/>
  <c r="O3921" i="3"/>
  <c r="P3921" i="3" s="1"/>
  <c r="O3922" i="3"/>
  <c r="P3922" i="3" s="1"/>
  <c r="O3923" i="3"/>
  <c r="P3923" i="3" s="1"/>
  <c r="O3924" i="3"/>
  <c r="P3924" i="3" s="1"/>
  <c r="O3925" i="3"/>
  <c r="P3925" i="3" s="1"/>
  <c r="O3926" i="3"/>
  <c r="P3926" i="3" s="1"/>
  <c r="O3927" i="3"/>
  <c r="P3927" i="3" s="1"/>
  <c r="O3928" i="3"/>
  <c r="P3928" i="3" s="1"/>
  <c r="O3929" i="3"/>
  <c r="P3929" i="3" s="1"/>
  <c r="O6882" i="3"/>
  <c r="P6882" i="3" s="1"/>
  <c r="O6883" i="3"/>
  <c r="P6883" i="3" s="1"/>
  <c r="O6884" i="3"/>
  <c r="P6884" i="3" s="1"/>
  <c r="O6885" i="3"/>
  <c r="P6885" i="3" s="1"/>
  <c r="O6886" i="3"/>
  <c r="P6886" i="3" s="1"/>
  <c r="O6887" i="3"/>
  <c r="P6887" i="3" s="1"/>
  <c r="O6888" i="3"/>
  <c r="P6888" i="3" s="1"/>
  <c r="O6895" i="3"/>
  <c r="P6895" i="3" s="1"/>
  <c r="O6896" i="3"/>
  <c r="P6896" i="3" s="1"/>
  <c r="O6897" i="3"/>
  <c r="P6897" i="3" s="1"/>
  <c r="O6898" i="3"/>
  <c r="P6898" i="3" s="1"/>
  <c r="O6899" i="3"/>
  <c r="P6899" i="3" s="1"/>
  <c r="O6900" i="3"/>
  <c r="P6900" i="3" s="1"/>
  <c r="O6889" i="3"/>
  <c r="P6889" i="3" s="1"/>
  <c r="O6890" i="3"/>
  <c r="P6890" i="3" s="1"/>
  <c r="O6891" i="3"/>
  <c r="P6891" i="3" s="1"/>
  <c r="O6892" i="3"/>
  <c r="P6892" i="3" s="1"/>
  <c r="O6893" i="3"/>
  <c r="P6893" i="3" s="1"/>
  <c r="O6894" i="3"/>
  <c r="P6894" i="3" s="1"/>
  <c r="O9879" i="3"/>
  <c r="P9879" i="3" s="1"/>
  <c r="O9880" i="3"/>
  <c r="P9880" i="3" s="1"/>
  <c r="O9881" i="3"/>
  <c r="P9881" i="3" s="1"/>
  <c r="O9882" i="3"/>
  <c r="P9882" i="3" s="1"/>
  <c r="O9883" i="3"/>
  <c r="P9883" i="3" s="1"/>
  <c r="O9884" i="3"/>
  <c r="P9884" i="3" s="1"/>
  <c r="O9885" i="3"/>
  <c r="P9885" i="3" s="1"/>
  <c r="O9872" i="3"/>
  <c r="P9872" i="3" s="1"/>
  <c r="O9873" i="3"/>
  <c r="P9873" i="3" s="1"/>
  <c r="O9874" i="3"/>
  <c r="P9874" i="3" s="1"/>
  <c r="O9875" i="3"/>
  <c r="P9875" i="3" s="1"/>
  <c r="O9876" i="3"/>
  <c r="P9876" i="3" s="1"/>
  <c r="O9877" i="3"/>
  <c r="P9877" i="3" s="1"/>
  <c r="O9878" i="3"/>
  <c r="P9878" i="3" s="1"/>
  <c r="O9866" i="3"/>
  <c r="P9866" i="3" s="1"/>
  <c r="O9867" i="3"/>
  <c r="P9867" i="3" s="1"/>
  <c r="O9868" i="3"/>
  <c r="P9868" i="3" s="1"/>
  <c r="O9869" i="3"/>
  <c r="P9869" i="3" s="1"/>
  <c r="O9870" i="3"/>
  <c r="P9870" i="3" s="1"/>
  <c r="O9871" i="3"/>
  <c r="P9871" i="3" s="1"/>
  <c r="O9886" i="3"/>
  <c r="P9886" i="3" s="1"/>
  <c r="O9888" i="3"/>
  <c r="P9888" i="3" s="1"/>
  <c r="O9890" i="3"/>
  <c r="P9890" i="3" s="1"/>
  <c r="O9892" i="3"/>
  <c r="P9892" i="3" s="1"/>
  <c r="O9894" i="3"/>
  <c r="P9894" i="3" s="1"/>
  <c r="O9896" i="3"/>
  <c r="P9896" i="3" s="1"/>
  <c r="O9898" i="3"/>
  <c r="P9898" i="3" s="1"/>
  <c r="O5127" i="3"/>
  <c r="P5127" i="3" s="1"/>
  <c r="O5128" i="3"/>
  <c r="P5128" i="3" s="1"/>
  <c r="O5129" i="3"/>
  <c r="P5129" i="3" s="1"/>
  <c r="O5130" i="3"/>
  <c r="P5130" i="3" s="1"/>
  <c r="O5131" i="3"/>
  <c r="P5131" i="3" s="1"/>
  <c r="O5132" i="3"/>
  <c r="P5132" i="3" s="1"/>
  <c r="O5133" i="3"/>
  <c r="P5133" i="3" s="1"/>
  <c r="O5134" i="3"/>
  <c r="P5134" i="3" s="1"/>
  <c r="O5135" i="3"/>
  <c r="P5135" i="3" s="1"/>
  <c r="O5136" i="3"/>
  <c r="P5136" i="3" s="1"/>
  <c r="O5137" i="3"/>
  <c r="P5137" i="3" s="1"/>
  <c r="O5138" i="3"/>
  <c r="P5138" i="3" s="1"/>
  <c r="O5139" i="3"/>
  <c r="P5139" i="3" s="1"/>
  <c r="O5140" i="3"/>
  <c r="P5140" i="3" s="1"/>
  <c r="O10578" i="3"/>
  <c r="P10578" i="3" s="1"/>
  <c r="O10579" i="3"/>
  <c r="P10579" i="3" s="1"/>
  <c r="O10580" i="3"/>
  <c r="P10580" i="3" s="1"/>
  <c r="O10581" i="3"/>
  <c r="P10581" i="3" s="1"/>
  <c r="O10582" i="3"/>
  <c r="P10582" i="3" s="1"/>
  <c r="O10583" i="3"/>
  <c r="P10583" i="3" s="1"/>
  <c r="O10584" i="3"/>
  <c r="P10584" i="3" s="1"/>
  <c r="O10585" i="3"/>
  <c r="P10585" i="3" s="1"/>
  <c r="O10586" i="3"/>
  <c r="P10586" i="3" s="1"/>
  <c r="O10587" i="3"/>
  <c r="P10587" i="3" s="1"/>
  <c r="O5156" i="3"/>
  <c r="P5156" i="3" s="1"/>
  <c r="O5157" i="3"/>
  <c r="P5157" i="3" s="1"/>
  <c r="O5158" i="3"/>
  <c r="P5158" i="3" s="1"/>
  <c r="O5159" i="3"/>
  <c r="P5159" i="3" s="1"/>
  <c r="O5160" i="3"/>
  <c r="P5160" i="3" s="1"/>
  <c r="O5161" i="3"/>
  <c r="P5161" i="3" s="1"/>
  <c r="O5148" i="3"/>
  <c r="P5148" i="3" s="1"/>
  <c r="O5149" i="3"/>
  <c r="P5149" i="3" s="1"/>
  <c r="O5150" i="3"/>
  <c r="P5150" i="3" s="1"/>
  <c r="O5151" i="3"/>
  <c r="P5151" i="3" s="1"/>
  <c r="O5152" i="3"/>
  <c r="P5152" i="3" s="1"/>
  <c r="O5153" i="3"/>
  <c r="P5153" i="3" s="1"/>
  <c r="O5154" i="3"/>
  <c r="P5154" i="3" s="1"/>
  <c r="O5155" i="3"/>
  <c r="P5155" i="3" s="1"/>
  <c r="O5141" i="3"/>
  <c r="P5141" i="3" s="1"/>
  <c r="O5142" i="3"/>
  <c r="P5142" i="3" s="1"/>
  <c r="O5143" i="3"/>
  <c r="P5143" i="3" s="1"/>
  <c r="O5144" i="3"/>
  <c r="P5144" i="3" s="1"/>
  <c r="O5145" i="3"/>
  <c r="P5145" i="3" s="1"/>
  <c r="O5146" i="3"/>
  <c r="P5146" i="3" s="1"/>
  <c r="O5147" i="3"/>
  <c r="P5147" i="3" s="1"/>
  <c r="O9887" i="3"/>
  <c r="P9887" i="3" s="1"/>
  <c r="O9889" i="3"/>
  <c r="P9889" i="3" s="1"/>
  <c r="O9891" i="3"/>
  <c r="P9891" i="3" s="1"/>
  <c r="O9893" i="3"/>
  <c r="P9893" i="3" s="1"/>
  <c r="O9895" i="3"/>
  <c r="P9895" i="3" s="1"/>
  <c r="O9897" i="3"/>
  <c r="P9897" i="3" s="1"/>
  <c r="O3930" i="3"/>
  <c r="P3930" i="3" s="1"/>
  <c r="O670" i="3"/>
  <c r="P670" i="3" s="1"/>
  <c r="O671" i="3"/>
  <c r="P671" i="3" s="1"/>
  <c r="O672" i="3"/>
  <c r="P672" i="3" s="1"/>
  <c r="O673" i="3"/>
  <c r="P673" i="3" s="1"/>
  <c r="O674" i="3"/>
  <c r="P674" i="3" s="1"/>
  <c r="O675" i="3"/>
  <c r="P675" i="3" s="1"/>
  <c r="O676" i="3"/>
  <c r="P676" i="3" s="1"/>
  <c r="O3931" i="3"/>
  <c r="P3931" i="3" s="1"/>
  <c r="O5162" i="3"/>
  <c r="P5162" i="3" s="1"/>
  <c r="O5163" i="3"/>
  <c r="P5163" i="3" s="1"/>
  <c r="O5164" i="3"/>
  <c r="P5164" i="3" s="1"/>
  <c r="O5165" i="3"/>
  <c r="P5165" i="3" s="1"/>
  <c r="O5166" i="3"/>
  <c r="P5166" i="3" s="1"/>
  <c r="O5167" i="3"/>
  <c r="P5167" i="3" s="1"/>
  <c r="O5168" i="3"/>
  <c r="P5168" i="3" s="1"/>
  <c r="O3932" i="3"/>
  <c r="P3932" i="3" s="1"/>
  <c r="O3933" i="3"/>
  <c r="P3933" i="3" s="1"/>
  <c r="O3934" i="3"/>
  <c r="P3934" i="3" s="1"/>
  <c r="O3935" i="3"/>
  <c r="P3935" i="3" s="1"/>
  <c r="O3936" i="3"/>
  <c r="P3936" i="3" s="1"/>
  <c r="O3937" i="3"/>
  <c r="P3937" i="3" s="1"/>
  <c r="O5169" i="3"/>
  <c r="P5169" i="3" s="1"/>
  <c r="O5170" i="3"/>
  <c r="P5170" i="3" s="1"/>
  <c r="O5171" i="3"/>
  <c r="P5171" i="3" s="1"/>
  <c r="O5172" i="3"/>
  <c r="P5172" i="3" s="1"/>
  <c r="O5173" i="3"/>
  <c r="P5173" i="3" s="1"/>
  <c r="O5174" i="3"/>
  <c r="P5174" i="3" s="1"/>
  <c r="O5175" i="3"/>
  <c r="P5175" i="3" s="1"/>
  <c r="O5176" i="3"/>
  <c r="P5176" i="3" s="1"/>
  <c r="O5177" i="3"/>
  <c r="P5177" i="3" s="1"/>
  <c r="O5178" i="3"/>
  <c r="P5178" i="3" s="1"/>
  <c r="O5179" i="3"/>
  <c r="P5179" i="3" s="1"/>
  <c r="O5180" i="3"/>
  <c r="P5180" i="3" s="1"/>
  <c r="O5181" i="3"/>
  <c r="P5181" i="3" s="1"/>
  <c r="O5182" i="3"/>
  <c r="P5182" i="3" s="1"/>
  <c r="O5183" i="3"/>
  <c r="P5183" i="3" s="1"/>
  <c r="O5184" i="3"/>
  <c r="P5184" i="3" s="1"/>
  <c r="O3938" i="3"/>
  <c r="P3938" i="3" s="1"/>
  <c r="O3939" i="3"/>
  <c r="P3939" i="3" s="1"/>
  <c r="O3940" i="3"/>
  <c r="P3940" i="3" s="1"/>
  <c r="O10588" i="3"/>
  <c r="P10588" i="3" s="1"/>
  <c r="O10589" i="3"/>
  <c r="P10589" i="3" s="1"/>
  <c r="O10590" i="3"/>
  <c r="P10590" i="3" s="1"/>
  <c r="O10591" i="3"/>
  <c r="P10591" i="3" s="1"/>
  <c r="O10592" i="3"/>
  <c r="P10592" i="3" s="1"/>
  <c r="O10593" i="3"/>
  <c r="P10593" i="3" s="1"/>
  <c r="O9688" i="3"/>
  <c r="P9688" i="3" s="1"/>
  <c r="O9689" i="3"/>
  <c r="P9689" i="3" s="1"/>
  <c r="O9690" i="3"/>
  <c r="P9690" i="3" s="1"/>
  <c r="O9691" i="3"/>
  <c r="P9691" i="3" s="1"/>
  <c r="O9692" i="3"/>
  <c r="P9692" i="3" s="1"/>
  <c r="O9693" i="3"/>
  <c r="P9693" i="3" s="1"/>
  <c r="O6901" i="3"/>
  <c r="P6901" i="3" s="1"/>
  <c r="O6902" i="3"/>
  <c r="P6902" i="3" s="1"/>
  <c r="O6903" i="3"/>
  <c r="P6903" i="3" s="1"/>
  <c r="O6904" i="3"/>
  <c r="P6904" i="3" s="1"/>
  <c r="O6905" i="3"/>
  <c r="P6905" i="3" s="1"/>
  <c r="O6906" i="3"/>
  <c r="P6906" i="3" s="1"/>
  <c r="O6907" i="3"/>
  <c r="P6907" i="3" s="1"/>
  <c r="O5185" i="3"/>
  <c r="P5185" i="3" s="1"/>
  <c r="O5186" i="3"/>
  <c r="P5186" i="3" s="1"/>
  <c r="O5187" i="3"/>
  <c r="P5187" i="3" s="1"/>
  <c r="O5188" i="3"/>
  <c r="P5188" i="3" s="1"/>
  <c r="O5189" i="3"/>
  <c r="P5189" i="3" s="1"/>
  <c r="O5190" i="3"/>
  <c r="P5190" i="3" s="1"/>
  <c r="O5191" i="3"/>
  <c r="P5191" i="3" s="1"/>
  <c r="O5192" i="3"/>
  <c r="P5192" i="3" s="1"/>
  <c r="O5193" i="3"/>
  <c r="P5193" i="3" s="1"/>
  <c r="O5194" i="3"/>
  <c r="P5194" i="3" s="1"/>
  <c r="O5195" i="3"/>
  <c r="P5195" i="3" s="1"/>
  <c r="O5196" i="3"/>
  <c r="P5196" i="3" s="1"/>
  <c r="O5197" i="3"/>
  <c r="P5197" i="3" s="1"/>
  <c r="O5198" i="3"/>
  <c r="P5198" i="3" s="1"/>
  <c r="O5199" i="3"/>
  <c r="P5199" i="3" s="1"/>
  <c r="O5200" i="3"/>
  <c r="P5200" i="3" s="1"/>
  <c r="O5201" i="3"/>
  <c r="P5201" i="3" s="1"/>
  <c r="O5202" i="3"/>
  <c r="P5202" i="3" s="1"/>
  <c r="O5203" i="3"/>
  <c r="P5203" i="3" s="1"/>
  <c r="O5204" i="3"/>
  <c r="P5204" i="3" s="1"/>
  <c r="O5205" i="3"/>
  <c r="P5205" i="3" s="1"/>
  <c r="O5206" i="3"/>
  <c r="P5206" i="3" s="1"/>
  <c r="O5207" i="3"/>
  <c r="P5207" i="3" s="1"/>
  <c r="O5208" i="3"/>
  <c r="P5208" i="3" s="1"/>
  <c r="O5209" i="3"/>
  <c r="P5209" i="3" s="1"/>
  <c r="O11149" i="3"/>
  <c r="P11149" i="3"/>
  <c r="O11150" i="3"/>
  <c r="P11150" i="3" s="1"/>
  <c r="O11151" i="3"/>
  <c r="P11151" i="3" s="1"/>
  <c r="O11152" i="3"/>
  <c r="P11152" i="3" s="1"/>
  <c r="O11153" i="3"/>
  <c r="P11153" i="3" s="1"/>
  <c r="O11154" i="3"/>
  <c r="P11154" i="3" s="1"/>
  <c r="O8965" i="3"/>
  <c r="P8965" i="3" s="1"/>
  <c r="O8966" i="3"/>
  <c r="P8966" i="3" s="1"/>
  <c r="O8967" i="3"/>
  <c r="P8967" i="3" s="1"/>
  <c r="O8968" i="3"/>
  <c r="P8968" i="3" s="1"/>
  <c r="O8969" i="3"/>
  <c r="P8969" i="3" s="1"/>
  <c r="O107" i="3"/>
  <c r="P107" i="3" s="1"/>
  <c r="O108" i="3"/>
  <c r="P108" i="3" s="1"/>
  <c r="O109" i="3"/>
  <c r="P109" i="3" s="1"/>
  <c r="O110" i="3"/>
  <c r="P110" i="3" s="1"/>
  <c r="O111" i="3"/>
  <c r="P111" i="3" s="1"/>
  <c r="O112" i="3"/>
  <c r="P112" i="3" s="1"/>
  <c r="O6908" i="3"/>
  <c r="P6908" i="3" s="1"/>
  <c r="O6909" i="3"/>
  <c r="P6909" i="3" s="1"/>
  <c r="O6910" i="3"/>
  <c r="P6910" i="3" s="1"/>
  <c r="O6911" i="3"/>
  <c r="P6911" i="3" s="1"/>
  <c r="O6912" i="3"/>
  <c r="P6912" i="3" s="1"/>
  <c r="O6913" i="3"/>
  <c r="P6913" i="3" s="1"/>
  <c r="O8970" i="3"/>
  <c r="P8970" i="3" s="1"/>
  <c r="O8971" i="3"/>
  <c r="P8971" i="3" s="1"/>
  <c r="O8972" i="3"/>
  <c r="P8972" i="3" s="1"/>
  <c r="O8973" i="3"/>
  <c r="P8973" i="3" s="1"/>
  <c r="O8974" i="3"/>
  <c r="P8974" i="3" s="1"/>
  <c r="O8975" i="3"/>
  <c r="P8975" i="3" s="1"/>
  <c r="O8976" i="3"/>
  <c r="P8976" i="3" s="1"/>
  <c r="O8977" i="3"/>
  <c r="P8977" i="3" s="1"/>
  <c r="O8978" i="3"/>
  <c r="P8978" i="3" s="1"/>
  <c r="O8979" i="3"/>
  <c r="P8979" i="3" s="1"/>
  <c r="O8980" i="3"/>
  <c r="P8980" i="3" s="1"/>
  <c r="O8981" i="3"/>
  <c r="P8981" i="3" s="1"/>
  <c r="O8982" i="3"/>
  <c r="P8982" i="3" s="1"/>
  <c r="O8983" i="3"/>
  <c r="P8983" i="3" s="1"/>
  <c r="O8984" i="3"/>
  <c r="P8984" i="3" s="1"/>
  <c r="O8985" i="3"/>
  <c r="P8985" i="3" s="1"/>
  <c r="O8986" i="3"/>
  <c r="P8986" i="3" s="1"/>
  <c r="O8987" i="3"/>
  <c r="P8987" i="3" s="1"/>
  <c r="O8988" i="3"/>
  <c r="P8988" i="3" s="1"/>
  <c r="O8989" i="3"/>
  <c r="P8989" i="3" s="1"/>
  <c r="O8990" i="3"/>
  <c r="P8990" i="3" s="1"/>
  <c r="O8991" i="3"/>
  <c r="P8991" i="3" s="1"/>
  <c r="O8992" i="3"/>
  <c r="P8992" i="3" s="1"/>
  <c r="O8993" i="3"/>
  <c r="P8993" i="3" s="1"/>
  <c r="O8994" i="3"/>
  <c r="P8994" i="3" s="1"/>
  <c r="O8995" i="3"/>
  <c r="P8995" i="3" s="1"/>
  <c r="O8996" i="3"/>
  <c r="P8996" i="3" s="1"/>
  <c r="O8997" i="3"/>
  <c r="P8997" i="3" s="1"/>
  <c r="O8998" i="3"/>
  <c r="P8998" i="3" s="1"/>
  <c r="O8999" i="3"/>
  <c r="P8999" i="3" s="1"/>
  <c r="O9000" i="3"/>
  <c r="P9000" i="3" s="1"/>
  <c r="O9001" i="3"/>
  <c r="P9001" i="3" s="1"/>
  <c r="O10594" i="3"/>
  <c r="P10594" i="3" s="1"/>
  <c r="O10595" i="3"/>
  <c r="P10595" i="3" s="1"/>
  <c r="O10596" i="3"/>
  <c r="P10596" i="3" s="1"/>
  <c r="O10597" i="3"/>
  <c r="P10597" i="3" s="1"/>
  <c r="O10598" i="3"/>
  <c r="P10598" i="3" s="1"/>
  <c r="O10599" i="3"/>
  <c r="P10599" i="3" s="1"/>
  <c r="O10600" i="3"/>
  <c r="P10600" i="3" s="1"/>
  <c r="O10601" i="3"/>
  <c r="P10601" i="3" s="1"/>
  <c r="O11155" i="3"/>
  <c r="P11155" i="3" s="1"/>
  <c r="O11156" i="3"/>
  <c r="P11156" i="3" s="1"/>
  <c r="O11157" i="3"/>
  <c r="P11157" i="3" s="1"/>
  <c r="O11158" i="3"/>
  <c r="P11158" i="3" s="1"/>
  <c r="O11159" i="3"/>
  <c r="P11159" i="3" s="1"/>
  <c r="O11160" i="3"/>
  <c r="P11160" i="3" s="1"/>
  <c r="O5210" i="3"/>
  <c r="P5210" i="3" s="1"/>
  <c r="O5211" i="3"/>
  <c r="P5211" i="3" s="1"/>
  <c r="O5212" i="3"/>
  <c r="P5212" i="3" s="1"/>
  <c r="O5213" i="3"/>
  <c r="P5213" i="3" s="1"/>
  <c r="O5214" i="3"/>
  <c r="P5214" i="3" s="1"/>
  <c r="O5215" i="3"/>
  <c r="P5215" i="3" s="1"/>
  <c r="O5216" i="3"/>
  <c r="P5216" i="3" s="1"/>
  <c r="O943" i="3"/>
  <c r="P943" i="3" s="1"/>
  <c r="O944" i="3"/>
  <c r="P944" i="3" s="1"/>
  <c r="O945" i="3"/>
  <c r="P945" i="3" s="1"/>
  <c r="O946" i="3"/>
  <c r="P946" i="3" s="1"/>
  <c r="O947" i="3"/>
  <c r="P947" i="3" s="1"/>
  <c r="O948" i="3"/>
  <c r="P948" i="3" s="1"/>
  <c r="O949" i="3"/>
  <c r="P949" i="3" s="1"/>
  <c r="O5217" i="3"/>
  <c r="P5217" i="3" s="1"/>
  <c r="O5218" i="3"/>
  <c r="P5218" i="3" s="1"/>
  <c r="O5219" i="3"/>
  <c r="P5219" i="3" s="1"/>
  <c r="O5220" i="3"/>
  <c r="P5220" i="3" s="1"/>
  <c r="O5221" i="3"/>
  <c r="P5221" i="3" s="1"/>
  <c r="O5222" i="3"/>
  <c r="P5222" i="3" s="1"/>
  <c r="O5223" i="3"/>
  <c r="P5223" i="3" s="1"/>
  <c r="O5224" i="3"/>
  <c r="P5224" i="3" s="1"/>
  <c r="O5225" i="3"/>
  <c r="P5225" i="3" s="1"/>
  <c r="O5226" i="3"/>
  <c r="P5226" i="3" s="1"/>
  <c r="O5227" i="3"/>
  <c r="P5227" i="3" s="1"/>
  <c r="O5228" i="3"/>
  <c r="P5228" i="3" s="1"/>
  <c r="O5229" i="3"/>
  <c r="P5229" i="3" s="1"/>
  <c r="O5230" i="3"/>
  <c r="P5230" i="3" s="1"/>
  <c r="O10602" i="3"/>
  <c r="P10602" i="3" s="1"/>
  <c r="O10603" i="3"/>
  <c r="P10603" i="3" s="1"/>
  <c r="O10604" i="3"/>
  <c r="P10604" i="3" s="1"/>
  <c r="O10605" i="3"/>
  <c r="P10605" i="3" s="1"/>
  <c r="O10606" i="3"/>
  <c r="P10606" i="3" s="1"/>
  <c r="O10607" i="3"/>
  <c r="P10607" i="3" s="1"/>
  <c r="O10608" i="3"/>
  <c r="P10608" i="3" s="1"/>
  <c r="O10609" i="3"/>
  <c r="P10609" i="3" s="1"/>
  <c r="O10610" i="3"/>
  <c r="P10610" i="3" s="1"/>
  <c r="O5231" i="3"/>
  <c r="P5231" i="3" s="1"/>
  <c r="O5232" i="3"/>
  <c r="P5232" i="3" s="1"/>
  <c r="O5233" i="3"/>
  <c r="P5233" i="3" s="1"/>
  <c r="O5234" i="3"/>
  <c r="P5234" i="3" s="1"/>
  <c r="O5235" i="3"/>
  <c r="P5235" i="3" s="1"/>
  <c r="O5236" i="3"/>
  <c r="P5236" i="3" s="1"/>
  <c r="O5237" i="3"/>
  <c r="P5237" i="3" s="1"/>
  <c r="O5238" i="3"/>
  <c r="P5238" i="3" s="1"/>
  <c r="O5239" i="3"/>
  <c r="P5239" i="3" s="1"/>
  <c r="O5240" i="3"/>
  <c r="P5240" i="3" s="1"/>
  <c r="O5241" i="3"/>
  <c r="P5241" i="3" s="1"/>
  <c r="O5242" i="3"/>
  <c r="P5242" i="3" s="1"/>
  <c r="O5243" i="3"/>
  <c r="P5243" i="3" s="1"/>
  <c r="O5244" i="3"/>
  <c r="P5244" i="3" s="1"/>
  <c r="O5245" i="3"/>
  <c r="P5245" i="3" s="1"/>
  <c r="O5246" i="3"/>
  <c r="P5246" i="3" s="1"/>
  <c r="O5247" i="3"/>
  <c r="P5247" i="3" s="1"/>
  <c r="O5248" i="3"/>
  <c r="P5248" i="3" s="1"/>
  <c r="O5249" i="3"/>
  <c r="P5249" i="3" s="1"/>
  <c r="O5250" i="3"/>
  <c r="P5250" i="3" s="1"/>
  <c r="O5251" i="3"/>
  <c r="P5251" i="3" s="1"/>
  <c r="O5252" i="3"/>
  <c r="P5252" i="3" s="1"/>
  <c r="O5253" i="3"/>
  <c r="P5253" i="3" s="1"/>
  <c r="O5254" i="3"/>
  <c r="P5254" i="3" s="1"/>
  <c r="O6914" i="3"/>
  <c r="P6914" i="3" s="1"/>
  <c r="O6915" i="3"/>
  <c r="P6915" i="3" s="1"/>
  <c r="O6916" i="3"/>
  <c r="P6916" i="3" s="1"/>
  <c r="O6917" i="3"/>
  <c r="P6917" i="3" s="1"/>
  <c r="O6918" i="3"/>
  <c r="P6918" i="3" s="1"/>
  <c r="O6919" i="3"/>
  <c r="P6919" i="3" s="1"/>
  <c r="O1377" i="3"/>
  <c r="P1377" i="3" s="1"/>
</calcChain>
</file>

<file path=xl/comments1.xml><?xml version="1.0" encoding="utf-8"?>
<comments xmlns="http://schemas.openxmlformats.org/spreadsheetml/2006/main">
  <authors>
    <author>Andony Melathopoulos</author>
    <author>Client Services</author>
  </authors>
  <commentList>
    <comment ref="W1" authorId="0" shapeId="0">
      <text>
        <r>
          <rPr>
            <b/>
            <sz val="9"/>
            <color indexed="81"/>
            <rFont val="Tahoma"/>
            <family val="2"/>
          </rPr>
          <t>Andony Melathopoulos:</t>
        </r>
        <r>
          <rPr>
            <sz val="9"/>
            <color indexed="81"/>
            <rFont val="Tahoma"/>
            <family val="2"/>
          </rPr>
          <t xml:space="preserve">
Enter the LARGEST area first, putting modifiers afterwards.
   "Corvallis, Willamette Park" NOT: "Willamette Park, Corvallis"
   "Mount Hood, Smith Trail”. NOT: Smith Trail, Mount Hood”
   “Philomath, corner of 25th Avenue and Main Streer”
   etc.
for relative locations (e.g., 3 miles north of Corvallis) use,  Corvallis, 3 miles north of
Abbreviations should not be used in this field, but can be added to the next field, which will be used in creating the labels. </t>
        </r>
      </text>
    </comment>
    <comment ref="Y1" authorId="0" shapeId="0">
      <text>
        <r>
          <rPr>
            <b/>
            <sz val="9"/>
            <color indexed="81"/>
            <rFont val="Tahoma"/>
            <family val="2"/>
          </rPr>
          <t>Andony Melathopoulos:</t>
        </r>
        <r>
          <rPr>
            <sz val="9"/>
            <color indexed="81"/>
            <rFont val="Tahoma"/>
            <family val="2"/>
          </rPr>
          <t xml:space="preserve">
Urban garden
Urban park
Agricultural 
Forest
Meadow
Wetland
</t>
        </r>
      </text>
    </comment>
    <comment ref="X9886" authorId="1" shapeId="0">
      <text>
        <r>
          <rPr>
            <b/>
            <sz val="9"/>
            <color indexed="81"/>
            <rFont val="Tahoma"/>
            <family val="2"/>
          </rPr>
          <t>Client Services:</t>
        </r>
        <r>
          <rPr>
            <sz val="9"/>
            <color indexed="81"/>
            <rFont val="Tahoma"/>
            <family val="2"/>
          </rPr>
          <t xml:space="preserve">
Should delete number or SW? other entries include number but not "SW"
</t>
        </r>
      </text>
    </comment>
  </commentList>
</comments>
</file>

<file path=xl/sharedStrings.xml><?xml version="1.0" encoding="utf-8"?>
<sst xmlns="http://schemas.openxmlformats.org/spreadsheetml/2006/main" count="136442" uniqueCount="2931">
  <si>
    <t>Country</t>
  </si>
  <si>
    <t>State</t>
  </si>
  <si>
    <t>Collection method</t>
  </si>
  <si>
    <t>USA</t>
  </si>
  <si>
    <t>Collection ID</t>
  </si>
  <si>
    <t>County</t>
  </si>
  <si>
    <t>Location</t>
  </si>
  <si>
    <t>Family</t>
  </si>
  <si>
    <t>SubFam</t>
  </si>
  <si>
    <t>Tribe</t>
  </si>
  <si>
    <t>Genus</t>
  </si>
  <si>
    <t>SubGenus</t>
  </si>
  <si>
    <t>Species</t>
  </si>
  <si>
    <t>Sex/Caste</t>
  </si>
  <si>
    <t>Sociality</t>
  </si>
  <si>
    <t>Nesting</t>
  </si>
  <si>
    <t>Morpho</t>
  </si>
  <si>
    <t>Habitat</t>
  </si>
  <si>
    <t>Urban park</t>
  </si>
  <si>
    <t>Elevation (m)</t>
  </si>
  <si>
    <t>Dec. Lat.</t>
  </si>
  <si>
    <t>Dec. Long.</t>
  </si>
  <si>
    <t>Deposited</t>
  </si>
  <si>
    <t>Determined By</t>
  </si>
  <si>
    <t>Date Determined</t>
  </si>
  <si>
    <t>Verified By</t>
  </si>
  <si>
    <t>Other Determiner(s)</t>
  </si>
  <si>
    <t>Other Dets Sci. Name(s)</t>
  </si>
  <si>
    <t>Other Dets. Date(s)</t>
  </si>
  <si>
    <t>Additional Notes</t>
  </si>
  <si>
    <t>Collection Day 1</t>
  </si>
  <si>
    <t>Collection Day 2</t>
  </si>
  <si>
    <t>Month 1</t>
  </si>
  <si>
    <t>Year 1</t>
  </si>
  <si>
    <t>Month 2</t>
  </si>
  <si>
    <t>Year 2</t>
  </si>
  <si>
    <t>Benton</t>
  </si>
  <si>
    <t>Abbreviated Location</t>
  </si>
  <si>
    <t>Associated plant</t>
  </si>
  <si>
    <t>Collector 1</t>
  </si>
  <si>
    <t>Collector 2</t>
  </si>
  <si>
    <t>Collector 3</t>
  </si>
  <si>
    <t>v</t>
  </si>
  <si>
    <t>LOH11</t>
  </si>
  <si>
    <t>Oregon</t>
  </si>
  <si>
    <t>net</t>
  </si>
  <si>
    <t>Fraxinus latifolia</t>
  </si>
  <si>
    <t>Humphry, Lori</t>
  </si>
  <si>
    <t>Locaction of Material</t>
  </si>
  <si>
    <t>APM1</t>
  </si>
  <si>
    <t>LOH12</t>
  </si>
  <si>
    <t>LOH13</t>
  </si>
  <si>
    <t>iii</t>
  </si>
  <si>
    <t>Melathopoulos, Andony</t>
  </si>
  <si>
    <t>APM2</t>
  </si>
  <si>
    <t>APM3</t>
  </si>
  <si>
    <t>APM4</t>
  </si>
  <si>
    <t>APM5</t>
  </si>
  <si>
    <t>APM6</t>
  </si>
  <si>
    <t>APM7</t>
  </si>
  <si>
    <t>Linn</t>
  </si>
  <si>
    <t>Salix</t>
  </si>
  <si>
    <t>JLP1</t>
  </si>
  <si>
    <t>Berberis aquifolium</t>
  </si>
  <si>
    <t>Paul, Jerry</t>
  </si>
  <si>
    <t>JLP2</t>
  </si>
  <si>
    <t>JLP3</t>
  </si>
  <si>
    <t>JLP4</t>
  </si>
  <si>
    <t>JLP5</t>
  </si>
  <si>
    <t>JLP6</t>
  </si>
  <si>
    <t>Forsythia</t>
  </si>
  <si>
    <t>JT3</t>
  </si>
  <si>
    <t>Yamhill</t>
  </si>
  <si>
    <t>Taylor, Jeanie</t>
  </si>
  <si>
    <t>JT4</t>
  </si>
  <si>
    <t>JT2</t>
  </si>
  <si>
    <t>JT1</t>
  </si>
  <si>
    <t>Ericaceae</t>
  </si>
  <si>
    <t>Arctostaphylos densiflora</t>
  </si>
  <si>
    <t>MOL1</t>
  </si>
  <si>
    <t>Acer macrophyllum</t>
  </si>
  <si>
    <t>O'Loughlin, Michael</t>
  </si>
  <si>
    <t>MOL2</t>
  </si>
  <si>
    <t>MOL3</t>
  </si>
  <si>
    <t>MOL4</t>
  </si>
  <si>
    <t>MOL5</t>
  </si>
  <si>
    <t>MOL6</t>
  </si>
  <si>
    <t>MOL7</t>
  </si>
  <si>
    <t>MOL8</t>
  </si>
  <si>
    <t>EW1</t>
  </si>
  <si>
    <t>Watrous, Ellen</t>
  </si>
  <si>
    <t>EW2</t>
  </si>
  <si>
    <t>EW3</t>
  </si>
  <si>
    <t>EW4</t>
  </si>
  <si>
    <t>Prunus salicina</t>
  </si>
  <si>
    <t>MOL9</t>
  </si>
  <si>
    <t>MOL10</t>
  </si>
  <si>
    <t>Pyrus</t>
  </si>
  <si>
    <t>MOL11</t>
  </si>
  <si>
    <t>Arctostaphylos</t>
  </si>
  <si>
    <t>KDZ1</t>
  </si>
  <si>
    <t>Salix lasiandra</t>
  </si>
  <si>
    <t>Dennis, Kathleen</t>
  </si>
  <si>
    <t>Coos</t>
  </si>
  <si>
    <t>Lithodora diffusa</t>
  </si>
  <si>
    <t>Taraxacum</t>
  </si>
  <si>
    <t>MOL12</t>
  </si>
  <si>
    <t>Lincoln</t>
  </si>
  <si>
    <t>Ceanothus gloriosus</t>
  </si>
  <si>
    <t>Lonicera caerulea</t>
  </si>
  <si>
    <t>MOL13</t>
  </si>
  <si>
    <t>MOL14</t>
  </si>
  <si>
    <t>MOL15</t>
  </si>
  <si>
    <t>MOL16</t>
  </si>
  <si>
    <t>iv</t>
  </si>
  <si>
    <t>NS4</t>
  </si>
  <si>
    <t>Lane</t>
  </si>
  <si>
    <t>Lamium purpureum</t>
  </si>
  <si>
    <t>Silvers, Nancy</t>
  </si>
  <si>
    <t>Brassica rapa</t>
  </si>
  <si>
    <t>Raphanus</t>
  </si>
  <si>
    <t>MW1</t>
  </si>
  <si>
    <t>MW2</t>
  </si>
  <si>
    <t>Wejroch, Maggie</t>
  </si>
  <si>
    <t>Mejroch, Maggie</t>
  </si>
  <si>
    <t>TER1</t>
  </si>
  <si>
    <t>Polk</t>
  </si>
  <si>
    <t>Robertson, Tom</t>
  </si>
  <si>
    <t>TER2</t>
  </si>
  <si>
    <t>TER3</t>
  </si>
  <si>
    <t>TER4</t>
  </si>
  <si>
    <t>TER5</t>
  </si>
  <si>
    <t>JAB1</t>
  </si>
  <si>
    <t>Biddle, Julie</t>
  </si>
  <si>
    <t>Salicaceae</t>
  </si>
  <si>
    <t>Bellis perennis</t>
  </si>
  <si>
    <t>TER6</t>
  </si>
  <si>
    <t>Marion</t>
  </si>
  <si>
    <t>Ribes sanguineum</t>
  </si>
  <si>
    <t>Elaeagnus multiflora</t>
  </si>
  <si>
    <t>SH8</t>
  </si>
  <si>
    <t>Hazen, Stephanie</t>
  </si>
  <si>
    <t>Ribes rubrum</t>
  </si>
  <si>
    <t>Grossulariaceae</t>
  </si>
  <si>
    <t>Berberis repens</t>
  </si>
  <si>
    <t>Narcissus</t>
  </si>
  <si>
    <t>Amelanchier alnifolia</t>
  </si>
  <si>
    <t>Observation No.</t>
  </si>
  <si>
    <t>Voucher No.</t>
  </si>
  <si>
    <t>Sample No.</t>
  </si>
  <si>
    <t>Collection No.</t>
  </si>
  <si>
    <t>Position of 1st digit</t>
  </si>
  <si>
    <t>Assoc plant merge field</t>
  </si>
  <si>
    <t>Collection method merge field</t>
  </si>
  <si>
    <t>Collector 1 abreviation</t>
  </si>
  <si>
    <t>Corvallis, Sunset Pk</t>
  </si>
  <si>
    <t>Corvallis, NE Smith Ln</t>
  </si>
  <si>
    <t xml:space="preserve">McMinnville </t>
  </si>
  <si>
    <t>Corvallis, Smith Ln</t>
  </si>
  <si>
    <t>Coos County</t>
  </si>
  <si>
    <t>Yachats, 2075 Overleaf Loop</t>
  </si>
  <si>
    <t>Yachats, 804 Trail</t>
  </si>
  <si>
    <t>McMinnville, SE Burns Rd</t>
  </si>
  <si>
    <t xml:space="preserve"> McMinnville, SE Burns Rd</t>
  </si>
  <si>
    <t>PA1</t>
  </si>
  <si>
    <t>Multnomah</t>
  </si>
  <si>
    <t>Arion, Pamela</t>
  </si>
  <si>
    <t>PA3</t>
  </si>
  <si>
    <t>Corbett,  E Larch Mountain Rd</t>
  </si>
  <si>
    <t>MOL18</t>
  </si>
  <si>
    <t>Pyrenus</t>
  </si>
  <si>
    <t>MOL19</t>
  </si>
  <si>
    <t>MOL20</t>
  </si>
  <si>
    <t>MOL21</t>
  </si>
  <si>
    <t>MOL22</t>
  </si>
  <si>
    <t>MOL23</t>
  </si>
  <si>
    <t>MOL24</t>
  </si>
  <si>
    <t>MOL25</t>
  </si>
  <si>
    <t>Rosmarinus officinalis</t>
  </si>
  <si>
    <t>Hydrangea macrophylla</t>
  </si>
  <si>
    <t>DO2</t>
  </si>
  <si>
    <t>O'Loughlin, Dan</t>
  </si>
  <si>
    <t>DO3</t>
  </si>
  <si>
    <t>DO4</t>
  </si>
  <si>
    <t>EW5</t>
  </si>
  <si>
    <t>Fragaria virginiana</t>
  </si>
  <si>
    <t>EW6</t>
  </si>
  <si>
    <t>Prunus avium</t>
  </si>
  <si>
    <t>Erythronium</t>
  </si>
  <si>
    <t>LOH1</t>
  </si>
  <si>
    <t>Cornus sericea</t>
  </si>
  <si>
    <t>Humphreys, Lori</t>
  </si>
  <si>
    <t>Pyrus communis</t>
  </si>
  <si>
    <t>JT6</t>
  </si>
  <si>
    <t>Pieris japonica</t>
  </si>
  <si>
    <t>PW1</t>
  </si>
  <si>
    <t>Monmouth, Rolling Hills Rd</t>
  </si>
  <si>
    <t>Wheeler, Pat</t>
  </si>
  <si>
    <t>PW2</t>
  </si>
  <si>
    <t>PW3</t>
  </si>
  <si>
    <t>PW4</t>
  </si>
  <si>
    <t>PW5</t>
  </si>
  <si>
    <t>PW6</t>
  </si>
  <si>
    <t>PW7</t>
  </si>
  <si>
    <t>PW8</t>
  </si>
  <si>
    <t>LOH3</t>
  </si>
  <si>
    <t>Ilex aquifolium</t>
  </si>
  <si>
    <t>LOH2</t>
  </si>
  <si>
    <t>Mimulus guttatus</t>
  </si>
  <si>
    <t xml:space="preserve">Eugene, Lookout Point </t>
  </si>
  <si>
    <t>MOL26</t>
  </si>
  <si>
    <t>Rheum rhabarbarum</t>
  </si>
  <si>
    <t>MOL27</t>
  </si>
  <si>
    <t>MOL28</t>
  </si>
  <si>
    <t>MOL29</t>
  </si>
  <si>
    <t>RAH1</t>
  </si>
  <si>
    <t>Siletz, 3774 Logsden Rd</t>
  </si>
  <si>
    <t>Rhododendron indicum</t>
  </si>
  <si>
    <t>Hooper, Rebecca</t>
  </si>
  <si>
    <t>KDZ3</t>
  </si>
  <si>
    <t>Hyacinthoides</t>
  </si>
  <si>
    <t>MOL30</t>
  </si>
  <si>
    <t>McMinnville,  SE Burns Rd</t>
  </si>
  <si>
    <t>Sheridan,  Gopher Valley Rd</t>
  </si>
  <si>
    <t>Corvallis,  NW Orchard Ave</t>
  </si>
  <si>
    <t>Newberg,  Middlebrook Dr</t>
  </si>
  <si>
    <t>Ribes nidigrolaria</t>
  </si>
  <si>
    <t>MOL31</t>
  </si>
  <si>
    <t>MOL32</t>
  </si>
  <si>
    <t>MOL33</t>
  </si>
  <si>
    <t>MOL34</t>
  </si>
  <si>
    <t>MOL35</t>
  </si>
  <si>
    <t>Malus x domestica</t>
  </si>
  <si>
    <t>MOL36</t>
  </si>
  <si>
    <t>MOL37</t>
  </si>
  <si>
    <t>Viburnum carlesii</t>
  </si>
  <si>
    <t>MOL38</t>
  </si>
  <si>
    <t>Prosartes hookeri</t>
  </si>
  <si>
    <t>MOL39</t>
  </si>
  <si>
    <t>APM8</t>
  </si>
  <si>
    <t>Ceanothus</t>
  </si>
  <si>
    <t>APM9</t>
  </si>
  <si>
    <t>APM10</t>
  </si>
  <si>
    <t>RAH2</t>
  </si>
  <si>
    <t>Rhododendron</t>
  </si>
  <si>
    <t>RAH3</t>
  </si>
  <si>
    <t>RAH4</t>
  </si>
  <si>
    <t>RAH5</t>
  </si>
  <si>
    <t>RAH6</t>
  </si>
  <si>
    <t>RAH7</t>
  </si>
  <si>
    <t>RAH8</t>
  </si>
  <si>
    <t>RAH9</t>
  </si>
  <si>
    <t>RAH10</t>
  </si>
  <si>
    <t>Nypaver, Rachel</t>
  </si>
  <si>
    <t>RN1</t>
  </si>
  <si>
    <t>Joseph</t>
  </si>
  <si>
    <t>Cerastium glomeratum</t>
  </si>
  <si>
    <t>Vaccinium</t>
  </si>
  <si>
    <t>MOL40</t>
  </si>
  <si>
    <t>MOL41</t>
  </si>
  <si>
    <t>MOL42</t>
  </si>
  <si>
    <t>MOL43</t>
  </si>
  <si>
    <t>KDZ4</t>
  </si>
  <si>
    <t>Salem, 825 Vista Ave SE</t>
  </si>
  <si>
    <t>Crataegus monogyna</t>
  </si>
  <si>
    <t>KDZ7</t>
  </si>
  <si>
    <t>EW7</t>
  </si>
  <si>
    <t>Corvallis,  NW Covey Run</t>
  </si>
  <si>
    <t>EW8</t>
  </si>
  <si>
    <t>EW9</t>
  </si>
  <si>
    <t>EW11</t>
  </si>
  <si>
    <t>EW12</t>
  </si>
  <si>
    <t>Heracleum maximum</t>
  </si>
  <si>
    <t>MOL44</t>
  </si>
  <si>
    <t>Arctostaphylos glauca</t>
  </si>
  <si>
    <t>Corvallis, NW Covey Run</t>
  </si>
  <si>
    <t>JLP9</t>
  </si>
  <si>
    <t>JLP8</t>
  </si>
  <si>
    <t>JLP11</t>
  </si>
  <si>
    <t>JLP12</t>
  </si>
  <si>
    <t>JLP13</t>
  </si>
  <si>
    <t>JLP14</t>
  </si>
  <si>
    <t>JLP15</t>
  </si>
  <si>
    <t>Corvalls, NW Highland Dr</t>
  </si>
  <si>
    <t>Arctostaphylos columbiana</t>
  </si>
  <si>
    <t>HW1</t>
  </si>
  <si>
    <t>Deschutes</t>
  </si>
  <si>
    <t>Ribes cereum</t>
  </si>
  <si>
    <t>Wallace, Hailey</t>
  </si>
  <si>
    <t>HW2</t>
  </si>
  <si>
    <t>HW3</t>
  </si>
  <si>
    <t>HW4</t>
  </si>
  <si>
    <t>NP2</t>
  </si>
  <si>
    <t>Redmond, Falcoln Crest Dr</t>
  </si>
  <si>
    <t>Prunus triloba</t>
  </si>
  <si>
    <t>Price, Naomi</t>
  </si>
  <si>
    <t>NP3</t>
  </si>
  <si>
    <t>SA6</t>
  </si>
  <si>
    <t>Arnold, Susan</t>
  </si>
  <si>
    <t>Euphorbia</t>
  </si>
  <si>
    <t>Arctostaphylos adenotricha</t>
  </si>
  <si>
    <t>Corvallis,  Highland Dell Dr</t>
  </si>
  <si>
    <t>Arctostaphylos uva-ursi</t>
  </si>
  <si>
    <t>Marah oregana</t>
  </si>
  <si>
    <t>Dicentra formosa</t>
  </si>
  <si>
    <t>Corvallis,  NW Johnson Ave</t>
  </si>
  <si>
    <t>TER7</t>
  </si>
  <si>
    <t>Luckiamute  Natural Area</t>
  </si>
  <si>
    <t>Symphoricarpos albus</t>
  </si>
  <si>
    <t>TER8</t>
  </si>
  <si>
    <t>TER9</t>
  </si>
  <si>
    <t>TER10</t>
  </si>
  <si>
    <t>TER11</t>
  </si>
  <si>
    <t>TER12</t>
  </si>
  <si>
    <t>Clackamas</t>
  </si>
  <si>
    <t>JAB12</t>
  </si>
  <si>
    <t>Luckiamute  Natural area</t>
  </si>
  <si>
    <t>Taraxacum officinale</t>
  </si>
  <si>
    <t>JAB3</t>
  </si>
  <si>
    <t>JAB4</t>
  </si>
  <si>
    <t>JAB5</t>
  </si>
  <si>
    <t>vane trap</t>
  </si>
  <si>
    <t>GP1</t>
  </si>
  <si>
    <t>Pederson, Gretchen</t>
  </si>
  <si>
    <t>GP2</t>
  </si>
  <si>
    <t>GP3</t>
  </si>
  <si>
    <t>GP4</t>
  </si>
  <si>
    <t>GP5</t>
  </si>
  <si>
    <t>GP6</t>
  </si>
  <si>
    <t>GP7</t>
  </si>
  <si>
    <t xml:space="preserve">Redmond, Eagle Crest </t>
  </si>
  <si>
    <t>Ribes aureum</t>
  </si>
  <si>
    <t>RLP1</t>
  </si>
  <si>
    <t xml:space="preserve">Bend, Tumalo Bend </t>
  </si>
  <si>
    <t>Pederson, Pete</t>
  </si>
  <si>
    <t>RLP2</t>
  </si>
  <si>
    <t>RLP3</t>
  </si>
  <si>
    <t>RLP4</t>
  </si>
  <si>
    <t>RLP5</t>
  </si>
  <si>
    <t>RLP6</t>
  </si>
  <si>
    <t>RLP7</t>
  </si>
  <si>
    <t>RLP8</t>
  </si>
  <si>
    <t>Eschscholzia lobbii</t>
  </si>
  <si>
    <t>LOH4</t>
  </si>
  <si>
    <t>Lane Community College</t>
  </si>
  <si>
    <t>Eschscholzia californica</t>
  </si>
  <si>
    <t>LOH5</t>
  </si>
  <si>
    <t>LOH6</t>
  </si>
  <si>
    <t>LOH7</t>
  </si>
  <si>
    <t>Raphanus raphanistrum</t>
  </si>
  <si>
    <t>Hyacinthoides non-scripta</t>
  </si>
  <si>
    <t>JT7</t>
  </si>
  <si>
    <t>JT8</t>
  </si>
  <si>
    <t>JT9</t>
  </si>
  <si>
    <t>PEF1</t>
  </si>
  <si>
    <t>Fritz, Pat</t>
  </si>
  <si>
    <t>PEF2</t>
  </si>
  <si>
    <t>PEF3</t>
  </si>
  <si>
    <t>Eugene, Lost Creek</t>
  </si>
  <si>
    <t>Barbarea orthoceras</t>
  </si>
  <si>
    <t>Pseudotsuga menziesii</t>
  </si>
  <si>
    <t>Bend, Tumalo Resevoir</t>
  </si>
  <si>
    <t>Corvallis, NW Lewisburg Ave</t>
  </si>
  <si>
    <t>Corvallis, Highland Dell Dr</t>
  </si>
  <si>
    <t>Malus fusca</t>
  </si>
  <si>
    <t>Bellis</t>
  </si>
  <si>
    <t>PA13</t>
  </si>
  <si>
    <t>Wasco</t>
  </si>
  <si>
    <t>Mosier</t>
  </si>
  <si>
    <t>Bend,  Old Mill dog park</t>
  </si>
  <si>
    <t>Bend, Old Mill dog park</t>
  </si>
  <si>
    <t>PW9</t>
  </si>
  <si>
    <t>Douglas</t>
  </si>
  <si>
    <t>PW10</t>
  </si>
  <si>
    <t>PW11</t>
  </si>
  <si>
    <t>PW12</t>
  </si>
  <si>
    <t>PW13</t>
  </si>
  <si>
    <t>PW14</t>
  </si>
  <si>
    <t>PW15</t>
  </si>
  <si>
    <t>PW16</t>
  </si>
  <si>
    <t>PW17</t>
  </si>
  <si>
    <t>PW18</t>
  </si>
  <si>
    <t>Malus</t>
  </si>
  <si>
    <t>EW10</t>
  </si>
  <si>
    <t>Corvallis, NW Covey Rd</t>
  </si>
  <si>
    <t>EW13</t>
  </si>
  <si>
    <t>EW14</t>
  </si>
  <si>
    <t>EW15</t>
  </si>
  <si>
    <t>RM1</t>
  </si>
  <si>
    <t xml:space="preserve">Corvallis, OSU </t>
  </si>
  <si>
    <t>Morris, Robert</t>
  </si>
  <si>
    <t>RM2</t>
  </si>
  <si>
    <t>LD3</t>
  </si>
  <si>
    <t>Springfield, Quarry Rd</t>
  </si>
  <si>
    <t>Camassia quamash</t>
  </si>
  <si>
    <t>Davis, Leslie</t>
  </si>
  <si>
    <t>LD4</t>
  </si>
  <si>
    <t>JLP16</t>
  </si>
  <si>
    <t>JLP17</t>
  </si>
  <si>
    <t>JLP7</t>
  </si>
  <si>
    <t>nest block</t>
  </si>
  <si>
    <t>block</t>
  </si>
  <si>
    <t>Corvallis, Campus Way</t>
  </si>
  <si>
    <t>KDZ9</t>
  </si>
  <si>
    <t>MOL45</t>
  </si>
  <si>
    <t>Phacelia tanacetifolia</t>
  </si>
  <si>
    <t>MOL46</t>
  </si>
  <si>
    <t>MOL47</t>
  </si>
  <si>
    <t>MOL48</t>
  </si>
  <si>
    <t>MOL49</t>
  </si>
  <si>
    <t>MOL50</t>
  </si>
  <si>
    <t>MOL51</t>
  </si>
  <si>
    <t>MOL52</t>
  </si>
  <si>
    <t>MOL53</t>
  </si>
  <si>
    <t>MOL54</t>
  </si>
  <si>
    <t>MOL56</t>
  </si>
  <si>
    <t>MOL57</t>
  </si>
  <si>
    <t>MOL58</t>
  </si>
  <si>
    <t>MOL59</t>
  </si>
  <si>
    <t>MOL60</t>
  </si>
  <si>
    <t>Mosier, Columbia River Hwy</t>
  </si>
  <si>
    <t>Lupinus latifolius</t>
  </si>
  <si>
    <t>EW16</t>
  </si>
  <si>
    <t>EW17</t>
  </si>
  <si>
    <t>Ribes odoratum</t>
  </si>
  <si>
    <t>Senecio integerrimus</t>
  </si>
  <si>
    <t>Lomatium triternatum</t>
  </si>
  <si>
    <t>Boraginaceae</t>
  </si>
  <si>
    <t>Lomatium nudicaule</t>
  </si>
  <si>
    <t>Mosier, Vietnam Vets Hwy</t>
  </si>
  <si>
    <t>Penstemon barrettiae</t>
  </si>
  <si>
    <t>MOL61</t>
  </si>
  <si>
    <t>MOL62</t>
  </si>
  <si>
    <t>MOL63</t>
  </si>
  <si>
    <t>MOL64</t>
  </si>
  <si>
    <t>MOL65</t>
  </si>
  <si>
    <t>MOL66</t>
  </si>
  <si>
    <t>MOL67</t>
  </si>
  <si>
    <t>MOL68</t>
  </si>
  <si>
    <t>MOL69</t>
  </si>
  <si>
    <t>MOL70</t>
  </si>
  <si>
    <t>MOL71</t>
  </si>
  <si>
    <t>Doronicum</t>
  </si>
  <si>
    <t>McMinnville, Joe Dancer Pk</t>
  </si>
  <si>
    <t>Crataegus douglasii</t>
  </si>
  <si>
    <t>HW5</t>
  </si>
  <si>
    <t>Redmond, Eagle Crest</t>
  </si>
  <si>
    <t>Williams, Heike</t>
  </si>
  <si>
    <t>HW6</t>
  </si>
  <si>
    <t>Redmond, Thunderbird Ct</t>
  </si>
  <si>
    <t>NP4</t>
  </si>
  <si>
    <t>NP5</t>
  </si>
  <si>
    <t>NP6</t>
  </si>
  <si>
    <t>Redmond,  Mountain Quail Dr</t>
  </si>
  <si>
    <t>Redmond, Cline Falls St Pk</t>
  </si>
  <si>
    <t>Corvallis, NW Oak Creek Dr</t>
  </si>
  <si>
    <t>Magnoliopsida</t>
  </si>
  <si>
    <t>McMinnville, Wortman Pk</t>
  </si>
  <si>
    <t>McMinnville, Star Mill Way</t>
  </si>
  <si>
    <t>McMinnville, NW Park Dr</t>
  </si>
  <si>
    <t>McMinnville, City Park</t>
  </si>
  <si>
    <t>Veronica filiformis</t>
  </si>
  <si>
    <t>Ranunculus repens</t>
  </si>
  <si>
    <t>Veronica serpyllifolia</t>
  </si>
  <si>
    <t>Rubus ursinus</t>
  </si>
  <si>
    <t>Hyacinthoides hispanica</t>
  </si>
  <si>
    <t>TER13</t>
  </si>
  <si>
    <t>Jefferson, Ankeny Refuge</t>
  </si>
  <si>
    <t>TER14</t>
  </si>
  <si>
    <t>TER15</t>
  </si>
  <si>
    <t>TER16</t>
  </si>
  <si>
    <t>TER17</t>
  </si>
  <si>
    <t>TER18</t>
  </si>
  <si>
    <t>JAB6</t>
  </si>
  <si>
    <t>JAB7</t>
  </si>
  <si>
    <t>JAB8</t>
  </si>
  <si>
    <t>Salem, Minto-Brown Is Pk</t>
  </si>
  <si>
    <t>RLP9</t>
  </si>
  <si>
    <t>RLP10</t>
  </si>
  <si>
    <t>RLP11</t>
  </si>
  <si>
    <t>RLP12</t>
  </si>
  <si>
    <t>Salem, Minto Brown Is Park</t>
  </si>
  <si>
    <t>Brassica oleracea</t>
  </si>
  <si>
    <t>Acer palmatum</t>
  </si>
  <si>
    <t>McMinnville, Discovery Pk</t>
  </si>
  <si>
    <t>Camassia</t>
  </si>
  <si>
    <t>Geranium robertianum</t>
  </si>
  <si>
    <t>Bend, Lava Island Falls</t>
  </si>
  <si>
    <t>Arctostaphylos patula</t>
  </si>
  <si>
    <t>LOH10</t>
  </si>
  <si>
    <t>Eugene, Olive St</t>
  </si>
  <si>
    <t>Wisteria</t>
  </si>
  <si>
    <t>Hydrophyllum tenuipes</t>
  </si>
  <si>
    <t>LOH8</t>
  </si>
  <si>
    <t>LOH9</t>
  </si>
  <si>
    <t>Whipplea modesta</t>
  </si>
  <si>
    <t>ENR1</t>
  </si>
  <si>
    <t>Portland, 7144  Thompson Rd</t>
  </si>
  <si>
    <t>Rybak, Elaine</t>
  </si>
  <si>
    <t>ENR2</t>
  </si>
  <si>
    <t>MOL72</t>
  </si>
  <si>
    <t>MOL73</t>
  </si>
  <si>
    <t>MOL74</t>
  </si>
  <si>
    <t>MOL75</t>
  </si>
  <si>
    <t>MOL76</t>
  </si>
  <si>
    <t>MOL77</t>
  </si>
  <si>
    <t>MOL78</t>
  </si>
  <si>
    <t>MOL79</t>
  </si>
  <si>
    <t>MOL80</t>
  </si>
  <si>
    <t>MOL81</t>
  </si>
  <si>
    <t>MOL82</t>
  </si>
  <si>
    <t>MOL83</t>
  </si>
  <si>
    <t>MOL85</t>
  </si>
  <si>
    <t>MOL86</t>
  </si>
  <si>
    <t>MOL87</t>
  </si>
  <si>
    <t>MOL88</t>
  </si>
  <si>
    <t>MOL89</t>
  </si>
  <si>
    <t>MOL90</t>
  </si>
  <si>
    <t>MOL91</t>
  </si>
  <si>
    <t>MOL92</t>
  </si>
  <si>
    <t>MOL93</t>
  </si>
  <si>
    <t>MOL94</t>
  </si>
  <si>
    <t>MOL95</t>
  </si>
  <si>
    <t>MOL96</t>
  </si>
  <si>
    <t>MOL97</t>
  </si>
  <si>
    <t>MOL98</t>
  </si>
  <si>
    <t>MOL99</t>
  </si>
  <si>
    <t>MOL100</t>
  </si>
  <si>
    <t>RM3</t>
  </si>
  <si>
    <t xml:space="preserve">McDonald Forest, Oak Creek </t>
  </si>
  <si>
    <t>RM5</t>
  </si>
  <si>
    <t>RM6</t>
  </si>
  <si>
    <t>Corvallis, Oak Creek</t>
  </si>
  <si>
    <t>Claytonia sibirica</t>
  </si>
  <si>
    <t>Corvallis, OSU</t>
  </si>
  <si>
    <t>APM11</t>
  </si>
  <si>
    <t>Corvallis, SW 35th St</t>
  </si>
  <si>
    <t>Berberidaceae</t>
  </si>
  <si>
    <t>APM12</t>
  </si>
  <si>
    <t>APM13</t>
  </si>
  <si>
    <t>APM14</t>
  </si>
  <si>
    <t>JLP18</t>
  </si>
  <si>
    <t>JLP19</t>
  </si>
  <si>
    <t>JLP20</t>
  </si>
  <si>
    <t>JLP21</t>
  </si>
  <si>
    <t>JLP22</t>
  </si>
  <si>
    <t>JLP23</t>
  </si>
  <si>
    <t>JLP24</t>
  </si>
  <si>
    <t>JLP25</t>
  </si>
  <si>
    <t>Corvallis, SW Allen St</t>
  </si>
  <si>
    <t>GP8</t>
  </si>
  <si>
    <t>GP9</t>
  </si>
  <si>
    <t>GP10</t>
  </si>
  <si>
    <t>GP11</t>
  </si>
  <si>
    <t>GP12</t>
  </si>
  <si>
    <t>River Lava Is Falls Trailhead</t>
  </si>
  <si>
    <t>JLP26</t>
  </si>
  <si>
    <t>JLP27</t>
  </si>
  <si>
    <t>JLP28</t>
  </si>
  <si>
    <t>JLP29</t>
  </si>
  <si>
    <t>McMinnville, SW Vine St</t>
  </si>
  <si>
    <t>Geranium lucidum</t>
  </si>
  <si>
    <t>McMinnville, Brockwood Ave</t>
  </si>
  <si>
    <t>Veronica persica</t>
  </si>
  <si>
    <t>Ceanothus cuneatus</t>
  </si>
  <si>
    <t>Prunus</t>
  </si>
  <si>
    <t>Corvallis, SW Philomath Blvd</t>
  </si>
  <si>
    <t>Camassia quamash quamash</t>
  </si>
  <si>
    <t>Myosotis sylvatica</t>
  </si>
  <si>
    <t>Viburnum davidii</t>
  </si>
  <si>
    <t>Crataegus</t>
  </si>
  <si>
    <t>McMinnville, Songbird St</t>
  </si>
  <si>
    <t>Calendula</t>
  </si>
  <si>
    <t>Myosotis</t>
  </si>
  <si>
    <t>McMinnville, Patricia St</t>
  </si>
  <si>
    <t>Styrax japonicus</t>
  </si>
  <si>
    <t>LD5</t>
  </si>
  <si>
    <t>Eugene, LCC Parking Lot</t>
  </si>
  <si>
    <t>LD6</t>
  </si>
  <si>
    <t>Bombylius major</t>
  </si>
  <si>
    <t xml:space="preserve">McMinnville, Orchard View </t>
  </si>
  <si>
    <t>Ceanothus thyrsiflorus</t>
  </si>
  <si>
    <t>KDZ10</t>
  </si>
  <si>
    <t>Sorbus aucuparia</t>
  </si>
  <si>
    <t>KDZ11</t>
  </si>
  <si>
    <t>KDZ12</t>
  </si>
  <si>
    <t>Ceanothus thyrsiflorus thyrsiflorus</t>
  </si>
  <si>
    <t>McMinnville, Three Mile Ln</t>
  </si>
  <si>
    <t>Fragaria chiloensis</t>
  </si>
  <si>
    <t>Lupinus</t>
  </si>
  <si>
    <t>JT11</t>
  </si>
  <si>
    <t>Sheridan, Gopher Valley Rd</t>
  </si>
  <si>
    <t>Brassica</t>
  </si>
  <si>
    <t>JT12</t>
  </si>
  <si>
    <t>JT13</t>
  </si>
  <si>
    <t>JT14</t>
  </si>
  <si>
    <t>JT15</t>
  </si>
  <si>
    <t>JT16</t>
  </si>
  <si>
    <t>JT17</t>
  </si>
  <si>
    <t>Vaccinium ovatum</t>
  </si>
  <si>
    <t>Scandix pecten-veneris</t>
  </si>
  <si>
    <t>JT18</t>
  </si>
  <si>
    <t>Camassia leichtlinii</t>
  </si>
  <si>
    <t>Ranunculus occidentalis</t>
  </si>
  <si>
    <t>Hypochaeris radicata</t>
  </si>
  <si>
    <t>Lupinus rivularis</t>
  </si>
  <si>
    <t>DTO5</t>
  </si>
  <si>
    <t>DTO6</t>
  </si>
  <si>
    <t>DTO7</t>
  </si>
  <si>
    <t>DTO8</t>
  </si>
  <si>
    <t>DTO9</t>
  </si>
  <si>
    <t>DTO10</t>
  </si>
  <si>
    <t>DTO11</t>
  </si>
  <si>
    <t>Sheridan, Cherry Hill Rd</t>
  </si>
  <si>
    <t>Sheridan, Valley View Ln</t>
  </si>
  <si>
    <t>Crepis capillaris</t>
  </si>
  <si>
    <t>Acer circinatum</t>
  </si>
  <si>
    <t>PW19</t>
  </si>
  <si>
    <t>PW20</t>
  </si>
  <si>
    <t>PW21</t>
  </si>
  <si>
    <t>PW22</t>
  </si>
  <si>
    <t>PW23</t>
  </si>
  <si>
    <t>PW24</t>
  </si>
  <si>
    <t>PW25</t>
  </si>
  <si>
    <t>PW26</t>
  </si>
  <si>
    <t>PW27</t>
  </si>
  <si>
    <t>Corvallis, Pioneer Park</t>
  </si>
  <si>
    <t xml:space="preserve">Camassia </t>
  </si>
  <si>
    <t>PW28</t>
  </si>
  <si>
    <t>PW29</t>
  </si>
  <si>
    <t>PW30</t>
  </si>
  <si>
    <t>PW31</t>
  </si>
  <si>
    <t>PW32</t>
  </si>
  <si>
    <t>Rhododendron maximum</t>
  </si>
  <si>
    <t>Albany, Hazelwood Pk</t>
  </si>
  <si>
    <t>Delphinium trolliifolium</t>
  </si>
  <si>
    <t>JT10</t>
  </si>
  <si>
    <t>JAB9</t>
  </si>
  <si>
    <t>Rubus parviflorus</t>
  </si>
  <si>
    <t>JAB10</t>
  </si>
  <si>
    <t>JAB11</t>
  </si>
  <si>
    <t>Raphanus sativus</t>
  </si>
  <si>
    <t>Trifolium repens</t>
  </si>
  <si>
    <t>TER19</t>
  </si>
  <si>
    <t>TER20</t>
  </si>
  <si>
    <t>TER21</t>
  </si>
  <si>
    <t>TER22</t>
  </si>
  <si>
    <t>TER23</t>
  </si>
  <si>
    <t>TER24</t>
  </si>
  <si>
    <t>Luckiamute St Natural Area</t>
  </si>
  <si>
    <t>TER25</t>
  </si>
  <si>
    <t>TER26</t>
  </si>
  <si>
    <t>TER27</t>
  </si>
  <si>
    <t>Weigela</t>
  </si>
  <si>
    <t>EW18</t>
  </si>
  <si>
    <t>Corvallis, Sunset Park</t>
  </si>
  <si>
    <t>Rosa nutkana</t>
  </si>
  <si>
    <t>EW19</t>
  </si>
  <si>
    <t>EW20</t>
  </si>
  <si>
    <t>EW21</t>
  </si>
  <si>
    <t>Corvallis, SW 45th St</t>
  </si>
  <si>
    <t>Leucanthemum vulgare</t>
  </si>
  <si>
    <t>Corvallis, SAGE Garden</t>
  </si>
  <si>
    <t>JDG1</t>
  </si>
  <si>
    <t>Oxalis stricta</t>
  </si>
  <si>
    <t>JDG2</t>
  </si>
  <si>
    <t>JDG3</t>
  </si>
  <si>
    <t>Portland, 10925 SE Long St</t>
  </si>
  <si>
    <t>Portland, 10924 Long  St</t>
  </si>
  <si>
    <t>Scilla peruviana</t>
  </si>
  <si>
    <t>Limnanthes douglasii</t>
  </si>
  <si>
    <t>Portland, 4608 SE 108th Pl</t>
  </si>
  <si>
    <t>Plectritis congesta</t>
  </si>
  <si>
    <t>RLP13</t>
  </si>
  <si>
    <t>Harney</t>
  </si>
  <si>
    <t>RLP14</t>
  </si>
  <si>
    <t>RLP15</t>
  </si>
  <si>
    <t>RLP16</t>
  </si>
  <si>
    <t>RLP17</t>
  </si>
  <si>
    <t>RLP18</t>
  </si>
  <si>
    <t>RLP19</t>
  </si>
  <si>
    <t>RLP20</t>
  </si>
  <si>
    <t>Purshia tridentata</t>
  </si>
  <si>
    <t>Lepidium appelianum</t>
  </si>
  <si>
    <t>Malheur</t>
  </si>
  <si>
    <t>Succor Crk Campground</t>
  </si>
  <si>
    <t>Penstemon</t>
  </si>
  <si>
    <t>Balsamorhiza hookeri</t>
  </si>
  <si>
    <t>RLP21</t>
  </si>
  <si>
    <t>Leslie Gulch, 1 mile down</t>
  </si>
  <si>
    <t>Delphinium</t>
  </si>
  <si>
    <t>RLP22</t>
  </si>
  <si>
    <t>RLP24</t>
  </si>
  <si>
    <t>RLP25</t>
  </si>
  <si>
    <t>RLP26</t>
  </si>
  <si>
    <t>RLP27</t>
  </si>
  <si>
    <t>RLP28</t>
  </si>
  <si>
    <t>Phacelia hastata</t>
  </si>
  <si>
    <t>Leslie Gulch, 3 miles down</t>
  </si>
  <si>
    <t>Prunus virginiana</t>
  </si>
  <si>
    <t>RLP29</t>
  </si>
  <si>
    <t>RLP30</t>
  </si>
  <si>
    <t>Leslie Gulch, 6 miles down</t>
  </si>
  <si>
    <t>RLP31</t>
  </si>
  <si>
    <t>RLP32</t>
  </si>
  <si>
    <t>GP13</t>
  </si>
  <si>
    <t>GP14</t>
  </si>
  <si>
    <t>GP15</t>
  </si>
  <si>
    <t>GP16</t>
  </si>
  <si>
    <t>GP17</t>
  </si>
  <si>
    <t>GP18</t>
  </si>
  <si>
    <t>GP19</t>
  </si>
  <si>
    <t>GP20</t>
  </si>
  <si>
    <t>GP21</t>
  </si>
  <si>
    <t>GP22</t>
  </si>
  <si>
    <t>GP23</t>
  </si>
  <si>
    <t>GP24</t>
  </si>
  <si>
    <t>GP25</t>
  </si>
  <si>
    <t>GP26</t>
  </si>
  <si>
    <t>GP27</t>
  </si>
  <si>
    <t>GP28</t>
  </si>
  <si>
    <t>GP29</t>
  </si>
  <si>
    <t>GP30</t>
  </si>
  <si>
    <t>Erodium cicutarium</t>
  </si>
  <si>
    <t>Succor Crk Rd</t>
  </si>
  <si>
    <t>Astragalus filipes</t>
  </si>
  <si>
    <t>GP31</t>
  </si>
  <si>
    <t>GP32</t>
  </si>
  <si>
    <t>Lithospermum ruderale</t>
  </si>
  <si>
    <t>Leslie Gulch</t>
  </si>
  <si>
    <t>Diamond, Lava Beds Rd</t>
  </si>
  <si>
    <t>Chorispora tenella</t>
  </si>
  <si>
    <t>Hwy 205</t>
  </si>
  <si>
    <t>Page Springs Campground</t>
  </si>
  <si>
    <t>Thermopsis rhombifolia</t>
  </si>
  <si>
    <t>JT19</t>
  </si>
  <si>
    <t>Calochortus tolmiei</t>
  </si>
  <si>
    <t>JT20</t>
  </si>
  <si>
    <t>Marah</t>
  </si>
  <si>
    <t>Malheur Nat. Wildlife Refuge</t>
  </si>
  <si>
    <t>Paige Springs Campground</t>
  </si>
  <si>
    <t>JLP30</t>
  </si>
  <si>
    <t>JLP31</t>
  </si>
  <si>
    <t>JLP32</t>
  </si>
  <si>
    <t>LD7</t>
  </si>
  <si>
    <t>Sweet Crk Falls Trail</t>
  </si>
  <si>
    <t>LD8</t>
  </si>
  <si>
    <t>LD9</t>
  </si>
  <si>
    <t>LD10</t>
  </si>
  <si>
    <t>Walton, Hwy 126</t>
  </si>
  <si>
    <t>Cytisus scoparius</t>
  </si>
  <si>
    <t>Prineville, Mill Crk Rd</t>
  </si>
  <si>
    <t>Crook</t>
  </si>
  <si>
    <t>Lithophragma tenellum</t>
  </si>
  <si>
    <t>Prineville, Wildcat Trail</t>
  </si>
  <si>
    <t>MOL101</t>
  </si>
  <si>
    <t>MOL102</t>
  </si>
  <si>
    <t>MOL103</t>
  </si>
  <si>
    <t>MOL104</t>
  </si>
  <si>
    <t>MOL105</t>
  </si>
  <si>
    <t>MOL106</t>
  </si>
  <si>
    <t>MOL107</t>
  </si>
  <si>
    <t>MOL108</t>
  </si>
  <si>
    <t>MOL109</t>
  </si>
  <si>
    <t>NC1</t>
  </si>
  <si>
    <t>Case, Nancy</t>
  </si>
  <si>
    <t>NC2</t>
  </si>
  <si>
    <t>NC3</t>
  </si>
  <si>
    <t>NC4</t>
  </si>
  <si>
    <t>NC5</t>
  </si>
  <si>
    <t>NC6</t>
  </si>
  <si>
    <t>NC7</t>
  </si>
  <si>
    <t>NC8</t>
  </si>
  <si>
    <t>Spiraea</t>
  </si>
  <si>
    <t>NC9</t>
  </si>
  <si>
    <t>NC10</t>
  </si>
  <si>
    <t>NC11</t>
  </si>
  <si>
    <t>NC12</t>
  </si>
  <si>
    <t>NC13</t>
  </si>
  <si>
    <t>NC14</t>
  </si>
  <si>
    <t>Aesculus hippocastanum</t>
  </si>
  <si>
    <t>Aquilegia</t>
  </si>
  <si>
    <t>DTO12</t>
  </si>
  <si>
    <t>Sidalcea campestris</t>
  </si>
  <si>
    <t>DTO13</t>
  </si>
  <si>
    <t>DTO14</t>
  </si>
  <si>
    <t>DTO15</t>
  </si>
  <si>
    <t>Mill Crk Rd</t>
  </si>
  <si>
    <t>Wildcat Campground Trail</t>
  </si>
  <si>
    <t>Collinsia</t>
  </si>
  <si>
    <t>Hydrophyllum</t>
  </si>
  <si>
    <t>EW22</t>
  </si>
  <si>
    <t>Corvallis, Witham Hill Dr</t>
  </si>
  <si>
    <t>EW23</t>
  </si>
  <si>
    <t>EW24</t>
  </si>
  <si>
    <t>EW25</t>
  </si>
  <si>
    <t>EW26</t>
  </si>
  <si>
    <t>Dayton, Winter's Hill Estate</t>
  </si>
  <si>
    <t xml:space="preserve">O'Loughlin, M </t>
  </si>
  <si>
    <t>Gilia tricolor</t>
  </si>
  <si>
    <t>Potentilla</t>
  </si>
  <si>
    <t>ENR8</t>
  </si>
  <si>
    <t>Portland, 7144 Thompson Rd</t>
  </si>
  <si>
    <t>Allium schoenoprasum</t>
  </si>
  <si>
    <t>Rosa</t>
  </si>
  <si>
    <t>McMinnville, Lafayette Ave</t>
  </si>
  <si>
    <t>DRB1</t>
  </si>
  <si>
    <t>Columbia</t>
  </si>
  <si>
    <t>St. Helens Fairgrounds</t>
  </si>
  <si>
    <t>Brimacombe, Debra</t>
  </si>
  <si>
    <t>DRB2</t>
  </si>
  <si>
    <t>DRB3</t>
  </si>
  <si>
    <t>DRB4</t>
  </si>
  <si>
    <t>DRB5</t>
  </si>
  <si>
    <t>DRB6</t>
  </si>
  <si>
    <t>DRB7</t>
  </si>
  <si>
    <t>Scappoose</t>
  </si>
  <si>
    <t>Aurora</t>
  </si>
  <si>
    <t>DRB8</t>
  </si>
  <si>
    <t>Portland, SW 52nd Ave</t>
  </si>
  <si>
    <t>DRB9</t>
  </si>
  <si>
    <t>DRB10</t>
  </si>
  <si>
    <t>DRB11</t>
  </si>
  <si>
    <t>DRB12</t>
  </si>
  <si>
    <t>Lupinus oreganus</t>
  </si>
  <si>
    <t>Sidalcea malviflora</t>
  </si>
  <si>
    <t>Rhododendron macrophyllum</t>
  </si>
  <si>
    <t>Corvallis, Glendale Dr</t>
  </si>
  <si>
    <t>St. Helens, OSU extension</t>
  </si>
  <si>
    <t>Plagiobothrys</t>
  </si>
  <si>
    <t>MLS1</t>
  </si>
  <si>
    <t>Sager, Michelle</t>
  </si>
  <si>
    <t>CV1</t>
  </si>
  <si>
    <t>Vanden Heuvel, Charlie</t>
  </si>
  <si>
    <t>KLO13</t>
  </si>
  <si>
    <t>The Dalles, Riverfront Trail</t>
  </si>
  <si>
    <t>Coreopsis lanceolata</t>
  </si>
  <si>
    <t>O'Hern, Kathleen</t>
  </si>
  <si>
    <t>APM16</t>
  </si>
  <si>
    <t>Vicia</t>
  </si>
  <si>
    <t>HW7</t>
  </si>
  <si>
    <t>HW8</t>
  </si>
  <si>
    <t>HW9</t>
  </si>
  <si>
    <t>Redmond,  Falcoln Crest Dr</t>
  </si>
  <si>
    <t>Aethionema saxatile</t>
  </si>
  <si>
    <t>PA12</t>
  </si>
  <si>
    <t>Mosier, The Dalles Hwy</t>
  </si>
  <si>
    <t>Rosaceae</t>
  </si>
  <si>
    <t>Tellima grandiflora</t>
  </si>
  <si>
    <t>KDZ14</t>
  </si>
  <si>
    <t>KDZ13</t>
  </si>
  <si>
    <t>TER28</t>
  </si>
  <si>
    <t>Salem, Minto Brown Is Pk</t>
  </si>
  <si>
    <t>Cornus stolonifera californica</t>
  </si>
  <si>
    <t>TER29</t>
  </si>
  <si>
    <t>TER30</t>
  </si>
  <si>
    <t>TER31</t>
  </si>
  <si>
    <t>TER32</t>
  </si>
  <si>
    <t>TER33</t>
  </si>
  <si>
    <t>Luckiamute River Landing</t>
  </si>
  <si>
    <t>Salem, Waldo Lake</t>
  </si>
  <si>
    <t>Wyethia angustifolia</t>
  </si>
  <si>
    <t>JAB13</t>
  </si>
  <si>
    <t>Bonesteele County Pk</t>
  </si>
  <si>
    <t>JAB14</t>
  </si>
  <si>
    <t>JAB15</t>
  </si>
  <si>
    <t>JAB16</t>
  </si>
  <si>
    <t>JAB17</t>
  </si>
  <si>
    <t>JAB18</t>
  </si>
  <si>
    <t xml:space="preserve">Humphreys, Lori </t>
  </si>
  <si>
    <t>LOH14</t>
  </si>
  <si>
    <t>LOH15</t>
  </si>
  <si>
    <t xml:space="preserve">Corvallis, Sunset Pk </t>
  </si>
  <si>
    <t>Crataegus gaylussacia</t>
  </si>
  <si>
    <t>Aquilegia vulgaris</t>
  </si>
  <si>
    <t>MOL110</t>
  </si>
  <si>
    <t>MOL111</t>
  </si>
  <si>
    <t>MOL112</t>
  </si>
  <si>
    <t>MOL113</t>
  </si>
  <si>
    <t>MOL114</t>
  </si>
  <si>
    <t>MOL115</t>
  </si>
  <si>
    <t>MOL116</t>
  </si>
  <si>
    <t>MOL117</t>
  </si>
  <si>
    <t>NL1</t>
  </si>
  <si>
    <t>Portland, 222 SW Canby St</t>
  </si>
  <si>
    <t>Lozano, Natalie</t>
  </si>
  <si>
    <t>EW27</t>
  </si>
  <si>
    <t>EW28</t>
  </si>
  <si>
    <t>Salvia pratensis</t>
  </si>
  <si>
    <t>Spiraea betulifolia</t>
  </si>
  <si>
    <t>RLP33</t>
  </si>
  <si>
    <t>Magnoliophyta</t>
  </si>
  <si>
    <t>RLP34</t>
  </si>
  <si>
    <t>RLP35</t>
  </si>
  <si>
    <t>RLP36</t>
  </si>
  <si>
    <t>Thelypodium laciniatum</t>
  </si>
  <si>
    <t>GP33</t>
  </si>
  <si>
    <t>Descurainia sophia</t>
  </si>
  <si>
    <t>GP34</t>
  </si>
  <si>
    <t>GP35</t>
  </si>
  <si>
    <t>GP36</t>
  </si>
  <si>
    <t>JLP33</t>
  </si>
  <si>
    <t>Corvallis, Lewisburg Ave</t>
  </si>
  <si>
    <t>JLP34</t>
  </si>
  <si>
    <t>LD15</t>
  </si>
  <si>
    <t>Elijah Bristow St Pk</t>
  </si>
  <si>
    <t>LD16</t>
  </si>
  <si>
    <t>LD17</t>
  </si>
  <si>
    <t>LD18</t>
  </si>
  <si>
    <t>LD19</t>
  </si>
  <si>
    <t>Nemophila maculata</t>
  </si>
  <si>
    <t>Bend, Pinehurst Rd</t>
  </si>
  <si>
    <t>Rhus aromatica</t>
  </si>
  <si>
    <t>HW10</t>
  </si>
  <si>
    <t xml:space="preserve">Jefferson </t>
  </si>
  <si>
    <t>Madras, 850 Dogwood Ln</t>
  </si>
  <si>
    <t>Trifolium incarnatum</t>
  </si>
  <si>
    <t>LD11</t>
  </si>
  <si>
    <t>Fragaria vesca</t>
  </si>
  <si>
    <t>LD12</t>
  </si>
  <si>
    <t>LD13</t>
  </si>
  <si>
    <t>LD14</t>
  </si>
  <si>
    <t>Willamette Natl Forest</t>
  </si>
  <si>
    <t>McMinnville, SE Burns</t>
  </si>
  <si>
    <t>Lotus</t>
  </si>
  <si>
    <t>MOL118</t>
  </si>
  <si>
    <t>MOL119</t>
  </si>
  <si>
    <t>MOL120</t>
  </si>
  <si>
    <t>MOL121</t>
  </si>
  <si>
    <t>MOL122</t>
  </si>
  <si>
    <t>MOL123</t>
  </si>
  <si>
    <t>MOL125</t>
  </si>
  <si>
    <t>MOL126</t>
  </si>
  <si>
    <t>MOL127</t>
  </si>
  <si>
    <t>MOL128</t>
  </si>
  <si>
    <t>Eriophyllum lanatum</t>
  </si>
  <si>
    <t>Heuchera</t>
  </si>
  <si>
    <t>MOL129</t>
  </si>
  <si>
    <t>MOL130</t>
  </si>
  <si>
    <t>MOL131</t>
  </si>
  <si>
    <t>MOL132</t>
  </si>
  <si>
    <t>MOL133</t>
  </si>
  <si>
    <t>MOL134</t>
  </si>
  <si>
    <t>MOL135</t>
  </si>
  <si>
    <t>ENR9</t>
  </si>
  <si>
    <t>ENR10</t>
  </si>
  <si>
    <t>Plagiobothrys figuratus</t>
  </si>
  <si>
    <t>Eugene, Clark St</t>
  </si>
  <si>
    <t>Physocarpus capitatus</t>
  </si>
  <si>
    <t>Symphytum officinale</t>
  </si>
  <si>
    <t>PW33</t>
  </si>
  <si>
    <t>Monmouth, Maxfield Crk Rd</t>
  </si>
  <si>
    <t>PW34</t>
  </si>
  <si>
    <t>PW35</t>
  </si>
  <si>
    <t>PW36</t>
  </si>
  <si>
    <t>PW37</t>
  </si>
  <si>
    <t>PW38</t>
  </si>
  <si>
    <t>PW39</t>
  </si>
  <si>
    <t>PW40</t>
  </si>
  <si>
    <t>PW41</t>
  </si>
  <si>
    <t>PW42</t>
  </si>
  <si>
    <t>PW43</t>
  </si>
  <si>
    <t>PW44</t>
  </si>
  <si>
    <t>PW45</t>
  </si>
  <si>
    <t>PW46</t>
  </si>
  <si>
    <t>PW47</t>
  </si>
  <si>
    <t>PW48</t>
  </si>
  <si>
    <t>PW49</t>
  </si>
  <si>
    <t>PW50</t>
  </si>
  <si>
    <t>PW51</t>
  </si>
  <si>
    <t>RM8</t>
  </si>
  <si>
    <t xml:space="preserve">Luckiamute River  </t>
  </si>
  <si>
    <t>RM9</t>
  </si>
  <si>
    <t>Independence</t>
  </si>
  <si>
    <t>Cichorioideae</t>
  </si>
  <si>
    <t>DTO16</t>
  </si>
  <si>
    <t>McMinnville, Gopher Valley</t>
  </si>
  <si>
    <t>DTO17</t>
  </si>
  <si>
    <t>DTO18</t>
  </si>
  <si>
    <t>DTO19</t>
  </si>
  <si>
    <t>DTO20</t>
  </si>
  <si>
    <t>JT22</t>
  </si>
  <si>
    <t>JT23</t>
  </si>
  <si>
    <t>JT24</t>
  </si>
  <si>
    <t>JT25</t>
  </si>
  <si>
    <t>JT26</t>
  </si>
  <si>
    <t>Cerastium tomentosum</t>
  </si>
  <si>
    <t>Dichelostemma congestum</t>
  </si>
  <si>
    <t>PEF4</t>
  </si>
  <si>
    <t>PEF5</t>
  </si>
  <si>
    <t>PEF6</t>
  </si>
  <si>
    <t>PEF7</t>
  </si>
  <si>
    <t>PEF8</t>
  </si>
  <si>
    <t>Eugene, Skinner Butte Pk</t>
  </si>
  <si>
    <t>Sedum</t>
  </si>
  <si>
    <t>Claytonia</t>
  </si>
  <si>
    <t>Allium</t>
  </si>
  <si>
    <t>Erysimum</t>
  </si>
  <si>
    <t>Verbenaceae</t>
  </si>
  <si>
    <t xml:space="preserve">McMinnville, Evergreen </t>
  </si>
  <si>
    <t>DRB13</t>
  </si>
  <si>
    <t>Scappoose, SW Meadow Dr</t>
  </si>
  <si>
    <t>DRB14</t>
  </si>
  <si>
    <t>DRB15</t>
  </si>
  <si>
    <t>DRB16</t>
  </si>
  <si>
    <t>St. Helens, OSU Extension</t>
  </si>
  <si>
    <t>Plectritis congesta congesta</t>
  </si>
  <si>
    <t>Sanicula crassicaulis</t>
  </si>
  <si>
    <t>Maxfield Crk Rd</t>
  </si>
  <si>
    <t>Poales</t>
  </si>
  <si>
    <t>Vicia sativa</t>
  </si>
  <si>
    <t>Lonicera tatarica</t>
  </si>
  <si>
    <t>RLP37</t>
  </si>
  <si>
    <t>Tumalo, Pinehurst Rd</t>
  </si>
  <si>
    <t>RLP38</t>
  </si>
  <si>
    <t>RLP39</t>
  </si>
  <si>
    <t>RLP40</t>
  </si>
  <si>
    <t>RLP41</t>
  </si>
  <si>
    <t>RLP42</t>
  </si>
  <si>
    <t>RLP43</t>
  </si>
  <si>
    <t>RLP44</t>
  </si>
  <si>
    <t>Sunriver, Enterprise Dr</t>
  </si>
  <si>
    <t>RLP45</t>
  </si>
  <si>
    <t>RLP46</t>
  </si>
  <si>
    <t>Jefferson</t>
  </si>
  <si>
    <t>Suttle Lake Lodge Rd</t>
  </si>
  <si>
    <t>Suttle Lake, 5  mi W of</t>
  </si>
  <si>
    <t>RLP48</t>
  </si>
  <si>
    <t>RLP49</t>
  </si>
  <si>
    <t>Suttle Lake, 8 mi W of</t>
  </si>
  <si>
    <t>Suttle Lake, 7 mi W of</t>
  </si>
  <si>
    <t>RLP50</t>
  </si>
  <si>
    <t>Camp Sherman, NF-1216</t>
  </si>
  <si>
    <t>Lomatium dissectum</t>
  </si>
  <si>
    <t>Amity, SE Whiteson Rd</t>
  </si>
  <si>
    <t>MOL141</t>
  </si>
  <si>
    <t>MOL142</t>
  </si>
  <si>
    <t>MOL143</t>
  </si>
  <si>
    <t>MOL144</t>
  </si>
  <si>
    <t>MOL145</t>
  </si>
  <si>
    <t>MOL146</t>
  </si>
  <si>
    <t>EW29</t>
  </si>
  <si>
    <t>Geranium oreganum</t>
  </si>
  <si>
    <t>EW30</t>
  </si>
  <si>
    <t>EW31</t>
  </si>
  <si>
    <t>EW33</t>
  </si>
  <si>
    <t>EW34</t>
  </si>
  <si>
    <t>EW35</t>
  </si>
  <si>
    <t>EW36</t>
  </si>
  <si>
    <t>EW37</t>
  </si>
  <si>
    <t>MOL139</t>
  </si>
  <si>
    <t>MOL140a</t>
  </si>
  <si>
    <t>MOL140b</t>
  </si>
  <si>
    <t>140b</t>
  </si>
  <si>
    <t>140a</t>
  </si>
  <si>
    <t>PA19</t>
  </si>
  <si>
    <t>Rubus</t>
  </si>
  <si>
    <t>PA22</t>
  </si>
  <si>
    <t>PA23</t>
  </si>
  <si>
    <t>PA24</t>
  </si>
  <si>
    <t>EW38</t>
  </si>
  <si>
    <t>RM10</t>
  </si>
  <si>
    <t xml:space="preserve">Corvallis, Oregon State </t>
  </si>
  <si>
    <t>RM11</t>
  </si>
  <si>
    <t>RM12</t>
  </si>
  <si>
    <t>LOH16</t>
  </si>
  <si>
    <t>Dexter, Lost Crk Rd</t>
  </si>
  <si>
    <t>Potentilla gracilis</t>
  </si>
  <si>
    <t>LOH17</t>
  </si>
  <si>
    <t>LOH18</t>
  </si>
  <si>
    <t>LOH19</t>
  </si>
  <si>
    <t>LOH20</t>
  </si>
  <si>
    <t>LOH21</t>
  </si>
  <si>
    <t>LOH22</t>
  </si>
  <si>
    <t>LOH23</t>
  </si>
  <si>
    <t>140c</t>
  </si>
  <si>
    <t>MOL140c</t>
  </si>
  <si>
    <t>MOL147</t>
  </si>
  <si>
    <t>LD20</t>
  </si>
  <si>
    <t>Eugene, Campbell Pk</t>
  </si>
  <si>
    <t>Spiraea bumalda</t>
  </si>
  <si>
    <t>LD21</t>
  </si>
  <si>
    <t>LD22</t>
  </si>
  <si>
    <t>LD23</t>
  </si>
  <si>
    <t>Geum macrophyllum</t>
  </si>
  <si>
    <t>JAA2</t>
  </si>
  <si>
    <t>Spiraea japonica</t>
  </si>
  <si>
    <t>Ament, Julie</t>
  </si>
  <si>
    <t>JAA3</t>
  </si>
  <si>
    <t>JAA4</t>
  </si>
  <si>
    <t>MEB1</t>
  </si>
  <si>
    <t>Briggs, Mary</t>
  </si>
  <si>
    <t>MEB2</t>
  </si>
  <si>
    <t>Eugene, Alton Baker Pk</t>
  </si>
  <si>
    <t>NES6</t>
  </si>
  <si>
    <t>NES7</t>
  </si>
  <si>
    <t>PW53</t>
  </si>
  <si>
    <t>PW54</t>
  </si>
  <si>
    <t>PW55</t>
  </si>
  <si>
    <t>PW56</t>
  </si>
  <si>
    <t>PW57</t>
  </si>
  <si>
    <t>Corvallis, Oak Creek Center</t>
  </si>
  <si>
    <t>Brassica oleracea italica</t>
  </si>
  <si>
    <t>Corvallis, Cordley Hall</t>
  </si>
  <si>
    <t>Syringa</t>
  </si>
  <si>
    <t>Lake</t>
  </si>
  <si>
    <t>Silver Lk, Forest Service Rd</t>
  </si>
  <si>
    <t>Boechera sparsiflora</t>
  </si>
  <si>
    <t>EW39</t>
  </si>
  <si>
    <t>EW40</t>
  </si>
  <si>
    <t>Drymocallis lactea lactea</t>
  </si>
  <si>
    <t>Lupinus lepidus</t>
  </si>
  <si>
    <t>EW41</t>
  </si>
  <si>
    <t>Nepeta grandiflora</t>
  </si>
  <si>
    <t xml:space="preserve">Corbett  </t>
  </si>
  <si>
    <t>Euonymus occidentalis</t>
  </si>
  <si>
    <t>Oakridge, 15 mi NW</t>
  </si>
  <si>
    <t>Kalmia polifolia</t>
  </si>
  <si>
    <t>Antirrhinum</t>
  </si>
  <si>
    <t>Silver Lk, Mahogany St</t>
  </si>
  <si>
    <t>EW42</t>
  </si>
  <si>
    <t>Dayton, NE Hilltop Ln</t>
  </si>
  <si>
    <t>Digitalis purpurea</t>
  </si>
  <si>
    <t>MOL148</t>
  </si>
  <si>
    <t>Hemizonella minima</t>
  </si>
  <si>
    <t>EW43</t>
  </si>
  <si>
    <t>Silver Lake, RimRock Ranch</t>
  </si>
  <si>
    <t>Balsamorhiza sagittata</t>
  </si>
  <si>
    <t>MOL149</t>
  </si>
  <si>
    <t>MOL150</t>
  </si>
  <si>
    <t>MOL151</t>
  </si>
  <si>
    <t>MOL152</t>
  </si>
  <si>
    <t>MOL153</t>
  </si>
  <si>
    <t>MOL154</t>
  </si>
  <si>
    <t>MOL155</t>
  </si>
  <si>
    <t>Tumalo, Twin Bridges Rd</t>
  </si>
  <si>
    <t>Vicea</t>
  </si>
  <si>
    <t>McMinnville, Booth Bend Rd</t>
  </si>
  <si>
    <t>Rubus armeniacus</t>
  </si>
  <si>
    <t>Corvallis, NE Circle Blvd</t>
  </si>
  <si>
    <t>JLP36</t>
  </si>
  <si>
    <t>JLP37</t>
  </si>
  <si>
    <t>JLP38</t>
  </si>
  <si>
    <t>JLP39</t>
  </si>
  <si>
    <t>JLP40</t>
  </si>
  <si>
    <t>JLP41</t>
  </si>
  <si>
    <t>JLP42</t>
  </si>
  <si>
    <t>JLP43</t>
  </si>
  <si>
    <t>GP49</t>
  </si>
  <si>
    <t>Bend, Twin Bridges Rd</t>
  </si>
  <si>
    <t>Phacelia heterophylla</t>
  </si>
  <si>
    <t>GP50</t>
  </si>
  <si>
    <t>Spiraea splendens</t>
  </si>
  <si>
    <t>Penstemon ovatus</t>
  </si>
  <si>
    <t>Corvallis, SW West Hills Rd</t>
  </si>
  <si>
    <t>JT27</t>
  </si>
  <si>
    <t>JT28</t>
  </si>
  <si>
    <t>JT29</t>
  </si>
  <si>
    <t>JT30</t>
  </si>
  <si>
    <t>JT31</t>
  </si>
  <si>
    <t>JT32</t>
  </si>
  <si>
    <t>JT33</t>
  </si>
  <si>
    <t>JT34</t>
  </si>
  <si>
    <t>MOL156</t>
  </si>
  <si>
    <t>Dayton, Dumiway Rd</t>
  </si>
  <si>
    <t>Dianthus</t>
  </si>
  <si>
    <t>Dayton, NE Duniway Rd</t>
  </si>
  <si>
    <t>MOL157</t>
  </si>
  <si>
    <t>MOL158</t>
  </si>
  <si>
    <t>MOL159</t>
  </si>
  <si>
    <t>MOL160</t>
  </si>
  <si>
    <t>MOL161</t>
  </si>
  <si>
    <t>MOL162</t>
  </si>
  <si>
    <t>MOL163</t>
  </si>
  <si>
    <t>MOL164</t>
  </si>
  <si>
    <t>MOL165</t>
  </si>
  <si>
    <t>MOL166</t>
  </si>
  <si>
    <t>MOL167</t>
  </si>
  <si>
    <t>MOL168</t>
  </si>
  <si>
    <t>PEF9</t>
  </si>
  <si>
    <t>PEF10</t>
  </si>
  <si>
    <t>PEF11</t>
  </si>
  <si>
    <t>PEF12</t>
  </si>
  <si>
    <t>PEF13</t>
  </si>
  <si>
    <t>DTO24</t>
  </si>
  <si>
    <t>Lafayette, N Madison St</t>
  </si>
  <si>
    <t>Eriophyllum lanatum integrifolium</t>
  </si>
  <si>
    <t xml:space="preserve">O'Loughlin, Dan </t>
  </si>
  <si>
    <t>DTO25</t>
  </si>
  <si>
    <t>DTO26</t>
  </si>
  <si>
    <t>DTO27</t>
  </si>
  <si>
    <t>DTO28</t>
  </si>
  <si>
    <t>DTO29</t>
  </si>
  <si>
    <t>Physocarpus</t>
  </si>
  <si>
    <t>DTO30</t>
  </si>
  <si>
    <t>DTO31</t>
  </si>
  <si>
    <t>Lafayette, 12th St</t>
  </si>
  <si>
    <t>Sidalcea</t>
  </si>
  <si>
    <t>McMinnville, NE Heather Dr</t>
  </si>
  <si>
    <t>vi</t>
  </si>
  <si>
    <t>McMinnville, Layfayette Ave</t>
  </si>
  <si>
    <t>Achillea</t>
  </si>
  <si>
    <t>Corvallis, Oak Creek Dr</t>
  </si>
  <si>
    <t>Heracleum sphondylium</t>
  </si>
  <si>
    <t>APM18</t>
  </si>
  <si>
    <t>The Dalles, 7725 Mosier</t>
  </si>
  <si>
    <t>APM19</t>
  </si>
  <si>
    <t>APM20</t>
  </si>
  <si>
    <t>APM21</t>
  </si>
  <si>
    <t>APM22</t>
  </si>
  <si>
    <t>The Dalles, Columbia Hwy</t>
  </si>
  <si>
    <t>Mosier, Columbia Hwy</t>
  </si>
  <si>
    <t>Mosier, Plateau Trail</t>
  </si>
  <si>
    <t>JLP40b</t>
  </si>
  <si>
    <t>40b</t>
  </si>
  <si>
    <t>JLP40a</t>
  </si>
  <si>
    <t>40a</t>
  </si>
  <si>
    <t>McMinnville, Oleander St</t>
  </si>
  <si>
    <t>McMinnville, Baker Crk Rd</t>
  </si>
  <si>
    <t>PA25</t>
  </si>
  <si>
    <t>EW32</t>
  </si>
  <si>
    <t xml:space="preserve">v </t>
  </si>
  <si>
    <t>Corvallis, OSU Cordley Hall</t>
  </si>
  <si>
    <t> 44.567486</t>
  </si>
  <si>
    <t>Corbett, SE Louden Rd</t>
  </si>
  <si>
    <t>RLP51</t>
  </si>
  <si>
    <t>RLP52</t>
  </si>
  <si>
    <t>RLP53</t>
  </si>
  <si>
    <t>RLP55</t>
  </si>
  <si>
    <t>RLP57</t>
  </si>
  <si>
    <t>Descurania sophia</t>
  </si>
  <si>
    <t>Achillea millefolium</t>
  </si>
  <si>
    <t>Asparagus</t>
  </si>
  <si>
    <t>Tradescantia</t>
  </si>
  <si>
    <t>Eruca vesicaria</t>
  </si>
  <si>
    <t>Asteraceae</t>
  </si>
  <si>
    <t>Leucanthemum</t>
  </si>
  <si>
    <t>Daucus carota</t>
  </si>
  <si>
    <t xml:space="preserve">Ceanothus   </t>
  </si>
  <si>
    <t>Styrax japonica</t>
  </si>
  <si>
    <t>Iris pseudacorus</t>
  </si>
  <si>
    <t>Thylepodium sp.</t>
  </si>
  <si>
    <t>RLP58</t>
  </si>
  <si>
    <t xml:space="preserve">Vicia </t>
  </si>
  <si>
    <t>Sysimbrium altisium</t>
  </si>
  <si>
    <t>RLP60</t>
  </si>
  <si>
    <t>LD24</t>
  </si>
  <si>
    <t>Willamette Nat'l Forest</t>
  </si>
  <si>
    <t>Rosa gymnocarpa</t>
  </si>
  <si>
    <t>LD25</t>
  </si>
  <si>
    <t>LD26</t>
  </si>
  <si>
    <t>LD27</t>
  </si>
  <si>
    <t>LD28</t>
  </si>
  <si>
    <t>LD29</t>
  </si>
  <si>
    <t>RLP61</t>
  </si>
  <si>
    <t>RLP62</t>
  </si>
  <si>
    <t>RLP63</t>
  </si>
  <si>
    <t>RLP64</t>
  </si>
  <si>
    <t>RLP65</t>
  </si>
  <si>
    <t>59a</t>
  </si>
  <si>
    <t>RLP59a</t>
  </si>
  <si>
    <t>RLP59b</t>
  </si>
  <si>
    <t>59b</t>
  </si>
  <si>
    <t>Prineville, Canyon Crk Rd</t>
  </si>
  <si>
    <t>Penstemon sp.</t>
  </si>
  <si>
    <t>Arnica cordifolia</t>
  </si>
  <si>
    <t>Wyethia amplexicaulis</t>
  </si>
  <si>
    <t>Eugene, I-105 E</t>
  </si>
  <si>
    <t>Rubus bifrons</t>
  </si>
  <si>
    <t>Hackelia micrantha</t>
  </si>
  <si>
    <t>Prineville, Ochoco Crk Rd</t>
  </si>
  <si>
    <t>Prineville, Badger Crk Rd</t>
  </si>
  <si>
    <t>Geranium</t>
  </si>
  <si>
    <t>Cistus</t>
  </si>
  <si>
    <t>GP51</t>
  </si>
  <si>
    <t>GP52</t>
  </si>
  <si>
    <t>GP53</t>
  </si>
  <si>
    <t>GP54</t>
  </si>
  <si>
    <t>GP55</t>
  </si>
  <si>
    <t>GP56</t>
  </si>
  <si>
    <t>GP57</t>
  </si>
  <si>
    <t>GP58</t>
  </si>
  <si>
    <t>GP59</t>
  </si>
  <si>
    <t>GP60</t>
  </si>
  <si>
    <t>GP61</t>
  </si>
  <si>
    <t>GP62</t>
  </si>
  <si>
    <t>GP63</t>
  </si>
  <si>
    <t>GP64</t>
  </si>
  <si>
    <t>GP65</t>
  </si>
  <si>
    <t>Vicia americana</t>
  </si>
  <si>
    <t>Thelypodium</t>
  </si>
  <si>
    <t>GP66</t>
  </si>
  <si>
    <t>Rosa woodsii</t>
  </si>
  <si>
    <t>Trifolium</t>
  </si>
  <si>
    <t>Erigeron</t>
  </si>
  <si>
    <t>MOL170</t>
  </si>
  <si>
    <t>McMinnville, Muddy Valley</t>
  </si>
  <si>
    <t>Wyethia mollis</t>
  </si>
  <si>
    <t>MOL171</t>
  </si>
  <si>
    <t>MOL172</t>
  </si>
  <si>
    <t>MOL173</t>
  </si>
  <si>
    <t>MOL174</t>
  </si>
  <si>
    <t>MOL175</t>
  </si>
  <si>
    <t>MOL176</t>
  </si>
  <si>
    <t>Sidalcea nelsoniana</t>
  </si>
  <si>
    <t>Boraginales</t>
  </si>
  <si>
    <t>MOL169</t>
  </si>
  <si>
    <t>McMinnville, NE Elaine Dr</t>
  </si>
  <si>
    <t>KDZ16</t>
  </si>
  <si>
    <t xml:space="preserve">Corvallis, Oak Crk Center  </t>
  </si>
  <si>
    <t>EW44</t>
  </si>
  <si>
    <t>Maury Mtns, SE Drake Ck Rd</t>
  </si>
  <si>
    <t>EW45</t>
  </si>
  <si>
    <t>EW46</t>
  </si>
  <si>
    <t>EW47</t>
  </si>
  <si>
    <t>EW48</t>
  </si>
  <si>
    <t>Penstemon roezlii</t>
  </si>
  <si>
    <t>Delphinium nuttallianum</t>
  </si>
  <si>
    <t>Lupinus argenteus argenteus</t>
  </si>
  <si>
    <t>EW49</t>
  </si>
  <si>
    <t>Eriogonum umbellatum</t>
  </si>
  <si>
    <t>EW50</t>
  </si>
  <si>
    <t>EW51</t>
  </si>
  <si>
    <t>EW52</t>
  </si>
  <si>
    <t>EW53</t>
  </si>
  <si>
    <t>EW54</t>
  </si>
  <si>
    <t>EW55</t>
  </si>
  <si>
    <t>EW56</t>
  </si>
  <si>
    <t xml:space="preserve">Prineville, Maury Mtns </t>
  </si>
  <si>
    <t>Toxicoscordion paniculatum</t>
  </si>
  <si>
    <t>EW57</t>
  </si>
  <si>
    <t>Corvallis, NW Highland Dr</t>
  </si>
  <si>
    <t>EW58</t>
  </si>
  <si>
    <t>JT35</t>
  </si>
  <si>
    <t>JT36</t>
  </si>
  <si>
    <t>JT37</t>
  </si>
  <si>
    <t>JT38</t>
  </si>
  <si>
    <t>JT39</t>
  </si>
  <si>
    <t>JT40</t>
  </si>
  <si>
    <t>JT41</t>
  </si>
  <si>
    <t>McMinnville, Latham Rd</t>
  </si>
  <si>
    <t>JT42</t>
  </si>
  <si>
    <t>EW59</t>
  </si>
  <si>
    <t>Heuchera sanguinea</t>
  </si>
  <si>
    <t>Penstemon euglaucus</t>
  </si>
  <si>
    <t>Allium cernuum</t>
  </si>
  <si>
    <t>MOL177</t>
  </si>
  <si>
    <t>KDZ17</t>
  </si>
  <si>
    <t>Erigeron decumbens</t>
  </si>
  <si>
    <t>Erigeron speciosus</t>
  </si>
  <si>
    <t>Allium amplectens</t>
  </si>
  <si>
    <t>RLP68</t>
  </si>
  <si>
    <t>RLP69</t>
  </si>
  <si>
    <t>Penstemon strictus</t>
  </si>
  <si>
    <t>MOL193</t>
  </si>
  <si>
    <t>RLP66</t>
  </si>
  <si>
    <t>RLP54</t>
  </si>
  <si>
    <t>Aurora, OSU Extension</t>
  </si>
  <si>
    <t>Ankeny Ntn'l Refuge</t>
  </si>
  <si>
    <t>Polk, Luckiamute Area</t>
  </si>
  <si>
    <t>Polk, Luckiamute  Area</t>
  </si>
  <si>
    <t>Eugene, Le Bleu Rd</t>
  </si>
  <si>
    <t>Sheridan,   Gopher Valley Rd</t>
  </si>
  <si>
    <t>Corvallis,  Crystal Lake Dr</t>
  </si>
  <si>
    <t>Corvallis, Orchard Ave</t>
  </si>
  <si>
    <t>Grants Pass, Upper River Rd</t>
  </si>
  <si>
    <t>Bend, Safeway Century Dr</t>
  </si>
  <si>
    <t xml:space="preserve">Bend, Safeway, Century Dr </t>
  </si>
  <si>
    <t>SAM1</t>
  </si>
  <si>
    <t>Aldrich-Markham, Susan</t>
  </si>
  <si>
    <t>LS1</t>
  </si>
  <si>
    <t>Bend, Old Mill Riverwalk</t>
  </si>
  <si>
    <t>Sanco, Lisa</t>
  </si>
  <si>
    <t>LS2</t>
  </si>
  <si>
    <t>LS3</t>
  </si>
  <si>
    <t>LS4</t>
  </si>
  <si>
    <t>LS5</t>
  </si>
  <si>
    <t xml:space="preserve">v  </t>
  </si>
  <si>
    <t>Mahonia aquifolium</t>
  </si>
  <si>
    <t>Bend, Old Mill Dog Park</t>
  </si>
  <si>
    <t xml:space="preserve">Penstemon </t>
  </si>
  <si>
    <t>cardaria pubescens</t>
  </si>
  <si>
    <t>Mill Crk Rd, Wildcat Trail</t>
  </si>
  <si>
    <t>Thelypody</t>
  </si>
  <si>
    <t xml:space="preserve">USA </t>
  </si>
  <si>
    <t>Larkspur delphinium</t>
  </si>
  <si>
    <t>Deschutes River, Lava Is Falls</t>
  </si>
  <si>
    <t>Tumalo Twin Bridges</t>
  </si>
  <si>
    <t>Cardaria pubescens</t>
  </si>
  <si>
    <t>Bend, Safeway Parking Lot</t>
  </si>
  <si>
    <t xml:space="preserve">Bend, Tumalo Reserve </t>
  </si>
  <si>
    <t>Mill Crk Rd near NF 33</t>
  </si>
  <si>
    <t>Mill Crk, Wildcat Trail</t>
  </si>
  <si>
    <t>Twin Bridges Trailhead</t>
  </si>
  <si>
    <t xml:space="preserve">Deschutes River </t>
  </si>
  <si>
    <t>Bend, Century Dr</t>
  </si>
  <si>
    <t xml:space="preserve">Erodium cicutarium </t>
  </si>
  <si>
    <t>Basalt milkvetch</t>
  </si>
  <si>
    <t xml:space="preserve">Pederson, Gretchen </t>
  </si>
  <si>
    <t>French Glen, HWY 205</t>
  </si>
  <si>
    <t>Mill Crk Campground Trail</t>
  </si>
  <si>
    <t>Mill Crk Rd Wildcat CG Trail</t>
  </si>
  <si>
    <t>KLO1</t>
  </si>
  <si>
    <t>The Dalles, Dig Garden</t>
  </si>
  <si>
    <t>Linum usitatissium</t>
  </si>
  <si>
    <t>KLO2</t>
  </si>
  <si>
    <t>KLO3</t>
  </si>
  <si>
    <t>KLO4</t>
  </si>
  <si>
    <t>KLO5</t>
  </si>
  <si>
    <t>LS6</t>
  </si>
  <si>
    <t>LS7</t>
  </si>
  <si>
    <t>LS8</t>
  </si>
  <si>
    <t>LS9</t>
  </si>
  <si>
    <t>LS10</t>
  </si>
  <si>
    <t>vetch</t>
  </si>
  <si>
    <t>LS11</t>
  </si>
  <si>
    <t>LS12</t>
  </si>
  <si>
    <t>LS13</t>
  </si>
  <si>
    <t>LS14</t>
  </si>
  <si>
    <t>LS15</t>
  </si>
  <si>
    <t>LS16</t>
  </si>
  <si>
    <t>LS17</t>
  </si>
  <si>
    <t>Vetch</t>
  </si>
  <si>
    <t>LS18</t>
  </si>
  <si>
    <t>Bend, Worthy Brewing Gardens</t>
  </si>
  <si>
    <t>Achilla millefolium</t>
  </si>
  <si>
    <t>LS19</t>
  </si>
  <si>
    <t>LS20</t>
  </si>
  <si>
    <t>penstemon</t>
  </si>
  <si>
    <t>Nepeta cataria</t>
  </si>
  <si>
    <t>RMN1</t>
  </si>
  <si>
    <t>Josephine</t>
  </si>
  <si>
    <t>Grants Pass, Raptor Crk Farm</t>
  </si>
  <si>
    <t>RMN2</t>
  </si>
  <si>
    <t>RMN3</t>
  </si>
  <si>
    <t>RMN4</t>
  </si>
  <si>
    <t>RMN5</t>
  </si>
  <si>
    <t>RMN6</t>
  </si>
  <si>
    <t>RMN7</t>
  </si>
  <si>
    <t>RMN8</t>
  </si>
  <si>
    <t>RMN9</t>
  </si>
  <si>
    <t>Grants Pass, Fish Hatchery Pk</t>
  </si>
  <si>
    <t>Nemophilia</t>
  </si>
  <si>
    <t>Claytonia perfoliata</t>
  </si>
  <si>
    <t>Lupinus sp.</t>
  </si>
  <si>
    <t>Brassica sp.</t>
  </si>
  <si>
    <t>Plectritis sp.</t>
  </si>
  <si>
    <t>Crocidium sp.</t>
  </si>
  <si>
    <t>Glendale, McCullough Crk Rd</t>
  </si>
  <si>
    <t>PM1</t>
  </si>
  <si>
    <t>Moschetti, Paul</t>
  </si>
  <si>
    <t>PM2</t>
  </si>
  <si>
    <t>Williams, Caves Camp Rd</t>
  </si>
  <si>
    <t>Maxwell, Judith</t>
  </si>
  <si>
    <t>JMX1</t>
  </si>
  <si>
    <t>JMX2</t>
  </si>
  <si>
    <t>Nemophilia menziesii</t>
  </si>
  <si>
    <t>JMX3</t>
  </si>
  <si>
    <t>JMX4</t>
  </si>
  <si>
    <t>JMX5</t>
  </si>
  <si>
    <t>JMX6</t>
  </si>
  <si>
    <t>Lasthenia californica</t>
  </si>
  <si>
    <t>Ceonothus cuneatus</t>
  </si>
  <si>
    <t>JMX7</t>
  </si>
  <si>
    <t>JMX8</t>
  </si>
  <si>
    <t>JMX9</t>
  </si>
  <si>
    <t>JMX10</t>
  </si>
  <si>
    <t>JMX11</t>
  </si>
  <si>
    <t>JMX12</t>
  </si>
  <si>
    <t>JMX13</t>
  </si>
  <si>
    <t>Rough &amp; Ready State Pk</t>
  </si>
  <si>
    <t>Prunus suncordata</t>
  </si>
  <si>
    <t>JMX14</t>
  </si>
  <si>
    <t>8 Dollar Mt. Botanical Area</t>
  </si>
  <si>
    <t>JMX15</t>
  </si>
  <si>
    <t>JMX16</t>
  </si>
  <si>
    <t>JMX17</t>
  </si>
  <si>
    <t>JMX18</t>
  </si>
  <si>
    <t>JMX19</t>
  </si>
  <si>
    <t>JMX20</t>
  </si>
  <si>
    <t>JMX21</t>
  </si>
  <si>
    <t>JMX22</t>
  </si>
  <si>
    <t>JMX23</t>
  </si>
  <si>
    <t>JMX24</t>
  </si>
  <si>
    <t>JMX25</t>
  </si>
  <si>
    <t>JMX26</t>
  </si>
  <si>
    <t>JMX27</t>
  </si>
  <si>
    <t>Jackson</t>
  </si>
  <si>
    <t>Grave and Ditch Crks</t>
  </si>
  <si>
    <t xml:space="preserve">Arctostaphylos </t>
  </si>
  <si>
    <t>Enchanted Forest Trail</t>
  </si>
  <si>
    <t>Bellis sp.</t>
  </si>
  <si>
    <t>Plectritus congesta</t>
  </si>
  <si>
    <t>JMX28</t>
  </si>
  <si>
    <t>JMX29</t>
  </si>
  <si>
    <t>JMX30</t>
  </si>
  <si>
    <t>JMX31</t>
  </si>
  <si>
    <t>JMX32</t>
  </si>
  <si>
    <t>JMX33</t>
  </si>
  <si>
    <t xml:space="preserve">Ceanothus  </t>
  </si>
  <si>
    <t>Carberry Crk Camp</t>
  </si>
  <si>
    <t>Lupinus bicolor</t>
  </si>
  <si>
    <t>JMX34</t>
  </si>
  <si>
    <t>JMX35</t>
  </si>
  <si>
    <t>Taylor Crk Wayside</t>
  </si>
  <si>
    <t>Madia elegans</t>
  </si>
  <si>
    <t>Limpy Crk Botanical Area</t>
  </si>
  <si>
    <t>Quercus garryana</t>
  </si>
  <si>
    <t>Lomatium sp.</t>
  </si>
  <si>
    <t>JMX36</t>
  </si>
  <si>
    <t>JMX37</t>
  </si>
  <si>
    <t>JMX38</t>
  </si>
  <si>
    <t>JMX39</t>
  </si>
  <si>
    <t>JMX40</t>
  </si>
  <si>
    <t>Freeland Mt Botanical Area</t>
  </si>
  <si>
    <t>Salix sp.</t>
  </si>
  <si>
    <t>Briggs Valley</t>
  </si>
  <si>
    <t>Berberis sp.</t>
  </si>
  <si>
    <t>Kettle Belly Glade</t>
  </si>
  <si>
    <t>JMX41</t>
  </si>
  <si>
    <t>JMX42</t>
  </si>
  <si>
    <t>JMX43</t>
  </si>
  <si>
    <t>JMX44</t>
  </si>
  <si>
    <t>JMX45</t>
  </si>
  <si>
    <t>JMX46</t>
  </si>
  <si>
    <t>Lomatium martindalei</t>
  </si>
  <si>
    <t>USFS HWY 20</t>
  </si>
  <si>
    <t>Fragaria sp.</t>
  </si>
  <si>
    <t>Rogue River Siskoyou NF</t>
  </si>
  <si>
    <t>JMX47</t>
  </si>
  <si>
    <t>JMX48</t>
  </si>
  <si>
    <t>JMX49</t>
  </si>
  <si>
    <t>JMX50</t>
  </si>
  <si>
    <t>Eight Dollar Mile Botanical Area</t>
  </si>
  <si>
    <t>Limpy Crk  Meadow</t>
  </si>
  <si>
    <t>Lewisia oppositifolia</t>
  </si>
  <si>
    <t>Photinia</t>
  </si>
  <si>
    <t>Taylor Crk Rd</t>
  </si>
  <si>
    <t>Eriogonum sp.</t>
  </si>
  <si>
    <t>Yerba santa</t>
  </si>
  <si>
    <t>JMX51</t>
  </si>
  <si>
    <t>Iris sp.</t>
  </si>
  <si>
    <t>JMX52</t>
  </si>
  <si>
    <t>JMX53</t>
  </si>
  <si>
    <t>JMX54</t>
  </si>
  <si>
    <t>JMX55</t>
  </si>
  <si>
    <t>JMX56</t>
  </si>
  <si>
    <t>Rogue River, Steve Ford Rd</t>
  </si>
  <si>
    <t>JMX57</t>
  </si>
  <si>
    <t>JMX58</t>
  </si>
  <si>
    <t>JMX59</t>
  </si>
  <si>
    <t>JMX60</t>
  </si>
  <si>
    <t>JMX61</t>
  </si>
  <si>
    <t>Rogue Rvr, Carberry Crk Camp</t>
  </si>
  <si>
    <t>Physocarpus opulifolius</t>
  </si>
  <si>
    <t>JMX62</t>
  </si>
  <si>
    <t>JMX63</t>
  </si>
  <si>
    <t>JMX64</t>
  </si>
  <si>
    <t>JMX65</t>
  </si>
  <si>
    <t>JMX66</t>
  </si>
  <si>
    <t>JMX67</t>
  </si>
  <si>
    <t>Rogue Rvr, Siskiyou NF</t>
  </si>
  <si>
    <t>Phacelia corymbosa</t>
  </si>
  <si>
    <t>JMX68</t>
  </si>
  <si>
    <t>JMX69</t>
  </si>
  <si>
    <t>JMX70</t>
  </si>
  <si>
    <t>JMX71</t>
  </si>
  <si>
    <t>JMX72</t>
  </si>
  <si>
    <t>JMX73</t>
  </si>
  <si>
    <t>JMX74</t>
  </si>
  <si>
    <t>JMX75</t>
  </si>
  <si>
    <t>JMX76</t>
  </si>
  <si>
    <t>JMX77</t>
  </si>
  <si>
    <t>JMX78</t>
  </si>
  <si>
    <t>JMX79</t>
  </si>
  <si>
    <t>JMX80</t>
  </si>
  <si>
    <t>JMX81</t>
  </si>
  <si>
    <t>JMX82</t>
  </si>
  <si>
    <t>JMX83</t>
  </si>
  <si>
    <t>JMX84</t>
  </si>
  <si>
    <t>JMX85</t>
  </si>
  <si>
    <t>JMX86</t>
  </si>
  <si>
    <t>JMX87</t>
  </si>
  <si>
    <t>JMX88</t>
  </si>
  <si>
    <t>JMX89</t>
  </si>
  <si>
    <t>JMX90</t>
  </si>
  <si>
    <t>JMX91</t>
  </si>
  <si>
    <t>JMX92</t>
  </si>
  <si>
    <t>JMX93</t>
  </si>
  <si>
    <t>JMX94</t>
  </si>
  <si>
    <t>JMX95</t>
  </si>
  <si>
    <t>JMX96</t>
  </si>
  <si>
    <t>Lotus crassifolius</t>
  </si>
  <si>
    <t>Lonicera sp.</t>
  </si>
  <si>
    <t>Helenium bigelovii</t>
  </si>
  <si>
    <t xml:space="preserve">Rubus  </t>
  </si>
  <si>
    <t>Bleppharipappus scaber</t>
  </si>
  <si>
    <t>Shale City Rd</t>
  </si>
  <si>
    <t>Microseris nutans</t>
  </si>
  <si>
    <t>Arenaria sp.</t>
  </si>
  <si>
    <t>Ranunculus sp.</t>
  </si>
  <si>
    <t>Ceanothus sp.</t>
  </si>
  <si>
    <t>Clarkia sp.</t>
  </si>
  <si>
    <t>Trifolium campestre</t>
  </si>
  <si>
    <t>Wimer, BLM Rd</t>
  </si>
  <si>
    <t>JMX97</t>
  </si>
  <si>
    <t>JMX98</t>
  </si>
  <si>
    <t>Rubus sp.</t>
  </si>
  <si>
    <t>Eriophyllum sp.</t>
  </si>
  <si>
    <t>Erigonum sp.</t>
  </si>
  <si>
    <t>Perideridia bolanderi</t>
  </si>
  <si>
    <t>Prunus serotina</t>
  </si>
  <si>
    <t>JLP44</t>
  </si>
  <si>
    <t>JLP45</t>
  </si>
  <si>
    <t>Monmouth, 17900 Priem Road</t>
  </si>
  <si>
    <t>Monmouth, 17900 Priem Rd</t>
  </si>
  <si>
    <t>JLP46</t>
  </si>
  <si>
    <t>JLP47</t>
  </si>
  <si>
    <t>vii</t>
  </si>
  <si>
    <t>JLP48</t>
  </si>
  <si>
    <t>Corvallis, Fisher Island Pond, 0.5 miles Northeast</t>
  </si>
  <si>
    <t>JLP49</t>
  </si>
  <si>
    <t>JLP50</t>
  </si>
  <si>
    <t>JLP51</t>
  </si>
  <si>
    <t>JLP52</t>
  </si>
  <si>
    <t>iNaturalist ID</t>
  </si>
  <si>
    <t>Hieracium sec</t>
  </si>
  <si>
    <t>JLP53</t>
  </si>
  <si>
    <t>JLP54</t>
  </si>
  <si>
    <t>Borago officinalis</t>
  </si>
  <si>
    <t>JLP55</t>
  </si>
  <si>
    <t>Corvallis, 1599 Northwest Bonney Drive</t>
  </si>
  <si>
    <t>Prunella vulgaris</t>
  </si>
  <si>
    <t>Corvallis, 1255 Northwest Highland Dell Drive</t>
  </si>
  <si>
    <t>Corvallis, 1599 Northwest Highland Dell Drive</t>
  </si>
  <si>
    <t>DRB22</t>
  </si>
  <si>
    <t>Gresham, Oxbow Regional Park, 3 miles Southwest</t>
  </si>
  <si>
    <t>Gresham, Oxbow Park, 3mi SW</t>
  </si>
  <si>
    <t>Eriophyllum confertiflorum</t>
  </si>
  <si>
    <t>DRB23</t>
  </si>
  <si>
    <t>Clatsop</t>
  </si>
  <si>
    <t>Warrenton, Fort Stevens State Park</t>
  </si>
  <si>
    <t>Warrenton, Fort Stevens Park</t>
  </si>
  <si>
    <t>Stachys chamissonis</t>
  </si>
  <si>
    <t>DRB24</t>
  </si>
  <si>
    <t>DRB25</t>
  </si>
  <si>
    <t>DRB26</t>
  </si>
  <si>
    <t>DRB27</t>
  </si>
  <si>
    <t>DRB28</t>
  </si>
  <si>
    <t>DRB29</t>
  </si>
  <si>
    <t>DRB30</t>
  </si>
  <si>
    <t>DRB31</t>
  </si>
  <si>
    <t>Saint Helens, 2 miles West</t>
  </si>
  <si>
    <t>Saint Helens, 2 mi W</t>
  </si>
  <si>
    <t>Lavandula angustifolia</t>
  </si>
  <si>
    <t>DRB32</t>
  </si>
  <si>
    <t>Pseudoveronica</t>
  </si>
  <si>
    <t>DRB33</t>
  </si>
  <si>
    <t>Tanacetum parthenium</t>
  </si>
  <si>
    <t>DRB34</t>
  </si>
  <si>
    <t>Lobularia maritima</t>
  </si>
  <si>
    <t>DRB35</t>
  </si>
  <si>
    <t>Hebe</t>
  </si>
  <si>
    <t>DRB36</t>
  </si>
  <si>
    <t>Geranium bohemicum</t>
  </si>
  <si>
    <t>DRB37</t>
  </si>
  <si>
    <t>Rubus fruticosus</t>
  </si>
  <si>
    <t>DRB38</t>
  </si>
  <si>
    <t>Bidens ferulifolia</t>
  </si>
  <si>
    <t>Stachys</t>
  </si>
  <si>
    <t>DRB39</t>
  </si>
  <si>
    <t>APM22vi7</t>
  </si>
  <si>
    <t>Klamath</t>
  </si>
  <si>
    <t>Chiloquin, 28900 US Highway 97</t>
  </si>
  <si>
    <t>APM22vi8</t>
  </si>
  <si>
    <t>Hills Creek Lake, 4 miles East</t>
  </si>
  <si>
    <t>Hills Creek Lk, 4 mi E</t>
  </si>
  <si>
    <t>DTO33</t>
  </si>
  <si>
    <t>Sheridan, 17701 Gopher Valley Road</t>
  </si>
  <si>
    <t>DTO34</t>
  </si>
  <si>
    <t>Escallonia</t>
  </si>
  <si>
    <t>DTO35</t>
  </si>
  <si>
    <t>DTO36</t>
  </si>
  <si>
    <t>EW71</t>
  </si>
  <si>
    <t>Corvallis, 3334 Northwest Covey Run</t>
  </si>
  <si>
    <t xml:space="preserve">Wolf Creek, 33-5-10 Road </t>
  </si>
  <si>
    <t>Wolf Creek, 33-5-10 Rd</t>
  </si>
  <si>
    <t>EW72</t>
  </si>
  <si>
    <t>Corvallis, 6613 Southwest West Hills Road</t>
  </si>
  <si>
    <t>EW73</t>
  </si>
  <si>
    <t>EW74</t>
  </si>
  <si>
    <t>EW75</t>
  </si>
  <si>
    <t>EW76</t>
  </si>
  <si>
    <t>Peoria, 0.5 miles South</t>
  </si>
  <si>
    <t>Peoria, 0.5 mi S</t>
  </si>
  <si>
    <t>EW77</t>
  </si>
  <si>
    <t>Gilia capitata</t>
  </si>
  <si>
    <t>EW78</t>
  </si>
  <si>
    <t>Philadelphus lewisii</t>
  </si>
  <si>
    <t>EW79</t>
  </si>
  <si>
    <t>EW80</t>
  </si>
  <si>
    <t>EW81</t>
  </si>
  <si>
    <t>Corvallis, 2800 Northwest 29 Street</t>
  </si>
  <si>
    <t>Solanum lycopersicum</t>
  </si>
  <si>
    <t>EW82</t>
  </si>
  <si>
    <t>Gaillardia aristata</t>
  </si>
  <si>
    <t>EW83</t>
  </si>
  <si>
    <t>Brodiaea elegans</t>
  </si>
  <si>
    <t>EW84</t>
  </si>
  <si>
    <t>Corvallis, William L Findley National Wildlife Refuge</t>
  </si>
  <si>
    <t>EW85</t>
  </si>
  <si>
    <t>Lepechinia fragrans</t>
  </si>
  <si>
    <t>EW86</t>
  </si>
  <si>
    <t>EW87</t>
  </si>
  <si>
    <t>Asclepias fascicularis</t>
  </si>
  <si>
    <t>EW88</t>
  </si>
  <si>
    <t>Romneya coulteri</t>
  </si>
  <si>
    <t>EW89</t>
  </si>
  <si>
    <t>Hart Mountain National Antelope Refuge, Upper Campbell Lake, 0.5 miles East</t>
  </si>
  <si>
    <t>Calochortus macrocarpus</t>
  </si>
  <si>
    <t>EW90</t>
  </si>
  <si>
    <t>Hart Mountain National Antelope Refuge, Flook Knoll, 1 mile Northeast</t>
  </si>
  <si>
    <t>Hart Mt., Flook Knoll, 1mi NE</t>
  </si>
  <si>
    <t>Chrysothamnus viscidiflorus</t>
  </si>
  <si>
    <t>EW91</t>
  </si>
  <si>
    <t>Sisters, 14860 McKenzie Highway</t>
  </si>
  <si>
    <t>EW92</t>
  </si>
  <si>
    <t>Packera cana</t>
  </si>
  <si>
    <t>EW93</t>
  </si>
  <si>
    <t>Clarkia rhomboidea</t>
  </si>
  <si>
    <t>EW94</t>
  </si>
  <si>
    <t>Mckenzie Pass, 0.5 miles Southwest</t>
  </si>
  <si>
    <t>Mckenzie Pass, 0.5mi SW</t>
  </si>
  <si>
    <t>Penstemon davidsonii</t>
  </si>
  <si>
    <t>EW95</t>
  </si>
  <si>
    <t>EW96</t>
  </si>
  <si>
    <t>Little Nash Crater, 0.5 mi SW</t>
  </si>
  <si>
    <t>Little Nash Crater, 0.5 miles Southwest</t>
  </si>
  <si>
    <t>EW97</t>
  </si>
  <si>
    <t>Lost Prairie Camp Site</t>
  </si>
  <si>
    <t>Horkelia fusca</t>
  </si>
  <si>
    <t>EW98</t>
  </si>
  <si>
    <t>Helenium</t>
  </si>
  <si>
    <t>EW99</t>
  </si>
  <si>
    <t>Lavandula</t>
  </si>
  <si>
    <t>EW100</t>
  </si>
  <si>
    <t>Silene coronaria</t>
  </si>
  <si>
    <t>EW101</t>
  </si>
  <si>
    <t>Echinacea purpurea</t>
  </si>
  <si>
    <t>EW102</t>
  </si>
  <si>
    <t>EW103</t>
  </si>
  <si>
    <t>Foeniculum vulgare</t>
  </si>
  <si>
    <t>EW104</t>
  </si>
  <si>
    <t>Anethum graveolens</t>
  </si>
  <si>
    <t>EW105</t>
  </si>
  <si>
    <t>Penstemon richardsonii</t>
  </si>
  <si>
    <t>EW106</t>
  </si>
  <si>
    <t>Clarkia amoena</t>
  </si>
  <si>
    <t>EW107</t>
  </si>
  <si>
    <t>Apocynum androsaemifolium</t>
  </si>
  <si>
    <t>EW108</t>
  </si>
  <si>
    <t>EW109</t>
  </si>
  <si>
    <t>EW110</t>
  </si>
  <si>
    <t>Anaphalis margaritacea</t>
  </si>
  <si>
    <t>A Melathopoulos</t>
  </si>
  <si>
    <t>C Vanden Heuvel</t>
  </si>
  <si>
    <t>Dan O'Loughlin</t>
  </si>
  <si>
    <t>D Brimacombe</t>
  </si>
  <si>
    <t>Elaine Rybak</t>
  </si>
  <si>
    <t>Ellen Watrous</t>
  </si>
  <si>
    <t>G Pederson</t>
  </si>
  <si>
    <t>Hailey Wallace</t>
  </si>
  <si>
    <t>Heike Williams</t>
  </si>
  <si>
    <t>Julie Ament</t>
  </si>
  <si>
    <t>Julie Biddle</t>
  </si>
  <si>
    <t>Jerry Paul</t>
  </si>
  <si>
    <t>Judith Maxwell</t>
  </si>
  <si>
    <t>Jeanie Taylor</t>
  </si>
  <si>
    <t>Kathleen Dennis</t>
  </si>
  <si>
    <t xml:space="preserve">Kathleen O'Hern </t>
  </si>
  <si>
    <t>Leslie Davis</t>
  </si>
  <si>
    <t>Lisa Sanco</t>
  </si>
  <si>
    <t>Mary Briggs</t>
  </si>
  <si>
    <t>Michelle Sager</t>
  </si>
  <si>
    <t>M O'Loughlin</t>
  </si>
  <si>
    <t xml:space="preserve">Wejroch, </t>
  </si>
  <si>
    <t>Maggie Wejroch</t>
  </si>
  <si>
    <t>Nancy Case</t>
  </si>
  <si>
    <t>Nancy Silvers</t>
  </si>
  <si>
    <t>Natalie Lozano</t>
  </si>
  <si>
    <t>Naomi Price</t>
  </si>
  <si>
    <t>Pamela Arion</t>
  </si>
  <si>
    <t>Pat Fritz</t>
  </si>
  <si>
    <t>Paul Moschetti</t>
  </si>
  <si>
    <t>Pat Wheeler</t>
  </si>
  <si>
    <t>Rebecca Hooper</t>
  </si>
  <si>
    <t>Robert Morris</t>
  </si>
  <si>
    <t>Rachel Nypaver</t>
  </si>
  <si>
    <t xml:space="preserve">Susan Arnold </t>
  </si>
  <si>
    <t>A Aldrich-Markham</t>
  </si>
  <si>
    <t xml:space="preserve">Stephanie Hazen </t>
  </si>
  <si>
    <t>Tom Robertson</t>
  </si>
  <si>
    <t>APM15</t>
  </si>
  <si>
    <t>pan</t>
  </si>
  <si>
    <t>Wallowa</t>
  </si>
  <si>
    <t>Penstemon procerus</t>
  </si>
  <si>
    <t>Delphinium sp.</t>
  </si>
  <si>
    <t>Wyethia sp.</t>
  </si>
  <si>
    <t>Penstemon deustus</t>
  </si>
  <si>
    <t>Lostine Crk Rd</t>
  </si>
  <si>
    <t>Senecio sp.</t>
  </si>
  <si>
    <t>La Grande, HWY 244</t>
  </si>
  <si>
    <t>Union</t>
  </si>
  <si>
    <t>Grande Ronde Rvr Rd</t>
  </si>
  <si>
    <t>Robinia pseudoacacia</t>
  </si>
  <si>
    <t>Apocynum</t>
  </si>
  <si>
    <t>Rubus idaeus</t>
  </si>
  <si>
    <t>Grant</t>
  </si>
  <si>
    <t>John Day Campground</t>
  </si>
  <si>
    <t>HA1</t>
  </si>
  <si>
    <t>Wolf Crk, 709 N Frontage Rd</t>
  </si>
  <si>
    <t>Ashworth, Heidi</t>
  </si>
  <si>
    <t>HA2</t>
  </si>
  <si>
    <t>JS1</t>
  </si>
  <si>
    <t>Grants Pass, Forest Rd 25</t>
  </si>
  <si>
    <t xml:space="preserve">Lupinus </t>
  </si>
  <si>
    <t>Schorr, Jeana</t>
  </si>
  <si>
    <t>JS10</t>
  </si>
  <si>
    <t>JS11</t>
  </si>
  <si>
    <t xml:space="preserve">Taraxacum  </t>
  </si>
  <si>
    <t>JS2</t>
  </si>
  <si>
    <t>Grants Pass, Limpy Crk Rd</t>
  </si>
  <si>
    <t>JS3</t>
  </si>
  <si>
    <t>JS4</t>
  </si>
  <si>
    <t>JS5</t>
  </si>
  <si>
    <t>JS7</t>
  </si>
  <si>
    <t xml:space="preserve">Brassica </t>
  </si>
  <si>
    <t>JS8</t>
  </si>
  <si>
    <t>JS9</t>
  </si>
  <si>
    <t>Phlox</t>
  </si>
  <si>
    <t>JWK1</t>
  </si>
  <si>
    <t>Grants Pass, Taylor Crk Rd</t>
  </si>
  <si>
    <t xml:space="preserve">Lupine </t>
  </si>
  <si>
    <t>Knapik, Jan</t>
  </si>
  <si>
    <t>JWK2</t>
  </si>
  <si>
    <t>Grants Pass, Raptor Crk Farms</t>
  </si>
  <si>
    <t>Raptor Crk Farms</t>
  </si>
  <si>
    <t>Erodium</t>
  </si>
  <si>
    <t>McIntosh, Phylis</t>
  </si>
  <si>
    <t>Fish Hatchery County Pk</t>
  </si>
  <si>
    <t>Nemophila</t>
  </si>
  <si>
    <t>PM20</t>
  </si>
  <si>
    <t>2512 NF Rd</t>
  </si>
  <si>
    <t>PM21</t>
  </si>
  <si>
    <t>2513 NF Rd</t>
  </si>
  <si>
    <t>Ceanothus pumilus</t>
  </si>
  <si>
    <t>PM22</t>
  </si>
  <si>
    <t>Grants Pass, Shan Crk Rd</t>
  </si>
  <si>
    <t>Allium falcifolium</t>
  </si>
  <si>
    <t>PM23</t>
  </si>
  <si>
    <t>Phacelia hasata</t>
  </si>
  <si>
    <t>PM24</t>
  </si>
  <si>
    <t>Brassica nigra</t>
  </si>
  <si>
    <t>PM25</t>
  </si>
  <si>
    <t>PM26</t>
  </si>
  <si>
    <t>PM27</t>
  </si>
  <si>
    <t>PM28</t>
  </si>
  <si>
    <t>Ashland, Shale City Rd</t>
  </si>
  <si>
    <t>PM29</t>
  </si>
  <si>
    <t>PM3</t>
  </si>
  <si>
    <t>PM4</t>
  </si>
  <si>
    <t>PM5</t>
  </si>
  <si>
    <t>PM6</t>
  </si>
  <si>
    <t>Arctosaphylos</t>
  </si>
  <si>
    <t>PM7</t>
  </si>
  <si>
    <t>PM8</t>
  </si>
  <si>
    <t>Nelumbo lutea</t>
  </si>
  <si>
    <t>PM9</t>
  </si>
  <si>
    <t>PMO1</t>
  </si>
  <si>
    <t>Dichelostemma congesta</t>
  </si>
  <si>
    <t>Bend, Old Mill River Trail</t>
  </si>
  <si>
    <t>Yarrow</t>
  </si>
  <si>
    <t>RLP70</t>
  </si>
  <si>
    <t>Zumwalt Prairie, Buckhorn Rd</t>
  </si>
  <si>
    <t>RLP71</t>
  </si>
  <si>
    <t>Imnaha, Zumwalt Rd</t>
  </si>
  <si>
    <t>Penstemon spectabilis</t>
  </si>
  <si>
    <t>RLP73</t>
  </si>
  <si>
    <t xml:space="preserve">Wallowa </t>
  </si>
  <si>
    <t>RLP74</t>
  </si>
  <si>
    <t>Buckhorn Rd</t>
  </si>
  <si>
    <t>RLP75</t>
  </si>
  <si>
    <t>Symphoricarpos rotundifolius</t>
  </si>
  <si>
    <t>RLP76</t>
  </si>
  <si>
    <t>RLP77</t>
  </si>
  <si>
    <t>RLP78</t>
  </si>
  <si>
    <t>Zumwalt Prairie Rd</t>
  </si>
  <si>
    <t>Umbelliferae</t>
  </si>
  <si>
    <t>RLP79</t>
  </si>
  <si>
    <t>Penstemon albidus</t>
  </si>
  <si>
    <t>RLP80</t>
  </si>
  <si>
    <t>RLP81</t>
  </si>
  <si>
    <t>Solanum sp.</t>
  </si>
  <si>
    <t>RLP82</t>
  </si>
  <si>
    <t>Phacelia sp.</t>
  </si>
  <si>
    <t>RLP83</t>
  </si>
  <si>
    <t>RLP85</t>
  </si>
  <si>
    <t>RLP86</t>
  </si>
  <si>
    <t>RLP87</t>
  </si>
  <si>
    <t>RLP88</t>
  </si>
  <si>
    <t>HWY 5160</t>
  </si>
  <si>
    <t>RLP89</t>
  </si>
  <si>
    <t>RLP90</t>
  </si>
  <si>
    <t>Aster sp.</t>
  </si>
  <si>
    <t>RLP91</t>
  </si>
  <si>
    <t xml:space="preserve">HWY 51 </t>
  </si>
  <si>
    <t>Achillea sp.</t>
  </si>
  <si>
    <t>RLP92</t>
  </si>
  <si>
    <t>RLP93</t>
  </si>
  <si>
    <t>Baker</t>
  </si>
  <si>
    <t>Sumpter, HWY #7</t>
  </si>
  <si>
    <t>Phacelia</t>
  </si>
  <si>
    <t>RLP94</t>
  </si>
  <si>
    <t>SH39</t>
  </si>
  <si>
    <t>Salem, 8353 Wagner Ct.</t>
  </si>
  <si>
    <t>SH40</t>
  </si>
  <si>
    <t>Salem, Heritage Farm</t>
  </si>
  <si>
    <t>SH41</t>
  </si>
  <si>
    <t>SH42</t>
  </si>
  <si>
    <t>SH43</t>
  </si>
  <si>
    <t>SH44</t>
  </si>
  <si>
    <t>SH45</t>
  </si>
  <si>
    <t>SH46</t>
  </si>
  <si>
    <t>Asclepias speciosa</t>
  </si>
  <si>
    <t>TS1</t>
  </si>
  <si>
    <t>Stephan, Toni</t>
  </si>
  <si>
    <t>viii</t>
  </si>
  <si>
    <t>TS10</t>
  </si>
  <si>
    <t>TS11</t>
  </si>
  <si>
    <t>TS12</t>
  </si>
  <si>
    <t>Stachys byzantina</t>
  </si>
  <si>
    <t>TS13</t>
  </si>
  <si>
    <t>Cataria</t>
  </si>
  <si>
    <t>TS14</t>
  </si>
  <si>
    <t>Cucurbita</t>
  </si>
  <si>
    <t>TS15</t>
  </si>
  <si>
    <t>TS16</t>
  </si>
  <si>
    <t>TS17</t>
  </si>
  <si>
    <t>TS18</t>
  </si>
  <si>
    <t>ix</t>
  </si>
  <si>
    <t>TS19</t>
  </si>
  <si>
    <t>Rudbeckia hirta</t>
  </si>
  <si>
    <t>TS2</t>
  </si>
  <si>
    <t>Iron Mountain trailhead</t>
  </si>
  <si>
    <t>TS20</t>
  </si>
  <si>
    <t>Prineville garden</t>
  </si>
  <si>
    <t>Helianthus annuus</t>
  </si>
  <si>
    <t>TS21</t>
  </si>
  <si>
    <t>Zinnia</t>
  </si>
  <si>
    <t>TS22</t>
  </si>
  <si>
    <t>Caryopteris</t>
  </si>
  <si>
    <t>TS23</t>
  </si>
  <si>
    <t>Redmond, Centennial Park</t>
  </si>
  <si>
    <t>TS24</t>
  </si>
  <si>
    <t>Sphaeralcea</t>
  </si>
  <si>
    <t>TS25</t>
  </si>
  <si>
    <t>Bend, Hollinshead Garden</t>
  </si>
  <si>
    <t>Tithonia</t>
  </si>
  <si>
    <t>TS26</t>
  </si>
  <si>
    <t>TS27</t>
  </si>
  <si>
    <t>TS28</t>
  </si>
  <si>
    <t xml:space="preserve">Redmond, COCC </t>
  </si>
  <si>
    <t>Ericameria nauseosa</t>
  </si>
  <si>
    <t>TS29</t>
  </si>
  <si>
    <t>Madras, Ag Research Center</t>
  </si>
  <si>
    <t>TS3</t>
  </si>
  <si>
    <t>TS30</t>
  </si>
  <si>
    <t>Crocus</t>
  </si>
  <si>
    <t>TS31</t>
  </si>
  <si>
    <t>Madras, Fairgrounds</t>
  </si>
  <si>
    <t>Tradescantia virginiana</t>
  </si>
  <si>
    <t>TS32</t>
  </si>
  <si>
    <t xml:space="preserve">Redmond, Fred Meyer </t>
  </si>
  <si>
    <t>Columbine</t>
  </si>
  <si>
    <t>TS33</t>
  </si>
  <si>
    <t>Redmond, Native Garden</t>
  </si>
  <si>
    <t>Manzanita</t>
  </si>
  <si>
    <t>TS34</t>
  </si>
  <si>
    <t>Redmond, Eagle Crest Trail</t>
  </si>
  <si>
    <t>TS35</t>
  </si>
  <si>
    <t>Redmond, Eagle Crest Resort</t>
  </si>
  <si>
    <t>TS36</t>
  </si>
  <si>
    <t>TS37</t>
  </si>
  <si>
    <t>Berberis</t>
  </si>
  <si>
    <t>TS38</t>
  </si>
  <si>
    <t>Euphorbia myrsinites</t>
  </si>
  <si>
    <t>TS39</t>
  </si>
  <si>
    <t>TS4</t>
  </si>
  <si>
    <t>Agastache</t>
  </si>
  <si>
    <t>TS40</t>
  </si>
  <si>
    <t>Redmond, Fairgrounds</t>
  </si>
  <si>
    <t>TS41</t>
  </si>
  <si>
    <t>Syringa vulgaris</t>
  </si>
  <si>
    <t>TS42</t>
  </si>
  <si>
    <t>TS43</t>
  </si>
  <si>
    <t>TS44</t>
  </si>
  <si>
    <t>TS45</t>
  </si>
  <si>
    <t xml:space="preserve">Lonicera  </t>
  </si>
  <si>
    <t>TS46</t>
  </si>
  <si>
    <t>Abelia</t>
  </si>
  <si>
    <t>TS5</t>
  </si>
  <si>
    <t>TS6</t>
  </si>
  <si>
    <t>Prineville, Crooked Rvr Park</t>
  </si>
  <si>
    <t>TS7</t>
  </si>
  <si>
    <t>Prineville, OSU Extension</t>
  </si>
  <si>
    <t>Coreopsis</t>
  </si>
  <si>
    <t>TS8</t>
  </si>
  <si>
    <t>TS9</t>
  </si>
  <si>
    <t>VS1</t>
  </si>
  <si>
    <t>Steel, Vetta</t>
  </si>
  <si>
    <t>VS2</t>
  </si>
  <si>
    <t>VS3</t>
  </si>
  <si>
    <t>Calochortus tolmeil</t>
  </si>
  <si>
    <t>VS4</t>
  </si>
  <si>
    <t>Erigeron sp.</t>
  </si>
  <si>
    <t>VS5</t>
  </si>
  <si>
    <t>JDG</t>
  </si>
  <si>
    <t>Jeana Schorr</t>
  </si>
  <si>
    <t>Lori Humphreys</t>
  </si>
  <si>
    <t>Phylis McIntosh</t>
  </si>
  <si>
    <t>Toni Stephan</t>
  </si>
  <si>
    <t>Vetta Steel</t>
  </si>
  <si>
    <t>Corvallis, Fisher Island Pond</t>
  </si>
  <si>
    <t>Portland, NW Thompson Rd</t>
  </si>
  <si>
    <t>Bend, Bachelor Ln</t>
  </si>
  <si>
    <t>Burns, 20 mi W of</t>
  </si>
  <si>
    <t xml:space="preserve">Burns, 7 mi E of </t>
  </si>
  <si>
    <t>Burns, 8 mi East of</t>
  </si>
  <si>
    <t>Burns</t>
  </si>
  <si>
    <t>Burns, Hwy 20</t>
  </si>
  <si>
    <t>Burns, S Ranch Rd</t>
  </si>
  <si>
    <t>Carlton, N 7th St</t>
  </si>
  <si>
    <t>Carlton, S Park St</t>
  </si>
  <si>
    <t>Chiloquin, Hwy 97</t>
  </si>
  <si>
    <t>Conde Creek</t>
  </si>
  <si>
    <t>Corvallis, Monroe Ave</t>
  </si>
  <si>
    <t>Corvallis, Highland Dr</t>
  </si>
  <si>
    <t>Corvallis, NW Bonney Dr</t>
  </si>
  <si>
    <t>Corvallis, SW 45th St.</t>
  </si>
  <si>
    <t>Corvallis, NW 29 St</t>
  </si>
  <si>
    <t>Corvallis, Findley Wildlife Rfg</t>
  </si>
  <si>
    <t>Daton, Hilltop Ln</t>
  </si>
  <si>
    <t>Dayon, NE Hilltop Ln</t>
  </si>
  <si>
    <t>Dayton, Duniway Rd</t>
  </si>
  <si>
    <t>Corvallis, 49th St</t>
  </si>
  <si>
    <t>Dayton, Hilltop Ln</t>
  </si>
  <si>
    <t>Dayton</t>
  </si>
  <si>
    <t>Dayton, Breyman Orchards Rd</t>
  </si>
  <si>
    <t>Eugene, High St</t>
  </si>
  <si>
    <t>Eugene, N Adams St</t>
  </si>
  <si>
    <t>Eugene, Madison St</t>
  </si>
  <si>
    <t>Grants Pass, Hubbard Ln</t>
  </si>
  <si>
    <t>Grants Pass, Gray Wolf Dr.</t>
  </si>
  <si>
    <t>Grants Pass, Marcy Loop Rd</t>
  </si>
  <si>
    <t>Hart Mt., Upper Campbell Lk</t>
  </si>
  <si>
    <t>McMinnville, Kirby St</t>
  </si>
  <si>
    <t>McMinnville, Davis St</t>
  </si>
  <si>
    <t>McMinnville, NE 11th St</t>
  </si>
  <si>
    <t>McMinnville, NE 28th Pl</t>
  </si>
  <si>
    <t>Redmond, Swallow Ln</t>
  </si>
  <si>
    <t>Redmond, Condor Dr</t>
  </si>
  <si>
    <t>Redmond, SE College Loop</t>
  </si>
  <si>
    <t>Redmond, SW Airport Way</t>
  </si>
  <si>
    <t>Redmond, SW 67th St</t>
  </si>
  <si>
    <t>Redmond, NW Yucca Ave</t>
  </si>
  <si>
    <t>Sisters, McKenzie Hwy</t>
  </si>
  <si>
    <t>The Dalles, Klindt Dr</t>
  </si>
  <si>
    <t>Turner, Cloverdale Dr</t>
  </si>
  <si>
    <t>Wimer, W Fork Evans Crk Rd</t>
  </si>
  <si>
    <t>Gopher Valley Rd</t>
  </si>
  <si>
    <t>Turner Crk Rd</t>
  </si>
  <si>
    <t>Collection No. 2</t>
  </si>
  <si>
    <t>22vi7</t>
  </si>
  <si>
    <t>22vi8</t>
  </si>
  <si>
    <t>Team</t>
  </si>
  <si>
    <t>Eugene</t>
  </si>
  <si>
    <t>Gorge</t>
  </si>
  <si>
    <t>Central Oregon</t>
  </si>
  <si>
    <t>North Willamette</t>
  </si>
  <si>
    <t>Central Coast</t>
  </si>
  <si>
    <t>Portland</t>
  </si>
  <si>
    <t>Grants Pass</t>
  </si>
  <si>
    <t>Melathopoulos</t>
  </si>
  <si>
    <t>55a</t>
  </si>
  <si>
    <t>55b</t>
  </si>
  <si>
    <t>SM1</t>
  </si>
  <si>
    <t>Rocky Pt, Pelican Barn</t>
  </si>
  <si>
    <t>42.26833</t>
  </si>
  <si>
    <t>-122.7184</t>
  </si>
  <si>
    <t>Taraxacum officinalis</t>
  </si>
  <si>
    <t>Malaby, Sarah</t>
  </si>
  <si>
    <t>SM2</t>
  </si>
  <si>
    <t>SM3</t>
  </si>
  <si>
    <t>SM4</t>
  </si>
  <si>
    <t>SM5</t>
  </si>
  <si>
    <t>SM6</t>
  </si>
  <si>
    <t>SM7</t>
  </si>
  <si>
    <t>SM8</t>
  </si>
  <si>
    <t>Viola sp.</t>
  </si>
  <si>
    <t>Anemone lyallii</t>
  </si>
  <si>
    <t>1515 N Eldorado Ave</t>
  </si>
  <si>
    <t>SM9</t>
  </si>
  <si>
    <t>Rocky Pt, Pelican Guard Station</t>
  </si>
  <si>
    <t>SM10</t>
  </si>
  <si>
    <t>Salix lemmonii</t>
  </si>
  <si>
    <t>SM11</t>
  </si>
  <si>
    <t>SM12</t>
  </si>
  <si>
    <t>SM13</t>
  </si>
  <si>
    <t>SM14</t>
  </si>
  <si>
    <t>SM15</t>
  </si>
  <si>
    <t>SM16</t>
  </si>
  <si>
    <t>SM17</t>
  </si>
  <si>
    <t>SM18</t>
  </si>
  <si>
    <t>SM19</t>
  </si>
  <si>
    <t>Ceanothus prostratus</t>
  </si>
  <si>
    <t>SM20</t>
  </si>
  <si>
    <t>SM21</t>
  </si>
  <si>
    <t>Potentilla glandulosa</t>
  </si>
  <si>
    <t>Castilleja applegatei</t>
  </si>
  <si>
    <t>SM23</t>
  </si>
  <si>
    <t>SM24</t>
  </si>
  <si>
    <t>SM25</t>
  </si>
  <si>
    <t>SM26</t>
  </si>
  <si>
    <t>SM27</t>
  </si>
  <si>
    <t>SM28</t>
  </si>
  <si>
    <t>SM29</t>
  </si>
  <si>
    <t>SM30</t>
  </si>
  <si>
    <t>SM31</t>
  </si>
  <si>
    <t>SM32</t>
  </si>
  <si>
    <t>SM33</t>
  </si>
  <si>
    <t>SM34</t>
  </si>
  <si>
    <t>SM35</t>
  </si>
  <si>
    <t>Polygonum bistortoides</t>
  </si>
  <si>
    <t>Arnica chamissonis</t>
  </si>
  <si>
    <t>Sisyrinchium idahoense</t>
  </si>
  <si>
    <t>SM36</t>
  </si>
  <si>
    <t>Lupinus albicaulis</t>
  </si>
  <si>
    <t>Lathyrus nevadensis</t>
  </si>
  <si>
    <t>Penstemon rydbergii</t>
  </si>
  <si>
    <t>SM37</t>
  </si>
  <si>
    <t>SM38</t>
  </si>
  <si>
    <t>SM39</t>
  </si>
  <si>
    <t>SM40</t>
  </si>
  <si>
    <t xml:space="preserve">Ceanothus velutinus </t>
  </si>
  <si>
    <t>Trifolium eriocephalum</t>
  </si>
  <si>
    <t>Tragopogon dubius</t>
  </si>
  <si>
    <t>Iris missouriensis</t>
  </si>
  <si>
    <t>Trifolium sp.</t>
  </si>
  <si>
    <t>SM41</t>
  </si>
  <si>
    <t>SM42</t>
  </si>
  <si>
    <t>SM43</t>
  </si>
  <si>
    <t>SM44</t>
  </si>
  <si>
    <t>SM45</t>
  </si>
  <si>
    <t>Lotus nevadensis</t>
  </si>
  <si>
    <t>Spiraea douglasii</t>
  </si>
  <si>
    <t>SM46</t>
  </si>
  <si>
    <t>SM47</t>
  </si>
  <si>
    <t>Linum lewisii</t>
  </si>
  <si>
    <t>SM48</t>
  </si>
  <si>
    <t>Antennaria luzuloides</t>
  </si>
  <si>
    <t>SM49</t>
  </si>
  <si>
    <t>SM50</t>
  </si>
  <si>
    <t>SM51</t>
  </si>
  <si>
    <t>SM52</t>
  </si>
  <si>
    <t>Cirsium scariosum</t>
  </si>
  <si>
    <t>SM53</t>
  </si>
  <si>
    <t>SM54</t>
  </si>
  <si>
    <t>SM55</t>
  </si>
  <si>
    <t>SM56</t>
  </si>
  <si>
    <t>SM57</t>
  </si>
  <si>
    <t>SM58</t>
  </si>
  <si>
    <t>SM59</t>
  </si>
  <si>
    <t>SM60</t>
  </si>
  <si>
    <t>SM62</t>
  </si>
  <si>
    <t>SM63</t>
  </si>
  <si>
    <t>SM64</t>
  </si>
  <si>
    <t>SM65</t>
  </si>
  <si>
    <t>Chamerion angustifolium</t>
  </si>
  <si>
    <t>Hieracium scouleri</t>
  </si>
  <si>
    <t>SM66</t>
  </si>
  <si>
    <t>SM67</t>
  </si>
  <si>
    <t>SM68</t>
  </si>
  <si>
    <t>Damasonium californicum</t>
  </si>
  <si>
    <t>Veronica scutellata</t>
  </si>
  <si>
    <t>Sidalcea oregana</t>
  </si>
  <si>
    <t>SM69</t>
  </si>
  <si>
    <t>SM70</t>
  </si>
  <si>
    <t>SM71</t>
  </si>
  <si>
    <t>SM72</t>
  </si>
  <si>
    <t>SM73</t>
  </si>
  <si>
    <t>Klamath Falls,  Eldorado Ave</t>
  </si>
  <si>
    <t>Holodiscus dumosus</t>
  </si>
  <si>
    <t>Klamath Falls</t>
  </si>
  <si>
    <t>Pederson, Robert</t>
  </si>
  <si>
    <t>Robert Pederson</t>
  </si>
  <si>
    <t>RLP95</t>
  </si>
  <si>
    <t>Eagle Crest Rvr Trail</t>
  </si>
  <si>
    <t>RLP96</t>
  </si>
  <si>
    <t>RLP97</t>
  </si>
  <si>
    <t>RLP98</t>
  </si>
  <si>
    <t>RLP99</t>
  </si>
  <si>
    <t>Thelypodium sp.</t>
  </si>
  <si>
    <t xml:space="preserve">Philadelphys lewisii </t>
  </si>
  <si>
    <t>RLP100</t>
  </si>
  <si>
    <t>RLP101</t>
  </si>
  <si>
    <t>RLP102</t>
  </si>
  <si>
    <t>RLP103</t>
  </si>
  <si>
    <t>RLP104</t>
  </si>
  <si>
    <t>Eagle Crest Sports Center</t>
  </si>
  <si>
    <t xml:space="preserve">Dasiphora fruticosa </t>
  </si>
  <si>
    <t>HWY 380</t>
  </si>
  <si>
    <t xml:space="preserve">Centaurea  sp. </t>
  </si>
  <si>
    <t>Prineville, 5 mi SE</t>
  </si>
  <si>
    <t>Mimulus sp.</t>
  </si>
  <si>
    <t>RLP105</t>
  </si>
  <si>
    <t>Lupine</t>
  </si>
  <si>
    <t>Sugar Crk Campground</t>
  </si>
  <si>
    <t>Ranger Dist. Office</t>
  </si>
  <si>
    <t>RLP106</t>
  </si>
  <si>
    <t>RLP107</t>
  </si>
  <si>
    <t>RLP108</t>
  </si>
  <si>
    <t>RLP109</t>
  </si>
  <si>
    <t>Dutchman Flat</t>
  </si>
  <si>
    <t>HWY 63</t>
  </si>
  <si>
    <t>Borage</t>
  </si>
  <si>
    <t>RLP110</t>
  </si>
  <si>
    <t>Fraiser Campground</t>
  </si>
  <si>
    <t>Mallow</t>
  </si>
  <si>
    <t>RLP111</t>
  </si>
  <si>
    <t>Rd #58</t>
  </si>
  <si>
    <t xml:space="preserve">Calochortus  </t>
  </si>
  <si>
    <t>RLP112</t>
  </si>
  <si>
    <t xml:space="preserve">sidalcea </t>
  </si>
  <si>
    <t>RLP113</t>
  </si>
  <si>
    <t xml:space="preserve">Agastache </t>
  </si>
  <si>
    <t>RLP114</t>
  </si>
  <si>
    <t>RLP115</t>
  </si>
  <si>
    <t>Fireweed</t>
  </si>
  <si>
    <t>RLP116</t>
  </si>
  <si>
    <t>RLP117</t>
  </si>
  <si>
    <t>RLP118</t>
  </si>
  <si>
    <t>Rd#58</t>
  </si>
  <si>
    <t>Penstemon denstus</t>
  </si>
  <si>
    <t>RLP119</t>
  </si>
  <si>
    <t>RLP120</t>
  </si>
  <si>
    <t>RLP121</t>
  </si>
  <si>
    <t>RLP122</t>
  </si>
  <si>
    <t>Melilotus</t>
  </si>
  <si>
    <t>John Day Rvr Intersection</t>
  </si>
  <si>
    <t xml:space="preserve">Astercecae </t>
  </si>
  <si>
    <t>John Day Rvr Rd</t>
  </si>
  <si>
    <t>Dayville</t>
  </si>
  <si>
    <t xml:space="preserve">Penstemon  </t>
  </si>
  <si>
    <t>Hollyhock</t>
  </si>
  <si>
    <t>RLP123</t>
  </si>
  <si>
    <t>RLP124</t>
  </si>
  <si>
    <t xml:space="preserve">Apocynum sp. </t>
  </si>
  <si>
    <t>alfalfa</t>
  </si>
  <si>
    <t>GP90</t>
  </si>
  <si>
    <t>GP91</t>
  </si>
  <si>
    <t>GP92</t>
  </si>
  <si>
    <t>GP93</t>
  </si>
  <si>
    <t>GP94</t>
  </si>
  <si>
    <t>GP95</t>
  </si>
  <si>
    <t>GP96</t>
  </si>
  <si>
    <t>GP97</t>
  </si>
  <si>
    <t>GP98</t>
  </si>
  <si>
    <t>GP99</t>
  </si>
  <si>
    <t>GP100</t>
  </si>
  <si>
    <t>GP101</t>
  </si>
  <si>
    <t>GP102</t>
  </si>
  <si>
    <t>GP103</t>
  </si>
  <si>
    <t>GP104</t>
  </si>
  <si>
    <t>GP105</t>
  </si>
  <si>
    <t>GP106</t>
  </si>
  <si>
    <t>GP107</t>
  </si>
  <si>
    <t>Centaurea cyanus</t>
  </si>
  <si>
    <t>Paulina HWY 380</t>
  </si>
  <si>
    <t>chamaenerion angustifolium</t>
  </si>
  <si>
    <t>Paulina HWY mile 39</t>
  </si>
  <si>
    <t xml:space="preserve">Symphoricarpos </t>
  </si>
  <si>
    <t>Senecio</t>
  </si>
  <si>
    <t>GP108</t>
  </si>
  <si>
    <t>GP109</t>
  </si>
  <si>
    <t>GP110</t>
  </si>
  <si>
    <t>GP111</t>
  </si>
  <si>
    <t>GP112</t>
  </si>
  <si>
    <t>Frazier Campground</t>
  </si>
  <si>
    <t xml:space="preserve">Scutellaria integrifolia </t>
  </si>
  <si>
    <t>Calochortus mariposa</t>
  </si>
  <si>
    <t>Cirsium</t>
  </si>
  <si>
    <t xml:space="preserve">Penstemon deustus </t>
  </si>
  <si>
    <t>GP113</t>
  </si>
  <si>
    <t>John Day Rvr, 2 miles W</t>
  </si>
  <si>
    <t xml:space="preserve">Chaenactis </t>
  </si>
  <si>
    <t>John Day River Rd</t>
  </si>
  <si>
    <t>GP114</t>
  </si>
  <si>
    <t>GP115</t>
  </si>
  <si>
    <t>GP116</t>
  </si>
  <si>
    <t>GP117</t>
  </si>
  <si>
    <t>GP118</t>
  </si>
  <si>
    <t>GP119</t>
  </si>
  <si>
    <t>blepharipappus</t>
  </si>
  <si>
    <t xml:space="preserve">Iliamna rivularis </t>
  </si>
  <si>
    <t>GP120</t>
  </si>
  <si>
    <t>GP121</t>
  </si>
  <si>
    <t xml:space="preserve">Apocynum </t>
  </si>
  <si>
    <t>GP122</t>
  </si>
  <si>
    <t>GP123</t>
  </si>
  <si>
    <t>GP124</t>
  </si>
  <si>
    <t>Alfalfa</t>
  </si>
  <si>
    <t>convolvulus arvensis</t>
  </si>
  <si>
    <t>KS1</t>
  </si>
  <si>
    <t>lupine</t>
  </si>
  <si>
    <t>Simpson, Katie</t>
  </si>
  <si>
    <t>Lorella, near Hope Reservoir</t>
  </si>
  <si>
    <t xml:space="preserve">Klamath </t>
  </si>
  <si>
    <t>NDS1</t>
  </si>
  <si>
    <t>lavendar</t>
  </si>
  <si>
    <t>Sanchez, Nicole</t>
  </si>
  <si>
    <t>NDS2</t>
  </si>
  <si>
    <t>NDS3</t>
  </si>
  <si>
    <t>NDS4</t>
  </si>
  <si>
    <t>birch</t>
  </si>
  <si>
    <t>NDS5</t>
  </si>
  <si>
    <t>NDS6</t>
  </si>
  <si>
    <t>NDS7</t>
  </si>
  <si>
    <t>NDS8</t>
  </si>
  <si>
    <t>NDS9</t>
  </si>
  <si>
    <t>NDS10</t>
  </si>
  <si>
    <t>NDS11</t>
  </si>
  <si>
    <t>NDS12</t>
  </si>
  <si>
    <t>NDS13</t>
  </si>
  <si>
    <t>NDS14</t>
  </si>
  <si>
    <t>NDS15</t>
  </si>
  <si>
    <t>NDS16</t>
  </si>
  <si>
    <t>NDS17</t>
  </si>
  <si>
    <t>NDS18</t>
  </si>
  <si>
    <t>NDS19</t>
  </si>
  <si>
    <t>NDS20</t>
  </si>
  <si>
    <t>NDS21</t>
  </si>
  <si>
    <t>echinacea</t>
  </si>
  <si>
    <t>Klamath Falls,  Esplanade Ave</t>
  </si>
  <si>
    <t>Klamath Falls, Nevada St</t>
  </si>
  <si>
    <t>Klamath Falls, Foothills Blvd</t>
  </si>
  <si>
    <t>Klamath Falls, Joe Wright Rd</t>
  </si>
  <si>
    <t>Veterans Park</t>
  </si>
  <si>
    <t>NDS22</t>
  </si>
  <si>
    <t>NDS23</t>
  </si>
  <si>
    <t>Klamath Falls, Veterans Park</t>
  </si>
  <si>
    <t>Klamath Museum</t>
  </si>
  <si>
    <t>NDS24</t>
  </si>
  <si>
    <t>NDS25</t>
  </si>
  <si>
    <t>NDS26</t>
  </si>
  <si>
    <t>NDS27</t>
  </si>
  <si>
    <t>NDS28</t>
  </si>
  <si>
    <t>NDS29</t>
  </si>
  <si>
    <t>NDS30</t>
  </si>
  <si>
    <t xml:space="preserve">Helianthus </t>
  </si>
  <si>
    <t>Klamath Falls, Main Street</t>
  </si>
  <si>
    <t>Klamath Falls, Anderson Ave</t>
  </si>
  <si>
    <t>KBREC</t>
  </si>
  <si>
    <t>catalpa</t>
  </si>
  <si>
    <t>lilac</t>
  </si>
  <si>
    <t>arrowleaf balsamroot</t>
  </si>
  <si>
    <t>geranium</t>
  </si>
  <si>
    <t>taraxacum</t>
  </si>
  <si>
    <t xml:space="preserve"> Lomatium triternatum</t>
  </si>
  <si>
    <t>sidalcea</t>
  </si>
  <si>
    <t xml:space="preserve">Artemisia </t>
  </si>
  <si>
    <t>Date Printed</t>
  </si>
  <si>
    <t>Collected at 13:30</t>
  </si>
  <si>
    <t>Collected at 10:30</t>
  </si>
  <si>
    <t>Collected at 11:00</t>
  </si>
  <si>
    <t>Collected at 12:00</t>
  </si>
  <si>
    <t>Collected at 10:00</t>
  </si>
  <si>
    <t>Collected at 1:30</t>
  </si>
  <si>
    <t>Collected at 3:30</t>
  </si>
  <si>
    <t>Collected at 10:15</t>
  </si>
  <si>
    <t>Collected at 11:30</t>
  </si>
  <si>
    <t>Collected at 1:45</t>
  </si>
  <si>
    <t>Collected at 2:30</t>
  </si>
  <si>
    <t>Collected at 9:45</t>
  </si>
  <si>
    <t>Collected at 3:45</t>
  </si>
  <si>
    <t>Collected at 12:30</t>
  </si>
  <si>
    <t>Collected at 2:00</t>
  </si>
  <si>
    <t>Collected at 2:15</t>
  </si>
  <si>
    <t>Collected at 1:00</t>
  </si>
  <si>
    <t>Collected at 1:15</t>
  </si>
  <si>
    <t>Grants Pass, 2246 Hubbard Lane</t>
  </si>
  <si>
    <t>Rogue-Siskiyou NF, Grouse Gap</t>
  </si>
  <si>
    <t>Rogue-Siskiyou NF, Botanical Area</t>
  </si>
  <si>
    <t>Rogue River Siskiyou NF Caves Camp Rd</t>
  </si>
  <si>
    <t>Williams, Herb Pharm</t>
  </si>
  <si>
    <t>Jct. Caves Camp Rd. and NF 059</t>
  </si>
  <si>
    <t>Fremont NF, Warner Mt. Sno Park</t>
  </si>
  <si>
    <t>Steens Loop, Horseman's Lake</t>
  </si>
  <si>
    <t>Jct Steens Loop &amp; Cold Springs Rd</t>
  </si>
  <si>
    <t>Rd. to Kiger Gorge Overlook</t>
  </si>
  <si>
    <t>Steens Mt.,  Fish Lake Camp</t>
  </si>
  <si>
    <t>Steens Mt. Loop Rd.</t>
  </si>
  <si>
    <t>Steens Mt. Summit</t>
  </si>
  <si>
    <t>Wallowa-Whitman NF, NFD 2612</t>
  </si>
  <si>
    <t>Wallowa-Whitman NF, NFD 2613</t>
  </si>
  <si>
    <t>Wallowa-Whitman NF, NFD 2614</t>
  </si>
  <si>
    <t>Wallowa-Whitman NF, NFD 2615</t>
  </si>
  <si>
    <t>Wallowa-Whitman NF, NFD 2616</t>
  </si>
  <si>
    <t>Wallowa-Whitman NF, NFD 2617</t>
  </si>
  <si>
    <t>Wallowa-Whitman NF, NFD 2618</t>
  </si>
  <si>
    <t>Wallowa-Whitman NF, NFD 2619</t>
  </si>
  <si>
    <t>Wallowa-Whitman NF, NFD 2620</t>
  </si>
  <si>
    <t>Wallowa-Whitman NF, NFD 2621</t>
  </si>
  <si>
    <t>Wallowa-Whitman NF, NFD 2622</t>
  </si>
  <si>
    <t>Wallowa-Whitman NF, NFD 2623</t>
  </si>
  <si>
    <t>Wallowa-Whitman NF, NFD 2624</t>
  </si>
  <si>
    <t>Wallowa-Whitman NF, NFD 2625</t>
  </si>
  <si>
    <t>Wallowa-Whitman NF, NFD 2626</t>
  </si>
  <si>
    <t>Wallowa-Whitman NF, NFD 2627</t>
  </si>
  <si>
    <t>Wallowa-Whitman NF, Mt Howard</t>
  </si>
  <si>
    <t>approx. 2 mi. SW of Imnaha</t>
  </si>
  <si>
    <t xml:space="preserve"> Hells Canyon NRA, Grizzly Ridge</t>
  </si>
  <si>
    <t>Wallowa-Whitman NF, Dooley Mt.</t>
  </si>
  <si>
    <t>Umpqua NF, Three Lakes Rd.</t>
  </si>
  <si>
    <t>Rogue R-Siskiyou NF, Silver Fk</t>
  </si>
  <si>
    <t xml:space="preserve">Rogue R-Siskiyou NF, Silver Fk </t>
  </si>
  <si>
    <t xml:space="preserve">Rogue R-Siskiyou NF, Kettle Belly </t>
  </si>
  <si>
    <t>Fish Hatchery Park</t>
  </si>
  <si>
    <t>Solidago rigida</t>
  </si>
  <si>
    <t>Symphyotrichum oolentangiense</t>
  </si>
  <si>
    <t>Monardella odoratissima</t>
  </si>
  <si>
    <t>Eriogonum glaucus</t>
  </si>
  <si>
    <t>Verbena hasata</t>
  </si>
  <si>
    <t>Erigeron glaucus</t>
  </si>
  <si>
    <t>Solidago canadensis</t>
  </si>
  <si>
    <t>Monarda fistulosa</t>
  </si>
  <si>
    <t>Geranium 'Roseanne'</t>
  </si>
  <si>
    <t>flying over ground nests</t>
  </si>
  <si>
    <t>Coreopsis spp.</t>
  </si>
  <si>
    <t>Sonchus arvensis</t>
  </si>
  <si>
    <r>
      <t xml:space="preserve">on or near </t>
    </r>
    <r>
      <rPr>
        <i/>
        <sz val="10"/>
        <rFont val="Arial"/>
        <family val="2"/>
      </rPr>
      <t>Verbena hasata</t>
    </r>
  </si>
  <si>
    <t>tall creamy buckwheat</t>
  </si>
  <si>
    <t>rabbitbush</t>
  </si>
  <si>
    <t>Yellow sweet clover</t>
  </si>
  <si>
    <t>bottle gentian</t>
  </si>
  <si>
    <t>Aster occidentalis</t>
  </si>
  <si>
    <t>Erigeron spp.</t>
  </si>
  <si>
    <t>little white flower</t>
  </si>
  <si>
    <t>Aster foliaceus</t>
  </si>
  <si>
    <t>Cirsium peckii</t>
  </si>
  <si>
    <t>Potentilla shrub</t>
  </si>
  <si>
    <t>Senecio fremontii</t>
  </si>
  <si>
    <t>Centaurea biebersteinii</t>
  </si>
  <si>
    <t>Eriogonum spp.</t>
  </si>
  <si>
    <t>Verbena?</t>
  </si>
  <si>
    <t>Grindelia nana</t>
  </si>
  <si>
    <t>Epilobium brachycarpum</t>
  </si>
  <si>
    <t>Erigeron subtrinervis</t>
  </si>
  <si>
    <t>Solidago multiradiata</t>
  </si>
  <si>
    <t>Ericameria bloomeri</t>
  </si>
  <si>
    <t>Eriogonum elatum</t>
  </si>
  <si>
    <t>Solidago elongata</t>
  </si>
  <si>
    <t>OR</t>
  </si>
  <si>
    <t>Washington</t>
  </si>
  <si>
    <t>Tualatin HIlls Park and Recreation District, Rock Creek/Bethany Lake Trail, Allenbach Acres</t>
  </si>
  <si>
    <t>THPRD, Allenbach Acs.</t>
  </si>
  <si>
    <t>Tualatin Hills Park and Recreation District, Cooper Mountain Nature Park, Little Prairie</t>
  </si>
  <si>
    <t>THPRD Cooper Mtn.</t>
  </si>
  <si>
    <t>Tualatin HIlls Park and Recreation District, Cooper Mountain Nature Park, Kemmer Field</t>
  </si>
  <si>
    <t>Tualatin HIlls Park and Recreation District, Cooper Mountain Nature Park, Big Prairie</t>
  </si>
  <si>
    <t>THPRD, Cooper Mtn.</t>
  </si>
  <si>
    <t>Sidalcea campestrus</t>
  </si>
  <si>
    <t>Symphoricarpus albus</t>
  </si>
  <si>
    <t>Rosa spp.</t>
  </si>
  <si>
    <t>Delphinium leucophaeum</t>
  </si>
  <si>
    <t>Bromus spp.</t>
  </si>
  <si>
    <t>Potentilla spp.</t>
  </si>
  <si>
    <t>Vicia spp.</t>
  </si>
  <si>
    <t>Crepis setosa</t>
  </si>
  <si>
    <t>Hypericum spp.</t>
  </si>
  <si>
    <t>Cirsium arvensis</t>
  </si>
  <si>
    <t>Epilobium densiflorum</t>
  </si>
  <si>
    <t>In Andrena mass; Cloudy, 64</t>
  </si>
  <si>
    <t>Cloudy, 64</t>
  </si>
  <si>
    <t>Tiny, dark bee: Xerces</t>
  </si>
  <si>
    <t>Low fly through</t>
  </si>
  <si>
    <t>medium dark sweat bee</t>
  </si>
  <si>
    <t>tiny dark striped bee</t>
  </si>
  <si>
    <t>tiny dark bee; NO</t>
  </si>
  <si>
    <t>Medium dark sweat, striped-Xerces. NO</t>
  </si>
  <si>
    <t>Low flying</t>
  </si>
  <si>
    <t>Parasitic wasp-ID, Linc Best</t>
  </si>
  <si>
    <t>Clear, 70s</t>
  </si>
  <si>
    <t>Metallic</t>
  </si>
  <si>
    <t>Medium dark bee</t>
  </si>
  <si>
    <t>Wasp? on repro parts, striped legs</t>
  </si>
  <si>
    <t>Field, de-capitated</t>
  </si>
  <si>
    <t>Striped</t>
  </si>
  <si>
    <t>neva? fervi? pennsyl? queen?</t>
  </si>
  <si>
    <t>Mega? Chap?</t>
  </si>
  <si>
    <t>Striped hairy-belly</t>
  </si>
  <si>
    <t>Hover fly, large—Fly through Clarkia</t>
  </si>
  <si>
    <t>WaspFly over feild's grass</t>
  </si>
  <si>
    <t>Sweat?</t>
  </si>
  <si>
    <t>Along trail itself</t>
  </si>
  <si>
    <t>Hot, 75, Clear: Wasp, Mimic pollen structures on legs?</t>
  </si>
  <si>
    <t>Hot, 75, Clear</t>
  </si>
  <si>
    <t>Hot, 80, Clear: MDB (Xerces)</t>
  </si>
  <si>
    <t>Hot, 80, Clear: Striped Hairy-Belly (Xerces)</t>
  </si>
  <si>
    <t>Hot, 80, Clear: TDB-Striped (Xerces), white pollen</t>
  </si>
  <si>
    <t>Hot, 80, Clear: TDB (Xerces)</t>
  </si>
  <si>
    <t>Hot, 80, Clear: Green Metallic (Xerces)</t>
  </si>
  <si>
    <t>Cloudy, 65-70 Agapostemon sleeping in Clarkie, M</t>
  </si>
  <si>
    <t>Cloudy, 65-70s, Bombus vos sleeping w/tongue out</t>
  </si>
  <si>
    <t>Cloudy, 70; TDB-Xerces, abdoman, legs pollen-laden</t>
  </si>
  <si>
    <t>Cloudy,70; Fly, Hover? on and over Catsear</t>
  </si>
  <si>
    <t>Cloudy, 70; MDB w/stripes-Xerces, sleeing on Catsear</t>
  </si>
  <si>
    <t>Missy Martin</t>
  </si>
  <si>
    <t>Maureen Beezhold</t>
  </si>
  <si>
    <t>Cosmos</t>
  </si>
  <si>
    <t>Lamiaceae</t>
  </si>
  <si>
    <t>Coriandrum sativum</t>
  </si>
  <si>
    <t>Corvallis, OSU Farm</t>
  </si>
  <si>
    <t>Salvia</t>
  </si>
  <si>
    <t>StHelens, 60120 Barrick Ln</t>
  </si>
  <si>
    <t>Scappoose, 29358 Huber Rd</t>
  </si>
  <si>
    <t>Net</t>
  </si>
  <si>
    <t>Perovskia atriplicifolia</t>
  </si>
  <si>
    <t>Aster</t>
  </si>
  <si>
    <t>Calluna</t>
  </si>
  <si>
    <t>Alcea</t>
  </si>
  <si>
    <t>Origanum majorana</t>
  </si>
  <si>
    <t>Linda Zahl</t>
  </si>
  <si>
    <t>Spearmint Catnip-90F Clear-236 Ft</t>
  </si>
  <si>
    <t>Russian Sage-90F Clear-236 Ft</t>
  </si>
  <si>
    <t>Aster-90F Clear-236 Ft</t>
  </si>
  <si>
    <t>Russian Sage, Aster-90F Clear-236 Ft</t>
  </si>
  <si>
    <t>Heather-82F Clear-897 Ft</t>
  </si>
  <si>
    <t>Hollyhock-82F Clear-897 Ft</t>
  </si>
  <si>
    <t>Red Rose-82F Clear-897 Ft</t>
  </si>
  <si>
    <t>Marjaram-82F Clear-897 Ft</t>
  </si>
  <si>
    <t>Sedum-82F Clear-897 Ft</t>
  </si>
  <si>
    <t>Fuschia-82F Clear-897 Ft</t>
  </si>
  <si>
    <t>Fall Anemone-82F Clear-897 Ft</t>
  </si>
  <si>
    <t>Phlox, Russian Sage-82F Clear-897 Ft</t>
  </si>
  <si>
    <t>Tarweed-73F cloudy, sun-236Ft</t>
  </si>
  <si>
    <t>Old Beeswax-Partial sun-236Ft</t>
  </si>
  <si>
    <t>Time 1</t>
  </si>
  <si>
    <t>Time 2</t>
  </si>
  <si>
    <t>10:30-16:00</t>
  </si>
  <si>
    <t>12:00-15:45</t>
  </si>
  <si>
    <t>12:00-15:30</t>
  </si>
  <si>
    <t>Redmond, Eagle Crest Resort River Trail</t>
  </si>
  <si>
    <t>Rocky Bessette</t>
  </si>
  <si>
    <t>Bend, Old Mill District River Trail</t>
  </si>
  <si>
    <t>Bend, Old Mill</t>
  </si>
  <si>
    <t>Spirea sp.</t>
  </si>
  <si>
    <t>59F</t>
  </si>
  <si>
    <t>65F</t>
  </si>
  <si>
    <t xml:space="preserve">Rosa sp. </t>
  </si>
  <si>
    <t>60F</t>
  </si>
  <si>
    <t>Bend, Old Mill District river trail</t>
  </si>
  <si>
    <t>Redmond, EC</t>
  </si>
  <si>
    <t>Rosa sp. wild</t>
  </si>
  <si>
    <t>Vicia villosa</t>
  </si>
  <si>
    <t>Vicia vellosa</t>
  </si>
  <si>
    <t>Hastata phacelia</t>
  </si>
  <si>
    <t>64F</t>
  </si>
  <si>
    <t>67F</t>
  </si>
  <si>
    <t>70F</t>
  </si>
  <si>
    <t>71F</t>
  </si>
  <si>
    <t>80F</t>
  </si>
  <si>
    <t>Tumalo, Tumalo Reservoir Road</t>
  </si>
  <si>
    <t>Tumalo Rsvr. Rd</t>
  </si>
  <si>
    <t>Perovskia atriplicifolio</t>
  </si>
  <si>
    <t>Cirsium vulgare</t>
  </si>
  <si>
    <t>Mentzelia laevicaulis</t>
  </si>
  <si>
    <t>88F</t>
  </si>
  <si>
    <t>90F</t>
  </si>
  <si>
    <t>75F</t>
  </si>
  <si>
    <t>69F</t>
  </si>
  <si>
    <t>78F</t>
  </si>
  <si>
    <t>68F</t>
  </si>
  <si>
    <t>72F</t>
  </si>
  <si>
    <t>Redmomd, Kline Falls Highway</t>
  </si>
  <si>
    <t>Redmond, Kline Falls Hwy</t>
  </si>
  <si>
    <t>Centauria maculosa</t>
  </si>
  <si>
    <t>Wild Rose/Centauria maculosa</t>
  </si>
  <si>
    <t>Verbascum thapsus</t>
  </si>
  <si>
    <t>Soledago canadensis</t>
  </si>
  <si>
    <t>76F</t>
  </si>
  <si>
    <t>81F</t>
  </si>
  <si>
    <t>Santiam Pass Summit, Big Lake area</t>
  </si>
  <si>
    <t>Eagle Crest Resort, Falcon Avenue</t>
  </si>
  <si>
    <t>Santiam Pass Summit</t>
  </si>
  <si>
    <t>Ericameria linearifolia</t>
  </si>
  <si>
    <t>Ericameria llinearifolia</t>
  </si>
  <si>
    <t>Rogue-Siskiyou NF</t>
  </si>
  <si>
    <t xml:space="preserve">Rogue Rvr Siskiyou NF </t>
  </si>
  <si>
    <t>8220 ft</t>
  </si>
  <si>
    <t xml:space="preserve">Jct. Caves Camp Rd. </t>
  </si>
  <si>
    <t>Fremont NF</t>
  </si>
  <si>
    <t>Steens Loop</t>
  </si>
  <si>
    <t xml:space="preserve">Jct Steens Loop </t>
  </si>
  <si>
    <t>Fagopyrum esculentum</t>
  </si>
  <si>
    <t>Chrysothamnus</t>
  </si>
  <si>
    <t>Melilotus officinalis</t>
  </si>
  <si>
    <t>Gentiana andrewsii</t>
  </si>
  <si>
    <t>Steens Mt., Fish Lake Camp</t>
  </si>
  <si>
    <t>8900 ft</t>
  </si>
  <si>
    <t>7390 ft</t>
  </si>
  <si>
    <t>7390 ft.</t>
  </si>
  <si>
    <t>8880 ft.</t>
  </si>
  <si>
    <t>Jct Steens Loop</t>
  </si>
  <si>
    <t>Kiger Gorge Overlook</t>
  </si>
  <si>
    <t>Steens Mt., Fish Lk Camp</t>
  </si>
  <si>
    <t>Dasiphora fruticosa</t>
  </si>
  <si>
    <t>8780 ft.</t>
  </si>
  <si>
    <t>9350 ft.</t>
  </si>
  <si>
    <t>9510 ft.</t>
  </si>
  <si>
    <t>4800 ft.</t>
  </si>
  <si>
    <t>8110 ft.</t>
  </si>
  <si>
    <t>2140 ft.</t>
  </si>
  <si>
    <t>Hells Canyon NRA, Grizzly Ridge</t>
  </si>
  <si>
    <t>4390 ft.</t>
  </si>
  <si>
    <t>4940 ft.</t>
  </si>
  <si>
    <t>5550 ft.</t>
  </si>
  <si>
    <t>Rogue R-Siskiyou NF, Kettle Belly</t>
  </si>
  <si>
    <t>6210 ft.</t>
  </si>
  <si>
    <t>5410 ft.</t>
  </si>
  <si>
    <t>California</t>
  </si>
  <si>
    <t>Siskiyou</t>
  </si>
  <si>
    <t>Rough R/Siskiyou NF, Bolan Lk Mdw</t>
  </si>
  <si>
    <t>RRSNF, Bolan Lk Mdw</t>
  </si>
  <si>
    <t>Klamath NF, Grayback Rd</t>
  </si>
  <si>
    <t>Hypericum perforatum</t>
  </si>
  <si>
    <t>Eriogonum nudum</t>
  </si>
  <si>
    <t>Crepis spp.</t>
  </si>
  <si>
    <t>4750 ft</t>
  </si>
  <si>
    <t>Wallowa-Whitman NF</t>
  </si>
  <si>
    <t>Imnaha, 2 mi SW of</t>
  </si>
  <si>
    <t>Hells Canyon NRA</t>
  </si>
  <si>
    <t>Rogue R-Siskiyou NF</t>
  </si>
  <si>
    <t>11;15</t>
  </si>
  <si>
    <t>11;45</t>
  </si>
  <si>
    <t>Pelican Barn</t>
  </si>
  <si>
    <t>Klamath Falls, Oregon, 1515 N Eldorado Ave</t>
  </si>
  <si>
    <t>1515 Eldorado Ave</t>
  </si>
  <si>
    <t>Pelican Guard Station</t>
  </si>
  <si>
    <t>Klamath Falls, Eldorado Ave</t>
  </si>
  <si>
    <t>Rocky Point,  Pelican Guard Station</t>
  </si>
  <si>
    <t xml:space="preserve">Rocky Pt, Pelican Guard </t>
  </si>
  <si>
    <t>Rocky Point,  Pelican Barn</t>
  </si>
  <si>
    <t>Lupinus albicaulis var. shastensis</t>
  </si>
  <si>
    <t>Penstemon rudbergii</t>
  </si>
  <si>
    <t>13;30</t>
  </si>
  <si>
    <t>Ceanothus velutinus</t>
  </si>
  <si>
    <t>chamerion angustifolium</t>
  </si>
  <si>
    <t>Holodiscus discolor</t>
  </si>
  <si>
    <t>Trifolium sp</t>
  </si>
  <si>
    <t>Senecio hydrophilus</t>
  </si>
  <si>
    <t>Symphyotrichum spathulatum</t>
  </si>
  <si>
    <t>Chrysolepis chrysophylla</t>
  </si>
  <si>
    <t>Plagiobothyris sp</t>
  </si>
  <si>
    <t>Perideridia oregana</t>
  </si>
  <si>
    <t>Epilobium sp.</t>
  </si>
  <si>
    <t>Antennaria rosea</t>
  </si>
  <si>
    <t>Gnaphalium palustre</t>
  </si>
  <si>
    <t>Perideridia gairdneri</t>
  </si>
  <si>
    <t>Downingia yina</t>
  </si>
  <si>
    <t>Silene nuda</t>
  </si>
  <si>
    <t>Klamath Falls,  1515 N Eldorado Ave</t>
  </si>
  <si>
    <t>Klamath Falls,  2122 Ashley Court</t>
  </si>
  <si>
    <t>Klamath Falls,  Ashley Ct</t>
  </si>
  <si>
    <t>Rogue River NF, Taylor Ck Rd</t>
  </si>
  <si>
    <t>Raptor Creek Farm</t>
  </si>
  <si>
    <t>Limpy Creek upper meadow</t>
  </si>
  <si>
    <t>Limpy Creek nature trail</t>
  </si>
  <si>
    <t>Mimulus</t>
  </si>
  <si>
    <t xml:space="preserve">pan </t>
  </si>
  <si>
    <t>Linda Austin</t>
  </si>
  <si>
    <t>Lily Pad Lake</t>
  </si>
  <si>
    <t>Big Indian Gorge</t>
  </si>
  <si>
    <t xml:space="preserve">net
</t>
  </si>
  <si>
    <t>Potentilla arguta</t>
  </si>
  <si>
    <t>Aster alpinus, Horkelia fusca</t>
  </si>
  <si>
    <t>Delphinium depaurperatum</t>
  </si>
  <si>
    <t>Rogue River NF</t>
  </si>
  <si>
    <t>Limpy Creek  meadow</t>
  </si>
  <si>
    <t xml:space="preserve"> Steens Loop Jtc</t>
  </si>
  <si>
    <t>Steens Mtn Rd</t>
  </si>
  <si>
    <t>10;00</t>
  </si>
  <si>
    <t>Redmond, 3893 SW Airport Way</t>
  </si>
  <si>
    <t>Bend, 799 SW Columbia St.</t>
  </si>
  <si>
    <t>mixed planting, Trifolium repens, Achillea millifolium and Erodium cicutarium</t>
  </si>
  <si>
    <t>Rosea spp.</t>
  </si>
  <si>
    <t>Rosea sp.p</t>
  </si>
  <si>
    <t>10;25</t>
  </si>
  <si>
    <t>Redmond, 8200 NW YuccaAve</t>
  </si>
  <si>
    <t>Rockton Ranch</t>
  </si>
  <si>
    <t>Thelypodium spp.</t>
  </si>
  <si>
    <t>Iliamna rivularis</t>
  </si>
  <si>
    <t>Geranium spp.</t>
  </si>
  <si>
    <t>Asclepias or Euphorbia spp.</t>
  </si>
  <si>
    <t>Bend, Tumalo Reservoir Rd</t>
  </si>
  <si>
    <t>Spirea douglasii</t>
  </si>
  <si>
    <t>Ericameria spp.</t>
  </si>
  <si>
    <t>11;30</t>
  </si>
  <si>
    <t>Redmond, Tetherow Crossing</t>
  </si>
  <si>
    <t>Redmond, Cline Falls Highway</t>
  </si>
  <si>
    <t>Melilotus albus</t>
  </si>
  <si>
    <t>Verbascum thapsis</t>
  </si>
  <si>
    <t>Aster spp.</t>
  </si>
  <si>
    <t>Solidago, D. spirea, Aster spp. Verbascum thapsis,</t>
  </si>
  <si>
    <t>Solidago, Aster spp.</t>
  </si>
  <si>
    <t>14;00</t>
  </si>
  <si>
    <t>Redmond, 6600 Falcon Crest</t>
  </si>
  <si>
    <t>berm along sidewalk</t>
  </si>
  <si>
    <t>Ericameria viscidifloris.</t>
  </si>
  <si>
    <t>Prineville, 700 Elm St</t>
  </si>
  <si>
    <t>Santiam Pass Summit, Big Lake Area</t>
  </si>
  <si>
    <t>Agastache spp</t>
  </si>
  <si>
    <t>Ericameria viscidiflora or E. nauseosus</t>
  </si>
  <si>
    <t>Ericameria linearifolia ?</t>
  </si>
  <si>
    <t>pollinator heaven, so many types of plants, veggies, perennials, vines, shrubs and trees. Sweet!</t>
  </si>
  <si>
    <t>Redmond, Eagle Crest, Falcon Crest Dr.</t>
  </si>
  <si>
    <t>Redmond, 8200 NW Yucca Ave</t>
  </si>
  <si>
    <t>mix of both types of rabbitbrush</t>
  </si>
  <si>
    <t>Redmond, Ext Office</t>
  </si>
  <si>
    <t>Bend, Old Mill Dog Pk.</t>
  </si>
  <si>
    <t>Redmond, Rockton Ranch</t>
  </si>
  <si>
    <t>Bend, Old Mill Dog Pk</t>
  </si>
  <si>
    <t>Bend, Tumalo Reservoir</t>
  </si>
  <si>
    <t>Redmond, Cline Falls HWY</t>
  </si>
  <si>
    <t>Santiam Pass</t>
  </si>
  <si>
    <t>swept three passes with net, collected everything in net.</t>
  </si>
  <si>
    <t>seemed to prefer the white clover</t>
  </si>
  <si>
    <t>at corner of foot bridge along the river</t>
  </si>
  <si>
    <t>65 degreesF, mostly sunny</t>
  </si>
  <si>
    <t>windy,hairy vetch possibly</t>
  </si>
  <si>
    <t>plants looked out of bloom but there was still a lot of bee activity on it</t>
  </si>
  <si>
    <t>Cannot find this plant in native book or weed books, Milky latex sap, opposite budded,5 petalled white flower</t>
  </si>
  <si>
    <t>63-67F</t>
  </si>
  <si>
    <t>possibly hairy vetch, 67F</t>
  </si>
  <si>
    <t>70F, partly cloudy</t>
  </si>
  <si>
    <t>71F partly cloudy</t>
  </si>
  <si>
    <t>72F partly cloudy</t>
  </si>
  <si>
    <t>55-62F mostly sunny</t>
  </si>
  <si>
    <t>65F mostly sunny</t>
  </si>
  <si>
    <t>66 degreesF, mostly sunny</t>
  </si>
  <si>
    <t>67 degreesF, mostly sunny</t>
  </si>
  <si>
    <t>68F windy,15-20 mph, mostly cloudy</t>
  </si>
  <si>
    <t>65F, rained yesterday afternoon into the late night</t>
  </si>
  <si>
    <t>69F climbed up to a rock cubby hole. warmer and less windy here.</t>
  </si>
  <si>
    <t>67F sunny, windy 10-15 mph,</t>
  </si>
  <si>
    <t>70F huntii worker</t>
  </si>
  <si>
    <t>82F</t>
  </si>
  <si>
    <t>83F</t>
  </si>
  <si>
    <t>74F, wind easing to about 5 mph</t>
  </si>
  <si>
    <t>69-72F, buckwheat was white flowered, many plants, thought it would be good for collecting but bees were leaving this plant alone, only harvested one bee in a half hour</t>
  </si>
  <si>
    <t>78F, few plants in bloom, D. spirea, bull thistle, yarrow and mullein</t>
  </si>
  <si>
    <t>Giant blazing star, 80F, clear skies, not much bee activity</t>
  </si>
  <si>
    <t>67F, gray or green rabbitbrush, calm day, sunny temps cooling from earlier in the week</t>
  </si>
  <si>
    <t>76F, southerly end of trail at BrooksScanlon property line.</t>
  </si>
  <si>
    <t>78F, B. morrisoni landed on my leg. small bee was searching over ground.</t>
  </si>
  <si>
    <t>76F, verbascum was no longer in flower, BB just landed on it.</t>
  </si>
  <si>
    <t>75F, verbascum was no longer in flower, BB just landed on it.</t>
  </si>
  <si>
    <t>90F, set 4 sets of three traps, hazy sky, slight wind, otherwise sunny</t>
  </si>
  <si>
    <t>70-76F,  calm, sunny, few types of plants in bloom.</t>
  </si>
  <si>
    <t>88F, calm, sunny, wildflwer area, concentrated on coreopsis</t>
  </si>
  <si>
    <t>77F,  smokey sky, no wind</t>
  </si>
  <si>
    <t>71F,  when set, high of 89F, low of 44F</t>
  </si>
  <si>
    <t>84 F, winds 10-15, smokey sky but sunny otherwise</t>
  </si>
  <si>
    <t>85 F, winds 10-15, smokey sky but sunny otherwise</t>
  </si>
  <si>
    <t>86 F, winds 10-15, smokey sky but sunny otherwise</t>
  </si>
  <si>
    <t>87 F, winds 10-15, smokey sky but sunny otherwise</t>
  </si>
  <si>
    <t>88 F, winds 10-15, smokey sky but sunny otherwise</t>
  </si>
  <si>
    <t>89 F, winds 10-15, smokey sky but sunny otherwise</t>
  </si>
  <si>
    <t>64-70F, sunny, wind 5-10 mph</t>
  </si>
  <si>
    <t>70 F, clear sky, wind 5-8 mph</t>
  </si>
  <si>
    <t>71 F, clear sky, wind 5-8 mph</t>
  </si>
  <si>
    <t>72 F, clear sky, wind 5-8 mph</t>
  </si>
  <si>
    <t>73 F, clear sky, wind 5-8 mph</t>
  </si>
  <si>
    <t>74 F, clear sky, wind 5-8 mph</t>
  </si>
  <si>
    <t>75 F, clear sky, wind 5-8 mph</t>
  </si>
  <si>
    <t>76 F, clear sky, wind 5-8 mph</t>
  </si>
  <si>
    <t>77 F, clear sky, wind 5-8 mph</t>
  </si>
  <si>
    <t>78 F, clear sky, wind 5-8 mph</t>
  </si>
  <si>
    <t>79 F, clear sky, wind 5-8 mph</t>
  </si>
  <si>
    <t>80 F, clear sky, wind 5-8 mph</t>
  </si>
  <si>
    <t>81 F, clear sky, wind 5-8 mph</t>
  </si>
  <si>
    <t>82 F, clear sky, wind 5-8 mph</t>
  </si>
  <si>
    <t>83 F, clear sky, wind 5-8 mph</t>
  </si>
  <si>
    <t>84 F, clear sky, wind 5-8 mph</t>
  </si>
  <si>
    <t>85 F, clear sky, wind 5-8 mph</t>
  </si>
  <si>
    <t>86 F, clear sky, wind 5-8 mph</t>
  </si>
  <si>
    <t>87 F, clear sky, wind 5-8 mph</t>
  </si>
  <si>
    <t>88 F, clear sky, wind 5-8 mph</t>
  </si>
  <si>
    <t>Mixed grouping of rabbitbrush, clear sky, sunny,69F</t>
  </si>
  <si>
    <t>Bend, Old Mill RW</t>
  </si>
  <si>
    <t>Bend, WB Gardens</t>
  </si>
  <si>
    <t>Vicia sp.</t>
  </si>
  <si>
    <t>N/A</t>
  </si>
  <si>
    <t>Milkweed</t>
  </si>
  <si>
    <t>Helianthus spp.</t>
  </si>
  <si>
    <t>Salvia officianalis</t>
  </si>
  <si>
    <t>Chrysothamnus viscidifloru</t>
  </si>
  <si>
    <t>Bend, 799 SW Columbia St</t>
  </si>
  <si>
    <t>Bend, Columbia St</t>
  </si>
  <si>
    <t>Chamaenerion</t>
  </si>
  <si>
    <t>P. Moreland</t>
  </si>
  <si>
    <t>Dead Indian Memorial Highway, Conde Creek Road</t>
  </si>
  <si>
    <t>Shale City Road, East junction, 1 mile N of Dead Indian Memorial Highway</t>
  </si>
  <si>
    <t>Gilia sp.</t>
  </si>
  <si>
    <t>Buckwheat sp.</t>
  </si>
  <si>
    <t>Brodia sp.</t>
  </si>
  <si>
    <t xml:space="preserve"> Conde Crk Rd</t>
  </si>
  <si>
    <t>Portland, 7612 Southwest Florence Lane</t>
  </si>
  <si>
    <t>Moiser Site</t>
  </si>
  <si>
    <t>Portland, SW Florence Ln</t>
  </si>
  <si>
    <t>MS</t>
  </si>
  <si>
    <t>45 27' 22" N</t>
  </si>
  <si>
    <t>122 45' 19" W</t>
  </si>
  <si>
    <t>?</t>
  </si>
  <si>
    <t>122 45' 19"W</t>
  </si>
  <si>
    <t xml:space="preserve">Malus </t>
  </si>
  <si>
    <t xml:space="preserve">Salvia </t>
  </si>
  <si>
    <t>J. Hagerman</t>
  </si>
  <si>
    <t>Grants Pass, Raptor Creek Farm</t>
  </si>
  <si>
    <t>G. Pass, Raptor Ck</t>
  </si>
  <si>
    <t>Grants Pass, Fish Hatchery County Park</t>
  </si>
  <si>
    <t>G. Pass, Fish Hatch.</t>
  </si>
  <si>
    <t>Taylor Creek rd. 25 USFS edge</t>
  </si>
  <si>
    <t>Taylor Ck, rd. #25</t>
  </si>
  <si>
    <t>Limpy Ck. Trail</t>
  </si>
  <si>
    <t>Taylor Creek Road</t>
  </si>
  <si>
    <t>Taylor Creek Rd.</t>
  </si>
  <si>
    <t>Jos. Co. NF rd.2513</t>
  </si>
  <si>
    <t>Jo. Co. NF rd. 2513</t>
  </si>
  <si>
    <t>Jos. Co. NF rd.2514</t>
  </si>
  <si>
    <t>Jo. Co. NF rd. 2514</t>
  </si>
  <si>
    <t>Jos. Co. NF rd.2515</t>
  </si>
  <si>
    <t>Jo. Co. NF rd. 2515</t>
  </si>
  <si>
    <t>Erodium cicularium</t>
  </si>
  <si>
    <t>Nemophila menziesii</t>
  </si>
  <si>
    <t>Lotus corniculatus</t>
  </si>
  <si>
    <t>Escholtzia californicus</t>
  </si>
  <si>
    <t>Cardaria draba</t>
  </si>
  <si>
    <t>Lupinus.sp</t>
  </si>
  <si>
    <t>Lomatium hallii</t>
  </si>
  <si>
    <t>Eriodictyon californicum</t>
  </si>
  <si>
    <t>Iris bracteata</t>
  </si>
  <si>
    <t>weedy farm path</t>
  </si>
  <si>
    <t>Oak savanna</t>
  </si>
  <si>
    <t>Climax grassland</t>
  </si>
  <si>
    <t>edge of farm field</t>
  </si>
  <si>
    <t>disturbed river edge</t>
  </si>
  <si>
    <t>wet meadow</t>
  </si>
  <si>
    <t>mix BLE woods</t>
  </si>
  <si>
    <t>dry roadcut</t>
  </si>
  <si>
    <t>Serpentine hillside</t>
  </si>
  <si>
    <t>Shan Creek Rd.</t>
  </si>
  <si>
    <t>Grants Pass, Raptor Ck.</t>
  </si>
  <si>
    <t>Mosier, US 30, Rowena Loops</t>
  </si>
  <si>
    <t>Mosier, Rowena Loops</t>
  </si>
  <si>
    <t>Mosier, I-84 milepost 68, Russ Jolley Wayside</t>
  </si>
  <si>
    <t>Mosier, Russ Jolley Wayside</t>
  </si>
  <si>
    <t>Corvallis, Sunset Park, 4567 SW Country Club Dr</t>
  </si>
  <si>
    <t>Corvallis, 3334 NW Covey Run Rd</t>
  </si>
  <si>
    <t>Corvallis, 2867 NW Glenridge Dr, west side of street</t>
  </si>
  <si>
    <t>Corvallis, NW Glenridge Dr</t>
  </si>
  <si>
    <t>Corvallis, Oregon State University, Cordley Hall parking lot</t>
  </si>
  <si>
    <t>Ceanothus thrysiflorus</t>
  </si>
  <si>
    <t>Hart Mountain, Hart Mt Rd, Warner Valley Overlook</t>
  </si>
  <si>
    <t>Corvallis, NE Smith Ln, OSU organic student farm</t>
  </si>
  <si>
    <t>Helenium sp.</t>
  </si>
  <si>
    <t>Lavandula sp.</t>
  </si>
  <si>
    <t>Achillea millifolium</t>
  </si>
  <si>
    <t>Hart Mt</t>
  </si>
  <si>
    <t>Corvallis, OSU student farm</t>
  </si>
  <si>
    <t>Maxine Centala</t>
  </si>
  <si>
    <t>Seal Rock, 758 Cross St</t>
  </si>
  <si>
    <t>Seal Rock, Cross St.</t>
  </si>
  <si>
    <t>found dead in spider web on house</t>
  </si>
  <si>
    <t>Newport, NE 7th and Harney Street</t>
  </si>
  <si>
    <t>Newport, Harney St</t>
  </si>
  <si>
    <t>vacant field</t>
  </si>
  <si>
    <t>Newport, S Jetty</t>
  </si>
  <si>
    <t>Newport, South Jetty, SW Jetty Way</t>
  </si>
  <si>
    <t>Nicole Sanchez</t>
  </si>
  <si>
    <t>Klamath, Nevada St</t>
  </si>
  <si>
    <t>Klamath Falls, 1735 Main St</t>
  </si>
  <si>
    <t>Klamath, Main St</t>
  </si>
  <si>
    <t>Linum usitatissimum</t>
  </si>
  <si>
    <t>Rhus trilobata</t>
  </si>
  <si>
    <t>Klamath Falls, 3201 Campus Dr</t>
  </si>
  <si>
    <t>Klamath, Campus Dr</t>
  </si>
  <si>
    <t>Sorbus</t>
  </si>
  <si>
    <t>Prunus laurocerasus</t>
  </si>
  <si>
    <t>Ilex</t>
  </si>
  <si>
    <t>Klamath, Anderson Ave</t>
  </si>
  <si>
    <t>Lunaria</t>
  </si>
  <si>
    <t>Klamath Falls, 2399 Joe Wright Rd</t>
  </si>
  <si>
    <t>Klamath, Joe Wright Rd</t>
  </si>
  <si>
    <t>Altamont, Anderson Ave</t>
  </si>
  <si>
    <t>Dennie Dunk</t>
  </si>
  <si>
    <t>Klamath Falls, Nevada Street</t>
  </si>
  <si>
    <t>Mahonia</t>
  </si>
  <si>
    <t>Bonanza, S Side Rd</t>
  </si>
  <si>
    <t>Todd Pfeiffer</t>
  </si>
  <si>
    <t>Bonanza View Dairy, South Side Road</t>
  </si>
  <si>
    <t>Bonanza, Klamath Horse Camp</t>
  </si>
  <si>
    <t xml:space="preserve">Bonanza </t>
  </si>
  <si>
    <t>Bistorta bistortoides</t>
  </si>
  <si>
    <t>Klamath, Malin Sacchi Ranch</t>
  </si>
  <si>
    <t>Klamath, Malin</t>
  </si>
  <si>
    <t>Euphorbia esula</t>
  </si>
  <si>
    <t>Klamath River, Keno</t>
  </si>
  <si>
    <t>Keno, Klamath Rvr</t>
  </si>
  <si>
    <t>Symphytum</t>
  </si>
  <si>
    <t>Collection Day 2 Merge</t>
  </si>
  <si>
    <t>vane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</si>
</sst>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0;[Red]0"/>
    <numFmt numFmtId="165" formatCode="0.00000"/>
    <numFmt numFmtId="166" formatCode="0.0000"/>
    <numFmt numFmtId="167" formatCode="h:mm:ss;@"/>
  </numFmts>
  <fonts count="2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rgb="FF222222"/>
      <name val="Arial"/>
      <family val="2"/>
    </font>
    <font>
      <sz val="11"/>
      <color rgb="FF454545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333333"/>
      <name val="Whitney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11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sz val="11"/>
      <color rgb="FF000000"/>
      <name val="Segoe UI"/>
      <family val="2"/>
    </font>
    <font>
      <i/>
      <sz val="10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0"/>
      <color rgb="FF26282A"/>
      <name val="Arial"/>
      <family val="2"/>
    </font>
    <font>
      <sz val="12"/>
      <color rgb="FF222222"/>
      <name val="Arial"/>
      <family val="2"/>
    </font>
    <font>
      <i/>
      <sz val="10"/>
      <color rgb="FF000000"/>
      <name val="Arial"/>
      <family val="2"/>
    </font>
    <font>
      <sz val="12"/>
      <color rgb="FF222222"/>
      <name val="Roboto"/>
    </font>
    <font>
      <sz val="10"/>
      <color rgb="FF222222"/>
      <name val="Roboto"/>
    </font>
    <font>
      <i/>
      <sz val="11"/>
      <color theme="1"/>
      <name val="Calibri"/>
      <family val="2"/>
      <scheme val="minor"/>
    </font>
    <font>
      <i/>
      <sz val="10"/>
      <color theme="1"/>
      <name val="Arial"/>
      <family val="2"/>
    </font>
    <font>
      <sz val="8"/>
      <color theme="1"/>
      <name val="Arial"/>
      <family val="2"/>
    </font>
    <font>
      <sz val="11"/>
      <color rgb="FF000000"/>
      <name val="Calibri"/>
      <family val="2"/>
    </font>
    <font>
      <i/>
      <u/>
      <sz val="11"/>
      <color theme="10"/>
      <name val="Calibri"/>
      <family val="2"/>
      <scheme val="minor"/>
    </font>
  </fonts>
  <fills count="5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CC66FF"/>
        <bgColor indexed="64"/>
      </patternFill>
    </fill>
    <fill>
      <patternFill patternType="solid">
        <fgColor rgb="FF9966FF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rgb="FFFF9966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B7E1CD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FE2F3"/>
        <bgColor indexed="64"/>
      </patternFill>
    </fill>
    <fill>
      <patternFill patternType="solid">
        <fgColor rgb="FFD9EAD3"/>
        <bgColor indexed="64"/>
      </patternFill>
    </fill>
    <fill>
      <patternFill patternType="solid">
        <fgColor rgb="FFD0E0E3"/>
        <bgColor indexed="64"/>
      </patternFill>
    </fill>
    <fill>
      <patternFill patternType="solid">
        <fgColor rgb="FFA4C2F4"/>
        <bgColor indexed="64"/>
      </patternFill>
    </fill>
    <fill>
      <patternFill patternType="solid">
        <fgColor rgb="FFFCE5CD"/>
        <bgColor indexed="64"/>
      </patternFill>
    </fill>
    <fill>
      <patternFill patternType="solid">
        <fgColor rgb="FFD9D2E9"/>
        <bgColor indexed="64"/>
      </patternFill>
    </fill>
    <fill>
      <patternFill patternType="solid">
        <fgColor rgb="FFEAD1DC"/>
        <bgColor indexed="64"/>
      </patternFill>
    </fill>
    <fill>
      <patternFill patternType="solid">
        <fgColor rgb="FF76A5AF"/>
        <bgColor indexed="64"/>
      </patternFill>
    </fill>
    <fill>
      <patternFill patternType="solid">
        <fgColor rgb="FF45818E"/>
        <bgColor indexed="64"/>
      </patternFill>
    </fill>
    <fill>
      <patternFill patternType="solid">
        <fgColor rgb="FFB4A7D6"/>
        <bgColor indexed="64"/>
      </patternFill>
    </fill>
    <fill>
      <patternFill patternType="solid">
        <fgColor rgb="FFA2C4C9"/>
        <bgColor indexed="64"/>
      </patternFill>
    </fill>
    <fill>
      <patternFill patternType="solid">
        <fgColor rgb="FFB6D7A8"/>
        <bgColor indexed="64"/>
      </patternFill>
    </fill>
    <fill>
      <patternFill patternType="solid">
        <fgColor rgb="FF9FC5E8"/>
        <bgColor indexed="64"/>
      </patternFill>
    </fill>
    <fill>
      <patternFill patternType="solid">
        <fgColor rgb="FFE69138"/>
        <bgColor indexed="64"/>
      </patternFill>
    </fill>
    <fill>
      <patternFill patternType="solid">
        <fgColor rgb="FFC9DAF8"/>
        <bgColor indexed="64"/>
      </patternFill>
    </fill>
    <fill>
      <patternFill patternType="solid">
        <fgColor rgb="FFD5A6BD"/>
        <bgColor indexed="64"/>
      </patternFill>
    </fill>
    <fill>
      <patternFill patternType="solid">
        <fgColor theme="9" tint="-0.499984740745262"/>
        <bgColor indexed="64"/>
      </patternFill>
    </fill>
  </fills>
  <borders count="10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thin">
        <color indexed="64"/>
      </bottom>
      <diagonal/>
    </border>
    <border>
      <left/>
      <right style="medium">
        <color rgb="FFCCCCCC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 style="medium">
        <color rgb="FFCCCCCC"/>
      </right>
      <top style="thin">
        <color indexed="64"/>
      </top>
      <bottom style="medium">
        <color rgb="FFCCCCCC"/>
      </bottom>
      <diagonal/>
    </border>
  </borders>
  <cellStyleXfs count="4">
    <xf numFmtId="0" fontId="0" fillId="0" borderId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</cellStyleXfs>
  <cellXfs count="502">
    <xf numFmtId="0" fontId="0" fillId="0" borderId="0" xfId="0"/>
    <xf numFmtId="0" fontId="0" fillId="0" borderId="0" xfId="0" applyFill="1" applyBorder="1"/>
    <xf numFmtId="0" fontId="0" fillId="0" borderId="0" xfId="0" applyFill="1"/>
    <xf numFmtId="0" fontId="0" fillId="0" borderId="0" xfId="0" applyFill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Fill="1"/>
    <xf numFmtId="0" fontId="2" fillId="0" borderId="0" xfId="0" applyFont="1" applyFill="1" applyBorder="1" applyAlignment="1">
      <alignment horizontal="left"/>
    </xf>
    <xf numFmtId="164" fontId="2" fillId="0" borderId="0" xfId="0" applyNumberFormat="1" applyFont="1" applyFill="1" applyBorder="1" applyAlignment="1">
      <alignment horizontal="left"/>
    </xf>
    <xf numFmtId="0" fontId="6" fillId="0" borderId="0" xfId="0" applyFont="1" applyFill="1"/>
    <xf numFmtId="0" fontId="8" fillId="0" borderId="0" xfId="0" applyFont="1" applyFill="1"/>
    <xf numFmtId="0" fontId="0" fillId="0" borderId="0" xfId="0" applyFont="1" applyFill="1"/>
    <xf numFmtId="0" fontId="7" fillId="0" borderId="0" xfId="0" applyFont="1" applyFill="1" applyBorder="1" applyAlignment="1">
      <alignment horizontal="center"/>
    </xf>
    <xf numFmtId="0" fontId="7" fillId="0" borderId="0" xfId="0" applyFont="1" applyFill="1"/>
    <xf numFmtId="0" fontId="7" fillId="0" borderId="0" xfId="0" applyFont="1" applyFill="1" applyAlignment="1">
      <alignment horizontal="center"/>
    </xf>
    <xf numFmtId="0" fontId="7" fillId="0" borderId="0" xfId="0" applyFont="1" applyFill="1" applyBorder="1"/>
    <xf numFmtId="0" fontId="5" fillId="0" borderId="0" xfId="0" applyFont="1" applyFill="1"/>
    <xf numFmtId="0" fontId="0" fillId="0" borderId="0" xfId="0" applyFont="1" applyFill="1" applyAlignment="1">
      <alignment horizontal="center"/>
    </xf>
    <xf numFmtId="0" fontId="0" fillId="0" borderId="0" xfId="0" applyFont="1" applyFill="1" applyBorder="1"/>
    <xf numFmtId="0" fontId="0" fillId="0" borderId="1" xfId="0" applyFill="1" applyBorder="1"/>
    <xf numFmtId="165" fontId="0" fillId="0" borderId="0" xfId="0" applyNumberFormat="1" applyFill="1" applyAlignment="1">
      <alignment horizontal="center"/>
    </xf>
    <xf numFmtId="0" fontId="0" fillId="0" borderId="0" xfId="0" applyFill="1" applyAlignment="1">
      <alignment horizontal="left"/>
    </xf>
    <xf numFmtId="1" fontId="1" fillId="0" borderId="0" xfId="0" applyNumberFormat="1" applyFont="1" applyFill="1" applyAlignment="1">
      <alignment horizontal="center"/>
    </xf>
    <xf numFmtId="1" fontId="0" fillId="0" borderId="0" xfId="0" applyNumberFormat="1" applyFill="1" applyBorder="1" applyAlignment="1">
      <alignment horizontal="center"/>
    </xf>
    <xf numFmtId="1" fontId="0" fillId="0" borderId="0" xfId="0" applyNumberFormat="1" applyFill="1" applyAlignment="1">
      <alignment horizontal="center"/>
    </xf>
    <xf numFmtId="1" fontId="7" fillId="0" borderId="0" xfId="0" applyNumberFormat="1" applyFont="1" applyFill="1" applyAlignment="1">
      <alignment horizontal="center"/>
    </xf>
    <xf numFmtId="1" fontId="0" fillId="0" borderId="0" xfId="0" applyNumberFormat="1" applyFont="1" applyFill="1" applyAlignment="1">
      <alignment horizontal="center"/>
    </xf>
    <xf numFmtId="165" fontId="2" fillId="0" borderId="0" xfId="0" applyNumberFormat="1" applyFont="1" applyFill="1" applyAlignment="1">
      <alignment horizontal="center"/>
    </xf>
    <xf numFmtId="165" fontId="2" fillId="0" borderId="0" xfId="0" applyNumberFormat="1" applyFont="1" applyFill="1" applyBorder="1" applyAlignment="1">
      <alignment horizontal="center"/>
    </xf>
    <xf numFmtId="165" fontId="0" fillId="0" borderId="0" xfId="0" applyNumberFormat="1" applyFill="1" applyBorder="1" applyAlignment="1">
      <alignment horizontal="center"/>
    </xf>
    <xf numFmtId="166" fontId="0" fillId="0" borderId="0" xfId="0" applyNumberFormat="1" applyFill="1" applyAlignment="1">
      <alignment horizontal="center"/>
    </xf>
    <xf numFmtId="165" fontId="0" fillId="0" borderId="0" xfId="0" applyNumberFormat="1" applyAlignment="1">
      <alignment horizontal="center"/>
    </xf>
    <xf numFmtId="166" fontId="0" fillId="0" borderId="0" xfId="0" applyNumberFormat="1" applyFill="1" applyBorder="1" applyAlignment="1">
      <alignment horizontal="center"/>
    </xf>
    <xf numFmtId="165" fontId="7" fillId="0" borderId="0" xfId="0" applyNumberFormat="1" applyFont="1" applyFill="1" applyAlignment="1">
      <alignment horizontal="center"/>
    </xf>
    <xf numFmtId="0" fontId="6" fillId="0" borderId="0" xfId="0" applyFont="1" applyFill="1" applyBorder="1"/>
    <xf numFmtId="1" fontId="6" fillId="0" borderId="0" xfId="0" applyNumberFormat="1" applyFont="1" applyFill="1" applyAlignment="1">
      <alignment horizontal="center"/>
    </xf>
    <xf numFmtId="1" fontId="6" fillId="0" borderId="0" xfId="0" applyNumberFormat="1" applyFont="1" applyFill="1" applyBorder="1" applyAlignment="1">
      <alignment horizontal="center"/>
    </xf>
    <xf numFmtId="0" fontId="5" fillId="0" borderId="0" xfId="0" applyFont="1" applyFill="1" applyBorder="1"/>
    <xf numFmtId="0" fontId="0" fillId="3" borderId="0" xfId="0" applyFill="1"/>
    <xf numFmtId="0" fontId="0" fillId="3" borderId="0" xfId="0" applyFill="1" applyAlignment="1">
      <alignment horizontal="center"/>
    </xf>
    <xf numFmtId="1" fontId="0" fillId="3" borderId="0" xfId="0" applyNumberFormat="1" applyFill="1" applyAlignment="1">
      <alignment horizontal="center"/>
    </xf>
    <xf numFmtId="165" fontId="0" fillId="3" borderId="0" xfId="0" applyNumberFormat="1" applyFill="1" applyAlignment="1">
      <alignment horizontal="center"/>
    </xf>
    <xf numFmtId="0" fontId="0" fillId="4" borderId="0" xfId="0" applyFill="1"/>
    <xf numFmtId="0" fontId="0" fillId="4" borderId="0" xfId="0" applyFill="1" applyAlignment="1">
      <alignment horizontal="center"/>
    </xf>
    <xf numFmtId="1" fontId="0" fillId="4" borderId="0" xfId="0" applyNumberFormat="1" applyFill="1" applyAlignment="1">
      <alignment horizontal="center"/>
    </xf>
    <xf numFmtId="165" fontId="0" fillId="4" borderId="0" xfId="0" applyNumberFormat="1" applyFill="1" applyAlignment="1">
      <alignment horizontal="center"/>
    </xf>
    <xf numFmtId="0" fontId="0" fillId="5" borderId="0" xfId="0" applyFill="1"/>
    <xf numFmtId="0" fontId="0" fillId="5" borderId="0" xfId="0" applyFill="1" applyAlignment="1">
      <alignment horizontal="center"/>
    </xf>
    <xf numFmtId="1" fontId="0" fillId="5" borderId="0" xfId="0" applyNumberFormat="1" applyFill="1" applyAlignment="1">
      <alignment horizontal="center"/>
    </xf>
    <xf numFmtId="165" fontId="0" fillId="5" borderId="0" xfId="0" applyNumberFormat="1" applyFill="1" applyAlignment="1">
      <alignment horizontal="center"/>
    </xf>
    <xf numFmtId="0" fontId="0" fillId="6" borderId="0" xfId="0" applyFill="1"/>
    <xf numFmtId="0" fontId="0" fillId="6" borderId="0" xfId="0" applyFill="1" applyAlignment="1">
      <alignment horizontal="center"/>
    </xf>
    <xf numFmtId="1" fontId="0" fillId="6" borderId="0" xfId="0" applyNumberFormat="1" applyFill="1" applyAlignment="1">
      <alignment horizontal="center"/>
    </xf>
    <xf numFmtId="165" fontId="0" fillId="6" borderId="0" xfId="0" applyNumberFormat="1" applyFill="1" applyAlignment="1">
      <alignment horizontal="center"/>
    </xf>
    <xf numFmtId="0" fontId="0" fillId="7" borderId="0" xfId="0" applyFill="1"/>
    <xf numFmtId="0" fontId="0" fillId="7" borderId="0" xfId="0" applyFill="1" applyAlignment="1">
      <alignment horizontal="center"/>
    </xf>
    <xf numFmtId="1" fontId="0" fillId="7" borderId="0" xfId="0" applyNumberFormat="1" applyFill="1" applyAlignment="1">
      <alignment horizontal="center"/>
    </xf>
    <xf numFmtId="165" fontId="0" fillId="7" borderId="0" xfId="0" applyNumberFormat="1" applyFill="1" applyAlignment="1">
      <alignment horizontal="center"/>
    </xf>
    <xf numFmtId="0" fontId="0" fillId="8" borderId="0" xfId="0" applyFill="1"/>
    <xf numFmtId="0" fontId="0" fillId="8" borderId="0" xfId="0" applyFill="1" applyAlignment="1">
      <alignment horizontal="center"/>
    </xf>
    <xf numFmtId="1" fontId="0" fillId="8" borderId="0" xfId="0" applyNumberFormat="1" applyFill="1" applyAlignment="1">
      <alignment horizontal="center"/>
    </xf>
    <xf numFmtId="165" fontId="0" fillId="8" borderId="0" xfId="0" applyNumberFormat="1" applyFill="1" applyAlignment="1">
      <alignment horizontal="center"/>
    </xf>
    <xf numFmtId="0" fontId="0" fillId="9" borderId="0" xfId="0" applyFill="1"/>
    <xf numFmtId="0" fontId="0" fillId="9" borderId="0" xfId="0" applyFill="1" applyAlignment="1">
      <alignment horizontal="center"/>
    </xf>
    <xf numFmtId="1" fontId="0" fillId="9" borderId="0" xfId="0" applyNumberFormat="1" applyFill="1" applyAlignment="1">
      <alignment horizontal="center"/>
    </xf>
    <xf numFmtId="165" fontId="0" fillId="9" borderId="0" xfId="0" applyNumberFormat="1" applyFill="1" applyAlignment="1">
      <alignment horizontal="center"/>
    </xf>
    <xf numFmtId="0" fontId="0" fillId="10" borderId="0" xfId="0" applyFill="1"/>
    <xf numFmtId="0" fontId="0" fillId="10" borderId="0" xfId="0" applyFill="1" applyAlignment="1">
      <alignment horizontal="center"/>
    </xf>
    <xf numFmtId="1" fontId="0" fillId="10" borderId="0" xfId="0" applyNumberFormat="1" applyFill="1" applyAlignment="1">
      <alignment horizontal="center"/>
    </xf>
    <xf numFmtId="165" fontId="0" fillId="10" borderId="0" xfId="0" applyNumberFormat="1" applyFill="1" applyAlignment="1">
      <alignment horizontal="center"/>
    </xf>
    <xf numFmtId="0" fontId="0" fillId="11" borderId="0" xfId="0" applyFill="1"/>
    <xf numFmtId="0" fontId="0" fillId="11" borderId="0" xfId="0" applyFill="1" applyAlignment="1">
      <alignment horizontal="center"/>
    </xf>
    <xf numFmtId="1" fontId="0" fillId="11" borderId="0" xfId="0" applyNumberFormat="1" applyFill="1" applyAlignment="1">
      <alignment horizontal="center"/>
    </xf>
    <xf numFmtId="165" fontId="0" fillId="11" borderId="0" xfId="0" applyNumberFormat="1" applyFill="1" applyAlignment="1">
      <alignment horizontal="center"/>
    </xf>
    <xf numFmtId="0" fontId="0" fillId="12" borderId="0" xfId="0" applyFill="1"/>
    <xf numFmtId="0" fontId="0" fillId="12" borderId="0" xfId="0" applyFill="1" applyAlignment="1">
      <alignment horizontal="center"/>
    </xf>
    <xf numFmtId="1" fontId="0" fillId="12" borderId="0" xfId="0" applyNumberFormat="1" applyFill="1" applyAlignment="1">
      <alignment horizontal="center"/>
    </xf>
    <xf numFmtId="165" fontId="0" fillId="12" borderId="0" xfId="0" applyNumberFormat="1" applyFill="1" applyAlignment="1">
      <alignment horizontal="center"/>
    </xf>
    <xf numFmtId="0" fontId="0" fillId="13" borderId="0" xfId="0" applyFill="1"/>
    <xf numFmtId="0" fontId="0" fillId="13" borderId="0" xfId="0" applyFill="1" applyAlignment="1">
      <alignment horizontal="center"/>
    </xf>
    <xf numFmtId="1" fontId="0" fillId="13" borderId="0" xfId="0" applyNumberFormat="1" applyFill="1" applyAlignment="1">
      <alignment horizontal="center"/>
    </xf>
    <xf numFmtId="165" fontId="0" fillId="13" borderId="0" xfId="0" applyNumberFormat="1" applyFill="1" applyAlignment="1">
      <alignment horizontal="center"/>
    </xf>
    <xf numFmtId="0" fontId="0" fillId="14" borderId="0" xfId="0" applyFill="1"/>
    <xf numFmtId="0" fontId="0" fillId="14" borderId="0" xfId="0" applyFill="1" applyAlignment="1">
      <alignment horizontal="center"/>
    </xf>
    <xf numFmtId="1" fontId="0" fillId="14" borderId="0" xfId="0" applyNumberFormat="1" applyFill="1" applyAlignment="1">
      <alignment horizontal="center"/>
    </xf>
    <xf numFmtId="165" fontId="0" fillId="14" borderId="0" xfId="0" applyNumberFormat="1" applyFill="1" applyAlignment="1">
      <alignment horizontal="center"/>
    </xf>
    <xf numFmtId="0" fontId="12" fillId="2" borderId="0" xfId="0" applyFont="1" applyFill="1" applyAlignment="1">
      <alignment horizontal="center"/>
    </xf>
    <xf numFmtId="0" fontId="7" fillId="2" borderId="0" xfId="0" applyFont="1" applyFill="1" applyBorder="1" applyAlignment="1">
      <alignment horizontal="center"/>
    </xf>
    <xf numFmtId="0" fontId="0" fillId="15" borderId="0" xfId="0" applyFill="1"/>
    <xf numFmtId="0" fontId="0" fillId="15" borderId="0" xfId="0" applyFill="1" applyAlignment="1">
      <alignment horizontal="center"/>
    </xf>
    <xf numFmtId="1" fontId="0" fillId="15" borderId="0" xfId="0" applyNumberFormat="1" applyFill="1" applyAlignment="1">
      <alignment horizontal="center"/>
    </xf>
    <xf numFmtId="165" fontId="0" fillId="15" borderId="0" xfId="0" applyNumberFormat="1" applyFill="1" applyAlignment="1">
      <alignment horizontal="center"/>
    </xf>
    <xf numFmtId="0" fontId="0" fillId="16" borderId="0" xfId="0" applyFill="1"/>
    <xf numFmtId="0" fontId="0" fillId="16" borderId="0" xfId="0" applyFill="1" applyAlignment="1">
      <alignment horizontal="center"/>
    </xf>
    <xf numFmtId="1" fontId="0" fillId="16" borderId="0" xfId="0" applyNumberFormat="1" applyFill="1" applyAlignment="1">
      <alignment horizontal="center"/>
    </xf>
    <xf numFmtId="165" fontId="0" fillId="16" borderId="0" xfId="0" applyNumberFormat="1" applyFill="1" applyAlignment="1">
      <alignment horizontal="center"/>
    </xf>
    <xf numFmtId="0" fontId="0" fillId="17" borderId="0" xfId="0" applyFill="1"/>
    <xf numFmtId="0" fontId="0" fillId="17" borderId="0" xfId="0" applyFill="1" applyAlignment="1">
      <alignment horizontal="center"/>
    </xf>
    <xf numFmtId="1" fontId="0" fillId="17" borderId="0" xfId="0" applyNumberFormat="1" applyFill="1" applyAlignment="1">
      <alignment horizontal="center"/>
    </xf>
    <xf numFmtId="165" fontId="0" fillId="17" borderId="0" xfId="0" applyNumberFormat="1" applyFill="1" applyAlignment="1">
      <alignment horizontal="center"/>
    </xf>
    <xf numFmtId="0" fontId="0" fillId="18" borderId="0" xfId="0" applyFill="1"/>
    <xf numFmtId="0" fontId="0" fillId="18" borderId="0" xfId="0" applyFill="1" applyAlignment="1">
      <alignment horizontal="center"/>
    </xf>
    <xf numFmtId="1" fontId="0" fillId="18" borderId="0" xfId="0" applyNumberFormat="1" applyFill="1" applyAlignment="1">
      <alignment horizontal="center"/>
    </xf>
    <xf numFmtId="165" fontId="0" fillId="18" borderId="0" xfId="0" applyNumberFormat="1" applyFill="1" applyAlignment="1">
      <alignment horizontal="center"/>
    </xf>
    <xf numFmtId="0" fontId="0" fillId="19" borderId="0" xfId="0" applyFill="1"/>
    <xf numFmtId="0" fontId="0" fillId="19" borderId="0" xfId="0" applyFill="1" applyAlignment="1">
      <alignment horizontal="center"/>
    </xf>
    <xf numFmtId="1" fontId="0" fillId="19" borderId="0" xfId="0" applyNumberFormat="1" applyFill="1" applyAlignment="1">
      <alignment horizontal="center"/>
    </xf>
    <xf numFmtId="165" fontId="0" fillId="19" borderId="0" xfId="0" applyNumberFormat="1" applyFill="1" applyAlignment="1">
      <alignment horizontal="center"/>
    </xf>
    <xf numFmtId="0" fontId="0" fillId="20" borderId="0" xfId="0" applyFill="1"/>
    <xf numFmtId="0" fontId="0" fillId="20" borderId="0" xfId="0" applyFill="1" applyAlignment="1">
      <alignment horizontal="center"/>
    </xf>
    <xf numFmtId="1" fontId="0" fillId="20" borderId="0" xfId="0" applyNumberFormat="1" applyFill="1" applyAlignment="1">
      <alignment horizontal="center"/>
    </xf>
    <xf numFmtId="165" fontId="0" fillId="20" borderId="0" xfId="0" applyNumberFormat="1" applyFill="1" applyAlignment="1">
      <alignment horizontal="center"/>
    </xf>
    <xf numFmtId="0" fontId="0" fillId="21" borderId="0" xfId="0" applyFill="1"/>
    <xf numFmtId="0" fontId="0" fillId="21" borderId="0" xfId="0" applyFill="1" applyAlignment="1">
      <alignment horizontal="center"/>
    </xf>
    <xf numFmtId="1" fontId="0" fillId="21" borderId="0" xfId="0" applyNumberFormat="1" applyFill="1" applyAlignment="1">
      <alignment horizontal="center"/>
    </xf>
    <xf numFmtId="165" fontId="0" fillId="21" borderId="0" xfId="0" applyNumberFormat="1" applyFill="1" applyAlignment="1">
      <alignment horizontal="center"/>
    </xf>
    <xf numFmtId="0" fontId="0" fillId="22" borderId="0" xfId="0" applyFill="1"/>
    <xf numFmtId="0" fontId="0" fillId="22" borderId="0" xfId="0" applyFill="1" applyAlignment="1">
      <alignment horizontal="center"/>
    </xf>
    <xf numFmtId="1" fontId="0" fillId="22" borderId="0" xfId="0" applyNumberFormat="1" applyFill="1" applyAlignment="1">
      <alignment horizontal="center"/>
    </xf>
    <xf numFmtId="165" fontId="0" fillId="22" borderId="0" xfId="0" applyNumberFormat="1" applyFill="1" applyAlignment="1">
      <alignment horizontal="center"/>
    </xf>
    <xf numFmtId="0" fontId="0" fillId="23" borderId="0" xfId="0" applyFill="1"/>
    <xf numFmtId="0" fontId="0" fillId="23" borderId="0" xfId="0" applyFill="1" applyAlignment="1">
      <alignment horizontal="center"/>
    </xf>
    <xf numFmtId="1" fontId="0" fillId="23" borderId="0" xfId="0" applyNumberFormat="1" applyFill="1" applyAlignment="1">
      <alignment horizontal="center"/>
    </xf>
    <xf numFmtId="165" fontId="0" fillId="23" borderId="0" xfId="0" applyNumberFormat="1" applyFill="1" applyAlignment="1">
      <alignment horizontal="center"/>
    </xf>
    <xf numFmtId="165" fontId="7" fillId="9" borderId="0" xfId="0" applyNumberFormat="1" applyFont="1" applyFill="1" applyAlignment="1">
      <alignment horizontal="center"/>
    </xf>
    <xf numFmtId="0" fontId="7" fillId="11" borderId="0" xfId="0" applyFont="1" applyFill="1" applyAlignment="1">
      <alignment horizontal="center"/>
    </xf>
    <xf numFmtId="0" fontId="7" fillId="11" borderId="0" xfId="0" applyFont="1" applyFill="1"/>
    <xf numFmtId="1" fontId="7" fillId="11" borderId="0" xfId="0" applyNumberFormat="1" applyFont="1" applyFill="1" applyAlignment="1">
      <alignment horizontal="center"/>
    </xf>
    <xf numFmtId="165" fontId="7" fillId="11" borderId="0" xfId="0" applyNumberFormat="1" applyFont="1" applyFill="1" applyAlignment="1">
      <alignment horizontal="center"/>
    </xf>
    <xf numFmtId="0" fontId="7" fillId="9" borderId="0" xfId="0" applyFont="1" applyFill="1"/>
    <xf numFmtId="0" fontId="7" fillId="9" borderId="0" xfId="0" applyFont="1" applyFill="1" applyAlignment="1">
      <alignment horizontal="center"/>
    </xf>
    <xf numFmtId="1" fontId="7" fillId="9" borderId="0" xfId="0" applyNumberFormat="1" applyFont="1" applyFill="1" applyAlignment="1">
      <alignment horizontal="center"/>
    </xf>
    <xf numFmtId="0" fontId="7" fillId="16" borderId="0" xfId="0" applyFont="1" applyFill="1"/>
    <xf numFmtId="0" fontId="7" fillId="6" borderId="0" xfId="0" applyFont="1" applyFill="1"/>
    <xf numFmtId="0" fontId="7" fillId="7" borderId="0" xfId="0" applyFont="1" applyFill="1"/>
    <xf numFmtId="0" fontId="7" fillId="21" borderId="0" xfId="0" applyFont="1" applyFill="1"/>
    <xf numFmtId="49" fontId="0" fillId="2" borderId="0" xfId="0" applyNumberFormat="1" applyFill="1" applyBorder="1"/>
    <xf numFmtId="165" fontId="0" fillId="0" borderId="2" xfId="0" applyNumberFormat="1" applyFill="1" applyBorder="1" applyAlignment="1">
      <alignment horizontal="center"/>
    </xf>
    <xf numFmtId="0" fontId="0" fillId="2" borderId="0" xfId="0" applyFill="1"/>
    <xf numFmtId="0" fontId="0" fillId="2" borderId="0" xfId="0" applyFill="1" applyAlignment="1">
      <alignment horizontal="center"/>
    </xf>
    <xf numFmtId="1" fontId="0" fillId="2" borderId="0" xfId="0" applyNumberFormat="1" applyFill="1" applyAlignment="1">
      <alignment horizontal="center"/>
    </xf>
    <xf numFmtId="165" fontId="0" fillId="2" borderId="0" xfId="0" applyNumberFormat="1" applyFill="1" applyAlignment="1">
      <alignment horizontal="center"/>
    </xf>
    <xf numFmtId="0" fontId="0" fillId="25" borderId="0" xfId="0" applyFont="1" applyFill="1" applyAlignment="1">
      <alignment horizontal="center"/>
    </xf>
    <xf numFmtId="0" fontId="0" fillId="25" borderId="0" xfId="0" applyFont="1" applyFill="1"/>
    <xf numFmtId="1" fontId="0" fillId="25" borderId="0" xfId="0" applyNumberFormat="1" applyFont="1" applyFill="1" applyAlignment="1">
      <alignment horizontal="center"/>
    </xf>
    <xf numFmtId="165" fontId="0" fillId="25" borderId="0" xfId="0" applyNumberFormat="1" applyFont="1" applyFill="1" applyAlignment="1">
      <alignment horizontal="center"/>
    </xf>
    <xf numFmtId="0" fontId="0" fillId="26" borderId="0" xfId="0" applyFill="1"/>
    <xf numFmtId="0" fontId="0" fillId="26" borderId="0" xfId="0" applyFill="1" applyAlignment="1">
      <alignment horizontal="center"/>
    </xf>
    <xf numFmtId="1" fontId="0" fillId="26" borderId="0" xfId="0" applyNumberFormat="1" applyFill="1" applyAlignment="1">
      <alignment horizontal="center"/>
    </xf>
    <xf numFmtId="165" fontId="0" fillId="26" borderId="0" xfId="0" applyNumberFormat="1" applyFill="1" applyAlignment="1">
      <alignment horizontal="center"/>
    </xf>
    <xf numFmtId="0" fontId="0" fillId="27" borderId="0" xfId="0" applyFill="1"/>
    <xf numFmtId="0" fontId="0" fillId="27" borderId="0" xfId="0" applyFill="1" applyAlignment="1">
      <alignment horizontal="center"/>
    </xf>
    <xf numFmtId="1" fontId="0" fillId="27" borderId="0" xfId="0" applyNumberFormat="1" applyFill="1" applyAlignment="1">
      <alignment horizontal="center"/>
    </xf>
    <xf numFmtId="165" fontId="0" fillId="27" borderId="0" xfId="0" applyNumberFormat="1" applyFill="1" applyAlignment="1">
      <alignment horizontal="center"/>
    </xf>
    <xf numFmtId="0" fontId="0" fillId="25" borderId="0" xfId="0" applyFill="1"/>
    <xf numFmtId="0" fontId="0" fillId="25" borderId="0" xfId="0" applyFill="1" applyAlignment="1">
      <alignment horizontal="center"/>
    </xf>
    <xf numFmtId="1" fontId="0" fillId="25" borderId="0" xfId="0" applyNumberFormat="1" applyFill="1" applyAlignment="1">
      <alignment horizontal="center"/>
    </xf>
    <xf numFmtId="165" fontId="0" fillId="25" borderId="0" xfId="0" applyNumberFormat="1" applyFill="1" applyAlignment="1">
      <alignment horizontal="center"/>
    </xf>
    <xf numFmtId="0" fontId="0" fillId="24" borderId="0" xfId="0" applyFill="1"/>
    <xf numFmtId="0" fontId="0" fillId="24" borderId="0" xfId="0" applyFill="1" applyAlignment="1">
      <alignment horizontal="center"/>
    </xf>
    <xf numFmtId="1" fontId="0" fillId="24" borderId="0" xfId="0" applyNumberFormat="1" applyFill="1" applyAlignment="1">
      <alignment horizontal="center"/>
    </xf>
    <xf numFmtId="165" fontId="0" fillId="24" borderId="0" xfId="0" applyNumberFormat="1" applyFill="1" applyAlignment="1">
      <alignment horizontal="center"/>
    </xf>
    <xf numFmtId="0" fontId="0" fillId="4" borderId="0" xfId="0" applyFont="1" applyFill="1" applyAlignment="1">
      <alignment horizontal="center"/>
    </xf>
    <xf numFmtId="0" fontId="0" fillId="4" borderId="0" xfId="0" applyFont="1" applyFill="1"/>
    <xf numFmtId="1" fontId="0" fillId="4" borderId="0" xfId="0" applyNumberFormat="1" applyFont="1" applyFill="1" applyAlignment="1">
      <alignment horizontal="center"/>
    </xf>
    <xf numFmtId="165" fontId="0" fillId="4" borderId="0" xfId="0" applyNumberFormat="1" applyFont="1" applyFill="1" applyAlignment="1">
      <alignment horizontal="center"/>
    </xf>
    <xf numFmtId="0" fontId="0" fillId="28" borderId="0" xfId="0" applyFill="1"/>
    <xf numFmtId="0" fontId="0" fillId="28" borderId="0" xfId="0" applyFill="1" applyAlignment="1">
      <alignment horizontal="center"/>
    </xf>
    <xf numFmtId="1" fontId="0" fillId="28" borderId="0" xfId="0" applyNumberFormat="1" applyFill="1" applyAlignment="1">
      <alignment horizontal="center"/>
    </xf>
    <xf numFmtId="165" fontId="0" fillId="28" borderId="0" xfId="0" applyNumberFormat="1" applyFill="1" applyAlignment="1">
      <alignment horizontal="center"/>
    </xf>
    <xf numFmtId="0" fontId="0" fillId="29" borderId="0" xfId="0" applyFill="1"/>
    <xf numFmtId="0" fontId="0" fillId="29" borderId="0" xfId="0" applyFill="1" applyAlignment="1">
      <alignment horizontal="center"/>
    </xf>
    <xf numFmtId="1" fontId="0" fillId="29" borderId="0" xfId="0" applyNumberFormat="1" applyFill="1" applyAlignment="1">
      <alignment horizontal="center"/>
    </xf>
    <xf numFmtId="165" fontId="0" fillId="29" borderId="0" xfId="0" applyNumberFormat="1" applyFill="1" applyAlignment="1">
      <alignment horizontal="center"/>
    </xf>
    <xf numFmtId="0" fontId="0" fillId="30" borderId="0" xfId="0" applyFill="1"/>
    <xf numFmtId="0" fontId="0" fillId="30" borderId="0" xfId="0" applyFill="1" applyAlignment="1">
      <alignment horizontal="center"/>
    </xf>
    <xf numFmtId="1" fontId="0" fillId="30" borderId="0" xfId="0" applyNumberFormat="1" applyFill="1" applyAlignment="1">
      <alignment horizontal="center"/>
    </xf>
    <xf numFmtId="0" fontId="8" fillId="0" borderId="0" xfId="0" applyFont="1" applyFill="1" applyAlignment="1">
      <alignment horizontal="center"/>
    </xf>
    <xf numFmtId="15" fontId="0" fillId="2" borderId="0" xfId="0" applyNumberFormat="1" applyFill="1" applyAlignment="1">
      <alignment horizontal="center"/>
    </xf>
    <xf numFmtId="0" fontId="13" fillId="27" borderId="0" xfId="0" applyFont="1" applyFill="1" applyAlignment="1"/>
    <xf numFmtId="0" fontId="0" fillId="27" borderId="0" xfId="0" applyFont="1" applyFill="1" applyAlignment="1"/>
    <xf numFmtId="0" fontId="16" fillId="27" borderId="0" xfId="0" applyFont="1" applyFill="1" applyAlignment="1"/>
    <xf numFmtId="167" fontId="13" fillId="27" borderId="0" xfId="0" applyNumberFormat="1" applyFont="1" applyFill="1" applyAlignment="1"/>
    <xf numFmtId="0" fontId="14" fillId="27" borderId="0" xfId="0" applyFont="1" applyFill="1" applyAlignment="1"/>
    <xf numFmtId="20" fontId="13" fillId="27" borderId="0" xfId="0" applyNumberFormat="1" applyFont="1" applyFill="1" applyAlignment="1"/>
    <xf numFmtId="0" fontId="15" fillId="27" borderId="0" xfId="0" applyFont="1" applyFill="1" applyAlignment="1"/>
    <xf numFmtId="0" fontId="2" fillId="27" borderId="0" xfId="0" applyFont="1" applyFill="1" applyAlignment="1"/>
    <xf numFmtId="0" fontId="17" fillId="27" borderId="3" xfId="0" applyFont="1" applyFill="1" applyBorder="1" applyAlignment="1">
      <alignment wrapText="1"/>
    </xf>
    <xf numFmtId="0" fontId="17" fillId="0" borderId="3" xfId="0" applyFont="1" applyBorder="1" applyAlignment="1">
      <alignment wrapText="1"/>
    </xf>
    <xf numFmtId="15" fontId="0" fillId="29" borderId="0" xfId="0" applyNumberFormat="1" applyFill="1" applyAlignment="1">
      <alignment horizontal="center"/>
    </xf>
    <xf numFmtId="0" fontId="13" fillId="29" borderId="0" xfId="0" applyFont="1" applyFill="1" applyAlignment="1"/>
    <xf numFmtId="0" fontId="17" fillId="29" borderId="0" xfId="0" applyFont="1" applyFill="1" applyBorder="1" applyAlignment="1">
      <alignment horizontal="center" wrapText="1"/>
    </xf>
    <xf numFmtId="0" fontId="20" fillId="29" borderId="0" xfId="0" applyFont="1" applyFill="1"/>
    <xf numFmtId="0" fontId="21" fillId="29" borderId="0" xfId="0" applyFont="1" applyFill="1"/>
    <xf numFmtId="0" fontId="10" fillId="29" borderId="0" xfId="3" applyFill="1"/>
    <xf numFmtId="0" fontId="17" fillId="0" borderId="3" xfId="0" applyFont="1" applyBorder="1" applyAlignment="1">
      <alignment horizontal="center" wrapText="1"/>
    </xf>
    <xf numFmtId="15" fontId="0" fillId="0" borderId="0" xfId="0" applyNumberFormat="1" applyFill="1" applyAlignment="1">
      <alignment horizontal="center"/>
    </xf>
    <xf numFmtId="0" fontId="17" fillId="19" borderId="3" xfId="0" applyFont="1" applyFill="1" applyBorder="1" applyAlignment="1">
      <alignment horizontal="center" wrapText="1"/>
    </xf>
    <xf numFmtId="0" fontId="17" fillId="0" borderId="0" xfId="0" applyFont="1"/>
    <xf numFmtId="0" fontId="24" fillId="19" borderId="0" xfId="0" applyFont="1" applyFill="1"/>
    <xf numFmtId="0" fontId="0" fillId="33" borderId="0" xfId="0" applyFill="1" applyAlignment="1">
      <alignment horizontal="center"/>
    </xf>
    <xf numFmtId="0" fontId="0" fillId="33" borderId="0" xfId="0" applyFill="1"/>
    <xf numFmtId="1" fontId="0" fillId="33" borderId="0" xfId="0" applyNumberFormat="1" applyFill="1" applyAlignment="1">
      <alignment horizontal="center"/>
    </xf>
    <xf numFmtId="0" fontId="17" fillId="34" borderId="3" xfId="0" applyFont="1" applyFill="1" applyBorder="1" applyAlignment="1">
      <alignment horizontal="center" wrapText="1"/>
    </xf>
    <xf numFmtId="0" fontId="24" fillId="8" borderId="0" xfId="0" applyFont="1" applyFill="1"/>
    <xf numFmtId="0" fontId="17" fillId="35" borderId="3" xfId="0" applyFont="1" applyFill="1" applyBorder="1" applyAlignment="1">
      <alignment horizontal="center" wrapText="1"/>
    </xf>
    <xf numFmtId="0" fontId="24" fillId="4" borderId="0" xfId="0" applyFont="1" applyFill="1"/>
    <xf numFmtId="0" fontId="17" fillId="36" borderId="3" xfId="0" applyFont="1" applyFill="1" applyBorder="1" applyAlignment="1">
      <alignment horizontal="center" wrapText="1"/>
    </xf>
    <xf numFmtId="0" fontId="24" fillId="5" borderId="0" xfId="0" applyFont="1" applyFill="1"/>
    <xf numFmtId="0" fontId="0" fillId="37" borderId="0" xfId="0" applyFill="1" applyAlignment="1">
      <alignment horizontal="center"/>
    </xf>
    <xf numFmtId="0" fontId="0" fillId="37" borderId="0" xfId="0" applyFill="1"/>
    <xf numFmtId="1" fontId="0" fillId="37" borderId="0" xfId="0" applyNumberFormat="1" applyFill="1" applyAlignment="1">
      <alignment horizontal="center"/>
    </xf>
    <xf numFmtId="0" fontId="17" fillId="38" borderId="3" xfId="0" applyFont="1" applyFill="1" applyBorder="1" applyAlignment="1">
      <alignment horizontal="center" wrapText="1"/>
    </xf>
    <xf numFmtId="0" fontId="17" fillId="39" borderId="3" xfId="0" applyFont="1" applyFill="1" applyBorder="1" applyAlignment="1">
      <alignment horizontal="center" wrapText="1"/>
    </xf>
    <xf numFmtId="0" fontId="25" fillId="0" borderId="3" xfId="0" applyFont="1" applyBorder="1" applyAlignment="1">
      <alignment horizontal="center" wrapText="1"/>
    </xf>
    <xf numFmtId="0" fontId="17" fillId="5" borderId="3" xfId="0" applyFont="1" applyFill="1" applyBorder="1" applyAlignment="1">
      <alignment horizontal="center" wrapText="1"/>
    </xf>
    <xf numFmtId="0" fontId="0" fillId="14" borderId="5" xfId="0" applyFill="1" applyBorder="1"/>
    <xf numFmtId="0" fontId="17" fillId="14" borderId="3" xfId="0" applyFont="1" applyFill="1" applyBorder="1" applyAlignment="1">
      <alignment horizontal="center" wrapText="1"/>
    </xf>
    <xf numFmtId="0" fontId="17" fillId="25" borderId="3" xfId="0" applyFont="1" applyFill="1" applyBorder="1" applyAlignment="1">
      <alignment horizontal="center" wrapText="1"/>
    </xf>
    <xf numFmtId="0" fontId="0" fillId="25" borderId="5" xfId="0" applyFill="1" applyBorder="1"/>
    <xf numFmtId="0" fontId="25" fillId="0" borderId="3" xfId="0" applyFont="1" applyBorder="1" applyAlignment="1">
      <alignment wrapText="1"/>
    </xf>
    <xf numFmtId="20" fontId="17" fillId="0" borderId="3" xfId="0" applyNumberFormat="1" applyFont="1" applyBorder="1" applyAlignment="1">
      <alignment horizontal="center" wrapText="1"/>
    </xf>
    <xf numFmtId="0" fontId="17" fillId="40" borderId="3" xfId="0" applyFont="1" applyFill="1" applyBorder="1" applyAlignment="1">
      <alignment horizontal="center" wrapText="1"/>
    </xf>
    <xf numFmtId="20" fontId="17" fillId="40" borderId="3" xfId="0" applyNumberFormat="1" applyFont="1" applyFill="1" applyBorder="1" applyAlignment="1">
      <alignment horizontal="center" wrapText="1"/>
    </xf>
    <xf numFmtId="0" fontId="17" fillId="0" borderId="3" xfId="0" applyFont="1" applyBorder="1" applyAlignment="1">
      <alignment vertical="center"/>
    </xf>
    <xf numFmtId="20" fontId="17" fillId="38" borderId="3" xfId="0" applyNumberFormat="1" applyFont="1" applyFill="1" applyBorder="1" applyAlignment="1">
      <alignment horizontal="center" wrapText="1"/>
    </xf>
    <xf numFmtId="0" fontId="17" fillId="45" borderId="3" xfId="0" applyFont="1" applyFill="1" applyBorder="1" applyAlignment="1">
      <alignment horizontal="center" wrapText="1"/>
    </xf>
    <xf numFmtId="20" fontId="17" fillId="45" borderId="3" xfId="0" applyNumberFormat="1" applyFont="1" applyFill="1" applyBorder="1" applyAlignment="1">
      <alignment horizontal="center" wrapText="1"/>
    </xf>
    <xf numFmtId="0" fontId="17" fillId="46" borderId="3" xfId="0" applyFont="1" applyFill="1" applyBorder="1" applyAlignment="1">
      <alignment horizontal="center" wrapText="1"/>
    </xf>
    <xf numFmtId="20" fontId="17" fillId="46" borderId="3" xfId="0" applyNumberFormat="1" applyFont="1" applyFill="1" applyBorder="1" applyAlignment="1">
      <alignment horizontal="center" wrapText="1"/>
    </xf>
    <xf numFmtId="0" fontId="17" fillId="38" borderId="0" xfId="0" applyFont="1" applyFill="1" applyBorder="1" applyAlignment="1">
      <alignment horizontal="center" wrapText="1"/>
    </xf>
    <xf numFmtId="20" fontId="0" fillId="0" borderId="0" xfId="0" applyNumberFormat="1" applyFill="1"/>
    <xf numFmtId="0" fontId="17" fillId="47" borderId="3" xfId="0" applyFont="1" applyFill="1" applyBorder="1" applyAlignment="1">
      <alignment horizontal="center" wrapText="1"/>
    </xf>
    <xf numFmtId="20" fontId="17" fillId="47" borderId="3" xfId="0" applyNumberFormat="1" applyFont="1" applyFill="1" applyBorder="1" applyAlignment="1">
      <alignment horizontal="center" wrapText="1"/>
    </xf>
    <xf numFmtId="0" fontId="17" fillId="48" borderId="3" xfId="0" applyFont="1" applyFill="1" applyBorder="1" applyAlignment="1">
      <alignment horizontal="center" wrapText="1"/>
    </xf>
    <xf numFmtId="20" fontId="17" fillId="48" borderId="3" xfId="0" applyNumberFormat="1" applyFont="1" applyFill="1" applyBorder="1" applyAlignment="1">
      <alignment horizontal="center" wrapText="1"/>
    </xf>
    <xf numFmtId="0" fontId="17" fillId="48" borderId="3" xfId="0" applyFont="1" applyFill="1" applyBorder="1" applyAlignment="1">
      <alignment wrapText="1"/>
    </xf>
    <xf numFmtId="0" fontId="17" fillId="0" borderId="3" xfId="0" applyFont="1" applyBorder="1" applyAlignment="1">
      <alignment horizontal="center" vertical="center"/>
    </xf>
    <xf numFmtId="0" fontId="17" fillId="49" borderId="3" xfId="0" applyFont="1" applyFill="1" applyBorder="1" applyAlignment="1">
      <alignment horizontal="center" wrapText="1"/>
    </xf>
    <xf numFmtId="20" fontId="17" fillId="49" borderId="3" xfId="0" applyNumberFormat="1" applyFont="1" applyFill="1" applyBorder="1" applyAlignment="1">
      <alignment horizontal="center" wrapText="1"/>
    </xf>
    <xf numFmtId="0" fontId="25" fillId="0" borderId="3" xfId="0" applyFont="1" applyBorder="1" applyAlignment="1">
      <alignment horizontal="center" vertical="center"/>
    </xf>
    <xf numFmtId="0" fontId="17" fillId="0" borderId="0" xfId="0" applyFont="1" applyFill="1"/>
    <xf numFmtId="0" fontId="24" fillId="0" borderId="0" xfId="0" applyFont="1" applyFill="1"/>
    <xf numFmtId="0" fontId="25" fillId="0" borderId="0" xfId="0" applyFont="1" applyFill="1" applyBorder="1" applyAlignment="1">
      <alignment horizontal="center" wrapText="1"/>
    </xf>
    <xf numFmtId="0" fontId="0" fillId="0" borderId="1" xfId="0" applyFill="1" applyBorder="1" applyAlignment="1">
      <alignment horizontal="center"/>
    </xf>
    <xf numFmtId="1" fontId="0" fillId="0" borderId="1" xfId="0" applyNumberFormat="1" applyFill="1" applyBorder="1" applyAlignment="1">
      <alignment horizontal="center"/>
    </xf>
    <xf numFmtId="0" fontId="0" fillId="0" borderId="5" xfId="0" applyFill="1" applyBorder="1" applyAlignment="1">
      <alignment horizontal="center"/>
    </xf>
    <xf numFmtId="0" fontId="0" fillId="0" borderId="5" xfId="0" applyFill="1" applyBorder="1"/>
    <xf numFmtId="1" fontId="0" fillId="0" borderId="5" xfId="0" applyNumberFormat="1" applyFill="1" applyBorder="1" applyAlignment="1">
      <alignment horizontal="center"/>
    </xf>
    <xf numFmtId="20" fontId="0" fillId="5" borderId="0" xfId="0" applyNumberFormat="1" applyFill="1" applyAlignment="1">
      <alignment horizontal="center"/>
    </xf>
    <xf numFmtId="0" fontId="17" fillId="5" borderId="0" xfId="0" applyFont="1" applyFill="1" applyBorder="1" applyAlignment="1">
      <alignment horizontal="center" wrapText="1"/>
    </xf>
    <xf numFmtId="0" fontId="0" fillId="5" borderId="0" xfId="0" applyFill="1" applyBorder="1"/>
    <xf numFmtId="0" fontId="0" fillId="54" borderId="0" xfId="0" applyFill="1" applyAlignment="1">
      <alignment horizontal="center"/>
    </xf>
    <xf numFmtId="0" fontId="0" fillId="54" borderId="0" xfId="0" applyFill="1"/>
    <xf numFmtId="1" fontId="0" fillId="54" borderId="0" xfId="0" applyNumberFormat="1" applyFill="1" applyAlignment="1">
      <alignment horizontal="center"/>
    </xf>
    <xf numFmtId="0" fontId="0" fillId="25" borderId="0" xfId="0" applyFill="1" applyBorder="1" applyAlignment="1">
      <alignment horizontal="center"/>
    </xf>
    <xf numFmtId="0" fontId="0" fillId="14" borderId="0" xfId="0" applyFill="1" applyBorder="1" applyAlignment="1">
      <alignment horizontal="center"/>
    </xf>
    <xf numFmtId="0" fontId="0" fillId="25" borderId="0" xfId="0" applyFill="1" applyBorder="1"/>
    <xf numFmtId="0" fontId="0" fillId="9" borderId="0" xfId="0" applyFill="1" applyBorder="1"/>
    <xf numFmtId="0" fontId="0" fillId="14" borderId="0" xfId="0" applyFill="1" applyBorder="1"/>
    <xf numFmtId="0" fontId="17" fillId="0" borderId="0" xfId="0" applyFont="1" applyBorder="1" applyAlignment="1">
      <alignment horizontal="center" wrapText="1"/>
    </xf>
    <xf numFmtId="0" fontId="17" fillId="15" borderId="0" xfId="0" applyFont="1" applyFill="1" applyBorder="1" applyAlignment="1">
      <alignment wrapText="1"/>
    </xf>
    <xf numFmtId="0" fontId="17" fillId="27" borderId="0" xfId="0" applyFont="1" applyFill="1" applyBorder="1" applyAlignment="1">
      <alignment wrapText="1"/>
    </xf>
    <xf numFmtId="0" fontId="17" fillId="33" borderId="0" xfId="0" applyFont="1" applyFill="1" applyBorder="1" applyAlignment="1">
      <alignment wrapText="1"/>
    </xf>
    <xf numFmtId="0" fontId="17" fillId="0" borderId="0" xfId="0" applyFont="1" applyBorder="1" applyAlignment="1">
      <alignment wrapText="1"/>
    </xf>
    <xf numFmtId="0" fontId="17" fillId="19" borderId="0" xfId="0" applyFont="1" applyFill="1" applyBorder="1" applyAlignment="1">
      <alignment wrapText="1"/>
    </xf>
    <xf numFmtId="0" fontId="17" fillId="37" borderId="0" xfId="0" applyFont="1" applyFill="1" applyBorder="1" applyAlignment="1">
      <alignment wrapText="1"/>
    </xf>
    <xf numFmtId="0" fontId="17" fillId="14" borderId="0" xfId="0" applyFont="1" applyFill="1" applyBorder="1" applyAlignment="1">
      <alignment wrapText="1"/>
    </xf>
    <xf numFmtId="0" fontId="0" fillId="7" borderId="3" xfId="0" applyFill="1" applyBorder="1"/>
    <xf numFmtId="0" fontId="0" fillId="20" borderId="0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19" borderId="0" xfId="0" applyFill="1" applyBorder="1" applyAlignment="1">
      <alignment horizontal="center"/>
    </xf>
    <xf numFmtId="0" fontId="0" fillId="16" borderId="0" xfId="0" applyFill="1" applyBorder="1" applyAlignment="1">
      <alignment horizontal="center"/>
    </xf>
    <xf numFmtId="0" fontId="0" fillId="17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27" borderId="0" xfId="0" applyFill="1" applyBorder="1" applyAlignment="1">
      <alignment horizontal="center"/>
    </xf>
    <xf numFmtId="0" fontId="0" fillId="24" borderId="0" xfId="0" applyFill="1" applyBorder="1" applyAlignment="1">
      <alignment horizontal="center"/>
    </xf>
    <xf numFmtId="0" fontId="0" fillId="33" borderId="0" xfId="0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13" fillId="27" borderId="0" xfId="0" applyFont="1" applyFill="1" applyBorder="1" applyAlignment="1"/>
    <xf numFmtId="20" fontId="0" fillId="27" borderId="0" xfId="0" applyNumberFormat="1" applyFill="1" applyBorder="1" applyAlignment="1">
      <alignment horizontal="center"/>
    </xf>
    <xf numFmtId="20" fontId="0" fillId="0" borderId="0" xfId="0" applyNumberFormat="1" applyFill="1" applyBorder="1" applyAlignment="1">
      <alignment horizontal="center"/>
    </xf>
    <xf numFmtId="20" fontId="0" fillId="3" borderId="0" xfId="0" applyNumberFormat="1" applyFill="1" applyBorder="1" applyAlignment="1">
      <alignment horizontal="center"/>
    </xf>
    <xf numFmtId="20" fontId="0" fillId="5" borderId="0" xfId="0" applyNumberFormat="1" applyFill="1" applyBorder="1" applyAlignment="1">
      <alignment horizontal="center"/>
    </xf>
    <xf numFmtId="0" fontId="0" fillId="19" borderId="0" xfId="0" applyFill="1" applyBorder="1"/>
    <xf numFmtId="0" fontId="0" fillId="27" borderId="0" xfId="0" applyFill="1" applyBorder="1"/>
    <xf numFmtId="0" fontId="0" fillId="33" borderId="0" xfId="0" applyFill="1" applyBorder="1"/>
    <xf numFmtId="0" fontId="0" fillId="3" borderId="0" xfId="0" applyFill="1" applyBorder="1"/>
    <xf numFmtId="0" fontId="0" fillId="27" borderId="0" xfId="0" applyFont="1" applyFill="1" applyBorder="1" applyAlignment="1"/>
    <xf numFmtId="1" fontId="0" fillId="0" borderId="0" xfId="0" applyNumberFormat="1" applyFont="1" applyFill="1" applyBorder="1" applyAlignment="1">
      <alignment horizontal="center"/>
    </xf>
    <xf numFmtId="0" fontId="0" fillId="20" borderId="0" xfId="0" applyFill="1" applyBorder="1"/>
    <xf numFmtId="0" fontId="0" fillId="16" borderId="0" xfId="0" applyFill="1" applyBorder="1"/>
    <xf numFmtId="0" fontId="0" fillId="17" borderId="0" xfId="0" applyFill="1" applyBorder="1"/>
    <xf numFmtId="0" fontId="0" fillId="7" borderId="0" xfId="0" applyFill="1" applyBorder="1"/>
    <xf numFmtId="0" fontId="0" fillId="24" borderId="0" xfId="0" applyFill="1" applyBorder="1"/>
    <xf numFmtId="165" fontId="0" fillId="20" borderId="0" xfId="0" applyNumberFormat="1" applyFill="1" applyBorder="1" applyAlignment="1">
      <alignment horizontal="center"/>
    </xf>
    <xf numFmtId="165" fontId="0" fillId="5" borderId="0" xfId="0" applyNumberFormat="1" applyFill="1" applyBorder="1" applyAlignment="1">
      <alignment horizontal="center"/>
    </xf>
    <xf numFmtId="165" fontId="0" fillId="19" borderId="0" xfId="0" applyNumberFormat="1" applyFill="1" applyBorder="1" applyAlignment="1">
      <alignment horizontal="center"/>
    </xf>
    <xf numFmtId="0" fontId="0" fillId="0" borderId="0" xfId="0" applyBorder="1"/>
    <xf numFmtId="165" fontId="0" fillId="16" borderId="0" xfId="0" applyNumberFormat="1" applyFill="1" applyBorder="1" applyAlignment="1">
      <alignment horizontal="center"/>
    </xf>
    <xf numFmtId="165" fontId="0" fillId="6" borderId="0" xfId="0" applyNumberFormat="1" applyFill="1" applyBorder="1" applyAlignment="1">
      <alignment horizontal="center"/>
    </xf>
    <xf numFmtId="165" fontId="0" fillId="17" borderId="0" xfId="0" applyNumberFormat="1" applyFill="1" applyBorder="1" applyAlignment="1">
      <alignment horizontal="center"/>
    </xf>
    <xf numFmtId="165" fontId="7" fillId="0" borderId="0" xfId="0" applyNumberFormat="1" applyFont="1" applyFill="1" applyBorder="1" applyAlignment="1">
      <alignment horizontal="center"/>
    </xf>
    <xf numFmtId="165" fontId="0" fillId="7" borderId="0" xfId="0" applyNumberFormat="1" applyFill="1" applyBorder="1" applyAlignment="1">
      <alignment horizontal="center"/>
    </xf>
    <xf numFmtId="165" fontId="0" fillId="14" borderId="0" xfId="0" applyNumberFormat="1" applyFill="1" applyBorder="1" applyAlignment="1">
      <alignment horizontal="center"/>
    </xf>
    <xf numFmtId="165" fontId="0" fillId="27" borderId="0" xfId="0" applyNumberFormat="1" applyFill="1" applyBorder="1" applyAlignment="1">
      <alignment horizontal="center"/>
    </xf>
    <xf numFmtId="165" fontId="0" fillId="24" borderId="0" xfId="0" applyNumberFormat="1" applyFill="1" applyBorder="1" applyAlignment="1">
      <alignment horizontal="center"/>
    </xf>
    <xf numFmtId="165" fontId="0" fillId="33" borderId="0" xfId="0" applyNumberFormat="1" applyFill="1" applyBorder="1" applyAlignment="1">
      <alignment horizontal="center"/>
    </xf>
    <xf numFmtId="165" fontId="0" fillId="25" borderId="0" xfId="0" applyNumberFormat="1" applyFill="1" applyBorder="1" applyAlignment="1">
      <alignment horizontal="center"/>
    </xf>
    <xf numFmtId="165" fontId="0" fillId="3" borderId="0" xfId="0" applyNumberFormat="1" applyFill="1" applyBorder="1" applyAlignment="1">
      <alignment horizontal="center"/>
    </xf>
    <xf numFmtId="0" fontId="24" fillId="5" borderId="0" xfId="0" applyFont="1" applyFill="1" applyBorder="1"/>
    <xf numFmtId="0" fontId="24" fillId="19" borderId="0" xfId="0" applyFont="1" applyFill="1" applyBorder="1"/>
    <xf numFmtId="0" fontId="24" fillId="7" borderId="0" xfId="0" applyFont="1" applyFill="1" applyBorder="1"/>
    <xf numFmtId="0" fontId="24" fillId="14" borderId="0" xfId="0" applyFont="1" applyFill="1" applyBorder="1"/>
    <xf numFmtId="0" fontId="24" fillId="27" borderId="0" xfId="0" applyFont="1" applyFill="1" applyBorder="1"/>
    <xf numFmtId="0" fontId="24" fillId="24" borderId="0" xfId="0" applyFont="1" applyFill="1" applyBorder="1"/>
    <xf numFmtId="0" fontId="24" fillId="20" borderId="0" xfId="0" applyFont="1" applyFill="1" applyBorder="1"/>
    <xf numFmtId="0" fontId="24" fillId="33" borderId="0" xfId="0" applyFont="1" applyFill="1" applyBorder="1"/>
    <xf numFmtId="0" fontId="24" fillId="25" borderId="0" xfId="0" applyFont="1" applyFill="1" applyBorder="1"/>
    <xf numFmtId="0" fontId="24" fillId="0" borderId="0" xfId="0" applyFont="1" applyFill="1" applyBorder="1"/>
    <xf numFmtId="0" fontId="24" fillId="3" borderId="0" xfId="0" applyFont="1" applyFill="1" applyBorder="1"/>
    <xf numFmtId="0" fontId="17" fillId="27" borderId="0" xfId="0" applyFont="1" applyFill="1" applyBorder="1" applyAlignment="1">
      <alignment horizontal="right" wrapText="1"/>
    </xf>
    <xf numFmtId="0" fontId="0" fillId="4" borderId="3" xfId="0" applyFill="1" applyBorder="1" applyAlignment="1">
      <alignment horizontal="center"/>
    </xf>
    <xf numFmtId="0" fontId="17" fillId="0" borderId="0" xfId="0" applyFont="1" applyBorder="1" applyAlignment="1">
      <alignment horizontal="right" wrapText="1"/>
    </xf>
    <xf numFmtId="0" fontId="0" fillId="0" borderId="3" xfId="0" applyFill="1" applyBorder="1" applyAlignment="1">
      <alignment horizontal="center"/>
    </xf>
    <xf numFmtId="0" fontId="17" fillId="45" borderId="0" xfId="0" applyFont="1" applyFill="1" applyBorder="1" applyAlignment="1">
      <alignment horizontal="center" wrapText="1"/>
    </xf>
    <xf numFmtId="0" fontId="17" fillId="37" borderId="0" xfId="0" applyFont="1" applyFill="1" applyBorder="1" applyAlignment="1">
      <alignment horizontal="right" wrapText="1"/>
    </xf>
    <xf numFmtId="0" fontId="17" fillId="33" borderId="0" xfId="0" applyFont="1" applyFill="1" applyBorder="1" applyAlignment="1">
      <alignment horizontal="center" wrapText="1"/>
    </xf>
    <xf numFmtId="0" fontId="0" fillId="18" borderId="3" xfId="0" applyFill="1" applyBorder="1" applyAlignment="1">
      <alignment horizontal="center"/>
    </xf>
    <xf numFmtId="0" fontId="0" fillId="17" borderId="3" xfId="0" applyFill="1" applyBorder="1" applyAlignment="1">
      <alignment horizontal="center"/>
    </xf>
    <xf numFmtId="0" fontId="17" fillId="2" borderId="0" xfId="0" applyFont="1" applyFill="1" applyBorder="1" applyAlignment="1">
      <alignment horizontal="right" wrapText="1"/>
    </xf>
    <xf numFmtId="0" fontId="17" fillId="39" borderId="0" xfId="0" applyFont="1" applyFill="1" applyBorder="1" applyAlignment="1">
      <alignment horizontal="center" wrapText="1"/>
    </xf>
    <xf numFmtId="0" fontId="0" fillId="0" borderId="3" xfId="0" applyFont="1" applyFill="1" applyBorder="1" applyAlignment="1">
      <alignment horizontal="center"/>
    </xf>
    <xf numFmtId="0" fontId="17" fillId="44" borderId="0" xfId="0" applyFont="1" applyFill="1" applyBorder="1" applyAlignment="1">
      <alignment horizontal="center" wrapText="1"/>
    </xf>
    <xf numFmtId="0" fontId="17" fillId="41" borderId="0" xfId="0" applyFont="1" applyFill="1" applyBorder="1" applyAlignment="1">
      <alignment horizontal="center" wrapText="1"/>
    </xf>
    <xf numFmtId="0" fontId="17" fillId="15" borderId="0" xfId="0" applyFont="1" applyFill="1" applyBorder="1" applyAlignment="1">
      <alignment horizontal="right" wrapText="1"/>
    </xf>
    <xf numFmtId="0" fontId="17" fillId="51" borderId="0" xfId="0" applyFont="1" applyFill="1" applyBorder="1" applyAlignment="1">
      <alignment horizontal="center" wrapText="1"/>
    </xf>
    <xf numFmtId="0" fontId="17" fillId="42" borderId="0" xfId="0" applyFont="1" applyFill="1" applyBorder="1" applyAlignment="1">
      <alignment horizontal="center" wrapText="1"/>
    </xf>
    <xf numFmtId="0" fontId="0" fillId="7" borderId="3" xfId="0" applyFill="1" applyBorder="1" applyAlignment="1">
      <alignment horizontal="center"/>
    </xf>
    <xf numFmtId="0" fontId="17" fillId="2" borderId="0" xfId="0" applyFont="1" applyFill="1" applyBorder="1" applyAlignment="1">
      <alignment horizontal="center" wrapText="1"/>
    </xf>
    <xf numFmtId="0" fontId="0" fillId="6" borderId="3" xfId="0" applyFill="1" applyBorder="1" applyAlignment="1">
      <alignment horizontal="center"/>
    </xf>
    <xf numFmtId="0" fontId="17" fillId="40" borderId="0" xfId="0" applyFont="1" applyFill="1" applyBorder="1" applyAlignment="1">
      <alignment horizontal="center" wrapText="1"/>
    </xf>
    <xf numFmtId="0" fontId="7" fillId="0" borderId="3" xfId="0" applyFont="1" applyFill="1" applyBorder="1" applyAlignment="1">
      <alignment horizontal="center"/>
    </xf>
    <xf numFmtId="0" fontId="0" fillId="8" borderId="3" xfId="0" applyFill="1" applyBorder="1" applyAlignment="1">
      <alignment horizontal="center"/>
    </xf>
    <xf numFmtId="0" fontId="17" fillId="52" borderId="0" xfId="0" applyFont="1" applyFill="1" applyBorder="1" applyAlignment="1">
      <alignment horizontal="center" wrapText="1"/>
    </xf>
    <xf numFmtId="0" fontId="17" fillId="43" borderId="0" xfId="0" applyFont="1" applyFill="1" applyBorder="1" applyAlignment="1">
      <alignment horizontal="center" wrapText="1"/>
    </xf>
    <xf numFmtId="0" fontId="0" fillId="28" borderId="3" xfId="0" applyFill="1" applyBorder="1" applyAlignment="1">
      <alignment horizontal="center"/>
    </xf>
    <xf numFmtId="0" fontId="17" fillId="33" borderId="0" xfId="0" applyFont="1" applyFill="1" applyBorder="1" applyAlignment="1">
      <alignment horizontal="right" wrapText="1"/>
    </xf>
    <xf numFmtId="0" fontId="0" fillId="54" borderId="3" xfId="0" applyFill="1" applyBorder="1" applyAlignment="1">
      <alignment horizontal="center"/>
    </xf>
    <xf numFmtId="0" fontId="0" fillId="16" borderId="3" xfId="0" applyFill="1" applyBorder="1" applyAlignment="1">
      <alignment horizontal="center"/>
    </xf>
    <xf numFmtId="0" fontId="0" fillId="23" borderId="3" xfId="0" applyFill="1" applyBorder="1" applyAlignment="1">
      <alignment horizontal="center"/>
    </xf>
    <xf numFmtId="0" fontId="0" fillId="9" borderId="3" xfId="0" applyFill="1" applyBorder="1" applyAlignment="1">
      <alignment horizontal="center"/>
    </xf>
    <xf numFmtId="0" fontId="17" fillId="50" borderId="0" xfId="0" applyFont="1" applyFill="1" applyBorder="1" applyAlignment="1">
      <alignment horizontal="center" wrapText="1"/>
    </xf>
    <xf numFmtId="0" fontId="0" fillId="20" borderId="3" xfId="0" applyFill="1" applyBorder="1" applyAlignment="1">
      <alignment horizontal="center"/>
    </xf>
    <xf numFmtId="0" fontId="17" fillId="19" borderId="0" xfId="0" applyFont="1" applyFill="1" applyBorder="1" applyAlignment="1">
      <alignment horizontal="right" wrapText="1"/>
    </xf>
    <xf numFmtId="0" fontId="0" fillId="25" borderId="3" xfId="0" applyFill="1" applyBorder="1" applyAlignment="1">
      <alignment horizontal="center"/>
    </xf>
    <xf numFmtId="0" fontId="17" fillId="14" borderId="0" xfId="0" applyFont="1" applyFill="1" applyBorder="1" applyAlignment="1">
      <alignment horizontal="right" wrapText="1"/>
    </xf>
    <xf numFmtId="0" fontId="17" fillId="48" borderId="0" xfId="0" applyFont="1" applyFill="1" applyBorder="1" applyAlignment="1">
      <alignment horizontal="center" wrapText="1"/>
    </xf>
    <xf numFmtId="0" fontId="17" fillId="0" borderId="0" xfId="0" applyFont="1" applyBorder="1" applyAlignment="1">
      <alignment horizontal="center" vertical="top" wrapText="1"/>
    </xf>
    <xf numFmtId="0" fontId="0" fillId="0" borderId="8" xfId="0" applyFill="1" applyBorder="1" applyAlignment="1">
      <alignment horizontal="center"/>
    </xf>
    <xf numFmtId="0" fontId="0" fillId="30" borderId="3" xfId="0" applyFill="1" applyBorder="1" applyAlignment="1">
      <alignment horizontal="center"/>
    </xf>
    <xf numFmtId="0" fontId="17" fillId="53" borderId="0" xfId="0" applyFont="1" applyFill="1" applyBorder="1" applyAlignment="1">
      <alignment horizontal="center" wrapText="1"/>
    </xf>
    <xf numFmtId="0" fontId="0" fillId="3" borderId="3" xfId="0" applyFill="1" applyBorder="1" applyAlignment="1">
      <alignment horizontal="center"/>
    </xf>
    <xf numFmtId="0" fontId="0" fillId="0" borderId="6" xfId="0" applyFill="1" applyBorder="1" applyAlignment="1">
      <alignment horizontal="center"/>
    </xf>
    <xf numFmtId="0" fontId="0" fillId="0" borderId="9" xfId="0" applyFill="1" applyBorder="1" applyAlignment="1">
      <alignment horizontal="center"/>
    </xf>
    <xf numFmtId="0" fontId="0" fillId="15" borderId="3" xfId="0" applyFill="1" applyBorder="1" applyAlignment="1">
      <alignment horizontal="center"/>
    </xf>
    <xf numFmtId="0" fontId="0" fillId="9" borderId="0" xfId="0" applyFill="1" applyBorder="1" applyAlignment="1">
      <alignment horizontal="center"/>
    </xf>
    <xf numFmtId="0" fontId="17" fillId="2" borderId="0" xfId="0" applyFont="1" applyFill="1" applyBorder="1" applyAlignment="1">
      <alignment wrapText="1"/>
    </xf>
    <xf numFmtId="0" fontId="17" fillId="25" borderId="0" xfId="0" applyFont="1" applyFill="1" applyBorder="1" applyAlignment="1">
      <alignment horizontal="center" wrapText="1"/>
    </xf>
    <xf numFmtId="0" fontId="17" fillId="14" borderId="0" xfId="0" applyFont="1" applyFill="1" applyBorder="1" applyAlignment="1">
      <alignment horizontal="center" wrapText="1"/>
    </xf>
    <xf numFmtId="0" fontId="17" fillId="34" borderId="0" xfId="0" applyFont="1" applyFill="1" applyBorder="1" applyAlignment="1">
      <alignment horizontal="center" wrapText="1"/>
    </xf>
    <xf numFmtId="0" fontId="17" fillId="35" borderId="0" xfId="0" applyFont="1" applyFill="1" applyBorder="1" applyAlignment="1">
      <alignment horizontal="center" wrapText="1"/>
    </xf>
    <xf numFmtId="0" fontId="17" fillId="36" borderId="0" xfId="0" applyFont="1" applyFill="1" applyBorder="1" applyAlignment="1">
      <alignment horizontal="center" wrapText="1"/>
    </xf>
    <xf numFmtId="0" fontId="17" fillId="19" borderId="0" xfId="0" applyFont="1" applyFill="1" applyBorder="1" applyAlignment="1">
      <alignment horizontal="center" wrapText="1"/>
    </xf>
    <xf numFmtId="20" fontId="17" fillId="0" borderId="0" xfId="0" applyNumberFormat="1" applyFont="1" applyBorder="1" applyAlignment="1">
      <alignment horizontal="right" wrapText="1"/>
    </xf>
    <xf numFmtId="20" fontId="17" fillId="27" borderId="0" xfId="0" applyNumberFormat="1" applyFont="1" applyFill="1" applyBorder="1" applyAlignment="1">
      <alignment horizontal="right" wrapText="1"/>
    </xf>
    <xf numFmtId="20" fontId="17" fillId="38" borderId="0" xfId="0" applyNumberFormat="1" applyFont="1" applyFill="1" applyBorder="1" applyAlignment="1">
      <alignment horizontal="center" wrapText="1"/>
    </xf>
    <xf numFmtId="20" fontId="17" fillId="45" borderId="0" xfId="0" applyNumberFormat="1" applyFont="1" applyFill="1" applyBorder="1" applyAlignment="1">
      <alignment horizontal="center" wrapText="1"/>
    </xf>
    <xf numFmtId="20" fontId="17" fillId="37" borderId="0" xfId="0" applyNumberFormat="1" applyFont="1" applyFill="1" applyBorder="1" applyAlignment="1">
      <alignment horizontal="right" wrapText="1"/>
    </xf>
    <xf numFmtId="20" fontId="17" fillId="33" borderId="0" xfId="0" applyNumberFormat="1" applyFont="1" applyFill="1" applyBorder="1" applyAlignment="1">
      <alignment horizontal="center" wrapText="1"/>
    </xf>
    <xf numFmtId="20" fontId="17" fillId="25" borderId="0" xfId="0" applyNumberFormat="1" applyFont="1" applyFill="1" applyBorder="1" applyAlignment="1">
      <alignment horizontal="center" wrapText="1"/>
    </xf>
    <xf numFmtId="20" fontId="17" fillId="39" borderId="0" xfId="0" applyNumberFormat="1" applyFont="1" applyFill="1" applyBorder="1" applyAlignment="1">
      <alignment horizontal="center" wrapText="1"/>
    </xf>
    <xf numFmtId="20" fontId="17" fillId="44" borderId="0" xfId="0" applyNumberFormat="1" applyFont="1" applyFill="1" applyBorder="1" applyAlignment="1">
      <alignment horizontal="center" wrapText="1"/>
    </xf>
    <xf numFmtId="20" fontId="17" fillId="41" borderId="0" xfId="0" applyNumberFormat="1" applyFont="1" applyFill="1" applyBorder="1" applyAlignment="1">
      <alignment horizontal="center" wrapText="1"/>
    </xf>
    <xf numFmtId="20" fontId="17" fillId="2" borderId="0" xfId="0" applyNumberFormat="1" applyFont="1" applyFill="1" applyBorder="1" applyAlignment="1">
      <alignment horizontal="right" wrapText="1"/>
    </xf>
    <xf numFmtId="20" fontId="17" fillId="15" borderId="0" xfId="0" applyNumberFormat="1" applyFont="1" applyFill="1" applyBorder="1" applyAlignment="1">
      <alignment horizontal="right" wrapText="1"/>
    </xf>
    <xf numFmtId="20" fontId="17" fillId="42" borderId="0" xfId="0" applyNumberFormat="1" applyFont="1" applyFill="1" applyBorder="1" applyAlignment="1">
      <alignment horizontal="center" wrapText="1"/>
    </xf>
    <xf numFmtId="20" fontId="17" fillId="2" borderId="0" xfId="0" applyNumberFormat="1" applyFont="1" applyFill="1" applyBorder="1" applyAlignment="1">
      <alignment horizontal="center" wrapText="1"/>
    </xf>
    <xf numFmtId="20" fontId="17" fillId="40" borderId="0" xfId="0" applyNumberFormat="1" applyFont="1" applyFill="1" applyBorder="1" applyAlignment="1">
      <alignment horizontal="center" wrapText="1"/>
    </xf>
    <xf numFmtId="20" fontId="17" fillId="52" borderId="0" xfId="0" applyNumberFormat="1" applyFont="1" applyFill="1" applyBorder="1" applyAlignment="1">
      <alignment horizontal="center" wrapText="1"/>
    </xf>
    <xf numFmtId="20" fontId="17" fillId="43" borderId="0" xfId="0" applyNumberFormat="1" applyFont="1" applyFill="1" applyBorder="1" applyAlignment="1">
      <alignment horizontal="center" wrapText="1"/>
    </xf>
    <xf numFmtId="20" fontId="18" fillId="25" borderId="0" xfId="0" applyNumberFormat="1" applyFont="1" applyFill="1" applyBorder="1" applyAlignment="1">
      <alignment horizontal="center" wrapText="1"/>
    </xf>
    <xf numFmtId="20" fontId="17" fillId="0" borderId="0" xfId="0" applyNumberFormat="1" applyFont="1" applyBorder="1" applyAlignment="1">
      <alignment horizontal="center" wrapText="1"/>
    </xf>
    <xf numFmtId="20" fontId="17" fillId="5" borderId="0" xfId="0" applyNumberFormat="1" applyFont="1" applyFill="1" applyBorder="1" applyAlignment="1">
      <alignment horizontal="center" wrapText="1"/>
    </xf>
    <xf numFmtId="20" fontId="18" fillId="14" borderId="0" xfId="0" applyNumberFormat="1" applyFont="1" applyFill="1" applyBorder="1" applyAlignment="1">
      <alignment horizontal="center" wrapText="1"/>
    </xf>
    <xf numFmtId="20" fontId="17" fillId="33" borderId="0" xfId="0" applyNumberFormat="1" applyFont="1" applyFill="1" applyBorder="1" applyAlignment="1">
      <alignment horizontal="right" wrapText="1"/>
    </xf>
    <xf numFmtId="20" fontId="17" fillId="32" borderId="0" xfId="0" applyNumberFormat="1" applyFont="1" applyFill="1" applyBorder="1" applyAlignment="1">
      <alignment horizontal="center" wrapText="1"/>
    </xf>
    <xf numFmtId="20" fontId="0" fillId="54" borderId="3" xfId="0" applyNumberFormat="1" applyFill="1" applyBorder="1" applyAlignment="1">
      <alignment horizontal="center"/>
    </xf>
    <xf numFmtId="20" fontId="0" fillId="23" borderId="3" xfId="0" applyNumberFormat="1" applyFill="1" applyBorder="1" applyAlignment="1">
      <alignment horizontal="center"/>
    </xf>
    <xf numFmtId="20" fontId="17" fillId="50" borderId="0" xfId="0" applyNumberFormat="1" applyFont="1" applyFill="1" applyBorder="1" applyAlignment="1">
      <alignment horizontal="center" wrapText="1"/>
    </xf>
    <xf numFmtId="20" fontId="17" fillId="19" borderId="0" xfId="0" applyNumberFormat="1" applyFont="1" applyFill="1" applyBorder="1" applyAlignment="1">
      <alignment horizontal="right" wrapText="1"/>
    </xf>
    <xf numFmtId="20" fontId="17" fillId="14" borderId="0" xfId="0" applyNumberFormat="1" applyFont="1" applyFill="1" applyBorder="1" applyAlignment="1">
      <alignment horizontal="right" wrapText="1"/>
    </xf>
    <xf numFmtId="20" fontId="17" fillId="48" borderId="0" xfId="0" applyNumberFormat="1" applyFont="1" applyFill="1" applyBorder="1" applyAlignment="1">
      <alignment horizontal="center" wrapText="1"/>
    </xf>
    <xf numFmtId="20" fontId="17" fillId="14" borderId="0" xfId="0" applyNumberFormat="1" applyFont="1" applyFill="1" applyBorder="1" applyAlignment="1">
      <alignment horizontal="center" wrapText="1"/>
    </xf>
    <xf numFmtId="20" fontId="0" fillId="8" borderId="3" xfId="0" applyNumberFormat="1" applyFill="1" applyBorder="1" applyAlignment="1">
      <alignment horizontal="center"/>
    </xf>
    <xf numFmtId="20" fontId="17" fillId="53" borderId="0" xfId="0" applyNumberFormat="1" applyFont="1" applyFill="1" applyBorder="1" applyAlignment="1">
      <alignment horizontal="center" wrapText="1"/>
    </xf>
    <xf numFmtId="0" fontId="17" fillId="32" borderId="0" xfId="0" applyFont="1" applyFill="1" applyBorder="1" applyAlignment="1">
      <alignment horizontal="center" wrapText="1"/>
    </xf>
    <xf numFmtId="20" fontId="17" fillId="19" borderId="0" xfId="0" applyNumberFormat="1" applyFont="1" applyFill="1" applyBorder="1" applyAlignment="1">
      <alignment horizontal="center" wrapText="1"/>
    </xf>
    <xf numFmtId="0" fontId="0" fillId="0" borderId="3" xfId="0" applyFill="1" applyBorder="1"/>
    <xf numFmtId="0" fontId="0" fillId="0" borderId="7" xfId="0" applyFill="1" applyBorder="1"/>
    <xf numFmtId="0" fontId="17" fillId="45" borderId="0" xfId="0" applyFont="1" applyFill="1" applyBorder="1" applyAlignment="1">
      <alignment wrapText="1"/>
    </xf>
    <xf numFmtId="0" fontId="0" fillId="0" borderId="3" xfId="0" applyFont="1" applyFill="1" applyBorder="1"/>
    <xf numFmtId="0" fontId="0" fillId="16" borderId="3" xfId="0" applyFill="1" applyBorder="1"/>
    <xf numFmtId="0" fontId="7" fillId="0" borderId="3" xfId="0" applyFont="1" applyFill="1" applyBorder="1"/>
    <xf numFmtId="0" fontId="17" fillId="0" borderId="0" xfId="0" applyFont="1" applyFill="1" applyBorder="1" applyAlignment="1">
      <alignment horizontal="center" wrapText="1"/>
    </xf>
    <xf numFmtId="0" fontId="0" fillId="0" borderId="4" xfId="0" applyFill="1" applyBorder="1"/>
    <xf numFmtId="0" fontId="27" fillId="0" borderId="0" xfId="0" applyFont="1" applyBorder="1" applyAlignment="1">
      <alignment horizontal="right" wrapText="1"/>
    </xf>
    <xf numFmtId="0" fontId="6" fillId="0" borderId="3" xfId="0" applyFont="1" applyFill="1" applyBorder="1"/>
    <xf numFmtId="0" fontId="27" fillId="33" borderId="0" xfId="0" applyFont="1" applyFill="1" applyBorder="1" applyAlignment="1">
      <alignment horizontal="right" wrapText="1"/>
    </xf>
    <xf numFmtId="1" fontId="0" fillId="9" borderId="0" xfId="0" applyNumberFormat="1" applyFill="1" applyBorder="1" applyAlignment="1">
      <alignment horizontal="center"/>
    </xf>
    <xf numFmtId="1" fontId="0" fillId="25" borderId="0" xfId="0" applyNumberFormat="1" applyFill="1" applyBorder="1" applyAlignment="1">
      <alignment horizontal="center"/>
    </xf>
    <xf numFmtId="1" fontId="0" fillId="14" borderId="0" xfId="0" applyNumberFormat="1" applyFill="1" applyBorder="1" applyAlignment="1">
      <alignment horizontal="center"/>
    </xf>
    <xf numFmtId="0" fontId="0" fillId="54" borderId="3" xfId="0" applyFill="1" applyBorder="1"/>
    <xf numFmtId="0" fontId="0" fillId="23" borderId="3" xfId="0" applyFill="1" applyBorder="1"/>
    <xf numFmtId="0" fontId="0" fillId="20" borderId="3" xfId="0" applyFill="1" applyBorder="1"/>
    <xf numFmtId="0" fontId="0" fillId="0" borderId="8" xfId="0" applyFill="1" applyBorder="1"/>
    <xf numFmtId="0" fontId="0" fillId="8" borderId="3" xfId="0" applyFill="1" applyBorder="1"/>
    <xf numFmtId="0" fontId="0" fillId="30" borderId="3" xfId="0" applyFill="1" applyBorder="1"/>
    <xf numFmtId="0" fontId="0" fillId="9" borderId="3" xfId="0" applyFill="1" applyBorder="1"/>
    <xf numFmtId="0" fontId="0" fillId="3" borderId="3" xfId="0" applyFill="1" applyBorder="1"/>
    <xf numFmtId="0" fontId="18" fillId="0" borderId="0" xfId="0" applyFont="1" applyBorder="1" applyAlignment="1">
      <alignment horizontal="center" wrapText="1"/>
    </xf>
    <xf numFmtId="0" fontId="17" fillId="29" borderId="0" xfId="0" applyFont="1" applyFill="1" applyBorder="1" applyAlignment="1">
      <alignment wrapText="1"/>
    </xf>
    <xf numFmtId="0" fontId="26" fillId="27" borderId="0" xfId="0" applyFont="1" applyFill="1" applyBorder="1" applyAlignment="1">
      <alignment wrapText="1"/>
    </xf>
    <xf numFmtId="0" fontId="26" fillId="0" borderId="0" xfId="0" applyFont="1" applyBorder="1" applyAlignment="1">
      <alignment wrapText="1"/>
    </xf>
    <xf numFmtId="0" fontId="18" fillId="29" borderId="0" xfId="0" applyFont="1" applyFill="1" applyBorder="1" applyAlignment="1"/>
    <xf numFmtId="0" fontId="17" fillId="29" borderId="0" xfId="0" applyFont="1" applyFill="1" applyBorder="1" applyAlignment="1">
      <alignment horizontal="center"/>
    </xf>
    <xf numFmtId="0" fontId="18" fillId="0" borderId="0" xfId="0" applyFont="1" applyBorder="1" applyAlignment="1">
      <alignment wrapText="1"/>
    </xf>
    <xf numFmtId="0" fontId="17" fillId="25" borderId="0" xfId="0" applyFont="1" applyFill="1" applyBorder="1" applyAlignment="1">
      <alignment wrapText="1"/>
    </xf>
    <xf numFmtId="0" fontId="17" fillId="29" borderId="0" xfId="0" applyFont="1" applyFill="1" applyBorder="1" applyAlignment="1"/>
    <xf numFmtId="0" fontId="17" fillId="38" borderId="0" xfId="0" applyFont="1" applyFill="1" applyBorder="1" applyAlignment="1">
      <alignment wrapText="1"/>
    </xf>
    <xf numFmtId="165" fontId="0" fillId="0" borderId="3" xfId="0" applyNumberFormat="1" applyFill="1" applyBorder="1" applyAlignment="1">
      <alignment horizontal="center"/>
    </xf>
    <xf numFmtId="165" fontId="0" fillId="0" borderId="3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3" xfId="0" applyBorder="1"/>
    <xf numFmtId="0" fontId="19" fillId="29" borderId="0" xfId="0" applyFont="1" applyFill="1" applyBorder="1" applyAlignment="1">
      <alignment horizontal="right" wrapText="1"/>
    </xf>
    <xf numFmtId="165" fontId="7" fillId="0" borderId="3" xfId="0" applyNumberFormat="1" applyFont="1" applyFill="1" applyBorder="1" applyAlignment="1">
      <alignment horizontal="center"/>
    </xf>
    <xf numFmtId="165" fontId="0" fillId="54" borderId="3" xfId="0" applyNumberFormat="1" applyFill="1" applyBorder="1" applyAlignment="1">
      <alignment horizontal="center"/>
    </xf>
    <xf numFmtId="165" fontId="0" fillId="23" borderId="3" xfId="0" applyNumberFormat="1" applyFill="1" applyBorder="1" applyAlignment="1">
      <alignment horizontal="center"/>
    </xf>
    <xf numFmtId="165" fontId="0" fillId="20" borderId="3" xfId="0" applyNumberFormat="1" applyFill="1" applyBorder="1" applyAlignment="1">
      <alignment horizontal="center"/>
    </xf>
    <xf numFmtId="165" fontId="9" fillId="0" borderId="3" xfId="0" applyNumberFormat="1" applyFont="1" applyFill="1" applyBorder="1" applyAlignment="1">
      <alignment horizontal="center"/>
    </xf>
    <xf numFmtId="165" fontId="0" fillId="0" borderId="8" xfId="0" applyNumberFormat="1" applyFill="1" applyBorder="1" applyAlignment="1">
      <alignment horizontal="center"/>
    </xf>
    <xf numFmtId="165" fontId="0" fillId="8" borderId="3" xfId="0" applyNumberFormat="1" applyFill="1" applyBorder="1" applyAlignment="1">
      <alignment horizontal="center"/>
    </xf>
    <xf numFmtId="165" fontId="0" fillId="30" borderId="3" xfId="0" applyNumberFormat="1" applyFill="1" applyBorder="1" applyAlignment="1">
      <alignment horizontal="center"/>
    </xf>
    <xf numFmtId="0" fontId="18" fillId="29" borderId="0" xfId="0" applyFont="1" applyFill="1" applyBorder="1" applyAlignment="1">
      <alignment horizontal="right" wrapText="1"/>
    </xf>
    <xf numFmtId="165" fontId="0" fillId="9" borderId="3" xfId="0" applyNumberFormat="1" applyFill="1" applyBorder="1" applyAlignment="1">
      <alignment horizontal="center"/>
    </xf>
    <xf numFmtId="165" fontId="0" fillId="16" borderId="3" xfId="0" applyNumberFormat="1" applyFill="1" applyBorder="1" applyAlignment="1">
      <alignment horizontal="center"/>
    </xf>
    <xf numFmtId="165" fontId="0" fillId="7" borderId="3" xfId="0" applyNumberFormat="1" applyFill="1" applyBorder="1" applyAlignment="1">
      <alignment horizontal="center"/>
    </xf>
    <xf numFmtId="165" fontId="0" fillId="9" borderId="0" xfId="0" applyNumberFormat="1" applyFill="1" applyBorder="1" applyAlignment="1">
      <alignment horizontal="center"/>
    </xf>
    <xf numFmtId="165" fontId="0" fillId="0" borderId="1" xfId="0" applyNumberFormat="1" applyFill="1" applyBorder="1" applyAlignment="1">
      <alignment horizontal="center"/>
    </xf>
    <xf numFmtId="165" fontId="0" fillId="3" borderId="3" xfId="0" applyNumberFormat="1" applyFill="1" applyBorder="1" applyAlignment="1">
      <alignment horizontal="center"/>
    </xf>
    <xf numFmtId="0" fontId="18" fillId="0" borderId="0" xfId="0" applyFont="1" applyBorder="1" applyAlignment="1">
      <alignment horizontal="right" wrapText="1"/>
    </xf>
    <xf numFmtId="166" fontId="0" fillId="0" borderId="3" xfId="0" applyNumberFormat="1" applyFill="1" applyBorder="1" applyAlignment="1">
      <alignment horizontal="center"/>
    </xf>
    <xf numFmtId="166" fontId="7" fillId="0" borderId="3" xfId="0" applyNumberFormat="1" applyFont="1" applyFill="1" applyBorder="1" applyAlignment="1">
      <alignment horizontal="center"/>
    </xf>
    <xf numFmtId="0" fontId="25" fillId="0" borderId="0" xfId="0" applyFont="1" applyBorder="1" applyAlignment="1">
      <alignment wrapText="1"/>
    </xf>
    <xf numFmtId="0" fontId="21" fillId="31" borderId="0" xfId="0" applyFont="1" applyFill="1" applyBorder="1" applyAlignment="1">
      <alignment wrapText="1"/>
    </xf>
    <xf numFmtId="0" fontId="25" fillId="37" borderId="0" xfId="0" applyFont="1" applyFill="1" applyBorder="1" applyAlignment="1">
      <alignment wrapText="1"/>
    </xf>
    <xf numFmtId="0" fontId="25" fillId="27" borderId="0" xfId="0" applyFont="1" applyFill="1" applyBorder="1" applyAlignment="1">
      <alignment wrapText="1"/>
    </xf>
    <xf numFmtId="0" fontId="25" fillId="25" borderId="0" xfId="0" applyFont="1" applyFill="1" applyBorder="1" applyAlignment="1">
      <alignment horizontal="center" wrapText="1"/>
    </xf>
    <xf numFmtId="0" fontId="25" fillId="0" borderId="0" xfId="0" applyFont="1" applyBorder="1" applyAlignment="1">
      <alignment horizontal="center" wrapText="1"/>
    </xf>
    <xf numFmtId="0" fontId="25" fillId="41" borderId="0" xfId="0" applyFont="1" applyFill="1" applyBorder="1" applyAlignment="1">
      <alignment horizontal="center" vertical="center"/>
    </xf>
    <xf numFmtId="0" fontId="25" fillId="14" borderId="0" xfId="0" applyFont="1" applyFill="1" applyBorder="1" applyAlignment="1">
      <alignment horizontal="center" wrapText="1"/>
    </xf>
    <xf numFmtId="0" fontId="25" fillId="15" borderId="0" xfId="0" applyFont="1" applyFill="1" applyBorder="1" applyAlignment="1">
      <alignment wrapText="1"/>
    </xf>
    <xf numFmtId="0" fontId="25" fillId="40" borderId="0" xfId="0" applyFont="1" applyFill="1" applyBorder="1" applyAlignment="1">
      <alignment horizontal="center" wrapText="1"/>
    </xf>
    <xf numFmtId="0" fontId="25" fillId="5" borderId="0" xfId="0" applyFont="1" applyFill="1" applyBorder="1" applyAlignment="1">
      <alignment horizontal="center" wrapText="1"/>
    </xf>
    <xf numFmtId="0" fontId="25" fillId="0" borderId="0" xfId="0" applyFont="1" applyBorder="1" applyAlignment="1">
      <alignment vertical="center"/>
    </xf>
    <xf numFmtId="0" fontId="25" fillId="38" borderId="0" xfId="0" applyFont="1" applyFill="1" applyBorder="1" applyAlignment="1">
      <alignment horizontal="center" wrapText="1"/>
    </xf>
    <xf numFmtId="0" fontId="25" fillId="40" borderId="0" xfId="0" applyFont="1" applyFill="1" applyBorder="1" applyAlignment="1">
      <alignment horizontal="center" vertical="center"/>
    </xf>
    <xf numFmtId="0" fontId="28" fillId="38" borderId="0" xfId="3" applyFont="1" applyFill="1" applyBorder="1" applyAlignment="1">
      <alignment horizontal="center" wrapText="1"/>
    </xf>
    <xf numFmtId="0" fontId="24" fillId="54" borderId="3" xfId="0" applyFont="1" applyFill="1" applyBorder="1"/>
    <xf numFmtId="0" fontId="25" fillId="33" borderId="0" xfId="0" applyFont="1" applyFill="1" applyBorder="1" applyAlignment="1">
      <alignment wrapText="1"/>
    </xf>
    <xf numFmtId="0" fontId="24" fillId="23" borderId="3" xfId="0" applyFont="1" applyFill="1" applyBorder="1"/>
    <xf numFmtId="0" fontId="25" fillId="27" borderId="0" xfId="0" applyFont="1" applyFill="1" applyBorder="1" applyAlignment="1">
      <alignment vertical="center"/>
    </xf>
    <xf numFmtId="0" fontId="25" fillId="38" borderId="0" xfId="0" applyFont="1" applyFill="1" applyBorder="1" applyAlignment="1">
      <alignment horizontal="center" vertical="center"/>
    </xf>
    <xf numFmtId="0" fontId="25" fillId="0" borderId="0" xfId="0" applyFont="1" applyBorder="1" applyAlignment="1">
      <alignment horizontal="center" vertical="center"/>
    </xf>
    <xf numFmtId="0" fontId="25" fillId="19" borderId="0" xfId="0" applyFont="1" applyFill="1" applyBorder="1" applyAlignment="1">
      <alignment wrapText="1"/>
    </xf>
    <xf numFmtId="0" fontId="25" fillId="14" borderId="0" xfId="0" applyFont="1" applyFill="1" applyBorder="1" applyAlignment="1">
      <alignment wrapText="1"/>
    </xf>
    <xf numFmtId="0" fontId="25" fillId="41" borderId="0" xfId="0" applyFont="1" applyFill="1" applyBorder="1" applyAlignment="1">
      <alignment horizontal="center" wrapText="1"/>
    </xf>
    <xf numFmtId="0" fontId="24" fillId="8" borderId="3" xfId="0" applyFont="1" applyFill="1" applyBorder="1"/>
    <xf numFmtId="0" fontId="25" fillId="53" borderId="0" xfId="0" applyFont="1" applyFill="1" applyBorder="1" applyAlignment="1">
      <alignment horizontal="center" wrapText="1"/>
    </xf>
    <xf numFmtId="0" fontId="21" fillId="0" borderId="0" xfId="0" applyFont="1" applyBorder="1" applyAlignment="1">
      <alignment wrapText="1"/>
    </xf>
    <xf numFmtId="0" fontId="18" fillId="29" borderId="0" xfId="0" applyFont="1" applyFill="1" applyBorder="1" applyAlignment="1">
      <alignment wrapText="1"/>
    </xf>
    <xf numFmtId="0" fontId="22" fillId="31" borderId="0" xfId="0" applyFont="1" applyFill="1" applyBorder="1" applyAlignment="1">
      <alignment wrapText="1"/>
    </xf>
    <xf numFmtId="0" fontId="23" fillId="31" borderId="0" xfId="0" applyFont="1" applyFill="1" applyBorder="1" applyAlignment="1">
      <alignment wrapText="1"/>
    </xf>
    <xf numFmtId="0" fontId="17" fillId="2" borderId="0" xfId="0" applyFont="1" applyFill="1" applyBorder="1" applyAlignment="1">
      <alignment vertical="center"/>
    </xf>
    <xf numFmtId="0" fontId="17" fillId="0" borderId="0" xfId="0" applyFont="1" applyBorder="1" applyAlignment="1">
      <alignment vertical="center"/>
    </xf>
    <xf numFmtId="0" fontId="17" fillId="5" borderId="0" xfId="0" applyFont="1" applyFill="1" applyBorder="1" applyAlignment="1">
      <alignment wrapText="1"/>
    </xf>
    <xf numFmtId="0" fontId="17" fillId="38" borderId="0" xfId="0" applyFont="1" applyFill="1" applyBorder="1" applyAlignment="1">
      <alignment vertical="center"/>
    </xf>
    <xf numFmtId="0" fontId="17" fillId="0" borderId="0" xfId="0" applyFont="1" applyBorder="1" applyAlignment="1">
      <alignment horizontal="center" vertical="center"/>
    </xf>
    <xf numFmtId="0" fontId="18" fillId="31" borderId="0" xfId="0" applyFont="1" applyFill="1" applyBorder="1" applyAlignment="1">
      <alignment wrapText="1"/>
    </xf>
    <xf numFmtId="0" fontId="17" fillId="53" borderId="0" xfId="0" applyFont="1" applyFill="1" applyBorder="1" applyAlignment="1">
      <alignment wrapText="1"/>
    </xf>
    <xf numFmtId="0" fontId="17" fillId="53" borderId="0" xfId="0" applyFont="1" applyFill="1" applyBorder="1" applyAlignment="1">
      <alignment vertical="center"/>
    </xf>
  </cellXfs>
  <cellStyles count="4">
    <cellStyle name="Followed Hyperlink" xfId="2" builtinId="9" hidden="1"/>
    <cellStyle name="Hyperlink" xfId="1" builtinId="8" hidden="1"/>
    <cellStyle name="Hyperlink" xfId="3" builtinId="8"/>
    <cellStyle name="Normal" xfId="0" builtinId="0"/>
  </cellStyles>
  <dxfs count="0"/>
  <tableStyles count="0" defaultTableStyle="TableStyleMedium2" defaultPivotStyle="PivotStyleLight16"/>
  <colors>
    <mruColors>
      <color rgb="FFCC66FF"/>
      <color rgb="FF9966FF"/>
      <color rgb="FFFF3399"/>
      <color rgb="FFFF9966"/>
      <color rgb="FFFF66CC"/>
      <color rgb="FFFF9999"/>
      <color rgb="FFFF99FF"/>
      <color rgb="FF6600FF"/>
      <color rgb="FF99FF99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lupinus.sp/" TargetMode="External"/><Relationship Id="rId2" Type="http://schemas.openxmlformats.org/officeDocument/2006/relationships/hyperlink" Target="http://lupinus.sp/" TargetMode="External"/><Relationship Id="rId1" Type="http://schemas.openxmlformats.org/officeDocument/2006/relationships/hyperlink" Target="https://en.wikipedia.org/wiki/Coriandrum" TargetMode="External"/><Relationship Id="rId6" Type="http://schemas.openxmlformats.org/officeDocument/2006/relationships/comments" Target="../comments1.xml"/><Relationship Id="rId5" Type="http://schemas.openxmlformats.org/officeDocument/2006/relationships/vmlDrawing" Target="../drawings/vmlDrawing1.vml"/><Relationship Id="rId4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D11667"/>
  <sheetViews>
    <sheetView tabSelected="1" topLeftCell="Q1" zoomScaleNormal="100" workbookViewId="0">
      <pane ySplit="1" topLeftCell="A414" activePane="bottomLeft" state="frozen"/>
      <selection activeCell="B1" sqref="B1"/>
      <selection pane="bottomLeft" activeCell="AF451" sqref="AF451"/>
    </sheetView>
  </sheetViews>
  <sheetFormatPr defaultColWidth="8.85546875" defaultRowHeight="15"/>
  <cols>
    <col min="1" max="1" width="12.85546875" style="3" customWidth="1"/>
    <col min="2" max="2" width="14.5703125" style="14" customWidth="1"/>
    <col min="3" max="3" width="2.85546875" style="2" customWidth="1"/>
    <col min="4" max="4" width="1.85546875" style="2" customWidth="1"/>
    <col min="5" max="5" width="11.28515625" style="3" customWidth="1"/>
    <col min="6" max="6" width="10.28515625" style="3" customWidth="1"/>
    <col min="7" max="8" width="8.85546875" style="3" customWidth="1"/>
    <col min="9" max="9" width="16" style="2" customWidth="1"/>
    <col min="10" max="10" width="4.85546875" style="2" customWidth="1"/>
    <col min="11" max="11" width="5.42578125" style="2" customWidth="1"/>
    <col min="12" max="12" width="21.85546875" style="2" bestFit="1" customWidth="1"/>
    <col min="13" max="13" width="5.42578125" style="2" customWidth="1"/>
    <col min="14" max="14" width="12.5703125" style="3" customWidth="1"/>
    <col min="15" max="15" width="12.42578125" style="3" customWidth="1"/>
    <col min="16" max="16" width="17.42578125" style="3" customWidth="1"/>
    <col min="17" max="17" width="14" style="24" customWidth="1"/>
    <col min="18" max="18" width="12.7109375" style="3" customWidth="1"/>
    <col min="19" max="20" width="8.85546875" style="2"/>
    <col min="21" max="22" width="14.7109375" style="2" customWidth="1"/>
    <col min="23" max="23" width="11.42578125" style="2" customWidth="1"/>
    <col min="24" max="24" width="26" style="2" customWidth="1"/>
    <col min="25" max="25" width="6.85546875" style="2" customWidth="1"/>
    <col min="26" max="26" width="9" style="2" customWidth="1"/>
    <col min="27" max="27" width="16.140625" style="20" customWidth="1"/>
    <col min="28" max="28" width="12.42578125" style="20" customWidth="1"/>
    <col min="29" max="29" width="18" style="2" customWidth="1"/>
    <col min="30" max="30" width="30.42578125" style="2" customWidth="1"/>
    <col min="31" max="32" width="26.42578125" style="2" customWidth="1"/>
    <col min="33" max="33" width="16.85546875" style="2" customWidth="1"/>
    <col min="34" max="36" width="19.7109375" style="2" customWidth="1"/>
    <col min="37" max="37" width="16" style="2" customWidth="1"/>
    <col min="38" max="45" width="8.85546875" style="2"/>
    <col min="46" max="46" width="28" style="2" customWidth="1"/>
    <col min="47" max="47" width="8.85546875" style="2"/>
    <col min="48" max="48" width="14.42578125" style="2" customWidth="1"/>
    <col min="49" max="49" width="15.7109375" style="2" customWidth="1"/>
    <col min="50" max="50" width="17.140625" style="2" customWidth="1"/>
    <col min="51" max="51" width="17.42578125" style="2" customWidth="1"/>
    <col min="52" max="52" width="21.42578125" style="2" customWidth="1"/>
    <col min="53" max="53" width="24.140625" style="2" customWidth="1"/>
    <col min="54" max="54" width="19.140625" style="2" customWidth="1"/>
    <col min="55" max="55" width="30.7109375" style="2" customWidth="1"/>
    <col min="56" max="56" width="11.5703125" style="2" bestFit="1" customWidth="1"/>
    <col min="57" max="16384" width="8.85546875" style="2"/>
  </cols>
  <sheetData>
    <row r="1" spans="1:56">
      <c r="A1" s="5" t="s">
        <v>2380</v>
      </c>
      <c r="B1" s="86" t="s">
        <v>147</v>
      </c>
      <c r="C1" s="6" t="s">
        <v>148</v>
      </c>
      <c r="D1" s="6" t="s">
        <v>1625</v>
      </c>
      <c r="E1" s="5" t="s">
        <v>30</v>
      </c>
      <c r="F1" s="5" t="s">
        <v>32</v>
      </c>
      <c r="G1" s="5" t="s">
        <v>33</v>
      </c>
      <c r="H1" s="5" t="s">
        <v>2556</v>
      </c>
      <c r="I1" s="6" t="s">
        <v>31</v>
      </c>
      <c r="J1" s="6" t="s">
        <v>34</v>
      </c>
      <c r="K1" s="6" t="s">
        <v>35</v>
      </c>
      <c r="L1" s="6" t="s">
        <v>2929</v>
      </c>
      <c r="M1" s="6" t="s">
        <v>2557</v>
      </c>
      <c r="N1" s="5" t="s">
        <v>4</v>
      </c>
      <c r="O1" s="5" t="s">
        <v>151</v>
      </c>
      <c r="P1" s="5" t="s">
        <v>150</v>
      </c>
      <c r="Q1" s="22" t="s">
        <v>2081</v>
      </c>
      <c r="R1" s="5" t="s">
        <v>149</v>
      </c>
      <c r="S1" s="6" t="s">
        <v>0</v>
      </c>
      <c r="T1" s="6" t="s">
        <v>1</v>
      </c>
      <c r="U1" s="6" t="s">
        <v>5</v>
      </c>
      <c r="V1" s="6" t="s">
        <v>2084</v>
      </c>
      <c r="W1" s="6" t="s">
        <v>6</v>
      </c>
      <c r="X1" s="6" t="s">
        <v>37</v>
      </c>
      <c r="Y1" s="6" t="s">
        <v>17</v>
      </c>
      <c r="Z1" s="6" t="s">
        <v>19</v>
      </c>
      <c r="AA1" s="27" t="s">
        <v>20</v>
      </c>
      <c r="AB1" s="28" t="s">
        <v>21</v>
      </c>
      <c r="AC1" s="6" t="s">
        <v>2</v>
      </c>
      <c r="AD1" s="6" t="s">
        <v>153</v>
      </c>
      <c r="AE1" s="6" t="s">
        <v>38</v>
      </c>
      <c r="AF1" s="6" t="s">
        <v>152</v>
      </c>
      <c r="AG1" s="6" t="s">
        <v>39</v>
      </c>
      <c r="AH1" s="6" t="s">
        <v>154</v>
      </c>
      <c r="AI1" s="6" t="s">
        <v>40</v>
      </c>
      <c r="AJ1" s="6" t="s">
        <v>41</v>
      </c>
      <c r="AK1" s="6" t="s">
        <v>7</v>
      </c>
      <c r="AL1" s="6" t="s">
        <v>8</v>
      </c>
      <c r="AM1" s="6" t="s">
        <v>9</v>
      </c>
      <c r="AN1" s="6" t="s">
        <v>10</v>
      </c>
      <c r="AO1" s="6" t="s">
        <v>11</v>
      </c>
      <c r="AP1" s="6" t="s">
        <v>12</v>
      </c>
      <c r="AQ1" s="6" t="s">
        <v>13</v>
      </c>
      <c r="AR1" s="6" t="s">
        <v>14</v>
      </c>
      <c r="AS1" s="6" t="s">
        <v>15</v>
      </c>
      <c r="AT1" s="6" t="s">
        <v>48</v>
      </c>
      <c r="AU1" s="6" t="s">
        <v>16</v>
      </c>
      <c r="AV1" s="7" t="s">
        <v>22</v>
      </c>
      <c r="AW1" s="7" t="s">
        <v>23</v>
      </c>
      <c r="AX1" s="8" t="s">
        <v>24</v>
      </c>
      <c r="AY1" s="8" t="s">
        <v>25</v>
      </c>
      <c r="AZ1" s="7" t="s">
        <v>26</v>
      </c>
      <c r="BA1" s="7" t="s">
        <v>27</v>
      </c>
      <c r="BB1" s="7" t="s">
        <v>28</v>
      </c>
      <c r="BC1" s="7" t="s">
        <v>29</v>
      </c>
    </row>
    <row r="2" spans="1:56" s="1" customFormat="1">
      <c r="A2" s="4"/>
      <c r="B2" s="87">
        <v>6719</v>
      </c>
      <c r="E2" s="4">
        <v>14</v>
      </c>
      <c r="F2" s="4" t="s">
        <v>1199</v>
      </c>
      <c r="G2" s="4">
        <v>2018</v>
      </c>
      <c r="H2" s="4"/>
      <c r="L2" s="4"/>
      <c r="N2" s="4" t="s">
        <v>1368</v>
      </c>
      <c r="O2" s="4"/>
      <c r="P2" s="4">
        <v>1</v>
      </c>
      <c r="Q2" s="23">
        <v>1</v>
      </c>
      <c r="R2" s="4">
        <v>1</v>
      </c>
      <c r="S2" s="1" t="s">
        <v>3</v>
      </c>
      <c r="T2" s="1" t="s">
        <v>44</v>
      </c>
      <c r="U2" s="1" t="s">
        <v>72</v>
      </c>
      <c r="V2" s="1" t="s">
        <v>72</v>
      </c>
      <c r="X2" s="2" t="s">
        <v>2055</v>
      </c>
      <c r="AA2" s="29">
        <v>45.257801000000001</v>
      </c>
      <c r="AB2" s="29">
        <v>-123.074549</v>
      </c>
      <c r="AC2" s="1" t="s">
        <v>45</v>
      </c>
      <c r="AE2" s="1" t="s">
        <v>1010</v>
      </c>
      <c r="AF2" s="1" t="str">
        <f>CONCATENATE("ex ", AE2)</f>
        <v>ex Vicia sativa</v>
      </c>
      <c r="AG2" s="1" t="s">
        <v>1369</v>
      </c>
      <c r="AH2" s="1" t="s">
        <v>1799</v>
      </c>
      <c r="AT2" s="1" t="s">
        <v>1369</v>
      </c>
      <c r="BD2" s="2"/>
    </row>
    <row r="3" spans="1:56" s="1" customFormat="1">
      <c r="A3" s="3"/>
      <c r="B3" s="87">
        <v>4896</v>
      </c>
      <c r="C3" s="2"/>
      <c r="D3" s="2"/>
      <c r="E3" s="3">
        <v>27</v>
      </c>
      <c r="F3" s="3" t="s">
        <v>42</v>
      </c>
      <c r="G3" s="3">
        <v>2018</v>
      </c>
      <c r="H3" s="3"/>
      <c r="I3" s="2"/>
      <c r="J3" s="2"/>
      <c r="K3" s="2"/>
      <c r="L3" s="4"/>
      <c r="M3" s="2"/>
      <c r="N3" s="3" t="s">
        <v>1085</v>
      </c>
      <c r="O3" s="3"/>
      <c r="P3" s="3">
        <v>2</v>
      </c>
      <c r="Q3" s="24">
        <v>2</v>
      </c>
      <c r="R3" s="3">
        <v>1</v>
      </c>
      <c r="S3" s="2" t="s">
        <v>3</v>
      </c>
      <c r="T3" s="2" t="s">
        <v>44</v>
      </c>
      <c r="U3" s="2" t="s">
        <v>116</v>
      </c>
      <c r="V3" s="2" t="s">
        <v>2085</v>
      </c>
      <c r="W3" s="2"/>
      <c r="X3" s="2" t="s">
        <v>1079</v>
      </c>
      <c r="Y3" s="2"/>
      <c r="Z3" s="2"/>
      <c r="AA3" s="20">
        <v>44.058062219999997</v>
      </c>
      <c r="AB3" s="20">
        <v>-123.0870628</v>
      </c>
      <c r="AC3" s="2" t="s">
        <v>45</v>
      </c>
      <c r="AD3" s="2"/>
      <c r="AE3" s="2" t="s">
        <v>1086</v>
      </c>
      <c r="AF3" s="1" t="str">
        <f>CONCATENATE("ex ", AE3)</f>
        <v>ex Spiraea japonica</v>
      </c>
      <c r="AG3" s="2" t="s">
        <v>1087</v>
      </c>
      <c r="AH3" s="2" t="s">
        <v>1773</v>
      </c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 t="s">
        <v>1087</v>
      </c>
      <c r="AU3" s="2"/>
      <c r="AV3" s="2"/>
      <c r="AW3" s="2"/>
      <c r="AX3" s="2"/>
      <c r="AY3" s="2"/>
      <c r="AZ3" s="2"/>
      <c r="BA3" s="2"/>
      <c r="BB3" s="2"/>
      <c r="BC3" s="2"/>
      <c r="BD3" s="2"/>
    </row>
    <row r="4" spans="1:56" s="1" customFormat="1">
      <c r="A4" s="3"/>
      <c r="B4" s="87">
        <v>4897</v>
      </c>
      <c r="C4" s="2"/>
      <c r="D4" s="2"/>
      <c r="E4" s="3">
        <v>27</v>
      </c>
      <c r="F4" s="3" t="s">
        <v>42</v>
      </c>
      <c r="G4" s="3">
        <v>2018</v>
      </c>
      <c r="H4" s="3"/>
      <c r="I4" s="2"/>
      <c r="J4" s="2"/>
      <c r="K4" s="2"/>
      <c r="L4" s="4"/>
      <c r="M4" s="2"/>
      <c r="N4" s="3" t="s">
        <v>1085</v>
      </c>
      <c r="O4" s="3"/>
      <c r="P4" s="3">
        <v>2</v>
      </c>
      <c r="Q4" s="24">
        <v>2</v>
      </c>
      <c r="R4" s="3">
        <v>2</v>
      </c>
      <c r="S4" s="2" t="s">
        <v>3</v>
      </c>
      <c r="T4" s="2" t="s">
        <v>44</v>
      </c>
      <c r="U4" s="2" t="s">
        <v>116</v>
      </c>
      <c r="V4" s="2" t="s">
        <v>2085</v>
      </c>
      <c r="W4" s="2"/>
      <c r="X4" s="2" t="s">
        <v>1079</v>
      </c>
      <c r="Y4" s="2"/>
      <c r="Z4" s="2"/>
      <c r="AA4" s="20">
        <v>44.058062219999997</v>
      </c>
      <c r="AB4" s="20">
        <v>-123.0870628</v>
      </c>
      <c r="AC4" s="2" t="s">
        <v>45</v>
      </c>
      <c r="AD4" s="2"/>
      <c r="AE4" s="2" t="s">
        <v>1086</v>
      </c>
      <c r="AF4" s="1" t="str">
        <f>CONCATENATE("ex ", AE4)</f>
        <v>ex Spiraea japonica</v>
      </c>
      <c r="AG4" s="2" t="s">
        <v>1087</v>
      </c>
      <c r="AH4" s="2" t="s">
        <v>1773</v>
      </c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 t="s">
        <v>1087</v>
      </c>
      <c r="AU4" s="2"/>
      <c r="AV4" s="2"/>
      <c r="AW4" s="2"/>
      <c r="AX4" s="2"/>
      <c r="AY4" s="2"/>
      <c r="AZ4" s="2"/>
      <c r="BA4" s="2"/>
      <c r="BB4" s="2"/>
      <c r="BC4" s="2"/>
      <c r="BD4" s="2"/>
    </row>
    <row r="5" spans="1:56" s="1" customFormat="1">
      <c r="A5" s="3"/>
      <c r="B5" s="87">
        <v>4898</v>
      </c>
      <c r="C5" s="2"/>
      <c r="D5" s="2"/>
      <c r="E5" s="3">
        <v>27</v>
      </c>
      <c r="F5" s="3" t="s">
        <v>42</v>
      </c>
      <c r="G5" s="3">
        <v>2018</v>
      </c>
      <c r="H5" s="3"/>
      <c r="I5" s="2"/>
      <c r="J5" s="2"/>
      <c r="K5" s="2"/>
      <c r="L5" s="4"/>
      <c r="M5" s="2"/>
      <c r="N5" s="3" t="s">
        <v>1085</v>
      </c>
      <c r="O5" s="3"/>
      <c r="P5" s="3">
        <v>2</v>
      </c>
      <c r="Q5" s="24">
        <v>2</v>
      </c>
      <c r="R5" s="3">
        <v>3</v>
      </c>
      <c r="S5" s="2" t="s">
        <v>3</v>
      </c>
      <c r="T5" s="2" t="s">
        <v>44</v>
      </c>
      <c r="U5" s="2" t="s">
        <v>116</v>
      </c>
      <c r="V5" s="2" t="s">
        <v>2085</v>
      </c>
      <c r="W5" s="2"/>
      <c r="X5" s="2" t="s">
        <v>1079</v>
      </c>
      <c r="Y5" s="2"/>
      <c r="Z5" s="2"/>
      <c r="AA5" s="20">
        <v>44.058062219999997</v>
      </c>
      <c r="AB5" s="20">
        <v>-123.0870628</v>
      </c>
      <c r="AC5" s="2" t="s">
        <v>45</v>
      </c>
      <c r="AD5" s="2"/>
      <c r="AE5" s="2" t="s">
        <v>1086</v>
      </c>
      <c r="AF5" s="1" t="str">
        <f>CONCATENATE("ex ", AE5)</f>
        <v>ex Spiraea japonica</v>
      </c>
      <c r="AG5" s="2" t="s">
        <v>1087</v>
      </c>
      <c r="AH5" s="2" t="s">
        <v>1773</v>
      </c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 t="s">
        <v>1087</v>
      </c>
      <c r="AU5" s="2"/>
      <c r="AV5" s="2"/>
      <c r="AW5" s="2"/>
      <c r="AX5" s="2"/>
      <c r="AY5" s="2"/>
      <c r="AZ5" s="2"/>
      <c r="BA5" s="2"/>
      <c r="BB5" s="2"/>
      <c r="BC5" s="2"/>
      <c r="BD5" s="2"/>
    </row>
    <row r="6" spans="1:56" s="1" customFormat="1">
      <c r="A6" s="3"/>
      <c r="B6" s="87">
        <v>4899</v>
      </c>
      <c r="C6" s="2"/>
      <c r="D6" s="2"/>
      <c r="E6" s="3">
        <v>27</v>
      </c>
      <c r="F6" s="3" t="s">
        <v>42</v>
      </c>
      <c r="G6" s="3">
        <v>2018</v>
      </c>
      <c r="H6" s="3"/>
      <c r="I6" s="2"/>
      <c r="J6" s="2"/>
      <c r="K6" s="2"/>
      <c r="L6" s="4"/>
      <c r="M6" s="2"/>
      <c r="N6" s="3" t="s">
        <v>1085</v>
      </c>
      <c r="O6" s="3"/>
      <c r="P6" s="3">
        <v>2</v>
      </c>
      <c r="Q6" s="24">
        <v>2</v>
      </c>
      <c r="R6" s="3">
        <v>4</v>
      </c>
      <c r="S6" s="2" t="s">
        <v>3</v>
      </c>
      <c r="T6" s="2" t="s">
        <v>44</v>
      </c>
      <c r="U6" s="2" t="s">
        <v>116</v>
      </c>
      <c r="V6" s="2" t="s">
        <v>2085</v>
      </c>
      <c r="W6" s="2"/>
      <c r="X6" s="2" t="s">
        <v>1079</v>
      </c>
      <c r="Y6" s="2"/>
      <c r="Z6" s="2"/>
      <c r="AA6" s="20">
        <v>44.058062219999997</v>
      </c>
      <c r="AB6" s="20">
        <v>-123.0870628</v>
      </c>
      <c r="AC6" s="2" t="s">
        <v>45</v>
      </c>
      <c r="AD6" s="2"/>
      <c r="AE6" s="2" t="s">
        <v>1086</v>
      </c>
      <c r="AF6" s="1" t="str">
        <f>CONCATENATE("ex ", AE6)</f>
        <v>ex Spiraea japonica</v>
      </c>
      <c r="AG6" s="2" t="s">
        <v>1087</v>
      </c>
      <c r="AH6" s="2" t="s">
        <v>1773</v>
      </c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 t="s">
        <v>1087</v>
      </c>
      <c r="AU6" s="2"/>
      <c r="AV6" s="2"/>
      <c r="AW6" s="2"/>
      <c r="AX6" s="2"/>
      <c r="AY6" s="2"/>
      <c r="AZ6" s="2"/>
      <c r="BA6" s="2"/>
      <c r="BB6" s="2"/>
      <c r="BC6" s="2"/>
      <c r="BD6" s="2"/>
    </row>
    <row r="7" spans="1:56" s="1" customFormat="1">
      <c r="A7" s="3"/>
      <c r="B7" s="87">
        <v>4900</v>
      </c>
      <c r="C7" s="2"/>
      <c r="D7" s="2"/>
      <c r="E7" s="3">
        <v>27</v>
      </c>
      <c r="F7" s="3" t="s">
        <v>42</v>
      </c>
      <c r="G7" s="3">
        <v>2018</v>
      </c>
      <c r="H7" s="3"/>
      <c r="I7" s="2"/>
      <c r="J7" s="2"/>
      <c r="K7" s="2"/>
      <c r="L7" s="4"/>
      <c r="M7" s="2"/>
      <c r="N7" s="3" t="s">
        <v>1085</v>
      </c>
      <c r="O7" s="3"/>
      <c r="P7" s="3">
        <v>2</v>
      </c>
      <c r="Q7" s="24">
        <v>2</v>
      </c>
      <c r="R7" s="3">
        <v>5</v>
      </c>
      <c r="S7" s="2" t="s">
        <v>3</v>
      </c>
      <c r="T7" s="2" t="s">
        <v>44</v>
      </c>
      <c r="U7" s="2" t="s">
        <v>116</v>
      </c>
      <c r="V7" s="2" t="s">
        <v>2085</v>
      </c>
      <c r="W7" s="2"/>
      <c r="X7" s="2" t="s">
        <v>1079</v>
      </c>
      <c r="Y7" s="2"/>
      <c r="Z7" s="2"/>
      <c r="AA7" s="20">
        <v>44.058062219999997</v>
      </c>
      <c r="AB7" s="20">
        <v>-123.0870628</v>
      </c>
      <c r="AC7" s="2" t="s">
        <v>45</v>
      </c>
      <c r="AD7" s="2"/>
      <c r="AE7" s="2" t="s">
        <v>1086</v>
      </c>
      <c r="AF7" s="1" t="str">
        <f>CONCATENATE("ex ", AE7)</f>
        <v>ex Spiraea japonica</v>
      </c>
      <c r="AG7" s="2" t="s">
        <v>1087</v>
      </c>
      <c r="AH7" s="2" t="s">
        <v>1773</v>
      </c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 t="s">
        <v>1087</v>
      </c>
      <c r="AU7" s="2"/>
      <c r="AV7" s="2"/>
      <c r="AW7" s="2"/>
      <c r="AX7" s="2"/>
      <c r="AY7" s="2"/>
      <c r="AZ7" s="2"/>
      <c r="BA7" s="2"/>
      <c r="BB7" s="2"/>
      <c r="BC7" s="2"/>
      <c r="BD7" s="2"/>
    </row>
    <row r="8" spans="1:56" s="1" customFormat="1">
      <c r="A8" s="3"/>
      <c r="B8" s="87">
        <v>4901</v>
      </c>
      <c r="C8" s="2"/>
      <c r="D8" s="2"/>
      <c r="E8" s="3">
        <v>27</v>
      </c>
      <c r="F8" s="3" t="s">
        <v>42</v>
      </c>
      <c r="G8" s="3">
        <v>2018</v>
      </c>
      <c r="H8" s="3"/>
      <c r="I8" s="2"/>
      <c r="J8" s="2"/>
      <c r="K8" s="2"/>
      <c r="L8" s="4"/>
      <c r="M8" s="2"/>
      <c r="N8" s="3" t="s">
        <v>1085</v>
      </c>
      <c r="O8" s="3"/>
      <c r="P8" s="3">
        <v>2</v>
      </c>
      <c r="Q8" s="24">
        <v>2</v>
      </c>
      <c r="R8" s="3">
        <v>6</v>
      </c>
      <c r="S8" s="2" t="s">
        <v>3</v>
      </c>
      <c r="T8" s="2" t="s">
        <v>44</v>
      </c>
      <c r="U8" s="2" t="s">
        <v>116</v>
      </c>
      <c r="V8" s="2" t="s">
        <v>2085</v>
      </c>
      <c r="W8" s="2"/>
      <c r="X8" s="2" t="s">
        <v>1079</v>
      </c>
      <c r="Y8" s="2"/>
      <c r="Z8" s="2"/>
      <c r="AA8" s="20">
        <v>44.058062219999997</v>
      </c>
      <c r="AB8" s="20">
        <v>-123.0870628</v>
      </c>
      <c r="AC8" s="2" t="s">
        <v>45</v>
      </c>
      <c r="AD8" s="2"/>
      <c r="AE8" s="2" t="s">
        <v>1086</v>
      </c>
      <c r="AF8" s="1" t="str">
        <f>CONCATENATE("ex ", AE8)</f>
        <v>ex Spiraea japonica</v>
      </c>
      <c r="AG8" s="2" t="s">
        <v>1087</v>
      </c>
      <c r="AH8" s="2" t="s">
        <v>1773</v>
      </c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 t="s">
        <v>1087</v>
      </c>
      <c r="AU8" s="2"/>
      <c r="AV8" s="2"/>
      <c r="AW8" s="2"/>
      <c r="AX8" s="2"/>
      <c r="AY8" s="2"/>
      <c r="AZ8" s="2"/>
      <c r="BA8" s="2"/>
      <c r="BB8" s="2"/>
      <c r="BC8" s="2"/>
      <c r="BD8" s="2"/>
    </row>
    <row r="9" spans="1:56" s="1" customFormat="1">
      <c r="A9" s="3"/>
      <c r="B9" s="87">
        <v>4902</v>
      </c>
      <c r="C9" s="2"/>
      <c r="D9" s="2"/>
      <c r="E9" s="3">
        <v>27</v>
      </c>
      <c r="F9" s="3" t="s">
        <v>42</v>
      </c>
      <c r="G9" s="3">
        <v>2018</v>
      </c>
      <c r="H9" s="3"/>
      <c r="I9" s="2"/>
      <c r="J9" s="2"/>
      <c r="K9" s="2"/>
      <c r="L9" s="4"/>
      <c r="M9" s="2"/>
      <c r="N9" s="3" t="s">
        <v>1085</v>
      </c>
      <c r="O9" s="3"/>
      <c r="P9" s="3">
        <v>2</v>
      </c>
      <c r="Q9" s="24">
        <v>2</v>
      </c>
      <c r="R9" s="3">
        <v>7</v>
      </c>
      <c r="S9" s="2" t="s">
        <v>3</v>
      </c>
      <c r="T9" s="2" t="s">
        <v>44</v>
      </c>
      <c r="U9" s="2" t="s">
        <v>116</v>
      </c>
      <c r="V9" s="2" t="s">
        <v>2085</v>
      </c>
      <c r="W9" s="2"/>
      <c r="X9" s="2" t="s">
        <v>1079</v>
      </c>
      <c r="Y9" s="2"/>
      <c r="Z9" s="2"/>
      <c r="AA9" s="20">
        <v>44.058062219999997</v>
      </c>
      <c r="AB9" s="20">
        <v>-123.0870628</v>
      </c>
      <c r="AC9" s="2" t="s">
        <v>45</v>
      </c>
      <c r="AD9" s="2"/>
      <c r="AE9" s="2" t="s">
        <v>1086</v>
      </c>
      <c r="AF9" s="1" t="str">
        <f>CONCATENATE("ex ", AE9)</f>
        <v>ex Spiraea japonica</v>
      </c>
      <c r="AG9" s="2" t="s">
        <v>1087</v>
      </c>
      <c r="AH9" s="2" t="s">
        <v>1773</v>
      </c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 t="s">
        <v>1087</v>
      </c>
      <c r="AU9" s="2"/>
      <c r="AV9" s="2"/>
      <c r="AW9" s="2"/>
      <c r="AX9" s="2"/>
      <c r="AY9" s="2"/>
      <c r="AZ9" s="2"/>
      <c r="BA9" s="2"/>
      <c r="BB9" s="2"/>
      <c r="BC9" s="2"/>
      <c r="BD9" s="2"/>
    </row>
    <row r="10" spans="1:56" s="1" customFormat="1">
      <c r="A10" s="3"/>
      <c r="B10" s="87">
        <v>4918</v>
      </c>
      <c r="C10" s="2"/>
      <c r="D10" s="2"/>
      <c r="E10" s="3">
        <v>27</v>
      </c>
      <c r="F10" s="3" t="s">
        <v>42</v>
      </c>
      <c r="G10" s="3">
        <v>2018</v>
      </c>
      <c r="H10" s="3"/>
      <c r="I10" s="2"/>
      <c r="J10" s="2"/>
      <c r="K10" s="2"/>
      <c r="L10" s="4"/>
      <c r="M10" s="2"/>
      <c r="N10" s="3" t="s">
        <v>1088</v>
      </c>
      <c r="O10" s="3"/>
      <c r="P10" s="3">
        <v>3</v>
      </c>
      <c r="Q10" s="24">
        <v>3</v>
      </c>
      <c r="R10" s="3">
        <v>1</v>
      </c>
      <c r="S10" s="2" t="s">
        <v>3</v>
      </c>
      <c r="T10" s="2" t="s">
        <v>44</v>
      </c>
      <c r="U10" s="2" t="s">
        <v>116</v>
      </c>
      <c r="V10" s="2" t="s">
        <v>2085</v>
      </c>
      <c r="W10" s="2"/>
      <c r="X10" s="2" t="s">
        <v>1093</v>
      </c>
      <c r="Y10" s="2"/>
      <c r="Z10" s="2"/>
      <c r="AA10" s="20">
        <v>44.052963380000001</v>
      </c>
      <c r="AB10" s="20">
        <v>-123.07142930000001</v>
      </c>
      <c r="AC10" s="2" t="s">
        <v>45</v>
      </c>
      <c r="AD10" s="2"/>
      <c r="AE10" s="2" t="s">
        <v>533</v>
      </c>
      <c r="AF10" s="1" t="str">
        <f>CONCATENATE("ex ", AE10)</f>
        <v>ex Claytonia sibirica</v>
      </c>
      <c r="AG10" s="2" t="s">
        <v>1087</v>
      </c>
      <c r="AH10" s="2" t="s">
        <v>1773</v>
      </c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 t="s">
        <v>1087</v>
      </c>
      <c r="AU10" s="2"/>
      <c r="AV10" s="2"/>
      <c r="AW10" s="2"/>
      <c r="AX10" s="2"/>
      <c r="AY10" s="2"/>
      <c r="AZ10" s="2"/>
      <c r="BA10" s="2"/>
      <c r="BB10" s="2"/>
      <c r="BC10" s="2"/>
      <c r="BD10" s="2"/>
    </row>
    <row r="11" spans="1:56" s="1" customFormat="1">
      <c r="A11" s="3"/>
      <c r="B11" s="87">
        <v>4919</v>
      </c>
      <c r="C11" s="2"/>
      <c r="D11" s="2"/>
      <c r="E11" s="3">
        <v>27</v>
      </c>
      <c r="F11" s="3" t="s">
        <v>42</v>
      </c>
      <c r="G11" s="3">
        <v>2018</v>
      </c>
      <c r="H11" s="3"/>
      <c r="I11" s="2"/>
      <c r="J11" s="2"/>
      <c r="K11" s="2"/>
      <c r="L11" s="4"/>
      <c r="M11" s="2"/>
      <c r="N11" s="3" t="s">
        <v>1088</v>
      </c>
      <c r="O11" s="3"/>
      <c r="P11" s="3">
        <v>3</v>
      </c>
      <c r="Q11" s="24">
        <v>3</v>
      </c>
      <c r="R11" s="3">
        <v>2</v>
      </c>
      <c r="S11" s="2" t="s">
        <v>3</v>
      </c>
      <c r="T11" s="2" t="s">
        <v>44</v>
      </c>
      <c r="U11" s="2" t="s">
        <v>116</v>
      </c>
      <c r="V11" s="2" t="s">
        <v>2085</v>
      </c>
      <c r="W11" s="2"/>
      <c r="X11" s="2" t="s">
        <v>1093</v>
      </c>
      <c r="Y11" s="2"/>
      <c r="Z11" s="2"/>
      <c r="AA11" s="20">
        <v>44.052963380000001</v>
      </c>
      <c r="AB11" s="20">
        <v>-123.07142930000001</v>
      </c>
      <c r="AC11" s="2" t="s">
        <v>45</v>
      </c>
      <c r="AD11" s="2"/>
      <c r="AE11" s="2" t="s">
        <v>533</v>
      </c>
      <c r="AF11" s="1" t="str">
        <f>CONCATENATE("ex ", AE11)</f>
        <v>ex Claytonia sibirica</v>
      </c>
      <c r="AG11" s="2" t="s">
        <v>1087</v>
      </c>
      <c r="AH11" s="2" t="s">
        <v>1773</v>
      </c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 t="s">
        <v>1087</v>
      </c>
      <c r="AU11" s="2"/>
      <c r="AV11" s="2"/>
      <c r="AW11" s="2"/>
      <c r="AX11" s="2"/>
      <c r="AY11" s="2"/>
      <c r="AZ11" s="2"/>
      <c r="BA11" s="2"/>
      <c r="BB11" s="2"/>
      <c r="BC11" s="2"/>
      <c r="BD11" s="2"/>
    </row>
    <row r="12" spans="1:56" s="1" customFormat="1">
      <c r="A12" s="3"/>
      <c r="B12" s="87">
        <v>4920</v>
      </c>
      <c r="C12" s="2"/>
      <c r="D12" s="2"/>
      <c r="E12" s="3">
        <v>27</v>
      </c>
      <c r="F12" s="3" t="s">
        <v>42</v>
      </c>
      <c r="G12" s="3">
        <v>2018</v>
      </c>
      <c r="H12" s="3"/>
      <c r="I12" s="2"/>
      <c r="J12" s="2"/>
      <c r="K12" s="2"/>
      <c r="L12" s="4"/>
      <c r="M12" s="2"/>
      <c r="N12" s="3" t="s">
        <v>1088</v>
      </c>
      <c r="O12" s="3"/>
      <c r="P12" s="3">
        <v>3</v>
      </c>
      <c r="Q12" s="24">
        <v>3</v>
      </c>
      <c r="R12" s="3">
        <v>3</v>
      </c>
      <c r="S12" s="2" t="s">
        <v>3</v>
      </c>
      <c r="T12" s="2" t="s">
        <v>44</v>
      </c>
      <c r="U12" s="2" t="s">
        <v>116</v>
      </c>
      <c r="V12" s="2" t="s">
        <v>2085</v>
      </c>
      <c r="W12" s="2"/>
      <c r="X12" s="2" t="s">
        <v>1093</v>
      </c>
      <c r="Y12" s="2"/>
      <c r="Z12" s="2"/>
      <c r="AA12" s="20">
        <v>44.052963380000001</v>
      </c>
      <c r="AB12" s="20">
        <v>-123.07142930000001</v>
      </c>
      <c r="AC12" s="2" t="s">
        <v>45</v>
      </c>
      <c r="AD12" s="2"/>
      <c r="AE12" s="2" t="s">
        <v>533</v>
      </c>
      <c r="AF12" s="1" t="str">
        <f>CONCATENATE("ex ", AE12)</f>
        <v>ex Claytonia sibirica</v>
      </c>
      <c r="AG12" s="2" t="s">
        <v>1087</v>
      </c>
      <c r="AH12" s="2" t="s">
        <v>1773</v>
      </c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 t="s">
        <v>1087</v>
      </c>
      <c r="AU12" s="2"/>
      <c r="AV12" s="2"/>
      <c r="AW12" s="2"/>
      <c r="AX12" s="2"/>
      <c r="AY12" s="2"/>
      <c r="AZ12" s="2"/>
      <c r="BA12" s="2"/>
      <c r="BB12" s="2"/>
      <c r="BC12" s="2"/>
      <c r="BD12" s="2"/>
    </row>
    <row r="13" spans="1:56" s="1" customFormat="1">
      <c r="A13" s="3"/>
      <c r="B13" s="87">
        <v>4921</v>
      </c>
      <c r="C13" s="2"/>
      <c r="D13" s="2"/>
      <c r="E13" s="3">
        <v>27</v>
      </c>
      <c r="F13" s="3" t="s">
        <v>42</v>
      </c>
      <c r="G13" s="3">
        <v>2018</v>
      </c>
      <c r="H13" s="3"/>
      <c r="I13" s="2"/>
      <c r="J13" s="2"/>
      <c r="K13" s="2"/>
      <c r="L13" s="4"/>
      <c r="M13" s="2"/>
      <c r="N13" s="3" t="s">
        <v>1088</v>
      </c>
      <c r="O13" s="3"/>
      <c r="P13" s="3">
        <v>3</v>
      </c>
      <c r="Q13" s="24">
        <v>3</v>
      </c>
      <c r="R13" s="3">
        <v>4</v>
      </c>
      <c r="S13" s="2" t="s">
        <v>3</v>
      </c>
      <c r="T13" s="2" t="s">
        <v>44</v>
      </c>
      <c r="U13" s="2" t="s">
        <v>116</v>
      </c>
      <c r="V13" s="2" t="s">
        <v>2085</v>
      </c>
      <c r="W13" s="2"/>
      <c r="X13" s="2" t="s">
        <v>1093</v>
      </c>
      <c r="Y13" s="2"/>
      <c r="Z13" s="2"/>
      <c r="AA13" s="20">
        <v>44.052963380000001</v>
      </c>
      <c r="AB13" s="20">
        <v>-123.07142930000001</v>
      </c>
      <c r="AC13" s="2" t="s">
        <v>45</v>
      </c>
      <c r="AD13" s="2"/>
      <c r="AE13" s="2" t="s">
        <v>533</v>
      </c>
      <c r="AF13" s="1" t="str">
        <f>CONCATENATE("ex ", AE13)</f>
        <v>ex Claytonia sibirica</v>
      </c>
      <c r="AG13" s="2" t="s">
        <v>1087</v>
      </c>
      <c r="AH13" s="2" t="s">
        <v>1773</v>
      </c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 t="s">
        <v>1087</v>
      </c>
      <c r="AU13" s="2"/>
      <c r="AV13" s="2"/>
      <c r="AW13" s="2"/>
      <c r="AX13" s="2"/>
      <c r="AY13" s="2"/>
      <c r="AZ13" s="2"/>
      <c r="BA13" s="2"/>
      <c r="BB13" s="2"/>
      <c r="BC13" s="2"/>
      <c r="BD13" s="2"/>
    </row>
    <row r="14" spans="1:56" s="1" customFormat="1">
      <c r="A14" s="3"/>
      <c r="B14" s="87">
        <v>4922</v>
      </c>
      <c r="C14" s="2"/>
      <c r="D14" s="2"/>
      <c r="E14" s="3">
        <v>27</v>
      </c>
      <c r="F14" s="3" t="s">
        <v>42</v>
      </c>
      <c r="G14" s="3">
        <v>2018</v>
      </c>
      <c r="H14" s="3"/>
      <c r="I14" s="2"/>
      <c r="J14" s="2"/>
      <c r="K14" s="2"/>
      <c r="L14" s="4"/>
      <c r="M14" s="2"/>
      <c r="N14" s="3" t="s">
        <v>1088</v>
      </c>
      <c r="O14" s="3"/>
      <c r="P14" s="3">
        <v>3</v>
      </c>
      <c r="Q14" s="24">
        <v>3</v>
      </c>
      <c r="R14" s="3">
        <v>5</v>
      </c>
      <c r="S14" s="2" t="s">
        <v>3</v>
      </c>
      <c r="T14" s="2" t="s">
        <v>44</v>
      </c>
      <c r="U14" s="2" t="s">
        <v>116</v>
      </c>
      <c r="V14" s="2" t="s">
        <v>2085</v>
      </c>
      <c r="W14" s="2"/>
      <c r="X14" s="2" t="s">
        <v>1093</v>
      </c>
      <c r="Y14" s="2"/>
      <c r="Z14" s="2"/>
      <c r="AA14" s="20">
        <v>44.052963380000001</v>
      </c>
      <c r="AB14" s="20">
        <v>-123.07142930000001</v>
      </c>
      <c r="AC14" s="2" t="s">
        <v>45</v>
      </c>
      <c r="AD14" s="2"/>
      <c r="AE14" s="2" t="s">
        <v>533</v>
      </c>
      <c r="AF14" s="1" t="str">
        <f>CONCATENATE("ex ", AE14)</f>
        <v>ex Claytonia sibirica</v>
      </c>
      <c r="AG14" s="2" t="s">
        <v>1087</v>
      </c>
      <c r="AH14" s="2" t="s">
        <v>1773</v>
      </c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 t="s">
        <v>1087</v>
      </c>
      <c r="AU14" s="2"/>
      <c r="AV14" s="2"/>
      <c r="AW14" s="2"/>
      <c r="AX14" s="2"/>
      <c r="AY14" s="2"/>
      <c r="AZ14" s="2"/>
      <c r="BA14" s="2"/>
      <c r="BB14" s="2"/>
      <c r="BC14" s="2"/>
      <c r="BD14" s="2"/>
    </row>
    <row r="15" spans="1:56" s="1" customFormat="1">
      <c r="A15" s="3"/>
      <c r="B15" s="87">
        <v>4923</v>
      </c>
      <c r="C15" s="2"/>
      <c r="D15" s="2"/>
      <c r="E15" s="3">
        <v>27</v>
      </c>
      <c r="F15" s="3" t="s">
        <v>42</v>
      </c>
      <c r="G15" s="3">
        <v>2018</v>
      </c>
      <c r="H15" s="3"/>
      <c r="I15" s="2"/>
      <c r="J15" s="2"/>
      <c r="K15" s="2"/>
      <c r="L15" s="4"/>
      <c r="M15" s="2"/>
      <c r="N15" s="3" t="s">
        <v>1088</v>
      </c>
      <c r="O15" s="3"/>
      <c r="P15" s="3">
        <v>3</v>
      </c>
      <c r="Q15" s="24">
        <v>3</v>
      </c>
      <c r="R15" s="3">
        <v>6</v>
      </c>
      <c r="S15" s="2" t="s">
        <v>3</v>
      </c>
      <c r="T15" s="2" t="s">
        <v>44</v>
      </c>
      <c r="U15" s="2" t="s">
        <v>116</v>
      </c>
      <c r="V15" s="2" t="s">
        <v>2085</v>
      </c>
      <c r="W15" s="2"/>
      <c r="X15" s="2" t="s">
        <v>1093</v>
      </c>
      <c r="Y15" s="2"/>
      <c r="Z15" s="2"/>
      <c r="AA15" s="20">
        <v>44.052963380000001</v>
      </c>
      <c r="AB15" s="20">
        <v>-123.07142930000001</v>
      </c>
      <c r="AC15" s="2" t="s">
        <v>45</v>
      </c>
      <c r="AD15" s="2"/>
      <c r="AE15" s="2" t="s">
        <v>533</v>
      </c>
      <c r="AF15" s="1" t="str">
        <f>CONCATENATE("ex ", AE15)</f>
        <v>ex Claytonia sibirica</v>
      </c>
      <c r="AG15" s="2" t="s">
        <v>1087</v>
      </c>
      <c r="AH15" s="2" t="s">
        <v>1773</v>
      </c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 t="s">
        <v>1087</v>
      </c>
      <c r="AU15" s="2"/>
      <c r="AV15" s="2"/>
      <c r="AW15" s="2"/>
      <c r="AX15" s="2"/>
      <c r="AY15" s="2"/>
      <c r="AZ15" s="2"/>
      <c r="BA15" s="2"/>
      <c r="BB15" s="2"/>
      <c r="BC15" s="2"/>
      <c r="BD15" s="2"/>
    </row>
    <row r="16" spans="1:56" s="1" customFormat="1">
      <c r="A16" s="3"/>
      <c r="B16" s="87">
        <v>4924</v>
      </c>
      <c r="C16" s="2"/>
      <c r="D16" s="2"/>
      <c r="E16" s="3">
        <v>27</v>
      </c>
      <c r="F16" s="3" t="s">
        <v>42</v>
      </c>
      <c r="G16" s="3">
        <v>2018</v>
      </c>
      <c r="H16" s="3"/>
      <c r="I16" s="2"/>
      <c r="J16" s="2"/>
      <c r="K16" s="2"/>
      <c r="L16" s="4"/>
      <c r="M16" s="2"/>
      <c r="N16" s="3" t="s">
        <v>1088</v>
      </c>
      <c r="O16" s="3"/>
      <c r="P16" s="3">
        <v>3</v>
      </c>
      <c r="Q16" s="24">
        <v>3</v>
      </c>
      <c r="R16" s="3">
        <v>7</v>
      </c>
      <c r="S16" s="2" t="s">
        <v>3</v>
      </c>
      <c r="T16" s="2" t="s">
        <v>44</v>
      </c>
      <c r="U16" s="2" t="s">
        <v>116</v>
      </c>
      <c r="V16" s="2" t="s">
        <v>2085</v>
      </c>
      <c r="W16" s="2"/>
      <c r="X16" s="2" t="s">
        <v>1093</v>
      </c>
      <c r="Y16" s="2"/>
      <c r="Z16" s="2"/>
      <c r="AA16" s="20">
        <v>44.052963380000001</v>
      </c>
      <c r="AB16" s="20">
        <v>-123.07142930000001</v>
      </c>
      <c r="AC16" s="2" t="s">
        <v>45</v>
      </c>
      <c r="AD16" s="2"/>
      <c r="AE16" s="2" t="s">
        <v>533</v>
      </c>
      <c r="AF16" s="1" t="str">
        <f>CONCATENATE("ex ", AE16)</f>
        <v>ex Claytonia sibirica</v>
      </c>
      <c r="AG16" s="2" t="s">
        <v>1087</v>
      </c>
      <c r="AH16" s="2" t="s">
        <v>1773</v>
      </c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 t="s">
        <v>1087</v>
      </c>
      <c r="AU16" s="2"/>
      <c r="AV16" s="2"/>
      <c r="AW16" s="2"/>
      <c r="AX16" s="2"/>
      <c r="AY16" s="2"/>
      <c r="AZ16" s="2"/>
      <c r="BA16" s="2"/>
      <c r="BB16" s="2"/>
      <c r="BC16" s="2"/>
      <c r="BD16" s="2"/>
    </row>
    <row r="17" spans="1:56" s="1" customFormat="1">
      <c r="A17" s="3"/>
      <c r="B17" s="87">
        <v>4954</v>
      </c>
      <c r="C17" s="2"/>
      <c r="D17" s="2"/>
      <c r="E17" s="3">
        <v>27</v>
      </c>
      <c r="F17" s="3" t="s">
        <v>42</v>
      </c>
      <c r="G17" s="3">
        <v>2018</v>
      </c>
      <c r="H17" s="3"/>
      <c r="I17" s="2"/>
      <c r="J17" s="2"/>
      <c r="K17" s="2"/>
      <c r="L17" s="4"/>
      <c r="M17" s="2"/>
      <c r="N17" s="3" t="s">
        <v>1089</v>
      </c>
      <c r="O17" s="3"/>
      <c r="P17" s="3">
        <v>4</v>
      </c>
      <c r="Q17" s="24">
        <v>4</v>
      </c>
      <c r="R17" s="3">
        <v>1</v>
      </c>
      <c r="S17" s="2" t="s">
        <v>3</v>
      </c>
      <c r="T17" s="2" t="s">
        <v>44</v>
      </c>
      <c r="U17" s="2" t="s">
        <v>116</v>
      </c>
      <c r="V17" s="2" t="s">
        <v>2085</v>
      </c>
      <c r="W17" s="2"/>
      <c r="X17" s="2" t="s">
        <v>1093</v>
      </c>
      <c r="Y17" s="2"/>
      <c r="Z17" s="2"/>
      <c r="AA17" s="20">
        <v>44.050707719999998</v>
      </c>
      <c r="AB17" s="20">
        <v>-123.0635563</v>
      </c>
      <c r="AC17" s="2" t="s">
        <v>45</v>
      </c>
      <c r="AD17" s="2"/>
      <c r="AE17" s="2" t="s">
        <v>345</v>
      </c>
      <c r="AF17" s="1" t="str">
        <f>CONCATENATE("ex ", AE17)</f>
        <v>ex Eschscholzia californica</v>
      </c>
      <c r="AG17" s="2" t="s">
        <v>1087</v>
      </c>
      <c r="AH17" s="2" t="s">
        <v>1773</v>
      </c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 t="s">
        <v>1087</v>
      </c>
      <c r="AU17" s="2"/>
      <c r="AV17" s="2"/>
      <c r="AW17" s="2"/>
      <c r="AX17" s="2"/>
      <c r="AY17" s="2"/>
      <c r="AZ17" s="2"/>
      <c r="BA17" s="2"/>
      <c r="BB17" s="2"/>
      <c r="BC17" s="2"/>
      <c r="BD17" s="2"/>
    </row>
    <row r="18" spans="1:56" s="1" customFormat="1">
      <c r="A18" s="3"/>
      <c r="B18" s="87">
        <v>4955</v>
      </c>
      <c r="C18" s="2"/>
      <c r="D18" s="2"/>
      <c r="E18" s="3">
        <v>27</v>
      </c>
      <c r="F18" s="3" t="s">
        <v>42</v>
      </c>
      <c r="G18" s="3">
        <v>2018</v>
      </c>
      <c r="H18" s="3"/>
      <c r="I18" s="2"/>
      <c r="J18" s="2"/>
      <c r="K18" s="2"/>
      <c r="L18" s="4"/>
      <c r="M18" s="2"/>
      <c r="N18" s="3" t="s">
        <v>1089</v>
      </c>
      <c r="O18" s="3"/>
      <c r="P18" s="3">
        <v>4</v>
      </c>
      <c r="Q18" s="24">
        <v>4</v>
      </c>
      <c r="R18" s="3">
        <v>2</v>
      </c>
      <c r="S18" s="2" t="s">
        <v>3</v>
      </c>
      <c r="T18" s="2" t="s">
        <v>44</v>
      </c>
      <c r="U18" s="2" t="s">
        <v>116</v>
      </c>
      <c r="V18" s="2" t="s">
        <v>2085</v>
      </c>
      <c r="W18" s="2"/>
      <c r="X18" s="2" t="s">
        <v>1093</v>
      </c>
      <c r="Y18" s="2"/>
      <c r="Z18" s="2"/>
      <c r="AA18" s="20">
        <v>44.050707719999998</v>
      </c>
      <c r="AB18" s="20">
        <v>-123.0635563</v>
      </c>
      <c r="AC18" s="2" t="s">
        <v>45</v>
      </c>
      <c r="AD18" s="2"/>
      <c r="AE18" s="2" t="s">
        <v>345</v>
      </c>
      <c r="AF18" s="1" t="str">
        <f>CONCATENATE("ex ", AE18)</f>
        <v>ex Eschscholzia californica</v>
      </c>
      <c r="AG18" s="2" t="s">
        <v>1087</v>
      </c>
      <c r="AH18" s="2" t="s">
        <v>1773</v>
      </c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 t="s">
        <v>1087</v>
      </c>
      <c r="AU18" s="2"/>
      <c r="AV18" s="2"/>
      <c r="AW18" s="2"/>
      <c r="AX18" s="2"/>
      <c r="AY18" s="2"/>
      <c r="AZ18" s="2"/>
      <c r="BA18" s="2"/>
      <c r="BB18" s="2"/>
      <c r="BC18" s="2"/>
      <c r="BD18" s="2"/>
    </row>
    <row r="19" spans="1:56" s="1" customFormat="1">
      <c r="A19" s="3"/>
      <c r="B19" s="87">
        <v>4956</v>
      </c>
      <c r="C19" s="2"/>
      <c r="D19" s="2"/>
      <c r="E19" s="3">
        <v>27</v>
      </c>
      <c r="F19" s="3" t="s">
        <v>42</v>
      </c>
      <c r="G19" s="3">
        <v>2018</v>
      </c>
      <c r="H19" s="3"/>
      <c r="I19" s="2"/>
      <c r="J19" s="2"/>
      <c r="K19" s="2"/>
      <c r="L19" s="4"/>
      <c r="M19" s="2"/>
      <c r="N19" s="3" t="s">
        <v>1089</v>
      </c>
      <c r="O19" s="3"/>
      <c r="P19" s="3">
        <v>4</v>
      </c>
      <c r="Q19" s="24">
        <v>4</v>
      </c>
      <c r="R19" s="3">
        <v>3</v>
      </c>
      <c r="S19" s="2" t="s">
        <v>3</v>
      </c>
      <c r="T19" s="2" t="s">
        <v>44</v>
      </c>
      <c r="U19" s="2" t="s">
        <v>116</v>
      </c>
      <c r="V19" s="2" t="s">
        <v>2085</v>
      </c>
      <c r="W19" s="2"/>
      <c r="X19" s="2" t="s">
        <v>1093</v>
      </c>
      <c r="Y19" s="2"/>
      <c r="Z19" s="2"/>
      <c r="AA19" s="20">
        <v>44.050707719999998</v>
      </c>
      <c r="AB19" s="20">
        <v>-123.0635563</v>
      </c>
      <c r="AC19" s="2" t="s">
        <v>45</v>
      </c>
      <c r="AD19" s="2"/>
      <c r="AE19" s="2" t="s">
        <v>345</v>
      </c>
      <c r="AF19" s="1" t="str">
        <f>CONCATENATE("ex ", AE19)</f>
        <v>ex Eschscholzia californica</v>
      </c>
      <c r="AG19" s="2" t="s">
        <v>1087</v>
      </c>
      <c r="AH19" s="2" t="s">
        <v>1773</v>
      </c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 t="s">
        <v>1087</v>
      </c>
      <c r="AU19" s="2"/>
      <c r="AV19" s="2"/>
      <c r="AW19" s="2"/>
      <c r="AX19" s="2"/>
      <c r="AY19" s="2"/>
      <c r="AZ19" s="2"/>
      <c r="BA19" s="2"/>
      <c r="BB19" s="2"/>
      <c r="BC19" s="2"/>
      <c r="BD19" s="2"/>
    </row>
    <row r="20" spans="1:56">
      <c r="B20" s="87">
        <v>4957</v>
      </c>
      <c r="E20" s="3">
        <v>27</v>
      </c>
      <c r="F20" s="3" t="s">
        <v>42</v>
      </c>
      <c r="G20" s="3">
        <v>2018</v>
      </c>
      <c r="L20" s="4"/>
      <c r="N20" s="3" t="s">
        <v>1089</v>
      </c>
      <c r="P20" s="3">
        <v>4</v>
      </c>
      <c r="Q20" s="24">
        <v>4</v>
      </c>
      <c r="R20" s="3">
        <v>4</v>
      </c>
      <c r="S20" s="2" t="s">
        <v>3</v>
      </c>
      <c r="T20" s="2" t="s">
        <v>44</v>
      </c>
      <c r="U20" s="2" t="s">
        <v>116</v>
      </c>
      <c r="V20" s="2" t="s">
        <v>2085</v>
      </c>
      <c r="X20" s="2" t="s">
        <v>1093</v>
      </c>
      <c r="AA20" s="20">
        <v>44.050707719999998</v>
      </c>
      <c r="AB20" s="20">
        <v>-123.0635563</v>
      </c>
      <c r="AC20" s="2" t="s">
        <v>45</v>
      </c>
      <c r="AE20" s="2" t="s">
        <v>345</v>
      </c>
      <c r="AF20" s="1" t="str">
        <f>CONCATENATE("ex ", AE20)</f>
        <v>ex Eschscholzia californica</v>
      </c>
      <c r="AG20" s="2" t="s">
        <v>1087</v>
      </c>
      <c r="AH20" s="2" t="s">
        <v>1773</v>
      </c>
      <c r="AT20" s="2" t="s">
        <v>1087</v>
      </c>
    </row>
    <row r="21" spans="1:56">
      <c r="B21" s="87">
        <v>4958</v>
      </c>
      <c r="E21" s="3">
        <v>27</v>
      </c>
      <c r="F21" s="3" t="s">
        <v>42</v>
      </c>
      <c r="G21" s="3">
        <v>2018</v>
      </c>
      <c r="L21" s="4"/>
      <c r="N21" s="3" t="s">
        <v>1089</v>
      </c>
      <c r="P21" s="3">
        <v>4</v>
      </c>
      <c r="Q21" s="24">
        <v>4</v>
      </c>
      <c r="R21" s="3">
        <v>5</v>
      </c>
      <c r="S21" s="2" t="s">
        <v>3</v>
      </c>
      <c r="T21" s="2" t="s">
        <v>44</v>
      </c>
      <c r="U21" s="2" t="s">
        <v>116</v>
      </c>
      <c r="V21" s="2" t="s">
        <v>2085</v>
      </c>
      <c r="X21" s="2" t="s">
        <v>1093</v>
      </c>
      <c r="AA21" s="20">
        <v>44.050707719999998</v>
      </c>
      <c r="AB21" s="20">
        <v>-123.0635563</v>
      </c>
      <c r="AC21" s="2" t="s">
        <v>45</v>
      </c>
      <c r="AE21" s="2" t="s">
        <v>345</v>
      </c>
      <c r="AF21" s="1" t="str">
        <f>CONCATENATE("ex ", AE21)</f>
        <v>ex Eschscholzia californica</v>
      </c>
      <c r="AG21" s="2" t="s">
        <v>1087</v>
      </c>
      <c r="AH21" s="2" t="s">
        <v>1773</v>
      </c>
      <c r="AT21" s="2" t="s">
        <v>1087</v>
      </c>
    </row>
    <row r="22" spans="1:56">
      <c r="B22" s="87">
        <v>4959</v>
      </c>
      <c r="E22" s="3">
        <v>27</v>
      </c>
      <c r="F22" s="3" t="s">
        <v>42</v>
      </c>
      <c r="G22" s="3">
        <v>2018</v>
      </c>
      <c r="L22" s="4"/>
      <c r="N22" s="3" t="s">
        <v>1089</v>
      </c>
      <c r="P22" s="3">
        <v>4</v>
      </c>
      <c r="Q22" s="24">
        <v>4</v>
      </c>
      <c r="R22" s="3">
        <v>6</v>
      </c>
      <c r="S22" s="2" t="s">
        <v>3</v>
      </c>
      <c r="T22" s="2" t="s">
        <v>44</v>
      </c>
      <c r="U22" s="2" t="s">
        <v>116</v>
      </c>
      <c r="V22" s="2" t="s">
        <v>2085</v>
      </c>
      <c r="X22" s="2" t="s">
        <v>1093</v>
      </c>
      <c r="AA22" s="20">
        <v>44.050707719999998</v>
      </c>
      <c r="AB22" s="20">
        <v>-123.0635563</v>
      </c>
      <c r="AC22" s="2" t="s">
        <v>45</v>
      </c>
      <c r="AE22" s="2" t="s">
        <v>345</v>
      </c>
      <c r="AF22" s="1" t="str">
        <f>CONCATENATE("ex ", AE22)</f>
        <v>ex Eschscholzia californica</v>
      </c>
      <c r="AG22" s="2" t="s">
        <v>1087</v>
      </c>
      <c r="AH22" s="2" t="s">
        <v>1773</v>
      </c>
      <c r="AT22" s="2" t="s">
        <v>1087</v>
      </c>
    </row>
    <row r="23" spans="1:56">
      <c r="B23" s="87">
        <v>4960</v>
      </c>
      <c r="E23" s="3">
        <v>27</v>
      </c>
      <c r="F23" s="3" t="s">
        <v>42</v>
      </c>
      <c r="G23" s="3">
        <v>2018</v>
      </c>
      <c r="L23" s="4"/>
      <c r="N23" s="3" t="s">
        <v>1089</v>
      </c>
      <c r="P23" s="3">
        <v>4</v>
      </c>
      <c r="Q23" s="24">
        <v>4</v>
      </c>
      <c r="R23" s="3">
        <v>7</v>
      </c>
      <c r="S23" s="2" t="s">
        <v>3</v>
      </c>
      <c r="T23" s="2" t="s">
        <v>44</v>
      </c>
      <c r="U23" s="2" t="s">
        <v>116</v>
      </c>
      <c r="V23" s="2" t="s">
        <v>2085</v>
      </c>
      <c r="X23" s="2" t="s">
        <v>1093</v>
      </c>
      <c r="AA23" s="20">
        <v>44.050707719999998</v>
      </c>
      <c r="AB23" s="20">
        <v>-123.0635563</v>
      </c>
      <c r="AC23" s="2" t="s">
        <v>45</v>
      </c>
      <c r="AE23" s="2" t="s">
        <v>345</v>
      </c>
      <c r="AF23" s="1" t="str">
        <f>CONCATENATE("ex ", AE23)</f>
        <v>ex Eschscholzia californica</v>
      </c>
      <c r="AG23" s="2" t="s">
        <v>1087</v>
      </c>
      <c r="AH23" s="2" t="s">
        <v>1773</v>
      </c>
      <c r="AT23" s="2" t="s">
        <v>1087</v>
      </c>
    </row>
    <row r="24" spans="1:56">
      <c r="B24" s="87">
        <v>4961</v>
      </c>
      <c r="E24" s="3">
        <v>27</v>
      </c>
      <c r="F24" s="3" t="s">
        <v>42</v>
      </c>
      <c r="G24" s="3">
        <v>2018</v>
      </c>
      <c r="L24" s="4"/>
      <c r="N24" s="3" t="s">
        <v>1089</v>
      </c>
      <c r="P24" s="3">
        <v>4</v>
      </c>
      <c r="Q24" s="24">
        <v>4</v>
      </c>
      <c r="R24" s="3">
        <v>8</v>
      </c>
      <c r="S24" s="2" t="s">
        <v>3</v>
      </c>
      <c r="T24" s="2" t="s">
        <v>44</v>
      </c>
      <c r="U24" s="2" t="s">
        <v>116</v>
      </c>
      <c r="V24" s="2" t="s">
        <v>2085</v>
      </c>
      <c r="X24" s="2" t="s">
        <v>1093</v>
      </c>
      <c r="AA24" s="20">
        <v>44.050707719999998</v>
      </c>
      <c r="AB24" s="20">
        <v>-123.0635563</v>
      </c>
      <c r="AC24" s="2" t="s">
        <v>45</v>
      </c>
      <c r="AE24" s="2" t="s">
        <v>345</v>
      </c>
      <c r="AF24" s="1" t="str">
        <f>CONCATENATE("ex ", AE24)</f>
        <v>ex Eschscholzia californica</v>
      </c>
      <c r="AG24" s="2" t="s">
        <v>1087</v>
      </c>
      <c r="AH24" s="2" t="s">
        <v>1773</v>
      </c>
      <c r="AT24" s="2" t="s">
        <v>1087</v>
      </c>
    </row>
    <row r="25" spans="1:56">
      <c r="B25" s="87">
        <v>4962</v>
      </c>
      <c r="E25" s="3">
        <v>27</v>
      </c>
      <c r="F25" s="3" t="s">
        <v>42</v>
      </c>
      <c r="G25" s="3">
        <v>2018</v>
      </c>
      <c r="L25" s="4"/>
      <c r="N25" s="3" t="s">
        <v>1089</v>
      </c>
      <c r="P25" s="3">
        <v>4</v>
      </c>
      <c r="Q25" s="24">
        <v>4</v>
      </c>
      <c r="R25" s="3">
        <v>9</v>
      </c>
      <c r="S25" s="2" t="s">
        <v>3</v>
      </c>
      <c r="T25" s="2" t="s">
        <v>44</v>
      </c>
      <c r="U25" s="2" t="s">
        <v>116</v>
      </c>
      <c r="V25" s="2" t="s">
        <v>2085</v>
      </c>
      <c r="X25" s="2" t="s">
        <v>1093</v>
      </c>
      <c r="AA25" s="20">
        <v>44.050707719999998</v>
      </c>
      <c r="AB25" s="20">
        <v>-123.0635563</v>
      </c>
      <c r="AC25" s="2" t="s">
        <v>45</v>
      </c>
      <c r="AE25" s="2" t="s">
        <v>345</v>
      </c>
      <c r="AF25" s="1" t="str">
        <f>CONCATENATE("ex ", AE25)</f>
        <v>ex Eschscholzia californica</v>
      </c>
      <c r="AG25" s="2" t="s">
        <v>1087</v>
      </c>
      <c r="AH25" s="2" t="s">
        <v>1773</v>
      </c>
      <c r="AT25" s="2" t="s">
        <v>1087</v>
      </c>
    </row>
    <row r="26" spans="1:56">
      <c r="B26" s="87">
        <v>329</v>
      </c>
      <c r="C26" s="1"/>
      <c r="D26" s="1"/>
      <c r="E26" s="3">
        <v>11</v>
      </c>
      <c r="F26" s="3" t="s">
        <v>52</v>
      </c>
      <c r="G26" s="3">
        <v>2018</v>
      </c>
      <c r="L26" s="4"/>
      <c r="N26" s="3" t="s">
        <v>164</v>
      </c>
      <c r="P26" s="3">
        <v>1</v>
      </c>
      <c r="Q26" s="24">
        <v>1</v>
      </c>
      <c r="R26" s="3">
        <v>1</v>
      </c>
      <c r="S26" s="2" t="s">
        <v>3</v>
      </c>
      <c r="T26" s="2" t="s">
        <v>44</v>
      </c>
      <c r="U26" s="2" t="s">
        <v>165</v>
      </c>
      <c r="V26" s="2" t="s">
        <v>2086</v>
      </c>
      <c r="X26" s="2" t="s">
        <v>1224</v>
      </c>
      <c r="AA26" s="20">
        <v>45.503246281300001</v>
      </c>
      <c r="AB26" s="20">
        <v>-122.24088192000001</v>
      </c>
      <c r="AC26" s="2" t="s">
        <v>45</v>
      </c>
      <c r="AF26" s="1"/>
      <c r="AG26" s="2" t="s">
        <v>166</v>
      </c>
      <c r="AH26" s="2" t="s">
        <v>1791</v>
      </c>
      <c r="AT26" s="2" t="s">
        <v>166</v>
      </c>
    </row>
    <row r="27" spans="1:56">
      <c r="B27" s="87">
        <v>330</v>
      </c>
      <c r="C27" s="1"/>
      <c r="D27" s="1"/>
      <c r="E27" s="3">
        <v>11</v>
      </c>
      <c r="F27" s="3" t="s">
        <v>52</v>
      </c>
      <c r="G27" s="3">
        <v>2018</v>
      </c>
      <c r="L27" s="4"/>
      <c r="N27" s="3" t="s">
        <v>164</v>
      </c>
      <c r="P27" s="3">
        <v>1</v>
      </c>
      <c r="Q27" s="24">
        <v>1</v>
      </c>
      <c r="R27" s="3">
        <v>2</v>
      </c>
      <c r="S27" s="2" t="s">
        <v>3</v>
      </c>
      <c r="T27" s="2" t="s">
        <v>44</v>
      </c>
      <c r="U27" s="2" t="s">
        <v>165</v>
      </c>
      <c r="V27" s="2" t="s">
        <v>2086</v>
      </c>
      <c r="X27" s="2" t="s">
        <v>1224</v>
      </c>
      <c r="AA27" s="20">
        <v>45.503246281300001</v>
      </c>
      <c r="AB27" s="20">
        <v>-122.24088192000001</v>
      </c>
      <c r="AC27" s="2" t="s">
        <v>45</v>
      </c>
      <c r="AF27" s="1"/>
      <c r="AG27" s="2" t="s">
        <v>166</v>
      </c>
      <c r="AH27" s="2" t="s">
        <v>1791</v>
      </c>
      <c r="AT27" s="2" t="s">
        <v>166</v>
      </c>
    </row>
    <row r="28" spans="1:56">
      <c r="B28" s="87">
        <v>331</v>
      </c>
      <c r="C28" s="1"/>
      <c r="D28" s="1"/>
      <c r="E28" s="3">
        <v>11</v>
      </c>
      <c r="F28" s="3" t="s">
        <v>52</v>
      </c>
      <c r="G28" s="3">
        <v>2018</v>
      </c>
      <c r="L28" s="4"/>
      <c r="N28" s="3" t="s">
        <v>164</v>
      </c>
      <c r="P28" s="3">
        <v>1</v>
      </c>
      <c r="Q28" s="24">
        <v>1</v>
      </c>
      <c r="R28" s="3">
        <v>3</v>
      </c>
      <c r="S28" s="2" t="s">
        <v>3</v>
      </c>
      <c r="T28" s="2" t="s">
        <v>44</v>
      </c>
      <c r="U28" s="2" t="s">
        <v>165</v>
      </c>
      <c r="V28" s="2" t="s">
        <v>2086</v>
      </c>
      <c r="X28" s="2" t="s">
        <v>1224</v>
      </c>
      <c r="AA28" s="20">
        <v>45.503246281300001</v>
      </c>
      <c r="AB28" s="20">
        <v>-122.24088192000001</v>
      </c>
      <c r="AC28" s="2" t="s">
        <v>45</v>
      </c>
      <c r="AF28" s="1"/>
      <c r="AG28" s="2" t="s">
        <v>166</v>
      </c>
      <c r="AH28" s="2" t="s">
        <v>1791</v>
      </c>
      <c r="AT28" s="2" t="s">
        <v>166</v>
      </c>
    </row>
    <row r="29" spans="1:56">
      <c r="B29" s="87">
        <v>332</v>
      </c>
      <c r="C29" s="1"/>
      <c r="D29" s="1"/>
      <c r="E29" s="3">
        <v>11</v>
      </c>
      <c r="F29" s="3" t="s">
        <v>52</v>
      </c>
      <c r="G29" s="3">
        <v>2018</v>
      </c>
      <c r="L29" s="4"/>
      <c r="N29" s="3" t="s">
        <v>164</v>
      </c>
      <c r="P29" s="3">
        <v>1</v>
      </c>
      <c r="Q29" s="24">
        <v>1</v>
      </c>
      <c r="R29" s="3">
        <v>4</v>
      </c>
      <c r="S29" s="2" t="s">
        <v>3</v>
      </c>
      <c r="T29" s="2" t="s">
        <v>44</v>
      </c>
      <c r="U29" s="2" t="s">
        <v>165</v>
      </c>
      <c r="V29" s="2" t="s">
        <v>2086</v>
      </c>
      <c r="X29" s="2" t="s">
        <v>1224</v>
      </c>
      <c r="AA29" s="20">
        <v>45.503246281300001</v>
      </c>
      <c r="AB29" s="20">
        <v>-122.24088192000001</v>
      </c>
      <c r="AC29" s="2" t="s">
        <v>45</v>
      </c>
      <c r="AF29" s="1"/>
      <c r="AG29" s="2" t="s">
        <v>166</v>
      </c>
      <c r="AH29" s="2" t="s">
        <v>1791</v>
      </c>
      <c r="AT29" s="2" t="s">
        <v>166</v>
      </c>
    </row>
    <row r="30" spans="1:56">
      <c r="B30" s="87">
        <v>333</v>
      </c>
      <c r="C30" s="1"/>
      <c r="D30" s="1"/>
      <c r="E30" s="3">
        <v>11</v>
      </c>
      <c r="F30" s="3" t="s">
        <v>52</v>
      </c>
      <c r="G30" s="3">
        <v>2018</v>
      </c>
      <c r="L30" s="4"/>
      <c r="N30" s="3" t="s">
        <v>164</v>
      </c>
      <c r="P30" s="3">
        <v>1</v>
      </c>
      <c r="Q30" s="24">
        <v>1</v>
      </c>
      <c r="R30" s="3">
        <v>5</v>
      </c>
      <c r="S30" s="2" t="s">
        <v>3</v>
      </c>
      <c r="T30" s="2" t="s">
        <v>44</v>
      </c>
      <c r="U30" s="2" t="s">
        <v>165</v>
      </c>
      <c r="V30" s="2" t="s">
        <v>2086</v>
      </c>
      <c r="X30" s="2" t="s">
        <v>1224</v>
      </c>
      <c r="AA30" s="20">
        <v>45.503246281300001</v>
      </c>
      <c r="AB30" s="20">
        <v>-122.24088192000001</v>
      </c>
      <c r="AC30" s="2" t="s">
        <v>45</v>
      </c>
      <c r="AF30" s="1"/>
      <c r="AG30" s="2" t="s">
        <v>166</v>
      </c>
      <c r="AH30" s="2" t="s">
        <v>1791</v>
      </c>
      <c r="AT30" s="2" t="s">
        <v>166</v>
      </c>
    </row>
    <row r="31" spans="1:56">
      <c r="B31" s="87">
        <v>334</v>
      </c>
      <c r="C31" s="1"/>
      <c r="D31" s="1"/>
      <c r="E31" s="3">
        <v>11</v>
      </c>
      <c r="F31" s="3" t="s">
        <v>52</v>
      </c>
      <c r="G31" s="3">
        <v>2018</v>
      </c>
      <c r="L31" s="4"/>
      <c r="N31" s="3" t="s">
        <v>164</v>
      </c>
      <c r="P31" s="3">
        <v>1</v>
      </c>
      <c r="Q31" s="24">
        <v>1</v>
      </c>
      <c r="R31" s="3">
        <v>6</v>
      </c>
      <c r="S31" s="2" t="s">
        <v>3</v>
      </c>
      <c r="T31" s="2" t="s">
        <v>44</v>
      </c>
      <c r="U31" s="2" t="s">
        <v>165</v>
      </c>
      <c r="V31" s="2" t="s">
        <v>2086</v>
      </c>
      <c r="X31" s="2" t="s">
        <v>1224</v>
      </c>
      <c r="AA31" s="20">
        <v>45.503246281300001</v>
      </c>
      <c r="AB31" s="20">
        <v>-122.24088192000001</v>
      </c>
      <c r="AC31" s="2" t="s">
        <v>45</v>
      </c>
      <c r="AF31" s="1"/>
      <c r="AG31" s="2" t="s">
        <v>166</v>
      </c>
      <c r="AH31" s="2" t="s">
        <v>1791</v>
      </c>
      <c r="AT31" s="2" t="s">
        <v>166</v>
      </c>
    </row>
    <row r="32" spans="1:56">
      <c r="B32" s="87">
        <v>335</v>
      </c>
      <c r="C32" s="1"/>
      <c r="D32" s="1"/>
      <c r="E32" s="3">
        <v>4</v>
      </c>
      <c r="F32" s="3" t="s">
        <v>114</v>
      </c>
      <c r="G32" s="3">
        <v>2018</v>
      </c>
      <c r="L32" s="4"/>
      <c r="N32" s="3" t="s">
        <v>167</v>
      </c>
      <c r="P32" s="3">
        <v>3</v>
      </c>
      <c r="Q32" s="24">
        <v>3</v>
      </c>
      <c r="R32" s="3">
        <v>1</v>
      </c>
      <c r="S32" s="2" t="s">
        <v>3</v>
      </c>
      <c r="T32" s="2" t="s">
        <v>44</v>
      </c>
      <c r="U32" s="2" t="s">
        <v>165</v>
      </c>
      <c r="V32" s="2" t="s">
        <v>2086</v>
      </c>
      <c r="X32" s="2" t="s">
        <v>168</v>
      </c>
      <c r="AA32" s="20">
        <v>45.521346666699998</v>
      </c>
      <c r="AB32" s="20">
        <v>-122.23377166669999</v>
      </c>
      <c r="AC32" s="2" t="s">
        <v>45</v>
      </c>
      <c r="AF32" s="1"/>
      <c r="AG32" s="2" t="s">
        <v>166</v>
      </c>
      <c r="AH32" s="2" t="s">
        <v>1791</v>
      </c>
      <c r="AT32" s="2" t="s">
        <v>166</v>
      </c>
    </row>
    <row r="33" spans="2:46">
      <c r="B33" s="87">
        <v>336</v>
      </c>
      <c r="C33" s="1"/>
      <c r="D33" s="1"/>
      <c r="E33" s="3">
        <v>4</v>
      </c>
      <c r="F33" s="3" t="s">
        <v>114</v>
      </c>
      <c r="G33" s="3">
        <v>2018</v>
      </c>
      <c r="L33" s="4"/>
      <c r="N33" s="3" t="s">
        <v>167</v>
      </c>
      <c r="P33" s="3">
        <v>3</v>
      </c>
      <c r="Q33" s="24">
        <v>3</v>
      </c>
      <c r="R33" s="3">
        <v>2</v>
      </c>
      <c r="S33" s="2" t="s">
        <v>3</v>
      </c>
      <c r="T33" s="2" t="s">
        <v>44</v>
      </c>
      <c r="U33" s="2" t="s">
        <v>165</v>
      </c>
      <c r="V33" s="2" t="s">
        <v>2086</v>
      </c>
      <c r="X33" s="2" t="s">
        <v>168</v>
      </c>
      <c r="AA33" s="20">
        <v>45.521346666699998</v>
      </c>
      <c r="AB33" s="20">
        <v>-122.23377166669999</v>
      </c>
      <c r="AC33" s="2" t="s">
        <v>45</v>
      </c>
      <c r="AF33" s="1"/>
      <c r="AG33" s="2" t="s">
        <v>166</v>
      </c>
      <c r="AH33" s="2" t="s">
        <v>1791</v>
      </c>
      <c r="AT33" s="2" t="s">
        <v>166</v>
      </c>
    </row>
    <row r="34" spans="2:46">
      <c r="B34" s="87">
        <v>337</v>
      </c>
      <c r="C34" s="1"/>
      <c r="D34" s="1"/>
      <c r="E34" s="3">
        <v>4</v>
      </c>
      <c r="F34" s="3" t="s">
        <v>114</v>
      </c>
      <c r="G34" s="3">
        <v>2018</v>
      </c>
      <c r="L34" s="4"/>
      <c r="N34" s="3" t="s">
        <v>167</v>
      </c>
      <c r="P34" s="3">
        <v>3</v>
      </c>
      <c r="Q34" s="24">
        <v>3</v>
      </c>
      <c r="R34" s="3">
        <v>3</v>
      </c>
      <c r="S34" s="2" t="s">
        <v>3</v>
      </c>
      <c r="T34" s="2" t="s">
        <v>44</v>
      </c>
      <c r="U34" s="2" t="s">
        <v>165</v>
      </c>
      <c r="V34" s="2" t="s">
        <v>2086</v>
      </c>
      <c r="X34" s="2" t="s">
        <v>168</v>
      </c>
      <c r="AA34" s="20">
        <v>45.521346666699998</v>
      </c>
      <c r="AB34" s="20">
        <v>-122.23377166669999</v>
      </c>
      <c r="AC34" s="2" t="s">
        <v>45</v>
      </c>
      <c r="AF34" s="1"/>
      <c r="AG34" s="2" t="s">
        <v>166</v>
      </c>
      <c r="AH34" s="2" t="s">
        <v>1791</v>
      </c>
      <c r="AT34" s="2" t="s">
        <v>166</v>
      </c>
    </row>
    <row r="35" spans="2:46">
      <c r="B35" s="87">
        <v>338</v>
      </c>
      <c r="C35" s="1"/>
      <c r="D35" s="1"/>
      <c r="E35" s="3">
        <v>4</v>
      </c>
      <c r="F35" s="3" t="s">
        <v>114</v>
      </c>
      <c r="G35" s="3">
        <v>2018</v>
      </c>
      <c r="L35" s="4"/>
      <c r="N35" s="3" t="s">
        <v>167</v>
      </c>
      <c r="P35" s="3">
        <v>3</v>
      </c>
      <c r="Q35" s="24">
        <v>3</v>
      </c>
      <c r="R35" s="3">
        <v>4</v>
      </c>
      <c r="S35" s="2" t="s">
        <v>3</v>
      </c>
      <c r="T35" s="2" t="s">
        <v>44</v>
      </c>
      <c r="U35" s="2" t="s">
        <v>165</v>
      </c>
      <c r="V35" s="2" t="s">
        <v>2086</v>
      </c>
      <c r="X35" s="2" t="s">
        <v>168</v>
      </c>
      <c r="AA35" s="20">
        <v>45.521346666699998</v>
      </c>
      <c r="AB35" s="20">
        <v>-122.23377166669999</v>
      </c>
      <c r="AC35" s="2" t="s">
        <v>45</v>
      </c>
      <c r="AF35" s="1"/>
      <c r="AG35" s="2" t="s">
        <v>166</v>
      </c>
      <c r="AH35" s="2" t="s">
        <v>1791</v>
      </c>
      <c r="AT35" s="2" t="s">
        <v>166</v>
      </c>
    </row>
    <row r="36" spans="2:46">
      <c r="B36" s="87">
        <v>339</v>
      </c>
      <c r="C36" s="1"/>
      <c r="D36" s="1"/>
      <c r="E36" s="3">
        <v>4</v>
      </c>
      <c r="F36" s="3" t="s">
        <v>114</v>
      </c>
      <c r="G36" s="3">
        <v>2018</v>
      </c>
      <c r="L36" s="4"/>
      <c r="N36" s="3" t="s">
        <v>167</v>
      </c>
      <c r="P36" s="3">
        <v>3</v>
      </c>
      <c r="Q36" s="24">
        <v>3</v>
      </c>
      <c r="R36" s="3">
        <v>5</v>
      </c>
      <c r="S36" s="2" t="s">
        <v>3</v>
      </c>
      <c r="T36" s="2" t="s">
        <v>44</v>
      </c>
      <c r="U36" s="2" t="s">
        <v>165</v>
      </c>
      <c r="V36" s="2" t="s">
        <v>2086</v>
      </c>
      <c r="X36" s="2" t="s">
        <v>168</v>
      </c>
      <c r="AA36" s="20">
        <v>45.521346666699998</v>
      </c>
      <c r="AB36" s="20">
        <v>-122.23377166669999</v>
      </c>
      <c r="AC36" s="2" t="s">
        <v>45</v>
      </c>
      <c r="AF36" s="1"/>
      <c r="AG36" s="2" t="s">
        <v>166</v>
      </c>
      <c r="AH36" s="2" t="s">
        <v>1791</v>
      </c>
      <c r="AT36" s="2" t="s">
        <v>166</v>
      </c>
    </row>
    <row r="37" spans="2:46">
      <c r="B37" s="87">
        <v>340</v>
      </c>
      <c r="C37" s="1"/>
      <c r="D37" s="1"/>
      <c r="E37" s="3">
        <v>4</v>
      </c>
      <c r="F37" s="3" t="s">
        <v>114</v>
      </c>
      <c r="G37" s="3">
        <v>2018</v>
      </c>
      <c r="L37" s="4"/>
      <c r="N37" s="3" t="s">
        <v>167</v>
      </c>
      <c r="P37" s="3">
        <v>3</v>
      </c>
      <c r="Q37" s="24">
        <v>3</v>
      </c>
      <c r="R37" s="3">
        <v>6</v>
      </c>
      <c r="S37" s="2" t="s">
        <v>3</v>
      </c>
      <c r="T37" s="2" t="s">
        <v>44</v>
      </c>
      <c r="U37" s="2" t="s">
        <v>165</v>
      </c>
      <c r="V37" s="2" t="s">
        <v>2086</v>
      </c>
      <c r="X37" s="2" t="s">
        <v>168</v>
      </c>
      <c r="AA37" s="20">
        <v>45.521346666699998</v>
      </c>
      <c r="AB37" s="20">
        <v>-122.23377166669999</v>
      </c>
      <c r="AC37" s="2" t="s">
        <v>45</v>
      </c>
      <c r="AF37" s="1"/>
      <c r="AG37" s="2" t="s">
        <v>166</v>
      </c>
      <c r="AH37" s="2" t="s">
        <v>1791</v>
      </c>
      <c r="AT37" s="2" t="s">
        <v>166</v>
      </c>
    </row>
    <row r="38" spans="2:46">
      <c r="B38" s="87">
        <v>341</v>
      </c>
      <c r="C38" s="1"/>
      <c r="D38" s="1"/>
      <c r="E38" s="3">
        <v>4</v>
      </c>
      <c r="F38" s="3" t="s">
        <v>114</v>
      </c>
      <c r="G38" s="3">
        <v>2018</v>
      </c>
      <c r="L38" s="4"/>
      <c r="N38" s="3" t="s">
        <v>167</v>
      </c>
      <c r="P38" s="3">
        <v>3</v>
      </c>
      <c r="Q38" s="24">
        <v>3</v>
      </c>
      <c r="R38" s="3">
        <v>7</v>
      </c>
      <c r="S38" s="2" t="s">
        <v>3</v>
      </c>
      <c r="T38" s="2" t="s">
        <v>44</v>
      </c>
      <c r="U38" s="2" t="s">
        <v>165</v>
      </c>
      <c r="V38" s="2" t="s">
        <v>2086</v>
      </c>
      <c r="X38" s="2" t="s">
        <v>168</v>
      </c>
      <c r="AA38" s="20">
        <v>45.521346666699998</v>
      </c>
      <c r="AB38" s="20">
        <v>-122.23377166669999</v>
      </c>
      <c r="AC38" s="2" t="s">
        <v>45</v>
      </c>
      <c r="AF38" s="1"/>
      <c r="AG38" s="2" t="s">
        <v>166</v>
      </c>
      <c r="AH38" s="2" t="s">
        <v>1791</v>
      </c>
      <c r="AT38" s="2" t="s">
        <v>166</v>
      </c>
    </row>
    <row r="39" spans="2:46">
      <c r="B39" s="87">
        <v>342</v>
      </c>
      <c r="C39" s="1"/>
      <c r="D39" s="1"/>
      <c r="E39" s="3">
        <v>4</v>
      </c>
      <c r="F39" s="3" t="s">
        <v>114</v>
      </c>
      <c r="G39" s="3">
        <v>2018</v>
      </c>
      <c r="L39" s="4"/>
      <c r="N39" s="3" t="s">
        <v>167</v>
      </c>
      <c r="P39" s="3">
        <v>3</v>
      </c>
      <c r="Q39" s="24">
        <v>3</v>
      </c>
      <c r="R39" s="3">
        <v>8</v>
      </c>
      <c r="S39" s="2" t="s">
        <v>3</v>
      </c>
      <c r="T39" s="2" t="s">
        <v>44</v>
      </c>
      <c r="U39" s="2" t="s">
        <v>165</v>
      </c>
      <c r="V39" s="2" t="s">
        <v>2086</v>
      </c>
      <c r="X39" s="2" t="s">
        <v>168</v>
      </c>
      <c r="AA39" s="20">
        <v>45.521346666699998</v>
      </c>
      <c r="AB39" s="20">
        <v>-122.23377166669999</v>
      </c>
      <c r="AC39" s="2" t="s">
        <v>45</v>
      </c>
      <c r="AF39" s="1"/>
      <c r="AG39" s="2" t="s">
        <v>166</v>
      </c>
      <c r="AH39" s="2" t="s">
        <v>1791</v>
      </c>
      <c r="AT39" s="2" t="s">
        <v>166</v>
      </c>
    </row>
    <row r="40" spans="2:46">
      <c r="B40" s="87">
        <v>3744</v>
      </c>
      <c r="E40" s="3">
        <v>17</v>
      </c>
      <c r="F40" s="3" t="s">
        <v>42</v>
      </c>
      <c r="G40" s="3">
        <v>2018</v>
      </c>
      <c r="L40" s="4"/>
      <c r="N40" s="3" t="s">
        <v>845</v>
      </c>
      <c r="P40" s="3">
        <v>12</v>
      </c>
      <c r="Q40" s="24">
        <v>12</v>
      </c>
      <c r="R40" s="3">
        <v>1</v>
      </c>
      <c r="S40" s="2" t="s">
        <v>3</v>
      </c>
      <c r="T40" s="2" t="s">
        <v>44</v>
      </c>
      <c r="U40" s="2" t="s">
        <v>367</v>
      </c>
      <c r="V40" s="2" t="s">
        <v>2086</v>
      </c>
      <c r="X40" s="2" t="s">
        <v>846</v>
      </c>
      <c r="AA40" s="20">
        <v>45.6873733085</v>
      </c>
      <c r="AB40" s="20">
        <v>-121.38575295</v>
      </c>
      <c r="AC40" s="2" t="s">
        <v>45</v>
      </c>
      <c r="AE40" s="2" t="s">
        <v>847</v>
      </c>
      <c r="AF40" s="1" t="str">
        <f>CONCATENATE("ex ", AE40)</f>
        <v>ex Rosaceae</v>
      </c>
      <c r="AG40" s="2" t="s">
        <v>166</v>
      </c>
      <c r="AH40" s="2" t="s">
        <v>1791</v>
      </c>
      <c r="AT40" s="2" t="s">
        <v>166</v>
      </c>
    </row>
    <row r="41" spans="2:46">
      <c r="B41" s="87">
        <v>3745</v>
      </c>
      <c r="E41" s="3">
        <v>17</v>
      </c>
      <c r="F41" s="3" t="s">
        <v>42</v>
      </c>
      <c r="G41" s="3">
        <v>2018</v>
      </c>
      <c r="L41" s="4"/>
      <c r="N41" s="3" t="s">
        <v>845</v>
      </c>
      <c r="P41" s="3">
        <v>12</v>
      </c>
      <c r="Q41" s="24">
        <v>12</v>
      </c>
      <c r="R41" s="3">
        <v>2</v>
      </c>
      <c r="S41" s="2" t="s">
        <v>3</v>
      </c>
      <c r="T41" s="2" t="s">
        <v>44</v>
      </c>
      <c r="U41" s="2" t="s">
        <v>367</v>
      </c>
      <c r="V41" s="2" t="s">
        <v>2086</v>
      </c>
      <c r="X41" s="2" t="s">
        <v>846</v>
      </c>
      <c r="AA41" s="20">
        <v>45.6873733085</v>
      </c>
      <c r="AB41" s="20">
        <v>-121.38575295</v>
      </c>
      <c r="AC41" s="2" t="s">
        <v>45</v>
      </c>
      <c r="AE41" s="2" t="s">
        <v>847</v>
      </c>
      <c r="AF41" s="1" t="str">
        <f>CONCATENATE("ex ", AE41)</f>
        <v>ex Rosaceae</v>
      </c>
      <c r="AG41" s="2" t="s">
        <v>166</v>
      </c>
      <c r="AH41" s="2" t="s">
        <v>1791</v>
      </c>
      <c r="AT41" s="2" t="s">
        <v>166</v>
      </c>
    </row>
    <row r="42" spans="2:46">
      <c r="B42" s="87">
        <v>3746</v>
      </c>
      <c r="E42" s="3">
        <v>17</v>
      </c>
      <c r="F42" s="3" t="s">
        <v>42</v>
      </c>
      <c r="G42" s="3">
        <v>2018</v>
      </c>
      <c r="L42" s="4"/>
      <c r="N42" s="3" t="s">
        <v>845</v>
      </c>
      <c r="P42" s="3">
        <v>12</v>
      </c>
      <c r="Q42" s="24">
        <v>12</v>
      </c>
      <c r="R42" s="3">
        <v>3</v>
      </c>
      <c r="S42" s="2" t="s">
        <v>3</v>
      </c>
      <c r="T42" s="2" t="s">
        <v>44</v>
      </c>
      <c r="U42" s="2" t="s">
        <v>367</v>
      </c>
      <c r="V42" s="2" t="s">
        <v>2086</v>
      </c>
      <c r="X42" s="2" t="s">
        <v>846</v>
      </c>
      <c r="AA42" s="20">
        <v>45.6873733085</v>
      </c>
      <c r="AB42" s="20">
        <v>-121.38575295</v>
      </c>
      <c r="AC42" s="2" t="s">
        <v>45</v>
      </c>
      <c r="AE42" s="2" t="s">
        <v>847</v>
      </c>
      <c r="AF42" s="1" t="str">
        <f>CONCATENATE("ex ", AE42)</f>
        <v>ex Rosaceae</v>
      </c>
      <c r="AG42" s="2" t="s">
        <v>166</v>
      </c>
      <c r="AH42" s="2" t="s">
        <v>1791</v>
      </c>
      <c r="AT42" s="2" t="s">
        <v>166</v>
      </c>
    </row>
    <row r="43" spans="2:46">
      <c r="B43" s="87">
        <v>3747</v>
      </c>
      <c r="E43" s="3">
        <v>17</v>
      </c>
      <c r="F43" s="3" t="s">
        <v>42</v>
      </c>
      <c r="G43" s="3">
        <v>2018</v>
      </c>
      <c r="L43" s="4"/>
      <c r="N43" s="3" t="s">
        <v>845</v>
      </c>
      <c r="P43" s="3">
        <v>12</v>
      </c>
      <c r="Q43" s="24">
        <v>12</v>
      </c>
      <c r="R43" s="3">
        <v>4</v>
      </c>
      <c r="S43" s="2" t="s">
        <v>3</v>
      </c>
      <c r="T43" s="2" t="s">
        <v>44</v>
      </c>
      <c r="U43" s="2" t="s">
        <v>367</v>
      </c>
      <c r="V43" s="2" t="s">
        <v>2086</v>
      </c>
      <c r="X43" s="2" t="s">
        <v>846</v>
      </c>
      <c r="AA43" s="20">
        <v>45.6873733085</v>
      </c>
      <c r="AB43" s="20">
        <v>-121.38575295</v>
      </c>
      <c r="AC43" s="2" t="s">
        <v>45</v>
      </c>
      <c r="AE43" s="2" t="s">
        <v>847</v>
      </c>
      <c r="AF43" s="1" t="str">
        <f>CONCATENATE("ex ", AE43)</f>
        <v>ex Rosaceae</v>
      </c>
      <c r="AG43" s="2" t="s">
        <v>166</v>
      </c>
      <c r="AH43" s="2" t="s">
        <v>1791</v>
      </c>
      <c r="AT43" s="2" t="s">
        <v>166</v>
      </c>
    </row>
    <row r="44" spans="2:46">
      <c r="B44" s="87">
        <v>3748</v>
      </c>
      <c r="E44" s="3">
        <v>17</v>
      </c>
      <c r="F44" s="3" t="s">
        <v>42</v>
      </c>
      <c r="G44" s="3">
        <v>2018</v>
      </c>
      <c r="L44" s="4"/>
      <c r="N44" s="3" t="s">
        <v>845</v>
      </c>
      <c r="P44" s="3">
        <v>12</v>
      </c>
      <c r="Q44" s="24">
        <v>12</v>
      </c>
      <c r="R44" s="3">
        <v>5</v>
      </c>
      <c r="S44" s="2" t="s">
        <v>3</v>
      </c>
      <c r="T44" s="2" t="s">
        <v>44</v>
      </c>
      <c r="U44" s="2" t="s">
        <v>367</v>
      </c>
      <c r="V44" s="2" t="s">
        <v>2086</v>
      </c>
      <c r="X44" s="2" t="s">
        <v>846</v>
      </c>
      <c r="AA44" s="20">
        <v>45.6873733085</v>
      </c>
      <c r="AB44" s="20">
        <v>-121.38575295</v>
      </c>
      <c r="AC44" s="2" t="s">
        <v>45</v>
      </c>
      <c r="AE44" s="2" t="s">
        <v>847</v>
      </c>
      <c r="AF44" s="1" t="str">
        <f>CONCATENATE("ex ", AE44)</f>
        <v>ex Rosaceae</v>
      </c>
      <c r="AG44" s="2" t="s">
        <v>166</v>
      </c>
      <c r="AH44" s="2" t="s">
        <v>1791</v>
      </c>
      <c r="AT44" s="2" t="s">
        <v>166</v>
      </c>
    </row>
    <row r="45" spans="2:46">
      <c r="B45" s="87">
        <v>3749</v>
      </c>
      <c r="E45" s="3">
        <v>17</v>
      </c>
      <c r="F45" s="3" t="s">
        <v>42</v>
      </c>
      <c r="G45" s="3">
        <v>2018</v>
      </c>
      <c r="L45" s="4"/>
      <c r="N45" s="3" t="s">
        <v>845</v>
      </c>
      <c r="P45" s="3">
        <v>12</v>
      </c>
      <c r="Q45" s="24">
        <v>12</v>
      </c>
      <c r="R45" s="3">
        <v>6</v>
      </c>
      <c r="S45" s="2" t="s">
        <v>3</v>
      </c>
      <c r="T45" s="2" t="s">
        <v>44</v>
      </c>
      <c r="U45" s="2" t="s">
        <v>367</v>
      </c>
      <c r="V45" s="2" t="s">
        <v>2086</v>
      </c>
      <c r="X45" s="2" t="s">
        <v>846</v>
      </c>
      <c r="AA45" s="20">
        <v>45.6873733085</v>
      </c>
      <c r="AB45" s="20">
        <v>-121.38575295</v>
      </c>
      <c r="AC45" s="2" t="s">
        <v>45</v>
      </c>
      <c r="AE45" s="2" t="s">
        <v>847</v>
      </c>
      <c r="AF45" s="1" t="str">
        <f>CONCATENATE("ex ", AE45)</f>
        <v>ex Rosaceae</v>
      </c>
      <c r="AG45" s="2" t="s">
        <v>166</v>
      </c>
      <c r="AH45" s="2" t="s">
        <v>1791</v>
      </c>
      <c r="AT45" s="2" t="s">
        <v>166</v>
      </c>
    </row>
    <row r="46" spans="2:46">
      <c r="B46" s="87">
        <v>3750</v>
      </c>
      <c r="E46" s="3">
        <v>17</v>
      </c>
      <c r="F46" s="3" t="s">
        <v>42</v>
      </c>
      <c r="G46" s="3">
        <v>2018</v>
      </c>
      <c r="L46" s="4"/>
      <c r="N46" s="3" t="s">
        <v>845</v>
      </c>
      <c r="P46" s="3">
        <v>12</v>
      </c>
      <c r="Q46" s="24">
        <v>12</v>
      </c>
      <c r="R46" s="3">
        <v>7</v>
      </c>
      <c r="S46" s="2" t="s">
        <v>3</v>
      </c>
      <c r="T46" s="2" t="s">
        <v>44</v>
      </c>
      <c r="U46" s="2" t="s">
        <v>367</v>
      </c>
      <c r="V46" s="2" t="s">
        <v>2086</v>
      </c>
      <c r="X46" s="2" t="s">
        <v>846</v>
      </c>
      <c r="AA46" s="20">
        <v>45.6873733085</v>
      </c>
      <c r="AB46" s="20">
        <v>-121.38575295</v>
      </c>
      <c r="AC46" s="2" t="s">
        <v>45</v>
      </c>
      <c r="AE46" s="2" t="s">
        <v>847</v>
      </c>
      <c r="AF46" s="1" t="str">
        <f>CONCATENATE("ex ", AE46)</f>
        <v>ex Rosaceae</v>
      </c>
      <c r="AG46" s="2" t="s">
        <v>166</v>
      </c>
      <c r="AH46" s="2" t="s">
        <v>1791</v>
      </c>
      <c r="AT46" s="2" t="s">
        <v>166</v>
      </c>
    </row>
    <row r="47" spans="2:46">
      <c r="B47" s="87">
        <v>1174</v>
      </c>
      <c r="E47" s="3">
        <v>26</v>
      </c>
      <c r="F47" s="3" t="s">
        <v>114</v>
      </c>
      <c r="G47" s="3">
        <v>2018</v>
      </c>
      <c r="L47" s="4"/>
      <c r="N47" s="3" t="s">
        <v>366</v>
      </c>
      <c r="P47" s="3">
        <v>13</v>
      </c>
      <c r="Q47" s="24">
        <v>13</v>
      </c>
      <c r="R47" s="3">
        <v>1</v>
      </c>
      <c r="S47" s="2" t="s">
        <v>3</v>
      </c>
      <c r="T47" s="2" t="s">
        <v>44</v>
      </c>
      <c r="U47" s="2" t="s">
        <v>367</v>
      </c>
      <c r="V47" s="2" t="s">
        <v>2086</v>
      </c>
      <c r="X47" s="2" t="s">
        <v>368</v>
      </c>
      <c r="AA47" s="20">
        <v>45.683867370000002</v>
      </c>
      <c r="AB47" s="20">
        <v>-121.38455</v>
      </c>
      <c r="AC47" s="2" t="s">
        <v>45</v>
      </c>
      <c r="AF47" s="1"/>
      <c r="AG47" s="2" t="s">
        <v>166</v>
      </c>
      <c r="AH47" s="2" t="s">
        <v>1791</v>
      </c>
      <c r="AT47" s="2" t="s">
        <v>166</v>
      </c>
    </row>
    <row r="48" spans="2:46">
      <c r="B48" s="87">
        <v>1175</v>
      </c>
      <c r="E48" s="3">
        <v>26</v>
      </c>
      <c r="F48" s="3" t="s">
        <v>114</v>
      </c>
      <c r="G48" s="3">
        <v>2018</v>
      </c>
      <c r="L48" s="4"/>
      <c r="N48" s="3" t="s">
        <v>366</v>
      </c>
      <c r="P48" s="3">
        <v>13</v>
      </c>
      <c r="Q48" s="24">
        <v>13</v>
      </c>
      <c r="R48" s="3">
        <v>2</v>
      </c>
      <c r="S48" s="2" t="s">
        <v>3</v>
      </c>
      <c r="T48" s="2" t="s">
        <v>44</v>
      </c>
      <c r="U48" s="2" t="s">
        <v>367</v>
      </c>
      <c r="V48" s="2" t="s">
        <v>2086</v>
      </c>
      <c r="X48" s="2" t="s">
        <v>368</v>
      </c>
      <c r="AA48" s="20">
        <v>45.683867370000002</v>
      </c>
      <c r="AB48" s="20">
        <v>-121.38455</v>
      </c>
      <c r="AC48" s="2" t="s">
        <v>45</v>
      </c>
      <c r="AF48" s="1"/>
      <c r="AG48" s="2" t="s">
        <v>166</v>
      </c>
      <c r="AH48" s="2" t="s">
        <v>1791</v>
      </c>
      <c r="AT48" s="2" t="s">
        <v>166</v>
      </c>
    </row>
    <row r="49" spans="2:46">
      <c r="B49" s="87">
        <v>1176</v>
      </c>
      <c r="E49" s="3">
        <v>26</v>
      </c>
      <c r="F49" s="3" t="s">
        <v>114</v>
      </c>
      <c r="G49" s="3">
        <v>2018</v>
      </c>
      <c r="L49" s="4"/>
      <c r="N49" s="3" t="s">
        <v>366</v>
      </c>
      <c r="P49" s="3">
        <v>13</v>
      </c>
      <c r="Q49" s="24">
        <v>13</v>
      </c>
      <c r="R49" s="3">
        <v>3</v>
      </c>
      <c r="S49" s="2" t="s">
        <v>3</v>
      </c>
      <c r="T49" s="2" t="s">
        <v>44</v>
      </c>
      <c r="U49" s="2" t="s">
        <v>367</v>
      </c>
      <c r="V49" s="2" t="s">
        <v>2086</v>
      </c>
      <c r="X49" s="2" t="s">
        <v>368</v>
      </c>
      <c r="AA49" s="20">
        <v>45.683867370000002</v>
      </c>
      <c r="AB49" s="20">
        <v>-121.38455</v>
      </c>
      <c r="AC49" s="2" t="s">
        <v>45</v>
      </c>
      <c r="AF49" s="1"/>
      <c r="AG49" s="2" t="s">
        <v>166</v>
      </c>
      <c r="AH49" s="2" t="s">
        <v>1791</v>
      </c>
      <c r="AT49" s="2" t="s">
        <v>166</v>
      </c>
    </row>
    <row r="50" spans="2:46">
      <c r="B50" s="87">
        <v>1177</v>
      </c>
      <c r="E50" s="3">
        <v>26</v>
      </c>
      <c r="F50" s="3" t="s">
        <v>114</v>
      </c>
      <c r="G50" s="3">
        <v>2018</v>
      </c>
      <c r="L50" s="4"/>
      <c r="N50" s="3" t="s">
        <v>366</v>
      </c>
      <c r="P50" s="3">
        <v>13</v>
      </c>
      <c r="Q50" s="24">
        <v>13</v>
      </c>
      <c r="R50" s="3">
        <v>4</v>
      </c>
      <c r="S50" s="2" t="s">
        <v>3</v>
      </c>
      <c r="T50" s="2" t="s">
        <v>44</v>
      </c>
      <c r="U50" s="2" t="s">
        <v>367</v>
      </c>
      <c r="V50" s="2" t="s">
        <v>2086</v>
      </c>
      <c r="X50" s="2" t="s">
        <v>368</v>
      </c>
      <c r="AA50" s="20">
        <v>45.683867370000002</v>
      </c>
      <c r="AB50" s="20">
        <v>-121.38455</v>
      </c>
      <c r="AC50" s="2" t="s">
        <v>45</v>
      </c>
      <c r="AF50" s="1"/>
      <c r="AG50" s="2" t="s">
        <v>166</v>
      </c>
      <c r="AH50" s="2" t="s">
        <v>1791</v>
      </c>
      <c r="AT50" s="2" t="s">
        <v>166</v>
      </c>
    </row>
    <row r="51" spans="2:46">
      <c r="B51" s="87">
        <v>1178</v>
      </c>
      <c r="E51" s="3">
        <v>26</v>
      </c>
      <c r="F51" s="3" t="s">
        <v>114</v>
      </c>
      <c r="G51" s="3">
        <v>2018</v>
      </c>
      <c r="L51" s="4"/>
      <c r="N51" s="3" t="s">
        <v>366</v>
      </c>
      <c r="P51" s="3">
        <v>13</v>
      </c>
      <c r="Q51" s="24">
        <v>13</v>
      </c>
      <c r="R51" s="3">
        <v>5</v>
      </c>
      <c r="S51" s="2" t="s">
        <v>3</v>
      </c>
      <c r="T51" s="2" t="s">
        <v>44</v>
      </c>
      <c r="U51" s="2" t="s">
        <v>367</v>
      </c>
      <c r="V51" s="2" t="s">
        <v>2086</v>
      </c>
      <c r="X51" s="2" t="s">
        <v>368</v>
      </c>
      <c r="AA51" s="20">
        <v>45.683867370000002</v>
      </c>
      <c r="AB51" s="20">
        <v>-121.38455</v>
      </c>
      <c r="AC51" s="2" t="s">
        <v>45</v>
      </c>
      <c r="AF51" s="1"/>
      <c r="AG51" s="2" t="s">
        <v>166</v>
      </c>
      <c r="AH51" s="2" t="s">
        <v>1791</v>
      </c>
      <c r="AT51" s="2" t="s">
        <v>166</v>
      </c>
    </row>
    <row r="52" spans="2:46" ht="15.75" customHeight="1">
      <c r="B52" s="87">
        <v>1179</v>
      </c>
      <c r="E52" s="3">
        <v>26</v>
      </c>
      <c r="F52" s="3" t="s">
        <v>114</v>
      </c>
      <c r="G52" s="3">
        <v>2018</v>
      </c>
      <c r="L52" s="4"/>
      <c r="N52" s="3" t="s">
        <v>366</v>
      </c>
      <c r="P52" s="3">
        <v>13</v>
      </c>
      <c r="Q52" s="24">
        <v>13</v>
      </c>
      <c r="R52" s="3">
        <v>6</v>
      </c>
      <c r="S52" s="2" t="s">
        <v>3</v>
      </c>
      <c r="T52" s="2" t="s">
        <v>44</v>
      </c>
      <c r="U52" s="2" t="s">
        <v>367</v>
      </c>
      <c r="V52" s="2" t="s">
        <v>2086</v>
      </c>
      <c r="X52" s="2" t="s">
        <v>368</v>
      </c>
      <c r="AA52" s="20">
        <v>45.683867370000002</v>
      </c>
      <c r="AB52" s="20">
        <v>-121.38455</v>
      </c>
      <c r="AC52" s="2" t="s">
        <v>45</v>
      </c>
      <c r="AF52" s="1"/>
      <c r="AG52" s="2" t="s">
        <v>166</v>
      </c>
      <c r="AH52" s="2" t="s">
        <v>1791</v>
      </c>
      <c r="AT52" s="2" t="s">
        <v>166</v>
      </c>
    </row>
    <row r="53" spans="2:46" ht="15.75" customHeight="1">
      <c r="B53" s="87">
        <v>1180</v>
      </c>
      <c r="E53" s="3">
        <v>26</v>
      </c>
      <c r="F53" s="3" t="s">
        <v>114</v>
      </c>
      <c r="G53" s="3">
        <v>2018</v>
      </c>
      <c r="L53" s="4"/>
      <c r="N53" s="3" t="s">
        <v>366</v>
      </c>
      <c r="P53" s="3">
        <v>13</v>
      </c>
      <c r="Q53" s="24">
        <v>13</v>
      </c>
      <c r="R53" s="3">
        <v>7</v>
      </c>
      <c r="S53" s="2" t="s">
        <v>3</v>
      </c>
      <c r="T53" s="2" t="s">
        <v>44</v>
      </c>
      <c r="U53" s="2" t="s">
        <v>367</v>
      </c>
      <c r="V53" s="2" t="s">
        <v>2086</v>
      </c>
      <c r="X53" s="2" t="s">
        <v>368</v>
      </c>
      <c r="AA53" s="20">
        <v>45.683867370000002</v>
      </c>
      <c r="AB53" s="20">
        <v>-121.38455</v>
      </c>
      <c r="AC53" s="2" t="s">
        <v>45</v>
      </c>
      <c r="AF53" s="1"/>
      <c r="AG53" s="2" t="s">
        <v>166</v>
      </c>
      <c r="AH53" s="2" t="s">
        <v>1791</v>
      </c>
      <c r="AT53" s="2" t="s">
        <v>166</v>
      </c>
    </row>
    <row r="54" spans="2:46" ht="15.75" customHeight="1">
      <c r="B54" s="87">
        <v>1181</v>
      </c>
      <c r="E54" s="3">
        <v>26</v>
      </c>
      <c r="F54" s="3" t="s">
        <v>114</v>
      </c>
      <c r="G54" s="3">
        <v>2018</v>
      </c>
      <c r="L54" s="4"/>
      <c r="N54" s="3" t="s">
        <v>366</v>
      </c>
      <c r="P54" s="3">
        <v>13</v>
      </c>
      <c r="Q54" s="24">
        <v>13</v>
      </c>
      <c r="R54" s="3">
        <v>8</v>
      </c>
      <c r="S54" s="2" t="s">
        <v>3</v>
      </c>
      <c r="T54" s="2" t="s">
        <v>44</v>
      </c>
      <c r="U54" s="2" t="s">
        <v>367</v>
      </c>
      <c r="V54" s="2" t="s">
        <v>2086</v>
      </c>
      <c r="X54" s="2" t="s">
        <v>368</v>
      </c>
      <c r="AA54" s="20">
        <v>45.683867370000002</v>
      </c>
      <c r="AB54" s="20">
        <v>-121.38455</v>
      </c>
      <c r="AC54" s="2" t="s">
        <v>45</v>
      </c>
      <c r="AF54" s="1"/>
      <c r="AG54" s="2" t="s">
        <v>166</v>
      </c>
      <c r="AH54" s="2" t="s">
        <v>1791</v>
      </c>
      <c r="AT54" s="2" t="s">
        <v>166</v>
      </c>
    </row>
    <row r="55" spans="2:46" ht="15.75" customHeight="1">
      <c r="B55" s="87">
        <v>1182</v>
      </c>
      <c r="E55" s="3">
        <v>26</v>
      </c>
      <c r="F55" s="3" t="s">
        <v>114</v>
      </c>
      <c r="G55" s="3">
        <v>2018</v>
      </c>
      <c r="L55" s="4"/>
      <c r="N55" s="3" t="s">
        <v>366</v>
      </c>
      <c r="P55" s="3">
        <v>13</v>
      </c>
      <c r="Q55" s="24">
        <v>13</v>
      </c>
      <c r="R55" s="3">
        <v>9</v>
      </c>
      <c r="S55" s="2" t="s">
        <v>3</v>
      </c>
      <c r="T55" s="2" t="s">
        <v>44</v>
      </c>
      <c r="U55" s="2" t="s">
        <v>367</v>
      </c>
      <c r="V55" s="2" t="s">
        <v>2086</v>
      </c>
      <c r="X55" s="2" t="s">
        <v>368</v>
      </c>
      <c r="AA55" s="20">
        <v>45.683867370000002</v>
      </c>
      <c r="AB55" s="20">
        <v>-121.38455</v>
      </c>
      <c r="AC55" s="2" t="s">
        <v>45</v>
      </c>
      <c r="AF55" s="1"/>
      <c r="AG55" s="2" t="s">
        <v>166</v>
      </c>
      <c r="AH55" s="2" t="s">
        <v>1791</v>
      </c>
      <c r="AT55" s="2" t="s">
        <v>166</v>
      </c>
    </row>
    <row r="56" spans="2:46" ht="15.75" customHeight="1">
      <c r="B56" s="87">
        <v>4819</v>
      </c>
      <c r="E56" s="3">
        <v>25</v>
      </c>
      <c r="F56" s="3" t="s">
        <v>42</v>
      </c>
      <c r="G56" s="3">
        <v>2018</v>
      </c>
      <c r="L56" s="4"/>
      <c r="N56" s="3" t="s">
        <v>1055</v>
      </c>
      <c r="P56" s="3">
        <v>19</v>
      </c>
      <c r="Q56" s="24">
        <v>19</v>
      </c>
      <c r="R56" s="3">
        <v>1</v>
      </c>
      <c r="S56" s="2" t="s">
        <v>3</v>
      </c>
      <c r="T56" s="2" t="s">
        <v>44</v>
      </c>
      <c r="U56" s="2" t="s">
        <v>165</v>
      </c>
      <c r="V56" s="2" t="s">
        <v>2086</v>
      </c>
      <c r="X56" s="2" t="s">
        <v>1224</v>
      </c>
      <c r="AA56" s="20">
        <v>45.503542940000003</v>
      </c>
      <c r="AB56" s="20">
        <v>-122.24207680000001</v>
      </c>
      <c r="AC56" s="2" t="s">
        <v>45</v>
      </c>
      <c r="AE56" s="2" t="s">
        <v>1056</v>
      </c>
      <c r="AF56" s="1" t="str">
        <f>CONCATENATE("ex ", AE56)</f>
        <v>ex Rubus</v>
      </c>
      <c r="AG56" s="2" t="s">
        <v>166</v>
      </c>
      <c r="AH56" s="2" t="s">
        <v>1791</v>
      </c>
      <c r="AT56" s="2" t="s">
        <v>166</v>
      </c>
    </row>
    <row r="57" spans="2:46" ht="15.75" customHeight="1">
      <c r="B57" s="87">
        <v>4820</v>
      </c>
      <c r="E57" s="3">
        <v>25</v>
      </c>
      <c r="F57" s="3" t="s">
        <v>42</v>
      </c>
      <c r="G57" s="3">
        <v>2018</v>
      </c>
      <c r="L57" s="4"/>
      <c r="N57" s="3" t="s">
        <v>1055</v>
      </c>
      <c r="P57" s="3">
        <v>19</v>
      </c>
      <c r="Q57" s="24">
        <v>19</v>
      </c>
      <c r="R57" s="3">
        <v>2</v>
      </c>
      <c r="S57" s="2" t="s">
        <v>3</v>
      </c>
      <c r="T57" s="2" t="s">
        <v>44</v>
      </c>
      <c r="U57" s="2" t="s">
        <v>165</v>
      </c>
      <c r="V57" s="2" t="s">
        <v>2086</v>
      </c>
      <c r="X57" s="2" t="s">
        <v>1224</v>
      </c>
      <c r="AA57" s="20">
        <v>45.503542940000003</v>
      </c>
      <c r="AB57" s="20">
        <v>-122.24207680000001</v>
      </c>
      <c r="AC57" s="2" t="s">
        <v>45</v>
      </c>
      <c r="AE57" s="2" t="s">
        <v>1056</v>
      </c>
      <c r="AF57" s="1" t="str">
        <f>CONCATENATE("ex ", AE57)</f>
        <v>ex Rubus</v>
      </c>
      <c r="AG57" s="2" t="s">
        <v>166</v>
      </c>
      <c r="AH57" s="2" t="s">
        <v>1791</v>
      </c>
      <c r="AT57" s="2" t="s">
        <v>166</v>
      </c>
    </row>
    <row r="58" spans="2:46" ht="15.75" customHeight="1">
      <c r="B58" s="87">
        <v>4821</v>
      </c>
      <c r="E58" s="3">
        <v>25</v>
      </c>
      <c r="F58" s="3" t="s">
        <v>42</v>
      </c>
      <c r="G58" s="3">
        <v>2018</v>
      </c>
      <c r="L58" s="4"/>
      <c r="N58" s="3" t="s">
        <v>1055</v>
      </c>
      <c r="P58" s="3">
        <v>19</v>
      </c>
      <c r="Q58" s="24">
        <v>19</v>
      </c>
      <c r="R58" s="3">
        <v>3</v>
      </c>
      <c r="S58" s="2" t="s">
        <v>3</v>
      </c>
      <c r="T58" s="2" t="s">
        <v>44</v>
      </c>
      <c r="U58" s="2" t="s">
        <v>165</v>
      </c>
      <c r="V58" s="2" t="s">
        <v>2086</v>
      </c>
      <c r="X58" s="2" t="s">
        <v>1224</v>
      </c>
      <c r="AA58" s="20">
        <v>45.503542940000003</v>
      </c>
      <c r="AB58" s="20">
        <v>-122.24207680000001</v>
      </c>
      <c r="AC58" s="2" t="s">
        <v>45</v>
      </c>
      <c r="AE58" s="2" t="s">
        <v>1056</v>
      </c>
      <c r="AF58" s="1" t="str">
        <f>CONCATENATE("ex ", AE58)</f>
        <v>ex Rubus</v>
      </c>
      <c r="AG58" s="2" t="s">
        <v>166</v>
      </c>
      <c r="AH58" s="2" t="s">
        <v>1791</v>
      </c>
      <c r="AT58" s="2" t="s">
        <v>166</v>
      </c>
    </row>
    <row r="59" spans="2:46" ht="15.75" customHeight="1">
      <c r="B59" s="87">
        <v>4822</v>
      </c>
      <c r="E59" s="3">
        <v>25</v>
      </c>
      <c r="F59" s="3" t="s">
        <v>42</v>
      </c>
      <c r="G59" s="3">
        <v>2018</v>
      </c>
      <c r="L59" s="4"/>
      <c r="N59" s="3" t="s">
        <v>1055</v>
      </c>
      <c r="P59" s="3">
        <v>19</v>
      </c>
      <c r="Q59" s="24">
        <v>19</v>
      </c>
      <c r="R59" s="3">
        <v>4</v>
      </c>
      <c r="S59" s="2" t="s">
        <v>3</v>
      </c>
      <c r="T59" s="2" t="s">
        <v>44</v>
      </c>
      <c r="U59" s="2" t="s">
        <v>165</v>
      </c>
      <c r="V59" s="2" t="s">
        <v>2086</v>
      </c>
      <c r="X59" s="2" t="s">
        <v>1224</v>
      </c>
      <c r="AA59" s="20">
        <v>45.503542940000003</v>
      </c>
      <c r="AB59" s="20">
        <v>-122.24207680000001</v>
      </c>
      <c r="AC59" s="2" t="s">
        <v>45</v>
      </c>
      <c r="AE59" s="2" t="s">
        <v>1056</v>
      </c>
      <c r="AF59" s="1" t="str">
        <f>CONCATENATE("ex ", AE59)</f>
        <v>ex Rubus</v>
      </c>
      <c r="AG59" s="2" t="s">
        <v>166</v>
      </c>
      <c r="AH59" s="2" t="s">
        <v>1791</v>
      </c>
      <c r="AT59" s="2" t="s">
        <v>166</v>
      </c>
    </row>
    <row r="60" spans="2:46" ht="15.75" customHeight="1">
      <c r="B60" s="87">
        <v>4823</v>
      </c>
      <c r="E60" s="3">
        <v>25</v>
      </c>
      <c r="F60" s="3" t="s">
        <v>42</v>
      </c>
      <c r="G60" s="3">
        <v>2018</v>
      </c>
      <c r="L60" s="4"/>
      <c r="N60" s="3" t="s">
        <v>1055</v>
      </c>
      <c r="P60" s="3">
        <v>19</v>
      </c>
      <c r="Q60" s="24">
        <v>19</v>
      </c>
      <c r="R60" s="3">
        <v>5</v>
      </c>
      <c r="S60" s="2" t="s">
        <v>3</v>
      </c>
      <c r="T60" s="2" t="s">
        <v>44</v>
      </c>
      <c r="U60" s="2" t="s">
        <v>165</v>
      </c>
      <c r="V60" s="2" t="s">
        <v>2086</v>
      </c>
      <c r="X60" s="2" t="s">
        <v>1224</v>
      </c>
      <c r="AA60" s="20">
        <v>45.503542940000003</v>
      </c>
      <c r="AB60" s="20">
        <v>-122.24207680000001</v>
      </c>
      <c r="AC60" s="2" t="s">
        <v>45</v>
      </c>
      <c r="AE60" s="2" t="s">
        <v>1056</v>
      </c>
      <c r="AF60" s="1" t="str">
        <f>CONCATENATE("ex ", AE60)</f>
        <v>ex Rubus</v>
      </c>
      <c r="AG60" s="2" t="s">
        <v>166</v>
      </c>
      <c r="AH60" s="2" t="s">
        <v>1791</v>
      </c>
      <c r="AT60" s="2" t="s">
        <v>166</v>
      </c>
    </row>
    <row r="61" spans="2:46" ht="15.75" customHeight="1">
      <c r="B61" s="87">
        <v>4824</v>
      </c>
      <c r="E61" s="3">
        <v>25</v>
      </c>
      <c r="F61" s="3" t="s">
        <v>42</v>
      </c>
      <c r="G61" s="3">
        <v>2018</v>
      </c>
      <c r="L61" s="4"/>
      <c r="N61" s="3" t="s">
        <v>1055</v>
      </c>
      <c r="P61" s="3">
        <v>19</v>
      </c>
      <c r="Q61" s="24">
        <v>19</v>
      </c>
      <c r="R61" s="3">
        <v>6</v>
      </c>
      <c r="S61" s="2" t="s">
        <v>3</v>
      </c>
      <c r="T61" s="2" t="s">
        <v>44</v>
      </c>
      <c r="U61" s="2" t="s">
        <v>165</v>
      </c>
      <c r="V61" s="2" t="s">
        <v>2086</v>
      </c>
      <c r="X61" s="2" t="s">
        <v>1224</v>
      </c>
      <c r="AA61" s="20">
        <v>45.503542940000003</v>
      </c>
      <c r="AB61" s="20">
        <v>-122.24207680000001</v>
      </c>
      <c r="AC61" s="2" t="s">
        <v>45</v>
      </c>
      <c r="AE61" s="2" t="s">
        <v>1056</v>
      </c>
      <c r="AF61" s="1" t="str">
        <f>CONCATENATE("ex ", AE61)</f>
        <v>ex Rubus</v>
      </c>
      <c r="AG61" s="2" t="s">
        <v>166</v>
      </c>
      <c r="AH61" s="2" t="s">
        <v>1791</v>
      </c>
      <c r="AT61" s="2" t="s">
        <v>166</v>
      </c>
    </row>
    <row r="62" spans="2:46" ht="15.75" customHeight="1">
      <c r="B62" s="87">
        <v>5015</v>
      </c>
      <c r="E62" s="3">
        <v>28</v>
      </c>
      <c r="F62" s="3" t="s">
        <v>42</v>
      </c>
      <c r="G62" s="3">
        <v>2018</v>
      </c>
      <c r="L62" s="4"/>
      <c r="N62" s="3" t="s">
        <v>1057</v>
      </c>
      <c r="P62" s="3">
        <v>22</v>
      </c>
      <c r="Q62" s="24">
        <v>22</v>
      </c>
      <c r="R62" s="3">
        <v>1</v>
      </c>
      <c r="S62" s="2" t="s">
        <v>3</v>
      </c>
      <c r="T62" s="2" t="s">
        <v>44</v>
      </c>
      <c r="U62" s="2" t="s">
        <v>165</v>
      </c>
      <c r="V62" s="2" t="s">
        <v>2086</v>
      </c>
      <c r="X62" s="2" t="s">
        <v>1224</v>
      </c>
      <c r="AA62" s="20">
        <v>45.503671670000003</v>
      </c>
      <c r="AB62" s="20">
        <v>-122.24121169999999</v>
      </c>
      <c r="AC62" s="2" t="s">
        <v>45</v>
      </c>
      <c r="AE62" s="2" t="s">
        <v>1113</v>
      </c>
      <c r="AF62" s="1" t="str">
        <f>CONCATENATE("ex ", AE62)</f>
        <v>ex Nepeta grandiflora</v>
      </c>
      <c r="AG62" s="2" t="s">
        <v>166</v>
      </c>
      <c r="AH62" s="2" t="s">
        <v>1791</v>
      </c>
      <c r="AT62" s="2" t="s">
        <v>166</v>
      </c>
    </row>
    <row r="63" spans="2:46" ht="15.75" customHeight="1">
      <c r="B63" s="87">
        <v>5016</v>
      </c>
      <c r="E63" s="3">
        <v>28</v>
      </c>
      <c r="F63" s="3" t="s">
        <v>42</v>
      </c>
      <c r="G63" s="3">
        <v>2018</v>
      </c>
      <c r="L63" s="4"/>
      <c r="N63" s="3" t="s">
        <v>1057</v>
      </c>
      <c r="P63" s="3">
        <v>22</v>
      </c>
      <c r="Q63" s="24">
        <v>22</v>
      </c>
      <c r="R63" s="3">
        <v>2</v>
      </c>
      <c r="S63" s="2" t="s">
        <v>3</v>
      </c>
      <c r="T63" s="2" t="s">
        <v>44</v>
      </c>
      <c r="U63" s="2" t="s">
        <v>165</v>
      </c>
      <c r="V63" s="2" t="s">
        <v>2086</v>
      </c>
      <c r="X63" s="2" t="s">
        <v>1224</v>
      </c>
      <c r="AA63" s="20">
        <v>45.503671670000003</v>
      </c>
      <c r="AB63" s="20">
        <v>-122.24121169999999</v>
      </c>
      <c r="AC63" s="2" t="s">
        <v>45</v>
      </c>
      <c r="AE63" s="2" t="s">
        <v>1113</v>
      </c>
      <c r="AF63" s="1" t="str">
        <f>CONCATENATE("ex ", AE63)</f>
        <v>ex Nepeta grandiflora</v>
      </c>
      <c r="AG63" s="2" t="s">
        <v>166</v>
      </c>
      <c r="AH63" s="2" t="s">
        <v>1791</v>
      </c>
      <c r="AT63" s="2" t="s">
        <v>166</v>
      </c>
    </row>
    <row r="64" spans="2:46" ht="15.75" customHeight="1">
      <c r="B64" s="87">
        <v>5017</v>
      </c>
      <c r="E64" s="3">
        <v>28</v>
      </c>
      <c r="F64" s="3" t="s">
        <v>42</v>
      </c>
      <c r="G64" s="3">
        <v>2018</v>
      </c>
      <c r="L64" s="4"/>
      <c r="N64" s="3" t="s">
        <v>1057</v>
      </c>
      <c r="P64" s="3">
        <v>22</v>
      </c>
      <c r="Q64" s="24">
        <v>22</v>
      </c>
      <c r="R64" s="3">
        <v>3</v>
      </c>
      <c r="S64" s="2" t="s">
        <v>3</v>
      </c>
      <c r="T64" s="2" t="s">
        <v>44</v>
      </c>
      <c r="U64" s="2" t="s">
        <v>165</v>
      </c>
      <c r="V64" s="2" t="s">
        <v>2086</v>
      </c>
      <c r="X64" s="2" t="s">
        <v>1224</v>
      </c>
      <c r="AA64" s="20">
        <v>45.503671670000003</v>
      </c>
      <c r="AB64" s="20">
        <v>-122.24121169999999</v>
      </c>
      <c r="AC64" s="2" t="s">
        <v>45</v>
      </c>
      <c r="AE64" s="2" t="s">
        <v>1113</v>
      </c>
      <c r="AF64" s="1" t="str">
        <f>CONCATENATE("ex ", AE64)</f>
        <v>ex Nepeta grandiflora</v>
      </c>
      <c r="AG64" s="2" t="s">
        <v>166</v>
      </c>
      <c r="AH64" s="2" t="s">
        <v>1791</v>
      </c>
      <c r="AT64" s="2" t="s">
        <v>166</v>
      </c>
    </row>
    <row r="65" spans="2:46" ht="15.75" customHeight="1">
      <c r="B65" s="87">
        <v>5018</v>
      </c>
      <c r="E65" s="3">
        <v>28</v>
      </c>
      <c r="F65" s="3" t="s">
        <v>42</v>
      </c>
      <c r="G65" s="3">
        <v>2018</v>
      </c>
      <c r="L65" s="4"/>
      <c r="N65" s="3" t="s">
        <v>1057</v>
      </c>
      <c r="P65" s="3">
        <v>22</v>
      </c>
      <c r="Q65" s="24">
        <v>22</v>
      </c>
      <c r="R65" s="3">
        <v>4</v>
      </c>
      <c r="S65" s="2" t="s">
        <v>3</v>
      </c>
      <c r="T65" s="2" t="s">
        <v>44</v>
      </c>
      <c r="U65" s="2" t="s">
        <v>165</v>
      </c>
      <c r="V65" s="2" t="s">
        <v>2086</v>
      </c>
      <c r="X65" s="2" t="s">
        <v>1224</v>
      </c>
      <c r="AA65" s="20">
        <v>45.503671670000003</v>
      </c>
      <c r="AB65" s="20">
        <v>-122.24121169999999</v>
      </c>
      <c r="AC65" s="2" t="s">
        <v>45</v>
      </c>
      <c r="AE65" s="2" t="s">
        <v>1113</v>
      </c>
      <c r="AF65" s="1" t="str">
        <f>CONCATENATE("ex ", AE65)</f>
        <v>ex Nepeta grandiflora</v>
      </c>
      <c r="AG65" s="2" t="s">
        <v>166</v>
      </c>
      <c r="AH65" s="2" t="s">
        <v>1791</v>
      </c>
      <c r="AT65" s="2" t="s">
        <v>166</v>
      </c>
    </row>
    <row r="66" spans="2:46" ht="15.75" customHeight="1">
      <c r="B66" s="87">
        <v>5019</v>
      </c>
      <c r="E66" s="3">
        <v>28</v>
      </c>
      <c r="F66" s="3" t="s">
        <v>42</v>
      </c>
      <c r="G66" s="3">
        <v>2018</v>
      </c>
      <c r="L66" s="4"/>
      <c r="N66" s="3" t="s">
        <v>1057</v>
      </c>
      <c r="P66" s="3">
        <v>22</v>
      </c>
      <c r="Q66" s="24">
        <v>22</v>
      </c>
      <c r="R66" s="3">
        <v>5</v>
      </c>
      <c r="S66" s="2" t="s">
        <v>3</v>
      </c>
      <c r="T66" s="2" t="s">
        <v>44</v>
      </c>
      <c r="U66" s="2" t="s">
        <v>165</v>
      </c>
      <c r="V66" s="2" t="s">
        <v>2086</v>
      </c>
      <c r="X66" s="2" t="s">
        <v>1224</v>
      </c>
      <c r="AA66" s="20">
        <v>45.503671670000003</v>
      </c>
      <c r="AB66" s="20">
        <v>-122.24121169999999</v>
      </c>
      <c r="AC66" s="2" t="s">
        <v>45</v>
      </c>
      <c r="AE66" s="2" t="s">
        <v>1113</v>
      </c>
      <c r="AF66" s="1" t="str">
        <f>CONCATENATE("ex ", AE66)</f>
        <v>ex Nepeta grandiflora</v>
      </c>
      <c r="AG66" s="2" t="s">
        <v>166</v>
      </c>
      <c r="AH66" s="2" t="s">
        <v>1791</v>
      </c>
      <c r="AT66" s="2" t="s">
        <v>166</v>
      </c>
    </row>
    <row r="67" spans="2:46" ht="15.75" customHeight="1">
      <c r="B67" s="87">
        <v>5020</v>
      </c>
      <c r="E67" s="3">
        <v>28</v>
      </c>
      <c r="F67" s="3" t="s">
        <v>42</v>
      </c>
      <c r="G67" s="3">
        <v>2018</v>
      </c>
      <c r="L67" s="4"/>
      <c r="N67" s="3" t="s">
        <v>1057</v>
      </c>
      <c r="P67" s="3">
        <v>22</v>
      </c>
      <c r="Q67" s="24">
        <v>22</v>
      </c>
      <c r="R67" s="3">
        <v>6</v>
      </c>
      <c r="S67" s="2" t="s">
        <v>3</v>
      </c>
      <c r="T67" s="2" t="s">
        <v>44</v>
      </c>
      <c r="U67" s="2" t="s">
        <v>165</v>
      </c>
      <c r="V67" s="2" t="s">
        <v>2086</v>
      </c>
      <c r="X67" s="2" t="s">
        <v>1224</v>
      </c>
      <c r="AA67" s="20">
        <v>45.503671670000003</v>
      </c>
      <c r="AB67" s="20">
        <v>-122.24121169999999</v>
      </c>
      <c r="AC67" s="2" t="s">
        <v>45</v>
      </c>
      <c r="AE67" s="2" t="s">
        <v>1113</v>
      </c>
      <c r="AF67" s="1" t="str">
        <f>CONCATENATE("ex ", AE67)</f>
        <v>ex Nepeta grandiflora</v>
      </c>
      <c r="AG67" s="2" t="s">
        <v>166</v>
      </c>
      <c r="AH67" s="2" t="s">
        <v>1791</v>
      </c>
      <c r="AT67" s="2" t="s">
        <v>166</v>
      </c>
    </row>
    <row r="68" spans="2:46" ht="15.75" customHeight="1">
      <c r="B68" s="87">
        <v>5021</v>
      </c>
      <c r="E68" s="3">
        <v>28</v>
      </c>
      <c r="F68" s="3" t="s">
        <v>42</v>
      </c>
      <c r="G68" s="3">
        <v>2018</v>
      </c>
      <c r="L68" s="4"/>
      <c r="N68" s="3" t="s">
        <v>1057</v>
      </c>
      <c r="P68" s="3">
        <v>22</v>
      </c>
      <c r="Q68" s="24">
        <v>22</v>
      </c>
      <c r="R68" s="3">
        <v>7</v>
      </c>
      <c r="S68" s="2" t="s">
        <v>3</v>
      </c>
      <c r="T68" s="2" t="s">
        <v>44</v>
      </c>
      <c r="U68" s="2" t="s">
        <v>165</v>
      </c>
      <c r="V68" s="2" t="s">
        <v>2086</v>
      </c>
      <c r="X68" s="2" t="s">
        <v>1224</v>
      </c>
      <c r="AA68" s="20">
        <v>45.503671670000003</v>
      </c>
      <c r="AB68" s="20">
        <v>-122.24121169999999</v>
      </c>
      <c r="AC68" s="2" t="s">
        <v>45</v>
      </c>
      <c r="AE68" s="2" t="s">
        <v>1113</v>
      </c>
      <c r="AF68" s="1" t="str">
        <f>CONCATENATE("ex ", AE68)</f>
        <v>ex Nepeta grandiflora</v>
      </c>
      <c r="AG68" s="2" t="s">
        <v>166</v>
      </c>
      <c r="AH68" s="2" t="s">
        <v>1791</v>
      </c>
      <c r="AT68" s="2" t="s">
        <v>166</v>
      </c>
    </row>
    <row r="69" spans="2:46" ht="15.75" customHeight="1">
      <c r="B69" s="87">
        <v>5022</v>
      </c>
      <c r="E69" s="3">
        <v>28</v>
      </c>
      <c r="F69" s="3" t="s">
        <v>42</v>
      </c>
      <c r="G69" s="3">
        <v>2018</v>
      </c>
      <c r="L69" s="4"/>
      <c r="N69" s="3" t="s">
        <v>1057</v>
      </c>
      <c r="P69" s="3">
        <v>22</v>
      </c>
      <c r="Q69" s="24">
        <v>22</v>
      </c>
      <c r="R69" s="3">
        <v>8</v>
      </c>
      <c r="S69" s="2" t="s">
        <v>3</v>
      </c>
      <c r="T69" s="2" t="s">
        <v>44</v>
      </c>
      <c r="U69" s="2" t="s">
        <v>165</v>
      </c>
      <c r="V69" s="2" t="s">
        <v>2086</v>
      </c>
      <c r="X69" s="2" t="s">
        <v>1224</v>
      </c>
      <c r="AA69" s="20">
        <v>45.503671670000003</v>
      </c>
      <c r="AB69" s="20">
        <v>-122.24121169999999</v>
      </c>
      <c r="AC69" s="2" t="s">
        <v>45</v>
      </c>
      <c r="AE69" s="2" t="s">
        <v>1113</v>
      </c>
      <c r="AF69" s="1" t="str">
        <f>CONCATENATE("ex ", AE69)</f>
        <v>ex Nepeta grandiflora</v>
      </c>
      <c r="AG69" s="2" t="s">
        <v>166</v>
      </c>
      <c r="AH69" s="2" t="s">
        <v>1791</v>
      </c>
      <c r="AT69" s="2" t="s">
        <v>166</v>
      </c>
    </row>
    <row r="70" spans="2:46" ht="15.75" customHeight="1">
      <c r="B70" s="87">
        <v>5034</v>
      </c>
      <c r="E70" s="3">
        <v>28</v>
      </c>
      <c r="F70" s="3" t="s">
        <v>42</v>
      </c>
      <c r="G70" s="3">
        <v>2018</v>
      </c>
      <c r="L70" s="4"/>
      <c r="N70" s="3" t="s">
        <v>1058</v>
      </c>
      <c r="P70" s="3">
        <v>23</v>
      </c>
      <c r="Q70" s="24">
        <v>23</v>
      </c>
      <c r="R70" s="3">
        <v>1</v>
      </c>
      <c r="S70" s="2" t="s">
        <v>3</v>
      </c>
      <c r="T70" s="2" t="s">
        <v>44</v>
      </c>
      <c r="U70" s="2" t="s">
        <v>165</v>
      </c>
      <c r="V70" s="2" t="s">
        <v>2086</v>
      </c>
      <c r="X70" s="2" t="s">
        <v>1224</v>
      </c>
      <c r="AA70" s="20">
        <v>45.504516670000001</v>
      </c>
      <c r="AB70" s="20">
        <v>-122.24107170000001</v>
      </c>
      <c r="AC70" s="2" t="s">
        <v>45</v>
      </c>
      <c r="AF70" s="1"/>
      <c r="AG70" s="2" t="s">
        <v>166</v>
      </c>
      <c r="AH70" s="2" t="s">
        <v>1791</v>
      </c>
      <c r="AT70" s="2" t="s">
        <v>166</v>
      </c>
    </row>
    <row r="71" spans="2:46" ht="15.75" customHeight="1">
      <c r="B71" s="87">
        <v>5035</v>
      </c>
      <c r="E71" s="3">
        <v>28</v>
      </c>
      <c r="F71" s="3" t="s">
        <v>42</v>
      </c>
      <c r="G71" s="3">
        <v>2018</v>
      </c>
      <c r="L71" s="4"/>
      <c r="N71" s="3" t="s">
        <v>1058</v>
      </c>
      <c r="P71" s="3">
        <v>23</v>
      </c>
      <c r="Q71" s="24">
        <v>23</v>
      </c>
      <c r="R71" s="3">
        <v>2</v>
      </c>
      <c r="S71" s="2" t="s">
        <v>3</v>
      </c>
      <c r="T71" s="2" t="s">
        <v>44</v>
      </c>
      <c r="U71" s="2" t="s">
        <v>165</v>
      </c>
      <c r="V71" s="2" t="s">
        <v>2086</v>
      </c>
      <c r="X71" s="2" t="s">
        <v>1224</v>
      </c>
      <c r="AA71" s="20">
        <v>45.504516670000001</v>
      </c>
      <c r="AB71" s="20">
        <v>-122.24107170000001</v>
      </c>
      <c r="AC71" s="2" t="s">
        <v>45</v>
      </c>
      <c r="AF71" s="1"/>
      <c r="AG71" s="2" t="s">
        <v>166</v>
      </c>
      <c r="AH71" s="2" t="s">
        <v>1791</v>
      </c>
      <c r="AT71" s="2" t="s">
        <v>166</v>
      </c>
    </row>
    <row r="72" spans="2:46" ht="15.75" customHeight="1">
      <c r="B72" s="87">
        <v>5036</v>
      </c>
      <c r="E72" s="3">
        <v>28</v>
      </c>
      <c r="F72" s="3" t="s">
        <v>42</v>
      </c>
      <c r="G72" s="3">
        <v>2018</v>
      </c>
      <c r="L72" s="4"/>
      <c r="N72" s="3" t="s">
        <v>1058</v>
      </c>
      <c r="P72" s="3">
        <v>23</v>
      </c>
      <c r="Q72" s="24">
        <v>23</v>
      </c>
      <c r="R72" s="3">
        <v>3</v>
      </c>
      <c r="S72" s="2" t="s">
        <v>3</v>
      </c>
      <c r="T72" s="2" t="s">
        <v>44</v>
      </c>
      <c r="U72" s="2" t="s">
        <v>165</v>
      </c>
      <c r="V72" s="2" t="s">
        <v>2086</v>
      </c>
      <c r="X72" s="2" t="s">
        <v>1224</v>
      </c>
      <c r="AA72" s="20">
        <v>45.504516670000001</v>
      </c>
      <c r="AB72" s="20">
        <v>-122.24107170000001</v>
      </c>
      <c r="AC72" s="2" t="s">
        <v>45</v>
      </c>
      <c r="AF72" s="1"/>
      <c r="AG72" s="2" t="s">
        <v>166</v>
      </c>
      <c r="AH72" s="2" t="s">
        <v>1791</v>
      </c>
      <c r="AT72" s="2" t="s">
        <v>166</v>
      </c>
    </row>
    <row r="73" spans="2:46" ht="15.75" customHeight="1">
      <c r="B73" s="87">
        <v>5037</v>
      </c>
      <c r="E73" s="3">
        <v>28</v>
      </c>
      <c r="F73" s="3" t="s">
        <v>42</v>
      </c>
      <c r="G73" s="3">
        <v>2018</v>
      </c>
      <c r="L73" s="4"/>
      <c r="N73" s="3" t="s">
        <v>1058</v>
      </c>
      <c r="P73" s="3">
        <v>23</v>
      </c>
      <c r="Q73" s="24">
        <v>23</v>
      </c>
      <c r="R73" s="3">
        <v>4</v>
      </c>
      <c r="S73" s="2" t="s">
        <v>3</v>
      </c>
      <c r="T73" s="2" t="s">
        <v>44</v>
      </c>
      <c r="U73" s="2" t="s">
        <v>165</v>
      </c>
      <c r="V73" s="2" t="s">
        <v>2086</v>
      </c>
      <c r="X73" s="2" t="s">
        <v>1224</v>
      </c>
      <c r="AA73" s="20">
        <v>45.504516670000001</v>
      </c>
      <c r="AB73" s="20">
        <v>-122.24107170000001</v>
      </c>
      <c r="AC73" s="2" t="s">
        <v>45</v>
      </c>
      <c r="AF73" s="1"/>
      <c r="AG73" s="2" t="s">
        <v>166</v>
      </c>
      <c r="AH73" s="2" t="s">
        <v>1791</v>
      </c>
      <c r="AT73" s="2" t="s">
        <v>166</v>
      </c>
    </row>
    <row r="74" spans="2:46" ht="15.75" customHeight="1">
      <c r="B74" s="87">
        <v>5038</v>
      </c>
      <c r="E74" s="3">
        <v>28</v>
      </c>
      <c r="F74" s="3" t="s">
        <v>42</v>
      </c>
      <c r="G74" s="3">
        <v>2018</v>
      </c>
      <c r="L74" s="4"/>
      <c r="N74" s="3" t="s">
        <v>1058</v>
      </c>
      <c r="P74" s="3">
        <v>23</v>
      </c>
      <c r="Q74" s="24">
        <v>23</v>
      </c>
      <c r="R74" s="3">
        <v>5</v>
      </c>
      <c r="S74" s="2" t="s">
        <v>3</v>
      </c>
      <c r="T74" s="2" t="s">
        <v>44</v>
      </c>
      <c r="U74" s="2" t="s">
        <v>165</v>
      </c>
      <c r="V74" s="2" t="s">
        <v>2086</v>
      </c>
      <c r="X74" s="2" t="s">
        <v>1224</v>
      </c>
      <c r="AA74" s="20">
        <v>45.504516670000001</v>
      </c>
      <c r="AB74" s="20">
        <v>-122.24107170000001</v>
      </c>
      <c r="AC74" s="2" t="s">
        <v>45</v>
      </c>
      <c r="AF74" s="1"/>
      <c r="AG74" s="2" t="s">
        <v>166</v>
      </c>
      <c r="AH74" s="2" t="s">
        <v>1791</v>
      </c>
      <c r="AT74" s="2" t="s">
        <v>166</v>
      </c>
    </row>
    <row r="75" spans="2:46" ht="15.75" customHeight="1">
      <c r="B75" s="87">
        <v>5039</v>
      </c>
      <c r="E75" s="3">
        <v>28</v>
      </c>
      <c r="F75" s="3" t="s">
        <v>42</v>
      </c>
      <c r="G75" s="3">
        <v>2018</v>
      </c>
      <c r="L75" s="4"/>
      <c r="N75" s="3" t="s">
        <v>1058</v>
      </c>
      <c r="P75" s="3">
        <v>23</v>
      </c>
      <c r="Q75" s="24">
        <v>23</v>
      </c>
      <c r="R75" s="3">
        <v>6</v>
      </c>
      <c r="S75" s="2" t="s">
        <v>3</v>
      </c>
      <c r="T75" s="2" t="s">
        <v>44</v>
      </c>
      <c r="U75" s="2" t="s">
        <v>165</v>
      </c>
      <c r="V75" s="2" t="s">
        <v>2086</v>
      </c>
      <c r="X75" s="2" t="s">
        <v>1224</v>
      </c>
      <c r="AA75" s="20">
        <v>45.504516670000001</v>
      </c>
      <c r="AB75" s="20">
        <v>-122.24107170000001</v>
      </c>
      <c r="AC75" s="2" t="s">
        <v>45</v>
      </c>
      <c r="AF75" s="1"/>
      <c r="AG75" s="2" t="s">
        <v>166</v>
      </c>
      <c r="AH75" s="2" t="s">
        <v>1791</v>
      </c>
      <c r="AT75" s="2" t="s">
        <v>166</v>
      </c>
    </row>
    <row r="76" spans="2:46" ht="15.75" customHeight="1">
      <c r="B76" s="87">
        <v>5040</v>
      </c>
      <c r="E76" s="3">
        <v>28</v>
      </c>
      <c r="F76" s="3" t="s">
        <v>42</v>
      </c>
      <c r="G76" s="3">
        <v>2018</v>
      </c>
      <c r="L76" s="4"/>
      <c r="N76" s="3" t="s">
        <v>1059</v>
      </c>
      <c r="P76" s="3">
        <v>24</v>
      </c>
      <c r="Q76" s="24">
        <v>24</v>
      </c>
      <c r="R76" s="3">
        <v>1</v>
      </c>
      <c r="S76" s="2" t="s">
        <v>3</v>
      </c>
      <c r="T76" s="2" t="s">
        <v>44</v>
      </c>
      <c r="U76" s="2" t="s">
        <v>165</v>
      </c>
      <c r="V76" s="2" t="s">
        <v>2086</v>
      </c>
      <c r="X76" s="2" t="s">
        <v>1114</v>
      </c>
      <c r="AA76" s="20">
        <v>45.482208559999997</v>
      </c>
      <c r="AB76" s="20">
        <v>-122.28423239999999</v>
      </c>
      <c r="AC76" s="2" t="s">
        <v>45</v>
      </c>
      <c r="AE76" s="2" t="s">
        <v>1115</v>
      </c>
      <c r="AF76" s="1" t="str">
        <f>CONCATENATE("ex ", AE76)</f>
        <v>ex Euonymus occidentalis</v>
      </c>
      <c r="AG76" s="2" t="s">
        <v>166</v>
      </c>
      <c r="AH76" s="2" t="s">
        <v>1791</v>
      </c>
      <c r="AT76" s="2" t="s">
        <v>166</v>
      </c>
    </row>
    <row r="77" spans="2:46" ht="15.75" customHeight="1">
      <c r="B77" s="87">
        <v>5041</v>
      </c>
      <c r="E77" s="3">
        <v>28</v>
      </c>
      <c r="F77" s="3" t="s">
        <v>42</v>
      </c>
      <c r="G77" s="3">
        <v>2018</v>
      </c>
      <c r="L77" s="4"/>
      <c r="N77" s="3" t="s">
        <v>1059</v>
      </c>
      <c r="P77" s="3">
        <v>24</v>
      </c>
      <c r="Q77" s="24">
        <v>24</v>
      </c>
      <c r="R77" s="3">
        <v>2</v>
      </c>
      <c r="S77" s="2" t="s">
        <v>3</v>
      </c>
      <c r="T77" s="2" t="s">
        <v>44</v>
      </c>
      <c r="U77" s="2" t="s">
        <v>165</v>
      </c>
      <c r="V77" s="2" t="s">
        <v>2086</v>
      </c>
      <c r="X77" s="2" t="s">
        <v>1114</v>
      </c>
      <c r="AA77" s="20">
        <v>45.482208559999997</v>
      </c>
      <c r="AB77" s="20">
        <v>-122.28423239999999</v>
      </c>
      <c r="AC77" s="2" t="s">
        <v>45</v>
      </c>
      <c r="AE77" s="2" t="s">
        <v>1115</v>
      </c>
      <c r="AF77" s="1" t="str">
        <f>CONCATENATE("ex ", AE77)</f>
        <v>ex Euonymus occidentalis</v>
      </c>
      <c r="AG77" s="2" t="s">
        <v>166</v>
      </c>
      <c r="AH77" s="2" t="s">
        <v>1791</v>
      </c>
      <c r="AT77" s="2" t="s">
        <v>166</v>
      </c>
    </row>
    <row r="78" spans="2:46" ht="15.75" customHeight="1">
      <c r="B78" s="87">
        <v>5042</v>
      </c>
      <c r="E78" s="3">
        <v>28</v>
      </c>
      <c r="F78" s="3" t="s">
        <v>42</v>
      </c>
      <c r="G78" s="3">
        <v>2018</v>
      </c>
      <c r="L78" s="4"/>
      <c r="N78" s="3" t="s">
        <v>1059</v>
      </c>
      <c r="P78" s="3">
        <v>24</v>
      </c>
      <c r="Q78" s="24">
        <v>24</v>
      </c>
      <c r="R78" s="3">
        <v>3</v>
      </c>
      <c r="S78" s="2" t="s">
        <v>3</v>
      </c>
      <c r="T78" s="2" t="s">
        <v>44</v>
      </c>
      <c r="U78" s="2" t="s">
        <v>165</v>
      </c>
      <c r="V78" s="2" t="s">
        <v>2086</v>
      </c>
      <c r="X78" s="2" t="s">
        <v>1114</v>
      </c>
      <c r="AA78" s="20">
        <v>45.482208559999997</v>
      </c>
      <c r="AB78" s="20">
        <v>-122.28423239999999</v>
      </c>
      <c r="AC78" s="2" t="s">
        <v>45</v>
      </c>
      <c r="AE78" s="2" t="s">
        <v>1115</v>
      </c>
      <c r="AF78" s="1" t="str">
        <f>CONCATENATE("ex ", AE78)</f>
        <v>ex Euonymus occidentalis</v>
      </c>
      <c r="AG78" s="2" t="s">
        <v>166</v>
      </c>
      <c r="AH78" s="2" t="s">
        <v>1791</v>
      </c>
      <c r="AT78" s="2" t="s">
        <v>166</v>
      </c>
    </row>
    <row r="79" spans="2:46" ht="15.75" customHeight="1">
      <c r="B79" s="87">
        <v>5043</v>
      </c>
      <c r="E79" s="3">
        <v>28</v>
      </c>
      <c r="F79" s="3" t="s">
        <v>42</v>
      </c>
      <c r="G79" s="3">
        <v>2018</v>
      </c>
      <c r="L79" s="4"/>
      <c r="N79" s="3" t="s">
        <v>1059</v>
      </c>
      <c r="P79" s="3">
        <v>24</v>
      </c>
      <c r="Q79" s="24">
        <v>24</v>
      </c>
      <c r="R79" s="3">
        <v>4</v>
      </c>
      <c r="S79" s="2" t="s">
        <v>3</v>
      </c>
      <c r="T79" s="2" t="s">
        <v>44</v>
      </c>
      <c r="U79" s="2" t="s">
        <v>165</v>
      </c>
      <c r="V79" s="2" t="s">
        <v>2086</v>
      </c>
      <c r="X79" s="2" t="s">
        <v>1114</v>
      </c>
      <c r="AA79" s="20">
        <v>45.482208559999997</v>
      </c>
      <c r="AB79" s="20">
        <v>-122.28423239999999</v>
      </c>
      <c r="AC79" s="2" t="s">
        <v>45</v>
      </c>
      <c r="AE79" s="2" t="s">
        <v>1115</v>
      </c>
      <c r="AF79" s="1" t="str">
        <f>CONCATENATE("ex ", AE79)</f>
        <v>ex Euonymus occidentalis</v>
      </c>
      <c r="AG79" s="2" t="s">
        <v>166</v>
      </c>
      <c r="AH79" s="2" t="s">
        <v>1791</v>
      </c>
      <c r="AT79" s="2" t="s">
        <v>166</v>
      </c>
    </row>
    <row r="80" spans="2:46" ht="15.75" customHeight="1">
      <c r="B80" s="87">
        <v>5044</v>
      </c>
      <c r="E80" s="3">
        <v>28</v>
      </c>
      <c r="F80" s="3" t="s">
        <v>42</v>
      </c>
      <c r="G80" s="3">
        <v>2018</v>
      </c>
      <c r="L80" s="4"/>
      <c r="N80" s="3" t="s">
        <v>1059</v>
      </c>
      <c r="P80" s="3">
        <v>24</v>
      </c>
      <c r="Q80" s="24">
        <v>24</v>
      </c>
      <c r="R80" s="3">
        <v>5</v>
      </c>
      <c r="S80" s="2" t="s">
        <v>3</v>
      </c>
      <c r="T80" s="2" t="s">
        <v>44</v>
      </c>
      <c r="U80" s="2" t="s">
        <v>165</v>
      </c>
      <c r="V80" s="2" t="s">
        <v>2086</v>
      </c>
      <c r="X80" s="2" t="s">
        <v>1114</v>
      </c>
      <c r="AA80" s="20">
        <v>45.482208559999997</v>
      </c>
      <c r="AB80" s="20">
        <v>-122.28423239999999</v>
      </c>
      <c r="AC80" s="2" t="s">
        <v>45</v>
      </c>
      <c r="AE80" s="2" t="s">
        <v>1115</v>
      </c>
      <c r="AF80" s="1" t="str">
        <f>CONCATENATE("ex ", AE80)</f>
        <v>ex Euonymus occidentalis</v>
      </c>
      <c r="AG80" s="2" t="s">
        <v>166</v>
      </c>
      <c r="AH80" s="2" t="s">
        <v>1791</v>
      </c>
      <c r="AT80" s="2" t="s">
        <v>166</v>
      </c>
    </row>
    <row r="81" spans="2:46" ht="15.75" customHeight="1">
      <c r="B81" s="87">
        <v>5045</v>
      </c>
      <c r="E81" s="3">
        <v>28</v>
      </c>
      <c r="F81" s="3" t="s">
        <v>42</v>
      </c>
      <c r="G81" s="3">
        <v>2018</v>
      </c>
      <c r="L81" s="4"/>
      <c r="N81" s="3" t="s">
        <v>1059</v>
      </c>
      <c r="P81" s="3">
        <v>24</v>
      </c>
      <c r="Q81" s="24">
        <v>24</v>
      </c>
      <c r="R81" s="3">
        <v>6</v>
      </c>
      <c r="S81" s="2" t="s">
        <v>3</v>
      </c>
      <c r="T81" s="2" t="s">
        <v>44</v>
      </c>
      <c r="U81" s="2" t="s">
        <v>165</v>
      </c>
      <c r="V81" s="2" t="s">
        <v>2086</v>
      </c>
      <c r="X81" s="2" t="s">
        <v>1114</v>
      </c>
      <c r="AA81" s="20">
        <v>45.482208559999997</v>
      </c>
      <c r="AB81" s="20">
        <v>-122.28423239999999</v>
      </c>
      <c r="AC81" s="2" t="s">
        <v>45</v>
      </c>
      <c r="AE81" s="2" t="s">
        <v>1115</v>
      </c>
      <c r="AF81" s="1" t="str">
        <f>CONCATENATE("ex ", AE81)</f>
        <v>ex Euonymus occidentalis</v>
      </c>
      <c r="AG81" s="2" t="s">
        <v>166</v>
      </c>
      <c r="AH81" s="2" t="s">
        <v>1791</v>
      </c>
      <c r="AT81" s="2" t="s">
        <v>166</v>
      </c>
    </row>
    <row r="82" spans="2:46" ht="15.75" customHeight="1">
      <c r="B82" s="87">
        <v>5046</v>
      </c>
      <c r="E82" s="3">
        <v>28</v>
      </c>
      <c r="F82" s="3" t="s">
        <v>42</v>
      </c>
      <c r="G82" s="3">
        <v>2018</v>
      </c>
      <c r="L82" s="4"/>
      <c r="N82" s="3" t="s">
        <v>1059</v>
      </c>
      <c r="P82" s="3">
        <v>24</v>
      </c>
      <c r="Q82" s="24">
        <v>24</v>
      </c>
      <c r="R82" s="3">
        <v>7</v>
      </c>
      <c r="S82" s="2" t="s">
        <v>3</v>
      </c>
      <c r="T82" s="2" t="s">
        <v>44</v>
      </c>
      <c r="U82" s="2" t="s">
        <v>165</v>
      </c>
      <c r="V82" s="2" t="s">
        <v>2086</v>
      </c>
      <c r="X82" s="2" t="s">
        <v>1114</v>
      </c>
      <c r="AA82" s="20">
        <v>45.482208559999997</v>
      </c>
      <c r="AB82" s="20">
        <v>-122.28423239999999</v>
      </c>
      <c r="AC82" s="2" t="s">
        <v>45</v>
      </c>
      <c r="AE82" s="2" t="s">
        <v>1115</v>
      </c>
      <c r="AF82" s="1" t="str">
        <f>CONCATENATE("ex ", AE82)</f>
        <v>ex Euonymus occidentalis</v>
      </c>
      <c r="AG82" s="2" t="s">
        <v>166</v>
      </c>
      <c r="AH82" s="2" t="s">
        <v>1791</v>
      </c>
      <c r="AT82" s="2" t="s">
        <v>166</v>
      </c>
    </row>
    <row r="83" spans="2:46" ht="15.75" customHeight="1">
      <c r="B83" s="87">
        <v>5047</v>
      </c>
      <c r="E83" s="3">
        <v>28</v>
      </c>
      <c r="F83" s="3" t="s">
        <v>42</v>
      </c>
      <c r="G83" s="3">
        <v>2018</v>
      </c>
      <c r="L83" s="4"/>
      <c r="N83" s="3" t="s">
        <v>1059</v>
      </c>
      <c r="P83" s="3">
        <v>24</v>
      </c>
      <c r="Q83" s="24">
        <v>24</v>
      </c>
      <c r="R83" s="3">
        <v>8</v>
      </c>
      <c r="S83" s="2" t="s">
        <v>3</v>
      </c>
      <c r="T83" s="2" t="s">
        <v>44</v>
      </c>
      <c r="U83" s="2" t="s">
        <v>165</v>
      </c>
      <c r="V83" s="2" t="s">
        <v>2086</v>
      </c>
      <c r="X83" s="2" t="s">
        <v>1114</v>
      </c>
      <c r="AA83" s="20">
        <v>45.482208559999997</v>
      </c>
      <c r="AB83" s="20">
        <v>-122.28423239999999</v>
      </c>
      <c r="AC83" s="2" t="s">
        <v>45</v>
      </c>
      <c r="AE83" s="2" t="s">
        <v>1115</v>
      </c>
      <c r="AF83" s="1" t="str">
        <f>CONCATENATE("ex ", AE83)</f>
        <v>ex Euonymus occidentalis</v>
      </c>
      <c r="AG83" s="2" t="s">
        <v>166</v>
      </c>
      <c r="AH83" s="2" t="s">
        <v>1791</v>
      </c>
      <c r="AT83" s="2" t="s">
        <v>166</v>
      </c>
    </row>
    <row r="84" spans="2:46" ht="15.75" customHeight="1">
      <c r="B84" s="87">
        <v>5951</v>
      </c>
      <c r="E84" s="3">
        <v>2</v>
      </c>
      <c r="F84" s="3" t="s">
        <v>1199</v>
      </c>
      <c r="G84" s="3">
        <v>2018</v>
      </c>
      <c r="L84" s="4"/>
      <c r="N84" s="3" t="s">
        <v>1219</v>
      </c>
      <c r="P84" s="3">
        <v>25</v>
      </c>
      <c r="Q84" s="24">
        <v>25</v>
      </c>
      <c r="R84" s="3">
        <v>1</v>
      </c>
      <c r="S84" s="2" t="s">
        <v>3</v>
      </c>
      <c r="T84" s="2" t="s">
        <v>44</v>
      </c>
      <c r="U84" s="2" t="s">
        <v>165</v>
      </c>
      <c r="V84" s="2" t="s">
        <v>2086</v>
      </c>
      <c r="X84" s="2" t="s">
        <v>1224</v>
      </c>
      <c r="AA84" s="20">
        <v>45.50338</v>
      </c>
      <c r="AB84" s="20">
        <v>-122.2411717</v>
      </c>
      <c r="AC84" s="2" t="s">
        <v>45</v>
      </c>
      <c r="AE84" s="2" t="s">
        <v>1239</v>
      </c>
      <c r="AF84" s="1" t="str">
        <f>CONCATENATE("ex ", AE84)</f>
        <v>ex Styrax japonica</v>
      </c>
      <c r="AG84" s="2" t="s">
        <v>166</v>
      </c>
      <c r="AH84" s="2" t="s">
        <v>1791</v>
      </c>
      <c r="AT84" s="2" t="s">
        <v>166</v>
      </c>
    </row>
    <row r="85" spans="2:46" ht="15.75" customHeight="1">
      <c r="B85" s="87">
        <v>5952</v>
      </c>
      <c r="E85" s="3">
        <v>2</v>
      </c>
      <c r="F85" s="3" t="s">
        <v>1199</v>
      </c>
      <c r="G85" s="3">
        <v>2018</v>
      </c>
      <c r="L85" s="4"/>
      <c r="N85" s="3" t="s">
        <v>1219</v>
      </c>
      <c r="P85" s="3">
        <v>25</v>
      </c>
      <c r="Q85" s="24">
        <v>25</v>
      </c>
      <c r="R85" s="3">
        <v>2</v>
      </c>
      <c r="S85" s="2" t="s">
        <v>3</v>
      </c>
      <c r="T85" s="2" t="s">
        <v>44</v>
      </c>
      <c r="U85" s="2" t="s">
        <v>165</v>
      </c>
      <c r="V85" s="2" t="s">
        <v>2086</v>
      </c>
      <c r="X85" s="2" t="s">
        <v>1224</v>
      </c>
      <c r="AA85" s="20">
        <v>45.50338</v>
      </c>
      <c r="AB85" s="20">
        <v>-122.2411717</v>
      </c>
      <c r="AC85" s="2" t="s">
        <v>45</v>
      </c>
      <c r="AE85" s="2" t="s">
        <v>1239</v>
      </c>
      <c r="AF85" s="1" t="str">
        <f>CONCATENATE("ex ", AE85)</f>
        <v>ex Styrax japonica</v>
      </c>
      <c r="AG85" s="2" t="s">
        <v>166</v>
      </c>
      <c r="AH85" s="2" t="s">
        <v>1791</v>
      </c>
      <c r="AT85" s="2" t="s">
        <v>166</v>
      </c>
    </row>
    <row r="86" spans="2:46" ht="15.75" customHeight="1">
      <c r="B86" s="87">
        <v>5953</v>
      </c>
      <c r="E86" s="3">
        <v>2</v>
      </c>
      <c r="F86" s="3" t="s">
        <v>1199</v>
      </c>
      <c r="G86" s="3">
        <v>2018</v>
      </c>
      <c r="L86" s="4"/>
      <c r="N86" s="3" t="s">
        <v>1219</v>
      </c>
      <c r="P86" s="3">
        <v>25</v>
      </c>
      <c r="Q86" s="24">
        <v>25</v>
      </c>
      <c r="R86" s="3">
        <v>3</v>
      </c>
      <c r="S86" s="2" t="s">
        <v>3</v>
      </c>
      <c r="T86" s="2" t="s">
        <v>44</v>
      </c>
      <c r="U86" s="2" t="s">
        <v>165</v>
      </c>
      <c r="V86" s="2" t="s">
        <v>2086</v>
      </c>
      <c r="X86" s="2" t="s">
        <v>1224</v>
      </c>
      <c r="AA86" s="20">
        <v>45.50338</v>
      </c>
      <c r="AB86" s="20">
        <v>-122.2411717</v>
      </c>
      <c r="AC86" s="2" t="s">
        <v>45</v>
      </c>
      <c r="AE86" s="2" t="s">
        <v>1239</v>
      </c>
      <c r="AF86" s="1" t="str">
        <f>CONCATENATE("ex ", AE86)</f>
        <v>ex Styrax japonica</v>
      </c>
      <c r="AG86" s="2" t="s">
        <v>166</v>
      </c>
      <c r="AH86" s="2" t="s">
        <v>1791</v>
      </c>
      <c r="AT86" s="2" t="s">
        <v>166</v>
      </c>
    </row>
    <row r="87" spans="2:46" ht="15.75" customHeight="1">
      <c r="B87" s="87">
        <v>5954</v>
      </c>
      <c r="E87" s="3">
        <v>2</v>
      </c>
      <c r="F87" s="3" t="s">
        <v>1199</v>
      </c>
      <c r="G87" s="3">
        <v>2018</v>
      </c>
      <c r="L87" s="4"/>
      <c r="N87" s="3" t="s">
        <v>1219</v>
      </c>
      <c r="P87" s="3">
        <v>25</v>
      </c>
      <c r="Q87" s="24">
        <v>25</v>
      </c>
      <c r="R87" s="3">
        <v>4</v>
      </c>
      <c r="S87" s="2" t="s">
        <v>3</v>
      </c>
      <c r="T87" s="2" t="s">
        <v>44</v>
      </c>
      <c r="U87" s="2" t="s">
        <v>165</v>
      </c>
      <c r="V87" s="2" t="s">
        <v>2086</v>
      </c>
      <c r="X87" s="2" t="s">
        <v>1224</v>
      </c>
      <c r="AA87" s="20">
        <v>45.50338</v>
      </c>
      <c r="AB87" s="20">
        <v>-122.2411717</v>
      </c>
      <c r="AC87" s="2" t="s">
        <v>45</v>
      </c>
      <c r="AE87" s="2" t="s">
        <v>1239</v>
      </c>
      <c r="AF87" s="1" t="str">
        <f>CONCATENATE("ex ", AE87)</f>
        <v>ex Styrax japonica</v>
      </c>
      <c r="AG87" s="2" t="s">
        <v>166</v>
      </c>
      <c r="AH87" s="2" t="s">
        <v>1791</v>
      </c>
      <c r="AT87" s="2" t="s">
        <v>166</v>
      </c>
    </row>
    <row r="88" spans="2:46">
      <c r="B88" s="87">
        <v>5955</v>
      </c>
      <c r="E88" s="3">
        <v>2</v>
      </c>
      <c r="F88" s="3" t="s">
        <v>1199</v>
      </c>
      <c r="G88" s="3">
        <v>2018</v>
      </c>
      <c r="L88" s="4"/>
      <c r="N88" s="3" t="s">
        <v>1219</v>
      </c>
      <c r="P88" s="3">
        <v>25</v>
      </c>
      <c r="Q88" s="24">
        <v>25</v>
      </c>
      <c r="R88" s="3">
        <v>5</v>
      </c>
      <c r="S88" s="2" t="s">
        <v>3</v>
      </c>
      <c r="T88" s="2" t="s">
        <v>44</v>
      </c>
      <c r="U88" s="2" t="s">
        <v>165</v>
      </c>
      <c r="V88" s="2" t="s">
        <v>2086</v>
      </c>
      <c r="X88" s="2" t="s">
        <v>1224</v>
      </c>
      <c r="AA88" s="20">
        <v>45.50338</v>
      </c>
      <c r="AB88" s="20">
        <v>-122.2411717</v>
      </c>
      <c r="AC88" s="2" t="s">
        <v>45</v>
      </c>
      <c r="AE88" s="2" t="s">
        <v>1239</v>
      </c>
      <c r="AF88" s="1" t="str">
        <f>CONCATENATE("ex ", AE88)</f>
        <v>ex Styrax japonica</v>
      </c>
      <c r="AG88" s="2" t="s">
        <v>166</v>
      </c>
      <c r="AH88" s="2" t="s">
        <v>1791</v>
      </c>
      <c r="AT88" s="2" t="s">
        <v>166</v>
      </c>
    </row>
    <row r="89" spans="2:46">
      <c r="B89" s="87">
        <v>5956</v>
      </c>
      <c r="E89" s="3">
        <v>2</v>
      </c>
      <c r="F89" s="3" t="s">
        <v>1199</v>
      </c>
      <c r="G89" s="3">
        <v>2018</v>
      </c>
      <c r="L89" s="4"/>
      <c r="N89" s="3" t="s">
        <v>1219</v>
      </c>
      <c r="P89" s="3">
        <v>25</v>
      </c>
      <c r="Q89" s="24">
        <v>25</v>
      </c>
      <c r="R89" s="3">
        <v>6</v>
      </c>
      <c r="S89" s="2" t="s">
        <v>3</v>
      </c>
      <c r="T89" s="2" t="s">
        <v>44</v>
      </c>
      <c r="U89" s="2" t="s">
        <v>165</v>
      </c>
      <c r="V89" s="2" t="s">
        <v>2086</v>
      </c>
      <c r="X89" s="2" t="s">
        <v>1224</v>
      </c>
      <c r="AA89" s="20">
        <v>45.50338</v>
      </c>
      <c r="AB89" s="20">
        <v>-122.2411717</v>
      </c>
      <c r="AC89" s="2" t="s">
        <v>45</v>
      </c>
      <c r="AE89" s="2" t="s">
        <v>1239</v>
      </c>
      <c r="AF89" s="1" t="str">
        <f>CONCATENATE("ex ", AE89)</f>
        <v>ex Styrax japonica</v>
      </c>
      <c r="AG89" s="2" t="s">
        <v>166</v>
      </c>
      <c r="AH89" s="2" t="s">
        <v>1791</v>
      </c>
      <c r="AT89" s="2" t="s">
        <v>166</v>
      </c>
    </row>
    <row r="90" spans="2:46">
      <c r="B90" s="87">
        <v>5957</v>
      </c>
      <c r="E90" s="3">
        <v>2</v>
      </c>
      <c r="F90" s="3" t="s">
        <v>1199</v>
      </c>
      <c r="G90" s="3">
        <v>2018</v>
      </c>
      <c r="L90" s="4"/>
      <c r="N90" s="3" t="s">
        <v>1219</v>
      </c>
      <c r="P90" s="3">
        <v>25</v>
      </c>
      <c r="Q90" s="24">
        <v>25</v>
      </c>
      <c r="R90" s="3">
        <v>7</v>
      </c>
      <c r="S90" s="2" t="s">
        <v>3</v>
      </c>
      <c r="T90" s="2" t="s">
        <v>44</v>
      </c>
      <c r="U90" s="2" t="s">
        <v>165</v>
      </c>
      <c r="V90" s="2" t="s">
        <v>2086</v>
      </c>
      <c r="X90" s="2" t="s">
        <v>1224</v>
      </c>
      <c r="AA90" s="20">
        <v>45.50338</v>
      </c>
      <c r="AB90" s="20">
        <v>-122.2411717</v>
      </c>
      <c r="AC90" s="2" t="s">
        <v>45</v>
      </c>
      <c r="AE90" s="2" t="s">
        <v>1239</v>
      </c>
      <c r="AF90" s="1" t="str">
        <f>CONCATENATE("ex ", AE90)</f>
        <v>ex Styrax japonica</v>
      </c>
      <c r="AG90" s="2" t="s">
        <v>166</v>
      </c>
      <c r="AH90" s="2" t="s">
        <v>1791</v>
      </c>
      <c r="AT90" s="2" t="s">
        <v>166</v>
      </c>
    </row>
    <row r="91" spans="2:46">
      <c r="B91" s="87">
        <v>5958</v>
      </c>
      <c r="E91" s="3">
        <v>2</v>
      </c>
      <c r="F91" s="3" t="s">
        <v>1199</v>
      </c>
      <c r="G91" s="3">
        <v>2018</v>
      </c>
      <c r="L91" s="4"/>
      <c r="N91" s="3" t="s">
        <v>1219</v>
      </c>
      <c r="P91" s="3">
        <v>25</v>
      </c>
      <c r="Q91" s="24">
        <v>25</v>
      </c>
      <c r="R91" s="3">
        <v>8</v>
      </c>
      <c r="S91" s="2" t="s">
        <v>3</v>
      </c>
      <c r="T91" s="2" t="s">
        <v>44</v>
      </c>
      <c r="U91" s="2" t="s">
        <v>165</v>
      </c>
      <c r="V91" s="2" t="s">
        <v>2086</v>
      </c>
      <c r="X91" s="2" t="s">
        <v>1224</v>
      </c>
      <c r="AA91" s="20">
        <v>45.50338</v>
      </c>
      <c r="AB91" s="20">
        <v>-122.2411717</v>
      </c>
      <c r="AC91" s="2" t="s">
        <v>45</v>
      </c>
      <c r="AE91" s="2" t="s">
        <v>1239</v>
      </c>
      <c r="AF91" s="1" t="str">
        <f>CONCATENATE("ex ", AE91)</f>
        <v>ex Styrax japonica</v>
      </c>
      <c r="AG91" s="2" t="s">
        <v>166</v>
      </c>
      <c r="AH91" s="2" t="s">
        <v>1791</v>
      </c>
      <c r="AT91" s="2" t="s">
        <v>166</v>
      </c>
    </row>
    <row r="92" spans="2:46">
      <c r="B92" s="87">
        <v>5959</v>
      </c>
      <c r="E92" s="3">
        <v>2</v>
      </c>
      <c r="F92" s="3" t="s">
        <v>1199</v>
      </c>
      <c r="G92" s="3">
        <v>2018</v>
      </c>
      <c r="L92" s="4"/>
      <c r="N92" s="3" t="s">
        <v>1219</v>
      </c>
      <c r="P92" s="3">
        <v>25</v>
      </c>
      <c r="Q92" s="24">
        <v>25</v>
      </c>
      <c r="R92" s="3">
        <v>9</v>
      </c>
      <c r="S92" s="2" t="s">
        <v>3</v>
      </c>
      <c r="T92" s="2" t="s">
        <v>44</v>
      </c>
      <c r="U92" s="2" t="s">
        <v>165</v>
      </c>
      <c r="V92" s="2" t="s">
        <v>2086</v>
      </c>
      <c r="X92" s="2" t="s">
        <v>1224</v>
      </c>
      <c r="AA92" s="20">
        <v>45.50338</v>
      </c>
      <c r="AB92" s="20">
        <v>-122.2411717</v>
      </c>
      <c r="AC92" s="2" t="s">
        <v>45</v>
      </c>
      <c r="AE92" s="2" t="s">
        <v>1239</v>
      </c>
      <c r="AF92" s="1" t="str">
        <f>CONCATENATE("ex ", AE92)</f>
        <v>ex Styrax japonica</v>
      </c>
      <c r="AG92" s="2" t="s">
        <v>166</v>
      </c>
      <c r="AH92" s="2" t="s">
        <v>1791</v>
      </c>
      <c r="AT92" s="2" t="s">
        <v>166</v>
      </c>
    </row>
    <row r="93" spans="2:46">
      <c r="B93" s="87">
        <v>5960</v>
      </c>
      <c r="E93" s="3">
        <v>2</v>
      </c>
      <c r="F93" s="3" t="s">
        <v>1199</v>
      </c>
      <c r="G93" s="3">
        <v>2018</v>
      </c>
      <c r="L93" s="4"/>
      <c r="N93" s="3" t="s">
        <v>1219</v>
      </c>
      <c r="P93" s="3">
        <v>25</v>
      </c>
      <c r="Q93" s="24">
        <v>25</v>
      </c>
      <c r="R93" s="3">
        <v>10</v>
      </c>
      <c r="S93" s="2" t="s">
        <v>3</v>
      </c>
      <c r="T93" s="2" t="s">
        <v>44</v>
      </c>
      <c r="U93" s="2" t="s">
        <v>165</v>
      </c>
      <c r="V93" s="2" t="s">
        <v>2086</v>
      </c>
      <c r="X93" s="2" t="s">
        <v>1224</v>
      </c>
      <c r="AA93" s="20">
        <v>45.50338</v>
      </c>
      <c r="AB93" s="20">
        <v>-122.2411717</v>
      </c>
      <c r="AC93" s="2" t="s">
        <v>45</v>
      </c>
      <c r="AE93" s="2" t="s">
        <v>1239</v>
      </c>
      <c r="AF93" s="1" t="str">
        <f>CONCATENATE("ex ", AE93)</f>
        <v>ex Styrax japonica</v>
      </c>
      <c r="AG93" s="2" t="s">
        <v>166</v>
      </c>
      <c r="AH93" s="2" t="s">
        <v>1791</v>
      </c>
      <c r="AT93" s="2" t="s">
        <v>166</v>
      </c>
    </row>
    <row r="94" spans="2:46">
      <c r="B94" s="87">
        <v>5961</v>
      </c>
      <c r="E94" s="3">
        <v>2</v>
      </c>
      <c r="F94" s="3" t="s">
        <v>1199</v>
      </c>
      <c r="G94" s="3">
        <v>2018</v>
      </c>
      <c r="L94" s="4"/>
      <c r="N94" s="3" t="s">
        <v>1219</v>
      </c>
      <c r="P94" s="3">
        <v>25</v>
      </c>
      <c r="Q94" s="24">
        <v>25</v>
      </c>
      <c r="R94" s="3">
        <v>11</v>
      </c>
      <c r="S94" s="2" t="s">
        <v>3</v>
      </c>
      <c r="T94" s="2" t="s">
        <v>44</v>
      </c>
      <c r="U94" s="2" t="s">
        <v>165</v>
      </c>
      <c r="V94" s="2" t="s">
        <v>2086</v>
      </c>
      <c r="X94" s="2" t="s">
        <v>1224</v>
      </c>
      <c r="AA94" s="20">
        <v>45.50338</v>
      </c>
      <c r="AB94" s="20">
        <v>-122.2411717</v>
      </c>
      <c r="AC94" s="2" t="s">
        <v>45</v>
      </c>
      <c r="AE94" s="2" t="s">
        <v>1239</v>
      </c>
      <c r="AF94" s="1" t="str">
        <f>CONCATENATE("ex ", AE94)</f>
        <v>ex Styrax japonica</v>
      </c>
      <c r="AG94" s="2" t="s">
        <v>166</v>
      </c>
      <c r="AH94" s="2" t="s">
        <v>1791</v>
      </c>
      <c r="AT94" s="2" t="s">
        <v>166</v>
      </c>
    </row>
    <row r="95" spans="2:46">
      <c r="B95" s="87">
        <v>5962</v>
      </c>
      <c r="E95" s="3">
        <v>2</v>
      </c>
      <c r="F95" s="3" t="s">
        <v>1199</v>
      </c>
      <c r="G95" s="3">
        <v>2018</v>
      </c>
      <c r="L95" s="4"/>
      <c r="N95" s="3" t="s">
        <v>1219</v>
      </c>
      <c r="P95" s="3">
        <v>25</v>
      </c>
      <c r="Q95" s="24">
        <v>25</v>
      </c>
      <c r="R95" s="3">
        <v>12</v>
      </c>
      <c r="S95" s="2" t="s">
        <v>3</v>
      </c>
      <c r="T95" s="2" t="s">
        <v>44</v>
      </c>
      <c r="U95" s="2" t="s">
        <v>165</v>
      </c>
      <c r="V95" s="2" t="s">
        <v>2086</v>
      </c>
      <c r="X95" s="2" t="s">
        <v>1224</v>
      </c>
      <c r="AA95" s="20">
        <v>45.50338</v>
      </c>
      <c r="AB95" s="20">
        <v>-122.2411717</v>
      </c>
      <c r="AC95" s="2" t="s">
        <v>45</v>
      </c>
      <c r="AE95" s="2" t="s">
        <v>1239</v>
      </c>
      <c r="AF95" s="1" t="str">
        <f>CONCATENATE("ex ", AE95)</f>
        <v>ex Styrax japonica</v>
      </c>
      <c r="AG95" s="2" t="s">
        <v>166</v>
      </c>
      <c r="AH95" s="2" t="s">
        <v>1791</v>
      </c>
      <c r="AT95" s="2" t="s">
        <v>166</v>
      </c>
    </row>
    <row r="96" spans="2:46">
      <c r="B96" s="87">
        <v>5963</v>
      </c>
      <c r="E96" s="3">
        <v>2</v>
      </c>
      <c r="F96" s="3" t="s">
        <v>1199</v>
      </c>
      <c r="G96" s="3">
        <v>2018</v>
      </c>
      <c r="L96" s="4"/>
      <c r="N96" s="3" t="s">
        <v>1219</v>
      </c>
      <c r="P96" s="3">
        <v>25</v>
      </c>
      <c r="Q96" s="24">
        <v>25</v>
      </c>
      <c r="R96" s="3">
        <v>13</v>
      </c>
      <c r="S96" s="2" t="s">
        <v>3</v>
      </c>
      <c r="T96" s="2" t="s">
        <v>44</v>
      </c>
      <c r="U96" s="2" t="s">
        <v>165</v>
      </c>
      <c r="V96" s="2" t="s">
        <v>2086</v>
      </c>
      <c r="X96" s="2" t="s">
        <v>1224</v>
      </c>
      <c r="AA96" s="20">
        <v>45.50338</v>
      </c>
      <c r="AB96" s="20">
        <v>-122.2411717</v>
      </c>
      <c r="AC96" s="2" t="s">
        <v>45</v>
      </c>
      <c r="AE96" s="2" t="s">
        <v>1239</v>
      </c>
      <c r="AF96" s="1" t="str">
        <f>CONCATENATE("ex ", AE96)</f>
        <v>ex Styrax japonica</v>
      </c>
      <c r="AG96" s="2" t="s">
        <v>166</v>
      </c>
      <c r="AH96" s="2" t="s">
        <v>1791</v>
      </c>
      <c r="AT96" s="2" t="s">
        <v>166</v>
      </c>
    </row>
    <row r="97" spans="2:46">
      <c r="B97" s="87">
        <v>5964</v>
      </c>
      <c r="E97" s="3">
        <v>2</v>
      </c>
      <c r="F97" s="3" t="s">
        <v>1199</v>
      </c>
      <c r="G97" s="3">
        <v>2018</v>
      </c>
      <c r="L97" s="4"/>
      <c r="N97" s="3" t="s">
        <v>1219</v>
      </c>
      <c r="P97" s="3">
        <v>25</v>
      </c>
      <c r="Q97" s="24">
        <v>25</v>
      </c>
      <c r="R97" s="3">
        <v>14</v>
      </c>
      <c r="S97" s="2" t="s">
        <v>3</v>
      </c>
      <c r="T97" s="2" t="s">
        <v>44</v>
      </c>
      <c r="U97" s="2" t="s">
        <v>165</v>
      </c>
      <c r="V97" s="2" t="s">
        <v>2086</v>
      </c>
      <c r="X97" s="2" t="s">
        <v>1224</v>
      </c>
      <c r="AA97" s="20">
        <v>45.50338</v>
      </c>
      <c r="AB97" s="20">
        <v>-122.2411717</v>
      </c>
      <c r="AC97" s="2" t="s">
        <v>45</v>
      </c>
      <c r="AE97" s="2" t="s">
        <v>1239</v>
      </c>
      <c r="AF97" s="1" t="str">
        <f>CONCATENATE("ex ", AE97)</f>
        <v>ex Styrax japonica</v>
      </c>
      <c r="AG97" s="2" t="s">
        <v>166</v>
      </c>
      <c r="AH97" s="2" t="s">
        <v>1791</v>
      </c>
      <c r="AT97" s="2" t="s">
        <v>166</v>
      </c>
    </row>
    <row r="98" spans="2:46">
      <c r="B98" s="87">
        <v>5965</v>
      </c>
      <c r="E98" s="3">
        <v>2</v>
      </c>
      <c r="F98" s="3" t="s">
        <v>1199</v>
      </c>
      <c r="G98" s="3">
        <v>2018</v>
      </c>
      <c r="L98" s="4"/>
      <c r="N98" s="3" t="s">
        <v>1219</v>
      </c>
      <c r="P98" s="3">
        <v>25</v>
      </c>
      <c r="Q98" s="24">
        <v>25</v>
      </c>
      <c r="R98" s="3">
        <v>15</v>
      </c>
      <c r="S98" s="2" t="s">
        <v>3</v>
      </c>
      <c r="T98" s="2" t="s">
        <v>44</v>
      </c>
      <c r="U98" s="2" t="s">
        <v>165</v>
      </c>
      <c r="V98" s="2" t="s">
        <v>2086</v>
      </c>
      <c r="X98" s="2" t="s">
        <v>1224</v>
      </c>
      <c r="AA98" s="20">
        <v>45.50338</v>
      </c>
      <c r="AB98" s="20">
        <v>-122.2411717</v>
      </c>
      <c r="AC98" s="2" t="s">
        <v>45</v>
      </c>
      <c r="AE98" s="2" t="s">
        <v>1239</v>
      </c>
      <c r="AF98" s="1" t="str">
        <f>CONCATENATE("ex ", AE98)</f>
        <v>ex Styrax japonica</v>
      </c>
      <c r="AG98" s="2" t="s">
        <v>166</v>
      </c>
      <c r="AH98" s="2" t="s">
        <v>1791</v>
      </c>
      <c r="AT98" s="2" t="s">
        <v>166</v>
      </c>
    </row>
    <row r="99" spans="2:46">
      <c r="B99" s="87">
        <v>748</v>
      </c>
      <c r="E99" s="3">
        <v>20</v>
      </c>
      <c r="F99" s="3" t="s">
        <v>114</v>
      </c>
      <c r="G99" s="3">
        <v>2018</v>
      </c>
      <c r="L99" s="4"/>
      <c r="N99" s="3" t="s">
        <v>297</v>
      </c>
      <c r="P99" s="3">
        <v>6</v>
      </c>
      <c r="Q99" s="24">
        <v>6</v>
      </c>
      <c r="R99" s="3">
        <v>1</v>
      </c>
      <c r="S99" s="2" t="s">
        <v>3</v>
      </c>
      <c r="T99" s="2" t="s">
        <v>44</v>
      </c>
      <c r="U99" s="2" t="s">
        <v>286</v>
      </c>
      <c r="V99" s="2" t="s">
        <v>2087</v>
      </c>
      <c r="X99" s="2" t="s">
        <v>2034</v>
      </c>
      <c r="AA99" s="20">
        <v>44.088058959999998</v>
      </c>
      <c r="AB99" s="20">
        <v>-121.05621360000001</v>
      </c>
      <c r="AC99" s="2" t="s">
        <v>45</v>
      </c>
      <c r="AF99" s="1"/>
      <c r="AG99" s="2" t="s">
        <v>298</v>
      </c>
      <c r="AH99" s="2" t="s">
        <v>1798</v>
      </c>
      <c r="AT99" s="2" t="s">
        <v>298</v>
      </c>
    </row>
    <row r="100" spans="2:46">
      <c r="B100" s="87">
        <v>749</v>
      </c>
      <c r="E100" s="3">
        <v>20</v>
      </c>
      <c r="F100" s="3" t="s">
        <v>114</v>
      </c>
      <c r="G100" s="3">
        <v>2018</v>
      </c>
      <c r="L100" s="4"/>
      <c r="N100" s="3" t="s">
        <v>297</v>
      </c>
      <c r="P100" s="3">
        <v>6</v>
      </c>
      <c r="Q100" s="24">
        <v>6</v>
      </c>
      <c r="R100" s="3">
        <v>2</v>
      </c>
      <c r="S100" s="2" t="s">
        <v>3</v>
      </c>
      <c r="T100" s="2" t="s">
        <v>44</v>
      </c>
      <c r="U100" s="2" t="s">
        <v>286</v>
      </c>
      <c r="V100" s="2" t="s">
        <v>2087</v>
      </c>
      <c r="X100" s="2" t="s">
        <v>2034</v>
      </c>
      <c r="AA100" s="20">
        <v>44.088058959999998</v>
      </c>
      <c r="AB100" s="20">
        <v>-121.05621360000001</v>
      </c>
      <c r="AC100" s="2" t="s">
        <v>45</v>
      </c>
      <c r="AF100" s="1"/>
      <c r="AG100" s="2" t="s">
        <v>298</v>
      </c>
      <c r="AH100" s="2" t="s">
        <v>1798</v>
      </c>
      <c r="AT100" s="2" t="s">
        <v>298</v>
      </c>
    </row>
    <row r="101" spans="2:46">
      <c r="B101" s="87">
        <v>750</v>
      </c>
      <c r="E101" s="3">
        <v>20</v>
      </c>
      <c r="F101" s="3" t="s">
        <v>114</v>
      </c>
      <c r="G101" s="3">
        <v>2018</v>
      </c>
      <c r="L101" s="4"/>
      <c r="N101" s="3" t="s">
        <v>297</v>
      </c>
      <c r="P101" s="3">
        <v>6</v>
      </c>
      <c r="Q101" s="24">
        <v>6</v>
      </c>
      <c r="R101" s="3">
        <v>3</v>
      </c>
      <c r="S101" s="2" t="s">
        <v>3</v>
      </c>
      <c r="T101" s="2" t="s">
        <v>44</v>
      </c>
      <c r="U101" s="2" t="s">
        <v>286</v>
      </c>
      <c r="V101" s="2" t="s">
        <v>2087</v>
      </c>
      <c r="X101" s="2" t="s">
        <v>2034</v>
      </c>
      <c r="AA101" s="20">
        <v>44.088058959999998</v>
      </c>
      <c r="AB101" s="20">
        <v>-121.05621360000001</v>
      </c>
      <c r="AC101" s="2" t="s">
        <v>45</v>
      </c>
      <c r="AF101" s="1"/>
      <c r="AG101" s="2" t="s">
        <v>298</v>
      </c>
      <c r="AH101" s="2" t="s">
        <v>1798</v>
      </c>
      <c r="AT101" s="2" t="s">
        <v>298</v>
      </c>
    </row>
    <row r="102" spans="2:46">
      <c r="B102" s="87">
        <v>751</v>
      </c>
      <c r="E102" s="3">
        <v>20</v>
      </c>
      <c r="F102" s="3" t="s">
        <v>114</v>
      </c>
      <c r="G102" s="3">
        <v>2018</v>
      </c>
      <c r="L102" s="4"/>
      <c r="N102" s="3" t="s">
        <v>297</v>
      </c>
      <c r="P102" s="3">
        <v>6</v>
      </c>
      <c r="Q102" s="24">
        <v>6</v>
      </c>
      <c r="R102" s="3">
        <v>4</v>
      </c>
      <c r="S102" s="2" t="s">
        <v>3</v>
      </c>
      <c r="T102" s="2" t="s">
        <v>44</v>
      </c>
      <c r="U102" s="2" t="s">
        <v>286</v>
      </c>
      <c r="V102" s="2" t="s">
        <v>2087</v>
      </c>
      <c r="X102" s="2" t="s">
        <v>2034</v>
      </c>
      <c r="AA102" s="20">
        <v>44.088058959999998</v>
      </c>
      <c r="AB102" s="20">
        <v>-121.05621360000001</v>
      </c>
      <c r="AC102" s="2" t="s">
        <v>45</v>
      </c>
      <c r="AF102" s="1"/>
      <c r="AG102" s="2" t="s">
        <v>298</v>
      </c>
      <c r="AH102" s="2" t="s">
        <v>1798</v>
      </c>
      <c r="AT102" s="2" t="s">
        <v>298</v>
      </c>
    </row>
    <row r="103" spans="2:46">
      <c r="B103" s="87">
        <v>752</v>
      </c>
      <c r="E103" s="3">
        <v>20</v>
      </c>
      <c r="F103" s="3" t="s">
        <v>114</v>
      </c>
      <c r="G103" s="3">
        <v>2018</v>
      </c>
      <c r="L103" s="4"/>
      <c r="N103" s="3" t="s">
        <v>297</v>
      </c>
      <c r="P103" s="3">
        <v>6</v>
      </c>
      <c r="Q103" s="24">
        <v>6</v>
      </c>
      <c r="R103" s="3">
        <v>5</v>
      </c>
      <c r="S103" s="2" t="s">
        <v>3</v>
      </c>
      <c r="T103" s="2" t="s">
        <v>44</v>
      </c>
      <c r="U103" s="2" t="s">
        <v>286</v>
      </c>
      <c r="V103" s="2" t="s">
        <v>2087</v>
      </c>
      <c r="X103" s="2" t="s">
        <v>2034</v>
      </c>
      <c r="AA103" s="20">
        <v>44.088058959999998</v>
      </c>
      <c r="AB103" s="20">
        <v>-121.05621360000001</v>
      </c>
      <c r="AC103" s="2" t="s">
        <v>45</v>
      </c>
      <c r="AF103" s="1"/>
      <c r="AG103" s="2" t="s">
        <v>298</v>
      </c>
      <c r="AH103" s="2" t="s">
        <v>1798</v>
      </c>
      <c r="AT103" s="2" t="s">
        <v>298</v>
      </c>
    </row>
    <row r="104" spans="2:46">
      <c r="B104" s="87">
        <v>753</v>
      </c>
      <c r="E104" s="3">
        <v>20</v>
      </c>
      <c r="F104" s="3" t="s">
        <v>114</v>
      </c>
      <c r="G104" s="3">
        <v>2018</v>
      </c>
      <c r="L104" s="4"/>
      <c r="N104" s="3" t="s">
        <v>297</v>
      </c>
      <c r="P104" s="3">
        <v>6</v>
      </c>
      <c r="Q104" s="24">
        <v>6</v>
      </c>
      <c r="R104" s="3">
        <v>6</v>
      </c>
      <c r="S104" s="2" t="s">
        <v>3</v>
      </c>
      <c r="T104" s="2" t="s">
        <v>44</v>
      </c>
      <c r="U104" s="2" t="s">
        <v>286</v>
      </c>
      <c r="V104" s="2" t="s">
        <v>2087</v>
      </c>
      <c r="X104" s="2" t="s">
        <v>2034</v>
      </c>
      <c r="AA104" s="20">
        <v>44.088058959999998</v>
      </c>
      <c r="AB104" s="20">
        <v>-121.05621360000001</v>
      </c>
      <c r="AC104" s="2" t="s">
        <v>45</v>
      </c>
      <c r="AF104" s="1"/>
      <c r="AG104" s="2" t="s">
        <v>298</v>
      </c>
      <c r="AH104" s="2" t="s">
        <v>1798</v>
      </c>
      <c r="AT104" s="2" t="s">
        <v>298</v>
      </c>
    </row>
    <row r="105" spans="2:46">
      <c r="B105" s="87">
        <v>8241</v>
      </c>
      <c r="C105" s="4"/>
      <c r="E105" s="3">
        <v>24</v>
      </c>
      <c r="F105" s="3" t="s">
        <v>42</v>
      </c>
      <c r="G105" s="3">
        <v>2018</v>
      </c>
      <c r="L105" s="4"/>
      <c r="N105" s="3" t="s">
        <v>1819</v>
      </c>
      <c r="P105" s="3">
        <v>1</v>
      </c>
      <c r="Q105" s="24">
        <v>1</v>
      </c>
      <c r="R105" s="3">
        <v>1</v>
      </c>
      <c r="S105" s="2" t="s">
        <v>3</v>
      </c>
      <c r="T105" s="2" t="s">
        <v>44</v>
      </c>
      <c r="U105" s="2" t="s">
        <v>1431</v>
      </c>
      <c r="V105" s="2" t="s">
        <v>2087</v>
      </c>
      <c r="X105" s="2" t="s">
        <v>1820</v>
      </c>
      <c r="AA105" s="20">
        <v>42.706499999999998</v>
      </c>
      <c r="AB105" s="30">
        <v>-123.3749</v>
      </c>
      <c r="AC105" s="2" t="s">
        <v>45</v>
      </c>
      <c r="AE105" s="2" t="s">
        <v>190</v>
      </c>
      <c r="AF105" s="2" t="str">
        <f>CONCATENATE("ex ", AE105)</f>
        <v>ex Cornus sericea</v>
      </c>
      <c r="AG105" s="2" t="s">
        <v>1821</v>
      </c>
      <c r="AH105" s="2" t="s">
        <v>1821</v>
      </c>
      <c r="AT105" s="2" t="s">
        <v>1821</v>
      </c>
    </row>
    <row r="106" spans="2:46">
      <c r="B106" s="87">
        <v>8242</v>
      </c>
      <c r="C106" s="4"/>
      <c r="E106" s="3">
        <v>24</v>
      </c>
      <c r="F106" s="3" t="s">
        <v>42</v>
      </c>
      <c r="G106" s="3">
        <v>2018</v>
      </c>
      <c r="L106" s="4"/>
      <c r="N106" s="3" t="s">
        <v>1822</v>
      </c>
      <c r="P106" s="3">
        <v>2</v>
      </c>
      <c r="Q106" s="24">
        <v>2</v>
      </c>
      <c r="R106" s="3">
        <v>1</v>
      </c>
      <c r="S106" s="2" t="s">
        <v>3</v>
      </c>
      <c r="T106" s="2" t="s">
        <v>44</v>
      </c>
      <c r="U106" s="2" t="s">
        <v>1431</v>
      </c>
      <c r="V106" s="2" t="s">
        <v>2087</v>
      </c>
      <c r="X106" s="2" t="s">
        <v>1820</v>
      </c>
      <c r="AA106" s="20">
        <v>42.706499999999998</v>
      </c>
      <c r="AB106" s="30">
        <v>-123.3749</v>
      </c>
      <c r="AC106" s="2" t="s">
        <v>45</v>
      </c>
      <c r="AE106" s="2" t="s">
        <v>1744</v>
      </c>
      <c r="AF106" s="2" t="str">
        <f>CONCATENATE("ex ", AE106)</f>
        <v>ex Lavandula</v>
      </c>
      <c r="AG106" s="2" t="s">
        <v>1821</v>
      </c>
      <c r="AH106" s="2" t="s">
        <v>1821</v>
      </c>
      <c r="AT106" s="2" t="s">
        <v>1821</v>
      </c>
    </row>
    <row r="107" spans="2:46">
      <c r="B107" s="87">
        <v>210</v>
      </c>
      <c r="C107" s="1"/>
      <c r="D107" s="1"/>
      <c r="E107" s="3">
        <v>12</v>
      </c>
      <c r="F107" s="3" t="s">
        <v>52</v>
      </c>
      <c r="G107" s="3">
        <v>2018</v>
      </c>
      <c r="L107" s="4"/>
      <c r="N107" s="3" t="s">
        <v>132</v>
      </c>
      <c r="O107" s="9">
        <f>MIN(SEARCH({0,1,2,3,4,5,6,7,8,9},N107&amp;"0123456789"))</f>
        <v>4</v>
      </c>
      <c r="P107" s="9" t="str">
        <f>RIGHT(N107, LEN(N107)-O107+1)</f>
        <v>1</v>
      </c>
      <c r="Q107" s="35">
        <v>1</v>
      </c>
      <c r="R107" s="3">
        <v>1</v>
      </c>
      <c r="S107" s="2" t="s">
        <v>3</v>
      </c>
      <c r="T107" s="2" t="s">
        <v>44</v>
      </c>
      <c r="U107" s="2" t="s">
        <v>126</v>
      </c>
      <c r="V107" s="2" t="s">
        <v>2088</v>
      </c>
      <c r="X107" s="2" t="s">
        <v>1360</v>
      </c>
      <c r="AA107" s="20">
        <v>44.735225999999997</v>
      </c>
      <c r="AB107" s="20">
        <v>-123.148284</v>
      </c>
      <c r="AC107" s="2" t="s">
        <v>45</v>
      </c>
      <c r="AE107" s="2" t="s">
        <v>61</v>
      </c>
      <c r="AF107" s="1" t="str">
        <f>CONCATENATE("ex ", AE107)</f>
        <v>ex Salix</v>
      </c>
      <c r="AG107" s="2" t="s">
        <v>133</v>
      </c>
      <c r="AH107" s="2" t="s">
        <v>1774</v>
      </c>
      <c r="AT107" s="2" t="s">
        <v>133</v>
      </c>
    </row>
    <row r="108" spans="2:46">
      <c r="B108" s="87">
        <v>211</v>
      </c>
      <c r="C108" s="1"/>
      <c r="D108" s="1"/>
      <c r="E108" s="3">
        <v>12</v>
      </c>
      <c r="F108" s="3" t="s">
        <v>52</v>
      </c>
      <c r="G108" s="3">
        <v>2018</v>
      </c>
      <c r="L108" s="4"/>
      <c r="N108" s="3" t="s">
        <v>132</v>
      </c>
      <c r="O108" s="9">
        <f>MIN(SEARCH({0,1,2,3,4,5,6,7,8,9},N108&amp;"0123456789"))</f>
        <v>4</v>
      </c>
      <c r="P108" s="9" t="str">
        <f>RIGHT(N108, LEN(N108)-O108+1)</f>
        <v>1</v>
      </c>
      <c r="Q108" s="35">
        <v>1</v>
      </c>
      <c r="R108" s="3">
        <v>2</v>
      </c>
      <c r="S108" s="2" t="s">
        <v>3</v>
      </c>
      <c r="T108" s="2" t="s">
        <v>44</v>
      </c>
      <c r="U108" s="2" t="s">
        <v>126</v>
      </c>
      <c r="V108" s="2" t="s">
        <v>2088</v>
      </c>
      <c r="X108" s="2" t="s">
        <v>1360</v>
      </c>
      <c r="AA108" s="20">
        <v>44.735225999999997</v>
      </c>
      <c r="AB108" s="20">
        <v>-123.148284</v>
      </c>
      <c r="AC108" s="2" t="s">
        <v>45</v>
      </c>
      <c r="AE108" s="2" t="s">
        <v>61</v>
      </c>
      <c r="AF108" s="1" t="str">
        <f>CONCATENATE("ex ", AE108)</f>
        <v>ex Salix</v>
      </c>
      <c r="AG108" s="2" t="s">
        <v>133</v>
      </c>
      <c r="AH108" s="2" t="s">
        <v>1774</v>
      </c>
      <c r="AT108" s="2" t="s">
        <v>133</v>
      </c>
    </row>
    <row r="109" spans="2:46">
      <c r="B109" s="87">
        <v>212</v>
      </c>
      <c r="C109" s="1"/>
      <c r="D109" s="1"/>
      <c r="E109" s="3">
        <v>12</v>
      </c>
      <c r="F109" s="3" t="s">
        <v>52</v>
      </c>
      <c r="G109" s="3">
        <v>2018</v>
      </c>
      <c r="L109" s="4"/>
      <c r="N109" s="3" t="s">
        <v>132</v>
      </c>
      <c r="O109" s="9">
        <f>MIN(SEARCH({0,1,2,3,4,5,6,7,8,9},N109&amp;"0123456789"))</f>
        <v>4</v>
      </c>
      <c r="P109" s="9" t="str">
        <f>RIGHT(N109, LEN(N109)-O109+1)</f>
        <v>1</v>
      </c>
      <c r="Q109" s="35">
        <v>1</v>
      </c>
      <c r="R109" s="3">
        <v>3</v>
      </c>
      <c r="S109" s="2" t="s">
        <v>3</v>
      </c>
      <c r="T109" s="2" t="s">
        <v>44</v>
      </c>
      <c r="U109" s="2" t="s">
        <v>126</v>
      </c>
      <c r="V109" s="2" t="s">
        <v>2088</v>
      </c>
      <c r="X109" s="2" t="s">
        <v>1360</v>
      </c>
      <c r="AA109" s="20">
        <v>44.735225999999997</v>
      </c>
      <c r="AB109" s="20">
        <v>-123.148284</v>
      </c>
      <c r="AC109" s="2" t="s">
        <v>45</v>
      </c>
      <c r="AE109" s="2" t="s">
        <v>61</v>
      </c>
      <c r="AF109" s="1" t="str">
        <f>CONCATENATE("ex ", AE109)</f>
        <v>ex Salix</v>
      </c>
      <c r="AG109" s="2" t="s">
        <v>133</v>
      </c>
      <c r="AH109" s="2" t="s">
        <v>1774</v>
      </c>
      <c r="AT109" s="2" t="s">
        <v>133</v>
      </c>
    </row>
    <row r="110" spans="2:46">
      <c r="B110" s="87">
        <v>213</v>
      </c>
      <c r="C110" s="1"/>
      <c r="D110" s="1"/>
      <c r="E110" s="3">
        <v>12</v>
      </c>
      <c r="F110" s="3" t="s">
        <v>52</v>
      </c>
      <c r="G110" s="3">
        <v>2018</v>
      </c>
      <c r="L110" s="4"/>
      <c r="N110" s="3" t="s">
        <v>132</v>
      </c>
      <c r="O110" s="9">
        <f>MIN(SEARCH({0,1,2,3,4,5,6,7,8,9},N110&amp;"0123456789"))</f>
        <v>4</v>
      </c>
      <c r="P110" s="9" t="str">
        <f>RIGHT(N110, LEN(N110)-O110+1)</f>
        <v>1</v>
      </c>
      <c r="Q110" s="35">
        <v>1</v>
      </c>
      <c r="R110" s="3">
        <v>4</v>
      </c>
      <c r="S110" s="2" t="s">
        <v>3</v>
      </c>
      <c r="T110" s="2" t="s">
        <v>44</v>
      </c>
      <c r="U110" s="2" t="s">
        <v>126</v>
      </c>
      <c r="V110" s="2" t="s">
        <v>2088</v>
      </c>
      <c r="X110" s="2" t="s">
        <v>1360</v>
      </c>
      <c r="AA110" s="20">
        <v>44.735225999999997</v>
      </c>
      <c r="AB110" s="20">
        <v>-123.148284</v>
      </c>
      <c r="AC110" s="2" t="s">
        <v>45</v>
      </c>
      <c r="AE110" s="2" t="s">
        <v>61</v>
      </c>
      <c r="AF110" s="1" t="str">
        <f>CONCATENATE("ex ", AE110)</f>
        <v>ex Salix</v>
      </c>
      <c r="AG110" s="2" t="s">
        <v>133</v>
      </c>
      <c r="AH110" s="2" t="s">
        <v>1774</v>
      </c>
      <c r="AT110" s="2" t="s">
        <v>133</v>
      </c>
    </row>
    <row r="111" spans="2:46">
      <c r="B111" s="87">
        <v>214</v>
      </c>
      <c r="C111" s="1"/>
      <c r="D111" s="1"/>
      <c r="E111" s="3">
        <v>12</v>
      </c>
      <c r="F111" s="3" t="s">
        <v>52</v>
      </c>
      <c r="G111" s="3">
        <v>2018</v>
      </c>
      <c r="L111" s="4"/>
      <c r="N111" s="3" t="s">
        <v>132</v>
      </c>
      <c r="O111" s="9">
        <f>MIN(SEARCH({0,1,2,3,4,5,6,7,8,9},N111&amp;"0123456789"))</f>
        <v>4</v>
      </c>
      <c r="P111" s="9" t="str">
        <f>RIGHT(N111, LEN(N111)-O111+1)</f>
        <v>1</v>
      </c>
      <c r="Q111" s="35">
        <v>1</v>
      </c>
      <c r="R111" s="3">
        <v>5</v>
      </c>
      <c r="S111" s="2" t="s">
        <v>3</v>
      </c>
      <c r="T111" s="2" t="s">
        <v>44</v>
      </c>
      <c r="U111" s="2" t="s">
        <v>126</v>
      </c>
      <c r="V111" s="2" t="s">
        <v>2088</v>
      </c>
      <c r="X111" s="2" t="s">
        <v>1360</v>
      </c>
      <c r="AA111" s="20">
        <v>44.735225999999997</v>
      </c>
      <c r="AB111" s="20">
        <v>-123.148284</v>
      </c>
      <c r="AC111" s="2" t="s">
        <v>45</v>
      </c>
      <c r="AE111" s="2" t="s">
        <v>61</v>
      </c>
      <c r="AF111" s="1" t="str">
        <f>CONCATENATE("ex ", AE111)</f>
        <v>ex Salix</v>
      </c>
      <c r="AG111" s="2" t="s">
        <v>133</v>
      </c>
      <c r="AH111" s="2" t="s">
        <v>1774</v>
      </c>
      <c r="AT111" s="2" t="s">
        <v>133</v>
      </c>
    </row>
    <row r="112" spans="2:46">
      <c r="B112" s="87">
        <v>215</v>
      </c>
      <c r="C112" s="1"/>
      <c r="D112" s="1"/>
      <c r="E112" s="3">
        <v>12</v>
      </c>
      <c r="F112" s="3" t="s">
        <v>52</v>
      </c>
      <c r="G112" s="3">
        <v>2018</v>
      </c>
      <c r="L112" s="4"/>
      <c r="N112" s="3" t="s">
        <v>132</v>
      </c>
      <c r="O112" s="9">
        <f>MIN(SEARCH({0,1,2,3,4,5,6,7,8,9},N112&amp;"0123456789"))</f>
        <v>4</v>
      </c>
      <c r="P112" s="9" t="str">
        <f>RIGHT(N112, LEN(N112)-O112+1)</f>
        <v>1</v>
      </c>
      <c r="Q112" s="35">
        <v>1</v>
      </c>
      <c r="R112" s="3">
        <v>6</v>
      </c>
      <c r="S112" s="2" t="s">
        <v>3</v>
      </c>
      <c r="T112" s="2" t="s">
        <v>44</v>
      </c>
      <c r="U112" s="2" t="s">
        <v>126</v>
      </c>
      <c r="V112" s="2" t="s">
        <v>2088</v>
      </c>
      <c r="X112" s="2" t="s">
        <v>1360</v>
      </c>
      <c r="AA112" s="20">
        <v>44.735225999999997</v>
      </c>
      <c r="AB112" s="20">
        <v>-123.148284</v>
      </c>
      <c r="AC112" s="2" t="s">
        <v>45</v>
      </c>
      <c r="AE112" s="2" t="s">
        <v>61</v>
      </c>
      <c r="AF112" s="1" t="str">
        <f>CONCATENATE("ex ", AE112)</f>
        <v>ex Salix</v>
      </c>
      <c r="AG112" s="2" t="s">
        <v>133</v>
      </c>
      <c r="AH112" s="2" t="s">
        <v>1774</v>
      </c>
      <c r="AT112" s="2" t="s">
        <v>133</v>
      </c>
    </row>
    <row r="113" spans="2:55">
      <c r="B113" s="87">
        <v>889</v>
      </c>
      <c r="E113" s="3">
        <v>19</v>
      </c>
      <c r="F113" s="3" t="s">
        <v>114</v>
      </c>
      <c r="G113" s="3">
        <v>2018</v>
      </c>
      <c r="L113" s="4"/>
      <c r="N113" s="3" t="s">
        <v>318</v>
      </c>
      <c r="P113" s="3">
        <v>3</v>
      </c>
      <c r="Q113" s="24">
        <v>3</v>
      </c>
      <c r="R113" s="3">
        <v>1</v>
      </c>
      <c r="S113" s="2" t="s">
        <v>3</v>
      </c>
      <c r="T113" s="2" t="s">
        <v>44</v>
      </c>
      <c r="U113" s="2" t="s">
        <v>126</v>
      </c>
      <c r="V113" s="2" t="s">
        <v>2088</v>
      </c>
      <c r="X113" s="2" t="s">
        <v>316</v>
      </c>
      <c r="AA113" s="20">
        <v>44.731169999999999</v>
      </c>
      <c r="AB113" s="20">
        <v>-123.15244</v>
      </c>
      <c r="AC113" s="2" t="s">
        <v>45</v>
      </c>
      <c r="AE113" s="2" t="s">
        <v>135</v>
      </c>
      <c r="AF113" s="1" t="str">
        <f>CONCATENATE("ex ", AE113)</f>
        <v>ex Bellis perennis</v>
      </c>
      <c r="AG113" s="2" t="s">
        <v>133</v>
      </c>
      <c r="AH113" s="2" t="s">
        <v>1774</v>
      </c>
      <c r="AT113" s="2" t="s">
        <v>133</v>
      </c>
    </row>
    <row r="114" spans="2:55">
      <c r="B114" s="87">
        <v>890</v>
      </c>
      <c r="E114" s="3">
        <v>19</v>
      </c>
      <c r="F114" s="3" t="s">
        <v>114</v>
      </c>
      <c r="G114" s="3">
        <v>2018</v>
      </c>
      <c r="L114" s="4"/>
      <c r="N114" s="3" t="s">
        <v>318</v>
      </c>
      <c r="P114" s="3">
        <v>3</v>
      </c>
      <c r="Q114" s="24">
        <v>3</v>
      </c>
      <c r="R114" s="3">
        <v>2</v>
      </c>
      <c r="S114" s="2" t="s">
        <v>3</v>
      </c>
      <c r="T114" s="2" t="s">
        <v>44</v>
      </c>
      <c r="U114" s="2" t="s">
        <v>126</v>
      </c>
      <c r="V114" s="2" t="s">
        <v>2088</v>
      </c>
      <c r="X114" s="2" t="s">
        <v>316</v>
      </c>
      <c r="AA114" s="20">
        <v>44.731169999999999</v>
      </c>
      <c r="AB114" s="20">
        <v>-123.15244</v>
      </c>
      <c r="AC114" s="2" t="s">
        <v>45</v>
      </c>
      <c r="AE114" s="2" t="s">
        <v>135</v>
      </c>
      <c r="AF114" s="1" t="str">
        <f>CONCATENATE("ex ", AE114)</f>
        <v>ex Bellis perennis</v>
      </c>
      <c r="AG114" s="2" t="s">
        <v>133</v>
      </c>
      <c r="AH114" s="2" t="s">
        <v>1774</v>
      </c>
      <c r="AT114" s="2" t="s">
        <v>133</v>
      </c>
    </row>
    <row r="115" spans="2:55">
      <c r="B115" s="87">
        <v>891</v>
      </c>
      <c r="E115" s="3">
        <v>19</v>
      </c>
      <c r="F115" s="3" t="s">
        <v>114</v>
      </c>
      <c r="G115" s="3">
        <v>2018</v>
      </c>
      <c r="L115" s="4"/>
      <c r="N115" s="3" t="s">
        <v>318</v>
      </c>
      <c r="P115" s="3">
        <v>3</v>
      </c>
      <c r="Q115" s="24">
        <v>3</v>
      </c>
      <c r="R115" s="3">
        <v>3</v>
      </c>
      <c r="S115" s="2" t="s">
        <v>3</v>
      </c>
      <c r="T115" s="2" t="s">
        <v>44</v>
      </c>
      <c r="U115" s="2" t="s">
        <v>126</v>
      </c>
      <c r="V115" s="2" t="s">
        <v>2088</v>
      </c>
      <c r="X115" s="2" t="s">
        <v>316</v>
      </c>
      <c r="AA115" s="20">
        <v>44.731169999999999</v>
      </c>
      <c r="AB115" s="20">
        <v>-123.15244</v>
      </c>
      <c r="AC115" s="2" t="s">
        <v>45</v>
      </c>
      <c r="AE115" s="2" t="s">
        <v>135</v>
      </c>
      <c r="AF115" s="1" t="str">
        <f>CONCATENATE("ex ", AE115)</f>
        <v>ex Bellis perennis</v>
      </c>
      <c r="AG115" s="2" t="s">
        <v>133</v>
      </c>
      <c r="AH115" s="2" t="s">
        <v>1774</v>
      </c>
      <c r="AT115" s="2" t="s">
        <v>133</v>
      </c>
    </row>
    <row r="116" spans="2:55">
      <c r="B116" s="87">
        <v>892</v>
      </c>
      <c r="E116" s="3">
        <v>19</v>
      </c>
      <c r="F116" s="3" t="s">
        <v>114</v>
      </c>
      <c r="G116" s="3">
        <v>2018</v>
      </c>
      <c r="L116" s="4"/>
      <c r="N116" s="3" t="s">
        <v>318</v>
      </c>
      <c r="P116" s="3">
        <v>3</v>
      </c>
      <c r="Q116" s="24">
        <v>3</v>
      </c>
      <c r="R116" s="3">
        <v>4</v>
      </c>
      <c r="S116" s="2" t="s">
        <v>3</v>
      </c>
      <c r="T116" s="2" t="s">
        <v>44</v>
      </c>
      <c r="U116" s="2" t="s">
        <v>126</v>
      </c>
      <c r="V116" s="2" t="s">
        <v>2088</v>
      </c>
      <c r="X116" s="2" t="s">
        <v>316</v>
      </c>
      <c r="AA116" s="20">
        <v>44.731169999999999</v>
      </c>
      <c r="AB116" s="20">
        <v>-123.15244</v>
      </c>
      <c r="AC116" s="2" t="s">
        <v>45</v>
      </c>
      <c r="AE116" s="2" t="s">
        <v>135</v>
      </c>
      <c r="AF116" s="1" t="str">
        <f>CONCATENATE("ex ", AE116)</f>
        <v>ex Bellis perennis</v>
      </c>
      <c r="AG116" s="2" t="s">
        <v>133</v>
      </c>
      <c r="AH116" s="2" t="s">
        <v>1774</v>
      </c>
      <c r="AT116" s="2" t="s">
        <v>133</v>
      </c>
    </row>
    <row r="117" spans="2:55">
      <c r="B117" s="87">
        <v>893</v>
      </c>
      <c r="E117" s="3">
        <v>19</v>
      </c>
      <c r="F117" s="3" t="s">
        <v>114</v>
      </c>
      <c r="G117" s="3">
        <v>2018</v>
      </c>
      <c r="L117" s="4"/>
      <c r="N117" s="3" t="s">
        <v>318</v>
      </c>
      <c r="P117" s="3">
        <v>3</v>
      </c>
      <c r="Q117" s="24">
        <v>3</v>
      </c>
      <c r="R117" s="3">
        <v>5</v>
      </c>
      <c r="S117" s="2" t="s">
        <v>3</v>
      </c>
      <c r="T117" s="2" t="s">
        <v>44</v>
      </c>
      <c r="U117" s="2" t="s">
        <v>126</v>
      </c>
      <c r="V117" s="2" t="s">
        <v>2088</v>
      </c>
      <c r="X117" s="2" t="s">
        <v>316</v>
      </c>
      <c r="AA117" s="20">
        <v>44.731169999999999</v>
      </c>
      <c r="AB117" s="20">
        <v>-123.15244</v>
      </c>
      <c r="AC117" s="2" t="s">
        <v>45</v>
      </c>
      <c r="AE117" s="2" t="s">
        <v>135</v>
      </c>
      <c r="AF117" s="1" t="str">
        <f>CONCATENATE("ex ", AE117)</f>
        <v>ex Bellis perennis</v>
      </c>
      <c r="AG117" s="2" t="s">
        <v>133</v>
      </c>
      <c r="AH117" s="2" t="s">
        <v>1774</v>
      </c>
      <c r="AT117" s="2" t="s">
        <v>133</v>
      </c>
    </row>
    <row r="118" spans="2:55">
      <c r="B118" s="87">
        <v>894</v>
      </c>
      <c r="E118" s="3">
        <v>19</v>
      </c>
      <c r="F118" s="3" t="s">
        <v>114</v>
      </c>
      <c r="G118" s="3">
        <v>2018</v>
      </c>
      <c r="L118" s="4"/>
      <c r="N118" s="3" t="s">
        <v>318</v>
      </c>
      <c r="P118" s="3">
        <v>3</v>
      </c>
      <c r="Q118" s="24">
        <v>3</v>
      </c>
      <c r="R118" s="3">
        <v>6</v>
      </c>
      <c r="S118" s="2" t="s">
        <v>3</v>
      </c>
      <c r="T118" s="2" t="s">
        <v>44</v>
      </c>
      <c r="U118" s="2" t="s">
        <v>126</v>
      </c>
      <c r="V118" s="2" t="s">
        <v>2088</v>
      </c>
      <c r="X118" s="2" t="s">
        <v>316</v>
      </c>
      <c r="AA118" s="20">
        <v>44.731169999999999</v>
      </c>
      <c r="AB118" s="20">
        <v>-123.15244</v>
      </c>
      <c r="AC118" s="2" t="s">
        <v>45</v>
      </c>
      <c r="AE118" s="2" t="s">
        <v>135</v>
      </c>
      <c r="AF118" s="1" t="str">
        <f>CONCATENATE("ex ", AE118)</f>
        <v>ex Bellis perennis</v>
      </c>
      <c r="AG118" s="2" t="s">
        <v>133</v>
      </c>
      <c r="AH118" s="2" t="s">
        <v>1774</v>
      </c>
      <c r="AT118" s="2" t="s">
        <v>133</v>
      </c>
    </row>
    <row r="119" spans="2:55">
      <c r="B119" s="87">
        <v>895</v>
      </c>
      <c r="E119" s="3">
        <v>19</v>
      </c>
      <c r="F119" s="3" t="s">
        <v>114</v>
      </c>
      <c r="G119" s="3">
        <v>2018</v>
      </c>
      <c r="L119" s="4"/>
      <c r="N119" s="3" t="s">
        <v>319</v>
      </c>
      <c r="P119" s="3">
        <v>4</v>
      </c>
      <c r="Q119" s="24">
        <v>4</v>
      </c>
      <c r="R119" s="3">
        <v>1</v>
      </c>
      <c r="S119" s="2" t="s">
        <v>3</v>
      </c>
      <c r="T119" s="2" t="s">
        <v>44</v>
      </c>
      <c r="U119" s="2" t="s">
        <v>126</v>
      </c>
      <c r="V119" s="2" t="s">
        <v>2088</v>
      </c>
      <c r="X119" s="2" t="s">
        <v>316</v>
      </c>
      <c r="AA119" s="20">
        <v>44.737200000000001</v>
      </c>
      <c r="AB119" s="20">
        <v>-123.14677</v>
      </c>
      <c r="AC119" s="2" t="s">
        <v>45</v>
      </c>
      <c r="AE119" s="2" t="s">
        <v>61</v>
      </c>
      <c r="AF119" s="1" t="str">
        <f>CONCATENATE("ex ", AE119)</f>
        <v>ex Salix</v>
      </c>
      <c r="AG119" s="2" t="s">
        <v>133</v>
      </c>
      <c r="AH119" s="2" t="s">
        <v>1774</v>
      </c>
      <c r="AT119" s="2" t="s">
        <v>133</v>
      </c>
    </row>
    <row r="120" spans="2:55">
      <c r="B120" s="87">
        <v>896</v>
      </c>
      <c r="E120" s="3">
        <v>19</v>
      </c>
      <c r="F120" s="3" t="s">
        <v>114</v>
      </c>
      <c r="G120" s="3">
        <v>2018</v>
      </c>
      <c r="L120" s="4"/>
      <c r="N120" s="3" t="s">
        <v>319</v>
      </c>
      <c r="P120" s="3">
        <v>4</v>
      </c>
      <c r="Q120" s="24">
        <v>4</v>
      </c>
      <c r="R120" s="3">
        <v>2</v>
      </c>
      <c r="S120" s="2" t="s">
        <v>3</v>
      </c>
      <c r="T120" s="2" t="s">
        <v>44</v>
      </c>
      <c r="U120" s="2" t="s">
        <v>126</v>
      </c>
      <c r="V120" s="2" t="s">
        <v>2088</v>
      </c>
      <c r="X120" s="2" t="s">
        <v>316</v>
      </c>
      <c r="AA120" s="20">
        <v>44.737200000000001</v>
      </c>
      <c r="AB120" s="20">
        <v>-123.14677</v>
      </c>
      <c r="AC120" s="2" t="s">
        <v>45</v>
      </c>
      <c r="AE120" s="2" t="s">
        <v>61</v>
      </c>
      <c r="AF120" s="1" t="str">
        <f>CONCATENATE("ex ", AE120)</f>
        <v>ex Salix</v>
      </c>
      <c r="AG120" s="2" t="s">
        <v>133</v>
      </c>
      <c r="AH120" s="2" t="s">
        <v>1774</v>
      </c>
      <c r="AT120" s="2" t="s">
        <v>133</v>
      </c>
    </row>
    <row r="121" spans="2:55">
      <c r="B121" s="87">
        <v>897</v>
      </c>
      <c r="E121" s="3">
        <v>19</v>
      </c>
      <c r="F121" s="3" t="s">
        <v>114</v>
      </c>
      <c r="G121" s="3">
        <v>2018</v>
      </c>
      <c r="L121" s="4"/>
      <c r="N121" s="3" t="s">
        <v>319</v>
      </c>
      <c r="P121" s="3">
        <v>4</v>
      </c>
      <c r="Q121" s="24">
        <v>4</v>
      </c>
      <c r="R121" s="3">
        <v>3</v>
      </c>
      <c r="S121" s="2" t="s">
        <v>3</v>
      </c>
      <c r="T121" s="2" t="s">
        <v>44</v>
      </c>
      <c r="U121" s="2" t="s">
        <v>126</v>
      </c>
      <c r="V121" s="2" t="s">
        <v>2088</v>
      </c>
      <c r="X121" s="2" t="s">
        <v>316</v>
      </c>
      <c r="AA121" s="20">
        <v>44.737200000000001</v>
      </c>
      <c r="AB121" s="20">
        <v>-123.14677</v>
      </c>
      <c r="AC121" s="2" t="s">
        <v>45</v>
      </c>
      <c r="AE121" s="2" t="s">
        <v>61</v>
      </c>
      <c r="AF121" s="1" t="str">
        <f>CONCATENATE("ex ", AE121)</f>
        <v>ex Salix</v>
      </c>
      <c r="AG121" s="2" t="s">
        <v>133</v>
      </c>
      <c r="AH121" s="2" t="s">
        <v>1774</v>
      </c>
      <c r="AT121" s="2" t="s">
        <v>133</v>
      </c>
    </row>
    <row r="122" spans="2:55">
      <c r="B122" s="87">
        <v>898</v>
      </c>
      <c r="E122" s="3">
        <v>19</v>
      </c>
      <c r="F122" s="3" t="s">
        <v>114</v>
      </c>
      <c r="G122" s="3">
        <v>2018</v>
      </c>
      <c r="L122" s="4"/>
      <c r="N122" s="3" t="s">
        <v>319</v>
      </c>
      <c r="P122" s="3">
        <v>4</v>
      </c>
      <c r="Q122" s="24">
        <v>4</v>
      </c>
      <c r="R122" s="3">
        <v>4</v>
      </c>
      <c r="S122" s="2" t="s">
        <v>3</v>
      </c>
      <c r="T122" s="2" t="s">
        <v>44</v>
      </c>
      <c r="U122" s="2" t="s">
        <v>126</v>
      </c>
      <c r="V122" s="2" t="s">
        <v>2088</v>
      </c>
      <c r="X122" s="2" t="s">
        <v>316</v>
      </c>
      <c r="AA122" s="20">
        <v>44.737200000000001</v>
      </c>
      <c r="AB122" s="20">
        <v>-123.14677</v>
      </c>
      <c r="AC122" s="2" t="s">
        <v>45</v>
      </c>
      <c r="AE122" s="2" t="s">
        <v>61</v>
      </c>
      <c r="AF122" s="1" t="str">
        <f>CONCATENATE("ex ", AE122)</f>
        <v>ex Salix</v>
      </c>
      <c r="AG122" s="2" t="s">
        <v>133</v>
      </c>
      <c r="AH122" s="2" t="s">
        <v>1774</v>
      </c>
      <c r="AT122" s="2" t="s">
        <v>133</v>
      </c>
    </row>
    <row r="123" spans="2:55">
      <c r="B123" s="87">
        <v>899</v>
      </c>
      <c r="E123" s="3">
        <v>19</v>
      </c>
      <c r="F123" s="3" t="s">
        <v>114</v>
      </c>
      <c r="G123" s="3">
        <v>2018</v>
      </c>
      <c r="L123" s="4"/>
      <c r="N123" s="3" t="s">
        <v>319</v>
      </c>
      <c r="P123" s="3">
        <v>4</v>
      </c>
      <c r="Q123" s="24">
        <v>4</v>
      </c>
      <c r="R123" s="3">
        <v>5</v>
      </c>
      <c r="S123" s="2" t="s">
        <v>3</v>
      </c>
      <c r="T123" s="2" t="s">
        <v>44</v>
      </c>
      <c r="U123" s="2" t="s">
        <v>126</v>
      </c>
      <c r="V123" s="2" t="s">
        <v>2088</v>
      </c>
      <c r="X123" s="2" t="s">
        <v>316</v>
      </c>
      <c r="AA123" s="20">
        <v>44.737200000000001</v>
      </c>
      <c r="AB123" s="20">
        <v>-123.14677</v>
      </c>
      <c r="AC123" s="2" t="s">
        <v>45</v>
      </c>
      <c r="AE123" s="2" t="s">
        <v>61</v>
      </c>
      <c r="AF123" s="1" t="str">
        <f>CONCATENATE("ex ", AE123)</f>
        <v>ex Salix</v>
      </c>
      <c r="AG123" s="2" t="s">
        <v>133</v>
      </c>
      <c r="AH123" s="2" t="s">
        <v>1774</v>
      </c>
      <c r="AT123" s="2" t="s">
        <v>133</v>
      </c>
    </row>
    <row r="124" spans="2:55">
      <c r="B124" s="87">
        <v>900</v>
      </c>
      <c r="E124" s="3">
        <v>19</v>
      </c>
      <c r="F124" s="3" t="s">
        <v>114</v>
      </c>
      <c r="G124" s="3">
        <v>2018</v>
      </c>
      <c r="L124" s="4"/>
      <c r="N124" s="3" t="s">
        <v>319</v>
      </c>
      <c r="P124" s="3">
        <v>4</v>
      </c>
      <c r="Q124" s="24">
        <v>4</v>
      </c>
      <c r="R124" s="3">
        <v>6</v>
      </c>
      <c r="S124" s="2" t="s">
        <v>3</v>
      </c>
      <c r="T124" s="2" t="s">
        <v>44</v>
      </c>
      <c r="U124" s="2" t="s">
        <v>126</v>
      </c>
      <c r="V124" s="2" t="s">
        <v>2088</v>
      </c>
      <c r="X124" s="2" t="s">
        <v>316</v>
      </c>
      <c r="AA124" s="20">
        <v>44.737200000000001</v>
      </c>
      <c r="AB124" s="20">
        <v>-123.14677</v>
      </c>
      <c r="AC124" s="2" t="s">
        <v>45</v>
      </c>
      <c r="AE124" s="2" t="s">
        <v>61</v>
      </c>
      <c r="AF124" s="1" t="str">
        <f>CONCATENATE("ex ", AE124)</f>
        <v>ex Salix</v>
      </c>
      <c r="AG124" s="2" t="s">
        <v>133</v>
      </c>
      <c r="AH124" s="2" t="s">
        <v>1774</v>
      </c>
      <c r="AT124" s="2" t="s">
        <v>133</v>
      </c>
    </row>
    <row r="125" spans="2:55">
      <c r="B125" s="87">
        <v>901</v>
      </c>
      <c r="E125" s="4">
        <v>18</v>
      </c>
      <c r="F125" s="4" t="s">
        <v>114</v>
      </c>
      <c r="G125" s="4">
        <v>2018</v>
      </c>
      <c r="H125" s="4"/>
      <c r="I125" s="1">
        <v>19</v>
      </c>
      <c r="J125" s="1" t="s">
        <v>114</v>
      </c>
      <c r="K125" s="2">
        <v>2018</v>
      </c>
      <c r="L125" s="4" t="str">
        <f>CONCATENATE("-",I125,".",J125)</f>
        <v>-19.iv</v>
      </c>
      <c r="N125" s="3" t="s">
        <v>320</v>
      </c>
      <c r="P125" s="4">
        <v>5</v>
      </c>
      <c r="Q125" s="24">
        <v>5</v>
      </c>
      <c r="R125" s="4">
        <v>1</v>
      </c>
      <c r="S125" s="1" t="s">
        <v>3</v>
      </c>
      <c r="T125" s="1" t="s">
        <v>44</v>
      </c>
      <c r="U125" s="1" t="s">
        <v>126</v>
      </c>
      <c r="V125" s="2" t="s">
        <v>2088</v>
      </c>
      <c r="W125" s="1"/>
      <c r="X125" s="1" t="s">
        <v>316</v>
      </c>
      <c r="AA125" s="29">
        <v>44.73892</v>
      </c>
      <c r="AB125" s="29">
        <v>-123.14404999999999</v>
      </c>
      <c r="AC125" s="1" t="s">
        <v>321</v>
      </c>
      <c r="AD125" s="2" t="s">
        <v>2930</v>
      </c>
      <c r="AE125" s="1"/>
      <c r="AF125" s="1"/>
      <c r="AG125" s="2" t="s">
        <v>133</v>
      </c>
      <c r="AH125" s="2" t="s">
        <v>1774</v>
      </c>
      <c r="AT125" s="2" t="s">
        <v>133</v>
      </c>
      <c r="BC125" s="1"/>
    </row>
    <row r="126" spans="2:55">
      <c r="B126" s="87">
        <v>902</v>
      </c>
      <c r="E126" s="4">
        <v>18</v>
      </c>
      <c r="F126" s="4" t="s">
        <v>114</v>
      </c>
      <c r="G126" s="4">
        <v>2018</v>
      </c>
      <c r="H126" s="4"/>
      <c r="I126" s="1">
        <v>19</v>
      </c>
      <c r="J126" s="1" t="s">
        <v>114</v>
      </c>
      <c r="K126" s="2">
        <v>2018</v>
      </c>
      <c r="L126" s="4" t="str">
        <f>CONCATENATE("-",I126,".",J126)</f>
        <v>-19.iv</v>
      </c>
      <c r="N126" s="3" t="s">
        <v>320</v>
      </c>
      <c r="P126" s="4">
        <v>5</v>
      </c>
      <c r="Q126" s="24">
        <v>5</v>
      </c>
      <c r="R126" s="4">
        <v>2</v>
      </c>
      <c r="S126" s="1" t="s">
        <v>3</v>
      </c>
      <c r="T126" s="1" t="s">
        <v>44</v>
      </c>
      <c r="U126" s="1" t="s">
        <v>126</v>
      </c>
      <c r="V126" s="2" t="s">
        <v>2088</v>
      </c>
      <c r="W126" s="1"/>
      <c r="X126" s="1" t="s">
        <v>316</v>
      </c>
      <c r="AA126" s="29">
        <v>44.73892</v>
      </c>
      <c r="AB126" s="29">
        <v>-123.14404999999999</v>
      </c>
      <c r="AC126" s="1" t="s">
        <v>321</v>
      </c>
      <c r="AD126" s="2" t="s">
        <v>2930</v>
      </c>
      <c r="AE126" s="1"/>
      <c r="AF126" s="1"/>
      <c r="AG126" s="2" t="s">
        <v>133</v>
      </c>
      <c r="AH126" s="2" t="s">
        <v>1774</v>
      </c>
      <c r="AT126" s="2" t="s">
        <v>133</v>
      </c>
      <c r="BC126" s="1"/>
    </row>
    <row r="127" spans="2:55">
      <c r="B127" s="87">
        <v>903</v>
      </c>
      <c r="E127" s="4">
        <v>18</v>
      </c>
      <c r="F127" s="4" t="s">
        <v>114</v>
      </c>
      <c r="G127" s="4">
        <v>2018</v>
      </c>
      <c r="H127" s="4"/>
      <c r="I127" s="1">
        <v>19</v>
      </c>
      <c r="J127" s="1" t="s">
        <v>114</v>
      </c>
      <c r="K127" s="2">
        <v>2018</v>
      </c>
      <c r="L127" s="4" t="str">
        <f>CONCATENATE("-",I127,".",J127)</f>
        <v>-19.iv</v>
      </c>
      <c r="N127" s="3" t="s">
        <v>320</v>
      </c>
      <c r="P127" s="4">
        <v>5</v>
      </c>
      <c r="Q127" s="24">
        <v>5</v>
      </c>
      <c r="R127" s="4">
        <v>3</v>
      </c>
      <c r="S127" s="1" t="s">
        <v>3</v>
      </c>
      <c r="T127" s="1" t="s">
        <v>44</v>
      </c>
      <c r="U127" s="1" t="s">
        <v>126</v>
      </c>
      <c r="V127" s="2" t="s">
        <v>2088</v>
      </c>
      <c r="W127" s="1"/>
      <c r="X127" s="1" t="s">
        <v>316</v>
      </c>
      <c r="AA127" s="29">
        <v>44.73892</v>
      </c>
      <c r="AB127" s="29">
        <v>-123.14404999999999</v>
      </c>
      <c r="AC127" s="1" t="s">
        <v>321</v>
      </c>
      <c r="AD127" s="2" t="s">
        <v>2930</v>
      </c>
      <c r="AE127" s="1"/>
      <c r="AF127" s="1"/>
      <c r="AG127" s="2" t="s">
        <v>133</v>
      </c>
      <c r="AH127" s="2" t="s">
        <v>1774</v>
      </c>
      <c r="AT127" s="2" t="s">
        <v>133</v>
      </c>
      <c r="BC127" s="1"/>
    </row>
    <row r="128" spans="2:55">
      <c r="B128" s="87">
        <v>904</v>
      </c>
      <c r="E128" s="4">
        <v>18</v>
      </c>
      <c r="F128" s="4" t="s">
        <v>114</v>
      </c>
      <c r="G128" s="4">
        <v>2018</v>
      </c>
      <c r="H128" s="4"/>
      <c r="I128" s="1">
        <v>19</v>
      </c>
      <c r="J128" s="1" t="s">
        <v>114</v>
      </c>
      <c r="K128" s="2">
        <v>2018</v>
      </c>
      <c r="L128" s="4" t="str">
        <f>CONCATENATE("-",I128,".",J128)</f>
        <v>-19.iv</v>
      </c>
      <c r="N128" s="3" t="s">
        <v>320</v>
      </c>
      <c r="P128" s="4">
        <v>5</v>
      </c>
      <c r="Q128" s="24">
        <v>5</v>
      </c>
      <c r="R128" s="4">
        <v>4</v>
      </c>
      <c r="S128" s="1" t="s">
        <v>3</v>
      </c>
      <c r="T128" s="1" t="s">
        <v>44</v>
      </c>
      <c r="U128" s="1" t="s">
        <v>126</v>
      </c>
      <c r="V128" s="2" t="s">
        <v>2088</v>
      </c>
      <c r="W128" s="1"/>
      <c r="X128" s="1" t="s">
        <v>316</v>
      </c>
      <c r="AA128" s="29">
        <v>44.73892</v>
      </c>
      <c r="AB128" s="29">
        <v>-123.14404999999999</v>
      </c>
      <c r="AC128" s="1" t="s">
        <v>321</v>
      </c>
      <c r="AD128" s="2" t="s">
        <v>2930</v>
      </c>
      <c r="AE128" s="1"/>
      <c r="AF128" s="1"/>
      <c r="AG128" s="2" t="s">
        <v>133</v>
      </c>
      <c r="AH128" s="2" t="s">
        <v>1774</v>
      </c>
      <c r="AT128" s="2" t="s">
        <v>133</v>
      </c>
      <c r="BC128" s="1"/>
    </row>
    <row r="129" spans="2:55">
      <c r="B129" s="87">
        <v>905</v>
      </c>
      <c r="E129" s="4">
        <v>18</v>
      </c>
      <c r="F129" s="4" t="s">
        <v>114</v>
      </c>
      <c r="G129" s="4">
        <v>2018</v>
      </c>
      <c r="H129" s="4"/>
      <c r="I129" s="1">
        <v>19</v>
      </c>
      <c r="J129" s="1" t="s">
        <v>114</v>
      </c>
      <c r="K129" s="2">
        <v>2018</v>
      </c>
      <c r="L129" s="4" t="str">
        <f>CONCATENATE("-",I129,".",J129)</f>
        <v>-19.iv</v>
      </c>
      <c r="N129" s="3" t="s">
        <v>320</v>
      </c>
      <c r="P129" s="4">
        <v>5</v>
      </c>
      <c r="Q129" s="24">
        <v>5</v>
      </c>
      <c r="R129" s="4">
        <v>5</v>
      </c>
      <c r="S129" s="1" t="s">
        <v>3</v>
      </c>
      <c r="T129" s="1" t="s">
        <v>44</v>
      </c>
      <c r="U129" s="1" t="s">
        <v>126</v>
      </c>
      <c r="V129" s="2" t="s">
        <v>2088</v>
      </c>
      <c r="W129" s="1"/>
      <c r="X129" s="1" t="s">
        <v>316</v>
      </c>
      <c r="AA129" s="29">
        <v>44.73892</v>
      </c>
      <c r="AB129" s="29">
        <v>-123.14404999999999</v>
      </c>
      <c r="AC129" s="1" t="s">
        <v>321</v>
      </c>
      <c r="AD129" s="2" t="s">
        <v>2930</v>
      </c>
      <c r="AE129" s="1"/>
      <c r="AF129" s="1"/>
      <c r="AG129" s="2" t="s">
        <v>133</v>
      </c>
      <c r="AH129" s="2" t="s">
        <v>1774</v>
      </c>
      <c r="AT129" s="2" t="s">
        <v>133</v>
      </c>
      <c r="BC129" s="1"/>
    </row>
    <row r="130" spans="2:55">
      <c r="B130" s="87">
        <v>906</v>
      </c>
      <c r="E130" s="4">
        <v>18</v>
      </c>
      <c r="F130" s="4" t="s">
        <v>114</v>
      </c>
      <c r="G130" s="4">
        <v>2018</v>
      </c>
      <c r="H130" s="4"/>
      <c r="I130" s="1">
        <v>19</v>
      </c>
      <c r="J130" s="1" t="s">
        <v>114</v>
      </c>
      <c r="K130" s="2">
        <v>2018</v>
      </c>
      <c r="L130" s="4" t="str">
        <f>CONCATENATE("-",I130,".",J130)</f>
        <v>-19.iv</v>
      </c>
      <c r="N130" s="3" t="s">
        <v>320</v>
      </c>
      <c r="P130" s="4">
        <v>5</v>
      </c>
      <c r="Q130" s="24">
        <v>5</v>
      </c>
      <c r="R130" s="4">
        <v>6</v>
      </c>
      <c r="S130" s="1" t="s">
        <v>3</v>
      </c>
      <c r="T130" s="1" t="s">
        <v>44</v>
      </c>
      <c r="U130" s="1" t="s">
        <v>126</v>
      </c>
      <c r="V130" s="2" t="s">
        <v>2088</v>
      </c>
      <c r="W130" s="1"/>
      <c r="X130" s="1" t="s">
        <v>316</v>
      </c>
      <c r="AA130" s="29">
        <v>44.73892</v>
      </c>
      <c r="AB130" s="29">
        <v>-123.14404999999999</v>
      </c>
      <c r="AC130" s="1" t="s">
        <v>321</v>
      </c>
      <c r="AD130" s="2" t="s">
        <v>2930</v>
      </c>
      <c r="AE130" s="1"/>
      <c r="AF130" s="1"/>
      <c r="AG130" s="2" t="s">
        <v>133</v>
      </c>
      <c r="AH130" s="2" t="s">
        <v>1774</v>
      </c>
      <c r="AT130" s="2" t="s">
        <v>133</v>
      </c>
      <c r="BC130" s="1"/>
    </row>
    <row r="131" spans="2:55">
      <c r="B131" s="87">
        <v>1796</v>
      </c>
      <c r="E131" s="3">
        <v>22</v>
      </c>
      <c r="F131" s="3" t="s">
        <v>114</v>
      </c>
      <c r="G131" s="3">
        <v>2018</v>
      </c>
      <c r="L131" s="4"/>
      <c r="N131" s="3" t="s">
        <v>473</v>
      </c>
      <c r="P131" s="3">
        <v>6</v>
      </c>
      <c r="Q131" s="24">
        <v>6</v>
      </c>
      <c r="R131" s="3">
        <v>1</v>
      </c>
      <c r="S131" s="2" t="s">
        <v>3</v>
      </c>
      <c r="T131" s="2" t="s">
        <v>44</v>
      </c>
      <c r="U131" s="2" t="s">
        <v>137</v>
      </c>
      <c r="V131" s="2" t="s">
        <v>2088</v>
      </c>
      <c r="X131" s="2" t="s">
        <v>467</v>
      </c>
      <c r="AA131" s="20">
        <v>44.77</v>
      </c>
      <c r="AB131" s="20">
        <v>-123.07720999999999</v>
      </c>
      <c r="AC131" s="2" t="s">
        <v>45</v>
      </c>
      <c r="AE131" s="2" t="s">
        <v>317</v>
      </c>
      <c r="AF131" s="1" t="str">
        <f>CONCATENATE("ex ", AE131)</f>
        <v>ex Taraxacum officinale</v>
      </c>
      <c r="AG131" s="2" t="s">
        <v>133</v>
      </c>
      <c r="AH131" s="2" t="s">
        <v>1774</v>
      </c>
      <c r="AT131" s="2" t="s">
        <v>133</v>
      </c>
    </row>
    <row r="132" spans="2:55">
      <c r="B132" s="87">
        <v>1797</v>
      </c>
      <c r="E132" s="3">
        <v>22</v>
      </c>
      <c r="F132" s="3" t="s">
        <v>114</v>
      </c>
      <c r="G132" s="3">
        <v>2018</v>
      </c>
      <c r="L132" s="4"/>
      <c r="N132" s="3" t="s">
        <v>473</v>
      </c>
      <c r="P132" s="3">
        <v>6</v>
      </c>
      <c r="Q132" s="24">
        <v>6</v>
      </c>
      <c r="R132" s="3">
        <v>2</v>
      </c>
      <c r="S132" s="2" t="s">
        <v>3</v>
      </c>
      <c r="T132" s="2" t="s">
        <v>44</v>
      </c>
      <c r="U132" s="2" t="s">
        <v>137</v>
      </c>
      <c r="V132" s="2" t="s">
        <v>2088</v>
      </c>
      <c r="X132" s="2" t="s">
        <v>467</v>
      </c>
      <c r="AA132" s="20">
        <v>44.77</v>
      </c>
      <c r="AB132" s="20">
        <v>-123.07720999999999</v>
      </c>
      <c r="AC132" s="2" t="s">
        <v>45</v>
      </c>
      <c r="AE132" s="2" t="s">
        <v>317</v>
      </c>
      <c r="AF132" s="1" t="str">
        <f>CONCATENATE("ex ", AE132)</f>
        <v>ex Taraxacum officinale</v>
      </c>
      <c r="AG132" s="2" t="s">
        <v>133</v>
      </c>
      <c r="AH132" s="2" t="s">
        <v>1774</v>
      </c>
      <c r="AT132" s="2" t="s">
        <v>133</v>
      </c>
    </row>
    <row r="133" spans="2:55">
      <c r="B133" s="87">
        <v>1798</v>
      </c>
      <c r="E133" s="3">
        <v>22</v>
      </c>
      <c r="F133" s="3" t="s">
        <v>114</v>
      </c>
      <c r="G133" s="3">
        <v>2018</v>
      </c>
      <c r="L133" s="4"/>
      <c r="N133" s="3" t="s">
        <v>473</v>
      </c>
      <c r="P133" s="3">
        <v>6</v>
      </c>
      <c r="Q133" s="24">
        <v>6</v>
      </c>
      <c r="R133" s="3">
        <v>3</v>
      </c>
      <c r="S133" s="2" t="s">
        <v>3</v>
      </c>
      <c r="T133" s="2" t="s">
        <v>44</v>
      </c>
      <c r="U133" s="2" t="s">
        <v>137</v>
      </c>
      <c r="V133" s="2" t="s">
        <v>2088</v>
      </c>
      <c r="X133" s="2" t="s">
        <v>467</v>
      </c>
      <c r="AA133" s="20">
        <v>44.77</v>
      </c>
      <c r="AB133" s="20">
        <v>-123.07720999999999</v>
      </c>
      <c r="AC133" s="2" t="s">
        <v>45</v>
      </c>
      <c r="AE133" s="2" t="s">
        <v>317</v>
      </c>
      <c r="AF133" s="1" t="str">
        <f>CONCATENATE("ex ", AE133)</f>
        <v>ex Taraxacum officinale</v>
      </c>
      <c r="AG133" s="2" t="s">
        <v>133</v>
      </c>
      <c r="AH133" s="2" t="s">
        <v>1774</v>
      </c>
      <c r="AT133" s="2" t="s">
        <v>133</v>
      </c>
    </row>
    <row r="134" spans="2:55">
      <c r="B134" s="87">
        <v>1799</v>
      </c>
      <c r="E134" s="3">
        <v>22</v>
      </c>
      <c r="F134" s="3" t="s">
        <v>114</v>
      </c>
      <c r="G134" s="3">
        <v>2018</v>
      </c>
      <c r="L134" s="4"/>
      <c r="N134" s="3" t="s">
        <v>473</v>
      </c>
      <c r="P134" s="3">
        <v>6</v>
      </c>
      <c r="Q134" s="24">
        <v>6</v>
      </c>
      <c r="R134" s="3">
        <v>4</v>
      </c>
      <c r="S134" s="2" t="s">
        <v>3</v>
      </c>
      <c r="T134" s="2" t="s">
        <v>44</v>
      </c>
      <c r="U134" s="2" t="s">
        <v>137</v>
      </c>
      <c r="V134" s="2" t="s">
        <v>2088</v>
      </c>
      <c r="X134" s="2" t="s">
        <v>467</v>
      </c>
      <c r="AA134" s="20">
        <v>44.77</v>
      </c>
      <c r="AB134" s="20">
        <v>-123.07720999999999</v>
      </c>
      <c r="AC134" s="2" t="s">
        <v>45</v>
      </c>
      <c r="AE134" s="2" t="s">
        <v>317</v>
      </c>
      <c r="AF134" s="1" t="str">
        <f>CONCATENATE("ex ", AE134)</f>
        <v>ex Taraxacum officinale</v>
      </c>
      <c r="AG134" s="2" t="s">
        <v>133</v>
      </c>
      <c r="AH134" s="2" t="s">
        <v>1774</v>
      </c>
      <c r="AT134" s="2" t="s">
        <v>133</v>
      </c>
    </row>
    <row r="135" spans="2:55">
      <c r="B135" s="87">
        <v>1800</v>
      </c>
      <c r="E135" s="3">
        <v>22</v>
      </c>
      <c r="F135" s="3" t="s">
        <v>114</v>
      </c>
      <c r="G135" s="3">
        <v>2018</v>
      </c>
      <c r="L135" s="4"/>
      <c r="N135" s="3" t="s">
        <v>473</v>
      </c>
      <c r="P135" s="3">
        <v>6</v>
      </c>
      <c r="Q135" s="24">
        <v>6</v>
      </c>
      <c r="R135" s="3">
        <v>5</v>
      </c>
      <c r="S135" s="2" t="s">
        <v>3</v>
      </c>
      <c r="T135" s="2" t="s">
        <v>44</v>
      </c>
      <c r="U135" s="2" t="s">
        <v>137</v>
      </c>
      <c r="V135" s="2" t="s">
        <v>2088</v>
      </c>
      <c r="X135" s="2" t="s">
        <v>467</v>
      </c>
      <c r="AA135" s="20">
        <v>44.77</v>
      </c>
      <c r="AB135" s="20">
        <v>-123.07720999999999</v>
      </c>
      <c r="AC135" s="2" t="s">
        <v>45</v>
      </c>
      <c r="AE135" s="2" t="s">
        <v>317</v>
      </c>
      <c r="AF135" s="1" t="str">
        <f>CONCATENATE("ex ", AE135)</f>
        <v>ex Taraxacum officinale</v>
      </c>
      <c r="AG135" s="2" t="s">
        <v>133</v>
      </c>
      <c r="AH135" s="2" t="s">
        <v>1774</v>
      </c>
      <c r="AT135" s="2" t="s">
        <v>133</v>
      </c>
    </row>
    <row r="136" spans="2:55">
      <c r="B136" s="87">
        <v>1801</v>
      </c>
      <c r="E136" s="3">
        <v>22</v>
      </c>
      <c r="F136" s="3" t="s">
        <v>114</v>
      </c>
      <c r="G136" s="3">
        <v>2018</v>
      </c>
      <c r="L136" s="4"/>
      <c r="N136" s="3" t="s">
        <v>473</v>
      </c>
      <c r="P136" s="3">
        <v>6</v>
      </c>
      <c r="Q136" s="24">
        <v>6</v>
      </c>
      <c r="R136" s="3">
        <v>6</v>
      </c>
      <c r="S136" s="2" t="s">
        <v>3</v>
      </c>
      <c r="T136" s="2" t="s">
        <v>44</v>
      </c>
      <c r="U136" s="2" t="s">
        <v>137</v>
      </c>
      <c r="V136" s="2" t="s">
        <v>2088</v>
      </c>
      <c r="X136" s="2" t="s">
        <v>467</v>
      </c>
      <c r="AA136" s="20">
        <v>44.77</v>
      </c>
      <c r="AB136" s="20">
        <v>-123.07720999999999</v>
      </c>
      <c r="AC136" s="2" t="s">
        <v>45</v>
      </c>
      <c r="AE136" s="2" t="s">
        <v>317</v>
      </c>
      <c r="AF136" s="1" t="str">
        <f>CONCATENATE("ex ", AE136)</f>
        <v>ex Taraxacum officinale</v>
      </c>
      <c r="AG136" s="2" t="s">
        <v>133</v>
      </c>
      <c r="AH136" s="2" t="s">
        <v>1774</v>
      </c>
      <c r="AT136" s="2" t="s">
        <v>133</v>
      </c>
    </row>
    <row r="137" spans="2:55">
      <c r="B137" s="87">
        <v>1802</v>
      </c>
      <c r="E137" s="3">
        <v>22</v>
      </c>
      <c r="F137" s="3" t="s">
        <v>114</v>
      </c>
      <c r="G137" s="3">
        <v>2018</v>
      </c>
      <c r="L137" s="4"/>
      <c r="N137" s="3" t="s">
        <v>473</v>
      </c>
      <c r="P137" s="3">
        <v>6</v>
      </c>
      <c r="Q137" s="24">
        <v>6</v>
      </c>
      <c r="R137" s="3">
        <v>7</v>
      </c>
      <c r="S137" s="2" t="s">
        <v>3</v>
      </c>
      <c r="T137" s="2" t="s">
        <v>44</v>
      </c>
      <c r="U137" s="2" t="s">
        <v>137</v>
      </c>
      <c r="V137" s="2" t="s">
        <v>2088</v>
      </c>
      <c r="X137" s="2" t="s">
        <v>467</v>
      </c>
      <c r="AA137" s="20">
        <v>44.77</v>
      </c>
      <c r="AB137" s="20">
        <v>-123.07720999999999</v>
      </c>
      <c r="AC137" s="2" t="s">
        <v>45</v>
      </c>
      <c r="AE137" s="2" t="s">
        <v>317</v>
      </c>
      <c r="AF137" s="1" t="str">
        <f>CONCATENATE("ex ", AE137)</f>
        <v>ex Taraxacum officinale</v>
      </c>
      <c r="AG137" s="2" t="s">
        <v>133</v>
      </c>
      <c r="AH137" s="2" t="s">
        <v>1774</v>
      </c>
      <c r="AT137" s="2" t="s">
        <v>133</v>
      </c>
    </row>
    <row r="138" spans="2:55">
      <c r="B138" s="87">
        <v>1848</v>
      </c>
      <c r="E138" s="3">
        <v>26</v>
      </c>
      <c r="F138" s="3" t="s">
        <v>114</v>
      </c>
      <c r="G138" s="3">
        <v>2018</v>
      </c>
      <c r="L138" s="4"/>
      <c r="N138" s="3" t="s">
        <v>474</v>
      </c>
      <c r="P138" s="3">
        <v>7</v>
      </c>
      <c r="Q138" s="24">
        <v>7</v>
      </c>
      <c r="R138" s="3">
        <v>1</v>
      </c>
      <c r="S138" s="2" t="s">
        <v>3</v>
      </c>
      <c r="T138" s="2" t="s">
        <v>44</v>
      </c>
      <c r="U138" s="2" t="s">
        <v>137</v>
      </c>
      <c r="V138" s="2" t="s">
        <v>2088</v>
      </c>
      <c r="X138" s="2" t="s">
        <v>481</v>
      </c>
      <c r="AA138" s="20">
        <v>44.919359999999998</v>
      </c>
      <c r="AB138" s="20">
        <v>-123.07877000000001</v>
      </c>
      <c r="AC138" s="2" t="s">
        <v>45</v>
      </c>
      <c r="AF138" s="1"/>
      <c r="AG138" s="2" t="s">
        <v>133</v>
      </c>
      <c r="AH138" s="2" t="s">
        <v>1774</v>
      </c>
      <c r="AT138" s="2" t="s">
        <v>133</v>
      </c>
    </row>
    <row r="139" spans="2:55">
      <c r="B139" s="87">
        <v>1849</v>
      </c>
      <c r="E139" s="3">
        <v>26</v>
      </c>
      <c r="F139" s="3" t="s">
        <v>114</v>
      </c>
      <c r="G139" s="3">
        <v>2018</v>
      </c>
      <c r="L139" s="4"/>
      <c r="N139" s="3" t="s">
        <v>474</v>
      </c>
      <c r="P139" s="3">
        <v>7</v>
      </c>
      <c r="Q139" s="24">
        <v>7</v>
      </c>
      <c r="R139" s="3">
        <v>2</v>
      </c>
      <c r="S139" s="2" t="s">
        <v>3</v>
      </c>
      <c r="T139" s="2" t="s">
        <v>44</v>
      </c>
      <c r="U139" s="2" t="s">
        <v>137</v>
      </c>
      <c r="V139" s="2" t="s">
        <v>2088</v>
      </c>
      <c r="X139" s="2" t="s">
        <v>481</v>
      </c>
      <c r="AA139" s="20">
        <v>44.919359999999998</v>
      </c>
      <c r="AB139" s="20">
        <v>-123.07877000000001</v>
      </c>
      <c r="AC139" s="2" t="s">
        <v>45</v>
      </c>
      <c r="AF139" s="1"/>
      <c r="AG139" s="2" t="s">
        <v>133</v>
      </c>
      <c r="AH139" s="2" t="s">
        <v>1774</v>
      </c>
      <c r="AT139" s="2" t="s">
        <v>133</v>
      </c>
    </row>
    <row r="140" spans="2:55">
      <c r="B140" s="87">
        <v>1850</v>
      </c>
      <c r="E140" s="3">
        <v>26</v>
      </c>
      <c r="F140" s="3" t="s">
        <v>114</v>
      </c>
      <c r="G140" s="3">
        <v>2018</v>
      </c>
      <c r="L140" s="4"/>
      <c r="N140" s="3" t="s">
        <v>474</v>
      </c>
      <c r="P140" s="3">
        <v>7</v>
      </c>
      <c r="Q140" s="24">
        <v>7</v>
      </c>
      <c r="R140" s="3">
        <v>3</v>
      </c>
      <c r="S140" s="2" t="s">
        <v>3</v>
      </c>
      <c r="T140" s="2" t="s">
        <v>44</v>
      </c>
      <c r="U140" s="2" t="s">
        <v>137</v>
      </c>
      <c r="V140" s="2" t="s">
        <v>2088</v>
      </c>
      <c r="X140" s="2" t="s">
        <v>481</v>
      </c>
      <c r="AA140" s="20">
        <v>44.919359999999998</v>
      </c>
      <c r="AB140" s="20">
        <v>-123.07877000000001</v>
      </c>
      <c r="AC140" s="2" t="s">
        <v>45</v>
      </c>
      <c r="AF140" s="1"/>
      <c r="AG140" s="2" t="s">
        <v>133</v>
      </c>
      <c r="AH140" s="2" t="s">
        <v>1774</v>
      </c>
      <c r="AT140" s="2" t="s">
        <v>133</v>
      </c>
    </row>
    <row r="141" spans="2:55">
      <c r="B141" s="87">
        <v>1851</v>
      </c>
      <c r="E141" s="3">
        <v>26</v>
      </c>
      <c r="F141" s="3" t="s">
        <v>114</v>
      </c>
      <c r="G141" s="3">
        <v>2018</v>
      </c>
      <c r="L141" s="4"/>
      <c r="N141" s="3" t="s">
        <v>474</v>
      </c>
      <c r="P141" s="3">
        <v>7</v>
      </c>
      <c r="Q141" s="24">
        <v>7</v>
      </c>
      <c r="R141" s="3">
        <v>4</v>
      </c>
      <c r="S141" s="2" t="s">
        <v>3</v>
      </c>
      <c r="T141" s="2" t="s">
        <v>44</v>
      </c>
      <c r="U141" s="2" t="s">
        <v>137</v>
      </c>
      <c r="V141" s="2" t="s">
        <v>2088</v>
      </c>
      <c r="X141" s="2" t="s">
        <v>481</v>
      </c>
      <c r="AA141" s="20">
        <v>44.919359999999998</v>
      </c>
      <c r="AB141" s="20">
        <v>-123.07877000000001</v>
      </c>
      <c r="AC141" s="2" t="s">
        <v>45</v>
      </c>
      <c r="AF141" s="1"/>
      <c r="AG141" s="2" t="s">
        <v>133</v>
      </c>
      <c r="AH141" s="2" t="s">
        <v>1774</v>
      </c>
      <c r="AT141" s="2" t="s">
        <v>133</v>
      </c>
    </row>
    <row r="142" spans="2:55">
      <c r="B142" s="87">
        <v>1852</v>
      </c>
      <c r="E142" s="3">
        <v>26</v>
      </c>
      <c r="F142" s="3" t="s">
        <v>114</v>
      </c>
      <c r="G142" s="3">
        <v>2018</v>
      </c>
      <c r="L142" s="4"/>
      <c r="N142" s="3" t="s">
        <v>474</v>
      </c>
      <c r="P142" s="3">
        <v>7</v>
      </c>
      <c r="Q142" s="24">
        <v>7</v>
      </c>
      <c r="R142" s="3">
        <v>5</v>
      </c>
      <c r="S142" s="2" t="s">
        <v>3</v>
      </c>
      <c r="T142" s="2" t="s">
        <v>44</v>
      </c>
      <c r="U142" s="2" t="s">
        <v>137</v>
      </c>
      <c r="V142" s="2" t="s">
        <v>2088</v>
      </c>
      <c r="X142" s="2" t="s">
        <v>481</v>
      </c>
      <c r="AA142" s="20">
        <v>44.919359999999998</v>
      </c>
      <c r="AB142" s="20">
        <v>-123.07877000000001</v>
      </c>
      <c r="AC142" s="2" t="s">
        <v>45</v>
      </c>
      <c r="AF142" s="1"/>
      <c r="AG142" s="2" t="s">
        <v>133</v>
      </c>
      <c r="AH142" s="2" t="s">
        <v>1774</v>
      </c>
      <c r="AT142" s="2" t="s">
        <v>133</v>
      </c>
    </row>
    <row r="143" spans="2:55">
      <c r="B143" s="87">
        <v>1853</v>
      </c>
      <c r="E143" s="3">
        <v>26</v>
      </c>
      <c r="F143" s="3" t="s">
        <v>114</v>
      </c>
      <c r="G143" s="3">
        <v>2018</v>
      </c>
      <c r="L143" s="4"/>
      <c r="N143" s="3" t="s">
        <v>474</v>
      </c>
      <c r="P143" s="3">
        <v>7</v>
      </c>
      <c r="Q143" s="24">
        <v>7</v>
      </c>
      <c r="R143" s="3">
        <v>6</v>
      </c>
      <c r="S143" s="2" t="s">
        <v>3</v>
      </c>
      <c r="T143" s="2" t="s">
        <v>44</v>
      </c>
      <c r="U143" s="2" t="s">
        <v>137</v>
      </c>
      <c r="V143" s="2" t="s">
        <v>2088</v>
      </c>
      <c r="X143" s="2" t="s">
        <v>481</v>
      </c>
      <c r="AA143" s="20">
        <v>44.919359999999998</v>
      </c>
      <c r="AB143" s="20">
        <v>-123.07877000000001</v>
      </c>
      <c r="AC143" s="2" t="s">
        <v>45</v>
      </c>
      <c r="AF143" s="1"/>
      <c r="AG143" s="2" t="s">
        <v>133</v>
      </c>
      <c r="AH143" s="2" t="s">
        <v>1774</v>
      </c>
      <c r="AT143" s="2" t="s">
        <v>133</v>
      </c>
    </row>
    <row r="144" spans="2:55">
      <c r="B144" s="87">
        <v>1854</v>
      </c>
      <c r="E144" s="3">
        <v>26</v>
      </c>
      <c r="F144" s="3" t="s">
        <v>114</v>
      </c>
      <c r="G144" s="3">
        <v>2018</v>
      </c>
      <c r="L144" s="4"/>
      <c r="N144" s="3" t="s">
        <v>475</v>
      </c>
      <c r="P144" s="3">
        <v>8</v>
      </c>
      <c r="Q144" s="24">
        <v>8</v>
      </c>
      <c r="R144" s="3">
        <v>1</v>
      </c>
      <c r="S144" s="2" t="s">
        <v>3</v>
      </c>
      <c r="T144" s="2" t="s">
        <v>44</v>
      </c>
      <c r="U144" s="2" t="s">
        <v>137</v>
      </c>
      <c r="V144" s="2" t="s">
        <v>2088</v>
      </c>
      <c r="X144" s="2" t="s">
        <v>481</v>
      </c>
      <c r="AA144" s="20">
        <v>44.919359999999998</v>
      </c>
      <c r="AB144" s="20">
        <v>-123.07877000000001</v>
      </c>
      <c r="AC144" s="2" t="s">
        <v>45</v>
      </c>
      <c r="AF144" s="1"/>
      <c r="AG144" s="2" t="s">
        <v>133</v>
      </c>
      <c r="AH144" s="2" t="s">
        <v>1774</v>
      </c>
      <c r="AT144" s="2" t="s">
        <v>133</v>
      </c>
    </row>
    <row r="145" spans="2:46">
      <c r="B145" s="87">
        <v>1855</v>
      </c>
      <c r="E145" s="3">
        <v>26</v>
      </c>
      <c r="F145" s="3" t="s">
        <v>114</v>
      </c>
      <c r="G145" s="3">
        <v>2018</v>
      </c>
      <c r="L145" s="4"/>
      <c r="N145" s="3" t="s">
        <v>475</v>
      </c>
      <c r="P145" s="3">
        <v>8</v>
      </c>
      <c r="Q145" s="24">
        <v>8</v>
      </c>
      <c r="R145" s="3">
        <v>2</v>
      </c>
      <c r="S145" s="2" t="s">
        <v>3</v>
      </c>
      <c r="T145" s="2" t="s">
        <v>44</v>
      </c>
      <c r="U145" s="2" t="s">
        <v>137</v>
      </c>
      <c r="V145" s="2" t="s">
        <v>2088</v>
      </c>
      <c r="X145" s="2" t="s">
        <v>481</v>
      </c>
      <c r="AA145" s="20">
        <v>44.919359999999998</v>
      </c>
      <c r="AB145" s="20">
        <v>-123.07877000000001</v>
      </c>
      <c r="AC145" s="2" t="s">
        <v>45</v>
      </c>
      <c r="AF145" s="1"/>
      <c r="AG145" s="2" t="s">
        <v>133</v>
      </c>
      <c r="AH145" s="2" t="s">
        <v>1774</v>
      </c>
      <c r="AT145" s="2" t="s">
        <v>133</v>
      </c>
    </row>
    <row r="146" spans="2:46">
      <c r="B146" s="87">
        <v>1856</v>
      </c>
      <c r="E146" s="3">
        <v>26</v>
      </c>
      <c r="F146" s="3" t="s">
        <v>114</v>
      </c>
      <c r="G146" s="3">
        <v>2018</v>
      </c>
      <c r="L146" s="4"/>
      <c r="N146" s="3" t="s">
        <v>475</v>
      </c>
      <c r="P146" s="3">
        <v>8</v>
      </c>
      <c r="Q146" s="24">
        <v>8</v>
      </c>
      <c r="R146" s="3">
        <v>3</v>
      </c>
      <c r="S146" s="2" t="s">
        <v>3</v>
      </c>
      <c r="T146" s="2" t="s">
        <v>44</v>
      </c>
      <c r="U146" s="2" t="s">
        <v>137</v>
      </c>
      <c r="V146" s="2" t="s">
        <v>2088</v>
      </c>
      <c r="X146" s="2" t="s">
        <v>481</v>
      </c>
      <c r="AA146" s="20">
        <v>44.919359999999998</v>
      </c>
      <c r="AB146" s="20">
        <v>-123.07877000000001</v>
      </c>
      <c r="AC146" s="2" t="s">
        <v>45</v>
      </c>
      <c r="AF146" s="1"/>
      <c r="AG146" s="2" t="s">
        <v>133</v>
      </c>
      <c r="AH146" s="2" t="s">
        <v>1774</v>
      </c>
      <c r="AT146" s="2" t="s">
        <v>133</v>
      </c>
    </row>
    <row r="147" spans="2:46">
      <c r="B147" s="87">
        <v>1857</v>
      </c>
      <c r="E147" s="3">
        <v>26</v>
      </c>
      <c r="F147" s="3" t="s">
        <v>114</v>
      </c>
      <c r="G147" s="3">
        <v>2018</v>
      </c>
      <c r="L147" s="4"/>
      <c r="N147" s="3" t="s">
        <v>475</v>
      </c>
      <c r="P147" s="3">
        <v>8</v>
      </c>
      <c r="Q147" s="24">
        <v>8</v>
      </c>
      <c r="R147" s="3">
        <v>4</v>
      </c>
      <c r="S147" s="2" t="s">
        <v>3</v>
      </c>
      <c r="T147" s="2" t="s">
        <v>44</v>
      </c>
      <c r="U147" s="2" t="s">
        <v>137</v>
      </c>
      <c r="V147" s="2" t="s">
        <v>2088</v>
      </c>
      <c r="X147" s="2" t="s">
        <v>481</v>
      </c>
      <c r="AA147" s="20">
        <v>44.919359999999998</v>
      </c>
      <c r="AB147" s="20">
        <v>-123.07877000000001</v>
      </c>
      <c r="AC147" s="2" t="s">
        <v>45</v>
      </c>
      <c r="AF147" s="1"/>
      <c r="AG147" s="2" t="s">
        <v>133</v>
      </c>
      <c r="AH147" s="2" t="s">
        <v>1774</v>
      </c>
      <c r="AT147" s="2" t="s">
        <v>133</v>
      </c>
    </row>
    <row r="148" spans="2:46">
      <c r="B148" s="87">
        <v>1858</v>
      </c>
      <c r="E148" s="3">
        <v>26</v>
      </c>
      <c r="F148" s="3" t="s">
        <v>114</v>
      </c>
      <c r="G148" s="3">
        <v>2018</v>
      </c>
      <c r="L148" s="4"/>
      <c r="N148" s="3" t="s">
        <v>475</v>
      </c>
      <c r="P148" s="3">
        <v>8</v>
      </c>
      <c r="Q148" s="24">
        <v>8</v>
      </c>
      <c r="R148" s="3">
        <v>5</v>
      </c>
      <c r="S148" s="2" t="s">
        <v>3</v>
      </c>
      <c r="T148" s="2" t="s">
        <v>44</v>
      </c>
      <c r="U148" s="2" t="s">
        <v>137</v>
      </c>
      <c r="V148" s="2" t="s">
        <v>2088</v>
      </c>
      <c r="X148" s="2" t="s">
        <v>481</v>
      </c>
      <c r="AA148" s="20">
        <v>44.919359999999998</v>
      </c>
      <c r="AB148" s="20">
        <v>-123.07877000000001</v>
      </c>
      <c r="AC148" s="2" t="s">
        <v>45</v>
      </c>
      <c r="AF148" s="1"/>
      <c r="AG148" s="2" t="s">
        <v>133</v>
      </c>
      <c r="AH148" s="2" t="s">
        <v>1774</v>
      </c>
      <c r="AT148" s="2" t="s">
        <v>133</v>
      </c>
    </row>
    <row r="149" spans="2:46">
      <c r="B149" s="87">
        <v>1859</v>
      </c>
      <c r="E149" s="3">
        <v>26</v>
      </c>
      <c r="F149" s="3" t="s">
        <v>114</v>
      </c>
      <c r="G149" s="3">
        <v>2018</v>
      </c>
      <c r="L149" s="4"/>
      <c r="N149" s="3" t="s">
        <v>475</v>
      </c>
      <c r="P149" s="3">
        <v>8</v>
      </c>
      <c r="Q149" s="24">
        <v>8</v>
      </c>
      <c r="R149" s="3">
        <v>6</v>
      </c>
      <c r="S149" s="2" t="s">
        <v>3</v>
      </c>
      <c r="T149" s="2" t="s">
        <v>44</v>
      </c>
      <c r="U149" s="2" t="s">
        <v>137</v>
      </c>
      <c r="V149" s="2" t="s">
        <v>2088</v>
      </c>
      <c r="X149" s="2" t="s">
        <v>481</v>
      </c>
      <c r="AA149" s="20">
        <v>44.919359999999998</v>
      </c>
      <c r="AB149" s="20">
        <v>-123.07877000000001</v>
      </c>
      <c r="AC149" s="2" t="s">
        <v>45</v>
      </c>
      <c r="AF149" s="1"/>
      <c r="AG149" s="2" t="s">
        <v>133</v>
      </c>
      <c r="AH149" s="2" t="s">
        <v>1774</v>
      </c>
      <c r="AT149" s="2" t="s">
        <v>133</v>
      </c>
    </row>
    <row r="150" spans="2:46">
      <c r="B150" s="87">
        <v>1860</v>
      </c>
      <c r="E150" s="3">
        <v>26</v>
      </c>
      <c r="F150" s="3" t="s">
        <v>114</v>
      </c>
      <c r="G150" s="3">
        <v>2018</v>
      </c>
      <c r="L150" s="4"/>
      <c r="N150" s="3" t="s">
        <v>475</v>
      </c>
      <c r="P150" s="3">
        <v>8</v>
      </c>
      <c r="Q150" s="24">
        <v>8</v>
      </c>
      <c r="R150" s="3">
        <v>7</v>
      </c>
      <c r="S150" s="2" t="s">
        <v>3</v>
      </c>
      <c r="T150" s="2" t="s">
        <v>44</v>
      </c>
      <c r="U150" s="2" t="s">
        <v>137</v>
      </c>
      <c r="V150" s="2" t="s">
        <v>2088</v>
      </c>
      <c r="X150" s="2" t="s">
        <v>481</v>
      </c>
      <c r="AA150" s="20">
        <v>44.919359999999998</v>
      </c>
      <c r="AB150" s="20">
        <v>-123.07877000000001</v>
      </c>
      <c r="AC150" s="2" t="s">
        <v>45</v>
      </c>
      <c r="AF150" s="1"/>
      <c r="AG150" s="2" t="s">
        <v>133</v>
      </c>
      <c r="AH150" s="2" t="s">
        <v>1774</v>
      </c>
      <c r="AT150" s="2" t="s">
        <v>133</v>
      </c>
    </row>
    <row r="151" spans="2:46">
      <c r="B151" s="87">
        <v>2793</v>
      </c>
      <c r="E151" s="3">
        <v>7</v>
      </c>
      <c r="F151" s="3" t="s">
        <v>42</v>
      </c>
      <c r="G151" s="3">
        <v>2018</v>
      </c>
      <c r="L151" s="4"/>
      <c r="N151" s="3" t="s">
        <v>637</v>
      </c>
      <c r="P151" s="3">
        <v>9</v>
      </c>
      <c r="Q151" s="24">
        <v>9</v>
      </c>
      <c r="R151" s="3">
        <v>1</v>
      </c>
      <c r="S151" s="2" t="s">
        <v>3</v>
      </c>
      <c r="T151" s="2" t="s">
        <v>44</v>
      </c>
      <c r="U151" s="2" t="s">
        <v>126</v>
      </c>
      <c r="V151" s="2" t="s">
        <v>2088</v>
      </c>
      <c r="X151" s="2" t="s">
        <v>649</v>
      </c>
      <c r="AA151" s="20">
        <v>44.73122</v>
      </c>
      <c r="AB151" s="20">
        <v>-123.15313999999999</v>
      </c>
      <c r="AC151" s="2" t="s">
        <v>45</v>
      </c>
      <c r="AE151" s="2" t="s">
        <v>638</v>
      </c>
      <c r="AF151" s="1" t="str">
        <f>CONCATENATE("ex ", AE151)</f>
        <v>ex Rubus parviflorus</v>
      </c>
      <c r="AG151" s="2" t="s">
        <v>133</v>
      </c>
      <c r="AH151" s="2" t="s">
        <v>1774</v>
      </c>
      <c r="AT151" s="2" t="s">
        <v>133</v>
      </c>
    </row>
    <row r="152" spans="2:46">
      <c r="B152" s="87">
        <v>2794</v>
      </c>
      <c r="E152" s="3">
        <v>7</v>
      </c>
      <c r="F152" s="3" t="s">
        <v>42</v>
      </c>
      <c r="G152" s="3">
        <v>2018</v>
      </c>
      <c r="L152" s="4"/>
      <c r="N152" s="3" t="s">
        <v>637</v>
      </c>
      <c r="P152" s="3">
        <v>9</v>
      </c>
      <c r="Q152" s="24">
        <v>9</v>
      </c>
      <c r="R152" s="3">
        <v>2</v>
      </c>
      <c r="S152" s="2" t="s">
        <v>3</v>
      </c>
      <c r="T152" s="2" t="s">
        <v>44</v>
      </c>
      <c r="U152" s="2" t="s">
        <v>126</v>
      </c>
      <c r="V152" s="2" t="s">
        <v>2088</v>
      </c>
      <c r="X152" s="2" t="s">
        <v>649</v>
      </c>
      <c r="AA152" s="20">
        <v>44.73122</v>
      </c>
      <c r="AB152" s="20">
        <v>-123.15313999999999</v>
      </c>
      <c r="AC152" s="2" t="s">
        <v>45</v>
      </c>
      <c r="AE152" s="2" t="s">
        <v>638</v>
      </c>
      <c r="AF152" s="1" t="str">
        <f>CONCATENATE("ex ", AE152)</f>
        <v>ex Rubus parviflorus</v>
      </c>
      <c r="AG152" s="2" t="s">
        <v>133</v>
      </c>
      <c r="AH152" s="2" t="s">
        <v>1774</v>
      </c>
      <c r="AT152" s="2" t="s">
        <v>133</v>
      </c>
    </row>
    <row r="153" spans="2:46">
      <c r="B153" s="87">
        <v>2795</v>
      </c>
      <c r="E153" s="3">
        <v>7</v>
      </c>
      <c r="F153" s="3" t="s">
        <v>42</v>
      </c>
      <c r="G153" s="3">
        <v>2018</v>
      </c>
      <c r="L153" s="4"/>
      <c r="N153" s="3" t="s">
        <v>637</v>
      </c>
      <c r="P153" s="3">
        <v>9</v>
      </c>
      <c r="Q153" s="24">
        <v>9</v>
      </c>
      <c r="R153" s="3">
        <v>3</v>
      </c>
      <c r="S153" s="2" t="s">
        <v>3</v>
      </c>
      <c r="T153" s="2" t="s">
        <v>44</v>
      </c>
      <c r="U153" s="2" t="s">
        <v>126</v>
      </c>
      <c r="V153" s="2" t="s">
        <v>2088</v>
      </c>
      <c r="X153" s="2" t="s">
        <v>649</v>
      </c>
      <c r="AA153" s="20">
        <v>44.73122</v>
      </c>
      <c r="AB153" s="20">
        <v>-123.15313999999999</v>
      </c>
      <c r="AC153" s="2" t="s">
        <v>45</v>
      </c>
      <c r="AE153" s="2" t="s">
        <v>638</v>
      </c>
      <c r="AF153" s="1" t="str">
        <f>CONCATENATE("ex ", AE153)</f>
        <v>ex Rubus parviflorus</v>
      </c>
      <c r="AG153" s="2" t="s">
        <v>133</v>
      </c>
      <c r="AH153" s="2" t="s">
        <v>1774</v>
      </c>
      <c r="AT153" s="2" t="s">
        <v>133</v>
      </c>
    </row>
    <row r="154" spans="2:46">
      <c r="B154" s="87">
        <v>2796</v>
      </c>
      <c r="E154" s="3">
        <v>7</v>
      </c>
      <c r="F154" s="3" t="s">
        <v>42</v>
      </c>
      <c r="G154" s="3">
        <v>2018</v>
      </c>
      <c r="L154" s="4"/>
      <c r="N154" s="3" t="s">
        <v>637</v>
      </c>
      <c r="P154" s="3">
        <v>9</v>
      </c>
      <c r="Q154" s="24">
        <v>9</v>
      </c>
      <c r="R154" s="3">
        <v>4</v>
      </c>
      <c r="S154" s="2" t="s">
        <v>3</v>
      </c>
      <c r="T154" s="2" t="s">
        <v>44</v>
      </c>
      <c r="U154" s="2" t="s">
        <v>126</v>
      </c>
      <c r="V154" s="2" t="s">
        <v>2088</v>
      </c>
      <c r="X154" s="2" t="s">
        <v>649</v>
      </c>
      <c r="AA154" s="20">
        <v>44.73122</v>
      </c>
      <c r="AB154" s="20">
        <v>-123.15313999999999</v>
      </c>
      <c r="AC154" s="2" t="s">
        <v>45</v>
      </c>
      <c r="AE154" s="2" t="s">
        <v>638</v>
      </c>
      <c r="AF154" s="1" t="str">
        <f>CONCATENATE("ex ", AE154)</f>
        <v>ex Rubus parviflorus</v>
      </c>
      <c r="AG154" s="2" t="s">
        <v>133</v>
      </c>
      <c r="AH154" s="2" t="s">
        <v>1774</v>
      </c>
      <c r="AT154" s="2" t="s">
        <v>133</v>
      </c>
    </row>
    <row r="155" spans="2:46">
      <c r="B155" s="87">
        <v>2797</v>
      </c>
      <c r="E155" s="3">
        <v>7</v>
      </c>
      <c r="F155" s="3" t="s">
        <v>42</v>
      </c>
      <c r="G155" s="3">
        <v>2018</v>
      </c>
      <c r="L155" s="4"/>
      <c r="N155" s="3" t="s">
        <v>637</v>
      </c>
      <c r="P155" s="3">
        <v>9</v>
      </c>
      <c r="Q155" s="24">
        <v>9</v>
      </c>
      <c r="R155" s="3">
        <v>5</v>
      </c>
      <c r="S155" s="2" t="s">
        <v>3</v>
      </c>
      <c r="T155" s="2" t="s">
        <v>44</v>
      </c>
      <c r="U155" s="2" t="s">
        <v>126</v>
      </c>
      <c r="V155" s="2" t="s">
        <v>2088</v>
      </c>
      <c r="X155" s="2" t="s">
        <v>649</v>
      </c>
      <c r="AA155" s="20">
        <v>44.73122</v>
      </c>
      <c r="AB155" s="20">
        <v>-123.15313999999999</v>
      </c>
      <c r="AC155" s="2" t="s">
        <v>45</v>
      </c>
      <c r="AE155" s="2" t="s">
        <v>638</v>
      </c>
      <c r="AF155" s="1" t="str">
        <f>CONCATENATE("ex ", AE155)</f>
        <v>ex Rubus parviflorus</v>
      </c>
      <c r="AG155" s="2" t="s">
        <v>133</v>
      </c>
      <c r="AH155" s="2" t="s">
        <v>1774</v>
      </c>
      <c r="AT155" s="2" t="s">
        <v>133</v>
      </c>
    </row>
    <row r="156" spans="2:46">
      <c r="B156" s="87">
        <v>2798</v>
      </c>
      <c r="E156" s="3">
        <v>7</v>
      </c>
      <c r="F156" s="3" t="s">
        <v>42</v>
      </c>
      <c r="G156" s="3">
        <v>2018</v>
      </c>
      <c r="L156" s="4"/>
      <c r="N156" s="3" t="s">
        <v>637</v>
      </c>
      <c r="P156" s="3">
        <v>9</v>
      </c>
      <c r="Q156" s="24">
        <v>9</v>
      </c>
      <c r="R156" s="3">
        <v>6</v>
      </c>
      <c r="S156" s="2" t="s">
        <v>3</v>
      </c>
      <c r="T156" s="2" t="s">
        <v>44</v>
      </c>
      <c r="U156" s="2" t="s">
        <v>126</v>
      </c>
      <c r="V156" s="2" t="s">
        <v>2088</v>
      </c>
      <c r="X156" s="2" t="s">
        <v>649</v>
      </c>
      <c r="AA156" s="20">
        <v>44.73122</v>
      </c>
      <c r="AB156" s="20">
        <v>-123.15313999999999</v>
      </c>
      <c r="AC156" s="2" t="s">
        <v>45</v>
      </c>
      <c r="AE156" s="2" t="s">
        <v>638</v>
      </c>
      <c r="AF156" s="1" t="str">
        <f>CONCATENATE("ex ", AE156)</f>
        <v>ex Rubus parviflorus</v>
      </c>
      <c r="AG156" s="2" t="s">
        <v>133</v>
      </c>
      <c r="AH156" s="2" t="s">
        <v>1774</v>
      </c>
      <c r="AT156" s="2" t="s">
        <v>133</v>
      </c>
    </row>
    <row r="157" spans="2:46">
      <c r="B157" s="87">
        <v>2799</v>
      </c>
      <c r="E157" s="3">
        <v>7</v>
      </c>
      <c r="F157" s="3" t="s">
        <v>42</v>
      </c>
      <c r="G157" s="3">
        <v>2018</v>
      </c>
      <c r="L157" s="4"/>
      <c r="N157" s="3" t="s">
        <v>639</v>
      </c>
      <c r="P157" s="3">
        <v>10</v>
      </c>
      <c r="Q157" s="24">
        <v>10</v>
      </c>
      <c r="R157" s="3">
        <v>1</v>
      </c>
      <c r="S157" s="2" t="s">
        <v>3</v>
      </c>
      <c r="T157" s="2" t="s">
        <v>44</v>
      </c>
      <c r="U157" s="2" t="s">
        <v>126</v>
      </c>
      <c r="V157" s="2" t="s">
        <v>2088</v>
      </c>
      <c r="X157" s="2" t="s">
        <v>649</v>
      </c>
      <c r="AA157" s="20">
        <v>44.731169999999999</v>
      </c>
      <c r="AB157" s="20">
        <v>-123.15244</v>
      </c>
      <c r="AC157" s="2" t="s">
        <v>45</v>
      </c>
      <c r="AE157" s="2" t="s">
        <v>641</v>
      </c>
      <c r="AF157" s="1" t="str">
        <f>CONCATENATE("ex ", AE157)</f>
        <v>ex Raphanus sativus</v>
      </c>
      <c r="AG157" s="2" t="s">
        <v>133</v>
      </c>
      <c r="AH157" s="2" t="s">
        <v>1774</v>
      </c>
      <c r="AT157" s="2" t="s">
        <v>133</v>
      </c>
    </row>
    <row r="158" spans="2:46">
      <c r="B158" s="87">
        <v>2800</v>
      </c>
      <c r="E158" s="3">
        <v>7</v>
      </c>
      <c r="F158" s="3" t="s">
        <v>42</v>
      </c>
      <c r="G158" s="3">
        <v>2018</v>
      </c>
      <c r="L158" s="4"/>
      <c r="N158" s="3" t="s">
        <v>639</v>
      </c>
      <c r="P158" s="3">
        <v>10</v>
      </c>
      <c r="Q158" s="24">
        <v>10</v>
      </c>
      <c r="R158" s="3">
        <v>2</v>
      </c>
      <c r="S158" s="2" t="s">
        <v>3</v>
      </c>
      <c r="T158" s="2" t="s">
        <v>44</v>
      </c>
      <c r="U158" s="2" t="s">
        <v>126</v>
      </c>
      <c r="V158" s="2" t="s">
        <v>2088</v>
      </c>
      <c r="X158" s="2" t="s">
        <v>649</v>
      </c>
      <c r="AA158" s="20">
        <v>44.731169999999999</v>
      </c>
      <c r="AB158" s="20">
        <v>-123.15244</v>
      </c>
      <c r="AC158" s="2" t="s">
        <v>45</v>
      </c>
      <c r="AE158" s="2" t="s">
        <v>641</v>
      </c>
      <c r="AF158" s="1" t="str">
        <f>CONCATENATE("ex ", AE158)</f>
        <v>ex Raphanus sativus</v>
      </c>
      <c r="AG158" s="2" t="s">
        <v>133</v>
      </c>
      <c r="AH158" s="2" t="s">
        <v>1774</v>
      </c>
      <c r="AT158" s="2" t="s">
        <v>133</v>
      </c>
    </row>
    <row r="159" spans="2:46">
      <c r="B159" s="87">
        <v>2801</v>
      </c>
      <c r="E159" s="3">
        <v>7</v>
      </c>
      <c r="F159" s="3" t="s">
        <v>42</v>
      </c>
      <c r="G159" s="3">
        <v>2018</v>
      </c>
      <c r="L159" s="4"/>
      <c r="N159" s="3" t="s">
        <v>639</v>
      </c>
      <c r="P159" s="3">
        <v>10</v>
      </c>
      <c r="Q159" s="24">
        <v>10</v>
      </c>
      <c r="R159" s="3">
        <v>3</v>
      </c>
      <c r="S159" s="2" t="s">
        <v>3</v>
      </c>
      <c r="T159" s="2" t="s">
        <v>44</v>
      </c>
      <c r="U159" s="2" t="s">
        <v>126</v>
      </c>
      <c r="V159" s="2" t="s">
        <v>2088</v>
      </c>
      <c r="X159" s="2" t="s">
        <v>649</v>
      </c>
      <c r="AA159" s="20">
        <v>44.731169999999999</v>
      </c>
      <c r="AB159" s="20">
        <v>-123.15244</v>
      </c>
      <c r="AC159" s="2" t="s">
        <v>45</v>
      </c>
      <c r="AE159" s="2" t="s">
        <v>641</v>
      </c>
      <c r="AF159" s="1" t="str">
        <f>CONCATENATE("ex ", AE159)</f>
        <v>ex Raphanus sativus</v>
      </c>
      <c r="AG159" s="2" t="s">
        <v>133</v>
      </c>
      <c r="AH159" s="2" t="s">
        <v>1774</v>
      </c>
      <c r="AT159" s="2" t="s">
        <v>133</v>
      </c>
    </row>
    <row r="160" spans="2:46">
      <c r="B160" s="87">
        <v>2802</v>
      </c>
      <c r="E160" s="3">
        <v>7</v>
      </c>
      <c r="F160" s="3" t="s">
        <v>42</v>
      </c>
      <c r="G160" s="3">
        <v>2018</v>
      </c>
      <c r="L160" s="4"/>
      <c r="N160" s="3" t="s">
        <v>639</v>
      </c>
      <c r="P160" s="3">
        <v>10</v>
      </c>
      <c r="Q160" s="24">
        <v>10</v>
      </c>
      <c r="R160" s="3">
        <v>4</v>
      </c>
      <c r="S160" s="2" t="s">
        <v>3</v>
      </c>
      <c r="T160" s="2" t="s">
        <v>44</v>
      </c>
      <c r="U160" s="2" t="s">
        <v>126</v>
      </c>
      <c r="V160" s="2" t="s">
        <v>2088</v>
      </c>
      <c r="X160" s="2" t="s">
        <v>649</v>
      </c>
      <c r="AA160" s="20">
        <v>44.731169999999999</v>
      </c>
      <c r="AB160" s="20">
        <v>-123.15244</v>
      </c>
      <c r="AC160" s="2" t="s">
        <v>45</v>
      </c>
      <c r="AE160" s="2" t="s">
        <v>641</v>
      </c>
      <c r="AF160" s="1" t="str">
        <f>CONCATENATE("ex ", AE160)</f>
        <v>ex Raphanus sativus</v>
      </c>
      <c r="AG160" s="2" t="s">
        <v>133</v>
      </c>
      <c r="AH160" s="2" t="s">
        <v>1774</v>
      </c>
      <c r="AT160" s="2" t="s">
        <v>133</v>
      </c>
    </row>
    <row r="161" spans="2:55">
      <c r="B161" s="87">
        <v>2803</v>
      </c>
      <c r="E161" s="3">
        <v>7</v>
      </c>
      <c r="F161" s="3" t="s">
        <v>42</v>
      </c>
      <c r="G161" s="3">
        <v>2018</v>
      </c>
      <c r="L161" s="4"/>
      <c r="N161" s="3" t="s">
        <v>639</v>
      </c>
      <c r="P161" s="3">
        <v>10</v>
      </c>
      <c r="Q161" s="24">
        <v>10</v>
      </c>
      <c r="R161" s="3">
        <v>5</v>
      </c>
      <c r="S161" s="2" t="s">
        <v>3</v>
      </c>
      <c r="T161" s="2" t="s">
        <v>44</v>
      </c>
      <c r="U161" s="2" t="s">
        <v>126</v>
      </c>
      <c r="V161" s="2" t="s">
        <v>2088</v>
      </c>
      <c r="X161" s="2" t="s">
        <v>649</v>
      </c>
      <c r="AA161" s="20">
        <v>44.731169999999999</v>
      </c>
      <c r="AB161" s="20">
        <v>-123.15244</v>
      </c>
      <c r="AC161" s="2" t="s">
        <v>45</v>
      </c>
      <c r="AE161" s="2" t="s">
        <v>641</v>
      </c>
      <c r="AF161" s="1" t="str">
        <f>CONCATENATE("ex ", AE161)</f>
        <v>ex Raphanus sativus</v>
      </c>
      <c r="AG161" s="2" t="s">
        <v>133</v>
      </c>
      <c r="AH161" s="2" t="s">
        <v>1774</v>
      </c>
      <c r="AT161" s="2" t="s">
        <v>133</v>
      </c>
    </row>
    <row r="162" spans="2:55">
      <c r="B162" s="87">
        <v>2804</v>
      </c>
      <c r="E162" s="3">
        <v>7</v>
      </c>
      <c r="F162" s="3" t="s">
        <v>42</v>
      </c>
      <c r="G162" s="3">
        <v>2018</v>
      </c>
      <c r="L162" s="4"/>
      <c r="N162" s="3" t="s">
        <v>639</v>
      </c>
      <c r="P162" s="3">
        <v>10</v>
      </c>
      <c r="Q162" s="24">
        <v>10</v>
      </c>
      <c r="R162" s="3">
        <v>6</v>
      </c>
      <c r="S162" s="2" t="s">
        <v>3</v>
      </c>
      <c r="T162" s="2" t="s">
        <v>44</v>
      </c>
      <c r="U162" s="2" t="s">
        <v>126</v>
      </c>
      <c r="V162" s="2" t="s">
        <v>2088</v>
      </c>
      <c r="X162" s="2" t="s">
        <v>649</v>
      </c>
      <c r="AA162" s="20">
        <v>44.731169999999999</v>
      </c>
      <c r="AB162" s="20">
        <v>-123.15244</v>
      </c>
      <c r="AC162" s="2" t="s">
        <v>45</v>
      </c>
      <c r="AE162" s="2" t="s">
        <v>641</v>
      </c>
      <c r="AF162" s="1" t="str">
        <f>CONCATENATE("ex ", AE162)</f>
        <v>ex Raphanus sativus</v>
      </c>
      <c r="AG162" s="2" t="s">
        <v>133</v>
      </c>
      <c r="AH162" s="2" t="s">
        <v>1774</v>
      </c>
      <c r="AT162" s="2" t="s">
        <v>133</v>
      </c>
    </row>
    <row r="163" spans="2:55">
      <c r="B163" s="87">
        <v>2805</v>
      </c>
      <c r="E163" s="3">
        <v>8</v>
      </c>
      <c r="F163" s="3" t="s">
        <v>42</v>
      </c>
      <c r="G163" s="3">
        <v>2018</v>
      </c>
      <c r="L163" s="4"/>
      <c r="N163" s="3" t="s">
        <v>640</v>
      </c>
      <c r="P163" s="3">
        <v>11</v>
      </c>
      <c r="Q163" s="24">
        <v>11</v>
      </c>
      <c r="R163" s="3">
        <v>1</v>
      </c>
      <c r="S163" s="2" t="s">
        <v>3</v>
      </c>
      <c r="T163" s="2" t="s">
        <v>44</v>
      </c>
      <c r="U163" s="2" t="s">
        <v>126</v>
      </c>
      <c r="V163" s="2" t="s">
        <v>2088</v>
      </c>
      <c r="X163" s="2" t="s">
        <v>649</v>
      </c>
      <c r="AA163" s="20">
        <v>44.731169999999999</v>
      </c>
      <c r="AB163" s="20">
        <v>-123.15244</v>
      </c>
      <c r="AC163" s="2" t="s">
        <v>45</v>
      </c>
      <c r="AE163" s="2" t="s">
        <v>642</v>
      </c>
      <c r="AF163" s="1" t="str">
        <f>CONCATENATE("ex ", AE163)</f>
        <v>ex Trifolium repens</v>
      </c>
      <c r="AG163" s="2" t="s">
        <v>133</v>
      </c>
      <c r="AH163" s="2" t="s">
        <v>1774</v>
      </c>
      <c r="AT163" s="2" t="s">
        <v>133</v>
      </c>
    </row>
    <row r="164" spans="2:55">
      <c r="B164" s="87">
        <v>2806</v>
      </c>
      <c r="E164" s="3">
        <v>8</v>
      </c>
      <c r="F164" s="3" t="s">
        <v>42</v>
      </c>
      <c r="G164" s="3">
        <v>2018</v>
      </c>
      <c r="L164" s="4"/>
      <c r="N164" s="3" t="s">
        <v>640</v>
      </c>
      <c r="P164" s="3">
        <v>11</v>
      </c>
      <c r="Q164" s="24">
        <v>11</v>
      </c>
      <c r="R164" s="3">
        <v>2</v>
      </c>
      <c r="S164" s="2" t="s">
        <v>3</v>
      </c>
      <c r="T164" s="2" t="s">
        <v>44</v>
      </c>
      <c r="U164" s="2" t="s">
        <v>126</v>
      </c>
      <c r="V164" s="2" t="s">
        <v>2088</v>
      </c>
      <c r="X164" s="2" t="s">
        <v>649</v>
      </c>
      <c r="AA164" s="20">
        <v>44.731169999999999</v>
      </c>
      <c r="AB164" s="20">
        <v>-123.15244</v>
      </c>
      <c r="AC164" s="2" t="s">
        <v>45</v>
      </c>
      <c r="AE164" s="2" t="s">
        <v>642</v>
      </c>
      <c r="AF164" s="1" t="str">
        <f>CONCATENATE("ex ", AE164)</f>
        <v>ex Trifolium repens</v>
      </c>
      <c r="AG164" s="2" t="s">
        <v>133</v>
      </c>
      <c r="AH164" s="2" t="s">
        <v>1774</v>
      </c>
      <c r="AT164" s="2" t="s">
        <v>133</v>
      </c>
    </row>
    <row r="165" spans="2:55">
      <c r="B165" s="87">
        <v>2807</v>
      </c>
      <c r="E165" s="3">
        <v>8</v>
      </c>
      <c r="F165" s="3" t="s">
        <v>42</v>
      </c>
      <c r="G165" s="3">
        <v>2018</v>
      </c>
      <c r="L165" s="4"/>
      <c r="N165" s="3" t="s">
        <v>640</v>
      </c>
      <c r="P165" s="3">
        <v>11</v>
      </c>
      <c r="Q165" s="24">
        <v>11</v>
      </c>
      <c r="R165" s="3">
        <v>3</v>
      </c>
      <c r="S165" s="2" t="s">
        <v>3</v>
      </c>
      <c r="T165" s="2" t="s">
        <v>44</v>
      </c>
      <c r="U165" s="2" t="s">
        <v>126</v>
      </c>
      <c r="V165" s="2" t="s">
        <v>2088</v>
      </c>
      <c r="X165" s="2" t="s">
        <v>649</v>
      </c>
      <c r="AA165" s="20">
        <v>44.731169999999999</v>
      </c>
      <c r="AB165" s="20">
        <v>-123.15244</v>
      </c>
      <c r="AC165" s="2" t="s">
        <v>45</v>
      </c>
      <c r="AE165" s="2" t="s">
        <v>642</v>
      </c>
      <c r="AF165" s="1" t="str">
        <f>CONCATENATE("ex ", AE165)</f>
        <v>ex Trifolium repens</v>
      </c>
      <c r="AG165" s="2" t="s">
        <v>133</v>
      </c>
      <c r="AH165" s="2" t="s">
        <v>1774</v>
      </c>
      <c r="AT165" s="2" t="s">
        <v>133</v>
      </c>
    </row>
    <row r="166" spans="2:55">
      <c r="B166" s="87">
        <v>2808</v>
      </c>
      <c r="E166" s="3">
        <v>8</v>
      </c>
      <c r="F166" s="3" t="s">
        <v>42</v>
      </c>
      <c r="G166" s="3">
        <v>2018</v>
      </c>
      <c r="L166" s="4"/>
      <c r="N166" s="3" t="s">
        <v>640</v>
      </c>
      <c r="P166" s="3">
        <v>11</v>
      </c>
      <c r="Q166" s="24">
        <v>11</v>
      </c>
      <c r="R166" s="3">
        <v>4</v>
      </c>
      <c r="S166" s="2" t="s">
        <v>3</v>
      </c>
      <c r="T166" s="2" t="s">
        <v>44</v>
      </c>
      <c r="U166" s="2" t="s">
        <v>126</v>
      </c>
      <c r="V166" s="2" t="s">
        <v>2088</v>
      </c>
      <c r="X166" s="2" t="s">
        <v>649</v>
      </c>
      <c r="AA166" s="20">
        <v>44.731169999999999</v>
      </c>
      <c r="AB166" s="20">
        <v>-123.15244</v>
      </c>
      <c r="AC166" s="2" t="s">
        <v>45</v>
      </c>
      <c r="AE166" s="2" t="s">
        <v>642</v>
      </c>
      <c r="AF166" s="1" t="str">
        <f>CONCATENATE("ex ", AE166)</f>
        <v>ex Trifolium repens</v>
      </c>
      <c r="AG166" s="2" t="s">
        <v>133</v>
      </c>
      <c r="AH166" s="2" t="s">
        <v>1774</v>
      </c>
      <c r="AT166" s="2" t="s">
        <v>133</v>
      </c>
    </row>
    <row r="167" spans="2:55">
      <c r="B167" s="87">
        <v>2809</v>
      </c>
      <c r="E167" s="3">
        <v>8</v>
      </c>
      <c r="F167" s="3" t="s">
        <v>42</v>
      </c>
      <c r="G167" s="3">
        <v>2018</v>
      </c>
      <c r="L167" s="4"/>
      <c r="N167" s="3" t="s">
        <v>640</v>
      </c>
      <c r="P167" s="3">
        <v>11</v>
      </c>
      <c r="Q167" s="24">
        <v>11</v>
      </c>
      <c r="R167" s="3">
        <v>5</v>
      </c>
      <c r="S167" s="2" t="s">
        <v>3</v>
      </c>
      <c r="T167" s="2" t="s">
        <v>44</v>
      </c>
      <c r="U167" s="2" t="s">
        <v>126</v>
      </c>
      <c r="V167" s="2" t="s">
        <v>2088</v>
      </c>
      <c r="X167" s="2" t="s">
        <v>649</v>
      </c>
      <c r="AA167" s="20">
        <v>44.731169999999999</v>
      </c>
      <c r="AB167" s="20">
        <v>-123.15244</v>
      </c>
      <c r="AC167" s="2" t="s">
        <v>45</v>
      </c>
      <c r="AE167" s="2" t="s">
        <v>642</v>
      </c>
      <c r="AF167" s="1" t="str">
        <f>CONCATENATE("ex ", AE167)</f>
        <v>ex Trifolium repens</v>
      </c>
      <c r="AG167" s="2" t="s">
        <v>133</v>
      </c>
      <c r="AH167" s="2" t="s">
        <v>1774</v>
      </c>
      <c r="AT167" s="2" t="s">
        <v>133</v>
      </c>
    </row>
    <row r="168" spans="2:55">
      <c r="B168" s="87">
        <v>2810</v>
      </c>
      <c r="E168" s="3">
        <v>8</v>
      </c>
      <c r="F168" s="3" t="s">
        <v>42</v>
      </c>
      <c r="G168" s="3">
        <v>2018</v>
      </c>
      <c r="L168" s="4"/>
      <c r="N168" s="3" t="s">
        <v>640</v>
      </c>
      <c r="P168" s="3">
        <v>11</v>
      </c>
      <c r="Q168" s="24">
        <v>11</v>
      </c>
      <c r="R168" s="3">
        <v>6</v>
      </c>
      <c r="S168" s="2" t="s">
        <v>3</v>
      </c>
      <c r="T168" s="2" t="s">
        <v>44</v>
      </c>
      <c r="U168" s="2" t="s">
        <v>126</v>
      </c>
      <c r="V168" s="2" t="s">
        <v>2088</v>
      </c>
      <c r="X168" s="2" t="s">
        <v>649</v>
      </c>
      <c r="AA168" s="20">
        <v>44.731169999999999</v>
      </c>
      <c r="AB168" s="20">
        <v>-123.15244</v>
      </c>
      <c r="AC168" s="2" t="s">
        <v>45</v>
      </c>
      <c r="AE168" s="2" t="s">
        <v>642</v>
      </c>
      <c r="AF168" s="1" t="str">
        <f>CONCATENATE("ex ", AE168)</f>
        <v>ex Trifolium repens</v>
      </c>
      <c r="AG168" s="2" t="s">
        <v>133</v>
      </c>
      <c r="AH168" s="2" t="s">
        <v>1774</v>
      </c>
      <c r="AT168" s="2" t="s">
        <v>133</v>
      </c>
    </row>
    <row r="169" spans="2:55">
      <c r="B169" s="87">
        <v>882</v>
      </c>
      <c r="E169" s="3">
        <v>19</v>
      </c>
      <c r="F169" s="3" t="s">
        <v>114</v>
      </c>
      <c r="G169" s="3">
        <v>2018</v>
      </c>
      <c r="L169" s="4"/>
      <c r="N169" s="3" t="s">
        <v>315</v>
      </c>
      <c r="P169" s="3">
        <v>12</v>
      </c>
      <c r="Q169" s="24">
        <v>12</v>
      </c>
      <c r="R169" s="3">
        <v>1</v>
      </c>
      <c r="S169" s="2" t="s">
        <v>3</v>
      </c>
      <c r="T169" s="2" t="s">
        <v>44</v>
      </c>
      <c r="U169" s="2" t="s">
        <v>126</v>
      </c>
      <c r="V169" s="2" t="s">
        <v>2088</v>
      </c>
      <c r="X169" s="2" t="s">
        <v>316</v>
      </c>
      <c r="AA169" s="20">
        <v>44.731169999999999</v>
      </c>
      <c r="AB169" s="20">
        <v>-123.15244</v>
      </c>
      <c r="AC169" s="2" t="s">
        <v>45</v>
      </c>
      <c r="AE169" s="2" t="s">
        <v>317</v>
      </c>
      <c r="AF169" s="1" t="str">
        <f>CONCATENATE("ex ", AE169)</f>
        <v>ex Taraxacum officinale</v>
      </c>
      <c r="AG169" s="2" t="s">
        <v>133</v>
      </c>
      <c r="AH169" s="2" t="s">
        <v>1774</v>
      </c>
      <c r="AT169" s="2" t="s">
        <v>133</v>
      </c>
    </row>
    <row r="170" spans="2:55">
      <c r="B170" s="87">
        <v>2811</v>
      </c>
      <c r="E170" s="4">
        <v>7</v>
      </c>
      <c r="F170" s="4" t="s">
        <v>42</v>
      </c>
      <c r="G170" s="4">
        <v>2018</v>
      </c>
      <c r="H170" s="4"/>
      <c r="I170" s="2">
        <v>8</v>
      </c>
      <c r="J170" s="2" t="s">
        <v>42</v>
      </c>
      <c r="K170" s="2">
        <v>2018</v>
      </c>
      <c r="L170" s="4" t="str">
        <f>CONCATENATE("-",I170,".",J170)</f>
        <v>-8.v</v>
      </c>
      <c r="N170" s="3" t="s">
        <v>315</v>
      </c>
      <c r="P170" s="4">
        <v>12</v>
      </c>
      <c r="Q170" s="24">
        <v>12</v>
      </c>
      <c r="R170" s="4">
        <v>1</v>
      </c>
      <c r="S170" s="1" t="s">
        <v>3</v>
      </c>
      <c r="T170" s="1" t="s">
        <v>44</v>
      </c>
      <c r="U170" s="1" t="s">
        <v>126</v>
      </c>
      <c r="V170" s="2" t="s">
        <v>2088</v>
      </c>
      <c r="W170" s="1"/>
      <c r="X170" s="1" t="s">
        <v>649</v>
      </c>
      <c r="AA170" s="29">
        <v>44.73892</v>
      </c>
      <c r="AB170" s="29">
        <v>-123.14404999999999</v>
      </c>
      <c r="AC170" s="1" t="s">
        <v>321</v>
      </c>
      <c r="AD170" s="2" t="s">
        <v>2930</v>
      </c>
      <c r="AE170" s="1"/>
      <c r="AF170" s="1"/>
      <c r="AG170" s="2" t="s">
        <v>133</v>
      </c>
      <c r="AH170" s="2" t="s">
        <v>1774</v>
      </c>
      <c r="AT170" s="2" t="s">
        <v>133</v>
      </c>
      <c r="BC170" s="1"/>
    </row>
    <row r="171" spans="2:55">
      <c r="B171" s="87">
        <v>883</v>
      </c>
      <c r="E171" s="3">
        <v>19</v>
      </c>
      <c r="F171" s="3" t="s">
        <v>114</v>
      </c>
      <c r="G171" s="3">
        <v>2018</v>
      </c>
      <c r="L171" s="4"/>
      <c r="N171" s="3" t="s">
        <v>315</v>
      </c>
      <c r="P171" s="3">
        <v>12</v>
      </c>
      <c r="Q171" s="24">
        <v>12</v>
      </c>
      <c r="R171" s="3">
        <v>2</v>
      </c>
      <c r="S171" s="2" t="s">
        <v>3</v>
      </c>
      <c r="T171" s="2" t="s">
        <v>44</v>
      </c>
      <c r="U171" s="2" t="s">
        <v>126</v>
      </c>
      <c r="V171" s="2" t="s">
        <v>2088</v>
      </c>
      <c r="X171" s="2" t="s">
        <v>316</v>
      </c>
      <c r="AA171" s="20">
        <v>44.731169999999999</v>
      </c>
      <c r="AB171" s="20">
        <v>-123.15244</v>
      </c>
      <c r="AC171" s="2" t="s">
        <v>45</v>
      </c>
      <c r="AE171" s="2" t="s">
        <v>317</v>
      </c>
      <c r="AF171" s="1" t="str">
        <f>CONCATENATE("ex ", AE171)</f>
        <v>ex Taraxacum officinale</v>
      </c>
      <c r="AG171" s="2" t="s">
        <v>133</v>
      </c>
      <c r="AH171" s="2" t="s">
        <v>1774</v>
      </c>
      <c r="AT171" s="2" t="s">
        <v>133</v>
      </c>
    </row>
    <row r="172" spans="2:55">
      <c r="B172" s="87">
        <v>2812</v>
      </c>
      <c r="E172" s="4">
        <v>7</v>
      </c>
      <c r="F172" s="4" t="s">
        <v>42</v>
      </c>
      <c r="G172" s="4">
        <v>2018</v>
      </c>
      <c r="H172" s="4"/>
      <c r="I172" s="2">
        <v>8</v>
      </c>
      <c r="J172" s="2" t="s">
        <v>42</v>
      </c>
      <c r="K172" s="2">
        <v>2018</v>
      </c>
      <c r="L172" s="4" t="str">
        <f>CONCATENATE("-",I172,".",J172)</f>
        <v>-8.v</v>
      </c>
      <c r="N172" s="3" t="s">
        <v>315</v>
      </c>
      <c r="P172" s="4">
        <v>12</v>
      </c>
      <c r="Q172" s="24">
        <v>12</v>
      </c>
      <c r="R172" s="4">
        <v>2</v>
      </c>
      <c r="S172" s="1" t="s">
        <v>3</v>
      </c>
      <c r="T172" s="1" t="s">
        <v>44</v>
      </c>
      <c r="U172" s="1" t="s">
        <v>126</v>
      </c>
      <c r="V172" s="2" t="s">
        <v>2088</v>
      </c>
      <c r="W172" s="1"/>
      <c r="X172" s="1" t="s">
        <v>649</v>
      </c>
      <c r="AA172" s="29">
        <v>44.73892</v>
      </c>
      <c r="AB172" s="29">
        <v>-123.14404999999999</v>
      </c>
      <c r="AC172" s="1" t="s">
        <v>321</v>
      </c>
      <c r="AD172" s="2" t="s">
        <v>2930</v>
      </c>
      <c r="AE172" s="1"/>
      <c r="AF172" s="1"/>
      <c r="AG172" s="2" t="s">
        <v>133</v>
      </c>
      <c r="AH172" s="2" t="s">
        <v>1774</v>
      </c>
      <c r="AT172" s="2" t="s">
        <v>133</v>
      </c>
      <c r="BC172" s="1"/>
    </row>
    <row r="173" spans="2:55">
      <c r="B173" s="87">
        <v>884</v>
      </c>
      <c r="E173" s="3">
        <v>19</v>
      </c>
      <c r="F173" s="3" t="s">
        <v>114</v>
      </c>
      <c r="G173" s="3">
        <v>2018</v>
      </c>
      <c r="L173" s="4"/>
      <c r="N173" s="3" t="s">
        <v>315</v>
      </c>
      <c r="P173" s="3">
        <v>12</v>
      </c>
      <c r="Q173" s="24">
        <v>12</v>
      </c>
      <c r="R173" s="3">
        <v>3</v>
      </c>
      <c r="S173" s="2" t="s">
        <v>3</v>
      </c>
      <c r="T173" s="2" t="s">
        <v>44</v>
      </c>
      <c r="U173" s="2" t="s">
        <v>126</v>
      </c>
      <c r="V173" s="2" t="s">
        <v>2088</v>
      </c>
      <c r="X173" s="2" t="s">
        <v>316</v>
      </c>
      <c r="AA173" s="20">
        <v>44.731169999999999</v>
      </c>
      <c r="AB173" s="20">
        <v>-123.15244</v>
      </c>
      <c r="AC173" s="2" t="s">
        <v>45</v>
      </c>
      <c r="AE173" s="2" t="s">
        <v>317</v>
      </c>
      <c r="AF173" s="1" t="str">
        <f>CONCATENATE("ex ", AE173)</f>
        <v>ex Taraxacum officinale</v>
      </c>
      <c r="AG173" s="2" t="s">
        <v>133</v>
      </c>
      <c r="AH173" s="2" t="s">
        <v>1774</v>
      </c>
      <c r="AT173" s="2" t="s">
        <v>133</v>
      </c>
    </row>
    <row r="174" spans="2:55">
      <c r="B174" s="87">
        <v>2813</v>
      </c>
      <c r="E174" s="4">
        <v>7</v>
      </c>
      <c r="F174" s="4" t="s">
        <v>42</v>
      </c>
      <c r="G174" s="4">
        <v>2018</v>
      </c>
      <c r="H174" s="4"/>
      <c r="I174" s="2">
        <v>8</v>
      </c>
      <c r="J174" s="2" t="s">
        <v>42</v>
      </c>
      <c r="K174" s="2">
        <v>2018</v>
      </c>
      <c r="L174" s="4" t="str">
        <f>CONCATENATE("-",I174,".",J174)</f>
        <v>-8.v</v>
      </c>
      <c r="N174" s="3" t="s">
        <v>315</v>
      </c>
      <c r="P174" s="4">
        <v>12</v>
      </c>
      <c r="Q174" s="24">
        <v>12</v>
      </c>
      <c r="R174" s="4">
        <v>3</v>
      </c>
      <c r="S174" s="1" t="s">
        <v>3</v>
      </c>
      <c r="T174" s="1" t="s">
        <v>44</v>
      </c>
      <c r="U174" s="1" t="s">
        <v>126</v>
      </c>
      <c r="V174" s="2" t="s">
        <v>2088</v>
      </c>
      <c r="W174" s="1"/>
      <c r="X174" s="1" t="s">
        <v>649</v>
      </c>
      <c r="AA174" s="29">
        <v>44.73892</v>
      </c>
      <c r="AB174" s="29">
        <v>-123.14404999999999</v>
      </c>
      <c r="AC174" s="1" t="s">
        <v>321</v>
      </c>
      <c r="AD174" s="2" t="s">
        <v>2930</v>
      </c>
      <c r="AE174" s="1"/>
      <c r="AF174" s="1"/>
      <c r="AG174" s="2" t="s">
        <v>133</v>
      </c>
      <c r="AH174" s="2" t="s">
        <v>1774</v>
      </c>
      <c r="AT174" s="2" t="s">
        <v>133</v>
      </c>
      <c r="BC174" s="1"/>
    </row>
    <row r="175" spans="2:55">
      <c r="B175" s="87">
        <v>885</v>
      </c>
      <c r="E175" s="3">
        <v>19</v>
      </c>
      <c r="F175" s="3" t="s">
        <v>114</v>
      </c>
      <c r="G175" s="3">
        <v>2018</v>
      </c>
      <c r="L175" s="4"/>
      <c r="N175" s="3" t="s">
        <v>315</v>
      </c>
      <c r="P175" s="3">
        <v>12</v>
      </c>
      <c r="Q175" s="24">
        <v>12</v>
      </c>
      <c r="R175" s="3">
        <v>4</v>
      </c>
      <c r="S175" s="2" t="s">
        <v>3</v>
      </c>
      <c r="T175" s="2" t="s">
        <v>44</v>
      </c>
      <c r="U175" s="2" t="s">
        <v>126</v>
      </c>
      <c r="V175" s="2" t="s">
        <v>2088</v>
      </c>
      <c r="X175" s="2" t="s">
        <v>316</v>
      </c>
      <c r="AA175" s="20">
        <v>44.731169999999999</v>
      </c>
      <c r="AB175" s="20">
        <v>-123.15244</v>
      </c>
      <c r="AC175" s="2" t="s">
        <v>45</v>
      </c>
      <c r="AE175" s="2" t="s">
        <v>317</v>
      </c>
      <c r="AF175" s="1" t="str">
        <f>CONCATENATE("ex ", AE175)</f>
        <v>ex Taraxacum officinale</v>
      </c>
      <c r="AG175" s="2" t="s">
        <v>133</v>
      </c>
      <c r="AH175" s="2" t="s">
        <v>1774</v>
      </c>
      <c r="AT175" s="2" t="s">
        <v>133</v>
      </c>
    </row>
    <row r="176" spans="2:55">
      <c r="B176" s="87">
        <v>2814</v>
      </c>
      <c r="E176" s="4">
        <v>7</v>
      </c>
      <c r="F176" s="4" t="s">
        <v>42</v>
      </c>
      <c r="G176" s="4">
        <v>2018</v>
      </c>
      <c r="H176" s="4"/>
      <c r="I176" s="2">
        <v>8</v>
      </c>
      <c r="J176" s="2" t="s">
        <v>42</v>
      </c>
      <c r="K176" s="2">
        <v>2018</v>
      </c>
      <c r="L176" s="4" t="str">
        <f>CONCATENATE("-",I176,".",J176)</f>
        <v>-8.v</v>
      </c>
      <c r="N176" s="3" t="s">
        <v>315</v>
      </c>
      <c r="P176" s="4">
        <v>12</v>
      </c>
      <c r="Q176" s="24">
        <v>12</v>
      </c>
      <c r="R176" s="4">
        <v>4</v>
      </c>
      <c r="S176" s="1" t="s">
        <v>3</v>
      </c>
      <c r="T176" s="1" t="s">
        <v>44</v>
      </c>
      <c r="U176" s="1" t="s">
        <v>126</v>
      </c>
      <c r="V176" s="2" t="s">
        <v>2088</v>
      </c>
      <c r="W176" s="1"/>
      <c r="X176" s="1" t="s">
        <v>649</v>
      </c>
      <c r="AA176" s="29">
        <v>44.73892</v>
      </c>
      <c r="AB176" s="29">
        <v>-123.14404999999999</v>
      </c>
      <c r="AC176" s="1" t="s">
        <v>321</v>
      </c>
      <c r="AD176" s="2" t="s">
        <v>2930</v>
      </c>
      <c r="AE176" s="1"/>
      <c r="AF176" s="1"/>
      <c r="AG176" s="2" t="s">
        <v>133</v>
      </c>
      <c r="AH176" s="2" t="s">
        <v>1774</v>
      </c>
      <c r="AT176" s="2" t="s">
        <v>133</v>
      </c>
      <c r="BC176" s="1"/>
    </row>
    <row r="177" spans="2:55">
      <c r="B177" s="87">
        <v>886</v>
      </c>
      <c r="E177" s="3">
        <v>19</v>
      </c>
      <c r="F177" s="3" t="s">
        <v>114</v>
      </c>
      <c r="G177" s="3">
        <v>2018</v>
      </c>
      <c r="L177" s="4"/>
      <c r="N177" s="3" t="s">
        <v>315</v>
      </c>
      <c r="P177" s="3">
        <v>12</v>
      </c>
      <c r="Q177" s="24">
        <v>12</v>
      </c>
      <c r="R177" s="3">
        <v>5</v>
      </c>
      <c r="S177" s="2" t="s">
        <v>3</v>
      </c>
      <c r="T177" s="2" t="s">
        <v>44</v>
      </c>
      <c r="U177" s="2" t="s">
        <v>126</v>
      </c>
      <c r="V177" s="2" t="s">
        <v>2088</v>
      </c>
      <c r="X177" s="2" t="s">
        <v>316</v>
      </c>
      <c r="AA177" s="20">
        <v>44.731169999999999</v>
      </c>
      <c r="AB177" s="20">
        <v>-123.15244</v>
      </c>
      <c r="AC177" s="2" t="s">
        <v>45</v>
      </c>
      <c r="AE177" s="2" t="s">
        <v>317</v>
      </c>
      <c r="AF177" s="1" t="str">
        <f>CONCATENATE("ex ", AE177)</f>
        <v>ex Taraxacum officinale</v>
      </c>
      <c r="AG177" s="2" t="s">
        <v>133</v>
      </c>
      <c r="AH177" s="2" t="s">
        <v>1774</v>
      </c>
      <c r="AT177" s="2" t="s">
        <v>133</v>
      </c>
    </row>
    <row r="178" spans="2:55">
      <c r="B178" s="87">
        <v>2815</v>
      </c>
      <c r="E178" s="4">
        <v>7</v>
      </c>
      <c r="F178" s="4" t="s">
        <v>42</v>
      </c>
      <c r="G178" s="4">
        <v>2018</v>
      </c>
      <c r="H178" s="4"/>
      <c r="I178" s="2">
        <v>8</v>
      </c>
      <c r="J178" s="2" t="s">
        <v>42</v>
      </c>
      <c r="K178" s="2">
        <v>2018</v>
      </c>
      <c r="L178" s="4" t="str">
        <f>CONCATENATE("-",I178,".",J178)</f>
        <v>-8.v</v>
      </c>
      <c r="N178" s="3" t="s">
        <v>315</v>
      </c>
      <c r="P178" s="4">
        <v>12</v>
      </c>
      <c r="Q178" s="24">
        <v>12</v>
      </c>
      <c r="R178" s="4">
        <v>5</v>
      </c>
      <c r="S178" s="1" t="s">
        <v>3</v>
      </c>
      <c r="T178" s="1" t="s">
        <v>44</v>
      </c>
      <c r="U178" s="1" t="s">
        <v>126</v>
      </c>
      <c r="V178" s="2" t="s">
        <v>2088</v>
      </c>
      <c r="W178" s="1"/>
      <c r="X178" s="1" t="s">
        <v>649</v>
      </c>
      <c r="AA178" s="29">
        <v>44.73892</v>
      </c>
      <c r="AB178" s="29">
        <v>-123.14404999999999</v>
      </c>
      <c r="AC178" s="1" t="s">
        <v>321</v>
      </c>
      <c r="AD178" s="2" t="s">
        <v>2930</v>
      </c>
      <c r="AE178" s="1"/>
      <c r="AF178" s="1"/>
      <c r="AG178" s="2" t="s">
        <v>133</v>
      </c>
      <c r="AH178" s="2" t="s">
        <v>1774</v>
      </c>
      <c r="AT178" s="2" t="s">
        <v>133</v>
      </c>
      <c r="BC178" s="1"/>
    </row>
    <row r="179" spans="2:55">
      <c r="B179" s="87">
        <v>887</v>
      </c>
      <c r="E179" s="3">
        <v>19</v>
      </c>
      <c r="F179" s="3" t="s">
        <v>114</v>
      </c>
      <c r="G179" s="3">
        <v>2018</v>
      </c>
      <c r="L179" s="4"/>
      <c r="N179" s="3" t="s">
        <v>315</v>
      </c>
      <c r="P179" s="3">
        <v>12</v>
      </c>
      <c r="Q179" s="24">
        <v>12</v>
      </c>
      <c r="R179" s="3">
        <v>6</v>
      </c>
      <c r="S179" s="2" t="s">
        <v>3</v>
      </c>
      <c r="T179" s="2" t="s">
        <v>44</v>
      </c>
      <c r="U179" s="2" t="s">
        <v>126</v>
      </c>
      <c r="V179" s="2" t="s">
        <v>2088</v>
      </c>
      <c r="X179" s="2" t="s">
        <v>316</v>
      </c>
      <c r="AA179" s="20">
        <v>44.731169999999999</v>
      </c>
      <c r="AB179" s="20">
        <v>-123.15244</v>
      </c>
      <c r="AC179" s="2" t="s">
        <v>45</v>
      </c>
      <c r="AE179" s="2" t="s">
        <v>317</v>
      </c>
      <c r="AF179" s="1" t="str">
        <f>CONCATENATE("ex ", AE179)</f>
        <v>ex Taraxacum officinale</v>
      </c>
      <c r="AG179" s="2" t="s">
        <v>133</v>
      </c>
      <c r="AH179" s="2" t="s">
        <v>1774</v>
      </c>
      <c r="AT179" s="2" t="s">
        <v>133</v>
      </c>
    </row>
    <row r="180" spans="2:55">
      <c r="B180" s="87">
        <v>2816</v>
      </c>
      <c r="E180" s="4">
        <v>7</v>
      </c>
      <c r="F180" s="4" t="s">
        <v>42</v>
      </c>
      <c r="G180" s="4">
        <v>2018</v>
      </c>
      <c r="H180" s="4"/>
      <c r="I180" s="2">
        <v>8</v>
      </c>
      <c r="J180" s="2" t="s">
        <v>42</v>
      </c>
      <c r="K180" s="2">
        <v>2018</v>
      </c>
      <c r="L180" s="4" t="str">
        <f>CONCATENATE("-",I180,".",J180)</f>
        <v>-8.v</v>
      </c>
      <c r="N180" s="3" t="s">
        <v>315</v>
      </c>
      <c r="P180" s="4">
        <v>12</v>
      </c>
      <c r="Q180" s="24">
        <v>12</v>
      </c>
      <c r="R180" s="4">
        <v>6</v>
      </c>
      <c r="S180" s="1" t="s">
        <v>3</v>
      </c>
      <c r="T180" s="1" t="s">
        <v>44</v>
      </c>
      <c r="U180" s="1" t="s">
        <v>126</v>
      </c>
      <c r="V180" s="2" t="s">
        <v>2088</v>
      </c>
      <c r="W180" s="1"/>
      <c r="X180" s="1" t="s">
        <v>649</v>
      </c>
      <c r="AA180" s="29">
        <v>44.73892</v>
      </c>
      <c r="AB180" s="29">
        <v>-123.14404999999999</v>
      </c>
      <c r="AC180" s="1" t="s">
        <v>321</v>
      </c>
      <c r="AD180" s="2" t="s">
        <v>2930</v>
      </c>
      <c r="AE180" s="1"/>
      <c r="AF180" s="1"/>
      <c r="AG180" s="2" t="s">
        <v>133</v>
      </c>
      <c r="AH180" s="2" t="s">
        <v>1774</v>
      </c>
      <c r="AT180" s="2" t="s">
        <v>133</v>
      </c>
      <c r="BC180" s="1"/>
    </row>
    <row r="181" spans="2:55">
      <c r="B181" s="87">
        <v>888</v>
      </c>
      <c r="E181" s="3">
        <v>19</v>
      </c>
      <c r="F181" s="3" t="s">
        <v>114</v>
      </c>
      <c r="G181" s="3">
        <v>2018</v>
      </c>
      <c r="L181" s="4"/>
      <c r="N181" s="3" t="s">
        <v>315</v>
      </c>
      <c r="P181" s="3">
        <v>12</v>
      </c>
      <c r="Q181" s="24">
        <v>12</v>
      </c>
      <c r="R181" s="3">
        <v>7</v>
      </c>
      <c r="S181" s="2" t="s">
        <v>3</v>
      </c>
      <c r="T181" s="2" t="s">
        <v>44</v>
      </c>
      <c r="U181" s="2" t="s">
        <v>126</v>
      </c>
      <c r="V181" s="2" t="s">
        <v>2088</v>
      </c>
      <c r="X181" s="2" t="s">
        <v>316</v>
      </c>
      <c r="AA181" s="20">
        <v>44.731169999999999</v>
      </c>
      <c r="AB181" s="20">
        <v>-123.15244</v>
      </c>
      <c r="AC181" s="2" t="s">
        <v>45</v>
      </c>
      <c r="AE181" s="2" t="s">
        <v>317</v>
      </c>
      <c r="AF181" s="1" t="str">
        <f>CONCATENATE("ex ", AE181)</f>
        <v>ex Taraxacum officinale</v>
      </c>
      <c r="AG181" s="2" t="s">
        <v>133</v>
      </c>
      <c r="AH181" s="2" t="s">
        <v>1774</v>
      </c>
      <c r="AT181" s="2" t="s">
        <v>133</v>
      </c>
    </row>
    <row r="182" spans="2:55">
      <c r="B182" s="87">
        <v>2817</v>
      </c>
      <c r="E182" s="4">
        <v>7</v>
      </c>
      <c r="F182" s="4" t="s">
        <v>42</v>
      </c>
      <c r="G182" s="4">
        <v>2018</v>
      </c>
      <c r="H182" s="4"/>
      <c r="I182" s="2">
        <v>8</v>
      </c>
      <c r="J182" s="2" t="s">
        <v>42</v>
      </c>
      <c r="K182" s="2">
        <v>2018</v>
      </c>
      <c r="L182" s="4" t="str">
        <f>CONCATENATE("-",I182,".",J182)</f>
        <v>-8.v</v>
      </c>
      <c r="N182" s="3" t="s">
        <v>315</v>
      </c>
      <c r="P182" s="4">
        <v>12</v>
      </c>
      <c r="Q182" s="24">
        <v>12</v>
      </c>
      <c r="R182" s="4">
        <v>7</v>
      </c>
      <c r="S182" s="1" t="s">
        <v>3</v>
      </c>
      <c r="T182" s="1" t="s">
        <v>44</v>
      </c>
      <c r="U182" s="1" t="s">
        <v>126</v>
      </c>
      <c r="V182" s="2" t="s">
        <v>2088</v>
      </c>
      <c r="W182" s="1"/>
      <c r="X182" s="1" t="s">
        <v>649</v>
      </c>
      <c r="AA182" s="29">
        <v>44.73892</v>
      </c>
      <c r="AB182" s="29">
        <v>-123.14404999999999</v>
      </c>
      <c r="AC182" s="1" t="s">
        <v>321</v>
      </c>
      <c r="AD182" s="2" t="s">
        <v>2930</v>
      </c>
      <c r="AE182" s="1"/>
      <c r="AF182" s="1"/>
      <c r="AG182" s="2" t="s">
        <v>133</v>
      </c>
      <c r="AH182" s="2" t="s">
        <v>1774</v>
      </c>
      <c r="AT182" s="2" t="s">
        <v>133</v>
      </c>
      <c r="BC182" s="1"/>
    </row>
    <row r="183" spans="2:55">
      <c r="B183" s="87">
        <v>3820</v>
      </c>
      <c r="E183" s="3">
        <v>9</v>
      </c>
      <c r="F183" s="3" t="s">
        <v>42</v>
      </c>
      <c r="G183" s="3">
        <v>2018</v>
      </c>
      <c r="L183" s="4"/>
      <c r="N183" s="3" t="s">
        <v>862</v>
      </c>
      <c r="P183" s="3">
        <v>13</v>
      </c>
      <c r="Q183" s="24">
        <v>13</v>
      </c>
      <c r="R183" s="3">
        <v>1</v>
      </c>
      <c r="S183" s="2" t="s">
        <v>3</v>
      </c>
      <c r="T183" s="2" t="s">
        <v>44</v>
      </c>
      <c r="U183" s="2" t="s">
        <v>137</v>
      </c>
      <c r="V183" s="2" t="s">
        <v>2088</v>
      </c>
      <c r="X183" s="2" t="s">
        <v>863</v>
      </c>
      <c r="AA183" s="20">
        <v>44.879289999999997</v>
      </c>
      <c r="AB183" s="20">
        <v>-122.93565</v>
      </c>
      <c r="AC183" s="2" t="s">
        <v>45</v>
      </c>
      <c r="AE183" s="2" t="s">
        <v>661</v>
      </c>
      <c r="AF183" s="1" t="str">
        <f>CONCATENATE("ex ", AE183)</f>
        <v>ex Leucanthemum vulgare</v>
      </c>
      <c r="AG183" s="2" t="s">
        <v>133</v>
      </c>
      <c r="AH183" s="2" t="s">
        <v>1774</v>
      </c>
      <c r="AT183" s="2" t="s">
        <v>133</v>
      </c>
    </row>
    <row r="184" spans="2:55">
      <c r="B184" s="87">
        <v>3821</v>
      </c>
      <c r="E184" s="3">
        <v>9</v>
      </c>
      <c r="F184" s="3" t="s">
        <v>42</v>
      </c>
      <c r="G184" s="3">
        <v>2018</v>
      </c>
      <c r="L184" s="4"/>
      <c r="N184" s="3" t="s">
        <v>862</v>
      </c>
      <c r="P184" s="3">
        <v>13</v>
      </c>
      <c r="Q184" s="24">
        <v>13</v>
      </c>
      <c r="R184" s="3">
        <v>2</v>
      </c>
      <c r="S184" s="2" t="s">
        <v>3</v>
      </c>
      <c r="T184" s="2" t="s">
        <v>44</v>
      </c>
      <c r="U184" s="2" t="s">
        <v>137</v>
      </c>
      <c r="V184" s="2" t="s">
        <v>2088</v>
      </c>
      <c r="X184" s="2" t="s">
        <v>863</v>
      </c>
      <c r="AA184" s="20">
        <v>44.879289999999997</v>
      </c>
      <c r="AB184" s="20">
        <v>-122.93565</v>
      </c>
      <c r="AC184" s="2" t="s">
        <v>45</v>
      </c>
      <c r="AE184" s="2" t="s">
        <v>661</v>
      </c>
      <c r="AF184" s="1" t="str">
        <f>CONCATENATE("ex ", AE184)</f>
        <v>ex Leucanthemum vulgare</v>
      </c>
      <c r="AG184" s="2" t="s">
        <v>133</v>
      </c>
      <c r="AH184" s="2" t="s">
        <v>1774</v>
      </c>
      <c r="AT184" s="2" t="s">
        <v>133</v>
      </c>
    </row>
    <row r="185" spans="2:55">
      <c r="B185" s="87">
        <v>3822</v>
      </c>
      <c r="E185" s="3">
        <v>9</v>
      </c>
      <c r="F185" s="3" t="s">
        <v>42</v>
      </c>
      <c r="G185" s="3">
        <v>2018</v>
      </c>
      <c r="L185" s="4"/>
      <c r="N185" s="3" t="s">
        <v>862</v>
      </c>
      <c r="P185" s="3">
        <v>13</v>
      </c>
      <c r="Q185" s="24">
        <v>13</v>
      </c>
      <c r="R185" s="3">
        <v>3</v>
      </c>
      <c r="S185" s="2" t="s">
        <v>3</v>
      </c>
      <c r="T185" s="2" t="s">
        <v>44</v>
      </c>
      <c r="U185" s="2" t="s">
        <v>137</v>
      </c>
      <c r="V185" s="2" t="s">
        <v>2088</v>
      </c>
      <c r="X185" s="2" t="s">
        <v>863</v>
      </c>
      <c r="AA185" s="20">
        <v>44.879289999999997</v>
      </c>
      <c r="AB185" s="20">
        <v>-122.93565</v>
      </c>
      <c r="AC185" s="2" t="s">
        <v>45</v>
      </c>
      <c r="AE185" s="2" t="s">
        <v>661</v>
      </c>
      <c r="AF185" s="1" t="str">
        <f>CONCATENATE("ex ", AE185)</f>
        <v>ex Leucanthemum vulgare</v>
      </c>
      <c r="AG185" s="2" t="s">
        <v>133</v>
      </c>
      <c r="AH185" s="2" t="s">
        <v>1774</v>
      </c>
      <c r="AT185" s="2" t="s">
        <v>133</v>
      </c>
    </row>
    <row r="186" spans="2:55">
      <c r="B186" s="87">
        <v>3823</v>
      </c>
      <c r="E186" s="3">
        <v>9</v>
      </c>
      <c r="F186" s="3" t="s">
        <v>42</v>
      </c>
      <c r="G186" s="3">
        <v>2018</v>
      </c>
      <c r="L186" s="4"/>
      <c r="N186" s="3" t="s">
        <v>862</v>
      </c>
      <c r="P186" s="3">
        <v>13</v>
      </c>
      <c r="Q186" s="24">
        <v>13</v>
      </c>
      <c r="R186" s="3">
        <v>4</v>
      </c>
      <c r="S186" s="2" t="s">
        <v>3</v>
      </c>
      <c r="T186" s="2" t="s">
        <v>44</v>
      </c>
      <c r="U186" s="2" t="s">
        <v>137</v>
      </c>
      <c r="V186" s="2" t="s">
        <v>2088</v>
      </c>
      <c r="X186" s="2" t="s">
        <v>863</v>
      </c>
      <c r="AA186" s="20">
        <v>44.879289999999997</v>
      </c>
      <c r="AB186" s="20">
        <v>-122.93565</v>
      </c>
      <c r="AC186" s="2" t="s">
        <v>45</v>
      </c>
      <c r="AE186" s="2" t="s">
        <v>661</v>
      </c>
      <c r="AF186" s="1" t="str">
        <f>CONCATENATE("ex ", AE186)</f>
        <v>ex Leucanthemum vulgare</v>
      </c>
      <c r="AG186" s="2" t="s">
        <v>133</v>
      </c>
      <c r="AH186" s="2" t="s">
        <v>1774</v>
      </c>
      <c r="AT186" s="2" t="s">
        <v>133</v>
      </c>
    </row>
    <row r="187" spans="2:55">
      <c r="B187" s="87">
        <v>3824</v>
      </c>
      <c r="E187" s="3">
        <v>9</v>
      </c>
      <c r="F187" s="3" t="s">
        <v>42</v>
      </c>
      <c r="G187" s="3">
        <v>2018</v>
      </c>
      <c r="L187" s="4"/>
      <c r="N187" s="3" t="s">
        <v>862</v>
      </c>
      <c r="P187" s="3">
        <v>13</v>
      </c>
      <c r="Q187" s="24">
        <v>13</v>
      </c>
      <c r="R187" s="3">
        <v>5</v>
      </c>
      <c r="S187" s="2" t="s">
        <v>3</v>
      </c>
      <c r="T187" s="2" t="s">
        <v>44</v>
      </c>
      <c r="U187" s="2" t="s">
        <v>137</v>
      </c>
      <c r="V187" s="2" t="s">
        <v>2088</v>
      </c>
      <c r="X187" s="2" t="s">
        <v>863</v>
      </c>
      <c r="AA187" s="20">
        <v>44.879289999999997</v>
      </c>
      <c r="AB187" s="20">
        <v>-122.93565</v>
      </c>
      <c r="AC187" s="2" t="s">
        <v>45</v>
      </c>
      <c r="AE187" s="2" t="s">
        <v>661</v>
      </c>
      <c r="AF187" s="1" t="str">
        <f>CONCATENATE("ex ", AE187)</f>
        <v>ex Leucanthemum vulgare</v>
      </c>
      <c r="AG187" s="2" t="s">
        <v>133</v>
      </c>
      <c r="AH187" s="2" t="s">
        <v>1774</v>
      </c>
      <c r="AT187" s="2" t="s">
        <v>133</v>
      </c>
    </row>
    <row r="188" spans="2:55">
      <c r="B188" s="87">
        <v>3825</v>
      </c>
      <c r="E188" s="3">
        <v>9</v>
      </c>
      <c r="F188" s="3" t="s">
        <v>42</v>
      </c>
      <c r="G188" s="3">
        <v>2018</v>
      </c>
      <c r="L188" s="4"/>
      <c r="N188" s="3" t="s">
        <v>862</v>
      </c>
      <c r="P188" s="3">
        <v>13</v>
      </c>
      <c r="Q188" s="24">
        <v>13</v>
      </c>
      <c r="R188" s="3">
        <v>6</v>
      </c>
      <c r="S188" s="2" t="s">
        <v>3</v>
      </c>
      <c r="T188" s="2" t="s">
        <v>44</v>
      </c>
      <c r="U188" s="2" t="s">
        <v>137</v>
      </c>
      <c r="V188" s="2" t="s">
        <v>2088</v>
      </c>
      <c r="X188" s="2" t="s">
        <v>863</v>
      </c>
      <c r="AA188" s="20">
        <v>44.879289999999997</v>
      </c>
      <c r="AB188" s="20">
        <v>-122.93565</v>
      </c>
      <c r="AC188" s="2" t="s">
        <v>45</v>
      </c>
      <c r="AE188" s="2" t="s">
        <v>661</v>
      </c>
      <c r="AF188" s="1" t="str">
        <f>CONCATENATE("ex ", AE188)</f>
        <v>ex Leucanthemum vulgare</v>
      </c>
      <c r="AG188" s="2" t="s">
        <v>133</v>
      </c>
      <c r="AH188" s="2" t="s">
        <v>1774</v>
      </c>
      <c r="AT188" s="2" t="s">
        <v>133</v>
      </c>
    </row>
    <row r="189" spans="2:55">
      <c r="B189" s="87">
        <v>3826</v>
      </c>
      <c r="E189" s="3">
        <v>11</v>
      </c>
      <c r="F189" s="3" t="s">
        <v>42</v>
      </c>
      <c r="G189" s="3">
        <v>2018</v>
      </c>
      <c r="L189" s="4"/>
      <c r="N189" s="3" t="s">
        <v>864</v>
      </c>
      <c r="P189" s="3">
        <v>14</v>
      </c>
      <c r="Q189" s="24">
        <v>14</v>
      </c>
      <c r="R189" s="3">
        <v>1</v>
      </c>
      <c r="S189" s="2" t="s">
        <v>3</v>
      </c>
      <c r="T189" s="2" t="s">
        <v>44</v>
      </c>
      <c r="U189" s="2" t="s">
        <v>137</v>
      </c>
      <c r="V189" s="2" t="s">
        <v>2088</v>
      </c>
      <c r="X189" s="2" t="s">
        <v>852</v>
      </c>
      <c r="AA189" s="20">
        <v>44.919359999999998</v>
      </c>
      <c r="AB189" s="20">
        <v>-123.07877000000001</v>
      </c>
      <c r="AC189" s="2" t="s">
        <v>45</v>
      </c>
      <c r="AE189" s="2" t="s">
        <v>638</v>
      </c>
      <c r="AF189" s="1" t="str">
        <f>CONCATENATE("ex ", AE189)</f>
        <v>ex Rubus parviflorus</v>
      </c>
      <c r="AG189" s="2" t="s">
        <v>133</v>
      </c>
      <c r="AH189" s="2" t="s">
        <v>1774</v>
      </c>
      <c r="AT189" s="2" t="s">
        <v>133</v>
      </c>
    </row>
    <row r="190" spans="2:55">
      <c r="B190" s="87">
        <v>3827</v>
      </c>
      <c r="E190" s="3">
        <v>11</v>
      </c>
      <c r="F190" s="3" t="s">
        <v>42</v>
      </c>
      <c r="G190" s="3">
        <v>2018</v>
      </c>
      <c r="L190" s="4"/>
      <c r="N190" s="3" t="s">
        <v>864</v>
      </c>
      <c r="P190" s="3">
        <v>14</v>
      </c>
      <c r="Q190" s="24">
        <v>14</v>
      </c>
      <c r="R190" s="3">
        <v>2</v>
      </c>
      <c r="S190" s="2" t="s">
        <v>3</v>
      </c>
      <c r="T190" s="2" t="s">
        <v>44</v>
      </c>
      <c r="U190" s="2" t="s">
        <v>137</v>
      </c>
      <c r="V190" s="2" t="s">
        <v>2088</v>
      </c>
      <c r="X190" s="2" t="s">
        <v>852</v>
      </c>
      <c r="AA190" s="20">
        <v>44.919359999999998</v>
      </c>
      <c r="AB190" s="20">
        <v>-123.07877000000001</v>
      </c>
      <c r="AC190" s="2" t="s">
        <v>45</v>
      </c>
      <c r="AE190" s="2" t="s">
        <v>638</v>
      </c>
      <c r="AF190" s="1" t="str">
        <f>CONCATENATE("ex ", AE190)</f>
        <v>ex Rubus parviflorus</v>
      </c>
      <c r="AG190" s="2" t="s">
        <v>133</v>
      </c>
      <c r="AH190" s="2" t="s">
        <v>1774</v>
      </c>
      <c r="AT190" s="2" t="s">
        <v>133</v>
      </c>
    </row>
    <row r="191" spans="2:55">
      <c r="B191" s="87">
        <v>3828</v>
      </c>
      <c r="E191" s="3">
        <v>11</v>
      </c>
      <c r="F191" s="3" t="s">
        <v>42</v>
      </c>
      <c r="G191" s="3">
        <v>2018</v>
      </c>
      <c r="L191" s="4"/>
      <c r="N191" s="3" t="s">
        <v>864</v>
      </c>
      <c r="P191" s="3">
        <v>14</v>
      </c>
      <c r="Q191" s="24">
        <v>14</v>
      </c>
      <c r="R191" s="3">
        <v>3</v>
      </c>
      <c r="S191" s="2" t="s">
        <v>3</v>
      </c>
      <c r="T191" s="2" t="s">
        <v>44</v>
      </c>
      <c r="U191" s="2" t="s">
        <v>137</v>
      </c>
      <c r="V191" s="2" t="s">
        <v>2088</v>
      </c>
      <c r="X191" s="2" t="s">
        <v>852</v>
      </c>
      <c r="AA191" s="20">
        <v>44.919359999999998</v>
      </c>
      <c r="AB191" s="20">
        <v>-123.07877000000001</v>
      </c>
      <c r="AC191" s="2" t="s">
        <v>45</v>
      </c>
      <c r="AE191" s="2" t="s">
        <v>638</v>
      </c>
      <c r="AF191" s="1" t="str">
        <f>CONCATENATE("ex ", AE191)</f>
        <v>ex Rubus parviflorus</v>
      </c>
      <c r="AG191" s="2" t="s">
        <v>133</v>
      </c>
      <c r="AH191" s="2" t="s">
        <v>1774</v>
      </c>
      <c r="AT191" s="2" t="s">
        <v>133</v>
      </c>
    </row>
    <row r="192" spans="2:55">
      <c r="B192" s="87">
        <v>3829</v>
      </c>
      <c r="E192" s="3">
        <v>11</v>
      </c>
      <c r="F192" s="3" t="s">
        <v>42</v>
      </c>
      <c r="G192" s="3">
        <v>2018</v>
      </c>
      <c r="L192" s="4"/>
      <c r="N192" s="3" t="s">
        <v>864</v>
      </c>
      <c r="P192" s="3">
        <v>14</v>
      </c>
      <c r="Q192" s="24">
        <v>14</v>
      </c>
      <c r="R192" s="3">
        <v>4</v>
      </c>
      <c r="S192" s="2" t="s">
        <v>3</v>
      </c>
      <c r="T192" s="2" t="s">
        <v>44</v>
      </c>
      <c r="U192" s="2" t="s">
        <v>137</v>
      </c>
      <c r="V192" s="2" t="s">
        <v>2088</v>
      </c>
      <c r="X192" s="2" t="s">
        <v>852</v>
      </c>
      <c r="AA192" s="20">
        <v>44.919359999999998</v>
      </c>
      <c r="AB192" s="20">
        <v>-123.07877000000001</v>
      </c>
      <c r="AC192" s="2" t="s">
        <v>45</v>
      </c>
      <c r="AE192" s="2" t="s">
        <v>638</v>
      </c>
      <c r="AF192" s="1" t="str">
        <f>CONCATENATE("ex ", AE192)</f>
        <v>ex Rubus parviflorus</v>
      </c>
      <c r="AG192" s="2" t="s">
        <v>133</v>
      </c>
      <c r="AH192" s="2" t="s">
        <v>1774</v>
      </c>
      <c r="AT192" s="2" t="s">
        <v>133</v>
      </c>
    </row>
    <row r="193" spans="2:55">
      <c r="B193" s="87">
        <v>3830</v>
      </c>
      <c r="E193" s="3">
        <v>11</v>
      </c>
      <c r="F193" s="3" t="s">
        <v>42</v>
      </c>
      <c r="G193" s="3">
        <v>2018</v>
      </c>
      <c r="L193" s="4"/>
      <c r="N193" s="3" t="s">
        <v>864</v>
      </c>
      <c r="P193" s="3">
        <v>14</v>
      </c>
      <c r="Q193" s="24">
        <v>14</v>
      </c>
      <c r="R193" s="3">
        <v>5</v>
      </c>
      <c r="S193" s="2" t="s">
        <v>3</v>
      </c>
      <c r="T193" s="2" t="s">
        <v>44</v>
      </c>
      <c r="U193" s="2" t="s">
        <v>137</v>
      </c>
      <c r="V193" s="2" t="s">
        <v>2088</v>
      </c>
      <c r="X193" s="2" t="s">
        <v>852</v>
      </c>
      <c r="AA193" s="20">
        <v>44.919359999999998</v>
      </c>
      <c r="AB193" s="20">
        <v>-123.07877000000001</v>
      </c>
      <c r="AC193" s="2" t="s">
        <v>45</v>
      </c>
      <c r="AE193" s="2" t="s">
        <v>638</v>
      </c>
      <c r="AF193" s="1" t="str">
        <f>CONCATENATE("ex ", AE193)</f>
        <v>ex Rubus parviflorus</v>
      </c>
      <c r="AG193" s="2" t="s">
        <v>133</v>
      </c>
      <c r="AH193" s="2" t="s">
        <v>1774</v>
      </c>
      <c r="AT193" s="2" t="s">
        <v>133</v>
      </c>
    </row>
    <row r="194" spans="2:55">
      <c r="B194" s="87">
        <v>3831</v>
      </c>
      <c r="E194" s="3">
        <v>11</v>
      </c>
      <c r="F194" s="3" t="s">
        <v>42</v>
      </c>
      <c r="G194" s="3">
        <v>2018</v>
      </c>
      <c r="L194" s="4"/>
      <c r="N194" s="3" t="s">
        <v>864</v>
      </c>
      <c r="P194" s="3">
        <v>14</v>
      </c>
      <c r="Q194" s="24">
        <v>14</v>
      </c>
      <c r="R194" s="3">
        <v>6</v>
      </c>
      <c r="S194" s="2" t="s">
        <v>3</v>
      </c>
      <c r="T194" s="2" t="s">
        <v>44</v>
      </c>
      <c r="U194" s="2" t="s">
        <v>137</v>
      </c>
      <c r="V194" s="2" t="s">
        <v>2088</v>
      </c>
      <c r="X194" s="2" t="s">
        <v>852</v>
      </c>
      <c r="AA194" s="20">
        <v>44.919359999999998</v>
      </c>
      <c r="AB194" s="20">
        <v>-123.07877000000001</v>
      </c>
      <c r="AC194" s="2" t="s">
        <v>45</v>
      </c>
      <c r="AE194" s="2" t="s">
        <v>638</v>
      </c>
      <c r="AF194" s="1" t="str">
        <f>CONCATENATE("ex ", AE194)</f>
        <v>ex Rubus parviflorus</v>
      </c>
      <c r="AG194" s="2" t="s">
        <v>133</v>
      </c>
      <c r="AH194" s="2" t="s">
        <v>1774</v>
      </c>
      <c r="AT194" s="2" t="s">
        <v>133</v>
      </c>
    </row>
    <row r="195" spans="2:55">
      <c r="B195" s="87">
        <v>3832</v>
      </c>
      <c r="E195" s="4">
        <v>11</v>
      </c>
      <c r="F195" s="4" t="s">
        <v>42</v>
      </c>
      <c r="G195" s="4">
        <v>2018</v>
      </c>
      <c r="H195" s="4"/>
      <c r="I195" s="2">
        <v>12</v>
      </c>
      <c r="J195" s="2" t="s">
        <v>42</v>
      </c>
      <c r="K195" s="2">
        <v>2018</v>
      </c>
      <c r="L195" s="4" t="str">
        <f>CONCATENATE("-",I195,".",J195)</f>
        <v>-12.v</v>
      </c>
      <c r="N195" s="3" t="s">
        <v>865</v>
      </c>
      <c r="P195" s="4">
        <v>15</v>
      </c>
      <c r="Q195" s="24">
        <v>15</v>
      </c>
      <c r="R195" s="4">
        <v>1</v>
      </c>
      <c r="S195" s="1" t="s">
        <v>3</v>
      </c>
      <c r="T195" s="1" t="s">
        <v>44</v>
      </c>
      <c r="U195" s="1" t="s">
        <v>137</v>
      </c>
      <c r="V195" s="2" t="s">
        <v>2088</v>
      </c>
      <c r="W195" s="1"/>
      <c r="X195" s="1" t="s">
        <v>852</v>
      </c>
      <c r="AA195" s="29">
        <v>44.919359999999998</v>
      </c>
      <c r="AB195" s="29">
        <v>-123.07877000000001</v>
      </c>
      <c r="AC195" s="1" t="s">
        <v>321</v>
      </c>
      <c r="AD195" s="2" t="s">
        <v>2930</v>
      </c>
      <c r="AE195" s="1"/>
      <c r="AF195" s="1"/>
      <c r="AG195" s="2" t="s">
        <v>133</v>
      </c>
      <c r="AH195" s="2" t="s">
        <v>1774</v>
      </c>
      <c r="AT195" s="2" t="s">
        <v>133</v>
      </c>
      <c r="BC195" s="1"/>
    </row>
    <row r="196" spans="2:55">
      <c r="B196" s="87">
        <v>3833</v>
      </c>
      <c r="E196" s="4">
        <v>11</v>
      </c>
      <c r="F196" s="4" t="s">
        <v>42</v>
      </c>
      <c r="G196" s="4">
        <v>2018</v>
      </c>
      <c r="H196" s="4"/>
      <c r="I196" s="2">
        <v>12</v>
      </c>
      <c r="J196" s="2" t="s">
        <v>42</v>
      </c>
      <c r="K196" s="2">
        <v>2018</v>
      </c>
      <c r="L196" s="4" t="str">
        <f>CONCATENATE("-",I196,".",J196)</f>
        <v>-12.v</v>
      </c>
      <c r="N196" s="3" t="s">
        <v>865</v>
      </c>
      <c r="P196" s="4">
        <v>15</v>
      </c>
      <c r="Q196" s="24">
        <v>15</v>
      </c>
      <c r="R196" s="4">
        <v>2</v>
      </c>
      <c r="S196" s="1" t="s">
        <v>3</v>
      </c>
      <c r="T196" s="1" t="s">
        <v>44</v>
      </c>
      <c r="U196" s="1" t="s">
        <v>137</v>
      </c>
      <c r="V196" s="2" t="s">
        <v>2088</v>
      </c>
      <c r="W196" s="1"/>
      <c r="X196" s="1" t="s">
        <v>852</v>
      </c>
      <c r="AA196" s="29">
        <v>44.919359999999998</v>
      </c>
      <c r="AB196" s="29">
        <v>-123.07877000000001</v>
      </c>
      <c r="AC196" s="1" t="s">
        <v>321</v>
      </c>
      <c r="AD196" s="2" t="s">
        <v>2930</v>
      </c>
      <c r="AE196" s="1"/>
      <c r="AF196" s="1"/>
      <c r="AG196" s="2" t="s">
        <v>133</v>
      </c>
      <c r="AH196" s="2" t="s">
        <v>1774</v>
      </c>
      <c r="AT196" s="2" t="s">
        <v>133</v>
      </c>
      <c r="BC196" s="1"/>
    </row>
    <row r="197" spans="2:55">
      <c r="B197" s="87">
        <v>3834</v>
      </c>
      <c r="E197" s="4">
        <v>11</v>
      </c>
      <c r="F197" s="4" t="s">
        <v>42</v>
      </c>
      <c r="G197" s="4">
        <v>2018</v>
      </c>
      <c r="H197" s="4"/>
      <c r="I197" s="2">
        <v>12</v>
      </c>
      <c r="J197" s="2" t="s">
        <v>42</v>
      </c>
      <c r="K197" s="2">
        <v>2018</v>
      </c>
      <c r="L197" s="4" t="str">
        <f>CONCATENATE("-",I197,".",J197)</f>
        <v>-12.v</v>
      </c>
      <c r="N197" s="3" t="s">
        <v>865</v>
      </c>
      <c r="P197" s="4">
        <v>15</v>
      </c>
      <c r="Q197" s="24">
        <v>15</v>
      </c>
      <c r="R197" s="4">
        <v>3</v>
      </c>
      <c r="S197" s="1" t="s">
        <v>3</v>
      </c>
      <c r="T197" s="1" t="s">
        <v>44</v>
      </c>
      <c r="U197" s="1" t="s">
        <v>137</v>
      </c>
      <c r="V197" s="2" t="s">
        <v>2088</v>
      </c>
      <c r="W197" s="1"/>
      <c r="X197" s="1" t="s">
        <v>852</v>
      </c>
      <c r="AA197" s="29">
        <v>44.919359999999998</v>
      </c>
      <c r="AB197" s="29">
        <v>-123.07877000000001</v>
      </c>
      <c r="AC197" s="1" t="s">
        <v>321</v>
      </c>
      <c r="AD197" s="2" t="s">
        <v>2930</v>
      </c>
      <c r="AE197" s="1"/>
      <c r="AF197" s="1"/>
      <c r="AG197" s="2" t="s">
        <v>133</v>
      </c>
      <c r="AH197" s="2" t="s">
        <v>1774</v>
      </c>
      <c r="AT197" s="2" t="s">
        <v>133</v>
      </c>
      <c r="BC197" s="1"/>
    </row>
    <row r="198" spans="2:55">
      <c r="B198" s="87">
        <v>3835</v>
      </c>
      <c r="E198" s="4">
        <v>11</v>
      </c>
      <c r="F198" s="4" t="s">
        <v>42</v>
      </c>
      <c r="G198" s="4">
        <v>2018</v>
      </c>
      <c r="H198" s="4"/>
      <c r="I198" s="2">
        <v>12</v>
      </c>
      <c r="J198" s="2" t="s">
        <v>42</v>
      </c>
      <c r="K198" s="2">
        <v>2018</v>
      </c>
      <c r="L198" s="4" t="str">
        <f>CONCATENATE("-",I198,".",J198)</f>
        <v>-12.v</v>
      </c>
      <c r="N198" s="3" t="s">
        <v>865</v>
      </c>
      <c r="P198" s="4">
        <v>15</v>
      </c>
      <c r="Q198" s="24">
        <v>15</v>
      </c>
      <c r="R198" s="4">
        <v>4</v>
      </c>
      <c r="S198" s="1" t="s">
        <v>3</v>
      </c>
      <c r="T198" s="1" t="s">
        <v>44</v>
      </c>
      <c r="U198" s="1" t="s">
        <v>137</v>
      </c>
      <c r="V198" s="2" t="s">
        <v>2088</v>
      </c>
      <c r="W198" s="1"/>
      <c r="X198" s="1" t="s">
        <v>852</v>
      </c>
      <c r="AA198" s="29">
        <v>44.919359999999998</v>
      </c>
      <c r="AB198" s="29">
        <v>-123.07877000000001</v>
      </c>
      <c r="AC198" s="1" t="s">
        <v>321</v>
      </c>
      <c r="AD198" s="2" t="s">
        <v>2930</v>
      </c>
      <c r="AE198" s="1"/>
      <c r="AF198" s="1"/>
      <c r="AG198" s="2" t="s">
        <v>133</v>
      </c>
      <c r="AH198" s="2" t="s">
        <v>1774</v>
      </c>
      <c r="AT198" s="2" t="s">
        <v>133</v>
      </c>
      <c r="BC198" s="1"/>
    </row>
    <row r="199" spans="2:55">
      <c r="B199" s="87">
        <v>3836</v>
      </c>
      <c r="E199" s="4">
        <v>11</v>
      </c>
      <c r="F199" s="4" t="s">
        <v>42</v>
      </c>
      <c r="G199" s="4">
        <v>2018</v>
      </c>
      <c r="H199" s="4"/>
      <c r="I199" s="2">
        <v>12</v>
      </c>
      <c r="J199" s="2" t="s">
        <v>42</v>
      </c>
      <c r="K199" s="2">
        <v>2018</v>
      </c>
      <c r="L199" s="4" t="str">
        <f>CONCATENATE("-",I199,".",J199)</f>
        <v>-12.v</v>
      </c>
      <c r="N199" s="3" t="s">
        <v>865</v>
      </c>
      <c r="P199" s="4">
        <v>15</v>
      </c>
      <c r="Q199" s="24">
        <v>15</v>
      </c>
      <c r="R199" s="4">
        <v>5</v>
      </c>
      <c r="S199" s="1" t="s">
        <v>3</v>
      </c>
      <c r="T199" s="1" t="s">
        <v>44</v>
      </c>
      <c r="U199" s="1" t="s">
        <v>137</v>
      </c>
      <c r="V199" s="2" t="s">
        <v>2088</v>
      </c>
      <c r="W199" s="1"/>
      <c r="X199" s="1" t="s">
        <v>852</v>
      </c>
      <c r="AA199" s="29">
        <v>44.919359999999998</v>
      </c>
      <c r="AB199" s="29">
        <v>-123.07877000000001</v>
      </c>
      <c r="AC199" s="1" t="s">
        <v>321</v>
      </c>
      <c r="AD199" s="2" t="s">
        <v>2930</v>
      </c>
      <c r="AE199" s="1"/>
      <c r="AF199" s="1"/>
      <c r="AG199" s="2" t="s">
        <v>133</v>
      </c>
      <c r="AH199" s="2" t="s">
        <v>1774</v>
      </c>
      <c r="AT199" s="2" t="s">
        <v>133</v>
      </c>
      <c r="BC199" s="1"/>
    </row>
    <row r="200" spans="2:55">
      <c r="B200" s="87">
        <v>3837</v>
      </c>
      <c r="E200" s="4">
        <v>11</v>
      </c>
      <c r="F200" s="4" t="s">
        <v>42</v>
      </c>
      <c r="G200" s="4">
        <v>2018</v>
      </c>
      <c r="H200" s="4"/>
      <c r="I200" s="2">
        <v>12</v>
      </c>
      <c r="J200" s="2" t="s">
        <v>42</v>
      </c>
      <c r="K200" s="2">
        <v>2018</v>
      </c>
      <c r="L200" s="4" t="str">
        <f>CONCATENATE("-",I200,".",J200)</f>
        <v>-12.v</v>
      </c>
      <c r="N200" s="3" t="s">
        <v>865</v>
      </c>
      <c r="P200" s="4">
        <v>15</v>
      </c>
      <c r="Q200" s="24">
        <v>15</v>
      </c>
      <c r="R200" s="4">
        <v>6</v>
      </c>
      <c r="S200" s="1" t="s">
        <v>3</v>
      </c>
      <c r="T200" s="1" t="s">
        <v>44</v>
      </c>
      <c r="U200" s="1" t="s">
        <v>137</v>
      </c>
      <c r="V200" s="2" t="s">
        <v>2088</v>
      </c>
      <c r="W200" s="1"/>
      <c r="X200" s="1" t="s">
        <v>852</v>
      </c>
      <c r="AA200" s="29">
        <v>44.919359999999998</v>
      </c>
      <c r="AB200" s="29">
        <v>-123.07877000000001</v>
      </c>
      <c r="AC200" s="1" t="s">
        <v>321</v>
      </c>
      <c r="AD200" s="2" t="s">
        <v>2930</v>
      </c>
      <c r="AE200" s="1"/>
      <c r="AF200" s="1"/>
      <c r="AG200" s="2" t="s">
        <v>133</v>
      </c>
      <c r="AH200" s="2" t="s">
        <v>1774</v>
      </c>
      <c r="AT200" s="2" t="s">
        <v>133</v>
      </c>
      <c r="BC200" s="1"/>
    </row>
    <row r="201" spans="2:55">
      <c r="B201" s="87">
        <v>3838</v>
      </c>
      <c r="E201" s="4">
        <v>11</v>
      </c>
      <c r="F201" s="4" t="s">
        <v>42</v>
      </c>
      <c r="G201" s="4">
        <v>2018</v>
      </c>
      <c r="H201" s="4"/>
      <c r="I201" s="2">
        <v>12</v>
      </c>
      <c r="J201" s="2" t="s">
        <v>42</v>
      </c>
      <c r="K201" s="2">
        <v>2018</v>
      </c>
      <c r="L201" s="4" t="str">
        <f>CONCATENATE("-",I201,".",J201)</f>
        <v>-12.v</v>
      </c>
      <c r="N201" s="3" t="s">
        <v>865</v>
      </c>
      <c r="P201" s="4">
        <v>15</v>
      </c>
      <c r="Q201" s="24">
        <v>15</v>
      </c>
      <c r="R201" s="4">
        <v>7</v>
      </c>
      <c r="S201" s="1" t="s">
        <v>3</v>
      </c>
      <c r="T201" s="1" t="s">
        <v>44</v>
      </c>
      <c r="U201" s="1" t="s">
        <v>137</v>
      </c>
      <c r="V201" s="2" t="s">
        <v>2088</v>
      </c>
      <c r="W201" s="1"/>
      <c r="X201" s="1" t="s">
        <v>852</v>
      </c>
      <c r="AA201" s="29">
        <v>44.919359999999998</v>
      </c>
      <c r="AB201" s="29">
        <v>-123.07877000000001</v>
      </c>
      <c r="AC201" s="1" t="s">
        <v>321</v>
      </c>
      <c r="AD201" s="2" t="s">
        <v>2930</v>
      </c>
      <c r="AE201" s="1"/>
      <c r="AF201" s="1"/>
      <c r="AG201" s="2" t="s">
        <v>133</v>
      </c>
      <c r="AH201" s="2" t="s">
        <v>1774</v>
      </c>
      <c r="AT201" s="2" t="s">
        <v>133</v>
      </c>
      <c r="BC201" s="1"/>
    </row>
    <row r="202" spans="2:55">
      <c r="B202" s="87">
        <v>3839</v>
      </c>
      <c r="E202" s="4">
        <v>11</v>
      </c>
      <c r="F202" s="4" t="s">
        <v>42</v>
      </c>
      <c r="G202" s="4">
        <v>2018</v>
      </c>
      <c r="H202" s="4"/>
      <c r="I202" s="2">
        <v>12</v>
      </c>
      <c r="J202" s="2" t="s">
        <v>42</v>
      </c>
      <c r="K202" s="2">
        <v>2018</v>
      </c>
      <c r="L202" s="4" t="str">
        <f>CONCATENATE("-",I202,".",J202)</f>
        <v>-12.v</v>
      </c>
      <c r="N202" s="3" t="s">
        <v>865</v>
      </c>
      <c r="P202" s="4">
        <v>15</v>
      </c>
      <c r="Q202" s="24">
        <v>15</v>
      </c>
      <c r="R202" s="4">
        <v>8</v>
      </c>
      <c r="S202" s="1" t="s">
        <v>3</v>
      </c>
      <c r="T202" s="1" t="s">
        <v>44</v>
      </c>
      <c r="U202" s="1" t="s">
        <v>137</v>
      </c>
      <c r="V202" s="2" t="s">
        <v>2088</v>
      </c>
      <c r="W202" s="1"/>
      <c r="X202" s="1" t="s">
        <v>852</v>
      </c>
      <c r="AA202" s="29">
        <v>44.919359999999998</v>
      </c>
      <c r="AB202" s="29">
        <v>-123.07877000000001</v>
      </c>
      <c r="AC202" s="1" t="s">
        <v>321</v>
      </c>
      <c r="AD202" s="2" t="s">
        <v>2930</v>
      </c>
      <c r="AE202" s="1"/>
      <c r="AF202" s="1"/>
      <c r="AG202" s="2" t="s">
        <v>133</v>
      </c>
      <c r="AH202" s="2" t="s">
        <v>1774</v>
      </c>
      <c r="AT202" s="2" t="s">
        <v>133</v>
      </c>
      <c r="BC202" s="1"/>
    </row>
    <row r="203" spans="2:55">
      <c r="B203" s="87">
        <v>3840</v>
      </c>
      <c r="E203" s="4">
        <v>11</v>
      </c>
      <c r="F203" s="4" t="s">
        <v>42</v>
      </c>
      <c r="G203" s="4">
        <v>2018</v>
      </c>
      <c r="H203" s="4"/>
      <c r="I203" s="2">
        <v>12</v>
      </c>
      <c r="J203" s="2" t="s">
        <v>42</v>
      </c>
      <c r="K203" s="2">
        <v>2018</v>
      </c>
      <c r="L203" s="4" t="str">
        <f>CONCATENATE("-",I203,".",J203)</f>
        <v>-12.v</v>
      </c>
      <c r="N203" s="3" t="s">
        <v>865</v>
      </c>
      <c r="P203" s="4">
        <v>15</v>
      </c>
      <c r="Q203" s="24">
        <v>15</v>
      </c>
      <c r="R203" s="4">
        <v>9</v>
      </c>
      <c r="S203" s="1" t="s">
        <v>3</v>
      </c>
      <c r="T203" s="1" t="s">
        <v>44</v>
      </c>
      <c r="U203" s="1" t="s">
        <v>137</v>
      </c>
      <c r="V203" s="2" t="s">
        <v>2088</v>
      </c>
      <c r="W203" s="1"/>
      <c r="X203" s="1" t="s">
        <v>852</v>
      </c>
      <c r="AA203" s="29">
        <v>44.919359999999998</v>
      </c>
      <c r="AB203" s="29">
        <v>-123.07877000000001</v>
      </c>
      <c r="AC203" s="1" t="s">
        <v>321</v>
      </c>
      <c r="AD203" s="2" t="s">
        <v>2930</v>
      </c>
      <c r="AE203" s="1"/>
      <c r="AF203" s="1"/>
      <c r="AG203" s="2" t="s">
        <v>133</v>
      </c>
      <c r="AH203" s="2" t="s">
        <v>1774</v>
      </c>
      <c r="AT203" s="2" t="s">
        <v>133</v>
      </c>
      <c r="BC203" s="1"/>
    </row>
    <row r="204" spans="2:55">
      <c r="B204" s="87">
        <v>3841</v>
      </c>
      <c r="E204" s="4">
        <v>11</v>
      </c>
      <c r="F204" s="4" t="s">
        <v>42</v>
      </c>
      <c r="G204" s="4">
        <v>2018</v>
      </c>
      <c r="H204" s="4"/>
      <c r="I204" s="2">
        <v>12</v>
      </c>
      <c r="J204" s="2" t="s">
        <v>42</v>
      </c>
      <c r="K204" s="2">
        <v>2018</v>
      </c>
      <c r="L204" s="4" t="str">
        <f>CONCATENATE("-",I204,".",J204)</f>
        <v>-12.v</v>
      </c>
      <c r="N204" s="3" t="s">
        <v>865</v>
      </c>
      <c r="P204" s="4">
        <v>15</v>
      </c>
      <c r="Q204" s="24">
        <v>15</v>
      </c>
      <c r="R204" s="4">
        <v>10</v>
      </c>
      <c r="S204" s="1" t="s">
        <v>3</v>
      </c>
      <c r="T204" s="1" t="s">
        <v>44</v>
      </c>
      <c r="U204" s="1" t="s">
        <v>137</v>
      </c>
      <c r="V204" s="2" t="s">
        <v>2088</v>
      </c>
      <c r="W204" s="1"/>
      <c r="X204" s="1" t="s">
        <v>852</v>
      </c>
      <c r="AA204" s="29">
        <v>44.919359999999998</v>
      </c>
      <c r="AB204" s="29">
        <v>-123.07877000000001</v>
      </c>
      <c r="AC204" s="1" t="s">
        <v>321</v>
      </c>
      <c r="AD204" s="2" t="s">
        <v>2930</v>
      </c>
      <c r="AE204" s="1"/>
      <c r="AF204" s="1"/>
      <c r="AG204" s="2" t="s">
        <v>133</v>
      </c>
      <c r="AH204" s="2" t="s">
        <v>1774</v>
      </c>
      <c r="AT204" s="2" t="s">
        <v>133</v>
      </c>
      <c r="BC204" s="1"/>
    </row>
    <row r="205" spans="2:55">
      <c r="B205" s="87">
        <v>3842</v>
      </c>
      <c r="E205" s="4">
        <v>11</v>
      </c>
      <c r="F205" s="4" t="s">
        <v>42</v>
      </c>
      <c r="G205" s="4">
        <v>2018</v>
      </c>
      <c r="H205" s="4"/>
      <c r="I205" s="2">
        <v>12</v>
      </c>
      <c r="J205" s="2" t="s">
        <v>42</v>
      </c>
      <c r="K205" s="2">
        <v>2018</v>
      </c>
      <c r="L205" s="4" t="str">
        <f>CONCATENATE("-",I205,".",J205)</f>
        <v>-12.v</v>
      </c>
      <c r="N205" s="3" t="s">
        <v>865</v>
      </c>
      <c r="P205" s="4">
        <v>15</v>
      </c>
      <c r="Q205" s="24">
        <v>15</v>
      </c>
      <c r="R205" s="4">
        <v>11</v>
      </c>
      <c r="S205" s="1" t="s">
        <v>3</v>
      </c>
      <c r="T205" s="1" t="s">
        <v>44</v>
      </c>
      <c r="U205" s="1" t="s">
        <v>137</v>
      </c>
      <c r="V205" s="2" t="s">
        <v>2088</v>
      </c>
      <c r="W205" s="1"/>
      <c r="X205" s="1" t="s">
        <v>852</v>
      </c>
      <c r="AA205" s="29">
        <v>44.919359999999998</v>
      </c>
      <c r="AB205" s="29">
        <v>-123.07877000000001</v>
      </c>
      <c r="AC205" s="1" t="s">
        <v>321</v>
      </c>
      <c r="AD205" s="2" t="s">
        <v>2930</v>
      </c>
      <c r="AE205" s="1"/>
      <c r="AF205" s="1"/>
      <c r="AG205" s="2" t="s">
        <v>133</v>
      </c>
      <c r="AH205" s="2" t="s">
        <v>1774</v>
      </c>
      <c r="AT205" s="2" t="s">
        <v>133</v>
      </c>
      <c r="BC205" s="1"/>
    </row>
    <row r="206" spans="2:55">
      <c r="B206" s="87">
        <v>3843</v>
      </c>
      <c r="E206" s="4">
        <v>11</v>
      </c>
      <c r="F206" s="4" t="s">
        <v>42</v>
      </c>
      <c r="G206" s="4">
        <v>2018</v>
      </c>
      <c r="H206" s="4"/>
      <c r="I206" s="2">
        <v>12</v>
      </c>
      <c r="J206" s="2" t="s">
        <v>42</v>
      </c>
      <c r="K206" s="2">
        <v>2018</v>
      </c>
      <c r="L206" s="4" t="str">
        <f>CONCATENATE("-",I206,".",J206)</f>
        <v>-12.v</v>
      </c>
      <c r="N206" s="3" t="s">
        <v>865</v>
      </c>
      <c r="P206" s="4">
        <v>15</v>
      </c>
      <c r="Q206" s="24">
        <v>15</v>
      </c>
      <c r="R206" s="4">
        <v>12</v>
      </c>
      <c r="S206" s="1" t="s">
        <v>3</v>
      </c>
      <c r="T206" s="1" t="s">
        <v>44</v>
      </c>
      <c r="U206" s="1" t="s">
        <v>137</v>
      </c>
      <c r="V206" s="2" t="s">
        <v>2088</v>
      </c>
      <c r="W206" s="1"/>
      <c r="X206" s="1" t="s">
        <v>852</v>
      </c>
      <c r="AA206" s="29">
        <v>44.919359999999998</v>
      </c>
      <c r="AB206" s="29">
        <v>-123.07877000000001</v>
      </c>
      <c r="AC206" s="1" t="s">
        <v>321</v>
      </c>
      <c r="AD206" s="2" t="s">
        <v>2930</v>
      </c>
      <c r="AE206" s="1"/>
      <c r="AF206" s="1"/>
      <c r="AG206" s="2" t="s">
        <v>133</v>
      </c>
      <c r="AH206" s="2" t="s">
        <v>1774</v>
      </c>
      <c r="AT206" s="2" t="s">
        <v>133</v>
      </c>
      <c r="BC206" s="1"/>
    </row>
    <row r="207" spans="2:55">
      <c r="B207" s="87">
        <v>3844</v>
      </c>
      <c r="E207" s="4">
        <v>11</v>
      </c>
      <c r="F207" s="4" t="s">
        <v>42</v>
      </c>
      <c r="G207" s="4">
        <v>2018</v>
      </c>
      <c r="H207" s="4"/>
      <c r="I207" s="2">
        <v>12</v>
      </c>
      <c r="J207" s="2" t="s">
        <v>42</v>
      </c>
      <c r="K207" s="2">
        <v>2018</v>
      </c>
      <c r="L207" s="4" t="str">
        <f>CONCATENATE("-",I207,".",J207)</f>
        <v>-12.v</v>
      </c>
      <c r="N207" s="3" t="s">
        <v>865</v>
      </c>
      <c r="P207" s="4">
        <v>15</v>
      </c>
      <c r="Q207" s="24">
        <v>15</v>
      </c>
      <c r="R207" s="4">
        <v>13</v>
      </c>
      <c r="S207" s="1" t="s">
        <v>3</v>
      </c>
      <c r="T207" s="1" t="s">
        <v>44</v>
      </c>
      <c r="U207" s="1" t="s">
        <v>137</v>
      </c>
      <c r="V207" s="2" t="s">
        <v>2088</v>
      </c>
      <c r="W207" s="1"/>
      <c r="X207" s="1" t="s">
        <v>852</v>
      </c>
      <c r="AA207" s="29">
        <v>44.919359999999998</v>
      </c>
      <c r="AB207" s="29">
        <v>-123.07877000000001</v>
      </c>
      <c r="AC207" s="1" t="s">
        <v>321</v>
      </c>
      <c r="AD207" s="2" t="s">
        <v>2930</v>
      </c>
      <c r="AE207" s="1"/>
      <c r="AF207" s="1"/>
      <c r="AG207" s="2" t="s">
        <v>133</v>
      </c>
      <c r="AH207" s="2" t="s">
        <v>1774</v>
      </c>
      <c r="AT207" s="2" t="s">
        <v>133</v>
      </c>
      <c r="BC207" s="1"/>
    </row>
    <row r="208" spans="2:55">
      <c r="B208" s="87">
        <v>3845</v>
      </c>
      <c r="E208" s="4">
        <v>11</v>
      </c>
      <c r="F208" s="4" t="s">
        <v>42</v>
      </c>
      <c r="G208" s="4">
        <v>2018</v>
      </c>
      <c r="H208" s="4"/>
      <c r="I208" s="1">
        <v>12</v>
      </c>
      <c r="J208" s="1" t="s">
        <v>42</v>
      </c>
      <c r="K208" s="1">
        <v>2018</v>
      </c>
      <c r="L208" s="4" t="str">
        <f>CONCATENATE("-",I208,".",J208)</f>
        <v>-12.v</v>
      </c>
      <c r="N208" s="3" t="s">
        <v>865</v>
      </c>
      <c r="P208" s="4">
        <v>15</v>
      </c>
      <c r="Q208" s="24">
        <v>15</v>
      </c>
      <c r="R208" s="4">
        <v>14</v>
      </c>
      <c r="S208" s="1" t="s">
        <v>3</v>
      </c>
      <c r="T208" s="1" t="s">
        <v>44</v>
      </c>
      <c r="U208" s="1" t="s">
        <v>137</v>
      </c>
      <c r="V208" s="2" t="s">
        <v>2088</v>
      </c>
      <c r="W208" s="1"/>
      <c r="X208" s="1" t="s">
        <v>852</v>
      </c>
      <c r="AA208" s="29">
        <v>44.919359999999998</v>
      </c>
      <c r="AB208" s="29">
        <v>-123.07877000000001</v>
      </c>
      <c r="AC208" s="1" t="s">
        <v>321</v>
      </c>
      <c r="AD208" s="2" t="s">
        <v>2930</v>
      </c>
      <c r="AE208" s="1"/>
      <c r="AF208" s="1"/>
      <c r="AG208" s="2" t="s">
        <v>133</v>
      </c>
      <c r="AH208" s="2" t="s">
        <v>1774</v>
      </c>
      <c r="AT208" s="2" t="s">
        <v>133</v>
      </c>
      <c r="BC208" s="1"/>
    </row>
    <row r="209" spans="2:55">
      <c r="B209" s="87">
        <v>3846</v>
      </c>
      <c r="E209" s="4">
        <v>11</v>
      </c>
      <c r="F209" s="4" t="s">
        <v>42</v>
      </c>
      <c r="G209" s="4">
        <v>2018</v>
      </c>
      <c r="H209" s="4"/>
      <c r="I209" s="1">
        <v>12</v>
      </c>
      <c r="J209" s="1" t="s">
        <v>42</v>
      </c>
      <c r="K209" s="1">
        <v>2018</v>
      </c>
      <c r="L209" s="4" t="str">
        <f>CONCATENATE("-",I209,".",J209)</f>
        <v>-12.v</v>
      </c>
      <c r="N209" s="3" t="s">
        <v>865</v>
      </c>
      <c r="P209" s="4">
        <v>15</v>
      </c>
      <c r="Q209" s="24">
        <v>15</v>
      </c>
      <c r="R209" s="4">
        <v>15</v>
      </c>
      <c r="S209" s="1" t="s">
        <v>3</v>
      </c>
      <c r="T209" s="1" t="s">
        <v>44</v>
      </c>
      <c r="U209" s="1" t="s">
        <v>137</v>
      </c>
      <c r="V209" s="2" t="s">
        <v>2088</v>
      </c>
      <c r="W209" s="1"/>
      <c r="X209" s="1" t="s">
        <v>852</v>
      </c>
      <c r="AA209" s="29">
        <v>44.919359999999998</v>
      </c>
      <c r="AB209" s="29">
        <v>-123.07877000000001</v>
      </c>
      <c r="AC209" s="1" t="s">
        <v>321</v>
      </c>
      <c r="AD209" s="2" t="s">
        <v>2930</v>
      </c>
      <c r="AE209" s="1"/>
      <c r="AF209" s="1"/>
      <c r="AG209" s="2" t="s">
        <v>133</v>
      </c>
      <c r="AH209" s="2" t="s">
        <v>1774</v>
      </c>
      <c r="AT209" s="2" t="s">
        <v>133</v>
      </c>
      <c r="BC209" s="1"/>
    </row>
    <row r="210" spans="2:55">
      <c r="B210" s="87">
        <v>3847</v>
      </c>
      <c r="E210" s="4">
        <v>11</v>
      </c>
      <c r="F210" s="4" t="s">
        <v>42</v>
      </c>
      <c r="G210" s="4">
        <v>2018</v>
      </c>
      <c r="H210" s="4"/>
      <c r="I210" s="1">
        <v>12</v>
      </c>
      <c r="J210" s="1" t="s">
        <v>42</v>
      </c>
      <c r="K210" s="1">
        <v>2018</v>
      </c>
      <c r="L210" s="4" t="str">
        <f>CONCATENATE("-",I210,".",J210)</f>
        <v>-12.v</v>
      </c>
      <c r="N210" s="3" t="s">
        <v>865</v>
      </c>
      <c r="P210" s="4">
        <v>15</v>
      </c>
      <c r="Q210" s="24">
        <v>15</v>
      </c>
      <c r="R210" s="4">
        <v>16</v>
      </c>
      <c r="S210" s="1" t="s">
        <v>3</v>
      </c>
      <c r="T210" s="1" t="s">
        <v>44</v>
      </c>
      <c r="U210" s="1" t="s">
        <v>137</v>
      </c>
      <c r="V210" s="2" t="s">
        <v>2088</v>
      </c>
      <c r="W210" s="1"/>
      <c r="X210" s="1" t="s">
        <v>852</v>
      </c>
      <c r="AA210" s="29">
        <v>44.919359999999998</v>
      </c>
      <c r="AB210" s="29">
        <v>-123.07877000000001</v>
      </c>
      <c r="AC210" s="1" t="s">
        <v>321</v>
      </c>
      <c r="AD210" s="2" t="s">
        <v>2930</v>
      </c>
      <c r="AE210" s="1"/>
      <c r="AF210" s="1"/>
      <c r="AG210" s="2" t="s">
        <v>133</v>
      </c>
      <c r="AH210" s="2" t="s">
        <v>1774</v>
      </c>
      <c r="AT210" s="2" t="s">
        <v>133</v>
      </c>
      <c r="BC210" s="1"/>
    </row>
    <row r="211" spans="2:55">
      <c r="B211" s="87">
        <v>3848</v>
      </c>
      <c r="E211" s="4">
        <v>11</v>
      </c>
      <c r="F211" s="4" t="s">
        <v>42</v>
      </c>
      <c r="G211" s="4">
        <v>2018</v>
      </c>
      <c r="H211" s="4"/>
      <c r="I211" s="1">
        <v>12</v>
      </c>
      <c r="J211" s="1" t="s">
        <v>42</v>
      </c>
      <c r="K211" s="1">
        <v>2018</v>
      </c>
      <c r="L211" s="4" t="str">
        <f>CONCATENATE("-",I211,".",J211)</f>
        <v>-12.v</v>
      </c>
      <c r="N211" s="3" t="s">
        <v>865</v>
      </c>
      <c r="P211" s="4">
        <v>15</v>
      </c>
      <c r="Q211" s="24">
        <v>15</v>
      </c>
      <c r="R211" s="4">
        <v>17</v>
      </c>
      <c r="S211" s="1" t="s">
        <v>3</v>
      </c>
      <c r="T211" s="1" t="s">
        <v>44</v>
      </c>
      <c r="U211" s="1" t="s">
        <v>137</v>
      </c>
      <c r="V211" s="2" t="s">
        <v>2088</v>
      </c>
      <c r="W211" s="1"/>
      <c r="X211" s="1" t="s">
        <v>852</v>
      </c>
      <c r="AA211" s="29">
        <v>44.919359999999998</v>
      </c>
      <c r="AB211" s="29">
        <v>-123.07877000000001</v>
      </c>
      <c r="AC211" s="1" t="s">
        <v>321</v>
      </c>
      <c r="AD211" s="2" t="s">
        <v>2930</v>
      </c>
      <c r="AE211" s="1"/>
      <c r="AF211" s="1"/>
      <c r="AG211" s="2" t="s">
        <v>133</v>
      </c>
      <c r="AH211" s="2" t="s">
        <v>1774</v>
      </c>
      <c r="AT211" s="2" t="s">
        <v>133</v>
      </c>
      <c r="BC211" s="1"/>
    </row>
    <row r="212" spans="2:55">
      <c r="B212" s="87">
        <v>3849</v>
      </c>
      <c r="E212" s="4">
        <v>11</v>
      </c>
      <c r="F212" s="4" t="s">
        <v>42</v>
      </c>
      <c r="G212" s="4">
        <v>2018</v>
      </c>
      <c r="H212" s="4"/>
      <c r="I212" s="1">
        <v>12</v>
      </c>
      <c r="J212" s="1" t="s">
        <v>42</v>
      </c>
      <c r="K212" s="1">
        <v>2018</v>
      </c>
      <c r="L212" s="4" t="str">
        <f>CONCATENATE("-",I212,".",J212)</f>
        <v>-12.v</v>
      </c>
      <c r="N212" s="3" t="s">
        <v>865</v>
      </c>
      <c r="P212" s="4">
        <v>15</v>
      </c>
      <c r="Q212" s="24">
        <v>15</v>
      </c>
      <c r="R212" s="4">
        <v>18</v>
      </c>
      <c r="S212" s="1" t="s">
        <v>3</v>
      </c>
      <c r="T212" s="1" t="s">
        <v>44</v>
      </c>
      <c r="U212" s="1" t="s">
        <v>137</v>
      </c>
      <c r="V212" s="2" t="s">
        <v>2088</v>
      </c>
      <c r="W212" s="1"/>
      <c r="X212" s="1" t="s">
        <v>852</v>
      </c>
      <c r="AA212" s="29">
        <v>44.919359999999998</v>
      </c>
      <c r="AB212" s="29">
        <v>-123.07877000000001</v>
      </c>
      <c r="AC212" s="1" t="s">
        <v>321</v>
      </c>
      <c r="AD212" s="2" t="s">
        <v>2930</v>
      </c>
      <c r="AE212" s="1"/>
      <c r="AF212" s="1"/>
      <c r="AG212" s="2" t="s">
        <v>133</v>
      </c>
      <c r="AH212" s="2" t="s">
        <v>1774</v>
      </c>
      <c r="AT212" s="2" t="s">
        <v>133</v>
      </c>
      <c r="BC212" s="1"/>
    </row>
    <row r="213" spans="2:55">
      <c r="B213" s="87">
        <v>3850</v>
      </c>
      <c r="E213" s="4">
        <v>11</v>
      </c>
      <c r="F213" s="4" t="s">
        <v>42</v>
      </c>
      <c r="G213" s="4">
        <v>2018</v>
      </c>
      <c r="H213" s="4"/>
      <c r="I213" s="1">
        <v>12</v>
      </c>
      <c r="J213" s="1" t="s">
        <v>42</v>
      </c>
      <c r="K213" s="1">
        <v>2018</v>
      </c>
      <c r="L213" s="4" t="str">
        <f>CONCATENATE("-",I213,".",J213)</f>
        <v>-12.v</v>
      </c>
      <c r="N213" s="3" t="s">
        <v>865</v>
      </c>
      <c r="P213" s="4">
        <v>15</v>
      </c>
      <c r="Q213" s="24">
        <v>15</v>
      </c>
      <c r="R213" s="4">
        <v>19</v>
      </c>
      <c r="S213" s="1" t="s">
        <v>3</v>
      </c>
      <c r="T213" s="1" t="s">
        <v>44</v>
      </c>
      <c r="U213" s="1" t="s">
        <v>137</v>
      </c>
      <c r="V213" s="2" t="s">
        <v>2088</v>
      </c>
      <c r="W213" s="1"/>
      <c r="X213" s="1" t="s">
        <v>852</v>
      </c>
      <c r="AA213" s="29">
        <v>44.919359999999998</v>
      </c>
      <c r="AB213" s="29">
        <v>-123.07877000000001</v>
      </c>
      <c r="AC213" s="1" t="s">
        <v>321</v>
      </c>
      <c r="AD213" s="2" t="s">
        <v>2930</v>
      </c>
      <c r="AE213" s="1"/>
      <c r="AF213" s="1"/>
      <c r="AG213" s="2" t="s">
        <v>133</v>
      </c>
      <c r="AH213" s="2" t="s">
        <v>1774</v>
      </c>
      <c r="AT213" s="2" t="s">
        <v>133</v>
      </c>
      <c r="BC213" s="1"/>
    </row>
    <row r="214" spans="2:55">
      <c r="B214" s="87">
        <v>3851</v>
      </c>
      <c r="E214" s="4">
        <v>11</v>
      </c>
      <c r="F214" s="4" t="s">
        <v>42</v>
      </c>
      <c r="G214" s="4">
        <v>2018</v>
      </c>
      <c r="H214" s="4"/>
      <c r="I214" s="1">
        <v>12</v>
      </c>
      <c r="J214" s="1" t="s">
        <v>42</v>
      </c>
      <c r="K214" s="1">
        <v>2018</v>
      </c>
      <c r="L214" s="4" t="str">
        <f>CONCATENATE("-",I214,".",J214)</f>
        <v>-12.v</v>
      </c>
      <c r="N214" s="3" t="s">
        <v>865</v>
      </c>
      <c r="P214" s="4">
        <v>15</v>
      </c>
      <c r="Q214" s="24">
        <v>15</v>
      </c>
      <c r="R214" s="4">
        <v>20</v>
      </c>
      <c r="S214" s="1" t="s">
        <v>3</v>
      </c>
      <c r="T214" s="1" t="s">
        <v>44</v>
      </c>
      <c r="U214" s="1" t="s">
        <v>137</v>
      </c>
      <c r="V214" s="2" t="s">
        <v>2088</v>
      </c>
      <c r="W214" s="1"/>
      <c r="X214" s="1" t="s">
        <v>852</v>
      </c>
      <c r="AA214" s="29">
        <v>44.919359999999998</v>
      </c>
      <c r="AB214" s="29">
        <v>-123.07877000000001</v>
      </c>
      <c r="AC214" s="1" t="s">
        <v>321</v>
      </c>
      <c r="AD214" s="2" t="s">
        <v>2930</v>
      </c>
      <c r="AE214" s="1"/>
      <c r="AF214" s="1"/>
      <c r="AG214" s="2" t="s">
        <v>133</v>
      </c>
      <c r="AH214" s="2" t="s">
        <v>1774</v>
      </c>
      <c r="AT214" s="2" t="s">
        <v>133</v>
      </c>
      <c r="BC214" s="1"/>
    </row>
    <row r="215" spans="2:55">
      <c r="B215" s="87">
        <v>3852</v>
      </c>
      <c r="E215" s="4">
        <v>11</v>
      </c>
      <c r="F215" s="4" t="s">
        <v>42</v>
      </c>
      <c r="G215" s="4">
        <v>2018</v>
      </c>
      <c r="H215" s="4"/>
      <c r="I215" s="1">
        <v>12</v>
      </c>
      <c r="J215" s="1" t="s">
        <v>42</v>
      </c>
      <c r="K215" s="1">
        <v>2018</v>
      </c>
      <c r="L215" s="4" t="str">
        <f>CONCATENATE("-",I215,".",J215)</f>
        <v>-12.v</v>
      </c>
      <c r="N215" s="3" t="s">
        <v>865</v>
      </c>
      <c r="P215" s="4">
        <v>15</v>
      </c>
      <c r="Q215" s="24">
        <v>15</v>
      </c>
      <c r="R215" s="4">
        <v>21</v>
      </c>
      <c r="S215" s="1" t="s">
        <v>3</v>
      </c>
      <c r="T215" s="1" t="s">
        <v>44</v>
      </c>
      <c r="U215" s="1" t="s">
        <v>137</v>
      </c>
      <c r="V215" s="2" t="s">
        <v>2088</v>
      </c>
      <c r="W215" s="1"/>
      <c r="X215" s="1" t="s">
        <v>852</v>
      </c>
      <c r="AA215" s="29">
        <v>44.919359999999998</v>
      </c>
      <c r="AB215" s="29">
        <v>-123.07877000000001</v>
      </c>
      <c r="AC215" s="1" t="s">
        <v>321</v>
      </c>
      <c r="AD215" s="2" t="s">
        <v>2930</v>
      </c>
      <c r="AE215" s="1"/>
      <c r="AF215" s="1"/>
      <c r="AG215" s="2" t="s">
        <v>133</v>
      </c>
      <c r="AH215" s="2" t="s">
        <v>1774</v>
      </c>
      <c r="AT215" s="2" t="s">
        <v>133</v>
      </c>
      <c r="BC215" s="1"/>
    </row>
    <row r="216" spans="2:55">
      <c r="B216" s="87">
        <v>3853</v>
      </c>
      <c r="E216" s="4">
        <v>11</v>
      </c>
      <c r="F216" s="4" t="s">
        <v>42</v>
      </c>
      <c r="G216" s="4">
        <v>2018</v>
      </c>
      <c r="H216" s="4"/>
      <c r="I216" s="1">
        <v>12</v>
      </c>
      <c r="J216" s="1" t="s">
        <v>42</v>
      </c>
      <c r="K216" s="1">
        <v>2018</v>
      </c>
      <c r="L216" s="4" t="str">
        <f>CONCATENATE("-",I216,".",J216)</f>
        <v>-12.v</v>
      </c>
      <c r="N216" s="3" t="s">
        <v>865</v>
      </c>
      <c r="P216" s="4">
        <v>15</v>
      </c>
      <c r="Q216" s="24">
        <v>15</v>
      </c>
      <c r="R216" s="4">
        <v>22</v>
      </c>
      <c r="S216" s="1" t="s">
        <v>3</v>
      </c>
      <c r="T216" s="1" t="s">
        <v>44</v>
      </c>
      <c r="U216" s="1" t="s">
        <v>137</v>
      </c>
      <c r="V216" s="2" t="s">
        <v>2088</v>
      </c>
      <c r="W216" s="1"/>
      <c r="X216" s="1" t="s">
        <v>852</v>
      </c>
      <c r="AA216" s="29">
        <v>44.919359999999998</v>
      </c>
      <c r="AB216" s="29">
        <v>-123.07877000000001</v>
      </c>
      <c r="AC216" s="1" t="s">
        <v>321</v>
      </c>
      <c r="AD216" s="2" t="s">
        <v>2930</v>
      </c>
      <c r="AE216" s="1"/>
      <c r="AF216" s="1"/>
      <c r="AG216" s="2" t="s">
        <v>133</v>
      </c>
      <c r="AH216" s="2" t="s">
        <v>1774</v>
      </c>
      <c r="AT216" s="2" t="s">
        <v>133</v>
      </c>
      <c r="BC216" s="1"/>
    </row>
    <row r="217" spans="2:55">
      <c r="B217" s="87">
        <v>3854</v>
      </c>
      <c r="E217" s="4">
        <v>11</v>
      </c>
      <c r="F217" s="4" t="s">
        <v>42</v>
      </c>
      <c r="G217" s="4">
        <v>2018</v>
      </c>
      <c r="H217" s="4"/>
      <c r="I217" s="1">
        <v>12</v>
      </c>
      <c r="J217" s="1" t="s">
        <v>42</v>
      </c>
      <c r="K217" s="1">
        <v>2018</v>
      </c>
      <c r="L217" s="4" t="str">
        <f>CONCATENATE("-",I217,".",J217)</f>
        <v>-12.v</v>
      </c>
      <c r="M217" s="1"/>
      <c r="N217" s="3" t="s">
        <v>865</v>
      </c>
      <c r="P217" s="4">
        <v>15</v>
      </c>
      <c r="Q217" s="24">
        <v>15</v>
      </c>
      <c r="R217" s="4">
        <v>23</v>
      </c>
      <c r="S217" s="1" t="s">
        <v>3</v>
      </c>
      <c r="T217" s="1" t="s">
        <v>44</v>
      </c>
      <c r="U217" s="1" t="s">
        <v>137</v>
      </c>
      <c r="V217" s="2" t="s">
        <v>2088</v>
      </c>
      <c r="W217" s="1"/>
      <c r="X217" s="1" t="s">
        <v>852</v>
      </c>
      <c r="AA217" s="29">
        <v>44.919359999999998</v>
      </c>
      <c r="AB217" s="29">
        <v>-123.07877000000001</v>
      </c>
      <c r="AC217" s="1" t="s">
        <v>321</v>
      </c>
      <c r="AD217" s="2" t="s">
        <v>2930</v>
      </c>
      <c r="AE217" s="1"/>
      <c r="AF217" s="1"/>
      <c r="AG217" s="2" t="s">
        <v>133</v>
      </c>
      <c r="AH217" s="2" t="s">
        <v>1774</v>
      </c>
      <c r="AT217" s="2" t="s">
        <v>133</v>
      </c>
      <c r="BC217" s="1"/>
    </row>
    <row r="218" spans="2:55">
      <c r="B218" s="87">
        <v>3855</v>
      </c>
      <c r="E218" s="4">
        <v>11</v>
      </c>
      <c r="F218" s="4" t="s">
        <v>42</v>
      </c>
      <c r="G218" s="4">
        <v>2018</v>
      </c>
      <c r="H218" s="4"/>
      <c r="I218" s="1">
        <v>12</v>
      </c>
      <c r="J218" s="1" t="s">
        <v>42</v>
      </c>
      <c r="K218" s="1">
        <v>2018</v>
      </c>
      <c r="L218" s="4" t="str">
        <f>CONCATENATE("-",I218,".",J218)</f>
        <v>-12.v</v>
      </c>
      <c r="M218" s="1"/>
      <c r="N218" s="3" t="s">
        <v>865</v>
      </c>
      <c r="P218" s="4">
        <v>15</v>
      </c>
      <c r="Q218" s="24">
        <v>15</v>
      </c>
      <c r="R218" s="4">
        <v>24</v>
      </c>
      <c r="S218" s="1" t="s">
        <v>3</v>
      </c>
      <c r="T218" s="1" t="s">
        <v>44</v>
      </c>
      <c r="U218" s="1" t="s">
        <v>137</v>
      </c>
      <c r="V218" s="2" t="s">
        <v>2088</v>
      </c>
      <c r="W218" s="1"/>
      <c r="X218" s="1" t="s">
        <v>852</v>
      </c>
      <c r="AA218" s="29">
        <v>44.919359999999998</v>
      </c>
      <c r="AB218" s="29">
        <v>-123.07877000000001</v>
      </c>
      <c r="AC218" s="1" t="s">
        <v>321</v>
      </c>
      <c r="AD218" s="2" t="s">
        <v>2930</v>
      </c>
      <c r="AE218" s="1"/>
      <c r="AF218" s="1"/>
      <c r="AG218" s="2" t="s">
        <v>133</v>
      </c>
      <c r="AH218" s="2" t="s">
        <v>1774</v>
      </c>
      <c r="AT218" s="2" t="s">
        <v>133</v>
      </c>
      <c r="BC218" s="1"/>
    </row>
    <row r="219" spans="2:55">
      <c r="B219" s="87">
        <v>3856</v>
      </c>
      <c r="E219" s="4">
        <v>11</v>
      </c>
      <c r="F219" s="4" t="s">
        <v>42</v>
      </c>
      <c r="G219" s="4">
        <v>2018</v>
      </c>
      <c r="H219" s="4"/>
      <c r="I219" s="1">
        <v>12</v>
      </c>
      <c r="J219" s="1" t="s">
        <v>42</v>
      </c>
      <c r="K219" s="1">
        <v>2018</v>
      </c>
      <c r="L219" s="4" t="str">
        <f>CONCATENATE("-",I219,".",J219)</f>
        <v>-12.v</v>
      </c>
      <c r="M219" s="1"/>
      <c r="N219" s="3" t="s">
        <v>865</v>
      </c>
      <c r="P219" s="4">
        <v>15</v>
      </c>
      <c r="Q219" s="24">
        <v>15</v>
      </c>
      <c r="R219" s="4">
        <v>25</v>
      </c>
      <c r="S219" s="1" t="s">
        <v>3</v>
      </c>
      <c r="T219" s="1" t="s">
        <v>44</v>
      </c>
      <c r="U219" s="1" t="s">
        <v>137</v>
      </c>
      <c r="V219" s="2" t="s">
        <v>2088</v>
      </c>
      <c r="W219" s="1"/>
      <c r="X219" s="1" t="s">
        <v>852</v>
      </c>
      <c r="AA219" s="29">
        <v>44.919359999999998</v>
      </c>
      <c r="AB219" s="29">
        <v>-123.07877000000001</v>
      </c>
      <c r="AC219" s="1" t="s">
        <v>321</v>
      </c>
      <c r="AD219" s="2" t="s">
        <v>2930</v>
      </c>
      <c r="AE219" s="1"/>
      <c r="AF219" s="1"/>
      <c r="AG219" s="2" t="s">
        <v>133</v>
      </c>
      <c r="AH219" s="2" t="s">
        <v>1774</v>
      </c>
      <c r="AT219" s="2" t="s">
        <v>133</v>
      </c>
      <c r="BC219" s="1"/>
    </row>
    <row r="220" spans="2:55">
      <c r="B220" s="87">
        <v>3857</v>
      </c>
      <c r="E220" s="4">
        <v>11</v>
      </c>
      <c r="F220" s="4" t="s">
        <v>42</v>
      </c>
      <c r="G220" s="4">
        <v>2018</v>
      </c>
      <c r="H220" s="4"/>
      <c r="I220" s="1">
        <v>12</v>
      </c>
      <c r="J220" s="1" t="s">
        <v>42</v>
      </c>
      <c r="K220" s="1">
        <v>2018</v>
      </c>
      <c r="L220" s="4" t="str">
        <f>CONCATENATE("-",I220,".",J220)</f>
        <v>-12.v</v>
      </c>
      <c r="M220" s="1"/>
      <c r="N220" s="3" t="s">
        <v>865</v>
      </c>
      <c r="P220" s="4">
        <v>15</v>
      </c>
      <c r="Q220" s="24">
        <v>15</v>
      </c>
      <c r="R220" s="4">
        <v>26</v>
      </c>
      <c r="S220" s="1" t="s">
        <v>3</v>
      </c>
      <c r="T220" s="1" t="s">
        <v>44</v>
      </c>
      <c r="U220" s="1" t="s">
        <v>137</v>
      </c>
      <c r="V220" s="2" t="s">
        <v>2088</v>
      </c>
      <c r="W220" s="1"/>
      <c r="X220" s="1" t="s">
        <v>852</v>
      </c>
      <c r="AA220" s="29">
        <v>44.919359999999998</v>
      </c>
      <c r="AB220" s="29">
        <v>-123.07877000000001</v>
      </c>
      <c r="AC220" s="1" t="s">
        <v>321</v>
      </c>
      <c r="AD220" s="2" t="s">
        <v>2930</v>
      </c>
      <c r="AE220" s="1"/>
      <c r="AF220" s="1"/>
      <c r="AG220" s="2" t="s">
        <v>133</v>
      </c>
      <c r="AH220" s="2" t="s">
        <v>1774</v>
      </c>
      <c r="AT220" s="2" t="s">
        <v>133</v>
      </c>
      <c r="BC220" s="1"/>
    </row>
    <row r="221" spans="2:55">
      <c r="B221" s="87">
        <v>3858</v>
      </c>
      <c r="E221" s="4">
        <v>11</v>
      </c>
      <c r="F221" s="4" t="s">
        <v>42</v>
      </c>
      <c r="G221" s="4">
        <v>2018</v>
      </c>
      <c r="H221" s="4"/>
      <c r="I221" s="1">
        <v>12</v>
      </c>
      <c r="J221" s="1" t="s">
        <v>42</v>
      </c>
      <c r="K221" s="1">
        <v>2018</v>
      </c>
      <c r="L221" s="4" t="str">
        <f>CONCATENATE("-",I221,".",J221)</f>
        <v>-12.v</v>
      </c>
      <c r="M221" s="1"/>
      <c r="N221" s="3" t="s">
        <v>865</v>
      </c>
      <c r="P221" s="4">
        <v>15</v>
      </c>
      <c r="Q221" s="24">
        <v>15</v>
      </c>
      <c r="R221" s="4">
        <v>27</v>
      </c>
      <c r="S221" s="1" t="s">
        <v>3</v>
      </c>
      <c r="T221" s="1" t="s">
        <v>44</v>
      </c>
      <c r="U221" s="1" t="s">
        <v>137</v>
      </c>
      <c r="V221" s="2" t="s">
        <v>2088</v>
      </c>
      <c r="W221" s="1"/>
      <c r="X221" s="1" t="s">
        <v>852</v>
      </c>
      <c r="AA221" s="29">
        <v>44.919359999999998</v>
      </c>
      <c r="AB221" s="29">
        <v>-123.07877000000001</v>
      </c>
      <c r="AC221" s="1" t="s">
        <v>321</v>
      </c>
      <c r="AD221" s="2" t="s">
        <v>2930</v>
      </c>
      <c r="AE221" s="1"/>
      <c r="AF221" s="1"/>
      <c r="AG221" s="2" t="s">
        <v>133</v>
      </c>
      <c r="AH221" s="2" t="s">
        <v>1774</v>
      </c>
      <c r="AT221" s="2" t="s">
        <v>133</v>
      </c>
      <c r="BC221" s="1"/>
    </row>
    <row r="222" spans="2:55">
      <c r="B222" s="87">
        <v>3859</v>
      </c>
      <c r="E222" s="4">
        <v>11</v>
      </c>
      <c r="F222" s="4" t="s">
        <v>42</v>
      </c>
      <c r="G222" s="4">
        <v>2018</v>
      </c>
      <c r="H222" s="4"/>
      <c r="I222" s="1">
        <v>12</v>
      </c>
      <c r="J222" s="1" t="s">
        <v>42</v>
      </c>
      <c r="K222" s="1">
        <v>2018</v>
      </c>
      <c r="L222" s="4" t="str">
        <f>CONCATENATE("-",I222,".",J222)</f>
        <v>-12.v</v>
      </c>
      <c r="M222" s="1"/>
      <c r="N222" s="3" t="s">
        <v>865</v>
      </c>
      <c r="P222" s="4">
        <v>15</v>
      </c>
      <c r="Q222" s="24">
        <v>15</v>
      </c>
      <c r="R222" s="4">
        <v>28</v>
      </c>
      <c r="S222" s="1" t="s">
        <v>3</v>
      </c>
      <c r="T222" s="1" t="s">
        <v>44</v>
      </c>
      <c r="U222" s="1" t="s">
        <v>137</v>
      </c>
      <c r="V222" s="2" t="s">
        <v>2088</v>
      </c>
      <c r="W222" s="1"/>
      <c r="X222" s="1" t="s">
        <v>852</v>
      </c>
      <c r="AA222" s="29">
        <v>44.919359999999998</v>
      </c>
      <c r="AB222" s="29">
        <v>-123.07877000000001</v>
      </c>
      <c r="AC222" s="1" t="s">
        <v>321</v>
      </c>
      <c r="AD222" s="2" t="s">
        <v>2930</v>
      </c>
      <c r="AE222" s="1"/>
      <c r="AF222" s="1"/>
      <c r="AG222" s="2" t="s">
        <v>133</v>
      </c>
      <c r="AH222" s="2" t="s">
        <v>1774</v>
      </c>
      <c r="AT222" s="2" t="s">
        <v>133</v>
      </c>
      <c r="BC222" s="1"/>
    </row>
    <row r="223" spans="2:55">
      <c r="B223" s="87">
        <v>3860</v>
      </c>
      <c r="E223" s="4">
        <v>11</v>
      </c>
      <c r="F223" s="4" t="s">
        <v>42</v>
      </c>
      <c r="G223" s="4">
        <v>2018</v>
      </c>
      <c r="H223" s="4"/>
      <c r="I223" s="1">
        <v>12</v>
      </c>
      <c r="J223" s="1" t="s">
        <v>42</v>
      </c>
      <c r="K223" s="1">
        <v>2018</v>
      </c>
      <c r="L223" s="4" t="str">
        <f>CONCATENATE("-",I223,".",J223)</f>
        <v>-12.v</v>
      </c>
      <c r="M223" s="1"/>
      <c r="N223" s="3" t="s">
        <v>865</v>
      </c>
      <c r="P223" s="4">
        <v>15</v>
      </c>
      <c r="Q223" s="24">
        <v>15</v>
      </c>
      <c r="R223" s="4">
        <v>29</v>
      </c>
      <c r="S223" s="1" t="s">
        <v>3</v>
      </c>
      <c r="T223" s="1" t="s">
        <v>44</v>
      </c>
      <c r="U223" s="1" t="s">
        <v>137</v>
      </c>
      <c r="V223" s="2" t="s">
        <v>2088</v>
      </c>
      <c r="W223" s="1"/>
      <c r="X223" s="1" t="s">
        <v>852</v>
      </c>
      <c r="AA223" s="29">
        <v>44.919359999999998</v>
      </c>
      <c r="AB223" s="29">
        <v>-123.07877000000001</v>
      </c>
      <c r="AC223" s="1" t="s">
        <v>321</v>
      </c>
      <c r="AD223" s="2" t="s">
        <v>2930</v>
      </c>
      <c r="AE223" s="1"/>
      <c r="AF223" s="1"/>
      <c r="AG223" s="2" t="s">
        <v>133</v>
      </c>
      <c r="AH223" s="2" t="s">
        <v>1774</v>
      </c>
      <c r="AT223" s="2" t="s">
        <v>133</v>
      </c>
      <c r="BC223" s="1"/>
    </row>
    <row r="224" spans="2:55">
      <c r="B224" s="87">
        <v>3861</v>
      </c>
      <c r="E224" s="4">
        <v>11</v>
      </c>
      <c r="F224" s="4" t="s">
        <v>42</v>
      </c>
      <c r="G224" s="4">
        <v>2018</v>
      </c>
      <c r="H224" s="4"/>
      <c r="I224" s="1">
        <v>12</v>
      </c>
      <c r="J224" s="1" t="s">
        <v>42</v>
      </c>
      <c r="K224" s="1">
        <v>2018</v>
      </c>
      <c r="L224" s="4" t="str">
        <f>CONCATENATE("-",I224,".",J224)</f>
        <v>-12.v</v>
      </c>
      <c r="M224" s="1"/>
      <c r="N224" s="3" t="s">
        <v>865</v>
      </c>
      <c r="P224" s="4">
        <v>15</v>
      </c>
      <c r="Q224" s="24">
        <v>15</v>
      </c>
      <c r="R224" s="4">
        <v>30</v>
      </c>
      <c r="S224" s="1" t="s">
        <v>3</v>
      </c>
      <c r="T224" s="1" t="s">
        <v>44</v>
      </c>
      <c r="U224" s="1" t="s">
        <v>137</v>
      </c>
      <c r="V224" s="2" t="s">
        <v>2088</v>
      </c>
      <c r="W224" s="1"/>
      <c r="X224" s="1" t="s">
        <v>852</v>
      </c>
      <c r="AA224" s="29">
        <v>44.919359999999998</v>
      </c>
      <c r="AB224" s="29">
        <v>-123.07877000000001</v>
      </c>
      <c r="AC224" s="1" t="s">
        <v>321</v>
      </c>
      <c r="AD224" s="2" t="s">
        <v>2930</v>
      </c>
      <c r="AE224" s="1"/>
      <c r="AF224" s="1"/>
      <c r="AG224" s="2" t="s">
        <v>133</v>
      </c>
      <c r="AH224" s="2" t="s">
        <v>1774</v>
      </c>
      <c r="AT224" s="2" t="s">
        <v>133</v>
      </c>
      <c r="BC224" s="1"/>
    </row>
    <row r="225" spans="2:55">
      <c r="B225" s="87">
        <v>3862</v>
      </c>
      <c r="E225" s="4">
        <v>11</v>
      </c>
      <c r="F225" s="4" t="s">
        <v>42</v>
      </c>
      <c r="G225" s="4">
        <v>2018</v>
      </c>
      <c r="H225" s="4"/>
      <c r="I225" s="1">
        <v>12</v>
      </c>
      <c r="J225" s="1" t="s">
        <v>42</v>
      </c>
      <c r="K225" s="1">
        <v>2018</v>
      </c>
      <c r="L225" s="4" t="str">
        <f>CONCATENATE("-",I225,".",J225)</f>
        <v>-12.v</v>
      </c>
      <c r="N225" s="3" t="s">
        <v>865</v>
      </c>
      <c r="P225" s="4">
        <v>15</v>
      </c>
      <c r="Q225" s="24">
        <v>15</v>
      </c>
      <c r="R225" s="4">
        <v>31</v>
      </c>
      <c r="S225" s="1" t="s">
        <v>3</v>
      </c>
      <c r="T225" s="1" t="s">
        <v>44</v>
      </c>
      <c r="U225" s="1" t="s">
        <v>137</v>
      </c>
      <c r="V225" s="2" t="s">
        <v>2088</v>
      </c>
      <c r="W225" s="1"/>
      <c r="X225" s="1" t="s">
        <v>852</v>
      </c>
      <c r="AA225" s="29">
        <v>44.919359999999998</v>
      </c>
      <c r="AB225" s="29">
        <v>-123.07877000000001</v>
      </c>
      <c r="AC225" s="1" t="s">
        <v>321</v>
      </c>
      <c r="AD225" s="2" t="s">
        <v>2930</v>
      </c>
      <c r="AE225" s="1"/>
      <c r="AF225" s="1"/>
      <c r="AG225" s="2" t="s">
        <v>133</v>
      </c>
      <c r="AH225" s="2" t="s">
        <v>1774</v>
      </c>
      <c r="AT225" s="2" t="s">
        <v>133</v>
      </c>
      <c r="BC225" s="1"/>
    </row>
    <row r="226" spans="2:55">
      <c r="B226" s="87">
        <v>3863</v>
      </c>
      <c r="E226" s="4">
        <v>11</v>
      </c>
      <c r="F226" s="4" t="s">
        <v>42</v>
      </c>
      <c r="G226" s="4">
        <v>2018</v>
      </c>
      <c r="H226" s="4"/>
      <c r="I226" s="1">
        <v>12</v>
      </c>
      <c r="J226" s="1" t="s">
        <v>42</v>
      </c>
      <c r="K226" s="1">
        <v>2018</v>
      </c>
      <c r="L226" s="4" t="str">
        <f>CONCATENATE("-",I226,".",J226)</f>
        <v>-12.v</v>
      </c>
      <c r="N226" s="3" t="s">
        <v>865</v>
      </c>
      <c r="P226" s="4">
        <v>15</v>
      </c>
      <c r="Q226" s="24">
        <v>15</v>
      </c>
      <c r="R226" s="4">
        <v>32</v>
      </c>
      <c r="S226" s="1" t="s">
        <v>3</v>
      </c>
      <c r="T226" s="1" t="s">
        <v>44</v>
      </c>
      <c r="U226" s="1" t="s">
        <v>137</v>
      </c>
      <c r="V226" s="2" t="s">
        <v>2088</v>
      </c>
      <c r="W226" s="1"/>
      <c r="X226" s="1" t="s">
        <v>852</v>
      </c>
      <c r="AA226" s="29">
        <v>44.919359999999998</v>
      </c>
      <c r="AB226" s="29">
        <v>-123.07877000000001</v>
      </c>
      <c r="AC226" s="1" t="s">
        <v>321</v>
      </c>
      <c r="AD226" s="2" t="s">
        <v>2930</v>
      </c>
      <c r="AE226" s="1"/>
      <c r="AF226" s="1"/>
      <c r="AG226" s="2" t="s">
        <v>133</v>
      </c>
      <c r="AH226" s="2" t="s">
        <v>1774</v>
      </c>
      <c r="AT226" s="2" t="s">
        <v>133</v>
      </c>
      <c r="BC226" s="1"/>
    </row>
    <row r="227" spans="2:55">
      <c r="B227" s="87">
        <v>3864</v>
      </c>
      <c r="E227" s="4">
        <v>11</v>
      </c>
      <c r="F227" s="4" t="s">
        <v>42</v>
      </c>
      <c r="G227" s="4">
        <v>2018</v>
      </c>
      <c r="H227" s="4"/>
      <c r="I227" s="1">
        <v>12</v>
      </c>
      <c r="J227" s="1" t="s">
        <v>42</v>
      </c>
      <c r="K227" s="1">
        <v>2018</v>
      </c>
      <c r="L227" s="4" t="str">
        <f>CONCATENATE("-",I227,".",J227)</f>
        <v>-12.v</v>
      </c>
      <c r="N227" s="3" t="s">
        <v>865</v>
      </c>
      <c r="P227" s="4">
        <v>15</v>
      </c>
      <c r="Q227" s="24">
        <v>15</v>
      </c>
      <c r="R227" s="4">
        <v>33</v>
      </c>
      <c r="S227" s="1" t="s">
        <v>3</v>
      </c>
      <c r="T227" s="1" t="s">
        <v>44</v>
      </c>
      <c r="U227" s="1" t="s">
        <v>137</v>
      </c>
      <c r="V227" s="2" t="s">
        <v>2088</v>
      </c>
      <c r="W227" s="1"/>
      <c r="X227" s="1" t="s">
        <v>852</v>
      </c>
      <c r="AA227" s="29">
        <v>44.919359999999998</v>
      </c>
      <c r="AB227" s="29">
        <v>-123.07877000000001</v>
      </c>
      <c r="AC227" s="1" t="s">
        <v>321</v>
      </c>
      <c r="AD227" s="2" t="s">
        <v>2930</v>
      </c>
      <c r="AE227" s="1"/>
      <c r="AF227" s="1"/>
      <c r="AG227" s="2" t="s">
        <v>133</v>
      </c>
      <c r="AH227" s="2" t="s">
        <v>1774</v>
      </c>
      <c r="AT227" s="2" t="s">
        <v>133</v>
      </c>
      <c r="BC227" s="1"/>
    </row>
    <row r="228" spans="2:55">
      <c r="B228" s="87">
        <v>3865</v>
      </c>
      <c r="E228" s="4">
        <v>11</v>
      </c>
      <c r="F228" s="4" t="s">
        <v>42</v>
      </c>
      <c r="G228" s="4">
        <v>2018</v>
      </c>
      <c r="H228" s="4"/>
      <c r="I228" s="1">
        <v>12</v>
      </c>
      <c r="J228" s="1" t="s">
        <v>42</v>
      </c>
      <c r="K228" s="1">
        <v>2018</v>
      </c>
      <c r="L228" s="4" t="str">
        <f>CONCATENATE("-",I228,".",J228)</f>
        <v>-12.v</v>
      </c>
      <c r="N228" s="3" t="s">
        <v>865</v>
      </c>
      <c r="P228" s="4">
        <v>15</v>
      </c>
      <c r="Q228" s="24">
        <v>15</v>
      </c>
      <c r="R228" s="4">
        <v>34</v>
      </c>
      <c r="S228" s="1" t="s">
        <v>3</v>
      </c>
      <c r="T228" s="1" t="s">
        <v>44</v>
      </c>
      <c r="U228" s="1" t="s">
        <v>137</v>
      </c>
      <c r="V228" s="2" t="s">
        <v>2088</v>
      </c>
      <c r="W228" s="1"/>
      <c r="X228" s="1" t="s">
        <v>852</v>
      </c>
      <c r="AA228" s="29">
        <v>44.919359999999998</v>
      </c>
      <c r="AB228" s="29">
        <v>-123.07877000000001</v>
      </c>
      <c r="AC228" s="1" t="s">
        <v>321</v>
      </c>
      <c r="AD228" s="2" t="s">
        <v>2930</v>
      </c>
      <c r="AE228" s="1"/>
      <c r="AF228" s="1"/>
      <c r="AG228" s="2" t="s">
        <v>133</v>
      </c>
      <c r="AH228" s="2" t="s">
        <v>1774</v>
      </c>
      <c r="AT228" s="2" t="s">
        <v>133</v>
      </c>
      <c r="BC228" s="1"/>
    </row>
    <row r="229" spans="2:55">
      <c r="B229" s="87">
        <v>3866</v>
      </c>
      <c r="E229" s="4">
        <v>11</v>
      </c>
      <c r="F229" s="4" t="s">
        <v>42</v>
      </c>
      <c r="G229" s="4">
        <v>2018</v>
      </c>
      <c r="H229" s="4"/>
      <c r="I229" s="1">
        <v>12</v>
      </c>
      <c r="J229" s="1" t="s">
        <v>42</v>
      </c>
      <c r="K229" s="1">
        <v>2018</v>
      </c>
      <c r="L229" s="4" t="str">
        <f>CONCATENATE("-",I229,".",J229)</f>
        <v>-12.v</v>
      </c>
      <c r="N229" s="3" t="s">
        <v>865</v>
      </c>
      <c r="P229" s="4">
        <v>15</v>
      </c>
      <c r="Q229" s="24">
        <v>15</v>
      </c>
      <c r="R229" s="4">
        <v>35</v>
      </c>
      <c r="S229" s="1" t="s">
        <v>3</v>
      </c>
      <c r="T229" s="1" t="s">
        <v>44</v>
      </c>
      <c r="U229" s="1" t="s">
        <v>137</v>
      </c>
      <c r="V229" s="2" t="s">
        <v>2088</v>
      </c>
      <c r="W229" s="1"/>
      <c r="X229" s="1" t="s">
        <v>852</v>
      </c>
      <c r="AA229" s="29">
        <v>44.919359999999998</v>
      </c>
      <c r="AB229" s="29">
        <v>-123.07877000000001</v>
      </c>
      <c r="AC229" s="1" t="s">
        <v>321</v>
      </c>
      <c r="AD229" s="2" t="s">
        <v>2930</v>
      </c>
      <c r="AE229" s="1"/>
      <c r="AF229" s="1"/>
      <c r="AG229" s="2" t="s">
        <v>133</v>
      </c>
      <c r="AH229" s="2" t="s">
        <v>1774</v>
      </c>
      <c r="AT229" s="2" t="s">
        <v>133</v>
      </c>
      <c r="BC229" s="1"/>
    </row>
    <row r="230" spans="2:55">
      <c r="B230" s="87">
        <v>3867</v>
      </c>
      <c r="C230" s="3"/>
      <c r="D230" s="3"/>
      <c r="E230" s="3">
        <v>16</v>
      </c>
      <c r="F230" s="3" t="s">
        <v>42</v>
      </c>
      <c r="G230" s="3">
        <v>2018</v>
      </c>
      <c r="I230" s="3"/>
      <c r="J230" s="3"/>
      <c r="K230" s="3"/>
      <c r="L230" s="4"/>
      <c r="M230" s="3"/>
      <c r="N230" s="3" t="s">
        <v>866</v>
      </c>
      <c r="P230" s="3">
        <v>16</v>
      </c>
      <c r="Q230" s="24">
        <v>16</v>
      </c>
      <c r="R230" s="3">
        <v>1</v>
      </c>
      <c r="S230" s="3" t="s">
        <v>3</v>
      </c>
      <c r="T230" s="3" t="s">
        <v>44</v>
      </c>
      <c r="U230" s="3" t="s">
        <v>137</v>
      </c>
      <c r="V230" s="2" t="s">
        <v>2088</v>
      </c>
      <c r="W230" s="3"/>
      <c r="X230" s="3" t="s">
        <v>860</v>
      </c>
      <c r="Y230" s="3"/>
      <c r="Z230" s="3"/>
      <c r="AA230" s="20">
        <v>44.895429999999998</v>
      </c>
      <c r="AB230" s="20">
        <v>-122.88827999999999</v>
      </c>
      <c r="AC230" s="3" t="s">
        <v>45</v>
      </c>
      <c r="AD230" s="3"/>
      <c r="AE230" s="3" t="s">
        <v>783</v>
      </c>
      <c r="AF230" s="4" t="str">
        <f>CONCATENATE("ex ", AE230)</f>
        <v>ex Sidalcea campestris</v>
      </c>
      <c r="AG230" s="3" t="s">
        <v>133</v>
      </c>
      <c r="AH230" s="2" t="s">
        <v>1774</v>
      </c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 t="s">
        <v>133</v>
      </c>
      <c r="AU230" s="3"/>
      <c r="AV230" s="3"/>
      <c r="AW230" s="3"/>
      <c r="AX230" s="3"/>
      <c r="AY230" s="3"/>
      <c r="AZ230" s="3"/>
      <c r="BA230" s="3"/>
      <c r="BB230" s="3"/>
      <c r="BC230" s="3"/>
    </row>
    <row r="231" spans="2:55">
      <c r="B231" s="87">
        <v>3868</v>
      </c>
      <c r="C231" s="3"/>
      <c r="D231" s="3"/>
      <c r="E231" s="3">
        <v>16</v>
      </c>
      <c r="F231" s="3" t="s">
        <v>42</v>
      </c>
      <c r="G231" s="3">
        <v>2018</v>
      </c>
      <c r="I231" s="3"/>
      <c r="J231" s="3"/>
      <c r="K231" s="3"/>
      <c r="L231" s="4"/>
      <c r="M231" s="3"/>
      <c r="N231" s="3" t="s">
        <v>866</v>
      </c>
      <c r="P231" s="3">
        <v>16</v>
      </c>
      <c r="Q231" s="24">
        <v>16</v>
      </c>
      <c r="R231" s="3">
        <v>2</v>
      </c>
      <c r="S231" s="3" t="s">
        <v>3</v>
      </c>
      <c r="T231" s="3" t="s">
        <v>44</v>
      </c>
      <c r="U231" s="3" t="s">
        <v>137</v>
      </c>
      <c r="V231" s="2" t="s">
        <v>2088</v>
      </c>
      <c r="W231" s="3"/>
      <c r="X231" s="3" t="s">
        <v>860</v>
      </c>
      <c r="Y231" s="3"/>
      <c r="Z231" s="3"/>
      <c r="AA231" s="20">
        <v>44.895429999999998</v>
      </c>
      <c r="AB231" s="20">
        <v>-122.88827999999999</v>
      </c>
      <c r="AC231" s="3" t="s">
        <v>45</v>
      </c>
      <c r="AD231" s="3"/>
      <c r="AE231" s="3" t="s">
        <v>783</v>
      </c>
      <c r="AF231" s="4" t="str">
        <f>CONCATENATE("ex ", AE231)</f>
        <v>ex Sidalcea campestris</v>
      </c>
      <c r="AG231" s="3" t="s">
        <v>133</v>
      </c>
      <c r="AH231" s="2" t="s">
        <v>1774</v>
      </c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 t="s">
        <v>133</v>
      </c>
      <c r="AU231" s="3"/>
      <c r="AV231" s="3"/>
      <c r="AW231" s="3"/>
      <c r="AX231" s="3"/>
      <c r="AY231" s="3"/>
      <c r="AZ231" s="3"/>
      <c r="BA231" s="3"/>
      <c r="BB231" s="3"/>
      <c r="BC231" s="3"/>
    </row>
    <row r="232" spans="2:55">
      <c r="B232" s="87">
        <v>3869</v>
      </c>
      <c r="C232" s="3"/>
      <c r="D232" s="3"/>
      <c r="E232" s="3">
        <v>16</v>
      </c>
      <c r="F232" s="3" t="s">
        <v>42</v>
      </c>
      <c r="G232" s="3">
        <v>2018</v>
      </c>
      <c r="I232" s="3"/>
      <c r="J232" s="3"/>
      <c r="K232" s="3"/>
      <c r="L232" s="4"/>
      <c r="M232" s="3"/>
      <c r="N232" s="3" t="s">
        <v>866</v>
      </c>
      <c r="P232" s="3">
        <v>16</v>
      </c>
      <c r="Q232" s="24">
        <v>16</v>
      </c>
      <c r="R232" s="3">
        <v>3</v>
      </c>
      <c r="S232" s="3" t="s">
        <v>3</v>
      </c>
      <c r="T232" s="3" t="s">
        <v>44</v>
      </c>
      <c r="U232" s="3" t="s">
        <v>137</v>
      </c>
      <c r="V232" s="2" t="s">
        <v>2088</v>
      </c>
      <c r="W232" s="3"/>
      <c r="X232" s="3" t="s">
        <v>860</v>
      </c>
      <c r="Y232" s="3"/>
      <c r="Z232" s="3"/>
      <c r="AA232" s="20">
        <v>44.895429999999998</v>
      </c>
      <c r="AB232" s="20">
        <v>-122.88827999999999</v>
      </c>
      <c r="AC232" s="3" t="s">
        <v>45</v>
      </c>
      <c r="AD232" s="3"/>
      <c r="AE232" s="3" t="s">
        <v>783</v>
      </c>
      <c r="AF232" s="4" t="str">
        <f>CONCATENATE("ex ", AE232)</f>
        <v>ex Sidalcea campestris</v>
      </c>
      <c r="AG232" s="3" t="s">
        <v>133</v>
      </c>
      <c r="AH232" s="2" t="s">
        <v>1774</v>
      </c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 t="s">
        <v>133</v>
      </c>
      <c r="AU232" s="3"/>
      <c r="AV232" s="3"/>
      <c r="AW232" s="3"/>
      <c r="AX232" s="3"/>
      <c r="AY232" s="3"/>
      <c r="AZ232" s="3"/>
      <c r="BA232" s="3"/>
      <c r="BB232" s="3"/>
      <c r="BC232" s="3"/>
    </row>
    <row r="233" spans="2:55">
      <c r="B233" s="87">
        <v>3870</v>
      </c>
      <c r="C233" s="3"/>
      <c r="D233" s="3"/>
      <c r="E233" s="3">
        <v>16</v>
      </c>
      <c r="F233" s="3" t="s">
        <v>42</v>
      </c>
      <c r="G233" s="3">
        <v>2018</v>
      </c>
      <c r="I233" s="3"/>
      <c r="J233" s="3"/>
      <c r="K233" s="3"/>
      <c r="L233" s="4"/>
      <c r="M233" s="3"/>
      <c r="N233" s="3" t="s">
        <v>866</v>
      </c>
      <c r="P233" s="3">
        <v>16</v>
      </c>
      <c r="Q233" s="24">
        <v>16</v>
      </c>
      <c r="R233" s="3">
        <v>4</v>
      </c>
      <c r="S233" s="3" t="s">
        <v>3</v>
      </c>
      <c r="T233" s="3" t="s">
        <v>44</v>
      </c>
      <c r="U233" s="3" t="s">
        <v>137</v>
      </c>
      <c r="V233" s="2" t="s">
        <v>2088</v>
      </c>
      <c r="W233" s="3"/>
      <c r="X233" s="3" t="s">
        <v>860</v>
      </c>
      <c r="Y233" s="3"/>
      <c r="Z233" s="3"/>
      <c r="AA233" s="20">
        <v>44.895429999999998</v>
      </c>
      <c r="AB233" s="20">
        <v>-122.88827999999999</v>
      </c>
      <c r="AC233" s="3" t="s">
        <v>45</v>
      </c>
      <c r="AD233" s="3"/>
      <c r="AE233" s="3" t="s">
        <v>783</v>
      </c>
      <c r="AF233" s="4" t="str">
        <f>CONCATENATE("ex ", AE233)</f>
        <v>ex Sidalcea campestris</v>
      </c>
      <c r="AG233" s="3" t="s">
        <v>133</v>
      </c>
      <c r="AH233" s="2" t="s">
        <v>1774</v>
      </c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 t="s">
        <v>133</v>
      </c>
      <c r="AU233" s="3"/>
      <c r="AV233" s="3"/>
      <c r="AW233" s="3"/>
      <c r="AX233" s="3"/>
      <c r="AY233" s="3"/>
      <c r="AZ233" s="3"/>
      <c r="BA233" s="3"/>
      <c r="BB233" s="3"/>
      <c r="BC233" s="3"/>
    </row>
    <row r="234" spans="2:55">
      <c r="B234" s="87">
        <v>3871</v>
      </c>
      <c r="C234" s="3"/>
      <c r="D234" s="3"/>
      <c r="E234" s="3">
        <v>16</v>
      </c>
      <c r="F234" s="3" t="s">
        <v>42</v>
      </c>
      <c r="G234" s="3">
        <v>2018</v>
      </c>
      <c r="I234" s="3"/>
      <c r="J234" s="3"/>
      <c r="K234" s="3"/>
      <c r="L234" s="4"/>
      <c r="M234" s="3"/>
      <c r="N234" s="3" t="s">
        <v>866</v>
      </c>
      <c r="P234" s="3">
        <v>16</v>
      </c>
      <c r="Q234" s="24">
        <v>16</v>
      </c>
      <c r="R234" s="3">
        <v>5</v>
      </c>
      <c r="S234" s="3" t="s">
        <v>3</v>
      </c>
      <c r="T234" s="3" t="s">
        <v>44</v>
      </c>
      <c r="U234" s="3" t="s">
        <v>137</v>
      </c>
      <c r="V234" s="2" t="s">
        <v>2088</v>
      </c>
      <c r="W234" s="3"/>
      <c r="X234" s="3" t="s">
        <v>860</v>
      </c>
      <c r="Y234" s="3"/>
      <c r="Z234" s="3"/>
      <c r="AA234" s="20">
        <v>44.895429999999998</v>
      </c>
      <c r="AB234" s="20">
        <v>-122.88827999999999</v>
      </c>
      <c r="AC234" s="3" t="s">
        <v>45</v>
      </c>
      <c r="AD234" s="3"/>
      <c r="AE234" s="3" t="s">
        <v>783</v>
      </c>
      <c r="AF234" s="4" t="str">
        <f>CONCATENATE("ex ", AE234)</f>
        <v>ex Sidalcea campestris</v>
      </c>
      <c r="AG234" s="3" t="s">
        <v>133</v>
      </c>
      <c r="AH234" s="2" t="s">
        <v>1774</v>
      </c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 t="s">
        <v>133</v>
      </c>
      <c r="AU234" s="3"/>
      <c r="AV234" s="3"/>
      <c r="AW234" s="3"/>
      <c r="AX234" s="3"/>
      <c r="AY234" s="3"/>
      <c r="AZ234" s="3"/>
      <c r="BA234" s="3"/>
      <c r="BB234" s="3"/>
      <c r="BC234" s="3"/>
    </row>
    <row r="235" spans="2:55">
      <c r="B235" s="87">
        <v>3872</v>
      </c>
      <c r="C235" s="3"/>
      <c r="D235" s="3"/>
      <c r="E235" s="3">
        <v>16</v>
      </c>
      <c r="F235" s="3" t="s">
        <v>42</v>
      </c>
      <c r="G235" s="3">
        <v>2018</v>
      </c>
      <c r="I235" s="3"/>
      <c r="J235" s="3"/>
      <c r="K235" s="3"/>
      <c r="L235" s="4"/>
      <c r="M235" s="3"/>
      <c r="N235" s="3" t="s">
        <v>866</v>
      </c>
      <c r="P235" s="3">
        <v>16</v>
      </c>
      <c r="Q235" s="24">
        <v>16</v>
      </c>
      <c r="R235" s="3">
        <v>6</v>
      </c>
      <c r="S235" s="3" t="s">
        <v>3</v>
      </c>
      <c r="T235" s="3" t="s">
        <v>44</v>
      </c>
      <c r="U235" s="3" t="s">
        <v>137</v>
      </c>
      <c r="V235" s="2" t="s">
        <v>2088</v>
      </c>
      <c r="W235" s="3"/>
      <c r="X235" s="3" t="s">
        <v>860</v>
      </c>
      <c r="Y235" s="3"/>
      <c r="Z235" s="3"/>
      <c r="AA235" s="20">
        <v>44.895429999999998</v>
      </c>
      <c r="AB235" s="20">
        <v>-122.88827999999999</v>
      </c>
      <c r="AC235" s="3" t="s">
        <v>45</v>
      </c>
      <c r="AD235" s="3"/>
      <c r="AE235" s="3" t="s">
        <v>783</v>
      </c>
      <c r="AF235" s="4" t="str">
        <f>CONCATENATE("ex ", AE235)</f>
        <v>ex Sidalcea campestris</v>
      </c>
      <c r="AG235" s="3" t="s">
        <v>133</v>
      </c>
      <c r="AH235" s="2" t="s">
        <v>1774</v>
      </c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 t="s">
        <v>133</v>
      </c>
      <c r="AU235" s="3"/>
      <c r="AV235" s="3"/>
      <c r="AW235" s="3"/>
      <c r="AX235" s="3"/>
      <c r="AY235" s="3"/>
      <c r="AZ235" s="3"/>
      <c r="BA235" s="3"/>
      <c r="BB235" s="3"/>
      <c r="BC235" s="3"/>
    </row>
    <row r="236" spans="2:55">
      <c r="B236" s="87">
        <v>3873</v>
      </c>
      <c r="C236" s="3"/>
      <c r="D236" s="3"/>
      <c r="E236" s="3">
        <v>16</v>
      </c>
      <c r="F236" s="3" t="s">
        <v>42</v>
      </c>
      <c r="G236" s="3">
        <v>2018</v>
      </c>
      <c r="I236" s="3"/>
      <c r="J236" s="3"/>
      <c r="K236" s="3"/>
      <c r="L236" s="4"/>
      <c r="M236" s="3"/>
      <c r="N236" s="3" t="s">
        <v>866</v>
      </c>
      <c r="P236" s="3">
        <v>16</v>
      </c>
      <c r="Q236" s="24">
        <v>16</v>
      </c>
      <c r="R236" s="3">
        <v>7</v>
      </c>
      <c r="S236" s="3" t="s">
        <v>3</v>
      </c>
      <c r="T236" s="3" t="s">
        <v>44</v>
      </c>
      <c r="U236" s="3" t="s">
        <v>137</v>
      </c>
      <c r="V236" s="2" t="s">
        <v>2088</v>
      </c>
      <c r="W236" s="3"/>
      <c r="X236" s="3" t="s">
        <v>860</v>
      </c>
      <c r="Y236" s="3"/>
      <c r="Z236" s="3"/>
      <c r="AA236" s="20">
        <v>44.895429999999998</v>
      </c>
      <c r="AB236" s="20">
        <v>-122.88827999999999</v>
      </c>
      <c r="AC236" s="3" t="s">
        <v>45</v>
      </c>
      <c r="AD236" s="3"/>
      <c r="AE236" s="3" t="s">
        <v>783</v>
      </c>
      <c r="AF236" s="4" t="str">
        <f>CONCATENATE("ex ", AE236)</f>
        <v>ex Sidalcea campestris</v>
      </c>
      <c r="AG236" s="3" t="s">
        <v>133</v>
      </c>
      <c r="AH236" s="2" t="s">
        <v>1774</v>
      </c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 t="s">
        <v>133</v>
      </c>
      <c r="AU236" s="3"/>
      <c r="AV236" s="3"/>
      <c r="AW236" s="3"/>
      <c r="AX236" s="3"/>
      <c r="AY236" s="3"/>
      <c r="AZ236" s="3"/>
      <c r="BA236" s="3"/>
      <c r="BB236" s="3"/>
      <c r="BC236" s="3"/>
    </row>
    <row r="237" spans="2:55">
      <c r="B237" s="87">
        <v>3874</v>
      </c>
      <c r="C237" s="3"/>
      <c r="D237" s="3"/>
      <c r="E237" s="3">
        <v>16</v>
      </c>
      <c r="F237" s="3" t="s">
        <v>42</v>
      </c>
      <c r="G237" s="3">
        <v>2018</v>
      </c>
      <c r="I237" s="3"/>
      <c r="J237" s="3"/>
      <c r="K237" s="3"/>
      <c r="L237" s="4"/>
      <c r="M237" s="3"/>
      <c r="N237" s="3" t="s">
        <v>867</v>
      </c>
      <c r="P237" s="3">
        <v>17</v>
      </c>
      <c r="Q237" s="24">
        <v>17</v>
      </c>
      <c r="R237" s="3">
        <v>1</v>
      </c>
      <c r="S237" s="3" t="s">
        <v>3</v>
      </c>
      <c r="T237" s="3" t="s">
        <v>44</v>
      </c>
      <c r="U237" s="3" t="s">
        <v>137</v>
      </c>
      <c r="V237" s="2" t="s">
        <v>2088</v>
      </c>
      <c r="W237" s="3"/>
      <c r="X237" s="3" t="s">
        <v>860</v>
      </c>
      <c r="Y237" s="3"/>
      <c r="Z237" s="3"/>
      <c r="AA237" s="20">
        <v>44.895429999999998</v>
      </c>
      <c r="AB237" s="20">
        <v>-122.88827999999999</v>
      </c>
      <c r="AC237" s="3" t="s">
        <v>45</v>
      </c>
      <c r="AD237" s="3"/>
      <c r="AE237" s="3"/>
      <c r="AF237" s="4"/>
      <c r="AG237" s="3" t="s">
        <v>133</v>
      </c>
      <c r="AH237" s="2" t="s">
        <v>1774</v>
      </c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 t="s">
        <v>133</v>
      </c>
      <c r="AU237" s="3"/>
      <c r="AV237" s="3"/>
      <c r="AW237" s="3"/>
      <c r="AX237" s="3"/>
      <c r="AY237" s="3"/>
      <c r="AZ237" s="3"/>
      <c r="BA237" s="3"/>
      <c r="BB237" s="3"/>
      <c r="BC237" s="3"/>
    </row>
    <row r="238" spans="2:55">
      <c r="B238" s="87">
        <v>3875</v>
      </c>
      <c r="C238" s="3"/>
      <c r="D238" s="3"/>
      <c r="E238" s="3">
        <v>16</v>
      </c>
      <c r="F238" s="3" t="s">
        <v>42</v>
      </c>
      <c r="G238" s="3">
        <v>2018</v>
      </c>
      <c r="I238" s="3"/>
      <c r="J238" s="3"/>
      <c r="K238" s="3"/>
      <c r="L238" s="4"/>
      <c r="M238" s="3"/>
      <c r="N238" s="3" t="s">
        <v>867</v>
      </c>
      <c r="P238" s="3">
        <v>17</v>
      </c>
      <c r="Q238" s="24">
        <v>17</v>
      </c>
      <c r="R238" s="3">
        <v>2</v>
      </c>
      <c r="S238" s="3" t="s">
        <v>3</v>
      </c>
      <c r="T238" s="3" t="s">
        <v>44</v>
      </c>
      <c r="U238" s="3" t="s">
        <v>137</v>
      </c>
      <c r="V238" s="2" t="s">
        <v>2088</v>
      </c>
      <c r="W238" s="3"/>
      <c r="X238" s="3" t="s">
        <v>860</v>
      </c>
      <c r="Y238" s="3"/>
      <c r="Z238" s="3"/>
      <c r="AA238" s="20">
        <v>44.895429999999998</v>
      </c>
      <c r="AB238" s="20">
        <v>-122.88827999999999</v>
      </c>
      <c r="AC238" s="3" t="s">
        <v>45</v>
      </c>
      <c r="AD238" s="3"/>
      <c r="AE238" s="3"/>
      <c r="AF238" s="4"/>
      <c r="AG238" s="3" t="s">
        <v>133</v>
      </c>
      <c r="AH238" s="2" t="s">
        <v>1774</v>
      </c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 t="s">
        <v>133</v>
      </c>
      <c r="AU238" s="3"/>
      <c r="AV238" s="3"/>
      <c r="AW238" s="3"/>
      <c r="AX238" s="3"/>
      <c r="AY238" s="3"/>
      <c r="AZ238" s="3"/>
      <c r="BA238" s="3"/>
      <c r="BB238" s="3"/>
      <c r="BC238" s="3"/>
    </row>
    <row r="239" spans="2:55">
      <c r="B239" s="87">
        <v>3876</v>
      </c>
      <c r="C239" s="3"/>
      <c r="D239" s="3"/>
      <c r="E239" s="3">
        <v>16</v>
      </c>
      <c r="F239" s="3" t="s">
        <v>42</v>
      </c>
      <c r="G239" s="3">
        <v>2018</v>
      </c>
      <c r="I239" s="3"/>
      <c r="J239" s="3"/>
      <c r="K239" s="3"/>
      <c r="L239" s="4"/>
      <c r="M239" s="3"/>
      <c r="N239" s="3" t="s">
        <v>867</v>
      </c>
      <c r="P239" s="3">
        <v>17</v>
      </c>
      <c r="Q239" s="24">
        <v>17</v>
      </c>
      <c r="R239" s="3">
        <v>3</v>
      </c>
      <c r="S239" s="3" t="s">
        <v>3</v>
      </c>
      <c r="T239" s="3" t="s">
        <v>44</v>
      </c>
      <c r="U239" s="3" t="s">
        <v>137</v>
      </c>
      <c r="V239" s="2" t="s">
        <v>2088</v>
      </c>
      <c r="W239" s="3"/>
      <c r="X239" s="3" t="s">
        <v>860</v>
      </c>
      <c r="Y239" s="3"/>
      <c r="Z239" s="3"/>
      <c r="AA239" s="20">
        <v>44.895429999999998</v>
      </c>
      <c r="AB239" s="20">
        <v>-122.88827999999999</v>
      </c>
      <c r="AC239" s="3" t="s">
        <v>45</v>
      </c>
      <c r="AD239" s="3"/>
      <c r="AE239" s="3"/>
      <c r="AF239" s="4"/>
      <c r="AG239" s="3" t="s">
        <v>133</v>
      </c>
      <c r="AH239" s="2" t="s">
        <v>1774</v>
      </c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 t="s">
        <v>133</v>
      </c>
      <c r="AU239" s="3"/>
      <c r="AV239" s="3"/>
      <c r="AW239" s="3"/>
      <c r="AX239" s="3"/>
      <c r="AY239" s="3"/>
      <c r="AZ239" s="3"/>
      <c r="BA239" s="3"/>
      <c r="BB239" s="3"/>
      <c r="BC239" s="3"/>
    </row>
    <row r="240" spans="2:55">
      <c r="B240" s="87">
        <v>3877</v>
      </c>
      <c r="C240" s="3"/>
      <c r="D240" s="3"/>
      <c r="E240" s="3">
        <v>16</v>
      </c>
      <c r="F240" s="3" t="s">
        <v>42</v>
      </c>
      <c r="G240" s="3">
        <v>2018</v>
      </c>
      <c r="I240" s="3"/>
      <c r="J240" s="3"/>
      <c r="K240" s="3"/>
      <c r="L240" s="4"/>
      <c r="M240" s="3"/>
      <c r="N240" s="3" t="s">
        <v>867</v>
      </c>
      <c r="P240" s="3">
        <v>17</v>
      </c>
      <c r="Q240" s="24">
        <v>17</v>
      </c>
      <c r="R240" s="3">
        <v>4</v>
      </c>
      <c r="S240" s="3" t="s">
        <v>3</v>
      </c>
      <c r="T240" s="3" t="s">
        <v>44</v>
      </c>
      <c r="U240" s="3" t="s">
        <v>137</v>
      </c>
      <c r="V240" s="2" t="s">
        <v>2088</v>
      </c>
      <c r="W240" s="3"/>
      <c r="X240" s="3" t="s">
        <v>860</v>
      </c>
      <c r="Y240" s="3"/>
      <c r="Z240" s="3"/>
      <c r="AA240" s="20">
        <v>44.895429999999998</v>
      </c>
      <c r="AB240" s="20">
        <v>-122.88827999999999</v>
      </c>
      <c r="AC240" s="3" t="s">
        <v>45</v>
      </c>
      <c r="AD240" s="3"/>
      <c r="AE240" s="3"/>
      <c r="AF240" s="4"/>
      <c r="AG240" s="3" t="s">
        <v>133</v>
      </c>
      <c r="AH240" s="2" t="s">
        <v>1774</v>
      </c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 t="s">
        <v>133</v>
      </c>
      <c r="AU240" s="3"/>
      <c r="AV240" s="3"/>
      <c r="AW240" s="3"/>
      <c r="AX240" s="3"/>
      <c r="AY240" s="3"/>
      <c r="AZ240" s="3"/>
      <c r="BA240" s="3"/>
      <c r="BB240" s="3"/>
      <c r="BC240" s="3"/>
    </row>
    <row r="241" spans="2:55">
      <c r="B241" s="87">
        <v>3878</v>
      </c>
      <c r="C241" s="3"/>
      <c r="D241" s="3"/>
      <c r="E241" s="3">
        <v>16</v>
      </c>
      <c r="F241" s="3" t="s">
        <v>42</v>
      </c>
      <c r="G241" s="3">
        <v>2018</v>
      </c>
      <c r="I241" s="3"/>
      <c r="J241" s="3"/>
      <c r="K241" s="3"/>
      <c r="L241" s="4"/>
      <c r="M241" s="3"/>
      <c r="N241" s="3" t="s">
        <v>867</v>
      </c>
      <c r="P241" s="3">
        <v>17</v>
      </c>
      <c r="Q241" s="24">
        <v>17</v>
      </c>
      <c r="R241" s="3">
        <v>5</v>
      </c>
      <c r="S241" s="3" t="s">
        <v>3</v>
      </c>
      <c r="T241" s="3" t="s">
        <v>44</v>
      </c>
      <c r="U241" s="3" t="s">
        <v>137</v>
      </c>
      <c r="V241" s="2" t="s">
        <v>2088</v>
      </c>
      <c r="W241" s="3"/>
      <c r="X241" s="3" t="s">
        <v>860</v>
      </c>
      <c r="Y241" s="3"/>
      <c r="Z241" s="3"/>
      <c r="AA241" s="20">
        <v>44.895429999999998</v>
      </c>
      <c r="AB241" s="20">
        <v>-122.88827999999999</v>
      </c>
      <c r="AC241" s="3" t="s">
        <v>45</v>
      </c>
      <c r="AD241" s="3"/>
      <c r="AE241" s="3"/>
      <c r="AF241" s="4"/>
      <c r="AG241" s="3" t="s">
        <v>133</v>
      </c>
      <c r="AH241" s="2" t="s">
        <v>1774</v>
      </c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 t="s">
        <v>133</v>
      </c>
      <c r="AU241" s="3"/>
      <c r="AV241" s="3"/>
      <c r="AW241" s="3"/>
      <c r="AX241" s="3"/>
      <c r="AY241" s="3"/>
      <c r="AZ241" s="3"/>
      <c r="BA241" s="3"/>
      <c r="BB241" s="3"/>
      <c r="BC241" s="3"/>
    </row>
    <row r="242" spans="2:55">
      <c r="B242" s="87">
        <v>3879</v>
      </c>
      <c r="C242" s="3"/>
      <c r="D242" s="3"/>
      <c r="E242" s="3">
        <v>16</v>
      </c>
      <c r="F242" s="3" t="s">
        <v>42</v>
      </c>
      <c r="G242" s="3">
        <v>2018</v>
      </c>
      <c r="I242" s="3"/>
      <c r="J242" s="3"/>
      <c r="K242" s="3"/>
      <c r="L242" s="4"/>
      <c r="M242" s="3"/>
      <c r="N242" s="3" t="s">
        <v>867</v>
      </c>
      <c r="P242" s="3">
        <v>17</v>
      </c>
      <c r="Q242" s="24">
        <v>17</v>
      </c>
      <c r="R242" s="3">
        <v>6</v>
      </c>
      <c r="S242" s="3" t="s">
        <v>3</v>
      </c>
      <c r="T242" s="3" t="s">
        <v>44</v>
      </c>
      <c r="U242" s="3" t="s">
        <v>137</v>
      </c>
      <c r="V242" s="2" t="s">
        <v>2088</v>
      </c>
      <c r="W242" s="3"/>
      <c r="X242" s="3" t="s">
        <v>860</v>
      </c>
      <c r="Y242" s="3"/>
      <c r="Z242" s="3"/>
      <c r="AA242" s="20">
        <v>44.895429999999998</v>
      </c>
      <c r="AB242" s="20">
        <v>-122.88827999999999</v>
      </c>
      <c r="AC242" s="3" t="s">
        <v>45</v>
      </c>
      <c r="AD242" s="3"/>
      <c r="AE242" s="3"/>
      <c r="AF242" s="4"/>
      <c r="AG242" s="3" t="s">
        <v>133</v>
      </c>
      <c r="AH242" s="2" t="s">
        <v>1774</v>
      </c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 t="s">
        <v>133</v>
      </c>
      <c r="AU242" s="3"/>
      <c r="AV242" s="3"/>
      <c r="AW242" s="3"/>
      <c r="AX242" s="3"/>
      <c r="AY242" s="3"/>
      <c r="AZ242" s="3"/>
      <c r="BA242" s="3"/>
      <c r="BB242" s="3"/>
      <c r="BC242" s="3"/>
    </row>
    <row r="243" spans="2:55">
      <c r="B243" s="87">
        <v>3880</v>
      </c>
      <c r="C243" s="3"/>
      <c r="D243" s="3"/>
      <c r="E243" s="3">
        <v>16</v>
      </c>
      <c r="F243" s="3" t="s">
        <v>42</v>
      </c>
      <c r="G243" s="3">
        <v>2018</v>
      </c>
      <c r="I243" s="3"/>
      <c r="J243" s="3"/>
      <c r="K243" s="3"/>
      <c r="L243" s="4"/>
      <c r="M243" s="3"/>
      <c r="N243" s="3" t="s">
        <v>868</v>
      </c>
      <c r="P243" s="3">
        <v>18</v>
      </c>
      <c r="Q243" s="24">
        <v>18</v>
      </c>
      <c r="R243" s="3">
        <v>1</v>
      </c>
      <c r="S243" s="3" t="s">
        <v>3</v>
      </c>
      <c r="T243" s="3" t="s">
        <v>44</v>
      </c>
      <c r="U243" s="3" t="s">
        <v>137</v>
      </c>
      <c r="V243" s="2" t="s">
        <v>2088</v>
      </c>
      <c r="W243" s="3"/>
      <c r="X243" s="3" t="s">
        <v>860</v>
      </c>
      <c r="Y243" s="3"/>
      <c r="Z243" s="3"/>
      <c r="AA243" s="20">
        <v>44.895429999999998</v>
      </c>
      <c r="AB243" s="20">
        <v>-122.88827999999999</v>
      </c>
      <c r="AC243" s="3" t="s">
        <v>45</v>
      </c>
      <c r="AD243" s="3"/>
      <c r="AE243" s="3" t="s">
        <v>861</v>
      </c>
      <c r="AF243" s="4" t="str">
        <f>CONCATENATE("ex ", AE243)</f>
        <v>ex Wyethia angustifolia</v>
      </c>
      <c r="AG243" s="3" t="s">
        <v>133</v>
      </c>
      <c r="AH243" s="2" t="s">
        <v>1774</v>
      </c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 t="s">
        <v>133</v>
      </c>
      <c r="AU243" s="3"/>
      <c r="AV243" s="3"/>
      <c r="AW243" s="3"/>
      <c r="AX243" s="3"/>
      <c r="AY243" s="3"/>
      <c r="AZ243" s="3"/>
      <c r="BA243" s="3"/>
      <c r="BB243" s="3"/>
      <c r="BC243" s="3"/>
    </row>
    <row r="244" spans="2:55">
      <c r="B244" s="87">
        <v>3881</v>
      </c>
      <c r="C244" s="3"/>
      <c r="D244" s="3"/>
      <c r="E244" s="3">
        <v>16</v>
      </c>
      <c r="F244" s="3" t="s">
        <v>42</v>
      </c>
      <c r="G244" s="3">
        <v>2018</v>
      </c>
      <c r="I244" s="3"/>
      <c r="J244" s="3"/>
      <c r="K244" s="3"/>
      <c r="L244" s="4"/>
      <c r="M244" s="3"/>
      <c r="N244" s="3" t="s">
        <v>868</v>
      </c>
      <c r="P244" s="3">
        <v>18</v>
      </c>
      <c r="Q244" s="24">
        <v>18</v>
      </c>
      <c r="R244" s="3">
        <v>2</v>
      </c>
      <c r="S244" s="3" t="s">
        <v>3</v>
      </c>
      <c r="T244" s="3" t="s">
        <v>44</v>
      </c>
      <c r="U244" s="3" t="s">
        <v>137</v>
      </c>
      <c r="V244" s="2" t="s">
        <v>2088</v>
      </c>
      <c r="W244" s="3"/>
      <c r="X244" s="3" t="s">
        <v>860</v>
      </c>
      <c r="Y244" s="3"/>
      <c r="Z244" s="3"/>
      <c r="AA244" s="20">
        <v>44.895429999999998</v>
      </c>
      <c r="AB244" s="20">
        <v>-122.88827999999999</v>
      </c>
      <c r="AC244" s="3" t="s">
        <v>45</v>
      </c>
      <c r="AD244" s="3"/>
      <c r="AE244" s="3" t="s">
        <v>861</v>
      </c>
      <c r="AF244" s="4" t="str">
        <f>CONCATENATE("ex ", AE244)</f>
        <v>ex Wyethia angustifolia</v>
      </c>
      <c r="AG244" s="3" t="s">
        <v>133</v>
      </c>
      <c r="AH244" s="2" t="s">
        <v>1774</v>
      </c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 t="s">
        <v>133</v>
      </c>
      <c r="AU244" s="3"/>
      <c r="AV244" s="3"/>
      <c r="AW244" s="3"/>
      <c r="AX244" s="3"/>
      <c r="AY244" s="3"/>
      <c r="AZ244" s="3"/>
      <c r="BA244" s="3"/>
      <c r="BB244" s="3"/>
      <c r="BC244" s="3"/>
    </row>
    <row r="245" spans="2:55">
      <c r="B245" s="87">
        <v>3882</v>
      </c>
      <c r="C245" s="3"/>
      <c r="D245" s="3"/>
      <c r="E245" s="3">
        <v>16</v>
      </c>
      <c r="F245" s="3" t="s">
        <v>42</v>
      </c>
      <c r="G245" s="3">
        <v>2018</v>
      </c>
      <c r="I245" s="3"/>
      <c r="J245" s="3"/>
      <c r="K245" s="3"/>
      <c r="L245" s="4"/>
      <c r="M245" s="3"/>
      <c r="N245" s="3" t="s">
        <v>868</v>
      </c>
      <c r="P245" s="3">
        <v>18</v>
      </c>
      <c r="Q245" s="24">
        <v>18</v>
      </c>
      <c r="R245" s="3">
        <v>3</v>
      </c>
      <c r="S245" s="3" t="s">
        <v>3</v>
      </c>
      <c r="T245" s="3" t="s">
        <v>44</v>
      </c>
      <c r="U245" s="3" t="s">
        <v>137</v>
      </c>
      <c r="V245" s="2" t="s">
        <v>2088</v>
      </c>
      <c r="W245" s="3"/>
      <c r="X245" s="3" t="s">
        <v>860</v>
      </c>
      <c r="Y245" s="3"/>
      <c r="Z245" s="3"/>
      <c r="AA245" s="20">
        <v>44.895429999999998</v>
      </c>
      <c r="AB245" s="20">
        <v>-122.88827999999999</v>
      </c>
      <c r="AC245" s="3" t="s">
        <v>45</v>
      </c>
      <c r="AD245" s="3"/>
      <c r="AE245" s="3" t="s">
        <v>861</v>
      </c>
      <c r="AF245" s="4" t="str">
        <f>CONCATENATE("ex ", AE245)</f>
        <v>ex Wyethia angustifolia</v>
      </c>
      <c r="AG245" s="3" t="s">
        <v>133</v>
      </c>
      <c r="AH245" s="2" t="s">
        <v>1774</v>
      </c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 t="s">
        <v>133</v>
      </c>
      <c r="AU245" s="3"/>
      <c r="AV245" s="3"/>
      <c r="AW245" s="3"/>
      <c r="AX245" s="3"/>
      <c r="AY245" s="3"/>
      <c r="AZ245" s="3"/>
      <c r="BA245" s="3"/>
      <c r="BB245" s="3"/>
      <c r="BC245" s="3"/>
    </row>
    <row r="246" spans="2:55">
      <c r="B246" s="87">
        <v>3883</v>
      </c>
      <c r="C246" s="3"/>
      <c r="D246" s="3"/>
      <c r="E246" s="3">
        <v>16</v>
      </c>
      <c r="F246" s="3" t="s">
        <v>42</v>
      </c>
      <c r="G246" s="3">
        <v>2018</v>
      </c>
      <c r="I246" s="3"/>
      <c r="J246" s="3"/>
      <c r="K246" s="3"/>
      <c r="L246" s="4"/>
      <c r="M246" s="3"/>
      <c r="N246" s="3" t="s">
        <v>868</v>
      </c>
      <c r="P246" s="3">
        <v>18</v>
      </c>
      <c r="Q246" s="24">
        <v>18</v>
      </c>
      <c r="R246" s="3">
        <v>4</v>
      </c>
      <c r="S246" s="3" t="s">
        <v>3</v>
      </c>
      <c r="T246" s="3" t="s">
        <v>44</v>
      </c>
      <c r="U246" s="3" t="s">
        <v>137</v>
      </c>
      <c r="V246" s="2" t="s">
        <v>2088</v>
      </c>
      <c r="W246" s="3"/>
      <c r="X246" s="3" t="s">
        <v>860</v>
      </c>
      <c r="Y246" s="3"/>
      <c r="Z246" s="3"/>
      <c r="AA246" s="20">
        <v>44.895429999999998</v>
      </c>
      <c r="AB246" s="20">
        <v>-122.88827999999999</v>
      </c>
      <c r="AC246" s="3" t="s">
        <v>45</v>
      </c>
      <c r="AD246" s="3"/>
      <c r="AE246" s="3" t="s">
        <v>861</v>
      </c>
      <c r="AF246" s="4" t="str">
        <f>CONCATENATE("ex ", AE246)</f>
        <v>ex Wyethia angustifolia</v>
      </c>
      <c r="AG246" s="3" t="s">
        <v>133</v>
      </c>
      <c r="AH246" s="2" t="s">
        <v>1774</v>
      </c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 t="s">
        <v>133</v>
      </c>
      <c r="AU246" s="3"/>
      <c r="AV246" s="3"/>
      <c r="AW246" s="3"/>
      <c r="AX246" s="3"/>
      <c r="AY246" s="3"/>
      <c r="AZ246" s="3"/>
      <c r="BA246" s="3"/>
      <c r="BB246" s="3"/>
      <c r="BC246" s="3"/>
    </row>
    <row r="247" spans="2:55">
      <c r="B247" s="87">
        <v>3884</v>
      </c>
      <c r="C247" s="3"/>
      <c r="D247" s="3"/>
      <c r="E247" s="3">
        <v>16</v>
      </c>
      <c r="F247" s="3" t="s">
        <v>42</v>
      </c>
      <c r="G247" s="3">
        <v>2018</v>
      </c>
      <c r="I247" s="3"/>
      <c r="J247" s="3"/>
      <c r="K247" s="3"/>
      <c r="L247" s="4"/>
      <c r="M247" s="3"/>
      <c r="N247" s="3" t="s">
        <v>868</v>
      </c>
      <c r="P247" s="3">
        <v>18</v>
      </c>
      <c r="Q247" s="24">
        <v>18</v>
      </c>
      <c r="R247" s="3">
        <v>5</v>
      </c>
      <c r="S247" s="3" t="s">
        <v>3</v>
      </c>
      <c r="T247" s="3" t="s">
        <v>44</v>
      </c>
      <c r="U247" s="3" t="s">
        <v>137</v>
      </c>
      <c r="V247" s="2" t="s">
        <v>2088</v>
      </c>
      <c r="W247" s="3"/>
      <c r="X247" s="3" t="s">
        <v>860</v>
      </c>
      <c r="Y247" s="3"/>
      <c r="Z247" s="3"/>
      <c r="AA247" s="20">
        <v>44.895429999999998</v>
      </c>
      <c r="AB247" s="20">
        <v>-122.88827999999999</v>
      </c>
      <c r="AC247" s="3" t="s">
        <v>45</v>
      </c>
      <c r="AD247" s="3"/>
      <c r="AE247" s="3" t="s">
        <v>861</v>
      </c>
      <c r="AF247" s="4" t="str">
        <f>CONCATENATE("ex ", AE247)</f>
        <v>ex Wyethia angustifolia</v>
      </c>
      <c r="AG247" s="3" t="s">
        <v>133</v>
      </c>
      <c r="AH247" s="2" t="s">
        <v>1774</v>
      </c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 t="s">
        <v>133</v>
      </c>
      <c r="AU247" s="3"/>
      <c r="AV247" s="3"/>
      <c r="AW247" s="3"/>
      <c r="AX247" s="3"/>
      <c r="AY247" s="3"/>
      <c r="AZ247" s="3"/>
      <c r="BA247" s="3"/>
      <c r="BB247" s="3"/>
      <c r="BC247" s="3"/>
    </row>
    <row r="248" spans="2:55">
      <c r="B248" s="87">
        <v>4903</v>
      </c>
      <c r="E248" s="3">
        <v>27</v>
      </c>
      <c r="F248" s="3" t="s">
        <v>42</v>
      </c>
      <c r="G248" s="3">
        <v>2018</v>
      </c>
      <c r="L248" s="4"/>
      <c r="N248" s="3" t="s">
        <v>1090</v>
      </c>
      <c r="P248" s="3">
        <v>1</v>
      </c>
      <c r="Q248" s="24">
        <v>1</v>
      </c>
      <c r="R248" s="3">
        <v>1</v>
      </c>
      <c r="S248" s="2" t="s">
        <v>3</v>
      </c>
      <c r="T248" s="2" t="s">
        <v>44</v>
      </c>
      <c r="U248" s="2" t="s">
        <v>116</v>
      </c>
      <c r="V248" s="2" t="s">
        <v>2085</v>
      </c>
      <c r="X248" s="2" t="s">
        <v>2058</v>
      </c>
      <c r="AA248" s="20">
        <v>44.05832796</v>
      </c>
      <c r="AB248" s="20">
        <v>-123.0870559</v>
      </c>
      <c r="AC248" s="2" t="s">
        <v>45</v>
      </c>
      <c r="AE248" s="2" t="s">
        <v>240</v>
      </c>
      <c r="AF248" s="1" t="str">
        <f>CONCATENATE("ex ", AE248)</f>
        <v>ex Ceanothus</v>
      </c>
      <c r="AG248" s="2" t="s">
        <v>1091</v>
      </c>
      <c r="AH248" s="2" t="s">
        <v>1782</v>
      </c>
      <c r="AT248" s="2" t="s">
        <v>1091</v>
      </c>
    </row>
    <row r="249" spans="2:55">
      <c r="B249" s="87">
        <v>4904</v>
      </c>
      <c r="E249" s="3">
        <v>27</v>
      </c>
      <c r="F249" s="3" t="s">
        <v>42</v>
      </c>
      <c r="G249" s="3">
        <v>2018</v>
      </c>
      <c r="L249" s="4"/>
      <c r="N249" s="3" t="s">
        <v>1090</v>
      </c>
      <c r="P249" s="3">
        <v>1</v>
      </c>
      <c r="Q249" s="24">
        <v>1</v>
      </c>
      <c r="R249" s="3">
        <v>2</v>
      </c>
      <c r="S249" s="2" t="s">
        <v>3</v>
      </c>
      <c r="T249" s="2" t="s">
        <v>44</v>
      </c>
      <c r="U249" s="2" t="s">
        <v>116</v>
      </c>
      <c r="V249" s="2" t="s">
        <v>2085</v>
      </c>
      <c r="X249" s="2" t="s">
        <v>2058</v>
      </c>
      <c r="AA249" s="20">
        <v>44.05832796</v>
      </c>
      <c r="AB249" s="20">
        <v>-123.0870559</v>
      </c>
      <c r="AC249" s="2" t="s">
        <v>45</v>
      </c>
      <c r="AE249" s="2" t="s">
        <v>240</v>
      </c>
      <c r="AF249" s="1" t="str">
        <f>CONCATENATE("ex ", AE249)</f>
        <v>ex Ceanothus</v>
      </c>
      <c r="AG249" s="2" t="s">
        <v>1091</v>
      </c>
      <c r="AH249" s="2" t="s">
        <v>1782</v>
      </c>
      <c r="AT249" s="2" t="s">
        <v>1091</v>
      </c>
    </row>
    <row r="250" spans="2:55">
      <c r="B250" s="87">
        <v>4905</v>
      </c>
      <c r="E250" s="3">
        <v>27</v>
      </c>
      <c r="F250" s="3" t="s">
        <v>42</v>
      </c>
      <c r="G250" s="3">
        <v>2018</v>
      </c>
      <c r="L250" s="4"/>
      <c r="N250" s="3" t="s">
        <v>1090</v>
      </c>
      <c r="P250" s="3">
        <v>1</v>
      </c>
      <c r="Q250" s="24">
        <v>1</v>
      </c>
      <c r="R250" s="3">
        <v>3</v>
      </c>
      <c r="S250" s="2" t="s">
        <v>3</v>
      </c>
      <c r="T250" s="2" t="s">
        <v>44</v>
      </c>
      <c r="U250" s="2" t="s">
        <v>116</v>
      </c>
      <c r="V250" s="2" t="s">
        <v>2085</v>
      </c>
      <c r="X250" s="2" t="s">
        <v>2058</v>
      </c>
      <c r="AA250" s="20">
        <v>44.05832796</v>
      </c>
      <c r="AB250" s="20">
        <v>-123.0870559</v>
      </c>
      <c r="AC250" s="2" t="s">
        <v>45</v>
      </c>
      <c r="AE250" s="2" t="s">
        <v>240</v>
      </c>
      <c r="AF250" s="1" t="str">
        <f>CONCATENATE("ex ", AE250)</f>
        <v>ex Ceanothus</v>
      </c>
      <c r="AG250" s="2" t="s">
        <v>1091</v>
      </c>
      <c r="AH250" s="2" t="s">
        <v>1782</v>
      </c>
      <c r="AT250" s="2" t="s">
        <v>1091</v>
      </c>
    </row>
    <row r="251" spans="2:55">
      <c r="B251" s="87">
        <v>4906</v>
      </c>
      <c r="E251" s="3">
        <v>27</v>
      </c>
      <c r="F251" s="3" t="s">
        <v>42</v>
      </c>
      <c r="G251" s="3">
        <v>2018</v>
      </c>
      <c r="L251" s="4"/>
      <c r="N251" s="3" t="s">
        <v>1090</v>
      </c>
      <c r="P251" s="3">
        <v>1</v>
      </c>
      <c r="Q251" s="24">
        <v>1</v>
      </c>
      <c r="R251" s="3">
        <v>4</v>
      </c>
      <c r="S251" s="2" t="s">
        <v>3</v>
      </c>
      <c r="T251" s="2" t="s">
        <v>44</v>
      </c>
      <c r="U251" s="2" t="s">
        <v>116</v>
      </c>
      <c r="V251" s="2" t="s">
        <v>2085</v>
      </c>
      <c r="X251" s="2" t="s">
        <v>2058</v>
      </c>
      <c r="AA251" s="20">
        <v>44.05832796</v>
      </c>
      <c r="AB251" s="20">
        <v>-123.0870559</v>
      </c>
      <c r="AC251" s="2" t="s">
        <v>45</v>
      </c>
      <c r="AE251" s="2" t="s">
        <v>240</v>
      </c>
      <c r="AF251" s="1" t="str">
        <f>CONCATENATE("ex ", AE251)</f>
        <v>ex Ceanothus</v>
      </c>
      <c r="AG251" s="2" t="s">
        <v>1091</v>
      </c>
      <c r="AH251" s="2" t="s">
        <v>1782</v>
      </c>
      <c r="AT251" s="2" t="s">
        <v>1091</v>
      </c>
    </row>
    <row r="252" spans="2:55">
      <c r="B252" s="87">
        <v>4907</v>
      </c>
      <c r="E252" s="3">
        <v>27</v>
      </c>
      <c r="F252" s="3" t="s">
        <v>42</v>
      </c>
      <c r="G252" s="3">
        <v>2018</v>
      </c>
      <c r="L252" s="4"/>
      <c r="N252" s="3" t="s">
        <v>1090</v>
      </c>
      <c r="P252" s="3">
        <v>1</v>
      </c>
      <c r="Q252" s="24">
        <v>1</v>
      </c>
      <c r="R252" s="3">
        <v>5</v>
      </c>
      <c r="S252" s="2" t="s">
        <v>3</v>
      </c>
      <c r="T252" s="2" t="s">
        <v>44</v>
      </c>
      <c r="U252" s="2" t="s">
        <v>116</v>
      </c>
      <c r="V252" s="2" t="s">
        <v>2085</v>
      </c>
      <c r="X252" s="2" t="s">
        <v>2058</v>
      </c>
      <c r="AA252" s="20">
        <v>44.05832796</v>
      </c>
      <c r="AB252" s="20">
        <v>-123.0870559</v>
      </c>
      <c r="AC252" s="2" t="s">
        <v>45</v>
      </c>
      <c r="AE252" s="2" t="s">
        <v>240</v>
      </c>
      <c r="AF252" s="1" t="str">
        <f>CONCATENATE("ex ", AE252)</f>
        <v>ex Ceanothus</v>
      </c>
      <c r="AG252" s="2" t="s">
        <v>1091</v>
      </c>
      <c r="AH252" s="2" t="s">
        <v>1782</v>
      </c>
      <c r="AT252" s="2" t="s">
        <v>1091</v>
      </c>
    </row>
    <row r="253" spans="2:55">
      <c r="B253" s="87">
        <v>4908</v>
      </c>
      <c r="E253" s="3">
        <v>27</v>
      </c>
      <c r="F253" s="3" t="s">
        <v>42</v>
      </c>
      <c r="G253" s="3">
        <v>2018</v>
      </c>
      <c r="L253" s="4"/>
      <c r="N253" s="3" t="s">
        <v>1090</v>
      </c>
      <c r="P253" s="3">
        <v>1</v>
      </c>
      <c r="Q253" s="24">
        <v>1</v>
      </c>
      <c r="R253" s="3">
        <v>6</v>
      </c>
      <c r="S253" s="2" t="s">
        <v>3</v>
      </c>
      <c r="T253" s="2" t="s">
        <v>44</v>
      </c>
      <c r="U253" s="2" t="s">
        <v>116</v>
      </c>
      <c r="V253" s="2" t="s">
        <v>2085</v>
      </c>
      <c r="X253" s="2" t="s">
        <v>2058</v>
      </c>
      <c r="AA253" s="20">
        <v>44.05832796</v>
      </c>
      <c r="AB253" s="20">
        <v>-123.0870559</v>
      </c>
      <c r="AC253" s="2" t="s">
        <v>45</v>
      </c>
      <c r="AE253" s="2" t="s">
        <v>240</v>
      </c>
      <c r="AF253" s="1" t="str">
        <f>CONCATENATE("ex ", AE253)</f>
        <v>ex Ceanothus</v>
      </c>
      <c r="AG253" s="2" t="s">
        <v>1091</v>
      </c>
      <c r="AH253" s="2" t="s">
        <v>1782</v>
      </c>
      <c r="AT253" s="2" t="s">
        <v>1091</v>
      </c>
    </row>
    <row r="254" spans="2:55">
      <c r="B254" s="87">
        <v>4931</v>
      </c>
      <c r="E254" s="3">
        <v>27</v>
      </c>
      <c r="F254" s="3" t="s">
        <v>42</v>
      </c>
      <c r="G254" s="3">
        <v>2018</v>
      </c>
      <c r="L254" s="4"/>
      <c r="N254" s="3" t="s">
        <v>1092</v>
      </c>
      <c r="P254" s="3">
        <v>2</v>
      </c>
      <c r="Q254" s="24">
        <v>2</v>
      </c>
      <c r="R254" s="3">
        <v>1</v>
      </c>
      <c r="S254" s="2" t="s">
        <v>3</v>
      </c>
      <c r="T254" s="2" t="s">
        <v>44</v>
      </c>
      <c r="U254" s="2" t="s">
        <v>116</v>
      </c>
      <c r="V254" s="2" t="s">
        <v>2085</v>
      </c>
      <c r="X254" s="2" t="s">
        <v>1093</v>
      </c>
      <c r="AA254" s="20">
        <v>44.052730150000002</v>
      </c>
      <c r="AB254" s="20">
        <v>-123.07129740000001</v>
      </c>
      <c r="AC254" s="2" t="s">
        <v>45</v>
      </c>
      <c r="AE254" s="2" t="s">
        <v>464</v>
      </c>
      <c r="AF254" s="1" t="str">
        <f>CONCATENATE("ex ", AE254)</f>
        <v>ex Rubus ursinus</v>
      </c>
      <c r="AG254" s="2" t="s">
        <v>1091</v>
      </c>
      <c r="AH254" s="2" t="s">
        <v>1782</v>
      </c>
      <c r="AT254" s="2" t="s">
        <v>1091</v>
      </c>
    </row>
    <row r="255" spans="2:55">
      <c r="B255" s="87">
        <v>4932</v>
      </c>
      <c r="E255" s="3">
        <v>27</v>
      </c>
      <c r="F255" s="3" t="s">
        <v>42</v>
      </c>
      <c r="G255" s="3">
        <v>2018</v>
      </c>
      <c r="L255" s="4"/>
      <c r="N255" s="3" t="s">
        <v>1092</v>
      </c>
      <c r="P255" s="3">
        <v>2</v>
      </c>
      <c r="Q255" s="24">
        <v>2</v>
      </c>
      <c r="R255" s="3">
        <v>2</v>
      </c>
      <c r="S255" s="2" t="s">
        <v>3</v>
      </c>
      <c r="T255" s="2" t="s">
        <v>44</v>
      </c>
      <c r="U255" s="2" t="s">
        <v>116</v>
      </c>
      <c r="V255" s="2" t="s">
        <v>2085</v>
      </c>
      <c r="X255" s="2" t="s">
        <v>1093</v>
      </c>
      <c r="AA255" s="20">
        <v>44.052730150000002</v>
      </c>
      <c r="AB255" s="20">
        <v>-123.07129740000001</v>
      </c>
      <c r="AC255" s="2" t="s">
        <v>45</v>
      </c>
      <c r="AE255" s="2" t="s">
        <v>464</v>
      </c>
      <c r="AF255" s="1" t="str">
        <f>CONCATENATE("ex ", AE255)</f>
        <v>ex Rubus ursinus</v>
      </c>
      <c r="AG255" s="2" t="s">
        <v>1091</v>
      </c>
      <c r="AH255" s="2" t="s">
        <v>1782</v>
      </c>
      <c r="AT255" s="2" t="s">
        <v>1091</v>
      </c>
    </row>
    <row r="256" spans="2:55">
      <c r="B256" s="87">
        <v>4933</v>
      </c>
      <c r="E256" s="3">
        <v>27</v>
      </c>
      <c r="F256" s="3" t="s">
        <v>42</v>
      </c>
      <c r="G256" s="3">
        <v>2018</v>
      </c>
      <c r="L256" s="4"/>
      <c r="N256" s="3" t="s">
        <v>1092</v>
      </c>
      <c r="P256" s="3">
        <v>2</v>
      </c>
      <c r="Q256" s="24">
        <v>2</v>
      </c>
      <c r="R256" s="3">
        <v>3</v>
      </c>
      <c r="S256" s="2" t="s">
        <v>3</v>
      </c>
      <c r="T256" s="2" t="s">
        <v>44</v>
      </c>
      <c r="U256" s="2" t="s">
        <v>116</v>
      </c>
      <c r="V256" s="2" t="s">
        <v>2085</v>
      </c>
      <c r="X256" s="2" t="s">
        <v>1093</v>
      </c>
      <c r="AA256" s="20">
        <v>44.052730150000002</v>
      </c>
      <c r="AB256" s="20">
        <v>-123.07129740000001</v>
      </c>
      <c r="AC256" s="2" t="s">
        <v>45</v>
      </c>
      <c r="AE256" s="2" t="s">
        <v>464</v>
      </c>
      <c r="AF256" s="1" t="str">
        <f>CONCATENATE("ex ", AE256)</f>
        <v>ex Rubus ursinus</v>
      </c>
      <c r="AG256" s="2" t="s">
        <v>1091</v>
      </c>
      <c r="AH256" s="2" t="s">
        <v>1782</v>
      </c>
      <c r="AT256" s="2" t="s">
        <v>1091</v>
      </c>
    </row>
    <row r="257" spans="2:46">
      <c r="B257" s="87">
        <v>4934</v>
      </c>
      <c r="E257" s="3">
        <v>27</v>
      </c>
      <c r="F257" s="3" t="s">
        <v>42</v>
      </c>
      <c r="G257" s="3">
        <v>2018</v>
      </c>
      <c r="L257" s="4"/>
      <c r="N257" s="3" t="s">
        <v>1092</v>
      </c>
      <c r="P257" s="3">
        <v>2</v>
      </c>
      <c r="Q257" s="24">
        <v>2</v>
      </c>
      <c r="R257" s="3">
        <v>4</v>
      </c>
      <c r="S257" s="2" t="s">
        <v>3</v>
      </c>
      <c r="T257" s="2" t="s">
        <v>44</v>
      </c>
      <c r="U257" s="2" t="s">
        <v>116</v>
      </c>
      <c r="V257" s="2" t="s">
        <v>2085</v>
      </c>
      <c r="X257" s="2" t="s">
        <v>1093</v>
      </c>
      <c r="AA257" s="20">
        <v>44.052730150000002</v>
      </c>
      <c r="AB257" s="20">
        <v>-123.07129740000001</v>
      </c>
      <c r="AC257" s="2" t="s">
        <v>45</v>
      </c>
      <c r="AE257" s="2" t="s">
        <v>464</v>
      </c>
      <c r="AF257" s="1" t="str">
        <f>CONCATENATE("ex ", AE257)</f>
        <v>ex Rubus ursinus</v>
      </c>
      <c r="AG257" s="2" t="s">
        <v>1091</v>
      </c>
      <c r="AH257" s="2" t="s">
        <v>1782</v>
      </c>
      <c r="AT257" s="2" t="s">
        <v>1091</v>
      </c>
    </row>
    <row r="258" spans="2:46">
      <c r="B258" s="87">
        <v>4935</v>
      </c>
      <c r="E258" s="3">
        <v>27</v>
      </c>
      <c r="F258" s="3" t="s">
        <v>42</v>
      </c>
      <c r="G258" s="3">
        <v>2018</v>
      </c>
      <c r="L258" s="4"/>
      <c r="N258" s="3" t="s">
        <v>1092</v>
      </c>
      <c r="P258" s="3">
        <v>2</v>
      </c>
      <c r="Q258" s="24">
        <v>2</v>
      </c>
      <c r="R258" s="3">
        <v>5</v>
      </c>
      <c r="S258" s="2" t="s">
        <v>3</v>
      </c>
      <c r="T258" s="2" t="s">
        <v>44</v>
      </c>
      <c r="U258" s="2" t="s">
        <v>116</v>
      </c>
      <c r="V258" s="2" t="s">
        <v>2085</v>
      </c>
      <c r="X258" s="2" t="s">
        <v>1093</v>
      </c>
      <c r="AA258" s="20">
        <v>44.052730150000002</v>
      </c>
      <c r="AB258" s="20">
        <v>-123.07129740000001</v>
      </c>
      <c r="AC258" s="2" t="s">
        <v>45</v>
      </c>
      <c r="AE258" s="2" t="s">
        <v>464</v>
      </c>
      <c r="AF258" s="1" t="str">
        <f>CONCATENATE("ex ", AE258)</f>
        <v>ex Rubus ursinus</v>
      </c>
      <c r="AG258" s="2" t="s">
        <v>1091</v>
      </c>
      <c r="AH258" s="2" t="s">
        <v>1782</v>
      </c>
      <c r="AT258" s="2" t="s">
        <v>1091</v>
      </c>
    </row>
    <row r="259" spans="2:46">
      <c r="B259" s="87">
        <v>4936</v>
      </c>
      <c r="E259" s="3">
        <v>27</v>
      </c>
      <c r="F259" s="3" t="s">
        <v>42</v>
      </c>
      <c r="G259" s="3">
        <v>2018</v>
      </c>
      <c r="L259" s="4"/>
      <c r="N259" s="3" t="s">
        <v>1092</v>
      </c>
      <c r="P259" s="3">
        <v>2</v>
      </c>
      <c r="Q259" s="24">
        <v>2</v>
      </c>
      <c r="R259" s="3">
        <v>6</v>
      </c>
      <c r="S259" s="2" t="s">
        <v>3</v>
      </c>
      <c r="T259" s="2" t="s">
        <v>44</v>
      </c>
      <c r="U259" s="2" t="s">
        <v>116</v>
      </c>
      <c r="V259" s="2" t="s">
        <v>2085</v>
      </c>
      <c r="X259" s="2" t="s">
        <v>1093</v>
      </c>
      <c r="AA259" s="20">
        <v>44.052730150000002</v>
      </c>
      <c r="AB259" s="20">
        <v>-123.07129740000001</v>
      </c>
      <c r="AC259" s="2" t="s">
        <v>45</v>
      </c>
      <c r="AE259" s="2" t="s">
        <v>464</v>
      </c>
      <c r="AF259" s="1" t="str">
        <f>CONCATENATE("ex ", AE259)</f>
        <v>ex Rubus ursinus</v>
      </c>
      <c r="AG259" s="2" t="s">
        <v>1091</v>
      </c>
      <c r="AH259" s="2" t="s">
        <v>1782</v>
      </c>
      <c r="AT259" s="2" t="s">
        <v>1091</v>
      </c>
    </row>
    <row r="260" spans="2:46">
      <c r="B260" s="87">
        <v>3578</v>
      </c>
      <c r="E260" s="3">
        <v>18</v>
      </c>
      <c r="F260" s="3" t="s">
        <v>114</v>
      </c>
      <c r="G260" s="3">
        <v>2018</v>
      </c>
      <c r="L260" s="4"/>
      <c r="N260" s="3" t="s">
        <v>806</v>
      </c>
      <c r="P260" s="3">
        <v>1</v>
      </c>
      <c r="Q260" s="24">
        <v>1</v>
      </c>
      <c r="R260" s="3">
        <v>1</v>
      </c>
      <c r="S260" s="2" t="s">
        <v>3</v>
      </c>
      <c r="T260" s="2" t="s">
        <v>44</v>
      </c>
      <c r="U260" s="2" t="s">
        <v>807</v>
      </c>
      <c r="V260" s="2" t="s">
        <v>2088</v>
      </c>
      <c r="X260" s="2" t="s">
        <v>808</v>
      </c>
      <c r="AA260" s="20">
        <v>45.848936000000002</v>
      </c>
      <c r="AB260" s="20">
        <v>-122.86942000000001</v>
      </c>
      <c r="AC260" s="2" t="s">
        <v>45</v>
      </c>
      <c r="AE260" s="2" t="s">
        <v>317</v>
      </c>
      <c r="AF260" s="1" t="str">
        <f>CONCATENATE("ex ", AE260)</f>
        <v>ex Taraxacum officinale</v>
      </c>
      <c r="AG260" s="2" t="s">
        <v>809</v>
      </c>
      <c r="AH260" s="2" t="s">
        <v>1767</v>
      </c>
      <c r="AT260" s="2" t="s">
        <v>809</v>
      </c>
    </row>
    <row r="261" spans="2:46">
      <c r="B261" s="87">
        <v>3579</v>
      </c>
      <c r="E261" s="3">
        <v>18</v>
      </c>
      <c r="F261" s="3" t="s">
        <v>114</v>
      </c>
      <c r="G261" s="3">
        <v>2018</v>
      </c>
      <c r="L261" s="4"/>
      <c r="N261" s="3" t="s">
        <v>806</v>
      </c>
      <c r="P261" s="3">
        <v>1</v>
      </c>
      <c r="Q261" s="24">
        <v>1</v>
      </c>
      <c r="R261" s="3">
        <v>2</v>
      </c>
      <c r="S261" s="2" t="s">
        <v>3</v>
      </c>
      <c r="T261" s="2" t="s">
        <v>44</v>
      </c>
      <c r="U261" s="2" t="s">
        <v>807</v>
      </c>
      <c r="V261" s="2" t="s">
        <v>2088</v>
      </c>
      <c r="X261" s="2" t="s">
        <v>808</v>
      </c>
      <c r="AA261" s="20">
        <v>45.848936000000002</v>
      </c>
      <c r="AB261" s="20">
        <v>-122.86942000000001</v>
      </c>
      <c r="AC261" s="2" t="s">
        <v>45</v>
      </c>
      <c r="AE261" s="2" t="s">
        <v>317</v>
      </c>
      <c r="AF261" s="1" t="str">
        <f>CONCATENATE("ex ", AE261)</f>
        <v>ex Taraxacum officinale</v>
      </c>
      <c r="AG261" s="2" t="s">
        <v>809</v>
      </c>
      <c r="AH261" s="2" t="s">
        <v>1767</v>
      </c>
      <c r="AT261" s="2" t="s">
        <v>809</v>
      </c>
    </row>
    <row r="262" spans="2:46">
      <c r="B262" s="87">
        <v>3580</v>
      </c>
      <c r="E262" s="3">
        <v>18</v>
      </c>
      <c r="F262" s="3" t="s">
        <v>114</v>
      </c>
      <c r="G262" s="3">
        <v>2018</v>
      </c>
      <c r="L262" s="4"/>
      <c r="N262" s="3" t="s">
        <v>806</v>
      </c>
      <c r="P262" s="3">
        <v>1</v>
      </c>
      <c r="Q262" s="24">
        <v>1</v>
      </c>
      <c r="R262" s="3">
        <v>3</v>
      </c>
      <c r="S262" s="2" t="s">
        <v>3</v>
      </c>
      <c r="T262" s="2" t="s">
        <v>44</v>
      </c>
      <c r="U262" s="2" t="s">
        <v>807</v>
      </c>
      <c r="V262" s="2" t="s">
        <v>2088</v>
      </c>
      <c r="X262" s="2" t="s">
        <v>808</v>
      </c>
      <c r="AA262" s="20">
        <v>45.848936000000002</v>
      </c>
      <c r="AB262" s="20">
        <v>-122.86942000000001</v>
      </c>
      <c r="AC262" s="2" t="s">
        <v>45</v>
      </c>
      <c r="AE262" s="2" t="s">
        <v>317</v>
      </c>
      <c r="AF262" s="1" t="str">
        <f>CONCATENATE("ex ", AE262)</f>
        <v>ex Taraxacum officinale</v>
      </c>
      <c r="AG262" s="2" t="s">
        <v>809</v>
      </c>
      <c r="AH262" s="2" t="s">
        <v>1767</v>
      </c>
      <c r="AT262" s="2" t="s">
        <v>809</v>
      </c>
    </row>
    <row r="263" spans="2:46">
      <c r="B263" s="87">
        <v>3581</v>
      </c>
      <c r="E263" s="3">
        <v>18</v>
      </c>
      <c r="F263" s="3" t="s">
        <v>114</v>
      </c>
      <c r="G263" s="3">
        <v>2018</v>
      </c>
      <c r="L263" s="4"/>
      <c r="N263" s="3" t="s">
        <v>806</v>
      </c>
      <c r="P263" s="3">
        <v>1</v>
      </c>
      <c r="Q263" s="24">
        <v>1</v>
      </c>
      <c r="R263" s="3">
        <v>4</v>
      </c>
      <c r="S263" s="2" t="s">
        <v>3</v>
      </c>
      <c r="T263" s="2" t="s">
        <v>44</v>
      </c>
      <c r="U263" s="2" t="s">
        <v>807</v>
      </c>
      <c r="V263" s="2" t="s">
        <v>2088</v>
      </c>
      <c r="X263" s="2" t="s">
        <v>808</v>
      </c>
      <c r="AA263" s="20">
        <v>45.848936000000002</v>
      </c>
      <c r="AB263" s="20">
        <v>-122.86942000000001</v>
      </c>
      <c r="AC263" s="2" t="s">
        <v>45</v>
      </c>
      <c r="AE263" s="2" t="s">
        <v>317</v>
      </c>
      <c r="AF263" s="1" t="str">
        <f>CONCATENATE("ex ", AE263)</f>
        <v>ex Taraxacum officinale</v>
      </c>
      <c r="AG263" s="2" t="s">
        <v>809</v>
      </c>
      <c r="AH263" s="2" t="s">
        <v>1767</v>
      </c>
      <c r="AT263" s="2" t="s">
        <v>809</v>
      </c>
    </row>
    <row r="264" spans="2:46">
      <c r="B264" s="87">
        <v>3582</v>
      </c>
      <c r="E264" s="3">
        <v>18</v>
      </c>
      <c r="F264" s="3" t="s">
        <v>114</v>
      </c>
      <c r="G264" s="3">
        <v>2018</v>
      </c>
      <c r="L264" s="4"/>
      <c r="N264" s="3" t="s">
        <v>806</v>
      </c>
      <c r="P264" s="3">
        <v>1</v>
      </c>
      <c r="Q264" s="24">
        <v>1</v>
      </c>
      <c r="R264" s="3">
        <v>5</v>
      </c>
      <c r="S264" s="2" t="s">
        <v>3</v>
      </c>
      <c r="T264" s="2" t="s">
        <v>44</v>
      </c>
      <c r="U264" s="2" t="s">
        <v>807</v>
      </c>
      <c r="V264" s="2" t="s">
        <v>2088</v>
      </c>
      <c r="X264" s="2" t="s">
        <v>808</v>
      </c>
      <c r="AA264" s="20">
        <v>45.848936000000002</v>
      </c>
      <c r="AB264" s="20">
        <v>-122.86942000000001</v>
      </c>
      <c r="AC264" s="2" t="s">
        <v>45</v>
      </c>
      <c r="AE264" s="2" t="s">
        <v>317</v>
      </c>
      <c r="AF264" s="1" t="str">
        <f>CONCATENATE("ex ", AE264)</f>
        <v>ex Taraxacum officinale</v>
      </c>
      <c r="AG264" s="2" t="s">
        <v>809</v>
      </c>
      <c r="AH264" s="2" t="s">
        <v>1767</v>
      </c>
      <c r="AT264" s="2" t="s">
        <v>809</v>
      </c>
    </row>
    <row r="265" spans="2:46">
      <c r="B265" s="87">
        <v>3583</v>
      </c>
      <c r="E265" s="3">
        <v>18</v>
      </c>
      <c r="F265" s="3" t="s">
        <v>114</v>
      </c>
      <c r="G265" s="3">
        <v>2018</v>
      </c>
      <c r="L265" s="4"/>
      <c r="N265" s="3" t="s">
        <v>806</v>
      </c>
      <c r="P265" s="3">
        <v>1</v>
      </c>
      <c r="Q265" s="24">
        <v>1</v>
      </c>
      <c r="R265" s="3">
        <v>6</v>
      </c>
      <c r="S265" s="2" t="s">
        <v>3</v>
      </c>
      <c r="T265" s="2" t="s">
        <v>44</v>
      </c>
      <c r="U265" s="2" t="s">
        <v>807</v>
      </c>
      <c r="V265" s="2" t="s">
        <v>2088</v>
      </c>
      <c r="X265" s="2" t="s">
        <v>808</v>
      </c>
      <c r="AA265" s="20">
        <v>45.848936000000002</v>
      </c>
      <c r="AB265" s="20">
        <v>-122.86942000000001</v>
      </c>
      <c r="AC265" s="2" t="s">
        <v>45</v>
      </c>
      <c r="AE265" s="2" t="s">
        <v>317</v>
      </c>
      <c r="AF265" s="1" t="str">
        <f>CONCATENATE("ex ", AE265)</f>
        <v>ex Taraxacum officinale</v>
      </c>
      <c r="AG265" s="2" t="s">
        <v>809</v>
      </c>
      <c r="AH265" s="2" t="s">
        <v>1767</v>
      </c>
      <c r="AT265" s="2" t="s">
        <v>809</v>
      </c>
    </row>
    <row r="266" spans="2:46">
      <c r="B266" s="87">
        <v>3584</v>
      </c>
      <c r="E266" s="3">
        <v>18</v>
      </c>
      <c r="F266" s="3" t="s">
        <v>114</v>
      </c>
      <c r="G266" s="3">
        <v>2018</v>
      </c>
      <c r="L266" s="4"/>
      <c r="N266" s="3" t="s">
        <v>806</v>
      </c>
      <c r="P266" s="3">
        <v>1</v>
      </c>
      <c r="Q266" s="24">
        <v>1</v>
      </c>
      <c r="R266" s="3">
        <v>7</v>
      </c>
      <c r="S266" s="2" t="s">
        <v>3</v>
      </c>
      <c r="T266" s="2" t="s">
        <v>44</v>
      </c>
      <c r="U266" s="2" t="s">
        <v>807</v>
      </c>
      <c r="V266" s="2" t="s">
        <v>2088</v>
      </c>
      <c r="X266" s="2" t="s">
        <v>808</v>
      </c>
      <c r="AA266" s="20">
        <v>45.848936000000002</v>
      </c>
      <c r="AB266" s="20">
        <v>-122.86942000000001</v>
      </c>
      <c r="AC266" s="2" t="s">
        <v>45</v>
      </c>
      <c r="AE266" s="2" t="s">
        <v>317</v>
      </c>
      <c r="AF266" s="1" t="str">
        <f>CONCATENATE("ex ", AE266)</f>
        <v>ex Taraxacum officinale</v>
      </c>
      <c r="AG266" s="2" t="s">
        <v>809</v>
      </c>
      <c r="AH266" s="2" t="s">
        <v>1767</v>
      </c>
      <c r="AT266" s="2" t="s">
        <v>809</v>
      </c>
    </row>
    <row r="267" spans="2:46">
      <c r="B267" s="87">
        <v>3585</v>
      </c>
      <c r="E267" s="3">
        <v>18</v>
      </c>
      <c r="F267" s="3" t="s">
        <v>114</v>
      </c>
      <c r="G267" s="3">
        <v>2018</v>
      </c>
      <c r="L267" s="4"/>
      <c r="N267" s="3" t="s">
        <v>810</v>
      </c>
      <c r="P267" s="3">
        <v>2</v>
      </c>
      <c r="Q267" s="24">
        <v>2</v>
      </c>
      <c r="R267" s="3">
        <v>1</v>
      </c>
      <c r="S267" s="2" t="s">
        <v>3</v>
      </c>
      <c r="T267" s="2" t="s">
        <v>44</v>
      </c>
      <c r="U267" s="2" t="s">
        <v>807</v>
      </c>
      <c r="V267" s="2" t="s">
        <v>2088</v>
      </c>
      <c r="X267" s="2" t="s">
        <v>816</v>
      </c>
      <c r="AA267" s="20">
        <v>45.78537</v>
      </c>
      <c r="AB267" s="20">
        <v>-122.886832</v>
      </c>
      <c r="AC267" s="2" t="s">
        <v>45</v>
      </c>
      <c r="AF267" s="1"/>
      <c r="AG267" s="2" t="s">
        <v>809</v>
      </c>
      <c r="AH267" s="2" t="s">
        <v>1767</v>
      </c>
      <c r="AT267" s="2" t="s">
        <v>809</v>
      </c>
    </row>
    <row r="268" spans="2:46">
      <c r="B268" s="87">
        <v>3586</v>
      </c>
      <c r="E268" s="3">
        <v>18</v>
      </c>
      <c r="F268" s="3" t="s">
        <v>114</v>
      </c>
      <c r="G268" s="3">
        <v>2018</v>
      </c>
      <c r="L268" s="4"/>
      <c r="N268" s="3" t="s">
        <v>810</v>
      </c>
      <c r="P268" s="3">
        <v>2</v>
      </c>
      <c r="Q268" s="24">
        <v>2</v>
      </c>
      <c r="R268" s="3">
        <v>2</v>
      </c>
      <c r="S268" s="2" t="s">
        <v>3</v>
      </c>
      <c r="T268" s="2" t="s">
        <v>44</v>
      </c>
      <c r="U268" s="2" t="s">
        <v>807</v>
      </c>
      <c r="V268" s="2" t="s">
        <v>2088</v>
      </c>
      <c r="X268" s="2" t="s">
        <v>816</v>
      </c>
      <c r="AA268" s="20">
        <v>45.78537</v>
      </c>
      <c r="AB268" s="20">
        <v>-122.886832</v>
      </c>
      <c r="AC268" s="2" t="s">
        <v>45</v>
      </c>
      <c r="AF268" s="1"/>
      <c r="AG268" s="2" t="s">
        <v>809</v>
      </c>
      <c r="AH268" s="2" t="s">
        <v>1767</v>
      </c>
      <c r="AT268" s="2" t="s">
        <v>809</v>
      </c>
    </row>
    <row r="269" spans="2:46">
      <c r="B269" s="87">
        <v>3587</v>
      </c>
      <c r="E269" s="3">
        <v>18</v>
      </c>
      <c r="F269" s="3" t="s">
        <v>114</v>
      </c>
      <c r="G269" s="3">
        <v>2018</v>
      </c>
      <c r="L269" s="4"/>
      <c r="N269" s="3" t="s">
        <v>810</v>
      </c>
      <c r="P269" s="3">
        <v>2</v>
      </c>
      <c r="Q269" s="24">
        <v>2</v>
      </c>
      <c r="R269" s="3">
        <v>3</v>
      </c>
      <c r="S269" s="2" t="s">
        <v>3</v>
      </c>
      <c r="T269" s="2" t="s">
        <v>44</v>
      </c>
      <c r="U269" s="2" t="s">
        <v>807</v>
      </c>
      <c r="V269" s="2" t="s">
        <v>2088</v>
      </c>
      <c r="X269" s="2" t="s">
        <v>816</v>
      </c>
      <c r="AA269" s="20">
        <v>45.78537</v>
      </c>
      <c r="AB269" s="20">
        <v>-122.886832</v>
      </c>
      <c r="AC269" s="2" t="s">
        <v>45</v>
      </c>
      <c r="AF269" s="1"/>
      <c r="AG269" s="2" t="s">
        <v>809</v>
      </c>
      <c r="AH269" s="2" t="s">
        <v>1767</v>
      </c>
      <c r="AT269" s="2" t="s">
        <v>809</v>
      </c>
    </row>
    <row r="270" spans="2:46">
      <c r="B270" s="87">
        <v>3588</v>
      </c>
      <c r="E270" s="3">
        <v>18</v>
      </c>
      <c r="F270" s="3" t="s">
        <v>114</v>
      </c>
      <c r="G270" s="3">
        <v>2018</v>
      </c>
      <c r="L270" s="4"/>
      <c r="N270" s="3" t="s">
        <v>810</v>
      </c>
      <c r="P270" s="3">
        <v>2</v>
      </c>
      <c r="Q270" s="24">
        <v>2</v>
      </c>
      <c r="R270" s="3">
        <v>4</v>
      </c>
      <c r="S270" s="2" t="s">
        <v>3</v>
      </c>
      <c r="T270" s="2" t="s">
        <v>44</v>
      </c>
      <c r="U270" s="2" t="s">
        <v>807</v>
      </c>
      <c r="V270" s="2" t="s">
        <v>2088</v>
      </c>
      <c r="X270" s="2" t="s">
        <v>816</v>
      </c>
      <c r="AA270" s="20">
        <v>45.78537</v>
      </c>
      <c r="AB270" s="20">
        <v>-122.886832</v>
      </c>
      <c r="AC270" s="2" t="s">
        <v>45</v>
      </c>
      <c r="AF270" s="1"/>
      <c r="AG270" s="2" t="s">
        <v>809</v>
      </c>
      <c r="AH270" s="2" t="s">
        <v>1767</v>
      </c>
      <c r="AT270" s="2" t="s">
        <v>809</v>
      </c>
    </row>
    <row r="271" spans="2:46">
      <c r="B271" s="87">
        <v>3589</v>
      </c>
      <c r="E271" s="3">
        <v>18</v>
      </c>
      <c r="F271" s="3" t="s">
        <v>114</v>
      </c>
      <c r="G271" s="3">
        <v>2018</v>
      </c>
      <c r="L271" s="4"/>
      <c r="N271" s="3" t="s">
        <v>810</v>
      </c>
      <c r="P271" s="3">
        <v>2</v>
      </c>
      <c r="Q271" s="24">
        <v>2</v>
      </c>
      <c r="R271" s="3">
        <v>5</v>
      </c>
      <c r="S271" s="2" t="s">
        <v>3</v>
      </c>
      <c r="T271" s="2" t="s">
        <v>44</v>
      </c>
      <c r="U271" s="2" t="s">
        <v>807</v>
      </c>
      <c r="V271" s="2" t="s">
        <v>2088</v>
      </c>
      <c r="X271" s="2" t="s">
        <v>816</v>
      </c>
      <c r="AA271" s="20">
        <v>45.78537</v>
      </c>
      <c r="AB271" s="20">
        <v>-122.886832</v>
      </c>
      <c r="AC271" s="2" t="s">
        <v>45</v>
      </c>
      <c r="AF271" s="1"/>
      <c r="AG271" s="2" t="s">
        <v>809</v>
      </c>
      <c r="AH271" s="2" t="s">
        <v>1767</v>
      </c>
      <c r="AT271" s="2" t="s">
        <v>809</v>
      </c>
    </row>
    <row r="272" spans="2:46">
      <c r="B272" s="87">
        <v>3590</v>
      </c>
      <c r="E272" s="3">
        <v>20</v>
      </c>
      <c r="F272" s="3" t="s">
        <v>114</v>
      </c>
      <c r="G272" s="3">
        <v>2018</v>
      </c>
      <c r="L272" s="4"/>
      <c r="N272" s="3" t="s">
        <v>811</v>
      </c>
      <c r="P272" s="3">
        <v>3</v>
      </c>
      <c r="Q272" s="24">
        <v>3</v>
      </c>
      <c r="R272" s="3">
        <v>1</v>
      </c>
      <c r="S272" s="2" t="s">
        <v>3</v>
      </c>
      <c r="T272" s="2" t="s">
        <v>44</v>
      </c>
      <c r="U272" s="2" t="s">
        <v>137</v>
      </c>
      <c r="V272" s="2" t="s">
        <v>2088</v>
      </c>
      <c r="X272" s="2" t="s">
        <v>817</v>
      </c>
      <c r="AA272" s="20">
        <v>45.281278</v>
      </c>
      <c r="AB272" s="20">
        <v>-122.749645</v>
      </c>
      <c r="AC272" s="2" t="s">
        <v>45</v>
      </c>
      <c r="AE272" s="2" t="s">
        <v>317</v>
      </c>
      <c r="AF272" s="1" t="str">
        <f>CONCATENATE("ex ", AE272)</f>
        <v>ex Taraxacum officinale</v>
      </c>
      <c r="AG272" s="2" t="s">
        <v>809</v>
      </c>
      <c r="AH272" s="2" t="s">
        <v>1767</v>
      </c>
      <c r="AT272" s="2" t="s">
        <v>809</v>
      </c>
    </row>
    <row r="273" spans="2:46">
      <c r="B273" s="87">
        <v>3591</v>
      </c>
      <c r="E273" s="3">
        <v>20</v>
      </c>
      <c r="F273" s="3" t="s">
        <v>114</v>
      </c>
      <c r="G273" s="3">
        <v>2018</v>
      </c>
      <c r="L273" s="4"/>
      <c r="N273" s="3" t="s">
        <v>811</v>
      </c>
      <c r="P273" s="3">
        <v>3</v>
      </c>
      <c r="Q273" s="24">
        <v>3</v>
      </c>
      <c r="R273" s="3">
        <v>2</v>
      </c>
      <c r="S273" s="2" t="s">
        <v>3</v>
      </c>
      <c r="T273" s="2" t="s">
        <v>44</v>
      </c>
      <c r="U273" s="2" t="s">
        <v>137</v>
      </c>
      <c r="V273" s="2" t="s">
        <v>2088</v>
      </c>
      <c r="X273" s="2" t="s">
        <v>817</v>
      </c>
      <c r="AA273" s="20">
        <v>45.281278</v>
      </c>
      <c r="AB273" s="20">
        <v>-122.749645</v>
      </c>
      <c r="AC273" s="2" t="s">
        <v>45</v>
      </c>
      <c r="AE273" s="2" t="s">
        <v>317</v>
      </c>
      <c r="AF273" s="1" t="str">
        <f>CONCATENATE("ex ", AE273)</f>
        <v>ex Taraxacum officinale</v>
      </c>
      <c r="AG273" s="2" t="s">
        <v>809</v>
      </c>
      <c r="AH273" s="2" t="s">
        <v>1767</v>
      </c>
      <c r="AT273" s="2" t="s">
        <v>809</v>
      </c>
    </row>
    <row r="274" spans="2:46">
      <c r="B274" s="87">
        <v>3592</v>
      </c>
      <c r="E274" s="3">
        <v>20</v>
      </c>
      <c r="F274" s="3" t="s">
        <v>114</v>
      </c>
      <c r="G274" s="3">
        <v>2018</v>
      </c>
      <c r="L274" s="4"/>
      <c r="N274" s="3" t="s">
        <v>811</v>
      </c>
      <c r="P274" s="3">
        <v>3</v>
      </c>
      <c r="Q274" s="24">
        <v>3</v>
      </c>
      <c r="R274" s="3">
        <v>3</v>
      </c>
      <c r="S274" s="2" t="s">
        <v>3</v>
      </c>
      <c r="T274" s="2" t="s">
        <v>44</v>
      </c>
      <c r="U274" s="2" t="s">
        <v>137</v>
      </c>
      <c r="V274" s="2" t="s">
        <v>2088</v>
      </c>
      <c r="X274" s="2" t="s">
        <v>817</v>
      </c>
      <c r="AA274" s="20">
        <v>45.281278</v>
      </c>
      <c r="AB274" s="20">
        <v>-122.749645</v>
      </c>
      <c r="AC274" s="2" t="s">
        <v>45</v>
      </c>
      <c r="AE274" s="2" t="s">
        <v>317</v>
      </c>
      <c r="AF274" s="1" t="str">
        <f>CONCATENATE("ex ", AE274)</f>
        <v>ex Taraxacum officinale</v>
      </c>
      <c r="AG274" s="2" t="s">
        <v>809</v>
      </c>
      <c r="AH274" s="2" t="s">
        <v>1767</v>
      </c>
      <c r="AT274" s="2" t="s">
        <v>809</v>
      </c>
    </row>
    <row r="275" spans="2:46">
      <c r="B275" s="87">
        <v>3593</v>
      </c>
      <c r="E275" s="3">
        <v>20</v>
      </c>
      <c r="F275" s="3" t="s">
        <v>114</v>
      </c>
      <c r="G275" s="3">
        <v>2018</v>
      </c>
      <c r="L275" s="4"/>
      <c r="N275" s="3" t="s">
        <v>811</v>
      </c>
      <c r="P275" s="3">
        <v>3</v>
      </c>
      <c r="Q275" s="24">
        <v>3</v>
      </c>
      <c r="R275" s="3">
        <v>4</v>
      </c>
      <c r="S275" s="2" t="s">
        <v>3</v>
      </c>
      <c r="T275" s="2" t="s">
        <v>44</v>
      </c>
      <c r="U275" s="2" t="s">
        <v>137</v>
      </c>
      <c r="V275" s="2" t="s">
        <v>2088</v>
      </c>
      <c r="X275" s="2" t="s">
        <v>817</v>
      </c>
      <c r="AA275" s="20">
        <v>45.281278</v>
      </c>
      <c r="AB275" s="20">
        <v>-122.749645</v>
      </c>
      <c r="AC275" s="2" t="s">
        <v>45</v>
      </c>
      <c r="AE275" s="2" t="s">
        <v>317</v>
      </c>
      <c r="AF275" s="1" t="str">
        <f>CONCATENATE("ex ", AE275)</f>
        <v>ex Taraxacum officinale</v>
      </c>
      <c r="AG275" s="2" t="s">
        <v>809</v>
      </c>
      <c r="AH275" s="2" t="s">
        <v>1767</v>
      </c>
      <c r="AT275" s="2" t="s">
        <v>809</v>
      </c>
    </row>
    <row r="276" spans="2:46">
      <c r="B276" s="87">
        <v>3594</v>
      </c>
      <c r="E276" s="3">
        <v>20</v>
      </c>
      <c r="F276" s="3" t="s">
        <v>114</v>
      </c>
      <c r="G276" s="3">
        <v>2018</v>
      </c>
      <c r="L276" s="4"/>
      <c r="N276" s="3" t="s">
        <v>811</v>
      </c>
      <c r="P276" s="3">
        <v>3</v>
      </c>
      <c r="Q276" s="24">
        <v>3</v>
      </c>
      <c r="R276" s="3">
        <v>5</v>
      </c>
      <c r="S276" s="2" t="s">
        <v>3</v>
      </c>
      <c r="T276" s="2" t="s">
        <v>44</v>
      </c>
      <c r="U276" s="2" t="s">
        <v>137</v>
      </c>
      <c r="V276" s="2" t="s">
        <v>2088</v>
      </c>
      <c r="X276" s="2" t="s">
        <v>817</v>
      </c>
      <c r="AA276" s="20">
        <v>45.281278</v>
      </c>
      <c r="AB276" s="20">
        <v>-122.749645</v>
      </c>
      <c r="AC276" s="2" t="s">
        <v>45</v>
      </c>
      <c r="AE276" s="2" t="s">
        <v>317</v>
      </c>
      <c r="AF276" s="1" t="str">
        <f>CONCATENATE("ex ", AE276)</f>
        <v>ex Taraxacum officinale</v>
      </c>
      <c r="AG276" s="2" t="s">
        <v>809</v>
      </c>
      <c r="AH276" s="2" t="s">
        <v>1767</v>
      </c>
      <c r="AT276" s="2" t="s">
        <v>809</v>
      </c>
    </row>
    <row r="277" spans="2:46">
      <c r="B277" s="87">
        <v>3595</v>
      </c>
      <c r="E277" s="3">
        <v>20</v>
      </c>
      <c r="F277" s="3" t="s">
        <v>114</v>
      </c>
      <c r="G277" s="3">
        <v>2018</v>
      </c>
      <c r="L277" s="4"/>
      <c r="N277" s="3" t="s">
        <v>811</v>
      </c>
      <c r="P277" s="3">
        <v>3</v>
      </c>
      <c r="Q277" s="24">
        <v>3</v>
      </c>
      <c r="R277" s="3">
        <v>6</v>
      </c>
      <c r="S277" s="2" t="s">
        <v>3</v>
      </c>
      <c r="T277" s="2" t="s">
        <v>44</v>
      </c>
      <c r="U277" s="2" t="s">
        <v>137</v>
      </c>
      <c r="V277" s="2" t="s">
        <v>2088</v>
      </c>
      <c r="X277" s="2" t="s">
        <v>817</v>
      </c>
      <c r="AA277" s="20">
        <v>45.281278</v>
      </c>
      <c r="AB277" s="20">
        <v>-122.749645</v>
      </c>
      <c r="AC277" s="2" t="s">
        <v>45</v>
      </c>
      <c r="AE277" s="2" t="s">
        <v>317</v>
      </c>
      <c r="AF277" s="1" t="str">
        <f>CONCATENATE("ex ", AE277)</f>
        <v>ex Taraxacum officinale</v>
      </c>
      <c r="AG277" s="2" t="s">
        <v>809</v>
      </c>
      <c r="AH277" s="2" t="s">
        <v>1767</v>
      </c>
      <c r="AT277" s="2" t="s">
        <v>809</v>
      </c>
    </row>
    <row r="278" spans="2:46">
      <c r="B278" s="87">
        <v>3596</v>
      </c>
      <c r="E278" s="3">
        <v>21</v>
      </c>
      <c r="F278" s="3" t="s">
        <v>114</v>
      </c>
      <c r="G278" s="3">
        <v>2018</v>
      </c>
      <c r="L278" s="4"/>
      <c r="N278" s="3" t="s">
        <v>812</v>
      </c>
      <c r="P278" s="3">
        <v>4</v>
      </c>
      <c r="Q278" s="24">
        <v>4</v>
      </c>
      <c r="R278" s="3">
        <v>1</v>
      </c>
      <c r="S278" s="2" t="s">
        <v>3</v>
      </c>
      <c r="T278" s="2" t="s">
        <v>44</v>
      </c>
      <c r="U278" s="2" t="s">
        <v>165</v>
      </c>
      <c r="V278" s="2" t="s">
        <v>2088</v>
      </c>
      <c r="X278" s="2" t="s">
        <v>819</v>
      </c>
      <c r="AA278" s="20">
        <v>45.471311</v>
      </c>
      <c r="AB278" s="20">
        <v>-122.72990900000001</v>
      </c>
      <c r="AC278" s="2" t="s">
        <v>45</v>
      </c>
      <c r="AF278" s="1"/>
      <c r="AG278" s="2" t="s">
        <v>809</v>
      </c>
      <c r="AH278" s="2" t="s">
        <v>1767</v>
      </c>
      <c r="AT278" s="2" t="s">
        <v>809</v>
      </c>
    </row>
    <row r="279" spans="2:46">
      <c r="B279" s="87">
        <v>3597</v>
      </c>
      <c r="E279" s="3">
        <v>21</v>
      </c>
      <c r="F279" s="3" t="s">
        <v>114</v>
      </c>
      <c r="G279" s="3">
        <v>2018</v>
      </c>
      <c r="L279" s="4"/>
      <c r="N279" s="3" t="s">
        <v>812</v>
      </c>
      <c r="P279" s="3">
        <v>4</v>
      </c>
      <c r="Q279" s="24">
        <v>4</v>
      </c>
      <c r="R279" s="3">
        <v>2</v>
      </c>
      <c r="S279" s="2" t="s">
        <v>3</v>
      </c>
      <c r="T279" s="2" t="s">
        <v>44</v>
      </c>
      <c r="U279" s="2" t="s">
        <v>165</v>
      </c>
      <c r="V279" s="2" t="s">
        <v>2088</v>
      </c>
      <c r="X279" s="2" t="s">
        <v>819</v>
      </c>
      <c r="AA279" s="20">
        <v>45.471311</v>
      </c>
      <c r="AB279" s="20">
        <v>-122.72990900000001</v>
      </c>
      <c r="AC279" s="2" t="s">
        <v>45</v>
      </c>
      <c r="AF279" s="1"/>
      <c r="AG279" s="2" t="s">
        <v>809</v>
      </c>
      <c r="AH279" s="2" t="s">
        <v>1767</v>
      </c>
      <c r="AT279" s="2" t="s">
        <v>809</v>
      </c>
    </row>
    <row r="280" spans="2:46">
      <c r="B280" s="87">
        <v>3598</v>
      </c>
      <c r="E280" s="3">
        <v>21</v>
      </c>
      <c r="F280" s="3" t="s">
        <v>114</v>
      </c>
      <c r="G280" s="3">
        <v>2018</v>
      </c>
      <c r="L280" s="4"/>
      <c r="N280" s="3" t="s">
        <v>812</v>
      </c>
      <c r="P280" s="3">
        <v>4</v>
      </c>
      <c r="Q280" s="24">
        <v>4</v>
      </c>
      <c r="R280" s="3">
        <v>3</v>
      </c>
      <c r="S280" s="2" t="s">
        <v>3</v>
      </c>
      <c r="T280" s="2" t="s">
        <v>44</v>
      </c>
      <c r="U280" s="2" t="s">
        <v>165</v>
      </c>
      <c r="V280" s="2" t="s">
        <v>2088</v>
      </c>
      <c r="X280" s="2" t="s">
        <v>819</v>
      </c>
      <c r="AA280" s="20">
        <v>45.471311</v>
      </c>
      <c r="AB280" s="20">
        <v>-122.72990900000001</v>
      </c>
      <c r="AC280" s="2" t="s">
        <v>45</v>
      </c>
      <c r="AF280" s="1"/>
      <c r="AG280" s="2" t="s">
        <v>809</v>
      </c>
      <c r="AH280" s="2" t="s">
        <v>1767</v>
      </c>
      <c r="AT280" s="2" t="s">
        <v>809</v>
      </c>
    </row>
    <row r="281" spans="2:46">
      <c r="B281" s="87">
        <v>3599</v>
      </c>
      <c r="E281" s="3">
        <v>21</v>
      </c>
      <c r="F281" s="3" t="s">
        <v>114</v>
      </c>
      <c r="G281" s="3">
        <v>2018</v>
      </c>
      <c r="L281" s="4"/>
      <c r="N281" s="3" t="s">
        <v>812</v>
      </c>
      <c r="P281" s="3">
        <v>4</v>
      </c>
      <c r="Q281" s="24">
        <v>4</v>
      </c>
      <c r="R281" s="3">
        <v>4</v>
      </c>
      <c r="S281" s="2" t="s">
        <v>3</v>
      </c>
      <c r="T281" s="2" t="s">
        <v>44</v>
      </c>
      <c r="U281" s="2" t="s">
        <v>165</v>
      </c>
      <c r="V281" s="2" t="s">
        <v>2088</v>
      </c>
      <c r="X281" s="2" t="s">
        <v>819</v>
      </c>
      <c r="AA281" s="20">
        <v>45.471311</v>
      </c>
      <c r="AB281" s="20">
        <v>-122.72990900000001</v>
      </c>
      <c r="AC281" s="2" t="s">
        <v>45</v>
      </c>
      <c r="AF281" s="1"/>
      <c r="AG281" s="2" t="s">
        <v>809</v>
      </c>
      <c r="AH281" s="2" t="s">
        <v>1767</v>
      </c>
      <c r="AT281" s="2" t="s">
        <v>809</v>
      </c>
    </row>
    <row r="282" spans="2:46">
      <c r="B282" s="87">
        <v>3600</v>
      </c>
      <c r="E282" s="3">
        <v>21</v>
      </c>
      <c r="F282" s="3" t="s">
        <v>114</v>
      </c>
      <c r="G282" s="3">
        <v>2018</v>
      </c>
      <c r="L282" s="4"/>
      <c r="N282" s="3" t="s">
        <v>812</v>
      </c>
      <c r="P282" s="3">
        <v>4</v>
      </c>
      <c r="Q282" s="24">
        <v>4</v>
      </c>
      <c r="R282" s="3">
        <v>5</v>
      </c>
      <c r="S282" s="2" t="s">
        <v>3</v>
      </c>
      <c r="T282" s="2" t="s">
        <v>44</v>
      </c>
      <c r="U282" s="2" t="s">
        <v>165</v>
      </c>
      <c r="V282" s="2" t="s">
        <v>2088</v>
      </c>
      <c r="X282" s="2" t="s">
        <v>819</v>
      </c>
      <c r="AA282" s="20">
        <v>45.471311</v>
      </c>
      <c r="AB282" s="20">
        <v>-122.72990900000001</v>
      </c>
      <c r="AC282" s="2" t="s">
        <v>45</v>
      </c>
      <c r="AF282" s="1"/>
      <c r="AG282" s="2" t="s">
        <v>809</v>
      </c>
      <c r="AH282" s="2" t="s">
        <v>1767</v>
      </c>
      <c r="AT282" s="2" t="s">
        <v>809</v>
      </c>
    </row>
    <row r="283" spans="2:46">
      <c r="B283" s="87">
        <v>3601</v>
      </c>
      <c r="E283" s="3">
        <v>21</v>
      </c>
      <c r="F283" s="3" t="s">
        <v>114</v>
      </c>
      <c r="G283" s="3">
        <v>2018</v>
      </c>
      <c r="L283" s="4"/>
      <c r="N283" s="3" t="s">
        <v>812</v>
      </c>
      <c r="P283" s="3">
        <v>4</v>
      </c>
      <c r="Q283" s="24">
        <v>4</v>
      </c>
      <c r="R283" s="3">
        <v>6</v>
      </c>
      <c r="S283" s="2" t="s">
        <v>3</v>
      </c>
      <c r="T283" s="2" t="s">
        <v>44</v>
      </c>
      <c r="U283" s="2" t="s">
        <v>165</v>
      </c>
      <c r="V283" s="2" t="s">
        <v>2088</v>
      </c>
      <c r="X283" s="2" t="s">
        <v>819</v>
      </c>
      <c r="AA283" s="20">
        <v>45.471311</v>
      </c>
      <c r="AB283" s="20">
        <v>-122.72990900000001</v>
      </c>
      <c r="AC283" s="2" t="s">
        <v>45</v>
      </c>
      <c r="AF283" s="1"/>
      <c r="AG283" s="2" t="s">
        <v>809</v>
      </c>
      <c r="AH283" s="2" t="s">
        <v>1767</v>
      </c>
      <c r="AT283" s="2" t="s">
        <v>809</v>
      </c>
    </row>
    <row r="284" spans="2:46">
      <c r="B284" s="87">
        <v>3602</v>
      </c>
      <c r="E284" s="3">
        <v>21</v>
      </c>
      <c r="F284" s="3" t="s">
        <v>114</v>
      </c>
      <c r="G284" s="3">
        <v>2018</v>
      </c>
      <c r="L284" s="4"/>
      <c r="N284" s="3" t="s">
        <v>813</v>
      </c>
      <c r="P284" s="3">
        <v>5</v>
      </c>
      <c r="Q284" s="24">
        <v>5</v>
      </c>
      <c r="R284" s="3">
        <v>1</v>
      </c>
      <c r="S284" s="2" t="s">
        <v>3</v>
      </c>
      <c r="T284" s="2" t="s">
        <v>44</v>
      </c>
      <c r="U284" s="2" t="s">
        <v>807</v>
      </c>
      <c r="V284" s="2" t="s">
        <v>2088</v>
      </c>
      <c r="X284" s="2" t="s">
        <v>816</v>
      </c>
      <c r="AA284" s="20">
        <v>45.78537</v>
      </c>
      <c r="AB284" s="20">
        <v>-122.886833</v>
      </c>
      <c r="AC284" s="2" t="s">
        <v>45</v>
      </c>
      <c r="AE284" s="2" t="s">
        <v>105</v>
      </c>
      <c r="AF284" s="1" t="str">
        <f>CONCATENATE("ex ", AE284)</f>
        <v>ex Taraxacum</v>
      </c>
      <c r="AG284" s="2" t="s">
        <v>809</v>
      </c>
      <c r="AH284" s="2" t="s">
        <v>1767</v>
      </c>
      <c r="AT284" s="2" t="s">
        <v>809</v>
      </c>
    </row>
    <row r="285" spans="2:46">
      <c r="B285" s="87">
        <v>3603</v>
      </c>
      <c r="E285" s="3">
        <v>21</v>
      </c>
      <c r="F285" s="3" t="s">
        <v>114</v>
      </c>
      <c r="G285" s="3">
        <v>2018</v>
      </c>
      <c r="L285" s="4"/>
      <c r="N285" s="3" t="s">
        <v>813</v>
      </c>
      <c r="P285" s="3">
        <v>5</v>
      </c>
      <c r="Q285" s="24">
        <v>5</v>
      </c>
      <c r="R285" s="3">
        <v>2</v>
      </c>
      <c r="S285" s="2" t="s">
        <v>3</v>
      </c>
      <c r="T285" s="2" t="s">
        <v>44</v>
      </c>
      <c r="U285" s="2" t="s">
        <v>807</v>
      </c>
      <c r="V285" s="2" t="s">
        <v>2088</v>
      </c>
      <c r="X285" s="2" t="s">
        <v>816</v>
      </c>
      <c r="AA285" s="20">
        <v>45.78537</v>
      </c>
      <c r="AB285" s="20">
        <v>-122.886833</v>
      </c>
      <c r="AC285" s="2" t="s">
        <v>45</v>
      </c>
      <c r="AE285" s="2" t="s">
        <v>105</v>
      </c>
      <c r="AF285" s="1" t="str">
        <f>CONCATENATE("ex ", AE285)</f>
        <v>ex Taraxacum</v>
      </c>
      <c r="AG285" s="2" t="s">
        <v>809</v>
      </c>
      <c r="AH285" s="2" t="s">
        <v>1767</v>
      </c>
      <c r="AT285" s="2" t="s">
        <v>809</v>
      </c>
    </row>
    <row r="286" spans="2:46">
      <c r="B286" s="87">
        <v>3604</v>
      </c>
      <c r="E286" s="3">
        <v>21</v>
      </c>
      <c r="F286" s="3" t="s">
        <v>114</v>
      </c>
      <c r="G286" s="3">
        <v>2018</v>
      </c>
      <c r="L286" s="4"/>
      <c r="N286" s="3" t="s">
        <v>813</v>
      </c>
      <c r="P286" s="3">
        <v>5</v>
      </c>
      <c r="Q286" s="24">
        <v>5</v>
      </c>
      <c r="R286" s="3">
        <v>3</v>
      </c>
      <c r="S286" s="2" t="s">
        <v>3</v>
      </c>
      <c r="T286" s="2" t="s">
        <v>44</v>
      </c>
      <c r="U286" s="2" t="s">
        <v>807</v>
      </c>
      <c r="V286" s="2" t="s">
        <v>2088</v>
      </c>
      <c r="X286" s="2" t="s">
        <v>816</v>
      </c>
      <c r="AA286" s="20">
        <v>45.78537</v>
      </c>
      <c r="AB286" s="20">
        <v>-122.886833</v>
      </c>
      <c r="AC286" s="2" t="s">
        <v>45</v>
      </c>
      <c r="AE286" s="2" t="s">
        <v>105</v>
      </c>
      <c r="AF286" s="1" t="str">
        <f>CONCATENATE("ex ", AE286)</f>
        <v>ex Taraxacum</v>
      </c>
      <c r="AG286" s="2" t="s">
        <v>809</v>
      </c>
      <c r="AH286" s="2" t="s">
        <v>1767</v>
      </c>
      <c r="AT286" s="2" t="s">
        <v>809</v>
      </c>
    </row>
    <row r="287" spans="2:46">
      <c r="B287" s="87">
        <v>3605</v>
      </c>
      <c r="E287" s="3">
        <v>21</v>
      </c>
      <c r="F287" s="3" t="s">
        <v>114</v>
      </c>
      <c r="G287" s="3">
        <v>2018</v>
      </c>
      <c r="L287" s="4"/>
      <c r="N287" s="3" t="s">
        <v>813</v>
      </c>
      <c r="P287" s="3">
        <v>5</v>
      </c>
      <c r="Q287" s="24">
        <v>5</v>
      </c>
      <c r="R287" s="3">
        <v>4</v>
      </c>
      <c r="S287" s="2" t="s">
        <v>3</v>
      </c>
      <c r="T287" s="2" t="s">
        <v>44</v>
      </c>
      <c r="U287" s="2" t="s">
        <v>807</v>
      </c>
      <c r="V287" s="2" t="s">
        <v>2088</v>
      </c>
      <c r="X287" s="2" t="s">
        <v>816</v>
      </c>
      <c r="AA287" s="20">
        <v>45.78537</v>
      </c>
      <c r="AB287" s="20">
        <v>-122.886833</v>
      </c>
      <c r="AC287" s="2" t="s">
        <v>45</v>
      </c>
      <c r="AE287" s="2" t="s">
        <v>105</v>
      </c>
      <c r="AF287" s="1" t="str">
        <f>CONCATENATE("ex ", AE287)</f>
        <v>ex Taraxacum</v>
      </c>
      <c r="AG287" s="2" t="s">
        <v>809</v>
      </c>
      <c r="AH287" s="2" t="s">
        <v>1767</v>
      </c>
      <c r="AT287" s="2" t="s">
        <v>809</v>
      </c>
    </row>
    <row r="288" spans="2:46">
      <c r="B288" s="87">
        <v>3606</v>
      </c>
      <c r="E288" s="3">
        <v>21</v>
      </c>
      <c r="F288" s="3" t="s">
        <v>114</v>
      </c>
      <c r="G288" s="3">
        <v>2018</v>
      </c>
      <c r="L288" s="4"/>
      <c r="N288" s="3" t="s">
        <v>813</v>
      </c>
      <c r="P288" s="3">
        <v>5</v>
      </c>
      <c r="Q288" s="24">
        <v>5</v>
      </c>
      <c r="R288" s="3">
        <v>5</v>
      </c>
      <c r="S288" s="2" t="s">
        <v>3</v>
      </c>
      <c r="T288" s="2" t="s">
        <v>44</v>
      </c>
      <c r="U288" s="2" t="s">
        <v>807</v>
      </c>
      <c r="V288" s="2" t="s">
        <v>2088</v>
      </c>
      <c r="X288" s="2" t="s">
        <v>816</v>
      </c>
      <c r="AA288" s="20">
        <v>45.78537</v>
      </c>
      <c r="AB288" s="20">
        <v>-122.886833</v>
      </c>
      <c r="AC288" s="2" t="s">
        <v>45</v>
      </c>
      <c r="AE288" s="2" t="s">
        <v>105</v>
      </c>
      <c r="AF288" s="1" t="str">
        <f>CONCATENATE("ex ", AE288)</f>
        <v>ex Taraxacum</v>
      </c>
      <c r="AG288" s="2" t="s">
        <v>809</v>
      </c>
      <c r="AH288" s="2" t="s">
        <v>1767</v>
      </c>
      <c r="AT288" s="2" t="s">
        <v>809</v>
      </c>
    </row>
    <row r="289" spans="2:46">
      <c r="B289" s="87">
        <v>3607</v>
      </c>
      <c r="E289" s="3">
        <v>21</v>
      </c>
      <c r="F289" s="3" t="s">
        <v>114</v>
      </c>
      <c r="G289" s="3">
        <v>2018</v>
      </c>
      <c r="L289" s="4"/>
      <c r="N289" s="3" t="s">
        <v>813</v>
      </c>
      <c r="P289" s="3">
        <v>5</v>
      </c>
      <c r="Q289" s="24">
        <v>5</v>
      </c>
      <c r="R289" s="3">
        <v>6</v>
      </c>
      <c r="S289" s="2" t="s">
        <v>3</v>
      </c>
      <c r="T289" s="2" t="s">
        <v>44</v>
      </c>
      <c r="U289" s="2" t="s">
        <v>807</v>
      </c>
      <c r="V289" s="2" t="s">
        <v>2088</v>
      </c>
      <c r="X289" s="2" t="s">
        <v>816</v>
      </c>
      <c r="AA289" s="20">
        <v>45.78537</v>
      </c>
      <c r="AB289" s="20">
        <v>-122.886833</v>
      </c>
      <c r="AC289" s="2" t="s">
        <v>45</v>
      </c>
      <c r="AE289" s="2" t="s">
        <v>105</v>
      </c>
      <c r="AF289" s="1" t="str">
        <f>CONCATENATE("ex ", AE289)</f>
        <v>ex Taraxacum</v>
      </c>
      <c r="AG289" s="2" t="s">
        <v>809</v>
      </c>
      <c r="AH289" s="2" t="s">
        <v>1767</v>
      </c>
      <c r="AT289" s="2" t="s">
        <v>809</v>
      </c>
    </row>
    <row r="290" spans="2:46">
      <c r="B290" s="87">
        <v>3608</v>
      </c>
      <c r="E290" s="3">
        <v>22</v>
      </c>
      <c r="F290" s="3" t="s">
        <v>114</v>
      </c>
      <c r="G290" s="3">
        <v>2018</v>
      </c>
      <c r="L290" s="4"/>
      <c r="N290" s="3" t="s">
        <v>814</v>
      </c>
      <c r="P290" s="3">
        <v>6</v>
      </c>
      <c r="Q290" s="24">
        <v>6</v>
      </c>
      <c r="R290" s="3">
        <v>1</v>
      </c>
      <c r="S290" s="2" t="s">
        <v>3</v>
      </c>
      <c r="T290" s="2" t="s">
        <v>44</v>
      </c>
      <c r="U290" s="2" t="s">
        <v>807</v>
      </c>
      <c r="V290" s="2" t="s">
        <v>2088</v>
      </c>
      <c r="X290" s="2" t="s">
        <v>816</v>
      </c>
      <c r="AA290" s="20">
        <v>45.785099000000002</v>
      </c>
      <c r="AB290" s="20">
        <v>-122.887533</v>
      </c>
      <c r="AC290" s="2" t="s">
        <v>45</v>
      </c>
      <c r="AF290" s="1"/>
      <c r="AG290" s="2" t="s">
        <v>809</v>
      </c>
      <c r="AH290" s="2" t="s">
        <v>1767</v>
      </c>
      <c r="AT290" s="2" t="s">
        <v>809</v>
      </c>
    </row>
    <row r="291" spans="2:46">
      <c r="B291" s="87">
        <v>3609</v>
      </c>
      <c r="E291" s="3">
        <v>22</v>
      </c>
      <c r="F291" s="3" t="s">
        <v>114</v>
      </c>
      <c r="G291" s="3">
        <v>2018</v>
      </c>
      <c r="L291" s="4"/>
      <c r="N291" s="3" t="s">
        <v>814</v>
      </c>
      <c r="P291" s="3">
        <v>6</v>
      </c>
      <c r="Q291" s="24">
        <v>6</v>
      </c>
      <c r="R291" s="3">
        <v>2</v>
      </c>
      <c r="S291" s="2" t="s">
        <v>3</v>
      </c>
      <c r="T291" s="2" t="s">
        <v>44</v>
      </c>
      <c r="U291" s="2" t="s">
        <v>807</v>
      </c>
      <c r="V291" s="2" t="s">
        <v>2088</v>
      </c>
      <c r="X291" s="2" t="s">
        <v>816</v>
      </c>
      <c r="AA291" s="20">
        <v>45.785099000000002</v>
      </c>
      <c r="AB291" s="20">
        <v>-122.887533</v>
      </c>
      <c r="AC291" s="2" t="s">
        <v>45</v>
      </c>
      <c r="AF291" s="1"/>
      <c r="AG291" s="2" t="s">
        <v>809</v>
      </c>
      <c r="AH291" s="2" t="s">
        <v>1767</v>
      </c>
      <c r="AT291" s="2" t="s">
        <v>809</v>
      </c>
    </row>
    <row r="292" spans="2:46">
      <c r="B292" s="87">
        <v>3610</v>
      </c>
      <c r="E292" s="3">
        <v>22</v>
      </c>
      <c r="F292" s="3" t="s">
        <v>114</v>
      </c>
      <c r="G292" s="3">
        <v>2018</v>
      </c>
      <c r="L292" s="4"/>
      <c r="N292" s="3" t="s">
        <v>814</v>
      </c>
      <c r="P292" s="3">
        <v>6</v>
      </c>
      <c r="Q292" s="24">
        <v>6</v>
      </c>
      <c r="R292" s="3">
        <v>3</v>
      </c>
      <c r="S292" s="2" t="s">
        <v>3</v>
      </c>
      <c r="T292" s="2" t="s">
        <v>44</v>
      </c>
      <c r="U292" s="2" t="s">
        <v>807</v>
      </c>
      <c r="V292" s="2" t="s">
        <v>2088</v>
      </c>
      <c r="X292" s="2" t="s">
        <v>816</v>
      </c>
      <c r="AA292" s="20">
        <v>45.785099000000002</v>
      </c>
      <c r="AB292" s="20">
        <v>-122.887533</v>
      </c>
      <c r="AC292" s="2" t="s">
        <v>45</v>
      </c>
      <c r="AF292" s="1"/>
      <c r="AG292" s="2" t="s">
        <v>809</v>
      </c>
      <c r="AH292" s="2" t="s">
        <v>1767</v>
      </c>
      <c r="AT292" s="2" t="s">
        <v>809</v>
      </c>
    </row>
    <row r="293" spans="2:46">
      <c r="B293" s="87">
        <v>3611</v>
      </c>
      <c r="E293" s="3">
        <v>22</v>
      </c>
      <c r="F293" s="3" t="s">
        <v>114</v>
      </c>
      <c r="G293" s="3">
        <v>2018</v>
      </c>
      <c r="L293" s="4"/>
      <c r="N293" s="3" t="s">
        <v>814</v>
      </c>
      <c r="P293" s="3">
        <v>6</v>
      </c>
      <c r="Q293" s="24">
        <v>6</v>
      </c>
      <c r="R293" s="3">
        <v>4</v>
      </c>
      <c r="S293" s="2" t="s">
        <v>3</v>
      </c>
      <c r="T293" s="2" t="s">
        <v>44</v>
      </c>
      <c r="U293" s="2" t="s">
        <v>807</v>
      </c>
      <c r="V293" s="2" t="s">
        <v>2088</v>
      </c>
      <c r="X293" s="2" t="s">
        <v>816</v>
      </c>
      <c r="AA293" s="20">
        <v>45.785099000000002</v>
      </c>
      <c r="AB293" s="20">
        <v>-122.887533</v>
      </c>
      <c r="AC293" s="2" t="s">
        <v>45</v>
      </c>
      <c r="AF293" s="1"/>
      <c r="AG293" s="2" t="s">
        <v>809</v>
      </c>
      <c r="AH293" s="2" t="s">
        <v>1767</v>
      </c>
      <c r="AT293" s="2" t="s">
        <v>809</v>
      </c>
    </row>
    <row r="294" spans="2:46">
      <c r="B294" s="87">
        <v>3612</v>
      </c>
      <c r="E294" s="3">
        <v>22</v>
      </c>
      <c r="F294" s="3" t="s">
        <v>114</v>
      </c>
      <c r="G294" s="3">
        <v>2018</v>
      </c>
      <c r="L294" s="4"/>
      <c r="N294" s="3" t="s">
        <v>814</v>
      </c>
      <c r="P294" s="3">
        <v>6</v>
      </c>
      <c r="Q294" s="24">
        <v>6</v>
      </c>
      <c r="R294" s="3">
        <v>5</v>
      </c>
      <c r="S294" s="2" t="s">
        <v>3</v>
      </c>
      <c r="T294" s="2" t="s">
        <v>44</v>
      </c>
      <c r="U294" s="2" t="s">
        <v>807</v>
      </c>
      <c r="V294" s="2" t="s">
        <v>2088</v>
      </c>
      <c r="X294" s="2" t="s">
        <v>816</v>
      </c>
      <c r="AA294" s="20">
        <v>45.785099000000002</v>
      </c>
      <c r="AB294" s="20">
        <v>-122.887533</v>
      </c>
      <c r="AC294" s="2" t="s">
        <v>45</v>
      </c>
      <c r="AF294" s="1"/>
      <c r="AG294" s="2" t="s">
        <v>809</v>
      </c>
      <c r="AH294" s="2" t="s">
        <v>1767</v>
      </c>
      <c r="AT294" s="2" t="s">
        <v>809</v>
      </c>
    </row>
    <row r="295" spans="2:46">
      <c r="B295" s="87">
        <v>3613</v>
      </c>
      <c r="E295" s="3">
        <v>22</v>
      </c>
      <c r="F295" s="3" t="s">
        <v>114</v>
      </c>
      <c r="G295" s="3">
        <v>2018</v>
      </c>
      <c r="L295" s="4"/>
      <c r="N295" s="3" t="s">
        <v>814</v>
      </c>
      <c r="P295" s="3">
        <v>6</v>
      </c>
      <c r="Q295" s="24">
        <v>6</v>
      </c>
      <c r="R295" s="3">
        <v>6</v>
      </c>
      <c r="S295" s="2" t="s">
        <v>3</v>
      </c>
      <c r="T295" s="2" t="s">
        <v>44</v>
      </c>
      <c r="U295" s="2" t="s">
        <v>807</v>
      </c>
      <c r="V295" s="2" t="s">
        <v>2088</v>
      </c>
      <c r="X295" s="2" t="s">
        <v>816</v>
      </c>
      <c r="AA295" s="20">
        <v>45.785099000000002</v>
      </c>
      <c r="AB295" s="20">
        <v>-122.887533</v>
      </c>
      <c r="AC295" s="2" t="s">
        <v>45</v>
      </c>
      <c r="AF295" s="1"/>
      <c r="AG295" s="2" t="s">
        <v>809</v>
      </c>
      <c r="AH295" s="2" t="s">
        <v>1767</v>
      </c>
      <c r="AT295" s="2" t="s">
        <v>809</v>
      </c>
    </row>
    <row r="296" spans="2:46">
      <c r="B296" s="87">
        <v>3614</v>
      </c>
      <c r="E296" s="3">
        <v>24</v>
      </c>
      <c r="F296" s="3" t="s">
        <v>114</v>
      </c>
      <c r="G296" s="3">
        <v>2018</v>
      </c>
      <c r="L296" s="4"/>
      <c r="N296" s="3" t="s">
        <v>815</v>
      </c>
      <c r="P296" s="3">
        <v>7</v>
      </c>
      <c r="Q296" s="24">
        <v>7</v>
      </c>
      <c r="R296" s="3">
        <v>1</v>
      </c>
      <c r="S296" s="2" t="s">
        <v>3</v>
      </c>
      <c r="T296" s="2" t="s">
        <v>44</v>
      </c>
      <c r="U296" s="2" t="s">
        <v>807</v>
      </c>
      <c r="V296" s="2" t="s">
        <v>2088</v>
      </c>
      <c r="X296" s="2" t="s">
        <v>816</v>
      </c>
      <c r="AA296" s="20">
        <v>45.785043000000002</v>
      </c>
      <c r="AB296" s="20">
        <v>-122.88576500000001</v>
      </c>
      <c r="AC296" s="2" t="s">
        <v>45</v>
      </c>
      <c r="AF296" s="1"/>
      <c r="AG296" s="2" t="s">
        <v>809</v>
      </c>
      <c r="AH296" s="2" t="s">
        <v>1767</v>
      </c>
      <c r="AT296" s="2" t="s">
        <v>809</v>
      </c>
    </row>
    <row r="297" spans="2:46">
      <c r="B297" s="87">
        <v>3615</v>
      </c>
      <c r="E297" s="3">
        <v>24</v>
      </c>
      <c r="F297" s="3" t="s">
        <v>114</v>
      </c>
      <c r="G297" s="3">
        <v>2018</v>
      </c>
      <c r="L297" s="4"/>
      <c r="N297" s="3" t="s">
        <v>815</v>
      </c>
      <c r="P297" s="3">
        <v>7</v>
      </c>
      <c r="Q297" s="24">
        <v>7</v>
      </c>
      <c r="R297" s="3">
        <v>2</v>
      </c>
      <c r="S297" s="2" t="s">
        <v>3</v>
      </c>
      <c r="T297" s="2" t="s">
        <v>44</v>
      </c>
      <c r="U297" s="2" t="s">
        <v>807</v>
      </c>
      <c r="V297" s="2" t="s">
        <v>2088</v>
      </c>
      <c r="X297" s="2" t="s">
        <v>816</v>
      </c>
      <c r="AA297" s="20">
        <v>45.785043000000002</v>
      </c>
      <c r="AB297" s="20">
        <v>-122.88576500000001</v>
      </c>
      <c r="AC297" s="2" t="s">
        <v>45</v>
      </c>
      <c r="AF297" s="1"/>
      <c r="AG297" s="2" t="s">
        <v>809</v>
      </c>
      <c r="AH297" s="2" t="s">
        <v>1767</v>
      </c>
      <c r="AT297" s="2" t="s">
        <v>809</v>
      </c>
    </row>
    <row r="298" spans="2:46">
      <c r="B298" s="87">
        <v>3616</v>
      </c>
      <c r="E298" s="3">
        <v>24</v>
      </c>
      <c r="F298" s="3" t="s">
        <v>114</v>
      </c>
      <c r="G298" s="3">
        <v>2018</v>
      </c>
      <c r="L298" s="4"/>
      <c r="N298" s="3" t="s">
        <v>815</v>
      </c>
      <c r="P298" s="3">
        <v>7</v>
      </c>
      <c r="Q298" s="24">
        <v>7</v>
      </c>
      <c r="R298" s="3">
        <v>3</v>
      </c>
      <c r="S298" s="2" t="s">
        <v>3</v>
      </c>
      <c r="T298" s="2" t="s">
        <v>44</v>
      </c>
      <c r="U298" s="2" t="s">
        <v>807</v>
      </c>
      <c r="V298" s="2" t="s">
        <v>2088</v>
      </c>
      <c r="X298" s="2" t="s">
        <v>816</v>
      </c>
      <c r="AA298" s="20">
        <v>45.785043000000002</v>
      </c>
      <c r="AB298" s="20">
        <v>-122.88576500000001</v>
      </c>
      <c r="AC298" s="2" t="s">
        <v>45</v>
      </c>
      <c r="AF298" s="1"/>
      <c r="AG298" s="2" t="s">
        <v>809</v>
      </c>
      <c r="AH298" s="2" t="s">
        <v>1767</v>
      </c>
      <c r="AT298" s="2" t="s">
        <v>809</v>
      </c>
    </row>
    <row r="299" spans="2:46">
      <c r="B299" s="87">
        <v>3617</v>
      </c>
      <c r="E299" s="3">
        <v>24</v>
      </c>
      <c r="F299" s="3" t="s">
        <v>114</v>
      </c>
      <c r="G299" s="3">
        <v>2018</v>
      </c>
      <c r="L299" s="4"/>
      <c r="N299" s="3" t="s">
        <v>815</v>
      </c>
      <c r="P299" s="3">
        <v>7</v>
      </c>
      <c r="Q299" s="24">
        <v>7</v>
      </c>
      <c r="R299" s="3">
        <v>4</v>
      </c>
      <c r="S299" s="2" t="s">
        <v>3</v>
      </c>
      <c r="T299" s="2" t="s">
        <v>44</v>
      </c>
      <c r="U299" s="2" t="s">
        <v>807</v>
      </c>
      <c r="V299" s="2" t="s">
        <v>2088</v>
      </c>
      <c r="X299" s="2" t="s">
        <v>816</v>
      </c>
      <c r="AA299" s="20">
        <v>45.785043000000002</v>
      </c>
      <c r="AB299" s="20">
        <v>-122.88576500000001</v>
      </c>
      <c r="AC299" s="2" t="s">
        <v>45</v>
      </c>
      <c r="AF299" s="1"/>
      <c r="AG299" s="2" t="s">
        <v>809</v>
      </c>
      <c r="AH299" s="2" t="s">
        <v>1767</v>
      </c>
      <c r="AT299" s="2" t="s">
        <v>809</v>
      </c>
    </row>
    <row r="300" spans="2:46">
      <c r="B300" s="87">
        <v>3618</v>
      </c>
      <c r="E300" s="3">
        <v>24</v>
      </c>
      <c r="F300" s="3" t="s">
        <v>114</v>
      </c>
      <c r="G300" s="3">
        <v>2018</v>
      </c>
      <c r="L300" s="4"/>
      <c r="N300" s="3" t="s">
        <v>815</v>
      </c>
      <c r="P300" s="3">
        <v>7</v>
      </c>
      <c r="Q300" s="24">
        <v>7</v>
      </c>
      <c r="R300" s="3">
        <v>5</v>
      </c>
      <c r="S300" s="2" t="s">
        <v>3</v>
      </c>
      <c r="T300" s="2" t="s">
        <v>44</v>
      </c>
      <c r="U300" s="2" t="s">
        <v>807</v>
      </c>
      <c r="V300" s="2" t="s">
        <v>2088</v>
      </c>
      <c r="X300" s="2" t="s">
        <v>816</v>
      </c>
      <c r="AA300" s="20">
        <v>45.785043000000002</v>
      </c>
      <c r="AB300" s="20">
        <v>-122.88576500000001</v>
      </c>
      <c r="AC300" s="2" t="s">
        <v>45</v>
      </c>
      <c r="AF300" s="1"/>
      <c r="AG300" s="2" t="s">
        <v>809</v>
      </c>
      <c r="AH300" s="2" t="s">
        <v>1767</v>
      </c>
      <c r="AT300" s="2" t="s">
        <v>809</v>
      </c>
    </row>
    <row r="301" spans="2:46">
      <c r="B301" s="87">
        <v>3619</v>
      </c>
      <c r="E301" s="3">
        <v>24</v>
      </c>
      <c r="F301" s="3" t="s">
        <v>114</v>
      </c>
      <c r="G301" s="3">
        <v>2018</v>
      </c>
      <c r="L301" s="4"/>
      <c r="N301" s="3" t="s">
        <v>815</v>
      </c>
      <c r="P301" s="3">
        <v>7</v>
      </c>
      <c r="Q301" s="24">
        <v>7</v>
      </c>
      <c r="R301" s="3">
        <v>6</v>
      </c>
      <c r="S301" s="2" t="s">
        <v>3</v>
      </c>
      <c r="T301" s="2" t="s">
        <v>44</v>
      </c>
      <c r="U301" s="2" t="s">
        <v>807</v>
      </c>
      <c r="V301" s="2" t="s">
        <v>2088</v>
      </c>
      <c r="X301" s="2" t="s">
        <v>816</v>
      </c>
      <c r="AA301" s="20">
        <v>45.785043000000002</v>
      </c>
      <c r="AB301" s="20">
        <v>-122.88576500000001</v>
      </c>
      <c r="AC301" s="2" t="s">
        <v>45</v>
      </c>
      <c r="AF301" s="1"/>
      <c r="AG301" s="2" t="s">
        <v>809</v>
      </c>
      <c r="AH301" s="2" t="s">
        <v>1767</v>
      </c>
      <c r="AT301" s="2" t="s">
        <v>809</v>
      </c>
    </row>
    <row r="302" spans="2:46">
      <c r="B302" s="87">
        <v>3620</v>
      </c>
      <c r="E302" s="3">
        <v>24</v>
      </c>
      <c r="F302" s="3" t="s">
        <v>114</v>
      </c>
      <c r="G302" s="3">
        <v>2018</v>
      </c>
      <c r="L302" s="4"/>
      <c r="N302" s="3" t="s">
        <v>815</v>
      </c>
      <c r="P302" s="3">
        <v>7</v>
      </c>
      <c r="Q302" s="24">
        <v>7</v>
      </c>
      <c r="R302" s="3">
        <v>7</v>
      </c>
      <c r="S302" s="2" t="s">
        <v>3</v>
      </c>
      <c r="T302" s="2" t="s">
        <v>44</v>
      </c>
      <c r="U302" s="2" t="s">
        <v>807</v>
      </c>
      <c r="V302" s="2" t="s">
        <v>2088</v>
      </c>
      <c r="X302" s="2" t="s">
        <v>816</v>
      </c>
      <c r="AA302" s="20">
        <v>45.785043000000002</v>
      </c>
      <c r="AB302" s="20">
        <v>-122.88576500000001</v>
      </c>
      <c r="AC302" s="2" t="s">
        <v>45</v>
      </c>
      <c r="AF302" s="1"/>
      <c r="AG302" s="2" t="s">
        <v>809</v>
      </c>
      <c r="AH302" s="2" t="s">
        <v>1767</v>
      </c>
      <c r="AT302" s="2" t="s">
        <v>809</v>
      </c>
    </row>
    <row r="303" spans="2:46">
      <c r="B303" s="87">
        <v>3653</v>
      </c>
      <c r="E303" s="3">
        <v>2</v>
      </c>
      <c r="F303" s="3" t="s">
        <v>42</v>
      </c>
      <c r="G303" s="3">
        <v>2018</v>
      </c>
      <c r="L303" s="4"/>
      <c r="N303" s="3" t="s">
        <v>818</v>
      </c>
      <c r="P303" s="3">
        <v>8</v>
      </c>
      <c r="Q303" s="24">
        <v>8</v>
      </c>
      <c r="R303" s="3">
        <v>1</v>
      </c>
      <c r="S303" s="2" t="s">
        <v>3</v>
      </c>
      <c r="T303" s="2" t="s">
        <v>44</v>
      </c>
      <c r="U303" s="2" t="s">
        <v>807</v>
      </c>
      <c r="V303" s="2" t="s">
        <v>2088</v>
      </c>
      <c r="X303" s="2" t="s">
        <v>828</v>
      </c>
      <c r="AA303" s="20">
        <v>45.864857000000001</v>
      </c>
      <c r="AB303" s="20">
        <v>-122.818399</v>
      </c>
      <c r="AC303" s="2" t="s">
        <v>45</v>
      </c>
      <c r="AE303" s="2" t="s">
        <v>485</v>
      </c>
      <c r="AF303" s="1" t="str">
        <f>CONCATENATE("ex ", AE303)</f>
        <v>ex Camassia</v>
      </c>
      <c r="AG303" s="2" t="s">
        <v>809</v>
      </c>
      <c r="AH303" s="2" t="s">
        <v>1767</v>
      </c>
      <c r="AT303" s="2" t="s">
        <v>809</v>
      </c>
    </row>
    <row r="304" spans="2:46">
      <c r="B304" s="87">
        <v>3654</v>
      </c>
      <c r="E304" s="3">
        <v>2</v>
      </c>
      <c r="F304" s="3" t="s">
        <v>42</v>
      </c>
      <c r="G304" s="3">
        <v>2018</v>
      </c>
      <c r="L304" s="4"/>
      <c r="N304" s="3" t="s">
        <v>818</v>
      </c>
      <c r="P304" s="3">
        <v>8</v>
      </c>
      <c r="Q304" s="24">
        <v>8</v>
      </c>
      <c r="R304" s="3">
        <v>2</v>
      </c>
      <c r="S304" s="2" t="s">
        <v>3</v>
      </c>
      <c r="T304" s="2" t="s">
        <v>44</v>
      </c>
      <c r="U304" s="2" t="s">
        <v>807</v>
      </c>
      <c r="V304" s="2" t="s">
        <v>2088</v>
      </c>
      <c r="X304" s="2" t="s">
        <v>828</v>
      </c>
      <c r="AA304" s="20">
        <v>45.864857000000001</v>
      </c>
      <c r="AB304" s="20">
        <v>-122.818399</v>
      </c>
      <c r="AC304" s="2" t="s">
        <v>45</v>
      </c>
      <c r="AE304" s="2" t="s">
        <v>485</v>
      </c>
      <c r="AF304" s="1" t="str">
        <f>CONCATENATE("ex ", AE304)</f>
        <v>ex Camassia</v>
      </c>
      <c r="AG304" s="2" t="s">
        <v>809</v>
      </c>
      <c r="AH304" s="2" t="s">
        <v>1767</v>
      </c>
      <c r="AT304" s="2" t="s">
        <v>809</v>
      </c>
    </row>
    <row r="305" spans="2:46">
      <c r="B305" s="87">
        <v>3655</v>
      </c>
      <c r="E305" s="3">
        <v>2</v>
      </c>
      <c r="F305" s="3" t="s">
        <v>42</v>
      </c>
      <c r="G305" s="3">
        <v>2018</v>
      </c>
      <c r="L305" s="4"/>
      <c r="N305" s="3" t="s">
        <v>818</v>
      </c>
      <c r="P305" s="3">
        <v>8</v>
      </c>
      <c r="Q305" s="24">
        <v>8</v>
      </c>
      <c r="R305" s="3">
        <v>3</v>
      </c>
      <c r="S305" s="2" t="s">
        <v>3</v>
      </c>
      <c r="T305" s="2" t="s">
        <v>44</v>
      </c>
      <c r="U305" s="2" t="s">
        <v>807</v>
      </c>
      <c r="V305" s="2" t="s">
        <v>2088</v>
      </c>
      <c r="X305" s="2" t="s">
        <v>828</v>
      </c>
      <c r="AA305" s="20">
        <v>45.864857000000001</v>
      </c>
      <c r="AB305" s="20">
        <v>-122.818399</v>
      </c>
      <c r="AC305" s="2" t="s">
        <v>45</v>
      </c>
      <c r="AE305" s="2" t="s">
        <v>485</v>
      </c>
      <c r="AF305" s="1" t="str">
        <f>CONCATENATE("ex ", AE305)</f>
        <v>ex Camassia</v>
      </c>
      <c r="AG305" s="2" t="s">
        <v>809</v>
      </c>
      <c r="AH305" s="2" t="s">
        <v>1767</v>
      </c>
      <c r="AT305" s="2" t="s">
        <v>809</v>
      </c>
    </row>
    <row r="306" spans="2:46">
      <c r="B306" s="87">
        <v>3656</v>
      </c>
      <c r="E306" s="3">
        <v>2</v>
      </c>
      <c r="F306" s="3" t="s">
        <v>42</v>
      </c>
      <c r="G306" s="3">
        <v>2018</v>
      </c>
      <c r="L306" s="4"/>
      <c r="N306" s="3" t="s">
        <v>818</v>
      </c>
      <c r="P306" s="3">
        <v>8</v>
      </c>
      <c r="Q306" s="24">
        <v>8</v>
      </c>
      <c r="R306" s="3">
        <v>4</v>
      </c>
      <c r="S306" s="2" t="s">
        <v>3</v>
      </c>
      <c r="T306" s="2" t="s">
        <v>44</v>
      </c>
      <c r="U306" s="2" t="s">
        <v>807</v>
      </c>
      <c r="V306" s="2" t="s">
        <v>2088</v>
      </c>
      <c r="X306" s="2" t="s">
        <v>828</v>
      </c>
      <c r="AA306" s="20">
        <v>45.864857000000001</v>
      </c>
      <c r="AB306" s="20">
        <v>-122.818399</v>
      </c>
      <c r="AC306" s="2" t="s">
        <v>45</v>
      </c>
      <c r="AE306" s="2" t="s">
        <v>485</v>
      </c>
      <c r="AF306" s="1" t="str">
        <f>CONCATENATE("ex ", AE306)</f>
        <v>ex Camassia</v>
      </c>
      <c r="AG306" s="2" t="s">
        <v>809</v>
      </c>
      <c r="AH306" s="2" t="s">
        <v>1767</v>
      </c>
      <c r="AT306" s="2" t="s">
        <v>809</v>
      </c>
    </row>
    <row r="307" spans="2:46">
      <c r="B307" s="87">
        <v>3657</v>
      </c>
      <c r="E307" s="3">
        <v>2</v>
      </c>
      <c r="F307" s="3" t="s">
        <v>42</v>
      </c>
      <c r="G307" s="3">
        <v>2018</v>
      </c>
      <c r="L307" s="4"/>
      <c r="N307" s="3" t="s">
        <v>818</v>
      </c>
      <c r="P307" s="3">
        <v>8</v>
      </c>
      <c r="Q307" s="24">
        <v>8</v>
      </c>
      <c r="R307" s="3">
        <v>5</v>
      </c>
      <c r="S307" s="2" t="s">
        <v>3</v>
      </c>
      <c r="T307" s="2" t="s">
        <v>44</v>
      </c>
      <c r="U307" s="2" t="s">
        <v>807</v>
      </c>
      <c r="V307" s="2" t="s">
        <v>2088</v>
      </c>
      <c r="X307" s="2" t="s">
        <v>828</v>
      </c>
      <c r="AA307" s="20">
        <v>45.864857000000001</v>
      </c>
      <c r="AB307" s="20">
        <v>-122.818399</v>
      </c>
      <c r="AC307" s="2" t="s">
        <v>45</v>
      </c>
      <c r="AE307" s="2" t="s">
        <v>485</v>
      </c>
      <c r="AF307" s="1" t="str">
        <f>CONCATENATE("ex ", AE307)</f>
        <v>ex Camassia</v>
      </c>
      <c r="AG307" s="2" t="s">
        <v>809</v>
      </c>
      <c r="AH307" s="2" t="s">
        <v>1767</v>
      </c>
      <c r="AT307" s="2" t="s">
        <v>809</v>
      </c>
    </row>
    <row r="308" spans="2:46">
      <c r="B308" s="87">
        <v>3658</v>
      </c>
      <c r="E308" s="3">
        <v>2</v>
      </c>
      <c r="F308" s="3" t="s">
        <v>42</v>
      </c>
      <c r="G308" s="3">
        <v>2018</v>
      </c>
      <c r="L308" s="4"/>
      <c r="N308" s="3" t="s">
        <v>818</v>
      </c>
      <c r="P308" s="3">
        <v>8</v>
      </c>
      <c r="Q308" s="24">
        <v>8</v>
      </c>
      <c r="R308" s="3">
        <v>6</v>
      </c>
      <c r="S308" s="2" t="s">
        <v>3</v>
      </c>
      <c r="T308" s="2" t="s">
        <v>44</v>
      </c>
      <c r="U308" s="2" t="s">
        <v>807</v>
      </c>
      <c r="V308" s="2" t="s">
        <v>2088</v>
      </c>
      <c r="X308" s="2" t="s">
        <v>828</v>
      </c>
      <c r="AA308" s="20">
        <v>45.864857000000001</v>
      </c>
      <c r="AB308" s="20">
        <v>-122.818399</v>
      </c>
      <c r="AC308" s="2" t="s">
        <v>45</v>
      </c>
      <c r="AE308" s="2" t="s">
        <v>485</v>
      </c>
      <c r="AF308" s="1" t="str">
        <f>CONCATENATE("ex ", AE308)</f>
        <v>ex Camassia</v>
      </c>
      <c r="AG308" s="2" t="s">
        <v>809</v>
      </c>
      <c r="AH308" s="2" t="s">
        <v>1767</v>
      </c>
      <c r="AT308" s="2" t="s">
        <v>809</v>
      </c>
    </row>
    <row r="309" spans="2:46">
      <c r="B309" s="87">
        <v>3659</v>
      </c>
      <c r="E309" s="3">
        <v>2</v>
      </c>
      <c r="F309" s="3" t="s">
        <v>42</v>
      </c>
      <c r="G309" s="3">
        <v>2018</v>
      </c>
      <c r="L309" s="4"/>
      <c r="N309" s="3" t="s">
        <v>818</v>
      </c>
      <c r="P309" s="3">
        <v>8</v>
      </c>
      <c r="Q309" s="24">
        <v>8</v>
      </c>
      <c r="R309" s="3">
        <v>7</v>
      </c>
      <c r="S309" s="2" t="s">
        <v>3</v>
      </c>
      <c r="T309" s="2" t="s">
        <v>44</v>
      </c>
      <c r="U309" s="2" t="s">
        <v>807</v>
      </c>
      <c r="V309" s="2" t="s">
        <v>2088</v>
      </c>
      <c r="X309" s="2" t="s">
        <v>828</v>
      </c>
      <c r="AA309" s="20">
        <v>45.864857000000001</v>
      </c>
      <c r="AB309" s="20">
        <v>-122.818399</v>
      </c>
      <c r="AC309" s="2" t="s">
        <v>45</v>
      </c>
      <c r="AE309" s="2" t="s">
        <v>485</v>
      </c>
      <c r="AF309" s="1" t="str">
        <f>CONCATENATE("ex ", AE309)</f>
        <v>ex Camassia</v>
      </c>
      <c r="AG309" s="2" t="s">
        <v>809</v>
      </c>
      <c r="AH309" s="2" t="s">
        <v>1767</v>
      </c>
      <c r="AT309" s="2" t="s">
        <v>809</v>
      </c>
    </row>
    <row r="310" spans="2:46">
      <c r="B310" s="87">
        <v>3660</v>
      </c>
      <c r="E310" s="3">
        <v>2</v>
      </c>
      <c r="F310" s="3" t="s">
        <v>42</v>
      </c>
      <c r="G310" s="3">
        <v>2018</v>
      </c>
      <c r="L310" s="4"/>
      <c r="N310" s="3" t="s">
        <v>818</v>
      </c>
      <c r="P310" s="3">
        <v>8</v>
      </c>
      <c r="Q310" s="24">
        <v>8</v>
      </c>
      <c r="R310" s="3">
        <v>8</v>
      </c>
      <c r="S310" s="2" t="s">
        <v>3</v>
      </c>
      <c r="T310" s="2" t="s">
        <v>44</v>
      </c>
      <c r="U310" s="2" t="s">
        <v>807</v>
      </c>
      <c r="V310" s="2" t="s">
        <v>2088</v>
      </c>
      <c r="X310" s="2" t="s">
        <v>828</v>
      </c>
      <c r="AA310" s="20">
        <v>45.864857000000001</v>
      </c>
      <c r="AB310" s="20">
        <v>-122.818399</v>
      </c>
      <c r="AC310" s="2" t="s">
        <v>45</v>
      </c>
      <c r="AE310" s="2" t="s">
        <v>485</v>
      </c>
      <c r="AF310" s="1" t="str">
        <f>CONCATENATE("ex ", AE310)</f>
        <v>ex Camassia</v>
      </c>
      <c r="AG310" s="2" t="s">
        <v>809</v>
      </c>
      <c r="AH310" s="2" t="s">
        <v>1767</v>
      </c>
      <c r="AT310" s="2" t="s">
        <v>809</v>
      </c>
    </row>
    <row r="311" spans="2:46">
      <c r="B311" s="87">
        <v>3661</v>
      </c>
      <c r="E311" s="3">
        <v>2</v>
      </c>
      <c r="F311" s="3" t="s">
        <v>42</v>
      </c>
      <c r="G311" s="3">
        <v>2018</v>
      </c>
      <c r="L311" s="4"/>
      <c r="N311" s="3" t="s">
        <v>820</v>
      </c>
      <c r="P311" s="3">
        <v>9</v>
      </c>
      <c r="Q311" s="24">
        <v>9</v>
      </c>
      <c r="R311" s="3">
        <v>1</v>
      </c>
      <c r="S311" s="2" t="s">
        <v>3</v>
      </c>
      <c r="T311" s="2" t="s">
        <v>44</v>
      </c>
      <c r="U311" s="2" t="s">
        <v>807</v>
      </c>
      <c r="V311" s="2" t="s">
        <v>2088</v>
      </c>
      <c r="X311" s="2" t="s">
        <v>828</v>
      </c>
      <c r="AA311" s="20">
        <v>45.864857000000001</v>
      </c>
      <c r="AB311" s="20">
        <v>-122.818399</v>
      </c>
      <c r="AC311" s="2" t="s">
        <v>45</v>
      </c>
      <c r="AE311" s="2" t="s">
        <v>672</v>
      </c>
      <c r="AF311" s="1" t="str">
        <f>CONCATENATE("ex ", AE311)</f>
        <v>ex Plectritis congesta</v>
      </c>
      <c r="AG311" s="2" t="s">
        <v>809</v>
      </c>
      <c r="AH311" s="2" t="s">
        <v>1767</v>
      </c>
      <c r="AT311" s="2" t="s">
        <v>809</v>
      </c>
    </row>
    <row r="312" spans="2:46">
      <c r="B312" s="87">
        <v>3662</v>
      </c>
      <c r="E312" s="3">
        <v>2</v>
      </c>
      <c r="F312" s="3" t="s">
        <v>42</v>
      </c>
      <c r="G312" s="3">
        <v>2018</v>
      </c>
      <c r="L312" s="4"/>
      <c r="N312" s="3" t="s">
        <v>820</v>
      </c>
      <c r="P312" s="3">
        <v>9</v>
      </c>
      <c r="Q312" s="24">
        <v>9</v>
      </c>
      <c r="R312" s="3">
        <v>2</v>
      </c>
      <c r="S312" s="2" t="s">
        <v>3</v>
      </c>
      <c r="T312" s="2" t="s">
        <v>44</v>
      </c>
      <c r="U312" s="2" t="s">
        <v>807</v>
      </c>
      <c r="V312" s="2" t="s">
        <v>2088</v>
      </c>
      <c r="X312" s="2" t="s">
        <v>828</v>
      </c>
      <c r="AA312" s="20">
        <v>45.864857000000001</v>
      </c>
      <c r="AB312" s="20">
        <v>-122.818399</v>
      </c>
      <c r="AC312" s="2" t="s">
        <v>45</v>
      </c>
      <c r="AE312" s="2" t="s">
        <v>672</v>
      </c>
      <c r="AF312" s="1" t="str">
        <f>CONCATENATE("ex ", AE312)</f>
        <v>ex Plectritis congesta</v>
      </c>
      <c r="AG312" s="2" t="s">
        <v>809</v>
      </c>
      <c r="AH312" s="2" t="s">
        <v>1767</v>
      </c>
      <c r="AT312" s="2" t="s">
        <v>809</v>
      </c>
    </row>
    <row r="313" spans="2:46">
      <c r="B313" s="87">
        <v>3663</v>
      </c>
      <c r="E313" s="3">
        <v>2</v>
      </c>
      <c r="F313" s="3" t="s">
        <v>42</v>
      </c>
      <c r="G313" s="3">
        <v>2018</v>
      </c>
      <c r="L313" s="4"/>
      <c r="N313" s="3" t="s">
        <v>820</v>
      </c>
      <c r="P313" s="3">
        <v>9</v>
      </c>
      <c r="Q313" s="24">
        <v>9</v>
      </c>
      <c r="R313" s="3">
        <v>3</v>
      </c>
      <c r="S313" s="2" t="s">
        <v>3</v>
      </c>
      <c r="T313" s="2" t="s">
        <v>44</v>
      </c>
      <c r="U313" s="2" t="s">
        <v>807</v>
      </c>
      <c r="V313" s="2" t="s">
        <v>2088</v>
      </c>
      <c r="X313" s="2" t="s">
        <v>828</v>
      </c>
      <c r="AA313" s="20">
        <v>45.864857000000001</v>
      </c>
      <c r="AB313" s="20">
        <v>-122.818399</v>
      </c>
      <c r="AC313" s="2" t="s">
        <v>45</v>
      </c>
      <c r="AE313" s="2" t="s">
        <v>672</v>
      </c>
      <c r="AF313" s="1" t="str">
        <f>CONCATENATE("ex ", AE313)</f>
        <v>ex Plectritis congesta</v>
      </c>
      <c r="AG313" s="2" t="s">
        <v>809</v>
      </c>
      <c r="AH313" s="2" t="s">
        <v>1767</v>
      </c>
      <c r="AT313" s="2" t="s">
        <v>809</v>
      </c>
    </row>
    <row r="314" spans="2:46">
      <c r="B314" s="87">
        <v>3664</v>
      </c>
      <c r="E314" s="3">
        <v>2</v>
      </c>
      <c r="F314" s="3" t="s">
        <v>42</v>
      </c>
      <c r="G314" s="3">
        <v>2018</v>
      </c>
      <c r="L314" s="4"/>
      <c r="N314" s="3" t="s">
        <v>820</v>
      </c>
      <c r="P314" s="3">
        <v>9</v>
      </c>
      <c r="Q314" s="24">
        <v>9</v>
      </c>
      <c r="R314" s="3">
        <v>4</v>
      </c>
      <c r="S314" s="2" t="s">
        <v>3</v>
      </c>
      <c r="T314" s="2" t="s">
        <v>44</v>
      </c>
      <c r="U314" s="2" t="s">
        <v>807</v>
      </c>
      <c r="V314" s="2" t="s">
        <v>2088</v>
      </c>
      <c r="X314" s="2" t="s">
        <v>828</v>
      </c>
      <c r="AA314" s="20">
        <v>45.864857000000001</v>
      </c>
      <c r="AB314" s="20">
        <v>-122.818399</v>
      </c>
      <c r="AC314" s="2" t="s">
        <v>45</v>
      </c>
      <c r="AE314" s="2" t="s">
        <v>672</v>
      </c>
      <c r="AF314" s="1" t="str">
        <f>CONCATENATE("ex ", AE314)</f>
        <v>ex Plectritis congesta</v>
      </c>
      <c r="AG314" s="2" t="s">
        <v>809</v>
      </c>
      <c r="AH314" s="2" t="s">
        <v>1767</v>
      </c>
      <c r="AT314" s="2" t="s">
        <v>809</v>
      </c>
    </row>
    <row r="315" spans="2:46">
      <c r="B315" s="87">
        <v>3665</v>
      </c>
      <c r="E315" s="3">
        <v>2</v>
      </c>
      <c r="F315" s="3" t="s">
        <v>42</v>
      </c>
      <c r="G315" s="3">
        <v>2018</v>
      </c>
      <c r="L315" s="4"/>
      <c r="N315" s="3" t="s">
        <v>820</v>
      </c>
      <c r="P315" s="3">
        <v>9</v>
      </c>
      <c r="Q315" s="24">
        <v>9</v>
      </c>
      <c r="R315" s="3">
        <v>5</v>
      </c>
      <c r="S315" s="2" t="s">
        <v>3</v>
      </c>
      <c r="T315" s="2" t="s">
        <v>44</v>
      </c>
      <c r="U315" s="2" t="s">
        <v>807</v>
      </c>
      <c r="V315" s="2" t="s">
        <v>2088</v>
      </c>
      <c r="X315" s="2" t="s">
        <v>828</v>
      </c>
      <c r="AA315" s="20">
        <v>45.864857000000001</v>
      </c>
      <c r="AB315" s="20">
        <v>-122.818399</v>
      </c>
      <c r="AC315" s="2" t="s">
        <v>45</v>
      </c>
      <c r="AE315" s="2" t="s">
        <v>672</v>
      </c>
      <c r="AF315" s="1" t="str">
        <f>CONCATENATE("ex ", AE315)</f>
        <v>ex Plectritis congesta</v>
      </c>
      <c r="AG315" s="2" t="s">
        <v>809</v>
      </c>
      <c r="AH315" s="2" t="s">
        <v>1767</v>
      </c>
      <c r="AT315" s="2" t="s">
        <v>809</v>
      </c>
    </row>
    <row r="316" spans="2:46">
      <c r="B316" s="87">
        <v>3666</v>
      </c>
      <c r="E316" s="3">
        <v>2</v>
      </c>
      <c r="F316" s="3" t="s">
        <v>42</v>
      </c>
      <c r="G316" s="3">
        <v>2018</v>
      </c>
      <c r="L316" s="4"/>
      <c r="N316" s="3" t="s">
        <v>820</v>
      </c>
      <c r="P316" s="3">
        <v>9</v>
      </c>
      <c r="Q316" s="24">
        <v>9</v>
      </c>
      <c r="R316" s="3">
        <v>6</v>
      </c>
      <c r="S316" s="2" t="s">
        <v>3</v>
      </c>
      <c r="T316" s="2" t="s">
        <v>44</v>
      </c>
      <c r="U316" s="2" t="s">
        <v>807</v>
      </c>
      <c r="V316" s="2" t="s">
        <v>2088</v>
      </c>
      <c r="X316" s="2" t="s">
        <v>828</v>
      </c>
      <c r="AA316" s="20">
        <v>45.864857000000001</v>
      </c>
      <c r="AB316" s="20">
        <v>-122.818399</v>
      </c>
      <c r="AC316" s="2" t="s">
        <v>45</v>
      </c>
      <c r="AE316" s="2" t="s">
        <v>672</v>
      </c>
      <c r="AF316" s="1" t="str">
        <f>CONCATENATE("ex ", AE316)</f>
        <v>ex Plectritis congesta</v>
      </c>
      <c r="AG316" s="2" t="s">
        <v>809</v>
      </c>
      <c r="AH316" s="2" t="s">
        <v>1767</v>
      </c>
      <c r="AT316" s="2" t="s">
        <v>809</v>
      </c>
    </row>
    <row r="317" spans="2:46">
      <c r="B317" s="87">
        <v>3667</v>
      </c>
      <c r="E317" s="3">
        <v>2</v>
      </c>
      <c r="F317" s="3" t="s">
        <v>42</v>
      </c>
      <c r="G317" s="3">
        <v>2018</v>
      </c>
      <c r="L317" s="4"/>
      <c r="N317" s="3" t="s">
        <v>820</v>
      </c>
      <c r="P317" s="3">
        <v>9</v>
      </c>
      <c r="Q317" s="24">
        <v>9</v>
      </c>
      <c r="R317" s="3">
        <v>7</v>
      </c>
      <c r="S317" s="2" t="s">
        <v>3</v>
      </c>
      <c r="T317" s="2" t="s">
        <v>44</v>
      </c>
      <c r="U317" s="2" t="s">
        <v>807</v>
      </c>
      <c r="V317" s="2" t="s">
        <v>2088</v>
      </c>
      <c r="X317" s="2" t="s">
        <v>828</v>
      </c>
      <c r="AA317" s="20">
        <v>45.864857000000001</v>
      </c>
      <c r="AB317" s="20">
        <v>-122.818399</v>
      </c>
      <c r="AC317" s="2" t="s">
        <v>45</v>
      </c>
      <c r="AE317" s="2" t="s">
        <v>672</v>
      </c>
      <c r="AF317" s="1" t="str">
        <f>CONCATENATE("ex ", AE317)</f>
        <v>ex Plectritis congesta</v>
      </c>
      <c r="AG317" s="2" t="s">
        <v>809</v>
      </c>
      <c r="AH317" s="2" t="s">
        <v>1767</v>
      </c>
      <c r="AT317" s="2" t="s">
        <v>809</v>
      </c>
    </row>
    <row r="318" spans="2:46">
      <c r="B318" s="87">
        <v>3668</v>
      </c>
      <c r="E318" s="3">
        <v>2</v>
      </c>
      <c r="F318" s="3" t="s">
        <v>42</v>
      </c>
      <c r="G318" s="3">
        <v>2018</v>
      </c>
      <c r="L318" s="4"/>
      <c r="N318" s="3" t="s">
        <v>820</v>
      </c>
      <c r="P318" s="3">
        <v>9</v>
      </c>
      <c r="Q318" s="24">
        <v>9</v>
      </c>
      <c r="R318" s="3">
        <v>8</v>
      </c>
      <c r="S318" s="2" t="s">
        <v>3</v>
      </c>
      <c r="T318" s="2" t="s">
        <v>44</v>
      </c>
      <c r="U318" s="2" t="s">
        <v>807</v>
      </c>
      <c r="V318" s="2" t="s">
        <v>2088</v>
      </c>
      <c r="X318" s="2" t="s">
        <v>828</v>
      </c>
      <c r="AA318" s="20">
        <v>45.864857000000001</v>
      </c>
      <c r="AB318" s="20">
        <v>-122.818399</v>
      </c>
      <c r="AC318" s="2" t="s">
        <v>45</v>
      </c>
      <c r="AE318" s="2" t="s">
        <v>672</v>
      </c>
      <c r="AF318" s="1" t="str">
        <f>CONCATENATE("ex ", AE318)</f>
        <v>ex Plectritis congesta</v>
      </c>
      <c r="AG318" s="2" t="s">
        <v>809</v>
      </c>
      <c r="AH318" s="2" t="s">
        <v>1767</v>
      </c>
      <c r="AT318" s="2" t="s">
        <v>809</v>
      </c>
    </row>
    <row r="319" spans="2:46">
      <c r="B319" s="87">
        <v>3669</v>
      </c>
      <c r="E319" s="3">
        <v>2</v>
      </c>
      <c r="F319" s="3" t="s">
        <v>42</v>
      </c>
      <c r="G319" s="3">
        <v>2018</v>
      </c>
      <c r="L319" s="4"/>
      <c r="N319" s="3" t="s">
        <v>820</v>
      </c>
      <c r="P319" s="3">
        <v>9</v>
      </c>
      <c r="Q319" s="24">
        <v>9</v>
      </c>
      <c r="R319" s="3">
        <v>9</v>
      </c>
      <c r="S319" s="2" t="s">
        <v>3</v>
      </c>
      <c r="T319" s="2" t="s">
        <v>44</v>
      </c>
      <c r="U319" s="2" t="s">
        <v>807</v>
      </c>
      <c r="V319" s="2" t="s">
        <v>2088</v>
      </c>
      <c r="X319" s="2" t="s">
        <v>828</v>
      </c>
      <c r="AA319" s="20">
        <v>45.864857000000001</v>
      </c>
      <c r="AB319" s="20">
        <v>-122.818399</v>
      </c>
      <c r="AC319" s="2" t="s">
        <v>45</v>
      </c>
      <c r="AE319" s="2" t="s">
        <v>672</v>
      </c>
      <c r="AF319" s="1" t="str">
        <f>CONCATENATE("ex ", AE319)</f>
        <v>ex Plectritis congesta</v>
      </c>
      <c r="AG319" s="2" t="s">
        <v>809</v>
      </c>
      <c r="AH319" s="2" t="s">
        <v>1767</v>
      </c>
      <c r="AT319" s="2" t="s">
        <v>809</v>
      </c>
    </row>
    <row r="320" spans="2:46">
      <c r="B320" s="87">
        <v>3670</v>
      </c>
      <c r="E320" s="3">
        <v>2</v>
      </c>
      <c r="F320" s="3" t="s">
        <v>42</v>
      </c>
      <c r="G320" s="3">
        <v>2018</v>
      </c>
      <c r="L320" s="4"/>
      <c r="N320" s="3" t="s">
        <v>821</v>
      </c>
      <c r="P320" s="3">
        <v>10</v>
      </c>
      <c r="Q320" s="24">
        <v>10</v>
      </c>
      <c r="R320" s="3">
        <v>1</v>
      </c>
      <c r="S320" s="2" t="s">
        <v>3</v>
      </c>
      <c r="T320" s="2" t="s">
        <v>44</v>
      </c>
      <c r="U320" s="2" t="s">
        <v>807</v>
      </c>
      <c r="V320" s="2" t="s">
        <v>2088</v>
      </c>
      <c r="X320" s="2" t="s">
        <v>828</v>
      </c>
      <c r="AA320" s="20">
        <v>45.864857000000001</v>
      </c>
      <c r="AB320" s="20">
        <v>-122.818399</v>
      </c>
      <c r="AC320" s="2" t="s">
        <v>45</v>
      </c>
      <c r="AF320" s="1"/>
      <c r="AG320" s="2" t="s">
        <v>809</v>
      </c>
      <c r="AH320" s="2" t="s">
        <v>1767</v>
      </c>
      <c r="AT320" s="2" t="s">
        <v>809</v>
      </c>
    </row>
    <row r="321" spans="2:46">
      <c r="B321" s="87">
        <v>3671</v>
      </c>
      <c r="E321" s="3">
        <v>2</v>
      </c>
      <c r="F321" s="3" t="s">
        <v>42</v>
      </c>
      <c r="G321" s="3">
        <v>2018</v>
      </c>
      <c r="L321" s="4"/>
      <c r="N321" s="3" t="s">
        <v>821</v>
      </c>
      <c r="P321" s="3">
        <v>10</v>
      </c>
      <c r="Q321" s="24">
        <v>10</v>
      </c>
      <c r="R321" s="3">
        <v>2</v>
      </c>
      <c r="S321" s="2" t="s">
        <v>3</v>
      </c>
      <c r="T321" s="2" t="s">
        <v>44</v>
      </c>
      <c r="U321" s="2" t="s">
        <v>807</v>
      </c>
      <c r="V321" s="2" t="s">
        <v>2088</v>
      </c>
      <c r="X321" s="2" t="s">
        <v>828</v>
      </c>
      <c r="AA321" s="20">
        <v>45.864857000000001</v>
      </c>
      <c r="AB321" s="20">
        <v>-122.818399</v>
      </c>
      <c r="AC321" s="2" t="s">
        <v>45</v>
      </c>
      <c r="AF321" s="1"/>
      <c r="AG321" s="2" t="s">
        <v>809</v>
      </c>
      <c r="AH321" s="2" t="s">
        <v>1767</v>
      </c>
      <c r="AT321" s="2" t="s">
        <v>809</v>
      </c>
    </row>
    <row r="322" spans="2:46">
      <c r="B322" s="87">
        <v>3672</v>
      </c>
      <c r="E322" s="3">
        <v>2</v>
      </c>
      <c r="F322" s="3" t="s">
        <v>42</v>
      </c>
      <c r="G322" s="3">
        <v>2018</v>
      </c>
      <c r="L322" s="4"/>
      <c r="N322" s="3" t="s">
        <v>821</v>
      </c>
      <c r="P322" s="3">
        <v>10</v>
      </c>
      <c r="Q322" s="24">
        <v>10</v>
      </c>
      <c r="R322" s="3">
        <v>3</v>
      </c>
      <c r="S322" s="2" t="s">
        <v>3</v>
      </c>
      <c r="T322" s="2" t="s">
        <v>44</v>
      </c>
      <c r="U322" s="2" t="s">
        <v>807</v>
      </c>
      <c r="V322" s="2" t="s">
        <v>2088</v>
      </c>
      <c r="X322" s="2" t="s">
        <v>828</v>
      </c>
      <c r="AA322" s="20">
        <v>45.864857000000001</v>
      </c>
      <c r="AB322" s="20">
        <v>-122.818399</v>
      </c>
      <c r="AC322" s="2" t="s">
        <v>45</v>
      </c>
      <c r="AF322" s="1"/>
      <c r="AG322" s="2" t="s">
        <v>809</v>
      </c>
      <c r="AH322" s="2" t="s">
        <v>1767</v>
      </c>
      <c r="AT322" s="2" t="s">
        <v>809</v>
      </c>
    </row>
    <row r="323" spans="2:46">
      <c r="B323" s="87">
        <v>3673</v>
      </c>
      <c r="E323" s="3">
        <v>2</v>
      </c>
      <c r="F323" s="3" t="s">
        <v>42</v>
      </c>
      <c r="G323" s="3">
        <v>2018</v>
      </c>
      <c r="L323" s="4"/>
      <c r="N323" s="3" t="s">
        <v>821</v>
      </c>
      <c r="P323" s="3">
        <v>10</v>
      </c>
      <c r="Q323" s="24">
        <v>10</v>
      </c>
      <c r="R323" s="3">
        <v>4</v>
      </c>
      <c r="S323" s="2" t="s">
        <v>3</v>
      </c>
      <c r="T323" s="2" t="s">
        <v>44</v>
      </c>
      <c r="U323" s="2" t="s">
        <v>807</v>
      </c>
      <c r="V323" s="2" t="s">
        <v>2088</v>
      </c>
      <c r="X323" s="2" t="s">
        <v>828</v>
      </c>
      <c r="AA323" s="20">
        <v>45.864857000000001</v>
      </c>
      <c r="AB323" s="20">
        <v>-122.818399</v>
      </c>
      <c r="AC323" s="2" t="s">
        <v>45</v>
      </c>
      <c r="AF323" s="1"/>
      <c r="AG323" s="2" t="s">
        <v>809</v>
      </c>
      <c r="AH323" s="2" t="s">
        <v>1767</v>
      </c>
      <c r="AT323" s="2" t="s">
        <v>809</v>
      </c>
    </row>
    <row r="324" spans="2:46">
      <c r="B324" s="87">
        <v>3674</v>
      </c>
      <c r="E324" s="3">
        <v>2</v>
      </c>
      <c r="F324" s="3" t="s">
        <v>42</v>
      </c>
      <c r="G324" s="3">
        <v>2018</v>
      </c>
      <c r="L324" s="4"/>
      <c r="N324" s="3" t="s">
        <v>821</v>
      </c>
      <c r="P324" s="3">
        <v>10</v>
      </c>
      <c r="Q324" s="24">
        <v>10</v>
      </c>
      <c r="R324" s="3">
        <v>5</v>
      </c>
      <c r="S324" s="2" t="s">
        <v>3</v>
      </c>
      <c r="T324" s="2" t="s">
        <v>44</v>
      </c>
      <c r="U324" s="2" t="s">
        <v>807</v>
      </c>
      <c r="V324" s="2" t="s">
        <v>2088</v>
      </c>
      <c r="X324" s="2" t="s">
        <v>828</v>
      </c>
      <c r="AA324" s="20">
        <v>45.864857000000001</v>
      </c>
      <c r="AB324" s="20">
        <v>-122.818399</v>
      </c>
      <c r="AC324" s="2" t="s">
        <v>45</v>
      </c>
      <c r="AF324" s="1"/>
      <c r="AG324" s="2" t="s">
        <v>809</v>
      </c>
      <c r="AH324" s="2" t="s">
        <v>1767</v>
      </c>
      <c r="AT324" s="2" t="s">
        <v>809</v>
      </c>
    </row>
    <row r="325" spans="2:46">
      <c r="B325" s="87">
        <v>3675</v>
      </c>
      <c r="E325" s="3">
        <v>2</v>
      </c>
      <c r="F325" s="3" t="s">
        <v>42</v>
      </c>
      <c r="G325" s="3">
        <v>2018</v>
      </c>
      <c r="L325" s="4"/>
      <c r="N325" s="3" t="s">
        <v>821</v>
      </c>
      <c r="P325" s="3">
        <v>10</v>
      </c>
      <c r="Q325" s="24">
        <v>10</v>
      </c>
      <c r="R325" s="3">
        <v>6</v>
      </c>
      <c r="S325" s="2" t="s">
        <v>3</v>
      </c>
      <c r="T325" s="2" t="s">
        <v>44</v>
      </c>
      <c r="U325" s="2" t="s">
        <v>807</v>
      </c>
      <c r="V325" s="2" t="s">
        <v>2088</v>
      </c>
      <c r="X325" s="2" t="s">
        <v>828</v>
      </c>
      <c r="AA325" s="20">
        <v>45.864857000000001</v>
      </c>
      <c r="AB325" s="20">
        <v>-122.818399</v>
      </c>
      <c r="AC325" s="2" t="s">
        <v>45</v>
      </c>
      <c r="AF325" s="1"/>
      <c r="AG325" s="2" t="s">
        <v>809</v>
      </c>
      <c r="AH325" s="2" t="s">
        <v>1767</v>
      </c>
      <c r="AT325" s="2" t="s">
        <v>809</v>
      </c>
    </row>
    <row r="326" spans="2:46">
      <c r="B326" s="87">
        <v>3676</v>
      </c>
      <c r="E326" s="3">
        <v>2</v>
      </c>
      <c r="F326" s="3" t="s">
        <v>42</v>
      </c>
      <c r="G326" s="3">
        <v>2018</v>
      </c>
      <c r="L326" s="4"/>
      <c r="N326" s="3" t="s">
        <v>821</v>
      </c>
      <c r="P326" s="3">
        <v>10</v>
      </c>
      <c r="Q326" s="24">
        <v>10</v>
      </c>
      <c r="R326" s="3">
        <v>7</v>
      </c>
      <c r="S326" s="2" t="s">
        <v>3</v>
      </c>
      <c r="T326" s="2" t="s">
        <v>44</v>
      </c>
      <c r="U326" s="2" t="s">
        <v>807</v>
      </c>
      <c r="V326" s="2" t="s">
        <v>2088</v>
      </c>
      <c r="X326" s="2" t="s">
        <v>828</v>
      </c>
      <c r="AA326" s="20">
        <v>45.864857000000001</v>
      </c>
      <c r="AB326" s="20">
        <v>-122.818399</v>
      </c>
      <c r="AC326" s="2" t="s">
        <v>45</v>
      </c>
      <c r="AF326" s="1"/>
      <c r="AG326" s="2" t="s">
        <v>809</v>
      </c>
      <c r="AH326" s="2" t="s">
        <v>1767</v>
      </c>
      <c r="AT326" s="2" t="s">
        <v>809</v>
      </c>
    </row>
    <row r="327" spans="2:46">
      <c r="B327" s="87">
        <v>3677</v>
      </c>
      <c r="E327" s="3">
        <v>2</v>
      </c>
      <c r="F327" s="3" t="s">
        <v>42</v>
      </c>
      <c r="G327" s="3">
        <v>2018</v>
      </c>
      <c r="L327" s="4"/>
      <c r="N327" s="3" t="s">
        <v>821</v>
      </c>
      <c r="P327" s="3">
        <v>10</v>
      </c>
      <c r="Q327" s="24">
        <v>10</v>
      </c>
      <c r="R327" s="3">
        <v>8</v>
      </c>
      <c r="S327" s="2" t="s">
        <v>3</v>
      </c>
      <c r="T327" s="2" t="s">
        <v>44</v>
      </c>
      <c r="U327" s="2" t="s">
        <v>807</v>
      </c>
      <c r="V327" s="2" t="s">
        <v>2088</v>
      </c>
      <c r="X327" s="2" t="s">
        <v>828</v>
      </c>
      <c r="AA327" s="20">
        <v>45.864857000000001</v>
      </c>
      <c r="AB327" s="20">
        <v>-122.818399</v>
      </c>
      <c r="AC327" s="2" t="s">
        <v>45</v>
      </c>
      <c r="AF327" s="1"/>
      <c r="AG327" s="2" t="s">
        <v>809</v>
      </c>
      <c r="AH327" s="2" t="s">
        <v>1767</v>
      </c>
      <c r="AT327" s="2" t="s">
        <v>809</v>
      </c>
    </row>
    <row r="328" spans="2:46">
      <c r="B328" s="87">
        <v>3678</v>
      </c>
      <c r="E328" s="3">
        <v>2</v>
      </c>
      <c r="F328" s="3" t="s">
        <v>42</v>
      </c>
      <c r="G328" s="3">
        <v>2018</v>
      </c>
      <c r="L328" s="4"/>
      <c r="N328" s="3" t="s">
        <v>821</v>
      </c>
      <c r="P328" s="3">
        <v>10</v>
      </c>
      <c r="Q328" s="24">
        <v>10</v>
      </c>
      <c r="R328" s="3">
        <v>9</v>
      </c>
      <c r="S328" s="2" t="s">
        <v>3</v>
      </c>
      <c r="T328" s="2" t="s">
        <v>44</v>
      </c>
      <c r="U328" s="2" t="s">
        <v>807</v>
      </c>
      <c r="V328" s="2" t="s">
        <v>2088</v>
      </c>
      <c r="X328" s="2" t="s">
        <v>828</v>
      </c>
      <c r="AA328" s="20">
        <v>45.864857000000001</v>
      </c>
      <c r="AB328" s="20">
        <v>-122.818399</v>
      </c>
      <c r="AC328" s="2" t="s">
        <v>45</v>
      </c>
      <c r="AF328" s="1"/>
      <c r="AG328" s="2" t="s">
        <v>809</v>
      </c>
      <c r="AH328" s="2" t="s">
        <v>1767</v>
      </c>
      <c r="AT328" s="2" t="s">
        <v>809</v>
      </c>
    </row>
    <row r="329" spans="2:46">
      <c r="B329" s="87">
        <v>3679</v>
      </c>
      <c r="E329" s="3">
        <v>2</v>
      </c>
      <c r="F329" s="3" t="s">
        <v>42</v>
      </c>
      <c r="G329" s="3">
        <v>2018</v>
      </c>
      <c r="L329" s="4"/>
      <c r="N329" s="3" t="s">
        <v>821</v>
      </c>
      <c r="P329" s="3">
        <v>10</v>
      </c>
      <c r="Q329" s="24">
        <v>10</v>
      </c>
      <c r="R329" s="3">
        <v>10</v>
      </c>
      <c r="S329" s="2" t="s">
        <v>3</v>
      </c>
      <c r="T329" s="2" t="s">
        <v>44</v>
      </c>
      <c r="U329" s="2" t="s">
        <v>807</v>
      </c>
      <c r="V329" s="2" t="s">
        <v>2088</v>
      </c>
      <c r="X329" s="2" t="s">
        <v>828</v>
      </c>
      <c r="AA329" s="20">
        <v>45.864857000000001</v>
      </c>
      <c r="AB329" s="20">
        <v>-122.818399</v>
      </c>
      <c r="AC329" s="2" t="s">
        <v>45</v>
      </c>
      <c r="AF329" s="1"/>
      <c r="AG329" s="2" t="s">
        <v>809</v>
      </c>
      <c r="AH329" s="2" t="s">
        <v>1767</v>
      </c>
      <c r="AT329" s="2" t="s">
        <v>809</v>
      </c>
    </row>
    <row r="330" spans="2:46">
      <c r="B330" s="87">
        <v>3680</v>
      </c>
      <c r="E330" s="3">
        <v>2</v>
      </c>
      <c r="F330" s="3" t="s">
        <v>42</v>
      </c>
      <c r="G330" s="3">
        <v>2018</v>
      </c>
      <c r="L330" s="4"/>
      <c r="N330" s="3" t="s">
        <v>821</v>
      </c>
      <c r="P330" s="3">
        <v>10</v>
      </c>
      <c r="Q330" s="24">
        <v>10</v>
      </c>
      <c r="R330" s="3">
        <v>11</v>
      </c>
      <c r="S330" s="2" t="s">
        <v>3</v>
      </c>
      <c r="T330" s="2" t="s">
        <v>44</v>
      </c>
      <c r="U330" s="2" t="s">
        <v>807</v>
      </c>
      <c r="V330" s="2" t="s">
        <v>2088</v>
      </c>
      <c r="X330" s="2" t="s">
        <v>828</v>
      </c>
      <c r="AA330" s="20">
        <v>45.864857000000001</v>
      </c>
      <c r="AB330" s="20">
        <v>-122.818399</v>
      </c>
      <c r="AC330" s="2" t="s">
        <v>45</v>
      </c>
      <c r="AF330" s="1"/>
      <c r="AG330" s="2" t="s">
        <v>809</v>
      </c>
      <c r="AH330" s="2" t="s">
        <v>1767</v>
      </c>
      <c r="AT330" s="2" t="s">
        <v>809</v>
      </c>
    </row>
    <row r="331" spans="2:46">
      <c r="B331" s="87">
        <v>3681</v>
      </c>
      <c r="E331" s="3">
        <v>2</v>
      </c>
      <c r="F331" s="3" t="s">
        <v>42</v>
      </c>
      <c r="G331" s="3">
        <v>2018</v>
      </c>
      <c r="L331" s="4"/>
      <c r="N331" s="3" t="s">
        <v>822</v>
      </c>
      <c r="P331" s="3">
        <v>11</v>
      </c>
      <c r="Q331" s="24">
        <v>11</v>
      </c>
      <c r="R331" s="3">
        <v>1</v>
      </c>
      <c r="S331" s="2" t="s">
        <v>3</v>
      </c>
      <c r="T331" s="2" t="s">
        <v>44</v>
      </c>
      <c r="U331" s="2" t="s">
        <v>807</v>
      </c>
      <c r="V331" s="2" t="s">
        <v>2088</v>
      </c>
      <c r="X331" s="2" t="s">
        <v>828</v>
      </c>
      <c r="AA331" s="20">
        <v>45.864857000000001</v>
      </c>
      <c r="AB331" s="20">
        <v>-122.818399</v>
      </c>
      <c r="AC331" s="2" t="s">
        <v>45</v>
      </c>
      <c r="AE331" s="2" t="s">
        <v>208</v>
      </c>
      <c r="AF331" s="1" t="str">
        <f>CONCATENATE("ex ", AE331)</f>
        <v>ex Mimulus guttatus</v>
      </c>
      <c r="AG331" s="2" t="s">
        <v>809</v>
      </c>
      <c r="AH331" s="2" t="s">
        <v>1767</v>
      </c>
      <c r="AT331" s="2" t="s">
        <v>809</v>
      </c>
    </row>
    <row r="332" spans="2:46">
      <c r="B332" s="87">
        <v>3682</v>
      </c>
      <c r="E332" s="3">
        <v>2</v>
      </c>
      <c r="F332" s="3" t="s">
        <v>42</v>
      </c>
      <c r="G332" s="3">
        <v>2018</v>
      </c>
      <c r="L332" s="4"/>
      <c r="N332" s="3" t="s">
        <v>822</v>
      </c>
      <c r="P332" s="3">
        <v>11</v>
      </c>
      <c r="Q332" s="24">
        <v>11</v>
      </c>
      <c r="R332" s="3">
        <v>2</v>
      </c>
      <c r="S332" s="2" t="s">
        <v>3</v>
      </c>
      <c r="T332" s="2" t="s">
        <v>44</v>
      </c>
      <c r="U332" s="2" t="s">
        <v>807</v>
      </c>
      <c r="V332" s="2" t="s">
        <v>2088</v>
      </c>
      <c r="X332" s="2" t="s">
        <v>828</v>
      </c>
      <c r="AA332" s="20">
        <v>45.864857000000001</v>
      </c>
      <c r="AB332" s="20">
        <v>-122.818399</v>
      </c>
      <c r="AC332" s="2" t="s">
        <v>45</v>
      </c>
      <c r="AE332" s="2" t="s">
        <v>208</v>
      </c>
      <c r="AF332" s="1" t="str">
        <f>CONCATENATE("ex ", AE332)</f>
        <v>ex Mimulus guttatus</v>
      </c>
      <c r="AG332" s="2" t="s">
        <v>809</v>
      </c>
      <c r="AH332" s="2" t="s">
        <v>1767</v>
      </c>
      <c r="AT332" s="2" t="s">
        <v>809</v>
      </c>
    </row>
    <row r="333" spans="2:46">
      <c r="B333" s="87">
        <v>3683</v>
      </c>
      <c r="E333" s="3">
        <v>2</v>
      </c>
      <c r="F333" s="3" t="s">
        <v>42</v>
      </c>
      <c r="G333" s="3">
        <v>2018</v>
      </c>
      <c r="L333" s="4"/>
      <c r="N333" s="3" t="s">
        <v>822</v>
      </c>
      <c r="P333" s="3">
        <v>11</v>
      </c>
      <c r="Q333" s="24">
        <v>11</v>
      </c>
      <c r="R333" s="3">
        <v>3</v>
      </c>
      <c r="S333" s="2" t="s">
        <v>3</v>
      </c>
      <c r="T333" s="2" t="s">
        <v>44</v>
      </c>
      <c r="U333" s="2" t="s">
        <v>807</v>
      </c>
      <c r="V333" s="2" t="s">
        <v>2088</v>
      </c>
      <c r="X333" s="2" t="s">
        <v>828</v>
      </c>
      <c r="AA333" s="20">
        <v>45.864857000000001</v>
      </c>
      <c r="AB333" s="20">
        <v>-122.818399</v>
      </c>
      <c r="AC333" s="2" t="s">
        <v>45</v>
      </c>
      <c r="AE333" s="2" t="s">
        <v>208</v>
      </c>
      <c r="AF333" s="1" t="str">
        <f>CONCATENATE("ex ", AE333)</f>
        <v>ex Mimulus guttatus</v>
      </c>
      <c r="AG333" s="2" t="s">
        <v>809</v>
      </c>
      <c r="AH333" s="2" t="s">
        <v>1767</v>
      </c>
      <c r="AT333" s="2" t="s">
        <v>809</v>
      </c>
    </row>
    <row r="334" spans="2:46">
      <c r="B334" s="87">
        <v>3684</v>
      </c>
      <c r="E334" s="3">
        <v>2</v>
      </c>
      <c r="F334" s="3" t="s">
        <v>42</v>
      </c>
      <c r="G334" s="3">
        <v>2018</v>
      </c>
      <c r="L334" s="4"/>
      <c r="N334" s="3" t="s">
        <v>822</v>
      </c>
      <c r="P334" s="3">
        <v>11</v>
      </c>
      <c r="Q334" s="24">
        <v>11</v>
      </c>
      <c r="R334" s="3">
        <v>4</v>
      </c>
      <c r="S334" s="2" t="s">
        <v>3</v>
      </c>
      <c r="T334" s="2" t="s">
        <v>44</v>
      </c>
      <c r="U334" s="2" t="s">
        <v>807</v>
      </c>
      <c r="V334" s="2" t="s">
        <v>2088</v>
      </c>
      <c r="X334" s="2" t="s">
        <v>828</v>
      </c>
      <c r="AA334" s="20">
        <v>45.864857000000001</v>
      </c>
      <c r="AB334" s="20">
        <v>-122.818399</v>
      </c>
      <c r="AC334" s="2" t="s">
        <v>45</v>
      </c>
      <c r="AE334" s="2" t="s">
        <v>208</v>
      </c>
      <c r="AF334" s="1" t="str">
        <f>CONCATENATE("ex ", AE334)</f>
        <v>ex Mimulus guttatus</v>
      </c>
      <c r="AG334" s="2" t="s">
        <v>809</v>
      </c>
      <c r="AH334" s="2" t="s">
        <v>1767</v>
      </c>
      <c r="AT334" s="2" t="s">
        <v>809</v>
      </c>
    </row>
    <row r="335" spans="2:46">
      <c r="B335" s="87">
        <v>3685</v>
      </c>
      <c r="E335" s="3">
        <v>2</v>
      </c>
      <c r="F335" s="3" t="s">
        <v>42</v>
      </c>
      <c r="G335" s="3">
        <v>2018</v>
      </c>
      <c r="L335" s="4"/>
      <c r="N335" s="3" t="s">
        <v>822</v>
      </c>
      <c r="P335" s="3">
        <v>11</v>
      </c>
      <c r="Q335" s="24">
        <v>11</v>
      </c>
      <c r="R335" s="3">
        <v>5</v>
      </c>
      <c r="S335" s="2" t="s">
        <v>3</v>
      </c>
      <c r="T335" s="2" t="s">
        <v>44</v>
      </c>
      <c r="U335" s="2" t="s">
        <v>807</v>
      </c>
      <c r="V335" s="2" t="s">
        <v>2088</v>
      </c>
      <c r="X335" s="2" t="s">
        <v>828</v>
      </c>
      <c r="AA335" s="20">
        <v>45.864857000000001</v>
      </c>
      <c r="AB335" s="20">
        <v>-122.818399</v>
      </c>
      <c r="AC335" s="2" t="s">
        <v>45</v>
      </c>
      <c r="AE335" s="2" t="s">
        <v>208</v>
      </c>
      <c r="AF335" s="1" t="str">
        <f>CONCATENATE("ex ", AE335)</f>
        <v>ex Mimulus guttatus</v>
      </c>
      <c r="AG335" s="2" t="s">
        <v>809</v>
      </c>
      <c r="AH335" s="2" t="s">
        <v>1767</v>
      </c>
      <c r="AT335" s="2" t="s">
        <v>809</v>
      </c>
    </row>
    <row r="336" spans="2:46">
      <c r="B336" s="87">
        <v>3686</v>
      </c>
      <c r="E336" s="3">
        <v>2</v>
      </c>
      <c r="F336" s="3" t="s">
        <v>42</v>
      </c>
      <c r="G336" s="3">
        <v>2018</v>
      </c>
      <c r="L336" s="4"/>
      <c r="N336" s="3" t="s">
        <v>822</v>
      </c>
      <c r="P336" s="3">
        <v>11</v>
      </c>
      <c r="Q336" s="24">
        <v>11</v>
      </c>
      <c r="R336" s="3">
        <v>6</v>
      </c>
      <c r="S336" s="2" t="s">
        <v>3</v>
      </c>
      <c r="T336" s="2" t="s">
        <v>44</v>
      </c>
      <c r="U336" s="2" t="s">
        <v>807</v>
      </c>
      <c r="V336" s="2" t="s">
        <v>2088</v>
      </c>
      <c r="X336" s="2" t="s">
        <v>828</v>
      </c>
      <c r="AA336" s="20">
        <v>45.864857000000001</v>
      </c>
      <c r="AB336" s="20">
        <v>-122.818399</v>
      </c>
      <c r="AC336" s="2" t="s">
        <v>45</v>
      </c>
      <c r="AE336" s="2" t="s">
        <v>208</v>
      </c>
      <c r="AF336" s="1" t="str">
        <f>CONCATENATE("ex ", AE336)</f>
        <v>ex Mimulus guttatus</v>
      </c>
      <c r="AG336" s="2" t="s">
        <v>809</v>
      </c>
      <c r="AH336" s="2" t="s">
        <v>1767</v>
      </c>
      <c r="AT336" s="2" t="s">
        <v>809</v>
      </c>
    </row>
    <row r="337" spans="2:46">
      <c r="B337" s="87">
        <v>3687</v>
      </c>
      <c r="E337" s="3">
        <v>2</v>
      </c>
      <c r="F337" s="3" t="s">
        <v>42</v>
      </c>
      <c r="G337" s="3">
        <v>2018</v>
      </c>
      <c r="L337" s="4"/>
      <c r="N337" s="3" t="s">
        <v>822</v>
      </c>
      <c r="P337" s="3">
        <v>11</v>
      </c>
      <c r="Q337" s="24">
        <v>11</v>
      </c>
      <c r="R337" s="3">
        <v>7</v>
      </c>
      <c r="S337" s="2" t="s">
        <v>3</v>
      </c>
      <c r="T337" s="2" t="s">
        <v>44</v>
      </c>
      <c r="U337" s="2" t="s">
        <v>807</v>
      </c>
      <c r="V337" s="2" t="s">
        <v>2088</v>
      </c>
      <c r="X337" s="2" t="s">
        <v>828</v>
      </c>
      <c r="AA337" s="20">
        <v>45.864857000000001</v>
      </c>
      <c r="AB337" s="20">
        <v>-122.818399</v>
      </c>
      <c r="AC337" s="2" t="s">
        <v>45</v>
      </c>
      <c r="AE337" s="2" t="s">
        <v>208</v>
      </c>
      <c r="AF337" s="1" t="str">
        <f>CONCATENATE("ex ", AE337)</f>
        <v>ex Mimulus guttatus</v>
      </c>
      <c r="AG337" s="2" t="s">
        <v>809</v>
      </c>
      <c r="AH337" s="2" t="s">
        <v>1767</v>
      </c>
      <c r="AT337" s="2" t="s">
        <v>809</v>
      </c>
    </row>
    <row r="338" spans="2:46">
      <c r="B338" s="87">
        <v>3688</v>
      </c>
      <c r="E338" s="3">
        <v>10</v>
      </c>
      <c r="F338" s="3" t="s">
        <v>42</v>
      </c>
      <c r="G338" s="3">
        <v>2018</v>
      </c>
      <c r="L338" s="4"/>
      <c r="N338" s="3" t="s">
        <v>823</v>
      </c>
      <c r="P338" s="3">
        <v>12</v>
      </c>
      <c r="Q338" s="24">
        <v>12</v>
      </c>
      <c r="R338" s="3">
        <v>1</v>
      </c>
      <c r="S338" s="2" t="s">
        <v>3</v>
      </c>
      <c r="T338" s="2" t="s">
        <v>44</v>
      </c>
      <c r="U338" s="2" t="s">
        <v>807</v>
      </c>
      <c r="V338" s="2" t="s">
        <v>2088</v>
      </c>
      <c r="X338" s="2" t="s">
        <v>828</v>
      </c>
      <c r="AA338" s="20">
        <v>45.864857000000001</v>
      </c>
      <c r="AB338" s="20">
        <v>-122.818399</v>
      </c>
      <c r="AC338" s="2" t="s">
        <v>45</v>
      </c>
      <c r="AE338" s="2" t="s">
        <v>829</v>
      </c>
      <c r="AF338" s="1" t="str">
        <f>CONCATENATE("ex ", AE338)</f>
        <v>ex Plagiobothrys</v>
      </c>
      <c r="AG338" s="2" t="s">
        <v>809</v>
      </c>
      <c r="AH338" s="2" t="s">
        <v>1767</v>
      </c>
      <c r="AT338" s="2" t="s">
        <v>809</v>
      </c>
    </row>
    <row r="339" spans="2:46">
      <c r="B339" s="87">
        <v>3689</v>
      </c>
      <c r="E339" s="3">
        <v>10</v>
      </c>
      <c r="F339" s="3" t="s">
        <v>42</v>
      </c>
      <c r="G339" s="3">
        <v>2018</v>
      </c>
      <c r="L339" s="4"/>
      <c r="N339" s="3" t="s">
        <v>823</v>
      </c>
      <c r="P339" s="3">
        <v>12</v>
      </c>
      <c r="Q339" s="24">
        <v>12</v>
      </c>
      <c r="R339" s="3">
        <v>2</v>
      </c>
      <c r="S339" s="2" t="s">
        <v>3</v>
      </c>
      <c r="T339" s="2" t="s">
        <v>44</v>
      </c>
      <c r="U339" s="2" t="s">
        <v>807</v>
      </c>
      <c r="V339" s="2" t="s">
        <v>2088</v>
      </c>
      <c r="X339" s="2" t="s">
        <v>828</v>
      </c>
      <c r="AA339" s="20">
        <v>45.864857000000001</v>
      </c>
      <c r="AB339" s="20">
        <v>-122.818399</v>
      </c>
      <c r="AC339" s="2" t="s">
        <v>45</v>
      </c>
      <c r="AE339" s="2" t="s">
        <v>829</v>
      </c>
      <c r="AF339" s="1" t="str">
        <f>CONCATENATE("ex ", AE339)</f>
        <v>ex Plagiobothrys</v>
      </c>
      <c r="AG339" s="2" t="s">
        <v>809</v>
      </c>
      <c r="AH339" s="2" t="s">
        <v>1767</v>
      </c>
      <c r="AT339" s="2" t="s">
        <v>809</v>
      </c>
    </row>
    <row r="340" spans="2:46">
      <c r="B340" s="87">
        <v>3690</v>
      </c>
      <c r="E340" s="3">
        <v>10</v>
      </c>
      <c r="F340" s="3" t="s">
        <v>42</v>
      </c>
      <c r="G340" s="3">
        <v>2018</v>
      </c>
      <c r="L340" s="4"/>
      <c r="N340" s="3" t="s">
        <v>823</v>
      </c>
      <c r="P340" s="3">
        <v>12</v>
      </c>
      <c r="Q340" s="24">
        <v>12</v>
      </c>
      <c r="R340" s="3">
        <v>3</v>
      </c>
      <c r="S340" s="2" t="s">
        <v>3</v>
      </c>
      <c r="T340" s="2" t="s">
        <v>44</v>
      </c>
      <c r="U340" s="2" t="s">
        <v>807</v>
      </c>
      <c r="V340" s="2" t="s">
        <v>2088</v>
      </c>
      <c r="X340" s="2" t="s">
        <v>828</v>
      </c>
      <c r="AA340" s="20">
        <v>45.864857000000001</v>
      </c>
      <c r="AB340" s="20">
        <v>-122.818399</v>
      </c>
      <c r="AC340" s="2" t="s">
        <v>45</v>
      </c>
      <c r="AE340" s="2" t="s">
        <v>829</v>
      </c>
      <c r="AF340" s="1" t="str">
        <f>CONCATENATE("ex ", AE340)</f>
        <v>ex Plagiobothrys</v>
      </c>
      <c r="AG340" s="2" t="s">
        <v>809</v>
      </c>
      <c r="AH340" s="2" t="s">
        <v>1767</v>
      </c>
      <c r="AT340" s="2" t="s">
        <v>809</v>
      </c>
    </row>
    <row r="341" spans="2:46">
      <c r="B341" s="87">
        <v>3691</v>
      </c>
      <c r="E341" s="3">
        <v>10</v>
      </c>
      <c r="F341" s="3" t="s">
        <v>42</v>
      </c>
      <c r="G341" s="3">
        <v>2018</v>
      </c>
      <c r="L341" s="4"/>
      <c r="N341" s="3" t="s">
        <v>823</v>
      </c>
      <c r="P341" s="3">
        <v>12</v>
      </c>
      <c r="Q341" s="24">
        <v>12</v>
      </c>
      <c r="R341" s="3">
        <v>4</v>
      </c>
      <c r="S341" s="2" t="s">
        <v>3</v>
      </c>
      <c r="T341" s="2" t="s">
        <v>44</v>
      </c>
      <c r="U341" s="2" t="s">
        <v>807</v>
      </c>
      <c r="V341" s="2" t="s">
        <v>2088</v>
      </c>
      <c r="X341" s="2" t="s">
        <v>828</v>
      </c>
      <c r="AA341" s="20">
        <v>45.864857000000001</v>
      </c>
      <c r="AB341" s="20">
        <v>-122.818399</v>
      </c>
      <c r="AC341" s="2" t="s">
        <v>45</v>
      </c>
      <c r="AE341" s="2" t="s">
        <v>829</v>
      </c>
      <c r="AF341" s="1" t="str">
        <f>CONCATENATE("ex ", AE341)</f>
        <v>ex Plagiobothrys</v>
      </c>
      <c r="AG341" s="2" t="s">
        <v>809</v>
      </c>
      <c r="AH341" s="2" t="s">
        <v>1767</v>
      </c>
      <c r="AT341" s="2" t="s">
        <v>809</v>
      </c>
    </row>
    <row r="342" spans="2:46">
      <c r="B342" s="87">
        <v>3692</v>
      </c>
      <c r="E342" s="3">
        <v>10</v>
      </c>
      <c r="F342" s="3" t="s">
        <v>42</v>
      </c>
      <c r="G342" s="3">
        <v>2018</v>
      </c>
      <c r="L342" s="4"/>
      <c r="N342" s="3" t="s">
        <v>823</v>
      </c>
      <c r="P342" s="3">
        <v>12</v>
      </c>
      <c r="Q342" s="24">
        <v>12</v>
      </c>
      <c r="R342" s="3">
        <v>5</v>
      </c>
      <c r="S342" s="2" t="s">
        <v>3</v>
      </c>
      <c r="T342" s="2" t="s">
        <v>44</v>
      </c>
      <c r="U342" s="2" t="s">
        <v>807</v>
      </c>
      <c r="V342" s="2" t="s">
        <v>2088</v>
      </c>
      <c r="X342" s="2" t="s">
        <v>828</v>
      </c>
      <c r="AA342" s="20">
        <v>45.864857000000001</v>
      </c>
      <c r="AB342" s="20">
        <v>-122.818399</v>
      </c>
      <c r="AC342" s="2" t="s">
        <v>45</v>
      </c>
      <c r="AE342" s="2" t="s">
        <v>829</v>
      </c>
      <c r="AF342" s="1" t="str">
        <f>CONCATENATE("ex ", AE342)</f>
        <v>ex Plagiobothrys</v>
      </c>
      <c r="AG342" s="2" t="s">
        <v>809</v>
      </c>
      <c r="AH342" s="2" t="s">
        <v>1767</v>
      </c>
      <c r="AT342" s="2" t="s">
        <v>809</v>
      </c>
    </row>
    <row r="343" spans="2:46">
      <c r="B343" s="87">
        <v>3693</v>
      </c>
      <c r="E343" s="3">
        <v>10</v>
      </c>
      <c r="F343" s="3" t="s">
        <v>42</v>
      </c>
      <c r="G343" s="3">
        <v>2018</v>
      </c>
      <c r="L343" s="4"/>
      <c r="N343" s="3" t="s">
        <v>823</v>
      </c>
      <c r="P343" s="3">
        <v>12</v>
      </c>
      <c r="Q343" s="24">
        <v>12</v>
      </c>
      <c r="R343" s="3">
        <v>6</v>
      </c>
      <c r="S343" s="2" t="s">
        <v>3</v>
      </c>
      <c r="T343" s="2" t="s">
        <v>44</v>
      </c>
      <c r="U343" s="2" t="s">
        <v>807</v>
      </c>
      <c r="V343" s="2" t="s">
        <v>2088</v>
      </c>
      <c r="X343" s="2" t="s">
        <v>828</v>
      </c>
      <c r="AA343" s="20">
        <v>45.864857000000001</v>
      </c>
      <c r="AB343" s="20">
        <v>-122.818399</v>
      </c>
      <c r="AC343" s="2" t="s">
        <v>45</v>
      </c>
      <c r="AE343" s="2" t="s">
        <v>829</v>
      </c>
      <c r="AF343" s="1" t="str">
        <f>CONCATENATE("ex ", AE343)</f>
        <v>ex Plagiobothrys</v>
      </c>
      <c r="AG343" s="2" t="s">
        <v>809</v>
      </c>
      <c r="AH343" s="2" t="s">
        <v>1767</v>
      </c>
      <c r="AT343" s="2" t="s">
        <v>809</v>
      </c>
    </row>
    <row r="344" spans="2:46">
      <c r="B344" s="87">
        <v>4639</v>
      </c>
      <c r="E344" s="3">
        <v>14</v>
      </c>
      <c r="F344" s="3" t="s">
        <v>42</v>
      </c>
      <c r="G344" s="3">
        <v>2018</v>
      </c>
      <c r="L344" s="4"/>
      <c r="N344" s="3" t="s">
        <v>1000</v>
      </c>
      <c r="P344" s="3">
        <v>13</v>
      </c>
      <c r="Q344" s="24">
        <v>13</v>
      </c>
      <c r="R344" s="3">
        <v>1</v>
      </c>
      <c r="S344" s="2" t="s">
        <v>3</v>
      </c>
      <c r="T344" s="2" t="s">
        <v>44</v>
      </c>
      <c r="U344" s="2" t="s">
        <v>807</v>
      </c>
      <c r="V344" s="2" t="s">
        <v>2088</v>
      </c>
      <c r="X344" s="2" t="s">
        <v>1001</v>
      </c>
      <c r="AA344" s="20">
        <v>45.74953</v>
      </c>
      <c r="AB344" s="20">
        <v>-122.88064900000001</v>
      </c>
      <c r="AC344" s="2" t="s">
        <v>45</v>
      </c>
      <c r="AF344" s="1"/>
      <c r="AG344" s="2" t="s">
        <v>809</v>
      </c>
      <c r="AH344" s="2" t="s">
        <v>1767</v>
      </c>
      <c r="AT344" s="2" t="s">
        <v>809</v>
      </c>
    </row>
    <row r="345" spans="2:46">
      <c r="B345" s="87">
        <v>4640</v>
      </c>
      <c r="E345" s="3">
        <v>14</v>
      </c>
      <c r="F345" s="3" t="s">
        <v>42</v>
      </c>
      <c r="G345" s="3">
        <v>2018</v>
      </c>
      <c r="L345" s="4"/>
      <c r="N345" s="3" t="s">
        <v>1000</v>
      </c>
      <c r="P345" s="3">
        <v>13</v>
      </c>
      <c r="Q345" s="24">
        <v>13</v>
      </c>
      <c r="R345" s="3">
        <v>2</v>
      </c>
      <c r="S345" s="2" t="s">
        <v>3</v>
      </c>
      <c r="T345" s="2" t="s">
        <v>44</v>
      </c>
      <c r="U345" s="2" t="s">
        <v>807</v>
      </c>
      <c r="V345" s="2" t="s">
        <v>2088</v>
      </c>
      <c r="X345" s="2" t="s">
        <v>1001</v>
      </c>
      <c r="AA345" s="20">
        <v>45.74953</v>
      </c>
      <c r="AB345" s="20">
        <v>-122.88064900000001</v>
      </c>
      <c r="AC345" s="2" t="s">
        <v>45</v>
      </c>
      <c r="AF345" s="1"/>
      <c r="AG345" s="2" t="s">
        <v>809</v>
      </c>
      <c r="AH345" s="2" t="s">
        <v>1767</v>
      </c>
      <c r="AT345" s="2" t="s">
        <v>809</v>
      </c>
    </row>
    <row r="346" spans="2:46">
      <c r="B346" s="87">
        <v>4641</v>
      </c>
      <c r="E346" s="3">
        <v>14</v>
      </c>
      <c r="F346" s="3" t="s">
        <v>42</v>
      </c>
      <c r="G346" s="3">
        <v>2018</v>
      </c>
      <c r="L346" s="4"/>
      <c r="N346" s="3" t="s">
        <v>1000</v>
      </c>
      <c r="P346" s="3">
        <v>13</v>
      </c>
      <c r="Q346" s="24">
        <v>13</v>
      </c>
      <c r="R346" s="3">
        <v>3</v>
      </c>
      <c r="S346" s="2" t="s">
        <v>3</v>
      </c>
      <c r="T346" s="2" t="s">
        <v>44</v>
      </c>
      <c r="U346" s="2" t="s">
        <v>807</v>
      </c>
      <c r="V346" s="2" t="s">
        <v>2088</v>
      </c>
      <c r="X346" s="2" t="s">
        <v>1001</v>
      </c>
      <c r="AA346" s="20">
        <v>45.74953</v>
      </c>
      <c r="AB346" s="20">
        <v>-122.88064900000001</v>
      </c>
      <c r="AC346" s="2" t="s">
        <v>45</v>
      </c>
      <c r="AF346" s="1"/>
      <c r="AG346" s="2" t="s">
        <v>809</v>
      </c>
      <c r="AH346" s="2" t="s">
        <v>1767</v>
      </c>
      <c r="AT346" s="2" t="s">
        <v>809</v>
      </c>
    </row>
    <row r="347" spans="2:46">
      <c r="B347" s="87">
        <v>4642</v>
      </c>
      <c r="E347" s="3">
        <v>14</v>
      </c>
      <c r="F347" s="3" t="s">
        <v>42</v>
      </c>
      <c r="G347" s="3">
        <v>2018</v>
      </c>
      <c r="L347" s="4"/>
      <c r="N347" s="3" t="s">
        <v>1000</v>
      </c>
      <c r="P347" s="3">
        <v>13</v>
      </c>
      <c r="Q347" s="24">
        <v>13</v>
      </c>
      <c r="R347" s="3">
        <v>4</v>
      </c>
      <c r="S347" s="2" t="s">
        <v>3</v>
      </c>
      <c r="T347" s="2" t="s">
        <v>44</v>
      </c>
      <c r="U347" s="2" t="s">
        <v>807</v>
      </c>
      <c r="V347" s="2" t="s">
        <v>2088</v>
      </c>
      <c r="X347" s="2" t="s">
        <v>1001</v>
      </c>
      <c r="AA347" s="20">
        <v>45.74953</v>
      </c>
      <c r="AB347" s="20">
        <v>-122.88064900000001</v>
      </c>
      <c r="AC347" s="2" t="s">
        <v>45</v>
      </c>
      <c r="AF347" s="1"/>
      <c r="AG347" s="2" t="s">
        <v>809</v>
      </c>
      <c r="AH347" s="2" t="s">
        <v>1767</v>
      </c>
      <c r="AT347" s="2" t="s">
        <v>809</v>
      </c>
    </row>
    <row r="348" spans="2:46">
      <c r="B348" s="87">
        <v>4643</v>
      </c>
      <c r="E348" s="3">
        <v>14</v>
      </c>
      <c r="F348" s="3" t="s">
        <v>42</v>
      </c>
      <c r="G348" s="3">
        <v>2018</v>
      </c>
      <c r="L348" s="4"/>
      <c r="N348" s="3" t="s">
        <v>1000</v>
      </c>
      <c r="P348" s="3">
        <v>13</v>
      </c>
      <c r="Q348" s="24">
        <v>13</v>
      </c>
      <c r="R348" s="3">
        <v>5</v>
      </c>
      <c r="S348" s="2" t="s">
        <v>3</v>
      </c>
      <c r="T348" s="2" t="s">
        <v>44</v>
      </c>
      <c r="U348" s="2" t="s">
        <v>807</v>
      </c>
      <c r="V348" s="2" t="s">
        <v>2088</v>
      </c>
      <c r="X348" s="2" t="s">
        <v>1001</v>
      </c>
      <c r="AA348" s="20">
        <v>45.74953</v>
      </c>
      <c r="AB348" s="20">
        <v>-122.88064900000001</v>
      </c>
      <c r="AC348" s="2" t="s">
        <v>45</v>
      </c>
      <c r="AF348" s="1"/>
      <c r="AG348" s="2" t="s">
        <v>809</v>
      </c>
      <c r="AH348" s="2" t="s">
        <v>1767</v>
      </c>
      <c r="AT348" s="2" t="s">
        <v>809</v>
      </c>
    </row>
    <row r="349" spans="2:46">
      <c r="B349" s="87">
        <v>4644</v>
      </c>
      <c r="E349" s="3">
        <v>14</v>
      </c>
      <c r="F349" s="3" t="s">
        <v>42</v>
      </c>
      <c r="G349" s="3">
        <v>2018</v>
      </c>
      <c r="L349" s="4"/>
      <c r="N349" s="3" t="s">
        <v>1000</v>
      </c>
      <c r="P349" s="3">
        <v>13</v>
      </c>
      <c r="Q349" s="24">
        <v>13</v>
      </c>
      <c r="R349" s="3">
        <v>6</v>
      </c>
      <c r="S349" s="2" t="s">
        <v>3</v>
      </c>
      <c r="T349" s="2" t="s">
        <v>44</v>
      </c>
      <c r="U349" s="2" t="s">
        <v>807</v>
      </c>
      <c r="V349" s="2" t="s">
        <v>2088</v>
      </c>
      <c r="X349" s="2" t="s">
        <v>1001</v>
      </c>
      <c r="AA349" s="20">
        <v>45.74953</v>
      </c>
      <c r="AB349" s="20">
        <v>-122.88064900000001</v>
      </c>
      <c r="AC349" s="2" t="s">
        <v>45</v>
      </c>
      <c r="AF349" s="1"/>
      <c r="AG349" s="2" t="s">
        <v>809</v>
      </c>
      <c r="AH349" s="2" t="s">
        <v>1767</v>
      </c>
      <c r="AT349" s="2" t="s">
        <v>809</v>
      </c>
    </row>
    <row r="350" spans="2:46">
      <c r="B350" s="87">
        <v>4645</v>
      </c>
      <c r="E350" s="3">
        <v>14</v>
      </c>
      <c r="F350" s="3" t="s">
        <v>42</v>
      </c>
      <c r="G350" s="3">
        <v>2018</v>
      </c>
      <c r="L350" s="4"/>
      <c r="N350" s="3" t="s">
        <v>1000</v>
      </c>
      <c r="P350" s="3">
        <v>13</v>
      </c>
      <c r="Q350" s="24">
        <v>13</v>
      </c>
      <c r="R350" s="3">
        <v>7</v>
      </c>
      <c r="S350" s="2" t="s">
        <v>3</v>
      </c>
      <c r="T350" s="2" t="s">
        <v>44</v>
      </c>
      <c r="U350" s="2" t="s">
        <v>807</v>
      </c>
      <c r="V350" s="2" t="s">
        <v>2088</v>
      </c>
      <c r="X350" s="2" t="s">
        <v>1001</v>
      </c>
      <c r="AA350" s="20">
        <v>45.74953</v>
      </c>
      <c r="AB350" s="20">
        <v>-122.88064900000001</v>
      </c>
      <c r="AC350" s="2" t="s">
        <v>45</v>
      </c>
      <c r="AF350" s="1"/>
      <c r="AG350" s="2" t="s">
        <v>809</v>
      </c>
      <c r="AH350" s="2" t="s">
        <v>1767</v>
      </c>
      <c r="AT350" s="2" t="s">
        <v>809</v>
      </c>
    </row>
    <row r="351" spans="2:46">
      <c r="B351" s="87">
        <v>4646</v>
      </c>
      <c r="E351" s="3">
        <v>14</v>
      </c>
      <c r="F351" s="3" t="s">
        <v>42</v>
      </c>
      <c r="G351" s="3">
        <v>2018</v>
      </c>
      <c r="L351" s="4"/>
      <c r="N351" s="3" t="s">
        <v>1000</v>
      </c>
      <c r="P351" s="3">
        <v>13</v>
      </c>
      <c r="Q351" s="24">
        <v>13</v>
      </c>
      <c r="R351" s="3">
        <v>8</v>
      </c>
      <c r="S351" s="2" t="s">
        <v>3</v>
      </c>
      <c r="T351" s="2" t="s">
        <v>44</v>
      </c>
      <c r="U351" s="2" t="s">
        <v>807</v>
      </c>
      <c r="V351" s="2" t="s">
        <v>2088</v>
      </c>
      <c r="X351" s="2" t="s">
        <v>1001</v>
      </c>
      <c r="AA351" s="20">
        <v>45.74953</v>
      </c>
      <c r="AB351" s="20">
        <v>-122.88064900000001</v>
      </c>
      <c r="AC351" s="2" t="s">
        <v>45</v>
      </c>
      <c r="AF351" s="1"/>
      <c r="AG351" s="2" t="s">
        <v>809</v>
      </c>
      <c r="AH351" s="2" t="s">
        <v>1767</v>
      </c>
      <c r="AT351" s="2" t="s">
        <v>809</v>
      </c>
    </row>
    <row r="352" spans="2:46">
      <c r="B352" s="87">
        <v>4647</v>
      </c>
      <c r="E352" s="3">
        <v>14</v>
      </c>
      <c r="F352" s="3" t="s">
        <v>42</v>
      </c>
      <c r="G352" s="3">
        <v>2018</v>
      </c>
      <c r="L352" s="4"/>
      <c r="N352" s="3" t="s">
        <v>1002</v>
      </c>
      <c r="P352" s="3">
        <v>14</v>
      </c>
      <c r="Q352" s="24">
        <v>14</v>
      </c>
      <c r="R352" s="3">
        <v>1</v>
      </c>
      <c r="S352" s="2" t="s">
        <v>3</v>
      </c>
      <c r="T352" s="2" t="s">
        <v>44</v>
      </c>
      <c r="U352" s="2" t="s">
        <v>807</v>
      </c>
      <c r="V352" s="2" t="s">
        <v>2088</v>
      </c>
      <c r="X352" s="2" t="s">
        <v>1001</v>
      </c>
      <c r="AA352" s="20">
        <v>45.749502999999997</v>
      </c>
      <c r="AB352" s="20">
        <v>-122.88044600000001</v>
      </c>
      <c r="AC352" s="2" t="s">
        <v>45</v>
      </c>
      <c r="AE352" s="2" t="s">
        <v>345</v>
      </c>
      <c r="AF352" s="1" t="str">
        <f>CONCATENATE("ex ", AE352)</f>
        <v>ex Eschscholzia californica</v>
      </c>
      <c r="AG352" s="2" t="s">
        <v>809</v>
      </c>
      <c r="AH352" s="2" t="s">
        <v>1767</v>
      </c>
      <c r="AT352" s="2" t="s">
        <v>809</v>
      </c>
    </row>
    <row r="353" spans="2:46">
      <c r="B353" s="87">
        <v>4648</v>
      </c>
      <c r="E353" s="3">
        <v>14</v>
      </c>
      <c r="F353" s="3" t="s">
        <v>42</v>
      </c>
      <c r="G353" s="3">
        <v>2018</v>
      </c>
      <c r="L353" s="4"/>
      <c r="N353" s="3" t="s">
        <v>1002</v>
      </c>
      <c r="P353" s="3">
        <v>14</v>
      </c>
      <c r="Q353" s="24">
        <v>14</v>
      </c>
      <c r="R353" s="3">
        <v>2</v>
      </c>
      <c r="S353" s="2" t="s">
        <v>3</v>
      </c>
      <c r="T353" s="2" t="s">
        <v>44</v>
      </c>
      <c r="U353" s="2" t="s">
        <v>807</v>
      </c>
      <c r="V353" s="2" t="s">
        <v>2088</v>
      </c>
      <c r="X353" s="2" t="s">
        <v>1001</v>
      </c>
      <c r="AA353" s="20">
        <v>45.749502999999997</v>
      </c>
      <c r="AB353" s="20">
        <v>-122.88044600000001</v>
      </c>
      <c r="AC353" s="2" t="s">
        <v>45</v>
      </c>
      <c r="AE353" s="2" t="s">
        <v>345</v>
      </c>
      <c r="AF353" s="1" t="str">
        <f>CONCATENATE("ex ", AE353)</f>
        <v>ex Eschscholzia californica</v>
      </c>
      <c r="AG353" s="2" t="s">
        <v>809</v>
      </c>
      <c r="AH353" s="2" t="s">
        <v>1767</v>
      </c>
      <c r="AT353" s="2" t="s">
        <v>809</v>
      </c>
    </row>
    <row r="354" spans="2:46">
      <c r="B354" s="87">
        <v>4649</v>
      </c>
      <c r="E354" s="3">
        <v>14</v>
      </c>
      <c r="F354" s="3" t="s">
        <v>42</v>
      </c>
      <c r="G354" s="3">
        <v>2018</v>
      </c>
      <c r="L354" s="4"/>
      <c r="N354" s="3" t="s">
        <v>1002</v>
      </c>
      <c r="P354" s="3">
        <v>14</v>
      </c>
      <c r="Q354" s="24">
        <v>14</v>
      </c>
      <c r="R354" s="3">
        <v>3</v>
      </c>
      <c r="S354" s="2" t="s">
        <v>3</v>
      </c>
      <c r="T354" s="2" t="s">
        <v>44</v>
      </c>
      <c r="U354" s="2" t="s">
        <v>807</v>
      </c>
      <c r="V354" s="2" t="s">
        <v>2088</v>
      </c>
      <c r="X354" s="2" t="s">
        <v>1001</v>
      </c>
      <c r="AA354" s="20">
        <v>45.749502999999997</v>
      </c>
      <c r="AB354" s="20">
        <v>-122.88044600000001</v>
      </c>
      <c r="AC354" s="2" t="s">
        <v>45</v>
      </c>
      <c r="AE354" s="2" t="s">
        <v>345</v>
      </c>
      <c r="AF354" s="1" t="str">
        <f>CONCATENATE("ex ", AE354)</f>
        <v>ex Eschscholzia californica</v>
      </c>
      <c r="AG354" s="2" t="s">
        <v>809</v>
      </c>
      <c r="AH354" s="2" t="s">
        <v>1767</v>
      </c>
      <c r="AT354" s="2" t="s">
        <v>809</v>
      </c>
    </row>
    <row r="355" spans="2:46">
      <c r="B355" s="87">
        <v>4650</v>
      </c>
      <c r="E355" s="3">
        <v>14</v>
      </c>
      <c r="F355" s="3" t="s">
        <v>42</v>
      </c>
      <c r="G355" s="3">
        <v>2018</v>
      </c>
      <c r="L355" s="4"/>
      <c r="N355" s="3" t="s">
        <v>1002</v>
      </c>
      <c r="P355" s="3">
        <v>14</v>
      </c>
      <c r="Q355" s="24">
        <v>14</v>
      </c>
      <c r="R355" s="3">
        <v>4</v>
      </c>
      <c r="S355" s="2" t="s">
        <v>3</v>
      </c>
      <c r="T355" s="2" t="s">
        <v>44</v>
      </c>
      <c r="U355" s="2" t="s">
        <v>807</v>
      </c>
      <c r="V355" s="2" t="s">
        <v>2088</v>
      </c>
      <c r="X355" s="2" t="s">
        <v>1001</v>
      </c>
      <c r="AA355" s="20">
        <v>45.749502999999997</v>
      </c>
      <c r="AB355" s="20">
        <v>-122.88044600000001</v>
      </c>
      <c r="AC355" s="2" t="s">
        <v>45</v>
      </c>
      <c r="AE355" s="2" t="s">
        <v>345</v>
      </c>
      <c r="AF355" s="1" t="str">
        <f>CONCATENATE("ex ", AE355)</f>
        <v>ex Eschscholzia californica</v>
      </c>
      <c r="AG355" s="2" t="s">
        <v>809</v>
      </c>
      <c r="AH355" s="2" t="s">
        <v>1767</v>
      </c>
      <c r="AT355" s="2" t="s">
        <v>809</v>
      </c>
    </row>
    <row r="356" spans="2:46">
      <c r="B356" s="87">
        <v>4651</v>
      </c>
      <c r="E356" s="3">
        <v>14</v>
      </c>
      <c r="F356" s="3" t="s">
        <v>42</v>
      </c>
      <c r="G356" s="3">
        <v>2018</v>
      </c>
      <c r="L356" s="4"/>
      <c r="N356" s="3" t="s">
        <v>1002</v>
      </c>
      <c r="P356" s="3">
        <v>14</v>
      </c>
      <c r="Q356" s="24">
        <v>14</v>
      </c>
      <c r="R356" s="3">
        <v>5</v>
      </c>
      <c r="S356" s="2" t="s">
        <v>3</v>
      </c>
      <c r="T356" s="2" t="s">
        <v>44</v>
      </c>
      <c r="U356" s="2" t="s">
        <v>807</v>
      </c>
      <c r="V356" s="2" t="s">
        <v>2088</v>
      </c>
      <c r="X356" s="2" t="s">
        <v>1001</v>
      </c>
      <c r="AA356" s="20">
        <v>45.749502999999997</v>
      </c>
      <c r="AB356" s="20">
        <v>-122.88044600000001</v>
      </c>
      <c r="AC356" s="2" t="s">
        <v>45</v>
      </c>
      <c r="AE356" s="2" t="s">
        <v>345</v>
      </c>
      <c r="AF356" s="1" t="str">
        <f>CONCATENATE("ex ", AE356)</f>
        <v>ex Eschscholzia californica</v>
      </c>
      <c r="AG356" s="2" t="s">
        <v>809</v>
      </c>
      <c r="AH356" s="2" t="s">
        <v>1767</v>
      </c>
      <c r="AT356" s="2" t="s">
        <v>809</v>
      </c>
    </row>
    <row r="357" spans="2:46">
      <c r="B357" s="87">
        <v>4652</v>
      </c>
      <c r="E357" s="3">
        <v>14</v>
      </c>
      <c r="F357" s="3" t="s">
        <v>42</v>
      </c>
      <c r="G357" s="3">
        <v>2018</v>
      </c>
      <c r="L357" s="4"/>
      <c r="N357" s="3" t="s">
        <v>1002</v>
      </c>
      <c r="P357" s="3">
        <v>14</v>
      </c>
      <c r="Q357" s="24">
        <v>14</v>
      </c>
      <c r="R357" s="3">
        <v>6</v>
      </c>
      <c r="S357" s="2" t="s">
        <v>3</v>
      </c>
      <c r="T357" s="2" t="s">
        <v>44</v>
      </c>
      <c r="U357" s="2" t="s">
        <v>807</v>
      </c>
      <c r="V357" s="2" t="s">
        <v>2088</v>
      </c>
      <c r="X357" s="2" t="s">
        <v>1001</v>
      </c>
      <c r="AA357" s="20">
        <v>45.749502999999997</v>
      </c>
      <c r="AB357" s="20">
        <v>-122.88044600000001</v>
      </c>
      <c r="AC357" s="2" t="s">
        <v>45</v>
      </c>
      <c r="AE357" s="2" t="s">
        <v>345</v>
      </c>
      <c r="AF357" s="1" t="str">
        <f>CONCATENATE("ex ", AE357)</f>
        <v>ex Eschscholzia californica</v>
      </c>
      <c r="AG357" s="2" t="s">
        <v>809</v>
      </c>
      <c r="AH357" s="2" t="s">
        <v>1767</v>
      </c>
      <c r="AT357" s="2" t="s">
        <v>809</v>
      </c>
    </row>
    <row r="358" spans="2:46">
      <c r="B358" s="87">
        <v>4653</v>
      </c>
      <c r="E358" s="3">
        <v>14</v>
      </c>
      <c r="F358" s="3" t="s">
        <v>42</v>
      </c>
      <c r="G358" s="3">
        <v>2018</v>
      </c>
      <c r="L358" s="4"/>
      <c r="N358" s="3" t="s">
        <v>1002</v>
      </c>
      <c r="P358" s="3">
        <v>14</v>
      </c>
      <c r="Q358" s="24">
        <v>14</v>
      </c>
      <c r="R358" s="3">
        <v>7</v>
      </c>
      <c r="S358" s="2" t="s">
        <v>3</v>
      </c>
      <c r="T358" s="2" t="s">
        <v>44</v>
      </c>
      <c r="U358" s="2" t="s">
        <v>807</v>
      </c>
      <c r="V358" s="2" t="s">
        <v>2088</v>
      </c>
      <c r="X358" s="2" t="s">
        <v>1001</v>
      </c>
      <c r="AA358" s="20">
        <v>45.749502999999997</v>
      </c>
      <c r="AB358" s="20">
        <v>-122.88044600000001</v>
      </c>
      <c r="AC358" s="2" t="s">
        <v>45</v>
      </c>
      <c r="AE358" s="2" t="s">
        <v>345</v>
      </c>
      <c r="AF358" s="1" t="str">
        <f>CONCATENATE("ex ", AE358)</f>
        <v>ex Eschscholzia californica</v>
      </c>
      <c r="AG358" s="2" t="s">
        <v>809</v>
      </c>
      <c r="AH358" s="2" t="s">
        <v>1767</v>
      </c>
      <c r="AT358" s="2" t="s">
        <v>809</v>
      </c>
    </row>
    <row r="359" spans="2:46">
      <c r="B359" s="87">
        <v>4654</v>
      </c>
      <c r="E359" s="3">
        <v>14</v>
      </c>
      <c r="F359" s="3" t="s">
        <v>42</v>
      </c>
      <c r="G359" s="3">
        <v>2018</v>
      </c>
      <c r="L359" s="4"/>
      <c r="N359" s="3" t="s">
        <v>1003</v>
      </c>
      <c r="P359" s="3">
        <v>15</v>
      </c>
      <c r="Q359" s="24">
        <v>15</v>
      </c>
      <c r="R359" s="3">
        <v>1</v>
      </c>
      <c r="S359" s="2" t="s">
        <v>3</v>
      </c>
      <c r="T359" s="2" t="s">
        <v>44</v>
      </c>
      <c r="U359" s="2" t="s">
        <v>807</v>
      </c>
      <c r="V359" s="2" t="s">
        <v>2088</v>
      </c>
      <c r="X359" s="2" t="s">
        <v>1001</v>
      </c>
      <c r="AA359" s="20">
        <v>45.749457999999997</v>
      </c>
      <c r="AB359" s="20">
        <v>-122.880453</v>
      </c>
      <c r="AC359" s="2" t="s">
        <v>45</v>
      </c>
      <c r="AF359" s="1"/>
      <c r="AG359" s="2" t="s">
        <v>809</v>
      </c>
      <c r="AH359" s="2" t="s">
        <v>1767</v>
      </c>
      <c r="AT359" s="2" t="s">
        <v>809</v>
      </c>
    </row>
    <row r="360" spans="2:46">
      <c r="B360" s="87">
        <v>4655</v>
      </c>
      <c r="E360" s="3">
        <v>14</v>
      </c>
      <c r="F360" s="3" t="s">
        <v>42</v>
      </c>
      <c r="G360" s="3">
        <v>2018</v>
      </c>
      <c r="L360" s="4"/>
      <c r="N360" s="3" t="s">
        <v>1003</v>
      </c>
      <c r="P360" s="3">
        <v>15</v>
      </c>
      <c r="Q360" s="24">
        <v>15</v>
      </c>
      <c r="R360" s="3">
        <v>2</v>
      </c>
      <c r="S360" s="2" t="s">
        <v>3</v>
      </c>
      <c r="T360" s="2" t="s">
        <v>44</v>
      </c>
      <c r="U360" s="2" t="s">
        <v>807</v>
      </c>
      <c r="V360" s="2" t="s">
        <v>2088</v>
      </c>
      <c r="X360" s="2" t="s">
        <v>1001</v>
      </c>
      <c r="AA360" s="20">
        <v>45.749457999999997</v>
      </c>
      <c r="AB360" s="20">
        <v>-122.880453</v>
      </c>
      <c r="AC360" s="2" t="s">
        <v>45</v>
      </c>
      <c r="AF360" s="1"/>
      <c r="AG360" s="2" t="s">
        <v>809</v>
      </c>
      <c r="AH360" s="2" t="s">
        <v>1767</v>
      </c>
      <c r="AT360" s="2" t="s">
        <v>809</v>
      </c>
    </row>
    <row r="361" spans="2:46">
      <c r="B361" s="87">
        <v>4656</v>
      </c>
      <c r="E361" s="3">
        <v>14</v>
      </c>
      <c r="F361" s="3" t="s">
        <v>42</v>
      </c>
      <c r="G361" s="3">
        <v>2018</v>
      </c>
      <c r="L361" s="4"/>
      <c r="N361" s="3" t="s">
        <v>1003</v>
      </c>
      <c r="P361" s="3">
        <v>15</v>
      </c>
      <c r="Q361" s="24">
        <v>15</v>
      </c>
      <c r="R361" s="3">
        <v>3</v>
      </c>
      <c r="S361" s="2" t="s">
        <v>3</v>
      </c>
      <c r="T361" s="2" t="s">
        <v>44</v>
      </c>
      <c r="U361" s="2" t="s">
        <v>807</v>
      </c>
      <c r="V361" s="2" t="s">
        <v>2088</v>
      </c>
      <c r="X361" s="2" t="s">
        <v>1001</v>
      </c>
      <c r="AA361" s="20">
        <v>45.749457999999997</v>
      </c>
      <c r="AB361" s="20">
        <v>-122.880453</v>
      </c>
      <c r="AC361" s="2" t="s">
        <v>45</v>
      </c>
      <c r="AF361" s="1"/>
      <c r="AG361" s="2" t="s">
        <v>809</v>
      </c>
      <c r="AH361" s="2" t="s">
        <v>1767</v>
      </c>
      <c r="AT361" s="2" t="s">
        <v>809</v>
      </c>
    </row>
    <row r="362" spans="2:46">
      <c r="B362" s="87">
        <v>4657</v>
      </c>
      <c r="E362" s="3">
        <v>14</v>
      </c>
      <c r="F362" s="3" t="s">
        <v>42</v>
      </c>
      <c r="G362" s="3">
        <v>2018</v>
      </c>
      <c r="L362" s="4"/>
      <c r="N362" s="3" t="s">
        <v>1003</v>
      </c>
      <c r="P362" s="3">
        <v>15</v>
      </c>
      <c r="Q362" s="24">
        <v>15</v>
      </c>
      <c r="R362" s="3">
        <v>4</v>
      </c>
      <c r="S362" s="2" t="s">
        <v>3</v>
      </c>
      <c r="T362" s="2" t="s">
        <v>44</v>
      </c>
      <c r="U362" s="2" t="s">
        <v>807</v>
      </c>
      <c r="V362" s="2" t="s">
        <v>2088</v>
      </c>
      <c r="X362" s="2" t="s">
        <v>1001</v>
      </c>
      <c r="AA362" s="20">
        <v>45.749457999999997</v>
      </c>
      <c r="AB362" s="20">
        <v>-122.880453</v>
      </c>
      <c r="AC362" s="2" t="s">
        <v>45</v>
      </c>
      <c r="AF362" s="1"/>
      <c r="AG362" s="2" t="s">
        <v>809</v>
      </c>
      <c r="AH362" s="2" t="s">
        <v>1767</v>
      </c>
      <c r="AT362" s="2" t="s">
        <v>809</v>
      </c>
    </row>
    <row r="363" spans="2:46">
      <c r="B363" s="87">
        <v>4658</v>
      </c>
      <c r="E363" s="3">
        <v>14</v>
      </c>
      <c r="F363" s="3" t="s">
        <v>42</v>
      </c>
      <c r="G363" s="3">
        <v>2018</v>
      </c>
      <c r="L363" s="4"/>
      <c r="N363" s="3" t="s">
        <v>1003</v>
      </c>
      <c r="P363" s="3">
        <v>15</v>
      </c>
      <c r="Q363" s="24">
        <v>15</v>
      </c>
      <c r="R363" s="3">
        <v>5</v>
      </c>
      <c r="S363" s="2" t="s">
        <v>3</v>
      </c>
      <c r="T363" s="2" t="s">
        <v>44</v>
      </c>
      <c r="U363" s="2" t="s">
        <v>807</v>
      </c>
      <c r="V363" s="2" t="s">
        <v>2088</v>
      </c>
      <c r="X363" s="2" t="s">
        <v>1001</v>
      </c>
      <c r="AA363" s="20">
        <v>45.749457999999997</v>
      </c>
      <c r="AB363" s="20">
        <v>-122.880453</v>
      </c>
      <c r="AC363" s="2" t="s">
        <v>45</v>
      </c>
      <c r="AF363" s="1"/>
      <c r="AG363" s="2" t="s">
        <v>809</v>
      </c>
      <c r="AH363" s="2" t="s">
        <v>1767</v>
      </c>
      <c r="AT363" s="2" t="s">
        <v>809</v>
      </c>
    </row>
    <row r="364" spans="2:46">
      <c r="B364" s="87">
        <v>4659</v>
      </c>
      <c r="E364" s="3">
        <v>14</v>
      </c>
      <c r="F364" s="3" t="s">
        <v>42</v>
      </c>
      <c r="G364" s="3">
        <v>2018</v>
      </c>
      <c r="L364" s="4"/>
      <c r="N364" s="3" t="s">
        <v>1003</v>
      </c>
      <c r="P364" s="3">
        <v>15</v>
      </c>
      <c r="Q364" s="24">
        <v>15</v>
      </c>
      <c r="R364" s="3">
        <v>6</v>
      </c>
      <c r="S364" s="2" t="s">
        <v>3</v>
      </c>
      <c r="T364" s="2" t="s">
        <v>44</v>
      </c>
      <c r="U364" s="2" t="s">
        <v>807</v>
      </c>
      <c r="V364" s="2" t="s">
        <v>2088</v>
      </c>
      <c r="X364" s="2" t="s">
        <v>1001</v>
      </c>
      <c r="AA364" s="20">
        <v>45.749457999999997</v>
      </c>
      <c r="AB364" s="20">
        <v>-122.880453</v>
      </c>
      <c r="AC364" s="2" t="s">
        <v>45</v>
      </c>
      <c r="AF364" s="1"/>
      <c r="AG364" s="2" t="s">
        <v>809</v>
      </c>
      <c r="AH364" s="2" t="s">
        <v>1767</v>
      </c>
      <c r="AT364" s="2" t="s">
        <v>809</v>
      </c>
    </row>
    <row r="365" spans="2:46">
      <c r="B365" s="87">
        <v>4660</v>
      </c>
      <c r="E365" s="3">
        <v>17</v>
      </c>
      <c r="F365" s="3" t="s">
        <v>42</v>
      </c>
      <c r="G365" s="3">
        <v>2018</v>
      </c>
      <c r="L365" s="4"/>
      <c r="N365" s="3" t="s">
        <v>1004</v>
      </c>
      <c r="P365" s="3">
        <v>16</v>
      </c>
      <c r="Q365" s="24">
        <v>16</v>
      </c>
      <c r="R365" s="3">
        <v>1</v>
      </c>
      <c r="S365" s="2" t="s">
        <v>3</v>
      </c>
      <c r="T365" s="2" t="s">
        <v>44</v>
      </c>
      <c r="U365" s="2" t="s">
        <v>807</v>
      </c>
      <c r="V365" s="2" t="s">
        <v>2088</v>
      </c>
      <c r="X365" s="2" t="s">
        <v>1005</v>
      </c>
      <c r="AA365" s="20">
        <v>45.864646</v>
      </c>
      <c r="AB365" s="20">
        <v>-122.818721</v>
      </c>
      <c r="AC365" s="2" t="s">
        <v>45</v>
      </c>
      <c r="AE365" s="2" t="s">
        <v>1006</v>
      </c>
      <c r="AF365" s="1" t="str">
        <f>CONCATENATE("ex ", AE365)</f>
        <v>ex Plectritis congesta congesta</v>
      </c>
      <c r="AG365" s="2" t="s">
        <v>809</v>
      </c>
      <c r="AH365" s="2" t="s">
        <v>1767</v>
      </c>
      <c r="AT365" s="2" t="s">
        <v>809</v>
      </c>
    </row>
    <row r="366" spans="2:46">
      <c r="B366" s="87">
        <v>4661</v>
      </c>
      <c r="E366" s="3">
        <v>17</v>
      </c>
      <c r="F366" s="3" t="s">
        <v>42</v>
      </c>
      <c r="G366" s="3">
        <v>2018</v>
      </c>
      <c r="L366" s="4"/>
      <c r="N366" s="3" t="s">
        <v>1004</v>
      </c>
      <c r="P366" s="3">
        <v>16</v>
      </c>
      <c r="Q366" s="24">
        <v>16</v>
      </c>
      <c r="R366" s="3">
        <v>2</v>
      </c>
      <c r="S366" s="2" t="s">
        <v>3</v>
      </c>
      <c r="T366" s="2" t="s">
        <v>44</v>
      </c>
      <c r="U366" s="2" t="s">
        <v>807</v>
      </c>
      <c r="V366" s="2" t="s">
        <v>2088</v>
      </c>
      <c r="X366" s="2" t="s">
        <v>1005</v>
      </c>
      <c r="AA366" s="20">
        <v>45.864646</v>
      </c>
      <c r="AB366" s="20">
        <v>-122.818721</v>
      </c>
      <c r="AC366" s="2" t="s">
        <v>45</v>
      </c>
      <c r="AE366" s="2" t="s">
        <v>1006</v>
      </c>
      <c r="AF366" s="1" t="str">
        <f>CONCATENATE("ex ", AE366)</f>
        <v>ex Plectritis congesta congesta</v>
      </c>
      <c r="AG366" s="2" t="s">
        <v>809</v>
      </c>
      <c r="AH366" s="2" t="s">
        <v>1767</v>
      </c>
      <c r="AT366" s="2" t="s">
        <v>809</v>
      </c>
    </row>
    <row r="367" spans="2:46">
      <c r="B367" s="87">
        <v>4662</v>
      </c>
      <c r="E367" s="3">
        <v>17</v>
      </c>
      <c r="F367" s="3" t="s">
        <v>42</v>
      </c>
      <c r="G367" s="3">
        <v>2018</v>
      </c>
      <c r="L367" s="4"/>
      <c r="N367" s="3" t="s">
        <v>1004</v>
      </c>
      <c r="P367" s="3">
        <v>16</v>
      </c>
      <c r="Q367" s="24">
        <v>16</v>
      </c>
      <c r="R367" s="3">
        <v>3</v>
      </c>
      <c r="S367" s="2" t="s">
        <v>3</v>
      </c>
      <c r="T367" s="2" t="s">
        <v>44</v>
      </c>
      <c r="U367" s="2" t="s">
        <v>807</v>
      </c>
      <c r="V367" s="2" t="s">
        <v>2088</v>
      </c>
      <c r="X367" s="2" t="s">
        <v>1005</v>
      </c>
      <c r="AA367" s="20">
        <v>45.864646</v>
      </c>
      <c r="AB367" s="20">
        <v>-122.818721</v>
      </c>
      <c r="AC367" s="2" t="s">
        <v>45</v>
      </c>
      <c r="AE367" s="2" t="s">
        <v>1006</v>
      </c>
      <c r="AF367" s="1" t="str">
        <f>CONCATENATE("ex ", AE367)</f>
        <v>ex Plectritis congesta congesta</v>
      </c>
      <c r="AG367" s="2" t="s">
        <v>809</v>
      </c>
      <c r="AH367" s="2" t="s">
        <v>1767</v>
      </c>
      <c r="AT367" s="2" t="s">
        <v>809</v>
      </c>
    </row>
    <row r="368" spans="2:46">
      <c r="B368" s="87">
        <v>4663</v>
      </c>
      <c r="E368" s="3">
        <v>17</v>
      </c>
      <c r="F368" s="3" t="s">
        <v>42</v>
      </c>
      <c r="G368" s="3">
        <v>2018</v>
      </c>
      <c r="L368" s="4"/>
      <c r="N368" s="3" t="s">
        <v>1004</v>
      </c>
      <c r="P368" s="3">
        <v>16</v>
      </c>
      <c r="Q368" s="24">
        <v>16</v>
      </c>
      <c r="R368" s="3">
        <v>4</v>
      </c>
      <c r="S368" s="2" t="s">
        <v>3</v>
      </c>
      <c r="T368" s="2" t="s">
        <v>44</v>
      </c>
      <c r="U368" s="2" t="s">
        <v>807</v>
      </c>
      <c r="V368" s="2" t="s">
        <v>2088</v>
      </c>
      <c r="X368" s="2" t="s">
        <v>1005</v>
      </c>
      <c r="AA368" s="20">
        <v>45.864646</v>
      </c>
      <c r="AB368" s="20">
        <v>-122.818721</v>
      </c>
      <c r="AC368" s="2" t="s">
        <v>45</v>
      </c>
      <c r="AE368" s="2" t="s">
        <v>1006</v>
      </c>
      <c r="AF368" s="1" t="str">
        <f>CONCATENATE("ex ", AE368)</f>
        <v>ex Plectritis congesta congesta</v>
      </c>
      <c r="AG368" s="2" t="s">
        <v>809</v>
      </c>
      <c r="AH368" s="2" t="s">
        <v>1767</v>
      </c>
      <c r="AT368" s="2" t="s">
        <v>809</v>
      </c>
    </row>
    <row r="369" spans="2:46">
      <c r="B369" s="87">
        <v>4664</v>
      </c>
      <c r="E369" s="3">
        <v>17</v>
      </c>
      <c r="F369" s="3" t="s">
        <v>42</v>
      </c>
      <c r="G369" s="3">
        <v>2018</v>
      </c>
      <c r="L369" s="4"/>
      <c r="N369" s="3" t="s">
        <v>1004</v>
      </c>
      <c r="P369" s="3">
        <v>16</v>
      </c>
      <c r="Q369" s="24">
        <v>16</v>
      </c>
      <c r="R369" s="3">
        <v>5</v>
      </c>
      <c r="S369" s="2" t="s">
        <v>3</v>
      </c>
      <c r="T369" s="2" t="s">
        <v>44</v>
      </c>
      <c r="U369" s="2" t="s">
        <v>807</v>
      </c>
      <c r="V369" s="2" t="s">
        <v>2088</v>
      </c>
      <c r="X369" s="2" t="s">
        <v>1005</v>
      </c>
      <c r="AA369" s="20">
        <v>45.864646</v>
      </c>
      <c r="AB369" s="20">
        <v>-122.818721</v>
      </c>
      <c r="AC369" s="2" t="s">
        <v>45</v>
      </c>
      <c r="AE369" s="2" t="s">
        <v>1006</v>
      </c>
      <c r="AF369" s="1" t="str">
        <f>CONCATENATE("ex ", AE369)</f>
        <v>ex Plectritis congesta congesta</v>
      </c>
      <c r="AG369" s="2" t="s">
        <v>809</v>
      </c>
      <c r="AH369" s="2" t="s">
        <v>1767</v>
      </c>
      <c r="AT369" s="2" t="s">
        <v>809</v>
      </c>
    </row>
    <row r="370" spans="2:46">
      <c r="B370" s="87">
        <v>4665</v>
      </c>
      <c r="E370" s="3">
        <v>17</v>
      </c>
      <c r="F370" s="3" t="s">
        <v>42</v>
      </c>
      <c r="G370" s="3">
        <v>2018</v>
      </c>
      <c r="L370" s="4"/>
      <c r="N370" s="3" t="s">
        <v>1004</v>
      </c>
      <c r="P370" s="3">
        <v>16</v>
      </c>
      <c r="Q370" s="24">
        <v>16</v>
      </c>
      <c r="R370" s="3">
        <v>6</v>
      </c>
      <c r="S370" s="2" t="s">
        <v>3</v>
      </c>
      <c r="T370" s="2" t="s">
        <v>44</v>
      </c>
      <c r="U370" s="2" t="s">
        <v>807</v>
      </c>
      <c r="V370" s="2" t="s">
        <v>2088</v>
      </c>
      <c r="X370" s="2" t="s">
        <v>1005</v>
      </c>
      <c r="AA370" s="20">
        <v>45.864646</v>
      </c>
      <c r="AB370" s="20">
        <v>-122.818721</v>
      </c>
      <c r="AC370" s="2" t="s">
        <v>45</v>
      </c>
      <c r="AE370" s="2" t="s">
        <v>1006</v>
      </c>
      <c r="AF370" s="1" t="str">
        <f>CONCATENATE("ex ", AE370)</f>
        <v>ex Plectritis congesta congesta</v>
      </c>
      <c r="AG370" s="2" t="s">
        <v>809</v>
      </c>
      <c r="AH370" s="2" t="s">
        <v>1767</v>
      </c>
      <c r="AT370" s="2" t="s">
        <v>809</v>
      </c>
    </row>
    <row r="371" spans="2:46">
      <c r="B371" s="87">
        <v>8012</v>
      </c>
      <c r="D371">
        <v>14061839</v>
      </c>
      <c r="E371" s="3">
        <v>16</v>
      </c>
      <c r="F371" s="3" t="s">
        <v>1199</v>
      </c>
      <c r="G371" s="3">
        <v>2018</v>
      </c>
      <c r="L371" s="4"/>
      <c r="N371" s="3" t="s">
        <v>1635</v>
      </c>
      <c r="O371" s="9">
        <f>MIN(SEARCH({0,1,2,3,4,5,6,7,8,9},N371&amp;"0123456789"))</f>
        <v>4</v>
      </c>
      <c r="P371" s="9" t="str">
        <f>RIGHT(N371, LEN(N371)-O371+1)</f>
        <v>22</v>
      </c>
      <c r="Q371" s="35">
        <v>22</v>
      </c>
      <c r="R371" s="3">
        <v>1</v>
      </c>
      <c r="S371" s="2" t="s">
        <v>3</v>
      </c>
      <c r="T371" s="2" t="s">
        <v>44</v>
      </c>
      <c r="U371" s="2" t="s">
        <v>165</v>
      </c>
      <c r="V371" s="2" t="s">
        <v>2088</v>
      </c>
      <c r="W371" s="2" t="s">
        <v>1636</v>
      </c>
      <c r="X371" s="2" t="s">
        <v>1637</v>
      </c>
      <c r="AA371" s="31">
        <v>45.464972000000003</v>
      </c>
      <c r="AB371" s="31">
        <v>-122.367553</v>
      </c>
      <c r="AC371" s="2" t="s">
        <v>45</v>
      </c>
      <c r="AE371" s="2" t="s">
        <v>1638</v>
      </c>
      <c r="AF371" s="2" t="str">
        <f>CONCATENATE("ex ", AE371)</f>
        <v>ex Eriophyllum confertiflorum</v>
      </c>
      <c r="AG371" s="2" t="s">
        <v>809</v>
      </c>
      <c r="AH371" s="2" t="s">
        <v>1767</v>
      </c>
    </row>
    <row r="372" spans="2:46">
      <c r="B372" s="87">
        <v>8013</v>
      </c>
      <c r="D372">
        <v>14061839</v>
      </c>
      <c r="E372" s="3">
        <v>16</v>
      </c>
      <c r="F372" s="3" t="s">
        <v>1199</v>
      </c>
      <c r="G372" s="3">
        <v>2018</v>
      </c>
      <c r="L372" s="4"/>
      <c r="N372" s="3" t="s">
        <v>1635</v>
      </c>
      <c r="O372" s="9">
        <f>MIN(SEARCH({0,1,2,3,4,5,6,7,8,9},N372&amp;"0123456789"))</f>
        <v>4</v>
      </c>
      <c r="P372" s="9" t="str">
        <f>RIGHT(N372, LEN(N372)-O372+1)</f>
        <v>22</v>
      </c>
      <c r="Q372" s="35">
        <v>22</v>
      </c>
      <c r="R372" s="3">
        <v>2</v>
      </c>
      <c r="S372" s="2" t="s">
        <v>3</v>
      </c>
      <c r="T372" s="2" t="s">
        <v>44</v>
      </c>
      <c r="U372" s="2" t="s">
        <v>165</v>
      </c>
      <c r="V372" s="2" t="s">
        <v>2088</v>
      </c>
      <c r="W372" s="2" t="s">
        <v>1636</v>
      </c>
      <c r="X372" s="2" t="s">
        <v>1637</v>
      </c>
      <c r="AA372" s="31">
        <v>45.464972000000003</v>
      </c>
      <c r="AB372" s="31">
        <v>-122.367553</v>
      </c>
      <c r="AC372" s="2" t="s">
        <v>45</v>
      </c>
      <c r="AE372" s="2" t="s">
        <v>1638</v>
      </c>
      <c r="AF372" s="2" t="str">
        <f>CONCATENATE("ex ", AE372)</f>
        <v>ex Eriophyllum confertiflorum</v>
      </c>
      <c r="AG372" s="2" t="s">
        <v>809</v>
      </c>
      <c r="AH372" s="2" t="s">
        <v>1767</v>
      </c>
    </row>
    <row r="373" spans="2:46">
      <c r="B373" s="87">
        <v>8014</v>
      </c>
      <c r="D373">
        <v>14062219</v>
      </c>
      <c r="E373" s="3">
        <v>19</v>
      </c>
      <c r="F373" s="3" t="s">
        <v>1199</v>
      </c>
      <c r="G373" s="3">
        <v>2018</v>
      </c>
      <c r="L373" s="4"/>
      <c r="N373" s="3" t="s">
        <v>1639</v>
      </c>
      <c r="O373" s="9">
        <f>MIN(SEARCH({0,1,2,3,4,5,6,7,8,9},N373&amp;"0123456789"))</f>
        <v>4</v>
      </c>
      <c r="P373" s="9" t="str">
        <f>RIGHT(N373, LEN(N373)-O373+1)</f>
        <v>23</v>
      </c>
      <c r="Q373" s="35">
        <v>23</v>
      </c>
      <c r="R373" s="3">
        <v>1</v>
      </c>
      <c r="S373" s="2" t="s">
        <v>3</v>
      </c>
      <c r="T373" s="2" t="s">
        <v>44</v>
      </c>
      <c r="U373" s="2" t="s">
        <v>1640</v>
      </c>
      <c r="V373" s="2" t="s">
        <v>2088</v>
      </c>
      <c r="W373" s="2" t="s">
        <v>1641</v>
      </c>
      <c r="X373" s="2" t="s">
        <v>1642</v>
      </c>
      <c r="AA373" s="31">
        <v>46.160038</v>
      </c>
      <c r="AB373" s="31">
        <v>-123.95122600000001</v>
      </c>
      <c r="AC373" s="2" t="s">
        <v>45</v>
      </c>
      <c r="AE373" s="2" t="s">
        <v>1643</v>
      </c>
      <c r="AF373" s="2" t="str">
        <f>CONCATENATE("ex ", AE373)</f>
        <v>ex Stachys chamissonis</v>
      </c>
      <c r="AG373" s="2" t="s">
        <v>809</v>
      </c>
      <c r="AH373" s="2" t="s">
        <v>1767</v>
      </c>
    </row>
    <row r="374" spans="2:46">
      <c r="B374" s="87">
        <v>8015</v>
      </c>
      <c r="D374">
        <v>14062219</v>
      </c>
      <c r="E374" s="3">
        <v>19</v>
      </c>
      <c r="F374" s="3" t="s">
        <v>1199</v>
      </c>
      <c r="G374" s="3">
        <v>2018</v>
      </c>
      <c r="L374" s="4"/>
      <c r="N374" s="3" t="s">
        <v>1639</v>
      </c>
      <c r="O374" s="9">
        <f>MIN(SEARCH({0,1,2,3,4,5,6,7,8,9},N374&amp;"0123456789"))</f>
        <v>4</v>
      </c>
      <c r="P374" s="9" t="str">
        <f>RIGHT(N374, LEN(N374)-O374+1)</f>
        <v>23</v>
      </c>
      <c r="Q374" s="35">
        <v>23</v>
      </c>
      <c r="R374" s="3">
        <v>2</v>
      </c>
      <c r="S374" s="2" t="s">
        <v>3</v>
      </c>
      <c r="T374" s="2" t="s">
        <v>44</v>
      </c>
      <c r="U374" s="2" t="s">
        <v>1640</v>
      </c>
      <c r="V374" s="2" t="s">
        <v>2088</v>
      </c>
      <c r="W374" s="2" t="s">
        <v>1641</v>
      </c>
      <c r="X374" s="2" t="s">
        <v>1642</v>
      </c>
      <c r="AA374" s="31">
        <v>46.160038</v>
      </c>
      <c r="AB374" s="31">
        <v>-123.95122600000001</v>
      </c>
      <c r="AC374" s="2" t="s">
        <v>45</v>
      </c>
      <c r="AE374" s="2" t="s">
        <v>1643</v>
      </c>
      <c r="AF374" s="2" t="str">
        <f>CONCATENATE("ex ", AE374)</f>
        <v>ex Stachys chamissonis</v>
      </c>
      <c r="AG374" s="2" t="s">
        <v>809</v>
      </c>
      <c r="AH374" s="2" t="s">
        <v>1767</v>
      </c>
    </row>
    <row r="375" spans="2:46">
      <c r="B375" s="87">
        <v>8016</v>
      </c>
      <c r="D375">
        <v>14062219</v>
      </c>
      <c r="E375" s="3">
        <v>19</v>
      </c>
      <c r="F375" s="3" t="s">
        <v>1199</v>
      </c>
      <c r="G375" s="3">
        <v>2018</v>
      </c>
      <c r="L375" s="4"/>
      <c r="N375" s="3" t="s">
        <v>1639</v>
      </c>
      <c r="O375" s="9">
        <f>MIN(SEARCH({0,1,2,3,4,5,6,7,8,9},N375&amp;"0123456789"))</f>
        <v>4</v>
      </c>
      <c r="P375" s="9" t="str">
        <f>RIGHT(N375, LEN(N375)-O375+1)</f>
        <v>23</v>
      </c>
      <c r="Q375" s="35">
        <v>23</v>
      </c>
      <c r="R375" s="3">
        <v>3</v>
      </c>
      <c r="S375" s="2" t="s">
        <v>3</v>
      </c>
      <c r="T375" s="2" t="s">
        <v>44</v>
      </c>
      <c r="U375" s="2" t="s">
        <v>1640</v>
      </c>
      <c r="V375" s="2" t="s">
        <v>2088</v>
      </c>
      <c r="W375" s="2" t="s">
        <v>1641</v>
      </c>
      <c r="X375" s="2" t="s">
        <v>1642</v>
      </c>
      <c r="AA375" s="31">
        <v>46.160038</v>
      </c>
      <c r="AB375" s="31">
        <v>-123.95122600000001</v>
      </c>
      <c r="AC375" s="2" t="s">
        <v>45</v>
      </c>
      <c r="AE375" s="2" t="s">
        <v>1643</v>
      </c>
      <c r="AF375" s="2" t="str">
        <f>CONCATENATE("ex ", AE375)</f>
        <v>ex Stachys chamissonis</v>
      </c>
      <c r="AG375" s="2" t="s">
        <v>809</v>
      </c>
      <c r="AH375" s="2" t="s">
        <v>1767</v>
      </c>
    </row>
    <row r="376" spans="2:46">
      <c r="B376" s="87">
        <v>8017</v>
      </c>
      <c r="D376">
        <v>14062277</v>
      </c>
      <c r="E376" s="3">
        <v>19</v>
      </c>
      <c r="F376" s="3" t="s">
        <v>1199</v>
      </c>
      <c r="G376" s="3">
        <v>2018</v>
      </c>
      <c r="L376" s="4"/>
      <c r="N376" s="3" t="s">
        <v>1644</v>
      </c>
      <c r="O376" s="9">
        <f>MIN(SEARCH({0,1,2,3,4,5,6,7,8,9},N376&amp;"0123456789"))</f>
        <v>4</v>
      </c>
      <c r="P376" s="9" t="str">
        <f>RIGHT(N376, LEN(N376)-O376+1)</f>
        <v>24</v>
      </c>
      <c r="Q376" s="35">
        <v>24</v>
      </c>
      <c r="R376" s="3">
        <v>1</v>
      </c>
      <c r="S376" s="2" t="s">
        <v>3</v>
      </c>
      <c r="T376" s="2" t="s">
        <v>44</v>
      </c>
      <c r="U376" s="2" t="s">
        <v>1640</v>
      </c>
      <c r="V376" s="2" t="s">
        <v>2088</v>
      </c>
      <c r="W376" s="2" t="s">
        <v>1641</v>
      </c>
      <c r="X376" s="2" t="s">
        <v>1642</v>
      </c>
      <c r="AA376" s="31">
        <v>46.160038</v>
      </c>
      <c r="AB376" s="31">
        <v>-123.95122600000001</v>
      </c>
      <c r="AC376" s="2" t="s">
        <v>45</v>
      </c>
      <c r="AF376" s="2" t="str">
        <f>CONCATENATE("ex ", AE376)</f>
        <v xml:space="preserve">ex </v>
      </c>
      <c r="AG376" s="2" t="s">
        <v>809</v>
      </c>
      <c r="AH376" s="2" t="s">
        <v>1767</v>
      </c>
    </row>
    <row r="377" spans="2:46">
      <c r="B377" s="87">
        <v>8018</v>
      </c>
      <c r="D377">
        <v>14062277</v>
      </c>
      <c r="E377" s="3">
        <v>19</v>
      </c>
      <c r="F377" s="3" t="s">
        <v>1199</v>
      </c>
      <c r="G377" s="3">
        <v>2018</v>
      </c>
      <c r="L377" s="4"/>
      <c r="N377" s="3" t="s">
        <v>1644</v>
      </c>
      <c r="O377" s="9">
        <f>MIN(SEARCH({0,1,2,3,4,5,6,7,8,9},N377&amp;"0123456789"))</f>
        <v>4</v>
      </c>
      <c r="P377" s="9" t="str">
        <f>RIGHT(N377, LEN(N377)-O377+1)</f>
        <v>24</v>
      </c>
      <c r="Q377" s="35">
        <v>24</v>
      </c>
      <c r="R377" s="3">
        <v>2</v>
      </c>
      <c r="S377" s="2" t="s">
        <v>3</v>
      </c>
      <c r="T377" s="2" t="s">
        <v>44</v>
      </c>
      <c r="U377" s="2" t="s">
        <v>1640</v>
      </c>
      <c r="V377" s="2" t="s">
        <v>2088</v>
      </c>
      <c r="W377" s="2" t="s">
        <v>1641</v>
      </c>
      <c r="X377" s="2" t="s">
        <v>1642</v>
      </c>
      <c r="AA377" s="31">
        <v>46.160038</v>
      </c>
      <c r="AB377" s="31">
        <v>-123.95122600000001</v>
      </c>
      <c r="AC377" s="2" t="s">
        <v>45</v>
      </c>
      <c r="AF377" s="2" t="str">
        <f>CONCATENATE("ex ", AE377)</f>
        <v xml:space="preserve">ex </v>
      </c>
      <c r="AG377" s="2" t="s">
        <v>809</v>
      </c>
      <c r="AH377" s="2" t="s">
        <v>1767</v>
      </c>
    </row>
    <row r="378" spans="2:46">
      <c r="B378" s="87">
        <v>8019</v>
      </c>
      <c r="D378">
        <v>14062343</v>
      </c>
      <c r="E378" s="3">
        <v>19</v>
      </c>
      <c r="F378" s="3" t="s">
        <v>1199</v>
      </c>
      <c r="G378" s="3">
        <v>2018</v>
      </c>
      <c r="L378" s="4"/>
      <c r="N378" s="3" t="s">
        <v>1645</v>
      </c>
      <c r="O378" s="9">
        <f>MIN(SEARCH({0,1,2,3,4,5,6,7,8,9},N378&amp;"0123456789"))</f>
        <v>4</v>
      </c>
      <c r="P378" s="9" t="str">
        <f>RIGHT(N378, LEN(N378)-O378+1)</f>
        <v>25</v>
      </c>
      <c r="Q378" s="35">
        <v>25</v>
      </c>
      <c r="R378" s="3">
        <v>1</v>
      </c>
      <c r="S378" s="2" t="s">
        <v>3</v>
      </c>
      <c r="T378" s="2" t="s">
        <v>44</v>
      </c>
      <c r="U378" s="2" t="s">
        <v>1640</v>
      </c>
      <c r="V378" s="2" t="s">
        <v>2088</v>
      </c>
      <c r="W378" s="2" t="s">
        <v>1641</v>
      </c>
      <c r="X378" s="2" t="s">
        <v>1642</v>
      </c>
      <c r="AA378" s="31">
        <v>46.160038</v>
      </c>
      <c r="AB378" s="31">
        <v>-123.95122600000001</v>
      </c>
      <c r="AC378" s="2" t="s">
        <v>45</v>
      </c>
      <c r="AF378" s="2" t="str">
        <f>CONCATENATE("ex ", AE378)</f>
        <v xml:space="preserve">ex </v>
      </c>
      <c r="AG378" s="2" t="s">
        <v>809</v>
      </c>
      <c r="AH378" s="2" t="s">
        <v>1767</v>
      </c>
    </row>
    <row r="379" spans="2:46">
      <c r="B379" s="87">
        <v>8020</v>
      </c>
      <c r="D379">
        <v>14062343</v>
      </c>
      <c r="E379" s="3">
        <v>19</v>
      </c>
      <c r="F379" s="3" t="s">
        <v>1199</v>
      </c>
      <c r="G379" s="3">
        <v>2018</v>
      </c>
      <c r="L379" s="4"/>
      <c r="N379" s="3" t="s">
        <v>1645</v>
      </c>
      <c r="O379" s="9">
        <f>MIN(SEARCH({0,1,2,3,4,5,6,7,8,9},N379&amp;"0123456789"))</f>
        <v>4</v>
      </c>
      <c r="P379" s="9" t="str">
        <f>RIGHT(N379, LEN(N379)-O379+1)</f>
        <v>25</v>
      </c>
      <c r="Q379" s="35">
        <v>25</v>
      </c>
      <c r="R379" s="3">
        <v>2</v>
      </c>
      <c r="S379" s="2" t="s">
        <v>3</v>
      </c>
      <c r="T379" s="2" t="s">
        <v>44</v>
      </c>
      <c r="U379" s="2" t="s">
        <v>1640</v>
      </c>
      <c r="V379" s="2" t="s">
        <v>2088</v>
      </c>
      <c r="W379" s="2" t="s">
        <v>1641</v>
      </c>
      <c r="X379" s="2" t="s">
        <v>1642</v>
      </c>
      <c r="AA379" s="31">
        <v>46.160038</v>
      </c>
      <c r="AB379" s="31">
        <v>-123.95122600000001</v>
      </c>
      <c r="AC379" s="2" t="s">
        <v>45</v>
      </c>
      <c r="AF379" s="2" t="str">
        <f>CONCATENATE("ex ", AE379)</f>
        <v xml:space="preserve">ex </v>
      </c>
      <c r="AG379" s="2" t="s">
        <v>809</v>
      </c>
      <c r="AH379" s="2" t="s">
        <v>1767</v>
      </c>
    </row>
    <row r="380" spans="2:46">
      <c r="B380" s="87">
        <v>8021</v>
      </c>
      <c r="D380">
        <v>14062343</v>
      </c>
      <c r="E380" s="3">
        <v>19</v>
      </c>
      <c r="F380" s="3" t="s">
        <v>1199</v>
      </c>
      <c r="G380" s="3">
        <v>2018</v>
      </c>
      <c r="L380" s="4"/>
      <c r="N380" s="3" t="s">
        <v>1645</v>
      </c>
      <c r="O380" s="9">
        <f>MIN(SEARCH({0,1,2,3,4,5,6,7,8,9},N380&amp;"0123456789"))</f>
        <v>4</v>
      </c>
      <c r="P380" s="9" t="str">
        <f>RIGHT(N380, LEN(N380)-O380+1)</f>
        <v>25</v>
      </c>
      <c r="Q380" s="35">
        <v>25</v>
      </c>
      <c r="R380" s="3">
        <v>3</v>
      </c>
      <c r="S380" s="2" t="s">
        <v>3</v>
      </c>
      <c r="T380" s="2" t="s">
        <v>44</v>
      </c>
      <c r="U380" s="2" t="s">
        <v>1640</v>
      </c>
      <c r="V380" s="2" t="s">
        <v>2088</v>
      </c>
      <c r="W380" s="2" t="s">
        <v>1641</v>
      </c>
      <c r="X380" s="2" t="s">
        <v>1642</v>
      </c>
      <c r="AA380" s="31">
        <v>46.160038</v>
      </c>
      <c r="AB380" s="31">
        <v>-123.95122600000001</v>
      </c>
      <c r="AC380" s="2" t="s">
        <v>45</v>
      </c>
      <c r="AF380" s="2" t="str">
        <f>CONCATENATE("ex ", AE380)</f>
        <v xml:space="preserve">ex </v>
      </c>
      <c r="AG380" s="2" t="s">
        <v>809</v>
      </c>
      <c r="AH380" s="2" t="s">
        <v>1767</v>
      </c>
    </row>
    <row r="381" spans="2:46">
      <c r="B381" s="87">
        <v>8022</v>
      </c>
      <c r="D381">
        <v>14062343</v>
      </c>
      <c r="E381" s="3">
        <v>19</v>
      </c>
      <c r="F381" s="3" t="s">
        <v>1199</v>
      </c>
      <c r="G381" s="3">
        <v>2018</v>
      </c>
      <c r="L381" s="4"/>
      <c r="N381" s="3" t="s">
        <v>1645</v>
      </c>
      <c r="O381" s="9">
        <f>MIN(SEARCH({0,1,2,3,4,5,6,7,8,9},N381&amp;"0123456789"))</f>
        <v>4</v>
      </c>
      <c r="P381" s="9" t="str">
        <f>RIGHT(N381, LEN(N381)-O381+1)</f>
        <v>25</v>
      </c>
      <c r="Q381" s="35">
        <v>25</v>
      </c>
      <c r="R381" s="3">
        <v>4</v>
      </c>
      <c r="S381" s="2" t="s">
        <v>3</v>
      </c>
      <c r="T381" s="2" t="s">
        <v>44</v>
      </c>
      <c r="U381" s="2" t="s">
        <v>1640</v>
      </c>
      <c r="V381" s="2" t="s">
        <v>2088</v>
      </c>
      <c r="W381" s="2" t="s">
        <v>1641</v>
      </c>
      <c r="X381" s="2" t="s">
        <v>1642</v>
      </c>
      <c r="AA381" s="31">
        <v>46.160038</v>
      </c>
      <c r="AB381" s="31">
        <v>-123.95122600000001</v>
      </c>
      <c r="AC381" s="2" t="s">
        <v>45</v>
      </c>
      <c r="AF381" s="2" t="str">
        <f>CONCATENATE("ex ", AE381)</f>
        <v xml:space="preserve">ex </v>
      </c>
      <c r="AG381" s="2" t="s">
        <v>809</v>
      </c>
      <c r="AH381" s="2" t="s">
        <v>1767</v>
      </c>
    </row>
    <row r="382" spans="2:46">
      <c r="B382" s="87">
        <v>8023</v>
      </c>
      <c r="D382">
        <v>14062343</v>
      </c>
      <c r="E382" s="3">
        <v>19</v>
      </c>
      <c r="F382" s="3" t="s">
        <v>1199</v>
      </c>
      <c r="G382" s="3">
        <v>2018</v>
      </c>
      <c r="L382" s="4"/>
      <c r="N382" s="3" t="s">
        <v>1645</v>
      </c>
      <c r="O382" s="9">
        <f>MIN(SEARCH({0,1,2,3,4,5,6,7,8,9},N382&amp;"0123456789"))</f>
        <v>4</v>
      </c>
      <c r="P382" s="9" t="str">
        <f>RIGHT(N382, LEN(N382)-O382+1)</f>
        <v>25</v>
      </c>
      <c r="Q382" s="35">
        <v>25</v>
      </c>
      <c r="R382" s="3">
        <v>5</v>
      </c>
      <c r="S382" s="2" t="s">
        <v>3</v>
      </c>
      <c r="T382" s="2" t="s">
        <v>44</v>
      </c>
      <c r="U382" s="2" t="s">
        <v>1640</v>
      </c>
      <c r="V382" s="2" t="s">
        <v>2088</v>
      </c>
      <c r="W382" s="2" t="s">
        <v>1641</v>
      </c>
      <c r="X382" s="2" t="s">
        <v>1642</v>
      </c>
      <c r="AA382" s="31">
        <v>46.160038</v>
      </c>
      <c r="AB382" s="31">
        <v>-123.95122600000001</v>
      </c>
      <c r="AC382" s="2" t="s">
        <v>45</v>
      </c>
      <c r="AF382" s="2" t="str">
        <f>CONCATENATE("ex ", AE382)</f>
        <v xml:space="preserve">ex </v>
      </c>
      <c r="AG382" s="2" t="s">
        <v>809</v>
      </c>
      <c r="AH382" s="2" t="s">
        <v>1767</v>
      </c>
    </row>
    <row r="383" spans="2:46">
      <c r="B383" s="87">
        <v>8024</v>
      </c>
      <c r="D383">
        <v>14062583</v>
      </c>
      <c r="E383" s="3">
        <v>19</v>
      </c>
      <c r="F383" s="3" t="s">
        <v>1199</v>
      </c>
      <c r="G383" s="3">
        <v>2018</v>
      </c>
      <c r="L383" s="4"/>
      <c r="N383" s="3" t="s">
        <v>1646</v>
      </c>
      <c r="O383" s="9">
        <f>MIN(SEARCH({0,1,2,3,4,5,6,7,8,9},N383&amp;"0123456789"))</f>
        <v>4</v>
      </c>
      <c r="P383" s="9" t="str">
        <f>RIGHT(N383, LEN(N383)-O383+1)</f>
        <v>26</v>
      </c>
      <c r="Q383" s="35">
        <v>26</v>
      </c>
      <c r="R383" s="3">
        <v>1</v>
      </c>
      <c r="S383" s="2" t="s">
        <v>3</v>
      </c>
      <c r="T383" s="2" t="s">
        <v>44</v>
      </c>
      <c r="U383" s="2" t="s">
        <v>1640</v>
      </c>
      <c r="V383" s="2" t="s">
        <v>2088</v>
      </c>
      <c r="W383" s="2" t="s">
        <v>1641</v>
      </c>
      <c r="X383" s="2" t="s">
        <v>1642</v>
      </c>
      <c r="AA383" s="31">
        <v>46.160038</v>
      </c>
      <c r="AB383" s="31">
        <v>-123.95122600000001</v>
      </c>
      <c r="AC383" s="2" t="s">
        <v>45</v>
      </c>
      <c r="AF383" s="2" t="str">
        <f>CONCATENATE("ex ", AE383)</f>
        <v xml:space="preserve">ex </v>
      </c>
      <c r="AG383" s="2" t="s">
        <v>809</v>
      </c>
      <c r="AH383" s="2" t="s">
        <v>1767</v>
      </c>
    </row>
    <row r="384" spans="2:46">
      <c r="B384" s="87">
        <v>8025</v>
      </c>
      <c r="D384">
        <v>14062583</v>
      </c>
      <c r="E384" s="3">
        <v>19</v>
      </c>
      <c r="F384" s="3" t="s">
        <v>1199</v>
      </c>
      <c r="G384" s="3">
        <v>2018</v>
      </c>
      <c r="L384" s="4"/>
      <c r="N384" s="3" t="s">
        <v>1646</v>
      </c>
      <c r="O384" s="9">
        <f>MIN(SEARCH({0,1,2,3,4,5,6,7,8,9},N384&amp;"0123456789"))</f>
        <v>4</v>
      </c>
      <c r="P384" s="9" t="str">
        <f>RIGHT(N384, LEN(N384)-O384+1)</f>
        <v>26</v>
      </c>
      <c r="Q384" s="35">
        <v>26</v>
      </c>
      <c r="R384" s="3">
        <v>2</v>
      </c>
      <c r="S384" s="2" t="s">
        <v>3</v>
      </c>
      <c r="T384" s="2" t="s">
        <v>44</v>
      </c>
      <c r="U384" s="2" t="s">
        <v>1640</v>
      </c>
      <c r="V384" s="2" t="s">
        <v>2088</v>
      </c>
      <c r="W384" s="2" t="s">
        <v>1641</v>
      </c>
      <c r="X384" s="2" t="s">
        <v>1642</v>
      </c>
      <c r="AA384" s="31">
        <v>46.160038</v>
      </c>
      <c r="AB384" s="31">
        <v>-123.95122600000001</v>
      </c>
      <c r="AC384" s="2" t="s">
        <v>45</v>
      </c>
      <c r="AF384" s="2" t="str">
        <f>CONCATENATE("ex ", AE384)</f>
        <v xml:space="preserve">ex </v>
      </c>
      <c r="AG384" s="2" t="s">
        <v>809</v>
      </c>
      <c r="AH384" s="2" t="s">
        <v>1767</v>
      </c>
    </row>
    <row r="385" spans="2:34">
      <c r="B385" s="87">
        <v>8026</v>
      </c>
      <c r="D385">
        <v>14062583</v>
      </c>
      <c r="E385" s="3">
        <v>19</v>
      </c>
      <c r="F385" s="3" t="s">
        <v>1199</v>
      </c>
      <c r="G385" s="3">
        <v>2018</v>
      </c>
      <c r="L385" s="4"/>
      <c r="N385" s="3" t="s">
        <v>1646</v>
      </c>
      <c r="O385" s="9">
        <f>MIN(SEARCH({0,1,2,3,4,5,6,7,8,9},N385&amp;"0123456789"))</f>
        <v>4</v>
      </c>
      <c r="P385" s="9" t="str">
        <f>RIGHT(N385, LEN(N385)-O385+1)</f>
        <v>26</v>
      </c>
      <c r="Q385" s="35">
        <v>26</v>
      </c>
      <c r="R385" s="3">
        <v>3</v>
      </c>
      <c r="S385" s="2" t="s">
        <v>3</v>
      </c>
      <c r="T385" s="2" t="s">
        <v>44</v>
      </c>
      <c r="U385" s="2" t="s">
        <v>1640</v>
      </c>
      <c r="V385" s="2" t="s">
        <v>2088</v>
      </c>
      <c r="W385" s="2" t="s">
        <v>1641</v>
      </c>
      <c r="X385" s="2" t="s">
        <v>1642</v>
      </c>
      <c r="AA385" s="31">
        <v>46.160038</v>
      </c>
      <c r="AB385" s="31">
        <v>-123.95122600000001</v>
      </c>
      <c r="AC385" s="2" t="s">
        <v>45</v>
      </c>
      <c r="AF385" s="2" t="str">
        <f>CONCATENATE("ex ", AE385)</f>
        <v xml:space="preserve">ex </v>
      </c>
      <c r="AG385" s="2" t="s">
        <v>809</v>
      </c>
      <c r="AH385" s="2" t="s">
        <v>1767</v>
      </c>
    </row>
    <row r="386" spans="2:34">
      <c r="B386" s="87">
        <v>8027</v>
      </c>
      <c r="D386">
        <v>14062583</v>
      </c>
      <c r="E386" s="3">
        <v>19</v>
      </c>
      <c r="F386" s="3" t="s">
        <v>1199</v>
      </c>
      <c r="G386" s="3">
        <v>2018</v>
      </c>
      <c r="L386" s="4"/>
      <c r="N386" s="3" t="s">
        <v>1646</v>
      </c>
      <c r="O386" s="9">
        <f>MIN(SEARCH({0,1,2,3,4,5,6,7,8,9},N386&amp;"0123456789"))</f>
        <v>4</v>
      </c>
      <c r="P386" s="9" t="str">
        <f>RIGHT(N386, LEN(N386)-O386+1)</f>
        <v>26</v>
      </c>
      <c r="Q386" s="35">
        <v>26</v>
      </c>
      <c r="R386" s="3">
        <v>4</v>
      </c>
      <c r="S386" s="2" t="s">
        <v>3</v>
      </c>
      <c r="T386" s="2" t="s">
        <v>44</v>
      </c>
      <c r="U386" s="2" t="s">
        <v>1640</v>
      </c>
      <c r="V386" s="2" t="s">
        <v>2088</v>
      </c>
      <c r="W386" s="2" t="s">
        <v>1641</v>
      </c>
      <c r="X386" s="2" t="s">
        <v>1642</v>
      </c>
      <c r="AA386" s="31">
        <v>46.160038</v>
      </c>
      <c r="AB386" s="31">
        <v>-123.95122600000001</v>
      </c>
      <c r="AC386" s="2" t="s">
        <v>45</v>
      </c>
      <c r="AF386" s="2" t="str">
        <f>CONCATENATE("ex ", AE386)</f>
        <v xml:space="preserve">ex </v>
      </c>
      <c r="AG386" s="2" t="s">
        <v>809</v>
      </c>
      <c r="AH386" s="2" t="s">
        <v>1767</v>
      </c>
    </row>
    <row r="387" spans="2:34">
      <c r="B387" s="87">
        <v>8028</v>
      </c>
      <c r="D387">
        <v>14062583</v>
      </c>
      <c r="E387" s="3">
        <v>19</v>
      </c>
      <c r="F387" s="3" t="s">
        <v>1199</v>
      </c>
      <c r="G387" s="3">
        <v>2018</v>
      </c>
      <c r="L387" s="4"/>
      <c r="N387" s="3" t="s">
        <v>1646</v>
      </c>
      <c r="O387" s="9">
        <f>MIN(SEARCH({0,1,2,3,4,5,6,7,8,9},N387&amp;"0123456789"))</f>
        <v>4</v>
      </c>
      <c r="P387" s="9" t="str">
        <f>RIGHT(N387, LEN(N387)-O387+1)</f>
        <v>26</v>
      </c>
      <c r="Q387" s="35">
        <v>26</v>
      </c>
      <c r="R387" s="3">
        <v>5</v>
      </c>
      <c r="S387" s="2" t="s">
        <v>3</v>
      </c>
      <c r="T387" s="2" t="s">
        <v>44</v>
      </c>
      <c r="U387" s="2" t="s">
        <v>1640</v>
      </c>
      <c r="V387" s="2" t="s">
        <v>2088</v>
      </c>
      <c r="W387" s="2" t="s">
        <v>1641</v>
      </c>
      <c r="X387" s="2" t="s">
        <v>1642</v>
      </c>
      <c r="AA387" s="31">
        <v>46.160038</v>
      </c>
      <c r="AB387" s="31">
        <v>-123.95122600000001</v>
      </c>
      <c r="AC387" s="2" t="s">
        <v>45</v>
      </c>
      <c r="AF387" s="2" t="str">
        <f>CONCATENATE("ex ", AE387)</f>
        <v xml:space="preserve">ex </v>
      </c>
      <c r="AG387" s="2" t="s">
        <v>809</v>
      </c>
      <c r="AH387" s="2" t="s">
        <v>1767</v>
      </c>
    </row>
    <row r="388" spans="2:34">
      <c r="B388" s="87">
        <v>8029</v>
      </c>
      <c r="D388">
        <v>14062583</v>
      </c>
      <c r="E388" s="3">
        <v>19</v>
      </c>
      <c r="F388" s="3" t="s">
        <v>1199</v>
      </c>
      <c r="G388" s="3">
        <v>2018</v>
      </c>
      <c r="L388" s="4"/>
      <c r="N388" s="3" t="s">
        <v>1646</v>
      </c>
      <c r="O388" s="9">
        <f>MIN(SEARCH({0,1,2,3,4,5,6,7,8,9},N388&amp;"0123456789"))</f>
        <v>4</v>
      </c>
      <c r="P388" s="9" t="str">
        <f>RIGHT(N388, LEN(N388)-O388+1)</f>
        <v>26</v>
      </c>
      <c r="Q388" s="35">
        <v>26</v>
      </c>
      <c r="R388" s="3">
        <v>6</v>
      </c>
      <c r="S388" s="2" t="s">
        <v>3</v>
      </c>
      <c r="T388" s="2" t="s">
        <v>44</v>
      </c>
      <c r="U388" s="2" t="s">
        <v>1640</v>
      </c>
      <c r="V388" s="2" t="s">
        <v>2088</v>
      </c>
      <c r="W388" s="2" t="s">
        <v>1641</v>
      </c>
      <c r="X388" s="2" t="s">
        <v>1642</v>
      </c>
      <c r="AA388" s="31">
        <v>46.160038</v>
      </c>
      <c r="AB388" s="31">
        <v>-123.95122600000001</v>
      </c>
      <c r="AC388" s="2" t="s">
        <v>45</v>
      </c>
      <c r="AF388" s="2" t="str">
        <f>CONCATENATE("ex ", AE388)</f>
        <v xml:space="preserve">ex </v>
      </c>
      <c r="AG388" s="2" t="s">
        <v>809</v>
      </c>
      <c r="AH388" s="2" t="s">
        <v>1767</v>
      </c>
    </row>
    <row r="389" spans="2:34">
      <c r="B389" s="87">
        <v>8030</v>
      </c>
      <c r="D389">
        <v>14062583</v>
      </c>
      <c r="E389" s="3">
        <v>19</v>
      </c>
      <c r="F389" s="3" t="s">
        <v>1199</v>
      </c>
      <c r="G389" s="3">
        <v>2018</v>
      </c>
      <c r="L389" s="4"/>
      <c r="N389" s="3" t="s">
        <v>1646</v>
      </c>
      <c r="O389" s="9">
        <f>MIN(SEARCH({0,1,2,3,4,5,6,7,8,9},N389&amp;"0123456789"))</f>
        <v>4</v>
      </c>
      <c r="P389" s="9" t="str">
        <f>RIGHT(N389, LEN(N389)-O389+1)</f>
        <v>26</v>
      </c>
      <c r="Q389" s="35">
        <v>26</v>
      </c>
      <c r="R389" s="3">
        <v>7</v>
      </c>
      <c r="S389" s="2" t="s">
        <v>3</v>
      </c>
      <c r="T389" s="2" t="s">
        <v>44</v>
      </c>
      <c r="U389" s="2" t="s">
        <v>1640</v>
      </c>
      <c r="V389" s="2" t="s">
        <v>2088</v>
      </c>
      <c r="W389" s="2" t="s">
        <v>1641</v>
      </c>
      <c r="X389" s="2" t="s">
        <v>1642</v>
      </c>
      <c r="AA389" s="31">
        <v>46.160038</v>
      </c>
      <c r="AB389" s="31">
        <v>-123.95122600000001</v>
      </c>
      <c r="AC389" s="2" t="s">
        <v>45</v>
      </c>
      <c r="AF389" s="2" t="str">
        <f>CONCATENATE("ex ", AE389)</f>
        <v xml:space="preserve">ex </v>
      </c>
      <c r="AG389" s="2" t="s">
        <v>809</v>
      </c>
      <c r="AH389" s="2" t="s">
        <v>1767</v>
      </c>
    </row>
    <row r="390" spans="2:34">
      <c r="B390" s="87">
        <v>8031</v>
      </c>
      <c r="D390">
        <v>14062583</v>
      </c>
      <c r="E390" s="3">
        <v>19</v>
      </c>
      <c r="F390" s="3" t="s">
        <v>1199</v>
      </c>
      <c r="G390" s="3">
        <v>2018</v>
      </c>
      <c r="L390" s="4"/>
      <c r="N390" s="3" t="s">
        <v>1646</v>
      </c>
      <c r="O390" s="9">
        <f>MIN(SEARCH({0,1,2,3,4,5,6,7,8,9},N390&amp;"0123456789"))</f>
        <v>4</v>
      </c>
      <c r="P390" s="9" t="str">
        <f>RIGHT(N390, LEN(N390)-O390+1)</f>
        <v>26</v>
      </c>
      <c r="Q390" s="35">
        <v>26</v>
      </c>
      <c r="R390" s="3">
        <v>8</v>
      </c>
      <c r="S390" s="2" t="s">
        <v>3</v>
      </c>
      <c r="T390" s="2" t="s">
        <v>44</v>
      </c>
      <c r="U390" s="2" t="s">
        <v>1640</v>
      </c>
      <c r="V390" s="2" t="s">
        <v>2088</v>
      </c>
      <c r="W390" s="2" t="s">
        <v>1641</v>
      </c>
      <c r="X390" s="2" t="s">
        <v>1642</v>
      </c>
      <c r="AA390" s="31">
        <v>46.160038</v>
      </c>
      <c r="AB390" s="31">
        <v>-123.95122600000001</v>
      </c>
      <c r="AC390" s="2" t="s">
        <v>45</v>
      </c>
      <c r="AF390" s="2" t="str">
        <f>CONCATENATE("ex ", AE390)</f>
        <v xml:space="preserve">ex </v>
      </c>
      <c r="AG390" s="2" t="s">
        <v>809</v>
      </c>
      <c r="AH390" s="2" t="s">
        <v>1767</v>
      </c>
    </row>
    <row r="391" spans="2:34">
      <c r="B391" s="87">
        <v>8032</v>
      </c>
      <c r="D391">
        <v>14062642</v>
      </c>
      <c r="E391" s="3">
        <v>19</v>
      </c>
      <c r="F391" s="3" t="s">
        <v>1199</v>
      </c>
      <c r="G391" s="3">
        <v>2018</v>
      </c>
      <c r="L391" s="4"/>
      <c r="N391" s="3" t="s">
        <v>1647</v>
      </c>
      <c r="O391" s="9">
        <f>MIN(SEARCH({0,1,2,3,4,5,6,7,8,9},N391&amp;"0123456789"))</f>
        <v>4</v>
      </c>
      <c r="P391" s="9" t="str">
        <f>RIGHT(N391, LEN(N391)-O391+1)</f>
        <v>27</v>
      </c>
      <c r="Q391" s="35">
        <v>27</v>
      </c>
      <c r="R391" s="3">
        <v>1</v>
      </c>
      <c r="S391" s="2" t="s">
        <v>3</v>
      </c>
      <c r="T391" s="2" t="s">
        <v>44</v>
      </c>
      <c r="U391" s="2" t="s">
        <v>1640</v>
      </c>
      <c r="V391" s="2" t="s">
        <v>2088</v>
      </c>
      <c r="W391" s="2" t="s">
        <v>1641</v>
      </c>
      <c r="X391" s="2" t="s">
        <v>1642</v>
      </c>
      <c r="AA391" s="31">
        <v>46.160038</v>
      </c>
      <c r="AB391" s="31">
        <v>-123.95122600000001</v>
      </c>
      <c r="AC391" s="2" t="s">
        <v>45</v>
      </c>
      <c r="AF391" s="2" t="str">
        <f>CONCATENATE("ex ", AE391)</f>
        <v xml:space="preserve">ex </v>
      </c>
      <c r="AG391" s="2" t="s">
        <v>809</v>
      </c>
      <c r="AH391" s="2" t="s">
        <v>1767</v>
      </c>
    </row>
    <row r="392" spans="2:34">
      <c r="B392" s="87">
        <v>8033</v>
      </c>
      <c r="D392">
        <v>14062642</v>
      </c>
      <c r="E392" s="3">
        <v>19</v>
      </c>
      <c r="F392" s="3" t="s">
        <v>1199</v>
      </c>
      <c r="G392" s="3">
        <v>2018</v>
      </c>
      <c r="L392" s="4"/>
      <c r="N392" s="3" t="s">
        <v>1647</v>
      </c>
      <c r="O392" s="9">
        <f>MIN(SEARCH({0,1,2,3,4,5,6,7,8,9},N392&amp;"0123456789"))</f>
        <v>4</v>
      </c>
      <c r="P392" s="9" t="str">
        <f>RIGHT(N392, LEN(N392)-O392+1)</f>
        <v>27</v>
      </c>
      <c r="Q392" s="35">
        <v>27</v>
      </c>
      <c r="R392" s="3">
        <v>2</v>
      </c>
      <c r="S392" s="2" t="s">
        <v>3</v>
      </c>
      <c r="T392" s="2" t="s">
        <v>44</v>
      </c>
      <c r="U392" s="2" t="s">
        <v>1640</v>
      </c>
      <c r="V392" s="2" t="s">
        <v>2088</v>
      </c>
      <c r="W392" s="2" t="s">
        <v>1641</v>
      </c>
      <c r="X392" s="2" t="s">
        <v>1642</v>
      </c>
      <c r="AA392" s="31">
        <v>46.160038</v>
      </c>
      <c r="AB392" s="31">
        <v>-123.95122600000001</v>
      </c>
      <c r="AC392" s="2" t="s">
        <v>45</v>
      </c>
      <c r="AF392" s="2" t="str">
        <f>CONCATENATE("ex ", AE392)</f>
        <v xml:space="preserve">ex </v>
      </c>
      <c r="AG392" s="2" t="s">
        <v>809</v>
      </c>
      <c r="AH392" s="2" t="s">
        <v>1767</v>
      </c>
    </row>
    <row r="393" spans="2:34">
      <c r="B393" s="87">
        <v>8034</v>
      </c>
      <c r="D393">
        <v>14062718</v>
      </c>
      <c r="E393" s="3">
        <v>19</v>
      </c>
      <c r="F393" s="3" t="s">
        <v>1199</v>
      </c>
      <c r="G393" s="3">
        <v>2018</v>
      </c>
      <c r="L393" s="4"/>
      <c r="N393" s="3" t="s">
        <v>1648</v>
      </c>
      <c r="O393" s="9">
        <f>MIN(SEARCH({0,1,2,3,4,5,6,7,8,9},N393&amp;"0123456789"))</f>
        <v>4</v>
      </c>
      <c r="P393" s="9" t="str">
        <f>RIGHT(N393, LEN(N393)-O393+1)</f>
        <v>28</v>
      </c>
      <c r="Q393" s="35">
        <v>28</v>
      </c>
      <c r="R393" s="3">
        <v>1</v>
      </c>
      <c r="S393" s="2" t="s">
        <v>3</v>
      </c>
      <c r="T393" s="2" t="s">
        <v>44</v>
      </c>
      <c r="U393" s="2" t="s">
        <v>1640</v>
      </c>
      <c r="V393" s="2" t="s">
        <v>2088</v>
      </c>
      <c r="W393" s="2" t="s">
        <v>1641</v>
      </c>
      <c r="X393" s="2" t="s">
        <v>1642</v>
      </c>
      <c r="AA393" s="31">
        <v>46.160038</v>
      </c>
      <c r="AB393" s="31">
        <v>-123.95122600000001</v>
      </c>
      <c r="AC393" s="2" t="s">
        <v>45</v>
      </c>
      <c r="AF393" s="2" t="str">
        <f>CONCATENATE("ex ", AE393)</f>
        <v xml:space="preserve">ex </v>
      </c>
      <c r="AG393" s="2" t="s">
        <v>809</v>
      </c>
      <c r="AH393" s="2" t="s">
        <v>1767</v>
      </c>
    </row>
    <row r="394" spans="2:34">
      <c r="B394" s="87">
        <v>8035</v>
      </c>
      <c r="D394">
        <v>14062771</v>
      </c>
      <c r="E394" s="3">
        <v>19</v>
      </c>
      <c r="F394" s="3" t="s">
        <v>1199</v>
      </c>
      <c r="G394" s="3">
        <v>2018</v>
      </c>
      <c r="L394" s="4"/>
      <c r="N394" s="3" t="s">
        <v>1649</v>
      </c>
      <c r="O394" s="9">
        <f>MIN(SEARCH({0,1,2,3,4,5,6,7,8,9},N394&amp;"0123456789"))</f>
        <v>4</v>
      </c>
      <c r="P394" s="9" t="str">
        <f>RIGHT(N394, LEN(N394)-O394+1)</f>
        <v>29</v>
      </c>
      <c r="Q394" s="35">
        <v>29</v>
      </c>
      <c r="R394" s="3">
        <v>1</v>
      </c>
      <c r="S394" s="2" t="s">
        <v>3</v>
      </c>
      <c r="T394" s="2" t="s">
        <v>44</v>
      </c>
      <c r="U394" s="2" t="s">
        <v>1640</v>
      </c>
      <c r="V394" s="2" t="s">
        <v>2088</v>
      </c>
      <c r="W394" s="2" t="s">
        <v>1641</v>
      </c>
      <c r="X394" s="2" t="s">
        <v>1642</v>
      </c>
      <c r="AA394" s="31">
        <v>46.160038</v>
      </c>
      <c r="AB394" s="31">
        <v>-123.95122600000001</v>
      </c>
      <c r="AC394" s="2" t="s">
        <v>45</v>
      </c>
      <c r="AF394" s="2" t="str">
        <f>CONCATENATE("ex ", AE394)</f>
        <v xml:space="preserve">ex </v>
      </c>
      <c r="AG394" s="2" t="s">
        <v>809</v>
      </c>
      <c r="AH394" s="2" t="s">
        <v>1767</v>
      </c>
    </row>
    <row r="395" spans="2:34">
      <c r="B395" s="87">
        <v>8036</v>
      </c>
      <c r="D395">
        <v>14062771</v>
      </c>
      <c r="E395" s="3">
        <v>19</v>
      </c>
      <c r="F395" s="3" t="s">
        <v>1199</v>
      </c>
      <c r="G395" s="3">
        <v>2018</v>
      </c>
      <c r="L395" s="4"/>
      <c r="N395" s="3" t="s">
        <v>1649</v>
      </c>
      <c r="O395" s="9">
        <f>MIN(SEARCH({0,1,2,3,4,5,6,7,8,9},N395&amp;"0123456789"))</f>
        <v>4</v>
      </c>
      <c r="P395" s="9" t="str">
        <f>RIGHT(N395, LEN(N395)-O395+1)</f>
        <v>29</v>
      </c>
      <c r="Q395" s="35">
        <v>29</v>
      </c>
      <c r="R395" s="3">
        <v>2</v>
      </c>
      <c r="S395" s="2" t="s">
        <v>3</v>
      </c>
      <c r="T395" s="2" t="s">
        <v>44</v>
      </c>
      <c r="U395" s="2" t="s">
        <v>1640</v>
      </c>
      <c r="V395" s="2" t="s">
        <v>2088</v>
      </c>
      <c r="W395" s="2" t="s">
        <v>1641</v>
      </c>
      <c r="X395" s="2" t="s">
        <v>1642</v>
      </c>
      <c r="AA395" s="31">
        <v>46.160038</v>
      </c>
      <c r="AB395" s="31">
        <v>-123.95122600000001</v>
      </c>
      <c r="AC395" s="2" t="s">
        <v>45</v>
      </c>
      <c r="AF395" s="2" t="str">
        <f>CONCATENATE("ex ", AE395)</f>
        <v xml:space="preserve">ex </v>
      </c>
      <c r="AG395" s="2" t="s">
        <v>809</v>
      </c>
      <c r="AH395" s="2" t="s">
        <v>1767</v>
      </c>
    </row>
    <row r="396" spans="2:34">
      <c r="B396" s="87">
        <v>8037</v>
      </c>
      <c r="D396">
        <v>14062851</v>
      </c>
      <c r="E396" s="3">
        <v>19</v>
      </c>
      <c r="F396" s="3" t="s">
        <v>1199</v>
      </c>
      <c r="G396" s="3">
        <v>2018</v>
      </c>
      <c r="L396" s="4"/>
      <c r="N396" s="3" t="s">
        <v>1650</v>
      </c>
      <c r="O396" s="9">
        <f>MIN(SEARCH({0,1,2,3,4,5,6,7,8,9},N396&amp;"0123456789"))</f>
        <v>4</v>
      </c>
      <c r="P396" s="9" t="str">
        <f>RIGHT(N396, LEN(N396)-O396+1)</f>
        <v>30</v>
      </c>
      <c r="Q396" s="35">
        <v>30</v>
      </c>
      <c r="R396" s="3">
        <v>1</v>
      </c>
      <c r="S396" s="2" t="s">
        <v>3</v>
      </c>
      <c r="T396" s="2" t="s">
        <v>44</v>
      </c>
      <c r="U396" s="2" t="s">
        <v>1640</v>
      </c>
      <c r="V396" s="2" t="s">
        <v>2088</v>
      </c>
      <c r="W396" s="2" t="s">
        <v>1641</v>
      </c>
      <c r="X396" s="2" t="s">
        <v>1642</v>
      </c>
      <c r="AA396" s="31">
        <v>46.160038</v>
      </c>
      <c r="AB396" s="31">
        <v>-123.95122600000001</v>
      </c>
      <c r="AC396" s="2" t="s">
        <v>45</v>
      </c>
      <c r="AF396" s="2" t="str">
        <f>CONCATENATE("ex ", AE396)</f>
        <v xml:space="preserve">ex </v>
      </c>
      <c r="AG396" s="2" t="s">
        <v>809</v>
      </c>
      <c r="AH396" s="2" t="s">
        <v>1767</v>
      </c>
    </row>
    <row r="397" spans="2:34">
      <c r="B397" s="87">
        <v>8038</v>
      </c>
      <c r="D397">
        <v>14063021</v>
      </c>
      <c r="E397" s="3">
        <v>26</v>
      </c>
      <c r="F397" s="3" t="s">
        <v>1199</v>
      </c>
      <c r="G397" s="3">
        <v>2018</v>
      </c>
      <c r="L397" s="4"/>
      <c r="N397" s="3" t="s">
        <v>1651</v>
      </c>
      <c r="O397" s="9">
        <f>MIN(SEARCH({0,1,2,3,4,5,6,7,8,9},N397&amp;"0123456789"))</f>
        <v>4</v>
      </c>
      <c r="P397" s="9" t="str">
        <f>RIGHT(N397, LEN(N397)-O397+1)</f>
        <v>31</v>
      </c>
      <c r="Q397" s="35">
        <v>31</v>
      </c>
      <c r="R397" s="3">
        <v>1</v>
      </c>
      <c r="S397" s="2" t="s">
        <v>3</v>
      </c>
      <c r="T397" s="2" t="s">
        <v>44</v>
      </c>
      <c r="U397" s="2" t="s">
        <v>807</v>
      </c>
      <c r="V397" s="2" t="s">
        <v>2088</v>
      </c>
      <c r="W397" s="2" t="s">
        <v>1652</v>
      </c>
      <c r="X397" s="2" t="s">
        <v>1653</v>
      </c>
      <c r="AA397" s="31">
        <v>45.848990999999998</v>
      </c>
      <c r="AB397" s="31">
        <v>-122.869367</v>
      </c>
      <c r="AC397" s="2" t="s">
        <v>45</v>
      </c>
      <c r="AE397" s="2" t="s">
        <v>1654</v>
      </c>
      <c r="AF397" s="2" t="str">
        <f>CONCATENATE("ex ", AE397)</f>
        <v>ex Lavandula angustifolia</v>
      </c>
      <c r="AG397" s="2" t="s">
        <v>809</v>
      </c>
      <c r="AH397" s="2" t="s">
        <v>1767</v>
      </c>
    </row>
    <row r="398" spans="2:34">
      <c r="B398" s="87">
        <v>8039</v>
      </c>
      <c r="D398">
        <v>14063089</v>
      </c>
      <c r="E398" s="3">
        <v>26</v>
      </c>
      <c r="F398" s="3" t="s">
        <v>1199</v>
      </c>
      <c r="G398" s="3">
        <v>2018</v>
      </c>
      <c r="L398" s="4"/>
      <c r="N398" s="3" t="s">
        <v>1651</v>
      </c>
      <c r="O398" s="9">
        <f>MIN(SEARCH({0,1,2,3,4,5,6,7,8,9},N398&amp;"0123456789"))</f>
        <v>4</v>
      </c>
      <c r="P398" s="9" t="str">
        <f>RIGHT(N398, LEN(N398)-O398+1)</f>
        <v>31</v>
      </c>
      <c r="Q398" s="35">
        <v>31</v>
      </c>
      <c r="R398" s="3">
        <v>2</v>
      </c>
      <c r="S398" s="2" t="s">
        <v>3</v>
      </c>
      <c r="T398" s="2" t="s">
        <v>44</v>
      </c>
      <c r="U398" s="2" t="s">
        <v>807</v>
      </c>
      <c r="V398" s="2" t="s">
        <v>2088</v>
      </c>
      <c r="W398" s="2" t="s">
        <v>1652</v>
      </c>
      <c r="X398" s="2" t="s">
        <v>1653</v>
      </c>
      <c r="AA398" s="31">
        <v>45.848990999999998</v>
      </c>
      <c r="AB398" s="31">
        <v>-122.869367</v>
      </c>
      <c r="AC398" s="2" t="s">
        <v>45</v>
      </c>
      <c r="AE398" s="2" t="s">
        <v>1654</v>
      </c>
      <c r="AF398" s="2" t="str">
        <f>CONCATENATE("ex ", AE398)</f>
        <v>ex Lavandula angustifolia</v>
      </c>
      <c r="AG398" s="2" t="s">
        <v>809</v>
      </c>
      <c r="AH398" s="2" t="s">
        <v>1767</v>
      </c>
    </row>
    <row r="399" spans="2:34">
      <c r="B399" s="87">
        <v>8040</v>
      </c>
      <c r="D399">
        <v>14063144</v>
      </c>
      <c r="E399" s="3">
        <v>26</v>
      </c>
      <c r="F399" s="3" t="s">
        <v>1199</v>
      </c>
      <c r="G399" s="3">
        <v>2018</v>
      </c>
      <c r="L399" s="4"/>
      <c r="N399" s="3" t="s">
        <v>1655</v>
      </c>
      <c r="O399" s="9">
        <f>MIN(SEARCH({0,1,2,3,4,5,6,7,8,9},N399&amp;"0123456789"))</f>
        <v>4</v>
      </c>
      <c r="P399" s="9" t="str">
        <f>RIGHT(N399, LEN(N399)-O399+1)</f>
        <v>32</v>
      </c>
      <c r="Q399" s="35">
        <v>32</v>
      </c>
      <c r="R399" s="3">
        <v>1</v>
      </c>
      <c r="S399" s="2" t="s">
        <v>3</v>
      </c>
      <c r="T399" s="2" t="s">
        <v>44</v>
      </c>
      <c r="U399" s="2" t="s">
        <v>807</v>
      </c>
      <c r="V399" s="2" t="s">
        <v>2088</v>
      </c>
      <c r="W399" s="2" t="s">
        <v>1652</v>
      </c>
      <c r="X399" s="2" t="s">
        <v>1653</v>
      </c>
      <c r="AA399" s="31">
        <v>45.848990999999998</v>
      </c>
      <c r="AB399" s="31">
        <v>-122.869367</v>
      </c>
      <c r="AC399" s="2" t="s">
        <v>45</v>
      </c>
      <c r="AE399" s="2" t="s">
        <v>1656</v>
      </c>
      <c r="AF399" s="2" t="str">
        <f>CONCATENATE("ex ", AE399)</f>
        <v>ex Pseudoveronica</v>
      </c>
      <c r="AG399" s="2" t="s">
        <v>809</v>
      </c>
      <c r="AH399" s="2" t="s">
        <v>1767</v>
      </c>
    </row>
    <row r="400" spans="2:34">
      <c r="B400" s="87">
        <v>8041</v>
      </c>
      <c r="D400">
        <v>14063182</v>
      </c>
      <c r="E400" s="3">
        <v>26</v>
      </c>
      <c r="F400" s="3" t="s">
        <v>1199</v>
      </c>
      <c r="G400" s="3">
        <v>2018</v>
      </c>
      <c r="L400" s="4"/>
      <c r="N400" s="3" t="s">
        <v>1657</v>
      </c>
      <c r="O400" s="9">
        <f>MIN(SEARCH({0,1,2,3,4,5,6,7,8,9},N400&amp;"0123456789"))</f>
        <v>4</v>
      </c>
      <c r="P400" s="9" t="str">
        <f>RIGHT(N400, LEN(N400)-O400+1)</f>
        <v>33</v>
      </c>
      <c r="Q400" s="35">
        <v>33</v>
      </c>
      <c r="R400" s="3">
        <v>1</v>
      </c>
      <c r="S400" s="2" t="s">
        <v>3</v>
      </c>
      <c r="T400" s="2" t="s">
        <v>44</v>
      </c>
      <c r="U400" s="2" t="s">
        <v>807</v>
      </c>
      <c r="V400" s="2" t="s">
        <v>2088</v>
      </c>
      <c r="W400" s="2" t="s">
        <v>1652</v>
      </c>
      <c r="X400" s="2" t="s">
        <v>1653</v>
      </c>
      <c r="AA400" s="31">
        <v>45.848990999999998</v>
      </c>
      <c r="AB400" s="31">
        <v>-122.869367</v>
      </c>
      <c r="AC400" s="2" t="s">
        <v>45</v>
      </c>
      <c r="AE400" s="2" t="s">
        <v>1658</v>
      </c>
      <c r="AF400" s="2" t="str">
        <f>CONCATENATE("ex ", AE400)</f>
        <v>ex Tanacetum parthenium</v>
      </c>
      <c r="AG400" s="2" t="s">
        <v>809</v>
      </c>
      <c r="AH400" s="2" t="s">
        <v>1767</v>
      </c>
    </row>
    <row r="401" spans="2:46">
      <c r="B401" s="87">
        <v>8042</v>
      </c>
      <c r="D401">
        <v>14063220</v>
      </c>
      <c r="E401" s="3">
        <v>26</v>
      </c>
      <c r="F401" s="3" t="s">
        <v>1199</v>
      </c>
      <c r="G401" s="3">
        <v>2018</v>
      </c>
      <c r="L401" s="4"/>
      <c r="N401" s="3" t="s">
        <v>1659</v>
      </c>
      <c r="O401" s="9">
        <f>MIN(SEARCH({0,1,2,3,4,5,6,7,8,9},N401&amp;"0123456789"))</f>
        <v>4</v>
      </c>
      <c r="P401" s="9" t="str">
        <f>RIGHT(N401, LEN(N401)-O401+1)</f>
        <v>34</v>
      </c>
      <c r="Q401" s="35">
        <v>34</v>
      </c>
      <c r="R401" s="3">
        <v>1</v>
      </c>
      <c r="S401" s="2" t="s">
        <v>3</v>
      </c>
      <c r="T401" s="2" t="s">
        <v>44</v>
      </c>
      <c r="U401" s="2" t="s">
        <v>807</v>
      </c>
      <c r="V401" s="2" t="s">
        <v>2088</v>
      </c>
      <c r="W401" s="2" t="s">
        <v>1652</v>
      </c>
      <c r="X401" s="2" t="s">
        <v>1653</v>
      </c>
      <c r="AA401" s="31">
        <v>45.848990999999998</v>
      </c>
      <c r="AB401" s="31">
        <v>-122.869367</v>
      </c>
      <c r="AC401" s="2" t="s">
        <v>45</v>
      </c>
      <c r="AE401" s="2" t="s">
        <v>1660</v>
      </c>
      <c r="AF401" s="2" t="str">
        <f>CONCATENATE("ex ", AE401)</f>
        <v>ex Lobularia maritima</v>
      </c>
      <c r="AG401" s="2" t="s">
        <v>809</v>
      </c>
      <c r="AH401" s="2" t="s">
        <v>1767</v>
      </c>
    </row>
    <row r="402" spans="2:46">
      <c r="B402" s="87">
        <v>8043</v>
      </c>
      <c r="D402">
        <v>14063220</v>
      </c>
      <c r="E402" s="3">
        <v>26</v>
      </c>
      <c r="F402" s="3" t="s">
        <v>1199</v>
      </c>
      <c r="G402" s="3">
        <v>2018</v>
      </c>
      <c r="L402" s="4"/>
      <c r="N402" s="3" t="s">
        <v>1659</v>
      </c>
      <c r="O402" s="9">
        <f>MIN(SEARCH({0,1,2,3,4,5,6,7,8,9},N402&amp;"0123456789"))</f>
        <v>4</v>
      </c>
      <c r="P402" s="9" t="str">
        <f>RIGHT(N402, LEN(N402)-O402+1)</f>
        <v>34</v>
      </c>
      <c r="Q402" s="35">
        <v>34</v>
      </c>
      <c r="R402" s="3">
        <v>2</v>
      </c>
      <c r="S402" s="2" t="s">
        <v>3</v>
      </c>
      <c r="T402" s="2" t="s">
        <v>44</v>
      </c>
      <c r="U402" s="2" t="s">
        <v>807</v>
      </c>
      <c r="V402" s="2" t="s">
        <v>2088</v>
      </c>
      <c r="W402" s="2" t="s">
        <v>1652</v>
      </c>
      <c r="X402" s="2" t="s">
        <v>1653</v>
      </c>
      <c r="AA402" s="31">
        <v>45.848990999999998</v>
      </c>
      <c r="AB402" s="31">
        <v>-122.869367</v>
      </c>
      <c r="AC402" s="2" t="s">
        <v>45</v>
      </c>
      <c r="AE402" s="2" t="s">
        <v>1662</v>
      </c>
      <c r="AF402" s="2" t="str">
        <f>CONCATENATE("ex ", AE402)</f>
        <v>ex Hebe</v>
      </c>
      <c r="AG402" s="2" t="s">
        <v>809</v>
      </c>
      <c r="AH402" s="2" t="s">
        <v>1767</v>
      </c>
    </row>
    <row r="403" spans="2:46">
      <c r="B403" s="87">
        <v>8044</v>
      </c>
      <c r="D403">
        <v>14063249</v>
      </c>
      <c r="E403" s="3">
        <v>26</v>
      </c>
      <c r="F403" s="3" t="s">
        <v>1199</v>
      </c>
      <c r="G403" s="3">
        <v>2018</v>
      </c>
      <c r="L403" s="4"/>
      <c r="N403" s="3" t="s">
        <v>1661</v>
      </c>
      <c r="O403" s="9">
        <f>MIN(SEARCH({0,1,2,3,4,5,6,7,8,9},N403&amp;"0123456789"))</f>
        <v>4</v>
      </c>
      <c r="P403" s="9" t="str">
        <f>RIGHT(N403, LEN(N403)-O403+1)</f>
        <v>35</v>
      </c>
      <c r="Q403" s="35">
        <v>35</v>
      </c>
      <c r="R403" s="3">
        <v>1</v>
      </c>
      <c r="S403" s="2" t="s">
        <v>3</v>
      </c>
      <c r="T403" s="2" t="s">
        <v>44</v>
      </c>
      <c r="U403" s="2" t="s">
        <v>807</v>
      </c>
      <c r="V403" s="2" t="s">
        <v>2088</v>
      </c>
      <c r="W403" s="2" t="s">
        <v>1652</v>
      </c>
      <c r="X403" s="2" t="s">
        <v>1653</v>
      </c>
      <c r="AA403" s="31">
        <v>45.848990999999998</v>
      </c>
      <c r="AB403" s="31">
        <v>-122.869367</v>
      </c>
      <c r="AC403" s="2" t="s">
        <v>45</v>
      </c>
      <c r="AE403" s="2" t="s">
        <v>1662</v>
      </c>
      <c r="AF403" s="2" t="str">
        <f>CONCATENATE("ex ", AE403)</f>
        <v>ex Hebe</v>
      </c>
      <c r="AG403" s="2" t="s">
        <v>809</v>
      </c>
      <c r="AH403" s="2" t="s">
        <v>1767</v>
      </c>
    </row>
    <row r="404" spans="2:46">
      <c r="B404" s="87">
        <v>8045</v>
      </c>
      <c r="D404">
        <v>14063249</v>
      </c>
      <c r="E404" s="3">
        <v>26</v>
      </c>
      <c r="F404" s="3" t="s">
        <v>1199</v>
      </c>
      <c r="G404" s="3">
        <v>2018</v>
      </c>
      <c r="L404" s="4"/>
      <c r="N404" s="3" t="s">
        <v>1661</v>
      </c>
      <c r="O404" s="9">
        <f>MIN(SEARCH({0,1,2,3,4,5,6,7,8,9},N404&amp;"0123456789"))</f>
        <v>4</v>
      </c>
      <c r="P404" s="9" t="str">
        <f>RIGHT(N404, LEN(N404)-O404+1)</f>
        <v>35</v>
      </c>
      <c r="Q404" s="35">
        <v>35</v>
      </c>
      <c r="R404" s="3">
        <v>2</v>
      </c>
      <c r="S404" s="2" t="s">
        <v>3</v>
      </c>
      <c r="T404" s="2" t="s">
        <v>44</v>
      </c>
      <c r="U404" s="2" t="s">
        <v>807</v>
      </c>
      <c r="V404" s="2" t="s">
        <v>2088</v>
      </c>
      <c r="W404" s="2" t="s">
        <v>1652</v>
      </c>
      <c r="X404" s="2" t="s">
        <v>1653</v>
      </c>
      <c r="AA404" s="31">
        <v>45.848990999999998</v>
      </c>
      <c r="AB404" s="31">
        <v>-122.869367</v>
      </c>
      <c r="AC404" s="2" t="s">
        <v>45</v>
      </c>
      <c r="AE404" s="2" t="s">
        <v>1662</v>
      </c>
      <c r="AF404" s="2" t="str">
        <f>CONCATENATE("ex ", AE404)</f>
        <v>ex Hebe</v>
      </c>
      <c r="AG404" s="2" t="s">
        <v>809</v>
      </c>
      <c r="AH404" s="2" t="s">
        <v>1767</v>
      </c>
    </row>
    <row r="405" spans="2:46">
      <c r="B405" s="87">
        <v>8046</v>
      </c>
      <c r="D405">
        <v>14063249</v>
      </c>
      <c r="E405" s="3">
        <v>26</v>
      </c>
      <c r="F405" s="3" t="s">
        <v>1199</v>
      </c>
      <c r="G405" s="3">
        <v>2018</v>
      </c>
      <c r="L405" s="4"/>
      <c r="N405" s="3" t="s">
        <v>1661</v>
      </c>
      <c r="O405" s="9">
        <f>MIN(SEARCH({0,1,2,3,4,5,6,7,8,9},N405&amp;"0123456789"))</f>
        <v>4</v>
      </c>
      <c r="P405" s="9" t="str">
        <f>RIGHT(N405, LEN(N405)-O405+1)</f>
        <v>35</v>
      </c>
      <c r="Q405" s="35">
        <v>35</v>
      </c>
      <c r="R405" s="3">
        <v>3</v>
      </c>
      <c r="S405" s="2" t="s">
        <v>3</v>
      </c>
      <c r="T405" s="2" t="s">
        <v>44</v>
      </c>
      <c r="U405" s="2" t="s">
        <v>807</v>
      </c>
      <c r="V405" s="2" t="s">
        <v>2088</v>
      </c>
      <c r="W405" s="2" t="s">
        <v>1652</v>
      </c>
      <c r="X405" s="2" t="s">
        <v>1653</v>
      </c>
      <c r="AA405" s="31">
        <v>45.848990999999998</v>
      </c>
      <c r="AB405" s="31">
        <v>-122.869367</v>
      </c>
      <c r="AC405" s="2" t="s">
        <v>45</v>
      </c>
      <c r="AE405" s="2" t="s">
        <v>1664</v>
      </c>
      <c r="AF405" s="2" t="str">
        <f>CONCATENATE("ex ", AE405)</f>
        <v>ex Geranium bohemicum</v>
      </c>
      <c r="AG405" s="2" t="s">
        <v>809</v>
      </c>
      <c r="AH405" s="2" t="s">
        <v>1767</v>
      </c>
    </row>
    <row r="406" spans="2:46">
      <c r="B406" s="87">
        <v>8047</v>
      </c>
      <c r="D406">
        <v>14063300</v>
      </c>
      <c r="E406" s="3">
        <v>26</v>
      </c>
      <c r="F406" s="3" t="s">
        <v>1199</v>
      </c>
      <c r="G406" s="3">
        <v>2018</v>
      </c>
      <c r="L406" s="4"/>
      <c r="N406" s="3" t="s">
        <v>1663</v>
      </c>
      <c r="O406" s="9">
        <f>MIN(SEARCH({0,1,2,3,4,5,6,7,8,9},N406&amp;"0123456789"))</f>
        <v>4</v>
      </c>
      <c r="P406" s="9" t="str">
        <f>RIGHT(N406, LEN(N406)-O406+1)</f>
        <v>36</v>
      </c>
      <c r="Q406" s="35">
        <v>36</v>
      </c>
      <c r="R406" s="3">
        <v>1</v>
      </c>
      <c r="S406" s="2" t="s">
        <v>3</v>
      </c>
      <c r="T406" s="2" t="s">
        <v>44</v>
      </c>
      <c r="U406" s="2" t="s">
        <v>807</v>
      </c>
      <c r="V406" s="2" t="s">
        <v>2088</v>
      </c>
      <c r="W406" s="2" t="s">
        <v>1652</v>
      </c>
      <c r="X406" s="2" t="s">
        <v>1653</v>
      </c>
      <c r="AA406" s="31">
        <v>45.848990999999998</v>
      </c>
      <c r="AB406" s="31">
        <v>-122.869367</v>
      </c>
      <c r="AC406" s="2" t="s">
        <v>45</v>
      </c>
      <c r="AE406" s="2" t="s">
        <v>1664</v>
      </c>
      <c r="AF406" s="2" t="str">
        <f>CONCATENATE("ex ", AE406)</f>
        <v>ex Geranium bohemicum</v>
      </c>
      <c r="AG406" s="2" t="s">
        <v>809</v>
      </c>
      <c r="AH406" s="2" t="s">
        <v>1767</v>
      </c>
    </row>
    <row r="407" spans="2:46">
      <c r="B407" s="87">
        <v>8048</v>
      </c>
      <c r="D407">
        <v>14063329</v>
      </c>
      <c r="E407" s="3">
        <v>26</v>
      </c>
      <c r="F407" s="3" t="s">
        <v>1199</v>
      </c>
      <c r="G407" s="3">
        <v>2018</v>
      </c>
      <c r="L407" s="4"/>
      <c r="N407" s="3" t="s">
        <v>1665</v>
      </c>
      <c r="O407" s="9">
        <f>MIN(SEARCH({0,1,2,3,4,5,6,7,8,9},N407&amp;"0123456789"))</f>
        <v>4</v>
      </c>
      <c r="P407" s="9" t="str">
        <f>RIGHT(N407, LEN(N407)-O407+1)</f>
        <v>37</v>
      </c>
      <c r="Q407" s="35">
        <v>37</v>
      </c>
      <c r="R407" s="3">
        <v>1</v>
      </c>
      <c r="S407" s="2" t="s">
        <v>3</v>
      </c>
      <c r="T407" s="2" t="s">
        <v>44</v>
      </c>
      <c r="U407" s="2" t="s">
        <v>807</v>
      </c>
      <c r="V407" s="2" t="s">
        <v>2088</v>
      </c>
      <c r="W407" s="2" t="s">
        <v>1652</v>
      </c>
      <c r="X407" s="2" t="s">
        <v>1653</v>
      </c>
      <c r="AA407" s="31">
        <v>45.848990999999998</v>
      </c>
      <c r="AB407" s="31">
        <v>-122.869367</v>
      </c>
      <c r="AC407" s="2" t="s">
        <v>45</v>
      </c>
      <c r="AE407" s="2" t="s">
        <v>1666</v>
      </c>
      <c r="AF407" s="2" t="str">
        <f>CONCATENATE("ex ", AE407)</f>
        <v>ex Rubus fruticosus</v>
      </c>
      <c r="AG407" s="2" t="s">
        <v>809</v>
      </c>
      <c r="AH407" s="2" t="s">
        <v>1767</v>
      </c>
    </row>
    <row r="408" spans="2:46">
      <c r="B408" s="87">
        <v>8049</v>
      </c>
      <c r="D408">
        <v>14063329</v>
      </c>
      <c r="E408" s="3">
        <v>26</v>
      </c>
      <c r="F408" s="3" t="s">
        <v>1199</v>
      </c>
      <c r="G408" s="3">
        <v>2018</v>
      </c>
      <c r="L408" s="4"/>
      <c r="N408" s="3" t="s">
        <v>1665</v>
      </c>
      <c r="O408" s="9">
        <f>MIN(SEARCH({0,1,2,3,4,5,6,7,8,9},N408&amp;"0123456789"))</f>
        <v>4</v>
      </c>
      <c r="P408" s="9" t="str">
        <f>RIGHT(N408, LEN(N408)-O408+1)</f>
        <v>37</v>
      </c>
      <c r="Q408" s="35">
        <v>37</v>
      </c>
      <c r="R408" s="3">
        <v>2</v>
      </c>
      <c r="S408" s="2" t="s">
        <v>3</v>
      </c>
      <c r="T408" s="2" t="s">
        <v>44</v>
      </c>
      <c r="U408" s="2" t="s">
        <v>807</v>
      </c>
      <c r="V408" s="2" t="s">
        <v>2088</v>
      </c>
      <c r="W408" s="2" t="s">
        <v>1652</v>
      </c>
      <c r="X408" s="2" t="s">
        <v>1653</v>
      </c>
      <c r="AA408" s="31">
        <v>45.848990999999998</v>
      </c>
      <c r="AB408" s="31">
        <v>-122.869367</v>
      </c>
      <c r="AC408" s="2" t="s">
        <v>45</v>
      </c>
      <c r="AE408" s="2" t="s">
        <v>1666</v>
      </c>
      <c r="AF408" s="2" t="str">
        <f>CONCATENATE("ex ", AE408)</f>
        <v>ex Rubus fruticosus</v>
      </c>
      <c r="AG408" s="2" t="s">
        <v>809</v>
      </c>
      <c r="AH408" s="2" t="s">
        <v>1767</v>
      </c>
    </row>
    <row r="409" spans="2:46">
      <c r="B409" s="87">
        <v>8050</v>
      </c>
      <c r="D409">
        <v>14063329</v>
      </c>
      <c r="E409" s="3">
        <v>26</v>
      </c>
      <c r="F409" s="3" t="s">
        <v>1199</v>
      </c>
      <c r="G409" s="3">
        <v>2018</v>
      </c>
      <c r="L409" s="4"/>
      <c r="N409" s="3" t="s">
        <v>1665</v>
      </c>
      <c r="O409" s="9">
        <f>MIN(SEARCH({0,1,2,3,4,5,6,7,8,9},N409&amp;"0123456789"))</f>
        <v>4</v>
      </c>
      <c r="P409" s="9" t="str">
        <f>RIGHT(N409, LEN(N409)-O409+1)</f>
        <v>37</v>
      </c>
      <c r="Q409" s="35">
        <v>37</v>
      </c>
      <c r="R409" s="3">
        <v>3</v>
      </c>
      <c r="S409" s="2" t="s">
        <v>3</v>
      </c>
      <c r="T409" s="2" t="s">
        <v>44</v>
      </c>
      <c r="U409" s="2" t="s">
        <v>807</v>
      </c>
      <c r="V409" s="2" t="s">
        <v>2088</v>
      </c>
      <c r="W409" s="2" t="s">
        <v>1652</v>
      </c>
      <c r="X409" s="2" t="s">
        <v>1653</v>
      </c>
      <c r="AA409" s="31">
        <v>45.848990999999998</v>
      </c>
      <c r="AB409" s="31">
        <v>-122.869367</v>
      </c>
      <c r="AC409" s="2" t="s">
        <v>45</v>
      </c>
      <c r="AE409" s="2" t="s">
        <v>1666</v>
      </c>
      <c r="AF409" s="2" t="str">
        <f>CONCATENATE("ex ", AE409)</f>
        <v>ex Rubus fruticosus</v>
      </c>
      <c r="AG409" s="2" t="s">
        <v>809</v>
      </c>
      <c r="AH409" s="2" t="s">
        <v>1767</v>
      </c>
    </row>
    <row r="410" spans="2:46">
      <c r="B410" s="87">
        <v>8051</v>
      </c>
      <c r="D410">
        <v>14063329</v>
      </c>
      <c r="E410" s="3">
        <v>26</v>
      </c>
      <c r="F410" s="3" t="s">
        <v>1199</v>
      </c>
      <c r="G410" s="3">
        <v>2018</v>
      </c>
      <c r="L410" s="4"/>
      <c r="N410" s="3" t="s">
        <v>1665</v>
      </c>
      <c r="O410" s="9">
        <f>MIN(SEARCH({0,1,2,3,4,5,6,7,8,9},N410&amp;"0123456789"))</f>
        <v>4</v>
      </c>
      <c r="P410" s="9" t="str">
        <f>RIGHT(N410, LEN(N410)-O410+1)</f>
        <v>37</v>
      </c>
      <c r="Q410" s="35">
        <v>37</v>
      </c>
      <c r="R410" s="3">
        <v>4</v>
      </c>
      <c r="S410" s="2" t="s">
        <v>3</v>
      </c>
      <c r="T410" s="2" t="s">
        <v>44</v>
      </c>
      <c r="U410" s="2" t="s">
        <v>807</v>
      </c>
      <c r="V410" s="2" t="s">
        <v>2088</v>
      </c>
      <c r="W410" s="2" t="s">
        <v>1652</v>
      </c>
      <c r="X410" s="2" t="s">
        <v>1653</v>
      </c>
      <c r="AA410" s="31">
        <v>45.848990999999998</v>
      </c>
      <c r="AB410" s="31">
        <v>-122.869367</v>
      </c>
      <c r="AC410" s="2" t="s">
        <v>45</v>
      </c>
      <c r="AE410" s="2" t="s">
        <v>1666</v>
      </c>
      <c r="AF410" s="2" t="str">
        <f>CONCATENATE("ex ", AE410)</f>
        <v>ex Rubus fruticosus</v>
      </c>
      <c r="AG410" s="2" t="s">
        <v>809</v>
      </c>
      <c r="AH410" s="2" t="s">
        <v>1767</v>
      </c>
    </row>
    <row r="411" spans="2:46">
      <c r="B411" s="87">
        <v>8052</v>
      </c>
      <c r="D411">
        <v>14063365</v>
      </c>
      <c r="E411" s="3">
        <v>26</v>
      </c>
      <c r="F411" s="3" t="s">
        <v>1199</v>
      </c>
      <c r="G411" s="3">
        <v>2018</v>
      </c>
      <c r="L411" s="4"/>
      <c r="N411" s="3" t="s">
        <v>1667</v>
      </c>
      <c r="O411" s="9">
        <f>MIN(SEARCH({0,1,2,3,4,5,6,7,8,9},N411&amp;"0123456789"))</f>
        <v>4</v>
      </c>
      <c r="P411" s="9" t="str">
        <f>RIGHT(N411, LEN(N411)-O411+1)</f>
        <v>38</v>
      </c>
      <c r="Q411" s="35">
        <v>38</v>
      </c>
      <c r="R411" s="3">
        <v>1</v>
      </c>
      <c r="S411" s="2" t="s">
        <v>3</v>
      </c>
      <c r="T411" s="2" t="s">
        <v>44</v>
      </c>
      <c r="U411" s="2" t="s">
        <v>807</v>
      </c>
      <c r="V411" s="2" t="s">
        <v>2088</v>
      </c>
      <c r="W411" s="2" t="s">
        <v>1652</v>
      </c>
      <c r="X411" s="2" t="s">
        <v>1653</v>
      </c>
      <c r="AA411" s="31">
        <v>45.848990999999998</v>
      </c>
      <c r="AB411" s="31">
        <v>-122.869367</v>
      </c>
      <c r="AC411" s="2" t="s">
        <v>45</v>
      </c>
      <c r="AE411" s="2" t="s">
        <v>1668</v>
      </c>
      <c r="AF411" s="2" t="str">
        <f>CONCATENATE("ex ", AE411)</f>
        <v>ex Bidens ferulifolia</v>
      </c>
      <c r="AG411" s="2" t="s">
        <v>809</v>
      </c>
      <c r="AH411" s="2" t="s">
        <v>1767</v>
      </c>
    </row>
    <row r="412" spans="2:46">
      <c r="B412" s="87">
        <v>8053</v>
      </c>
      <c r="D412">
        <v>14063381</v>
      </c>
      <c r="E412" s="3">
        <v>26</v>
      </c>
      <c r="F412" s="3" t="s">
        <v>1199</v>
      </c>
      <c r="G412" s="3">
        <v>2018</v>
      </c>
      <c r="L412" s="4"/>
      <c r="N412" s="3" t="s">
        <v>1670</v>
      </c>
      <c r="O412" s="9">
        <f>MIN(SEARCH({0,1,2,3,4,5,6,7,8,9},N412&amp;"0123456789"))</f>
        <v>4</v>
      </c>
      <c r="P412" s="9" t="str">
        <f>RIGHT(N412, LEN(N412)-O412+1)</f>
        <v>39</v>
      </c>
      <c r="Q412" s="35">
        <v>39</v>
      </c>
      <c r="R412" s="3">
        <v>1</v>
      </c>
      <c r="S412" s="2" t="s">
        <v>3</v>
      </c>
      <c r="T412" s="2" t="s">
        <v>44</v>
      </c>
      <c r="U412" s="2" t="s">
        <v>807</v>
      </c>
      <c r="V412" s="2" t="s">
        <v>2088</v>
      </c>
      <c r="W412" s="2" t="s">
        <v>1652</v>
      </c>
      <c r="X412" s="2" t="s">
        <v>1653</v>
      </c>
      <c r="AA412" s="31">
        <v>45.848990999999998</v>
      </c>
      <c r="AB412" s="31">
        <v>-122.869367</v>
      </c>
      <c r="AC412" s="2" t="s">
        <v>45</v>
      </c>
      <c r="AE412" s="2" t="s">
        <v>1669</v>
      </c>
      <c r="AF412" s="2" t="str">
        <f>CONCATENATE("ex ", AE412)</f>
        <v>ex Stachys</v>
      </c>
      <c r="AG412" s="2" t="s">
        <v>809</v>
      </c>
      <c r="AH412" s="2" t="s">
        <v>1767</v>
      </c>
    </row>
    <row r="413" spans="2:46">
      <c r="B413" s="87">
        <v>3348</v>
      </c>
      <c r="E413" s="3">
        <v>14</v>
      </c>
      <c r="F413" s="3" t="s">
        <v>42</v>
      </c>
      <c r="G413" s="3">
        <v>2018</v>
      </c>
      <c r="L413" s="4"/>
      <c r="N413" s="3" t="s">
        <v>764</v>
      </c>
      <c r="P413" s="3">
        <v>1</v>
      </c>
      <c r="Q413" s="24">
        <v>1</v>
      </c>
      <c r="R413" s="3">
        <v>1</v>
      </c>
      <c r="S413" s="2" t="s">
        <v>3</v>
      </c>
      <c r="T413" s="2" t="s">
        <v>44</v>
      </c>
      <c r="U413" s="2" t="s">
        <v>72</v>
      </c>
      <c r="V413" s="2" t="s">
        <v>72</v>
      </c>
      <c r="X413" s="2" t="s">
        <v>2055</v>
      </c>
      <c r="AA413" s="20">
        <v>45.258413152800003</v>
      </c>
      <c r="AB413" s="20">
        <v>-123.0742330292</v>
      </c>
      <c r="AC413" s="2" t="s">
        <v>45</v>
      </c>
      <c r="AE413" s="2" t="s">
        <v>638</v>
      </c>
      <c r="AF413" s="1" t="str">
        <f>CONCATENATE("ex ", AE413)</f>
        <v>ex Rubus parviflorus</v>
      </c>
      <c r="AG413" s="2" t="s">
        <v>765</v>
      </c>
      <c r="AH413" s="2" t="s">
        <v>1787</v>
      </c>
      <c r="AT413" s="2" t="s">
        <v>765</v>
      </c>
    </row>
    <row r="414" spans="2:46">
      <c r="B414" s="87">
        <v>3349</v>
      </c>
      <c r="E414" s="3">
        <v>14</v>
      </c>
      <c r="F414" s="3" t="s">
        <v>42</v>
      </c>
      <c r="G414" s="3">
        <v>2018</v>
      </c>
      <c r="L414" s="4"/>
      <c r="N414" s="3" t="s">
        <v>764</v>
      </c>
      <c r="P414" s="3">
        <v>1</v>
      </c>
      <c r="Q414" s="24">
        <v>1</v>
      </c>
      <c r="R414" s="3">
        <v>2</v>
      </c>
      <c r="S414" s="2" t="s">
        <v>3</v>
      </c>
      <c r="T414" s="2" t="s">
        <v>44</v>
      </c>
      <c r="U414" s="2" t="s">
        <v>72</v>
      </c>
      <c r="V414" s="2" t="s">
        <v>72</v>
      </c>
      <c r="X414" s="2" t="s">
        <v>2055</v>
      </c>
      <c r="AA414" s="20">
        <v>45.258413152800003</v>
      </c>
      <c r="AB414" s="20">
        <v>-123.0742330292</v>
      </c>
      <c r="AC414" s="2" t="s">
        <v>45</v>
      </c>
      <c r="AE414" s="2" t="s">
        <v>638</v>
      </c>
      <c r="AF414" s="1" t="str">
        <f>CONCATENATE("ex ", AE414)</f>
        <v>ex Rubus parviflorus</v>
      </c>
      <c r="AG414" s="2" t="s">
        <v>765</v>
      </c>
      <c r="AH414" s="2" t="s">
        <v>1787</v>
      </c>
      <c r="AT414" s="2" t="s">
        <v>765</v>
      </c>
    </row>
    <row r="415" spans="2:46">
      <c r="B415" s="87">
        <v>3350</v>
      </c>
      <c r="E415" s="3">
        <v>14</v>
      </c>
      <c r="F415" s="3" t="s">
        <v>42</v>
      </c>
      <c r="G415" s="3">
        <v>2018</v>
      </c>
      <c r="L415" s="4"/>
      <c r="N415" s="3" t="s">
        <v>764</v>
      </c>
      <c r="P415" s="3">
        <v>1</v>
      </c>
      <c r="Q415" s="24">
        <v>1</v>
      </c>
      <c r="R415" s="3">
        <v>3</v>
      </c>
      <c r="S415" s="2" t="s">
        <v>3</v>
      </c>
      <c r="T415" s="2" t="s">
        <v>44</v>
      </c>
      <c r="U415" s="2" t="s">
        <v>72</v>
      </c>
      <c r="V415" s="2" t="s">
        <v>72</v>
      </c>
      <c r="X415" s="2" t="s">
        <v>2055</v>
      </c>
      <c r="AA415" s="20">
        <v>45.258413152800003</v>
      </c>
      <c r="AB415" s="20">
        <v>-123.0742330292</v>
      </c>
      <c r="AC415" s="2" t="s">
        <v>45</v>
      </c>
      <c r="AE415" s="2" t="s">
        <v>638</v>
      </c>
      <c r="AF415" s="1" t="str">
        <f>CONCATENATE("ex ", AE415)</f>
        <v>ex Rubus parviflorus</v>
      </c>
      <c r="AG415" s="2" t="s">
        <v>765</v>
      </c>
      <c r="AH415" s="2" t="s">
        <v>1787</v>
      </c>
      <c r="AT415" s="2" t="s">
        <v>765</v>
      </c>
    </row>
    <row r="416" spans="2:46">
      <c r="B416" s="87">
        <v>3351</v>
      </c>
      <c r="E416" s="3">
        <v>14</v>
      </c>
      <c r="F416" s="3" t="s">
        <v>42</v>
      </c>
      <c r="G416" s="3">
        <v>2018</v>
      </c>
      <c r="L416" s="4"/>
      <c r="N416" s="3" t="s">
        <v>764</v>
      </c>
      <c r="P416" s="3">
        <v>1</v>
      </c>
      <c r="Q416" s="24">
        <v>1</v>
      </c>
      <c r="R416" s="3">
        <v>4</v>
      </c>
      <c r="S416" s="2" t="s">
        <v>3</v>
      </c>
      <c r="T416" s="2" t="s">
        <v>44</v>
      </c>
      <c r="U416" s="2" t="s">
        <v>72</v>
      </c>
      <c r="V416" s="2" t="s">
        <v>72</v>
      </c>
      <c r="X416" s="2" t="s">
        <v>2055</v>
      </c>
      <c r="AA416" s="20">
        <v>45.258413152800003</v>
      </c>
      <c r="AB416" s="20">
        <v>-123.0742330292</v>
      </c>
      <c r="AC416" s="2" t="s">
        <v>45</v>
      </c>
      <c r="AE416" s="2" t="s">
        <v>638</v>
      </c>
      <c r="AF416" s="1" t="str">
        <f>CONCATENATE("ex ", AE416)</f>
        <v>ex Rubus parviflorus</v>
      </c>
      <c r="AG416" s="2" t="s">
        <v>765</v>
      </c>
      <c r="AH416" s="2" t="s">
        <v>1787</v>
      </c>
      <c r="AT416" s="2" t="s">
        <v>765</v>
      </c>
    </row>
    <row r="417" spans="2:46">
      <c r="B417" s="87">
        <v>3352</v>
      </c>
      <c r="E417" s="3">
        <v>14</v>
      </c>
      <c r="F417" s="3" t="s">
        <v>42</v>
      </c>
      <c r="G417" s="3">
        <v>2018</v>
      </c>
      <c r="L417" s="4"/>
      <c r="N417" s="3" t="s">
        <v>764</v>
      </c>
      <c r="P417" s="3">
        <v>1</v>
      </c>
      <c r="Q417" s="24">
        <v>1</v>
      </c>
      <c r="R417" s="3">
        <v>5</v>
      </c>
      <c r="S417" s="2" t="s">
        <v>3</v>
      </c>
      <c r="T417" s="2" t="s">
        <v>44</v>
      </c>
      <c r="U417" s="2" t="s">
        <v>72</v>
      </c>
      <c r="V417" s="2" t="s">
        <v>72</v>
      </c>
      <c r="X417" s="2" t="s">
        <v>2055</v>
      </c>
      <c r="AA417" s="20">
        <v>45.258413152800003</v>
      </c>
      <c r="AB417" s="20">
        <v>-123.0742330292</v>
      </c>
      <c r="AC417" s="2" t="s">
        <v>45</v>
      </c>
      <c r="AE417" s="2" t="s">
        <v>638</v>
      </c>
      <c r="AF417" s="1" t="str">
        <f>CONCATENATE("ex ", AE417)</f>
        <v>ex Rubus parviflorus</v>
      </c>
      <c r="AG417" s="2" t="s">
        <v>765</v>
      </c>
      <c r="AH417" s="2" t="s">
        <v>1787</v>
      </c>
      <c r="AT417" s="2" t="s">
        <v>765</v>
      </c>
    </row>
    <row r="418" spans="2:46">
      <c r="B418" s="87">
        <v>3353</v>
      </c>
      <c r="E418" s="3">
        <v>14</v>
      </c>
      <c r="F418" s="3" t="s">
        <v>42</v>
      </c>
      <c r="G418" s="3">
        <v>2018</v>
      </c>
      <c r="L418" s="4"/>
      <c r="N418" s="3" t="s">
        <v>764</v>
      </c>
      <c r="P418" s="3">
        <v>1</v>
      </c>
      <c r="Q418" s="24">
        <v>1</v>
      </c>
      <c r="R418" s="3">
        <v>6</v>
      </c>
      <c r="S418" s="2" t="s">
        <v>3</v>
      </c>
      <c r="T418" s="2" t="s">
        <v>44</v>
      </c>
      <c r="U418" s="2" t="s">
        <v>72</v>
      </c>
      <c r="V418" s="2" t="s">
        <v>72</v>
      </c>
      <c r="X418" s="2" t="s">
        <v>2055</v>
      </c>
      <c r="AA418" s="20">
        <v>45.258413152800003</v>
      </c>
      <c r="AB418" s="20">
        <v>-123.0742330292</v>
      </c>
      <c r="AC418" s="2" t="s">
        <v>45</v>
      </c>
      <c r="AE418" s="2" t="s">
        <v>638</v>
      </c>
      <c r="AF418" s="1" t="str">
        <f>CONCATENATE("ex ", AE418)</f>
        <v>ex Rubus parviflorus</v>
      </c>
      <c r="AG418" s="2" t="s">
        <v>765</v>
      </c>
      <c r="AH418" s="2" t="s">
        <v>1787</v>
      </c>
      <c r="AT418" s="2" t="s">
        <v>765</v>
      </c>
    </row>
    <row r="419" spans="2:46">
      <c r="B419" s="87">
        <v>3354</v>
      </c>
      <c r="E419" s="3">
        <v>14</v>
      </c>
      <c r="F419" s="3" t="s">
        <v>42</v>
      </c>
      <c r="G419" s="3">
        <v>2018</v>
      </c>
      <c r="L419" s="4"/>
      <c r="N419" s="3" t="s">
        <v>764</v>
      </c>
      <c r="P419" s="3">
        <v>1</v>
      </c>
      <c r="Q419" s="24">
        <v>1</v>
      </c>
      <c r="R419" s="3">
        <v>7</v>
      </c>
      <c r="S419" s="2" t="s">
        <v>3</v>
      </c>
      <c r="T419" s="2" t="s">
        <v>44</v>
      </c>
      <c r="U419" s="2" t="s">
        <v>72</v>
      </c>
      <c r="V419" s="2" t="s">
        <v>72</v>
      </c>
      <c r="X419" s="2" t="s">
        <v>2055</v>
      </c>
      <c r="AA419" s="20">
        <v>45.258413152800003</v>
      </c>
      <c r="AB419" s="20">
        <v>-123.0742330292</v>
      </c>
      <c r="AC419" s="2" t="s">
        <v>45</v>
      </c>
      <c r="AE419" s="2" t="s">
        <v>638</v>
      </c>
      <c r="AF419" s="1" t="str">
        <f>CONCATENATE("ex ", AE419)</f>
        <v>ex Rubus parviflorus</v>
      </c>
      <c r="AG419" s="2" t="s">
        <v>765</v>
      </c>
      <c r="AH419" s="2" t="s">
        <v>1787</v>
      </c>
      <c r="AT419" s="2" t="s">
        <v>765</v>
      </c>
    </row>
    <row r="420" spans="2:46">
      <c r="B420" s="87">
        <v>3355</v>
      </c>
      <c r="E420" s="3">
        <v>14</v>
      </c>
      <c r="F420" s="3" t="s">
        <v>42</v>
      </c>
      <c r="G420" s="3">
        <v>2018</v>
      </c>
      <c r="L420" s="4"/>
      <c r="N420" s="3" t="s">
        <v>764</v>
      </c>
      <c r="P420" s="3">
        <v>1</v>
      </c>
      <c r="Q420" s="24">
        <v>1</v>
      </c>
      <c r="R420" s="3">
        <v>8</v>
      </c>
      <c r="S420" s="2" t="s">
        <v>3</v>
      </c>
      <c r="T420" s="2" t="s">
        <v>44</v>
      </c>
      <c r="U420" s="2" t="s">
        <v>72</v>
      </c>
      <c r="V420" s="2" t="s">
        <v>72</v>
      </c>
      <c r="X420" s="2" t="s">
        <v>2055</v>
      </c>
      <c r="AA420" s="20">
        <v>45.258413152800003</v>
      </c>
      <c r="AB420" s="20">
        <v>-123.0742330292</v>
      </c>
      <c r="AC420" s="2" t="s">
        <v>45</v>
      </c>
      <c r="AE420" s="2" t="s">
        <v>638</v>
      </c>
      <c r="AF420" s="1" t="str">
        <f>CONCATENATE("ex ", AE420)</f>
        <v>ex Rubus parviflorus</v>
      </c>
      <c r="AG420" s="2" t="s">
        <v>765</v>
      </c>
      <c r="AH420" s="2" t="s">
        <v>1787</v>
      </c>
      <c r="AT420" s="2" t="s">
        <v>765</v>
      </c>
    </row>
    <row r="421" spans="2:46">
      <c r="B421" s="87">
        <v>3356</v>
      </c>
      <c r="E421" s="3">
        <v>14</v>
      </c>
      <c r="F421" s="3" t="s">
        <v>42</v>
      </c>
      <c r="G421" s="3">
        <v>2018</v>
      </c>
      <c r="L421" s="4"/>
      <c r="N421" s="3" t="s">
        <v>766</v>
      </c>
      <c r="P421" s="3">
        <v>2</v>
      </c>
      <c r="Q421" s="24">
        <v>2</v>
      </c>
      <c r="R421" s="3">
        <v>1</v>
      </c>
      <c r="S421" s="2" t="s">
        <v>3</v>
      </c>
      <c r="T421" s="2" t="s">
        <v>44</v>
      </c>
      <c r="U421" s="2" t="s">
        <v>72</v>
      </c>
      <c r="V421" s="2" t="s">
        <v>72</v>
      </c>
      <c r="X421" s="2" t="s">
        <v>2055</v>
      </c>
      <c r="AA421" s="20">
        <v>45.258396556599997</v>
      </c>
      <c r="AB421" s="20">
        <v>-123.0744636153</v>
      </c>
      <c r="AC421" s="2" t="s">
        <v>45</v>
      </c>
      <c r="AE421" s="2" t="s">
        <v>773</v>
      </c>
      <c r="AF421" s="1" t="str">
        <f>CONCATENATE("ex ", AE421)</f>
        <v>ex Spiraea</v>
      </c>
      <c r="AG421" s="2" t="s">
        <v>765</v>
      </c>
      <c r="AH421" s="2" t="s">
        <v>1787</v>
      </c>
      <c r="AT421" s="2" t="s">
        <v>765</v>
      </c>
    </row>
    <row r="422" spans="2:46">
      <c r="B422" s="87">
        <v>3357</v>
      </c>
      <c r="E422" s="3">
        <v>14</v>
      </c>
      <c r="F422" s="3" t="s">
        <v>42</v>
      </c>
      <c r="G422" s="3">
        <v>2018</v>
      </c>
      <c r="L422" s="4"/>
      <c r="N422" s="3" t="s">
        <v>767</v>
      </c>
      <c r="P422" s="3">
        <v>2</v>
      </c>
      <c r="Q422" s="24">
        <v>2</v>
      </c>
      <c r="R422" s="3">
        <v>2</v>
      </c>
      <c r="S422" s="2" t="s">
        <v>3</v>
      </c>
      <c r="T422" s="2" t="s">
        <v>44</v>
      </c>
      <c r="U422" s="2" t="s">
        <v>72</v>
      </c>
      <c r="V422" s="2" t="s">
        <v>72</v>
      </c>
      <c r="X422" s="2" t="s">
        <v>2055</v>
      </c>
      <c r="AA422" s="20">
        <v>45.258396556599997</v>
      </c>
      <c r="AB422" s="20">
        <v>-123.0744636153</v>
      </c>
      <c r="AC422" s="2" t="s">
        <v>45</v>
      </c>
      <c r="AE422" s="2" t="s">
        <v>773</v>
      </c>
      <c r="AF422" s="1" t="str">
        <f>CONCATENATE("ex ", AE422)</f>
        <v>ex Spiraea</v>
      </c>
      <c r="AG422" s="2" t="s">
        <v>765</v>
      </c>
      <c r="AH422" s="2" t="s">
        <v>1787</v>
      </c>
      <c r="AT422" s="2" t="s">
        <v>765</v>
      </c>
    </row>
    <row r="423" spans="2:46">
      <c r="B423" s="87">
        <v>3358</v>
      </c>
      <c r="E423" s="3">
        <v>14</v>
      </c>
      <c r="F423" s="3" t="s">
        <v>42</v>
      </c>
      <c r="G423" s="3">
        <v>2018</v>
      </c>
      <c r="L423" s="4"/>
      <c r="N423" s="3" t="s">
        <v>768</v>
      </c>
      <c r="P423" s="3">
        <v>2</v>
      </c>
      <c r="Q423" s="24">
        <v>2</v>
      </c>
      <c r="R423" s="3">
        <v>3</v>
      </c>
      <c r="S423" s="2" t="s">
        <v>3</v>
      </c>
      <c r="T423" s="2" t="s">
        <v>44</v>
      </c>
      <c r="U423" s="2" t="s">
        <v>72</v>
      </c>
      <c r="V423" s="2" t="s">
        <v>72</v>
      </c>
      <c r="X423" s="2" t="s">
        <v>2055</v>
      </c>
      <c r="AA423" s="20">
        <v>45.258396556599997</v>
      </c>
      <c r="AB423" s="20">
        <v>-123.0744636153</v>
      </c>
      <c r="AC423" s="2" t="s">
        <v>45</v>
      </c>
      <c r="AE423" s="2" t="s">
        <v>773</v>
      </c>
      <c r="AF423" s="1" t="str">
        <f>CONCATENATE("ex ", AE423)</f>
        <v>ex Spiraea</v>
      </c>
      <c r="AG423" s="2" t="s">
        <v>765</v>
      </c>
      <c r="AH423" s="2" t="s">
        <v>1787</v>
      </c>
      <c r="AT423" s="2" t="s">
        <v>765</v>
      </c>
    </row>
    <row r="424" spans="2:46">
      <c r="B424" s="87">
        <v>3359</v>
      </c>
      <c r="E424" s="3">
        <v>14</v>
      </c>
      <c r="F424" s="3" t="s">
        <v>42</v>
      </c>
      <c r="G424" s="3">
        <v>2018</v>
      </c>
      <c r="L424" s="4"/>
      <c r="N424" s="3" t="s">
        <v>769</v>
      </c>
      <c r="P424" s="3">
        <v>2</v>
      </c>
      <c r="Q424" s="24">
        <v>2</v>
      </c>
      <c r="R424" s="3">
        <v>4</v>
      </c>
      <c r="S424" s="2" t="s">
        <v>3</v>
      </c>
      <c r="T424" s="2" t="s">
        <v>44</v>
      </c>
      <c r="U424" s="2" t="s">
        <v>72</v>
      </c>
      <c r="V424" s="2" t="s">
        <v>72</v>
      </c>
      <c r="X424" s="2" t="s">
        <v>2055</v>
      </c>
      <c r="AA424" s="20">
        <v>45.258396556599997</v>
      </c>
      <c r="AB424" s="20">
        <v>-123.0744636153</v>
      </c>
      <c r="AC424" s="2" t="s">
        <v>45</v>
      </c>
      <c r="AE424" s="2" t="s">
        <v>773</v>
      </c>
      <c r="AF424" s="1" t="str">
        <f>CONCATENATE("ex ", AE424)</f>
        <v>ex Spiraea</v>
      </c>
      <c r="AG424" s="2" t="s">
        <v>765</v>
      </c>
      <c r="AH424" s="2" t="s">
        <v>1787</v>
      </c>
      <c r="AT424" s="2" t="s">
        <v>765</v>
      </c>
    </row>
    <row r="425" spans="2:46">
      <c r="B425" s="87">
        <v>3360</v>
      </c>
      <c r="E425" s="3">
        <v>14</v>
      </c>
      <c r="F425" s="3" t="s">
        <v>42</v>
      </c>
      <c r="G425" s="3">
        <v>2018</v>
      </c>
      <c r="L425" s="4"/>
      <c r="N425" s="3" t="s">
        <v>770</v>
      </c>
      <c r="P425" s="3">
        <v>2</v>
      </c>
      <c r="Q425" s="24">
        <v>2</v>
      </c>
      <c r="R425" s="3">
        <v>5</v>
      </c>
      <c r="S425" s="2" t="s">
        <v>3</v>
      </c>
      <c r="T425" s="2" t="s">
        <v>44</v>
      </c>
      <c r="U425" s="2" t="s">
        <v>72</v>
      </c>
      <c r="V425" s="2" t="s">
        <v>72</v>
      </c>
      <c r="X425" s="2" t="s">
        <v>2055</v>
      </c>
      <c r="AA425" s="20">
        <v>45.258396556599997</v>
      </c>
      <c r="AB425" s="20">
        <v>-123.0744636153</v>
      </c>
      <c r="AC425" s="2" t="s">
        <v>45</v>
      </c>
      <c r="AE425" s="2" t="s">
        <v>773</v>
      </c>
      <c r="AF425" s="1" t="str">
        <f>CONCATENATE("ex ", AE425)</f>
        <v>ex Spiraea</v>
      </c>
      <c r="AG425" s="2" t="s">
        <v>765</v>
      </c>
      <c r="AH425" s="2" t="s">
        <v>1787</v>
      </c>
      <c r="AT425" s="2" t="s">
        <v>765</v>
      </c>
    </row>
    <row r="426" spans="2:46">
      <c r="B426" s="87">
        <v>3361</v>
      </c>
      <c r="E426" s="3">
        <v>14</v>
      </c>
      <c r="F426" s="3" t="s">
        <v>42</v>
      </c>
      <c r="G426" s="3">
        <v>2018</v>
      </c>
      <c r="L426" s="4"/>
      <c r="N426" s="3" t="s">
        <v>771</v>
      </c>
      <c r="P426" s="3">
        <v>2</v>
      </c>
      <c r="Q426" s="24">
        <v>2</v>
      </c>
      <c r="R426" s="3">
        <v>6</v>
      </c>
      <c r="S426" s="2" t="s">
        <v>3</v>
      </c>
      <c r="T426" s="2" t="s">
        <v>44</v>
      </c>
      <c r="U426" s="2" t="s">
        <v>72</v>
      </c>
      <c r="V426" s="2" t="s">
        <v>72</v>
      </c>
      <c r="X426" s="2" t="s">
        <v>2055</v>
      </c>
      <c r="AA426" s="20">
        <v>45.258396556599997</v>
      </c>
      <c r="AB426" s="20">
        <v>-123.0744636153</v>
      </c>
      <c r="AC426" s="2" t="s">
        <v>45</v>
      </c>
      <c r="AE426" s="2" t="s">
        <v>773</v>
      </c>
      <c r="AF426" s="1" t="str">
        <f>CONCATENATE("ex ", AE426)</f>
        <v>ex Spiraea</v>
      </c>
      <c r="AG426" s="2" t="s">
        <v>765</v>
      </c>
      <c r="AH426" s="2" t="s">
        <v>1787</v>
      </c>
      <c r="AT426" s="2" t="s">
        <v>765</v>
      </c>
    </row>
    <row r="427" spans="2:46">
      <c r="B427" s="87">
        <v>3362</v>
      </c>
      <c r="E427" s="3">
        <v>14</v>
      </c>
      <c r="F427" s="3" t="s">
        <v>42</v>
      </c>
      <c r="G427" s="3">
        <v>2018</v>
      </c>
      <c r="L427" s="4"/>
      <c r="N427" s="3" t="s">
        <v>772</v>
      </c>
      <c r="P427" s="3">
        <v>2</v>
      </c>
      <c r="Q427" s="24">
        <v>2</v>
      </c>
      <c r="R427" s="3">
        <v>7</v>
      </c>
      <c r="S427" s="2" t="s">
        <v>3</v>
      </c>
      <c r="T427" s="2" t="s">
        <v>44</v>
      </c>
      <c r="U427" s="2" t="s">
        <v>72</v>
      </c>
      <c r="V427" s="2" t="s">
        <v>72</v>
      </c>
      <c r="X427" s="2" t="s">
        <v>2055</v>
      </c>
      <c r="AA427" s="20">
        <v>45.258396556599997</v>
      </c>
      <c r="AB427" s="20">
        <v>-123.0744636153</v>
      </c>
      <c r="AC427" s="2" t="s">
        <v>45</v>
      </c>
      <c r="AE427" s="2" t="s">
        <v>773</v>
      </c>
      <c r="AF427" s="1" t="str">
        <f>CONCATENATE("ex ", AE427)</f>
        <v>ex Spiraea</v>
      </c>
      <c r="AG427" s="2" t="s">
        <v>765</v>
      </c>
      <c r="AH427" s="2" t="s">
        <v>1787</v>
      </c>
      <c r="AT427" s="2" t="s">
        <v>765</v>
      </c>
    </row>
    <row r="428" spans="2:46">
      <c r="B428" s="87">
        <v>3363</v>
      </c>
      <c r="E428" s="3">
        <v>14</v>
      </c>
      <c r="F428" s="3" t="s">
        <v>42</v>
      </c>
      <c r="G428" s="3">
        <v>2018</v>
      </c>
      <c r="L428" s="4"/>
      <c r="N428" s="3" t="s">
        <v>774</v>
      </c>
      <c r="P428" s="3">
        <v>2</v>
      </c>
      <c r="Q428" s="24">
        <v>2</v>
      </c>
      <c r="R428" s="3">
        <v>8</v>
      </c>
      <c r="S428" s="2" t="s">
        <v>3</v>
      </c>
      <c r="T428" s="2" t="s">
        <v>44</v>
      </c>
      <c r="U428" s="2" t="s">
        <v>72</v>
      </c>
      <c r="V428" s="2" t="s">
        <v>72</v>
      </c>
      <c r="X428" s="2" t="s">
        <v>2055</v>
      </c>
      <c r="AA428" s="20">
        <v>45.258396556599997</v>
      </c>
      <c r="AB428" s="20">
        <v>-123.0744636153</v>
      </c>
      <c r="AC428" s="2" t="s">
        <v>45</v>
      </c>
      <c r="AE428" s="2" t="s">
        <v>773</v>
      </c>
      <c r="AF428" s="1" t="str">
        <f>CONCATENATE("ex ", AE428)</f>
        <v>ex Spiraea</v>
      </c>
      <c r="AG428" s="2" t="s">
        <v>765</v>
      </c>
      <c r="AH428" s="2" t="s">
        <v>1787</v>
      </c>
      <c r="AT428" s="2" t="s">
        <v>765</v>
      </c>
    </row>
    <row r="429" spans="2:46">
      <c r="B429" s="87">
        <v>3364</v>
      </c>
      <c r="E429" s="3">
        <v>14</v>
      </c>
      <c r="F429" s="3" t="s">
        <v>42</v>
      </c>
      <c r="G429" s="3">
        <v>2018</v>
      </c>
      <c r="L429" s="4"/>
      <c r="N429" s="3" t="s">
        <v>775</v>
      </c>
      <c r="P429" s="3">
        <v>2</v>
      </c>
      <c r="Q429" s="24">
        <v>2</v>
      </c>
      <c r="R429" s="3">
        <v>9</v>
      </c>
      <c r="S429" s="2" t="s">
        <v>3</v>
      </c>
      <c r="T429" s="2" t="s">
        <v>44</v>
      </c>
      <c r="U429" s="2" t="s">
        <v>72</v>
      </c>
      <c r="V429" s="2" t="s">
        <v>72</v>
      </c>
      <c r="X429" s="2" t="s">
        <v>2055</v>
      </c>
      <c r="AA429" s="20">
        <v>45.258396556599997</v>
      </c>
      <c r="AB429" s="20">
        <v>-123.0744636153</v>
      </c>
      <c r="AC429" s="2" t="s">
        <v>45</v>
      </c>
      <c r="AE429" s="2" t="s">
        <v>773</v>
      </c>
      <c r="AF429" s="1" t="str">
        <f>CONCATENATE("ex ", AE429)</f>
        <v>ex Spiraea</v>
      </c>
      <c r="AG429" s="2" t="s">
        <v>765</v>
      </c>
      <c r="AH429" s="2" t="s">
        <v>1787</v>
      </c>
      <c r="AT429" s="2" t="s">
        <v>765</v>
      </c>
    </row>
    <row r="430" spans="2:46">
      <c r="B430" s="87">
        <v>3365</v>
      </c>
      <c r="E430" s="3">
        <v>14</v>
      </c>
      <c r="F430" s="3" t="s">
        <v>42</v>
      </c>
      <c r="G430" s="3">
        <v>2018</v>
      </c>
      <c r="L430" s="4"/>
      <c r="N430" s="3" t="s">
        <v>776</v>
      </c>
      <c r="P430" s="3">
        <v>2</v>
      </c>
      <c r="Q430" s="24">
        <v>2</v>
      </c>
      <c r="R430" s="3">
        <v>10</v>
      </c>
      <c r="S430" s="2" t="s">
        <v>3</v>
      </c>
      <c r="T430" s="2" t="s">
        <v>44</v>
      </c>
      <c r="U430" s="2" t="s">
        <v>72</v>
      </c>
      <c r="V430" s="2" t="s">
        <v>72</v>
      </c>
      <c r="X430" s="2" t="s">
        <v>2055</v>
      </c>
      <c r="AA430" s="20">
        <v>45.258396556599997</v>
      </c>
      <c r="AB430" s="20">
        <v>-123.0744636153</v>
      </c>
      <c r="AC430" s="2" t="s">
        <v>45</v>
      </c>
      <c r="AE430" s="2" t="s">
        <v>773</v>
      </c>
      <c r="AF430" s="1" t="str">
        <f>CONCATENATE("ex ", AE430)</f>
        <v>ex Spiraea</v>
      </c>
      <c r="AG430" s="2" t="s">
        <v>765</v>
      </c>
      <c r="AH430" s="2" t="s">
        <v>1787</v>
      </c>
      <c r="AT430" s="2" t="s">
        <v>765</v>
      </c>
    </row>
    <row r="431" spans="2:46">
      <c r="B431" s="87">
        <v>3366</v>
      </c>
      <c r="E431" s="3">
        <v>14</v>
      </c>
      <c r="F431" s="3" t="s">
        <v>42</v>
      </c>
      <c r="G431" s="3">
        <v>2018</v>
      </c>
      <c r="L431" s="4"/>
      <c r="N431" s="3" t="s">
        <v>777</v>
      </c>
      <c r="P431" s="3">
        <v>2</v>
      </c>
      <c r="Q431" s="24">
        <v>2</v>
      </c>
      <c r="R431" s="3">
        <v>11</v>
      </c>
      <c r="S431" s="2" t="s">
        <v>3</v>
      </c>
      <c r="T431" s="2" t="s">
        <v>44</v>
      </c>
      <c r="U431" s="2" t="s">
        <v>72</v>
      </c>
      <c r="V431" s="2" t="s">
        <v>72</v>
      </c>
      <c r="X431" s="2" t="s">
        <v>2055</v>
      </c>
      <c r="AA431" s="20">
        <v>45.258396556599997</v>
      </c>
      <c r="AB431" s="20">
        <v>-123.0744636153</v>
      </c>
      <c r="AC431" s="2" t="s">
        <v>45</v>
      </c>
      <c r="AE431" s="2" t="s">
        <v>773</v>
      </c>
      <c r="AF431" s="1" t="str">
        <f>CONCATENATE("ex ", AE431)</f>
        <v>ex Spiraea</v>
      </c>
      <c r="AG431" s="2" t="s">
        <v>765</v>
      </c>
      <c r="AH431" s="2" t="s">
        <v>1787</v>
      </c>
      <c r="AT431" s="2" t="s">
        <v>765</v>
      </c>
    </row>
    <row r="432" spans="2:46">
      <c r="B432" s="87">
        <v>3367</v>
      </c>
      <c r="E432" s="3">
        <v>14</v>
      </c>
      <c r="F432" s="3" t="s">
        <v>42</v>
      </c>
      <c r="G432" s="3">
        <v>2018</v>
      </c>
      <c r="L432" s="4"/>
      <c r="N432" s="3" t="s">
        <v>778</v>
      </c>
      <c r="P432" s="3">
        <v>2</v>
      </c>
      <c r="Q432" s="24">
        <v>2</v>
      </c>
      <c r="R432" s="3">
        <v>12</v>
      </c>
      <c r="S432" s="2" t="s">
        <v>3</v>
      </c>
      <c r="T432" s="2" t="s">
        <v>44</v>
      </c>
      <c r="U432" s="2" t="s">
        <v>72</v>
      </c>
      <c r="V432" s="2" t="s">
        <v>72</v>
      </c>
      <c r="X432" s="2" t="s">
        <v>2055</v>
      </c>
      <c r="AA432" s="20">
        <v>45.258396556599997</v>
      </c>
      <c r="AB432" s="20">
        <v>-123.0744636153</v>
      </c>
      <c r="AC432" s="2" t="s">
        <v>45</v>
      </c>
      <c r="AE432" s="2" t="s">
        <v>773</v>
      </c>
      <c r="AF432" s="1" t="str">
        <f>CONCATENATE("ex ", AE432)</f>
        <v>ex Spiraea</v>
      </c>
      <c r="AG432" s="2" t="s">
        <v>765</v>
      </c>
      <c r="AH432" s="2" t="s">
        <v>1787</v>
      </c>
      <c r="AT432" s="2" t="s">
        <v>765</v>
      </c>
    </row>
    <row r="433" spans="2:46">
      <c r="B433" s="87">
        <v>3368</v>
      </c>
      <c r="E433" s="3">
        <v>14</v>
      </c>
      <c r="F433" s="3" t="s">
        <v>42</v>
      </c>
      <c r="G433" s="3">
        <v>2018</v>
      </c>
      <c r="L433" s="4"/>
      <c r="N433" s="3" t="s">
        <v>779</v>
      </c>
      <c r="P433" s="3">
        <v>2</v>
      </c>
      <c r="Q433" s="24">
        <v>2</v>
      </c>
      <c r="R433" s="3">
        <v>13</v>
      </c>
      <c r="S433" s="2" t="s">
        <v>3</v>
      </c>
      <c r="T433" s="2" t="s">
        <v>44</v>
      </c>
      <c r="U433" s="2" t="s">
        <v>72</v>
      </c>
      <c r="V433" s="2" t="s">
        <v>72</v>
      </c>
      <c r="X433" s="2" t="s">
        <v>2055</v>
      </c>
      <c r="AA433" s="20">
        <v>45.258396556599997</v>
      </c>
      <c r="AB433" s="20">
        <v>-123.0744636153</v>
      </c>
      <c r="AC433" s="2" t="s">
        <v>45</v>
      </c>
      <c r="AE433" s="2" t="s">
        <v>773</v>
      </c>
      <c r="AF433" s="1" t="str">
        <f>CONCATENATE("ex ", AE433)</f>
        <v>ex Spiraea</v>
      </c>
      <c r="AG433" s="2" t="s">
        <v>765</v>
      </c>
      <c r="AH433" s="2" t="s">
        <v>1787</v>
      </c>
      <c r="AT433" s="2" t="s">
        <v>765</v>
      </c>
    </row>
    <row r="434" spans="2:46">
      <c r="B434" s="87">
        <v>3417</v>
      </c>
      <c r="E434" s="3">
        <v>14</v>
      </c>
      <c r="F434" s="3" t="s">
        <v>42</v>
      </c>
      <c r="G434" s="3">
        <v>2018</v>
      </c>
      <c r="L434" s="4"/>
      <c r="N434" s="3" t="s">
        <v>767</v>
      </c>
      <c r="P434" s="3">
        <v>3</v>
      </c>
      <c r="Q434" s="24">
        <v>3</v>
      </c>
      <c r="R434" s="3">
        <v>1</v>
      </c>
      <c r="S434" s="2" t="s">
        <v>3</v>
      </c>
      <c r="T434" s="2" t="s">
        <v>44</v>
      </c>
      <c r="U434" s="2" t="s">
        <v>72</v>
      </c>
      <c r="V434" s="2" t="s">
        <v>72</v>
      </c>
      <c r="X434" s="2" t="s">
        <v>2055</v>
      </c>
      <c r="AA434" s="20">
        <v>45.2582150884</v>
      </c>
      <c r="AB434" s="20">
        <v>-123.07442531</v>
      </c>
      <c r="AC434" s="2" t="s">
        <v>45</v>
      </c>
      <c r="AE434" s="2" t="s">
        <v>588</v>
      </c>
      <c r="AF434" s="1" t="str">
        <f>CONCATENATE("ex ", AE434)</f>
        <v>ex Fragaria chiloensis</v>
      </c>
      <c r="AG434" s="2" t="s">
        <v>765</v>
      </c>
      <c r="AH434" s="2" t="s">
        <v>1787</v>
      </c>
      <c r="AT434" s="2" t="s">
        <v>765</v>
      </c>
    </row>
    <row r="435" spans="2:46">
      <c r="B435" s="87">
        <v>3418</v>
      </c>
      <c r="E435" s="3">
        <v>14</v>
      </c>
      <c r="F435" s="3" t="s">
        <v>42</v>
      </c>
      <c r="G435" s="3">
        <v>2018</v>
      </c>
      <c r="L435" s="4"/>
      <c r="N435" s="3" t="s">
        <v>767</v>
      </c>
      <c r="P435" s="3">
        <v>3</v>
      </c>
      <c r="Q435" s="24">
        <v>3</v>
      </c>
      <c r="R435" s="3">
        <v>2</v>
      </c>
      <c r="S435" s="2" t="s">
        <v>3</v>
      </c>
      <c r="T435" s="2" t="s">
        <v>44</v>
      </c>
      <c r="U435" s="2" t="s">
        <v>72</v>
      </c>
      <c r="V435" s="2" t="s">
        <v>72</v>
      </c>
      <c r="X435" s="2" t="s">
        <v>2055</v>
      </c>
      <c r="AA435" s="20">
        <v>45.2582150884</v>
      </c>
      <c r="AB435" s="20">
        <v>-123.07442531</v>
      </c>
      <c r="AC435" s="2" t="s">
        <v>45</v>
      </c>
      <c r="AE435" s="2" t="s">
        <v>588</v>
      </c>
      <c r="AF435" s="1" t="str">
        <f>CONCATENATE("ex ", AE435)</f>
        <v>ex Fragaria chiloensis</v>
      </c>
      <c r="AG435" s="2" t="s">
        <v>765</v>
      </c>
      <c r="AH435" s="2" t="s">
        <v>1787</v>
      </c>
      <c r="AT435" s="2" t="s">
        <v>765</v>
      </c>
    </row>
    <row r="436" spans="2:46">
      <c r="B436" s="87">
        <v>3419</v>
      </c>
      <c r="E436" s="3">
        <v>14</v>
      </c>
      <c r="F436" s="3" t="s">
        <v>42</v>
      </c>
      <c r="G436" s="3">
        <v>2018</v>
      </c>
      <c r="L436" s="4"/>
      <c r="N436" s="3" t="s">
        <v>767</v>
      </c>
      <c r="P436" s="3">
        <v>3</v>
      </c>
      <c r="Q436" s="24">
        <v>3</v>
      </c>
      <c r="R436" s="3">
        <v>3</v>
      </c>
      <c r="S436" s="2" t="s">
        <v>3</v>
      </c>
      <c r="T436" s="2" t="s">
        <v>44</v>
      </c>
      <c r="U436" s="2" t="s">
        <v>72</v>
      </c>
      <c r="V436" s="2" t="s">
        <v>72</v>
      </c>
      <c r="X436" s="2" t="s">
        <v>2055</v>
      </c>
      <c r="AA436" s="20">
        <v>45.2582150884</v>
      </c>
      <c r="AB436" s="20">
        <v>-123.07442531</v>
      </c>
      <c r="AC436" s="2" t="s">
        <v>45</v>
      </c>
      <c r="AE436" s="2" t="s">
        <v>588</v>
      </c>
      <c r="AF436" s="1" t="str">
        <f>CONCATENATE("ex ", AE436)</f>
        <v>ex Fragaria chiloensis</v>
      </c>
      <c r="AG436" s="2" t="s">
        <v>765</v>
      </c>
      <c r="AH436" s="2" t="s">
        <v>1787</v>
      </c>
      <c r="AT436" s="2" t="s">
        <v>765</v>
      </c>
    </row>
    <row r="437" spans="2:46">
      <c r="B437" s="87">
        <v>3420</v>
      </c>
      <c r="E437" s="3">
        <v>14</v>
      </c>
      <c r="F437" s="3" t="s">
        <v>42</v>
      </c>
      <c r="G437" s="3">
        <v>2018</v>
      </c>
      <c r="L437" s="4"/>
      <c r="N437" s="3" t="s">
        <v>767</v>
      </c>
      <c r="P437" s="3">
        <v>3</v>
      </c>
      <c r="Q437" s="24">
        <v>3</v>
      </c>
      <c r="R437" s="3">
        <v>4</v>
      </c>
      <c r="S437" s="2" t="s">
        <v>3</v>
      </c>
      <c r="T437" s="2" t="s">
        <v>44</v>
      </c>
      <c r="U437" s="2" t="s">
        <v>72</v>
      </c>
      <c r="V437" s="2" t="s">
        <v>72</v>
      </c>
      <c r="X437" s="2" t="s">
        <v>2055</v>
      </c>
      <c r="AA437" s="20">
        <v>45.2582150884</v>
      </c>
      <c r="AB437" s="20">
        <v>-123.07442531</v>
      </c>
      <c r="AC437" s="2" t="s">
        <v>45</v>
      </c>
      <c r="AE437" s="2" t="s">
        <v>588</v>
      </c>
      <c r="AF437" s="1" t="str">
        <f>CONCATENATE("ex ", AE437)</f>
        <v>ex Fragaria chiloensis</v>
      </c>
      <c r="AG437" s="2" t="s">
        <v>765</v>
      </c>
      <c r="AH437" s="2" t="s">
        <v>1787</v>
      </c>
      <c r="AT437" s="2" t="s">
        <v>765</v>
      </c>
    </row>
    <row r="438" spans="2:46">
      <c r="B438" s="87">
        <v>3421</v>
      </c>
      <c r="E438" s="3">
        <v>14</v>
      </c>
      <c r="F438" s="3" t="s">
        <v>42</v>
      </c>
      <c r="G438" s="3">
        <v>2018</v>
      </c>
      <c r="L438" s="4"/>
      <c r="N438" s="3" t="s">
        <v>767</v>
      </c>
      <c r="P438" s="3">
        <v>3</v>
      </c>
      <c r="Q438" s="24">
        <v>3</v>
      </c>
      <c r="R438" s="3">
        <v>5</v>
      </c>
      <c r="S438" s="2" t="s">
        <v>3</v>
      </c>
      <c r="T438" s="2" t="s">
        <v>44</v>
      </c>
      <c r="U438" s="2" t="s">
        <v>72</v>
      </c>
      <c r="V438" s="2" t="s">
        <v>72</v>
      </c>
      <c r="X438" s="2" t="s">
        <v>2055</v>
      </c>
      <c r="AA438" s="20">
        <v>45.2582150884</v>
      </c>
      <c r="AB438" s="20">
        <v>-123.07442531</v>
      </c>
      <c r="AC438" s="2" t="s">
        <v>45</v>
      </c>
      <c r="AE438" s="2" t="s">
        <v>588</v>
      </c>
      <c r="AF438" s="1" t="str">
        <f>CONCATENATE("ex ", AE438)</f>
        <v>ex Fragaria chiloensis</v>
      </c>
      <c r="AG438" s="2" t="s">
        <v>765</v>
      </c>
      <c r="AH438" s="2" t="s">
        <v>1787</v>
      </c>
      <c r="AT438" s="2" t="s">
        <v>765</v>
      </c>
    </row>
    <row r="439" spans="2:46">
      <c r="B439" s="87">
        <v>3422</v>
      </c>
      <c r="E439" s="3">
        <v>14</v>
      </c>
      <c r="F439" s="3" t="s">
        <v>42</v>
      </c>
      <c r="G439" s="3">
        <v>2018</v>
      </c>
      <c r="L439" s="4"/>
      <c r="N439" s="3" t="s">
        <v>767</v>
      </c>
      <c r="P439" s="3">
        <v>3</v>
      </c>
      <c r="Q439" s="24">
        <v>3</v>
      </c>
      <c r="R439" s="3">
        <v>6</v>
      </c>
      <c r="S439" s="2" t="s">
        <v>3</v>
      </c>
      <c r="T439" s="2" t="s">
        <v>44</v>
      </c>
      <c r="U439" s="2" t="s">
        <v>72</v>
      </c>
      <c r="V439" s="2" t="s">
        <v>72</v>
      </c>
      <c r="X439" s="2" t="s">
        <v>2055</v>
      </c>
      <c r="AA439" s="20">
        <v>45.2582150884</v>
      </c>
      <c r="AB439" s="20">
        <v>-123.07442531</v>
      </c>
      <c r="AC439" s="2" t="s">
        <v>45</v>
      </c>
      <c r="AE439" s="2" t="s">
        <v>588</v>
      </c>
      <c r="AF439" s="1" t="str">
        <f>CONCATENATE("ex ", AE439)</f>
        <v>ex Fragaria chiloensis</v>
      </c>
      <c r="AG439" s="2" t="s">
        <v>765</v>
      </c>
      <c r="AH439" s="2" t="s">
        <v>1787</v>
      </c>
      <c r="AT439" s="2" t="s">
        <v>765</v>
      </c>
    </row>
    <row r="440" spans="2:46">
      <c r="B440" s="87">
        <v>3423</v>
      </c>
      <c r="E440" s="3">
        <v>14</v>
      </c>
      <c r="F440" s="3" t="s">
        <v>42</v>
      </c>
      <c r="G440" s="3">
        <v>2018</v>
      </c>
      <c r="L440" s="4"/>
      <c r="N440" s="3" t="s">
        <v>767</v>
      </c>
      <c r="P440" s="3">
        <v>3</v>
      </c>
      <c r="Q440" s="24">
        <v>3</v>
      </c>
      <c r="R440" s="3">
        <v>7</v>
      </c>
      <c r="S440" s="2" t="s">
        <v>3</v>
      </c>
      <c r="T440" s="2" t="s">
        <v>44</v>
      </c>
      <c r="U440" s="2" t="s">
        <v>72</v>
      </c>
      <c r="V440" s="2" t="s">
        <v>72</v>
      </c>
      <c r="X440" s="2" t="s">
        <v>2055</v>
      </c>
      <c r="AA440" s="20">
        <v>45.2582150884</v>
      </c>
      <c r="AB440" s="20">
        <v>-123.07442531</v>
      </c>
      <c r="AC440" s="2" t="s">
        <v>45</v>
      </c>
      <c r="AE440" s="2" t="s">
        <v>588</v>
      </c>
      <c r="AF440" s="1" t="str">
        <f>CONCATENATE("ex ", AE440)</f>
        <v>ex Fragaria chiloensis</v>
      </c>
      <c r="AG440" s="2" t="s">
        <v>765</v>
      </c>
      <c r="AH440" s="2" t="s">
        <v>1787</v>
      </c>
      <c r="AT440" s="2" t="s">
        <v>765</v>
      </c>
    </row>
    <row r="441" spans="2:46">
      <c r="B441" s="87">
        <v>3424</v>
      </c>
      <c r="E441" s="3">
        <v>14</v>
      </c>
      <c r="F441" s="3" t="s">
        <v>42</v>
      </c>
      <c r="G441" s="3">
        <v>2018</v>
      </c>
      <c r="L441" s="4"/>
      <c r="N441" s="3" t="s">
        <v>767</v>
      </c>
      <c r="P441" s="3">
        <v>3</v>
      </c>
      <c r="Q441" s="24">
        <v>3</v>
      </c>
      <c r="R441" s="3">
        <v>8</v>
      </c>
      <c r="S441" s="2" t="s">
        <v>3</v>
      </c>
      <c r="T441" s="2" t="s">
        <v>44</v>
      </c>
      <c r="U441" s="2" t="s">
        <v>72</v>
      </c>
      <c r="V441" s="2" t="s">
        <v>72</v>
      </c>
      <c r="X441" s="2" t="s">
        <v>2055</v>
      </c>
      <c r="AA441" s="20">
        <v>45.2582150884</v>
      </c>
      <c r="AB441" s="20">
        <v>-123.07442531</v>
      </c>
      <c r="AC441" s="2" t="s">
        <v>45</v>
      </c>
      <c r="AE441" s="2" t="s">
        <v>588</v>
      </c>
      <c r="AF441" s="1" t="str">
        <f>CONCATENATE("ex ", AE441)</f>
        <v>ex Fragaria chiloensis</v>
      </c>
      <c r="AG441" s="2" t="s">
        <v>765</v>
      </c>
      <c r="AH441" s="2" t="s">
        <v>1787</v>
      </c>
      <c r="AT441" s="2" t="s">
        <v>765</v>
      </c>
    </row>
    <row r="442" spans="2:46">
      <c r="B442" s="87">
        <v>3425</v>
      </c>
      <c r="E442" s="3">
        <v>14</v>
      </c>
      <c r="F442" s="3" t="s">
        <v>42</v>
      </c>
      <c r="G442" s="3">
        <v>2018</v>
      </c>
      <c r="L442" s="4"/>
      <c r="N442" s="3" t="s">
        <v>767</v>
      </c>
      <c r="P442" s="3">
        <v>3</v>
      </c>
      <c r="Q442" s="24">
        <v>3</v>
      </c>
      <c r="R442" s="3">
        <v>9</v>
      </c>
      <c r="S442" s="2" t="s">
        <v>3</v>
      </c>
      <c r="T442" s="2" t="s">
        <v>44</v>
      </c>
      <c r="U442" s="2" t="s">
        <v>72</v>
      </c>
      <c r="V442" s="2" t="s">
        <v>72</v>
      </c>
      <c r="X442" s="2" t="s">
        <v>2055</v>
      </c>
      <c r="AA442" s="20">
        <v>45.2582150884</v>
      </c>
      <c r="AB442" s="20">
        <v>-123.07442531</v>
      </c>
      <c r="AC442" s="2" t="s">
        <v>45</v>
      </c>
      <c r="AE442" s="2" t="s">
        <v>588</v>
      </c>
      <c r="AF442" s="1" t="str">
        <f>CONCATENATE("ex ", AE442)</f>
        <v>ex Fragaria chiloensis</v>
      </c>
      <c r="AG442" s="2" t="s">
        <v>765</v>
      </c>
      <c r="AH442" s="2" t="s">
        <v>1787</v>
      </c>
      <c r="AT442" s="2" t="s">
        <v>765</v>
      </c>
    </row>
    <row r="443" spans="2:46">
      <c r="B443" s="87">
        <v>3426</v>
      </c>
      <c r="E443" s="3">
        <v>14</v>
      </c>
      <c r="F443" s="3" t="s">
        <v>42</v>
      </c>
      <c r="G443" s="3">
        <v>2018</v>
      </c>
      <c r="L443" s="4"/>
      <c r="N443" s="3" t="s">
        <v>767</v>
      </c>
      <c r="P443" s="3">
        <v>3</v>
      </c>
      <c r="Q443" s="24">
        <v>3</v>
      </c>
      <c r="R443" s="3">
        <v>10</v>
      </c>
      <c r="S443" s="2" t="s">
        <v>3</v>
      </c>
      <c r="T443" s="2" t="s">
        <v>44</v>
      </c>
      <c r="U443" s="2" t="s">
        <v>72</v>
      </c>
      <c r="V443" s="2" t="s">
        <v>72</v>
      </c>
      <c r="X443" s="2" t="s">
        <v>2055</v>
      </c>
      <c r="AA443" s="20">
        <v>45.2582150884</v>
      </c>
      <c r="AB443" s="20">
        <v>-123.07442531</v>
      </c>
      <c r="AC443" s="2" t="s">
        <v>45</v>
      </c>
      <c r="AE443" s="2" t="s">
        <v>588</v>
      </c>
      <c r="AF443" s="1" t="str">
        <f>CONCATENATE("ex ", AE443)</f>
        <v>ex Fragaria chiloensis</v>
      </c>
      <c r="AG443" s="2" t="s">
        <v>765</v>
      </c>
      <c r="AH443" s="2" t="s">
        <v>1787</v>
      </c>
      <c r="AT443" s="2" t="s">
        <v>765</v>
      </c>
    </row>
    <row r="444" spans="2:46">
      <c r="B444" s="87">
        <v>3427</v>
      </c>
      <c r="E444" s="3">
        <v>14</v>
      </c>
      <c r="F444" s="3" t="s">
        <v>42</v>
      </c>
      <c r="G444" s="3">
        <v>2018</v>
      </c>
      <c r="L444" s="4"/>
      <c r="N444" s="3" t="s">
        <v>768</v>
      </c>
      <c r="P444" s="3">
        <v>4</v>
      </c>
      <c r="Q444" s="24">
        <v>4</v>
      </c>
      <c r="R444" s="3">
        <v>1</v>
      </c>
      <c r="S444" s="2" t="s">
        <v>3</v>
      </c>
      <c r="T444" s="2" t="s">
        <v>44</v>
      </c>
      <c r="U444" s="2" t="s">
        <v>72</v>
      </c>
      <c r="V444" s="2" t="s">
        <v>72</v>
      </c>
      <c r="X444" s="2" t="s">
        <v>2055</v>
      </c>
      <c r="AA444" s="20">
        <v>45.258144261399998</v>
      </c>
      <c r="AB444" s="20">
        <v>-123.07419187399999</v>
      </c>
      <c r="AC444" s="2" t="s">
        <v>45</v>
      </c>
      <c r="AE444" s="2" t="s">
        <v>272</v>
      </c>
      <c r="AF444" s="1" t="str">
        <f>CONCATENATE("ex ", AE444)</f>
        <v>ex Heracleum maximum</v>
      </c>
      <c r="AG444" s="2" t="s">
        <v>765</v>
      </c>
      <c r="AH444" s="2" t="s">
        <v>1787</v>
      </c>
      <c r="AT444" s="2" t="s">
        <v>765</v>
      </c>
    </row>
    <row r="445" spans="2:46">
      <c r="B445" s="87">
        <v>3428</v>
      </c>
      <c r="E445" s="3">
        <v>14</v>
      </c>
      <c r="F445" s="3" t="s">
        <v>42</v>
      </c>
      <c r="G445" s="3">
        <v>2018</v>
      </c>
      <c r="L445" s="4"/>
      <c r="N445" s="3" t="s">
        <v>768</v>
      </c>
      <c r="P445" s="3">
        <v>4</v>
      </c>
      <c r="Q445" s="24">
        <v>4</v>
      </c>
      <c r="R445" s="3">
        <v>2</v>
      </c>
      <c r="S445" s="2" t="s">
        <v>3</v>
      </c>
      <c r="T445" s="2" t="s">
        <v>44</v>
      </c>
      <c r="U445" s="2" t="s">
        <v>72</v>
      </c>
      <c r="V445" s="2" t="s">
        <v>72</v>
      </c>
      <c r="X445" s="2" t="s">
        <v>2055</v>
      </c>
      <c r="AA445" s="20">
        <v>45.258144261399998</v>
      </c>
      <c r="AB445" s="20">
        <v>-123.07419187399999</v>
      </c>
      <c r="AC445" s="2" t="s">
        <v>45</v>
      </c>
      <c r="AE445" s="2" t="s">
        <v>272</v>
      </c>
      <c r="AF445" s="1" t="str">
        <f>CONCATENATE("ex ", AE445)</f>
        <v>ex Heracleum maximum</v>
      </c>
      <c r="AG445" s="2" t="s">
        <v>765</v>
      </c>
      <c r="AH445" s="2" t="s">
        <v>1787</v>
      </c>
      <c r="AT445" s="2" t="s">
        <v>765</v>
      </c>
    </row>
    <row r="446" spans="2:46">
      <c r="B446" s="87">
        <v>3429</v>
      </c>
      <c r="E446" s="3">
        <v>14</v>
      </c>
      <c r="F446" s="3" t="s">
        <v>42</v>
      </c>
      <c r="G446" s="3">
        <v>2018</v>
      </c>
      <c r="L446" s="4"/>
      <c r="N446" s="3" t="s">
        <v>768</v>
      </c>
      <c r="P446" s="3">
        <v>4</v>
      </c>
      <c r="Q446" s="24">
        <v>4</v>
      </c>
      <c r="R446" s="3">
        <v>3</v>
      </c>
      <c r="S446" s="2" t="s">
        <v>3</v>
      </c>
      <c r="T446" s="2" t="s">
        <v>44</v>
      </c>
      <c r="U446" s="2" t="s">
        <v>72</v>
      </c>
      <c r="V446" s="2" t="s">
        <v>72</v>
      </c>
      <c r="X446" s="2" t="s">
        <v>2055</v>
      </c>
      <c r="AA446" s="20">
        <v>45.258144261399998</v>
      </c>
      <c r="AB446" s="20">
        <v>-123.07419187399999</v>
      </c>
      <c r="AC446" s="2" t="s">
        <v>45</v>
      </c>
      <c r="AE446" s="2" t="s">
        <v>272</v>
      </c>
      <c r="AF446" s="1" t="str">
        <f>CONCATENATE("ex ", AE446)</f>
        <v>ex Heracleum maximum</v>
      </c>
      <c r="AG446" s="2" t="s">
        <v>765</v>
      </c>
      <c r="AH446" s="2" t="s">
        <v>1787</v>
      </c>
      <c r="AT446" s="2" t="s">
        <v>765</v>
      </c>
    </row>
    <row r="447" spans="2:46">
      <c r="B447" s="87">
        <v>3430</v>
      </c>
      <c r="E447" s="3">
        <v>14</v>
      </c>
      <c r="F447" s="3" t="s">
        <v>42</v>
      </c>
      <c r="G447" s="3">
        <v>2018</v>
      </c>
      <c r="L447" s="4"/>
      <c r="N447" s="3" t="s">
        <v>768</v>
      </c>
      <c r="P447" s="3">
        <v>4</v>
      </c>
      <c r="Q447" s="24">
        <v>4</v>
      </c>
      <c r="R447" s="3">
        <v>4</v>
      </c>
      <c r="S447" s="2" t="s">
        <v>3</v>
      </c>
      <c r="T447" s="2" t="s">
        <v>44</v>
      </c>
      <c r="U447" s="2" t="s">
        <v>72</v>
      </c>
      <c r="V447" s="2" t="s">
        <v>72</v>
      </c>
      <c r="X447" s="2" t="s">
        <v>2055</v>
      </c>
      <c r="AA447" s="20">
        <v>45.258144261399998</v>
      </c>
      <c r="AB447" s="20">
        <v>-123.07419187399999</v>
      </c>
      <c r="AC447" s="2" t="s">
        <v>45</v>
      </c>
      <c r="AE447" s="2" t="s">
        <v>272</v>
      </c>
      <c r="AF447" s="1" t="str">
        <f>CONCATENATE("ex ", AE447)</f>
        <v>ex Heracleum maximum</v>
      </c>
      <c r="AG447" s="2" t="s">
        <v>765</v>
      </c>
      <c r="AH447" s="2" t="s">
        <v>1787</v>
      </c>
      <c r="AT447" s="2" t="s">
        <v>765</v>
      </c>
    </row>
    <row r="448" spans="2:46">
      <c r="B448" s="87">
        <v>3431</v>
      </c>
      <c r="E448" s="3">
        <v>14</v>
      </c>
      <c r="F448" s="3" t="s">
        <v>42</v>
      </c>
      <c r="G448" s="3">
        <v>2018</v>
      </c>
      <c r="L448" s="4"/>
      <c r="N448" s="3" t="s">
        <v>768</v>
      </c>
      <c r="P448" s="3">
        <v>4</v>
      </c>
      <c r="Q448" s="24">
        <v>4</v>
      </c>
      <c r="R448" s="3">
        <v>5</v>
      </c>
      <c r="S448" s="2" t="s">
        <v>3</v>
      </c>
      <c r="T448" s="2" t="s">
        <v>44</v>
      </c>
      <c r="U448" s="2" t="s">
        <v>72</v>
      </c>
      <c r="V448" s="2" t="s">
        <v>72</v>
      </c>
      <c r="X448" s="2" t="s">
        <v>2055</v>
      </c>
      <c r="AA448" s="20">
        <v>45.258144261399998</v>
      </c>
      <c r="AB448" s="20">
        <v>-123.07419187399999</v>
      </c>
      <c r="AC448" s="2" t="s">
        <v>45</v>
      </c>
      <c r="AE448" s="2" t="s">
        <v>272</v>
      </c>
      <c r="AF448" s="1" t="str">
        <f>CONCATENATE("ex ", AE448)</f>
        <v>ex Heracleum maximum</v>
      </c>
      <c r="AG448" s="2" t="s">
        <v>765</v>
      </c>
      <c r="AH448" s="2" t="s">
        <v>1787</v>
      </c>
      <c r="AT448" s="2" t="s">
        <v>765</v>
      </c>
    </row>
    <row r="449" spans="2:46">
      <c r="B449" s="87">
        <v>3432</v>
      </c>
      <c r="E449" s="3">
        <v>14</v>
      </c>
      <c r="F449" s="3" t="s">
        <v>42</v>
      </c>
      <c r="G449" s="3">
        <v>2018</v>
      </c>
      <c r="L449" s="4"/>
      <c r="N449" s="3" t="s">
        <v>768</v>
      </c>
      <c r="P449" s="3">
        <v>4</v>
      </c>
      <c r="Q449" s="24">
        <v>4</v>
      </c>
      <c r="R449" s="3">
        <v>6</v>
      </c>
      <c r="S449" s="2" t="s">
        <v>3</v>
      </c>
      <c r="T449" s="2" t="s">
        <v>44</v>
      </c>
      <c r="U449" s="2" t="s">
        <v>72</v>
      </c>
      <c r="V449" s="2" t="s">
        <v>72</v>
      </c>
      <c r="X449" s="2" t="s">
        <v>2055</v>
      </c>
      <c r="AA449" s="20">
        <v>45.258144261399998</v>
      </c>
      <c r="AB449" s="20">
        <v>-123.07419187399999</v>
      </c>
      <c r="AC449" s="2" t="s">
        <v>45</v>
      </c>
      <c r="AE449" s="2" t="s">
        <v>272</v>
      </c>
      <c r="AF449" s="1" t="str">
        <f>CONCATENATE("ex ", AE449)</f>
        <v>ex Heracleum maximum</v>
      </c>
      <c r="AG449" s="2" t="s">
        <v>765</v>
      </c>
      <c r="AH449" s="2" t="s">
        <v>1787</v>
      </c>
      <c r="AT449" s="2" t="s">
        <v>765</v>
      </c>
    </row>
    <row r="450" spans="2:46">
      <c r="B450" s="87">
        <v>3551</v>
      </c>
      <c r="E450" s="3">
        <v>14</v>
      </c>
      <c r="F450" s="3" t="s">
        <v>42</v>
      </c>
      <c r="G450" s="3">
        <v>2018</v>
      </c>
      <c r="L450" s="4"/>
      <c r="N450" s="3" t="s">
        <v>769</v>
      </c>
      <c r="P450" s="3">
        <v>5</v>
      </c>
      <c r="Q450" s="24">
        <v>5</v>
      </c>
      <c r="R450" s="3">
        <v>1</v>
      </c>
      <c r="S450" s="2" t="s">
        <v>3</v>
      </c>
      <c r="T450" s="2" t="s">
        <v>44</v>
      </c>
      <c r="U450" s="2" t="s">
        <v>72</v>
      </c>
      <c r="V450" s="2" t="s">
        <v>72</v>
      </c>
      <c r="X450" s="2" t="s">
        <v>2055</v>
      </c>
      <c r="AA450" s="20">
        <v>45.258165551399998</v>
      </c>
      <c r="AB450" s="20">
        <v>-123.0741964841</v>
      </c>
      <c r="AC450" s="2" t="s">
        <v>45</v>
      </c>
      <c r="AE450" s="2" t="s">
        <v>800</v>
      </c>
      <c r="AF450" s="1" t="str">
        <f>CONCATENATE("ex ", AE450)</f>
        <v>ex Potentilla</v>
      </c>
      <c r="AG450" s="2" t="s">
        <v>765</v>
      </c>
      <c r="AH450" s="2" t="s">
        <v>1787</v>
      </c>
      <c r="AT450" s="2" t="s">
        <v>765</v>
      </c>
    </row>
    <row r="451" spans="2:46">
      <c r="B451" s="87">
        <v>3552</v>
      </c>
      <c r="E451" s="3">
        <v>14</v>
      </c>
      <c r="F451" s="3" t="s">
        <v>42</v>
      </c>
      <c r="G451" s="3">
        <v>2018</v>
      </c>
      <c r="L451" s="4"/>
      <c r="N451" s="3" t="s">
        <v>769</v>
      </c>
      <c r="P451" s="3">
        <v>5</v>
      </c>
      <c r="Q451" s="24">
        <v>5</v>
      </c>
      <c r="R451" s="3">
        <v>2</v>
      </c>
      <c r="S451" s="2" t="s">
        <v>3</v>
      </c>
      <c r="T451" s="2" t="s">
        <v>44</v>
      </c>
      <c r="U451" s="2" t="s">
        <v>72</v>
      </c>
      <c r="V451" s="2" t="s">
        <v>72</v>
      </c>
      <c r="X451" s="2" t="s">
        <v>2055</v>
      </c>
      <c r="AA451" s="20">
        <v>45.258165551399998</v>
      </c>
      <c r="AB451" s="20">
        <v>-123.0741964841</v>
      </c>
      <c r="AC451" s="2" t="s">
        <v>45</v>
      </c>
      <c r="AE451" s="2" t="s">
        <v>800</v>
      </c>
      <c r="AF451" s="1" t="str">
        <f>CONCATENATE("ex ", AE451)</f>
        <v>ex Potentilla</v>
      </c>
      <c r="AG451" s="2" t="s">
        <v>765</v>
      </c>
      <c r="AH451" s="2" t="s">
        <v>1787</v>
      </c>
      <c r="AT451" s="2" t="s">
        <v>765</v>
      </c>
    </row>
    <row r="452" spans="2:46">
      <c r="B452" s="87">
        <v>3553</v>
      </c>
      <c r="E452" s="3">
        <v>14</v>
      </c>
      <c r="F452" s="3" t="s">
        <v>42</v>
      </c>
      <c r="G452" s="3">
        <v>2018</v>
      </c>
      <c r="L452" s="4"/>
      <c r="N452" s="3" t="s">
        <v>769</v>
      </c>
      <c r="P452" s="3">
        <v>5</v>
      </c>
      <c r="Q452" s="24">
        <v>5</v>
      </c>
      <c r="R452" s="3">
        <v>3</v>
      </c>
      <c r="S452" s="2" t="s">
        <v>3</v>
      </c>
      <c r="T452" s="2" t="s">
        <v>44</v>
      </c>
      <c r="U452" s="2" t="s">
        <v>72</v>
      </c>
      <c r="V452" s="2" t="s">
        <v>72</v>
      </c>
      <c r="X452" s="2" t="s">
        <v>2055</v>
      </c>
      <c r="AA452" s="20">
        <v>45.258165551399998</v>
      </c>
      <c r="AB452" s="20">
        <v>-123.0741964841</v>
      </c>
      <c r="AC452" s="2" t="s">
        <v>45</v>
      </c>
      <c r="AE452" s="2" t="s">
        <v>800</v>
      </c>
      <c r="AF452" s="1" t="str">
        <f>CONCATENATE("ex ", AE452)</f>
        <v>ex Potentilla</v>
      </c>
      <c r="AG452" s="2" t="s">
        <v>765</v>
      </c>
      <c r="AH452" s="2" t="s">
        <v>1787</v>
      </c>
      <c r="AT452" s="2" t="s">
        <v>765</v>
      </c>
    </row>
    <row r="453" spans="2:46">
      <c r="B453" s="87">
        <v>3554</v>
      </c>
      <c r="E453" s="3">
        <v>14</v>
      </c>
      <c r="F453" s="3" t="s">
        <v>42</v>
      </c>
      <c r="G453" s="3">
        <v>2018</v>
      </c>
      <c r="L453" s="4"/>
      <c r="N453" s="3" t="s">
        <v>769</v>
      </c>
      <c r="P453" s="3">
        <v>5</v>
      </c>
      <c r="Q453" s="24">
        <v>5</v>
      </c>
      <c r="R453" s="3">
        <v>4</v>
      </c>
      <c r="S453" s="2" t="s">
        <v>3</v>
      </c>
      <c r="T453" s="2" t="s">
        <v>44</v>
      </c>
      <c r="U453" s="2" t="s">
        <v>72</v>
      </c>
      <c r="V453" s="2" t="s">
        <v>72</v>
      </c>
      <c r="X453" s="2" t="s">
        <v>2055</v>
      </c>
      <c r="AA453" s="20">
        <v>45.258165551399998</v>
      </c>
      <c r="AB453" s="20">
        <v>-123.0741964841</v>
      </c>
      <c r="AC453" s="2" t="s">
        <v>45</v>
      </c>
      <c r="AE453" s="2" t="s">
        <v>800</v>
      </c>
      <c r="AF453" s="1" t="str">
        <f>CONCATENATE("ex ", AE453)</f>
        <v>ex Potentilla</v>
      </c>
      <c r="AG453" s="2" t="s">
        <v>765</v>
      </c>
      <c r="AH453" s="2" t="s">
        <v>1787</v>
      </c>
      <c r="AT453" s="2" t="s">
        <v>765</v>
      </c>
    </row>
    <row r="454" spans="2:46">
      <c r="B454" s="87">
        <v>3555</v>
      </c>
      <c r="E454" s="3">
        <v>14</v>
      </c>
      <c r="F454" s="3" t="s">
        <v>42</v>
      </c>
      <c r="G454" s="3">
        <v>2018</v>
      </c>
      <c r="L454" s="4"/>
      <c r="N454" s="3" t="s">
        <v>769</v>
      </c>
      <c r="P454" s="3">
        <v>5</v>
      </c>
      <c r="Q454" s="24">
        <v>5</v>
      </c>
      <c r="R454" s="3">
        <v>5</v>
      </c>
      <c r="S454" s="2" t="s">
        <v>3</v>
      </c>
      <c r="T454" s="2" t="s">
        <v>44</v>
      </c>
      <c r="U454" s="2" t="s">
        <v>72</v>
      </c>
      <c r="V454" s="2" t="s">
        <v>72</v>
      </c>
      <c r="X454" s="2" t="s">
        <v>2055</v>
      </c>
      <c r="AA454" s="20">
        <v>45.258165551399998</v>
      </c>
      <c r="AB454" s="20">
        <v>-123.0741964841</v>
      </c>
      <c r="AC454" s="2" t="s">
        <v>45</v>
      </c>
      <c r="AE454" s="2" t="s">
        <v>800</v>
      </c>
      <c r="AF454" s="1" t="str">
        <f>CONCATENATE("ex ", AE454)</f>
        <v>ex Potentilla</v>
      </c>
      <c r="AG454" s="2" t="s">
        <v>765</v>
      </c>
      <c r="AH454" s="2" t="s">
        <v>1787</v>
      </c>
      <c r="AT454" s="2" t="s">
        <v>765</v>
      </c>
    </row>
    <row r="455" spans="2:46">
      <c r="B455" s="87">
        <v>3556</v>
      </c>
      <c r="E455" s="3">
        <v>14</v>
      </c>
      <c r="F455" s="3" t="s">
        <v>42</v>
      </c>
      <c r="G455" s="3">
        <v>2018</v>
      </c>
      <c r="L455" s="4"/>
      <c r="N455" s="3" t="s">
        <v>769</v>
      </c>
      <c r="P455" s="3">
        <v>5</v>
      </c>
      <c r="Q455" s="24">
        <v>5</v>
      </c>
      <c r="R455" s="3">
        <v>6</v>
      </c>
      <c r="S455" s="2" t="s">
        <v>3</v>
      </c>
      <c r="T455" s="2" t="s">
        <v>44</v>
      </c>
      <c r="U455" s="2" t="s">
        <v>72</v>
      </c>
      <c r="V455" s="2" t="s">
        <v>72</v>
      </c>
      <c r="X455" s="2" t="s">
        <v>2055</v>
      </c>
      <c r="AA455" s="20">
        <v>45.258165551399998</v>
      </c>
      <c r="AB455" s="20">
        <v>-123.0741964841</v>
      </c>
      <c r="AC455" s="2" t="s">
        <v>45</v>
      </c>
      <c r="AE455" s="2" t="s">
        <v>800</v>
      </c>
      <c r="AF455" s="1" t="str">
        <f>CONCATENATE("ex ", AE455)</f>
        <v>ex Potentilla</v>
      </c>
      <c r="AG455" s="2" t="s">
        <v>765</v>
      </c>
      <c r="AH455" s="2" t="s">
        <v>1787</v>
      </c>
      <c r="AT455" s="2" t="s">
        <v>765</v>
      </c>
    </row>
    <row r="456" spans="2:46">
      <c r="B456" s="87">
        <v>3557</v>
      </c>
      <c r="E456" s="3">
        <v>14</v>
      </c>
      <c r="F456" s="3" t="s">
        <v>42</v>
      </c>
      <c r="G456" s="3">
        <v>2018</v>
      </c>
      <c r="L456" s="4"/>
      <c r="N456" s="3" t="s">
        <v>769</v>
      </c>
      <c r="P456" s="3">
        <v>5</v>
      </c>
      <c r="Q456" s="24">
        <v>5</v>
      </c>
      <c r="R456" s="3">
        <v>7</v>
      </c>
      <c r="S456" s="2" t="s">
        <v>3</v>
      </c>
      <c r="T456" s="2" t="s">
        <v>44</v>
      </c>
      <c r="U456" s="2" t="s">
        <v>72</v>
      </c>
      <c r="V456" s="2" t="s">
        <v>72</v>
      </c>
      <c r="X456" s="2" t="s">
        <v>2055</v>
      </c>
      <c r="AA456" s="20">
        <v>45.258165551399998</v>
      </c>
      <c r="AB456" s="20">
        <v>-123.0741964841</v>
      </c>
      <c r="AC456" s="2" t="s">
        <v>45</v>
      </c>
      <c r="AE456" s="2" t="s">
        <v>800</v>
      </c>
      <c r="AF456" s="1" t="str">
        <f>CONCATENATE("ex ", AE456)</f>
        <v>ex Potentilla</v>
      </c>
      <c r="AG456" s="2" t="s">
        <v>765</v>
      </c>
      <c r="AH456" s="2" t="s">
        <v>1787</v>
      </c>
      <c r="AT456" s="2" t="s">
        <v>765</v>
      </c>
    </row>
    <row r="457" spans="2:46">
      <c r="B457" s="87">
        <v>1385</v>
      </c>
      <c r="E457" s="3">
        <v>28</v>
      </c>
      <c r="F457" s="3" t="s">
        <v>114</v>
      </c>
      <c r="G457" s="3">
        <v>2018</v>
      </c>
      <c r="L457" s="4"/>
      <c r="N457" s="3" t="s">
        <v>392</v>
      </c>
      <c r="P457" s="3">
        <v>3</v>
      </c>
      <c r="Q457" s="24">
        <v>3</v>
      </c>
      <c r="R457" s="3">
        <v>1</v>
      </c>
      <c r="S457" s="2" t="s">
        <v>3</v>
      </c>
      <c r="T457" s="2" t="s">
        <v>44</v>
      </c>
      <c r="U457" s="2" t="s">
        <v>116</v>
      </c>
      <c r="V457" s="2" t="s">
        <v>2085</v>
      </c>
      <c r="X457" s="2" t="s">
        <v>393</v>
      </c>
      <c r="AA457" s="20">
        <v>44.005206478799998</v>
      </c>
      <c r="AB457" s="20">
        <v>-122.98051228760001</v>
      </c>
      <c r="AC457" s="2" t="s">
        <v>45</v>
      </c>
      <c r="AE457" s="2" t="s">
        <v>394</v>
      </c>
      <c r="AF457" s="1" t="str">
        <f>CONCATENATE("ex ", AE457)</f>
        <v>ex Camassia quamash</v>
      </c>
      <c r="AG457" s="2" t="s">
        <v>395</v>
      </c>
      <c r="AH457" s="2" t="s">
        <v>1780</v>
      </c>
      <c r="AT457" s="2" t="s">
        <v>395</v>
      </c>
    </row>
    <row r="458" spans="2:46">
      <c r="B458" s="87">
        <v>1386</v>
      </c>
      <c r="E458" s="3">
        <v>28</v>
      </c>
      <c r="F458" s="3" t="s">
        <v>114</v>
      </c>
      <c r="G458" s="3">
        <v>2018</v>
      </c>
      <c r="L458" s="4"/>
      <c r="N458" s="3" t="s">
        <v>392</v>
      </c>
      <c r="P458" s="3">
        <v>3</v>
      </c>
      <c r="Q458" s="24">
        <v>3</v>
      </c>
      <c r="R458" s="3">
        <v>2</v>
      </c>
      <c r="S458" s="2" t="s">
        <v>3</v>
      </c>
      <c r="T458" s="2" t="s">
        <v>44</v>
      </c>
      <c r="U458" s="2" t="s">
        <v>116</v>
      </c>
      <c r="V458" s="2" t="s">
        <v>2085</v>
      </c>
      <c r="X458" s="2" t="s">
        <v>393</v>
      </c>
      <c r="AA458" s="20">
        <v>44.005206478799998</v>
      </c>
      <c r="AB458" s="20">
        <v>-122.98051228760001</v>
      </c>
      <c r="AC458" s="2" t="s">
        <v>45</v>
      </c>
      <c r="AE458" s="2" t="s">
        <v>394</v>
      </c>
      <c r="AF458" s="1" t="str">
        <f>CONCATENATE("ex ", AE458)</f>
        <v>ex Camassia quamash</v>
      </c>
      <c r="AG458" s="2" t="s">
        <v>395</v>
      </c>
      <c r="AH458" s="2" t="s">
        <v>1780</v>
      </c>
      <c r="AT458" s="2" t="s">
        <v>395</v>
      </c>
    </row>
    <row r="459" spans="2:46">
      <c r="B459" s="87">
        <v>1387</v>
      </c>
      <c r="E459" s="3">
        <v>28</v>
      </c>
      <c r="F459" s="3" t="s">
        <v>114</v>
      </c>
      <c r="G459" s="3">
        <v>2018</v>
      </c>
      <c r="L459" s="4"/>
      <c r="N459" s="3" t="s">
        <v>392</v>
      </c>
      <c r="P459" s="3">
        <v>3</v>
      </c>
      <c r="Q459" s="24">
        <v>3</v>
      </c>
      <c r="R459" s="3">
        <v>3</v>
      </c>
      <c r="S459" s="2" t="s">
        <v>3</v>
      </c>
      <c r="T459" s="2" t="s">
        <v>44</v>
      </c>
      <c r="U459" s="2" t="s">
        <v>116</v>
      </c>
      <c r="V459" s="2" t="s">
        <v>2085</v>
      </c>
      <c r="X459" s="2" t="s">
        <v>393</v>
      </c>
      <c r="AA459" s="20">
        <v>44.005206478799998</v>
      </c>
      <c r="AB459" s="20">
        <v>-122.98051228760001</v>
      </c>
      <c r="AC459" s="2" t="s">
        <v>45</v>
      </c>
      <c r="AE459" s="2" t="s">
        <v>394</v>
      </c>
      <c r="AF459" s="1" t="str">
        <f>CONCATENATE("ex ", AE459)</f>
        <v>ex Camassia quamash</v>
      </c>
      <c r="AG459" s="2" t="s">
        <v>395</v>
      </c>
      <c r="AH459" s="2" t="s">
        <v>1780</v>
      </c>
      <c r="AT459" s="2" t="s">
        <v>395</v>
      </c>
    </row>
    <row r="460" spans="2:46">
      <c r="B460" s="87">
        <v>1388</v>
      </c>
      <c r="E460" s="3">
        <v>28</v>
      </c>
      <c r="F460" s="3" t="s">
        <v>114</v>
      </c>
      <c r="G460" s="3">
        <v>2018</v>
      </c>
      <c r="L460" s="4"/>
      <c r="N460" s="3" t="s">
        <v>392</v>
      </c>
      <c r="P460" s="3">
        <v>3</v>
      </c>
      <c r="Q460" s="24">
        <v>3</v>
      </c>
      <c r="R460" s="3">
        <v>4</v>
      </c>
      <c r="S460" s="2" t="s">
        <v>3</v>
      </c>
      <c r="T460" s="2" t="s">
        <v>44</v>
      </c>
      <c r="U460" s="2" t="s">
        <v>116</v>
      </c>
      <c r="V460" s="2" t="s">
        <v>2085</v>
      </c>
      <c r="X460" s="2" t="s">
        <v>393</v>
      </c>
      <c r="AA460" s="20">
        <v>44.005206478799998</v>
      </c>
      <c r="AB460" s="20">
        <v>-122.98051228760001</v>
      </c>
      <c r="AC460" s="2" t="s">
        <v>45</v>
      </c>
      <c r="AE460" s="2" t="s">
        <v>394</v>
      </c>
      <c r="AF460" s="1" t="str">
        <f>CONCATENATE("ex ", AE460)</f>
        <v>ex Camassia quamash</v>
      </c>
      <c r="AG460" s="2" t="s">
        <v>395</v>
      </c>
      <c r="AH460" s="2" t="s">
        <v>1780</v>
      </c>
      <c r="AT460" s="2" t="s">
        <v>395</v>
      </c>
    </row>
    <row r="461" spans="2:46">
      <c r="B461" s="87">
        <v>1389</v>
      </c>
      <c r="E461" s="3">
        <v>28</v>
      </c>
      <c r="F461" s="3" t="s">
        <v>114</v>
      </c>
      <c r="G461" s="3">
        <v>2018</v>
      </c>
      <c r="L461" s="4"/>
      <c r="N461" s="3" t="s">
        <v>392</v>
      </c>
      <c r="P461" s="3">
        <v>3</v>
      </c>
      <c r="Q461" s="24">
        <v>3</v>
      </c>
      <c r="R461" s="3">
        <v>5</v>
      </c>
      <c r="S461" s="2" t="s">
        <v>3</v>
      </c>
      <c r="T461" s="2" t="s">
        <v>44</v>
      </c>
      <c r="U461" s="2" t="s">
        <v>116</v>
      </c>
      <c r="V461" s="2" t="s">
        <v>2085</v>
      </c>
      <c r="X461" s="2" t="s">
        <v>393</v>
      </c>
      <c r="AA461" s="20">
        <v>44.005206478799998</v>
      </c>
      <c r="AB461" s="20">
        <v>-122.98051228760001</v>
      </c>
      <c r="AC461" s="2" t="s">
        <v>45</v>
      </c>
      <c r="AE461" s="2" t="s">
        <v>394</v>
      </c>
      <c r="AF461" s="1" t="str">
        <f>CONCATENATE("ex ", AE461)</f>
        <v>ex Camassia quamash</v>
      </c>
      <c r="AG461" s="2" t="s">
        <v>395</v>
      </c>
      <c r="AH461" s="2" t="s">
        <v>1780</v>
      </c>
      <c r="AT461" s="2" t="s">
        <v>395</v>
      </c>
    </row>
    <row r="462" spans="2:46">
      <c r="B462" s="87">
        <v>1390</v>
      </c>
      <c r="E462" s="3">
        <v>28</v>
      </c>
      <c r="F462" s="3" t="s">
        <v>114</v>
      </c>
      <c r="G462" s="3">
        <v>2018</v>
      </c>
      <c r="L462" s="4"/>
      <c r="N462" s="3" t="s">
        <v>392</v>
      </c>
      <c r="P462" s="3">
        <v>3</v>
      </c>
      <c r="Q462" s="24">
        <v>3</v>
      </c>
      <c r="R462" s="3">
        <v>6</v>
      </c>
      <c r="S462" s="2" t="s">
        <v>3</v>
      </c>
      <c r="T462" s="2" t="s">
        <v>44</v>
      </c>
      <c r="U462" s="2" t="s">
        <v>116</v>
      </c>
      <c r="V462" s="2" t="s">
        <v>2085</v>
      </c>
      <c r="X462" s="2" t="s">
        <v>393</v>
      </c>
      <c r="AA462" s="20">
        <v>44.005206478799998</v>
      </c>
      <c r="AB462" s="20">
        <v>-122.98051228760001</v>
      </c>
      <c r="AC462" s="2" t="s">
        <v>45</v>
      </c>
      <c r="AE462" s="2" t="s">
        <v>394</v>
      </c>
      <c r="AF462" s="1" t="str">
        <f>CONCATENATE("ex ", AE462)</f>
        <v>ex Camassia quamash</v>
      </c>
      <c r="AG462" s="2" t="s">
        <v>395</v>
      </c>
      <c r="AH462" s="2" t="s">
        <v>1780</v>
      </c>
      <c r="AT462" s="2" t="s">
        <v>395</v>
      </c>
    </row>
    <row r="463" spans="2:46">
      <c r="B463" s="87">
        <v>1397</v>
      </c>
      <c r="E463" s="3">
        <v>28</v>
      </c>
      <c r="F463" s="3" t="s">
        <v>114</v>
      </c>
      <c r="G463" s="3">
        <v>2018</v>
      </c>
      <c r="L463" s="4"/>
      <c r="N463" s="3" t="s">
        <v>396</v>
      </c>
      <c r="P463" s="3">
        <v>4</v>
      </c>
      <c r="Q463" s="24">
        <v>4</v>
      </c>
      <c r="R463" s="3">
        <v>1</v>
      </c>
      <c r="S463" s="2" t="s">
        <v>3</v>
      </c>
      <c r="T463" s="2" t="s">
        <v>44</v>
      </c>
      <c r="U463" s="2" t="s">
        <v>116</v>
      </c>
      <c r="V463" s="2" t="s">
        <v>2085</v>
      </c>
      <c r="X463" s="2" t="s">
        <v>393</v>
      </c>
      <c r="AA463" s="20">
        <v>44.005616395799997</v>
      </c>
      <c r="AB463" s="20">
        <v>-122.9809535948</v>
      </c>
      <c r="AC463" s="2" t="s">
        <v>45</v>
      </c>
      <c r="AE463" s="2" t="s">
        <v>394</v>
      </c>
      <c r="AF463" s="1" t="str">
        <f>CONCATENATE("ex ", AE463)</f>
        <v>ex Camassia quamash</v>
      </c>
      <c r="AG463" s="2" t="s">
        <v>395</v>
      </c>
      <c r="AH463" s="2" t="s">
        <v>1780</v>
      </c>
      <c r="AT463" s="2" t="s">
        <v>395</v>
      </c>
    </row>
    <row r="464" spans="2:46">
      <c r="B464" s="87">
        <v>1398</v>
      </c>
      <c r="E464" s="3">
        <v>28</v>
      </c>
      <c r="F464" s="3" t="s">
        <v>114</v>
      </c>
      <c r="G464" s="3">
        <v>2018</v>
      </c>
      <c r="L464" s="4"/>
      <c r="N464" s="3" t="s">
        <v>396</v>
      </c>
      <c r="P464" s="3">
        <v>4</v>
      </c>
      <c r="Q464" s="24">
        <v>4</v>
      </c>
      <c r="R464" s="3">
        <v>2</v>
      </c>
      <c r="S464" s="2" t="s">
        <v>3</v>
      </c>
      <c r="T464" s="2" t="s">
        <v>44</v>
      </c>
      <c r="U464" s="2" t="s">
        <v>116</v>
      </c>
      <c r="V464" s="2" t="s">
        <v>2085</v>
      </c>
      <c r="X464" s="2" t="s">
        <v>393</v>
      </c>
      <c r="AA464" s="20">
        <v>44.005616395799997</v>
      </c>
      <c r="AB464" s="20">
        <v>-122.9809535948</v>
      </c>
      <c r="AC464" s="2" t="s">
        <v>45</v>
      </c>
      <c r="AE464" s="2" t="s">
        <v>394</v>
      </c>
      <c r="AF464" s="1" t="str">
        <f>CONCATENATE("ex ", AE464)</f>
        <v>ex Camassia quamash</v>
      </c>
      <c r="AG464" s="2" t="s">
        <v>395</v>
      </c>
      <c r="AH464" s="2" t="s">
        <v>1780</v>
      </c>
      <c r="AT464" s="2" t="s">
        <v>395</v>
      </c>
    </row>
    <row r="465" spans="2:46">
      <c r="B465" s="87">
        <v>1399</v>
      </c>
      <c r="E465" s="3">
        <v>28</v>
      </c>
      <c r="F465" s="3" t="s">
        <v>114</v>
      </c>
      <c r="G465" s="3">
        <v>2018</v>
      </c>
      <c r="L465" s="4"/>
      <c r="N465" s="3" t="s">
        <v>396</v>
      </c>
      <c r="P465" s="3">
        <v>4</v>
      </c>
      <c r="Q465" s="24">
        <v>4</v>
      </c>
      <c r="R465" s="3">
        <v>3</v>
      </c>
      <c r="S465" s="2" t="s">
        <v>3</v>
      </c>
      <c r="T465" s="2" t="s">
        <v>44</v>
      </c>
      <c r="U465" s="2" t="s">
        <v>116</v>
      </c>
      <c r="V465" s="2" t="s">
        <v>2085</v>
      </c>
      <c r="X465" s="2" t="s">
        <v>393</v>
      </c>
      <c r="AA465" s="20">
        <v>44.005616395799997</v>
      </c>
      <c r="AB465" s="20">
        <v>-122.9809535948</v>
      </c>
      <c r="AC465" s="2" t="s">
        <v>45</v>
      </c>
      <c r="AE465" s="2" t="s">
        <v>394</v>
      </c>
      <c r="AF465" s="1" t="str">
        <f>CONCATENATE("ex ", AE465)</f>
        <v>ex Camassia quamash</v>
      </c>
      <c r="AG465" s="2" t="s">
        <v>395</v>
      </c>
      <c r="AH465" s="2" t="s">
        <v>1780</v>
      </c>
      <c r="AT465" s="2" t="s">
        <v>395</v>
      </c>
    </row>
    <row r="466" spans="2:46">
      <c r="B466" s="87">
        <v>1400</v>
      </c>
      <c r="E466" s="3">
        <v>28</v>
      </c>
      <c r="F466" s="3" t="s">
        <v>114</v>
      </c>
      <c r="G466" s="3">
        <v>2018</v>
      </c>
      <c r="L466" s="4"/>
      <c r="N466" s="3" t="s">
        <v>396</v>
      </c>
      <c r="P466" s="3">
        <v>4</v>
      </c>
      <c r="Q466" s="24">
        <v>4</v>
      </c>
      <c r="R466" s="3">
        <v>4</v>
      </c>
      <c r="S466" s="2" t="s">
        <v>3</v>
      </c>
      <c r="T466" s="2" t="s">
        <v>44</v>
      </c>
      <c r="U466" s="2" t="s">
        <v>116</v>
      </c>
      <c r="V466" s="2" t="s">
        <v>2085</v>
      </c>
      <c r="X466" s="2" t="s">
        <v>393</v>
      </c>
      <c r="AA466" s="20">
        <v>44.005616395799997</v>
      </c>
      <c r="AB466" s="20">
        <v>-122.9809535948</v>
      </c>
      <c r="AC466" s="2" t="s">
        <v>45</v>
      </c>
      <c r="AE466" s="2" t="s">
        <v>394</v>
      </c>
      <c r="AF466" s="1" t="str">
        <f>CONCATENATE("ex ", AE466)</f>
        <v>ex Camassia quamash</v>
      </c>
      <c r="AG466" s="2" t="s">
        <v>395</v>
      </c>
      <c r="AH466" s="2" t="s">
        <v>1780</v>
      </c>
      <c r="AT466" s="2" t="s">
        <v>395</v>
      </c>
    </row>
    <row r="467" spans="2:46">
      <c r="B467" s="87">
        <v>1401</v>
      </c>
      <c r="E467" s="3">
        <v>28</v>
      </c>
      <c r="F467" s="3" t="s">
        <v>114</v>
      </c>
      <c r="G467" s="3">
        <v>2018</v>
      </c>
      <c r="L467" s="4"/>
      <c r="N467" s="3" t="s">
        <v>396</v>
      </c>
      <c r="P467" s="3">
        <v>4</v>
      </c>
      <c r="Q467" s="24">
        <v>4</v>
      </c>
      <c r="R467" s="3">
        <v>5</v>
      </c>
      <c r="S467" s="2" t="s">
        <v>3</v>
      </c>
      <c r="T467" s="2" t="s">
        <v>44</v>
      </c>
      <c r="U467" s="2" t="s">
        <v>116</v>
      </c>
      <c r="V467" s="2" t="s">
        <v>2085</v>
      </c>
      <c r="X467" s="2" t="s">
        <v>393</v>
      </c>
      <c r="AA467" s="20">
        <v>44.005616395799997</v>
      </c>
      <c r="AB467" s="20">
        <v>-122.9809535948</v>
      </c>
      <c r="AC467" s="2" t="s">
        <v>45</v>
      </c>
      <c r="AE467" s="2" t="s">
        <v>394</v>
      </c>
      <c r="AF467" s="1" t="str">
        <f>CONCATENATE("ex ", AE467)</f>
        <v>ex Camassia quamash</v>
      </c>
      <c r="AG467" s="2" t="s">
        <v>395</v>
      </c>
      <c r="AH467" s="2" t="s">
        <v>1780</v>
      </c>
      <c r="AT467" s="2" t="s">
        <v>395</v>
      </c>
    </row>
    <row r="468" spans="2:46">
      <c r="B468" s="87">
        <v>1402</v>
      </c>
      <c r="E468" s="3">
        <v>28</v>
      </c>
      <c r="F468" s="3" t="s">
        <v>114</v>
      </c>
      <c r="G468" s="3">
        <v>2018</v>
      </c>
      <c r="L468" s="4"/>
      <c r="N468" s="3" t="s">
        <v>396</v>
      </c>
      <c r="P468" s="3">
        <v>4</v>
      </c>
      <c r="Q468" s="24">
        <v>4</v>
      </c>
      <c r="R468" s="3">
        <v>6</v>
      </c>
      <c r="S468" s="2" t="s">
        <v>3</v>
      </c>
      <c r="T468" s="2" t="s">
        <v>44</v>
      </c>
      <c r="U468" s="2" t="s">
        <v>116</v>
      </c>
      <c r="V468" s="2" t="s">
        <v>2085</v>
      </c>
      <c r="X468" s="2" t="s">
        <v>393</v>
      </c>
      <c r="AA468" s="20">
        <v>44.005616395799997</v>
      </c>
      <c r="AB468" s="20">
        <v>-122.9809535948</v>
      </c>
      <c r="AC468" s="2" t="s">
        <v>45</v>
      </c>
      <c r="AE468" s="2" t="s">
        <v>394</v>
      </c>
      <c r="AF468" s="1" t="str">
        <f>CONCATENATE("ex ", AE468)</f>
        <v>ex Camassia quamash</v>
      </c>
      <c r="AG468" s="2" t="s">
        <v>395</v>
      </c>
      <c r="AH468" s="2" t="s">
        <v>1780</v>
      </c>
      <c r="AT468" s="2" t="s">
        <v>395</v>
      </c>
    </row>
    <row r="469" spans="2:46">
      <c r="B469" s="87">
        <v>2309</v>
      </c>
      <c r="E469" s="3">
        <v>6</v>
      </c>
      <c r="F469" s="3" t="s">
        <v>42</v>
      </c>
      <c r="G469" s="3">
        <v>2018</v>
      </c>
      <c r="L469" s="4"/>
      <c r="N469" s="3" t="s">
        <v>576</v>
      </c>
      <c r="P469" s="3">
        <v>5</v>
      </c>
      <c r="Q469" s="24">
        <v>5</v>
      </c>
      <c r="R469" s="3">
        <v>1</v>
      </c>
      <c r="S469" s="2" t="s">
        <v>3</v>
      </c>
      <c r="T469" s="2" t="s">
        <v>44</v>
      </c>
      <c r="U469" s="2" t="s">
        <v>116</v>
      </c>
      <c r="V469" s="2" t="s">
        <v>2085</v>
      </c>
      <c r="X469" s="2" t="s">
        <v>577</v>
      </c>
      <c r="AA469" s="20">
        <v>44.061498292800003</v>
      </c>
      <c r="AB469" s="20">
        <v>-123.1041714271</v>
      </c>
      <c r="AC469" s="2" t="s">
        <v>45</v>
      </c>
      <c r="AE469" s="2" t="s">
        <v>244</v>
      </c>
      <c r="AF469" s="1" t="str">
        <f>CONCATENATE("ex ", AE469)</f>
        <v>ex Rhododendron</v>
      </c>
      <c r="AG469" s="2" t="s">
        <v>395</v>
      </c>
      <c r="AH469" s="2" t="s">
        <v>1780</v>
      </c>
      <c r="AT469" s="2" t="s">
        <v>395</v>
      </c>
    </row>
    <row r="470" spans="2:46">
      <c r="B470" s="87">
        <v>2310</v>
      </c>
      <c r="E470" s="3">
        <v>6</v>
      </c>
      <c r="F470" s="3" t="s">
        <v>42</v>
      </c>
      <c r="G470" s="3">
        <v>2018</v>
      </c>
      <c r="L470" s="4"/>
      <c r="N470" s="3" t="s">
        <v>576</v>
      </c>
      <c r="P470" s="3">
        <v>5</v>
      </c>
      <c r="Q470" s="24">
        <v>5</v>
      </c>
      <c r="R470" s="3">
        <v>2</v>
      </c>
      <c r="S470" s="2" t="s">
        <v>3</v>
      </c>
      <c r="T470" s="2" t="s">
        <v>44</v>
      </c>
      <c r="U470" s="2" t="s">
        <v>116</v>
      </c>
      <c r="V470" s="2" t="s">
        <v>2085</v>
      </c>
      <c r="X470" s="2" t="s">
        <v>577</v>
      </c>
      <c r="AA470" s="20">
        <v>44.061498292800003</v>
      </c>
      <c r="AB470" s="20">
        <v>-123.1041714271</v>
      </c>
      <c r="AC470" s="2" t="s">
        <v>45</v>
      </c>
      <c r="AE470" s="2" t="s">
        <v>244</v>
      </c>
      <c r="AF470" s="1" t="str">
        <f>CONCATENATE("ex ", AE470)</f>
        <v>ex Rhododendron</v>
      </c>
      <c r="AG470" s="2" t="s">
        <v>395</v>
      </c>
      <c r="AH470" s="2" t="s">
        <v>1780</v>
      </c>
      <c r="AT470" s="2" t="s">
        <v>395</v>
      </c>
    </row>
    <row r="471" spans="2:46">
      <c r="B471" s="87">
        <v>2311</v>
      </c>
      <c r="E471" s="3">
        <v>6</v>
      </c>
      <c r="F471" s="3" t="s">
        <v>42</v>
      </c>
      <c r="G471" s="3">
        <v>2018</v>
      </c>
      <c r="L471" s="4"/>
      <c r="N471" s="3" t="s">
        <v>576</v>
      </c>
      <c r="P471" s="3">
        <v>5</v>
      </c>
      <c r="Q471" s="24">
        <v>5</v>
      </c>
      <c r="R471" s="3">
        <v>3</v>
      </c>
      <c r="S471" s="2" t="s">
        <v>3</v>
      </c>
      <c r="T471" s="2" t="s">
        <v>44</v>
      </c>
      <c r="U471" s="2" t="s">
        <v>116</v>
      </c>
      <c r="V471" s="2" t="s">
        <v>2085</v>
      </c>
      <c r="X471" s="2" t="s">
        <v>577</v>
      </c>
      <c r="AA471" s="20">
        <v>44.061498292800003</v>
      </c>
      <c r="AB471" s="20">
        <v>-123.1041714271</v>
      </c>
      <c r="AC471" s="2" t="s">
        <v>45</v>
      </c>
      <c r="AE471" s="2" t="s">
        <v>244</v>
      </c>
      <c r="AF471" s="1" t="str">
        <f>CONCATENATE("ex ", AE471)</f>
        <v>ex Rhododendron</v>
      </c>
      <c r="AG471" s="2" t="s">
        <v>395</v>
      </c>
      <c r="AH471" s="2" t="s">
        <v>1780</v>
      </c>
      <c r="AT471" s="2" t="s">
        <v>395</v>
      </c>
    </row>
    <row r="472" spans="2:46">
      <c r="B472" s="87">
        <v>2312</v>
      </c>
      <c r="E472" s="3">
        <v>6</v>
      </c>
      <c r="F472" s="3" t="s">
        <v>42</v>
      </c>
      <c r="G472" s="3">
        <v>2018</v>
      </c>
      <c r="L472" s="4"/>
      <c r="N472" s="3" t="s">
        <v>576</v>
      </c>
      <c r="P472" s="3">
        <v>5</v>
      </c>
      <c r="Q472" s="24">
        <v>5</v>
      </c>
      <c r="R472" s="3">
        <v>4</v>
      </c>
      <c r="S472" s="2" t="s">
        <v>3</v>
      </c>
      <c r="T472" s="2" t="s">
        <v>44</v>
      </c>
      <c r="U472" s="2" t="s">
        <v>116</v>
      </c>
      <c r="V472" s="2" t="s">
        <v>2085</v>
      </c>
      <c r="X472" s="2" t="s">
        <v>577</v>
      </c>
      <c r="AA472" s="20">
        <v>44.061498292800003</v>
      </c>
      <c r="AB472" s="20">
        <v>-123.1041714271</v>
      </c>
      <c r="AC472" s="2" t="s">
        <v>45</v>
      </c>
      <c r="AE472" s="2" t="s">
        <v>244</v>
      </c>
      <c r="AF472" s="1" t="str">
        <f>CONCATENATE("ex ", AE472)</f>
        <v>ex Rhododendron</v>
      </c>
      <c r="AG472" s="2" t="s">
        <v>395</v>
      </c>
      <c r="AH472" s="2" t="s">
        <v>1780</v>
      </c>
      <c r="AT472" s="2" t="s">
        <v>395</v>
      </c>
    </row>
    <row r="473" spans="2:46">
      <c r="B473" s="87">
        <v>2313</v>
      </c>
      <c r="E473" s="3">
        <v>6</v>
      </c>
      <c r="F473" s="3" t="s">
        <v>42</v>
      </c>
      <c r="G473" s="3">
        <v>2018</v>
      </c>
      <c r="L473" s="4"/>
      <c r="N473" s="3" t="s">
        <v>576</v>
      </c>
      <c r="P473" s="3">
        <v>5</v>
      </c>
      <c r="Q473" s="24">
        <v>5</v>
      </c>
      <c r="R473" s="3">
        <v>5</v>
      </c>
      <c r="S473" s="2" t="s">
        <v>3</v>
      </c>
      <c r="T473" s="2" t="s">
        <v>44</v>
      </c>
      <c r="U473" s="2" t="s">
        <v>116</v>
      </c>
      <c r="V473" s="2" t="s">
        <v>2085</v>
      </c>
      <c r="X473" s="2" t="s">
        <v>577</v>
      </c>
      <c r="AA473" s="20">
        <v>44.061498292800003</v>
      </c>
      <c r="AB473" s="20">
        <v>-123.1041714271</v>
      </c>
      <c r="AC473" s="2" t="s">
        <v>45</v>
      </c>
      <c r="AE473" s="2" t="s">
        <v>244</v>
      </c>
      <c r="AF473" s="1" t="str">
        <f>CONCATENATE("ex ", AE473)</f>
        <v>ex Rhododendron</v>
      </c>
      <c r="AG473" s="2" t="s">
        <v>395</v>
      </c>
      <c r="AH473" s="2" t="s">
        <v>1780</v>
      </c>
      <c r="AT473" s="2" t="s">
        <v>395</v>
      </c>
    </row>
    <row r="474" spans="2:46">
      <c r="B474" s="87">
        <v>2314</v>
      </c>
      <c r="E474" s="3">
        <v>6</v>
      </c>
      <c r="F474" s="3" t="s">
        <v>42</v>
      </c>
      <c r="G474" s="3">
        <v>2018</v>
      </c>
      <c r="L474" s="4"/>
      <c r="N474" s="3" t="s">
        <v>576</v>
      </c>
      <c r="P474" s="3">
        <v>5</v>
      </c>
      <c r="Q474" s="24">
        <v>5</v>
      </c>
      <c r="R474" s="3">
        <v>6</v>
      </c>
      <c r="S474" s="2" t="s">
        <v>3</v>
      </c>
      <c r="T474" s="2" t="s">
        <v>44</v>
      </c>
      <c r="U474" s="2" t="s">
        <v>116</v>
      </c>
      <c r="V474" s="2" t="s">
        <v>2085</v>
      </c>
      <c r="X474" s="2" t="s">
        <v>577</v>
      </c>
      <c r="AA474" s="20">
        <v>44.061498292800003</v>
      </c>
      <c r="AB474" s="20">
        <v>-123.1041714271</v>
      </c>
      <c r="AC474" s="2" t="s">
        <v>45</v>
      </c>
      <c r="AE474" s="2" t="s">
        <v>244</v>
      </c>
      <c r="AF474" s="1" t="str">
        <f>CONCATENATE("ex ", AE474)</f>
        <v>ex Rhododendron</v>
      </c>
      <c r="AG474" s="2" t="s">
        <v>395</v>
      </c>
      <c r="AH474" s="2" t="s">
        <v>1780</v>
      </c>
      <c r="AT474" s="2" t="s">
        <v>395</v>
      </c>
    </row>
    <row r="475" spans="2:46">
      <c r="B475" s="87">
        <v>2315</v>
      </c>
      <c r="E475" s="3">
        <v>6</v>
      </c>
      <c r="F475" s="3" t="s">
        <v>42</v>
      </c>
      <c r="G475" s="3">
        <v>2018</v>
      </c>
      <c r="L475" s="4"/>
      <c r="N475" s="3" t="s">
        <v>576</v>
      </c>
      <c r="P475" s="3">
        <v>5</v>
      </c>
      <c r="Q475" s="24">
        <v>5</v>
      </c>
      <c r="R475" s="3">
        <v>7</v>
      </c>
      <c r="S475" s="2" t="s">
        <v>3</v>
      </c>
      <c r="T475" s="2" t="s">
        <v>44</v>
      </c>
      <c r="U475" s="2" t="s">
        <v>116</v>
      </c>
      <c r="V475" s="2" t="s">
        <v>2085</v>
      </c>
      <c r="X475" s="2" t="s">
        <v>577</v>
      </c>
      <c r="AA475" s="20">
        <v>44.061498292800003</v>
      </c>
      <c r="AB475" s="20">
        <v>-123.1041714271</v>
      </c>
      <c r="AC475" s="2" t="s">
        <v>45</v>
      </c>
      <c r="AE475" s="2" t="s">
        <v>244</v>
      </c>
      <c r="AF475" s="1" t="str">
        <f>CONCATENATE("ex ", AE475)</f>
        <v>ex Rhododendron</v>
      </c>
      <c r="AG475" s="2" t="s">
        <v>395</v>
      </c>
      <c r="AH475" s="2" t="s">
        <v>1780</v>
      </c>
      <c r="AT475" s="2" t="s">
        <v>395</v>
      </c>
    </row>
    <row r="476" spans="2:46">
      <c r="B476" s="87">
        <v>2369</v>
      </c>
      <c r="E476" s="3">
        <v>7</v>
      </c>
      <c r="F476" s="3" t="s">
        <v>42</v>
      </c>
      <c r="G476" s="3">
        <v>2018</v>
      </c>
      <c r="L476" s="4"/>
      <c r="N476" s="3" t="s">
        <v>578</v>
      </c>
      <c r="P476" s="3">
        <v>6</v>
      </c>
      <c r="Q476" s="24">
        <v>6</v>
      </c>
      <c r="R476" s="3">
        <v>1</v>
      </c>
      <c r="S476" s="2" t="s">
        <v>3</v>
      </c>
      <c r="T476" s="2" t="s">
        <v>44</v>
      </c>
      <c r="U476" s="2" t="s">
        <v>116</v>
      </c>
      <c r="V476" s="2" t="s">
        <v>2085</v>
      </c>
      <c r="X476" s="2" t="s">
        <v>947</v>
      </c>
      <c r="AA476" s="20">
        <v>44.059306341300001</v>
      </c>
      <c r="AB476" s="20">
        <v>-123.10271750219999</v>
      </c>
      <c r="AC476" s="2" t="s">
        <v>45</v>
      </c>
      <c r="AE476" s="2" t="s">
        <v>206</v>
      </c>
      <c r="AF476" s="1" t="str">
        <f>CONCATENATE("ex ", AE476)</f>
        <v>ex Ilex aquifolium</v>
      </c>
      <c r="AG476" s="2" t="s">
        <v>395</v>
      </c>
      <c r="AH476" s="2" t="s">
        <v>1780</v>
      </c>
      <c r="AT476" s="2" t="s">
        <v>395</v>
      </c>
    </row>
    <row r="477" spans="2:46">
      <c r="B477" s="87">
        <v>2370</v>
      </c>
      <c r="E477" s="3">
        <v>7</v>
      </c>
      <c r="F477" s="3" t="s">
        <v>42</v>
      </c>
      <c r="G477" s="3">
        <v>2018</v>
      </c>
      <c r="L477" s="4"/>
      <c r="N477" s="3" t="s">
        <v>578</v>
      </c>
      <c r="P477" s="3">
        <v>6</v>
      </c>
      <c r="Q477" s="24">
        <v>6</v>
      </c>
      <c r="R477" s="3">
        <v>2</v>
      </c>
      <c r="S477" s="2" t="s">
        <v>3</v>
      </c>
      <c r="T477" s="2" t="s">
        <v>44</v>
      </c>
      <c r="U477" s="2" t="s">
        <v>116</v>
      </c>
      <c r="V477" s="2" t="s">
        <v>2085</v>
      </c>
      <c r="X477" s="2" t="s">
        <v>947</v>
      </c>
      <c r="AA477" s="20">
        <v>44.059306341300001</v>
      </c>
      <c r="AB477" s="20">
        <v>-123.10271750219999</v>
      </c>
      <c r="AC477" s="2" t="s">
        <v>45</v>
      </c>
      <c r="AE477" s="2" t="s">
        <v>206</v>
      </c>
      <c r="AF477" s="1" t="str">
        <f>CONCATENATE("ex ", AE477)</f>
        <v>ex Ilex aquifolium</v>
      </c>
      <c r="AG477" s="2" t="s">
        <v>395</v>
      </c>
      <c r="AH477" s="2" t="s">
        <v>1780</v>
      </c>
      <c r="AT477" s="2" t="s">
        <v>395</v>
      </c>
    </row>
    <row r="478" spans="2:46">
      <c r="B478" s="87">
        <v>2371</v>
      </c>
      <c r="E478" s="3">
        <v>7</v>
      </c>
      <c r="F478" s="3" t="s">
        <v>42</v>
      </c>
      <c r="G478" s="3">
        <v>2018</v>
      </c>
      <c r="L478" s="4"/>
      <c r="N478" s="3" t="s">
        <v>578</v>
      </c>
      <c r="P478" s="3">
        <v>6</v>
      </c>
      <c r="Q478" s="24">
        <v>6</v>
      </c>
      <c r="R478" s="3">
        <v>3</v>
      </c>
      <c r="S478" s="2" t="s">
        <v>3</v>
      </c>
      <c r="T478" s="2" t="s">
        <v>44</v>
      </c>
      <c r="U478" s="2" t="s">
        <v>116</v>
      </c>
      <c r="V478" s="2" t="s">
        <v>2085</v>
      </c>
      <c r="X478" s="2" t="s">
        <v>947</v>
      </c>
      <c r="AA478" s="20">
        <v>44.059306341300001</v>
      </c>
      <c r="AB478" s="20">
        <v>-123.10271750219999</v>
      </c>
      <c r="AC478" s="2" t="s">
        <v>45</v>
      </c>
      <c r="AE478" s="2" t="s">
        <v>206</v>
      </c>
      <c r="AF478" s="1" t="str">
        <f>CONCATENATE("ex ", AE478)</f>
        <v>ex Ilex aquifolium</v>
      </c>
      <c r="AG478" s="2" t="s">
        <v>395</v>
      </c>
      <c r="AH478" s="2" t="s">
        <v>1780</v>
      </c>
      <c r="AT478" s="2" t="s">
        <v>395</v>
      </c>
    </row>
    <row r="479" spans="2:46">
      <c r="B479" s="87">
        <v>2372</v>
      </c>
      <c r="E479" s="3">
        <v>7</v>
      </c>
      <c r="F479" s="3" t="s">
        <v>42</v>
      </c>
      <c r="G479" s="3">
        <v>2018</v>
      </c>
      <c r="L479" s="4"/>
      <c r="N479" s="3" t="s">
        <v>578</v>
      </c>
      <c r="P479" s="3">
        <v>6</v>
      </c>
      <c r="Q479" s="24">
        <v>6</v>
      </c>
      <c r="R479" s="3">
        <v>4</v>
      </c>
      <c r="S479" s="2" t="s">
        <v>3</v>
      </c>
      <c r="T479" s="2" t="s">
        <v>44</v>
      </c>
      <c r="U479" s="2" t="s">
        <v>116</v>
      </c>
      <c r="V479" s="2" t="s">
        <v>2085</v>
      </c>
      <c r="X479" s="2" t="s">
        <v>947</v>
      </c>
      <c r="AA479" s="20">
        <v>44.059306341300001</v>
      </c>
      <c r="AB479" s="20">
        <v>-123.10271750219999</v>
      </c>
      <c r="AC479" s="2" t="s">
        <v>45</v>
      </c>
      <c r="AE479" s="2" t="s">
        <v>206</v>
      </c>
      <c r="AF479" s="1" t="str">
        <f>CONCATENATE("ex ", AE479)</f>
        <v>ex Ilex aquifolium</v>
      </c>
      <c r="AG479" s="2" t="s">
        <v>395</v>
      </c>
      <c r="AH479" s="2" t="s">
        <v>1780</v>
      </c>
      <c r="AT479" s="2" t="s">
        <v>395</v>
      </c>
    </row>
    <row r="480" spans="2:46">
      <c r="B480" s="87">
        <v>2373</v>
      </c>
      <c r="E480" s="3">
        <v>7</v>
      </c>
      <c r="F480" s="3" t="s">
        <v>42</v>
      </c>
      <c r="G480" s="3">
        <v>2018</v>
      </c>
      <c r="L480" s="4"/>
      <c r="N480" s="3" t="s">
        <v>578</v>
      </c>
      <c r="P480" s="3">
        <v>6</v>
      </c>
      <c r="Q480" s="24">
        <v>6</v>
      </c>
      <c r="R480" s="3">
        <v>5</v>
      </c>
      <c r="S480" s="2" t="s">
        <v>3</v>
      </c>
      <c r="T480" s="2" t="s">
        <v>44</v>
      </c>
      <c r="U480" s="2" t="s">
        <v>116</v>
      </c>
      <c r="V480" s="2" t="s">
        <v>2085</v>
      </c>
      <c r="X480" s="2" t="s">
        <v>947</v>
      </c>
      <c r="AA480" s="20">
        <v>44.059306341300001</v>
      </c>
      <c r="AB480" s="20">
        <v>-123.10271750219999</v>
      </c>
      <c r="AC480" s="2" t="s">
        <v>45</v>
      </c>
      <c r="AE480" s="2" t="s">
        <v>206</v>
      </c>
      <c r="AF480" s="1" t="str">
        <f>CONCATENATE("ex ", AE480)</f>
        <v>ex Ilex aquifolium</v>
      </c>
      <c r="AG480" s="2" t="s">
        <v>395</v>
      </c>
      <c r="AH480" s="2" t="s">
        <v>1780</v>
      </c>
      <c r="AT480" s="2" t="s">
        <v>395</v>
      </c>
    </row>
    <row r="481" spans="2:46">
      <c r="B481" s="87">
        <v>2374</v>
      </c>
      <c r="E481" s="3">
        <v>7</v>
      </c>
      <c r="F481" s="3" t="s">
        <v>42</v>
      </c>
      <c r="G481" s="3">
        <v>2018</v>
      </c>
      <c r="L481" s="4"/>
      <c r="N481" s="3" t="s">
        <v>578</v>
      </c>
      <c r="P481" s="3">
        <v>6</v>
      </c>
      <c r="Q481" s="24">
        <v>6</v>
      </c>
      <c r="R481" s="3">
        <v>6</v>
      </c>
      <c r="S481" s="2" t="s">
        <v>3</v>
      </c>
      <c r="T481" s="2" t="s">
        <v>44</v>
      </c>
      <c r="U481" s="2" t="s">
        <v>116</v>
      </c>
      <c r="V481" s="2" t="s">
        <v>2085</v>
      </c>
      <c r="X481" s="2" t="s">
        <v>947</v>
      </c>
      <c r="AA481" s="20">
        <v>44.059306341300001</v>
      </c>
      <c r="AB481" s="20">
        <v>-123.10271750219999</v>
      </c>
      <c r="AC481" s="2" t="s">
        <v>45</v>
      </c>
      <c r="AE481" s="2" t="s">
        <v>206</v>
      </c>
      <c r="AF481" s="1" t="str">
        <f>CONCATENATE("ex ", AE481)</f>
        <v>ex Ilex aquifolium</v>
      </c>
      <c r="AG481" s="2" t="s">
        <v>395</v>
      </c>
      <c r="AH481" s="2" t="s">
        <v>1780</v>
      </c>
      <c r="AT481" s="2" t="s">
        <v>395</v>
      </c>
    </row>
    <row r="482" spans="2:46">
      <c r="B482" s="87">
        <v>3265</v>
      </c>
      <c r="E482" s="3">
        <v>13</v>
      </c>
      <c r="F482" s="3" t="s">
        <v>42</v>
      </c>
      <c r="G482" s="3">
        <v>2018</v>
      </c>
      <c r="L482" s="4"/>
      <c r="N482" s="3" t="s">
        <v>744</v>
      </c>
      <c r="P482" s="3">
        <v>7</v>
      </c>
      <c r="Q482" s="24">
        <v>7</v>
      </c>
      <c r="R482" s="3">
        <v>1</v>
      </c>
      <c r="S482" s="2" t="s">
        <v>3</v>
      </c>
      <c r="T482" s="2" t="s">
        <v>44</v>
      </c>
      <c r="U482" s="2" t="s">
        <v>116</v>
      </c>
      <c r="V482" s="2" t="s">
        <v>2085</v>
      </c>
      <c r="X482" s="2" t="s">
        <v>745</v>
      </c>
      <c r="AA482" s="20">
        <v>43.949430780500002</v>
      </c>
      <c r="AB482" s="20">
        <v>-123.9013431409</v>
      </c>
      <c r="AC482" s="2" t="s">
        <v>45</v>
      </c>
      <c r="AE482" s="2" t="s">
        <v>533</v>
      </c>
      <c r="AF482" s="1" t="str">
        <f>CONCATENATE("ex ", AE482)</f>
        <v>ex Claytonia sibirica</v>
      </c>
      <c r="AG482" s="2" t="s">
        <v>395</v>
      </c>
      <c r="AH482" s="2" t="s">
        <v>1780</v>
      </c>
      <c r="AT482" s="2" t="s">
        <v>395</v>
      </c>
    </row>
    <row r="483" spans="2:46">
      <c r="B483" s="87">
        <v>3266</v>
      </c>
      <c r="E483" s="3">
        <v>13</v>
      </c>
      <c r="F483" s="3" t="s">
        <v>42</v>
      </c>
      <c r="G483" s="3">
        <v>2018</v>
      </c>
      <c r="L483" s="4"/>
      <c r="N483" s="3" t="s">
        <v>744</v>
      </c>
      <c r="P483" s="3">
        <v>7</v>
      </c>
      <c r="Q483" s="24">
        <v>7</v>
      </c>
      <c r="R483" s="3">
        <v>2</v>
      </c>
      <c r="S483" s="2" t="s">
        <v>3</v>
      </c>
      <c r="T483" s="2" t="s">
        <v>44</v>
      </c>
      <c r="U483" s="2" t="s">
        <v>116</v>
      </c>
      <c r="V483" s="2" t="s">
        <v>2085</v>
      </c>
      <c r="X483" s="2" t="s">
        <v>745</v>
      </c>
      <c r="AA483" s="20">
        <v>43.949430780500002</v>
      </c>
      <c r="AB483" s="20">
        <v>-123.9013431409</v>
      </c>
      <c r="AC483" s="2" t="s">
        <v>45</v>
      </c>
      <c r="AE483" s="2" t="s">
        <v>533</v>
      </c>
      <c r="AF483" s="1" t="str">
        <f>CONCATENATE("ex ", AE483)</f>
        <v>ex Claytonia sibirica</v>
      </c>
      <c r="AG483" s="2" t="s">
        <v>395</v>
      </c>
      <c r="AH483" s="2" t="s">
        <v>1780</v>
      </c>
      <c r="AT483" s="2" t="s">
        <v>395</v>
      </c>
    </row>
    <row r="484" spans="2:46" ht="15.75" customHeight="1">
      <c r="B484" s="87">
        <v>3267</v>
      </c>
      <c r="E484" s="3">
        <v>13</v>
      </c>
      <c r="F484" s="3" t="s">
        <v>42</v>
      </c>
      <c r="G484" s="3">
        <v>2018</v>
      </c>
      <c r="L484" s="4"/>
      <c r="N484" s="3" t="s">
        <v>744</v>
      </c>
      <c r="P484" s="3">
        <v>7</v>
      </c>
      <c r="Q484" s="24">
        <v>7</v>
      </c>
      <c r="R484" s="3">
        <v>3</v>
      </c>
      <c r="S484" s="2" t="s">
        <v>3</v>
      </c>
      <c r="T484" s="2" t="s">
        <v>44</v>
      </c>
      <c r="U484" s="2" t="s">
        <v>116</v>
      </c>
      <c r="V484" s="2" t="s">
        <v>2085</v>
      </c>
      <c r="X484" s="2" t="s">
        <v>745</v>
      </c>
      <c r="AA484" s="20">
        <v>43.949430780500002</v>
      </c>
      <c r="AB484" s="20">
        <v>-123.9013431409</v>
      </c>
      <c r="AC484" s="2" t="s">
        <v>45</v>
      </c>
      <c r="AE484" s="2" t="s">
        <v>533</v>
      </c>
      <c r="AF484" s="1" t="str">
        <f>CONCATENATE("ex ", AE484)</f>
        <v>ex Claytonia sibirica</v>
      </c>
      <c r="AG484" s="2" t="s">
        <v>395</v>
      </c>
      <c r="AH484" s="2" t="s">
        <v>1780</v>
      </c>
      <c r="AT484" s="2" t="s">
        <v>395</v>
      </c>
    </row>
    <row r="485" spans="2:46">
      <c r="B485" s="87">
        <v>3268</v>
      </c>
      <c r="E485" s="3">
        <v>13</v>
      </c>
      <c r="F485" s="3" t="s">
        <v>42</v>
      </c>
      <c r="G485" s="3">
        <v>2018</v>
      </c>
      <c r="L485" s="4"/>
      <c r="N485" s="3" t="s">
        <v>744</v>
      </c>
      <c r="P485" s="3">
        <v>7</v>
      </c>
      <c r="Q485" s="24">
        <v>7</v>
      </c>
      <c r="R485" s="3">
        <v>4</v>
      </c>
      <c r="S485" s="2" t="s">
        <v>3</v>
      </c>
      <c r="T485" s="2" t="s">
        <v>44</v>
      </c>
      <c r="U485" s="2" t="s">
        <v>116</v>
      </c>
      <c r="V485" s="2" t="s">
        <v>2085</v>
      </c>
      <c r="X485" s="2" t="s">
        <v>745</v>
      </c>
      <c r="AA485" s="20">
        <v>43.949430780500002</v>
      </c>
      <c r="AB485" s="20">
        <v>-123.9013431409</v>
      </c>
      <c r="AC485" s="2" t="s">
        <v>45</v>
      </c>
      <c r="AE485" s="2" t="s">
        <v>533</v>
      </c>
      <c r="AF485" s="1" t="str">
        <f>CONCATENATE("ex ", AE485)</f>
        <v>ex Claytonia sibirica</v>
      </c>
      <c r="AG485" s="2" t="s">
        <v>395</v>
      </c>
      <c r="AH485" s="2" t="s">
        <v>1780</v>
      </c>
      <c r="AT485" s="2" t="s">
        <v>395</v>
      </c>
    </row>
    <row r="486" spans="2:46">
      <c r="B486" s="87">
        <v>3269</v>
      </c>
      <c r="E486" s="3">
        <v>13</v>
      </c>
      <c r="F486" s="3" t="s">
        <v>42</v>
      </c>
      <c r="G486" s="3">
        <v>2018</v>
      </c>
      <c r="L486" s="4"/>
      <c r="N486" s="3" t="s">
        <v>744</v>
      </c>
      <c r="P486" s="3">
        <v>7</v>
      </c>
      <c r="Q486" s="24">
        <v>7</v>
      </c>
      <c r="R486" s="3">
        <v>5</v>
      </c>
      <c r="S486" s="2" t="s">
        <v>3</v>
      </c>
      <c r="T486" s="2" t="s">
        <v>44</v>
      </c>
      <c r="U486" s="2" t="s">
        <v>116</v>
      </c>
      <c r="V486" s="2" t="s">
        <v>2085</v>
      </c>
      <c r="X486" s="2" t="s">
        <v>745</v>
      </c>
      <c r="AA486" s="20">
        <v>43.949430780500002</v>
      </c>
      <c r="AB486" s="20">
        <v>-123.9013431409</v>
      </c>
      <c r="AC486" s="2" t="s">
        <v>45</v>
      </c>
      <c r="AE486" s="2" t="s">
        <v>533</v>
      </c>
      <c r="AF486" s="1" t="str">
        <f>CONCATENATE("ex ", AE486)</f>
        <v>ex Claytonia sibirica</v>
      </c>
      <c r="AG486" s="2" t="s">
        <v>395</v>
      </c>
      <c r="AH486" s="2" t="s">
        <v>1780</v>
      </c>
      <c r="AT486" s="2" t="s">
        <v>395</v>
      </c>
    </row>
    <row r="487" spans="2:46">
      <c r="B487" s="87">
        <v>3270</v>
      </c>
      <c r="E487" s="3">
        <v>13</v>
      </c>
      <c r="F487" s="3" t="s">
        <v>42</v>
      </c>
      <c r="G487" s="3">
        <v>2018</v>
      </c>
      <c r="L487" s="4"/>
      <c r="N487" s="3" t="s">
        <v>744</v>
      </c>
      <c r="P487" s="3">
        <v>7</v>
      </c>
      <c r="Q487" s="24">
        <v>7</v>
      </c>
      <c r="R487" s="3">
        <v>6</v>
      </c>
      <c r="S487" s="2" t="s">
        <v>3</v>
      </c>
      <c r="T487" s="2" t="s">
        <v>44</v>
      </c>
      <c r="U487" s="2" t="s">
        <v>116</v>
      </c>
      <c r="V487" s="2" t="s">
        <v>2085</v>
      </c>
      <c r="X487" s="2" t="s">
        <v>745</v>
      </c>
      <c r="AA487" s="20">
        <v>43.949430780500002</v>
      </c>
      <c r="AB487" s="20">
        <v>-123.9013431409</v>
      </c>
      <c r="AC487" s="2" t="s">
        <v>45</v>
      </c>
      <c r="AE487" s="2" t="s">
        <v>533</v>
      </c>
      <c r="AF487" s="1" t="str">
        <f>CONCATENATE("ex ", AE487)</f>
        <v>ex Claytonia sibirica</v>
      </c>
      <c r="AG487" s="2" t="s">
        <v>395</v>
      </c>
      <c r="AH487" s="2" t="s">
        <v>1780</v>
      </c>
      <c r="AT487" s="2" t="s">
        <v>395</v>
      </c>
    </row>
    <row r="488" spans="2:46">
      <c r="B488" s="87">
        <v>3271</v>
      </c>
      <c r="E488" s="3">
        <v>13</v>
      </c>
      <c r="F488" s="3" t="s">
        <v>42</v>
      </c>
      <c r="G488" s="3">
        <v>2018</v>
      </c>
      <c r="L488" s="4"/>
      <c r="N488" s="3" t="s">
        <v>746</v>
      </c>
      <c r="P488" s="3">
        <v>8</v>
      </c>
      <c r="Q488" s="24">
        <v>8</v>
      </c>
      <c r="R488" s="3">
        <v>1</v>
      </c>
      <c r="S488" s="2" t="s">
        <v>3</v>
      </c>
      <c r="T488" s="2" t="s">
        <v>44</v>
      </c>
      <c r="U488" s="2" t="s">
        <v>116</v>
      </c>
      <c r="V488" s="2" t="s">
        <v>2085</v>
      </c>
      <c r="X488" s="2" t="s">
        <v>745</v>
      </c>
      <c r="AA488" s="20">
        <v>43.955459757699998</v>
      </c>
      <c r="AB488" s="20">
        <v>-123.90085866690001</v>
      </c>
      <c r="AC488" s="2" t="s">
        <v>45</v>
      </c>
      <c r="AE488" s="2" t="s">
        <v>464</v>
      </c>
      <c r="AF488" s="1" t="str">
        <f>CONCATENATE("ex ", AE488)</f>
        <v>ex Rubus ursinus</v>
      </c>
      <c r="AG488" s="2" t="s">
        <v>395</v>
      </c>
      <c r="AH488" s="2" t="s">
        <v>1780</v>
      </c>
      <c r="AT488" s="2" t="s">
        <v>395</v>
      </c>
    </row>
    <row r="489" spans="2:46">
      <c r="B489" s="87">
        <v>3272</v>
      </c>
      <c r="E489" s="3">
        <v>13</v>
      </c>
      <c r="F489" s="3" t="s">
        <v>42</v>
      </c>
      <c r="G489" s="3">
        <v>2018</v>
      </c>
      <c r="L489" s="4"/>
      <c r="N489" s="3" t="s">
        <v>746</v>
      </c>
      <c r="P489" s="3">
        <v>8</v>
      </c>
      <c r="Q489" s="24">
        <v>8</v>
      </c>
      <c r="R489" s="3">
        <v>2</v>
      </c>
      <c r="S489" s="2" t="s">
        <v>3</v>
      </c>
      <c r="T489" s="2" t="s">
        <v>44</v>
      </c>
      <c r="U489" s="2" t="s">
        <v>116</v>
      </c>
      <c r="V489" s="2" t="s">
        <v>2085</v>
      </c>
      <c r="X489" s="2" t="s">
        <v>745</v>
      </c>
      <c r="AA489" s="20">
        <v>43.955459757699998</v>
      </c>
      <c r="AB489" s="20">
        <v>-123.90085866690001</v>
      </c>
      <c r="AC489" s="2" t="s">
        <v>45</v>
      </c>
      <c r="AE489" s="2" t="s">
        <v>464</v>
      </c>
      <c r="AF489" s="1" t="str">
        <f>CONCATENATE("ex ", AE489)</f>
        <v>ex Rubus ursinus</v>
      </c>
      <c r="AG489" s="2" t="s">
        <v>395</v>
      </c>
      <c r="AH489" s="2" t="s">
        <v>1780</v>
      </c>
      <c r="AT489" s="2" t="s">
        <v>395</v>
      </c>
    </row>
    <row r="490" spans="2:46">
      <c r="B490" s="87">
        <v>3273</v>
      </c>
      <c r="E490" s="3">
        <v>13</v>
      </c>
      <c r="F490" s="3" t="s">
        <v>42</v>
      </c>
      <c r="G490" s="3">
        <v>2018</v>
      </c>
      <c r="L490" s="4"/>
      <c r="N490" s="3" t="s">
        <v>746</v>
      </c>
      <c r="P490" s="3">
        <v>8</v>
      </c>
      <c r="Q490" s="24">
        <v>8</v>
      </c>
      <c r="R490" s="3">
        <v>3</v>
      </c>
      <c r="S490" s="2" t="s">
        <v>3</v>
      </c>
      <c r="T490" s="2" t="s">
        <v>44</v>
      </c>
      <c r="U490" s="2" t="s">
        <v>116</v>
      </c>
      <c r="V490" s="2" t="s">
        <v>2085</v>
      </c>
      <c r="X490" s="2" t="s">
        <v>745</v>
      </c>
      <c r="AA490" s="20">
        <v>43.955459757699998</v>
      </c>
      <c r="AB490" s="20">
        <v>-123.90085866690001</v>
      </c>
      <c r="AC490" s="2" t="s">
        <v>45</v>
      </c>
      <c r="AE490" s="2" t="s">
        <v>464</v>
      </c>
      <c r="AF490" s="1" t="str">
        <f>CONCATENATE("ex ", AE490)</f>
        <v>ex Rubus ursinus</v>
      </c>
      <c r="AG490" s="2" t="s">
        <v>395</v>
      </c>
      <c r="AH490" s="2" t="s">
        <v>1780</v>
      </c>
      <c r="AT490" s="2" t="s">
        <v>395</v>
      </c>
    </row>
    <row r="491" spans="2:46">
      <c r="B491" s="87">
        <v>3274</v>
      </c>
      <c r="E491" s="3">
        <v>13</v>
      </c>
      <c r="F491" s="3" t="s">
        <v>42</v>
      </c>
      <c r="G491" s="3">
        <v>2018</v>
      </c>
      <c r="L491" s="4"/>
      <c r="N491" s="3" t="s">
        <v>746</v>
      </c>
      <c r="P491" s="3">
        <v>8</v>
      </c>
      <c r="Q491" s="24">
        <v>8</v>
      </c>
      <c r="R491" s="3">
        <v>4</v>
      </c>
      <c r="S491" s="2" t="s">
        <v>3</v>
      </c>
      <c r="T491" s="2" t="s">
        <v>44</v>
      </c>
      <c r="U491" s="2" t="s">
        <v>116</v>
      </c>
      <c r="V491" s="2" t="s">
        <v>2085</v>
      </c>
      <c r="X491" s="2" t="s">
        <v>745</v>
      </c>
      <c r="AA491" s="20">
        <v>43.955459757699998</v>
      </c>
      <c r="AB491" s="20">
        <v>-123.90085866690001</v>
      </c>
      <c r="AC491" s="2" t="s">
        <v>45</v>
      </c>
      <c r="AE491" s="2" t="s">
        <v>464</v>
      </c>
      <c r="AF491" s="1" t="str">
        <f>CONCATENATE("ex ", AE491)</f>
        <v>ex Rubus ursinus</v>
      </c>
      <c r="AG491" s="2" t="s">
        <v>395</v>
      </c>
      <c r="AH491" s="2" t="s">
        <v>1780</v>
      </c>
      <c r="AT491" s="2" t="s">
        <v>395</v>
      </c>
    </row>
    <row r="492" spans="2:46">
      <c r="B492" s="87">
        <v>3275</v>
      </c>
      <c r="E492" s="3">
        <v>13</v>
      </c>
      <c r="F492" s="3" t="s">
        <v>42</v>
      </c>
      <c r="G492" s="3">
        <v>2018</v>
      </c>
      <c r="L492" s="4"/>
      <c r="N492" s="3" t="s">
        <v>746</v>
      </c>
      <c r="P492" s="3">
        <v>8</v>
      </c>
      <c r="Q492" s="24">
        <v>8</v>
      </c>
      <c r="R492" s="3">
        <v>5</v>
      </c>
      <c r="S492" s="2" t="s">
        <v>3</v>
      </c>
      <c r="T492" s="2" t="s">
        <v>44</v>
      </c>
      <c r="U492" s="2" t="s">
        <v>116</v>
      </c>
      <c r="V492" s="2" t="s">
        <v>2085</v>
      </c>
      <c r="X492" s="2" t="s">
        <v>745</v>
      </c>
      <c r="AA492" s="20">
        <v>43.955459757699998</v>
      </c>
      <c r="AB492" s="20">
        <v>-123.90085866690001</v>
      </c>
      <c r="AC492" s="2" t="s">
        <v>45</v>
      </c>
      <c r="AE492" s="2" t="s">
        <v>464</v>
      </c>
      <c r="AF492" s="1" t="str">
        <f>CONCATENATE("ex ", AE492)</f>
        <v>ex Rubus ursinus</v>
      </c>
      <c r="AG492" s="2" t="s">
        <v>395</v>
      </c>
      <c r="AH492" s="2" t="s">
        <v>1780</v>
      </c>
      <c r="AT492" s="2" t="s">
        <v>395</v>
      </c>
    </row>
    <row r="493" spans="2:46">
      <c r="B493" s="87">
        <v>3276</v>
      </c>
      <c r="E493" s="3">
        <v>13</v>
      </c>
      <c r="F493" s="3" t="s">
        <v>42</v>
      </c>
      <c r="G493" s="3">
        <v>2018</v>
      </c>
      <c r="L493" s="4"/>
      <c r="N493" s="3" t="s">
        <v>746</v>
      </c>
      <c r="P493" s="3">
        <v>8</v>
      </c>
      <c r="Q493" s="24">
        <v>8</v>
      </c>
      <c r="R493" s="3">
        <v>6</v>
      </c>
      <c r="S493" s="2" t="s">
        <v>3</v>
      </c>
      <c r="T493" s="2" t="s">
        <v>44</v>
      </c>
      <c r="U493" s="2" t="s">
        <v>116</v>
      </c>
      <c r="V493" s="2" t="s">
        <v>2085</v>
      </c>
      <c r="X493" s="2" t="s">
        <v>745</v>
      </c>
      <c r="AA493" s="20">
        <v>43.955459757699998</v>
      </c>
      <c r="AB493" s="20">
        <v>-123.90085866690001</v>
      </c>
      <c r="AC493" s="2" t="s">
        <v>45</v>
      </c>
      <c r="AE493" s="2" t="s">
        <v>464</v>
      </c>
      <c r="AF493" s="1" t="str">
        <f>CONCATENATE("ex ", AE493)</f>
        <v>ex Rubus ursinus</v>
      </c>
      <c r="AG493" s="2" t="s">
        <v>395</v>
      </c>
      <c r="AH493" s="2" t="s">
        <v>1780</v>
      </c>
      <c r="AT493" s="2" t="s">
        <v>395</v>
      </c>
    </row>
    <row r="494" spans="2:46">
      <c r="B494" s="87">
        <v>3277</v>
      </c>
      <c r="E494" s="3">
        <v>13</v>
      </c>
      <c r="F494" s="3" t="s">
        <v>42</v>
      </c>
      <c r="G494" s="3">
        <v>2018</v>
      </c>
      <c r="L494" s="4"/>
      <c r="N494" s="3" t="s">
        <v>746</v>
      </c>
      <c r="P494" s="3">
        <v>8</v>
      </c>
      <c r="Q494" s="24">
        <v>8</v>
      </c>
      <c r="R494" s="3">
        <v>7</v>
      </c>
      <c r="S494" s="2" t="s">
        <v>3</v>
      </c>
      <c r="T494" s="2" t="s">
        <v>44</v>
      </c>
      <c r="U494" s="2" t="s">
        <v>116</v>
      </c>
      <c r="V494" s="2" t="s">
        <v>2085</v>
      </c>
      <c r="X494" s="2" t="s">
        <v>745</v>
      </c>
      <c r="AA494" s="20">
        <v>43.955459757699998</v>
      </c>
      <c r="AB494" s="20">
        <v>-123.90085866690001</v>
      </c>
      <c r="AC494" s="2" t="s">
        <v>45</v>
      </c>
      <c r="AE494" s="2" t="s">
        <v>464</v>
      </c>
      <c r="AF494" s="1" t="str">
        <f>CONCATENATE("ex ", AE494)</f>
        <v>ex Rubus ursinus</v>
      </c>
      <c r="AG494" s="2" t="s">
        <v>395</v>
      </c>
      <c r="AH494" s="2" t="s">
        <v>1780</v>
      </c>
      <c r="AT494" s="2" t="s">
        <v>395</v>
      </c>
    </row>
    <row r="495" spans="2:46">
      <c r="B495" s="87">
        <v>3278</v>
      </c>
      <c r="E495" s="3">
        <v>13</v>
      </c>
      <c r="F495" s="3" t="s">
        <v>42</v>
      </c>
      <c r="G495" s="3">
        <v>2018</v>
      </c>
      <c r="L495" s="4"/>
      <c r="N495" s="3" t="s">
        <v>746</v>
      </c>
      <c r="P495" s="3">
        <v>8</v>
      </c>
      <c r="Q495" s="24">
        <v>8</v>
      </c>
      <c r="R495" s="3">
        <v>8</v>
      </c>
      <c r="S495" s="2" t="s">
        <v>3</v>
      </c>
      <c r="T495" s="2" t="s">
        <v>44</v>
      </c>
      <c r="U495" s="2" t="s">
        <v>116</v>
      </c>
      <c r="V495" s="2" t="s">
        <v>2085</v>
      </c>
      <c r="X495" s="2" t="s">
        <v>745</v>
      </c>
      <c r="AA495" s="20">
        <v>43.955459757699998</v>
      </c>
      <c r="AB495" s="20">
        <v>-123.90085866690001</v>
      </c>
      <c r="AC495" s="2" t="s">
        <v>45</v>
      </c>
      <c r="AE495" s="2" t="s">
        <v>464</v>
      </c>
      <c r="AF495" s="1" t="str">
        <f>CONCATENATE("ex ", AE495)</f>
        <v>ex Rubus ursinus</v>
      </c>
      <c r="AG495" s="2" t="s">
        <v>395</v>
      </c>
      <c r="AH495" s="2" t="s">
        <v>1780</v>
      </c>
      <c r="AT495" s="2" t="s">
        <v>395</v>
      </c>
    </row>
    <row r="496" spans="2:46">
      <c r="B496" s="87">
        <v>3279</v>
      </c>
      <c r="E496" s="3">
        <v>13</v>
      </c>
      <c r="F496" s="3" t="s">
        <v>42</v>
      </c>
      <c r="G496" s="3">
        <v>2018</v>
      </c>
      <c r="L496" s="4"/>
      <c r="N496" s="3" t="s">
        <v>747</v>
      </c>
      <c r="P496" s="3">
        <v>9</v>
      </c>
      <c r="Q496" s="24">
        <v>9</v>
      </c>
      <c r="R496" s="3">
        <v>1</v>
      </c>
      <c r="S496" s="2" t="s">
        <v>3</v>
      </c>
      <c r="T496" s="2" t="s">
        <v>44</v>
      </c>
      <c r="U496" s="2" t="s">
        <v>116</v>
      </c>
      <c r="V496" s="2" t="s">
        <v>2085</v>
      </c>
      <c r="X496" s="2" t="s">
        <v>749</v>
      </c>
      <c r="AA496" s="20">
        <v>44.053268688800003</v>
      </c>
      <c r="AB496" s="20">
        <v>-123.53305597799999</v>
      </c>
      <c r="AC496" s="2" t="s">
        <v>45</v>
      </c>
      <c r="AE496" s="2" t="s">
        <v>750</v>
      </c>
      <c r="AF496" s="1" t="str">
        <f>CONCATENATE("ex ", AE496)</f>
        <v>ex Cytisus scoparius</v>
      </c>
      <c r="AG496" s="2" t="s">
        <v>395</v>
      </c>
      <c r="AH496" s="2" t="s">
        <v>1780</v>
      </c>
      <c r="AT496" s="2" t="s">
        <v>395</v>
      </c>
    </row>
    <row r="497" spans="2:46">
      <c r="B497" s="87">
        <v>3280</v>
      </c>
      <c r="E497" s="3">
        <v>13</v>
      </c>
      <c r="F497" s="3" t="s">
        <v>42</v>
      </c>
      <c r="G497" s="3">
        <v>2018</v>
      </c>
      <c r="L497" s="4"/>
      <c r="N497" s="3" t="s">
        <v>747</v>
      </c>
      <c r="P497" s="3">
        <v>9</v>
      </c>
      <c r="Q497" s="24">
        <v>9</v>
      </c>
      <c r="R497" s="3">
        <v>2</v>
      </c>
      <c r="S497" s="2" t="s">
        <v>3</v>
      </c>
      <c r="T497" s="2" t="s">
        <v>44</v>
      </c>
      <c r="U497" s="2" t="s">
        <v>116</v>
      </c>
      <c r="V497" s="2" t="s">
        <v>2085</v>
      </c>
      <c r="X497" s="2" t="s">
        <v>749</v>
      </c>
      <c r="AA497" s="20">
        <v>44.053268688800003</v>
      </c>
      <c r="AB497" s="20">
        <v>-123.53305597799999</v>
      </c>
      <c r="AC497" s="2" t="s">
        <v>45</v>
      </c>
      <c r="AE497" s="2" t="s">
        <v>750</v>
      </c>
      <c r="AF497" s="1" t="str">
        <f>CONCATENATE("ex ", AE497)</f>
        <v>ex Cytisus scoparius</v>
      </c>
      <c r="AG497" s="2" t="s">
        <v>395</v>
      </c>
      <c r="AH497" s="2" t="s">
        <v>1780</v>
      </c>
      <c r="AT497" s="2" t="s">
        <v>395</v>
      </c>
    </row>
    <row r="498" spans="2:46">
      <c r="B498" s="87">
        <v>3281</v>
      </c>
      <c r="E498" s="3">
        <v>13</v>
      </c>
      <c r="F498" s="3" t="s">
        <v>42</v>
      </c>
      <c r="G498" s="3">
        <v>2018</v>
      </c>
      <c r="L498" s="4"/>
      <c r="N498" s="3" t="s">
        <v>747</v>
      </c>
      <c r="P498" s="3">
        <v>9</v>
      </c>
      <c r="Q498" s="24">
        <v>9</v>
      </c>
      <c r="R498" s="3">
        <v>3</v>
      </c>
      <c r="S498" s="2" t="s">
        <v>3</v>
      </c>
      <c r="T498" s="2" t="s">
        <v>44</v>
      </c>
      <c r="U498" s="2" t="s">
        <v>116</v>
      </c>
      <c r="V498" s="2" t="s">
        <v>2085</v>
      </c>
      <c r="X498" s="2" t="s">
        <v>749</v>
      </c>
      <c r="AA498" s="20">
        <v>44.053268688800003</v>
      </c>
      <c r="AB498" s="20">
        <v>-123.53305597799999</v>
      </c>
      <c r="AC498" s="2" t="s">
        <v>45</v>
      </c>
      <c r="AE498" s="2" t="s">
        <v>750</v>
      </c>
      <c r="AF498" s="1" t="str">
        <f>CONCATENATE("ex ", AE498)</f>
        <v>ex Cytisus scoparius</v>
      </c>
      <c r="AG498" s="2" t="s">
        <v>395</v>
      </c>
      <c r="AH498" s="2" t="s">
        <v>1780</v>
      </c>
      <c r="AT498" s="2" t="s">
        <v>395</v>
      </c>
    </row>
    <row r="499" spans="2:46">
      <c r="B499" s="87">
        <v>3282</v>
      </c>
      <c r="E499" s="3">
        <v>13</v>
      </c>
      <c r="F499" s="3" t="s">
        <v>42</v>
      </c>
      <c r="G499" s="3">
        <v>2018</v>
      </c>
      <c r="L499" s="4"/>
      <c r="N499" s="3" t="s">
        <v>747</v>
      </c>
      <c r="P499" s="3">
        <v>9</v>
      </c>
      <c r="Q499" s="24">
        <v>9</v>
      </c>
      <c r="R499" s="3">
        <v>4</v>
      </c>
      <c r="S499" s="2" t="s">
        <v>3</v>
      </c>
      <c r="T499" s="2" t="s">
        <v>44</v>
      </c>
      <c r="U499" s="2" t="s">
        <v>116</v>
      </c>
      <c r="V499" s="2" t="s">
        <v>2085</v>
      </c>
      <c r="X499" s="2" t="s">
        <v>749</v>
      </c>
      <c r="AA499" s="20">
        <v>44.053268688800003</v>
      </c>
      <c r="AB499" s="20">
        <v>-123.53305597799999</v>
      </c>
      <c r="AC499" s="2" t="s">
        <v>45</v>
      </c>
      <c r="AE499" s="2" t="s">
        <v>750</v>
      </c>
      <c r="AF499" s="1" t="str">
        <f>CONCATENATE("ex ", AE499)</f>
        <v>ex Cytisus scoparius</v>
      </c>
      <c r="AG499" s="2" t="s">
        <v>395</v>
      </c>
      <c r="AH499" s="2" t="s">
        <v>1780</v>
      </c>
      <c r="AT499" s="2" t="s">
        <v>395</v>
      </c>
    </row>
    <row r="500" spans="2:46">
      <c r="B500" s="87">
        <v>3283</v>
      </c>
      <c r="E500" s="3">
        <v>13</v>
      </c>
      <c r="F500" s="3" t="s">
        <v>42</v>
      </c>
      <c r="G500" s="3">
        <v>2018</v>
      </c>
      <c r="L500" s="4"/>
      <c r="N500" s="3" t="s">
        <v>747</v>
      </c>
      <c r="P500" s="3">
        <v>9</v>
      </c>
      <c r="Q500" s="24">
        <v>9</v>
      </c>
      <c r="R500" s="3">
        <v>5</v>
      </c>
      <c r="S500" s="2" t="s">
        <v>3</v>
      </c>
      <c r="T500" s="2" t="s">
        <v>44</v>
      </c>
      <c r="U500" s="2" t="s">
        <v>116</v>
      </c>
      <c r="V500" s="2" t="s">
        <v>2085</v>
      </c>
      <c r="X500" s="2" t="s">
        <v>749</v>
      </c>
      <c r="AA500" s="20">
        <v>44.053268688800003</v>
      </c>
      <c r="AB500" s="20">
        <v>-123.53305597799999</v>
      </c>
      <c r="AC500" s="2" t="s">
        <v>45</v>
      </c>
      <c r="AE500" s="2" t="s">
        <v>750</v>
      </c>
      <c r="AF500" s="1" t="str">
        <f>CONCATENATE("ex ", AE500)</f>
        <v>ex Cytisus scoparius</v>
      </c>
      <c r="AG500" s="2" t="s">
        <v>395</v>
      </c>
      <c r="AH500" s="2" t="s">
        <v>1780</v>
      </c>
      <c r="AT500" s="2" t="s">
        <v>395</v>
      </c>
    </row>
    <row r="501" spans="2:46">
      <c r="B501" s="87">
        <v>3284</v>
      </c>
      <c r="E501" s="3">
        <v>13</v>
      </c>
      <c r="F501" s="3" t="s">
        <v>42</v>
      </c>
      <c r="G501" s="3">
        <v>2018</v>
      </c>
      <c r="L501" s="4"/>
      <c r="N501" s="3" t="s">
        <v>747</v>
      </c>
      <c r="P501" s="3">
        <v>9</v>
      </c>
      <c r="Q501" s="24">
        <v>9</v>
      </c>
      <c r="R501" s="3">
        <v>6</v>
      </c>
      <c r="S501" s="2" t="s">
        <v>3</v>
      </c>
      <c r="T501" s="2" t="s">
        <v>44</v>
      </c>
      <c r="U501" s="2" t="s">
        <v>116</v>
      </c>
      <c r="V501" s="2" t="s">
        <v>2085</v>
      </c>
      <c r="X501" s="2" t="s">
        <v>749</v>
      </c>
      <c r="AA501" s="20">
        <v>44.053268688800003</v>
      </c>
      <c r="AB501" s="20">
        <v>-123.53305597799999</v>
      </c>
      <c r="AC501" s="2" t="s">
        <v>45</v>
      </c>
      <c r="AE501" s="2" t="s">
        <v>750</v>
      </c>
      <c r="AF501" s="1" t="str">
        <f>CONCATENATE("ex ", AE501)</f>
        <v>ex Cytisus scoparius</v>
      </c>
      <c r="AG501" s="2" t="s">
        <v>395</v>
      </c>
      <c r="AH501" s="2" t="s">
        <v>1780</v>
      </c>
      <c r="AT501" s="2" t="s">
        <v>395</v>
      </c>
    </row>
    <row r="502" spans="2:46">
      <c r="B502" s="87">
        <v>3285</v>
      </c>
      <c r="E502" s="3">
        <v>13</v>
      </c>
      <c r="F502" s="3" t="s">
        <v>42</v>
      </c>
      <c r="G502" s="3">
        <v>2018</v>
      </c>
      <c r="L502" s="4"/>
      <c r="N502" s="3" t="s">
        <v>747</v>
      </c>
      <c r="P502" s="3">
        <v>9</v>
      </c>
      <c r="Q502" s="24">
        <v>9</v>
      </c>
      <c r="R502" s="3">
        <v>7</v>
      </c>
      <c r="S502" s="2" t="s">
        <v>3</v>
      </c>
      <c r="T502" s="2" t="s">
        <v>44</v>
      </c>
      <c r="U502" s="2" t="s">
        <v>116</v>
      </c>
      <c r="V502" s="2" t="s">
        <v>2085</v>
      </c>
      <c r="X502" s="2" t="s">
        <v>749</v>
      </c>
      <c r="AA502" s="20">
        <v>44.053268688800003</v>
      </c>
      <c r="AB502" s="20">
        <v>-123.53305597799999</v>
      </c>
      <c r="AC502" s="2" t="s">
        <v>45</v>
      </c>
      <c r="AE502" s="2" t="s">
        <v>750</v>
      </c>
      <c r="AF502" s="1" t="str">
        <f>CONCATENATE("ex ", AE502)</f>
        <v>ex Cytisus scoparius</v>
      </c>
      <c r="AG502" s="2" t="s">
        <v>395</v>
      </c>
      <c r="AH502" s="2" t="s">
        <v>1780</v>
      </c>
      <c r="AT502" s="2" t="s">
        <v>395</v>
      </c>
    </row>
    <row r="503" spans="2:46">
      <c r="B503" s="87">
        <v>3564</v>
      </c>
      <c r="E503" s="3">
        <v>14</v>
      </c>
      <c r="F503" s="3" t="s">
        <v>42</v>
      </c>
      <c r="G503" s="3">
        <v>2018</v>
      </c>
      <c r="L503" s="4"/>
      <c r="N503" s="3" t="s">
        <v>748</v>
      </c>
      <c r="P503" s="3">
        <v>10</v>
      </c>
      <c r="Q503" s="24">
        <v>10</v>
      </c>
      <c r="R503" s="3">
        <v>1</v>
      </c>
      <c r="S503" s="2" t="s">
        <v>3</v>
      </c>
      <c r="T503" s="2" t="s">
        <v>44</v>
      </c>
      <c r="U503" s="2" t="s">
        <v>116</v>
      </c>
      <c r="V503" s="2" t="s">
        <v>2085</v>
      </c>
      <c r="X503" s="2" t="s">
        <v>2060</v>
      </c>
      <c r="AA503" s="20">
        <v>44.059080197500002</v>
      </c>
      <c r="AB503" s="20">
        <v>-123.1032070891</v>
      </c>
      <c r="AC503" s="2" t="s">
        <v>45</v>
      </c>
      <c r="AE503" s="2" t="s">
        <v>804</v>
      </c>
      <c r="AF503" s="1" t="str">
        <f>CONCATENATE("ex ", AE503)</f>
        <v>ex Rosa</v>
      </c>
      <c r="AG503" s="2" t="s">
        <v>395</v>
      </c>
      <c r="AH503" s="2" t="s">
        <v>1780</v>
      </c>
      <c r="AT503" s="2" t="s">
        <v>395</v>
      </c>
    </row>
    <row r="504" spans="2:46">
      <c r="B504" s="87">
        <v>3565</v>
      </c>
      <c r="E504" s="3">
        <v>14</v>
      </c>
      <c r="F504" s="3" t="s">
        <v>42</v>
      </c>
      <c r="G504" s="3">
        <v>2018</v>
      </c>
      <c r="L504" s="4"/>
      <c r="N504" s="3" t="s">
        <v>748</v>
      </c>
      <c r="P504" s="3">
        <v>10</v>
      </c>
      <c r="Q504" s="24">
        <v>10</v>
      </c>
      <c r="R504" s="3">
        <v>2</v>
      </c>
      <c r="S504" s="2" t="s">
        <v>3</v>
      </c>
      <c r="T504" s="2" t="s">
        <v>44</v>
      </c>
      <c r="U504" s="2" t="s">
        <v>116</v>
      </c>
      <c r="V504" s="2" t="s">
        <v>2085</v>
      </c>
      <c r="X504" s="2" t="s">
        <v>2060</v>
      </c>
      <c r="AA504" s="20">
        <v>44.059080197500002</v>
      </c>
      <c r="AB504" s="20">
        <v>-123.1032070891</v>
      </c>
      <c r="AC504" s="2" t="s">
        <v>45</v>
      </c>
      <c r="AE504" s="2" t="s">
        <v>804</v>
      </c>
      <c r="AF504" s="1" t="str">
        <f>CONCATENATE("ex ", AE504)</f>
        <v>ex Rosa</v>
      </c>
      <c r="AG504" s="2" t="s">
        <v>395</v>
      </c>
      <c r="AH504" s="2" t="s">
        <v>1780</v>
      </c>
      <c r="AT504" s="2" t="s">
        <v>395</v>
      </c>
    </row>
    <row r="505" spans="2:46">
      <c r="B505" s="87">
        <v>3566</v>
      </c>
      <c r="E505" s="3">
        <v>14</v>
      </c>
      <c r="F505" s="3" t="s">
        <v>42</v>
      </c>
      <c r="G505" s="3">
        <v>2018</v>
      </c>
      <c r="L505" s="4"/>
      <c r="N505" s="3" t="s">
        <v>748</v>
      </c>
      <c r="P505" s="3">
        <v>10</v>
      </c>
      <c r="Q505" s="24">
        <v>10</v>
      </c>
      <c r="R505" s="3">
        <v>3</v>
      </c>
      <c r="S505" s="2" t="s">
        <v>3</v>
      </c>
      <c r="T505" s="2" t="s">
        <v>44</v>
      </c>
      <c r="U505" s="2" t="s">
        <v>116</v>
      </c>
      <c r="V505" s="2" t="s">
        <v>2085</v>
      </c>
      <c r="X505" s="2" t="s">
        <v>2060</v>
      </c>
      <c r="AA505" s="20">
        <v>44.059080197500002</v>
      </c>
      <c r="AB505" s="20">
        <v>-123.1032070891</v>
      </c>
      <c r="AC505" s="2" t="s">
        <v>45</v>
      </c>
      <c r="AE505" s="2" t="s">
        <v>804</v>
      </c>
      <c r="AF505" s="1" t="str">
        <f>CONCATENATE("ex ", AE505)</f>
        <v>ex Rosa</v>
      </c>
      <c r="AG505" s="2" t="s">
        <v>395</v>
      </c>
      <c r="AH505" s="2" t="s">
        <v>1780</v>
      </c>
      <c r="AT505" s="2" t="s">
        <v>395</v>
      </c>
    </row>
    <row r="506" spans="2:46">
      <c r="B506" s="87">
        <v>3567</v>
      </c>
      <c r="E506" s="3">
        <v>14</v>
      </c>
      <c r="F506" s="3" t="s">
        <v>42</v>
      </c>
      <c r="G506" s="3">
        <v>2018</v>
      </c>
      <c r="L506" s="4"/>
      <c r="N506" s="3" t="s">
        <v>748</v>
      </c>
      <c r="P506" s="3">
        <v>10</v>
      </c>
      <c r="Q506" s="24">
        <v>10</v>
      </c>
      <c r="R506" s="3">
        <v>4</v>
      </c>
      <c r="S506" s="2" t="s">
        <v>3</v>
      </c>
      <c r="T506" s="2" t="s">
        <v>44</v>
      </c>
      <c r="U506" s="2" t="s">
        <v>116</v>
      </c>
      <c r="V506" s="2" t="s">
        <v>2085</v>
      </c>
      <c r="X506" s="2" t="s">
        <v>2060</v>
      </c>
      <c r="AA506" s="20">
        <v>44.059080197500002</v>
      </c>
      <c r="AB506" s="20">
        <v>-123.1032070891</v>
      </c>
      <c r="AC506" s="2" t="s">
        <v>45</v>
      </c>
      <c r="AE506" s="2" t="s">
        <v>804</v>
      </c>
      <c r="AF506" s="1" t="str">
        <f>CONCATENATE("ex ", AE506)</f>
        <v>ex Rosa</v>
      </c>
      <c r="AG506" s="2" t="s">
        <v>395</v>
      </c>
      <c r="AH506" s="2" t="s">
        <v>1780</v>
      </c>
      <c r="AT506" s="2" t="s">
        <v>395</v>
      </c>
    </row>
    <row r="507" spans="2:46">
      <c r="B507" s="87">
        <v>3568</v>
      </c>
      <c r="E507" s="3">
        <v>14</v>
      </c>
      <c r="F507" s="3" t="s">
        <v>42</v>
      </c>
      <c r="G507" s="3">
        <v>2018</v>
      </c>
      <c r="L507" s="4"/>
      <c r="N507" s="3" t="s">
        <v>748</v>
      </c>
      <c r="P507" s="3">
        <v>10</v>
      </c>
      <c r="Q507" s="24">
        <v>10</v>
      </c>
      <c r="R507" s="3">
        <v>5</v>
      </c>
      <c r="S507" s="2" t="s">
        <v>3</v>
      </c>
      <c r="T507" s="2" t="s">
        <v>44</v>
      </c>
      <c r="U507" s="2" t="s">
        <v>116</v>
      </c>
      <c r="V507" s="2" t="s">
        <v>2085</v>
      </c>
      <c r="X507" s="2" t="s">
        <v>2060</v>
      </c>
      <c r="AA507" s="20">
        <v>44.059080197500002</v>
      </c>
      <c r="AB507" s="20">
        <v>-123.1032070891</v>
      </c>
      <c r="AC507" s="2" t="s">
        <v>45</v>
      </c>
      <c r="AE507" s="2" t="s">
        <v>804</v>
      </c>
      <c r="AF507" s="1" t="str">
        <f>CONCATENATE("ex ", AE507)</f>
        <v>ex Rosa</v>
      </c>
      <c r="AG507" s="2" t="s">
        <v>395</v>
      </c>
      <c r="AH507" s="2" t="s">
        <v>1780</v>
      </c>
      <c r="AT507" s="2" t="s">
        <v>395</v>
      </c>
    </row>
    <row r="508" spans="2:46">
      <c r="B508" s="87">
        <v>3569</v>
      </c>
      <c r="E508" s="3">
        <v>14</v>
      </c>
      <c r="F508" s="3" t="s">
        <v>42</v>
      </c>
      <c r="G508" s="3">
        <v>2018</v>
      </c>
      <c r="L508" s="4"/>
      <c r="N508" s="3" t="s">
        <v>748</v>
      </c>
      <c r="P508" s="3">
        <v>10</v>
      </c>
      <c r="Q508" s="24">
        <v>10</v>
      </c>
      <c r="R508" s="3">
        <v>6</v>
      </c>
      <c r="S508" s="2" t="s">
        <v>3</v>
      </c>
      <c r="T508" s="2" t="s">
        <v>44</v>
      </c>
      <c r="U508" s="2" t="s">
        <v>116</v>
      </c>
      <c r="V508" s="2" t="s">
        <v>2085</v>
      </c>
      <c r="X508" s="2" t="s">
        <v>2060</v>
      </c>
      <c r="AA508" s="20">
        <v>44.059080197500002</v>
      </c>
      <c r="AB508" s="20">
        <v>-123.1032070891</v>
      </c>
      <c r="AC508" s="2" t="s">
        <v>45</v>
      </c>
      <c r="AE508" s="2" t="s">
        <v>804</v>
      </c>
      <c r="AF508" s="1" t="str">
        <f>CONCATENATE("ex ", AE508)</f>
        <v>ex Rosa</v>
      </c>
      <c r="AG508" s="2" t="s">
        <v>395</v>
      </c>
      <c r="AH508" s="2" t="s">
        <v>1780</v>
      </c>
      <c r="AT508" s="2" t="s">
        <v>395</v>
      </c>
    </row>
    <row r="509" spans="2:46">
      <c r="B509" s="87">
        <v>3570</v>
      </c>
      <c r="E509" s="3">
        <v>14</v>
      </c>
      <c r="F509" s="3" t="s">
        <v>42</v>
      </c>
      <c r="G509" s="3">
        <v>2018</v>
      </c>
      <c r="L509" s="4"/>
      <c r="N509" s="3" t="s">
        <v>748</v>
      </c>
      <c r="P509" s="3">
        <v>10</v>
      </c>
      <c r="Q509" s="24">
        <v>10</v>
      </c>
      <c r="R509" s="3">
        <v>7</v>
      </c>
      <c r="S509" s="2" t="s">
        <v>3</v>
      </c>
      <c r="T509" s="2" t="s">
        <v>44</v>
      </c>
      <c r="U509" s="2" t="s">
        <v>116</v>
      </c>
      <c r="V509" s="2" t="s">
        <v>2085</v>
      </c>
      <c r="X509" s="2" t="s">
        <v>2060</v>
      </c>
      <c r="AA509" s="20">
        <v>44.059080197500002</v>
      </c>
      <c r="AB509" s="20">
        <v>-123.1032070891</v>
      </c>
      <c r="AC509" s="2" t="s">
        <v>45</v>
      </c>
      <c r="AE509" s="2" t="s">
        <v>804</v>
      </c>
      <c r="AF509" s="1" t="str">
        <f>CONCATENATE("ex ", AE509)</f>
        <v>ex Rosa</v>
      </c>
      <c r="AG509" s="2" t="s">
        <v>395</v>
      </c>
      <c r="AH509" s="2" t="s">
        <v>1780</v>
      </c>
      <c r="AT509" s="2" t="s">
        <v>395</v>
      </c>
    </row>
    <row r="510" spans="2:46">
      <c r="B510" s="87">
        <v>4059</v>
      </c>
      <c r="E510" s="3">
        <v>18</v>
      </c>
      <c r="F510" s="3" t="s">
        <v>42</v>
      </c>
      <c r="G510" s="3">
        <v>2018</v>
      </c>
      <c r="L510" s="4"/>
      <c r="N510" s="3" t="s">
        <v>917</v>
      </c>
      <c r="P510" s="3">
        <v>11</v>
      </c>
      <c r="Q510" s="24">
        <v>11</v>
      </c>
      <c r="R510" s="3">
        <v>1</v>
      </c>
      <c r="S510" s="2" t="s">
        <v>3</v>
      </c>
      <c r="T510" s="2" t="s">
        <v>44</v>
      </c>
      <c r="U510" s="2" t="s">
        <v>116</v>
      </c>
      <c r="V510" s="2" t="s">
        <v>2085</v>
      </c>
      <c r="X510" s="2" t="s">
        <v>922</v>
      </c>
      <c r="AA510" s="20">
        <v>43.7988666667</v>
      </c>
      <c r="AB510" s="20">
        <v>-122.31297166669999</v>
      </c>
      <c r="AC510" s="2" t="s">
        <v>45</v>
      </c>
      <c r="AE510" s="2" t="s">
        <v>918</v>
      </c>
      <c r="AF510" s="1" t="str">
        <f>CONCATENATE("ex ", AE510)</f>
        <v>ex Fragaria vesca</v>
      </c>
      <c r="AG510" s="2" t="s">
        <v>395</v>
      </c>
      <c r="AH510" s="2" t="s">
        <v>1780</v>
      </c>
      <c r="AT510" s="2" t="s">
        <v>395</v>
      </c>
    </row>
    <row r="511" spans="2:46">
      <c r="B511" s="87">
        <v>4060</v>
      </c>
      <c r="E511" s="3">
        <v>18</v>
      </c>
      <c r="F511" s="3" t="s">
        <v>42</v>
      </c>
      <c r="G511" s="3">
        <v>2018</v>
      </c>
      <c r="L511" s="4"/>
      <c r="N511" s="3" t="s">
        <v>917</v>
      </c>
      <c r="P511" s="3">
        <v>11</v>
      </c>
      <c r="Q511" s="24">
        <v>11</v>
      </c>
      <c r="R511" s="3">
        <v>2</v>
      </c>
      <c r="S511" s="2" t="s">
        <v>3</v>
      </c>
      <c r="T511" s="2" t="s">
        <v>44</v>
      </c>
      <c r="U511" s="2" t="s">
        <v>116</v>
      </c>
      <c r="V511" s="2" t="s">
        <v>2085</v>
      </c>
      <c r="X511" s="2" t="s">
        <v>922</v>
      </c>
      <c r="AA511" s="20">
        <v>43.7988666667</v>
      </c>
      <c r="AB511" s="20">
        <v>-122.31297166669999</v>
      </c>
      <c r="AC511" s="2" t="s">
        <v>45</v>
      </c>
      <c r="AE511" s="2" t="s">
        <v>918</v>
      </c>
      <c r="AF511" s="1" t="str">
        <f>CONCATENATE("ex ", AE511)</f>
        <v>ex Fragaria vesca</v>
      </c>
      <c r="AG511" s="2" t="s">
        <v>395</v>
      </c>
      <c r="AH511" s="2" t="s">
        <v>1780</v>
      </c>
      <c r="AT511" s="2" t="s">
        <v>395</v>
      </c>
    </row>
    <row r="512" spans="2:46">
      <c r="B512" s="87">
        <v>4061</v>
      </c>
      <c r="E512" s="3">
        <v>18</v>
      </c>
      <c r="F512" s="3" t="s">
        <v>42</v>
      </c>
      <c r="G512" s="3">
        <v>2018</v>
      </c>
      <c r="L512" s="4"/>
      <c r="N512" s="3" t="s">
        <v>917</v>
      </c>
      <c r="P512" s="3">
        <v>11</v>
      </c>
      <c r="Q512" s="24">
        <v>11</v>
      </c>
      <c r="R512" s="3">
        <v>3</v>
      </c>
      <c r="S512" s="2" t="s">
        <v>3</v>
      </c>
      <c r="T512" s="2" t="s">
        <v>44</v>
      </c>
      <c r="U512" s="2" t="s">
        <v>116</v>
      </c>
      <c r="V512" s="2" t="s">
        <v>2085</v>
      </c>
      <c r="X512" s="2" t="s">
        <v>922</v>
      </c>
      <c r="AA512" s="20">
        <v>43.7988666667</v>
      </c>
      <c r="AB512" s="20">
        <v>-122.31297166669999</v>
      </c>
      <c r="AC512" s="2" t="s">
        <v>45</v>
      </c>
      <c r="AE512" s="2" t="s">
        <v>918</v>
      </c>
      <c r="AF512" s="1" t="str">
        <f>CONCATENATE("ex ", AE512)</f>
        <v>ex Fragaria vesca</v>
      </c>
      <c r="AG512" s="2" t="s">
        <v>395</v>
      </c>
      <c r="AH512" s="2" t="s">
        <v>1780</v>
      </c>
      <c r="AT512" s="2" t="s">
        <v>395</v>
      </c>
    </row>
    <row r="513" spans="2:46">
      <c r="B513" s="87">
        <v>4062</v>
      </c>
      <c r="E513" s="3">
        <v>18</v>
      </c>
      <c r="F513" s="3" t="s">
        <v>42</v>
      </c>
      <c r="G513" s="3">
        <v>2018</v>
      </c>
      <c r="L513" s="4"/>
      <c r="N513" s="3" t="s">
        <v>917</v>
      </c>
      <c r="P513" s="3">
        <v>11</v>
      </c>
      <c r="Q513" s="24">
        <v>11</v>
      </c>
      <c r="R513" s="3">
        <v>4</v>
      </c>
      <c r="S513" s="2" t="s">
        <v>3</v>
      </c>
      <c r="T513" s="2" t="s">
        <v>44</v>
      </c>
      <c r="U513" s="2" t="s">
        <v>116</v>
      </c>
      <c r="V513" s="2" t="s">
        <v>2085</v>
      </c>
      <c r="X513" s="2" t="s">
        <v>922</v>
      </c>
      <c r="AA513" s="20">
        <v>43.7988666667</v>
      </c>
      <c r="AB513" s="20">
        <v>-122.31297166669999</v>
      </c>
      <c r="AC513" s="2" t="s">
        <v>45</v>
      </c>
      <c r="AE513" s="2" t="s">
        <v>918</v>
      </c>
      <c r="AF513" s="1" t="str">
        <f>CONCATENATE("ex ", AE513)</f>
        <v>ex Fragaria vesca</v>
      </c>
      <c r="AG513" s="2" t="s">
        <v>395</v>
      </c>
      <c r="AH513" s="2" t="s">
        <v>1780</v>
      </c>
      <c r="AT513" s="2" t="s">
        <v>395</v>
      </c>
    </row>
    <row r="514" spans="2:46">
      <c r="B514" s="87">
        <v>4063</v>
      </c>
      <c r="E514" s="3">
        <v>18</v>
      </c>
      <c r="F514" s="3" t="s">
        <v>42</v>
      </c>
      <c r="G514" s="3">
        <v>2018</v>
      </c>
      <c r="L514" s="4"/>
      <c r="N514" s="3" t="s">
        <v>917</v>
      </c>
      <c r="P514" s="3">
        <v>11</v>
      </c>
      <c r="Q514" s="24">
        <v>11</v>
      </c>
      <c r="R514" s="3">
        <v>5</v>
      </c>
      <c r="S514" s="2" t="s">
        <v>3</v>
      </c>
      <c r="T514" s="2" t="s">
        <v>44</v>
      </c>
      <c r="U514" s="2" t="s">
        <v>116</v>
      </c>
      <c r="V514" s="2" t="s">
        <v>2085</v>
      </c>
      <c r="X514" s="2" t="s">
        <v>922</v>
      </c>
      <c r="AA514" s="20">
        <v>43.7988666667</v>
      </c>
      <c r="AB514" s="20">
        <v>-122.31297166669999</v>
      </c>
      <c r="AC514" s="2" t="s">
        <v>45</v>
      </c>
      <c r="AE514" s="2" t="s">
        <v>918</v>
      </c>
      <c r="AF514" s="1" t="str">
        <f>CONCATENATE("ex ", AE514)</f>
        <v>ex Fragaria vesca</v>
      </c>
      <c r="AG514" s="2" t="s">
        <v>395</v>
      </c>
      <c r="AH514" s="2" t="s">
        <v>1780</v>
      </c>
      <c r="AT514" s="2" t="s">
        <v>395</v>
      </c>
    </row>
    <row r="515" spans="2:46">
      <c r="B515" s="87">
        <v>4064</v>
      </c>
      <c r="E515" s="3">
        <v>18</v>
      </c>
      <c r="F515" s="3" t="s">
        <v>42</v>
      </c>
      <c r="G515" s="3">
        <v>2018</v>
      </c>
      <c r="L515" s="4"/>
      <c r="N515" s="3" t="s">
        <v>917</v>
      </c>
      <c r="P515" s="3">
        <v>11</v>
      </c>
      <c r="Q515" s="24">
        <v>11</v>
      </c>
      <c r="R515" s="3">
        <v>6</v>
      </c>
      <c r="S515" s="2" t="s">
        <v>3</v>
      </c>
      <c r="T515" s="2" t="s">
        <v>44</v>
      </c>
      <c r="U515" s="2" t="s">
        <v>116</v>
      </c>
      <c r="V515" s="2" t="s">
        <v>2085</v>
      </c>
      <c r="X515" s="2" t="s">
        <v>922</v>
      </c>
      <c r="AA515" s="20">
        <v>43.7988666667</v>
      </c>
      <c r="AB515" s="20">
        <v>-122.31297166669999</v>
      </c>
      <c r="AC515" s="2" t="s">
        <v>45</v>
      </c>
      <c r="AE515" s="2" t="s">
        <v>918</v>
      </c>
      <c r="AF515" s="1" t="str">
        <f>CONCATENATE("ex ", AE515)</f>
        <v>ex Fragaria vesca</v>
      </c>
      <c r="AG515" s="2" t="s">
        <v>395</v>
      </c>
      <c r="AH515" s="2" t="s">
        <v>1780</v>
      </c>
      <c r="AT515" s="2" t="s">
        <v>395</v>
      </c>
    </row>
    <row r="516" spans="2:46">
      <c r="B516" s="87">
        <v>4065</v>
      </c>
      <c r="E516" s="3">
        <v>18</v>
      </c>
      <c r="F516" s="3" t="s">
        <v>42</v>
      </c>
      <c r="G516" s="3">
        <v>2018</v>
      </c>
      <c r="L516" s="4"/>
      <c r="N516" s="3" t="s">
        <v>917</v>
      </c>
      <c r="P516" s="3">
        <v>11</v>
      </c>
      <c r="Q516" s="24">
        <v>11</v>
      </c>
      <c r="R516" s="3">
        <v>7</v>
      </c>
      <c r="S516" s="2" t="s">
        <v>3</v>
      </c>
      <c r="T516" s="2" t="s">
        <v>44</v>
      </c>
      <c r="U516" s="2" t="s">
        <v>116</v>
      </c>
      <c r="V516" s="2" t="s">
        <v>2085</v>
      </c>
      <c r="X516" s="2" t="s">
        <v>922</v>
      </c>
      <c r="AA516" s="20">
        <v>43.7988666667</v>
      </c>
      <c r="AB516" s="20">
        <v>-122.31297166669999</v>
      </c>
      <c r="AC516" s="2" t="s">
        <v>45</v>
      </c>
      <c r="AE516" s="2" t="s">
        <v>918</v>
      </c>
      <c r="AF516" s="1" t="str">
        <f>CONCATENATE("ex ", AE516)</f>
        <v>ex Fragaria vesca</v>
      </c>
      <c r="AG516" s="2" t="s">
        <v>395</v>
      </c>
      <c r="AH516" s="2" t="s">
        <v>1780</v>
      </c>
      <c r="AT516" s="2" t="s">
        <v>395</v>
      </c>
    </row>
    <row r="517" spans="2:46">
      <c r="B517" s="87">
        <v>4066</v>
      </c>
      <c r="E517" s="3">
        <v>18</v>
      </c>
      <c r="F517" s="3" t="s">
        <v>42</v>
      </c>
      <c r="G517" s="3">
        <v>2018</v>
      </c>
      <c r="L517" s="4"/>
      <c r="N517" s="3" t="s">
        <v>917</v>
      </c>
      <c r="P517" s="3">
        <v>11</v>
      </c>
      <c r="Q517" s="24">
        <v>11</v>
      </c>
      <c r="R517" s="3">
        <v>8</v>
      </c>
      <c r="S517" s="2" t="s">
        <v>3</v>
      </c>
      <c r="T517" s="2" t="s">
        <v>44</v>
      </c>
      <c r="U517" s="2" t="s">
        <v>116</v>
      </c>
      <c r="V517" s="2" t="s">
        <v>2085</v>
      </c>
      <c r="X517" s="2" t="s">
        <v>922</v>
      </c>
      <c r="AA517" s="20">
        <v>43.7988666667</v>
      </c>
      <c r="AB517" s="20">
        <v>-122.31297166669999</v>
      </c>
      <c r="AC517" s="2" t="s">
        <v>45</v>
      </c>
      <c r="AE517" s="2" t="s">
        <v>918</v>
      </c>
      <c r="AF517" s="1" t="str">
        <f>CONCATENATE("ex ", AE517)</f>
        <v>ex Fragaria vesca</v>
      </c>
      <c r="AG517" s="2" t="s">
        <v>395</v>
      </c>
      <c r="AH517" s="2" t="s">
        <v>1780</v>
      </c>
      <c r="AT517" s="2" t="s">
        <v>395</v>
      </c>
    </row>
    <row r="518" spans="2:46">
      <c r="B518" s="87">
        <v>4067</v>
      </c>
      <c r="E518" s="3">
        <v>18</v>
      </c>
      <c r="F518" s="3" t="s">
        <v>42</v>
      </c>
      <c r="G518" s="3">
        <v>2018</v>
      </c>
      <c r="L518" s="4"/>
      <c r="N518" s="3" t="s">
        <v>917</v>
      </c>
      <c r="P518" s="3">
        <v>11</v>
      </c>
      <c r="Q518" s="24">
        <v>11</v>
      </c>
      <c r="R518" s="3">
        <v>9</v>
      </c>
      <c r="S518" s="2" t="s">
        <v>3</v>
      </c>
      <c r="T518" s="2" t="s">
        <v>44</v>
      </c>
      <c r="U518" s="2" t="s">
        <v>116</v>
      </c>
      <c r="V518" s="2" t="s">
        <v>2085</v>
      </c>
      <c r="X518" s="2" t="s">
        <v>922</v>
      </c>
      <c r="AA518" s="20">
        <v>43.7988666667</v>
      </c>
      <c r="AB518" s="20">
        <v>-122.31297166669999</v>
      </c>
      <c r="AC518" s="2" t="s">
        <v>45</v>
      </c>
      <c r="AE518" s="2" t="s">
        <v>918</v>
      </c>
      <c r="AF518" s="1" t="str">
        <f>CONCATENATE("ex ", AE518)</f>
        <v>ex Fragaria vesca</v>
      </c>
      <c r="AG518" s="2" t="s">
        <v>395</v>
      </c>
      <c r="AH518" s="2" t="s">
        <v>1780</v>
      </c>
      <c r="AT518" s="2" t="s">
        <v>395</v>
      </c>
    </row>
    <row r="519" spans="2:46">
      <c r="B519" s="87">
        <v>4068</v>
      </c>
      <c r="E519" s="3">
        <v>18</v>
      </c>
      <c r="F519" s="3" t="s">
        <v>42</v>
      </c>
      <c r="G519" s="3">
        <v>2018</v>
      </c>
      <c r="L519" s="4"/>
      <c r="N519" s="3" t="s">
        <v>917</v>
      </c>
      <c r="P519" s="3">
        <v>11</v>
      </c>
      <c r="Q519" s="24">
        <v>11</v>
      </c>
      <c r="R519" s="3">
        <v>10</v>
      </c>
      <c r="S519" s="2" t="s">
        <v>3</v>
      </c>
      <c r="T519" s="2" t="s">
        <v>44</v>
      </c>
      <c r="U519" s="2" t="s">
        <v>116</v>
      </c>
      <c r="V519" s="2" t="s">
        <v>2085</v>
      </c>
      <c r="X519" s="2" t="s">
        <v>922</v>
      </c>
      <c r="AA519" s="20">
        <v>43.7988666667</v>
      </c>
      <c r="AB519" s="20">
        <v>-122.31297166669999</v>
      </c>
      <c r="AC519" s="2" t="s">
        <v>45</v>
      </c>
      <c r="AE519" s="2" t="s">
        <v>918</v>
      </c>
      <c r="AF519" s="1" t="str">
        <f>CONCATENATE("ex ", AE519)</f>
        <v>ex Fragaria vesca</v>
      </c>
      <c r="AG519" s="2" t="s">
        <v>395</v>
      </c>
      <c r="AH519" s="2" t="s">
        <v>1780</v>
      </c>
      <c r="AT519" s="2" t="s">
        <v>395</v>
      </c>
    </row>
    <row r="520" spans="2:46">
      <c r="B520" s="87">
        <v>4069</v>
      </c>
      <c r="E520" s="3">
        <v>18</v>
      </c>
      <c r="F520" s="3" t="s">
        <v>42</v>
      </c>
      <c r="G520" s="3">
        <v>2018</v>
      </c>
      <c r="L520" s="4"/>
      <c r="N520" s="3" t="s">
        <v>917</v>
      </c>
      <c r="P520" s="3">
        <v>11</v>
      </c>
      <c r="Q520" s="24">
        <v>11</v>
      </c>
      <c r="R520" s="3">
        <v>11</v>
      </c>
      <c r="S520" s="2" t="s">
        <v>3</v>
      </c>
      <c r="T520" s="2" t="s">
        <v>44</v>
      </c>
      <c r="U520" s="2" t="s">
        <v>116</v>
      </c>
      <c r="V520" s="2" t="s">
        <v>2085</v>
      </c>
      <c r="X520" s="2" t="s">
        <v>922</v>
      </c>
      <c r="AA520" s="20">
        <v>43.7988666667</v>
      </c>
      <c r="AB520" s="20">
        <v>-122.31297166669999</v>
      </c>
      <c r="AC520" s="2" t="s">
        <v>45</v>
      </c>
      <c r="AE520" s="2" t="s">
        <v>918</v>
      </c>
      <c r="AF520" s="1" t="str">
        <f>CONCATENATE("ex ", AE520)</f>
        <v>ex Fragaria vesca</v>
      </c>
      <c r="AG520" s="2" t="s">
        <v>395</v>
      </c>
      <c r="AH520" s="2" t="s">
        <v>1780</v>
      </c>
      <c r="AT520" s="2" t="s">
        <v>395</v>
      </c>
    </row>
    <row r="521" spans="2:46">
      <c r="B521" s="87">
        <v>4070</v>
      </c>
      <c r="E521" s="3">
        <v>18</v>
      </c>
      <c r="F521" s="3" t="s">
        <v>42</v>
      </c>
      <c r="G521" s="3">
        <v>2018</v>
      </c>
      <c r="L521" s="4"/>
      <c r="N521" s="3" t="s">
        <v>917</v>
      </c>
      <c r="P521" s="3">
        <v>11</v>
      </c>
      <c r="Q521" s="24">
        <v>11</v>
      </c>
      <c r="R521" s="3">
        <v>12</v>
      </c>
      <c r="S521" s="2" t="s">
        <v>3</v>
      </c>
      <c r="T521" s="2" t="s">
        <v>44</v>
      </c>
      <c r="U521" s="2" t="s">
        <v>116</v>
      </c>
      <c r="V521" s="2" t="s">
        <v>2085</v>
      </c>
      <c r="X521" s="2" t="s">
        <v>922</v>
      </c>
      <c r="AA521" s="20">
        <v>43.7988666667</v>
      </c>
      <c r="AB521" s="20">
        <v>-122.31297166669999</v>
      </c>
      <c r="AC521" s="2" t="s">
        <v>45</v>
      </c>
      <c r="AE521" s="2" t="s">
        <v>918</v>
      </c>
      <c r="AF521" s="1" t="str">
        <f>CONCATENATE("ex ", AE521)</f>
        <v>ex Fragaria vesca</v>
      </c>
      <c r="AG521" s="2" t="s">
        <v>395</v>
      </c>
      <c r="AH521" s="2" t="s">
        <v>1780</v>
      </c>
      <c r="AT521" s="2" t="s">
        <v>395</v>
      </c>
    </row>
    <row r="522" spans="2:46">
      <c r="B522" s="87">
        <v>4071</v>
      </c>
      <c r="E522" s="3">
        <v>19</v>
      </c>
      <c r="F522" s="3" t="s">
        <v>42</v>
      </c>
      <c r="G522" s="3">
        <v>2018</v>
      </c>
      <c r="L522" s="4"/>
      <c r="N522" s="3" t="s">
        <v>919</v>
      </c>
      <c r="P522" s="3">
        <v>12</v>
      </c>
      <c r="Q522" s="24">
        <v>12</v>
      </c>
      <c r="R522" s="3">
        <v>1</v>
      </c>
      <c r="S522" s="2" t="s">
        <v>3</v>
      </c>
      <c r="T522" s="2" t="s">
        <v>44</v>
      </c>
      <c r="U522" s="2" t="s">
        <v>116</v>
      </c>
      <c r="V522" s="2" t="s">
        <v>2085</v>
      </c>
      <c r="X522" s="2" t="s">
        <v>922</v>
      </c>
      <c r="AA522" s="20">
        <v>43.766148665800003</v>
      </c>
      <c r="AB522" s="20">
        <v>-122.37092603160001</v>
      </c>
      <c r="AC522" s="2" t="s">
        <v>45</v>
      </c>
      <c r="AE522" s="2" t="s">
        <v>464</v>
      </c>
      <c r="AF522" s="1" t="str">
        <f>CONCATENATE("ex ", AE522)</f>
        <v>ex Rubus ursinus</v>
      </c>
      <c r="AG522" s="2" t="s">
        <v>395</v>
      </c>
      <c r="AH522" s="2" t="s">
        <v>1780</v>
      </c>
      <c r="AT522" s="2" t="s">
        <v>395</v>
      </c>
    </row>
    <row r="523" spans="2:46">
      <c r="B523" s="87">
        <v>4072</v>
      </c>
      <c r="E523" s="3">
        <v>19</v>
      </c>
      <c r="F523" s="3" t="s">
        <v>42</v>
      </c>
      <c r="G523" s="3">
        <v>2018</v>
      </c>
      <c r="L523" s="4"/>
      <c r="N523" s="3" t="s">
        <v>919</v>
      </c>
      <c r="P523" s="3">
        <v>12</v>
      </c>
      <c r="Q523" s="24">
        <v>12</v>
      </c>
      <c r="R523" s="3">
        <v>2</v>
      </c>
      <c r="S523" s="2" t="s">
        <v>3</v>
      </c>
      <c r="T523" s="2" t="s">
        <v>44</v>
      </c>
      <c r="U523" s="2" t="s">
        <v>116</v>
      </c>
      <c r="V523" s="2" t="s">
        <v>2085</v>
      </c>
      <c r="X523" s="2" t="s">
        <v>922</v>
      </c>
      <c r="AA523" s="20">
        <v>43.766148665800003</v>
      </c>
      <c r="AB523" s="20">
        <v>-122.37092603160001</v>
      </c>
      <c r="AC523" s="2" t="s">
        <v>45</v>
      </c>
      <c r="AE523" s="2" t="s">
        <v>464</v>
      </c>
      <c r="AF523" s="1" t="str">
        <f>CONCATENATE("ex ", AE523)</f>
        <v>ex Rubus ursinus</v>
      </c>
      <c r="AG523" s="2" t="s">
        <v>395</v>
      </c>
      <c r="AH523" s="2" t="s">
        <v>1780</v>
      </c>
      <c r="AT523" s="2" t="s">
        <v>395</v>
      </c>
    </row>
    <row r="524" spans="2:46">
      <c r="B524" s="87">
        <v>4073</v>
      </c>
      <c r="E524" s="3">
        <v>19</v>
      </c>
      <c r="F524" s="3" t="s">
        <v>42</v>
      </c>
      <c r="G524" s="3">
        <v>2018</v>
      </c>
      <c r="L524" s="4"/>
      <c r="N524" s="3" t="s">
        <v>919</v>
      </c>
      <c r="P524" s="3">
        <v>12</v>
      </c>
      <c r="Q524" s="24">
        <v>12</v>
      </c>
      <c r="R524" s="3">
        <v>3</v>
      </c>
      <c r="S524" s="2" t="s">
        <v>3</v>
      </c>
      <c r="T524" s="2" t="s">
        <v>44</v>
      </c>
      <c r="U524" s="2" t="s">
        <v>116</v>
      </c>
      <c r="V524" s="2" t="s">
        <v>2085</v>
      </c>
      <c r="X524" s="2" t="s">
        <v>922</v>
      </c>
      <c r="AA524" s="20">
        <v>43.766148665800003</v>
      </c>
      <c r="AB524" s="20">
        <v>-122.37092603160001</v>
      </c>
      <c r="AC524" s="2" t="s">
        <v>45</v>
      </c>
      <c r="AE524" s="2" t="s">
        <v>464</v>
      </c>
      <c r="AF524" s="1" t="str">
        <f>CONCATENATE("ex ", AE524)</f>
        <v>ex Rubus ursinus</v>
      </c>
      <c r="AG524" s="2" t="s">
        <v>395</v>
      </c>
      <c r="AH524" s="2" t="s">
        <v>1780</v>
      </c>
      <c r="AT524" s="2" t="s">
        <v>395</v>
      </c>
    </row>
    <row r="525" spans="2:46">
      <c r="B525" s="87">
        <v>4074</v>
      </c>
      <c r="E525" s="3">
        <v>19</v>
      </c>
      <c r="F525" s="3" t="s">
        <v>42</v>
      </c>
      <c r="G525" s="3">
        <v>2018</v>
      </c>
      <c r="L525" s="4"/>
      <c r="N525" s="3" t="s">
        <v>919</v>
      </c>
      <c r="P525" s="3">
        <v>12</v>
      </c>
      <c r="Q525" s="24">
        <v>12</v>
      </c>
      <c r="R525" s="3">
        <v>4</v>
      </c>
      <c r="S525" s="2" t="s">
        <v>3</v>
      </c>
      <c r="T525" s="2" t="s">
        <v>44</v>
      </c>
      <c r="U525" s="2" t="s">
        <v>116</v>
      </c>
      <c r="V525" s="2" t="s">
        <v>2085</v>
      </c>
      <c r="X525" s="2" t="s">
        <v>922</v>
      </c>
      <c r="AA525" s="20">
        <v>43.766148665800003</v>
      </c>
      <c r="AB525" s="20">
        <v>-122.37092603160001</v>
      </c>
      <c r="AC525" s="2" t="s">
        <v>45</v>
      </c>
      <c r="AE525" s="2" t="s">
        <v>464</v>
      </c>
      <c r="AF525" s="1" t="str">
        <f>CONCATENATE("ex ", AE525)</f>
        <v>ex Rubus ursinus</v>
      </c>
      <c r="AG525" s="2" t="s">
        <v>395</v>
      </c>
      <c r="AH525" s="2" t="s">
        <v>1780</v>
      </c>
      <c r="AT525" s="2" t="s">
        <v>395</v>
      </c>
    </row>
    <row r="526" spans="2:46">
      <c r="B526" s="87">
        <v>4075</v>
      </c>
      <c r="E526" s="3">
        <v>19</v>
      </c>
      <c r="F526" s="3" t="s">
        <v>42</v>
      </c>
      <c r="G526" s="3">
        <v>2018</v>
      </c>
      <c r="L526" s="4"/>
      <c r="N526" s="3" t="s">
        <v>919</v>
      </c>
      <c r="P526" s="3">
        <v>12</v>
      </c>
      <c r="Q526" s="24">
        <v>12</v>
      </c>
      <c r="R526" s="3">
        <v>5</v>
      </c>
      <c r="S526" s="2" t="s">
        <v>3</v>
      </c>
      <c r="T526" s="2" t="s">
        <v>44</v>
      </c>
      <c r="U526" s="2" t="s">
        <v>116</v>
      </c>
      <c r="V526" s="2" t="s">
        <v>2085</v>
      </c>
      <c r="X526" s="2" t="s">
        <v>922</v>
      </c>
      <c r="AA526" s="20">
        <v>43.766148665800003</v>
      </c>
      <c r="AB526" s="20">
        <v>-122.37092603160001</v>
      </c>
      <c r="AC526" s="2" t="s">
        <v>45</v>
      </c>
      <c r="AE526" s="2" t="s">
        <v>464</v>
      </c>
      <c r="AF526" s="1" t="str">
        <f>CONCATENATE("ex ", AE526)</f>
        <v>ex Rubus ursinus</v>
      </c>
      <c r="AG526" s="2" t="s">
        <v>395</v>
      </c>
      <c r="AH526" s="2" t="s">
        <v>1780</v>
      </c>
      <c r="AT526" s="2" t="s">
        <v>395</v>
      </c>
    </row>
    <row r="527" spans="2:46">
      <c r="B527" s="87">
        <v>4076</v>
      </c>
      <c r="E527" s="3">
        <v>19</v>
      </c>
      <c r="F527" s="3" t="s">
        <v>42</v>
      </c>
      <c r="G527" s="3">
        <v>2018</v>
      </c>
      <c r="L527" s="4"/>
      <c r="N527" s="3" t="s">
        <v>919</v>
      </c>
      <c r="P527" s="3">
        <v>12</v>
      </c>
      <c r="Q527" s="24">
        <v>12</v>
      </c>
      <c r="R527" s="3">
        <v>6</v>
      </c>
      <c r="S527" s="2" t="s">
        <v>3</v>
      </c>
      <c r="T527" s="2" t="s">
        <v>44</v>
      </c>
      <c r="U527" s="2" t="s">
        <v>116</v>
      </c>
      <c r="V527" s="2" t="s">
        <v>2085</v>
      </c>
      <c r="X527" s="2" t="s">
        <v>922</v>
      </c>
      <c r="AA527" s="20">
        <v>43.766148665800003</v>
      </c>
      <c r="AB527" s="20">
        <v>-122.37092603160001</v>
      </c>
      <c r="AC527" s="2" t="s">
        <v>45</v>
      </c>
      <c r="AE527" s="2" t="s">
        <v>464</v>
      </c>
      <c r="AF527" s="1" t="str">
        <f>CONCATENATE("ex ", AE527)</f>
        <v>ex Rubus ursinus</v>
      </c>
      <c r="AG527" s="2" t="s">
        <v>395</v>
      </c>
      <c r="AH527" s="2" t="s">
        <v>1780</v>
      </c>
      <c r="AT527" s="2" t="s">
        <v>395</v>
      </c>
    </row>
    <row r="528" spans="2:46">
      <c r="B528" s="87">
        <v>4077</v>
      </c>
      <c r="E528" s="3">
        <v>19</v>
      </c>
      <c r="F528" s="3" t="s">
        <v>42</v>
      </c>
      <c r="G528" s="3">
        <v>2018</v>
      </c>
      <c r="L528" s="4"/>
      <c r="N528" s="3" t="s">
        <v>919</v>
      </c>
      <c r="P528" s="3">
        <v>12</v>
      </c>
      <c r="Q528" s="24">
        <v>12</v>
      </c>
      <c r="R528" s="3">
        <v>7</v>
      </c>
      <c r="S528" s="2" t="s">
        <v>3</v>
      </c>
      <c r="T528" s="2" t="s">
        <v>44</v>
      </c>
      <c r="U528" s="2" t="s">
        <v>116</v>
      </c>
      <c r="V528" s="2" t="s">
        <v>2085</v>
      </c>
      <c r="X528" s="2" t="s">
        <v>922</v>
      </c>
      <c r="AA528" s="20">
        <v>43.766148665800003</v>
      </c>
      <c r="AB528" s="20">
        <v>-122.37092603160001</v>
      </c>
      <c r="AC528" s="2" t="s">
        <v>45</v>
      </c>
      <c r="AE528" s="2" t="s">
        <v>464</v>
      </c>
      <c r="AF528" s="1" t="str">
        <f>CONCATENATE("ex ", AE528)</f>
        <v>ex Rubus ursinus</v>
      </c>
      <c r="AG528" s="2" t="s">
        <v>395</v>
      </c>
      <c r="AH528" s="2" t="s">
        <v>1780</v>
      </c>
      <c r="AT528" s="2" t="s">
        <v>395</v>
      </c>
    </row>
    <row r="529" spans="2:46">
      <c r="B529" s="87">
        <v>4078</v>
      </c>
      <c r="E529" s="3">
        <v>19</v>
      </c>
      <c r="F529" s="3" t="s">
        <v>42</v>
      </c>
      <c r="G529" s="3">
        <v>2018</v>
      </c>
      <c r="L529" s="4"/>
      <c r="N529" s="3" t="s">
        <v>920</v>
      </c>
      <c r="P529" s="3">
        <v>13</v>
      </c>
      <c r="Q529" s="24">
        <v>13</v>
      </c>
      <c r="R529" s="3">
        <v>1</v>
      </c>
      <c r="S529" s="2" t="s">
        <v>3</v>
      </c>
      <c r="T529" s="2" t="s">
        <v>44</v>
      </c>
      <c r="U529" s="2" t="s">
        <v>116</v>
      </c>
      <c r="V529" s="2" t="s">
        <v>2085</v>
      </c>
      <c r="X529" s="2" t="s">
        <v>922</v>
      </c>
      <c r="AA529" s="20">
        <v>43.7662716667</v>
      </c>
      <c r="AB529" s="20">
        <v>-122.375625</v>
      </c>
      <c r="AC529" s="2" t="s">
        <v>45</v>
      </c>
      <c r="AE529" s="2" t="s">
        <v>750</v>
      </c>
      <c r="AF529" s="1" t="str">
        <f>CONCATENATE("ex ", AE529)</f>
        <v>ex Cytisus scoparius</v>
      </c>
      <c r="AG529" s="2" t="s">
        <v>395</v>
      </c>
      <c r="AH529" s="2" t="s">
        <v>1780</v>
      </c>
      <c r="AT529" s="2" t="s">
        <v>395</v>
      </c>
    </row>
    <row r="530" spans="2:46">
      <c r="B530" s="87">
        <v>4079</v>
      </c>
      <c r="E530" s="3">
        <v>19</v>
      </c>
      <c r="F530" s="3" t="s">
        <v>42</v>
      </c>
      <c r="G530" s="3">
        <v>2018</v>
      </c>
      <c r="L530" s="4"/>
      <c r="N530" s="3" t="s">
        <v>920</v>
      </c>
      <c r="P530" s="3">
        <v>13</v>
      </c>
      <c r="Q530" s="24">
        <v>13</v>
      </c>
      <c r="R530" s="3">
        <v>2</v>
      </c>
      <c r="S530" s="2" t="s">
        <v>3</v>
      </c>
      <c r="T530" s="2" t="s">
        <v>44</v>
      </c>
      <c r="U530" s="2" t="s">
        <v>116</v>
      </c>
      <c r="V530" s="2" t="s">
        <v>2085</v>
      </c>
      <c r="X530" s="2" t="s">
        <v>922</v>
      </c>
      <c r="AA530" s="20">
        <v>43.7662716667</v>
      </c>
      <c r="AB530" s="20">
        <v>-122.375625</v>
      </c>
      <c r="AC530" s="2" t="s">
        <v>45</v>
      </c>
      <c r="AE530" s="2" t="s">
        <v>750</v>
      </c>
      <c r="AF530" s="1" t="str">
        <f>CONCATENATE("ex ", AE530)</f>
        <v>ex Cytisus scoparius</v>
      </c>
      <c r="AG530" s="2" t="s">
        <v>395</v>
      </c>
      <c r="AH530" s="2" t="s">
        <v>1780</v>
      </c>
      <c r="AT530" s="2" t="s">
        <v>395</v>
      </c>
    </row>
    <row r="531" spans="2:46">
      <c r="B531" s="87">
        <v>4080</v>
      </c>
      <c r="E531" s="3">
        <v>19</v>
      </c>
      <c r="F531" s="3" t="s">
        <v>42</v>
      </c>
      <c r="G531" s="3">
        <v>2018</v>
      </c>
      <c r="L531" s="4"/>
      <c r="N531" s="3" t="s">
        <v>920</v>
      </c>
      <c r="P531" s="3">
        <v>13</v>
      </c>
      <c r="Q531" s="24">
        <v>13</v>
      </c>
      <c r="R531" s="3">
        <v>3</v>
      </c>
      <c r="S531" s="2" t="s">
        <v>3</v>
      </c>
      <c r="T531" s="2" t="s">
        <v>44</v>
      </c>
      <c r="U531" s="2" t="s">
        <v>116</v>
      </c>
      <c r="V531" s="2" t="s">
        <v>2085</v>
      </c>
      <c r="X531" s="2" t="s">
        <v>922</v>
      </c>
      <c r="AA531" s="20">
        <v>43.7662716667</v>
      </c>
      <c r="AB531" s="20">
        <v>-122.375625</v>
      </c>
      <c r="AC531" s="2" t="s">
        <v>45</v>
      </c>
      <c r="AE531" s="2" t="s">
        <v>750</v>
      </c>
      <c r="AF531" s="1" t="str">
        <f>CONCATENATE("ex ", AE531)</f>
        <v>ex Cytisus scoparius</v>
      </c>
      <c r="AG531" s="2" t="s">
        <v>395</v>
      </c>
      <c r="AH531" s="2" t="s">
        <v>1780</v>
      </c>
      <c r="AT531" s="2" t="s">
        <v>395</v>
      </c>
    </row>
    <row r="532" spans="2:46">
      <c r="B532" s="87">
        <v>4081</v>
      </c>
      <c r="E532" s="3">
        <v>19</v>
      </c>
      <c r="F532" s="3" t="s">
        <v>42</v>
      </c>
      <c r="G532" s="3">
        <v>2018</v>
      </c>
      <c r="L532" s="4"/>
      <c r="N532" s="3" t="s">
        <v>920</v>
      </c>
      <c r="P532" s="3">
        <v>13</v>
      </c>
      <c r="Q532" s="24">
        <v>13</v>
      </c>
      <c r="R532" s="3">
        <v>4</v>
      </c>
      <c r="S532" s="2" t="s">
        <v>3</v>
      </c>
      <c r="T532" s="2" t="s">
        <v>44</v>
      </c>
      <c r="U532" s="2" t="s">
        <v>116</v>
      </c>
      <c r="V532" s="2" t="s">
        <v>2085</v>
      </c>
      <c r="X532" s="2" t="s">
        <v>922</v>
      </c>
      <c r="AA532" s="20">
        <v>43.7662716667</v>
      </c>
      <c r="AB532" s="20">
        <v>-122.375625</v>
      </c>
      <c r="AC532" s="2" t="s">
        <v>45</v>
      </c>
      <c r="AE532" s="2" t="s">
        <v>750</v>
      </c>
      <c r="AF532" s="1" t="str">
        <f>CONCATENATE("ex ", AE532)</f>
        <v>ex Cytisus scoparius</v>
      </c>
      <c r="AG532" s="2" t="s">
        <v>395</v>
      </c>
      <c r="AH532" s="2" t="s">
        <v>1780</v>
      </c>
      <c r="AT532" s="2" t="s">
        <v>395</v>
      </c>
    </row>
    <row r="533" spans="2:46">
      <c r="B533" s="87">
        <v>4082</v>
      </c>
      <c r="E533" s="3">
        <v>19</v>
      </c>
      <c r="F533" s="3" t="s">
        <v>42</v>
      </c>
      <c r="G533" s="3">
        <v>2018</v>
      </c>
      <c r="L533" s="4"/>
      <c r="N533" s="3" t="s">
        <v>920</v>
      </c>
      <c r="P533" s="3">
        <v>13</v>
      </c>
      <c r="Q533" s="24">
        <v>13</v>
      </c>
      <c r="R533" s="3">
        <v>5</v>
      </c>
      <c r="S533" s="2" t="s">
        <v>3</v>
      </c>
      <c r="T533" s="2" t="s">
        <v>44</v>
      </c>
      <c r="U533" s="2" t="s">
        <v>116</v>
      </c>
      <c r="V533" s="2" t="s">
        <v>2085</v>
      </c>
      <c r="X533" s="2" t="s">
        <v>922</v>
      </c>
      <c r="AA533" s="20">
        <v>43.7662716667</v>
      </c>
      <c r="AB533" s="20">
        <v>-122.375625</v>
      </c>
      <c r="AC533" s="2" t="s">
        <v>45</v>
      </c>
      <c r="AE533" s="2" t="s">
        <v>750</v>
      </c>
      <c r="AF533" s="1" t="str">
        <f>CONCATENATE("ex ", AE533)</f>
        <v>ex Cytisus scoparius</v>
      </c>
      <c r="AG533" s="2" t="s">
        <v>395</v>
      </c>
      <c r="AH533" s="2" t="s">
        <v>1780</v>
      </c>
      <c r="AT533" s="2" t="s">
        <v>395</v>
      </c>
    </row>
    <row r="534" spans="2:46">
      <c r="B534" s="87">
        <v>4083</v>
      </c>
      <c r="E534" s="3">
        <v>19</v>
      </c>
      <c r="F534" s="3" t="s">
        <v>42</v>
      </c>
      <c r="G534" s="3">
        <v>2018</v>
      </c>
      <c r="L534" s="4"/>
      <c r="N534" s="3" t="s">
        <v>920</v>
      </c>
      <c r="P534" s="3">
        <v>13</v>
      </c>
      <c r="Q534" s="24">
        <v>13</v>
      </c>
      <c r="R534" s="3">
        <v>6</v>
      </c>
      <c r="S534" s="2" t="s">
        <v>3</v>
      </c>
      <c r="T534" s="2" t="s">
        <v>44</v>
      </c>
      <c r="U534" s="2" t="s">
        <v>116</v>
      </c>
      <c r="V534" s="2" t="s">
        <v>2085</v>
      </c>
      <c r="X534" s="2" t="s">
        <v>922</v>
      </c>
      <c r="AA534" s="20">
        <v>43.7662716667</v>
      </c>
      <c r="AB534" s="20">
        <v>-122.375625</v>
      </c>
      <c r="AC534" s="2" t="s">
        <v>45</v>
      </c>
      <c r="AE534" s="2" t="s">
        <v>750</v>
      </c>
      <c r="AF534" s="1" t="str">
        <f>CONCATENATE("ex ", AE534)</f>
        <v>ex Cytisus scoparius</v>
      </c>
      <c r="AG534" s="2" t="s">
        <v>395</v>
      </c>
      <c r="AH534" s="2" t="s">
        <v>1780</v>
      </c>
      <c r="AT534" s="2" t="s">
        <v>395</v>
      </c>
    </row>
    <row r="535" spans="2:46">
      <c r="B535" s="87">
        <v>4084</v>
      </c>
      <c r="E535" s="3">
        <v>19</v>
      </c>
      <c r="F535" s="3" t="s">
        <v>42</v>
      </c>
      <c r="G535" s="3">
        <v>2018</v>
      </c>
      <c r="L535" s="4"/>
      <c r="N535" s="3" t="s">
        <v>921</v>
      </c>
      <c r="P535" s="3">
        <v>14</v>
      </c>
      <c r="Q535" s="24">
        <v>14</v>
      </c>
      <c r="R535" s="3">
        <v>1</v>
      </c>
      <c r="S535" s="2" t="s">
        <v>3</v>
      </c>
      <c r="T535" s="2" t="s">
        <v>44</v>
      </c>
      <c r="U535" s="2" t="s">
        <v>116</v>
      </c>
      <c r="V535" s="2" t="s">
        <v>2085</v>
      </c>
      <c r="X535" s="2" t="s">
        <v>905</v>
      </c>
      <c r="AA535" s="20">
        <v>43.920711666700001</v>
      </c>
      <c r="AB535" s="20">
        <v>-122.81117166670001</v>
      </c>
      <c r="AC535" s="2" t="s">
        <v>45</v>
      </c>
      <c r="AE535" s="2" t="s">
        <v>317</v>
      </c>
      <c r="AF535" s="1" t="str">
        <f>CONCATENATE("ex ", AE535)</f>
        <v>ex Taraxacum officinale</v>
      </c>
      <c r="AG535" s="2" t="s">
        <v>395</v>
      </c>
      <c r="AH535" s="2" t="s">
        <v>1780</v>
      </c>
      <c r="AT535" s="2" t="s">
        <v>395</v>
      </c>
    </row>
    <row r="536" spans="2:46">
      <c r="B536" s="87">
        <v>4085</v>
      </c>
      <c r="E536" s="3">
        <v>19</v>
      </c>
      <c r="F536" s="3" t="s">
        <v>42</v>
      </c>
      <c r="G536" s="3">
        <v>2018</v>
      </c>
      <c r="L536" s="4"/>
      <c r="N536" s="3" t="s">
        <v>921</v>
      </c>
      <c r="P536" s="3">
        <v>14</v>
      </c>
      <c r="Q536" s="24">
        <v>14</v>
      </c>
      <c r="R536" s="3">
        <v>2</v>
      </c>
      <c r="S536" s="2" t="s">
        <v>3</v>
      </c>
      <c r="T536" s="2" t="s">
        <v>44</v>
      </c>
      <c r="U536" s="2" t="s">
        <v>116</v>
      </c>
      <c r="V536" s="2" t="s">
        <v>2085</v>
      </c>
      <c r="X536" s="2" t="s">
        <v>905</v>
      </c>
      <c r="AA536" s="20">
        <v>43.920711666700001</v>
      </c>
      <c r="AB536" s="20">
        <v>-122.81117166670001</v>
      </c>
      <c r="AC536" s="2" t="s">
        <v>45</v>
      </c>
      <c r="AE536" s="2" t="s">
        <v>317</v>
      </c>
      <c r="AF536" s="1" t="str">
        <f>CONCATENATE("ex ", AE536)</f>
        <v>ex Taraxacum officinale</v>
      </c>
      <c r="AG536" s="2" t="s">
        <v>395</v>
      </c>
      <c r="AH536" s="2" t="s">
        <v>1780</v>
      </c>
      <c r="AT536" s="2" t="s">
        <v>395</v>
      </c>
    </row>
    <row r="537" spans="2:46">
      <c r="B537" s="87">
        <v>4086</v>
      </c>
      <c r="E537" s="3">
        <v>19</v>
      </c>
      <c r="F537" s="3" t="s">
        <v>42</v>
      </c>
      <c r="G537" s="3">
        <v>2018</v>
      </c>
      <c r="L537" s="4"/>
      <c r="N537" s="3" t="s">
        <v>921</v>
      </c>
      <c r="P537" s="3">
        <v>14</v>
      </c>
      <c r="Q537" s="24">
        <v>14</v>
      </c>
      <c r="R537" s="3">
        <v>3</v>
      </c>
      <c r="S537" s="2" t="s">
        <v>3</v>
      </c>
      <c r="T537" s="2" t="s">
        <v>44</v>
      </c>
      <c r="U537" s="2" t="s">
        <v>116</v>
      </c>
      <c r="V537" s="2" t="s">
        <v>2085</v>
      </c>
      <c r="X537" s="2" t="s">
        <v>905</v>
      </c>
      <c r="AA537" s="20">
        <v>43.920711666700001</v>
      </c>
      <c r="AB537" s="20">
        <v>-122.81117166670001</v>
      </c>
      <c r="AC537" s="2" t="s">
        <v>45</v>
      </c>
      <c r="AE537" s="2" t="s">
        <v>317</v>
      </c>
      <c r="AF537" s="1" t="str">
        <f>CONCATENATE("ex ", AE537)</f>
        <v>ex Taraxacum officinale</v>
      </c>
      <c r="AG537" s="2" t="s">
        <v>395</v>
      </c>
      <c r="AH537" s="2" t="s">
        <v>1780</v>
      </c>
      <c r="AT537" s="2" t="s">
        <v>395</v>
      </c>
    </row>
    <row r="538" spans="2:46">
      <c r="B538" s="87">
        <v>4087</v>
      </c>
      <c r="E538" s="3">
        <v>19</v>
      </c>
      <c r="F538" s="3" t="s">
        <v>42</v>
      </c>
      <c r="G538" s="3">
        <v>2018</v>
      </c>
      <c r="L538" s="4"/>
      <c r="N538" s="3" t="s">
        <v>921</v>
      </c>
      <c r="P538" s="3">
        <v>14</v>
      </c>
      <c r="Q538" s="24">
        <v>14</v>
      </c>
      <c r="R538" s="3">
        <v>4</v>
      </c>
      <c r="S538" s="2" t="s">
        <v>3</v>
      </c>
      <c r="T538" s="2" t="s">
        <v>44</v>
      </c>
      <c r="U538" s="2" t="s">
        <v>116</v>
      </c>
      <c r="V538" s="2" t="s">
        <v>2085</v>
      </c>
      <c r="X538" s="2" t="s">
        <v>905</v>
      </c>
      <c r="AA538" s="20">
        <v>43.920711666700001</v>
      </c>
      <c r="AB538" s="20">
        <v>-122.81117166670001</v>
      </c>
      <c r="AC538" s="2" t="s">
        <v>45</v>
      </c>
      <c r="AE538" s="2" t="s">
        <v>317</v>
      </c>
      <c r="AF538" s="1" t="str">
        <f>CONCATENATE("ex ", AE538)</f>
        <v>ex Taraxacum officinale</v>
      </c>
      <c r="AG538" s="2" t="s">
        <v>395</v>
      </c>
      <c r="AH538" s="2" t="s">
        <v>1780</v>
      </c>
      <c r="AT538" s="2" t="s">
        <v>395</v>
      </c>
    </row>
    <row r="539" spans="2:46">
      <c r="B539" s="87">
        <v>4088</v>
      </c>
      <c r="E539" s="3">
        <v>19</v>
      </c>
      <c r="F539" s="3" t="s">
        <v>42</v>
      </c>
      <c r="G539" s="3">
        <v>2018</v>
      </c>
      <c r="L539" s="4"/>
      <c r="N539" s="3" t="s">
        <v>921</v>
      </c>
      <c r="P539" s="3">
        <v>14</v>
      </c>
      <c r="Q539" s="24">
        <v>14</v>
      </c>
      <c r="R539" s="3">
        <v>5</v>
      </c>
      <c r="S539" s="2" t="s">
        <v>3</v>
      </c>
      <c r="T539" s="2" t="s">
        <v>44</v>
      </c>
      <c r="U539" s="2" t="s">
        <v>116</v>
      </c>
      <c r="V539" s="2" t="s">
        <v>2085</v>
      </c>
      <c r="X539" s="2" t="s">
        <v>905</v>
      </c>
      <c r="AA539" s="20">
        <v>43.920711666700001</v>
      </c>
      <c r="AB539" s="20">
        <v>-122.81117166670001</v>
      </c>
      <c r="AC539" s="2" t="s">
        <v>45</v>
      </c>
      <c r="AE539" s="2" t="s">
        <v>317</v>
      </c>
      <c r="AF539" s="1" t="str">
        <f>CONCATENATE("ex ", AE539)</f>
        <v>ex Taraxacum officinale</v>
      </c>
      <c r="AG539" s="2" t="s">
        <v>395</v>
      </c>
      <c r="AH539" s="2" t="s">
        <v>1780</v>
      </c>
      <c r="AT539" s="2" t="s">
        <v>395</v>
      </c>
    </row>
    <row r="540" spans="2:46">
      <c r="B540" s="87">
        <v>4089</v>
      </c>
      <c r="E540" s="3">
        <v>19</v>
      </c>
      <c r="F540" s="3" t="s">
        <v>42</v>
      </c>
      <c r="G540" s="3">
        <v>2018</v>
      </c>
      <c r="L540" s="4"/>
      <c r="N540" s="3" t="s">
        <v>921</v>
      </c>
      <c r="P540" s="3">
        <v>14</v>
      </c>
      <c r="Q540" s="24">
        <v>14</v>
      </c>
      <c r="R540" s="3">
        <v>6</v>
      </c>
      <c r="S540" s="2" t="s">
        <v>3</v>
      </c>
      <c r="T540" s="2" t="s">
        <v>44</v>
      </c>
      <c r="U540" s="2" t="s">
        <v>116</v>
      </c>
      <c r="V540" s="2" t="s">
        <v>2085</v>
      </c>
      <c r="X540" s="2" t="s">
        <v>905</v>
      </c>
      <c r="AA540" s="20">
        <v>43.920711666700001</v>
      </c>
      <c r="AB540" s="20">
        <v>-122.81117166670001</v>
      </c>
      <c r="AC540" s="2" t="s">
        <v>45</v>
      </c>
      <c r="AE540" s="2" t="s">
        <v>317</v>
      </c>
      <c r="AF540" s="1" t="str">
        <f>CONCATENATE("ex ", AE540)</f>
        <v>ex Taraxacum officinale</v>
      </c>
      <c r="AG540" s="2" t="s">
        <v>395</v>
      </c>
      <c r="AH540" s="2" t="s">
        <v>1780</v>
      </c>
      <c r="AT540" s="2" t="s">
        <v>395</v>
      </c>
    </row>
    <row r="541" spans="2:46">
      <c r="B541" s="87">
        <v>4012</v>
      </c>
      <c r="E541" s="3">
        <v>19</v>
      </c>
      <c r="F541" s="3" t="s">
        <v>42</v>
      </c>
      <c r="G541" s="3">
        <v>2018</v>
      </c>
      <c r="L541" s="4"/>
      <c r="N541" s="3" t="s">
        <v>904</v>
      </c>
      <c r="P541" s="3">
        <v>15</v>
      </c>
      <c r="Q541" s="24">
        <v>15</v>
      </c>
      <c r="R541" s="3">
        <v>1</v>
      </c>
      <c r="S541" s="2" t="s">
        <v>3</v>
      </c>
      <c r="T541" s="2" t="s">
        <v>44</v>
      </c>
      <c r="U541" s="2" t="s">
        <v>116</v>
      </c>
      <c r="V541" s="2" t="s">
        <v>2085</v>
      </c>
      <c r="X541" s="2" t="s">
        <v>905</v>
      </c>
      <c r="AA541" s="20">
        <v>43.921286529</v>
      </c>
      <c r="AB541" s="20">
        <v>-122.811856242</v>
      </c>
      <c r="AC541" s="2" t="s">
        <v>45</v>
      </c>
      <c r="AE541" s="2" t="s">
        <v>345</v>
      </c>
      <c r="AF541" s="1" t="str">
        <f>CONCATENATE("ex ", AE541)</f>
        <v>ex Eschscholzia californica</v>
      </c>
      <c r="AG541" s="2" t="s">
        <v>395</v>
      </c>
      <c r="AH541" s="2" t="s">
        <v>1780</v>
      </c>
      <c r="AT541" s="2" t="s">
        <v>395</v>
      </c>
    </row>
    <row r="542" spans="2:46">
      <c r="B542" s="87">
        <v>4013</v>
      </c>
      <c r="E542" s="3">
        <v>19</v>
      </c>
      <c r="F542" s="3" t="s">
        <v>42</v>
      </c>
      <c r="G542" s="3">
        <v>2018</v>
      </c>
      <c r="L542" s="4"/>
      <c r="N542" s="3" t="s">
        <v>904</v>
      </c>
      <c r="P542" s="3">
        <v>15</v>
      </c>
      <c r="Q542" s="24">
        <v>15</v>
      </c>
      <c r="R542" s="3">
        <v>2</v>
      </c>
      <c r="S542" s="2" t="s">
        <v>3</v>
      </c>
      <c r="T542" s="2" t="s">
        <v>44</v>
      </c>
      <c r="U542" s="2" t="s">
        <v>116</v>
      </c>
      <c r="V542" s="2" t="s">
        <v>2085</v>
      </c>
      <c r="X542" s="2" t="s">
        <v>905</v>
      </c>
      <c r="AA542" s="20">
        <v>43.921286529</v>
      </c>
      <c r="AB542" s="20">
        <v>-122.811856242</v>
      </c>
      <c r="AC542" s="2" t="s">
        <v>45</v>
      </c>
      <c r="AE542" s="2" t="s">
        <v>345</v>
      </c>
      <c r="AF542" s="1" t="str">
        <f>CONCATENATE("ex ", AE542)</f>
        <v>ex Eschscholzia californica</v>
      </c>
      <c r="AG542" s="2" t="s">
        <v>395</v>
      </c>
      <c r="AH542" s="2" t="s">
        <v>1780</v>
      </c>
      <c r="AT542" s="2" t="s">
        <v>395</v>
      </c>
    </row>
    <row r="543" spans="2:46">
      <c r="B543" s="87">
        <v>4014</v>
      </c>
      <c r="E543" s="3">
        <v>19</v>
      </c>
      <c r="F543" s="3" t="s">
        <v>42</v>
      </c>
      <c r="G543" s="3">
        <v>2018</v>
      </c>
      <c r="L543" s="4"/>
      <c r="N543" s="3" t="s">
        <v>904</v>
      </c>
      <c r="P543" s="3">
        <v>15</v>
      </c>
      <c r="Q543" s="24">
        <v>15</v>
      </c>
      <c r="R543" s="3">
        <v>3</v>
      </c>
      <c r="S543" s="2" t="s">
        <v>3</v>
      </c>
      <c r="T543" s="2" t="s">
        <v>44</v>
      </c>
      <c r="U543" s="2" t="s">
        <v>116</v>
      </c>
      <c r="V543" s="2" t="s">
        <v>2085</v>
      </c>
      <c r="X543" s="2" t="s">
        <v>905</v>
      </c>
      <c r="AA543" s="20">
        <v>43.921286529</v>
      </c>
      <c r="AB543" s="20">
        <v>-122.811856242</v>
      </c>
      <c r="AC543" s="2" t="s">
        <v>45</v>
      </c>
      <c r="AE543" s="2" t="s">
        <v>345</v>
      </c>
      <c r="AF543" s="1" t="str">
        <f>CONCATENATE("ex ", AE543)</f>
        <v>ex Eschscholzia californica</v>
      </c>
      <c r="AG543" s="2" t="s">
        <v>395</v>
      </c>
      <c r="AH543" s="2" t="s">
        <v>1780</v>
      </c>
      <c r="AT543" s="2" t="s">
        <v>395</v>
      </c>
    </row>
    <row r="544" spans="2:46">
      <c r="B544" s="87">
        <v>4015</v>
      </c>
      <c r="E544" s="3">
        <v>19</v>
      </c>
      <c r="F544" s="3" t="s">
        <v>42</v>
      </c>
      <c r="G544" s="3">
        <v>2018</v>
      </c>
      <c r="L544" s="4"/>
      <c r="N544" s="3" t="s">
        <v>904</v>
      </c>
      <c r="P544" s="3">
        <v>15</v>
      </c>
      <c r="Q544" s="24">
        <v>15</v>
      </c>
      <c r="R544" s="3">
        <v>4</v>
      </c>
      <c r="S544" s="2" t="s">
        <v>3</v>
      </c>
      <c r="T544" s="2" t="s">
        <v>44</v>
      </c>
      <c r="U544" s="2" t="s">
        <v>116</v>
      </c>
      <c r="V544" s="2" t="s">
        <v>2085</v>
      </c>
      <c r="X544" s="2" t="s">
        <v>905</v>
      </c>
      <c r="AA544" s="20">
        <v>43.921286529</v>
      </c>
      <c r="AB544" s="20">
        <v>-122.811856242</v>
      </c>
      <c r="AC544" s="2" t="s">
        <v>45</v>
      </c>
      <c r="AE544" s="2" t="s">
        <v>345</v>
      </c>
      <c r="AF544" s="1" t="str">
        <f>CONCATENATE("ex ", AE544)</f>
        <v>ex Eschscholzia californica</v>
      </c>
      <c r="AG544" s="2" t="s">
        <v>395</v>
      </c>
      <c r="AH544" s="2" t="s">
        <v>1780</v>
      </c>
      <c r="AT544" s="2" t="s">
        <v>395</v>
      </c>
    </row>
    <row r="545" spans="2:46">
      <c r="B545" s="87">
        <v>4016</v>
      </c>
      <c r="E545" s="3">
        <v>19</v>
      </c>
      <c r="F545" s="3" t="s">
        <v>42</v>
      </c>
      <c r="G545" s="3">
        <v>2018</v>
      </c>
      <c r="L545" s="4"/>
      <c r="N545" s="3" t="s">
        <v>904</v>
      </c>
      <c r="P545" s="3">
        <v>15</v>
      </c>
      <c r="Q545" s="24">
        <v>15</v>
      </c>
      <c r="R545" s="3">
        <v>5</v>
      </c>
      <c r="S545" s="2" t="s">
        <v>3</v>
      </c>
      <c r="T545" s="2" t="s">
        <v>44</v>
      </c>
      <c r="U545" s="2" t="s">
        <v>116</v>
      </c>
      <c r="V545" s="2" t="s">
        <v>2085</v>
      </c>
      <c r="X545" s="2" t="s">
        <v>905</v>
      </c>
      <c r="AA545" s="20">
        <v>43.921286529</v>
      </c>
      <c r="AB545" s="20">
        <v>-122.811856242</v>
      </c>
      <c r="AC545" s="2" t="s">
        <v>45</v>
      </c>
      <c r="AE545" s="2" t="s">
        <v>345</v>
      </c>
      <c r="AF545" s="1" t="str">
        <f>CONCATENATE("ex ", AE545)</f>
        <v>ex Eschscholzia californica</v>
      </c>
      <c r="AG545" s="2" t="s">
        <v>395</v>
      </c>
      <c r="AH545" s="2" t="s">
        <v>1780</v>
      </c>
      <c r="AT545" s="2" t="s">
        <v>395</v>
      </c>
    </row>
    <row r="546" spans="2:46">
      <c r="B546" s="87">
        <v>4017</v>
      </c>
      <c r="E546" s="3">
        <v>19</v>
      </c>
      <c r="F546" s="3" t="s">
        <v>42</v>
      </c>
      <c r="G546" s="3">
        <v>2018</v>
      </c>
      <c r="L546" s="4"/>
      <c r="N546" s="3" t="s">
        <v>904</v>
      </c>
      <c r="P546" s="3">
        <v>15</v>
      </c>
      <c r="Q546" s="24">
        <v>15</v>
      </c>
      <c r="R546" s="3">
        <v>6</v>
      </c>
      <c r="S546" s="2" t="s">
        <v>3</v>
      </c>
      <c r="T546" s="2" t="s">
        <v>44</v>
      </c>
      <c r="U546" s="2" t="s">
        <v>116</v>
      </c>
      <c r="V546" s="2" t="s">
        <v>2085</v>
      </c>
      <c r="X546" s="2" t="s">
        <v>905</v>
      </c>
      <c r="AA546" s="20">
        <v>43.921286529</v>
      </c>
      <c r="AB546" s="20">
        <v>-122.811856242</v>
      </c>
      <c r="AC546" s="2" t="s">
        <v>45</v>
      </c>
      <c r="AE546" s="2" t="s">
        <v>345</v>
      </c>
      <c r="AF546" s="1" t="str">
        <f>CONCATENATE("ex ", AE546)</f>
        <v>ex Eschscholzia californica</v>
      </c>
      <c r="AG546" s="2" t="s">
        <v>395</v>
      </c>
      <c r="AH546" s="2" t="s">
        <v>1780</v>
      </c>
      <c r="AT546" s="2" t="s">
        <v>395</v>
      </c>
    </row>
    <row r="547" spans="2:46">
      <c r="B547" s="87">
        <v>4018</v>
      </c>
      <c r="E547" s="3">
        <v>19</v>
      </c>
      <c r="F547" s="3" t="s">
        <v>42</v>
      </c>
      <c r="G547" s="3">
        <v>2018</v>
      </c>
      <c r="L547" s="4"/>
      <c r="N547" s="3" t="s">
        <v>904</v>
      </c>
      <c r="P547" s="3">
        <v>15</v>
      </c>
      <c r="Q547" s="24">
        <v>15</v>
      </c>
      <c r="R547" s="3">
        <v>7</v>
      </c>
      <c r="S547" s="2" t="s">
        <v>3</v>
      </c>
      <c r="T547" s="2" t="s">
        <v>44</v>
      </c>
      <c r="U547" s="2" t="s">
        <v>116</v>
      </c>
      <c r="V547" s="2" t="s">
        <v>2085</v>
      </c>
      <c r="X547" s="2" t="s">
        <v>905</v>
      </c>
      <c r="AA547" s="20">
        <v>43.921286529</v>
      </c>
      <c r="AB547" s="20">
        <v>-122.811856242</v>
      </c>
      <c r="AC547" s="2" t="s">
        <v>45</v>
      </c>
      <c r="AE547" s="2" t="s">
        <v>345</v>
      </c>
      <c r="AF547" s="1" t="str">
        <f>CONCATENATE("ex ", AE547)</f>
        <v>ex Eschscholzia californica</v>
      </c>
      <c r="AG547" s="2" t="s">
        <v>395</v>
      </c>
      <c r="AH547" s="2" t="s">
        <v>1780</v>
      </c>
      <c r="AT547" s="2" t="s">
        <v>395</v>
      </c>
    </row>
    <row r="548" spans="2:46">
      <c r="B548" s="87">
        <v>4230</v>
      </c>
      <c r="E548" s="3">
        <v>20</v>
      </c>
      <c r="F548" s="3" t="s">
        <v>42</v>
      </c>
      <c r="G548" s="3">
        <v>2018</v>
      </c>
      <c r="L548" s="4"/>
      <c r="N548" s="3" t="s">
        <v>906</v>
      </c>
      <c r="P548" s="3">
        <v>16</v>
      </c>
      <c r="Q548" s="24">
        <v>16</v>
      </c>
      <c r="R548" s="3">
        <v>1</v>
      </c>
      <c r="S548" s="2" t="s">
        <v>3</v>
      </c>
      <c r="T548" s="2" t="s">
        <v>44</v>
      </c>
      <c r="U548" s="2" t="s">
        <v>116</v>
      </c>
      <c r="V548" s="2" t="s">
        <v>2085</v>
      </c>
      <c r="X548" s="2" t="s">
        <v>947</v>
      </c>
      <c r="AA548" s="20">
        <v>44.059860301199997</v>
      </c>
      <c r="AB548" s="20">
        <v>-123.1031883137</v>
      </c>
      <c r="AC548" s="2" t="s">
        <v>45</v>
      </c>
      <c r="AE548" s="2" t="s">
        <v>345</v>
      </c>
      <c r="AF548" s="1" t="str">
        <f>CONCATENATE("ex ", AE548)</f>
        <v>ex Eschscholzia californica</v>
      </c>
      <c r="AG548" s="2" t="s">
        <v>395</v>
      </c>
      <c r="AH548" s="2" t="s">
        <v>1780</v>
      </c>
      <c r="AT548" s="2" t="s">
        <v>395</v>
      </c>
    </row>
    <row r="549" spans="2:46">
      <c r="B549" s="87">
        <v>4231</v>
      </c>
      <c r="E549" s="3">
        <v>20</v>
      </c>
      <c r="F549" s="3" t="s">
        <v>42</v>
      </c>
      <c r="G549" s="3">
        <v>2018</v>
      </c>
      <c r="L549" s="4"/>
      <c r="N549" s="3" t="s">
        <v>906</v>
      </c>
      <c r="P549" s="3">
        <v>16</v>
      </c>
      <c r="Q549" s="24">
        <v>16</v>
      </c>
      <c r="R549" s="3">
        <v>2</v>
      </c>
      <c r="S549" s="2" t="s">
        <v>3</v>
      </c>
      <c r="T549" s="2" t="s">
        <v>44</v>
      </c>
      <c r="U549" s="2" t="s">
        <v>116</v>
      </c>
      <c r="V549" s="2" t="s">
        <v>2085</v>
      </c>
      <c r="X549" s="2" t="s">
        <v>947</v>
      </c>
      <c r="AA549" s="20">
        <v>44.059860301199997</v>
      </c>
      <c r="AB549" s="20">
        <v>-123.1031883137</v>
      </c>
      <c r="AC549" s="2" t="s">
        <v>45</v>
      </c>
      <c r="AE549" s="2" t="s">
        <v>345</v>
      </c>
      <c r="AF549" s="1" t="str">
        <f>CONCATENATE("ex ", AE549)</f>
        <v>ex Eschscholzia californica</v>
      </c>
      <c r="AG549" s="2" t="s">
        <v>395</v>
      </c>
      <c r="AH549" s="2" t="s">
        <v>1780</v>
      </c>
      <c r="AT549" s="2" t="s">
        <v>395</v>
      </c>
    </row>
    <row r="550" spans="2:46">
      <c r="B550" s="87">
        <v>4232</v>
      </c>
      <c r="E550" s="3">
        <v>20</v>
      </c>
      <c r="F550" s="3" t="s">
        <v>42</v>
      </c>
      <c r="G550" s="3">
        <v>2018</v>
      </c>
      <c r="L550" s="4"/>
      <c r="N550" s="3" t="s">
        <v>906</v>
      </c>
      <c r="P550" s="3">
        <v>16</v>
      </c>
      <c r="Q550" s="24">
        <v>16</v>
      </c>
      <c r="R550" s="3">
        <v>3</v>
      </c>
      <c r="S550" s="2" t="s">
        <v>3</v>
      </c>
      <c r="T550" s="2" t="s">
        <v>44</v>
      </c>
      <c r="U550" s="2" t="s">
        <v>116</v>
      </c>
      <c r="V550" s="2" t="s">
        <v>2085</v>
      </c>
      <c r="X550" s="2" t="s">
        <v>947</v>
      </c>
      <c r="AA550" s="20">
        <v>44.059860301199997</v>
      </c>
      <c r="AB550" s="20">
        <v>-123.1031883137</v>
      </c>
      <c r="AC550" s="2" t="s">
        <v>45</v>
      </c>
      <c r="AE550" s="2" t="s">
        <v>345</v>
      </c>
      <c r="AF550" s="1" t="str">
        <f>CONCATENATE("ex ", AE550)</f>
        <v>ex Eschscholzia californica</v>
      </c>
      <c r="AG550" s="2" t="s">
        <v>395</v>
      </c>
      <c r="AH550" s="2" t="s">
        <v>1780</v>
      </c>
      <c r="AT550" s="2" t="s">
        <v>395</v>
      </c>
    </row>
    <row r="551" spans="2:46">
      <c r="B551" s="87">
        <v>4233</v>
      </c>
      <c r="E551" s="3">
        <v>20</v>
      </c>
      <c r="F551" s="3" t="s">
        <v>42</v>
      </c>
      <c r="G551" s="3">
        <v>2018</v>
      </c>
      <c r="L551" s="4"/>
      <c r="N551" s="3" t="s">
        <v>906</v>
      </c>
      <c r="P551" s="3">
        <v>16</v>
      </c>
      <c r="Q551" s="24">
        <v>16</v>
      </c>
      <c r="R551" s="3">
        <v>4</v>
      </c>
      <c r="S551" s="2" t="s">
        <v>3</v>
      </c>
      <c r="T551" s="2" t="s">
        <v>44</v>
      </c>
      <c r="U551" s="2" t="s">
        <v>116</v>
      </c>
      <c r="V551" s="2" t="s">
        <v>2085</v>
      </c>
      <c r="X551" s="2" t="s">
        <v>947</v>
      </c>
      <c r="AA551" s="20">
        <v>44.059860301199997</v>
      </c>
      <c r="AB551" s="20">
        <v>-123.1031883137</v>
      </c>
      <c r="AC551" s="2" t="s">
        <v>45</v>
      </c>
      <c r="AE551" s="2" t="s">
        <v>345</v>
      </c>
      <c r="AF551" s="1" t="str">
        <f>CONCATENATE("ex ", AE551)</f>
        <v>ex Eschscholzia californica</v>
      </c>
      <c r="AG551" s="2" t="s">
        <v>395</v>
      </c>
      <c r="AH551" s="2" t="s">
        <v>1780</v>
      </c>
      <c r="AT551" s="2" t="s">
        <v>395</v>
      </c>
    </row>
    <row r="552" spans="2:46">
      <c r="B552" s="87">
        <v>4234</v>
      </c>
      <c r="E552" s="3">
        <v>20</v>
      </c>
      <c r="F552" s="3" t="s">
        <v>42</v>
      </c>
      <c r="G552" s="3">
        <v>2018</v>
      </c>
      <c r="L552" s="4"/>
      <c r="N552" s="3" t="s">
        <v>906</v>
      </c>
      <c r="P552" s="3">
        <v>16</v>
      </c>
      <c r="Q552" s="24">
        <v>16</v>
      </c>
      <c r="R552" s="3">
        <v>5</v>
      </c>
      <c r="S552" s="2" t="s">
        <v>3</v>
      </c>
      <c r="T552" s="2" t="s">
        <v>44</v>
      </c>
      <c r="U552" s="2" t="s">
        <v>116</v>
      </c>
      <c r="V552" s="2" t="s">
        <v>2085</v>
      </c>
      <c r="X552" s="2" t="s">
        <v>947</v>
      </c>
      <c r="AA552" s="20">
        <v>44.059860301199997</v>
      </c>
      <c r="AB552" s="20">
        <v>-123.1031883137</v>
      </c>
      <c r="AC552" s="2" t="s">
        <v>45</v>
      </c>
      <c r="AE552" s="2" t="s">
        <v>345</v>
      </c>
      <c r="AF552" s="1" t="str">
        <f>CONCATENATE("ex ", AE552)</f>
        <v>ex Eschscholzia californica</v>
      </c>
      <c r="AG552" s="2" t="s">
        <v>395</v>
      </c>
      <c r="AH552" s="2" t="s">
        <v>1780</v>
      </c>
      <c r="AT552" s="2" t="s">
        <v>395</v>
      </c>
    </row>
    <row r="553" spans="2:46">
      <c r="B553" s="87">
        <v>4235</v>
      </c>
      <c r="E553" s="3">
        <v>20</v>
      </c>
      <c r="F553" s="3" t="s">
        <v>42</v>
      </c>
      <c r="G553" s="3">
        <v>2018</v>
      </c>
      <c r="L553" s="4"/>
      <c r="N553" s="3" t="s">
        <v>906</v>
      </c>
      <c r="P553" s="3">
        <v>16</v>
      </c>
      <c r="Q553" s="24">
        <v>16</v>
      </c>
      <c r="R553" s="3">
        <v>6</v>
      </c>
      <c r="S553" s="2" t="s">
        <v>3</v>
      </c>
      <c r="T553" s="2" t="s">
        <v>44</v>
      </c>
      <c r="U553" s="2" t="s">
        <v>116</v>
      </c>
      <c r="V553" s="2" t="s">
        <v>2085</v>
      </c>
      <c r="X553" s="2" t="s">
        <v>947</v>
      </c>
      <c r="AA553" s="20">
        <v>44.059860301199997</v>
      </c>
      <c r="AB553" s="20">
        <v>-123.1031883137</v>
      </c>
      <c r="AC553" s="2" t="s">
        <v>45</v>
      </c>
      <c r="AE553" s="2" t="s">
        <v>345</v>
      </c>
      <c r="AF553" s="1" t="str">
        <f>CONCATENATE("ex ", AE553)</f>
        <v>ex Eschscholzia californica</v>
      </c>
      <c r="AG553" s="2" t="s">
        <v>395</v>
      </c>
      <c r="AH553" s="2" t="s">
        <v>1780</v>
      </c>
      <c r="AT553" s="2" t="s">
        <v>395</v>
      </c>
    </row>
    <row r="554" spans="2:46">
      <c r="B554" s="87">
        <v>4236</v>
      </c>
      <c r="E554" s="3">
        <v>20</v>
      </c>
      <c r="F554" s="3" t="s">
        <v>42</v>
      </c>
      <c r="G554" s="3">
        <v>2018</v>
      </c>
      <c r="L554" s="4"/>
      <c r="N554" s="3" t="s">
        <v>906</v>
      </c>
      <c r="P554" s="3">
        <v>16</v>
      </c>
      <c r="Q554" s="24">
        <v>16</v>
      </c>
      <c r="R554" s="3">
        <v>7</v>
      </c>
      <c r="S554" s="2" t="s">
        <v>3</v>
      </c>
      <c r="T554" s="2" t="s">
        <v>44</v>
      </c>
      <c r="U554" s="2" t="s">
        <v>116</v>
      </c>
      <c r="V554" s="2" t="s">
        <v>2085</v>
      </c>
      <c r="X554" s="2" t="s">
        <v>947</v>
      </c>
      <c r="AA554" s="20">
        <v>44.059860301199997</v>
      </c>
      <c r="AB554" s="20">
        <v>-123.1031883137</v>
      </c>
      <c r="AC554" s="2" t="s">
        <v>45</v>
      </c>
      <c r="AE554" s="2" t="s">
        <v>345</v>
      </c>
      <c r="AF554" s="1" t="str">
        <f>CONCATENATE("ex ", AE554)</f>
        <v>ex Eschscholzia californica</v>
      </c>
      <c r="AG554" s="2" t="s">
        <v>395</v>
      </c>
      <c r="AH554" s="2" t="s">
        <v>1780</v>
      </c>
      <c r="AT554" s="2" t="s">
        <v>395</v>
      </c>
    </row>
    <row r="555" spans="2:46">
      <c r="B555" s="87">
        <v>4248</v>
      </c>
      <c r="E555" s="3">
        <v>20</v>
      </c>
      <c r="F555" s="3" t="s">
        <v>42</v>
      </c>
      <c r="G555" s="3">
        <v>2018</v>
      </c>
      <c r="L555" s="4"/>
      <c r="N555" s="3" t="s">
        <v>907</v>
      </c>
      <c r="P555" s="3">
        <v>17</v>
      </c>
      <c r="Q555" s="24">
        <v>17</v>
      </c>
      <c r="R555" s="3">
        <v>1</v>
      </c>
      <c r="S555" s="2" t="s">
        <v>3</v>
      </c>
      <c r="T555" s="2" t="s">
        <v>44</v>
      </c>
      <c r="U555" s="2" t="s">
        <v>116</v>
      </c>
      <c r="V555" s="2" t="s">
        <v>2085</v>
      </c>
      <c r="X555" s="2" t="s">
        <v>2059</v>
      </c>
      <c r="AA555" s="20">
        <v>44.063593056099997</v>
      </c>
      <c r="AB555" s="20">
        <v>-123.1056249329</v>
      </c>
      <c r="AC555" s="2" t="s">
        <v>45</v>
      </c>
      <c r="AE555" s="2" t="s">
        <v>949</v>
      </c>
      <c r="AF555" s="1" t="str">
        <f>CONCATENATE("ex ", AE555)</f>
        <v>ex Symphytum officinale</v>
      </c>
      <c r="AG555" s="2" t="s">
        <v>395</v>
      </c>
      <c r="AH555" s="2" t="s">
        <v>1780</v>
      </c>
      <c r="AT555" s="2" t="s">
        <v>395</v>
      </c>
    </row>
    <row r="556" spans="2:46">
      <c r="B556" s="87">
        <v>4249</v>
      </c>
      <c r="E556" s="3">
        <v>20</v>
      </c>
      <c r="F556" s="3" t="s">
        <v>42</v>
      </c>
      <c r="G556" s="3">
        <v>2018</v>
      </c>
      <c r="L556" s="4"/>
      <c r="N556" s="3" t="s">
        <v>907</v>
      </c>
      <c r="P556" s="3">
        <v>17</v>
      </c>
      <c r="Q556" s="24">
        <v>17</v>
      </c>
      <c r="R556" s="3">
        <v>2</v>
      </c>
      <c r="S556" s="2" t="s">
        <v>3</v>
      </c>
      <c r="T556" s="2" t="s">
        <v>44</v>
      </c>
      <c r="U556" s="2" t="s">
        <v>116</v>
      </c>
      <c r="V556" s="2" t="s">
        <v>2085</v>
      </c>
      <c r="X556" s="2" t="s">
        <v>2059</v>
      </c>
      <c r="AA556" s="20">
        <v>44.063593056099997</v>
      </c>
      <c r="AB556" s="20">
        <v>-123.1056249329</v>
      </c>
      <c r="AC556" s="2" t="s">
        <v>45</v>
      </c>
      <c r="AE556" s="2" t="s">
        <v>949</v>
      </c>
      <c r="AF556" s="1" t="str">
        <f>CONCATENATE("ex ", AE556)</f>
        <v>ex Symphytum officinale</v>
      </c>
      <c r="AG556" s="2" t="s">
        <v>395</v>
      </c>
      <c r="AH556" s="2" t="s">
        <v>1780</v>
      </c>
      <c r="AT556" s="2" t="s">
        <v>395</v>
      </c>
    </row>
    <row r="557" spans="2:46">
      <c r="B557" s="87">
        <v>4250</v>
      </c>
      <c r="E557" s="3">
        <v>20</v>
      </c>
      <c r="F557" s="3" t="s">
        <v>42</v>
      </c>
      <c r="G557" s="3">
        <v>2018</v>
      </c>
      <c r="L557" s="4"/>
      <c r="N557" s="3" t="s">
        <v>907</v>
      </c>
      <c r="P557" s="3">
        <v>17</v>
      </c>
      <c r="Q557" s="24">
        <v>17</v>
      </c>
      <c r="R557" s="3">
        <v>3</v>
      </c>
      <c r="S557" s="2" t="s">
        <v>3</v>
      </c>
      <c r="T557" s="2" t="s">
        <v>44</v>
      </c>
      <c r="U557" s="2" t="s">
        <v>116</v>
      </c>
      <c r="V557" s="2" t="s">
        <v>2085</v>
      </c>
      <c r="X557" s="2" t="s">
        <v>2059</v>
      </c>
      <c r="AA557" s="20">
        <v>44.063593056099997</v>
      </c>
      <c r="AB557" s="20">
        <v>-123.1056249329</v>
      </c>
      <c r="AC557" s="2" t="s">
        <v>45</v>
      </c>
      <c r="AE557" s="2" t="s">
        <v>949</v>
      </c>
      <c r="AF557" s="1" t="str">
        <f>CONCATENATE("ex ", AE557)</f>
        <v>ex Symphytum officinale</v>
      </c>
      <c r="AG557" s="2" t="s">
        <v>395</v>
      </c>
      <c r="AH557" s="2" t="s">
        <v>1780</v>
      </c>
      <c r="AT557" s="2" t="s">
        <v>395</v>
      </c>
    </row>
    <row r="558" spans="2:46">
      <c r="B558" s="87">
        <v>4251</v>
      </c>
      <c r="E558" s="3">
        <v>20</v>
      </c>
      <c r="F558" s="3" t="s">
        <v>42</v>
      </c>
      <c r="G558" s="3">
        <v>2018</v>
      </c>
      <c r="L558" s="4"/>
      <c r="N558" s="3" t="s">
        <v>907</v>
      </c>
      <c r="P558" s="3">
        <v>17</v>
      </c>
      <c r="Q558" s="24">
        <v>17</v>
      </c>
      <c r="R558" s="3">
        <v>4</v>
      </c>
      <c r="S558" s="2" t="s">
        <v>3</v>
      </c>
      <c r="T558" s="2" t="s">
        <v>44</v>
      </c>
      <c r="U558" s="2" t="s">
        <v>116</v>
      </c>
      <c r="V558" s="2" t="s">
        <v>2085</v>
      </c>
      <c r="X558" s="2" t="s">
        <v>2059</v>
      </c>
      <c r="AA558" s="20">
        <v>44.063593056099997</v>
      </c>
      <c r="AB558" s="20">
        <v>-123.1056249329</v>
      </c>
      <c r="AC558" s="2" t="s">
        <v>45</v>
      </c>
      <c r="AE558" s="2" t="s">
        <v>949</v>
      </c>
      <c r="AF558" s="1" t="str">
        <f>CONCATENATE("ex ", AE558)</f>
        <v>ex Symphytum officinale</v>
      </c>
      <c r="AG558" s="2" t="s">
        <v>395</v>
      </c>
      <c r="AH558" s="2" t="s">
        <v>1780</v>
      </c>
      <c r="AT558" s="2" t="s">
        <v>395</v>
      </c>
    </row>
    <row r="559" spans="2:46">
      <c r="B559" s="87">
        <v>4252</v>
      </c>
      <c r="E559" s="3">
        <v>20</v>
      </c>
      <c r="F559" s="3" t="s">
        <v>42</v>
      </c>
      <c r="G559" s="3">
        <v>2018</v>
      </c>
      <c r="L559" s="4"/>
      <c r="N559" s="3" t="s">
        <v>907</v>
      </c>
      <c r="P559" s="3">
        <v>17</v>
      </c>
      <c r="Q559" s="24">
        <v>17</v>
      </c>
      <c r="R559" s="3">
        <v>5</v>
      </c>
      <c r="S559" s="2" t="s">
        <v>3</v>
      </c>
      <c r="T559" s="2" t="s">
        <v>44</v>
      </c>
      <c r="U559" s="2" t="s">
        <v>116</v>
      </c>
      <c r="V559" s="2" t="s">
        <v>2085</v>
      </c>
      <c r="X559" s="2" t="s">
        <v>2059</v>
      </c>
      <c r="AA559" s="20">
        <v>44.063593056099997</v>
      </c>
      <c r="AB559" s="20">
        <v>-123.1056249329</v>
      </c>
      <c r="AC559" s="2" t="s">
        <v>45</v>
      </c>
      <c r="AE559" s="2" t="s">
        <v>949</v>
      </c>
      <c r="AF559" s="1" t="str">
        <f>CONCATENATE("ex ", AE559)</f>
        <v>ex Symphytum officinale</v>
      </c>
      <c r="AG559" s="2" t="s">
        <v>395</v>
      </c>
      <c r="AH559" s="2" t="s">
        <v>1780</v>
      </c>
      <c r="AT559" s="2" t="s">
        <v>395</v>
      </c>
    </row>
    <row r="560" spans="2:46">
      <c r="B560" s="87">
        <v>4253</v>
      </c>
      <c r="E560" s="3">
        <v>20</v>
      </c>
      <c r="F560" s="3" t="s">
        <v>42</v>
      </c>
      <c r="G560" s="3">
        <v>2018</v>
      </c>
      <c r="L560" s="4"/>
      <c r="N560" s="3" t="s">
        <v>907</v>
      </c>
      <c r="P560" s="3">
        <v>17</v>
      </c>
      <c r="Q560" s="24">
        <v>17</v>
      </c>
      <c r="R560" s="3">
        <v>6</v>
      </c>
      <c r="S560" s="2" t="s">
        <v>3</v>
      </c>
      <c r="T560" s="2" t="s">
        <v>44</v>
      </c>
      <c r="U560" s="2" t="s">
        <v>116</v>
      </c>
      <c r="V560" s="2" t="s">
        <v>2085</v>
      </c>
      <c r="X560" s="2" t="s">
        <v>2059</v>
      </c>
      <c r="AA560" s="20">
        <v>44.063593056099997</v>
      </c>
      <c r="AB560" s="20">
        <v>-123.1056249329</v>
      </c>
      <c r="AC560" s="2" t="s">
        <v>45</v>
      </c>
      <c r="AE560" s="2" t="s">
        <v>949</v>
      </c>
      <c r="AF560" s="1" t="str">
        <f>CONCATENATE("ex ", AE560)</f>
        <v>ex Symphytum officinale</v>
      </c>
      <c r="AG560" s="2" t="s">
        <v>395</v>
      </c>
      <c r="AH560" s="2" t="s">
        <v>1780</v>
      </c>
      <c r="AT560" s="2" t="s">
        <v>395</v>
      </c>
    </row>
    <row r="561" spans="2:46">
      <c r="B561" s="87">
        <v>4254</v>
      </c>
      <c r="E561" s="3">
        <v>20</v>
      </c>
      <c r="F561" s="3" t="s">
        <v>42</v>
      </c>
      <c r="G561" s="3">
        <v>2018</v>
      </c>
      <c r="L561" s="4"/>
      <c r="N561" s="3" t="s">
        <v>907</v>
      </c>
      <c r="P561" s="3">
        <v>17</v>
      </c>
      <c r="Q561" s="24">
        <v>17</v>
      </c>
      <c r="R561" s="3">
        <v>7</v>
      </c>
      <c r="S561" s="2" t="s">
        <v>3</v>
      </c>
      <c r="T561" s="2" t="s">
        <v>44</v>
      </c>
      <c r="U561" s="2" t="s">
        <v>116</v>
      </c>
      <c r="V561" s="2" t="s">
        <v>2085</v>
      </c>
      <c r="X561" s="2" t="s">
        <v>2059</v>
      </c>
      <c r="AA561" s="20">
        <v>44.063593056099997</v>
      </c>
      <c r="AB561" s="20">
        <v>-123.1056249329</v>
      </c>
      <c r="AC561" s="2" t="s">
        <v>45</v>
      </c>
      <c r="AE561" s="2" t="s">
        <v>949</v>
      </c>
      <c r="AF561" s="1" t="str">
        <f>CONCATENATE("ex ", AE561)</f>
        <v>ex Symphytum officinale</v>
      </c>
      <c r="AG561" s="2" t="s">
        <v>395</v>
      </c>
      <c r="AH561" s="2" t="s">
        <v>1780</v>
      </c>
      <c r="AT561" s="2" t="s">
        <v>395</v>
      </c>
    </row>
    <row r="562" spans="2:46">
      <c r="B562" s="87">
        <v>4540</v>
      </c>
      <c r="E562" s="3">
        <v>22</v>
      </c>
      <c r="F562" s="3" t="s">
        <v>42</v>
      </c>
      <c r="G562" s="3">
        <v>2018</v>
      </c>
      <c r="L562" s="4"/>
      <c r="N562" s="3" t="s">
        <v>908</v>
      </c>
      <c r="P562" s="3">
        <v>18</v>
      </c>
      <c r="Q562" s="24">
        <v>18</v>
      </c>
      <c r="R562" s="3">
        <v>1</v>
      </c>
      <c r="S562" s="2" t="s">
        <v>3</v>
      </c>
      <c r="T562" s="2" t="s">
        <v>44</v>
      </c>
      <c r="U562" s="2" t="s">
        <v>116</v>
      </c>
      <c r="V562" s="2" t="s">
        <v>2085</v>
      </c>
      <c r="X562" s="2" t="s">
        <v>993</v>
      </c>
      <c r="AA562" s="20">
        <v>44.059356045999998</v>
      </c>
      <c r="AB562" s="20">
        <v>-123.09598473840001</v>
      </c>
      <c r="AC562" s="2" t="s">
        <v>45</v>
      </c>
      <c r="AE562" s="2" t="s">
        <v>533</v>
      </c>
      <c r="AF562" s="1" t="str">
        <f>CONCATENATE("ex ", AE562)</f>
        <v>ex Claytonia sibirica</v>
      </c>
      <c r="AG562" s="2" t="s">
        <v>395</v>
      </c>
      <c r="AH562" s="2" t="s">
        <v>1780</v>
      </c>
      <c r="AT562" s="2" t="s">
        <v>395</v>
      </c>
    </row>
    <row r="563" spans="2:46">
      <c r="B563" s="87">
        <v>4541</v>
      </c>
      <c r="E563" s="3">
        <v>22</v>
      </c>
      <c r="F563" s="3" t="s">
        <v>42</v>
      </c>
      <c r="G563" s="3">
        <v>2018</v>
      </c>
      <c r="L563" s="4"/>
      <c r="N563" s="3" t="s">
        <v>908</v>
      </c>
      <c r="P563" s="3">
        <v>18</v>
      </c>
      <c r="Q563" s="24">
        <v>18</v>
      </c>
      <c r="R563" s="3">
        <v>2</v>
      </c>
      <c r="S563" s="2" t="s">
        <v>3</v>
      </c>
      <c r="T563" s="2" t="s">
        <v>44</v>
      </c>
      <c r="U563" s="2" t="s">
        <v>116</v>
      </c>
      <c r="V563" s="2" t="s">
        <v>2085</v>
      </c>
      <c r="X563" s="2" t="s">
        <v>993</v>
      </c>
      <c r="AA563" s="20">
        <v>44.059356045999998</v>
      </c>
      <c r="AB563" s="20">
        <v>-123.09598473840001</v>
      </c>
      <c r="AC563" s="2" t="s">
        <v>45</v>
      </c>
      <c r="AE563" s="2" t="s">
        <v>533</v>
      </c>
      <c r="AF563" s="1" t="str">
        <f>CONCATENATE("ex ", AE563)</f>
        <v>ex Claytonia sibirica</v>
      </c>
      <c r="AG563" s="2" t="s">
        <v>395</v>
      </c>
      <c r="AH563" s="2" t="s">
        <v>1780</v>
      </c>
      <c r="AT563" s="2" t="s">
        <v>395</v>
      </c>
    </row>
    <row r="564" spans="2:46">
      <c r="B564" s="87">
        <v>4542</v>
      </c>
      <c r="E564" s="3">
        <v>22</v>
      </c>
      <c r="F564" s="3" t="s">
        <v>42</v>
      </c>
      <c r="G564" s="3">
        <v>2018</v>
      </c>
      <c r="L564" s="4"/>
      <c r="N564" s="3" t="s">
        <v>908</v>
      </c>
      <c r="P564" s="3">
        <v>18</v>
      </c>
      <c r="Q564" s="24">
        <v>18</v>
      </c>
      <c r="R564" s="3">
        <v>3</v>
      </c>
      <c r="S564" s="2" t="s">
        <v>3</v>
      </c>
      <c r="T564" s="2" t="s">
        <v>44</v>
      </c>
      <c r="U564" s="2" t="s">
        <v>116</v>
      </c>
      <c r="V564" s="2" t="s">
        <v>2085</v>
      </c>
      <c r="X564" s="2" t="s">
        <v>993</v>
      </c>
      <c r="AA564" s="20">
        <v>44.059356045999998</v>
      </c>
      <c r="AB564" s="20">
        <v>-123.09598473840001</v>
      </c>
      <c r="AC564" s="2" t="s">
        <v>45</v>
      </c>
      <c r="AE564" s="2" t="s">
        <v>533</v>
      </c>
      <c r="AF564" s="1" t="str">
        <f>CONCATENATE("ex ", AE564)</f>
        <v>ex Claytonia sibirica</v>
      </c>
      <c r="AG564" s="2" t="s">
        <v>395</v>
      </c>
      <c r="AH564" s="2" t="s">
        <v>1780</v>
      </c>
      <c r="AT564" s="2" t="s">
        <v>395</v>
      </c>
    </row>
    <row r="565" spans="2:46">
      <c r="B565" s="87">
        <v>4543</v>
      </c>
      <c r="E565" s="3">
        <v>22</v>
      </c>
      <c r="F565" s="3" t="s">
        <v>42</v>
      </c>
      <c r="G565" s="3">
        <v>2018</v>
      </c>
      <c r="L565" s="4"/>
      <c r="N565" s="3" t="s">
        <v>908</v>
      </c>
      <c r="P565" s="3">
        <v>18</v>
      </c>
      <c r="Q565" s="24">
        <v>18</v>
      </c>
      <c r="R565" s="3">
        <v>4</v>
      </c>
      <c r="S565" s="2" t="s">
        <v>3</v>
      </c>
      <c r="T565" s="2" t="s">
        <v>44</v>
      </c>
      <c r="U565" s="2" t="s">
        <v>116</v>
      </c>
      <c r="V565" s="2" t="s">
        <v>2085</v>
      </c>
      <c r="X565" s="2" t="s">
        <v>993</v>
      </c>
      <c r="AA565" s="20">
        <v>44.059356045999998</v>
      </c>
      <c r="AB565" s="20">
        <v>-123.09598473840001</v>
      </c>
      <c r="AC565" s="2" t="s">
        <v>45</v>
      </c>
      <c r="AE565" s="2" t="s">
        <v>533</v>
      </c>
      <c r="AF565" s="1" t="str">
        <f>CONCATENATE("ex ", AE565)</f>
        <v>ex Claytonia sibirica</v>
      </c>
      <c r="AG565" s="2" t="s">
        <v>395</v>
      </c>
      <c r="AH565" s="2" t="s">
        <v>1780</v>
      </c>
      <c r="AT565" s="2" t="s">
        <v>395</v>
      </c>
    </row>
    <row r="566" spans="2:46">
      <c r="B566" s="87">
        <v>4544</v>
      </c>
      <c r="E566" s="3">
        <v>22</v>
      </c>
      <c r="F566" s="3" t="s">
        <v>42</v>
      </c>
      <c r="G566" s="3">
        <v>2018</v>
      </c>
      <c r="L566" s="4"/>
      <c r="N566" s="3" t="s">
        <v>908</v>
      </c>
      <c r="P566" s="3">
        <v>18</v>
      </c>
      <c r="Q566" s="24">
        <v>18</v>
      </c>
      <c r="R566" s="3">
        <v>5</v>
      </c>
      <c r="S566" s="2" t="s">
        <v>3</v>
      </c>
      <c r="T566" s="2" t="s">
        <v>44</v>
      </c>
      <c r="U566" s="2" t="s">
        <v>116</v>
      </c>
      <c r="V566" s="2" t="s">
        <v>2085</v>
      </c>
      <c r="X566" s="2" t="s">
        <v>993</v>
      </c>
      <c r="AA566" s="20">
        <v>44.059356045999998</v>
      </c>
      <c r="AB566" s="20">
        <v>-123.09598473840001</v>
      </c>
      <c r="AC566" s="2" t="s">
        <v>45</v>
      </c>
      <c r="AE566" s="2" t="s">
        <v>533</v>
      </c>
      <c r="AF566" s="1" t="str">
        <f>CONCATENATE("ex ", AE566)</f>
        <v>ex Claytonia sibirica</v>
      </c>
      <c r="AG566" s="2" t="s">
        <v>395</v>
      </c>
      <c r="AH566" s="2" t="s">
        <v>1780</v>
      </c>
      <c r="AT566" s="2" t="s">
        <v>395</v>
      </c>
    </row>
    <row r="567" spans="2:46">
      <c r="B567" s="87">
        <v>4545</v>
      </c>
      <c r="E567" s="3">
        <v>22</v>
      </c>
      <c r="F567" s="3" t="s">
        <v>42</v>
      </c>
      <c r="G567" s="3">
        <v>2018</v>
      </c>
      <c r="L567" s="4"/>
      <c r="N567" s="3" t="s">
        <v>908</v>
      </c>
      <c r="P567" s="3">
        <v>18</v>
      </c>
      <c r="Q567" s="24">
        <v>18</v>
      </c>
      <c r="R567" s="3">
        <v>6</v>
      </c>
      <c r="S567" s="2" t="s">
        <v>3</v>
      </c>
      <c r="T567" s="2" t="s">
        <v>44</v>
      </c>
      <c r="U567" s="2" t="s">
        <v>116</v>
      </c>
      <c r="V567" s="2" t="s">
        <v>2085</v>
      </c>
      <c r="X567" s="2" t="s">
        <v>993</v>
      </c>
      <c r="AA567" s="20">
        <v>44.059356045999998</v>
      </c>
      <c r="AB567" s="20">
        <v>-123.09598473840001</v>
      </c>
      <c r="AC567" s="2" t="s">
        <v>45</v>
      </c>
      <c r="AE567" s="2" t="s">
        <v>533</v>
      </c>
      <c r="AF567" s="1" t="str">
        <f>CONCATENATE("ex ", AE567)</f>
        <v>ex Claytonia sibirica</v>
      </c>
      <c r="AG567" s="2" t="s">
        <v>395</v>
      </c>
      <c r="AH567" s="2" t="s">
        <v>1780</v>
      </c>
      <c r="AT567" s="2" t="s">
        <v>395</v>
      </c>
    </row>
    <row r="568" spans="2:46">
      <c r="B568" s="87">
        <v>4546</v>
      </c>
      <c r="E568" s="3">
        <v>22</v>
      </c>
      <c r="F568" s="3" t="s">
        <v>42</v>
      </c>
      <c r="G568" s="3">
        <v>2018</v>
      </c>
      <c r="L568" s="4"/>
      <c r="N568" s="3" t="s">
        <v>908</v>
      </c>
      <c r="P568" s="3">
        <v>18</v>
      </c>
      <c r="Q568" s="24">
        <v>18</v>
      </c>
      <c r="R568" s="3">
        <v>7</v>
      </c>
      <c r="S568" s="2" t="s">
        <v>3</v>
      </c>
      <c r="T568" s="2" t="s">
        <v>44</v>
      </c>
      <c r="U568" s="2" t="s">
        <v>116</v>
      </c>
      <c r="V568" s="2" t="s">
        <v>2085</v>
      </c>
      <c r="X568" s="2" t="s">
        <v>993</v>
      </c>
      <c r="AA568" s="20">
        <v>44.059356045999998</v>
      </c>
      <c r="AB568" s="20">
        <v>-123.09598473840001</v>
      </c>
      <c r="AC568" s="2" t="s">
        <v>45</v>
      </c>
      <c r="AE568" s="2" t="s">
        <v>533</v>
      </c>
      <c r="AF568" s="1" t="str">
        <f>CONCATENATE("ex ", AE568)</f>
        <v>ex Claytonia sibirica</v>
      </c>
      <c r="AG568" s="2" t="s">
        <v>395</v>
      </c>
      <c r="AH568" s="2" t="s">
        <v>1780</v>
      </c>
      <c r="AT568" s="2" t="s">
        <v>395</v>
      </c>
    </row>
    <row r="569" spans="2:46">
      <c r="B569" s="87">
        <v>4547</v>
      </c>
      <c r="E569" s="3">
        <v>22</v>
      </c>
      <c r="F569" s="3" t="s">
        <v>42</v>
      </c>
      <c r="G569" s="3">
        <v>2018</v>
      </c>
      <c r="L569" s="4"/>
      <c r="N569" s="3" t="s">
        <v>908</v>
      </c>
      <c r="P569" s="3">
        <v>18</v>
      </c>
      <c r="Q569" s="24">
        <v>18</v>
      </c>
      <c r="R569" s="3">
        <v>8</v>
      </c>
      <c r="S569" s="2" t="s">
        <v>3</v>
      </c>
      <c r="T569" s="2" t="s">
        <v>44</v>
      </c>
      <c r="U569" s="2" t="s">
        <v>116</v>
      </c>
      <c r="V569" s="2" t="s">
        <v>2085</v>
      </c>
      <c r="X569" s="2" t="s">
        <v>993</v>
      </c>
      <c r="AA569" s="20">
        <v>44.059356045999998</v>
      </c>
      <c r="AB569" s="20">
        <v>-123.09598473840001</v>
      </c>
      <c r="AC569" s="2" t="s">
        <v>45</v>
      </c>
      <c r="AE569" s="2" t="s">
        <v>533</v>
      </c>
      <c r="AF569" s="1" t="str">
        <f>CONCATENATE("ex ", AE569)</f>
        <v>ex Claytonia sibirica</v>
      </c>
      <c r="AG569" s="2" t="s">
        <v>395</v>
      </c>
      <c r="AH569" s="2" t="s">
        <v>1780</v>
      </c>
      <c r="AT569" s="2" t="s">
        <v>395</v>
      </c>
    </row>
    <row r="570" spans="2:46">
      <c r="B570" s="87">
        <v>4548</v>
      </c>
      <c r="E570" s="3">
        <v>22</v>
      </c>
      <c r="F570" s="3" t="s">
        <v>42</v>
      </c>
      <c r="G570" s="3">
        <v>2018</v>
      </c>
      <c r="L570" s="4"/>
      <c r="N570" s="3" t="s">
        <v>908</v>
      </c>
      <c r="P570" s="3">
        <v>18</v>
      </c>
      <c r="Q570" s="24">
        <v>18</v>
      </c>
      <c r="R570" s="3">
        <v>9</v>
      </c>
      <c r="S570" s="2" t="s">
        <v>3</v>
      </c>
      <c r="T570" s="2" t="s">
        <v>44</v>
      </c>
      <c r="U570" s="2" t="s">
        <v>116</v>
      </c>
      <c r="V570" s="2" t="s">
        <v>2085</v>
      </c>
      <c r="X570" s="2" t="s">
        <v>993</v>
      </c>
      <c r="AA570" s="20">
        <v>44.059356045999998</v>
      </c>
      <c r="AB570" s="20">
        <v>-123.09598473840001</v>
      </c>
      <c r="AC570" s="2" t="s">
        <v>45</v>
      </c>
      <c r="AE570" s="2" t="s">
        <v>533</v>
      </c>
      <c r="AF570" s="1" t="str">
        <f>CONCATENATE("ex ", AE570)</f>
        <v>ex Claytonia sibirica</v>
      </c>
      <c r="AG570" s="2" t="s">
        <v>395</v>
      </c>
      <c r="AH570" s="2" t="s">
        <v>1780</v>
      </c>
      <c r="AT570" s="2" t="s">
        <v>395</v>
      </c>
    </row>
    <row r="571" spans="2:46">
      <c r="B571" s="87">
        <v>4549</v>
      </c>
      <c r="E571" s="3">
        <v>22</v>
      </c>
      <c r="F571" s="3" t="s">
        <v>42</v>
      </c>
      <c r="G571" s="3">
        <v>2018</v>
      </c>
      <c r="L571" s="4"/>
      <c r="N571" s="3" t="s">
        <v>908</v>
      </c>
      <c r="P571" s="3">
        <v>18</v>
      </c>
      <c r="Q571" s="24">
        <v>18</v>
      </c>
      <c r="R571" s="3">
        <v>10</v>
      </c>
      <c r="S571" s="2" t="s">
        <v>3</v>
      </c>
      <c r="T571" s="2" t="s">
        <v>44</v>
      </c>
      <c r="U571" s="2" t="s">
        <v>116</v>
      </c>
      <c r="V571" s="2" t="s">
        <v>2085</v>
      </c>
      <c r="X571" s="2" t="s">
        <v>993</v>
      </c>
      <c r="AA571" s="20">
        <v>44.059356045999998</v>
      </c>
      <c r="AB571" s="20">
        <v>-123.09598473840001</v>
      </c>
      <c r="AC571" s="2" t="s">
        <v>45</v>
      </c>
      <c r="AE571" s="2" t="s">
        <v>533</v>
      </c>
      <c r="AF571" s="1" t="str">
        <f>CONCATENATE("ex ", AE571)</f>
        <v>ex Claytonia sibirica</v>
      </c>
      <c r="AG571" s="2" t="s">
        <v>395</v>
      </c>
      <c r="AH571" s="2" t="s">
        <v>1780</v>
      </c>
      <c r="AT571" s="2" t="s">
        <v>395</v>
      </c>
    </row>
    <row r="572" spans="2:46">
      <c r="B572" s="87">
        <v>4572</v>
      </c>
      <c r="E572" s="3">
        <v>22</v>
      </c>
      <c r="F572" s="3" t="s">
        <v>42</v>
      </c>
      <c r="G572" s="3">
        <v>2018</v>
      </c>
      <c r="L572" s="4"/>
      <c r="N572" s="3" t="s">
        <v>909</v>
      </c>
      <c r="P572" s="3">
        <v>19</v>
      </c>
      <c r="Q572" s="24">
        <v>19</v>
      </c>
      <c r="R572" s="3">
        <v>1</v>
      </c>
      <c r="S572" s="2" t="s">
        <v>3</v>
      </c>
      <c r="T572" s="2" t="s">
        <v>44</v>
      </c>
      <c r="U572" s="2" t="s">
        <v>116</v>
      </c>
      <c r="V572" s="2" t="s">
        <v>2085</v>
      </c>
      <c r="X572" s="2" t="s">
        <v>993</v>
      </c>
      <c r="AA572" s="20">
        <v>44.059227174199997</v>
      </c>
      <c r="AB572" s="20">
        <v>-123.09438245379999</v>
      </c>
      <c r="AC572" s="2" t="s">
        <v>45</v>
      </c>
      <c r="AE572" s="2" t="s">
        <v>492</v>
      </c>
      <c r="AF572" s="1" t="str">
        <f>CONCATENATE("ex ", AE572)</f>
        <v>ex Hydrophyllum tenuipes</v>
      </c>
      <c r="AG572" s="2" t="s">
        <v>395</v>
      </c>
      <c r="AH572" s="2" t="s">
        <v>1780</v>
      </c>
      <c r="AT572" s="2" t="s">
        <v>395</v>
      </c>
    </row>
    <row r="573" spans="2:46">
      <c r="B573" s="87">
        <v>4573</v>
      </c>
      <c r="E573" s="3">
        <v>22</v>
      </c>
      <c r="F573" s="3" t="s">
        <v>42</v>
      </c>
      <c r="G573" s="3">
        <v>2018</v>
      </c>
      <c r="L573" s="4"/>
      <c r="N573" s="3" t="s">
        <v>909</v>
      </c>
      <c r="P573" s="3">
        <v>19</v>
      </c>
      <c r="Q573" s="24">
        <v>19</v>
      </c>
      <c r="R573" s="3">
        <v>2</v>
      </c>
      <c r="S573" s="2" t="s">
        <v>3</v>
      </c>
      <c r="T573" s="2" t="s">
        <v>44</v>
      </c>
      <c r="U573" s="2" t="s">
        <v>116</v>
      </c>
      <c r="V573" s="2" t="s">
        <v>2085</v>
      </c>
      <c r="X573" s="2" t="s">
        <v>993</v>
      </c>
      <c r="AA573" s="20">
        <v>44.059227174199997</v>
      </c>
      <c r="AB573" s="20">
        <v>-123.09438245379999</v>
      </c>
      <c r="AC573" s="2" t="s">
        <v>45</v>
      </c>
      <c r="AE573" s="2" t="s">
        <v>492</v>
      </c>
      <c r="AF573" s="1" t="str">
        <f>CONCATENATE("ex ", AE573)</f>
        <v>ex Hydrophyllum tenuipes</v>
      </c>
      <c r="AG573" s="2" t="s">
        <v>395</v>
      </c>
      <c r="AH573" s="2" t="s">
        <v>1780</v>
      </c>
      <c r="AT573" s="2" t="s">
        <v>395</v>
      </c>
    </row>
    <row r="574" spans="2:46">
      <c r="B574" s="87">
        <v>4574</v>
      </c>
      <c r="E574" s="3">
        <v>22</v>
      </c>
      <c r="F574" s="3" t="s">
        <v>42</v>
      </c>
      <c r="G574" s="3">
        <v>2018</v>
      </c>
      <c r="L574" s="4"/>
      <c r="N574" s="3" t="s">
        <v>909</v>
      </c>
      <c r="P574" s="3">
        <v>19</v>
      </c>
      <c r="Q574" s="24">
        <v>19</v>
      </c>
      <c r="R574" s="3">
        <v>3</v>
      </c>
      <c r="S574" s="2" t="s">
        <v>3</v>
      </c>
      <c r="T574" s="2" t="s">
        <v>44</v>
      </c>
      <c r="U574" s="2" t="s">
        <v>116</v>
      </c>
      <c r="V574" s="2" t="s">
        <v>2085</v>
      </c>
      <c r="X574" s="2" t="s">
        <v>993</v>
      </c>
      <c r="AA574" s="20">
        <v>44.059227174199997</v>
      </c>
      <c r="AB574" s="20">
        <v>-123.09438245379999</v>
      </c>
      <c r="AC574" s="2" t="s">
        <v>45</v>
      </c>
      <c r="AE574" s="2" t="s">
        <v>492</v>
      </c>
      <c r="AF574" s="1" t="str">
        <f>CONCATENATE("ex ", AE574)</f>
        <v>ex Hydrophyllum tenuipes</v>
      </c>
      <c r="AG574" s="2" t="s">
        <v>395</v>
      </c>
      <c r="AH574" s="2" t="s">
        <v>1780</v>
      </c>
      <c r="AT574" s="2" t="s">
        <v>395</v>
      </c>
    </row>
    <row r="575" spans="2:46">
      <c r="B575" s="87">
        <v>4575</v>
      </c>
      <c r="E575" s="3">
        <v>22</v>
      </c>
      <c r="F575" s="3" t="s">
        <v>42</v>
      </c>
      <c r="G575" s="3">
        <v>2018</v>
      </c>
      <c r="L575" s="4"/>
      <c r="N575" s="3" t="s">
        <v>909</v>
      </c>
      <c r="P575" s="3">
        <v>19</v>
      </c>
      <c r="Q575" s="24">
        <v>19</v>
      </c>
      <c r="R575" s="3">
        <v>4</v>
      </c>
      <c r="S575" s="2" t="s">
        <v>3</v>
      </c>
      <c r="T575" s="2" t="s">
        <v>44</v>
      </c>
      <c r="U575" s="2" t="s">
        <v>116</v>
      </c>
      <c r="V575" s="2" t="s">
        <v>2085</v>
      </c>
      <c r="X575" s="2" t="s">
        <v>993</v>
      </c>
      <c r="AA575" s="20">
        <v>44.059227174199997</v>
      </c>
      <c r="AB575" s="20">
        <v>-123.09438245379999</v>
      </c>
      <c r="AC575" s="2" t="s">
        <v>45</v>
      </c>
      <c r="AE575" s="2" t="s">
        <v>492</v>
      </c>
      <c r="AF575" s="1" t="str">
        <f>CONCATENATE("ex ", AE575)</f>
        <v>ex Hydrophyllum tenuipes</v>
      </c>
      <c r="AG575" s="2" t="s">
        <v>395</v>
      </c>
      <c r="AH575" s="2" t="s">
        <v>1780</v>
      </c>
      <c r="AT575" s="2" t="s">
        <v>395</v>
      </c>
    </row>
    <row r="576" spans="2:46">
      <c r="B576" s="87">
        <v>4576</v>
      </c>
      <c r="E576" s="3">
        <v>22</v>
      </c>
      <c r="F576" s="3" t="s">
        <v>42</v>
      </c>
      <c r="G576" s="3">
        <v>2018</v>
      </c>
      <c r="L576" s="4"/>
      <c r="N576" s="3" t="s">
        <v>909</v>
      </c>
      <c r="P576" s="3">
        <v>19</v>
      </c>
      <c r="Q576" s="24">
        <v>19</v>
      </c>
      <c r="R576" s="3">
        <v>5</v>
      </c>
      <c r="S576" s="2" t="s">
        <v>3</v>
      </c>
      <c r="T576" s="2" t="s">
        <v>44</v>
      </c>
      <c r="U576" s="2" t="s">
        <v>116</v>
      </c>
      <c r="V576" s="2" t="s">
        <v>2085</v>
      </c>
      <c r="X576" s="2" t="s">
        <v>993</v>
      </c>
      <c r="AA576" s="20">
        <v>44.059227174199997</v>
      </c>
      <c r="AB576" s="20">
        <v>-123.09438245379999</v>
      </c>
      <c r="AC576" s="2" t="s">
        <v>45</v>
      </c>
      <c r="AE576" s="2" t="s">
        <v>492</v>
      </c>
      <c r="AF576" s="1" t="str">
        <f>CONCATENATE("ex ", AE576)</f>
        <v>ex Hydrophyllum tenuipes</v>
      </c>
      <c r="AG576" s="2" t="s">
        <v>395</v>
      </c>
      <c r="AH576" s="2" t="s">
        <v>1780</v>
      </c>
      <c r="AT576" s="2" t="s">
        <v>395</v>
      </c>
    </row>
    <row r="577" spans="2:46">
      <c r="B577" s="87">
        <v>4577</v>
      </c>
      <c r="E577" s="3">
        <v>22</v>
      </c>
      <c r="F577" s="3" t="s">
        <v>42</v>
      </c>
      <c r="G577" s="3">
        <v>2018</v>
      </c>
      <c r="L577" s="4"/>
      <c r="N577" s="3" t="s">
        <v>909</v>
      </c>
      <c r="P577" s="3">
        <v>19</v>
      </c>
      <c r="Q577" s="24">
        <v>19</v>
      </c>
      <c r="R577" s="3">
        <v>6</v>
      </c>
      <c r="S577" s="2" t="s">
        <v>3</v>
      </c>
      <c r="T577" s="2" t="s">
        <v>44</v>
      </c>
      <c r="U577" s="2" t="s">
        <v>116</v>
      </c>
      <c r="V577" s="2" t="s">
        <v>2085</v>
      </c>
      <c r="X577" s="2" t="s">
        <v>993</v>
      </c>
      <c r="AA577" s="20">
        <v>44.059227174199997</v>
      </c>
      <c r="AB577" s="20">
        <v>-123.09438245379999</v>
      </c>
      <c r="AC577" s="2" t="s">
        <v>45</v>
      </c>
      <c r="AE577" s="2" t="s">
        <v>492</v>
      </c>
      <c r="AF577" s="1" t="str">
        <f>CONCATENATE("ex ", AE577)</f>
        <v>ex Hydrophyllum tenuipes</v>
      </c>
      <c r="AG577" s="2" t="s">
        <v>395</v>
      </c>
      <c r="AH577" s="2" t="s">
        <v>1780</v>
      </c>
      <c r="AT577" s="2" t="s">
        <v>395</v>
      </c>
    </row>
    <row r="578" spans="2:46">
      <c r="B578" s="87">
        <v>4578</v>
      </c>
      <c r="E578" s="3">
        <v>22</v>
      </c>
      <c r="F578" s="3" t="s">
        <v>42</v>
      </c>
      <c r="G578" s="3">
        <v>2018</v>
      </c>
      <c r="L578" s="4"/>
      <c r="N578" s="3" t="s">
        <v>909</v>
      </c>
      <c r="P578" s="3">
        <v>19</v>
      </c>
      <c r="Q578" s="24">
        <v>19</v>
      </c>
      <c r="R578" s="3">
        <v>7</v>
      </c>
      <c r="S578" s="2" t="s">
        <v>3</v>
      </c>
      <c r="T578" s="2" t="s">
        <v>44</v>
      </c>
      <c r="U578" s="2" t="s">
        <v>116</v>
      </c>
      <c r="V578" s="2" t="s">
        <v>2085</v>
      </c>
      <c r="X578" s="2" t="s">
        <v>993</v>
      </c>
      <c r="AA578" s="20">
        <v>44.059227174199997</v>
      </c>
      <c r="AB578" s="20">
        <v>-123.09438245379999</v>
      </c>
      <c r="AC578" s="2" t="s">
        <v>45</v>
      </c>
      <c r="AE578" s="2" t="s">
        <v>492</v>
      </c>
      <c r="AF578" s="1" t="str">
        <f>CONCATENATE("ex ", AE578)</f>
        <v>ex Hydrophyllum tenuipes</v>
      </c>
      <c r="AG578" s="2" t="s">
        <v>395</v>
      </c>
      <c r="AH578" s="2" t="s">
        <v>1780</v>
      </c>
      <c r="AT578" s="2" t="s">
        <v>395</v>
      </c>
    </row>
    <row r="579" spans="2:46">
      <c r="B579" s="87">
        <v>4579</v>
      </c>
      <c r="E579" s="3">
        <v>22</v>
      </c>
      <c r="F579" s="3" t="s">
        <v>42</v>
      </c>
      <c r="G579" s="3">
        <v>2018</v>
      </c>
      <c r="L579" s="4"/>
      <c r="N579" s="3" t="s">
        <v>909</v>
      </c>
      <c r="P579" s="3">
        <v>19</v>
      </c>
      <c r="Q579" s="24">
        <v>19</v>
      </c>
      <c r="R579" s="3">
        <v>8</v>
      </c>
      <c r="S579" s="2" t="s">
        <v>3</v>
      </c>
      <c r="T579" s="2" t="s">
        <v>44</v>
      </c>
      <c r="U579" s="2" t="s">
        <v>116</v>
      </c>
      <c r="V579" s="2" t="s">
        <v>2085</v>
      </c>
      <c r="X579" s="2" t="s">
        <v>993</v>
      </c>
      <c r="AA579" s="20">
        <v>44.059227174199997</v>
      </c>
      <c r="AB579" s="20">
        <v>-123.09438245379999</v>
      </c>
      <c r="AC579" s="2" t="s">
        <v>45</v>
      </c>
      <c r="AE579" s="2" t="s">
        <v>492</v>
      </c>
      <c r="AF579" s="1" t="str">
        <f>CONCATENATE("ex ", AE579)</f>
        <v>ex Hydrophyllum tenuipes</v>
      </c>
      <c r="AG579" s="2" t="s">
        <v>395</v>
      </c>
      <c r="AH579" s="2" t="s">
        <v>1780</v>
      </c>
      <c r="AT579" s="2" t="s">
        <v>395</v>
      </c>
    </row>
    <row r="580" spans="2:46">
      <c r="B580" s="87">
        <v>4580</v>
      </c>
      <c r="E580" s="3">
        <v>22</v>
      </c>
      <c r="F580" s="3" t="s">
        <v>42</v>
      </c>
      <c r="G580" s="3">
        <v>2018</v>
      </c>
      <c r="L580" s="4"/>
      <c r="N580" s="3" t="s">
        <v>909</v>
      </c>
      <c r="P580" s="3">
        <v>19</v>
      </c>
      <c r="Q580" s="24">
        <v>19</v>
      </c>
      <c r="R580" s="3">
        <v>9</v>
      </c>
      <c r="S580" s="2" t="s">
        <v>3</v>
      </c>
      <c r="T580" s="2" t="s">
        <v>44</v>
      </c>
      <c r="U580" s="2" t="s">
        <v>116</v>
      </c>
      <c r="V580" s="2" t="s">
        <v>2085</v>
      </c>
      <c r="X580" s="2" t="s">
        <v>993</v>
      </c>
      <c r="AA580" s="20">
        <v>44.059227174199997</v>
      </c>
      <c r="AB580" s="20">
        <v>-123.09438245379999</v>
      </c>
      <c r="AC580" s="2" t="s">
        <v>45</v>
      </c>
      <c r="AE580" s="2" t="s">
        <v>492</v>
      </c>
      <c r="AF580" s="1" t="str">
        <f>CONCATENATE("ex ", AE580)</f>
        <v>ex Hydrophyllum tenuipes</v>
      </c>
      <c r="AG580" s="2" t="s">
        <v>395</v>
      </c>
      <c r="AH580" s="2" t="s">
        <v>1780</v>
      </c>
      <c r="AT580" s="2" t="s">
        <v>395</v>
      </c>
    </row>
    <row r="581" spans="2:46">
      <c r="B581" s="87">
        <v>4581</v>
      </c>
      <c r="E581" s="3">
        <v>22</v>
      </c>
      <c r="F581" s="3" t="s">
        <v>42</v>
      </c>
      <c r="G581" s="3">
        <v>2018</v>
      </c>
      <c r="L581" s="4"/>
      <c r="N581" s="3" t="s">
        <v>909</v>
      </c>
      <c r="P581" s="3">
        <v>19</v>
      </c>
      <c r="Q581" s="24">
        <v>19</v>
      </c>
      <c r="R581" s="3">
        <v>10</v>
      </c>
      <c r="S581" s="2" t="s">
        <v>3</v>
      </c>
      <c r="T581" s="2" t="s">
        <v>44</v>
      </c>
      <c r="U581" s="2" t="s">
        <v>116</v>
      </c>
      <c r="V581" s="2" t="s">
        <v>2085</v>
      </c>
      <c r="X581" s="2" t="s">
        <v>993</v>
      </c>
      <c r="AA581" s="20">
        <v>44.059227174199997</v>
      </c>
      <c r="AB581" s="20">
        <v>-123.09438245379999</v>
      </c>
      <c r="AC581" s="2" t="s">
        <v>45</v>
      </c>
      <c r="AE581" s="2" t="s">
        <v>492</v>
      </c>
      <c r="AF581" s="1" t="str">
        <f>CONCATENATE("ex ", AE581)</f>
        <v>ex Hydrophyllum tenuipes</v>
      </c>
      <c r="AG581" s="2" t="s">
        <v>395</v>
      </c>
      <c r="AH581" s="2" t="s">
        <v>1780</v>
      </c>
      <c r="AT581" s="2" t="s">
        <v>395</v>
      </c>
    </row>
    <row r="582" spans="2:46">
      <c r="B582" s="87">
        <v>4582</v>
      </c>
      <c r="E582" s="3">
        <v>22</v>
      </c>
      <c r="F582" s="3" t="s">
        <v>42</v>
      </c>
      <c r="G582" s="3">
        <v>2018</v>
      </c>
      <c r="L582" s="4"/>
      <c r="N582" s="3" t="s">
        <v>909</v>
      </c>
      <c r="P582" s="3">
        <v>19</v>
      </c>
      <c r="Q582" s="24">
        <v>19</v>
      </c>
      <c r="R582" s="3">
        <v>11</v>
      </c>
      <c r="S582" s="2" t="s">
        <v>3</v>
      </c>
      <c r="T582" s="2" t="s">
        <v>44</v>
      </c>
      <c r="U582" s="2" t="s">
        <v>116</v>
      </c>
      <c r="V582" s="2" t="s">
        <v>2085</v>
      </c>
      <c r="X582" s="2" t="s">
        <v>993</v>
      </c>
      <c r="AA582" s="20">
        <v>44.059227174199997</v>
      </c>
      <c r="AB582" s="20">
        <v>-123.09438245379999</v>
      </c>
      <c r="AC582" s="2" t="s">
        <v>45</v>
      </c>
      <c r="AE582" s="2" t="s">
        <v>492</v>
      </c>
      <c r="AF582" s="1" t="str">
        <f>CONCATENATE("ex ", AE582)</f>
        <v>ex Hydrophyllum tenuipes</v>
      </c>
      <c r="AG582" s="2" t="s">
        <v>395</v>
      </c>
      <c r="AH582" s="2" t="s">
        <v>1780</v>
      </c>
      <c r="AT582" s="2" t="s">
        <v>395</v>
      </c>
    </row>
    <row r="583" spans="2:46">
      <c r="B583" s="87">
        <v>4883</v>
      </c>
      <c r="E583" s="3">
        <v>27</v>
      </c>
      <c r="F583" s="3" t="s">
        <v>42</v>
      </c>
      <c r="G583" s="3">
        <v>2018</v>
      </c>
      <c r="L583" s="4"/>
      <c r="N583" s="3" t="s">
        <v>1078</v>
      </c>
      <c r="P583" s="3">
        <v>20</v>
      </c>
      <c r="Q583" s="24">
        <v>20</v>
      </c>
      <c r="R583" s="3">
        <v>1</v>
      </c>
      <c r="S583" s="2" t="s">
        <v>3</v>
      </c>
      <c r="T583" s="2" t="s">
        <v>44</v>
      </c>
      <c r="U583" s="2" t="s">
        <v>116</v>
      </c>
      <c r="V583" s="2" t="s">
        <v>2085</v>
      </c>
      <c r="X583" s="2" t="s">
        <v>1079</v>
      </c>
      <c r="AA583" s="20">
        <v>44.058204199999999</v>
      </c>
      <c r="AB583" s="20">
        <v>-123.0868657</v>
      </c>
      <c r="AC583" s="2" t="s">
        <v>45</v>
      </c>
      <c r="AE583" s="2" t="s">
        <v>1080</v>
      </c>
      <c r="AF583" s="1" t="str">
        <f>CONCATENATE("ex ", AE583)</f>
        <v>ex Spiraea bumalda</v>
      </c>
      <c r="AG583" s="2" t="s">
        <v>395</v>
      </c>
      <c r="AH583" s="2" t="s">
        <v>1780</v>
      </c>
      <c r="AT583" s="2" t="s">
        <v>395</v>
      </c>
    </row>
    <row r="584" spans="2:46">
      <c r="B584" s="87">
        <v>4884</v>
      </c>
      <c r="E584" s="3">
        <v>27</v>
      </c>
      <c r="F584" s="3" t="s">
        <v>42</v>
      </c>
      <c r="G584" s="3">
        <v>2018</v>
      </c>
      <c r="L584" s="4"/>
      <c r="N584" s="3" t="s">
        <v>1078</v>
      </c>
      <c r="P584" s="3">
        <v>20</v>
      </c>
      <c r="Q584" s="24">
        <v>20</v>
      </c>
      <c r="R584" s="3">
        <v>2</v>
      </c>
      <c r="S584" s="2" t="s">
        <v>3</v>
      </c>
      <c r="T584" s="2" t="s">
        <v>44</v>
      </c>
      <c r="U584" s="2" t="s">
        <v>116</v>
      </c>
      <c r="V584" s="2" t="s">
        <v>2085</v>
      </c>
      <c r="X584" s="2" t="s">
        <v>1079</v>
      </c>
      <c r="AA584" s="20">
        <v>44.058204199999999</v>
      </c>
      <c r="AB584" s="20">
        <v>-123.0868657</v>
      </c>
      <c r="AC584" s="2" t="s">
        <v>45</v>
      </c>
      <c r="AE584" s="2" t="s">
        <v>1080</v>
      </c>
      <c r="AF584" s="1" t="str">
        <f>CONCATENATE("ex ", AE584)</f>
        <v>ex Spiraea bumalda</v>
      </c>
      <c r="AG584" s="2" t="s">
        <v>395</v>
      </c>
      <c r="AH584" s="2" t="s">
        <v>1780</v>
      </c>
      <c r="AT584" s="2" t="s">
        <v>395</v>
      </c>
    </row>
    <row r="585" spans="2:46">
      <c r="B585" s="87">
        <v>4885</v>
      </c>
      <c r="E585" s="3">
        <v>27</v>
      </c>
      <c r="F585" s="3" t="s">
        <v>42</v>
      </c>
      <c r="G585" s="3">
        <v>2018</v>
      </c>
      <c r="L585" s="4"/>
      <c r="N585" s="3" t="s">
        <v>1078</v>
      </c>
      <c r="P585" s="3">
        <v>20</v>
      </c>
      <c r="Q585" s="24">
        <v>20</v>
      </c>
      <c r="R585" s="3">
        <v>3</v>
      </c>
      <c r="S585" s="2" t="s">
        <v>3</v>
      </c>
      <c r="T585" s="2" t="s">
        <v>44</v>
      </c>
      <c r="U585" s="2" t="s">
        <v>116</v>
      </c>
      <c r="V585" s="2" t="s">
        <v>2085</v>
      </c>
      <c r="X585" s="2" t="s">
        <v>1079</v>
      </c>
      <c r="AA585" s="20">
        <v>44.058204199999999</v>
      </c>
      <c r="AB585" s="20">
        <v>-123.0868657</v>
      </c>
      <c r="AC585" s="2" t="s">
        <v>45</v>
      </c>
      <c r="AE585" s="2" t="s">
        <v>1080</v>
      </c>
      <c r="AF585" s="1" t="str">
        <f>CONCATENATE("ex ", AE585)</f>
        <v>ex Spiraea bumalda</v>
      </c>
      <c r="AG585" s="2" t="s">
        <v>395</v>
      </c>
      <c r="AH585" s="2" t="s">
        <v>1780</v>
      </c>
      <c r="AT585" s="2" t="s">
        <v>395</v>
      </c>
    </row>
    <row r="586" spans="2:46">
      <c r="B586" s="87">
        <v>4886</v>
      </c>
      <c r="E586" s="3">
        <v>27</v>
      </c>
      <c r="F586" s="3" t="s">
        <v>42</v>
      </c>
      <c r="G586" s="3">
        <v>2018</v>
      </c>
      <c r="L586" s="4"/>
      <c r="N586" s="3" t="s">
        <v>1078</v>
      </c>
      <c r="P586" s="3">
        <v>20</v>
      </c>
      <c r="Q586" s="24">
        <v>20</v>
      </c>
      <c r="R586" s="3">
        <v>4</v>
      </c>
      <c r="S586" s="2" t="s">
        <v>3</v>
      </c>
      <c r="T586" s="2" t="s">
        <v>44</v>
      </c>
      <c r="U586" s="2" t="s">
        <v>116</v>
      </c>
      <c r="V586" s="2" t="s">
        <v>2085</v>
      </c>
      <c r="X586" s="2" t="s">
        <v>1079</v>
      </c>
      <c r="AA586" s="20">
        <v>44.058204199999999</v>
      </c>
      <c r="AB586" s="20">
        <v>-123.0868657</v>
      </c>
      <c r="AC586" s="2" t="s">
        <v>45</v>
      </c>
      <c r="AE586" s="2" t="s">
        <v>1080</v>
      </c>
      <c r="AF586" s="1" t="str">
        <f>CONCATENATE("ex ", AE586)</f>
        <v>ex Spiraea bumalda</v>
      </c>
      <c r="AG586" s="2" t="s">
        <v>395</v>
      </c>
      <c r="AH586" s="2" t="s">
        <v>1780</v>
      </c>
      <c r="AT586" s="2" t="s">
        <v>395</v>
      </c>
    </row>
    <row r="587" spans="2:46">
      <c r="B587" s="87">
        <v>4887</v>
      </c>
      <c r="E587" s="3">
        <v>27</v>
      </c>
      <c r="F587" s="3" t="s">
        <v>42</v>
      </c>
      <c r="G587" s="3">
        <v>2018</v>
      </c>
      <c r="L587" s="4"/>
      <c r="N587" s="3" t="s">
        <v>1078</v>
      </c>
      <c r="P587" s="3">
        <v>20</v>
      </c>
      <c r="Q587" s="24">
        <v>20</v>
      </c>
      <c r="R587" s="3">
        <v>5</v>
      </c>
      <c r="S587" s="2" t="s">
        <v>3</v>
      </c>
      <c r="T587" s="2" t="s">
        <v>44</v>
      </c>
      <c r="U587" s="2" t="s">
        <v>116</v>
      </c>
      <c r="V587" s="2" t="s">
        <v>2085</v>
      </c>
      <c r="X587" s="2" t="s">
        <v>1079</v>
      </c>
      <c r="AA587" s="20">
        <v>44.058204199999999</v>
      </c>
      <c r="AB587" s="20">
        <v>-123.0868657</v>
      </c>
      <c r="AC587" s="2" t="s">
        <v>45</v>
      </c>
      <c r="AE587" s="2" t="s">
        <v>1080</v>
      </c>
      <c r="AF587" s="1" t="str">
        <f>CONCATENATE("ex ", AE587)</f>
        <v>ex Spiraea bumalda</v>
      </c>
      <c r="AG587" s="2" t="s">
        <v>395</v>
      </c>
      <c r="AH587" s="2" t="s">
        <v>1780</v>
      </c>
      <c r="AT587" s="2" t="s">
        <v>395</v>
      </c>
    </row>
    <row r="588" spans="2:46">
      <c r="B588" s="87">
        <v>4888</v>
      </c>
      <c r="E588" s="3">
        <v>27</v>
      </c>
      <c r="F588" s="3" t="s">
        <v>42</v>
      </c>
      <c r="G588" s="3">
        <v>2018</v>
      </c>
      <c r="L588" s="4"/>
      <c r="N588" s="3" t="s">
        <v>1078</v>
      </c>
      <c r="P588" s="3">
        <v>20</v>
      </c>
      <c r="Q588" s="24">
        <v>20</v>
      </c>
      <c r="R588" s="3">
        <v>6</v>
      </c>
      <c r="S588" s="2" t="s">
        <v>3</v>
      </c>
      <c r="T588" s="2" t="s">
        <v>44</v>
      </c>
      <c r="U588" s="2" t="s">
        <v>116</v>
      </c>
      <c r="V588" s="2" t="s">
        <v>2085</v>
      </c>
      <c r="X588" s="2" t="s">
        <v>1079</v>
      </c>
      <c r="AA588" s="20">
        <v>44.058204199999999</v>
      </c>
      <c r="AB588" s="20">
        <v>-123.0868657</v>
      </c>
      <c r="AC588" s="2" t="s">
        <v>45</v>
      </c>
      <c r="AE588" s="2" t="s">
        <v>1080</v>
      </c>
      <c r="AF588" s="1" t="str">
        <f>CONCATENATE("ex ", AE588)</f>
        <v>ex Spiraea bumalda</v>
      </c>
      <c r="AG588" s="2" t="s">
        <v>395</v>
      </c>
      <c r="AH588" s="2" t="s">
        <v>1780</v>
      </c>
      <c r="AT588" s="2" t="s">
        <v>395</v>
      </c>
    </row>
    <row r="589" spans="2:46">
      <c r="B589" s="87">
        <v>4889</v>
      </c>
      <c r="E589" s="3">
        <v>27</v>
      </c>
      <c r="F589" s="3" t="s">
        <v>42</v>
      </c>
      <c r="G589" s="3">
        <v>2018</v>
      </c>
      <c r="L589" s="4"/>
      <c r="N589" s="3" t="s">
        <v>1078</v>
      </c>
      <c r="P589" s="3">
        <v>20</v>
      </c>
      <c r="Q589" s="24">
        <v>20</v>
      </c>
      <c r="R589" s="3">
        <v>7</v>
      </c>
      <c r="S589" s="2" t="s">
        <v>3</v>
      </c>
      <c r="T589" s="2" t="s">
        <v>44</v>
      </c>
      <c r="U589" s="2" t="s">
        <v>116</v>
      </c>
      <c r="V589" s="2" t="s">
        <v>2085</v>
      </c>
      <c r="X589" s="2" t="s">
        <v>1079</v>
      </c>
      <c r="AA589" s="20">
        <v>44.058204199999999</v>
      </c>
      <c r="AB589" s="20">
        <v>-123.0868657</v>
      </c>
      <c r="AC589" s="2" t="s">
        <v>45</v>
      </c>
      <c r="AE589" s="2" t="s">
        <v>1080</v>
      </c>
      <c r="AF589" s="1" t="str">
        <f>CONCATENATE("ex ", AE589)</f>
        <v>ex Spiraea bumalda</v>
      </c>
      <c r="AG589" s="2" t="s">
        <v>395</v>
      </c>
      <c r="AH589" s="2" t="s">
        <v>1780</v>
      </c>
      <c r="AT589" s="2" t="s">
        <v>395</v>
      </c>
    </row>
    <row r="590" spans="2:46">
      <c r="B590" s="87">
        <v>4890</v>
      </c>
      <c r="E590" s="3">
        <v>27</v>
      </c>
      <c r="F590" s="3" t="s">
        <v>42</v>
      </c>
      <c r="G590" s="3">
        <v>2018</v>
      </c>
      <c r="L590" s="4"/>
      <c r="N590" s="3" t="s">
        <v>1081</v>
      </c>
      <c r="P590" s="3">
        <v>21</v>
      </c>
      <c r="Q590" s="24">
        <v>21</v>
      </c>
      <c r="R590" s="3">
        <v>1</v>
      </c>
      <c r="S590" s="2" t="s">
        <v>3</v>
      </c>
      <c r="T590" s="2" t="s">
        <v>44</v>
      </c>
      <c r="U590" s="2" t="s">
        <v>116</v>
      </c>
      <c r="V590" s="2" t="s">
        <v>2085</v>
      </c>
      <c r="X590" s="2" t="s">
        <v>1079</v>
      </c>
      <c r="AA590" s="20">
        <v>44.058323059999999</v>
      </c>
      <c r="AB590" s="20">
        <v>-123.08721250000001</v>
      </c>
      <c r="AC590" s="2" t="s">
        <v>45</v>
      </c>
      <c r="AE590" s="2" t="s">
        <v>1084</v>
      </c>
      <c r="AF590" s="1" t="str">
        <f>CONCATENATE("ex ", AE590)</f>
        <v>ex Geum macrophyllum</v>
      </c>
      <c r="AG590" s="2" t="s">
        <v>395</v>
      </c>
      <c r="AH590" s="2" t="s">
        <v>1780</v>
      </c>
      <c r="AT590" s="2" t="s">
        <v>395</v>
      </c>
    </row>
    <row r="591" spans="2:46">
      <c r="B591" s="87">
        <v>4891</v>
      </c>
      <c r="E591" s="3">
        <v>27</v>
      </c>
      <c r="F591" s="3" t="s">
        <v>42</v>
      </c>
      <c r="G591" s="3">
        <v>2018</v>
      </c>
      <c r="L591" s="4"/>
      <c r="N591" s="3" t="s">
        <v>1081</v>
      </c>
      <c r="P591" s="3">
        <v>21</v>
      </c>
      <c r="Q591" s="24">
        <v>21</v>
      </c>
      <c r="R591" s="3">
        <v>2</v>
      </c>
      <c r="S591" s="2" t="s">
        <v>3</v>
      </c>
      <c r="T591" s="2" t="s">
        <v>44</v>
      </c>
      <c r="U591" s="2" t="s">
        <v>116</v>
      </c>
      <c r="V591" s="2" t="s">
        <v>2085</v>
      </c>
      <c r="X591" s="2" t="s">
        <v>1079</v>
      </c>
      <c r="AA591" s="20">
        <v>44.058323059999999</v>
      </c>
      <c r="AB591" s="20">
        <v>-123.08721250000001</v>
      </c>
      <c r="AC591" s="2" t="s">
        <v>45</v>
      </c>
      <c r="AE591" s="2" t="s">
        <v>1084</v>
      </c>
      <c r="AF591" s="1" t="str">
        <f>CONCATENATE("ex ", AE591)</f>
        <v>ex Geum macrophyllum</v>
      </c>
      <c r="AG591" s="2" t="s">
        <v>395</v>
      </c>
      <c r="AH591" s="2" t="s">
        <v>1780</v>
      </c>
      <c r="AT591" s="2" t="s">
        <v>395</v>
      </c>
    </row>
    <row r="592" spans="2:46">
      <c r="B592" s="87">
        <v>4892</v>
      </c>
      <c r="E592" s="3">
        <v>27</v>
      </c>
      <c r="F592" s="3" t="s">
        <v>42</v>
      </c>
      <c r="G592" s="3">
        <v>2018</v>
      </c>
      <c r="L592" s="4"/>
      <c r="N592" s="3" t="s">
        <v>1081</v>
      </c>
      <c r="P592" s="3">
        <v>21</v>
      </c>
      <c r="Q592" s="24">
        <v>21</v>
      </c>
      <c r="R592" s="3">
        <v>3</v>
      </c>
      <c r="S592" s="2" t="s">
        <v>3</v>
      </c>
      <c r="T592" s="2" t="s">
        <v>44</v>
      </c>
      <c r="U592" s="2" t="s">
        <v>116</v>
      </c>
      <c r="V592" s="2" t="s">
        <v>2085</v>
      </c>
      <c r="X592" s="2" t="s">
        <v>1079</v>
      </c>
      <c r="AA592" s="20">
        <v>44.058323059999999</v>
      </c>
      <c r="AB592" s="20">
        <v>-123.08721250000001</v>
      </c>
      <c r="AC592" s="2" t="s">
        <v>45</v>
      </c>
      <c r="AE592" s="2" t="s">
        <v>1084</v>
      </c>
      <c r="AF592" s="1" t="str">
        <f>CONCATENATE("ex ", AE592)</f>
        <v>ex Geum macrophyllum</v>
      </c>
      <c r="AG592" s="2" t="s">
        <v>395</v>
      </c>
      <c r="AH592" s="2" t="s">
        <v>1780</v>
      </c>
      <c r="AT592" s="2" t="s">
        <v>395</v>
      </c>
    </row>
    <row r="593" spans="2:55">
      <c r="B593" s="87">
        <v>4893</v>
      </c>
      <c r="E593" s="3">
        <v>27</v>
      </c>
      <c r="F593" s="3" t="s">
        <v>42</v>
      </c>
      <c r="G593" s="3">
        <v>2018</v>
      </c>
      <c r="L593" s="4"/>
      <c r="N593" s="3" t="s">
        <v>1081</v>
      </c>
      <c r="P593" s="3">
        <v>21</v>
      </c>
      <c r="Q593" s="24">
        <v>21</v>
      </c>
      <c r="R593" s="3">
        <v>4</v>
      </c>
      <c r="S593" s="2" t="s">
        <v>3</v>
      </c>
      <c r="T593" s="2" t="s">
        <v>44</v>
      </c>
      <c r="U593" s="2" t="s">
        <v>116</v>
      </c>
      <c r="V593" s="2" t="s">
        <v>2085</v>
      </c>
      <c r="X593" s="2" t="s">
        <v>1079</v>
      </c>
      <c r="AA593" s="20">
        <v>44.058323059999999</v>
      </c>
      <c r="AB593" s="20">
        <v>-123.08721250000001</v>
      </c>
      <c r="AC593" s="2" t="s">
        <v>45</v>
      </c>
      <c r="AE593" s="2" t="s">
        <v>1084</v>
      </c>
      <c r="AF593" s="1" t="str">
        <f>CONCATENATE("ex ", AE593)</f>
        <v>ex Geum macrophyllum</v>
      </c>
      <c r="AG593" s="2" t="s">
        <v>395</v>
      </c>
      <c r="AH593" s="2" t="s">
        <v>1780</v>
      </c>
      <c r="AT593" s="2" t="s">
        <v>395</v>
      </c>
    </row>
    <row r="594" spans="2:55">
      <c r="B594" s="87">
        <v>4894</v>
      </c>
      <c r="E594" s="3">
        <v>27</v>
      </c>
      <c r="F594" s="3" t="s">
        <v>42</v>
      </c>
      <c r="G594" s="3">
        <v>2018</v>
      </c>
      <c r="L594" s="4"/>
      <c r="N594" s="3" t="s">
        <v>1081</v>
      </c>
      <c r="P594" s="3">
        <v>21</v>
      </c>
      <c r="Q594" s="24">
        <v>21</v>
      </c>
      <c r="R594" s="3">
        <v>5</v>
      </c>
      <c r="S594" s="2" t="s">
        <v>3</v>
      </c>
      <c r="T594" s="2" t="s">
        <v>44</v>
      </c>
      <c r="U594" s="2" t="s">
        <v>116</v>
      </c>
      <c r="V594" s="2" t="s">
        <v>2085</v>
      </c>
      <c r="X594" s="2" t="s">
        <v>1079</v>
      </c>
      <c r="AA594" s="20">
        <v>44.058323059999999</v>
      </c>
      <c r="AB594" s="20">
        <v>-123.08721250000001</v>
      </c>
      <c r="AC594" s="2" t="s">
        <v>45</v>
      </c>
      <c r="AE594" s="2" t="s">
        <v>1084</v>
      </c>
      <c r="AF594" s="1" t="str">
        <f>CONCATENATE("ex ", AE594)</f>
        <v>ex Geum macrophyllum</v>
      </c>
      <c r="AG594" s="2" t="s">
        <v>395</v>
      </c>
      <c r="AH594" s="2" t="s">
        <v>1780</v>
      </c>
      <c r="AT594" s="2" t="s">
        <v>395</v>
      </c>
    </row>
    <row r="595" spans="2:55">
      <c r="B595" s="87">
        <v>4895</v>
      </c>
      <c r="E595" s="3">
        <v>27</v>
      </c>
      <c r="F595" s="3" t="s">
        <v>42</v>
      </c>
      <c r="G595" s="3">
        <v>2018</v>
      </c>
      <c r="L595" s="4"/>
      <c r="N595" s="3" t="s">
        <v>1081</v>
      </c>
      <c r="P595" s="3">
        <v>21</v>
      </c>
      <c r="Q595" s="24">
        <v>21</v>
      </c>
      <c r="R595" s="3">
        <v>6</v>
      </c>
      <c r="S595" s="2" t="s">
        <v>3</v>
      </c>
      <c r="T595" s="2" t="s">
        <v>44</v>
      </c>
      <c r="U595" s="2" t="s">
        <v>116</v>
      </c>
      <c r="V595" s="2" t="s">
        <v>2085</v>
      </c>
      <c r="X595" s="2" t="s">
        <v>1079</v>
      </c>
      <c r="AA595" s="20">
        <v>44.058323059999999</v>
      </c>
      <c r="AB595" s="20">
        <v>-123.08721250000001</v>
      </c>
      <c r="AC595" s="2" t="s">
        <v>45</v>
      </c>
      <c r="AE595" s="2" t="s">
        <v>1084</v>
      </c>
      <c r="AF595" s="1" t="str">
        <f>CONCATENATE("ex ", AE595)</f>
        <v>ex Geum macrophyllum</v>
      </c>
      <c r="AG595" s="2" t="s">
        <v>395</v>
      </c>
      <c r="AH595" s="2" t="s">
        <v>1780</v>
      </c>
      <c r="AT595" s="2" t="s">
        <v>395</v>
      </c>
    </row>
    <row r="596" spans="2:55">
      <c r="B596" s="87">
        <v>4909</v>
      </c>
      <c r="E596" s="3">
        <v>27</v>
      </c>
      <c r="F596" s="3" t="s">
        <v>42</v>
      </c>
      <c r="G596" s="3">
        <v>2018</v>
      </c>
      <c r="L596" s="4"/>
      <c r="N596" s="3" t="s">
        <v>1082</v>
      </c>
      <c r="P596" s="3">
        <v>22</v>
      </c>
      <c r="Q596" s="24">
        <v>22</v>
      </c>
      <c r="R596" s="3">
        <v>1</v>
      </c>
      <c r="S596" s="2" t="s">
        <v>3</v>
      </c>
      <c r="T596" s="2" t="s">
        <v>44</v>
      </c>
      <c r="U596" s="2" t="s">
        <v>116</v>
      </c>
      <c r="V596" s="2" t="s">
        <v>2085</v>
      </c>
      <c r="X596" s="2" t="s">
        <v>1093</v>
      </c>
      <c r="AA596" s="20">
        <v>44.052691680000002</v>
      </c>
      <c r="AB596" s="20">
        <v>-123.07151519999999</v>
      </c>
      <c r="AC596" s="2" t="s">
        <v>45</v>
      </c>
      <c r="AE596" s="2" t="s">
        <v>533</v>
      </c>
      <c r="AF596" s="1" t="str">
        <f>CONCATENATE("ex ", AE596)</f>
        <v>ex Claytonia sibirica</v>
      </c>
      <c r="AG596" s="2" t="s">
        <v>395</v>
      </c>
      <c r="AH596" s="2" t="s">
        <v>1780</v>
      </c>
      <c r="AT596" s="2" t="s">
        <v>395</v>
      </c>
    </row>
    <row r="597" spans="2:55">
      <c r="B597" s="87">
        <v>4910</v>
      </c>
      <c r="E597" s="3">
        <v>27</v>
      </c>
      <c r="F597" s="3" t="s">
        <v>42</v>
      </c>
      <c r="G597" s="3">
        <v>2018</v>
      </c>
      <c r="L597" s="4"/>
      <c r="N597" s="3" t="s">
        <v>1082</v>
      </c>
      <c r="P597" s="3">
        <v>22</v>
      </c>
      <c r="Q597" s="24">
        <v>22</v>
      </c>
      <c r="R597" s="3">
        <v>2</v>
      </c>
      <c r="S597" s="2" t="s">
        <v>3</v>
      </c>
      <c r="T597" s="2" t="s">
        <v>44</v>
      </c>
      <c r="U597" s="2" t="s">
        <v>116</v>
      </c>
      <c r="V597" s="2" t="s">
        <v>2085</v>
      </c>
      <c r="X597" s="2" t="s">
        <v>1093</v>
      </c>
      <c r="AA597" s="20">
        <v>44.052691680000002</v>
      </c>
      <c r="AB597" s="20">
        <v>-123.07151519999999</v>
      </c>
      <c r="AC597" s="2" t="s">
        <v>45</v>
      </c>
      <c r="AE597" s="2" t="s">
        <v>533</v>
      </c>
      <c r="AF597" s="1" t="str">
        <f>CONCATENATE("ex ", AE597)</f>
        <v>ex Claytonia sibirica</v>
      </c>
      <c r="AG597" s="2" t="s">
        <v>395</v>
      </c>
      <c r="AH597" s="2" t="s">
        <v>1780</v>
      </c>
      <c r="AT597" s="2" t="s">
        <v>395</v>
      </c>
    </row>
    <row r="598" spans="2:55">
      <c r="B598" s="87">
        <v>4911</v>
      </c>
      <c r="E598" s="3">
        <v>27</v>
      </c>
      <c r="F598" s="3" t="s">
        <v>42</v>
      </c>
      <c r="G598" s="3">
        <v>2018</v>
      </c>
      <c r="L598" s="4"/>
      <c r="N598" s="3" t="s">
        <v>1082</v>
      </c>
      <c r="P598" s="3">
        <v>22</v>
      </c>
      <c r="Q598" s="24">
        <v>22</v>
      </c>
      <c r="R598" s="3">
        <v>3</v>
      </c>
      <c r="S598" s="2" t="s">
        <v>3</v>
      </c>
      <c r="T598" s="2" t="s">
        <v>44</v>
      </c>
      <c r="U598" s="2" t="s">
        <v>116</v>
      </c>
      <c r="V598" s="2" t="s">
        <v>2085</v>
      </c>
      <c r="X598" s="2" t="s">
        <v>1093</v>
      </c>
      <c r="AA598" s="20">
        <v>44.052691680000002</v>
      </c>
      <c r="AB598" s="20">
        <v>-123.07151519999999</v>
      </c>
      <c r="AC598" s="2" t="s">
        <v>45</v>
      </c>
      <c r="AE598" s="2" t="s">
        <v>533</v>
      </c>
      <c r="AF598" s="1" t="str">
        <f>CONCATENATE("ex ", AE598)</f>
        <v>ex Claytonia sibirica</v>
      </c>
      <c r="AG598" s="2" t="s">
        <v>395</v>
      </c>
      <c r="AH598" s="2" t="s">
        <v>1780</v>
      </c>
      <c r="AT598" s="2" t="s">
        <v>395</v>
      </c>
    </row>
    <row r="599" spans="2:55">
      <c r="B599" s="87">
        <v>4912</v>
      </c>
      <c r="E599" s="3">
        <v>27</v>
      </c>
      <c r="F599" s="3" t="s">
        <v>42</v>
      </c>
      <c r="G599" s="3">
        <v>2018</v>
      </c>
      <c r="L599" s="4"/>
      <c r="N599" s="3" t="s">
        <v>1082</v>
      </c>
      <c r="P599" s="3">
        <v>22</v>
      </c>
      <c r="Q599" s="24">
        <v>22</v>
      </c>
      <c r="R599" s="3">
        <v>4</v>
      </c>
      <c r="S599" s="2" t="s">
        <v>3</v>
      </c>
      <c r="T599" s="2" t="s">
        <v>44</v>
      </c>
      <c r="U599" s="2" t="s">
        <v>116</v>
      </c>
      <c r="V599" s="2" t="s">
        <v>2085</v>
      </c>
      <c r="X599" s="2" t="s">
        <v>1093</v>
      </c>
      <c r="AA599" s="20">
        <v>44.052691680000002</v>
      </c>
      <c r="AB599" s="20">
        <v>-123.07151519999999</v>
      </c>
      <c r="AC599" s="2" t="s">
        <v>45</v>
      </c>
      <c r="AE599" s="2" t="s">
        <v>533</v>
      </c>
      <c r="AF599" s="1" t="str">
        <f>CONCATENATE("ex ", AE599)</f>
        <v>ex Claytonia sibirica</v>
      </c>
      <c r="AG599" s="2" t="s">
        <v>395</v>
      </c>
      <c r="AH599" s="2" t="s">
        <v>1780</v>
      </c>
      <c r="AT599" s="2" t="s">
        <v>395</v>
      </c>
    </row>
    <row r="600" spans="2:55">
      <c r="B600" s="87">
        <v>4913</v>
      </c>
      <c r="E600" s="3">
        <v>27</v>
      </c>
      <c r="F600" s="3" t="s">
        <v>42</v>
      </c>
      <c r="G600" s="3">
        <v>2018</v>
      </c>
      <c r="L600" s="4"/>
      <c r="N600" s="3" t="s">
        <v>1082</v>
      </c>
      <c r="P600" s="3">
        <v>22</v>
      </c>
      <c r="Q600" s="24">
        <v>22</v>
      </c>
      <c r="R600" s="3">
        <v>5</v>
      </c>
      <c r="S600" s="2" t="s">
        <v>3</v>
      </c>
      <c r="T600" s="2" t="s">
        <v>44</v>
      </c>
      <c r="U600" s="2" t="s">
        <v>116</v>
      </c>
      <c r="V600" s="2" t="s">
        <v>2085</v>
      </c>
      <c r="X600" s="2" t="s">
        <v>1093</v>
      </c>
      <c r="AA600" s="20">
        <v>44.052691680000002</v>
      </c>
      <c r="AB600" s="20">
        <v>-123.07151519999999</v>
      </c>
      <c r="AC600" s="2" t="s">
        <v>45</v>
      </c>
      <c r="AE600" s="2" t="s">
        <v>533</v>
      </c>
      <c r="AF600" s="1" t="str">
        <f>CONCATENATE("ex ", AE600)</f>
        <v>ex Claytonia sibirica</v>
      </c>
      <c r="AG600" s="2" t="s">
        <v>395</v>
      </c>
      <c r="AH600" s="2" t="s">
        <v>1780</v>
      </c>
      <c r="AT600" s="2" t="s">
        <v>395</v>
      </c>
    </row>
    <row r="601" spans="2:55">
      <c r="B601" s="87">
        <v>4914</v>
      </c>
      <c r="E601" s="3">
        <v>27</v>
      </c>
      <c r="F601" s="3" t="s">
        <v>42</v>
      </c>
      <c r="G601" s="3">
        <v>2018</v>
      </c>
      <c r="L601" s="4"/>
      <c r="N601" s="3" t="s">
        <v>1082</v>
      </c>
      <c r="P601" s="3">
        <v>22</v>
      </c>
      <c r="Q601" s="24">
        <v>22</v>
      </c>
      <c r="R601" s="3">
        <v>6</v>
      </c>
      <c r="S601" s="2" t="s">
        <v>3</v>
      </c>
      <c r="T601" s="2" t="s">
        <v>44</v>
      </c>
      <c r="U601" s="2" t="s">
        <v>116</v>
      </c>
      <c r="V601" s="2" t="s">
        <v>2085</v>
      </c>
      <c r="X601" s="2" t="s">
        <v>1093</v>
      </c>
      <c r="AA601" s="20">
        <v>44.052691680000002</v>
      </c>
      <c r="AB601" s="20">
        <v>-123.07151519999999</v>
      </c>
      <c r="AC601" s="2" t="s">
        <v>45</v>
      </c>
      <c r="AE601" s="2" t="s">
        <v>533</v>
      </c>
      <c r="AF601" s="1" t="str">
        <f>CONCATENATE("ex ", AE601)</f>
        <v>ex Claytonia sibirica</v>
      </c>
      <c r="AG601" s="2" t="s">
        <v>395</v>
      </c>
      <c r="AH601" s="2" t="s">
        <v>1780</v>
      </c>
      <c r="AT601" s="2" t="s">
        <v>395</v>
      </c>
    </row>
    <row r="602" spans="2:55">
      <c r="B602" s="87">
        <v>4915</v>
      </c>
      <c r="E602" s="3">
        <v>27</v>
      </c>
      <c r="F602" s="3" t="s">
        <v>42</v>
      </c>
      <c r="G602" s="3">
        <v>2018</v>
      </c>
      <c r="L602" s="4"/>
      <c r="N602" s="3" t="s">
        <v>1082</v>
      </c>
      <c r="P602" s="3">
        <v>22</v>
      </c>
      <c r="Q602" s="24">
        <v>22</v>
      </c>
      <c r="R602" s="3">
        <v>7</v>
      </c>
      <c r="S602" s="2" t="s">
        <v>3</v>
      </c>
      <c r="T602" s="2" t="s">
        <v>44</v>
      </c>
      <c r="U602" s="2" t="s">
        <v>116</v>
      </c>
      <c r="V602" s="2" t="s">
        <v>2085</v>
      </c>
      <c r="X602" s="2" t="s">
        <v>1093</v>
      </c>
      <c r="AA602" s="20">
        <v>44.052691680000002</v>
      </c>
      <c r="AB602" s="20">
        <v>-123.07151519999999</v>
      </c>
      <c r="AC602" s="2" t="s">
        <v>45</v>
      </c>
      <c r="AE602" s="2" t="s">
        <v>533</v>
      </c>
      <c r="AF602" s="1" t="str">
        <f>CONCATENATE("ex ", AE602)</f>
        <v>ex Claytonia sibirica</v>
      </c>
      <c r="AG602" s="2" t="s">
        <v>395</v>
      </c>
      <c r="AH602" s="2" t="s">
        <v>1780</v>
      </c>
      <c r="AT602" s="2" t="s">
        <v>395</v>
      </c>
    </row>
    <row r="603" spans="2:55">
      <c r="B603" s="87">
        <v>4916</v>
      </c>
      <c r="E603" s="3">
        <v>27</v>
      </c>
      <c r="F603" s="3" t="s">
        <v>42</v>
      </c>
      <c r="G603" s="3">
        <v>2018</v>
      </c>
      <c r="L603" s="4"/>
      <c r="N603" s="3" t="s">
        <v>1082</v>
      </c>
      <c r="P603" s="3">
        <v>22</v>
      </c>
      <c r="Q603" s="24">
        <v>22</v>
      </c>
      <c r="R603" s="3">
        <v>8</v>
      </c>
      <c r="S603" s="2" t="s">
        <v>3</v>
      </c>
      <c r="T603" s="2" t="s">
        <v>44</v>
      </c>
      <c r="U603" s="2" t="s">
        <v>116</v>
      </c>
      <c r="V603" s="2" t="s">
        <v>2085</v>
      </c>
      <c r="X603" s="2" t="s">
        <v>1093</v>
      </c>
      <c r="AA603" s="20">
        <v>44.052691680000002</v>
      </c>
      <c r="AB603" s="20">
        <v>-123.07151519999999</v>
      </c>
      <c r="AC603" s="2" t="s">
        <v>45</v>
      </c>
      <c r="AE603" s="2" t="s">
        <v>533</v>
      </c>
      <c r="AF603" s="1" t="str">
        <f>CONCATENATE("ex ", AE603)</f>
        <v>ex Claytonia sibirica</v>
      </c>
      <c r="AG603" s="2" t="s">
        <v>395</v>
      </c>
      <c r="AH603" s="2" t="s">
        <v>1780</v>
      </c>
      <c r="AT603" s="2" t="s">
        <v>395</v>
      </c>
    </row>
    <row r="604" spans="2:55">
      <c r="B604" s="87">
        <v>4917</v>
      </c>
      <c r="E604" s="3">
        <v>27</v>
      </c>
      <c r="F604" s="3" t="s">
        <v>42</v>
      </c>
      <c r="G604" s="3">
        <v>2018</v>
      </c>
      <c r="L604" s="4"/>
      <c r="N604" s="3" t="s">
        <v>1082</v>
      </c>
      <c r="P604" s="3">
        <v>22</v>
      </c>
      <c r="Q604" s="24">
        <v>22</v>
      </c>
      <c r="R604" s="3">
        <v>9</v>
      </c>
      <c r="S604" s="2" t="s">
        <v>3</v>
      </c>
      <c r="T604" s="2" t="s">
        <v>44</v>
      </c>
      <c r="U604" s="2" t="s">
        <v>116</v>
      </c>
      <c r="V604" s="2" t="s">
        <v>2085</v>
      </c>
      <c r="X604" s="2" t="s">
        <v>1093</v>
      </c>
      <c r="AA604" s="20">
        <v>44.052691680000002</v>
      </c>
      <c r="AB604" s="20">
        <v>-123.07151519999999</v>
      </c>
      <c r="AC604" s="2" t="s">
        <v>45</v>
      </c>
      <c r="AE604" s="2" t="s">
        <v>533</v>
      </c>
      <c r="AF604" s="1" t="str">
        <f>CONCATENATE("ex ", AE604)</f>
        <v>ex Claytonia sibirica</v>
      </c>
      <c r="AG604" s="2" t="s">
        <v>395</v>
      </c>
      <c r="AH604" s="2" t="s">
        <v>1780</v>
      </c>
      <c r="AT604" s="2" t="s">
        <v>395</v>
      </c>
    </row>
    <row r="605" spans="2:55">
      <c r="B605" s="87">
        <v>4937</v>
      </c>
      <c r="C605" s="13"/>
      <c r="D605" s="13"/>
      <c r="E605" s="14">
        <v>27</v>
      </c>
      <c r="F605" s="14" t="s">
        <v>42</v>
      </c>
      <c r="G605" s="14">
        <v>2018</v>
      </c>
      <c r="H605" s="14"/>
      <c r="I605" s="13"/>
      <c r="J605" s="13"/>
      <c r="K605" s="13"/>
      <c r="L605" s="4"/>
      <c r="M605" s="13"/>
      <c r="N605" s="14" t="s">
        <v>1083</v>
      </c>
      <c r="O605" s="14"/>
      <c r="P605" s="14">
        <v>23</v>
      </c>
      <c r="Q605" s="25">
        <v>23</v>
      </c>
      <c r="R605" s="14">
        <v>1</v>
      </c>
      <c r="S605" s="13" t="s">
        <v>3</v>
      </c>
      <c r="T605" s="13" t="s">
        <v>44</v>
      </c>
      <c r="U605" s="13" t="s">
        <v>116</v>
      </c>
      <c r="V605" s="2" t="s">
        <v>2085</v>
      </c>
      <c r="W605" s="13"/>
      <c r="X605" s="13" t="s">
        <v>1093</v>
      </c>
      <c r="Y605" s="13"/>
      <c r="Z605" s="13"/>
      <c r="AA605" s="20">
        <v>44.050610069999998</v>
      </c>
      <c r="AB605" s="20">
        <v>-123.0636263</v>
      </c>
      <c r="AC605" s="13" t="s">
        <v>45</v>
      </c>
      <c r="AD605" s="13"/>
      <c r="AE605" s="2" t="s">
        <v>345</v>
      </c>
      <c r="AF605" s="15" t="str">
        <f>CONCATENATE("ex ", AE605)</f>
        <v>ex Eschscholzia californica</v>
      </c>
      <c r="AG605" s="13" t="s">
        <v>395</v>
      </c>
      <c r="AH605" s="2" t="s">
        <v>1780</v>
      </c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 t="s">
        <v>395</v>
      </c>
      <c r="AU605" s="13"/>
      <c r="AV605" s="13"/>
      <c r="AW605" s="13"/>
      <c r="AX605" s="13"/>
      <c r="AY605" s="13"/>
      <c r="AZ605" s="13"/>
      <c r="BA605" s="13"/>
      <c r="BB605" s="13"/>
      <c r="BC605" s="13"/>
    </row>
    <row r="606" spans="2:55">
      <c r="B606" s="87">
        <v>4938</v>
      </c>
      <c r="E606" s="14">
        <v>27</v>
      </c>
      <c r="F606" s="14" t="s">
        <v>42</v>
      </c>
      <c r="G606" s="14">
        <v>2018</v>
      </c>
      <c r="H606" s="14"/>
      <c r="I606" s="13"/>
      <c r="J606" s="13"/>
      <c r="K606" s="13"/>
      <c r="L606" s="4"/>
      <c r="M606" s="13"/>
      <c r="N606" s="14" t="s">
        <v>1083</v>
      </c>
      <c r="O606" s="14"/>
      <c r="P606" s="14">
        <v>23</v>
      </c>
      <c r="Q606" s="25">
        <v>23</v>
      </c>
      <c r="R606" s="14">
        <v>2</v>
      </c>
      <c r="S606" s="13" t="s">
        <v>3</v>
      </c>
      <c r="T606" s="13" t="s">
        <v>44</v>
      </c>
      <c r="U606" s="13" t="s">
        <v>116</v>
      </c>
      <c r="V606" s="2" t="s">
        <v>2085</v>
      </c>
      <c r="W606" s="13"/>
      <c r="X606" s="13" t="s">
        <v>1093</v>
      </c>
      <c r="Y606" s="13"/>
      <c r="Z606" s="13"/>
      <c r="AA606" s="20">
        <v>44.050610069999998</v>
      </c>
      <c r="AB606" s="20">
        <v>-123.0636263</v>
      </c>
      <c r="AC606" s="13" t="s">
        <v>45</v>
      </c>
      <c r="AD606" s="13"/>
      <c r="AE606" s="2" t="s">
        <v>345</v>
      </c>
      <c r="AF606" s="15" t="str">
        <f>CONCATENATE("ex ", AE606)</f>
        <v>ex Eschscholzia californica</v>
      </c>
      <c r="AG606" s="13" t="s">
        <v>395</v>
      </c>
      <c r="AH606" s="2" t="s">
        <v>1780</v>
      </c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 t="s">
        <v>395</v>
      </c>
    </row>
    <row r="607" spans="2:55">
      <c r="B607" s="87">
        <v>4939</v>
      </c>
      <c r="E607" s="14">
        <v>27</v>
      </c>
      <c r="F607" s="14" t="s">
        <v>42</v>
      </c>
      <c r="G607" s="14">
        <v>2018</v>
      </c>
      <c r="H607" s="14"/>
      <c r="I607" s="13"/>
      <c r="J607" s="13"/>
      <c r="K607" s="13"/>
      <c r="L607" s="4"/>
      <c r="M607" s="13"/>
      <c r="N607" s="14" t="s">
        <v>1083</v>
      </c>
      <c r="O607" s="14"/>
      <c r="P607" s="14">
        <v>23</v>
      </c>
      <c r="Q607" s="25">
        <v>23</v>
      </c>
      <c r="R607" s="14">
        <v>3</v>
      </c>
      <c r="S607" s="13" t="s">
        <v>3</v>
      </c>
      <c r="T607" s="13" t="s">
        <v>44</v>
      </c>
      <c r="U607" s="13" t="s">
        <v>116</v>
      </c>
      <c r="V607" s="2" t="s">
        <v>2085</v>
      </c>
      <c r="W607" s="13"/>
      <c r="X607" s="13" t="s">
        <v>1093</v>
      </c>
      <c r="Y607" s="13"/>
      <c r="Z607" s="13"/>
      <c r="AA607" s="20">
        <v>44.050610069999998</v>
      </c>
      <c r="AB607" s="20">
        <v>-123.0636263</v>
      </c>
      <c r="AC607" s="13" t="s">
        <v>45</v>
      </c>
      <c r="AD607" s="13"/>
      <c r="AE607" s="2" t="s">
        <v>345</v>
      </c>
      <c r="AF607" s="15" t="str">
        <f>CONCATENATE("ex ", AE607)</f>
        <v>ex Eschscholzia californica</v>
      </c>
      <c r="AG607" s="13" t="s">
        <v>395</v>
      </c>
      <c r="AH607" s="2" t="s">
        <v>1780</v>
      </c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 t="s">
        <v>395</v>
      </c>
    </row>
    <row r="608" spans="2:55">
      <c r="B608" s="87">
        <v>4940</v>
      </c>
      <c r="E608" s="14">
        <v>27</v>
      </c>
      <c r="F608" s="14" t="s">
        <v>42</v>
      </c>
      <c r="G608" s="14">
        <v>2018</v>
      </c>
      <c r="H608" s="14"/>
      <c r="I608" s="13"/>
      <c r="J608" s="13"/>
      <c r="K608" s="13"/>
      <c r="L608" s="4"/>
      <c r="M608" s="13"/>
      <c r="N608" s="14" t="s">
        <v>1083</v>
      </c>
      <c r="O608" s="14"/>
      <c r="P608" s="14">
        <v>23</v>
      </c>
      <c r="Q608" s="25">
        <v>23</v>
      </c>
      <c r="R608" s="14">
        <v>4</v>
      </c>
      <c r="S608" s="13" t="s">
        <v>3</v>
      </c>
      <c r="T608" s="13" t="s">
        <v>44</v>
      </c>
      <c r="U608" s="13" t="s">
        <v>116</v>
      </c>
      <c r="V608" s="2" t="s">
        <v>2085</v>
      </c>
      <c r="W608" s="13"/>
      <c r="X608" s="13" t="s">
        <v>1093</v>
      </c>
      <c r="Y608" s="13"/>
      <c r="Z608" s="13"/>
      <c r="AA608" s="20">
        <v>44.050610069999998</v>
      </c>
      <c r="AB608" s="20">
        <v>-123.0636263</v>
      </c>
      <c r="AC608" s="13" t="s">
        <v>45</v>
      </c>
      <c r="AD608" s="13"/>
      <c r="AE608" s="2" t="s">
        <v>345</v>
      </c>
      <c r="AF608" s="15" t="str">
        <f>CONCATENATE("ex ", AE608)</f>
        <v>ex Eschscholzia californica</v>
      </c>
      <c r="AG608" s="13" t="s">
        <v>395</v>
      </c>
      <c r="AH608" s="2" t="s">
        <v>1780</v>
      </c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 t="s">
        <v>395</v>
      </c>
    </row>
    <row r="609" spans="2:46">
      <c r="B609" s="87">
        <v>4941</v>
      </c>
      <c r="E609" s="14">
        <v>27</v>
      </c>
      <c r="F609" s="14" t="s">
        <v>42</v>
      </c>
      <c r="G609" s="14">
        <v>2018</v>
      </c>
      <c r="H609" s="14"/>
      <c r="I609" s="13"/>
      <c r="J609" s="13"/>
      <c r="K609" s="13"/>
      <c r="L609" s="4"/>
      <c r="M609" s="13"/>
      <c r="N609" s="14" t="s">
        <v>1083</v>
      </c>
      <c r="O609" s="14"/>
      <c r="P609" s="14">
        <v>23</v>
      </c>
      <c r="Q609" s="25">
        <v>23</v>
      </c>
      <c r="R609" s="14">
        <v>5</v>
      </c>
      <c r="S609" s="13" t="s">
        <v>3</v>
      </c>
      <c r="T609" s="13" t="s">
        <v>44</v>
      </c>
      <c r="U609" s="13" t="s">
        <v>116</v>
      </c>
      <c r="V609" s="2" t="s">
        <v>2085</v>
      </c>
      <c r="W609" s="13"/>
      <c r="X609" s="13" t="s">
        <v>1093</v>
      </c>
      <c r="Y609" s="13"/>
      <c r="Z609" s="13"/>
      <c r="AA609" s="20">
        <v>44.050610069999998</v>
      </c>
      <c r="AB609" s="20">
        <v>-123.0636263</v>
      </c>
      <c r="AC609" s="13" t="s">
        <v>45</v>
      </c>
      <c r="AD609" s="13"/>
      <c r="AE609" s="2" t="s">
        <v>345</v>
      </c>
      <c r="AF609" s="15" t="str">
        <f>CONCATENATE("ex ", AE609)</f>
        <v>ex Eschscholzia californica</v>
      </c>
      <c r="AG609" s="13" t="s">
        <v>395</v>
      </c>
      <c r="AH609" s="2" t="s">
        <v>1780</v>
      </c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 t="s">
        <v>395</v>
      </c>
    </row>
    <row r="610" spans="2:46">
      <c r="B610" s="87">
        <v>4942</v>
      </c>
      <c r="E610" s="14">
        <v>27</v>
      </c>
      <c r="F610" s="14" t="s">
        <v>42</v>
      </c>
      <c r="G610" s="14">
        <v>2018</v>
      </c>
      <c r="H610" s="14"/>
      <c r="I610" s="13"/>
      <c r="J610" s="13"/>
      <c r="K610" s="13"/>
      <c r="L610" s="4"/>
      <c r="M610" s="13"/>
      <c r="N610" s="14" t="s">
        <v>1083</v>
      </c>
      <c r="O610" s="14"/>
      <c r="P610" s="14">
        <v>23</v>
      </c>
      <c r="Q610" s="25">
        <v>23</v>
      </c>
      <c r="R610" s="14">
        <v>6</v>
      </c>
      <c r="S610" s="13" t="s">
        <v>3</v>
      </c>
      <c r="T610" s="13" t="s">
        <v>44</v>
      </c>
      <c r="U610" s="13" t="s">
        <v>116</v>
      </c>
      <c r="V610" s="2" t="s">
        <v>2085</v>
      </c>
      <c r="W610" s="13"/>
      <c r="X610" s="13" t="s">
        <v>1093</v>
      </c>
      <c r="Y610" s="13"/>
      <c r="Z610" s="13"/>
      <c r="AA610" s="20">
        <v>44.050610069999998</v>
      </c>
      <c r="AB610" s="20">
        <v>-123.0636263</v>
      </c>
      <c r="AC610" s="13" t="s">
        <v>45</v>
      </c>
      <c r="AD610" s="13"/>
      <c r="AE610" s="2" t="s">
        <v>345</v>
      </c>
      <c r="AF610" s="15" t="str">
        <f>CONCATENATE("ex ", AE610)</f>
        <v>ex Eschscholzia californica</v>
      </c>
      <c r="AG610" s="13" t="s">
        <v>395</v>
      </c>
      <c r="AH610" s="2" t="s">
        <v>1780</v>
      </c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 t="s">
        <v>395</v>
      </c>
    </row>
    <row r="611" spans="2:46">
      <c r="B611" s="87">
        <v>4943</v>
      </c>
      <c r="E611" s="14">
        <v>27</v>
      </c>
      <c r="F611" s="14" t="s">
        <v>42</v>
      </c>
      <c r="G611" s="14">
        <v>2018</v>
      </c>
      <c r="H611" s="14"/>
      <c r="I611" s="13"/>
      <c r="J611" s="13"/>
      <c r="K611" s="13"/>
      <c r="L611" s="4"/>
      <c r="M611" s="13"/>
      <c r="N611" s="14" t="s">
        <v>1083</v>
      </c>
      <c r="O611" s="14"/>
      <c r="P611" s="14">
        <v>23</v>
      </c>
      <c r="Q611" s="25">
        <v>23</v>
      </c>
      <c r="R611" s="14">
        <v>7</v>
      </c>
      <c r="S611" s="13" t="s">
        <v>3</v>
      </c>
      <c r="T611" s="13" t="s">
        <v>44</v>
      </c>
      <c r="U611" s="13" t="s">
        <v>116</v>
      </c>
      <c r="V611" s="2" t="s">
        <v>2085</v>
      </c>
      <c r="W611" s="13"/>
      <c r="X611" s="13" t="s">
        <v>1093</v>
      </c>
      <c r="Y611" s="13"/>
      <c r="Z611" s="13"/>
      <c r="AA611" s="20">
        <v>44.050610069999998</v>
      </c>
      <c r="AB611" s="20">
        <v>-123.0636263</v>
      </c>
      <c r="AC611" s="13" t="s">
        <v>45</v>
      </c>
      <c r="AD611" s="13"/>
      <c r="AE611" s="2" t="s">
        <v>345</v>
      </c>
      <c r="AF611" s="15" t="str">
        <f>CONCATENATE("ex ", AE611)</f>
        <v>ex Eschscholzia californica</v>
      </c>
      <c r="AG611" s="13" t="s">
        <v>395</v>
      </c>
      <c r="AH611" s="2" t="s">
        <v>1780</v>
      </c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 t="s">
        <v>395</v>
      </c>
    </row>
    <row r="612" spans="2:46">
      <c r="B612" s="87">
        <v>4944</v>
      </c>
      <c r="E612" s="14">
        <v>27</v>
      </c>
      <c r="F612" s="14" t="s">
        <v>42</v>
      </c>
      <c r="G612" s="14">
        <v>2018</v>
      </c>
      <c r="H612" s="14"/>
      <c r="I612" s="13"/>
      <c r="J612" s="13"/>
      <c r="K612" s="13"/>
      <c r="L612" s="4"/>
      <c r="M612" s="13"/>
      <c r="N612" s="14" t="s">
        <v>1083</v>
      </c>
      <c r="O612" s="14"/>
      <c r="P612" s="14">
        <v>23</v>
      </c>
      <c r="Q612" s="25">
        <v>23</v>
      </c>
      <c r="R612" s="14">
        <v>8</v>
      </c>
      <c r="S612" s="13" t="s">
        <v>3</v>
      </c>
      <c r="T612" s="13" t="s">
        <v>44</v>
      </c>
      <c r="U612" s="13" t="s">
        <v>116</v>
      </c>
      <c r="V612" s="2" t="s">
        <v>2085</v>
      </c>
      <c r="W612" s="13"/>
      <c r="X612" s="13" t="s">
        <v>1093</v>
      </c>
      <c r="Y612" s="13"/>
      <c r="Z612" s="13"/>
      <c r="AA612" s="20">
        <v>44.050610069999998</v>
      </c>
      <c r="AB612" s="20">
        <v>-123.0636263</v>
      </c>
      <c r="AC612" s="13" t="s">
        <v>45</v>
      </c>
      <c r="AD612" s="13"/>
      <c r="AE612" s="2" t="s">
        <v>345</v>
      </c>
      <c r="AF612" s="15" t="str">
        <f>CONCATENATE("ex ", AE612)</f>
        <v>ex Eschscholzia californica</v>
      </c>
      <c r="AG612" s="13" t="s">
        <v>395</v>
      </c>
      <c r="AH612" s="2" t="s">
        <v>1780</v>
      </c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 t="s">
        <v>395</v>
      </c>
    </row>
    <row r="613" spans="2:46">
      <c r="B613" s="87">
        <v>4945</v>
      </c>
      <c r="E613" s="14">
        <v>27</v>
      </c>
      <c r="F613" s="14" t="s">
        <v>42</v>
      </c>
      <c r="G613" s="14">
        <v>2018</v>
      </c>
      <c r="H613" s="14"/>
      <c r="I613" s="13"/>
      <c r="J613" s="13"/>
      <c r="K613" s="13"/>
      <c r="L613" s="4"/>
      <c r="M613" s="13"/>
      <c r="N613" s="14" t="s">
        <v>1083</v>
      </c>
      <c r="O613" s="14"/>
      <c r="P613" s="14">
        <v>23</v>
      </c>
      <c r="Q613" s="25">
        <v>23</v>
      </c>
      <c r="R613" s="14">
        <v>9</v>
      </c>
      <c r="S613" s="13" t="s">
        <v>3</v>
      </c>
      <c r="T613" s="13" t="s">
        <v>44</v>
      </c>
      <c r="U613" s="13" t="s">
        <v>116</v>
      </c>
      <c r="V613" s="2" t="s">
        <v>2085</v>
      </c>
      <c r="W613" s="13"/>
      <c r="X613" s="13" t="s">
        <v>1093</v>
      </c>
      <c r="Y613" s="13"/>
      <c r="Z613" s="13"/>
      <c r="AA613" s="20">
        <v>44.050610069999998</v>
      </c>
      <c r="AB613" s="20">
        <v>-123.0636263</v>
      </c>
      <c r="AC613" s="13" t="s">
        <v>45</v>
      </c>
      <c r="AD613" s="13"/>
      <c r="AE613" s="2" t="s">
        <v>345</v>
      </c>
      <c r="AF613" s="15" t="str">
        <f>CONCATENATE("ex ", AE613)</f>
        <v>ex Eschscholzia californica</v>
      </c>
      <c r="AG613" s="13" t="s">
        <v>395</v>
      </c>
      <c r="AH613" s="2" t="s">
        <v>1780</v>
      </c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 t="s">
        <v>395</v>
      </c>
    </row>
    <row r="614" spans="2:46">
      <c r="B614" s="87">
        <v>5998</v>
      </c>
      <c r="E614" s="3">
        <v>2</v>
      </c>
      <c r="F614" s="3" t="s">
        <v>1199</v>
      </c>
      <c r="G614" s="3">
        <v>2018</v>
      </c>
      <c r="L614" s="4"/>
      <c r="N614" s="3" t="s">
        <v>1246</v>
      </c>
      <c r="P614" s="3">
        <v>24</v>
      </c>
      <c r="Q614" s="24">
        <v>24</v>
      </c>
      <c r="R614" s="3">
        <v>1</v>
      </c>
      <c r="S614" s="2" t="s">
        <v>3</v>
      </c>
      <c r="T614" s="2" t="s">
        <v>44</v>
      </c>
      <c r="U614" s="2" t="s">
        <v>116</v>
      </c>
      <c r="V614" s="2" t="s">
        <v>2085</v>
      </c>
      <c r="X614" s="2" t="s">
        <v>1247</v>
      </c>
      <c r="AA614" s="20">
        <v>44.041683329999998</v>
      </c>
      <c r="AB614" s="20">
        <v>-122.1912217</v>
      </c>
      <c r="AC614" s="2" t="s">
        <v>45</v>
      </c>
      <c r="AE614" s="2" t="s">
        <v>1248</v>
      </c>
      <c r="AF614" s="1" t="str">
        <f>CONCATENATE("ex ", AE614)</f>
        <v>ex Rosa gymnocarpa</v>
      </c>
      <c r="AG614" s="2" t="s">
        <v>395</v>
      </c>
      <c r="AH614" s="2" t="s">
        <v>1780</v>
      </c>
      <c r="AT614" s="2" t="s">
        <v>395</v>
      </c>
    </row>
    <row r="615" spans="2:46">
      <c r="B615" s="87">
        <v>5999</v>
      </c>
      <c r="E615" s="3">
        <v>2</v>
      </c>
      <c r="F615" s="3" t="s">
        <v>1199</v>
      </c>
      <c r="G615" s="3">
        <v>2018</v>
      </c>
      <c r="L615" s="4"/>
      <c r="N615" s="3" t="s">
        <v>1246</v>
      </c>
      <c r="P615" s="3">
        <v>24</v>
      </c>
      <c r="Q615" s="24">
        <v>24</v>
      </c>
      <c r="R615" s="3">
        <v>2</v>
      </c>
      <c r="S615" s="2" t="s">
        <v>3</v>
      </c>
      <c r="T615" s="2" t="s">
        <v>44</v>
      </c>
      <c r="U615" s="2" t="s">
        <v>116</v>
      </c>
      <c r="V615" s="2" t="s">
        <v>2085</v>
      </c>
      <c r="X615" s="2" t="s">
        <v>1247</v>
      </c>
      <c r="AA615" s="20">
        <v>44.041683329999998</v>
      </c>
      <c r="AB615" s="20">
        <v>-122.1912217</v>
      </c>
      <c r="AC615" s="2" t="s">
        <v>45</v>
      </c>
      <c r="AE615" s="2" t="s">
        <v>1248</v>
      </c>
      <c r="AF615" s="1" t="str">
        <f>CONCATENATE("ex ", AE615)</f>
        <v>ex Rosa gymnocarpa</v>
      </c>
      <c r="AG615" s="2" t="s">
        <v>395</v>
      </c>
      <c r="AH615" s="2" t="s">
        <v>1780</v>
      </c>
      <c r="AT615" s="2" t="s">
        <v>395</v>
      </c>
    </row>
    <row r="616" spans="2:46">
      <c r="B616" s="87">
        <v>6000</v>
      </c>
      <c r="E616" s="3">
        <v>2</v>
      </c>
      <c r="F616" s="3" t="s">
        <v>1199</v>
      </c>
      <c r="G616" s="3">
        <v>2018</v>
      </c>
      <c r="L616" s="4"/>
      <c r="N616" s="3" t="s">
        <v>1246</v>
      </c>
      <c r="P616" s="3">
        <v>24</v>
      </c>
      <c r="Q616" s="24">
        <v>24</v>
      </c>
      <c r="R616" s="3">
        <v>3</v>
      </c>
      <c r="S616" s="2" t="s">
        <v>3</v>
      </c>
      <c r="T616" s="2" t="s">
        <v>44</v>
      </c>
      <c r="U616" s="2" t="s">
        <v>116</v>
      </c>
      <c r="V616" s="2" t="s">
        <v>2085</v>
      </c>
      <c r="X616" s="2" t="s">
        <v>1247</v>
      </c>
      <c r="AA616" s="20">
        <v>44.041683329999998</v>
      </c>
      <c r="AB616" s="20">
        <v>-122.1912217</v>
      </c>
      <c r="AC616" s="2" t="s">
        <v>45</v>
      </c>
      <c r="AE616" s="2" t="s">
        <v>1248</v>
      </c>
      <c r="AF616" s="1" t="str">
        <f>CONCATENATE("ex ", AE616)</f>
        <v>ex Rosa gymnocarpa</v>
      </c>
      <c r="AG616" s="2" t="s">
        <v>395</v>
      </c>
      <c r="AH616" s="2" t="s">
        <v>1780</v>
      </c>
      <c r="AT616" s="2" t="s">
        <v>395</v>
      </c>
    </row>
    <row r="617" spans="2:46">
      <c r="B617" s="87">
        <v>6001</v>
      </c>
      <c r="E617" s="3">
        <v>2</v>
      </c>
      <c r="F617" s="3" t="s">
        <v>1199</v>
      </c>
      <c r="G617" s="3">
        <v>2018</v>
      </c>
      <c r="L617" s="4"/>
      <c r="N617" s="3" t="s">
        <v>1246</v>
      </c>
      <c r="P617" s="3">
        <v>24</v>
      </c>
      <c r="Q617" s="24">
        <v>24</v>
      </c>
      <c r="R617" s="3">
        <v>4</v>
      </c>
      <c r="S617" s="2" t="s">
        <v>3</v>
      </c>
      <c r="T617" s="2" t="s">
        <v>44</v>
      </c>
      <c r="U617" s="2" t="s">
        <v>116</v>
      </c>
      <c r="V617" s="2" t="s">
        <v>2085</v>
      </c>
      <c r="X617" s="2" t="s">
        <v>1247</v>
      </c>
      <c r="AA617" s="20">
        <v>44.041683329999998</v>
      </c>
      <c r="AB617" s="20">
        <v>-122.1912217</v>
      </c>
      <c r="AC617" s="2" t="s">
        <v>45</v>
      </c>
      <c r="AE617" s="2" t="s">
        <v>1248</v>
      </c>
      <c r="AF617" s="1" t="str">
        <f>CONCATENATE("ex ", AE617)</f>
        <v>ex Rosa gymnocarpa</v>
      </c>
      <c r="AG617" s="2" t="s">
        <v>395</v>
      </c>
      <c r="AH617" s="2" t="s">
        <v>1780</v>
      </c>
      <c r="AT617" s="2" t="s">
        <v>395</v>
      </c>
    </row>
    <row r="618" spans="2:46">
      <c r="B618" s="87">
        <v>6002</v>
      </c>
      <c r="E618" s="3">
        <v>2</v>
      </c>
      <c r="F618" s="3" t="s">
        <v>1199</v>
      </c>
      <c r="G618" s="3">
        <v>2018</v>
      </c>
      <c r="L618" s="4"/>
      <c r="N618" s="3" t="s">
        <v>1246</v>
      </c>
      <c r="P618" s="3">
        <v>24</v>
      </c>
      <c r="Q618" s="24">
        <v>24</v>
      </c>
      <c r="R618" s="3">
        <v>5</v>
      </c>
      <c r="S618" s="2" t="s">
        <v>3</v>
      </c>
      <c r="T618" s="2" t="s">
        <v>44</v>
      </c>
      <c r="U618" s="2" t="s">
        <v>116</v>
      </c>
      <c r="V618" s="2" t="s">
        <v>2085</v>
      </c>
      <c r="X618" s="2" t="s">
        <v>1247</v>
      </c>
      <c r="AA618" s="20">
        <v>44.041683329999998</v>
      </c>
      <c r="AB618" s="20">
        <v>-122.1912217</v>
      </c>
      <c r="AC618" s="2" t="s">
        <v>45</v>
      </c>
      <c r="AE618" s="2" t="s">
        <v>1248</v>
      </c>
      <c r="AF618" s="1" t="str">
        <f>CONCATENATE("ex ", AE618)</f>
        <v>ex Rosa gymnocarpa</v>
      </c>
      <c r="AG618" s="2" t="s">
        <v>395</v>
      </c>
      <c r="AH618" s="2" t="s">
        <v>1780</v>
      </c>
      <c r="AT618" s="2" t="s">
        <v>395</v>
      </c>
    </row>
    <row r="619" spans="2:46">
      <c r="B619" s="87">
        <v>6003</v>
      </c>
      <c r="E619" s="3">
        <v>2</v>
      </c>
      <c r="F619" s="3" t="s">
        <v>1199</v>
      </c>
      <c r="G619" s="3">
        <v>2018</v>
      </c>
      <c r="L619" s="4"/>
      <c r="N619" s="3" t="s">
        <v>1246</v>
      </c>
      <c r="P619" s="3">
        <v>24</v>
      </c>
      <c r="Q619" s="24">
        <v>24</v>
      </c>
      <c r="R619" s="3">
        <v>6</v>
      </c>
      <c r="S619" s="2" t="s">
        <v>3</v>
      </c>
      <c r="T619" s="2" t="s">
        <v>44</v>
      </c>
      <c r="U619" s="2" t="s">
        <v>116</v>
      </c>
      <c r="V619" s="2" t="s">
        <v>2085</v>
      </c>
      <c r="X619" s="2" t="s">
        <v>1247</v>
      </c>
      <c r="AA619" s="20">
        <v>44.041683329999998</v>
      </c>
      <c r="AB619" s="20">
        <v>-122.1912217</v>
      </c>
      <c r="AC619" s="2" t="s">
        <v>45</v>
      </c>
      <c r="AE619" s="2" t="s">
        <v>1248</v>
      </c>
      <c r="AF619" s="1" t="str">
        <f>CONCATENATE("ex ", AE619)</f>
        <v>ex Rosa gymnocarpa</v>
      </c>
      <c r="AG619" s="2" t="s">
        <v>395</v>
      </c>
      <c r="AH619" s="2" t="s">
        <v>1780</v>
      </c>
      <c r="AT619" s="2" t="s">
        <v>395</v>
      </c>
    </row>
    <row r="620" spans="2:46">
      <c r="B620" s="87">
        <v>6004</v>
      </c>
      <c r="E620" s="3">
        <v>2</v>
      </c>
      <c r="F620" s="3" t="s">
        <v>1199</v>
      </c>
      <c r="G620" s="3">
        <v>2018</v>
      </c>
      <c r="L620" s="4"/>
      <c r="N620" s="3" t="s">
        <v>1249</v>
      </c>
      <c r="P620" s="3">
        <v>25</v>
      </c>
      <c r="Q620" s="24">
        <v>25</v>
      </c>
      <c r="R620" s="3">
        <v>1</v>
      </c>
      <c r="S620" s="2" t="s">
        <v>3</v>
      </c>
      <c r="T620" s="2" t="s">
        <v>44</v>
      </c>
      <c r="U620" s="2" t="s">
        <v>116</v>
      </c>
      <c r="V620" s="2" t="s">
        <v>2085</v>
      </c>
      <c r="X620" s="2" t="s">
        <v>1247</v>
      </c>
      <c r="AA620" s="20">
        <v>44.043308330000002</v>
      </c>
      <c r="AB620" s="20">
        <v>-122.20388</v>
      </c>
      <c r="AC620" s="2" t="s">
        <v>45</v>
      </c>
      <c r="AE620" s="2" t="s">
        <v>573</v>
      </c>
      <c r="AF620" s="1" t="str">
        <f>CONCATENATE("ex ", AE620)</f>
        <v>ex Myosotis</v>
      </c>
      <c r="AG620" s="2" t="s">
        <v>395</v>
      </c>
      <c r="AH620" s="2" t="s">
        <v>1780</v>
      </c>
      <c r="AT620" s="2" t="s">
        <v>395</v>
      </c>
    </row>
    <row r="621" spans="2:46">
      <c r="B621" s="87">
        <v>6005</v>
      </c>
      <c r="E621" s="3">
        <v>2</v>
      </c>
      <c r="F621" s="3" t="s">
        <v>1199</v>
      </c>
      <c r="G621" s="3">
        <v>2018</v>
      </c>
      <c r="L621" s="4"/>
      <c r="N621" s="3" t="s">
        <v>1249</v>
      </c>
      <c r="P621" s="3">
        <v>25</v>
      </c>
      <c r="Q621" s="24">
        <v>25</v>
      </c>
      <c r="R621" s="3">
        <v>2</v>
      </c>
      <c r="S621" s="2" t="s">
        <v>3</v>
      </c>
      <c r="T621" s="2" t="s">
        <v>44</v>
      </c>
      <c r="U621" s="2" t="s">
        <v>116</v>
      </c>
      <c r="V621" s="2" t="s">
        <v>2085</v>
      </c>
      <c r="X621" s="2" t="s">
        <v>1247</v>
      </c>
      <c r="AA621" s="20">
        <v>44.043308330000002</v>
      </c>
      <c r="AB621" s="20">
        <v>-122.20388</v>
      </c>
      <c r="AC621" s="2" t="s">
        <v>45</v>
      </c>
      <c r="AE621" s="2" t="s">
        <v>573</v>
      </c>
      <c r="AF621" s="1" t="str">
        <f>CONCATENATE("ex ", AE621)</f>
        <v>ex Myosotis</v>
      </c>
      <c r="AG621" s="2" t="s">
        <v>395</v>
      </c>
      <c r="AH621" s="2" t="s">
        <v>1780</v>
      </c>
      <c r="AT621" s="2" t="s">
        <v>395</v>
      </c>
    </row>
    <row r="622" spans="2:46">
      <c r="B622" s="87">
        <v>6006</v>
      </c>
      <c r="E622" s="3">
        <v>2</v>
      </c>
      <c r="F622" s="3" t="s">
        <v>1199</v>
      </c>
      <c r="G622" s="3">
        <v>2018</v>
      </c>
      <c r="L622" s="4"/>
      <c r="N622" s="3" t="s">
        <v>1249</v>
      </c>
      <c r="P622" s="3">
        <v>25</v>
      </c>
      <c r="Q622" s="24">
        <v>25</v>
      </c>
      <c r="R622" s="3">
        <v>3</v>
      </c>
      <c r="S622" s="2" t="s">
        <v>3</v>
      </c>
      <c r="T622" s="2" t="s">
        <v>44</v>
      </c>
      <c r="U622" s="2" t="s">
        <v>116</v>
      </c>
      <c r="V622" s="2" t="s">
        <v>2085</v>
      </c>
      <c r="X622" s="2" t="s">
        <v>1247</v>
      </c>
      <c r="AA622" s="20">
        <v>44.043308330000002</v>
      </c>
      <c r="AB622" s="20">
        <v>-122.20388</v>
      </c>
      <c r="AC622" s="2" t="s">
        <v>45</v>
      </c>
      <c r="AE622" s="2" t="s">
        <v>573</v>
      </c>
      <c r="AF622" s="1" t="str">
        <f>CONCATENATE("ex ", AE622)</f>
        <v>ex Myosotis</v>
      </c>
      <c r="AG622" s="2" t="s">
        <v>395</v>
      </c>
      <c r="AH622" s="2" t="s">
        <v>1780</v>
      </c>
      <c r="AT622" s="2" t="s">
        <v>395</v>
      </c>
    </row>
    <row r="623" spans="2:46">
      <c r="B623" s="87">
        <v>6007</v>
      </c>
      <c r="E623" s="3">
        <v>2</v>
      </c>
      <c r="F623" s="3" t="s">
        <v>1199</v>
      </c>
      <c r="G623" s="3">
        <v>2018</v>
      </c>
      <c r="L623" s="4"/>
      <c r="N623" s="3" t="s">
        <v>1249</v>
      </c>
      <c r="P623" s="3">
        <v>25</v>
      </c>
      <c r="Q623" s="24">
        <v>25</v>
      </c>
      <c r="R623" s="3">
        <v>4</v>
      </c>
      <c r="S623" s="2" t="s">
        <v>3</v>
      </c>
      <c r="T623" s="2" t="s">
        <v>44</v>
      </c>
      <c r="U623" s="2" t="s">
        <v>116</v>
      </c>
      <c r="V623" s="2" t="s">
        <v>2085</v>
      </c>
      <c r="X623" s="2" t="s">
        <v>1247</v>
      </c>
      <c r="AA623" s="20">
        <v>44.043308330000002</v>
      </c>
      <c r="AB623" s="20">
        <v>-122.20388</v>
      </c>
      <c r="AC623" s="2" t="s">
        <v>45</v>
      </c>
      <c r="AE623" s="2" t="s">
        <v>573</v>
      </c>
      <c r="AF623" s="1" t="str">
        <f>CONCATENATE("ex ", AE623)</f>
        <v>ex Myosotis</v>
      </c>
      <c r="AG623" s="2" t="s">
        <v>395</v>
      </c>
      <c r="AH623" s="2" t="s">
        <v>1780</v>
      </c>
      <c r="AT623" s="2" t="s">
        <v>395</v>
      </c>
    </row>
    <row r="624" spans="2:46">
      <c r="B624" s="87">
        <v>6008</v>
      </c>
      <c r="E624" s="3">
        <v>2</v>
      </c>
      <c r="F624" s="3" t="s">
        <v>1199</v>
      </c>
      <c r="G624" s="3">
        <v>2018</v>
      </c>
      <c r="L624" s="4"/>
      <c r="N624" s="3" t="s">
        <v>1249</v>
      </c>
      <c r="P624" s="3">
        <v>25</v>
      </c>
      <c r="Q624" s="24">
        <v>25</v>
      </c>
      <c r="R624" s="3">
        <v>5</v>
      </c>
      <c r="S624" s="2" t="s">
        <v>3</v>
      </c>
      <c r="T624" s="2" t="s">
        <v>44</v>
      </c>
      <c r="U624" s="2" t="s">
        <v>116</v>
      </c>
      <c r="V624" s="2" t="s">
        <v>2085</v>
      </c>
      <c r="X624" s="2" t="s">
        <v>1247</v>
      </c>
      <c r="AA624" s="20">
        <v>44.043308330000002</v>
      </c>
      <c r="AB624" s="20">
        <v>-122.20388</v>
      </c>
      <c r="AC624" s="2" t="s">
        <v>45</v>
      </c>
      <c r="AE624" s="2" t="s">
        <v>573</v>
      </c>
      <c r="AF624" s="1" t="str">
        <f>CONCATENATE("ex ", AE624)</f>
        <v>ex Myosotis</v>
      </c>
      <c r="AG624" s="2" t="s">
        <v>395</v>
      </c>
      <c r="AH624" s="2" t="s">
        <v>1780</v>
      </c>
      <c r="AT624" s="2" t="s">
        <v>395</v>
      </c>
    </row>
    <row r="625" spans="2:46">
      <c r="B625" s="87">
        <v>6009</v>
      </c>
      <c r="E625" s="3">
        <v>2</v>
      </c>
      <c r="F625" s="3" t="s">
        <v>1199</v>
      </c>
      <c r="G625" s="3">
        <v>2018</v>
      </c>
      <c r="L625" s="4"/>
      <c r="N625" s="3" t="s">
        <v>1249</v>
      </c>
      <c r="P625" s="3">
        <v>25</v>
      </c>
      <c r="Q625" s="24">
        <v>25</v>
      </c>
      <c r="R625" s="3">
        <v>6</v>
      </c>
      <c r="S625" s="2" t="s">
        <v>3</v>
      </c>
      <c r="T625" s="2" t="s">
        <v>44</v>
      </c>
      <c r="U625" s="2" t="s">
        <v>116</v>
      </c>
      <c r="V625" s="2" t="s">
        <v>2085</v>
      </c>
      <c r="X625" s="2" t="s">
        <v>1247</v>
      </c>
      <c r="AA625" s="20">
        <v>44.043308330000002</v>
      </c>
      <c r="AB625" s="20">
        <v>-122.20388</v>
      </c>
      <c r="AC625" s="2" t="s">
        <v>45</v>
      </c>
      <c r="AE625" s="2" t="s">
        <v>573</v>
      </c>
      <c r="AF625" s="1" t="str">
        <f>CONCATENATE("ex ", AE625)</f>
        <v>ex Myosotis</v>
      </c>
      <c r="AG625" s="2" t="s">
        <v>395</v>
      </c>
      <c r="AH625" s="2" t="s">
        <v>1780</v>
      </c>
      <c r="AT625" s="2" t="s">
        <v>395</v>
      </c>
    </row>
    <row r="626" spans="2:46">
      <c r="B626" s="87">
        <v>6082</v>
      </c>
      <c r="E626" s="3">
        <v>3</v>
      </c>
      <c r="F626" s="3" t="s">
        <v>1199</v>
      </c>
      <c r="G626" s="3">
        <v>2018</v>
      </c>
      <c r="L626" s="4"/>
      <c r="N626" s="3" t="s">
        <v>1250</v>
      </c>
      <c r="P626" s="3">
        <v>26</v>
      </c>
      <c r="Q626" s="24">
        <v>26</v>
      </c>
      <c r="R626" s="3">
        <v>1</v>
      </c>
      <c r="S626" s="2" t="s">
        <v>3</v>
      </c>
      <c r="T626" s="2" t="s">
        <v>44</v>
      </c>
      <c r="U626" s="2" t="s">
        <v>116</v>
      </c>
      <c r="V626" s="2" t="s">
        <v>2085</v>
      </c>
      <c r="X626" s="2" t="s">
        <v>1267</v>
      </c>
      <c r="AA626" s="20">
        <v>44.061179320000001</v>
      </c>
      <c r="AB626" s="20">
        <v>-123.0880281</v>
      </c>
      <c r="AC626" s="2" t="s">
        <v>45</v>
      </c>
      <c r="AE626" s="2" t="s">
        <v>1268</v>
      </c>
      <c r="AF626" s="1" t="str">
        <f>CONCATENATE("ex ", AE626)</f>
        <v>ex Rubus bifrons</v>
      </c>
      <c r="AG626" s="2" t="s">
        <v>395</v>
      </c>
      <c r="AH626" s="2" t="s">
        <v>1780</v>
      </c>
      <c r="AT626" s="2" t="s">
        <v>395</v>
      </c>
    </row>
    <row r="627" spans="2:46">
      <c r="B627" s="87">
        <v>6083</v>
      </c>
      <c r="E627" s="3">
        <v>3</v>
      </c>
      <c r="F627" s="3" t="s">
        <v>1199</v>
      </c>
      <c r="G627" s="3">
        <v>2018</v>
      </c>
      <c r="L627" s="4"/>
      <c r="N627" s="3" t="s">
        <v>1250</v>
      </c>
      <c r="P627" s="3">
        <v>26</v>
      </c>
      <c r="Q627" s="24">
        <v>26</v>
      </c>
      <c r="R627" s="3">
        <v>2</v>
      </c>
      <c r="S627" s="2" t="s">
        <v>3</v>
      </c>
      <c r="T627" s="2" t="s">
        <v>44</v>
      </c>
      <c r="U627" s="2" t="s">
        <v>116</v>
      </c>
      <c r="V627" s="2" t="s">
        <v>2085</v>
      </c>
      <c r="X627" s="2" t="s">
        <v>1267</v>
      </c>
      <c r="AA627" s="20">
        <v>44.061179320000001</v>
      </c>
      <c r="AB627" s="20">
        <v>-123.0880281</v>
      </c>
      <c r="AC627" s="2" t="s">
        <v>45</v>
      </c>
      <c r="AE627" s="2" t="s">
        <v>1268</v>
      </c>
      <c r="AF627" s="1" t="str">
        <f>CONCATENATE("ex ", AE627)</f>
        <v>ex Rubus bifrons</v>
      </c>
      <c r="AG627" s="2" t="s">
        <v>395</v>
      </c>
      <c r="AH627" s="2" t="s">
        <v>1780</v>
      </c>
      <c r="AT627" s="2" t="s">
        <v>395</v>
      </c>
    </row>
    <row r="628" spans="2:46">
      <c r="B628" s="87">
        <v>6084</v>
      </c>
      <c r="E628" s="3">
        <v>3</v>
      </c>
      <c r="F628" s="3" t="s">
        <v>1199</v>
      </c>
      <c r="G628" s="3">
        <v>2018</v>
      </c>
      <c r="L628" s="4"/>
      <c r="N628" s="3" t="s">
        <v>1250</v>
      </c>
      <c r="P628" s="3">
        <v>26</v>
      </c>
      <c r="Q628" s="24">
        <v>26</v>
      </c>
      <c r="R628" s="3">
        <v>3</v>
      </c>
      <c r="S628" s="2" t="s">
        <v>3</v>
      </c>
      <c r="T628" s="2" t="s">
        <v>44</v>
      </c>
      <c r="U628" s="2" t="s">
        <v>116</v>
      </c>
      <c r="V628" s="2" t="s">
        <v>2085</v>
      </c>
      <c r="X628" s="2" t="s">
        <v>1267</v>
      </c>
      <c r="AA628" s="20">
        <v>44.061179320000001</v>
      </c>
      <c r="AB628" s="20">
        <v>-123.0880281</v>
      </c>
      <c r="AC628" s="2" t="s">
        <v>45</v>
      </c>
      <c r="AE628" s="2" t="s">
        <v>1268</v>
      </c>
      <c r="AF628" s="1" t="str">
        <f>CONCATENATE("ex ", AE628)</f>
        <v>ex Rubus bifrons</v>
      </c>
      <c r="AG628" s="2" t="s">
        <v>395</v>
      </c>
      <c r="AH628" s="2" t="s">
        <v>1780</v>
      </c>
      <c r="AT628" s="2" t="s">
        <v>395</v>
      </c>
    </row>
    <row r="629" spans="2:46">
      <c r="B629" s="87">
        <v>6085</v>
      </c>
      <c r="E629" s="3">
        <v>3</v>
      </c>
      <c r="F629" s="3" t="s">
        <v>1199</v>
      </c>
      <c r="G629" s="3">
        <v>2018</v>
      </c>
      <c r="L629" s="4"/>
      <c r="N629" s="3" t="s">
        <v>1250</v>
      </c>
      <c r="P629" s="3">
        <v>26</v>
      </c>
      <c r="Q629" s="24">
        <v>26</v>
      </c>
      <c r="R629" s="3">
        <v>4</v>
      </c>
      <c r="S629" s="2" t="s">
        <v>3</v>
      </c>
      <c r="T629" s="2" t="s">
        <v>44</v>
      </c>
      <c r="U629" s="2" t="s">
        <v>116</v>
      </c>
      <c r="V629" s="2" t="s">
        <v>2085</v>
      </c>
      <c r="X629" s="2" t="s">
        <v>1267</v>
      </c>
      <c r="AA629" s="20">
        <v>44.061179320000001</v>
      </c>
      <c r="AB629" s="20">
        <v>-123.0880281</v>
      </c>
      <c r="AC629" s="2" t="s">
        <v>45</v>
      </c>
      <c r="AE629" s="2" t="s">
        <v>1268</v>
      </c>
      <c r="AF629" s="1" t="str">
        <f>CONCATENATE("ex ", AE629)</f>
        <v>ex Rubus bifrons</v>
      </c>
      <c r="AG629" s="2" t="s">
        <v>395</v>
      </c>
      <c r="AH629" s="2" t="s">
        <v>1780</v>
      </c>
      <c r="AT629" s="2" t="s">
        <v>395</v>
      </c>
    </row>
    <row r="630" spans="2:46">
      <c r="B630" s="87">
        <v>6086</v>
      </c>
      <c r="E630" s="3">
        <v>3</v>
      </c>
      <c r="F630" s="3" t="s">
        <v>1199</v>
      </c>
      <c r="G630" s="3">
        <v>2018</v>
      </c>
      <c r="L630" s="4"/>
      <c r="N630" s="3" t="s">
        <v>1250</v>
      </c>
      <c r="P630" s="3">
        <v>26</v>
      </c>
      <c r="Q630" s="24">
        <v>26</v>
      </c>
      <c r="R630" s="3">
        <v>5</v>
      </c>
      <c r="S630" s="2" t="s">
        <v>3</v>
      </c>
      <c r="T630" s="2" t="s">
        <v>44</v>
      </c>
      <c r="U630" s="2" t="s">
        <v>116</v>
      </c>
      <c r="V630" s="2" t="s">
        <v>2085</v>
      </c>
      <c r="X630" s="2" t="s">
        <v>1267</v>
      </c>
      <c r="AA630" s="20">
        <v>44.061179320000001</v>
      </c>
      <c r="AB630" s="20">
        <v>-123.0880281</v>
      </c>
      <c r="AC630" s="2" t="s">
        <v>45</v>
      </c>
      <c r="AE630" s="2" t="s">
        <v>1268</v>
      </c>
      <c r="AF630" s="1" t="str">
        <f>CONCATENATE("ex ", AE630)</f>
        <v>ex Rubus bifrons</v>
      </c>
      <c r="AG630" s="2" t="s">
        <v>395</v>
      </c>
      <c r="AH630" s="2" t="s">
        <v>1780</v>
      </c>
      <c r="AT630" s="2" t="s">
        <v>395</v>
      </c>
    </row>
    <row r="631" spans="2:46">
      <c r="B631" s="87">
        <v>6087</v>
      </c>
      <c r="E631" s="3">
        <v>3</v>
      </c>
      <c r="F631" s="3" t="s">
        <v>1199</v>
      </c>
      <c r="G631" s="3">
        <v>2018</v>
      </c>
      <c r="L631" s="4"/>
      <c r="N631" s="3" t="s">
        <v>1250</v>
      </c>
      <c r="P631" s="3">
        <v>26</v>
      </c>
      <c r="Q631" s="24">
        <v>26</v>
      </c>
      <c r="R631" s="3">
        <v>6</v>
      </c>
      <c r="S631" s="2" t="s">
        <v>3</v>
      </c>
      <c r="T631" s="2" t="s">
        <v>44</v>
      </c>
      <c r="U631" s="2" t="s">
        <v>116</v>
      </c>
      <c r="V631" s="2" t="s">
        <v>2085</v>
      </c>
      <c r="X631" s="2" t="s">
        <v>1267</v>
      </c>
      <c r="AA631" s="20">
        <v>44.061179320000001</v>
      </c>
      <c r="AB631" s="20">
        <v>-123.0880281</v>
      </c>
      <c r="AC631" s="2" t="s">
        <v>45</v>
      </c>
      <c r="AE631" s="2" t="s">
        <v>1268</v>
      </c>
      <c r="AF631" s="1" t="str">
        <f>CONCATENATE("ex ", AE631)</f>
        <v>ex Rubus bifrons</v>
      </c>
      <c r="AG631" s="2" t="s">
        <v>395</v>
      </c>
      <c r="AH631" s="2" t="s">
        <v>1780</v>
      </c>
      <c r="AT631" s="2" t="s">
        <v>395</v>
      </c>
    </row>
    <row r="632" spans="2:46">
      <c r="B632" s="87">
        <v>6088</v>
      </c>
      <c r="E632" s="3">
        <v>3</v>
      </c>
      <c r="F632" s="3" t="s">
        <v>1199</v>
      </c>
      <c r="G632" s="3">
        <v>2018</v>
      </c>
      <c r="L632" s="4"/>
      <c r="N632" s="3" t="s">
        <v>1250</v>
      </c>
      <c r="P632" s="3">
        <v>26</v>
      </c>
      <c r="Q632" s="24">
        <v>26</v>
      </c>
      <c r="R632" s="3">
        <v>7</v>
      </c>
      <c r="S632" s="2" t="s">
        <v>3</v>
      </c>
      <c r="T632" s="2" t="s">
        <v>44</v>
      </c>
      <c r="U632" s="2" t="s">
        <v>116</v>
      </c>
      <c r="V632" s="2" t="s">
        <v>2085</v>
      </c>
      <c r="X632" s="2" t="s">
        <v>1267</v>
      </c>
      <c r="AA632" s="20">
        <v>44.061179320000001</v>
      </c>
      <c r="AB632" s="20">
        <v>-123.0880281</v>
      </c>
      <c r="AC632" s="2" t="s">
        <v>45</v>
      </c>
      <c r="AE632" s="2" t="s">
        <v>1268</v>
      </c>
      <c r="AF632" s="1" t="str">
        <f>CONCATENATE("ex ", AE632)</f>
        <v>ex Rubus bifrons</v>
      </c>
      <c r="AG632" s="2" t="s">
        <v>395</v>
      </c>
      <c r="AH632" s="2" t="s">
        <v>1780</v>
      </c>
      <c r="AT632" s="2" t="s">
        <v>395</v>
      </c>
    </row>
    <row r="633" spans="2:46">
      <c r="B633" s="87">
        <v>6089</v>
      </c>
      <c r="E633" s="3">
        <v>3</v>
      </c>
      <c r="F633" s="3" t="s">
        <v>1199</v>
      </c>
      <c r="G633" s="3">
        <v>2018</v>
      </c>
      <c r="L633" s="4"/>
      <c r="N633" s="3" t="s">
        <v>1250</v>
      </c>
      <c r="P633" s="3">
        <v>26</v>
      </c>
      <c r="Q633" s="24">
        <v>26</v>
      </c>
      <c r="R633" s="3">
        <v>8</v>
      </c>
      <c r="S633" s="2" t="s">
        <v>3</v>
      </c>
      <c r="T633" s="2" t="s">
        <v>44</v>
      </c>
      <c r="U633" s="2" t="s">
        <v>116</v>
      </c>
      <c r="V633" s="2" t="s">
        <v>2085</v>
      </c>
      <c r="X633" s="2" t="s">
        <v>1267</v>
      </c>
      <c r="AA633" s="20">
        <v>44.061179320000001</v>
      </c>
      <c r="AB633" s="20">
        <v>-123.0880281</v>
      </c>
      <c r="AC633" s="2" t="s">
        <v>45</v>
      </c>
      <c r="AE633" s="2" t="s">
        <v>1268</v>
      </c>
      <c r="AF633" s="1" t="str">
        <f>CONCATENATE("ex ", AE633)</f>
        <v>ex Rubus bifrons</v>
      </c>
      <c r="AG633" s="2" t="s">
        <v>395</v>
      </c>
      <c r="AH633" s="2" t="s">
        <v>1780</v>
      </c>
      <c r="AT633" s="2" t="s">
        <v>395</v>
      </c>
    </row>
    <row r="634" spans="2:46">
      <c r="B634" s="87">
        <v>6090</v>
      </c>
      <c r="E634" s="3">
        <v>3</v>
      </c>
      <c r="F634" s="3" t="s">
        <v>1199</v>
      </c>
      <c r="G634" s="3">
        <v>2018</v>
      </c>
      <c r="L634" s="4"/>
      <c r="N634" s="3" t="s">
        <v>1250</v>
      </c>
      <c r="P634" s="3">
        <v>26</v>
      </c>
      <c r="Q634" s="24">
        <v>26</v>
      </c>
      <c r="R634" s="3">
        <v>9</v>
      </c>
      <c r="S634" s="2" t="s">
        <v>3</v>
      </c>
      <c r="T634" s="2" t="s">
        <v>44</v>
      </c>
      <c r="U634" s="2" t="s">
        <v>116</v>
      </c>
      <c r="V634" s="2" t="s">
        <v>2085</v>
      </c>
      <c r="X634" s="2" t="s">
        <v>1267</v>
      </c>
      <c r="AA634" s="20">
        <v>44.061179320000001</v>
      </c>
      <c r="AB634" s="20">
        <v>-123.0880281</v>
      </c>
      <c r="AC634" s="2" t="s">
        <v>45</v>
      </c>
      <c r="AE634" s="2" t="s">
        <v>1268</v>
      </c>
      <c r="AF634" s="1" t="str">
        <f>CONCATENATE("ex ", AE634)</f>
        <v>ex Rubus bifrons</v>
      </c>
      <c r="AG634" s="2" t="s">
        <v>395</v>
      </c>
      <c r="AH634" s="2" t="s">
        <v>1780</v>
      </c>
      <c r="AT634" s="2" t="s">
        <v>395</v>
      </c>
    </row>
    <row r="635" spans="2:46">
      <c r="B635" s="87">
        <v>6091</v>
      </c>
      <c r="E635" s="3">
        <v>3</v>
      </c>
      <c r="F635" s="3" t="s">
        <v>1199</v>
      </c>
      <c r="G635" s="3">
        <v>2018</v>
      </c>
      <c r="L635" s="4"/>
      <c r="N635" s="3" t="s">
        <v>1250</v>
      </c>
      <c r="P635" s="3">
        <v>26</v>
      </c>
      <c r="Q635" s="24">
        <v>26</v>
      </c>
      <c r="R635" s="3">
        <v>10</v>
      </c>
      <c r="S635" s="2" t="s">
        <v>3</v>
      </c>
      <c r="T635" s="2" t="s">
        <v>44</v>
      </c>
      <c r="U635" s="2" t="s">
        <v>116</v>
      </c>
      <c r="V635" s="2" t="s">
        <v>2085</v>
      </c>
      <c r="X635" s="2" t="s">
        <v>1267</v>
      </c>
      <c r="AA635" s="20">
        <v>44.061179320000001</v>
      </c>
      <c r="AB635" s="20">
        <v>-123.0880281</v>
      </c>
      <c r="AC635" s="2" t="s">
        <v>45</v>
      </c>
      <c r="AE635" s="2" t="s">
        <v>1268</v>
      </c>
      <c r="AF635" s="1" t="str">
        <f>CONCATENATE("ex ", AE635)</f>
        <v>ex Rubus bifrons</v>
      </c>
      <c r="AG635" s="2" t="s">
        <v>395</v>
      </c>
      <c r="AH635" s="2" t="s">
        <v>1780</v>
      </c>
      <c r="AT635" s="2" t="s">
        <v>395</v>
      </c>
    </row>
    <row r="636" spans="2:46">
      <c r="B636" s="87">
        <v>6092</v>
      </c>
      <c r="E636" s="3">
        <v>3</v>
      </c>
      <c r="F636" s="3" t="s">
        <v>1199</v>
      </c>
      <c r="G636" s="3">
        <v>2018</v>
      </c>
      <c r="L636" s="4"/>
      <c r="N636" s="3" t="s">
        <v>1250</v>
      </c>
      <c r="P636" s="3">
        <v>26</v>
      </c>
      <c r="Q636" s="24">
        <v>26</v>
      </c>
      <c r="R636" s="3">
        <v>11</v>
      </c>
      <c r="S636" s="2" t="s">
        <v>3</v>
      </c>
      <c r="T636" s="2" t="s">
        <v>44</v>
      </c>
      <c r="U636" s="2" t="s">
        <v>116</v>
      </c>
      <c r="V636" s="2" t="s">
        <v>2085</v>
      </c>
      <c r="X636" s="2" t="s">
        <v>1267</v>
      </c>
      <c r="AA636" s="20">
        <v>44.061179320000001</v>
      </c>
      <c r="AB636" s="20">
        <v>-123.0880281</v>
      </c>
      <c r="AC636" s="2" t="s">
        <v>45</v>
      </c>
      <c r="AE636" s="2" t="s">
        <v>1268</v>
      </c>
      <c r="AF636" s="1" t="str">
        <f>CONCATENATE("ex ", AE636)</f>
        <v>ex Rubus bifrons</v>
      </c>
      <c r="AG636" s="2" t="s">
        <v>395</v>
      </c>
      <c r="AH636" s="2" t="s">
        <v>1780</v>
      </c>
      <c r="AT636" s="2" t="s">
        <v>395</v>
      </c>
    </row>
    <row r="637" spans="2:46">
      <c r="B637" s="87">
        <v>6093</v>
      </c>
      <c r="E637" s="3">
        <v>3</v>
      </c>
      <c r="F637" s="3" t="s">
        <v>1199</v>
      </c>
      <c r="G637" s="3">
        <v>2018</v>
      </c>
      <c r="L637" s="4"/>
      <c r="N637" s="3" t="s">
        <v>1250</v>
      </c>
      <c r="P637" s="3">
        <v>26</v>
      </c>
      <c r="Q637" s="24">
        <v>26</v>
      </c>
      <c r="R637" s="3">
        <v>12</v>
      </c>
      <c r="S637" s="2" t="s">
        <v>3</v>
      </c>
      <c r="T637" s="2" t="s">
        <v>44</v>
      </c>
      <c r="U637" s="2" t="s">
        <v>116</v>
      </c>
      <c r="V637" s="2" t="s">
        <v>2085</v>
      </c>
      <c r="X637" s="2" t="s">
        <v>1267</v>
      </c>
      <c r="AA637" s="20">
        <v>44.061179320000001</v>
      </c>
      <c r="AB637" s="20">
        <v>-123.0880281</v>
      </c>
      <c r="AC637" s="2" t="s">
        <v>45</v>
      </c>
      <c r="AE637" s="2" t="s">
        <v>1268</v>
      </c>
      <c r="AF637" s="1" t="str">
        <f>CONCATENATE("ex ", AE637)</f>
        <v>ex Rubus bifrons</v>
      </c>
      <c r="AG637" s="2" t="s">
        <v>395</v>
      </c>
      <c r="AH637" s="2" t="s">
        <v>1780</v>
      </c>
      <c r="AT637" s="2" t="s">
        <v>395</v>
      </c>
    </row>
    <row r="638" spans="2:46">
      <c r="B638" s="87">
        <v>6094</v>
      </c>
      <c r="E638" s="3">
        <v>3</v>
      </c>
      <c r="F638" s="3" t="s">
        <v>1199</v>
      </c>
      <c r="G638" s="3">
        <v>2018</v>
      </c>
      <c r="L638" s="4"/>
      <c r="N638" s="3" t="s">
        <v>1250</v>
      </c>
      <c r="P638" s="3">
        <v>26</v>
      </c>
      <c r="Q638" s="24">
        <v>26</v>
      </c>
      <c r="R638" s="3">
        <v>13</v>
      </c>
      <c r="S638" s="2" t="s">
        <v>3</v>
      </c>
      <c r="T638" s="2" t="s">
        <v>44</v>
      </c>
      <c r="U638" s="2" t="s">
        <v>116</v>
      </c>
      <c r="V638" s="2" t="s">
        <v>2085</v>
      </c>
      <c r="X638" s="2" t="s">
        <v>1267</v>
      </c>
      <c r="AA638" s="20">
        <v>44.061179320000001</v>
      </c>
      <c r="AB638" s="20">
        <v>-123.0880281</v>
      </c>
      <c r="AC638" s="2" t="s">
        <v>45</v>
      </c>
      <c r="AE638" s="2" t="s">
        <v>1268</v>
      </c>
      <c r="AF638" s="1" t="str">
        <f>CONCATENATE("ex ", AE638)</f>
        <v>ex Rubus bifrons</v>
      </c>
      <c r="AG638" s="2" t="s">
        <v>395</v>
      </c>
      <c r="AH638" s="2" t="s">
        <v>1780</v>
      </c>
      <c r="AT638" s="2" t="s">
        <v>395</v>
      </c>
    </row>
    <row r="639" spans="2:46">
      <c r="B639" s="87">
        <v>6095</v>
      </c>
      <c r="E639" s="3">
        <v>3</v>
      </c>
      <c r="F639" s="3" t="s">
        <v>1199</v>
      </c>
      <c r="G639" s="3">
        <v>2018</v>
      </c>
      <c r="L639" s="4"/>
      <c r="N639" s="3" t="s">
        <v>1250</v>
      </c>
      <c r="P639" s="3">
        <v>26</v>
      </c>
      <c r="Q639" s="24">
        <v>26</v>
      </c>
      <c r="R639" s="3">
        <v>14</v>
      </c>
      <c r="S639" s="2" t="s">
        <v>3</v>
      </c>
      <c r="T639" s="2" t="s">
        <v>44</v>
      </c>
      <c r="U639" s="2" t="s">
        <v>116</v>
      </c>
      <c r="V639" s="2" t="s">
        <v>2085</v>
      </c>
      <c r="X639" s="2" t="s">
        <v>1267</v>
      </c>
      <c r="AA639" s="20">
        <v>44.061179320000001</v>
      </c>
      <c r="AB639" s="20">
        <v>-123.0880281</v>
      </c>
      <c r="AC639" s="2" t="s">
        <v>45</v>
      </c>
      <c r="AE639" s="2" t="s">
        <v>1268</v>
      </c>
      <c r="AF639" s="1" t="str">
        <f>CONCATENATE("ex ", AE639)</f>
        <v>ex Rubus bifrons</v>
      </c>
      <c r="AG639" s="2" t="s">
        <v>395</v>
      </c>
      <c r="AH639" s="2" t="s">
        <v>1780</v>
      </c>
      <c r="AT639" s="2" t="s">
        <v>395</v>
      </c>
    </row>
    <row r="640" spans="2:46">
      <c r="B640" s="87">
        <v>6096</v>
      </c>
      <c r="E640" s="3">
        <v>3</v>
      </c>
      <c r="F640" s="3" t="s">
        <v>1199</v>
      </c>
      <c r="G640" s="3">
        <v>2018</v>
      </c>
      <c r="L640" s="4"/>
      <c r="N640" s="3" t="s">
        <v>1250</v>
      </c>
      <c r="P640" s="3">
        <v>26</v>
      </c>
      <c r="Q640" s="24">
        <v>26</v>
      </c>
      <c r="R640" s="3">
        <v>15</v>
      </c>
      <c r="S640" s="2" t="s">
        <v>3</v>
      </c>
      <c r="T640" s="2" t="s">
        <v>44</v>
      </c>
      <c r="U640" s="2" t="s">
        <v>116</v>
      </c>
      <c r="V640" s="2" t="s">
        <v>2085</v>
      </c>
      <c r="X640" s="2" t="s">
        <v>1267</v>
      </c>
      <c r="AA640" s="20">
        <v>44.061179320000001</v>
      </c>
      <c r="AB640" s="20">
        <v>-123.0880281</v>
      </c>
      <c r="AC640" s="2" t="s">
        <v>45</v>
      </c>
      <c r="AE640" s="2" t="s">
        <v>1268</v>
      </c>
      <c r="AF640" s="1" t="str">
        <f>CONCATENATE("ex ", AE640)</f>
        <v>ex Rubus bifrons</v>
      </c>
      <c r="AG640" s="2" t="s">
        <v>395</v>
      </c>
      <c r="AH640" s="2" t="s">
        <v>1780</v>
      </c>
      <c r="AT640" s="2" t="s">
        <v>395</v>
      </c>
    </row>
    <row r="641" spans="2:46">
      <c r="B641" s="87">
        <v>6097</v>
      </c>
      <c r="E641" s="3">
        <v>3</v>
      </c>
      <c r="F641" s="3" t="s">
        <v>1199</v>
      </c>
      <c r="G641" s="3">
        <v>2018</v>
      </c>
      <c r="L641" s="4"/>
      <c r="N641" s="3" t="s">
        <v>1250</v>
      </c>
      <c r="P641" s="3">
        <v>26</v>
      </c>
      <c r="Q641" s="24">
        <v>26</v>
      </c>
      <c r="R641" s="3">
        <v>16</v>
      </c>
      <c r="S641" s="2" t="s">
        <v>3</v>
      </c>
      <c r="T641" s="2" t="s">
        <v>44</v>
      </c>
      <c r="U641" s="2" t="s">
        <v>116</v>
      </c>
      <c r="V641" s="2" t="s">
        <v>2085</v>
      </c>
      <c r="X641" s="2" t="s">
        <v>1267</v>
      </c>
      <c r="AA641" s="20">
        <v>44.061179320000001</v>
      </c>
      <c r="AB641" s="20">
        <v>-123.0880281</v>
      </c>
      <c r="AC641" s="2" t="s">
        <v>45</v>
      </c>
      <c r="AE641" s="2" t="s">
        <v>1268</v>
      </c>
      <c r="AF641" s="1" t="str">
        <f>CONCATENATE("ex ", AE641)</f>
        <v>ex Rubus bifrons</v>
      </c>
      <c r="AG641" s="2" t="s">
        <v>395</v>
      </c>
      <c r="AH641" s="2" t="s">
        <v>1780</v>
      </c>
      <c r="AT641" s="2" t="s">
        <v>395</v>
      </c>
    </row>
    <row r="642" spans="2:46">
      <c r="B642" s="87">
        <v>6098</v>
      </c>
      <c r="E642" s="3">
        <v>3</v>
      </c>
      <c r="F642" s="3" t="s">
        <v>1199</v>
      </c>
      <c r="G642" s="3">
        <v>2018</v>
      </c>
      <c r="L642" s="4"/>
      <c r="N642" s="3" t="s">
        <v>1250</v>
      </c>
      <c r="P642" s="3">
        <v>26</v>
      </c>
      <c r="Q642" s="24">
        <v>26</v>
      </c>
      <c r="R642" s="3">
        <v>17</v>
      </c>
      <c r="S642" s="2" t="s">
        <v>3</v>
      </c>
      <c r="T642" s="2" t="s">
        <v>44</v>
      </c>
      <c r="U642" s="2" t="s">
        <v>116</v>
      </c>
      <c r="V642" s="2" t="s">
        <v>2085</v>
      </c>
      <c r="X642" s="2" t="s">
        <v>1267</v>
      </c>
      <c r="AA642" s="20">
        <v>44.061179320000001</v>
      </c>
      <c r="AB642" s="20">
        <v>-123.0880281</v>
      </c>
      <c r="AC642" s="2" t="s">
        <v>45</v>
      </c>
      <c r="AE642" s="2" t="s">
        <v>1268</v>
      </c>
      <c r="AF642" s="1" t="str">
        <f>CONCATENATE("ex ", AE642)</f>
        <v>ex Rubus bifrons</v>
      </c>
      <c r="AG642" s="2" t="s">
        <v>395</v>
      </c>
      <c r="AH642" s="2" t="s">
        <v>1780</v>
      </c>
      <c r="AT642" s="2" t="s">
        <v>395</v>
      </c>
    </row>
    <row r="643" spans="2:46">
      <c r="B643" s="87">
        <v>6122</v>
      </c>
      <c r="E643" s="3">
        <v>3</v>
      </c>
      <c r="F643" s="3" t="s">
        <v>1199</v>
      </c>
      <c r="G643" s="3">
        <v>2018</v>
      </c>
      <c r="L643" s="4"/>
      <c r="N643" s="3" t="s">
        <v>1251</v>
      </c>
      <c r="P643" s="3">
        <v>27</v>
      </c>
      <c r="Q643" s="24">
        <v>27</v>
      </c>
      <c r="R643" s="3">
        <v>1</v>
      </c>
      <c r="S643" s="2" t="s">
        <v>3</v>
      </c>
      <c r="T643" s="2" t="s">
        <v>44</v>
      </c>
      <c r="U643" s="2" t="s">
        <v>116</v>
      </c>
      <c r="V643" s="2" t="s">
        <v>2085</v>
      </c>
      <c r="X643" s="2" t="s">
        <v>1093</v>
      </c>
      <c r="AA643" s="20">
        <v>44.056304820000001</v>
      </c>
      <c r="AB643" s="20">
        <v>-123.08152490000001</v>
      </c>
      <c r="AC643" s="2" t="s">
        <v>45</v>
      </c>
      <c r="AE643" s="2" t="s">
        <v>1272</v>
      </c>
      <c r="AF643" s="1" t="str">
        <f>CONCATENATE("ex ", AE643)</f>
        <v>ex Geranium</v>
      </c>
      <c r="AG643" s="2" t="s">
        <v>395</v>
      </c>
      <c r="AH643" s="2" t="s">
        <v>1780</v>
      </c>
      <c r="AT643" s="2" t="s">
        <v>395</v>
      </c>
    </row>
    <row r="644" spans="2:46">
      <c r="B644" s="87">
        <v>6123</v>
      </c>
      <c r="E644" s="3">
        <v>3</v>
      </c>
      <c r="F644" s="3" t="s">
        <v>1199</v>
      </c>
      <c r="G644" s="3">
        <v>2018</v>
      </c>
      <c r="L644" s="4"/>
      <c r="N644" s="3" t="s">
        <v>1251</v>
      </c>
      <c r="P644" s="3">
        <v>27</v>
      </c>
      <c r="Q644" s="24">
        <v>27</v>
      </c>
      <c r="R644" s="3">
        <v>2</v>
      </c>
      <c r="S644" s="2" t="s">
        <v>3</v>
      </c>
      <c r="T644" s="2" t="s">
        <v>44</v>
      </c>
      <c r="U644" s="2" t="s">
        <v>116</v>
      </c>
      <c r="V644" s="2" t="s">
        <v>2085</v>
      </c>
      <c r="X644" s="2" t="s">
        <v>1093</v>
      </c>
      <c r="AA644" s="20">
        <v>44.056304820000001</v>
      </c>
      <c r="AB644" s="20">
        <v>-123.08152490000001</v>
      </c>
      <c r="AC644" s="2" t="s">
        <v>45</v>
      </c>
      <c r="AE644" s="2" t="s">
        <v>1272</v>
      </c>
      <c r="AF644" s="1" t="str">
        <f>CONCATENATE("ex ", AE644)</f>
        <v>ex Geranium</v>
      </c>
      <c r="AG644" s="2" t="s">
        <v>395</v>
      </c>
      <c r="AH644" s="2" t="s">
        <v>1780</v>
      </c>
      <c r="AT644" s="2" t="s">
        <v>395</v>
      </c>
    </row>
    <row r="645" spans="2:46">
      <c r="B645" s="87">
        <v>6124</v>
      </c>
      <c r="E645" s="3">
        <v>3</v>
      </c>
      <c r="F645" s="3" t="s">
        <v>1199</v>
      </c>
      <c r="G645" s="3">
        <v>2018</v>
      </c>
      <c r="L645" s="4"/>
      <c r="N645" s="3" t="s">
        <v>1251</v>
      </c>
      <c r="P645" s="3">
        <v>27</v>
      </c>
      <c r="Q645" s="24">
        <v>27</v>
      </c>
      <c r="R645" s="3">
        <v>3</v>
      </c>
      <c r="S645" s="2" t="s">
        <v>3</v>
      </c>
      <c r="T645" s="2" t="s">
        <v>44</v>
      </c>
      <c r="U645" s="2" t="s">
        <v>116</v>
      </c>
      <c r="V645" s="2" t="s">
        <v>2085</v>
      </c>
      <c r="X645" s="2" t="s">
        <v>1093</v>
      </c>
      <c r="AA645" s="20">
        <v>44.056304820000001</v>
      </c>
      <c r="AB645" s="20">
        <v>-123.08152490000001</v>
      </c>
      <c r="AC645" s="2" t="s">
        <v>45</v>
      </c>
      <c r="AE645" s="2" t="s">
        <v>1272</v>
      </c>
      <c r="AF645" s="1" t="str">
        <f>CONCATENATE("ex ", AE645)</f>
        <v>ex Geranium</v>
      </c>
      <c r="AG645" s="2" t="s">
        <v>395</v>
      </c>
      <c r="AH645" s="2" t="s">
        <v>1780</v>
      </c>
      <c r="AT645" s="2" t="s">
        <v>395</v>
      </c>
    </row>
    <row r="646" spans="2:46">
      <c r="B646" s="87">
        <v>6125</v>
      </c>
      <c r="E646" s="3">
        <v>3</v>
      </c>
      <c r="F646" s="3" t="s">
        <v>1199</v>
      </c>
      <c r="G646" s="3">
        <v>2018</v>
      </c>
      <c r="L646" s="4"/>
      <c r="N646" s="3" t="s">
        <v>1251</v>
      </c>
      <c r="P646" s="3">
        <v>27</v>
      </c>
      <c r="Q646" s="24">
        <v>27</v>
      </c>
      <c r="R646" s="3">
        <v>4</v>
      </c>
      <c r="S646" s="2" t="s">
        <v>3</v>
      </c>
      <c r="T646" s="2" t="s">
        <v>44</v>
      </c>
      <c r="U646" s="2" t="s">
        <v>116</v>
      </c>
      <c r="V646" s="2" t="s">
        <v>2085</v>
      </c>
      <c r="X646" s="2" t="s">
        <v>1093</v>
      </c>
      <c r="AA646" s="20">
        <v>44.056304820000001</v>
      </c>
      <c r="AB646" s="20">
        <v>-123.08152490000001</v>
      </c>
      <c r="AC646" s="2" t="s">
        <v>45</v>
      </c>
      <c r="AE646" s="2" t="s">
        <v>1272</v>
      </c>
      <c r="AF646" s="1" t="str">
        <f>CONCATENATE("ex ", AE646)</f>
        <v>ex Geranium</v>
      </c>
      <c r="AG646" s="2" t="s">
        <v>395</v>
      </c>
      <c r="AH646" s="2" t="s">
        <v>1780</v>
      </c>
      <c r="AT646" s="2" t="s">
        <v>395</v>
      </c>
    </row>
    <row r="647" spans="2:46">
      <c r="B647" s="87">
        <v>6126</v>
      </c>
      <c r="E647" s="3">
        <v>3</v>
      </c>
      <c r="F647" s="3" t="s">
        <v>1199</v>
      </c>
      <c r="G647" s="3">
        <v>2018</v>
      </c>
      <c r="L647" s="4"/>
      <c r="N647" s="3" t="s">
        <v>1251</v>
      </c>
      <c r="P647" s="3">
        <v>27</v>
      </c>
      <c r="Q647" s="24">
        <v>27</v>
      </c>
      <c r="R647" s="3">
        <v>5</v>
      </c>
      <c r="S647" s="2" t="s">
        <v>3</v>
      </c>
      <c r="T647" s="2" t="s">
        <v>44</v>
      </c>
      <c r="U647" s="2" t="s">
        <v>116</v>
      </c>
      <c r="V647" s="2" t="s">
        <v>2085</v>
      </c>
      <c r="X647" s="2" t="s">
        <v>1093</v>
      </c>
      <c r="AA647" s="20">
        <v>44.056304820000001</v>
      </c>
      <c r="AB647" s="20">
        <v>-123.08152490000001</v>
      </c>
      <c r="AC647" s="2" t="s">
        <v>45</v>
      </c>
      <c r="AE647" s="2" t="s">
        <v>1272</v>
      </c>
      <c r="AF647" s="1" t="str">
        <f>CONCATENATE("ex ", AE647)</f>
        <v>ex Geranium</v>
      </c>
      <c r="AG647" s="2" t="s">
        <v>395</v>
      </c>
      <c r="AH647" s="2" t="s">
        <v>1780</v>
      </c>
      <c r="AT647" s="2" t="s">
        <v>395</v>
      </c>
    </row>
    <row r="648" spans="2:46">
      <c r="B648" s="87">
        <v>6127</v>
      </c>
      <c r="E648" s="3">
        <v>3</v>
      </c>
      <c r="F648" s="3" t="s">
        <v>1199</v>
      </c>
      <c r="G648" s="3">
        <v>2018</v>
      </c>
      <c r="L648" s="4"/>
      <c r="N648" s="3" t="s">
        <v>1251</v>
      </c>
      <c r="P648" s="3">
        <v>27</v>
      </c>
      <c r="Q648" s="24">
        <v>27</v>
      </c>
      <c r="R648" s="3">
        <v>6</v>
      </c>
      <c r="S648" s="2" t="s">
        <v>3</v>
      </c>
      <c r="T648" s="2" t="s">
        <v>44</v>
      </c>
      <c r="U648" s="2" t="s">
        <v>116</v>
      </c>
      <c r="V648" s="2" t="s">
        <v>2085</v>
      </c>
      <c r="X648" s="2" t="s">
        <v>1093</v>
      </c>
      <c r="AA648" s="20">
        <v>44.056304820000001</v>
      </c>
      <c r="AB648" s="20">
        <v>-123.08152490000001</v>
      </c>
      <c r="AC648" s="2" t="s">
        <v>45</v>
      </c>
      <c r="AE648" s="2" t="s">
        <v>1272</v>
      </c>
      <c r="AF648" s="1" t="str">
        <f>CONCATENATE("ex ", AE648)</f>
        <v>ex Geranium</v>
      </c>
      <c r="AG648" s="2" t="s">
        <v>395</v>
      </c>
      <c r="AH648" s="2" t="s">
        <v>1780</v>
      </c>
      <c r="AT648" s="2" t="s">
        <v>395</v>
      </c>
    </row>
    <row r="649" spans="2:46">
      <c r="B649" s="87">
        <v>6128</v>
      </c>
      <c r="E649" s="3">
        <v>3</v>
      </c>
      <c r="F649" s="3" t="s">
        <v>1199</v>
      </c>
      <c r="G649" s="3">
        <v>2018</v>
      </c>
      <c r="L649" s="4"/>
      <c r="N649" s="3" t="s">
        <v>1252</v>
      </c>
      <c r="P649" s="3">
        <v>28</v>
      </c>
      <c r="Q649" s="24">
        <v>28</v>
      </c>
      <c r="R649" s="3">
        <v>1</v>
      </c>
      <c r="S649" s="2" t="s">
        <v>3</v>
      </c>
      <c r="T649" s="2" t="s">
        <v>44</v>
      </c>
      <c r="U649" s="2" t="s">
        <v>116</v>
      </c>
      <c r="V649" s="2" t="s">
        <v>2085</v>
      </c>
      <c r="X649" s="2" t="s">
        <v>1093</v>
      </c>
      <c r="AA649" s="20">
        <v>44.056303360000001</v>
      </c>
      <c r="AB649" s="20">
        <v>-123.08179939999999</v>
      </c>
      <c r="AC649" s="2" t="s">
        <v>45</v>
      </c>
      <c r="AE649" s="2" t="s">
        <v>1273</v>
      </c>
      <c r="AF649" s="1" t="str">
        <f>CONCATENATE("ex ", AE649)</f>
        <v>ex Cistus</v>
      </c>
      <c r="AG649" s="2" t="s">
        <v>395</v>
      </c>
      <c r="AH649" s="2" t="s">
        <v>1780</v>
      </c>
      <c r="AT649" s="2" t="s">
        <v>395</v>
      </c>
    </row>
    <row r="650" spans="2:46">
      <c r="B650" s="87">
        <v>6129</v>
      </c>
      <c r="E650" s="3">
        <v>3</v>
      </c>
      <c r="F650" s="3" t="s">
        <v>1199</v>
      </c>
      <c r="G650" s="3">
        <v>2018</v>
      </c>
      <c r="L650" s="4"/>
      <c r="N650" s="3" t="s">
        <v>1252</v>
      </c>
      <c r="P650" s="3">
        <v>28</v>
      </c>
      <c r="Q650" s="24">
        <v>28</v>
      </c>
      <c r="R650" s="3">
        <v>2</v>
      </c>
      <c r="S650" s="2" t="s">
        <v>3</v>
      </c>
      <c r="T650" s="2" t="s">
        <v>44</v>
      </c>
      <c r="U650" s="2" t="s">
        <v>116</v>
      </c>
      <c r="V650" s="2" t="s">
        <v>2085</v>
      </c>
      <c r="X650" s="2" t="s">
        <v>1093</v>
      </c>
      <c r="AA650" s="20">
        <v>44.056303360000001</v>
      </c>
      <c r="AB650" s="20">
        <v>-123.08179939999999</v>
      </c>
      <c r="AC650" s="2" t="s">
        <v>45</v>
      </c>
      <c r="AE650" s="2" t="s">
        <v>1273</v>
      </c>
      <c r="AF650" s="1" t="str">
        <f>CONCATENATE("ex ", AE650)</f>
        <v>ex Cistus</v>
      </c>
      <c r="AG650" s="2" t="s">
        <v>395</v>
      </c>
      <c r="AH650" s="2" t="s">
        <v>1780</v>
      </c>
      <c r="AT650" s="2" t="s">
        <v>395</v>
      </c>
    </row>
    <row r="651" spans="2:46">
      <c r="B651" s="87">
        <v>6130</v>
      </c>
      <c r="E651" s="3">
        <v>3</v>
      </c>
      <c r="F651" s="3" t="s">
        <v>1199</v>
      </c>
      <c r="G651" s="3">
        <v>2018</v>
      </c>
      <c r="L651" s="4"/>
      <c r="N651" s="3" t="s">
        <v>1252</v>
      </c>
      <c r="P651" s="3">
        <v>28</v>
      </c>
      <c r="Q651" s="24">
        <v>28</v>
      </c>
      <c r="R651" s="3">
        <v>3</v>
      </c>
      <c r="S651" s="2" t="s">
        <v>3</v>
      </c>
      <c r="T651" s="2" t="s">
        <v>44</v>
      </c>
      <c r="U651" s="2" t="s">
        <v>116</v>
      </c>
      <c r="V651" s="2" t="s">
        <v>2085</v>
      </c>
      <c r="X651" s="2" t="s">
        <v>1093</v>
      </c>
      <c r="AA651" s="20">
        <v>44.056303360000001</v>
      </c>
      <c r="AB651" s="20">
        <v>-123.08179939999999</v>
      </c>
      <c r="AC651" s="2" t="s">
        <v>45</v>
      </c>
      <c r="AE651" s="2" t="s">
        <v>1273</v>
      </c>
      <c r="AF651" s="1" t="str">
        <f>CONCATENATE("ex ", AE651)</f>
        <v>ex Cistus</v>
      </c>
      <c r="AG651" s="2" t="s">
        <v>395</v>
      </c>
      <c r="AH651" s="2" t="s">
        <v>1780</v>
      </c>
      <c r="AT651" s="2" t="s">
        <v>395</v>
      </c>
    </row>
    <row r="652" spans="2:46">
      <c r="B652" s="87">
        <v>6131</v>
      </c>
      <c r="E652" s="3">
        <v>3</v>
      </c>
      <c r="F652" s="3" t="s">
        <v>1199</v>
      </c>
      <c r="G652" s="3">
        <v>2018</v>
      </c>
      <c r="L652" s="4"/>
      <c r="N652" s="3" t="s">
        <v>1252</v>
      </c>
      <c r="P652" s="3">
        <v>28</v>
      </c>
      <c r="Q652" s="24">
        <v>28</v>
      </c>
      <c r="R652" s="3">
        <v>4</v>
      </c>
      <c r="S652" s="2" t="s">
        <v>3</v>
      </c>
      <c r="T652" s="2" t="s">
        <v>44</v>
      </c>
      <c r="U652" s="2" t="s">
        <v>116</v>
      </c>
      <c r="V652" s="2" t="s">
        <v>2085</v>
      </c>
      <c r="X652" s="2" t="s">
        <v>1093</v>
      </c>
      <c r="AA652" s="20">
        <v>44.056303360000001</v>
      </c>
      <c r="AB652" s="20">
        <v>-123.08179939999999</v>
      </c>
      <c r="AC652" s="2" t="s">
        <v>45</v>
      </c>
      <c r="AE652" s="2" t="s">
        <v>1273</v>
      </c>
      <c r="AF652" s="1" t="str">
        <f>CONCATENATE("ex ", AE652)</f>
        <v>ex Cistus</v>
      </c>
      <c r="AG652" s="2" t="s">
        <v>395</v>
      </c>
      <c r="AH652" s="2" t="s">
        <v>1780</v>
      </c>
      <c r="AT652" s="2" t="s">
        <v>395</v>
      </c>
    </row>
    <row r="653" spans="2:46">
      <c r="B653" s="87">
        <v>6132</v>
      </c>
      <c r="E653" s="3">
        <v>3</v>
      </c>
      <c r="F653" s="3" t="s">
        <v>1199</v>
      </c>
      <c r="G653" s="3">
        <v>2018</v>
      </c>
      <c r="L653" s="4"/>
      <c r="N653" s="3" t="s">
        <v>1252</v>
      </c>
      <c r="P653" s="3">
        <v>28</v>
      </c>
      <c r="Q653" s="24">
        <v>28</v>
      </c>
      <c r="R653" s="3">
        <v>5</v>
      </c>
      <c r="S653" s="2" t="s">
        <v>3</v>
      </c>
      <c r="T653" s="2" t="s">
        <v>44</v>
      </c>
      <c r="U653" s="2" t="s">
        <v>116</v>
      </c>
      <c r="V653" s="2" t="s">
        <v>2085</v>
      </c>
      <c r="X653" s="2" t="s">
        <v>1093</v>
      </c>
      <c r="AA653" s="20">
        <v>44.056303360000001</v>
      </c>
      <c r="AB653" s="20">
        <v>-123.08179939999999</v>
      </c>
      <c r="AC653" s="2" t="s">
        <v>45</v>
      </c>
      <c r="AE653" s="2" t="s">
        <v>1273</v>
      </c>
      <c r="AF653" s="1" t="str">
        <f>CONCATENATE("ex ", AE653)</f>
        <v>ex Cistus</v>
      </c>
      <c r="AG653" s="2" t="s">
        <v>395</v>
      </c>
      <c r="AH653" s="2" t="s">
        <v>1780</v>
      </c>
      <c r="AT653" s="2" t="s">
        <v>395</v>
      </c>
    </row>
    <row r="654" spans="2:46">
      <c r="B654" s="87">
        <v>6133</v>
      </c>
      <c r="E654" s="3">
        <v>3</v>
      </c>
      <c r="F654" s="3" t="s">
        <v>1199</v>
      </c>
      <c r="G654" s="3">
        <v>2018</v>
      </c>
      <c r="L654" s="4"/>
      <c r="N654" s="3" t="s">
        <v>1252</v>
      </c>
      <c r="P654" s="3">
        <v>28</v>
      </c>
      <c r="Q654" s="24">
        <v>28</v>
      </c>
      <c r="R654" s="3">
        <v>6</v>
      </c>
      <c r="S654" s="2" t="s">
        <v>3</v>
      </c>
      <c r="T654" s="2" t="s">
        <v>44</v>
      </c>
      <c r="U654" s="2" t="s">
        <v>116</v>
      </c>
      <c r="V654" s="2" t="s">
        <v>2085</v>
      </c>
      <c r="X654" s="2" t="s">
        <v>1093</v>
      </c>
      <c r="AA654" s="20">
        <v>44.056303360000001</v>
      </c>
      <c r="AB654" s="20">
        <v>-123.08179939999999</v>
      </c>
      <c r="AC654" s="2" t="s">
        <v>45</v>
      </c>
      <c r="AE654" s="2" t="s">
        <v>1273</v>
      </c>
      <c r="AF654" s="1" t="str">
        <f>CONCATENATE("ex ", AE654)</f>
        <v>ex Cistus</v>
      </c>
      <c r="AG654" s="2" t="s">
        <v>395</v>
      </c>
      <c r="AH654" s="2" t="s">
        <v>1780</v>
      </c>
      <c r="AT654" s="2" t="s">
        <v>395</v>
      </c>
    </row>
    <row r="655" spans="2:46">
      <c r="B655" s="87">
        <v>6134</v>
      </c>
      <c r="E655" s="3">
        <v>3</v>
      </c>
      <c r="F655" s="3" t="s">
        <v>1199</v>
      </c>
      <c r="G655" s="3">
        <v>2018</v>
      </c>
      <c r="L655" s="4"/>
      <c r="N655" s="3" t="s">
        <v>1252</v>
      </c>
      <c r="P655" s="3">
        <v>28</v>
      </c>
      <c r="Q655" s="24">
        <v>28</v>
      </c>
      <c r="R655" s="3">
        <v>7</v>
      </c>
      <c r="S655" s="2" t="s">
        <v>3</v>
      </c>
      <c r="T655" s="2" t="s">
        <v>44</v>
      </c>
      <c r="U655" s="2" t="s">
        <v>116</v>
      </c>
      <c r="V655" s="2" t="s">
        <v>2085</v>
      </c>
      <c r="X655" s="2" t="s">
        <v>1093</v>
      </c>
      <c r="AA655" s="20">
        <v>44.056303360000001</v>
      </c>
      <c r="AB655" s="20">
        <v>-123.08179939999999</v>
      </c>
      <c r="AC655" s="2" t="s">
        <v>45</v>
      </c>
      <c r="AE655" s="2" t="s">
        <v>1273</v>
      </c>
      <c r="AF655" s="1" t="str">
        <f>CONCATENATE("ex ", AE655)</f>
        <v>ex Cistus</v>
      </c>
      <c r="AG655" s="2" t="s">
        <v>395</v>
      </c>
      <c r="AH655" s="2" t="s">
        <v>1780</v>
      </c>
      <c r="AT655" s="2" t="s">
        <v>395</v>
      </c>
    </row>
    <row r="656" spans="2:46">
      <c r="B656" s="87">
        <v>6135</v>
      </c>
      <c r="E656" s="3">
        <v>3</v>
      </c>
      <c r="F656" s="3" t="s">
        <v>1199</v>
      </c>
      <c r="G656" s="3">
        <v>2018</v>
      </c>
      <c r="L656" s="4"/>
      <c r="N656" s="3" t="s">
        <v>1252</v>
      </c>
      <c r="P656" s="3">
        <v>28</v>
      </c>
      <c r="Q656" s="24">
        <v>28</v>
      </c>
      <c r="R656" s="3">
        <v>8</v>
      </c>
      <c r="S656" s="2" t="s">
        <v>3</v>
      </c>
      <c r="T656" s="2" t="s">
        <v>44</v>
      </c>
      <c r="U656" s="2" t="s">
        <v>116</v>
      </c>
      <c r="V656" s="2" t="s">
        <v>2085</v>
      </c>
      <c r="X656" s="2" t="s">
        <v>1093</v>
      </c>
      <c r="AA656" s="20">
        <v>44.056303360000001</v>
      </c>
      <c r="AB656" s="20">
        <v>-123.08179939999999</v>
      </c>
      <c r="AC656" s="2" t="s">
        <v>45</v>
      </c>
      <c r="AE656" s="2" t="s">
        <v>1273</v>
      </c>
      <c r="AF656" s="1" t="str">
        <f>CONCATENATE("ex ", AE656)</f>
        <v>ex Cistus</v>
      </c>
      <c r="AG656" s="2" t="s">
        <v>395</v>
      </c>
      <c r="AH656" s="2" t="s">
        <v>1780</v>
      </c>
      <c r="AT656" s="2" t="s">
        <v>395</v>
      </c>
    </row>
    <row r="657" spans="1:55">
      <c r="B657" s="87">
        <v>6136</v>
      </c>
      <c r="E657" s="3">
        <v>3</v>
      </c>
      <c r="F657" s="3" t="s">
        <v>1199</v>
      </c>
      <c r="G657" s="3">
        <v>2018</v>
      </c>
      <c r="L657" s="4"/>
      <c r="N657" s="3" t="s">
        <v>1252</v>
      </c>
      <c r="P657" s="3">
        <v>28</v>
      </c>
      <c r="Q657" s="24">
        <v>28</v>
      </c>
      <c r="R657" s="3">
        <v>9</v>
      </c>
      <c r="S657" s="2" t="s">
        <v>3</v>
      </c>
      <c r="T657" s="2" t="s">
        <v>44</v>
      </c>
      <c r="U657" s="2" t="s">
        <v>116</v>
      </c>
      <c r="V657" s="2" t="s">
        <v>2085</v>
      </c>
      <c r="X657" s="2" t="s">
        <v>1093</v>
      </c>
      <c r="AA657" s="20">
        <v>44.056303360000001</v>
      </c>
      <c r="AB657" s="20">
        <v>-123.08179939999999</v>
      </c>
      <c r="AC657" s="2" t="s">
        <v>45</v>
      </c>
      <c r="AE657" s="2" t="s">
        <v>1273</v>
      </c>
      <c r="AF657" s="1" t="str">
        <f>CONCATENATE("ex ", AE657)</f>
        <v>ex Cistus</v>
      </c>
      <c r="AG657" s="2" t="s">
        <v>395</v>
      </c>
      <c r="AH657" s="2" t="s">
        <v>1780</v>
      </c>
      <c r="AT657" s="2" t="s">
        <v>395</v>
      </c>
    </row>
    <row r="658" spans="1:55">
      <c r="B658" s="87">
        <v>6137</v>
      </c>
      <c r="E658" s="3">
        <v>3</v>
      </c>
      <c r="F658" s="3" t="s">
        <v>1199</v>
      </c>
      <c r="G658" s="3">
        <v>2018</v>
      </c>
      <c r="L658" s="4"/>
      <c r="N658" s="3" t="s">
        <v>1252</v>
      </c>
      <c r="P658" s="3">
        <v>28</v>
      </c>
      <c r="Q658" s="24">
        <v>28</v>
      </c>
      <c r="R658" s="3">
        <v>10</v>
      </c>
      <c r="S658" s="2" t="s">
        <v>3</v>
      </c>
      <c r="T658" s="2" t="s">
        <v>44</v>
      </c>
      <c r="U658" s="2" t="s">
        <v>116</v>
      </c>
      <c r="V658" s="2" t="s">
        <v>2085</v>
      </c>
      <c r="X658" s="2" t="s">
        <v>1093</v>
      </c>
      <c r="AA658" s="20">
        <v>44.056303360000001</v>
      </c>
      <c r="AB658" s="20">
        <v>-123.08179939999999</v>
      </c>
      <c r="AC658" s="2" t="s">
        <v>45</v>
      </c>
      <c r="AE658" s="2" t="s">
        <v>1273</v>
      </c>
      <c r="AF658" s="1" t="str">
        <f>CONCATENATE("ex ", AE658)</f>
        <v>ex Cistus</v>
      </c>
      <c r="AG658" s="2" t="s">
        <v>395</v>
      </c>
      <c r="AH658" s="2" t="s">
        <v>1780</v>
      </c>
      <c r="AT658" s="2" t="s">
        <v>395</v>
      </c>
    </row>
    <row r="659" spans="1:55">
      <c r="B659" s="87">
        <v>6138</v>
      </c>
      <c r="E659" s="3">
        <v>3</v>
      </c>
      <c r="F659" s="3" t="s">
        <v>1199</v>
      </c>
      <c r="G659" s="3">
        <v>2018</v>
      </c>
      <c r="L659" s="4"/>
      <c r="N659" s="3" t="s">
        <v>1252</v>
      </c>
      <c r="P659" s="3">
        <v>28</v>
      </c>
      <c r="Q659" s="24">
        <v>28</v>
      </c>
      <c r="R659" s="3">
        <v>11</v>
      </c>
      <c r="S659" s="2" t="s">
        <v>3</v>
      </c>
      <c r="T659" s="2" t="s">
        <v>44</v>
      </c>
      <c r="U659" s="2" t="s">
        <v>116</v>
      </c>
      <c r="V659" s="2" t="s">
        <v>2085</v>
      </c>
      <c r="X659" s="2" t="s">
        <v>1093</v>
      </c>
      <c r="AA659" s="20">
        <v>44.056303360000001</v>
      </c>
      <c r="AB659" s="20">
        <v>-123.08179939999999</v>
      </c>
      <c r="AC659" s="2" t="s">
        <v>45</v>
      </c>
      <c r="AE659" s="2" t="s">
        <v>1273</v>
      </c>
      <c r="AF659" s="1" t="str">
        <f>CONCATENATE("ex ", AE659)</f>
        <v>ex Cistus</v>
      </c>
      <c r="AG659" s="2" t="s">
        <v>395</v>
      </c>
      <c r="AH659" s="2" t="s">
        <v>1780</v>
      </c>
      <c r="AT659" s="2" t="s">
        <v>395</v>
      </c>
    </row>
    <row r="660" spans="1:55">
      <c r="B660" s="87">
        <v>6328</v>
      </c>
      <c r="E660" s="3">
        <v>3</v>
      </c>
      <c r="F660" s="3" t="s">
        <v>1199</v>
      </c>
      <c r="G660" s="3">
        <v>2018</v>
      </c>
      <c r="L660" s="4"/>
      <c r="N660" s="3" t="s">
        <v>1253</v>
      </c>
      <c r="P660" s="3">
        <v>29</v>
      </c>
      <c r="Q660" s="24">
        <v>29</v>
      </c>
      <c r="R660" s="3">
        <v>1</v>
      </c>
      <c r="S660" s="2" t="s">
        <v>3</v>
      </c>
      <c r="T660" s="2" t="s">
        <v>44</v>
      </c>
      <c r="U660" s="2" t="s">
        <v>116</v>
      </c>
      <c r="V660" s="2" t="s">
        <v>2085</v>
      </c>
      <c r="X660" s="2" t="s">
        <v>1093</v>
      </c>
      <c r="AA660" s="20">
        <v>44.056270499999997</v>
      </c>
      <c r="AB660" s="20">
        <v>-123.0816715</v>
      </c>
      <c r="AC660" s="2" t="s">
        <v>45</v>
      </c>
      <c r="AE660" s="2" t="s">
        <v>1294</v>
      </c>
      <c r="AF660" s="1" t="str">
        <f>CONCATENATE("ex ", AE660)</f>
        <v>ex Erigeron</v>
      </c>
      <c r="AG660" s="2" t="s">
        <v>395</v>
      </c>
      <c r="AH660" s="2" t="s">
        <v>1780</v>
      </c>
      <c r="AT660" s="2" t="s">
        <v>395</v>
      </c>
    </row>
    <row r="661" spans="1:55">
      <c r="B661" s="87">
        <v>6329</v>
      </c>
      <c r="E661" s="3">
        <v>3</v>
      </c>
      <c r="F661" s="3" t="s">
        <v>1199</v>
      </c>
      <c r="G661" s="3">
        <v>2018</v>
      </c>
      <c r="L661" s="4"/>
      <c r="N661" s="3" t="s">
        <v>1253</v>
      </c>
      <c r="P661" s="3">
        <v>29</v>
      </c>
      <c r="Q661" s="24">
        <v>29</v>
      </c>
      <c r="R661" s="3">
        <v>2</v>
      </c>
      <c r="S661" s="2" t="s">
        <v>3</v>
      </c>
      <c r="T661" s="2" t="s">
        <v>44</v>
      </c>
      <c r="U661" s="2" t="s">
        <v>116</v>
      </c>
      <c r="V661" s="2" t="s">
        <v>2085</v>
      </c>
      <c r="X661" s="2" t="s">
        <v>1093</v>
      </c>
      <c r="AA661" s="20">
        <v>44.056270499999997</v>
      </c>
      <c r="AB661" s="20">
        <v>-123.0816715</v>
      </c>
      <c r="AC661" s="2" t="s">
        <v>45</v>
      </c>
      <c r="AE661" s="2" t="s">
        <v>1294</v>
      </c>
      <c r="AF661" s="1" t="str">
        <f>CONCATENATE("ex ", AE661)</f>
        <v>ex Erigeron</v>
      </c>
      <c r="AG661" s="2" t="s">
        <v>395</v>
      </c>
      <c r="AH661" s="2" t="s">
        <v>1780</v>
      </c>
      <c r="AT661" s="2" t="s">
        <v>395</v>
      </c>
    </row>
    <row r="662" spans="1:55">
      <c r="B662" s="87">
        <v>6330</v>
      </c>
      <c r="E662" s="3">
        <v>3</v>
      </c>
      <c r="F662" s="3" t="s">
        <v>1199</v>
      </c>
      <c r="G662" s="3">
        <v>2018</v>
      </c>
      <c r="L662" s="4"/>
      <c r="N662" s="3" t="s">
        <v>1253</v>
      </c>
      <c r="P662" s="3">
        <v>29</v>
      </c>
      <c r="Q662" s="24">
        <v>29</v>
      </c>
      <c r="R662" s="3">
        <v>3</v>
      </c>
      <c r="S662" s="2" t="s">
        <v>3</v>
      </c>
      <c r="T662" s="2" t="s">
        <v>44</v>
      </c>
      <c r="U662" s="2" t="s">
        <v>116</v>
      </c>
      <c r="V662" s="2" t="s">
        <v>2085</v>
      </c>
      <c r="X662" s="2" t="s">
        <v>1093</v>
      </c>
      <c r="AA662" s="20">
        <v>44.056270499999997</v>
      </c>
      <c r="AB662" s="20">
        <v>-123.0816715</v>
      </c>
      <c r="AC662" s="2" t="s">
        <v>45</v>
      </c>
      <c r="AE662" s="2" t="s">
        <v>1294</v>
      </c>
      <c r="AF662" s="1" t="str">
        <f>CONCATENATE("ex ", AE662)</f>
        <v>ex Erigeron</v>
      </c>
      <c r="AG662" s="2" t="s">
        <v>395</v>
      </c>
      <c r="AH662" s="2" t="s">
        <v>1780</v>
      </c>
      <c r="AT662" s="2" t="s">
        <v>395</v>
      </c>
    </row>
    <row r="663" spans="1:55">
      <c r="B663" s="87">
        <v>6331</v>
      </c>
      <c r="E663" s="3">
        <v>3</v>
      </c>
      <c r="F663" s="3" t="s">
        <v>1199</v>
      </c>
      <c r="G663" s="3">
        <v>2018</v>
      </c>
      <c r="L663" s="4"/>
      <c r="N663" s="3" t="s">
        <v>1253</v>
      </c>
      <c r="P663" s="3">
        <v>29</v>
      </c>
      <c r="Q663" s="24">
        <v>29</v>
      </c>
      <c r="R663" s="3">
        <v>4</v>
      </c>
      <c r="S663" s="2" t="s">
        <v>3</v>
      </c>
      <c r="T663" s="2" t="s">
        <v>44</v>
      </c>
      <c r="U663" s="2" t="s">
        <v>116</v>
      </c>
      <c r="V663" s="2" t="s">
        <v>2085</v>
      </c>
      <c r="X663" s="2" t="s">
        <v>1093</v>
      </c>
      <c r="AA663" s="20">
        <v>44.056270499999997</v>
      </c>
      <c r="AB663" s="20">
        <v>-123.0816715</v>
      </c>
      <c r="AC663" s="2" t="s">
        <v>45</v>
      </c>
      <c r="AE663" s="2" t="s">
        <v>1294</v>
      </c>
      <c r="AF663" s="1" t="str">
        <f>CONCATENATE("ex ", AE663)</f>
        <v>ex Erigeron</v>
      </c>
      <c r="AG663" s="2" t="s">
        <v>395</v>
      </c>
      <c r="AH663" s="2" t="s">
        <v>1780</v>
      </c>
      <c r="AT663" s="2" t="s">
        <v>395</v>
      </c>
    </row>
    <row r="664" spans="1:55">
      <c r="B664" s="87">
        <v>6332</v>
      </c>
      <c r="E664" s="3">
        <v>3</v>
      </c>
      <c r="F664" s="3" t="s">
        <v>1199</v>
      </c>
      <c r="G664" s="3">
        <v>2018</v>
      </c>
      <c r="L664" s="4"/>
      <c r="N664" s="3" t="s">
        <v>1253</v>
      </c>
      <c r="P664" s="3">
        <v>29</v>
      </c>
      <c r="Q664" s="24">
        <v>29</v>
      </c>
      <c r="R664" s="3">
        <v>5</v>
      </c>
      <c r="S664" s="2" t="s">
        <v>3</v>
      </c>
      <c r="T664" s="2" t="s">
        <v>44</v>
      </c>
      <c r="U664" s="2" t="s">
        <v>116</v>
      </c>
      <c r="V664" s="2" t="s">
        <v>2085</v>
      </c>
      <c r="X664" s="2" t="s">
        <v>1093</v>
      </c>
      <c r="AA664" s="20">
        <v>44.056270499999997</v>
      </c>
      <c r="AB664" s="20">
        <v>-123.0816715</v>
      </c>
      <c r="AC664" s="2" t="s">
        <v>45</v>
      </c>
      <c r="AE664" s="2" t="s">
        <v>1294</v>
      </c>
      <c r="AF664" s="1" t="str">
        <f>CONCATENATE("ex ", AE664)</f>
        <v>ex Erigeron</v>
      </c>
      <c r="AG664" s="2" t="s">
        <v>395</v>
      </c>
      <c r="AH664" s="2" t="s">
        <v>1780</v>
      </c>
      <c r="AT664" s="2" t="s">
        <v>395</v>
      </c>
    </row>
    <row r="665" spans="1:55">
      <c r="B665" s="87">
        <v>6333</v>
      </c>
      <c r="E665" s="3">
        <v>3</v>
      </c>
      <c r="F665" s="3" t="s">
        <v>1199</v>
      </c>
      <c r="G665" s="3">
        <v>2018</v>
      </c>
      <c r="L665" s="4"/>
      <c r="N665" s="3" t="s">
        <v>1253</v>
      </c>
      <c r="P665" s="3">
        <v>29</v>
      </c>
      <c r="Q665" s="24">
        <v>29</v>
      </c>
      <c r="R665" s="3">
        <v>6</v>
      </c>
      <c r="S665" s="2" t="s">
        <v>3</v>
      </c>
      <c r="T665" s="2" t="s">
        <v>44</v>
      </c>
      <c r="U665" s="2" t="s">
        <v>116</v>
      </c>
      <c r="V665" s="2" t="s">
        <v>2085</v>
      </c>
      <c r="X665" s="2" t="s">
        <v>1093</v>
      </c>
      <c r="AA665" s="20">
        <v>44.056270499999997</v>
      </c>
      <c r="AB665" s="20">
        <v>-123.0816715</v>
      </c>
      <c r="AC665" s="2" t="s">
        <v>45</v>
      </c>
      <c r="AE665" s="2" t="s">
        <v>1294</v>
      </c>
      <c r="AF665" s="1" t="str">
        <f>CONCATENATE("ex ", AE665)</f>
        <v>ex Erigeron</v>
      </c>
      <c r="AG665" s="2" t="s">
        <v>395</v>
      </c>
      <c r="AH665" s="2" t="s">
        <v>1780</v>
      </c>
      <c r="AT665" s="2" t="s">
        <v>395</v>
      </c>
    </row>
    <row r="666" spans="1:55">
      <c r="A666" s="151"/>
      <c r="B666" s="87">
        <v>11631</v>
      </c>
      <c r="C666" s="150"/>
      <c r="D666" s="150"/>
      <c r="E666" s="276">
        <v>20</v>
      </c>
      <c r="F666" s="276" t="s">
        <v>114</v>
      </c>
      <c r="G666" s="276">
        <v>2018</v>
      </c>
      <c r="H666" s="281">
        <v>0.54166666666666663</v>
      </c>
      <c r="I666" s="286"/>
      <c r="J666" s="286"/>
      <c r="K666" s="286"/>
      <c r="L666" s="4"/>
      <c r="M666" s="150"/>
      <c r="N666" s="276"/>
      <c r="O666" s="151"/>
      <c r="P666" s="276">
        <v>1</v>
      </c>
      <c r="Q666" s="152"/>
      <c r="R666" s="276">
        <v>1</v>
      </c>
      <c r="S666" s="286" t="s">
        <v>3</v>
      </c>
      <c r="T666" s="286" t="s">
        <v>44</v>
      </c>
      <c r="U666" s="286" t="s">
        <v>1672</v>
      </c>
      <c r="V666" s="286"/>
      <c r="W666" s="286" t="s">
        <v>2913</v>
      </c>
      <c r="X666" s="286" t="s">
        <v>2913</v>
      </c>
      <c r="Y666" s="150"/>
      <c r="Z666" s="150"/>
      <c r="AA666" s="306">
        <v>42.181215000000002</v>
      </c>
      <c r="AB666" s="306">
        <v>-121.73690000000001</v>
      </c>
      <c r="AC666" s="291" t="s">
        <v>45</v>
      </c>
      <c r="AD666" s="150"/>
      <c r="AE666" s="315" t="s">
        <v>97</v>
      </c>
      <c r="AF666" s="150"/>
      <c r="AG666" s="150" t="s">
        <v>2914</v>
      </c>
      <c r="AH666" s="150" t="s">
        <v>2914</v>
      </c>
      <c r="AI666" s="150"/>
      <c r="AJ666" s="150"/>
      <c r="AK666" s="150"/>
      <c r="AL666" s="150"/>
      <c r="AM666" s="150"/>
      <c r="AN666" s="150"/>
      <c r="AO666" s="150"/>
      <c r="AP666" s="150"/>
      <c r="AQ666" s="150"/>
      <c r="AR666" s="150"/>
      <c r="AS666" s="150"/>
      <c r="AT666" s="150"/>
      <c r="AU666" s="150"/>
      <c r="AV666" s="150"/>
      <c r="AW666" s="150"/>
      <c r="AX666" s="150"/>
      <c r="AY666" s="150"/>
      <c r="AZ666" s="150"/>
      <c r="BA666" s="150"/>
      <c r="BB666" s="150"/>
      <c r="BC666" s="286"/>
    </row>
    <row r="667" spans="1:55">
      <c r="A667" s="39"/>
      <c r="B667" s="87">
        <v>11633</v>
      </c>
      <c r="C667" s="38"/>
      <c r="D667" s="38"/>
      <c r="E667" s="279">
        <v>20</v>
      </c>
      <c r="F667" s="279" t="s">
        <v>114</v>
      </c>
      <c r="G667" s="279">
        <v>2018</v>
      </c>
      <c r="H667" s="283">
        <v>0.58333333333333337</v>
      </c>
      <c r="I667" s="288"/>
      <c r="J667" s="288"/>
      <c r="K667" s="288"/>
      <c r="L667" s="4"/>
      <c r="M667" s="38"/>
      <c r="N667" s="279"/>
      <c r="O667" s="39"/>
      <c r="P667" s="279">
        <v>1</v>
      </c>
      <c r="Q667" s="40"/>
      <c r="R667" s="279">
        <v>1</v>
      </c>
      <c r="S667" s="288" t="s">
        <v>3</v>
      </c>
      <c r="T667" s="288" t="s">
        <v>44</v>
      </c>
      <c r="U667" s="288" t="s">
        <v>1672</v>
      </c>
      <c r="V667" s="288"/>
      <c r="W667" s="288" t="s">
        <v>2915</v>
      </c>
      <c r="X667" s="288" t="s">
        <v>2899</v>
      </c>
      <c r="Y667" s="38"/>
      <c r="Z667" s="38"/>
      <c r="AA667" s="310">
        <v>42.238849999999999</v>
      </c>
      <c r="AB667" s="310">
        <v>-121.80359</v>
      </c>
      <c r="AC667" s="291" t="s">
        <v>45</v>
      </c>
      <c r="AD667" s="38"/>
      <c r="AE667" s="321" t="s">
        <v>2916</v>
      </c>
      <c r="AF667" s="38"/>
      <c r="AG667" s="38" t="s">
        <v>2914</v>
      </c>
      <c r="AH667" s="38" t="s">
        <v>2914</v>
      </c>
      <c r="AI667" s="38"/>
      <c r="AJ667" s="38"/>
      <c r="AK667" s="38"/>
      <c r="AL667" s="38"/>
      <c r="AM667" s="38"/>
      <c r="AN667" s="38"/>
      <c r="AO667" s="38"/>
      <c r="AP667" s="38"/>
      <c r="AQ667" s="38"/>
      <c r="AR667" s="38"/>
      <c r="AS667" s="38"/>
      <c r="AT667" s="38"/>
      <c r="AU667" s="38"/>
      <c r="AV667" s="38"/>
      <c r="AW667" s="38"/>
      <c r="AX667" s="38"/>
      <c r="AY667" s="38"/>
      <c r="AZ667" s="38"/>
      <c r="BA667" s="38"/>
      <c r="BB667" s="38"/>
      <c r="BC667" s="288"/>
    </row>
    <row r="668" spans="1:55">
      <c r="B668" s="87">
        <v>11634</v>
      </c>
      <c r="E668" s="279">
        <v>20</v>
      </c>
      <c r="F668" s="279" t="s">
        <v>114</v>
      </c>
      <c r="G668" s="279">
        <v>2018</v>
      </c>
      <c r="H668" s="283">
        <v>0.58333333333333337</v>
      </c>
      <c r="I668" s="288"/>
      <c r="J668" s="288"/>
      <c r="K668" s="288"/>
      <c r="L668" s="4"/>
      <c r="M668" s="38"/>
      <c r="N668" s="279"/>
      <c r="O668" s="39"/>
      <c r="P668" s="279">
        <v>1</v>
      </c>
      <c r="Q668" s="40"/>
      <c r="R668" s="279">
        <v>2</v>
      </c>
      <c r="S668" s="288" t="s">
        <v>3</v>
      </c>
      <c r="T668" s="288" t="s">
        <v>44</v>
      </c>
      <c r="U668" s="288" t="s">
        <v>1672</v>
      </c>
      <c r="V668" s="288"/>
      <c r="W668" s="288" t="s">
        <v>2915</v>
      </c>
      <c r="X668" s="288" t="s">
        <v>2899</v>
      </c>
      <c r="Y668" s="38"/>
      <c r="Z668" s="38"/>
      <c r="AA668" s="310">
        <v>42.238849999999999</v>
      </c>
      <c r="AB668" s="310">
        <v>-121.80359</v>
      </c>
      <c r="AC668" s="291" t="s">
        <v>45</v>
      </c>
      <c r="AD668" s="38"/>
      <c r="AE668" s="321" t="s">
        <v>2916</v>
      </c>
      <c r="AF668" s="38"/>
      <c r="AG668" s="38" t="s">
        <v>2914</v>
      </c>
      <c r="AH668" s="38" t="s">
        <v>2914</v>
      </c>
      <c r="BC668" s="1"/>
    </row>
    <row r="669" spans="1:55">
      <c r="B669" s="87">
        <v>11632</v>
      </c>
      <c r="E669" s="4">
        <v>20</v>
      </c>
      <c r="F669" s="4" t="s">
        <v>114</v>
      </c>
      <c r="G669" s="4">
        <v>2018</v>
      </c>
      <c r="H669" s="282">
        <v>0.54166666666666663</v>
      </c>
      <c r="I669" s="1"/>
      <c r="J669" s="1"/>
      <c r="K669" s="1"/>
      <c r="L669" s="4"/>
      <c r="N669" s="4"/>
      <c r="P669" s="4">
        <v>2</v>
      </c>
      <c r="R669" s="4">
        <v>1</v>
      </c>
      <c r="S669" s="1" t="s">
        <v>3</v>
      </c>
      <c r="T669" s="1" t="s">
        <v>44</v>
      </c>
      <c r="U669" s="1" t="s">
        <v>1672</v>
      </c>
      <c r="V669" s="1"/>
      <c r="W669" s="1" t="s">
        <v>2913</v>
      </c>
      <c r="X669" s="1" t="s">
        <v>2913</v>
      </c>
      <c r="AA669" s="29">
        <v>42.181215000000002</v>
      </c>
      <c r="AB669" s="29">
        <v>-121.73690000000001</v>
      </c>
      <c r="AC669" s="291" t="s">
        <v>45</v>
      </c>
      <c r="AE669" s="320" t="s">
        <v>187</v>
      </c>
      <c r="AG669" s="2" t="s">
        <v>2914</v>
      </c>
      <c r="AH669" s="2" t="s">
        <v>2914</v>
      </c>
      <c r="BC669" s="1"/>
    </row>
    <row r="670" spans="1:55">
      <c r="B670" s="87">
        <v>121</v>
      </c>
      <c r="C670" s="1"/>
      <c r="D670" s="1"/>
      <c r="E670" s="3">
        <v>30</v>
      </c>
      <c r="F670" s="3" t="s">
        <v>52</v>
      </c>
      <c r="G670" s="3">
        <v>2018</v>
      </c>
      <c r="L670" s="4"/>
      <c r="N670" s="3" t="s">
        <v>100</v>
      </c>
      <c r="O670" s="9">
        <f>MIN(SEARCH({0,1,2,3,4,5,6,7,8,9},N670&amp;"0123456789"))</f>
        <v>4</v>
      </c>
      <c r="P670" s="9" t="str">
        <f>RIGHT(N670, LEN(N670)-O670+1)</f>
        <v>1</v>
      </c>
      <c r="Q670" s="35">
        <v>1</v>
      </c>
      <c r="R670" s="3">
        <v>1</v>
      </c>
      <c r="S670" s="2" t="s">
        <v>3</v>
      </c>
      <c r="T670" s="2" t="s">
        <v>44</v>
      </c>
      <c r="U670" s="2" t="s">
        <v>60</v>
      </c>
      <c r="V670" s="2" t="s">
        <v>36</v>
      </c>
      <c r="X670" s="2" t="s">
        <v>158</v>
      </c>
      <c r="AA670" s="20">
        <v>44.565376149999999</v>
      </c>
      <c r="AB670" s="20">
        <v>-123.2408774</v>
      </c>
      <c r="AC670" s="2" t="s">
        <v>45</v>
      </c>
      <c r="AE670" s="2" t="s">
        <v>101</v>
      </c>
      <c r="AF670" s="1" t="str">
        <f>CONCATENATE("ex ", AE670)</f>
        <v>ex Salix lasiandra</v>
      </c>
      <c r="AG670" s="2" t="s">
        <v>102</v>
      </c>
      <c r="AH670" s="2" t="s">
        <v>1778</v>
      </c>
      <c r="AT670" s="2" t="s">
        <v>102</v>
      </c>
    </row>
    <row r="671" spans="1:55">
      <c r="B671" s="87">
        <v>122</v>
      </c>
      <c r="C671" s="1"/>
      <c r="D671" s="1"/>
      <c r="E671" s="3">
        <v>30</v>
      </c>
      <c r="F671" s="3" t="s">
        <v>52</v>
      </c>
      <c r="G671" s="3">
        <v>2018</v>
      </c>
      <c r="L671" s="4"/>
      <c r="N671" s="3" t="s">
        <v>100</v>
      </c>
      <c r="O671" s="9">
        <f>MIN(SEARCH({0,1,2,3,4,5,6,7,8,9},N671&amp;"0123456789"))</f>
        <v>4</v>
      </c>
      <c r="P671" s="9" t="str">
        <f>RIGHT(N671, LEN(N671)-O671+1)</f>
        <v>1</v>
      </c>
      <c r="Q671" s="35">
        <v>1</v>
      </c>
      <c r="R671" s="3">
        <v>2</v>
      </c>
      <c r="S671" s="2" t="s">
        <v>3</v>
      </c>
      <c r="T671" s="2" t="s">
        <v>44</v>
      </c>
      <c r="U671" s="2" t="s">
        <v>60</v>
      </c>
      <c r="V671" s="2" t="s">
        <v>36</v>
      </c>
      <c r="X671" s="2" t="s">
        <v>158</v>
      </c>
      <c r="AA671" s="20">
        <v>44.565376149999999</v>
      </c>
      <c r="AB671" s="20">
        <v>-123.2408774</v>
      </c>
      <c r="AC671" s="2" t="s">
        <v>45</v>
      </c>
      <c r="AE671" s="2" t="s">
        <v>101</v>
      </c>
      <c r="AF671" s="1" t="str">
        <f>CONCATENATE("ex ", AE671)</f>
        <v>ex Salix lasiandra</v>
      </c>
      <c r="AG671" s="2" t="s">
        <v>102</v>
      </c>
      <c r="AH671" s="2" t="s">
        <v>1778</v>
      </c>
      <c r="AT671" s="2" t="s">
        <v>102</v>
      </c>
    </row>
    <row r="672" spans="1:55">
      <c r="B672" s="87">
        <v>123</v>
      </c>
      <c r="C672" s="1"/>
      <c r="D672" s="1"/>
      <c r="E672" s="3">
        <v>30</v>
      </c>
      <c r="F672" s="3" t="s">
        <v>52</v>
      </c>
      <c r="G672" s="3">
        <v>2018</v>
      </c>
      <c r="L672" s="4"/>
      <c r="N672" s="3" t="s">
        <v>100</v>
      </c>
      <c r="O672" s="9">
        <f>MIN(SEARCH({0,1,2,3,4,5,6,7,8,9},N672&amp;"0123456789"))</f>
        <v>4</v>
      </c>
      <c r="P672" s="9" t="str">
        <f>RIGHT(N672, LEN(N672)-O672+1)</f>
        <v>1</v>
      </c>
      <c r="Q672" s="35">
        <v>1</v>
      </c>
      <c r="R672" s="3">
        <v>3</v>
      </c>
      <c r="S672" s="2" t="s">
        <v>3</v>
      </c>
      <c r="T672" s="2" t="s">
        <v>44</v>
      </c>
      <c r="U672" s="2" t="s">
        <v>60</v>
      </c>
      <c r="V672" s="2" t="s">
        <v>36</v>
      </c>
      <c r="X672" s="2" t="s">
        <v>158</v>
      </c>
      <c r="AA672" s="20">
        <v>44.565376149999999</v>
      </c>
      <c r="AB672" s="20">
        <v>-123.2408774</v>
      </c>
      <c r="AC672" s="2" t="s">
        <v>45</v>
      </c>
      <c r="AE672" s="2" t="s">
        <v>101</v>
      </c>
      <c r="AF672" s="1" t="str">
        <f>CONCATENATE("ex ", AE672)</f>
        <v>ex Salix lasiandra</v>
      </c>
      <c r="AG672" s="2" t="s">
        <v>102</v>
      </c>
      <c r="AH672" s="2" t="s">
        <v>1778</v>
      </c>
      <c r="AT672" s="2" t="s">
        <v>102</v>
      </c>
    </row>
    <row r="673" spans="2:46">
      <c r="B673" s="87">
        <v>124</v>
      </c>
      <c r="C673" s="1"/>
      <c r="D673" s="1"/>
      <c r="E673" s="3">
        <v>30</v>
      </c>
      <c r="F673" s="3" t="s">
        <v>52</v>
      </c>
      <c r="G673" s="3">
        <v>2018</v>
      </c>
      <c r="L673" s="4"/>
      <c r="N673" s="3" t="s">
        <v>100</v>
      </c>
      <c r="O673" s="9">
        <f>MIN(SEARCH({0,1,2,3,4,5,6,7,8,9},N673&amp;"0123456789"))</f>
        <v>4</v>
      </c>
      <c r="P673" s="9" t="str">
        <f>RIGHT(N673, LEN(N673)-O673+1)</f>
        <v>1</v>
      </c>
      <c r="Q673" s="35">
        <v>1</v>
      </c>
      <c r="R673" s="3">
        <v>4</v>
      </c>
      <c r="S673" s="2" t="s">
        <v>3</v>
      </c>
      <c r="T673" s="2" t="s">
        <v>44</v>
      </c>
      <c r="U673" s="2" t="s">
        <v>60</v>
      </c>
      <c r="V673" s="2" t="s">
        <v>36</v>
      </c>
      <c r="X673" s="2" t="s">
        <v>158</v>
      </c>
      <c r="AA673" s="20">
        <v>44.565376149999999</v>
      </c>
      <c r="AB673" s="20">
        <v>-123.2408774</v>
      </c>
      <c r="AC673" s="2" t="s">
        <v>45</v>
      </c>
      <c r="AE673" s="2" t="s">
        <v>101</v>
      </c>
      <c r="AF673" s="1" t="str">
        <f>CONCATENATE("ex ", AE673)</f>
        <v>ex Salix lasiandra</v>
      </c>
      <c r="AG673" s="2" t="s">
        <v>102</v>
      </c>
      <c r="AH673" s="2" t="s">
        <v>1778</v>
      </c>
      <c r="AT673" s="2" t="s">
        <v>102</v>
      </c>
    </row>
    <row r="674" spans="2:46">
      <c r="B674" s="87">
        <v>125</v>
      </c>
      <c r="C674" s="1"/>
      <c r="D674" s="1"/>
      <c r="E674" s="3">
        <v>30</v>
      </c>
      <c r="F674" s="3" t="s">
        <v>52</v>
      </c>
      <c r="G674" s="3">
        <v>2018</v>
      </c>
      <c r="L674" s="4"/>
      <c r="N674" s="3" t="s">
        <v>100</v>
      </c>
      <c r="O674" s="9">
        <f>MIN(SEARCH({0,1,2,3,4,5,6,7,8,9},N674&amp;"0123456789"))</f>
        <v>4</v>
      </c>
      <c r="P674" s="9" t="str">
        <f>RIGHT(N674, LEN(N674)-O674+1)</f>
        <v>1</v>
      </c>
      <c r="Q674" s="35">
        <v>1</v>
      </c>
      <c r="R674" s="3">
        <v>5</v>
      </c>
      <c r="S674" s="2" t="s">
        <v>3</v>
      </c>
      <c r="T674" s="2" t="s">
        <v>44</v>
      </c>
      <c r="U674" s="2" t="s">
        <v>60</v>
      </c>
      <c r="V674" s="2" t="s">
        <v>36</v>
      </c>
      <c r="X674" s="2" t="s">
        <v>158</v>
      </c>
      <c r="AA674" s="20">
        <v>44.565376149999999</v>
      </c>
      <c r="AB674" s="20">
        <v>-123.2408774</v>
      </c>
      <c r="AC674" s="2" t="s">
        <v>45</v>
      </c>
      <c r="AE674" s="2" t="s">
        <v>101</v>
      </c>
      <c r="AF674" s="1" t="str">
        <f>CONCATENATE("ex ", AE674)</f>
        <v>ex Salix lasiandra</v>
      </c>
      <c r="AG674" s="2" t="s">
        <v>102</v>
      </c>
      <c r="AH674" s="2" t="s">
        <v>1778</v>
      </c>
      <c r="AT674" s="2" t="s">
        <v>102</v>
      </c>
    </row>
    <row r="675" spans="2:46">
      <c r="B675" s="87">
        <v>126</v>
      </c>
      <c r="C675" s="1"/>
      <c r="D675" s="1"/>
      <c r="E675" s="3">
        <v>30</v>
      </c>
      <c r="F675" s="3" t="s">
        <v>52</v>
      </c>
      <c r="G675" s="3">
        <v>2018</v>
      </c>
      <c r="L675" s="4"/>
      <c r="N675" s="3" t="s">
        <v>100</v>
      </c>
      <c r="O675" s="9">
        <f>MIN(SEARCH({0,1,2,3,4,5,6,7,8,9},N675&amp;"0123456789"))</f>
        <v>4</v>
      </c>
      <c r="P675" s="9" t="str">
        <f>RIGHT(N675, LEN(N675)-O675+1)</f>
        <v>1</v>
      </c>
      <c r="Q675" s="35">
        <v>1</v>
      </c>
      <c r="R675" s="3">
        <v>6</v>
      </c>
      <c r="S675" s="2" t="s">
        <v>3</v>
      </c>
      <c r="T675" s="2" t="s">
        <v>44</v>
      </c>
      <c r="U675" s="2" t="s">
        <v>60</v>
      </c>
      <c r="V675" s="2" t="s">
        <v>36</v>
      </c>
      <c r="X675" s="2" t="s">
        <v>158</v>
      </c>
      <c r="AA675" s="20">
        <v>44.565376149999999</v>
      </c>
      <c r="AB675" s="20">
        <v>-123.2408774</v>
      </c>
      <c r="AC675" s="2" t="s">
        <v>45</v>
      </c>
      <c r="AE675" s="2" t="s">
        <v>101</v>
      </c>
      <c r="AF675" s="1" t="str">
        <f>CONCATENATE("ex ", AE675)</f>
        <v>ex Salix lasiandra</v>
      </c>
      <c r="AG675" s="2" t="s">
        <v>102</v>
      </c>
      <c r="AH675" s="2" t="s">
        <v>1778</v>
      </c>
      <c r="AT675" s="2" t="s">
        <v>102</v>
      </c>
    </row>
    <row r="676" spans="2:46">
      <c r="B676" s="87">
        <v>127</v>
      </c>
      <c r="C676" s="1"/>
      <c r="D676" s="1"/>
      <c r="E676" s="3">
        <v>30</v>
      </c>
      <c r="F676" s="3" t="s">
        <v>52</v>
      </c>
      <c r="G676" s="3">
        <v>2018</v>
      </c>
      <c r="L676" s="4"/>
      <c r="N676" s="3" t="s">
        <v>100</v>
      </c>
      <c r="O676" s="9">
        <f>MIN(SEARCH({0,1,2,3,4,5,6,7,8,9},N676&amp;"0123456789"))</f>
        <v>4</v>
      </c>
      <c r="P676" s="9" t="str">
        <f>RIGHT(N676, LEN(N676)-O676+1)</f>
        <v>1</v>
      </c>
      <c r="Q676" s="35">
        <v>1</v>
      </c>
      <c r="R676" s="3">
        <v>7</v>
      </c>
      <c r="S676" s="2" t="s">
        <v>3</v>
      </c>
      <c r="T676" s="2" t="s">
        <v>44</v>
      </c>
      <c r="U676" s="2" t="s">
        <v>60</v>
      </c>
      <c r="V676" s="2" t="s">
        <v>36</v>
      </c>
      <c r="X676" s="2" t="s">
        <v>158</v>
      </c>
      <c r="AA676" s="20">
        <v>44.565376149999999</v>
      </c>
      <c r="AB676" s="20">
        <v>-123.2408774</v>
      </c>
      <c r="AC676" s="2" t="s">
        <v>45</v>
      </c>
      <c r="AE676" s="2" t="s">
        <v>101</v>
      </c>
      <c r="AF676" s="1" t="str">
        <f>CONCATENATE("ex ", AE676)</f>
        <v>ex Salix lasiandra</v>
      </c>
      <c r="AG676" s="2" t="s">
        <v>102</v>
      </c>
      <c r="AH676" s="2" t="s">
        <v>1778</v>
      </c>
      <c r="AT676" s="2" t="s">
        <v>102</v>
      </c>
    </row>
    <row r="677" spans="2:46">
      <c r="B677" s="87">
        <v>564</v>
      </c>
      <c r="E677" s="3">
        <v>18</v>
      </c>
      <c r="F677" s="3" t="s">
        <v>114</v>
      </c>
      <c r="G677" s="3">
        <v>2018</v>
      </c>
      <c r="L677" s="4"/>
      <c r="N677" s="3" t="s">
        <v>219</v>
      </c>
      <c r="P677" s="3">
        <v>3</v>
      </c>
      <c r="Q677" s="24">
        <v>3</v>
      </c>
      <c r="R677" s="3">
        <v>1</v>
      </c>
      <c r="S677" s="2" t="s">
        <v>3</v>
      </c>
      <c r="T677" s="2" t="s">
        <v>44</v>
      </c>
      <c r="U677" s="16" t="s">
        <v>36</v>
      </c>
      <c r="V677" s="2" t="s">
        <v>36</v>
      </c>
      <c r="X677" s="2" t="s">
        <v>1363</v>
      </c>
      <c r="AA677" s="20">
        <v>44.552853069999998</v>
      </c>
      <c r="AB677" s="20">
        <v>-123.26078889999999</v>
      </c>
      <c r="AC677" s="2" t="s">
        <v>45</v>
      </c>
      <c r="AE677" s="2" t="s">
        <v>80</v>
      </c>
      <c r="AF677" s="1" t="str">
        <f>CONCATENATE("ex ", AE677)</f>
        <v>ex Acer macrophyllum</v>
      </c>
      <c r="AG677" s="2" t="s">
        <v>102</v>
      </c>
      <c r="AH677" s="2" t="s">
        <v>1778</v>
      </c>
      <c r="AT677" s="2" t="s">
        <v>102</v>
      </c>
    </row>
    <row r="678" spans="2:46">
      <c r="B678" s="87">
        <v>565</v>
      </c>
      <c r="E678" s="3">
        <v>18</v>
      </c>
      <c r="F678" s="3" t="s">
        <v>114</v>
      </c>
      <c r="G678" s="3">
        <v>2018</v>
      </c>
      <c r="L678" s="4"/>
      <c r="N678" s="3" t="s">
        <v>219</v>
      </c>
      <c r="P678" s="3">
        <v>3</v>
      </c>
      <c r="Q678" s="24">
        <v>3</v>
      </c>
      <c r="R678" s="3">
        <v>2</v>
      </c>
      <c r="S678" s="2" t="s">
        <v>3</v>
      </c>
      <c r="T678" s="2" t="s">
        <v>44</v>
      </c>
      <c r="U678" s="16" t="s">
        <v>36</v>
      </c>
      <c r="V678" s="2" t="s">
        <v>36</v>
      </c>
      <c r="X678" s="2" t="s">
        <v>1363</v>
      </c>
      <c r="AA678" s="20">
        <v>44.552853069999998</v>
      </c>
      <c r="AB678" s="20">
        <v>-123.26078889999999</v>
      </c>
      <c r="AC678" s="2" t="s">
        <v>45</v>
      </c>
      <c r="AE678" s="2" t="s">
        <v>80</v>
      </c>
      <c r="AF678" s="1" t="str">
        <f>CONCATENATE("ex ", AE678)</f>
        <v>ex Acer macrophyllum</v>
      </c>
      <c r="AG678" s="2" t="s">
        <v>102</v>
      </c>
      <c r="AH678" s="2" t="s">
        <v>1778</v>
      </c>
      <c r="AT678" s="2" t="s">
        <v>102</v>
      </c>
    </row>
    <row r="679" spans="2:46">
      <c r="B679" s="87">
        <v>566</v>
      </c>
      <c r="E679" s="3">
        <v>18</v>
      </c>
      <c r="F679" s="3" t="s">
        <v>114</v>
      </c>
      <c r="G679" s="3">
        <v>2018</v>
      </c>
      <c r="L679" s="4"/>
      <c r="N679" s="3" t="s">
        <v>219</v>
      </c>
      <c r="P679" s="3">
        <v>3</v>
      </c>
      <c r="Q679" s="24">
        <v>3</v>
      </c>
      <c r="R679" s="3">
        <v>3</v>
      </c>
      <c r="S679" s="2" t="s">
        <v>3</v>
      </c>
      <c r="T679" s="2" t="s">
        <v>44</v>
      </c>
      <c r="U679" s="16" t="s">
        <v>36</v>
      </c>
      <c r="V679" s="2" t="s">
        <v>36</v>
      </c>
      <c r="X679" s="2" t="s">
        <v>1363</v>
      </c>
      <c r="AA679" s="20">
        <v>44.552853069999998</v>
      </c>
      <c r="AB679" s="20">
        <v>-123.26078889999999</v>
      </c>
      <c r="AC679" s="2" t="s">
        <v>45</v>
      </c>
      <c r="AE679" s="2" t="s">
        <v>80</v>
      </c>
      <c r="AF679" s="1" t="str">
        <f>CONCATENATE("ex ", AE679)</f>
        <v>ex Acer macrophyllum</v>
      </c>
      <c r="AG679" s="2" t="s">
        <v>102</v>
      </c>
      <c r="AH679" s="2" t="s">
        <v>1778</v>
      </c>
      <c r="AT679" s="2" t="s">
        <v>102</v>
      </c>
    </row>
    <row r="680" spans="2:46">
      <c r="B680" s="87">
        <v>567</v>
      </c>
      <c r="E680" s="3">
        <v>18</v>
      </c>
      <c r="F680" s="3" t="s">
        <v>114</v>
      </c>
      <c r="G680" s="3">
        <v>2018</v>
      </c>
      <c r="L680" s="4"/>
      <c r="N680" s="3" t="s">
        <v>219</v>
      </c>
      <c r="P680" s="3">
        <v>3</v>
      </c>
      <c r="Q680" s="24">
        <v>3</v>
      </c>
      <c r="R680" s="3">
        <v>4</v>
      </c>
      <c r="S680" s="2" t="s">
        <v>3</v>
      </c>
      <c r="T680" s="2" t="s">
        <v>44</v>
      </c>
      <c r="U680" s="16" t="s">
        <v>36</v>
      </c>
      <c r="V680" s="2" t="s">
        <v>36</v>
      </c>
      <c r="X680" s="2" t="s">
        <v>1363</v>
      </c>
      <c r="AA680" s="20">
        <v>44.552853069999998</v>
      </c>
      <c r="AB680" s="20">
        <v>-123.26078889999999</v>
      </c>
      <c r="AC680" s="2" t="s">
        <v>45</v>
      </c>
      <c r="AE680" s="2" t="s">
        <v>80</v>
      </c>
      <c r="AF680" s="1" t="str">
        <f>CONCATENATE("ex ", AE680)</f>
        <v>ex Acer macrophyllum</v>
      </c>
      <c r="AG680" s="2" t="s">
        <v>102</v>
      </c>
      <c r="AH680" s="2" t="s">
        <v>1778</v>
      </c>
      <c r="AT680" s="2" t="s">
        <v>102</v>
      </c>
    </row>
    <row r="681" spans="2:46">
      <c r="B681" s="87">
        <v>568</v>
      </c>
      <c r="E681" s="3">
        <v>18</v>
      </c>
      <c r="F681" s="3" t="s">
        <v>114</v>
      </c>
      <c r="G681" s="3">
        <v>2018</v>
      </c>
      <c r="L681" s="4"/>
      <c r="N681" s="3" t="s">
        <v>219</v>
      </c>
      <c r="P681" s="3">
        <v>3</v>
      </c>
      <c r="Q681" s="24">
        <v>3</v>
      </c>
      <c r="R681" s="3">
        <v>5</v>
      </c>
      <c r="S681" s="2" t="s">
        <v>3</v>
      </c>
      <c r="T681" s="2" t="s">
        <v>44</v>
      </c>
      <c r="U681" s="16" t="s">
        <v>36</v>
      </c>
      <c r="V681" s="2" t="s">
        <v>36</v>
      </c>
      <c r="X681" s="2" t="s">
        <v>1363</v>
      </c>
      <c r="AA681" s="20">
        <v>44.552853069999998</v>
      </c>
      <c r="AB681" s="20">
        <v>-123.26078889999999</v>
      </c>
      <c r="AC681" s="2" t="s">
        <v>45</v>
      </c>
      <c r="AE681" s="2" t="s">
        <v>80</v>
      </c>
      <c r="AF681" s="1" t="str">
        <f>CONCATENATE("ex ", AE681)</f>
        <v>ex Acer macrophyllum</v>
      </c>
      <c r="AG681" s="2" t="s">
        <v>102</v>
      </c>
      <c r="AH681" s="2" t="s">
        <v>1778</v>
      </c>
      <c r="AT681" s="2" t="s">
        <v>102</v>
      </c>
    </row>
    <row r="682" spans="2:46">
      <c r="B682" s="87">
        <v>569</v>
      </c>
      <c r="E682" s="3">
        <v>18</v>
      </c>
      <c r="F682" s="3" t="s">
        <v>114</v>
      </c>
      <c r="G682" s="3">
        <v>2018</v>
      </c>
      <c r="L682" s="4"/>
      <c r="N682" s="3" t="s">
        <v>219</v>
      </c>
      <c r="P682" s="3">
        <v>3</v>
      </c>
      <c r="Q682" s="24">
        <v>3</v>
      </c>
      <c r="R682" s="3">
        <v>6</v>
      </c>
      <c r="S682" s="2" t="s">
        <v>3</v>
      </c>
      <c r="T682" s="2" t="s">
        <v>44</v>
      </c>
      <c r="U682" s="16" t="s">
        <v>36</v>
      </c>
      <c r="V682" s="2" t="s">
        <v>36</v>
      </c>
      <c r="X682" s="2" t="s">
        <v>1363</v>
      </c>
      <c r="AA682" s="20">
        <v>44.552853069999998</v>
      </c>
      <c r="AB682" s="20">
        <v>-123.26078889999999</v>
      </c>
      <c r="AC682" s="2" t="s">
        <v>45</v>
      </c>
      <c r="AE682" s="2" t="s">
        <v>80</v>
      </c>
      <c r="AF682" s="1" t="str">
        <f>CONCATENATE("ex ", AE682)</f>
        <v>ex Acer macrophyllum</v>
      </c>
      <c r="AG682" s="2" t="s">
        <v>102</v>
      </c>
      <c r="AH682" s="2" t="s">
        <v>1778</v>
      </c>
      <c r="AT682" s="2" t="s">
        <v>102</v>
      </c>
    </row>
    <row r="683" spans="2:46">
      <c r="B683" s="87">
        <v>651</v>
      </c>
      <c r="E683" s="3">
        <v>19</v>
      </c>
      <c r="F683" s="3" t="s">
        <v>114</v>
      </c>
      <c r="G683" s="3">
        <v>2018</v>
      </c>
      <c r="L683" s="4"/>
      <c r="N683" s="3" t="s">
        <v>262</v>
      </c>
      <c r="P683" s="3">
        <v>4</v>
      </c>
      <c r="Q683" s="24">
        <v>4</v>
      </c>
      <c r="R683" s="3">
        <v>1</v>
      </c>
      <c r="S683" s="2" t="s">
        <v>3</v>
      </c>
      <c r="T683" s="2" t="s">
        <v>44</v>
      </c>
      <c r="U683" s="2" t="s">
        <v>137</v>
      </c>
      <c r="V683" s="2" t="s">
        <v>36</v>
      </c>
      <c r="X683" s="2" t="s">
        <v>263</v>
      </c>
      <c r="AA683" s="20">
        <v>44.911535049999998</v>
      </c>
      <c r="AB683" s="20">
        <v>-123.0377302</v>
      </c>
      <c r="AC683" s="2" t="s">
        <v>45</v>
      </c>
      <c r="AE683" s="2" t="s">
        <v>264</v>
      </c>
      <c r="AF683" s="1" t="str">
        <f>CONCATENATE("ex ", AE683)</f>
        <v>ex Crataegus monogyna</v>
      </c>
      <c r="AG683" s="2" t="s">
        <v>102</v>
      </c>
      <c r="AH683" s="2" t="s">
        <v>1778</v>
      </c>
      <c r="AT683" s="2" t="s">
        <v>102</v>
      </c>
    </row>
    <row r="684" spans="2:46">
      <c r="B684" s="87">
        <v>652</v>
      </c>
      <c r="E684" s="3">
        <v>19</v>
      </c>
      <c r="F684" s="3" t="s">
        <v>114</v>
      </c>
      <c r="G684" s="3">
        <v>2018</v>
      </c>
      <c r="L684" s="4"/>
      <c r="N684" s="3" t="s">
        <v>262</v>
      </c>
      <c r="P684" s="3">
        <v>4</v>
      </c>
      <c r="Q684" s="24">
        <v>4</v>
      </c>
      <c r="R684" s="3">
        <v>2</v>
      </c>
      <c r="S684" s="2" t="s">
        <v>3</v>
      </c>
      <c r="T684" s="2" t="s">
        <v>44</v>
      </c>
      <c r="U684" s="2" t="s">
        <v>137</v>
      </c>
      <c r="V684" s="2" t="s">
        <v>36</v>
      </c>
      <c r="X684" s="2" t="s">
        <v>263</v>
      </c>
      <c r="AA684" s="20">
        <v>44.911535049999998</v>
      </c>
      <c r="AB684" s="20">
        <v>-123.0377302</v>
      </c>
      <c r="AC684" s="2" t="s">
        <v>45</v>
      </c>
      <c r="AE684" s="2" t="s">
        <v>264</v>
      </c>
      <c r="AF684" s="1" t="str">
        <f>CONCATENATE("ex ", AE684)</f>
        <v>ex Crataegus monogyna</v>
      </c>
      <c r="AG684" s="2" t="s">
        <v>102</v>
      </c>
      <c r="AH684" s="2" t="s">
        <v>1778</v>
      </c>
      <c r="AT684" s="2" t="s">
        <v>102</v>
      </c>
    </row>
    <row r="685" spans="2:46">
      <c r="B685" s="87">
        <v>653</v>
      </c>
      <c r="E685" s="3">
        <v>19</v>
      </c>
      <c r="F685" s="3" t="s">
        <v>114</v>
      </c>
      <c r="G685" s="3">
        <v>2018</v>
      </c>
      <c r="L685" s="4"/>
      <c r="N685" s="3" t="s">
        <v>262</v>
      </c>
      <c r="P685" s="3">
        <v>4</v>
      </c>
      <c r="Q685" s="24">
        <v>4</v>
      </c>
      <c r="R685" s="3">
        <v>3</v>
      </c>
      <c r="S685" s="2" t="s">
        <v>3</v>
      </c>
      <c r="T685" s="2" t="s">
        <v>44</v>
      </c>
      <c r="U685" s="2" t="s">
        <v>137</v>
      </c>
      <c r="V685" s="2" t="s">
        <v>36</v>
      </c>
      <c r="X685" s="2" t="s">
        <v>263</v>
      </c>
      <c r="AA685" s="20">
        <v>44.911535049999998</v>
      </c>
      <c r="AB685" s="20">
        <v>-123.0377302</v>
      </c>
      <c r="AC685" s="2" t="s">
        <v>45</v>
      </c>
      <c r="AE685" s="2" t="s">
        <v>264</v>
      </c>
      <c r="AF685" s="1" t="str">
        <f>CONCATENATE("ex ", AE685)</f>
        <v>ex Crataegus monogyna</v>
      </c>
      <c r="AG685" s="2" t="s">
        <v>102</v>
      </c>
      <c r="AH685" s="2" t="s">
        <v>1778</v>
      </c>
      <c r="AT685" s="2" t="s">
        <v>102</v>
      </c>
    </row>
    <row r="686" spans="2:46">
      <c r="B686" s="87">
        <v>654</v>
      </c>
      <c r="E686" s="3">
        <v>19</v>
      </c>
      <c r="F686" s="3" t="s">
        <v>114</v>
      </c>
      <c r="G686" s="3">
        <v>2018</v>
      </c>
      <c r="L686" s="4"/>
      <c r="N686" s="3" t="s">
        <v>262</v>
      </c>
      <c r="P686" s="3">
        <v>4</v>
      </c>
      <c r="Q686" s="24">
        <v>4</v>
      </c>
      <c r="R686" s="3">
        <v>4</v>
      </c>
      <c r="S686" s="2" t="s">
        <v>3</v>
      </c>
      <c r="T686" s="2" t="s">
        <v>44</v>
      </c>
      <c r="U686" s="2" t="s">
        <v>137</v>
      </c>
      <c r="V686" s="2" t="s">
        <v>36</v>
      </c>
      <c r="X686" s="2" t="s">
        <v>263</v>
      </c>
      <c r="AA686" s="20">
        <v>44.911535049999998</v>
      </c>
      <c r="AB686" s="20">
        <v>-123.0377302</v>
      </c>
      <c r="AC686" s="2" t="s">
        <v>45</v>
      </c>
      <c r="AE686" s="2" t="s">
        <v>264</v>
      </c>
      <c r="AF686" s="1" t="str">
        <f>CONCATENATE("ex ", AE686)</f>
        <v>ex Crataegus monogyna</v>
      </c>
      <c r="AG686" s="2" t="s">
        <v>102</v>
      </c>
      <c r="AH686" s="2" t="s">
        <v>1778</v>
      </c>
      <c r="AT686" s="2" t="s">
        <v>102</v>
      </c>
    </row>
    <row r="687" spans="2:46">
      <c r="B687" s="87">
        <v>655</v>
      </c>
      <c r="E687" s="3">
        <v>19</v>
      </c>
      <c r="F687" s="3" t="s">
        <v>114</v>
      </c>
      <c r="G687" s="3">
        <v>2018</v>
      </c>
      <c r="L687" s="4"/>
      <c r="N687" s="3" t="s">
        <v>262</v>
      </c>
      <c r="P687" s="3">
        <v>4</v>
      </c>
      <c r="Q687" s="24">
        <v>4</v>
      </c>
      <c r="R687" s="3">
        <v>5</v>
      </c>
      <c r="S687" s="2" t="s">
        <v>3</v>
      </c>
      <c r="T687" s="2" t="s">
        <v>44</v>
      </c>
      <c r="U687" s="2" t="s">
        <v>137</v>
      </c>
      <c r="V687" s="2" t="s">
        <v>36</v>
      </c>
      <c r="X687" s="2" t="s">
        <v>263</v>
      </c>
      <c r="AA687" s="20">
        <v>44.911535049999998</v>
      </c>
      <c r="AB687" s="20">
        <v>-123.0377302</v>
      </c>
      <c r="AC687" s="2" t="s">
        <v>45</v>
      </c>
      <c r="AE687" s="2" t="s">
        <v>264</v>
      </c>
      <c r="AF687" s="1" t="str">
        <f>CONCATENATE("ex ", AE687)</f>
        <v>ex Crataegus monogyna</v>
      </c>
      <c r="AG687" s="2" t="s">
        <v>102</v>
      </c>
      <c r="AH687" s="2" t="s">
        <v>1778</v>
      </c>
      <c r="AT687" s="2" t="s">
        <v>102</v>
      </c>
    </row>
    <row r="688" spans="2:46">
      <c r="B688" s="87">
        <v>656</v>
      </c>
      <c r="E688" s="3">
        <v>19</v>
      </c>
      <c r="F688" s="3" t="s">
        <v>114</v>
      </c>
      <c r="G688" s="3">
        <v>2018</v>
      </c>
      <c r="L688" s="4"/>
      <c r="N688" s="3" t="s">
        <v>262</v>
      </c>
      <c r="P688" s="3">
        <v>4</v>
      </c>
      <c r="Q688" s="24">
        <v>4</v>
      </c>
      <c r="R688" s="3">
        <v>6</v>
      </c>
      <c r="S688" s="2" t="s">
        <v>3</v>
      </c>
      <c r="T688" s="2" t="s">
        <v>44</v>
      </c>
      <c r="U688" s="2" t="s">
        <v>137</v>
      </c>
      <c r="V688" s="2" t="s">
        <v>36</v>
      </c>
      <c r="X688" s="2" t="s">
        <v>263</v>
      </c>
      <c r="AA688" s="20">
        <v>44.911535049999998</v>
      </c>
      <c r="AB688" s="20">
        <v>-123.0377302</v>
      </c>
      <c r="AC688" s="2" t="s">
        <v>45</v>
      </c>
      <c r="AE688" s="2" t="s">
        <v>264</v>
      </c>
      <c r="AF688" s="1" t="str">
        <f>CONCATENATE("ex ", AE688)</f>
        <v>ex Crataegus monogyna</v>
      </c>
      <c r="AG688" s="2" t="s">
        <v>102</v>
      </c>
      <c r="AH688" s="2" t="s">
        <v>1778</v>
      </c>
      <c r="AT688" s="2" t="s">
        <v>102</v>
      </c>
    </row>
    <row r="689" spans="2:46">
      <c r="B689" s="87">
        <v>657</v>
      </c>
      <c r="E689" s="3">
        <v>19</v>
      </c>
      <c r="F689" s="3" t="s">
        <v>114</v>
      </c>
      <c r="G689" s="3">
        <v>2018</v>
      </c>
      <c r="L689" s="4"/>
      <c r="N689" s="3" t="s">
        <v>262</v>
      </c>
      <c r="P689" s="3">
        <v>4</v>
      </c>
      <c r="Q689" s="24">
        <v>4</v>
      </c>
      <c r="R689" s="3">
        <v>7</v>
      </c>
      <c r="S689" s="2" t="s">
        <v>3</v>
      </c>
      <c r="T689" s="2" t="s">
        <v>44</v>
      </c>
      <c r="U689" s="2" t="s">
        <v>137</v>
      </c>
      <c r="V689" s="2" t="s">
        <v>36</v>
      </c>
      <c r="X689" s="2" t="s">
        <v>263</v>
      </c>
      <c r="AA689" s="20">
        <v>44.911535049999998</v>
      </c>
      <c r="AB689" s="20">
        <v>-123.0377302</v>
      </c>
      <c r="AC689" s="2" t="s">
        <v>45</v>
      </c>
      <c r="AE689" s="2" t="s">
        <v>264</v>
      </c>
      <c r="AF689" s="1" t="str">
        <f>CONCATENATE("ex ", AE689)</f>
        <v>ex Crataegus monogyna</v>
      </c>
      <c r="AG689" s="2" t="s">
        <v>102</v>
      </c>
      <c r="AH689" s="2" t="s">
        <v>1778</v>
      </c>
      <c r="AT689" s="2" t="s">
        <v>102</v>
      </c>
    </row>
    <row r="690" spans="2:46">
      <c r="B690" s="87">
        <v>658</v>
      </c>
      <c r="E690" s="3">
        <v>19</v>
      </c>
      <c r="F690" s="3" t="s">
        <v>114</v>
      </c>
      <c r="G690" s="3">
        <v>2018</v>
      </c>
      <c r="L690" s="4"/>
      <c r="N690" s="3" t="s">
        <v>262</v>
      </c>
      <c r="P690" s="3">
        <v>4</v>
      </c>
      <c r="Q690" s="24">
        <v>4</v>
      </c>
      <c r="R690" s="3">
        <v>8</v>
      </c>
      <c r="S690" s="2" t="s">
        <v>3</v>
      </c>
      <c r="T690" s="2" t="s">
        <v>44</v>
      </c>
      <c r="U690" s="2" t="s">
        <v>137</v>
      </c>
      <c r="V690" s="2" t="s">
        <v>36</v>
      </c>
      <c r="X690" s="2" t="s">
        <v>263</v>
      </c>
      <c r="AA690" s="20">
        <v>44.911535049999998</v>
      </c>
      <c r="AB690" s="20">
        <v>-123.0377302</v>
      </c>
      <c r="AC690" s="2" t="s">
        <v>45</v>
      </c>
      <c r="AE690" s="2" t="s">
        <v>264</v>
      </c>
      <c r="AF690" s="1" t="str">
        <f>CONCATENATE("ex ", AE690)</f>
        <v>ex Crataegus monogyna</v>
      </c>
      <c r="AG690" s="2" t="s">
        <v>102</v>
      </c>
      <c r="AH690" s="2" t="s">
        <v>1778</v>
      </c>
      <c r="AT690" s="2" t="s">
        <v>102</v>
      </c>
    </row>
    <row r="691" spans="2:46">
      <c r="B691" s="87">
        <v>1149</v>
      </c>
      <c r="E691" s="3">
        <v>24</v>
      </c>
      <c r="F691" s="3" t="s">
        <v>114</v>
      </c>
      <c r="G691" s="3">
        <v>2018</v>
      </c>
      <c r="L691" s="4"/>
      <c r="N691" s="3" t="s">
        <v>265</v>
      </c>
      <c r="P691" s="3">
        <v>7</v>
      </c>
      <c r="Q691" s="24">
        <v>7</v>
      </c>
      <c r="R691" s="3">
        <v>1</v>
      </c>
      <c r="S691" s="2" t="s">
        <v>3</v>
      </c>
      <c r="T691" s="2" t="s">
        <v>44</v>
      </c>
      <c r="U691" s="2" t="s">
        <v>36</v>
      </c>
      <c r="V691" s="2" t="s">
        <v>36</v>
      </c>
      <c r="X691" s="2" t="s">
        <v>305</v>
      </c>
      <c r="AA691" s="20">
        <v>44.568542409999999</v>
      </c>
      <c r="AB691" s="20">
        <v>-123.28154859999999</v>
      </c>
      <c r="AC691" s="2" t="s">
        <v>45</v>
      </c>
      <c r="AF691" s="1"/>
      <c r="AG691" s="2" t="s">
        <v>102</v>
      </c>
      <c r="AH691" s="2" t="s">
        <v>1778</v>
      </c>
      <c r="AT691" s="2" t="s">
        <v>102</v>
      </c>
    </row>
    <row r="692" spans="2:46">
      <c r="B692" s="87">
        <v>1416</v>
      </c>
      <c r="E692" s="3">
        <v>30</v>
      </c>
      <c r="F692" s="3" t="s">
        <v>114</v>
      </c>
      <c r="G692" s="3">
        <v>2018</v>
      </c>
      <c r="L692" s="4"/>
      <c r="N692" s="3" t="s">
        <v>265</v>
      </c>
      <c r="P692" s="3">
        <v>7</v>
      </c>
      <c r="Q692" s="24">
        <v>7</v>
      </c>
      <c r="R692" s="3">
        <v>1</v>
      </c>
      <c r="S692" s="2" t="s">
        <v>3</v>
      </c>
      <c r="T692" s="2" t="s">
        <v>44</v>
      </c>
      <c r="U692" s="2" t="s">
        <v>36</v>
      </c>
      <c r="V692" s="2" t="s">
        <v>36</v>
      </c>
      <c r="X692" s="2" t="s">
        <v>2045</v>
      </c>
      <c r="AA692" s="20">
        <v>44.5671680337</v>
      </c>
      <c r="AB692" s="20">
        <v>-123.269292405</v>
      </c>
      <c r="AC692" s="2" t="s">
        <v>45</v>
      </c>
      <c r="AE692" s="2" t="s">
        <v>240</v>
      </c>
      <c r="AF692" s="1" t="str">
        <f>CONCATENATE("ex ", AE692)</f>
        <v>ex Ceanothus</v>
      </c>
      <c r="AG692" s="2" t="s">
        <v>102</v>
      </c>
      <c r="AH692" s="2" t="s">
        <v>1778</v>
      </c>
      <c r="AT692" s="2" t="s">
        <v>102</v>
      </c>
    </row>
    <row r="693" spans="2:46">
      <c r="B693" s="87">
        <v>1150</v>
      </c>
      <c r="E693" s="3">
        <v>24</v>
      </c>
      <c r="F693" s="3" t="s">
        <v>114</v>
      </c>
      <c r="G693" s="3">
        <v>2018</v>
      </c>
      <c r="L693" s="4"/>
      <c r="N693" s="3" t="s">
        <v>265</v>
      </c>
      <c r="P693" s="3">
        <v>7</v>
      </c>
      <c r="Q693" s="24">
        <v>7</v>
      </c>
      <c r="R693" s="3">
        <v>2</v>
      </c>
      <c r="S693" s="2" t="s">
        <v>3</v>
      </c>
      <c r="T693" s="2" t="s">
        <v>44</v>
      </c>
      <c r="U693" s="2" t="s">
        <v>36</v>
      </c>
      <c r="V693" s="2" t="s">
        <v>36</v>
      </c>
      <c r="X693" s="2" t="s">
        <v>305</v>
      </c>
      <c r="AA693" s="20">
        <v>44.568542409999999</v>
      </c>
      <c r="AB693" s="20">
        <v>-123.28154859999999</v>
      </c>
      <c r="AC693" s="2" t="s">
        <v>45</v>
      </c>
      <c r="AF693" s="1"/>
      <c r="AG693" s="2" t="s">
        <v>102</v>
      </c>
      <c r="AH693" s="2" t="s">
        <v>1778</v>
      </c>
      <c r="AT693" s="2" t="s">
        <v>102</v>
      </c>
    </row>
    <row r="694" spans="2:46">
      <c r="B694" s="87">
        <v>1417</v>
      </c>
      <c r="E694" s="3">
        <v>30</v>
      </c>
      <c r="F694" s="3" t="s">
        <v>114</v>
      </c>
      <c r="G694" s="3">
        <v>2018</v>
      </c>
      <c r="L694" s="4"/>
      <c r="N694" s="3" t="s">
        <v>265</v>
      </c>
      <c r="P694" s="3">
        <v>7</v>
      </c>
      <c r="Q694" s="24">
        <v>7</v>
      </c>
      <c r="R694" s="3">
        <v>2</v>
      </c>
      <c r="S694" s="2" t="s">
        <v>3</v>
      </c>
      <c r="T694" s="2" t="s">
        <v>44</v>
      </c>
      <c r="U694" s="2" t="s">
        <v>36</v>
      </c>
      <c r="V694" s="2" t="s">
        <v>36</v>
      </c>
      <c r="X694" s="2" t="s">
        <v>2045</v>
      </c>
      <c r="AA694" s="20">
        <v>44.5671680337</v>
      </c>
      <c r="AB694" s="20">
        <v>-123.269292405</v>
      </c>
      <c r="AC694" s="2" t="s">
        <v>45</v>
      </c>
      <c r="AE694" s="2" t="s">
        <v>240</v>
      </c>
      <c r="AF694" s="1" t="str">
        <f>CONCATENATE("ex ", AE694)</f>
        <v>ex Ceanothus</v>
      </c>
      <c r="AG694" s="2" t="s">
        <v>102</v>
      </c>
      <c r="AH694" s="2" t="s">
        <v>1778</v>
      </c>
      <c r="AT694" s="2" t="s">
        <v>102</v>
      </c>
    </row>
    <row r="695" spans="2:46">
      <c r="B695" s="87">
        <v>1151</v>
      </c>
      <c r="E695" s="3">
        <v>24</v>
      </c>
      <c r="F695" s="3" t="s">
        <v>114</v>
      </c>
      <c r="G695" s="3">
        <v>2018</v>
      </c>
      <c r="L695" s="4"/>
      <c r="N695" s="3" t="s">
        <v>265</v>
      </c>
      <c r="P695" s="3">
        <v>7</v>
      </c>
      <c r="Q695" s="24">
        <v>7</v>
      </c>
      <c r="R695" s="3">
        <v>3</v>
      </c>
      <c r="S695" s="2" t="s">
        <v>3</v>
      </c>
      <c r="T695" s="2" t="s">
        <v>44</v>
      </c>
      <c r="U695" s="2" t="s">
        <v>36</v>
      </c>
      <c r="V695" s="2" t="s">
        <v>36</v>
      </c>
      <c r="X695" s="2" t="s">
        <v>305</v>
      </c>
      <c r="AA695" s="20">
        <v>44.568542409999999</v>
      </c>
      <c r="AB695" s="20">
        <v>-123.28154859999999</v>
      </c>
      <c r="AC695" s="2" t="s">
        <v>45</v>
      </c>
      <c r="AF695" s="1"/>
      <c r="AG695" s="2" t="s">
        <v>102</v>
      </c>
      <c r="AH695" s="2" t="s">
        <v>1778</v>
      </c>
      <c r="AT695" s="2" t="s">
        <v>102</v>
      </c>
    </row>
    <row r="696" spans="2:46">
      <c r="B696" s="87">
        <v>1418</v>
      </c>
      <c r="E696" s="3">
        <v>30</v>
      </c>
      <c r="F696" s="3" t="s">
        <v>114</v>
      </c>
      <c r="G696" s="3">
        <v>2018</v>
      </c>
      <c r="L696" s="4"/>
      <c r="N696" s="3" t="s">
        <v>265</v>
      </c>
      <c r="P696" s="3">
        <v>7</v>
      </c>
      <c r="Q696" s="24">
        <v>7</v>
      </c>
      <c r="R696" s="3">
        <v>3</v>
      </c>
      <c r="S696" s="2" t="s">
        <v>3</v>
      </c>
      <c r="T696" s="2" t="s">
        <v>44</v>
      </c>
      <c r="U696" s="2" t="s">
        <v>36</v>
      </c>
      <c r="V696" s="2" t="s">
        <v>36</v>
      </c>
      <c r="X696" s="2" t="s">
        <v>2045</v>
      </c>
      <c r="AA696" s="20">
        <v>44.5671680337</v>
      </c>
      <c r="AB696" s="20">
        <v>-123.269292405</v>
      </c>
      <c r="AC696" s="2" t="s">
        <v>45</v>
      </c>
      <c r="AE696" s="2" t="s">
        <v>240</v>
      </c>
      <c r="AF696" s="1" t="str">
        <f>CONCATENATE("ex ", AE696)</f>
        <v>ex Ceanothus</v>
      </c>
      <c r="AG696" s="2" t="s">
        <v>102</v>
      </c>
      <c r="AH696" s="2" t="s">
        <v>1778</v>
      </c>
      <c r="AT696" s="2" t="s">
        <v>102</v>
      </c>
    </row>
    <row r="697" spans="2:46">
      <c r="B697" s="87">
        <v>1152</v>
      </c>
      <c r="E697" s="3">
        <v>24</v>
      </c>
      <c r="F697" s="3" t="s">
        <v>114</v>
      </c>
      <c r="G697" s="3">
        <v>2018</v>
      </c>
      <c r="L697" s="4"/>
      <c r="N697" s="3" t="s">
        <v>265</v>
      </c>
      <c r="P697" s="3">
        <v>7</v>
      </c>
      <c r="Q697" s="24">
        <v>7</v>
      </c>
      <c r="R697" s="3">
        <v>4</v>
      </c>
      <c r="S697" s="2" t="s">
        <v>3</v>
      </c>
      <c r="T697" s="2" t="s">
        <v>44</v>
      </c>
      <c r="U697" s="2" t="s">
        <v>36</v>
      </c>
      <c r="V697" s="2" t="s">
        <v>36</v>
      </c>
      <c r="X697" s="2" t="s">
        <v>305</v>
      </c>
      <c r="AA697" s="20">
        <v>44.568542409999999</v>
      </c>
      <c r="AB697" s="20">
        <v>-123.28154859999999</v>
      </c>
      <c r="AC697" s="2" t="s">
        <v>45</v>
      </c>
      <c r="AF697" s="1"/>
      <c r="AG697" s="2" t="s">
        <v>102</v>
      </c>
      <c r="AH697" s="2" t="s">
        <v>1778</v>
      </c>
      <c r="AT697" s="2" t="s">
        <v>102</v>
      </c>
    </row>
    <row r="698" spans="2:46">
      <c r="B698" s="87">
        <v>1419</v>
      </c>
      <c r="E698" s="3">
        <v>30</v>
      </c>
      <c r="F698" s="3" t="s">
        <v>114</v>
      </c>
      <c r="G698" s="3">
        <v>2018</v>
      </c>
      <c r="L698" s="4"/>
      <c r="N698" s="3" t="s">
        <v>265</v>
      </c>
      <c r="P698" s="3">
        <v>7</v>
      </c>
      <c r="Q698" s="24">
        <v>7</v>
      </c>
      <c r="R698" s="3">
        <v>4</v>
      </c>
      <c r="S698" s="2" t="s">
        <v>3</v>
      </c>
      <c r="T698" s="2" t="s">
        <v>44</v>
      </c>
      <c r="U698" s="2" t="s">
        <v>36</v>
      </c>
      <c r="V698" s="2" t="s">
        <v>36</v>
      </c>
      <c r="X698" s="2" t="s">
        <v>2045</v>
      </c>
      <c r="AA698" s="20">
        <v>44.5671680337</v>
      </c>
      <c r="AB698" s="20">
        <v>-123.269292405</v>
      </c>
      <c r="AC698" s="2" t="s">
        <v>45</v>
      </c>
      <c r="AE698" s="2" t="s">
        <v>240</v>
      </c>
      <c r="AF698" s="1" t="str">
        <f>CONCATENATE("ex ", AE698)</f>
        <v>ex Ceanothus</v>
      </c>
      <c r="AG698" s="2" t="s">
        <v>102</v>
      </c>
      <c r="AH698" s="2" t="s">
        <v>1778</v>
      </c>
      <c r="AT698" s="2" t="s">
        <v>102</v>
      </c>
    </row>
    <row r="699" spans="2:46">
      <c r="B699" s="87">
        <v>1153</v>
      </c>
      <c r="E699" s="3">
        <v>24</v>
      </c>
      <c r="F699" s="3" t="s">
        <v>114</v>
      </c>
      <c r="G699" s="3">
        <v>2018</v>
      </c>
      <c r="L699" s="4"/>
      <c r="N699" s="3" t="s">
        <v>265</v>
      </c>
      <c r="P699" s="3">
        <v>7</v>
      </c>
      <c r="Q699" s="24">
        <v>7</v>
      </c>
      <c r="R699" s="3">
        <v>5</v>
      </c>
      <c r="S699" s="2" t="s">
        <v>3</v>
      </c>
      <c r="T699" s="2" t="s">
        <v>44</v>
      </c>
      <c r="U699" s="2" t="s">
        <v>36</v>
      </c>
      <c r="V699" s="2" t="s">
        <v>36</v>
      </c>
      <c r="X699" s="2" t="s">
        <v>305</v>
      </c>
      <c r="AA699" s="20">
        <v>44.568542409999999</v>
      </c>
      <c r="AB699" s="20">
        <v>-123.28154859999999</v>
      </c>
      <c r="AC699" s="2" t="s">
        <v>45</v>
      </c>
      <c r="AF699" s="1"/>
      <c r="AG699" s="2" t="s">
        <v>102</v>
      </c>
      <c r="AH699" s="2" t="s">
        <v>1778</v>
      </c>
      <c r="AT699" s="2" t="s">
        <v>102</v>
      </c>
    </row>
    <row r="700" spans="2:46">
      <c r="B700" s="87">
        <v>1420</v>
      </c>
      <c r="E700" s="3">
        <v>30</v>
      </c>
      <c r="F700" s="3" t="s">
        <v>114</v>
      </c>
      <c r="G700" s="3">
        <v>2018</v>
      </c>
      <c r="L700" s="4"/>
      <c r="N700" s="3" t="s">
        <v>265</v>
      </c>
      <c r="P700" s="3">
        <v>7</v>
      </c>
      <c r="Q700" s="24">
        <v>7</v>
      </c>
      <c r="R700" s="3">
        <v>5</v>
      </c>
      <c r="S700" s="2" t="s">
        <v>3</v>
      </c>
      <c r="T700" s="2" t="s">
        <v>44</v>
      </c>
      <c r="U700" s="2" t="s">
        <v>36</v>
      </c>
      <c r="V700" s="2" t="s">
        <v>36</v>
      </c>
      <c r="X700" s="2" t="s">
        <v>2045</v>
      </c>
      <c r="AA700" s="20">
        <v>44.5671680337</v>
      </c>
      <c r="AB700" s="20">
        <v>-123.269292405</v>
      </c>
      <c r="AC700" s="2" t="s">
        <v>45</v>
      </c>
      <c r="AE700" s="2" t="s">
        <v>240</v>
      </c>
      <c r="AF700" s="1" t="str">
        <f>CONCATENATE("ex ", AE700)</f>
        <v>ex Ceanothus</v>
      </c>
      <c r="AG700" s="2" t="s">
        <v>102</v>
      </c>
      <c r="AH700" s="2" t="s">
        <v>1778</v>
      </c>
      <c r="AT700" s="2" t="s">
        <v>102</v>
      </c>
    </row>
    <row r="701" spans="2:46">
      <c r="B701" s="87">
        <v>1154</v>
      </c>
      <c r="E701" s="3">
        <v>24</v>
      </c>
      <c r="F701" s="3" t="s">
        <v>114</v>
      </c>
      <c r="G701" s="3">
        <v>2018</v>
      </c>
      <c r="L701" s="4"/>
      <c r="N701" s="3" t="s">
        <v>265</v>
      </c>
      <c r="P701" s="3">
        <v>7</v>
      </c>
      <c r="Q701" s="24">
        <v>7</v>
      </c>
      <c r="R701" s="3">
        <v>6</v>
      </c>
      <c r="S701" s="2" t="s">
        <v>3</v>
      </c>
      <c r="T701" s="2" t="s">
        <v>44</v>
      </c>
      <c r="U701" s="2" t="s">
        <v>36</v>
      </c>
      <c r="V701" s="2" t="s">
        <v>36</v>
      </c>
      <c r="X701" s="2" t="s">
        <v>305</v>
      </c>
      <c r="AA701" s="20">
        <v>44.568542409999999</v>
      </c>
      <c r="AB701" s="20">
        <v>-123.28154859999999</v>
      </c>
      <c r="AC701" s="2" t="s">
        <v>45</v>
      </c>
      <c r="AF701" s="1"/>
      <c r="AG701" s="2" t="s">
        <v>102</v>
      </c>
      <c r="AH701" s="2" t="s">
        <v>1778</v>
      </c>
      <c r="AT701" s="2" t="s">
        <v>102</v>
      </c>
    </row>
    <row r="702" spans="2:46">
      <c r="B702" s="87">
        <v>1155</v>
      </c>
      <c r="E702" s="3">
        <v>24</v>
      </c>
      <c r="F702" s="3" t="s">
        <v>114</v>
      </c>
      <c r="G702" s="3">
        <v>2018</v>
      </c>
      <c r="L702" s="4"/>
      <c r="N702" s="3" t="s">
        <v>265</v>
      </c>
      <c r="P702" s="3">
        <v>7</v>
      </c>
      <c r="Q702" s="24">
        <v>7</v>
      </c>
      <c r="R702" s="3">
        <v>7</v>
      </c>
      <c r="S702" s="2" t="s">
        <v>3</v>
      </c>
      <c r="T702" s="2" t="s">
        <v>44</v>
      </c>
      <c r="U702" s="2" t="s">
        <v>36</v>
      </c>
      <c r="V702" s="2" t="s">
        <v>36</v>
      </c>
      <c r="X702" s="2" t="s">
        <v>305</v>
      </c>
      <c r="AA702" s="20">
        <v>44.568542409999999</v>
      </c>
      <c r="AB702" s="20">
        <v>-123.28154859999999</v>
      </c>
      <c r="AC702" s="2" t="s">
        <v>45</v>
      </c>
      <c r="AF702" s="1"/>
      <c r="AG702" s="2" t="s">
        <v>102</v>
      </c>
      <c r="AH702" s="2" t="s">
        <v>1778</v>
      </c>
      <c r="AT702" s="2" t="s">
        <v>102</v>
      </c>
    </row>
    <row r="703" spans="2:46">
      <c r="B703" s="87">
        <v>1689</v>
      </c>
      <c r="E703" s="3">
        <v>3</v>
      </c>
      <c r="F703" s="3" t="s">
        <v>42</v>
      </c>
      <c r="G703" s="3">
        <v>2018</v>
      </c>
      <c r="L703" s="4"/>
      <c r="N703" s="3" t="s">
        <v>403</v>
      </c>
      <c r="P703" s="3">
        <v>9</v>
      </c>
      <c r="Q703" s="24">
        <v>9</v>
      </c>
      <c r="R703" s="3">
        <v>1</v>
      </c>
      <c r="S703" s="2" t="s">
        <v>3</v>
      </c>
      <c r="T703" s="2" t="s">
        <v>44</v>
      </c>
      <c r="U703" s="2" t="s">
        <v>36</v>
      </c>
      <c r="V703" s="2" t="s">
        <v>36</v>
      </c>
      <c r="X703" s="2" t="s">
        <v>455</v>
      </c>
      <c r="AA703" s="20">
        <v>44.576216214399999</v>
      </c>
      <c r="AB703" s="20">
        <v>-123.32699468369999</v>
      </c>
      <c r="AC703" s="2" t="s">
        <v>45</v>
      </c>
      <c r="AE703" s="2" t="s">
        <v>456</v>
      </c>
      <c r="AF703" s="1" t="str">
        <f>CONCATENATE("ex ", AE703)</f>
        <v>ex Magnoliopsida</v>
      </c>
      <c r="AG703" s="2" t="s">
        <v>102</v>
      </c>
      <c r="AH703" s="2" t="s">
        <v>1778</v>
      </c>
      <c r="AT703" s="2" t="s">
        <v>102</v>
      </c>
    </row>
    <row r="704" spans="2:46">
      <c r="B704" s="87">
        <v>1690</v>
      </c>
      <c r="E704" s="3">
        <v>3</v>
      </c>
      <c r="F704" s="3" t="s">
        <v>42</v>
      </c>
      <c r="G704" s="3">
        <v>2018</v>
      </c>
      <c r="L704" s="4"/>
      <c r="N704" s="3" t="s">
        <v>403</v>
      </c>
      <c r="P704" s="3">
        <v>9</v>
      </c>
      <c r="Q704" s="24">
        <v>9</v>
      </c>
      <c r="R704" s="3">
        <v>2</v>
      </c>
      <c r="S704" s="2" t="s">
        <v>3</v>
      </c>
      <c r="T704" s="2" t="s">
        <v>44</v>
      </c>
      <c r="U704" s="2" t="s">
        <v>36</v>
      </c>
      <c r="V704" s="2" t="s">
        <v>36</v>
      </c>
      <c r="X704" s="2" t="s">
        <v>455</v>
      </c>
      <c r="AA704" s="20">
        <v>44.576216214399999</v>
      </c>
      <c r="AB704" s="20">
        <v>-123.32699468369999</v>
      </c>
      <c r="AC704" s="2" t="s">
        <v>45</v>
      </c>
      <c r="AE704" s="2" t="s">
        <v>456</v>
      </c>
      <c r="AF704" s="1" t="str">
        <f>CONCATENATE("ex ", AE704)</f>
        <v>ex Magnoliopsida</v>
      </c>
      <c r="AG704" s="2" t="s">
        <v>102</v>
      </c>
      <c r="AH704" s="2" t="s">
        <v>1778</v>
      </c>
      <c r="AT704" s="2" t="s">
        <v>102</v>
      </c>
    </row>
    <row r="705" spans="2:46">
      <c r="B705" s="87">
        <v>1691</v>
      </c>
      <c r="E705" s="3">
        <v>3</v>
      </c>
      <c r="F705" s="3" t="s">
        <v>42</v>
      </c>
      <c r="G705" s="3">
        <v>2018</v>
      </c>
      <c r="L705" s="4"/>
      <c r="N705" s="3" t="s">
        <v>403</v>
      </c>
      <c r="P705" s="3">
        <v>9</v>
      </c>
      <c r="Q705" s="24">
        <v>9</v>
      </c>
      <c r="R705" s="3">
        <v>3</v>
      </c>
      <c r="S705" s="2" t="s">
        <v>3</v>
      </c>
      <c r="T705" s="2" t="s">
        <v>44</v>
      </c>
      <c r="U705" s="2" t="s">
        <v>36</v>
      </c>
      <c r="V705" s="2" t="s">
        <v>36</v>
      </c>
      <c r="X705" s="2" t="s">
        <v>455</v>
      </c>
      <c r="AA705" s="20">
        <v>44.576216214399999</v>
      </c>
      <c r="AB705" s="20">
        <v>-123.32699468369999</v>
      </c>
      <c r="AC705" s="2" t="s">
        <v>45</v>
      </c>
      <c r="AE705" s="2" t="s">
        <v>456</v>
      </c>
      <c r="AF705" s="1" t="str">
        <f>CONCATENATE("ex ", AE705)</f>
        <v>ex Magnoliopsida</v>
      </c>
      <c r="AG705" s="2" t="s">
        <v>102</v>
      </c>
      <c r="AH705" s="2" t="s">
        <v>1778</v>
      </c>
      <c r="AT705" s="2" t="s">
        <v>102</v>
      </c>
    </row>
    <row r="706" spans="2:46">
      <c r="B706" s="87">
        <v>1692</v>
      </c>
      <c r="E706" s="3">
        <v>3</v>
      </c>
      <c r="F706" s="3" t="s">
        <v>42</v>
      </c>
      <c r="G706" s="3">
        <v>2018</v>
      </c>
      <c r="L706" s="4"/>
      <c r="N706" s="3" t="s">
        <v>403</v>
      </c>
      <c r="P706" s="3">
        <v>9</v>
      </c>
      <c r="Q706" s="24">
        <v>9</v>
      </c>
      <c r="R706" s="3">
        <v>4</v>
      </c>
      <c r="S706" s="2" t="s">
        <v>3</v>
      </c>
      <c r="T706" s="2" t="s">
        <v>44</v>
      </c>
      <c r="U706" s="2" t="s">
        <v>36</v>
      </c>
      <c r="V706" s="2" t="s">
        <v>36</v>
      </c>
      <c r="X706" s="2" t="s">
        <v>455</v>
      </c>
      <c r="AA706" s="20">
        <v>44.576216214399999</v>
      </c>
      <c r="AB706" s="20">
        <v>-123.32699468369999</v>
      </c>
      <c r="AC706" s="2" t="s">
        <v>45</v>
      </c>
      <c r="AE706" s="2" t="s">
        <v>456</v>
      </c>
      <c r="AF706" s="1" t="str">
        <f>CONCATENATE("ex ", AE706)</f>
        <v>ex Magnoliopsida</v>
      </c>
      <c r="AG706" s="2" t="s">
        <v>102</v>
      </c>
      <c r="AH706" s="2" t="s">
        <v>1778</v>
      </c>
      <c r="AT706" s="2" t="s">
        <v>102</v>
      </c>
    </row>
    <row r="707" spans="2:46">
      <c r="B707" s="87">
        <v>1693</v>
      </c>
      <c r="E707" s="3">
        <v>3</v>
      </c>
      <c r="F707" s="3" t="s">
        <v>42</v>
      </c>
      <c r="G707" s="3">
        <v>2018</v>
      </c>
      <c r="L707" s="4"/>
      <c r="N707" s="3" t="s">
        <v>403</v>
      </c>
      <c r="P707" s="3">
        <v>9</v>
      </c>
      <c r="Q707" s="24">
        <v>9</v>
      </c>
      <c r="R707" s="3">
        <v>5</v>
      </c>
      <c r="S707" s="2" t="s">
        <v>3</v>
      </c>
      <c r="T707" s="2" t="s">
        <v>44</v>
      </c>
      <c r="U707" s="2" t="s">
        <v>36</v>
      </c>
      <c r="V707" s="2" t="s">
        <v>36</v>
      </c>
      <c r="X707" s="2" t="s">
        <v>455</v>
      </c>
      <c r="AA707" s="20">
        <v>44.576216214399999</v>
      </c>
      <c r="AB707" s="20">
        <v>-123.32699468369999</v>
      </c>
      <c r="AC707" s="2" t="s">
        <v>45</v>
      </c>
      <c r="AE707" s="2" t="s">
        <v>456</v>
      </c>
      <c r="AF707" s="1" t="str">
        <f>CONCATENATE("ex ", AE707)</f>
        <v>ex Magnoliopsida</v>
      </c>
      <c r="AG707" s="2" t="s">
        <v>102</v>
      </c>
      <c r="AH707" s="2" t="s">
        <v>1778</v>
      </c>
      <c r="AT707" s="2" t="s">
        <v>102</v>
      </c>
    </row>
    <row r="708" spans="2:46">
      <c r="B708" s="87">
        <v>1694</v>
      </c>
      <c r="E708" s="3">
        <v>3</v>
      </c>
      <c r="F708" s="3" t="s">
        <v>42</v>
      </c>
      <c r="G708" s="3">
        <v>2018</v>
      </c>
      <c r="L708" s="4"/>
      <c r="N708" s="3" t="s">
        <v>403</v>
      </c>
      <c r="P708" s="3">
        <v>9</v>
      </c>
      <c r="Q708" s="24">
        <v>9</v>
      </c>
      <c r="R708" s="3">
        <v>6</v>
      </c>
      <c r="S708" s="2" t="s">
        <v>3</v>
      </c>
      <c r="T708" s="2" t="s">
        <v>44</v>
      </c>
      <c r="U708" s="2" t="s">
        <v>36</v>
      </c>
      <c r="V708" s="2" t="s">
        <v>36</v>
      </c>
      <c r="X708" s="2" t="s">
        <v>455</v>
      </c>
      <c r="AA708" s="20">
        <v>44.576216214399999</v>
      </c>
      <c r="AB708" s="20">
        <v>-123.32699468369999</v>
      </c>
      <c r="AC708" s="2" t="s">
        <v>45</v>
      </c>
      <c r="AE708" s="2" t="s">
        <v>456</v>
      </c>
      <c r="AF708" s="1" t="str">
        <f>CONCATENATE("ex ", AE708)</f>
        <v>ex Magnoliopsida</v>
      </c>
      <c r="AG708" s="2" t="s">
        <v>102</v>
      </c>
      <c r="AH708" s="2" t="s">
        <v>1778</v>
      </c>
      <c r="AT708" s="2" t="s">
        <v>102</v>
      </c>
    </row>
    <row r="709" spans="2:46">
      <c r="B709" s="87">
        <v>1695</v>
      </c>
      <c r="E709" s="3">
        <v>3</v>
      </c>
      <c r="F709" s="3" t="s">
        <v>42</v>
      </c>
      <c r="G709" s="3">
        <v>2018</v>
      </c>
      <c r="L709" s="4"/>
      <c r="N709" s="3" t="s">
        <v>403</v>
      </c>
      <c r="P709" s="3">
        <v>9</v>
      </c>
      <c r="Q709" s="24">
        <v>9</v>
      </c>
      <c r="R709" s="3">
        <v>7</v>
      </c>
      <c r="S709" s="2" t="s">
        <v>3</v>
      </c>
      <c r="T709" s="2" t="s">
        <v>44</v>
      </c>
      <c r="U709" s="2" t="s">
        <v>36</v>
      </c>
      <c r="V709" s="2" t="s">
        <v>36</v>
      </c>
      <c r="X709" s="2" t="s">
        <v>455</v>
      </c>
      <c r="AA709" s="20">
        <v>44.576216214399999</v>
      </c>
      <c r="AB709" s="20">
        <v>-123.32699468369999</v>
      </c>
      <c r="AC709" s="2" t="s">
        <v>45</v>
      </c>
      <c r="AE709" s="2" t="s">
        <v>456</v>
      </c>
      <c r="AF709" s="1" t="str">
        <f>CONCATENATE("ex ", AE709)</f>
        <v>ex Magnoliopsida</v>
      </c>
      <c r="AG709" s="2" t="s">
        <v>102</v>
      </c>
      <c r="AH709" s="2" t="s">
        <v>1778</v>
      </c>
      <c r="AT709" s="2" t="s">
        <v>102</v>
      </c>
    </row>
    <row r="710" spans="2:46">
      <c r="B710" s="87">
        <v>2361</v>
      </c>
      <c r="E710" s="3">
        <v>6</v>
      </c>
      <c r="F710" s="3" t="s">
        <v>42</v>
      </c>
      <c r="G710" s="3">
        <v>2018</v>
      </c>
      <c r="L710" s="4"/>
      <c r="N710" s="3" t="s">
        <v>582</v>
      </c>
      <c r="P710" s="3">
        <v>10</v>
      </c>
      <c r="Q710" s="24">
        <v>10</v>
      </c>
      <c r="R710" s="3">
        <v>1</v>
      </c>
      <c r="S710" s="2" t="s">
        <v>3</v>
      </c>
      <c r="T710" s="2" t="s">
        <v>44</v>
      </c>
      <c r="U710" s="2" t="s">
        <v>36</v>
      </c>
      <c r="V710" s="2" t="s">
        <v>36</v>
      </c>
      <c r="X710" s="2" t="s">
        <v>389</v>
      </c>
      <c r="AA710" s="20">
        <v>44.567517600999999</v>
      </c>
      <c r="AB710" s="20">
        <v>-123.2830190287</v>
      </c>
      <c r="AC710" s="2" t="s">
        <v>45</v>
      </c>
      <c r="AE710" s="2" t="s">
        <v>583</v>
      </c>
      <c r="AF710" s="1" t="str">
        <f>CONCATENATE("ex ", AE710)</f>
        <v>ex Sorbus aucuparia</v>
      </c>
      <c r="AG710" s="2" t="s">
        <v>102</v>
      </c>
      <c r="AH710" s="2" t="s">
        <v>1778</v>
      </c>
      <c r="AT710" s="2" t="s">
        <v>102</v>
      </c>
    </row>
    <row r="711" spans="2:46">
      <c r="B711" s="87">
        <v>2362</v>
      </c>
      <c r="E711" s="3">
        <v>6</v>
      </c>
      <c r="F711" s="3" t="s">
        <v>42</v>
      </c>
      <c r="G711" s="3">
        <v>2018</v>
      </c>
      <c r="L711" s="4"/>
      <c r="N711" s="3" t="s">
        <v>582</v>
      </c>
      <c r="P711" s="3">
        <v>10</v>
      </c>
      <c r="Q711" s="24">
        <v>10</v>
      </c>
      <c r="R711" s="3">
        <v>2</v>
      </c>
      <c r="S711" s="2" t="s">
        <v>3</v>
      </c>
      <c r="T711" s="2" t="s">
        <v>44</v>
      </c>
      <c r="U711" s="2" t="s">
        <v>36</v>
      </c>
      <c r="V711" s="2" t="s">
        <v>36</v>
      </c>
      <c r="X711" s="2" t="s">
        <v>389</v>
      </c>
      <c r="AA711" s="20">
        <v>44.567517600999999</v>
      </c>
      <c r="AB711" s="20">
        <v>-123.2830190287</v>
      </c>
      <c r="AC711" s="2" t="s">
        <v>45</v>
      </c>
      <c r="AE711" s="2" t="s">
        <v>583</v>
      </c>
      <c r="AF711" s="1" t="str">
        <f>CONCATENATE("ex ", AE711)</f>
        <v>ex Sorbus aucuparia</v>
      </c>
      <c r="AG711" s="2" t="s">
        <v>102</v>
      </c>
      <c r="AH711" s="2" t="s">
        <v>1778</v>
      </c>
      <c r="AT711" s="2" t="s">
        <v>102</v>
      </c>
    </row>
    <row r="712" spans="2:46">
      <c r="B712" s="87">
        <v>2363</v>
      </c>
      <c r="E712" s="3">
        <v>6</v>
      </c>
      <c r="F712" s="3" t="s">
        <v>42</v>
      </c>
      <c r="G712" s="3">
        <v>2018</v>
      </c>
      <c r="L712" s="4"/>
      <c r="N712" s="3" t="s">
        <v>582</v>
      </c>
      <c r="P712" s="3">
        <v>10</v>
      </c>
      <c r="Q712" s="24">
        <v>10</v>
      </c>
      <c r="R712" s="3">
        <v>3</v>
      </c>
      <c r="S712" s="2" t="s">
        <v>3</v>
      </c>
      <c r="T712" s="2" t="s">
        <v>44</v>
      </c>
      <c r="U712" s="2" t="s">
        <v>36</v>
      </c>
      <c r="V712" s="2" t="s">
        <v>36</v>
      </c>
      <c r="X712" s="2" t="s">
        <v>389</v>
      </c>
      <c r="AA712" s="20">
        <v>44.567517600999999</v>
      </c>
      <c r="AB712" s="20">
        <v>-123.2830190287</v>
      </c>
      <c r="AC712" s="2" t="s">
        <v>45</v>
      </c>
      <c r="AE712" s="2" t="s">
        <v>583</v>
      </c>
      <c r="AF712" s="1" t="str">
        <f>CONCATENATE("ex ", AE712)</f>
        <v>ex Sorbus aucuparia</v>
      </c>
      <c r="AG712" s="2" t="s">
        <v>102</v>
      </c>
      <c r="AH712" s="2" t="s">
        <v>1778</v>
      </c>
      <c r="AT712" s="2" t="s">
        <v>102</v>
      </c>
    </row>
    <row r="713" spans="2:46">
      <c r="B713" s="87">
        <v>2364</v>
      </c>
      <c r="E713" s="3">
        <v>6</v>
      </c>
      <c r="F713" s="3" t="s">
        <v>42</v>
      </c>
      <c r="G713" s="3">
        <v>2018</v>
      </c>
      <c r="L713" s="4"/>
      <c r="N713" s="3" t="s">
        <v>582</v>
      </c>
      <c r="P713" s="3">
        <v>10</v>
      </c>
      <c r="Q713" s="24">
        <v>10</v>
      </c>
      <c r="R713" s="3">
        <v>4</v>
      </c>
      <c r="S713" s="2" t="s">
        <v>3</v>
      </c>
      <c r="T713" s="2" t="s">
        <v>44</v>
      </c>
      <c r="U713" s="2" t="s">
        <v>36</v>
      </c>
      <c r="V713" s="2" t="s">
        <v>36</v>
      </c>
      <c r="X713" s="2" t="s">
        <v>389</v>
      </c>
      <c r="AA713" s="20">
        <v>44.567517600999999</v>
      </c>
      <c r="AB713" s="20">
        <v>-123.2830190287</v>
      </c>
      <c r="AC713" s="2" t="s">
        <v>45</v>
      </c>
      <c r="AE713" s="2" t="s">
        <v>583</v>
      </c>
      <c r="AF713" s="1" t="str">
        <f>CONCATENATE("ex ", AE713)</f>
        <v>ex Sorbus aucuparia</v>
      </c>
      <c r="AG713" s="2" t="s">
        <v>102</v>
      </c>
      <c r="AH713" s="2" t="s">
        <v>1778</v>
      </c>
      <c r="AT713" s="2" t="s">
        <v>102</v>
      </c>
    </row>
    <row r="714" spans="2:46">
      <c r="B714" s="87">
        <v>2365</v>
      </c>
      <c r="E714" s="3">
        <v>6</v>
      </c>
      <c r="F714" s="3" t="s">
        <v>42</v>
      </c>
      <c r="G714" s="3">
        <v>2018</v>
      </c>
      <c r="L714" s="4"/>
      <c r="N714" s="3" t="s">
        <v>582</v>
      </c>
      <c r="P714" s="3">
        <v>10</v>
      </c>
      <c r="Q714" s="24">
        <v>10</v>
      </c>
      <c r="R714" s="3">
        <v>5</v>
      </c>
      <c r="S714" s="2" t="s">
        <v>3</v>
      </c>
      <c r="T714" s="2" t="s">
        <v>44</v>
      </c>
      <c r="U714" s="2" t="s">
        <v>36</v>
      </c>
      <c r="V714" s="2" t="s">
        <v>36</v>
      </c>
      <c r="X714" s="2" t="s">
        <v>389</v>
      </c>
      <c r="AA714" s="20">
        <v>44.567517600999999</v>
      </c>
      <c r="AB714" s="20">
        <v>-123.2830190287</v>
      </c>
      <c r="AC714" s="2" t="s">
        <v>45</v>
      </c>
      <c r="AE714" s="2" t="s">
        <v>583</v>
      </c>
      <c r="AF714" s="1" t="str">
        <f>CONCATENATE("ex ", AE714)</f>
        <v>ex Sorbus aucuparia</v>
      </c>
      <c r="AG714" s="2" t="s">
        <v>102</v>
      </c>
      <c r="AH714" s="2" t="s">
        <v>1778</v>
      </c>
      <c r="AT714" s="2" t="s">
        <v>102</v>
      </c>
    </row>
    <row r="715" spans="2:46">
      <c r="B715" s="87">
        <v>2366</v>
      </c>
      <c r="E715" s="3">
        <v>6</v>
      </c>
      <c r="F715" s="3" t="s">
        <v>42</v>
      </c>
      <c r="G715" s="3">
        <v>2018</v>
      </c>
      <c r="L715" s="4"/>
      <c r="N715" s="3" t="s">
        <v>582</v>
      </c>
      <c r="P715" s="3">
        <v>10</v>
      </c>
      <c r="Q715" s="24">
        <v>10</v>
      </c>
      <c r="R715" s="3">
        <v>6</v>
      </c>
      <c r="S715" s="2" t="s">
        <v>3</v>
      </c>
      <c r="T715" s="2" t="s">
        <v>44</v>
      </c>
      <c r="U715" s="2" t="s">
        <v>36</v>
      </c>
      <c r="V715" s="2" t="s">
        <v>36</v>
      </c>
      <c r="X715" s="2" t="s">
        <v>389</v>
      </c>
      <c r="AA715" s="20">
        <v>44.567517600999999</v>
      </c>
      <c r="AB715" s="20">
        <v>-123.2830190287</v>
      </c>
      <c r="AC715" s="2" t="s">
        <v>45</v>
      </c>
      <c r="AE715" s="2" t="s">
        <v>583</v>
      </c>
      <c r="AF715" s="1" t="str">
        <f>CONCATENATE("ex ", AE715)</f>
        <v>ex Sorbus aucuparia</v>
      </c>
      <c r="AG715" s="2" t="s">
        <v>102</v>
      </c>
      <c r="AH715" s="2" t="s">
        <v>1778</v>
      </c>
      <c r="AT715" s="2" t="s">
        <v>102</v>
      </c>
    </row>
    <row r="716" spans="2:46">
      <c r="B716" s="87">
        <v>2367</v>
      </c>
      <c r="E716" s="3">
        <v>6</v>
      </c>
      <c r="F716" s="3" t="s">
        <v>42</v>
      </c>
      <c r="G716" s="3">
        <v>2018</v>
      </c>
      <c r="L716" s="4"/>
      <c r="N716" s="3" t="s">
        <v>582</v>
      </c>
      <c r="P716" s="3">
        <v>10</v>
      </c>
      <c r="Q716" s="24">
        <v>10</v>
      </c>
      <c r="R716" s="3">
        <v>7</v>
      </c>
      <c r="S716" s="2" t="s">
        <v>3</v>
      </c>
      <c r="T716" s="2" t="s">
        <v>44</v>
      </c>
      <c r="U716" s="2" t="s">
        <v>36</v>
      </c>
      <c r="V716" s="2" t="s">
        <v>36</v>
      </c>
      <c r="X716" s="2" t="s">
        <v>389</v>
      </c>
      <c r="AA716" s="20">
        <v>44.567517600999999</v>
      </c>
      <c r="AB716" s="20">
        <v>-123.2830190287</v>
      </c>
      <c r="AC716" s="2" t="s">
        <v>45</v>
      </c>
      <c r="AE716" s="2" t="s">
        <v>583</v>
      </c>
      <c r="AF716" s="1" t="str">
        <f>CONCATENATE("ex ", AE716)</f>
        <v>ex Sorbus aucuparia</v>
      </c>
      <c r="AG716" s="2" t="s">
        <v>102</v>
      </c>
      <c r="AH716" s="2" t="s">
        <v>1778</v>
      </c>
      <c r="AT716" s="2" t="s">
        <v>102</v>
      </c>
    </row>
    <row r="717" spans="2:46">
      <c r="B717" s="87">
        <v>2368</v>
      </c>
      <c r="E717" s="3">
        <v>6</v>
      </c>
      <c r="F717" s="3" t="s">
        <v>42</v>
      </c>
      <c r="G717" s="3">
        <v>2018</v>
      </c>
      <c r="L717" s="4"/>
      <c r="N717" s="3" t="s">
        <v>582</v>
      </c>
      <c r="P717" s="3">
        <v>10</v>
      </c>
      <c r="Q717" s="24">
        <v>10</v>
      </c>
      <c r="R717" s="3">
        <v>8</v>
      </c>
      <c r="S717" s="2" t="s">
        <v>3</v>
      </c>
      <c r="T717" s="2" t="s">
        <v>44</v>
      </c>
      <c r="U717" s="2" t="s">
        <v>36</v>
      </c>
      <c r="V717" s="2" t="s">
        <v>36</v>
      </c>
      <c r="X717" s="2" t="s">
        <v>389</v>
      </c>
      <c r="AA717" s="20">
        <v>44.567517600999999</v>
      </c>
      <c r="AB717" s="20">
        <v>-123.2830190287</v>
      </c>
      <c r="AC717" s="2" t="s">
        <v>45</v>
      </c>
      <c r="AE717" s="2" t="s">
        <v>583</v>
      </c>
      <c r="AF717" s="1" t="str">
        <f>CONCATENATE("ex ", AE717)</f>
        <v>ex Sorbus aucuparia</v>
      </c>
      <c r="AG717" s="2" t="s">
        <v>102</v>
      </c>
      <c r="AH717" s="2" t="s">
        <v>1778</v>
      </c>
      <c r="AT717" s="2" t="s">
        <v>102</v>
      </c>
    </row>
    <row r="718" spans="2:46">
      <c r="B718" s="87">
        <v>2745</v>
      </c>
      <c r="E718" s="3">
        <v>8</v>
      </c>
      <c r="F718" s="3" t="s">
        <v>42</v>
      </c>
      <c r="G718" s="3">
        <v>2018</v>
      </c>
      <c r="L718" s="4"/>
      <c r="N718" s="3" t="s">
        <v>584</v>
      </c>
      <c r="P718" s="3">
        <v>11</v>
      </c>
      <c r="Q718" s="24">
        <v>11</v>
      </c>
      <c r="R718" s="3">
        <v>1</v>
      </c>
      <c r="S718" s="2" t="s">
        <v>3</v>
      </c>
      <c r="T718" s="2" t="s">
        <v>44</v>
      </c>
      <c r="U718" s="2" t="s">
        <v>60</v>
      </c>
      <c r="V718" s="2" t="s">
        <v>36</v>
      </c>
      <c r="X718" s="2" t="s">
        <v>634</v>
      </c>
      <c r="AA718" s="20">
        <v>44.622288333299998</v>
      </c>
      <c r="AB718" s="20">
        <v>-123.12601383329999</v>
      </c>
      <c r="AC718" s="2" t="s">
        <v>45</v>
      </c>
      <c r="AE718" s="2" t="s">
        <v>317</v>
      </c>
      <c r="AF718" s="1" t="str">
        <f>CONCATENATE("ex ", AE718)</f>
        <v>ex Taraxacum officinale</v>
      </c>
      <c r="AG718" s="2" t="s">
        <v>102</v>
      </c>
      <c r="AH718" s="2" t="s">
        <v>1778</v>
      </c>
      <c r="AT718" s="2" t="s">
        <v>102</v>
      </c>
    </row>
    <row r="719" spans="2:46">
      <c r="B719" s="87">
        <v>2746</v>
      </c>
      <c r="E719" s="3">
        <v>8</v>
      </c>
      <c r="F719" s="3" t="s">
        <v>42</v>
      </c>
      <c r="G719" s="3">
        <v>2018</v>
      </c>
      <c r="L719" s="4"/>
      <c r="N719" s="3" t="s">
        <v>584</v>
      </c>
      <c r="P719" s="3">
        <v>11</v>
      </c>
      <c r="Q719" s="24">
        <v>11</v>
      </c>
      <c r="R719" s="3">
        <v>2</v>
      </c>
      <c r="S719" s="2" t="s">
        <v>3</v>
      </c>
      <c r="T719" s="2" t="s">
        <v>44</v>
      </c>
      <c r="U719" s="2" t="s">
        <v>60</v>
      </c>
      <c r="V719" s="2" t="s">
        <v>36</v>
      </c>
      <c r="X719" s="2" t="s">
        <v>634</v>
      </c>
      <c r="AA719" s="20">
        <v>44.622288333299998</v>
      </c>
      <c r="AB719" s="20">
        <v>-123.12601383329999</v>
      </c>
      <c r="AC719" s="2" t="s">
        <v>45</v>
      </c>
      <c r="AE719" s="2" t="s">
        <v>317</v>
      </c>
      <c r="AF719" s="1" t="str">
        <f>CONCATENATE("ex ", AE719)</f>
        <v>ex Taraxacum officinale</v>
      </c>
      <c r="AG719" s="2" t="s">
        <v>102</v>
      </c>
      <c r="AH719" s="2" t="s">
        <v>1778</v>
      </c>
      <c r="AT719" s="2" t="s">
        <v>102</v>
      </c>
    </row>
    <row r="720" spans="2:46">
      <c r="B720" s="87">
        <v>2747</v>
      </c>
      <c r="E720" s="3">
        <v>8</v>
      </c>
      <c r="F720" s="3" t="s">
        <v>42</v>
      </c>
      <c r="G720" s="3">
        <v>2018</v>
      </c>
      <c r="L720" s="4"/>
      <c r="N720" s="3" t="s">
        <v>584</v>
      </c>
      <c r="P720" s="3">
        <v>11</v>
      </c>
      <c r="Q720" s="24">
        <v>11</v>
      </c>
      <c r="R720" s="3">
        <v>3</v>
      </c>
      <c r="S720" s="2" t="s">
        <v>3</v>
      </c>
      <c r="T720" s="2" t="s">
        <v>44</v>
      </c>
      <c r="U720" s="2" t="s">
        <v>60</v>
      </c>
      <c r="V720" s="2" t="s">
        <v>36</v>
      </c>
      <c r="X720" s="2" t="s">
        <v>634</v>
      </c>
      <c r="AA720" s="20">
        <v>44.622288333299998</v>
      </c>
      <c r="AB720" s="20">
        <v>-123.12601383329999</v>
      </c>
      <c r="AC720" s="2" t="s">
        <v>45</v>
      </c>
      <c r="AE720" s="2" t="s">
        <v>317</v>
      </c>
      <c r="AF720" s="1" t="str">
        <f>CONCATENATE("ex ", AE720)</f>
        <v>ex Taraxacum officinale</v>
      </c>
      <c r="AG720" s="2" t="s">
        <v>102</v>
      </c>
      <c r="AH720" s="2" t="s">
        <v>1778</v>
      </c>
      <c r="AT720" s="2" t="s">
        <v>102</v>
      </c>
    </row>
    <row r="721" spans="2:46">
      <c r="B721" s="87">
        <v>2748</v>
      </c>
      <c r="E721" s="3">
        <v>8</v>
      </c>
      <c r="F721" s="3" t="s">
        <v>42</v>
      </c>
      <c r="G721" s="3">
        <v>2018</v>
      </c>
      <c r="L721" s="4"/>
      <c r="N721" s="3" t="s">
        <v>584</v>
      </c>
      <c r="P721" s="3">
        <v>11</v>
      </c>
      <c r="Q721" s="24">
        <v>11</v>
      </c>
      <c r="R721" s="3">
        <v>4</v>
      </c>
      <c r="S721" s="2" t="s">
        <v>3</v>
      </c>
      <c r="T721" s="2" t="s">
        <v>44</v>
      </c>
      <c r="U721" s="2" t="s">
        <v>60</v>
      </c>
      <c r="V721" s="2" t="s">
        <v>36</v>
      </c>
      <c r="X721" s="2" t="s">
        <v>634</v>
      </c>
      <c r="AA721" s="20">
        <v>44.622288333299998</v>
      </c>
      <c r="AB721" s="20">
        <v>-123.12601383329999</v>
      </c>
      <c r="AC721" s="2" t="s">
        <v>45</v>
      </c>
      <c r="AE721" s="2" t="s">
        <v>317</v>
      </c>
      <c r="AF721" s="1" t="str">
        <f>CONCATENATE("ex ", AE721)</f>
        <v>ex Taraxacum officinale</v>
      </c>
      <c r="AG721" s="2" t="s">
        <v>102</v>
      </c>
      <c r="AH721" s="2" t="s">
        <v>1778</v>
      </c>
      <c r="AT721" s="2" t="s">
        <v>102</v>
      </c>
    </row>
    <row r="722" spans="2:46">
      <c r="B722" s="87">
        <v>2749</v>
      </c>
      <c r="E722" s="3">
        <v>8</v>
      </c>
      <c r="F722" s="3" t="s">
        <v>42</v>
      </c>
      <c r="G722" s="3">
        <v>2018</v>
      </c>
      <c r="L722" s="4"/>
      <c r="N722" s="3" t="s">
        <v>584</v>
      </c>
      <c r="P722" s="3">
        <v>11</v>
      </c>
      <c r="Q722" s="24">
        <v>11</v>
      </c>
      <c r="R722" s="3">
        <v>5</v>
      </c>
      <c r="S722" s="2" t="s">
        <v>3</v>
      </c>
      <c r="T722" s="2" t="s">
        <v>44</v>
      </c>
      <c r="U722" s="2" t="s">
        <v>60</v>
      </c>
      <c r="V722" s="2" t="s">
        <v>36</v>
      </c>
      <c r="X722" s="2" t="s">
        <v>634</v>
      </c>
      <c r="AA722" s="20">
        <v>44.622288333299998</v>
      </c>
      <c r="AB722" s="20">
        <v>-123.12601383329999</v>
      </c>
      <c r="AC722" s="2" t="s">
        <v>45</v>
      </c>
      <c r="AE722" s="2" t="s">
        <v>317</v>
      </c>
      <c r="AF722" s="1" t="str">
        <f>CONCATENATE("ex ", AE722)</f>
        <v>ex Taraxacum officinale</v>
      </c>
      <c r="AG722" s="2" t="s">
        <v>102</v>
      </c>
      <c r="AH722" s="2" t="s">
        <v>1778</v>
      </c>
      <c r="AT722" s="2" t="s">
        <v>102</v>
      </c>
    </row>
    <row r="723" spans="2:46">
      <c r="B723" s="87">
        <v>2750</v>
      </c>
      <c r="E723" s="3">
        <v>8</v>
      </c>
      <c r="F723" s="3" t="s">
        <v>42</v>
      </c>
      <c r="G723" s="3">
        <v>2018</v>
      </c>
      <c r="L723" s="4"/>
      <c r="N723" s="3" t="s">
        <v>584</v>
      </c>
      <c r="P723" s="3">
        <v>11</v>
      </c>
      <c r="Q723" s="24">
        <v>11</v>
      </c>
      <c r="R723" s="3">
        <v>6</v>
      </c>
      <c r="S723" s="2" t="s">
        <v>3</v>
      </c>
      <c r="T723" s="2" t="s">
        <v>44</v>
      </c>
      <c r="U723" s="2" t="s">
        <v>60</v>
      </c>
      <c r="V723" s="2" t="s">
        <v>36</v>
      </c>
      <c r="X723" s="2" t="s">
        <v>634</v>
      </c>
      <c r="AA723" s="20">
        <v>44.622288333299998</v>
      </c>
      <c r="AB723" s="20">
        <v>-123.12601383329999</v>
      </c>
      <c r="AC723" s="2" t="s">
        <v>45</v>
      </c>
      <c r="AE723" s="2" t="s">
        <v>317</v>
      </c>
      <c r="AF723" s="1" t="str">
        <f>CONCATENATE("ex ", AE723)</f>
        <v>ex Taraxacum officinale</v>
      </c>
      <c r="AG723" s="2" t="s">
        <v>102</v>
      </c>
      <c r="AH723" s="2" t="s">
        <v>1778</v>
      </c>
      <c r="AT723" s="2" t="s">
        <v>102</v>
      </c>
    </row>
    <row r="724" spans="2:46">
      <c r="B724" s="87">
        <v>2751</v>
      </c>
      <c r="E724" s="3">
        <v>8</v>
      </c>
      <c r="F724" s="3" t="s">
        <v>42</v>
      </c>
      <c r="G724" s="3">
        <v>2018</v>
      </c>
      <c r="L724" s="4"/>
      <c r="N724" s="3" t="s">
        <v>584</v>
      </c>
      <c r="P724" s="3">
        <v>11</v>
      </c>
      <c r="Q724" s="24">
        <v>11</v>
      </c>
      <c r="R724" s="3">
        <v>7</v>
      </c>
      <c r="S724" s="2" t="s">
        <v>3</v>
      </c>
      <c r="T724" s="2" t="s">
        <v>44</v>
      </c>
      <c r="U724" s="2" t="s">
        <v>60</v>
      </c>
      <c r="V724" s="2" t="s">
        <v>36</v>
      </c>
      <c r="X724" s="2" t="s">
        <v>634</v>
      </c>
      <c r="AA724" s="20">
        <v>44.622288333299998</v>
      </c>
      <c r="AB724" s="20">
        <v>-123.12601383329999</v>
      </c>
      <c r="AC724" s="2" t="s">
        <v>45</v>
      </c>
      <c r="AE724" s="2" t="s">
        <v>317</v>
      </c>
      <c r="AF724" s="1" t="str">
        <f>CONCATENATE("ex ", AE724)</f>
        <v>ex Taraxacum officinale</v>
      </c>
      <c r="AG724" s="2" t="s">
        <v>102</v>
      </c>
      <c r="AH724" s="2" t="s">
        <v>1778</v>
      </c>
      <c r="AT724" s="2" t="s">
        <v>102</v>
      </c>
    </row>
    <row r="725" spans="2:46">
      <c r="B725" s="87">
        <v>2752</v>
      </c>
      <c r="E725" s="3">
        <v>8</v>
      </c>
      <c r="F725" s="3" t="s">
        <v>42</v>
      </c>
      <c r="G725" s="3">
        <v>2018</v>
      </c>
      <c r="L725" s="4"/>
      <c r="N725" s="3" t="s">
        <v>584</v>
      </c>
      <c r="P725" s="3">
        <v>11</v>
      </c>
      <c r="Q725" s="24">
        <v>11</v>
      </c>
      <c r="R725" s="3">
        <v>8</v>
      </c>
      <c r="S725" s="2" t="s">
        <v>3</v>
      </c>
      <c r="T725" s="2" t="s">
        <v>44</v>
      </c>
      <c r="U725" s="2" t="s">
        <v>60</v>
      </c>
      <c r="V725" s="2" t="s">
        <v>36</v>
      </c>
      <c r="X725" s="2" t="s">
        <v>634</v>
      </c>
      <c r="AA725" s="20">
        <v>44.622288333299998</v>
      </c>
      <c r="AB725" s="20">
        <v>-123.12601383329999</v>
      </c>
      <c r="AC725" s="2" t="s">
        <v>45</v>
      </c>
      <c r="AE725" s="2" t="s">
        <v>317</v>
      </c>
      <c r="AF725" s="1" t="str">
        <f>CONCATENATE("ex ", AE725)</f>
        <v>ex Taraxacum officinale</v>
      </c>
      <c r="AG725" s="2" t="s">
        <v>102</v>
      </c>
      <c r="AH725" s="2" t="s">
        <v>1778</v>
      </c>
      <c r="AT725" s="2" t="s">
        <v>102</v>
      </c>
    </row>
    <row r="726" spans="2:46">
      <c r="B726" s="87">
        <v>2753</v>
      </c>
      <c r="E726" s="3">
        <v>6</v>
      </c>
      <c r="F726" s="3" t="s">
        <v>42</v>
      </c>
      <c r="G726" s="3">
        <v>2018</v>
      </c>
      <c r="L726" s="4"/>
      <c r="N726" s="3" t="s">
        <v>585</v>
      </c>
      <c r="P726" s="3">
        <v>12</v>
      </c>
      <c r="Q726" s="24">
        <v>12</v>
      </c>
      <c r="R726" s="3">
        <v>1</v>
      </c>
      <c r="S726" s="2" t="s">
        <v>3</v>
      </c>
      <c r="T726" s="2" t="s">
        <v>44</v>
      </c>
      <c r="U726" s="2" t="s">
        <v>36</v>
      </c>
      <c r="V726" s="2" t="s">
        <v>36</v>
      </c>
      <c r="X726" s="2" t="s">
        <v>534</v>
      </c>
      <c r="AA726" s="20">
        <v>44.558672974899999</v>
      </c>
      <c r="AB726" s="20">
        <v>-123.2882195805</v>
      </c>
      <c r="AC726" s="2" t="s">
        <v>45</v>
      </c>
      <c r="AE726" s="2" t="s">
        <v>635</v>
      </c>
      <c r="AF726" s="1" t="str">
        <f>CONCATENATE("ex ", AE726)</f>
        <v>ex Delphinium trolliifolium</v>
      </c>
      <c r="AG726" s="2" t="s">
        <v>102</v>
      </c>
      <c r="AH726" s="2" t="s">
        <v>1778</v>
      </c>
      <c r="AT726" s="2" t="s">
        <v>102</v>
      </c>
    </row>
    <row r="727" spans="2:46">
      <c r="B727" s="87">
        <v>2754</v>
      </c>
      <c r="E727" s="3">
        <v>6</v>
      </c>
      <c r="F727" s="3" t="s">
        <v>42</v>
      </c>
      <c r="G727" s="3">
        <v>2018</v>
      </c>
      <c r="L727" s="4"/>
      <c r="N727" s="3" t="s">
        <v>585</v>
      </c>
      <c r="P727" s="3">
        <v>12</v>
      </c>
      <c r="Q727" s="24">
        <v>12</v>
      </c>
      <c r="R727" s="3">
        <v>2</v>
      </c>
      <c r="S727" s="2" t="s">
        <v>3</v>
      </c>
      <c r="T727" s="2" t="s">
        <v>44</v>
      </c>
      <c r="U727" s="2" t="s">
        <v>36</v>
      </c>
      <c r="V727" s="2" t="s">
        <v>36</v>
      </c>
      <c r="X727" s="2" t="s">
        <v>534</v>
      </c>
      <c r="AA727" s="20">
        <v>44.558672974899999</v>
      </c>
      <c r="AB727" s="20">
        <v>-123.2882195805</v>
      </c>
      <c r="AC727" s="2" t="s">
        <v>45</v>
      </c>
      <c r="AE727" s="2" t="s">
        <v>635</v>
      </c>
      <c r="AF727" s="1" t="str">
        <f>CONCATENATE("ex ", AE727)</f>
        <v>ex Delphinium trolliifolium</v>
      </c>
      <c r="AG727" s="2" t="s">
        <v>102</v>
      </c>
      <c r="AH727" s="2" t="s">
        <v>1778</v>
      </c>
      <c r="AT727" s="2" t="s">
        <v>102</v>
      </c>
    </row>
    <row r="728" spans="2:46">
      <c r="B728" s="87">
        <v>2755</v>
      </c>
      <c r="E728" s="3">
        <v>6</v>
      </c>
      <c r="F728" s="3" t="s">
        <v>42</v>
      </c>
      <c r="G728" s="3">
        <v>2018</v>
      </c>
      <c r="L728" s="4"/>
      <c r="N728" s="3" t="s">
        <v>585</v>
      </c>
      <c r="P728" s="3">
        <v>12</v>
      </c>
      <c r="Q728" s="24">
        <v>12</v>
      </c>
      <c r="R728" s="3">
        <v>3</v>
      </c>
      <c r="S728" s="2" t="s">
        <v>3</v>
      </c>
      <c r="T728" s="2" t="s">
        <v>44</v>
      </c>
      <c r="U728" s="2" t="s">
        <v>36</v>
      </c>
      <c r="V728" s="2" t="s">
        <v>36</v>
      </c>
      <c r="X728" s="2" t="s">
        <v>534</v>
      </c>
      <c r="AA728" s="20">
        <v>44.558672974899999</v>
      </c>
      <c r="AB728" s="20">
        <v>-123.2882195805</v>
      </c>
      <c r="AC728" s="2" t="s">
        <v>45</v>
      </c>
      <c r="AE728" s="2" t="s">
        <v>635</v>
      </c>
      <c r="AF728" s="1" t="str">
        <f>CONCATENATE("ex ", AE728)</f>
        <v>ex Delphinium trolliifolium</v>
      </c>
      <c r="AG728" s="2" t="s">
        <v>102</v>
      </c>
      <c r="AH728" s="2" t="s">
        <v>1778</v>
      </c>
      <c r="AT728" s="2" t="s">
        <v>102</v>
      </c>
    </row>
    <row r="729" spans="2:46">
      <c r="B729" s="87">
        <v>2756</v>
      </c>
      <c r="E729" s="3">
        <v>6</v>
      </c>
      <c r="F729" s="3" t="s">
        <v>42</v>
      </c>
      <c r="G729" s="3">
        <v>2018</v>
      </c>
      <c r="L729" s="4"/>
      <c r="N729" s="3" t="s">
        <v>585</v>
      </c>
      <c r="P729" s="3">
        <v>12</v>
      </c>
      <c r="Q729" s="24">
        <v>12</v>
      </c>
      <c r="R729" s="3">
        <v>4</v>
      </c>
      <c r="S729" s="2" t="s">
        <v>3</v>
      </c>
      <c r="T729" s="2" t="s">
        <v>44</v>
      </c>
      <c r="U729" s="2" t="s">
        <v>36</v>
      </c>
      <c r="V729" s="2" t="s">
        <v>36</v>
      </c>
      <c r="X729" s="2" t="s">
        <v>534</v>
      </c>
      <c r="AA729" s="20">
        <v>44.558672974899999</v>
      </c>
      <c r="AB729" s="20">
        <v>-123.2882195805</v>
      </c>
      <c r="AC729" s="2" t="s">
        <v>45</v>
      </c>
      <c r="AE729" s="2" t="s">
        <v>635</v>
      </c>
      <c r="AF729" s="1" t="str">
        <f>CONCATENATE("ex ", AE729)</f>
        <v>ex Delphinium trolliifolium</v>
      </c>
      <c r="AG729" s="2" t="s">
        <v>102</v>
      </c>
      <c r="AH729" s="2" t="s">
        <v>1778</v>
      </c>
      <c r="AT729" s="2" t="s">
        <v>102</v>
      </c>
    </row>
    <row r="730" spans="2:46">
      <c r="B730" s="87">
        <v>2757</v>
      </c>
      <c r="E730" s="3">
        <v>6</v>
      </c>
      <c r="F730" s="3" t="s">
        <v>42</v>
      </c>
      <c r="G730" s="3">
        <v>2018</v>
      </c>
      <c r="L730" s="4"/>
      <c r="N730" s="3" t="s">
        <v>585</v>
      </c>
      <c r="P730" s="3">
        <v>12</v>
      </c>
      <c r="Q730" s="24">
        <v>12</v>
      </c>
      <c r="R730" s="3">
        <v>5</v>
      </c>
      <c r="S730" s="2" t="s">
        <v>3</v>
      </c>
      <c r="T730" s="2" t="s">
        <v>44</v>
      </c>
      <c r="U730" s="2" t="s">
        <v>36</v>
      </c>
      <c r="V730" s="2" t="s">
        <v>36</v>
      </c>
      <c r="X730" s="2" t="s">
        <v>534</v>
      </c>
      <c r="AA730" s="20">
        <v>44.558672974899999</v>
      </c>
      <c r="AB730" s="20">
        <v>-123.2882195805</v>
      </c>
      <c r="AC730" s="2" t="s">
        <v>45</v>
      </c>
      <c r="AE730" s="2" t="s">
        <v>635</v>
      </c>
      <c r="AF730" s="1" t="str">
        <f>CONCATENATE("ex ", AE730)</f>
        <v>ex Delphinium trolliifolium</v>
      </c>
      <c r="AG730" s="2" t="s">
        <v>102</v>
      </c>
      <c r="AH730" s="2" t="s">
        <v>1778</v>
      </c>
      <c r="AT730" s="2" t="s">
        <v>102</v>
      </c>
    </row>
    <row r="731" spans="2:46">
      <c r="B731" s="87">
        <v>2758</v>
      </c>
      <c r="E731" s="3">
        <v>6</v>
      </c>
      <c r="F731" s="3" t="s">
        <v>42</v>
      </c>
      <c r="G731" s="3">
        <v>2018</v>
      </c>
      <c r="L731" s="4"/>
      <c r="N731" s="3" t="s">
        <v>585</v>
      </c>
      <c r="P731" s="3">
        <v>12</v>
      </c>
      <c r="Q731" s="24">
        <v>12</v>
      </c>
      <c r="R731" s="3">
        <v>6</v>
      </c>
      <c r="S731" s="2" t="s">
        <v>3</v>
      </c>
      <c r="T731" s="2" t="s">
        <v>44</v>
      </c>
      <c r="U731" s="2" t="s">
        <v>36</v>
      </c>
      <c r="V731" s="2" t="s">
        <v>36</v>
      </c>
      <c r="X731" s="2" t="s">
        <v>534</v>
      </c>
      <c r="AA731" s="20">
        <v>44.558672974899999</v>
      </c>
      <c r="AB731" s="20">
        <v>-123.2882195805</v>
      </c>
      <c r="AC731" s="2" t="s">
        <v>45</v>
      </c>
      <c r="AE731" s="2" t="s">
        <v>635</v>
      </c>
      <c r="AF731" s="1" t="str">
        <f>CONCATENATE("ex ", AE731)</f>
        <v>ex Delphinium trolliifolium</v>
      </c>
      <c r="AG731" s="2" t="s">
        <v>102</v>
      </c>
      <c r="AH731" s="2" t="s">
        <v>1778</v>
      </c>
      <c r="AT731" s="2" t="s">
        <v>102</v>
      </c>
    </row>
    <row r="732" spans="2:46">
      <c r="B732" s="87">
        <v>2759</v>
      </c>
      <c r="E732" s="3">
        <v>6</v>
      </c>
      <c r="F732" s="3" t="s">
        <v>42</v>
      </c>
      <c r="G732" s="3">
        <v>2018</v>
      </c>
      <c r="L732" s="4"/>
      <c r="N732" s="3" t="s">
        <v>585</v>
      </c>
      <c r="P732" s="3">
        <v>12</v>
      </c>
      <c r="Q732" s="24">
        <v>12</v>
      </c>
      <c r="R732" s="3">
        <v>7</v>
      </c>
      <c r="S732" s="2" t="s">
        <v>3</v>
      </c>
      <c r="T732" s="2" t="s">
        <v>44</v>
      </c>
      <c r="U732" s="2" t="s">
        <v>36</v>
      </c>
      <c r="V732" s="2" t="s">
        <v>36</v>
      </c>
      <c r="X732" s="2" t="s">
        <v>534</v>
      </c>
      <c r="AA732" s="20">
        <v>44.558672974899999</v>
      </c>
      <c r="AB732" s="20">
        <v>-123.2882195805</v>
      </c>
      <c r="AC732" s="2" t="s">
        <v>45</v>
      </c>
      <c r="AE732" s="2" t="s">
        <v>635</v>
      </c>
      <c r="AF732" s="1" t="str">
        <f>CONCATENATE("ex ", AE732)</f>
        <v>ex Delphinium trolliifolium</v>
      </c>
      <c r="AG732" s="2" t="s">
        <v>102</v>
      </c>
      <c r="AH732" s="2" t="s">
        <v>1778</v>
      </c>
      <c r="AT732" s="2" t="s">
        <v>102</v>
      </c>
    </row>
    <row r="733" spans="2:46">
      <c r="B733" s="87">
        <v>2760</v>
      </c>
      <c r="E733" s="3">
        <v>6</v>
      </c>
      <c r="F733" s="3" t="s">
        <v>42</v>
      </c>
      <c r="G733" s="3">
        <v>2018</v>
      </c>
      <c r="L733" s="4"/>
      <c r="N733" s="3" t="s">
        <v>585</v>
      </c>
      <c r="P733" s="3">
        <v>12</v>
      </c>
      <c r="Q733" s="24">
        <v>12</v>
      </c>
      <c r="R733" s="3">
        <v>8</v>
      </c>
      <c r="S733" s="2" t="s">
        <v>3</v>
      </c>
      <c r="T733" s="2" t="s">
        <v>44</v>
      </c>
      <c r="U733" s="2" t="s">
        <v>36</v>
      </c>
      <c r="V733" s="2" t="s">
        <v>36</v>
      </c>
      <c r="X733" s="2" t="s">
        <v>534</v>
      </c>
      <c r="AA733" s="20">
        <v>44.558672974899999</v>
      </c>
      <c r="AB733" s="20">
        <v>-123.2882195805</v>
      </c>
      <c r="AC733" s="2" t="s">
        <v>45</v>
      </c>
      <c r="AE733" s="2" t="s">
        <v>635</v>
      </c>
      <c r="AF733" s="1" t="str">
        <f>CONCATENATE("ex ", AE733)</f>
        <v>ex Delphinium trolliifolium</v>
      </c>
      <c r="AG733" s="2" t="s">
        <v>102</v>
      </c>
      <c r="AH733" s="2" t="s">
        <v>1778</v>
      </c>
      <c r="AT733" s="2" t="s">
        <v>102</v>
      </c>
    </row>
    <row r="734" spans="2:46">
      <c r="B734" s="87">
        <v>3765</v>
      </c>
      <c r="E734" s="3">
        <v>11</v>
      </c>
      <c r="F734" s="3" t="s">
        <v>42</v>
      </c>
      <c r="G734" s="3">
        <v>2018</v>
      </c>
      <c r="L734" s="4"/>
      <c r="N734" s="3" t="s">
        <v>850</v>
      </c>
      <c r="P734" s="3">
        <v>13</v>
      </c>
      <c r="Q734" s="24">
        <v>13</v>
      </c>
      <c r="R734" s="3">
        <v>1</v>
      </c>
      <c r="S734" s="2" t="s">
        <v>3</v>
      </c>
      <c r="T734" s="2" t="s">
        <v>44</v>
      </c>
      <c r="U734" s="2" t="s">
        <v>36</v>
      </c>
      <c r="V734" s="2" t="s">
        <v>36</v>
      </c>
      <c r="X734" s="2" t="s">
        <v>2048</v>
      </c>
      <c r="AA734" s="20">
        <v>44.549327949099997</v>
      </c>
      <c r="AB734" s="20">
        <v>-123.30008709809999</v>
      </c>
      <c r="AC734" s="2" t="s">
        <v>45</v>
      </c>
      <c r="AF734" s="1"/>
      <c r="AG734" s="2" t="s">
        <v>102</v>
      </c>
      <c r="AH734" s="2" t="s">
        <v>1778</v>
      </c>
      <c r="AT734" s="2" t="s">
        <v>102</v>
      </c>
    </row>
    <row r="735" spans="2:46">
      <c r="B735" s="87">
        <v>3766</v>
      </c>
      <c r="E735" s="3">
        <v>11</v>
      </c>
      <c r="F735" s="3" t="s">
        <v>42</v>
      </c>
      <c r="G735" s="3">
        <v>2018</v>
      </c>
      <c r="L735" s="4"/>
      <c r="N735" s="3" t="s">
        <v>850</v>
      </c>
      <c r="P735" s="3">
        <v>13</v>
      </c>
      <c r="Q735" s="24">
        <v>13</v>
      </c>
      <c r="R735" s="3">
        <v>2</v>
      </c>
      <c r="S735" s="2" t="s">
        <v>3</v>
      </c>
      <c r="T735" s="2" t="s">
        <v>44</v>
      </c>
      <c r="U735" s="2" t="s">
        <v>36</v>
      </c>
      <c r="V735" s="2" t="s">
        <v>36</v>
      </c>
      <c r="X735" s="2" t="s">
        <v>2048</v>
      </c>
      <c r="AA735" s="20">
        <v>44.549327949099997</v>
      </c>
      <c r="AB735" s="20">
        <v>-123.30008709809999</v>
      </c>
      <c r="AC735" s="2" t="s">
        <v>45</v>
      </c>
      <c r="AF735" s="1"/>
      <c r="AG735" s="2" t="s">
        <v>102</v>
      </c>
      <c r="AH735" s="2" t="s">
        <v>1778</v>
      </c>
      <c r="AT735" s="2" t="s">
        <v>102</v>
      </c>
    </row>
    <row r="736" spans="2:46">
      <c r="B736" s="87">
        <v>3767</v>
      </c>
      <c r="E736" s="3">
        <v>11</v>
      </c>
      <c r="F736" s="3" t="s">
        <v>42</v>
      </c>
      <c r="G736" s="3">
        <v>2018</v>
      </c>
      <c r="L736" s="4"/>
      <c r="N736" s="3" t="s">
        <v>850</v>
      </c>
      <c r="P736" s="3">
        <v>13</v>
      </c>
      <c r="Q736" s="24">
        <v>13</v>
      </c>
      <c r="R736" s="3">
        <v>3</v>
      </c>
      <c r="S736" s="2" t="s">
        <v>3</v>
      </c>
      <c r="T736" s="2" t="s">
        <v>44</v>
      </c>
      <c r="U736" s="2" t="s">
        <v>36</v>
      </c>
      <c r="V736" s="2" t="s">
        <v>36</v>
      </c>
      <c r="X736" s="2" t="s">
        <v>2048</v>
      </c>
      <c r="AA736" s="20">
        <v>44.549327949099997</v>
      </c>
      <c r="AB736" s="20">
        <v>-123.30008709809999</v>
      </c>
      <c r="AC736" s="2" t="s">
        <v>45</v>
      </c>
      <c r="AF736" s="1"/>
      <c r="AG736" s="2" t="s">
        <v>102</v>
      </c>
      <c r="AH736" s="2" t="s">
        <v>1778</v>
      </c>
      <c r="AT736" s="2" t="s">
        <v>102</v>
      </c>
    </row>
    <row r="737" spans="2:46">
      <c r="B737" s="87">
        <v>3768</v>
      </c>
      <c r="E737" s="3">
        <v>11</v>
      </c>
      <c r="F737" s="3" t="s">
        <v>42</v>
      </c>
      <c r="G737" s="3">
        <v>2018</v>
      </c>
      <c r="L737" s="4"/>
      <c r="N737" s="3" t="s">
        <v>850</v>
      </c>
      <c r="P737" s="3">
        <v>13</v>
      </c>
      <c r="Q737" s="24">
        <v>13</v>
      </c>
      <c r="R737" s="3">
        <v>4</v>
      </c>
      <c r="S737" s="2" t="s">
        <v>3</v>
      </c>
      <c r="T737" s="2" t="s">
        <v>44</v>
      </c>
      <c r="U737" s="2" t="s">
        <v>36</v>
      </c>
      <c r="V737" s="2" t="s">
        <v>36</v>
      </c>
      <c r="X737" s="2" t="s">
        <v>2048</v>
      </c>
      <c r="AA737" s="20">
        <v>44.549327949099997</v>
      </c>
      <c r="AB737" s="20">
        <v>-123.30008709809999</v>
      </c>
      <c r="AC737" s="2" t="s">
        <v>45</v>
      </c>
      <c r="AF737" s="1"/>
      <c r="AG737" s="2" t="s">
        <v>102</v>
      </c>
      <c r="AH737" s="2" t="s">
        <v>1778</v>
      </c>
      <c r="AT737" s="2" t="s">
        <v>102</v>
      </c>
    </row>
    <row r="738" spans="2:46">
      <c r="B738" s="87">
        <v>3769</v>
      </c>
      <c r="E738" s="3">
        <v>11</v>
      </c>
      <c r="F738" s="3" t="s">
        <v>42</v>
      </c>
      <c r="G738" s="3">
        <v>2018</v>
      </c>
      <c r="L738" s="4"/>
      <c r="N738" s="3" t="s">
        <v>850</v>
      </c>
      <c r="P738" s="3">
        <v>13</v>
      </c>
      <c r="Q738" s="24">
        <v>13</v>
      </c>
      <c r="R738" s="3">
        <v>5</v>
      </c>
      <c r="S738" s="2" t="s">
        <v>3</v>
      </c>
      <c r="T738" s="2" t="s">
        <v>44</v>
      </c>
      <c r="U738" s="2" t="s">
        <v>36</v>
      </c>
      <c r="V738" s="2" t="s">
        <v>36</v>
      </c>
      <c r="X738" s="2" t="s">
        <v>2048</v>
      </c>
      <c r="AA738" s="20">
        <v>44.549327949099997</v>
      </c>
      <c r="AB738" s="20">
        <v>-123.30008709809999</v>
      </c>
      <c r="AC738" s="2" t="s">
        <v>45</v>
      </c>
      <c r="AF738" s="1"/>
      <c r="AG738" s="2" t="s">
        <v>102</v>
      </c>
      <c r="AH738" s="2" t="s">
        <v>1778</v>
      </c>
      <c r="AT738" s="2" t="s">
        <v>102</v>
      </c>
    </row>
    <row r="739" spans="2:46">
      <c r="B739" s="87">
        <v>3770</v>
      </c>
      <c r="E739" s="3">
        <v>11</v>
      </c>
      <c r="F739" s="3" t="s">
        <v>42</v>
      </c>
      <c r="G739" s="3">
        <v>2018</v>
      </c>
      <c r="L739" s="4"/>
      <c r="N739" s="3" t="s">
        <v>850</v>
      </c>
      <c r="P739" s="3">
        <v>13</v>
      </c>
      <c r="Q739" s="24">
        <v>13</v>
      </c>
      <c r="R739" s="3">
        <v>6</v>
      </c>
      <c r="S739" s="2" t="s">
        <v>3</v>
      </c>
      <c r="T739" s="2" t="s">
        <v>44</v>
      </c>
      <c r="U739" s="2" t="s">
        <v>36</v>
      </c>
      <c r="V739" s="2" t="s">
        <v>36</v>
      </c>
      <c r="X739" s="2" t="s">
        <v>2048</v>
      </c>
      <c r="AA739" s="20">
        <v>44.549327949099997</v>
      </c>
      <c r="AB739" s="20">
        <v>-123.30008709809999</v>
      </c>
      <c r="AC739" s="2" t="s">
        <v>45</v>
      </c>
      <c r="AF739" s="1"/>
      <c r="AG739" s="2" t="s">
        <v>102</v>
      </c>
      <c r="AH739" s="2" t="s">
        <v>1778</v>
      </c>
      <c r="AT739" s="2" t="s">
        <v>102</v>
      </c>
    </row>
    <row r="740" spans="2:46">
      <c r="B740" s="87">
        <v>3771</v>
      </c>
      <c r="E740" s="3">
        <v>11</v>
      </c>
      <c r="F740" s="3" t="s">
        <v>42</v>
      </c>
      <c r="G740" s="3">
        <v>2018</v>
      </c>
      <c r="L740" s="4"/>
      <c r="N740" s="3" t="s">
        <v>850</v>
      </c>
      <c r="P740" s="3">
        <v>13</v>
      </c>
      <c r="Q740" s="24">
        <v>13</v>
      </c>
      <c r="R740" s="3">
        <v>7</v>
      </c>
      <c r="S740" s="2" t="s">
        <v>3</v>
      </c>
      <c r="T740" s="2" t="s">
        <v>44</v>
      </c>
      <c r="U740" s="2" t="s">
        <v>36</v>
      </c>
      <c r="V740" s="2" t="s">
        <v>36</v>
      </c>
      <c r="X740" s="2" t="s">
        <v>2048</v>
      </c>
      <c r="AA740" s="20">
        <v>44.549327949099997</v>
      </c>
      <c r="AB740" s="20">
        <v>-123.30008709809999</v>
      </c>
      <c r="AC740" s="2" t="s">
        <v>45</v>
      </c>
      <c r="AF740" s="1"/>
      <c r="AG740" s="2" t="s">
        <v>102</v>
      </c>
      <c r="AH740" s="2" t="s">
        <v>1778</v>
      </c>
      <c r="AT740" s="2" t="s">
        <v>102</v>
      </c>
    </row>
    <row r="741" spans="2:46">
      <c r="B741" s="87">
        <v>3772</v>
      </c>
      <c r="E741" s="3">
        <v>11</v>
      </c>
      <c r="F741" s="3" t="s">
        <v>42</v>
      </c>
      <c r="G741" s="3">
        <v>2018</v>
      </c>
      <c r="L741" s="4"/>
      <c r="N741" s="3" t="s">
        <v>850</v>
      </c>
      <c r="P741" s="3">
        <v>13</v>
      </c>
      <c r="Q741" s="24">
        <v>13</v>
      </c>
      <c r="R741" s="3">
        <v>8</v>
      </c>
      <c r="S741" s="2" t="s">
        <v>3</v>
      </c>
      <c r="T741" s="2" t="s">
        <v>44</v>
      </c>
      <c r="U741" s="2" t="s">
        <v>36</v>
      </c>
      <c r="V741" s="2" t="s">
        <v>36</v>
      </c>
      <c r="X741" s="2" t="s">
        <v>2048</v>
      </c>
      <c r="AA741" s="20">
        <v>44.549327949099997</v>
      </c>
      <c r="AB741" s="20">
        <v>-123.30008709809999</v>
      </c>
      <c r="AC741" s="2" t="s">
        <v>45</v>
      </c>
      <c r="AF741" s="1"/>
      <c r="AG741" s="2" t="s">
        <v>102</v>
      </c>
      <c r="AH741" s="2" t="s">
        <v>1778</v>
      </c>
      <c r="AT741" s="2" t="s">
        <v>102</v>
      </c>
    </row>
    <row r="742" spans="2:46">
      <c r="B742" s="87">
        <v>3773</v>
      </c>
      <c r="E742" s="3">
        <v>11</v>
      </c>
      <c r="F742" s="3" t="s">
        <v>42</v>
      </c>
      <c r="G742" s="3">
        <v>2018</v>
      </c>
      <c r="L742" s="4"/>
      <c r="N742" s="3" t="s">
        <v>850</v>
      </c>
      <c r="P742" s="3">
        <v>13</v>
      </c>
      <c r="Q742" s="24">
        <v>13</v>
      </c>
      <c r="R742" s="3">
        <v>9</v>
      </c>
      <c r="S742" s="2" t="s">
        <v>3</v>
      </c>
      <c r="T742" s="2" t="s">
        <v>44</v>
      </c>
      <c r="U742" s="2" t="s">
        <v>36</v>
      </c>
      <c r="V742" s="2" t="s">
        <v>36</v>
      </c>
      <c r="X742" s="2" t="s">
        <v>2048</v>
      </c>
      <c r="AA742" s="20">
        <v>44.549327949099997</v>
      </c>
      <c r="AB742" s="20">
        <v>-123.30008709809999</v>
      </c>
      <c r="AC742" s="2" t="s">
        <v>45</v>
      </c>
      <c r="AF742" s="1"/>
      <c r="AG742" s="2" t="s">
        <v>102</v>
      </c>
      <c r="AH742" s="2" t="s">
        <v>1778</v>
      </c>
      <c r="AT742" s="2" t="s">
        <v>102</v>
      </c>
    </row>
    <row r="743" spans="2:46">
      <c r="B743" s="87">
        <v>3774</v>
      </c>
      <c r="E743" s="3">
        <v>11</v>
      </c>
      <c r="F743" s="3" t="s">
        <v>42</v>
      </c>
      <c r="G743" s="3">
        <v>2018</v>
      </c>
      <c r="L743" s="4"/>
      <c r="N743" s="3" t="s">
        <v>850</v>
      </c>
      <c r="P743" s="3">
        <v>13</v>
      </c>
      <c r="Q743" s="24">
        <v>13</v>
      </c>
      <c r="R743" s="3">
        <v>10</v>
      </c>
      <c r="S743" s="2" t="s">
        <v>3</v>
      </c>
      <c r="T743" s="2" t="s">
        <v>44</v>
      </c>
      <c r="U743" s="2" t="s">
        <v>36</v>
      </c>
      <c r="V743" s="2" t="s">
        <v>36</v>
      </c>
      <c r="X743" s="2" t="s">
        <v>2048</v>
      </c>
      <c r="AA743" s="20">
        <v>44.549327949099997</v>
      </c>
      <c r="AB743" s="20">
        <v>-123.30008709809999</v>
      </c>
      <c r="AC743" s="2" t="s">
        <v>45</v>
      </c>
      <c r="AF743" s="1"/>
      <c r="AG743" s="2" t="s">
        <v>102</v>
      </c>
      <c r="AH743" s="2" t="s">
        <v>1778</v>
      </c>
      <c r="AT743" s="2" t="s">
        <v>102</v>
      </c>
    </row>
    <row r="744" spans="2:46">
      <c r="B744" s="87">
        <v>3942</v>
      </c>
      <c r="E744" s="3">
        <v>18</v>
      </c>
      <c r="F744" s="3" t="s">
        <v>42</v>
      </c>
      <c r="G744" s="3">
        <v>2018</v>
      </c>
      <c r="L744" s="4"/>
      <c r="N744" s="3" t="s">
        <v>849</v>
      </c>
      <c r="P744" s="3">
        <v>14</v>
      </c>
      <c r="Q744" s="24">
        <v>14</v>
      </c>
      <c r="R744" s="3">
        <v>1</v>
      </c>
      <c r="S744" s="2" t="s">
        <v>3</v>
      </c>
      <c r="T744" s="2" t="s">
        <v>44</v>
      </c>
      <c r="U744" s="2" t="s">
        <v>36</v>
      </c>
      <c r="V744" s="2" t="s">
        <v>36</v>
      </c>
      <c r="X744" s="2" t="s">
        <v>158</v>
      </c>
      <c r="AA744" s="20">
        <v>44.5656765998</v>
      </c>
      <c r="AB744" s="20">
        <v>-123.2405861468</v>
      </c>
      <c r="AC744" s="2" t="s">
        <v>45</v>
      </c>
      <c r="AE744" s="2" t="s">
        <v>888</v>
      </c>
      <c r="AF744" s="1" t="str">
        <f>CONCATENATE("ex ", AE744)</f>
        <v>ex Salvia pratensis</v>
      </c>
      <c r="AG744" s="2" t="s">
        <v>102</v>
      </c>
      <c r="AH744" s="2" t="s">
        <v>1778</v>
      </c>
      <c r="AT744" s="2" t="s">
        <v>102</v>
      </c>
    </row>
    <row r="745" spans="2:46">
      <c r="B745" s="87">
        <v>3943</v>
      </c>
      <c r="E745" s="3">
        <v>18</v>
      </c>
      <c r="F745" s="3" t="s">
        <v>42</v>
      </c>
      <c r="G745" s="3">
        <v>2018</v>
      </c>
      <c r="L745" s="4"/>
      <c r="N745" s="3" t="s">
        <v>849</v>
      </c>
      <c r="P745" s="3">
        <v>14</v>
      </c>
      <c r="Q745" s="24">
        <v>14</v>
      </c>
      <c r="R745" s="3">
        <v>2</v>
      </c>
      <c r="S745" s="2" t="s">
        <v>3</v>
      </c>
      <c r="T745" s="2" t="s">
        <v>44</v>
      </c>
      <c r="U745" s="2" t="s">
        <v>36</v>
      </c>
      <c r="V745" s="2" t="s">
        <v>36</v>
      </c>
      <c r="X745" s="2" t="s">
        <v>158</v>
      </c>
      <c r="AA745" s="20">
        <v>44.5656765998</v>
      </c>
      <c r="AB745" s="20">
        <v>-123.2405861468</v>
      </c>
      <c r="AC745" s="2" t="s">
        <v>45</v>
      </c>
      <c r="AE745" s="2" t="s">
        <v>888</v>
      </c>
      <c r="AF745" s="1" t="str">
        <f>CONCATENATE("ex ", AE745)</f>
        <v>ex Salvia pratensis</v>
      </c>
      <c r="AG745" s="2" t="s">
        <v>102</v>
      </c>
      <c r="AH745" s="2" t="s">
        <v>1778</v>
      </c>
      <c r="AT745" s="2" t="s">
        <v>102</v>
      </c>
    </row>
    <row r="746" spans="2:46">
      <c r="B746" s="87">
        <v>3944</v>
      </c>
      <c r="E746" s="3">
        <v>18</v>
      </c>
      <c r="F746" s="3" t="s">
        <v>42</v>
      </c>
      <c r="G746" s="3">
        <v>2018</v>
      </c>
      <c r="L746" s="4"/>
      <c r="N746" s="3" t="s">
        <v>849</v>
      </c>
      <c r="P746" s="3">
        <v>14</v>
      </c>
      <c r="Q746" s="24">
        <v>14</v>
      </c>
      <c r="R746" s="3">
        <v>3</v>
      </c>
      <c r="S746" s="2" t="s">
        <v>3</v>
      </c>
      <c r="T746" s="2" t="s">
        <v>44</v>
      </c>
      <c r="U746" s="2" t="s">
        <v>36</v>
      </c>
      <c r="V746" s="2" t="s">
        <v>36</v>
      </c>
      <c r="X746" s="2" t="s">
        <v>158</v>
      </c>
      <c r="AA746" s="20">
        <v>44.5656765998</v>
      </c>
      <c r="AB746" s="20">
        <v>-123.2405861468</v>
      </c>
      <c r="AC746" s="2" t="s">
        <v>45</v>
      </c>
      <c r="AE746" s="2" t="s">
        <v>888</v>
      </c>
      <c r="AF746" s="1" t="str">
        <f>CONCATENATE("ex ", AE746)</f>
        <v>ex Salvia pratensis</v>
      </c>
      <c r="AG746" s="2" t="s">
        <v>102</v>
      </c>
      <c r="AH746" s="2" t="s">
        <v>1778</v>
      </c>
      <c r="AT746" s="2" t="s">
        <v>102</v>
      </c>
    </row>
    <row r="747" spans="2:46">
      <c r="B747" s="87">
        <v>3945</v>
      </c>
      <c r="E747" s="3">
        <v>18</v>
      </c>
      <c r="F747" s="3" t="s">
        <v>42</v>
      </c>
      <c r="G747" s="3">
        <v>2018</v>
      </c>
      <c r="L747" s="4"/>
      <c r="N747" s="3" t="s">
        <v>849</v>
      </c>
      <c r="P747" s="3">
        <v>14</v>
      </c>
      <c r="Q747" s="24">
        <v>14</v>
      </c>
      <c r="R747" s="3">
        <v>4</v>
      </c>
      <c r="S747" s="2" t="s">
        <v>3</v>
      </c>
      <c r="T747" s="2" t="s">
        <v>44</v>
      </c>
      <c r="U747" s="2" t="s">
        <v>36</v>
      </c>
      <c r="V747" s="2" t="s">
        <v>36</v>
      </c>
      <c r="X747" s="2" t="s">
        <v>158</v>
      </c>
      <c r="AA747" s="20">
        <v>44.5656765998</v>
      </c>
      <c r="AB747" s="20">
        <v>-123.2405861468</v>
      </c>
      <c r="AC747" s="2" t="s">
        <v>45</v>
      </c>
      <c r="AE747" s="2" t="s">
        <v>888</v>
      </c>
      <c r="AF747" s="1" t="str">
        <f>CONCATENATE("ex ", AE747)</f>
        <v>ex Salvia pratensis</v>
      </c>
      <c r="AG747" s="2" t="s">
        <v>102</v>
      </c>
      <c r="AH747" s="2" t="s">
        <v>1778</v>
      </c>
      <c r="AT747" s="2" t="s">
        <v>102</v>
      </c>
    </row>
    <row r="748" spans="2:46">
      <c r="B748" s="87">
        <v>3946</v>
      </c>
      <c r="E748" s="3">
        <v>18</v>
      </c>
      <c r="F748" s="3" t="s">
        <v>42</v>
      </c>
      <c r="G748" s="3">
        <v>2018</v>
      </c>
      <c r="L748" s="4"/>
      <c r="N748" s="3" t="s">
        <v>849</v>
      </c>
      <c r="P748" s="3">
        <v>14</v>
      </c>
      <c r="Q748" s="24">
        <v>14</v>
      </c>
      <c r="R748" s="3">
        <v>5</v>
      </c>
      <c r="S748" s="2" t="s">
        <v>3</v>
      </c>
      <c r="T748" s="2" t="s">
        <v>44</v>
      </c>
      <c r="U748" s="2" t="s">
        <v>36</v>
      </c>
      <c r="V748" s="2" t="s">
        <v>36</v>
      </c>
      <c r="X748" s="2" t="s">
        <v>158</v>
      </c>
      <c r="AA748" s="20">
        <v>44.5656765998</v>
      </c>
      <c r="AB748" s="20">
        <v>-123.2405861468</v>
      </c>
      <c r="AC748" s="2" t="s">
        <v>45</v>
      </c>
      <c r="AE748" s="2" t="s">
        <v>888</v>
      </c>
      <c r="AF748" s="1" t="str">
        <f>CONCATENATE("ex ", AE748)</f>
        <v>ex Salvia pratensis</v>
      </c>
      <c r="AG748" s="2" t="s">
        <v>102</v>
      </c>
      <c r="AH748" s="2" t="s">
        <v>1778</v>
      </c>
      <c r="AT748" s="2" t="s">
        <v>102</v>
      </c>
    </row>
    <row r="749" spans="2:46">
      <c r="B749" s="87">
        <v>3947</v>
      </c>
      <c r="E749" s="3">
        <v>18</v>
      </c>
      <c r="F749" s="3" t="s">
        <v>42</v>
      </c>
      <c r="G749" s="3">
        <v>2018</v>
      </c>
      <c r="L749" s="4"/>
      <c r="N749" s="3" t="s">
        <v>849</v>
      </c>
      <c r="P749" s="3">
        <v>14</v>
      </c>
      <c r="Q749" s="24">
        <v>14</v>
      </c>
      <c r="R749" s="3">
        <v>6</v>
      </c>
      <c r="S749" s="2" t="s">
        <v>3</v>
      </c>
      <c r="T749" s="2" t="s">
        <v>44</v>
      </c>
      <c r="U749" s="2" t="s">
        <v>36</v>
      </c>
      <c r="V749" s="2" t="s">
        <v>36</v>
      </c>
      <c r="X749" s="2" t="s">
        <v>158</v>
      </c>
      <c r="AA749" s="20">
        <v>44.5656765998</v>
      </c>
      <c r="AB749" s="20">
        <v>-123.2405861468</v>
      </c>
      <c r="AC749" s="2" t="s">
        <v>45</v>
      </c>
      <c r="AE749" s="2" t="s">
        <v>888</v>
      </c>
      <c r="AF749" s="1" t="str">
        <f>CONCATENATE("ex ", AE749)</f>
        <v>ex Salvia pratensis</v>
      </c>
      <c r="AG749" s="2" t="s">
        <v>102</v>
      </c>
      <c r="AH749" s="2" t="s">
        <v>1778</v>
      </c>
      <c r="AT749" s="2" t="s">
        <v>102</v>
      </c>
    </row>
    <row r="750" spans="2:46">
      <c r="B750" s="87">
        <v>3948</v>
      </c>
      <c r="E750" s="3">
        <v>18</v>
      </c>
      <c r="F750" s="3" t="s">
        <v>42</v>
      </c>
      <c r="G750" s="3">
        <v>2018</v>
      </c>
      <c r="L750" s="4"/>
      <c r="N750" s="3" t="s">
        <v>849</v>
      </c>
      <c r="P750" s="3">
        <v>14</v>
      </c>
      <c r="Q750" s="24">
        <v>14</v>
      </c>
      <c r="R750" s="3">
        <v>7</v>
      </c>
      <c r="S750" s="2" t="s">
        <v>3</v>
      </c>
      <c r="T750" s="2" t="s">
        <v>44</v>
      </c>
      <c r="U750" s="2" t="s">
        <v>36</v>
      </c>
      <c r="V750" s="2" t="s">
        <v>36</v>
      </c>
      <c r="X750" s="2" t="s">
        <v>158</v>
      </c>
      <c r="AA750" s="20">
        <v>44.5656765998</v>
      </c>
      <c r="AB750" s="20">
        <v>-123.2405861468</v>
      </c>
      <c r="AC750" s="2" t="s">
        <v>45</v>
      </c>
      <c r="AE750" s="2" t="s">
        <v>888</v>
      </c>
      <c r="AF750" s="1" t="str">
        <f>CONCATENATE("ex ", AE750)</f>
        <v>ex Salvia pratensis</v>
      </c>
      <c r="AG750" s="2" t="s">
        <v>102</v>
      </c>
      <c r="AH750" s="2" t="s">
        <v>1778</v>
      </c>
      <c r="AT750" s="2" t="s">
        <v>102</v>
      </c>
    </row>
    <row r="751" spans="2:46">
      <c r="B751" s="87">
        <v>3949</v>
      </c>
      <c r="E751" s="3">
        <v>18</v>
      </c>
      <c r="F751" s="3" t="s">
        <v>42</v>
      </c>
      <c r="G751" s="3">
        <v>2018</v>
      </c>
      <c r="L751" s="4"/>
      <c r="N751" s="3" t="s">
        <v>849</v>
      </c>
      <c r="P751" s="3">
        <v>14</v>
      </c>
      <c r="Q751" s="24">
        <v>14</v>
      </c>
      <c r="R751" s="3">
        <v>8</v>
      </c>
      <c r="S751" s="2" t="s">
        <v>3</v>
      </c>
      <c r="T751" s="2" t="s">
        <v>44</v>
      </c>
      <c r="U751" s="2" t="s">
        <v>36</v>
      </c>
      <c r="V751" s="2" t="s">
        <v>36</v>
      </c>
      <c r="X751" s="2" t="s">
        <v>158</v>
      </c>
      <c r="AA751" s="20">
        <v>44.5656765998</v>
      </c>
      <c r="AB751" s="20">
        <v>-123.2405861468</v>
      </c>
      <c r="AC751" s="2" t="s">
        <v>45</v>
      </c>
      <c r="AE751" s="2" t="s">
        <v>888</v>
      </c>
      <c r="AF751" s="1" t="str">
        <f>CONCATENATE("ex ", AE751)</f>
        <v>ex Salvia pratensis</v>
      </c>
      <c r="AG751" s="2" t="s">
        <v>102</v>
      </c>
      <c r="AH751" s="2" t="s">
        <v>1778</v>
      </c>
      <c r="AT751" s="2" t="s">
        <v>102</v>
      </c>
    </row>
    <row r="752" spans="2:46">
      <c r="B752" s="87">
        <v>3950</v>
      </c>
      <c r="E752" s="3">
        <v>18</v>
      </c>
      <c r="F752" s="3" t="s">
        <v>42</v>
      </c>
      <c r="G752" s="3">
        <v>2018</v>
      </c>
      <c r="L752" s="4"/>
      <c r="N752" s="3" t="s">
        <v>849</v>
      </c>
      <c r="P752" s="3">
        <v>14</v>
      </c>
      <c r="Q752" s="24">
        <v>14</v>
      </c>
      <c r="R752" s="3">
        <v>9</v>
      </c>
      <c r="S752" s="2" t="s">
        <v>3</v>
      </c>
      <c r="T752" s="2" t="s">
        <v>44</v>
      </c>
      <c r="U752" s="2" t="s">
        <v>36</v>
      </c>
      <c r="V752" s="2" t="s">
        <v>36</v>
      </c>
      <c r="X752" s="2" t="s">
        <v>158</v>
      </c>
      <c r="AA752" s="20">
        <v>44.5656765998</v>
      </c>
      <c r="AB752" s="20">
        <v>-123.2405861468</v>
      </c>
      <c r="AC752" s="2" t="s">
        <v>45</v>
      </c>
      <c r="AE752" s="2" t="s">
        <v>888</v>
      </c>
      <c r="AF752" s="1" t="str">
        <f>CONCATENATE("ex ", AE752)</f>
        <v>ex Salvia pratensis</v>
      </c>
      <c r="AG752" s="2" t="s">
        <v>102</v>
      </c>
      <c r="AH752" s="2" t="s">
        <v>1778</v>
      </c>
      <c r="AT752" s="2" t="s">
        <v>102</v>
      </c>
    </row>
    <row r="753" spans="2:46">
      <c r="B753" s="87">
        <v>3951</v>
      </c>
      <c r="E753" s="3">
        <v>18</v>
      </c>
      <c r="F753" s="3" t="s">
        <v>42</v>
      </c>
      <c r="G753" s="3">
        <v>2018</v>
      </c>
      <c r="L753" s="4"/>
      <c r="N753" s="3" t="s">
        <v>849</v>
      </c>
      <c r="P753" s="3">
        <v>14</v>
      </c>
      <c r="Q753" s="24">
        <v>14</v>
      </c>
      <c r="R753" s="3">
        <v>10</v>
      </c>
      <c r="S753" s="2" t="s">
        <v>3</v>
      </c>
      <c r="T753" s="2" t="s">
        <v>44</v>
      </c>
      <c r="U753" s="2" t="s">
        <v>36</v>
      </c>
      <c r="V753" s="2" t="s">
        <v>36</v>
      </c>
      <c r="X753" s="2" t="s">
        <v>158</v>
      </c>
      <c r="AA753" s="20">
        <v>44.5656765998</v>
      </c>
      <c r="AB753" s="20">
        <v>-123.2405861468</v>
      </c>
      <c r="AC753" s="2" t="s">
        <v>45</v>
      </c>
      <c r="AE753" s="2" t="s">
        <v>888</v>
      </c>
      <c r="AF753" s="1" t="str">
        <f>CONCATENATE("ex ", AE753)</f>
        <v>ex Salvia pratensis</v>
      </c>
      <c r="AG753" s="2" t="s">
        <v>102</v>
      </c>
      <c r="AH753" s="2" t="s">
        <v>1778</v>
      </c>
      <c r="AT753" s="2" t="s">
        <v>102</v>
      </c>
    </row>
    <row r="754" spans="2:46">
      <c r="B754" s="87">
        <v>3952</v>
      </c>
      <c r="E754" s="3">
        <v>18</v>
      </c>
      <c r="F754" s="3" t="s">
        <v>42</v>
      </c>
      <c r="G754" s="3">
        <v>2018</v>
      </c>
      <c r="L754" s="4"/>
      <c r="N754" s="3" t="s">
        <v>849</v>
      </c>
      <c r="P754" s="3">
        <v>14</v>
      </c>
      <c r="Q754" s="24">
        <v>14</v>
      </c>
      <c r="R754" s="3">
        <v>11</v>
      </c>
      <c r="S754" s="2" t="s">
        <v>3</v>
      </c>
      <c r="T754" s="2" t="s">
        <v>44</v>
      </c>
      <c r="U754" s="2" t="s">
        <v>36</v>
      </c>
      <c r="V754" s="2" t="s">
        <v>36</v>
      </c>
      <c r="X754" s="2" t="s">
        <v>158</v>
      </c>
      <c r="AA754" s="20">
        <v>44.5656765998</v>
      </c>
      <c r="AB754" s="20">
        <v>-123.2405861468</v>
      </c>
      <c r="AC754" s="2" t="s">
        <v>45</v>
      </c>
      <c r="AE754" s="2" t="s">
        <v>888</v>
      </c>
      <c r="AF754" s="1" t="str">
        <f>CONCATENATE("ex ", AE754)</f>
        <v>ex Salvia pratensis</v>
      </c>
      <c r="AG754" s="2" t="s">
        <v>102</v>
      </c>
      <c r="AH754" s="2" t="s">
        <v>1778</v>
      </c>
      <c r="AT754" s="2" t="s">
        <v>102</v>
      </c>
    </row>
    <row r="755" spans="2:46">
      <c r="B755" s="87">
        <v>6405</v>
      </c>
      <c r="E755" s="3">
        <v>28</v>
      </c>
      <c r="F755" s="3" t="s">
        <v>1221</v>
      </c>
      <c r="G755" s="3">
        <v>2018</v>
      </c>
      <c r="L755" s="4"/>
      <c r="N755" s="3" t="s">
        <v>1308</v>
      </c>
      <c r="P755" s="3">
        <v>16</v>
      </c>
      <c r="Q755" s="24">
        <v>16</v>
      </c>
      <c r="R755" s="3">
        <v>1</v>
      </c>
      <c r="S755" s="2" t="s">
        <v>3</v>
      </c>
      <c r="T755" s="2" t="s">
        <v>44</v>
      </c>
      <c r="U755" s="2" t="s">
        <v>36</v>
      </c>
      <c r="V755" s="2" t="s">
        <v>36</v>
      </c>
      <c r="X755" s="2" t="s">
        <v>1309</v>
      </c>
      <c r="AA755" s="20">
        <v>44.560253330000002</v>
      </c>
      <c r="AB755" s="20">
        <v>-123.2889117</v>
      </c>
      <c r="AC755" s="2" t="s">
        <v>45</v>
      </c>
      <c r="AE755" s="2" t="s">
        <v>1193</v>
      </c>
      <c r="AF755" s="1" t="str">
        <f>CONCATENATE("ex ", AE755)</f>
        <v>ex Physocarpus</v>
      </c>
      <c r="AG755" s="2" t="s">
        <v>102</v>
      </c>
      <c r="AH755" s="2" t="s">
        <v>1778</v>
      </c>
      <c r="AT755" s="2" t="s">
        <v>102</v>
      </c>
    </row>
    <row r="756" spans="2:46">
      <c r="B756" s="87">
        <v>6406</v>
      </c>
      <c r="E756" s="3">
        <v>28</v>
      </c>
      <c r="F756" s="3" t="s">
        <v>1221</v>
      </c>
      <c r="G756" s="3">
        <v>2018</v>
      </c>
      <c r="L756" s="4"/>
      <c r="N756" s="3" t="s">
        <v>1308</v>
      </c>
      <c r="P756" s="3">
        <v>16</v>
      </c>
      <c r="Q756" s="24">
        <v>16</v>
      </c>
      <c r="R756" s="3">
        <v>2</v>
      </c>
      <c r="S756" s="2" t="s">
        <v>3</v>
      </c>
      <c r="T756" s="2" t="s">
        <v>44</v>
      </c>
      <c r="U756" s="2" t="s">
        <v>36</v>
      </c>
      <c r="V756" s="2" t="s">
        <v>36</v>
      </c>
      <c r="X756" s="2" t="s">
        <v>1309</v>
      </c>
      <c r="AA756" s="20">
        <v>44.560253330000002</v>
      </c>
      <c r="AB756" s="20">
        <v>-123.2889117</v>
      </c>
      <c r="AC756" s="2" t="s">
        <v>45</v>
      </c>
      <c r="AE756" s="2" t="s">
        <v>1193</v>
      </c>
      <c r="AF756" s="1" t="str">
        <f>CONCATENATE("ex ", AE756)</f>
        <v>ex Physocarpus</v>
      </c>
      <c r="AG756" s="2" t="s">
        <v>102</v>
      </c>
      <c r="AH756" s="2" t="s">
        <v>1778</v>
      </c>
      <c r="AT756" s="2" t="s">
        <v>102</v>
      </c>
    </row>
    <row r="757" spans="2:46">
      <c r="B757" s="87">
        <v>6407</v>
      </c>
      <c r="E757" s="3">
        <v>28</v>
      </c>
      <c r="F757" s="3" t="s">
        <v>1221</v>
      </c>
      <c r="G757" s="3">
        <v>2018</v>
      </c>
      <c r="L757" s="4"/>
      <c r="N757" s="3" t="s">
        <v>1308</v>
      </c>
      <c r="P757" s="3">
        <v>16</v>
      </c>
      <c r="Q757" s="24">
        <v>16</v>
      </c>
      <c r="R757" s="3">
        <v>3</v>
      </c>
      <c r="S757" s="2" t="s">
        <v>3</v>
      </c>
      <c r="T757" s="2" t="s">
        <v>44</v>
      </c>
      <c r="U757" s="2" t="s">
        <v>36</v>
      </c>
      <c r="V757" s="2" t="s">
        <v>36</v>
      </c>
      <c r="X757" s="2" t="s">
        <v>1309</v>
      </c>
      <c r="AA757" s="20">
        <v>44.560253330000002</v>
      </c>
      <c r="AB757" s="20">
        <v>-123.2889117</v>
      </c>
      <c r="AC757" s="2" t="s">
        <v>45</v>
      </c>
      <c r="AE757" s="2" t="s">
        <v>1193</v>
      </c>
      <c r="AF757" s="1" t="str">
        <f>CONCATENATE("ex ", AE757)</f>
        <v>ex Physocarpus</v>
      </c>
      <c r="AG757" s="2" t="s">
        <v>102</v>
      </c>
      <c r="AH757" s="2" t="s">
        <v>1778</v>
      </c>
      <c r="AT757" s="2" t="s">
        <v>102</v>
      </c>
    </row>
    <row r="758" spans="2:46">
      <c r="B758" s="87">
        <v>6408</v>
      </c>
      <c r="E758" s="3">
        <v>28</v>
      </c>
      <c r="F758" s="3" t="s">
        <v>1221</v>
      </c>
      <c r="G758" s="3">
        <v>2018</v>
      </c>
      <c r="L758" s="4"/>
      <c r="N758" s="3" t="s">
        <v>1308</v>
      </c>
      <c r="P758" s="3">
        <v>16</v>
      </c>
      <c r="Q758" s="24">
        <v>16</v>
      </c>
      <c r="R758" s="3">
        <v>4</v>
      </c>
      <c r="S758" s="2" t="s">
        <v>3</v>
      </c>
      <c r="T758" s="2" t="s">
        <v>44</v>
      </c>
      <c r="U758" s="2" t="s">
        <v>36</v>
      </c>
      <c r="V758" s="2" t="s">
        <v>36</v>
      </c>
      <c r="X758" s="2" t="s">
        <v>1309</v>
      </c>
      <c r="AA758" s="20">
        <v>44.560253330000002</v>
      </c>
      <c r="AB758" s="20">
        <v>-123.2889117</v>
      </c>
      <c r="AC758" s="2" t="s">
        <v>45</v>
      </c>
      <c r="AE758" s="2" t="s">
        <v>1193</v>
      </c>
      <c r="AF758" s="1" t="str">
        <f>CONCATENATE("ex ", AE758)</f>
        <v>ex Physocarpus</v>
      </c>
      <c r="AG758" s="2" t="s">
        <v>102</v>
      </c>
      <c r="AH758" s="2" t="s">
        <v>1778</v>
      </c>
      <c r="AT758" s="2" t="s">
        <v>102</v>
      </c>
    </row>
    <row r="759" spans="2:46">
      <c r="B759" s="87">
        <v>6409</v>
      </c>
      <c r="E759" s="3">
        <v>28</v>
      </c>
      <c r="F759" s="3" t="s">
        <v>1221</v>
      </c>
      <c r="G759" s="3">
        <v>2018</v>
      </c>
      <c r="L759" s="4"/>
      <c r="N759" s="3" t="s">
        <v>1308</v>
      </c>
      <c r="P759" s="3">
        <v>16</v>
      </c>
      <c r="Q759" s="24">
        <v>16</v>
      </c>
      <c r="R759" s="3">
        <v>5</v>
      </c>
      <c r="S759" s="2" t="s">
        <v>3</v>
      </c>
      <c r="T759" s="2" t="s">
        <v>44</v>
      </c>
      <c r="U759" s="2" t="s">
        <v>36</v>
      </c>
      <c r="V759" s="2" t="s">
        <v>36</v>
      </c>
      <c r="X759" s="2" t="s">
        <v>1309</v>
      </c>
      <c r="AA759" s="20">
        <v>44.560253330000002</v>
      </c>
      <c r="AB759" s="20">
        <v>-123.2889117</v>
      </c>
      <c r="AC759" s="2" t="s">
        <v>45</v>
      </c>
      <c r="AE759" s="2" t="s">
        <v>1193</v>
      </c>
      <c r="AF759" s="1" t="str">
        <f>CONCATENATE("ex ", AE759)</f>
        <v>ex Physocarpus</v>
      </c>
      <c r="AG759" s="2" t="s">
        <v>102</v>
      </c>
      <c r="AH759" s="2" t="s">
        <v>1778</v>
      </c>
      <c r="AT759" s="2" t="s">
        <v>102</v>
      </c>
    </row>
    <row r="760" spans="2:46">
      <c r="B760" s="87">
        <v>6410</v>
      </c>
      <c r="E760" s="3">
        <v>28</v>
      </c>
      <c r="F760" s="3" t="s">
        <v>1221</v>
      </c>
      <c r="G760" s="3">
        <v>2018</v>
      </c>
      <c r="L760" s="4"/>
      <c r="N760" s="3" t="s">
        <v>1308</v>
      </c>
      <c r="P760" s="3">
        <v>16</v>
      </c>
      <c r="Q760" s="24">
        <v>16</v>
      </c>
      <c r="R760" s="3">
        <v>6</v>
      </c>
      <c r="S760" s="2" t="s">
        <v>3</v>
      </c>
      <c r="T760" s="2" t="s">
        <v>44</v>
      </c>
      <c r="U760" s="2" t="s">
        <v>36</v>
      </c>
      <c r="V760" s="2" t="s">
        <v>36</v>
      </c>
      <c r="X760" s="2" t="s">
        <v>1309</v>
      </c>
      <c r="AA760" s="20">
        <v>44.560253330000002</v>
      </c>
      <c r="AB760" s="20">
        <v>-123.2889117</v>
      </c>
      <c r="AC760" s="2" t="s">
        <v>45</v>
      </c>
      <c r="AE760" s="2" t="s">
        <v>1193</v>
      </c>
      <c r="AF760" s="1" t="str">
        <f>CONCATENATE("ex ", AE760)</f>
        <v>ex Physocarpus</v>
      </c>
      <c r="AG760" s="2" t="s">
        <v>102</v>
      </c>
      <c r="AH760" s="2" t="s">
        <v>1778</v>
      </c>
      <c r="AT760" s="2" t="s">
        <v>102</v>
      </c>
    </row>
    <row r="761" spans="2:46">
      <c r="B761" s="87">
        <v>6411</v>
      </c>
      <c r="E761" s="3">
        <v>28</v>
      </c>
      <c r="F761" s="3" t="s">
        <v>1221</v>
      </c>
      <c r="G761" s="3">
        <v>2018</v>
      </c>
      <c r="L761" s="4"/>
      <c r="N761" s="3" t="s">
        <v>1308</v>
      </c>
      <c r="P761" s="3">
        <v>16</v>
      </c>
      <c r="Q761" s="24">
        <v>16</v>
      </c>
      <c r="R761" s="3">
        <v>7</v>
      </c>
      <c r="S761" s="2" t="s">
        <v>3</v>
      </c>
      <c r="T761" s="2" t="s">
        <v>44</v>
      </c>
      <c r="U761" s="2" t="s">
        <v>36</v>
      </c>
      <c r="V761" s="2" t="s">
        <v>36</v>
      </c>
      <c r="X761" s="2" t="s">
        <v>1309</v>
      </c>
      <c r="AA761" s="20">
        <v>44.560253330000002</v>
      </c>
      <c r="AB761" s="20">
        <v>-123.2889117</v>
      </c>
      <c r="AC761" s="2" t="s">
        <v>45</v>
      </c>
      <c r="AE761" s="2" t="s">
        <v>1193</v>
      </c>
      <c r="AF761" s="1" t="str">
        <f>CONCATENATE("ex ", AE761)</f>
        <v>ex Physocarpus</v>
      </c>
      <c r="AG761" s="2" t="s">
        <v>102</v>
      </c>
      <c r="AH761" s="2" t="s">
        <v>1778</v>
      </c>
      <c r="AT761" s="2" t="s">
        <v>102</v>
      </c>
    </row>
    <row r="762" spans="2:46">
      <c r="B762" s="87">
        <v>6412</v>
      </c>
      <c r="E762" s="3">
        <v>28</v>
      </c>
      <c r="F762" s="3" t="s">
        <v>1221</v>
      </c>
      <c r="G762" s="3">
        <v>2018</v>
      </c>
      <c r="L762" s="4"/>
      <c r="N762" s="3" t="s">
        <v>1308</v>
      </c>
      <c r="P762" s="3">
        <v>16</v>
      </c>
      <c r="Q762" s="24">
        <v>16</v>
      </c>
      <c r="R762" s="3">
        <v>8</v>
      </c>
      <c r="S762" s="2" t="s">
        <v>3</v>
      </c>
      <c r="T762" s="2" t="s">
        <v>44</v>
      </c>
      <c r="U762" s="2" t="s">
        <v>36</v>
      </c>
      <c r="V762" s="2" t="s">
        <v>36</v>
      </c>
      <c r="X762" s="2" t="s">
        <v>1309</v>
      </c>
      <c r="AA762" s="20">
        <v>44.560253330000002</v>
      </c>
      <c r="AB762" s="20">
        <v>-123.2889117</v>
      </c>
      <c r="AC762" s="2" t="s">
        <v>45</v>
      </c>
      <c r="AE762" s="2" t="s">
        <v>1193</v>
      </c>
      <c r="AF762" s="1" t="str">
        <f>CONCATENATE("ex ", AE762)</f>
        <v>ex Physocarpus</v>
      </c>
      <c r="AG762" s="2" t="s">
        <v>102</v>
      </c>
      <c r="AH762" s="2" t="s">
        <v>1778</v>
      </c>
      <c r="AT762" s="2" t="s">
        <v>102</v>
      </c>
    </row>
    <row r="763" spans="2:46">
      <c r="B763" s="87">
        <v>6413</v>
      </c>
      <c r="E763" s="3">
        <v>28</v>
      </c>
      <c r="F763" s="3" t="s">
        <v>1221</v>
      </c>
      <c r="G763" s="3">
        <v>2018</v>
      </c>
      <c r="L763" s="4"/>
      <c r="N763" s="3" t="s">
        <v>1308</v>
      </c>
      <c r="P763" s="3">
        <v>16</v>
      </c>
      <c r="Q763" s="24">
        <v>16</v>
      </c>
      <c r="R763" s="3">
        <v>9</v>
      </c>
      <c r="S763" s="2" t="s">
        <v>3</v>
      </c>
      <c r="T763" s="2" t="s">
        <v>44</v>
      </c>
      <c r="U763" s="2" t="s">
        <v>36</v>
      </c>
      <c r="V763" s="2" t="s">
        <v>36</v>
      </c>
      <c r="X763" s="2" t="s">
        <v>1309</v>
      </c>
      <c r="AA763" s="20">
        <v>44.560253330000002</v>
      </c>
      <c r="AB763" s="20">
        <v>-123.2889117</v>
      </c>
      <c r="AC763" s="2" t="s">
        <v>45</v>
      </c>
      <c r="AE763" s="2" t="s">
        <v>1193</v>
      </c>
      <c r="AF763" s="1" t="str">
        <f>CONCATENATE("ex ", AE763)</f>
        <v>ex Physocarpus</v>
      </c>
      <c r="AG763" s="2" t="s">
        <v>102</v>
      </c>
      <c r="AH763" s="2" t="s">
        <v>1778</v>
      </c>
      <c r="AT763" s="2" t="s">
        <v>102</v>
      </c>
    </row>
    <row r="764" spans="2:46">
      <c r="B764" s="87">
        <v>6414</v>
      </c>
      <c r="E764" s="3">
        <v>28</v>
      </c>
      <c r="F764" s="3" t="s">
        <v>1221</v>
      </c>
      <c r="G764" s="3">
        <v>2018</v>
      </c>
      <c r="L764" s="4"/>
      <c r="N764" s="3" t="s">
        <v>1308</v>
      </c>
      <c r="P764" s="3">
        <v>16</v>
      </c>
      <c r="Q764" s="24">
        <v>16</v>
      </c>
      <c r="R764" s="3">
        <v>10</v>
      </c>
      <c r="S764" s="2" t="s">
        <v>3</v>
      </c>
      <c r="T764" s="2" t="s">
        <v>44</v>
      </c>
      <c r="U764" s="2" t="s">
        <v>36</v>
      </c>
      <c r="V764" s="2" t="s">
        <v>36</v>
      </c>
      <c r="X764" s="2" t="s">
        <v>1309</v>
      </c>
      <c r="AA764" s="20">
        <v>44.560253330000002</v>
      </c>
      <c r="AB764" s="20">
        <v>-123.2889117</v>
      </c>
      <c r="AC764" s="2" t="s">
        <v>45</v>
      </c>
      <c r="AE764" s="2" t="s">
        <v>1193</v>
      </c>
      <c r="AF764" s="1" t="str">
        <f>CONCATENATE("ex ", AE764)</f>
        <v>ex Physocarpus</v>
      </c>
      <c r="AG764" s="2" t="s">
        <v>102</v>
      </c>
      <c r="AH764" s="2" t="s">
        <v>1778</v>
      </c>
      <c r="AT764" s="2" t="s">
        <v>102</v>
      </c>
    </row>
    <row r="765" spans="2:46">
      <c r="B765" s="87">
        <v>6415</v>
      </c>
      <c r="E765" s="3">
        <v>28</v>
      </c>
      <c r="F765" s="3" t="s">
        <v>1221</v>
      </c>
      <c r="G765" s="3">
        <v>2018</v>
      </c>
      <c r="L765" s="4"/>
      <c r="N765" s="3" t="s">
        <v>1308</v>
      </c>
      <c r="P765" s="3">
        <v>16</v>
      </c>
      <c r="Q765" s="24">
        <v>16</v>
      </c>
      <c r="R765" s="3">
        <v>11</v>
      </c>
      <c r="S765" s="2" t="s">
        <v>3</v>
      </c>
      <c r="T765" s="2" t="s">
        <v>44</v>
      </c>
      <c r="U765" s="2" t="s">
        <v>36</v>
      </c>
      <c r="V765" s="2" t="s">
        <v>36</v>
      </c>
      <c r="X765" s="2" t="s">
        <v>1309</v>
      </c>
      <c r="AA765" s="20">
        <v>44.560253330000002</v>
      </c>
      <c r="AB765" s="20">
        <v>-123.2889117</v>
      </c>
      <c r="AC765" s="2" t="s">
        <v>45</v>
      </c>
      <c r="AE765" s="2" t="s">
        <v>1193</v>
      </c>
      <c r="AF765" s="1" t="str">
        <f>CONCATENATE("ex ", AE765)</f>
        <v>ex Physocarpus</v>
      </c>
      <c r="AG765" s="2" t="s">
        <v>102</v>
      </c>
      <c r="AH765" s="2" t="s">
        <v>1778</v>
      </c>
      <c r="AT765" s="2" t="s">
        <v>102</v>
      </c>
    </row>
    <row r="766" spans="2:46">
      <c r="B766" s="87">
        <v>6416</v>
      </c>
      <c r="E766" s="3">
        <v>28</v>
      </c>
      <c r="F766" s="3" t="s">
        <v>1221</v>
      </c>
      <c r="G766" s="3">
        <v>2018</v>
      </c>
      <c r="L766" s="4"/>
      <c r="N766" s="3" t="s">
        <v>1308</v>
      </c>
      <c r="P766" s="3">
        <v>16</v>
      </c>
      <c r="Q766" s="24">
        <v>16</v>
      </c>
      <c r="R766" s="3">
        <v>12</v>
      </c>
      <c r="S766" s="2" t="s">
        <v>3</v>
      </c>
      <c r="T766" s="2" t="s">
        <v>44</v>
      </c>
      <c r="U766" s="2" t="s">
        <v>36</v>
      </c>
      <c r="V766" s="2" t="s">
        <v>36</v>
      </c>
      <c r="X766" s="2" t="s">
        <v>1309</v>
      </c>
      <c r="AA766" s="20">
        <v>44.560253330000002</v>
      </c>
      <c r="AB766" s="20">
        <v>-123.2889117</v>
      </c>
      <c r="AC766" s="2" t="s">
        <v>45</v>
      </c>
      <c r="AE766" s="2" t="s">
        <v>1193</v>
      </c>
      <c r="AF766" s="1" t="str">
        <f>CONCATENATE("ex ", AE766)</f>
        <v>ex Physocarpus</v>
      </c>
      <c r="AG766" s="2" t="s">
        <v>102</v>
      </c>
      <c r="AH766" s="2" t="s">
        <v>1778</v>
      </c>
      <c r="AT766" s="2" t="s">
        <v>102</v>
      </c>
    </row>
    <row r="767" spans="2:46">
      <c r="B767" s="87">
        <v>6417</v>
      </c>
      <c r="E767" s="3">
        <v>28</v>
      </c>
      <c r="F767" s="3" t="s">
        <v>1221</v>
      </c>
      <c r="G767" s="3">
        <v>2018</v>
      </c>
      <c r="L767" s="4"/>
      <c r="N767" s="3" t="s">
        <v>1308</v>
      </c>
      <c r="P767" s="3">
        <v>16</v>
      </c>
      <c r="Q767" s="24">
        <v>16</v>
      </c>
      <c r="R767" s="3">
        <v>13</v>
      </c>
      <c r="S767" s="2" t="s">
        <v>3</v>
      </c>
      <c r="T767" s="2" t="s">
        <v>44</v>
      </c>
      <c r="U767" s="2" t="s">
        <v>36</v>
      </c>
      <c r="V767" s="2" t="s">
        <v>36</v>
      </c>
      <c r="X767" s="2" t="s">
        <v>1309</v>
      </c>
      <c r="AA767" s="20">
        <v>44.560253330000002</v>
      </c>
      <c r="AB767" s="20">
        <v>-123.2889117</v>
      </c>
      <c r="AC767" s="2" t="s">
        <v>45</v>
      </c>
      <c r="AE767" s="2" t="s">
        <v>1193</v>
      </c>
      <c r="AF767" s="1" t="str">
        <f>CONCATENATE("ex ", AE767)</f>
        <v>ex Physocarpus</v>
      </c>
      <c r="AG767" s="2" t="s">
        <v>102</v>
      </c>
      <c r="AH767" s="2" t="s">
        <v>1778</v>
      </c>
      <c r="AT767" s="2" t="s">
        <v>102</v>
      </c>
    </row>
    <row r="768" spans="2:46">
      <c r="B768" s="87">
        <v>6418</v>
      </c>
      <c r="E768" s="3">
        <v>28</v>
      </c>
      <c r="F768" s="3" t="s">
        <v>1221</v>
      </c>
      <c r="G768" s="3">
        <v>2018</v>
      </c>
      <c r="L768" s="4"/>
      <c r="N768" s="3" t="s">
        <v>1308</v>
      </c>
      <c r="P768" s="3">
        <v>16</v>
      </c>
      <c r="Q768" s="24">
        <v>16</v>
      </c>
      <c r="R768" s="3">
        <v>14</v>
      </c>
      <c r="S768" s="2" t="s">
        <v>3</v>
      </c>
      <c r="T768" s="2" t="s">
        <v>44</v>
      </c>
      <c r="U768" s="2" t="s">
        <v>36</v>
      </c>
      <c r="V768" s="2" t="s">
        <v>36</v>
      </c>
      <c r="X768" s="2" t="s">
        <v>1309</v>
      </c>
      <c r="AA768" s="20">
        <v>44.560253330000002</v>
      </c>
      <c r="AB768" s="20">
        <v>-123.2889117</v>
      </c>
      <c r="AC768" s="2" t="s">
        <v>45</v>
      </c>
      <c r="AE768" s="2" t="s">
        <v>1193</v>
      </c>
      <c r="AF768" s="1" t="str">
        <f>CONCATENATE("ex ", AE768)</f>
        <v>ex Physocarpus</v>
      </c>
      <c r="AG768" s="2" t="s">
        <v>102</v>
      </c>
      <c r="AH768" s="2" t="s">
        <v>1778</v>
      </c>
      <c r="AT768" s="2" t="s">
        <v>102</v>
      </c>
    </row>
    <row r="769" spans="2:55">
      <c r="B769" s="87">
        <v>6603</v>
      </c>
      <c r="E769" s="3">
        <v>6</v>
      </c>
      <c r="F769" s="3" t="s">
        <v>1199</v>
      </c>
      <c r="G769" s="3">
        <v>2018</v>
      </c>
      <c r="L769" s="4"/>
      <c r="N769" s="3" t="s">
        <v>1347</v>
      </c>
      <c r="P769" s="3">
        <v>17</v>
      </c>
      <c r="Q769" s="24">
        <v>17</v>
      </c>
      <c r="R769" s="3">
        <v>1</v>
      </c>
      <c r="S769" s="2" t="s">
        <v>3</v>
      </c>
      <c r="T769" s="2" t="s">
        <v>44</v>
      </c>
      <c r="U769" s="2" t="s">
        <v>137</v>
      </c>
      <c r="V769" s="2" t="s">
        <v>36</v>
      </c>
      <c r="X769" s="2" t="s">
        <v>2077</v>
      </c>
      <c r="AA769" s="20">
        <v>44.817923610000001</v>
      </c>
      <c r="AB769" s="20">
        <v>-123.00146359999999</v>
      </c>
      <c r="AC769" s="2" t="s">
        <v>45</v>
      </c>
      <c r="AE769" s="2" t="s">
        <v>773</v>
      </c>
      <c r="AF769" s="1" t="str">
        <f>CONCATENATE("ex ", AE769)</f>
        <v>ex Spiraea</v>
      </c>
      <c r="AG769" s="2" t="s">
        <v>102</v>
      </c>
      <c r="AH769" s="2" t="s">
        <v>1778</v>
      </c>
      <c r="AT769" s="2" t="s">
        <v>102</v>
      </c>
    </row>
    <row r="770" spans="2:55">
      <c r="B770" s="87">
        <v>6605</v>
      </c>
      <c r="E770" s="3">
        <v>6</v>
      </c>
      <c r="F770" s="3" t="s">
        <v>1199</v>
      </c>
      <c r="G770" s="3">
        <v>2018</v>
      </c>
      <c r="L770" s="4"/>
      <c r="N770" s="3" t="s">
        <v>1347</v>
      </c>
      <c r="P770" s="3">
        <v>17</v>
      </c>
      <c r="Q770" s="24">
        <v>17</v>
      </c>
      <c r="R770" s="3">
        <v>2</v>
      </c>
      <c r="S770" s="2" t="s">
        <v>3</v>
      </c>
      <c r="T770" s="2" t="s">
        <v>44</v>
      </c>
      <c r="U770" s="2" t="s">
        <v>137</v>
      </c>
      <c r="V770" s="2" t="s">
        <v>36</v>
      </c>
      <c r="X770" s="2" t="s">
        <v>2077</v>
      </c>
      <c r="AA770" s="20">
        <v>44.817923610000001</v>
      </c>
      <c r="AB770" s="20">
        <v>-123.00146359999999</v>
      </c>
      <c r="AC770" s="2" t="s">
        <v>45</v>
      </c>
      <c r="AE770" s="2" t="s">
        <v>773</v>
      </c>
      <c r="AF770" s="1" t="str">
        <f>CONCATENATE("ex ", AE770)</f>
        <v>ex Spiraea</v>
      </c>
      <c r="AG770" s="2" t="s">
        <v>102</v>
      </c>
      <c r="AH770" s="2" t="s">
        <v>1778</v>
      </c>
      <c r="AT770" s="2" t="s">
        <v>102</v>
      </c>
    </row>
    <row r="771" spans="2:55">
      <c r="B771" s="87">
        <v>6607</v>
      </c>
      <c r="E771" s="3">
        <v>6</v>
      </c>
      <c r="F771" s="3" t="s">
        <v>1199</v>
      </c>
      <c r="G771" s="3">
        <v>2018</v>
      </c>
      <c r="L771" s="4"/>
      <c r="N771" s="3" t="s">
        <v>1347</v>
      </c>
      <c r="P771" s="3">
        <v>17</v>
      </c>
      <c r="Q771" s="24">
        <v>17</v>
      </c>
      <c r="R771" s="3">
        <v>3</v>
      </c>
      <c r="S771" s="2" t="s">
        <v>3</v>
      </c>
      <c r="T771" s="2" t="s">
        <v>44</v>
      </c>
      <c r="U771" s="2" t="s">
        <v>137</v>
      </c>
      <c r="V771" s="2" t="s">
        <v>36</v>
      </c>
      <c r="X771" s="2" t="s">
        <v>2077</v>
      </c>
      <c r="AA771" s="20">
        <v>44.817923610000001</v>
      </c>
      <c r="AB771" s="20">
        <v>-123.00146359999999</v>
      </c>
      <c r="AC771" s="2" t="s">
        <v>45</v>
      </c>
      <c r="AE771" s="2" t="s">
        <v>773</v>
      </c>
      <c r="AF771" s="1" t="str">
        <f>CONCATENATE("ex ", AE771)</f>
        <v>ex Spiraea</v>
      </c>
      <c r="AG771" s="2" t="s">
        <v>102</v>
      </c>
      <c r="AH771" s="2" t="s">
        <v>1778</v>
      </c>
      <c r="AT771" s="2" t="s">
        <v>102</v>
      </c>
    </row>
    <row r="772" spans="2:55">
      <c r="B772" s="87">
        <v>6609</v>
      </c>
      <c r="E772" s="3">
        <v>6</v>
      </c>
      <c r="F772" s="3" t="s">
        <v>1199</v>
      </c>
      <c r="G772" s="3">
        <v>2018</v>
      </c>
      <c r="L772" s="4"/>
      <c r="N772" s="3" t="s">
        <v>1347</v>
      </c>
      <c r="P772" s="3">
        <v>17</v>
      </c>
      <c r="Q772" s="24">
        <v>17</v>
      </c>
      <c r="R772" s="3">
        <v>4</v>
      </c>
      <c r="S772" s="2" t="s">
        <v>3</v>
      </c>
      <c r="T772" s="2" t="s">
        <v>44</v>
      </c>
      <c r="U772" s="2" t="s">
        <v>137</v>
      </c>
      <c r="V772" s="2" t="s">
        <v>36</v>
      </c>
      <c r="X772" s="2" t="s">
        <v>2077</v>
      </c>
      <c r="AA772" s="20">
        <v>44.817923610000001</v>
      </c>
      <c r="AB772" s="20">
        <v>-123.00146359999999</v>
      </c>
      <c r="AC772" s="2" t="s">
        <v>45</v>
      </c>
      <c r="AE772" s="2" t="s">
        <v>773</v>
      </c>
      <c r="AF772" s="1" t="str">
        <f>CONCATENATE("ex ", AE772)</f>
        <v>ex Spiraea</v>
      </c>
      <c r="AG772" s="2" t="s">
        <v>102</v>
      </c>
      <c r="AH772" s="2" t="s">
        <v>1778</v>
      </c>
      <c r="AT772" s="2" t="s">
        <v>102</v>
      </c>
    </row>
    <row r="773" spans="2:55">
      <c r="B773" s="87">
        <v>6611</v>
      </c>
      <c r="E773" s="3">
        <v>6</v>
      </c>
      <c r="F773" s="3" t="s">
        <v>1199</v>
      </c>
      <c r="G773" s="3">
        <v>2018</v>
      </c>
      <c r="L773" s="4"/>
      <c r="N773" s="3" t="s">
        <v>1347</v>
      </c>
      <c r="P773" s="3">
        <v>17</v>
      </c>
      <c r="Q773" s="24">
        <v>17</v>
      </c>
      <c r="R773" s="3">
        <v>5</v>
      </c>
      <c r="S773" s="2" t="s">
        <v>3</v>
      </c>
      <c r="T773" s="2" t="s">
        <v>44</v>
      </c>
      <c r="U773" s="2" t="s">
        <v>137</v>
      </c>
      <c r="V773" s="2" t="s">
        <v>36</v>
      </c>
      <c r="X773" s="2" t="s">
        <v>2077</v>
      </c>
      <c r="AA773" s="20">
        <v>44.817923610000001</v>
      </c>
      <c r="AB773" s="20">
        <v>-123.00146359999999</v>
      </c>
      <c r="AC773" s="2" t="s">
        <v>45</v>
      </c>
      <c r="AE773" s="2" t="s">
        <v>773</v>
      </c>
      <c r="AF773" s="1" t="str">
        <f>CONCATENATE("ex ", AE773)</f>
        <v>ex Spiraea</v>
      </c>
      <c r="AG773" s="2" t="s">
        <v>102</v>
      </c>
      <c r="AH773" s="2" t="s">
        <v>1778</v>
      </c>
      <c r="AT773" s="2" t="s">
        <v>102</v>
      </c>
    </row>
    <row r="774" spans="2:55">
      <c r="B774" s="87">
        <v>6613</v>
      </c>
      <c r="E774" s="3">
        <v>6</v>
      </c>
      <c r="F774" s="3" t="s">
        <v>1199</v>
      </c>
      <c r="G774" s="3">
        <v>2018</v>
      </c>
      <c r="L774" s="4"/>
      <c r="N774" s="3" t="s">
        <v>1347</v>
      </c>
      <c r="P774" s="3">
        <v>17</v>
      </c>
      <c r="Q774" s="24">
        <v>17</v>
      </c>
      <c r="R774" s="3">
        <v>6</v>
      </c>
      <c r="S774" s="2" t="s">
        <v>3</v>
      </c>
      <c r="T774" s="2" t="s">
        <v>44</v>
      </c>
      <c r="U774" s="2" t="s">
        <v>137</v>
      </c>
      <c r="V774" s="2" t="s">
        <v>36</v>
      </c>
      <c r="X774" s="2" t="s">
        <v>2077</v>
      </c>
      <c r="AA774" s="20">
        <v>44.817923610000001</v>
      </c>
      <c r="AB774" s="20">
        <v>-123.00146359999999</v>
      </c>
      <c r="AC774" s="2" t="s">
        <v>45</v>
      </c>
      <c r="AE774" s="2" t="s">
        <v>773</v>
      </c>
      <c r="AF774" s="1" t="str">
        <f>CONCATENATE("ex ", AE774)</f>
        <v>ex Spiraea</v>
      </c>
      <c r="AG774" s="2" t="s">
        <v>102</v>
      </c>
      <c r="AH774" s="2" t="s">
        <v>1778</v>
      </c>
      <c r="AT774" s="2" t="s">
        <v>102</v>
      </c>
    </row>
    <row r="775" spans="2:55">
      <c r="B775" s="87">
        <v>6615</v>
      </c>
      <c r="E775" s="3">
        <v>6</v>
      </c>
      <c r="F775" s="3" t="s">
        <v>1199</v>
      </c>
      <c r="G775" s="3">
        <v>2018</v>
      </c>
      <c r="L775" s="4"/>
      <c r="N775" s="3" t="s">
        <v>1347</v>
      </c>
      <c r="P775" s="3">
        <v>17</v>
      </c>
      <c r="Q775" s="24">
        <v>17</v>
      </c>
      <c r="R775" s="3">
        <v>7</v>
      </c>
      <c r="S775" s="2" t="s">
        <v>3</v>
      </c>
      <c r="T775" s="2" t="s">
        <v>44</v>
      </c>
      <c r="U775" s="2" t="s">
        <v>137</v>
      </c>
      <c r="V775" s="2" t="s">
        <v>36</v>
      </c>
      <c r="X775" s="2" t="s">
        <v>2077</v>
      </c>
      <c r="AA775" s="20">
        <v>44.817923610000001</v>
      </c>
      <c r="AB775" s="20">
        <v>-123.00146359999999</v>
      </c>
      <c r="AC775" s="2" t="s">
        <v>45</v>
      </c>
      <c r="AE775" s="2" t="s">
        <v>773</v>
      </c>
      <c r="AF775" s="1" t="str">
        <f>CONCATENATE("ex ", AE775)</f>
        <v>ex Spiraea</v>
      </c>
      <c r="AG775" s="2" t="s">
        <v>102</v>
      </c>
      <c r="AH775" s="2" t="s">
        <v>1778</v>
      </c>
      <c r="AT775" s="2" t="s">
        <v>102</v>
      </c>
    </row>
    <row r="776" spans="2:55">
      <c r="B776" s="87">
        <v>11447</v>
      </c>
      <c r="E776" s="230">
        <v>2</v>
      </c>
      <c r="F776" s="230" t="s">
        <v>42</v>
      </c>
      <c r="G776" s="230">
        <v>2018</v>
      </c>
      <c r="H776" s="377">
        <v>0.46458333333333335</v>
      </c>
      <c r="I776" s="1"/>
      <c r="J776" s="1"/>
      <c r="K776" s="1"/>
      <c r="L776" s="4"/>
      <c r="M776" s="1"/>
      <c r="P776" s="230">
        <v>13</v>
      </c>
      <c r="R776" s="230">
        <v>1</v>
      </c>
      <c r="S776" s="230" t="s">
        <v>3</v>
      </c>
      <c r="T776" s="230" t="s">
        <v>44</v>
      </c>
      <c r="U776" s="230" t="s">
        <v>367</v>
      </c>
      <c r="W776" s="230" t="s">
        <v>2872</v>
      </c>
      <c r="X776" s="230" t="s">
        <v>2873</v>
      </c>
      <c r="AA776" s="230">
        <v>45.676000000000002</v>
      </c>
      <c r="AB776" s="230">
        <v>-121.295</v>
      </c>
      <c r="AC776" s="230" t="s">
        <v>45</v>
      </c>
      <c r="AE776" s="476" t="s">
        <v>421</v>
      </c>
      <c r="AF776" s="1"/>
      <c r="AG776" s="1" t="s">
        <v>1769</v>
      </c>
      <c r="AH776" s="1" t="s">
        <v>1769</v>
      </c>
      <c r="BC776" s="1"/>
    </row>
    <row r="777" spans="2:55">
      <c r="B777" s="87">
        <v>11448</v>
      </c>
      <c r="E777" s="230">
        <v>2</v>
      </c>
      <c r="F777" s="230" t="s">
        <v>42</v>
      </c>
      <c r="G777" s="230">
        <v>2018</v>
      </c>
      <c r="H777" s="377">
        <v>0.46458333333333335</v>
      </c>
      <c r="I777" s="1"/>
      <c r="J777" s="1"/>
      <c r="K777" s="1"/>
      <c r="L777" s="4"/>
      <c r="M777" s="1"/>
      <c r="P777" s="230">
        <v>13</v>
      </c>
      <c r="R777" s="230">
        <v>2</v>
      </c>
      <c r="S777" s="230" t="s">
        <v>3</v>
      </c>
      <c r="T777" s="230" t="s">
        <v>44</v>
      </c>
      <c r="U777" s="230" t="s">
        <v>367</v>
      </c>
      <c r="W777" s="230" t="s">
        <v>2872</v>
      </c>
      <c r="X777" s="230" t="s">
        <v>2873</v>
      </c>
      <c r="AA777" s="230">
        <v>45.676000000000002</v>
      </c>
      <c r="AB777" s="230">
        <v>-121.295</v>
      </c>
      <c r="AC777" s="230" t="s">
        <v>45</v>
      </c>
      <c r="AE777" s="476" t="s">
        <v>421</v>
      </c>
      <c r="AF777" s="1"/>
      <c r="AG777" s="1" t="s">
        <v>1769</v>
      </c>
      <c r="AH777" s="1" t="s">
        <v>1769</v>
      </c>
      <c r="BC777" s="1"/>
    </row>
    <row r="778" spans="2:55">
      <c r="B778" s="87">
        <v>11449</v>
      </c>
      <c r="E778" s="230">
        <v>2</v>
      </c>
      <c r="F778" s="230" t="s">
        <v>42</v>
      </c>
      <c r="G778" s="230">
        <v>2018</v>
      </c>
      <c r="H778" s="377">
        <v>0.46458333333333335</v>
      </c>
      <c r="I778" s="1"/>
      <c r="J778" s="1"/>
      <c r="K778" s="1"/>
      <c r="L778" s="4"/>
      <c r="M778" s="1"/>
      <c r="P778" s="230">
        <v>13</v>
      </c>
      <c r="R778" s="230">
        <v>3</v>
      </c>
      <c r="S778" s="230" t="s">
        <v>3</v>
      </c>
      <c r="T778" s="230" t="s">
        <v>44</v>
      </c>
      <c r="U778" s="230" t="s">
        <v>367</v>
      </c>
      <c r="W778" s="230" t="s">
        <v>2872</v>
      </c>
      <c r="X778" s="230" t="s">
        <v>2873</v>
      </c>
      <c r="AA778" s="230">
        <v>45.676000000000002</v>
      </c>
      <c r="AB778" s="230">
        <v>-121.295</v>
      </c>
      <c r="AC778" s="230" t="s">
        <v>45</v>
      </c>
      <c r="AE778" s="476" t="s">
        <v>421</v>
      </c>
      <c r="AF778" s="1"/>
      <c r="AG778" s="1" t="s">
        <v>1769</v>
      </c>
      <c r="AH778" s="1" t="s">
        <v>1769</v>
      </c>
      <c r="BC778" s="1"/>
    </row>
    <row r="779" spans="2:55">
      <c r="B779" s="87">
        <v>11450</v>
      </c>
      <c r="E779" s="230">
        <v>2</v>
      </c>
      <c r="F779" s="230" t="s">
        <v>42</v>
      </c>
      <c r="G779" s="230">
        <v>2018</v>
      </c>
      <c r="H779" s="377">
        <v>0.46458333333333335</v>
      </c>
      <c r="I779" s="1"/>
      <c r="J779" s="1"/>
      <c r="K779" s="1"/>
      <c r="L779" s="4"/>
      <c r="M779" s="1"/>
      <c r="P779" s="230">
        <v>13</v>
      </c>
      <c r="R779" s="230">
        <v>4</v>
      </c>
      <c r="S779" s="230" t="s">
        <v>3</v>
      </c>
      <c r="T779" s="230" t="s">
        <v>44</v>
      </c>
      <c r="U779" s="230" t="s">
        <v>367</v>
      </c>
      <c r="W779" s="230" t="s">
        <v>2872</v>
      </c>
      <c r="X779" s="230" t="s">
        <v>2873</v>
      </c>
      <c r="AA779" s="230">
        <v>45.676000000000002</v>
      </c>
      <c r="AB779" s="230">
        <v>-121.295</v>
      </c>
      <c r="AC779" s="230" t="s">
        <v>45</v>
      </c>
      <c r="AE779" s="476" t="s">
        <v>421</v>
      </c>
      <c r="AF779" s="1"/>
      <c r="AG779" s="1" t="s">
        <v>1769</v>
      </c>
      <c r="AH779" s="1" t="s">
        <v>1769</v>
      </c>
      <c r="BC779" s="1"/>
    </row>
    <row r="780" spans="2:55">
      <c r="B780" s="87">
        <v>11451</v>
      </c>
      <c r="E780" s="230">
        <v>2</v>
      </c>
      <c r="F780" s="230" t="s">
        <v>42</v>
      </c>
      <c r="G780" s="230">
        <v>2018</v>
      </c>
      <c r="H780" s="377">
        <v>0.46458333333333335</v>
      </c>
      <c r="I780" s="1"/>
      <c r="J780" s="1"/>
      <c r="K780" s="1"/>
      <c r="L780" s="4"/>
      <c r="M780" s="1"/>
      <c r="P780" s="230">
        <v>13</v>
      </c>
      <c r="R780" s="230">
        <v>5</v>
      </c>
      <c r="S780" s="230" t="s">
        <v>3</v>
      </c>
      <c r="T780" s="230" t="s">
        <v>44</v>
      </c>
      <c r="U780" s="230" t="s">
        <v>367</v>
      </c>
      <c r="W780" s="230" t="s">
        <v>2872</v>
      </c>
      <c r="X780" s="230" t="s">
        <v>2873</v>
      </c>
      <c r="AA780" s="230">
        <v>45.676000000000002</v>
      </c>
      <c r="AB780" s="230">
        <v>-121.295</v>
      </c>
      <c r="AC780" s="230" t="s">
        <v>45</v>
      </c>
      <c r="AE780" s="476" t="s">
        <v>421</v>
      </c>
      <c r="AF780" s="1"/>
      <c r="AG780" s="1" t="s">
        <v>1769</v>
      </c>
      <c r="AH780" s="1" t="s">
        <v>1769</v>
      </c>
      <c r="BC780" s="1"/>
    </row>
    <row r="781" spans="2:55">
      <c r="B781" s="87">
        <v>11452</v>
      </c>
      <c r="E781" s="230">
        <v>2</v>
      </c>
      <c r="F781" s="230" t="s">
        <v>42</v>
      </c>
      <c r="G781" s="230">
        <v>2018</v>
      </c>
      <c r="H781" s="377">
        <v>0.46458333333333335</v>
      </c>
      <c r="I781" s="1"/>
      <c r="J781" s="1"/>
      <c r="K781" s="1"/>
      <c r="L781" s="4"/>
      <c r="M781" s="1"/>
      <c r="P781" s="230">
        <v>13</v>
      </c>
      <c r="R781" s="230">
        <v>6</v>
      </c>
      <c r="S781" s="230" t="s">
        <v>3</v>
      </c>
      <c r="T781" s="230" t="s">
        <v>44</v>
      </c>
      <c r="U781" s="230" t="s">
        <v>367</v>
      </c>
      <c r="W781" s="230" t="s">
        <v>2872</v>
      </c>
      <c r="X781" s="230" t="s">
        <v>2873</v>
      </c>
      <c r="AA781" s="230">
        <v>45.676000000000002</v>
      </c>
      <c r="AB781" s="230">
        <v>-121.295</v>
      </c>
      <c r="AC781" s="230" t="s">
        <v>45</v>
      </c>
      <c r="AE781" s="476" t="s">
        <v>421</v>
      </c>
      <c r="AF781" s="1"/>
      <c r="AG781" s="1" t="s">
        <v>1769</v>
      </c>
      <c r="AH781" s="1" t="s">
        <v>1769</v>
      </c>
      <c r="BC781" s="1"/>
    </row>
    <row r="782" spans="2:55">
      <c r="B782" s="87">
        <v>11453</v>
      </c>
      <c r="E782" s="230">
        <v>2</v>
      </c>
      <c r="F782" s="230" t="s">
        <v>42</v>
      </c>
      <c r="G782" s="230">
        <v>2018</v>
      </c>
      <c r="H782" s="377">
        <v>0.4826388888888889</v>
      </c>
      <c r="I782" s="1"/>
      <c r="J782" s="1"/>
      <c r="K782" s="1"/>
      <c r="L782" s="4"/>
      <c r="M782" s="1"/>
      <c r="P782" s="230">
        <v>14</v>
      </c>
      <c r="R782" s="230">
        <v>1</v>
      </c>
      <c r="S782" s="230" t="s">
        <v>3</v>
      </c>
      <c r="T782" s="230" t="s">
        <v>44</v>
      </c>
      <c r="U782" s="230" t="s">
        <v>367</v>
      </c>
      <c r="W782" s="230" t="s">
        <v>2872</v>
      </c>
      <c r="X782" s="230" t="s">
        <v>2873</v>
      </c>
      <c r="AA782" s="230">
        <v>45.675800000000002</v>
      </c>
      <c r="AB782" s="230">
        <v>-121.29510000000001</v>
      </c>
      <c r="AC782" s="230" t="s">
        <v>45</v>
      </c>
      <c r="AE782" s="476" t="s">
        <v>425</v>
      </c>
      <c r="AF782" s="1"/>
      <c r="AG782" s="1" t="s">
        <v>1769</v>
      </c>
      <c r="AH782" s="1" t="s">
        <v>1769</v>
      </c>
      <c r="BC782" s="1"/>
    </row>
    <row r="783" spans="2:55">
      <c r="B783" s="87">
        <v>11454</v>
      </c>
      <c r="E783" s="230">
        <v>2</v>
      </c>
      <c r="F783" s="230" t="s">
        <v>42</v>
      </c>
      <c r="G783" s="230">
        <v>2018</v>
      </c>
      <c r="H783" s="377">
        <v>0.49513888888888885</v>
      </c>
      <c r="I783" s="1"/>
      <c r="J783" s="1"/>
      <c r="K783" s="1"/>
      <c r="L783" s="4"/>
      <c r="M783" s="1"/>
      <c r="P783" s="230">
        <v>15</v>
      </c>
      <c r="R783" s="230">
        <v>1</v>
      </c>
      <c r="S783" s="230" t="s">
        <v>3</v>
      </c>
      <c r="T783" s="230" t="s">
        <v>44</v>
      </c>
      <c r="U783" s="230" t="s">
        <v>367</v>
      </c>
      <c r="W783" s="230" t="s">
        <v>2872</v>
      </c>
      <c r="X783" s="230" t="s">
        <v>2873</v>
      </c>
      <c r="AA783" s="230">
        <v>45.675800000000002</v>
      </c>
      <c r="AB783" s="230">
        <v>-121.29510000000001</v>
      </c>
      <c r="AC783" s="230" t="s">
        <v>45</v>
      </c>
      <c r="AE783" s="476" t="s">
        <v>426</v>
      </c>
      <c r="AF783" s="1"/>
      <c r="AG783" s="1" t="s">
        <v>1769</v>
      </c>
      <c r="AH783" s="1" t="s">
        <v>1769</v>
      </c>
      <c r="BC783" s="1"/>
    </row>
    <row r="784" spans="2:55">
      <c r="B784" s="87">
        <v>11455</v>
      </c>
      <c r="E784" s="230">
        <v>2</v>
      </c>
      <c r="F784" s="230" t="s">
        <v>42</v>
      </c>
      <c r="G784" s="230">
        <v>2018</v>
      </c>
      <c r="H784" s="377">
        <v>0.49513888888888885</v>
      </c>
      <c r="I784" s="1"/>
      <c r="J784" s="1"/>
      <c r="K784" s="1"/>
      <c r="L784" s="4"/>
      <c r="M784" s="1"/>
      <c r="P784" s="230">
        <v>15</v>
      </c>
      <c r="R784" s="230">
        <v>2</v>
      </c>
      <c r="S784" s="230" t="s">
        <v>3</v>
      </c>
      <c r="T784" s="230" t="s">
        <v>44</v>
      </c>
      <c r="U784" s="230" t="s">
        <v>367</v>
      </c>
      <c r="W784" s="230" t="s">
        <v>2872</v>
      </c>
      <c r="X784" s="230" t="s">
        <v>2873</v>
      </c>
      <c r="AA784" s="230">
        <v>45.675800000000002</v>
      </c>
      <c r="AB784" s="230">
        <v>-121.29510000000001</v>
      </c>
      <c r="AC784" s="230" t="s">
        <v>45</v>
      </c>
      <c r="AE784" s="476" t="s">
        <v>426</v>
      </c>
      <c r="AF784" s="1"/>
      <c r="AG784" s="1" t="s">
        <v>1769</v>
      </c>
      <c r="AH784" s="1" t="s">
        <v>1769</v>
      </c>
      <c r="BC784" s="1"/>
    </row>
    <row r="785" spans="2:55">
      <c r="B785" s="87">
        <v>11456</v>
      </c>
      <c r="E785" s="230">
        <v>2</v>
      </c>
      <c r="F785" s="230" t="s">
        <v>42</v>
      </c>
      <c r="G785" s="230">
        <v>2018</v>
      </c>
      <c r="H785" s="377">
        <v>0.49513888888888885</v>
      </c>
      <c r="I785" s="1"/>
      <c r="J785" s="1"/>
      <c r="K785" s="1"/>
      <c r="L785" s="4"/>
      <c r="M785" s="1"/>
      <c r="P785" s="230">
        <v>15</v>
      </c>
      <c r="R785" s="230">
        <v>3</v>
      </c>
      <c r="S785" s="230" t="s">
        <v>3</v>
      </c>
      <c r="T785" s="230" t="s">
        <v>44</v>
      </c>
      <c r="U785" s="230" t="s">
        <v>367</v>
      </c>
      <c r="W785" s="230" t="s">
        <v>2872</v>
      </c>
      <c r="X785" s="230" t="s">
        <v>2873</v>
      </c>
      <c r="AA785" s="230">
        <v>45.675800000000002</v>
      </c>
      <c r="AB785" s="230">
        <v>-121.29510000000001</v>
      </c>
      <c r="AC785" s="230" t="s">
        <v>45</v>
      </c>
      <c r="AE785" s="476" t="s">
        <v>426</v>
      </c>
      <c r="AF785" s="1"/>
      <c r="AG785" s="1" t="s">
        <v>1769</v>
      </c>
      <c r="AH785" s="1" t="s">
        <v>1769</v>
      </c>
      <c r="BC785" s="1"/>
    </row>
    <row r="786" spans="2:55">
      <c r="B786" s="87">
        <v>11457</v>
      </c>
      <c r="E786" s="230">
        <v>2</v>
      </c>
      <c r="F786" s="230" t="s">
        <v>42</v>
      </c>
      <c r="G786" s="230">
        <v>2018</v>
      </c>
      <c r="H786" s="377">
        <v>0.49513888888888885</v>
      </c>
      <c r="I786" s="1"/>
      <c r="J786" s="1"/>
      <c r="K786" s="1"/>
      <c r="L786" s="4"/>
      <c r="M786" s="1"/>
      <c r="P786" s="230">
        <v>15</v>
      </c>
      <c r="R786" s="230">
        <v>4</v>
      </c>
      <c r="S786" s="230" t="s">
        <v>3</v>
      </c>
      <c r="T786" s="230" t="s">
        <v>44</v>
      </c>
      <c r="U786" s="230" t="s">
        <v>367</v>
      </c>
      <c r="W786" s="230" t="s">
        <v>2872</v>
      </c>
      <c r="X786" s="230" t="s">
        <v>2873</v>
      </c>
      <c r="AA786" s="230">
        <v>45.675800000000002</v>
      </c>
      <c r="AB786" s="230">
        <v>-121.29510000000001</v>
      </c>
      <c r="AC786" s="230" t="s">
        <v>45</v>
      </c>
      <c r="AE786" s="476" t="s">
        <v>426</v>
      </c>
      <c r="AF786" s="1"/>
      <c r="AG786" s="1" t="s">
        <v>1769</v>
      </c>
      <c r="AH786" s="1" t="s">
        <v>1769</v>
      </c>
      <c r="BC786" s="1"/>
    </row>
    <row r="787" spans="2:55">
      <c r="B787" s="87">
        <v>11458</v>
      </c>
      <c r="E787" s="230">
        <v>2</v>
      </c>
      <c r="F787" s="230" t="s">
        <v>42</v>
      </c>
      <c r="G787" s="230">
        <v>2018</v>
      </c>
      <c r="H787" s="377">
        <v>0.49513888888888885</v>
      </c>
      <c r="I787" s="1"/>
      <c r="J787" s="1"/>
      <c r="K787" s="1"/>
      <c r="L787" s="4"/>
      <c r="M787" s="1"/>
      <c r="P787" s="230">
        <v>15</v>
      </c>
      <c r="R787" s="230">
        <v>5</v>
      </c>
      <c r="S787" s="230" t="s">
        <v>3</v>
      </c>
      <c r="T787" s="230" t="s">
        <v>44</v>
      </c>
      <c r="U787" s="230" t="s">
        <v>367</v>
      </c>
      <c r="W787" s="230" t="s">
        <v>2872</v>
      </c>
      <c r="X787" s="230" t="s">
        <v>2873</v>
      </c>
      <c r="AA787" s="230">
        <v>45.675800000000002</v>
      </c>
      <c r="AB787" s="230">
        <v>-121.29510000000001</v>
      </c>
      <c r="AC787" s="230" t="s">
        <v>45</v>
      </c>
      <c r="AE787" s="476" t="s">
        <v>426</v>
      </c>
      <c r="AF787" s="1"/>
      <c r="AG787" s="1" t="s">
        <v>1769</v>
      </c>
      <c r="AH787" s="1" t="s">
        <v>1769</v>
      </c>
      <c r="BC787" s="1"/>
    </row>
    <row r="788" spans="2:55">
      <c r="B788" s="87">
        <v>11459</v>
      </c>
      <c r="E788" s="230">
        <v>2</v>
      </c>
      <c r="F788" s="230" t="s">
        <v>42</v>
      </c>
      <c r="G788" s="230">
        <v>2018</v>
      </c>
      <c r="H788" s="377">
        <v>0.49513888888888885</v>
      </c>
      <c r="I788" s="1"/>
      <c r="J788" s="1"/>
      <c r="K788" s="1"/>
      <c r="L788" s="4"/>
      <c r="M788" s="1"/>
      <c r="P788" s="230">
        <v>15</v>
      </c>
      <c r="R788" s="230">
        <v>6</v>
      </c>
      <c r="S788" s="230" t="s">
        <v>3</v>
      </c>
      <c r="T788" s="230" t="s">
        <v>44</v>
      </c>
      <c r="U788" s="230" t="s">
        <v>367</v>
      </c>
      <c r="W788" s="230" t="s">
        <v>2872</v>
      </c>
      <c r="X788" s="230" t="s">
        <v>2873</v>
      </c>
      <c r="AA788" s="230">
        <v>45.675800000000002</v>
      </c>
      <c r="AB788" s="230">
        <v>-121.29510000000001</v>
      </c>
      <c r="AC788" s="230" t="s">
        <v>45</v>
      </c>
      <c r="AE788" s="476" t="s">
        <v>426</v>
      </c>
      <c r="AF788" s="1"/>
      <c r="AG788" s="1" t="s">
        <v>1769</v>
      </c>
      <c r="AH788" s="1" t="s">
        <v>1769</v>
      </c>
      <c r="BC788" s="1"/>
    </row>
    <row r="789" spans="2:55">
      <c r="B789" s="87">
        <v>11460</v>
      </c>
      <c r="E789" s="230">
        <v>2</v>
      </c>
      <c r="F789" s="230" t="s">
        <v>42</v>
      </c>
      <c r="G789" s="230">
        <v>2018</v>
      </c>
      <c r="H789" s="377">
        <v>0.49513888888888885</v>
      </c>
      <c r="I789" s="1"/>
      <c r="J789" s="1"/>
      <c r="K789" s="1"/>
      <c r="L789" s="4"/>
      <c r="M789" s="1"/>
      <c r="P789" s="230">
        <v>15</v>
      </c>
      <c r="R789" s="230">
        <v>7</v>
      </c>
      <c r="S789" s="230" t="s">
        <v>3</v>
      </c>
      <c r="T789" s="230" t="s">
        <v>44</v>
      </c>
      <c r="U789" s="230" t="s">
        <v>367</v>
      </c>
      <c r="W789" s="230" t="s">
        <v>2872</v>
      </c>
      <c r="X789" s="230" t="s">
        <v>2873</v>
      </c>
      <c r="AA789" s="230">
        <v>45.675800000000002</v>
      </c>
      <c r="AB789" s="230">
        <v>-121.29510000000001</v>
      </c>
      <c r="AC789" s="230" t="s">
        <v>45</v>
      </c>
      <c r="AE789" s="476" t="s">
        <v>426</v>
      </c>
      <c r="AF789" s="1"/>
      <c r="AG789" s="1" t="s">
        <v>1769</v>
      </c>
      <c r="AH789" s="1" t="s">
        <v>1769</v>
      </c>
      <c r="BC789" s="1"/>
    </row>
    <row r="790" spans="2:55">
      <c r="B790" s="87">
        <v>11461</v>
      </c>
      <c r="E790" s="230">
        <v>2</v>
      </c>
      <c r="F790" s="230" t="s">
        <v>42</v>
      </c>
      <c r="G790" s="230">
        <v>2018</v>
      </c>
      <c r="H790" s="377">
        <v>0.49513888888888885</v>
      </c>
      <c r="I790" s="1"/>
      <c r="J790" s="1"/>
      <c r="K790" s="1"/>
      <c r="L790" s="4"/>
      <c r="M790" s="1"/>
      <c r="P790" s="230">
        <v>15</v>
      </c>
      <c r="R790" s="230">
        <v>8</v>
      </c>
      <c r="S790" s="230" t="s">
        <v>3</v>
      </c>
      <c r="T790" s="230" t="s">
        <v>44</v>
      </c>
      <c r="U790" s="230" t="s">
        <v>367</v>
      </c>
      <c r="W790" s="230" t="s">
        <v>2872</v>
      </c>
      <c r="X790" s="230" t="s">
        <v>2873</v>
      </c>
      <c r="AA790" s="230">
        <v>45.675800000000002</v>
      </c>
      <c r="AB790" s="230">
        <v>-121.29510000000001</v>
      </c>
      <c r="AC790" s="230" t="s">
        <v>45</v>
      </c>
      <c r="AE790" s="476" t="s">
        <v>426</v>
      </c>
      <c r="AF790" s="1"/>
      <c r="AG790" s="1" t="s">
        <v>1769</v>
      </c>
      <c r="AH790" s="1" t="s">
        <v>1769</v>
      </c>
      <c r="BC790" s="1"/>
    </row>
    <row r="791" spans="2:55">
      <c r="B791" s="87">
        <v>11462</v>
      </c>
      <c r="E791" s="230">
        <v>2</v>
      </c>
      <c r="F791" s="230" t="s">
        <v>42</v>
      </c>
      <c r="G791" s="230">
        <v>2018</v>
      </c>
      <c r="H791" s="377">
        <v>0.52222222222222225</v>
      </c>
      <c r="I791" s="1"/>
      <c r="J791" s="1"/>
      <c r="K791" s="1"/>
      <c r="L791" s="4"/>
      <c r="M791" s="1"/>
      <c r="P791" s="230">
        <v>16</v>
      </c>
      <c r="R791" s="230">
        <v>1</v>
      </c>
      <c r="S791" s="230" t="s">
        <v>3</v>
      </c>
      <c r="T791" s="230" t="s">
        <v>44</v>
      </c>
      <c r="U791" s="230" t="s">
        <v>367</v>
      </c>
      <c r="W791" s="230" t="s">
        <v>2872</v>
      </c>
      <c r="X791" s="230" t="s">
        <v>2873</v>
      </c>
      <c r="AA791" s="230">
        <v>45.675600000000003</v>
      </c>
      <c r="AB791" s="230">
        <v>-121.2954</v>
      </c>
      <c r="AC791" s="230" t="s">
        <v>45</v>
      </c>
      <c r="AE791" s="476" t="s">
        <v>428</v>
      </c>
      <c r="AF791" s="1"/>
      <c r="AG791" s="1" t="s">
        <v>1769</v>
      </c>
      <c r="AH791" s="1" t="s">
        <v>1769</v>
      </c>
      <c r="BC791" s="1"/>
    </row>
    <row r="792" spans="2:55">
      <c r="B792" s="87">
        <v>11463</v>
      </c>
      <c r="E792" s="230">
        <v>2</v>
      </c>
      <c r="F792" s="230" t="s">
        <v>42</v>
      </c>
      <c r="G792" s="230">
        <v>2018</v>
      </c>
      <c r="H792" s="377">
        <v>0.52222222222222225</v>
      </c>
      <c r="I792" s="1"/>
      <c r="J792" s="1"/>
      <c r="K792" s="1"/>
      <c r="L792" s="4"/>
      <c r="M792" s="1"/>
      <c r="P792" s="230">
        <v>16</v>
      </c>
      <c r="R792" s="230">
        <v>2</v>
      </c>
      <c r="S792" s="230" t="s">
        <v>3</v>
      </c>
      <c r="T792" s="230" t="s">
        <v>44</v>
      </c>
      <c r="U792" s="230" t="s">
        <v>367</v>
      </c>
      <c r="W792" s="230" t="s">
        <v>2872</v>
      </c>
      <c r="X792" s="230" t="s">
        <v>2873</v>
      </c>
      <c r="AA792" s="230">
        <v>45.675600000000003</v>
      </c>
      <c r="AB792" s="230">
        <v>-121.2954</v>
      </c>
      <c r="AC792" s="230" t="s">
        <v>45</v>
      </c>
      <c r="AE792" s="476" t="s">
        <v>428</v>
      </c>
      <c r="AF792" s="1"/>
      <c r="AG792" s="1" t="s">
        <v>1769</v>
      </c>
      <c r="AH792" s="1" t="s">
        <v>1769</v>
      </c>
      <c r="BC792" s="1"/>
    </row>
    <row r="793" spans="2:55">
      <c r="B793" s="87">
        <v>11464</v>
      </c>
      <c r="E793" s="230">
        <v>2</v>
      </c>
      <c r="F793" s="230" t="s">
        <v>42</v>
      </c>
      <c r="G793" s="230">
        <v>2018</v>
      </c>
      <c r="H793" s="377">
        <v>0.52222222222222225</v>
      </c>
      <c r="I793" s="1"/>
      <c r="J793" s="1"/>
      <c r="K793" s="1"/>
      <c r="L793" s="4"/>
      <c r="M793" s="1"/>
      <c r="P793" s="230">
        <v>16</v>
      </c>
      <c r="R793" s="230">
        <v>3</v>
      </c>
      <c r="S793" s="230" t="s">
        <v>3</v>
      </c>
      <c r="T793" s="230" t="s">
        <v>44</v>
      </c>
      <c r="U793" s="230" t="s">
        <v>367</v>
      </c>
      <c r="W793" s="230" t="s">
        <v>2872</v>
      </c>
      <c r="X793" s="230" t="s">
        <v>2873</v>
      </c>
      <c r="AA793" s="230">
        <v>45.675600000000003</v>
      </c>
      <c r="AB793" s="230">
        <v>-121.2954</v>
      </c>
      <c r="AC793" s="230" t="s">
        <v>45</v>
      </c>
      <c r="AE793" s="476" t="s">
        <v>428</v>
      </c>
      <c r="AF793" s="1"/>
      <c r="AG793" s="1" t="s">
        <v>1769</v>
      </c>
      <c r="AH793" s="1" t="s">
        <v>1769</v>
      </c>
      <c r="BC793" s="1"/>
    </row>
    <row r="794" spans="2:55">
      <c r="B794" s="87">
        <v>11465</v>
      </c>
      <c r="E794" s="230">
        <v>2</v>
      </c>
      <c r="F794" s="230" t="s">
        <v>42</v>
      </c>
      <c r="G794" s="230">
        <v>2018</v>
      </c>
      <c r="H794" s="377">
        <v>0.52222222222222225</v>
      </c>
      <c r="I794" s="1"/>
      <c r="J794" s="1"/>
      <c r="K794" s="1"/>
      <c r="L794" s="4"/>
      <c r="M794" s="1"/>
      <c r="P794" s="230">
        <v>16</v>
      </c>
      <c r="R794" s="230">
        <v>4</v>
      </c>
      <c r="S794" s="230" t="s">
        <v>3</v>
      </c>
      <c r="T794" s="230" t="s">
        <v>44</v>
      </c>
      <c r="U794" s="230" t="s">
        <v>367</v>
      </c>
      <c r="W794" s="230" t="s">
        <v>2872</v>
      </c>
      <c r="X794" s="230" t="s">
        <v>2873</v>
      </c>
      <c r="AA794" s="230">
        <v>45.675600000000003</v>
      </c>
      <c r="AB794" s="230">
        <v>-121.2954</v>
      </c>
      <c r="AC794" s="230" t="s">
        <v>45</v>
      </c>
      <c r="AE794" s="476" t="s">
        <v>428</v>
      </c>
      <c r="AF794" s="1"/>
      <c r="AG794" s="1" t="s">
        <v>1769</v>
      </c>
      <c r="AH794" s="1" t="s">
        <v>1769</v>
      </c>
      <c r="BC794" s="1"/>
    </row>
    <row r="795" spans="2:55">
      <c r="B795" s="87">
        <v>11466</v>
      </c>
      <c r="E795" s="230">
        <v>2</v>
      </c>
      <c r="F795" s="230" t="s">
        <v>42</v>
      </c>
      <c r="G795" s="230">
        <v>2018</v>
      </c>
      <c r="H795" s="377">
        <v>0.52222222222222225</v>
      </c>
      <c r="I795" s="1"/>
      <c r="J795" s="1"/>
      <c r="K795" s="1"/>
      <c r="L795" s="4"/>
      <c r="M795" s="1"/>
      <c r="P795" s="230">
        <v>16</v>
      </c>
      <c r="R795" s="230">
        <v>5</v>
      </c>
      <c r="S795" s="230" t="s">
        <v>3</v>
      </c>
      <c r="T795" s="230" t="s">
        <v>44</v>
      </c>
      <c r="U795" s="230" t="s">
        <v>367</v>
      </c>
      <c r="W795" s="230" t="s">
        <v>2872</v>
      </c>
      <c r="X795" s="230" t="s">
        <v>2873</v>
      </c>
      <c r="AA795" s="230">
        <v>45.675600000000003</v>
      </c>
      <c r="AB795" s="230">
        <v>-121.2954</v>
      </c>
      <c r="AC795" s="230" t="s">
        <v>45</v>
      </c>
      <c r="AE795" s="476" t="s">
        <v>428</v>
      </c>
      <c r="AF795" s="1"/>
      <c r="AG795" s="1" t="s">
        <v>1769</v>
      </c>
      <c r="AH795" s="1" t="s">
        <v>1769</v>
      </c>
      <c r="BC795" s="1"/>
    </row>
    <row r="796" spans="2:55">
      <c r="B796" s="87">
        <v>11467</v>
      </c>
      <c r="E796" s="230">
        <v>2</v>
      </c>
      <c r="F796" s="230" t="s">
        <v>42</v>
      </c>
      <c r="G796" s="230">
        <v>2018</v>
      </c>
      <c r="H796" s="377">
        <v>0.52222222222222225</v>
      </c>
      <c r="I796" s="1"/>
      <c r="J796" s="1"/>
      <c r="K796" s="1"/>
      <c r="L796" s="4"/>
      <c r="M796" s="1"/>
      <c r="P796" s="230">
        <v>16</v>
      </c>
      <c r="R796" s="230">
        <v>6</v>
      </c>
      <c r="S796" s="230" t="s">
        <v>3</v>
      </c>
      <c r="T796" s="230" t="s">
        <v>44</v>
      </c>
      <c r="U796" s="230" t="s">
        <v>367</v>
      </c>
      <c r="W796" s="230" t="s">
        <v>2872</v>
      </c>
      <c r="X796" s="230" t="s">
        <v>2873</v>
      </c>
      <c r="AA796" s="230">
        <v>45.675600000000003</v>
      </c>
      <c r="AB796" s="230">
        <v>-121.2954</v>
      </c>
      <c r="AC796" s="230" t="s">
        <v>45</v>
      </c>
      <c r="AE796" s="476" t="s">
        <v>428</v>
      </c>
      <c r="AF796" s="1"/>
      <c r="AG796" s="1" t="s">
        <v>1769</v>
      </c>
      <c r="AH796" s="1" t="s">
        <v>1769</v>
      </c>
      <c r="BC796" s="1"/>
    </row>
    <row r="797" spans="2:55">
      <c r="B797" s="87">
        <v>11468</v>
      </c>
      <c r="E797" s="230">
        <v>2</v>
      </c>
      <c r="F797" s="230" t="s">
        <v>42</v>
      </c>
      <c r="G797" s="230">
        <v>2018</v>
      </c>
      <c r="H797" s="377">
        <v>0.52222222222222225</v>
      </c>
      <c r="I797" s="1"/>
      <c r="J797" s="1"/>
      <c r="K797" s="1"/>
      <c r="L797" s="4"/>
      <c r="M797" s="1"/>
      <c r="P797" s="230">
        <v>16</v>
      </c>
      <c r="R797" s="230">
        <v>7</v>
      </c>
      <c r="S797" s="230" t="s">
        <v>3</v>
      </c>
      <c r="T797" s="230" t="s">
        <v>44</v>
      </c>
      <c r="U797" s="230" t="s">
        <v>367</v>
      </c>
      <c r="W797" s="230" t="s">
        <v>2872</v>
      </c>
      <c r="X797" s="230" t="s">
        <v>2873</v>
      </c>
      <c r="AA797" s="230">
        <v>45.675600000000003</v>
      </c>
      <c r="AB797" s="230">
        <v>-121.2954</v>
      </c>
      <c r="AC797" s="230" t="s">
        <v>45</v>
      </c>
      <c r="AE797" s="476" t="s">
        <v>428</v>
      </c>
      <c r="AF797" s="1"/>
      <c r="AG797" s="1" t="s">
        <v>1769</v>
      </c>
      <c r="AH797" s="1" t="s">
        <v>1769</v>
      </c>
      <c r="BC797" s="1"/>
    </row>
    <row r="798" spans="2:55">
      <c r="B798" s="87">
        <v>11469</v>
      </c>
      <c r="E798" s="230">
        <v>2</v>
      </c>
      <c r="F798" s="230" t="s">
        <v>42</v>
      </c>
      <c r="G798" s="230">
        <v>2018</v>
      </c>
      <c r="H798" s="377">
        <v>0.52222222222222225</v>
      </c>
      <c r="I798" s="1"/>
      <c r="J798" s="1"/>
      <c r="K798" s="1"/>
      <c r="L798" s="4"/>
      <c r="M798" s="1"/>
      <c r="P798" s="230">
        <v>16</v>
      </c>
      <c r="R798" s="230">
        <v>8</v>
      </c>
      <c r="S798" s="230" t="s">
        <v>3</v>
      </c>
      <c r="T798" s="230" t="s">
        <v>44</v>
      </c>
      <c r="U798" s="230" t="s">
        <v>367</v>
      </c>
      <c r="W798" s="230" t="s">
        <v>2872</v>
      </c>
      <c r="X798" s="230" t="s">
        <v>2873</v>
      </c>
      <c r="AA798" s="230">
        <v>45.675600000000003</v>
      </c>
      <c r="AB798" s="230">
        <v>-121.2954</v>
      </c>
      <c r="AC798" s="230" t="s">
        <v>45</v>
      </c>
      <c r="AE798" s="476" t="s">
        <v>428</v>
      </c>
      <c r="AF798" s="1"/>
      <c r="AG798" s="1" t="s">
        <v>1769</v>
      </c>
      <c r="AH798" s="1" t="s">
        <v>1769</v>
      </c>
      <c r="BC798" s="1"/>
    </row>
    <row r="799" spans="2:55">
      <c r="B799" s="87">
        <v>11470</v>
      </c>
      <c r="E799" s="230">
        <v>2</v>
      </c>
      <c r="F799" s="230" t="s">
        <v>42</v>
      </c>
      <c r="G799" s="230">
        <v>2018</v>
      </c>
      <c r="H799" s="377">
        <v>0.52222222222222225</v>
      </c>
      <c r="I799" s="1"/>
      <c r="J799" s="1"/>
      <c r="K799" s="1"/>
      <c r="L799" s="4"/>
      <c r="M799" s="1"/>
      <c r="P799" s="230">
        <v>16</v>
      </c>
      <c r="R799" s="230">
        <v>9</v>
      </c>
      <c r="S799" s="230" t="s">
        <v>3</v>
      </c>
      <c r="T799" s="230" t="s">
        <v>44</v>
      </c>
      <c r="U799" s="230" t="s">
        <v>367</v>
      </c>
      <c r="W799" s="230" t="s">
        <v>2872</v>
      </c>
      <c r="X799" s="230" t="s">
        <v>2873</v>
      </c>
      <c r="AA799" s="230">
        <v>45.675600000000003</v>
      </c>
      <c r="AB799" s="230">
        <v>-121.2954</v>
      </c>
      <c r="AC799" s="230" t="s">
        <v>45</v>
      </c>
      <c r="AE799" s="476" t="s">
        <v>428</v>
      </c>
      <c r="AG799" s="1" t="s">
        <v>1769</v>
      </c>
      <c r="AH799" s="1" t="s">
        <v>1769</v>
      </c>
      <c r="BC799" s="1"/>
    </row>
    <row r="800" spans="2:55">
      <c r="B800" s="87">
        <v>11471</v>
      </c>
      <c r="E800" s="230">
        <v>2</v>
      </c>
      <c r="F800" s="230" t="s">
        <v>42</v>
      </c>
      <c r="G800" s="230">
        <v>2018</v>
      </c>
      <c r="H800" s="377">
        <v>0.54513888888888895</v>
      </c>
      <c r="I800" s="1"/>
      <c r="J800" s="1"/>
      <c r="K800" s="1"/>
      <c r="L800" s="4"/>
      <c r="M800" s="1"/>
      <c r="P800" s="230">
        <v>17</v>
      </c>
      <c r="R800" s="230">
        <v>1</v>
      </c>
      <c r="S800" s="230" t="s">
        <v>3</v>
      </c>
      <c r="T800" s="230" t="s">
        <v>44</v>
      </c>
      <c r="U800" s="230" t="s">
        <v>367</v>
      </c>
      <c r="W800" s="230" t="s">
        <v>2874</v>
      </c>
      <c r="X800" s="230" t="s">
        <v>2875</v>
      </c>
      <c r="AA800" s="230">
        <v>45.687600000000003</v>
      </c>
      <c r="AB800" s="230">
        <v>-121.4278</v>
      </c>
      <c r="AC800" s="230" t="s">
        <v>45</v>
      </c>
      <c r="AE800" s="476" t="s">
        <v>430</v>
      </c>
      <c r="AG800" s="1" t="s">
        <v>1769</v>
      </c>
      <c r="AH800" s="1" t="s">
        <v>1769</v>
      </c>
      <c r="BC800" s="1"/>
    </row>
    <row r="801" spans="2:55">
      <c r="B801" s="87">
        <v>11472</v>
      </c>
      <c r="E801" s="230">
        <v>2</v>
      </c>
      <c r="F801" s="230" t="s">
        <v>42</v>
      </c>
      <c r="G801" s="230">
        <v>2018</v>
      </c>
      <c r="H801" s="377">
        <v>0.54513888888888895</v>
      </c>
      <c r="I801" s="1"/>
      <c r="J801" s="1"/>
      <c r="K801" s="1"/>
      <c r="L801" s="4"/>
      <c r="M801" s="1"/>
      <c r="P801" s="230">
        <v>17</v>
      </c>
      <c r="R801" s="230">
        <v>2</v>
      </c>
      <c r="S801" s="230" t="s">
        <v>3</v>
      </c>
      <c r="T801" s="230" t="s">
        <v>44</v>
      </c>
      <c r="U801" s="230" t="s">
        <v>367</v>
      </c>
      <c r="W801" s="230" t="s">
        <v>2874</v>
      </c>
      <c r="X801" s="230" t="s">
        <v>2875</v>
      </c>
      <c r="AA801" s="230">
        <v>45.687600000000003</v>
      </c>
      <c r="AB801" s="230">
        <v>-121.4278</v>
      </c>
      <c r="AC801" s="230" t="s">
        <v>45</v>
      </c>
      <c r="AE801" s="476" t="s">
        <v>430</v>
      </c>
      <c r="AG801" s="1" t="s">
        <v>1769</v>
      </c>
      <c r="AH801" s="1" t="s">
        <v>1769</v>
      </c>
      <c r="BC801" s="1"/>
    </row>
    <row r="802" spans="2:55">
      <c r="B802" s="87">
        <v>11473</v>
      </c>
      <c r="E802" s="230">
        <v>2</v>
      </c>
      <c r="F802" s="230" t="s">
        <v>42</v>
      </c>
      <c r="G802" s="230">
        <v>2018</v>
      </c>
      <c r="H802" s="377">
        <v>0.54513888888888895</v>
      </c>
      <c r="I802" s="1"/>
      <c r="J802" s="1"/>
      <c r="K802" s="1"/>
      <c r="L802" s="4"/>
      <c r="M802" s="1"/>
      <c r="P802" s="230">
        <v>17</v>
      </c>
      <c r="R802" s="230">
        <v>3</v>
      </c>
      <c r="S802" s="230" t="s">
        <v>3</v>
      </c>
      <c r="T802" s="230" t="s">
        <v>44</v>
      </c>
      <c r="U802" s="230" t="s">
        <v>367</v>
      </c>
      <c r="W802" s="230" t="s">
        <v>2874</v>
      </c>
      <c r="X802" s="230" t="s">
        <v>2875</v>
      </c>
      <c r="AA802" s="230">
        <v>45.687600000000003</v>
      </c>
      <c r="AB802" s="230">
        <v>-121.4278</v>
      </c>
      <c r="AC802" s="230" t="s">
        <v>45</v>
      </c>
      <c r="AE802" s="476" t="s">
        <v>430</v>
      </c>
      <c r="AG802" s="1" t="s">
        <v>1769</v>
      </c>
      <c r="AH802" s="1" t="s">
        <v>1769</v>
      </c>
      <c r="BC802" s="1"/>
    </row>
    <row r="803" spans="2:55">
      <c r="B803" s="87">
        <v>11474</v>
      </c>
      <c r="E803" s="230">
        <v>11</v>
      </c>
      <c r="F803" s="230" t="s">
        <v>42</v>
      </c>
      <c r="G803" s="230">
        <v>2018</v>
      </c>
      <c r="H803" s="230">
        <v>15.21</v>
      </c>
      <c r="I803" s="1"/>
      <c r="J803" s="1"/>
      <c r="K803" s="1"/>
      <c r="L803" s="4"/>
      <c r="M803" s="1"/>
      <c r="P803" s="230">
        <v>19</v>
      </c>
      <c r="R803" s="230">
        <v>1</v>
      </c>
      <c r="S803" s="230" t="s">
        <v>3</v>
      </c>
      <c r="T803" s="230" t="s">
        <v>44</v>
      </c>
      <c r="U803" s="230" t="s">
        <v>36</v>
      </c>
      <c r="W803" s="230" t="s">
        <v>2876</v>
      </c>
      <c r="X803" s="230" t="s">
        <v>655</v>
      </c>
      <c r="AA803" s="230">
        <v>44.547699999999999</v>
      </c>
      <c r="AB803" s="230">
        <v>-123.30500000000001</v>
      </c>
      <c r="AC803" s="230" t="s">
        <v>45</v>
      </c>
      <c r="AE803" s="476" t="s">
        <v>264</v>
      </c>
      <c r="AG803" s="1" t="s">
        <v>1769</v>
      </c>
      <c r="AH803" s="1" t="s">
        <v>1769</v>
      </c>
      <c r="BC803" s="1"/>
    </row>
    <row r="804" spans="2:55">
      <c r="B804" s="87">
        <v>11475</v>
      </c>
      <c r="E804" s="230">
        <v>14</v>
      </c>
      <c r="F804" s="230" t="s">
        <v>42</v>
      </c>
      <c r="G804" s="230">
        <v>2018</v>
      </c>
      <c r="H804" s="230">
        <v>13.55</v>
      </c>
      <c r="I804" s="1"/>
      <c r="J804" s="1"/>
      <c r="K804" s="1"/>
      <c r="L804" s="4"/>
      <c r="M804" s="1"/>
      <c r="P804" s="230">
        <v>22</v>
      </c>
      <c r="R804" s="230">
        <v>1</v>
      </c>
      <c r="S804" s="230" t="s">
        <v>3</v>
      </c>
      <c r="T804" s="230" t="s">
        <v>44</v>
      </c>
      <c r="U804" s="230" t="s">
        <v>36</v>
      </c>
      <c r="W804" s="230" t="s">
        <v>2877</v>
      </c>
      <c r="X804" s="230" t="s">
        <v>275</v>
      </c>
      <c r="AA804" s="230">
        <v>44.5989</v>
      </c>
      <c r="AB804" s="230">
        <v>-123.3151</v>
      </c>
      <c r="AC804" s="230" t="s">
        <v>45</v>
      </c>
      <c r="AE804" s="476" t="s">
        <v>190</v>
      </c>
      <c r="AG804" s="1" t="s">
        <v>1769</v>
      </c>
      <c r="AH804" s="1" t="s">
        <v>1769</v>
      </c>
      <c r="BC804" s="1"/>
    </row>
    <row r="805" spans="2:55">
      <c r="B805" s="87">
        <v>11476</v>
      </c>
      <c r="E805" s="230">
        <v>14</v>
      </c>
      <c r="F805" s="230" t="s">
        <v>42</v>
      </c>
      <c r="G805" s="230">
        <v>2018</v>
      </c>
      <c r="H805" s="230">
        <v>13.55</v>
      </c>
      <c r="I805" s="1"/>
      <c r="J805" s="1"/>
      <c r="K805" s="1"/>
      <c r="L805" s="4"/>
      <c r="M805" s="1"/>
      <c r="P805" s="230">
        <v>22</v>
      </c>
      <c r="R805" s="230">
        <v>2</v>
      </c>
      <c r="S805" s="230" t="s">
        <v>3</v>
      </c>
      <c r="T805" s="230" t="s">
        <v>44</v>
      </c>
      <c r="U805" s="230" t="s">
        <v>36</v>
      </c>
      <c r="W805" s="230" t="s">
        <v>2877</v>
      </c>
      <c r="X805" s="230" t="s">
        <v>275</v>
      </c>
      <c r="AA805" s="230">
        <v>44.5989</v>
      </c>
      <c r="AB805" s="230">
        <v>-123.3151</v>
      </c>
      <c r="AC805" s="230" t="s">
        <v>45</v>
      </c>
      <c r="AE805" s="476" t="s">
        <v>190</v>
      </c>
      <c r="AG805" s="1" t="s">
        <v>1769</v>
      </c>
      <c r="AH805" s="1" t="s">
        <v>1769</v>
      </c>
      <c r="BC805" s="1"/>
    </row>
    <row r="806" spans="2:55">
      <c r="B806" s="87">
        <v>11477</v>
      </c>
      <c r="E806" s="230">
        <v>14</v>
      </c>
      <c r="F806" s="230" t="s">
        <v>42</v>
      </c>
      <c r="G806" s="230">
        <v>2018</v>
      </c>
      <c r="H806" s="230">
        <v>13.55</v>
      </c>
      <c r="I806" s="1"/>
      <c r="J806" s="1"/>
      <c r="K806" s="1"/>
      <c r="L806" s="4"/>
      <c r="M806" s="1"/>
      <c r="P806" s="230">
        <v>22</v>
      </c>
      <c r="R806" s="230">
        <v>3</v>
      </c>
      <c r="S806" s="230" t="s">
        <v>3</v>
      </c>
      <c r="T806" s="230" t="s">
        <v>44</v>
      </c>
      <c r="U806" s="230" t="s">
        <v>36</v>
      </c>
      <c r="W806" s="230" t="s">
        <v>2877</v>
      </c>
      <c r="X806" s="230" t="s">
        <v>275</v>
      </c>
      <c r="AA806" s="230">
        <v>44.5989</v>
      </c>
      <c r="AB806" s="230">
        <v>-123.3151</v>
      </c>
      <c r="AC806" s="230" t="s">
        <v>45</v>
      </c>
      <c r="AE806" s="476" t="s">
        <v>190</v>
      </c>
      <c r="AG806" s="1" t="s">
        <v>1769</v>
      </c>
      <c r="AH806" s="1" t="s">
        <v>1769</v>
      </c>
      <c r="BC806" s="1"/>
    </row>
    <row r="807" spans="2:55">
      <c r="B807" s="87">
        <v>11478</v>
      </c>
      <c r="E807" s="342">
        <v>14</v>
      </c>
      <c r="F807" s="342" t="s">
        <v>42</v>
      </c>
      <c r="G807" s="342">
        <v>2018</v>
      </c>
      <c r="H807" s="342">
        <v>13.55</v>
      </c>
      <c r="I807" s="1"/>
      <c r="J807" s="1"/>
      <c r="K807" s="1"/>
      <c r="L807" s="4"/>
      <c r="M807" s="1"/>
      <c r="P807" s="342">
        <v>22</v>
      </c>
      <c r="R807" s="342">
        <v>4</v>
      </c>
      <c r="S807" s="342" t="s">
        <v>3</v>
      </c>
      <c r="T807" s="342" t="s">
        <v>44</v>
      </c>
      <c r="U807" s="342" t="s">
        <v>36</v>
      </c>
      <c r="W807" s="342" t="s">
        <v>2877</v>
      </c>
      <c r="X807" s="342" t="s">
        <v>275</v>
      </c>
      <c r="AA807" s="342">
        <v>44.5989</v>
      </c>
      <c r="AB807" s="342">
        <v>-123.3151</v>
      </c>
      <c r="AC807" s="342" t="s">
        <v>45</v>
      </c>
      <c r="AE807" s="473" t="s">
        <v>190</v>
      </c>
      <c r="AG807" s="1" t="s">
        <v>1769</v>
      </c>
      <c r="AH807" s="1" t="s">
        <v>1769</v>
      </c>
      <c r="BC807" s="1"/>
    </row>
    <row r="808" spans="2:55">
      <c r="B808" s="87">
        <v>11479</v>
      </c>
      <c r="E808" s="342">
        <v>14</v>
      </c>
      <c r="F808" s="342" t="s">
        <v>42</v>
      </c>
      <c r="G808" s="342">
        <v>2018</v>
      </c>
      <c r="H808" s="342">
        <v>13.55</v>
      </c>
      <c r="I808" s="1"/>
      <c r="J808" s="1"/>
      <c r="K808" s="1"/>
      <c r="L808" s="4"/>
      <c r="M808" s="1"/>
      <c r="P808" s="342">
        <v>22</v>
      </c>
      <c r="R808" s="342">
        <v>5</v>
      </c>
      <c r="S808" s="342" t="s">
        <v>3</v>
      </c>
      <c r="T808" s="342" t="s">
        <v>44</v>
      </c>
      <c r="U808" s="342" t="s">
        <v>36</v>
      </c>
      <c r="W808" s="342" t="s">
        <v>2877</v>
      </c>
      <c r="X808" s="342" t="s">
        <v>275</v>
      </c>
      <c r="AA808" s="342">
        <v>44.5989</v>
      </c>
      <c r="AB808" s="342">
        <v>-123.3151</v>
      </c>
      <c r="AC808" s="342" t="s">
        <v>45</v>
      </c>
      <c r="AE808" s="473" t="s">
        <v>190</v>
      </c>
      <c r="AG808" s="1" t="s">
        <v>1769</v>
      </c>
      <c r="AH808" s="1" t="s">
        <v>1769</v>
      </c>
      <c r="BC808" s="1"/>
    </row>
    <row r="809" spans="2:55">
      <c r="B809" s="87">
        <v>11480</v>
      </c>
      <c r="E809" s="342">
        <v>14</v>
      </c>
      <c r="F809" s="342" t="s">
        <v>42</v>
      </c>
      <c r="G809" s="342">
        <v>2018</v>
      </c>
      <c r="H809" s="342">
        <v>13.55</v>
      </c>
      <c r="I809" s="1"/>
      <c r="J809" s="1"/>
      <c r="K809" s="1"/>
      <c r="L809" s="4"/>
      <c r="M809" s="1"/>
      <c r="P809" s="342">
        <v>22</v>
      </c>
      <c r="R809" s="342">
        <v>6</v>
      </c>
      <c r="S809" s="342" t="s">
        <v>3</v>
      </c>
      <c r="T809" s="342" t="s">
        <v>44</v>
      </c>
      <c r="U809" s="342" t="s">
        <v>36</v>
      </c>
      <c r="W809" s="342" t="s">
        <v>2877</v>
      </c>
      <c r="X809" s="342" t="s">
        <v>275</v>
      </c>
      <c r="AA809" s="342">
        <v>44.5989</v>
      </c>
      <c r="AB809" s="342">
        <v>-123.3151</v>
      </c>
      <c r="AC809" s="342" t="s">
        <v>45</v>
      </c>
      <c r="AE809" s="473" t="s">
        <v>190</v>
      </c>
      <c r="AG809" s="1" t="s">
        <v>1769</v>
      </c>
      <c r="AH809" s="1" t="s">
        <v>1769</v>
      </c>
      <c r="BC809" s="1"/>
    </row>
    <row r="810" spans="2:55">
      <c r="B810" s="87">
        <v>11481</v>
      </c>
      <c r="E810" s="342">
        <v>15</v>
      </c>
      <c r="F810" s="342" t="s">
        <v>42</v>
      </c>
      <c r="G810" s="342">
        <v>2018</v>
      </c>
      <c r="H810" s="389">
        <v>0.62222222222222223</v>
      </c>
      <c r="I810" s="1"/>
      <c r="J810" s="1"/>
      <c r="K810" s="1"/>
      <c r="L810" s="4"/>
      <c r="M810" s="1"/>
      <c r="P810" s="342">
        <v>26</v>
      </c>
      <c r="R810" s="342">
        <v>1</v>
      </c>
      <c r="S810" s="342" t="s">
        <v>3</v>
      </c>
      <c r="T810" s="342" t="s">
        <v>44</v>
      </c>
      <c r="U810" s="342" t="s">
        <v>36</v>
      </c>
      <c r="W810" s="342" t="s">
        <v>2878</v>
      </c>
      <c r="X810" s="342" t="s">
        <v>2879</v>
      </c>
      <c r="AA810" s="342">
        <v>44.594700000000003</v>
      </c>
      <c r="AB810" s="342">
        <v>-123.30289999999999</v>
      </c>
      <c r="AC810" s="342" t="s">
        <v>45</v>
      </c>
      <c r="AE810" s="473" t="s">
        <v>699</v>
      </c>
      <c r="AG810" s="1" t="s">
        <v>1769</v>
      </c>
      <c r="AH810" s="1" t="s">
        <v>1769</v>
      </c>
      <c r="BC810" s="1"/>
    </row>
    <row r="811" spans="2:55">
      <c r="B811" s="87">
        <v>11482</v>
      </c>
      <c r="E811" s="342">
        <v>15</v>
      </c>
      <c r="F811" s="342" t="s">
        <v>42</v>
      </c>
      <c r="G811" s="342">
        <v>2018</v>
      </c>
      <c r="H811" s="389">
        <v>0.62222222222222223</v>
      </c>
      <c r="I811" s="1"/>
      <c r="J811" s="1"/>
      <c r="K811" s="1"/>
      <c r="L811" s="4"/>
      <c r="M811" s="1"/>
      <c r="P811" s="342">
        <v>26</v>
      </c>
      <c r="R811" s="342">
        <v>2</v>
      </c>
      <c r="S811" s="342" t="s">
        <v>3</v>
      </c>
      <c r="T811" s="342" t="s">
        <v>44</v>
      </c>
      <c r="U811" s="342" t="s">
        <v>36</v>
      </c>
      <c r="W811" s="342" t="s">
        <v>2878</v>
      </c>
      <c r="X811" s="342" t="s">
        <v>2879</v>
      </c>
      <c r="AA811" s="342">
        <v>44.594700000000003</v>
      </c>
      <c r="AB811" s="342">
        <v>-123.30289999999999</v>
      </c>
      <c r="AC811" s="342" t="s">
        <v>45</v>
      </c>
      <c r="AE811" s="473" t="s">
        <v>699</v>
      </c>
      <c r="AG811" s="1" t="s">
        <v>1769</v>
      </c>
      <c r="AH811" s="1" t="s">
        <v>1769</v>
      </c>
      <c r="BC811" s="1"/>
    </row>
    <row r="812" spans="2:55">
      <c r="B812" s="87">
        <v>11483</v>
      </c>
      <c r="E812" s="342">
        <v>15</v>
      </c>
      <c r="F812" s="342" t="s">
        <v>42</v>
      </c>
      <c r="G812" s="342">
        <v>2018</v>
      </c>
      <c r="H812" s="389">
        <v>0.62222222222222223</v>
      </c>
      <c r="I812" s="1"/>
      <c r="J812" s="1"/>
      <c r="K812" s="1"/>
      <c r="L812" s="4"/>
      <c r="M812" s="1"/>
      <c r="P812" s="342">
        <v>26</v>
      </c>
      <c r="R812" s="342">
        <v>3</v>
      </c>
      <c r="S812" s="342" t="s">
        <v>3</v>
      </c>
      <c r="T812" s="342" t="s">
        <v>44</v>
      </c>
      <c r="U812" s="342" t="s">
        <v>36</v>
      </c>
      <c r="W812" s="342" t="s">
        <v>2878</v>
      </c>
      <c r="X812" s="342" t="s">
        <v>2879</v>
      </c>
      <c r="AA812" s="342">
        <v>44.594700000000003</v>
      </c>
      <c r="AB812" s="342">
        <v>-123.30289999999999</v>
      </c>
      <c r="AC812" s="342" t="s">
        <v>45</v>
      </c>
      <c r="AE812" s="473" t="s">
        <v>699</v>
      </c>
      <c r="AG812" s="1" t="s">
        <v>1769</v>
      </c>
      <c r="AH812" s="1" t="s">
        <v>1769</v>
      </c>
      <c r="BC812" s="1"/>
    </row>
    <row r="813" spans="2:55">
      <c r="B813" s="87">
        <v>11484</v>
      </c>
      <c r="E813" s="342">
        <v>15</v>
      </c>
      <c r="F813" s="342" t="s">
        <v>42</v>
      </c>
      <c r="G813" s="342">
        <v>2018</v>
      </c>
      <c r="H813" s="389">
        <v>0.62222222222222223</v>
      </c>
      <c r="I813" s="1"/>
      <c r="J813" s="1"/>
      <c r="K813" s="1"/>
      <c r="L813" s="4"/>
      <c r="M813" s="1"/>
      <c r="P813" s="342">
        <v>26</v>
      </c>
      <c r="R813" s="342">
        <v>4</v>
      </c>
      <c r="S813" s="342" t="s">
        <v>3</v>
      </c>
      <c r="T813" s="342" t="s">
        <v>44</v>
      </c>
      <c r="U813" s="342" t="s">
        <v>36</v>
      </c>
      <c r="W813" s="342" t="s">
        <v>2878</v>
      </c>
      <c r="X813" s="342" t="s">
        <v>2879</v>
      </c>
      <c r="AA813" s="342">
        <v>44.594700000000003</v>
      </c>
      <c r="AB813" s="342">
        <v>-123.30289999999999</v>
      </c>
      <c r="AC813" s="342" t="s">
        <v>45</v>
      </c>
      <c r="AE813" s="473" t="s">
        <v>699</v>
      </c>
      <c r="AG813" s="1" t="s">
        <v>1769</v>
      </c>
      <c r="AH813" s="1" t="s">
        <v>1769</v>
      </c>
      <c r="BC813" s="1"/>
    </row>
    <row r="814" spans="2:55">
      <c r="B814" s="87">
        <v>11485</v>
      </c>
      <c r="E814" s="342">
        <v>26</v>
      </c>
      <c r="F814" s="342" t="s">
        <v>42</v>
      </c>
      <c r="G814" s="342">
        <v>2018</v>
      </c>
      <c r="H814" s="389">
        <v>0.53194444444444444</v>
      </c>
      <c r="I814" s="1"/>
      <c r="J814" s="1"/>
      <c r="K814" s="1"/>
      <c r="L814" s="4"/>
      <c r="M814" s="1"/>
      <c r="P814" s="342">
        <v>32</v>
      </c>
      <c r="R814" s="342">
        <v>1</v>
      </c>
      <c r="S814" s="342" t="s">
        <v>3</v>
      </c>
      <c r="T814" s="342" t="s">
        <v>44</v>
      </c>
      <c r="U814" s="342" t="s">
        <v>36</v>
      </c>
      <c r="W814" s="342" t="s">
        <v>2880</v>
      </c>
      <c r="X814" s="342" t="s">
        <v>1222</v>
      </c>
      <c r="AA814" s="342">
        <v>44.567500000000003</v>
      </c>
      <c r="AB814" s="342">
        <v>-123.2838</v>
      </c>
      <c r="AC814" s="342" t="s">
        <v>45</v>
      </c>
      <c r="AE814" s="477" t="s">
        <v>2881</v>
      </c>
      <c r="AG814" s="1" t="s">
        <v>1769</v>
      </c>
      <c r="AH814" s="1" t="s">
        <v>1769</v>
      </c>
      <c r="BC814" s="1"/>
    </row>
    <row r="815" spans="2:55">
      <c r="B815" s="87">
        <v>11486</v>
      </c>
      <c r="E815" s="342">
        <v>26</v>
      </c>
      <c r="F815" s="342" t="s">
        <v>42</v>
      </c>
      <c r="G815" s="342">
        <v>2018</v>
      </c>
      <c r="H815" s="389">
        <v>0.53194444444444444</v>
      </c>
      <c r="I815" s="1"/>
      <c r="J815" s="1"/>
      <c r="K815" s="1"/>
      <c r="L815" s="4"/>
      <c r="M815" s="1"/>
      <c r="P815" s="342">
        <v>32</v>
      </c>
      <c r="R815" s="342">
        <v>2</v>
      </c>
      <c r="S815" s="342" t="s">
        <v>3</v>
      </c>
      <c r="T815" s="342" t="s">
        <v>44</v>
      </c>
      <c r="U815" s="342" t="s">
        <v>36</v>
      </c>
      <c r="W815" s="342" t="s">
        <v>2880</v>
      </c>
      <c r="X815" s="342" t="s">
        <v>1222</v>
      </c>
      <c r="AA815" s="342">
        <v>44.567500000000003</v>
      </c>
      <c r="AB815" s="342">
        <v>-123.2838</v>
      </c>
      <c r="AC815" s="342" t="s">
        <v>45</v>
      </c>
      <c r="AE815" s="477" t="s">
        <v>2881</v>
      </c>
      <c r="AG815" s="1" t="s">
        <v>1769</v>
      </c>
      <c r="AH815" s="1" t="s">
        <v>1769</v>
      </c>
      <c r="BC815" s="1"/>
    </row>
    <row r="816" spans="2:55">
      <c r="B816" s="87">
        <v>11487</v>
      </c>
      <c r="E816" s="342">
        <v>26</v>
      </c>
      <c r="F816" s="342" t="s">
        <v>42</v>
      </c>
      <c r="G816" s="342">
        <v>2018</v>
      </c>
      <c r="H816" s="389">
        <v>0.53194444444444444</v>
      </c>
      <c r="I816" s="1"/>
      <c r="J816" s="1"/>
      <c r="K816" s="1"/>
      <c r="L816" s="4"/>
      <c r="M816" s="1"/>
      <c r="P816" s="342">
        <v>32</v>
      </c>
      <c r="R816" s="342">
        <v>3</v>
      </c>
      <c r="S816" s="342" t="s">
        <v>3</v>
      </c>
      <c r="T816" s="342" t="s">
        <v>44</v>
      </c>
      <c r="U816" s="342" t="s">
        <v>36</v>
      </c>
      <c r="W816" s="342" t="s">
        <v>2880</v>
      </c>
      <c r="X816" s="342" t="s">
        <v>1222</v>
      </c>
      <c r="AA816" s="342">
        <v>44.567500000000003</v>
      </c>
      <c r="AB816" s="342">
        <v>-123.2838</v>
      </c>
      <c r="AC816" s="342" t="s">
        <v>45</v>
      </c>
      <c r="AE816" s="477" t="s">
        <v>2881</v>
      </c>
      <c r="AG816" s="1" t="s">
        <v>1769</v>
      </c>
      <c r="AH816" s="1" t="s">
        <v>1769</v>
      </c>
      <c r="BC816" s="1"/>
    </row>
    <row r="817" spans="2:55">
      <c r="B817" s="87">
        <v>11488</v>
      </c>
      <c r="E817" s="342">
        <v>26</v>
      </c>
      <c r="F817" s="342" t="s">
        <v>42</v>
      </c>
      <c r="G817" s="342">
        <v>2018</v>
      </c>
      <c r="H817" s="389">
        <v>0.53194444444444444</v>
      </c>
      <c r="I817" s="1"/>
      <c r="J817" s="1"/>
      <c r="K817" s="1"/>
      <c r="L817" s="4"/>
      <c r="M817" s="1"/>
      <c r="P817" s="342">
        <v>32</v>
      </c>
      <c r="R817" s="342">
        <v>4</v>
      </c>
      <c r="S817" s="342" t="s">
        <v>3</v>
      </c>
      <c r="T817" s="342" t="s">
        <v>44</v>
      </c>
      <c r="U817" s="342" t="s">
        <v>36</v>
      </c>
      <c r="W817" s="342" t="s">
        <v>2880</v>
      </c>
      <c r="X817" s="342" t="s">
        <v>1222</v>
      </c>
      <c r="AA817" s="342">
        <v>44.567500000000003</v>
      </c>
      <c r="AB817" s="342">
        <v>-123.2838</v>
      </c>
      <c r="AC817" s="342" t="s">
        <v>45</v>
      </c>
      <c r="AE817" s="477" t="s">
        <v>2881</v>
      </c>
      <c r="AG817" s="1" t="s">
        <v>1769</v>
      </c>
      <c r="AH817" s="1" t="s">
        <v>1769</v>
      </c>
      <c r="BC817" s="1"/>
    </row>
    <row r="818" spans="2:55">
      <c r="B818" s="87">
        <v>11489</v>
      </c>
      <c r="E818" s="342">
        <v>26</v>
      </c>
      <c r="F818" s="342" t="s">
        <v>42</v>
      </c>
      <c r="G818" s="342">
        <v>2018</v>
      </c>
      <c r="H818" s="389">
        <v>0.53194444444444444</v>
      </c>
      <c r="I818" s="1"/>
      <c r="J818" s="1"/>
      <c r="K818" s="1"/>
      <c r="L818" s="4"/>
      <c r="M818" s="1"/>
      <c r="P818" s="342">
        <v>32</v>
      </c>
      <c r="R818" s="342">
        <v>5</v>
      </c>
      <c r="S818" s="342" t="s">
        <v>3</v>
      </c>
      <c r="T818" s="342" t="s">
        <v>44</v>
      </c>
      <c r="U818" s="342" t="s">
        <v>36</v>
      </c>
      <c r="W818" s="342" t="s">
        <v>2880</v>
      </c>
      <c r="X818" s="342" t="s">
        <v>1222</v>
      </c>
      <c r="AA818" s="342">
        <v>44.567500000000003</v>
      </c>
      <c r="AB818" s="342">
        <v>-123.2838</v>
      </c>
      <c r="AC818" s="342" t="s">
        <v>45</v>
      </c>
      <c r="AE818" s="477" t="s">
        <v>2881</v>
      </c>
      <c r="AG818" s="1" t="s">
        <v>1769</v>
      </c>
      <c r="AH818" s="1" t="s">
        <v>1769</v>
      </c>
      <c r="BC818" s="1"/>
    </row>
    <row r="819" spans="2:55">
      <c r="B819" s="87">
        <v>11490</v>
      </c>
      <c r="E819" s="342">
        <v>26</v>
      </c>
      <c r="F819" s="342" t="s">
        <v>42</v>
      </c>
      <c r="G819" s="342">
        <v>2018</v>
      </c>
      <c r="H819" s="389">
        <v>0.53194444444444444</v>
      </c>
      <c r="I819" s="1"/>
      <c r="J819" s="1"/>
      <c r="K819" s="1"/>
      <c r="L819" s="4"/>
      <c r="M819" s="1"/>
      <c r="P819" s="342">
        <v>32</v>
      </c>
      <c r="R819" s="342">
        <v>6</v>
      </c>
      <c r="S819" s="342" t="s">
        <v>3</v>
      </c>
      <c r="T819" s="342" t="s">
        <v>44</v>
      </c>
      <c r="U819" s="342" t="s">
        <v>36</v>
      </c>
      <c r="W819" s="342" t="s">
        <v>2880</v>
      </c>
      <c r="X819" s="342" t="s">
        <v>1222</v>
      </c>
      <c r="AA819" s="342">
        <v>44.567500000000003</v>
      </c>
      <c r="AB819" s="342">
        <v>-123.2838</v>
      </c>
      <c r="AC819" s="342" t="s">
        <v>45</v>
      </c>
      <c r="AE819" s="477" t="s">
        <v>2881</v>
      </c>
      <c r="AG819" s="1" t="s">
        <v>1769</v>
      </c>
      <c r="AH819" s="1" t="s">
        <v>1769</v>
      </c>
      <c r="BC819" s="1"/>
    </row>
    <row r="820" spans="2:55">
      <c r="B820" s="87">
        <v>11491</v>
      </c>
      <c r="E820" s="342">
        <v>26</v>
      </c>
      <c r="F820" s="342" t="s">
        <v>42</v>
      </c>
      <c r="G820" s="342">
        <v>2018</v>
      </c>
      <c r="H820" s="389">
        <v>0.53194444444444444</v>
      </c>
      <c r="I820" s="1"/>
      <c r="J820" s="1"/>
      <c r="K820" s="1"/>
      <c r="L820" s="4"/>
      <c r="M820" s="1"/>
      <c r="P820" s="342">
        <v>32</v>
      </c>
      <c r="R820" s="342">
        <v>7</v>
      </c>
      <c r="S820" s="342" t="s">
        <v>3</v>
      </c>
      <c r="T820" s="342" t="s">
        <v>44</v>
      </c>
      <c r="U820" s="342" t="s">
        <v>36</v>
      </c>
      <c r="W820" s="342" t="s">
        <v>2880</v>
      </c>
      <c r="X820" s="342" t="s">
        <v>1222</v>
      </c>
      <c r="AA820" s="342">
        <v>44.567500000000003</v>
      </c>
      <c r="AB820" s="342">
        <v>-123.2838</v>
      </c>
      <c r="AC820" s="342" t="s">
        <v>45</v>
      </c>
      <c r="AE820" s="477" t="s">
        <v>2881</v>
      </c>
      <c r="AG820" s="1" t="s">
        <v>1769</v>
      </c>
      <c r="AH820" s="1" t="s">
        <v>1769</v>
      </c>
      <c r="BC820" s="1"/>
    </row>
    <row r="821" spans="2:55">
      <c r="B821" s="87">
        <v>11492</v>
      </c>
      <c r="E821" s="342">
        <v>26</v>
      </c>
      <c r="F821" s="342" t="s">
        <v>42</v>
      </c>
      <c r="G821" s="342">
        <v>2018</v>
      </c>
      <c r="H821" s="389">
        <v>0.53194444444444444</v>
      </c>
      <c r="I821" s="1"/>
      <c r="J821" s="1"/>
      <c r="K821" s="1"/>
      <c r="L821" s="4"/>
      <c r="M821" s="1"/>
      <c r="P821" s="342">
        <v>32</v>
      </c>
      <c r="R821" s="342">
        <v>8</v>
      </c>
      <c r="S821" s="342" t="s">
        <v>3</v>
      </c>
      <c r="T821" s="342" t="s">
        <v>44</v>
      </c>
      <c r="U821" s="342" t="s">
        <v>36</v>
      </c>
      <c r="W821" s="342" t="s">
        <v>2880</v>
      </c>
      <c r="X821" s="342" t="s">
        <v>1222</v>
      </c>
      <c r="AA821" s="342">
        <v>44.567500000000003</v>
      </c>
      <c r="AB821" s="342">
        <v>-123.2838</v>
      </c>
      <c r="AC821" s="342" t="s">
        <v>45</v>
      </c>
      <c r="AE821" s="477" t="s">
        <v>2881</v>
      </c>
      <c r="AG821" s="1" t="s">
        <v>1769</v>
      </c>
      <c r="AH821" s="1" t="s">
        <v>1769</v>
      </c>
      <c r="BC821" s="1"/>
    </row>
    <row r="822" spans="2:55">
      <c r="B822" s="87">
        <v>11493</v>
      </c>
      <c r="E822" s="342">
        <v>26</v>
      </c>
      <c r="F822" s="342" t="s">
        <v>42</v>
      </c>
      <c r="G822" s="342">
        <v>2018</v>
      </c>
      <c r="H822" s="389">
        <v>0.53194444444444444</v>
      </c>
      <c r="I822" s="1"/>
      <c r="J822" s="1"/>
      <c r="K822" s="1"/>
      <c r="L822" s="4"/>
      <c r="M822" s="1"/>
      <c r="P822" s="342">
        <v>32</v>
      </c>
      <c r="R822" s="342">
        <v>9</v>
      </c>
      <c r="S822" s="342" t="s">
        <v>3</v>
      </c>
      <c r="T822" s="342" t="s">
        <v>44</v>
      </c>
      <c r="U822" s="342" t="s">
        <v>36</v>
      </c>
      <c r="W822" s="342" t="s">
        <v>2880</v>
      </c>
      <c r="X822" s="342" t="s">
        <v>1222</v>
      </c>
      <c r="AA822" s="342">
        <v>44.567500000000003</v>
      </c>
      <c r="AB822" s="342">
        <v>-123.2838</v>
      </c>
      <c r="AC822" s="342" t="s">
        <v>45</v>
      </c>
      <c r="AE822" s="477" t="s">
        <v>2881</v>
      </c>
      <c r="AG822" s="1" t="s">
        <v>1769</v>
      </c>
      <c r="AH822" s="1" t="s">
        <v>1769</v>
      </c>
      <c r="BC822" s="1"/>
    </row>
    <row r="823" spans="2:55">
      <c r="B823" s="87">
        <v>11494</v>
      </c>
      <c r="E823" s="342">
        <v>26</v>
      </c>
      <c r="F823" s="342" t="s">
        <v>42</v>
      </c>
      <c r="G823" s="342">
        <v>2018</v>
      </c>
      <c r="H823" s="389">
        <v>0.53194444444444444</v>
      </c>
      <c r="I823" s="1"/>
      <c r="J823" s="1"/>
      <c r="K823" s="1"/>
      <c r="L823" s="4"/>
      <c r="M823" s="1"/>
      <c r="P823" s="342">
        <v>32</v>
      </c>
      <c r="R823" s="342">
        <v>10</v>
      </c>
      <c r="S823" s="342" t="s">
        <v>3</v>
      </c>
      <c r="T823" s="342" t="s">
        <v>44</v>
      </c>
      <c r="U823" s="342" t="s">
        <v>36</v>
      </c>
      <c r="W823" s="342" t="s">
        <v>2880</v>
      </c>
      <c r="X823" s="342" t="s">
        <v>1222</v>
      </c>
      <c r="AA823" s="342">
        <v>44.567500000000003</v>
      </c>
      <c r="AB823" s="342">
        <v>-123.2838</v>
      </c>
      <c r="AC823" s="342" t="s">
        <v>45</v>
      </c>
      <c r="AE823" s="477" t="s">
        <v>2881</v>
      </c>
      <c r="AG823" s="1" t="s">
        <v>1769</v>
      </c>
      <c r="AH823" s="1" t="s">
        <v>1769</v>
      </c>
      <c r="BC823" s="1"/>
    </row>
    <row r="824" spans="2:55">
      <c r="B824" s="87">
        <v>11495</v>
      </c>
      <c r="E824" s="342">
        <v>26</v>
      </c>
      <c r="F824" s="342" t="s">
        <v>42</v>
      </c>
      <c r="G824" s="342">
        <v>2018</v>
      </c>
      <c r="H824" s="389">
        <v>0.53194444444444444</v>
      </c>
      <c r="I824" s="1"/>
      <c r="J824" s="1"/>
      <c r="K824" s="1"/>
      <c r="L824" s="4"/>
      <c r="M824" s="1"/>
      <c r="P824" s="342">
        <v>32</v>
      </c>
      <c r="R824" s="342">
        <v>11</v>
      </c>
      <c r="S824" s="342" t="s">
        <v>3</v>
      </c>
      <c r="T824" s="342" t="s">
        <v>44</v>
      </c>
      <c r="U824" s="342" t="s">
        <v>36</v>
      </c>
      <c r="W824" s="342" t="s">
        <v>2880</v>
      </c>
      <c r="X824" s="342" t="s">
        <v>1222</v>
      </c>
      <c r="AA824" s="342">
        <v>44.567500000000003</v>
      </c>
      <c r="AB824" s="342">
        <v>-123.2838</v>
      </c>
      <c r="AC824" s="342" t="s">
        <v>45</v>
      </c>
      <c r="AE824" s="477" t="s">
        <v>2881</v>
      </c>
      <c r="AG824" s="1" t="s">
        <v>1769</v>
      </c>
      <c r="AH824" s="1" t="s">
        <v>1769</v>
      </c>
      <c r="BC824" s="1"/>
    </row>
    <row r="825" spans="2:55">
      <c r="B825" s="87">
        <v>11496</v>
      </c>
      <c r="E825" s="342">
        <v>5</v>
      </c>
      <c r="F825" s="342" t="s">
        <v>1199</v>
      </c>
      <c r="G825" s="342">
        <v>2018</v>
      </c>
      <c r="H825" s="389">
        <v>0.65347222222222223</v>
      </c>
      <c r="I825" s="1"/>
      <c r="J825" s="1"/>
      <c r="K825" s="1"/>
      <c r="L825" s="4"/>
      <c r="M825" s="1"/>
      <c r="P825" s="342">
        <v>54</v>
      </c>
      <c r="R825" s="342">
        <v>1</v>
      </c>
      <c r="S825" s="342" t="s">
        <v>3</v>
      </c>
      <c r="T825" s="342" t="s">
        <v>44</v>
      </c>
      <c r="U825" s="342" t="s">
        <v>36</v>
      </c>
      <c r="W825" s="342" t="s">
        <v>2877</v>
      </c>
      <c r="X825" s="342" t="s">
        <v>275</v>
      </c>
      <c r="AA825" s="342">
        <v>44.5991</v>
      </c>
      <c r="AB825" s="342">
        <v>-123.3151</v>
      </c>
      <c r="AC825" s="342" t="s">
        <v>45</v>
      </c>
      <c r="AE825" s="473" t="s">
        <v>935</v>
      </c>
      <c r="AG825" s="1" t="s">
        <v>1769</v>
      </c>
      <c r="AH825" s="1" t="s">
        <v>1769</v>
      </c>
      <c r="BC825" s="1"/>
    </row>
    <row r="826" spans="2:55">
      <c r="B826" s="87">
        <v>11497</v>
      </c>
      <c r="E826" s="342">
        <v>5</v>
      </c>
      <c r="F826" s="342" t="s">
        <v>1199</v>
      </c>
      <c r="G826" s="342">
        <v>2018</v>
      </c>
      <c r="H826" s="389">
        <v>0.65347222222222223</v>
      </c>
      <c r="I826" s="1"/>
      <c r="J826" s="1"/>
      <c r="K826" s="1"/>
      <c r="L826" s="4"/>
      <c r="M826" s="1"/>
      <c r="P826" s="342">
        <v>54</v>
      </c>
      <c r="R826" s="342">
        <v>2</v>
      </c>
      <c r="S826" s="342" t="s">
        <v>3</v>
      </c>
      <c r="T826" s="342" t="s">
        <v>44</v>
      </c>
      <c r="U826" s="342" t="s">
        <v>36</v>
      </c>
      <c r="W826" s="342" t="s">
        <v>2877</v>
      </c>
      <c r="X826" s="342" t="s">
        <v>275</v>
      </c>
      <c r="AA826" s="342">
        <v>44.5991</v>
      </c>
      <c r="AB826" s="342">
        <v>-123.3151</v>
      </c>
      <c r="AC826" s="342" t="s">
        <v>45</v>
      </c>
      <c r="AE826" s="473" t="s">
        <v>935</v>
      </c>
      <c r="AG826" s="1" t="s">
        <v>1769</v>
      </c>
      <c r="AH826" s="1" t="s">
        <v>1769</v>
      </c>
      <c r="BC826" s="1"/>
    </row>
    <row r="827" spans="2:55">
      <c r="B827" s="87">
        <v>11498</v>
      </c>
      <c r="E827" s="342">
        <v>19</v>
      </c>
      <c r="F827" s="342" t="s">
        <v>1199</v>
      </c>
      <c r="G827" s="342">
        <v>2018</v>
      </c>
      <c r="H827" s="389">
        <v>0.62777777777777777</v>
      </c>
      <c r="I827" s="1"/>
      <c r="J827" s="1"/>
      <c r="K827" s="1"/>
      <c r="L827" s="4"/>
      <c r="M827" s="1"/>
      <c r="P827" s="342">
        <v>76</v>
      </c>
      <c r="R827" s="342">
        <v>1</v>
      </c>
      <c r="S827" s="342" t="s">
        <v>3</v>
      </c>
      <c r="T827" s="342" t="s">
        <v>44</v>
      </c>
      <c r="U827" s="342" t="s">
        <v>36</v>
      </c>
      <c r="W827" s="342" t="s">
        <v>2877</v>
      </c>
      <c r="X827" s="342" t="s">
        <v>275</v>
      </c>
      <c r="AA827" s="342">
        <v>44.598999999999997</v>
      </c>
      <c r="AB827" s="342">
        <v>-123.315</v>
      </c>
      <c r="AC827" s="342" t="s">
        <v>45</v>
      </c>
      <c r="AE827" s="473" t="s">
        <v>1348</v>
      </c>
      <c r="AG827" s="1" t="s">
        <v>1769</v>
      </c>
      <c r="AH827" s="1" t="s">
        <v>1769</v>
      </c>
      <c r="BC827" s="1"/>
    </row>
    <row r="828" spans="2:55">
      <c r="B828" s="87">
        <v>11499</v>
      </c>
      <c r="E828" s="342">
        <v>19</v>
      </c>
      <c r="F828" s="342" t="s">
        <v>1199</v>
      </c>
      <c r="G828" s="342">
        <v>2018</v>
      </c>
      <c r="H828" s="389">
        <v>0.62777777777777777</v>
      </c>
      <c r="I828" s="1"/>
      <c r="J828" s="1"/>
      <c r="K828" s="1"/>
      <c r="L828" s="4"/>
      <c r="M828" s="1"/>
      <c r="P828" s="342">
        <v>76</v>
      </c>
      <c r="R828" s="342">
        <v>2</v>
      </c>
      <c r="S828" s="342" t="s">
        <v>3</v>
      </c>
      <c r="T828" s="342" t="s">
        <v>44</v>
      </c>
      <c r="U828" s="342" t="s">
        <v>36</v>
      </c>
      <c r="W828" s="342" t="s">
        <v>2877</v>
      </c>
      <c r="X828" s="342" t="s">
        <v>275</v>
      </c>
      <c r="AA828" s="342">
        <v>44.598999999999997</v>
      </c>
      <c r="AB828" s="342">
        <v>-123.315</v>
      </c>
      <c r="AC828" s="342" t="s">
        <v>45</v>
      </c>
      <c r="AE828" s="473" t="s">
        <v>1348</v>
      </c>
      <c r="AG828" s="1" t="s">
        <v>1769</v>
      </c>
      <c r="AH828" s="1" t="s">
        <v>1769</v>
      </c>
      <c r="BC828" s="1"/>
    </row>
    <row r="829" spans="2:55">
      <c r="B829" s="87">
        <v>11500</v>
      </c>
      <c r="E829" s="342">
        <v>19</v>
      </c>
      <c r="F829" s="342" t="s">
        <v>1199</v>
      </c>
      <c r="G829" s="342">
        <v>2018</v>
      </c>
      <c r="H829" s="389">
        <v>0.62777777777777777</v>
      </c>
      <c r="I829" s="1"/>
      <c r="J829" s="1"/>
      <c r="K829" s="1"/>
      <c r="L829" s="4"/>
      <c r="M829" s="1"/>
      <c r="P829" s="342">
        <v>76</v>
      </c>
      <c r="R829" s="342">
        <v>3</v>
      </c>
      <c r="S829" s="342" t="s">
        <v>3</v>
      </c>
      <c r="T829" s="342" t="s">
        <v>44</v>
      </c>
      <c r="U829" s="342" t="s">
        <v>36</v>
      </c>
      <c r="W829" s="342" t="s">
        <v>2877</v>
      </c>
      <c r="X829" s="342" t="s">
        <v>275</v>
      </c>
      <c r="AA829" s="342">
        <v>44.598999999999997</v>
      </c>
      <c r="AB829" s="342">
        <v>-123.315</v>
      </c>
      <c r="AC829" s="342" t="s">
        <v>45</v>
      </c>
      <c r="AE829" s="473" t="s">
        <v>1348</v>
      </c>
      <c r="AG829" s="1" t="s">
        <v>1769</v>
      </c>
      <c r="AH829" s="1" t="s">
        <v>1769</v>
      </c>
      <c r="BC829" s="1"/>
    </row>
    <row r="830" spans="2:55">
      <c r="B830" s="87">
        <v>11501</v>
      </c>
      <c r="E830" s="342">
        <v>19</v>
      </c>
      <c r="F830" s="342" t="s">
        <v>1199</v>
      </c>
      <c r="G830" s="342">
        <v>2018</v>
      </c>
      <c r="H830" s="389">
        <v>0.62777777777777777</v>
      </c>
      <c r="I830" s="1"/>
      <c r="J830" s="1"/>
      <c r="K830" s="1"/>
      <c r="L830" s="4"/>
      <c r="M830" s="1"/>
      <c r="P830" s="342">
        <v>76</v>
      </c>
      <c r="R830" s="342">
        <v>4</v>
      </c>
      <c r="S830" s="342" t="s">
        <v>3</v>
      </c>
      <c r="T830" s="342" t="s">
        <v>44</v>
      </c>
      <c r="U830" s="342" t="s">
        <v>36</v>
      </c>
      <c r="W830" s="342" t="s">
        <v>2877</v>
      </c>
      <c r="X830" s="342" t="s">
        <v>275</v>
      </c>
      <c r="AA830" s="342">
        <v>44.598999999999997</v>
      </c>
      <c r="AB830" s="342">
        <v>-123.315</v>
      </c>
      <c r="AC830" s="342" t="s">
        <v>45</v>
      </c>
      <c r="AE830" s="473" t="s">
        <v>1348</v>
      </c>
      <c r="AG830" s="1" t="s">
        <v>1769</v>
      </c>
      <c r="AH830" s="1" t="s">
        <v>1769</v>
      </c>
      <c r="BC830" s="1"/>
    </row>
    <row r="831" spans="2:55">
      <c r="B831" s="87">
        <v>11502</v>
      </c>
      <c r="E831" s="342">
        <v>19</v>
      </c>
      <c r="F831" s="342" t="s">
        <v>1199</v>
      </c>
      <c r="G831" s="342">
        <v>2018</v>
      </c>
      <c r="H831" s="389">
        <v>0.62777777777777777</v>
      </c>
      <c r="I831" s="1"/>
      <c r="J831" s="1"/>
      <c r="K831" s="1"/>
      <c r="L831" s="4"/>
      <c r="M831" s="1"/>
      <c r="P831" s="342">
        <v>76</v>
      </c>
      <c r="R831" s="342">
        <v>5</v>
      </c>
      <c r="S831" s="342" t="s">
        <v>3</v>
      </c>
      <c r="T831" s="342" t="s">
        <v>44</v>
      </c>
      <c r="U831" s="342" t="s">
        <v>36</v>
      </c>
      <c r="W831" s="342" t="s">
        <v>2877</v>
      </c>
      <c r="X831" s="342" t="s">
        <v>275</v>
      </c>
      <c r="AA831" s="342">
        <v>44.598999999999997</v>
      </c>
      <c r="AB831" s="342">
        <v>-123.315</v>
      </c>
      <c r="AC831" s="342" t="s">
        <v>45</v>
      </c>
      <c r="AE831" s="473" t="s">
        <v>1348</v>
      </c>
      <c r="AG831" s="1" t="s">
        <v>1769</v>
      </c>
      <c r="AH831" s="1" t="s">
        <v>1769</v>
      </c>
      <c r="BC831" s="1"/>
    </row>
    <row r="832" spans="2:55">
      <c r="B832" s="87">
        <v>11503</v>
      </c>
      <c r="E832" s="342">
        <v>19</v>
      </c>
      <c r="F832" s="342" t="s">
        <v>1199</v>
      </c>
      <c r="G832" s="342">
        <v>2018</v>
      </c>
      <c r="H832" s="389">
        <v>0.62777777777777777</v>
      </c>
      <c r="I832" s="1"/>
      <c r="J832" s="1"/>
      <c r="K832" s="1"/>
      <c r="L832" s="4"/>
      <c r="M832" s="1"/>
      <c r="P832" s="342">
        <v>76</v>
      </c>
      <c r="R832" s="342">
        <v>6</v>
      </c>
      <c r="S832" s="342" t="s">
        <v>3</v>
      </c>
      <c r="T832" s="342" t="s">
        <v>44</v>
      </c>
      <c r="U832" s="342" t="s">
        <v>36</v>
      </c>
      <c r="W832" s="342" t="s">
        <v>2877</v>
      </c>
      <c r="X832" s="342" t="s">
        <v>275</v>
      </c>
      <c r="AA832" s="342">
        <v>44.598999999999997</v>
      </c>
      <c r="AB832" s="342">
        <v>-123.315</v>
      </c>
      <c r="AC832" s="342" t="s">
        <v>45</v>
      </c>
      <c r="AE832" s="473" t="s">
        <v>1348</v>
      </c>
      <c r="AG832" s="1" t="s">
        <v>1769</v>
      </c>
      <c r="AH832" s="1" t="s">
        <v>1769</v>
      </c>
      <c r="BC832" s="1"/>
    </row>
    <row r="833" spans="2:55">
      <c r="B833" s="87">
        <v>11504</v>
      </c>
      <c r="E833" s="342">
        <v>26</v>
      </c>
      <c r="F833" s="342" t="s">
        <v>1199</v>
      </c>
      <c r="G833" s="342">
        <v>2018</v>
      </c>
      <c r="H833" s="389">
        <v>0.5229166666666667</v>
      </c>
      <c r="I833" s="1"/>
      <c r="J833" s="1"/>
      <c r="K833" s="1"/>
      <c r="L833" s="4"/>
      <c r="M833" s="1"/>
      <c r="P833" s="342">
        <v>82</v>
      </c>
      <c r="R833" s="342">
        <v>6</v>
      </c>
      <c r="S833" s="342" t="s">
        <v>3</v>
      </c>
      <c r="T833" s="342" t="s">
        <v>44</v>
      </c>
      <c r="U833" s="342" t="s">
        <v>36</v>
      </c>
      <c r="W833" s="342" t="s">
        <v>2877</v>
      </c>
      <c r="X833" s="342" t="s">
        <v>275</v>
      </c>
      <c r="AA833" s="342">
        <v>44.5989</v>
      </c>
      <c r="AB833" s="342">
        <v>-123.3155</v>
      </c>
      <c r="AC833" s="342" t="s">
        <v>45</v>
      </c>
      <c r="AE833" s="473" t="s">
        <v>1705</v>
      </c>
      <c r="AG833" s="1" t="s">
        <v>1769</v>
      </c>
      <c r="AH833" s="1" t="s">
        <v>1769</v>
      </c>
      <c r="BC833" s="1"/>
    </row>
    <row r="834" spans="2:55">
      <c r="B834" s="87">
        <v>11505</v>
      </c>
      <c r="E834" s="342">
        <v>27</v>
      </c>
      <c r="F834" s="342" t="s">
        <v>1199</v>
      </c>
      <c r="G834" s="342">
        <v>2018</v>
      </c>
      <c r="H834" s="389">
        <v>0.61527777777777781</v>
      </c>
      <c r="I834" s="1"/>
      <c r="J834" s="1"/>
      <c r="K834" s="1"/>
      <c r="L834" s="4"/>
      <c r="M834" s="1"/>
      <c r="P834" s="342">
        <v>84</v>
      </c>
      <c r="R834" s="342">
        <v>1</v>
      </c>
      <c r="S834" s="342" t="s">
        <v>3</v>
      </c>
      <c r="T834" s="342" t="s">
        <v>44</v>
      </c>
      <c r="U834" s="342" t="s">
        <v>36</v>
      </c>
      <c r="W834" s="342" t="s">
        <v>2877</v>
      </c>
      <c r="X834" s="342" t="s">
        <v>275</v>
      </c>
      <c r="AA834" s="342">
        <v>44.5989</v>
      </c>
      <c r="AB834" s="342">
        <v>-123.3154</v>
      </c>
      <c r="AC834" s="342" t="s">
        <v>45</v>
      </c>
      <c r="AE834" s="473" t="s">
        <v>1348</v>
      </c>
      <c r="AG834" s="1" t="s">
        <v>1769</v>
      </c>
      <c r="AH834" s="1" t="s">
        <v>1769</v>
      </c>
      <c r="BC834" s="1"/>
    </row>
    <row r="835" spans="2:55">
      <c r="B835" s="87">
        <v>11506</v>
      </c>
      <c r="E835" s="342">
        <v>27</v>
      </c>
      <c r="F835" s="342" t="s">
        <v>1199</v>
      </c>
      <c r="G835" s="342">
        <v>2018</v>
      </c>
      <c r="H835" s="389">
        <v>0.61527777777777781</v>
      </c>
      <c r="I835" s="1"/>
      <c r="J835" s="1"/>
      <c r="K835" s="1"/>
      <c r="L835" s="4"/>
      <c r="M835" s="1"/>
      <c r="P835" s="342">
        <v>84</v>
      </c>
      <c r="R835" s="342">
        <v>2</v>
      </c>
      <c r="S835" s="342" t="s">
        <v>3</v>
      </c>
      <c r="T835" s="342" t="s">
        <v>44</v>
      </c>
      <c r="U835" s="342" t="s">
        <v>36</v>
      </c>
      <c r="W835" s="342" t="s">
        <v>2877</v>
      </c>
      <c r="X835" s="342" t="s">
        <v>275</v>
      </c>
      <c r="AA835" s="342">
        <v>44.5989</v>
      </c>
      <c r="AB835" s="342">
        <v>-123.3154</v>
      </c>
      <c r="AC835" s="342" t="s">
        <v>45</v>
      </c>
      <c r="AE835" s="473" t="s">
        <v>1348</v>
      </c>
      <c r="AG835" s="1" t="s">
        <v>1769</v>
      </c>
      <c r="AH835" s="1" t="s">
        <v>1769</v>
      </c>
      <c r="BC835" s="1"/>
    </row>
    <row r="836" spans="2:55">
      <c r="B836" s="87">
        <v>11507</v>
      </c>
      <c r="E836" s="342">
        <v>27</v>
      </c>
      <c r="F836" s="342" t="s">
        <v>1199</v>
      </c>
      <c r="G836" s="342">
        <v>2018</v>
      </c>
      <c r="H836" s="389">
        <v>0.61527777777777781</v>
      </c>
      <c r="I836" s="1"/>
      <c r="J836" s="1"/>
      <c r="K836" s="1"/>
      <c r="L836" s="4"/>
      <c r="M836" s="1"/>
      <c r="P836" s="342">
        <v>84</v>
      </c>
      <c r="R836" s="342">
        <v>3</v>
      </c>
      <c r="S836" s="342" t="s">
        <v>3</v>
      </c>
      <c r="T836" s="342" t="s">
        <v>44</v>
      </c>
      <c r="U836" s="342" t="s">
        <v>36</v>
      </c>
      <c r="W836" s="342" t="s">
        <v>2877</v>
      </c>
      <c r="X836" s="342" t="s">
        <v>275</v>
      </c>
      <c r="AA836" s="342">
        <v>44.5989</v>
      </c>
      <c r="AB836" s="342">
        <v>-123.3154</v>
      </c>
      <c r="AC836" s="342" t="s">
        <v>45</v>
      </c>
      <c r="AE836" s="473" t="s">
        <v>1348</v>
      </c>
      <c r="AG836" s="1" t="s">
        <v>1769</v>
      </c>
      <c r="AH836" s="1" t="s">
        <v>1769</v>
      </c>
      <c r="BC836" s="1"/>
    </row>
    <row r="837" spans="2:55">
      <c r="B837" s="87">
        <v>11508</v>
      </c>
      <c r="E837" s="335">
        <v>27</v>
      </c>
      <c r="F837" s="335" t="s">
        <v>1199</v>
      </c>
      <c r="G837" s="335">
        <v>2018</v>
      </c>
      <c r="H837" s="384">
        <v>0.61527777777777781</v>
      </c>
      <c r="I837" s="1"/>
      <c r="J837" s="1"/>
      <c r="K837" s="1"/>
      <c r="L837" s="4"/>
      <c r="M837" s="1"/>
      <c r="P837" s="335">
        <v>84</v>
      </c>
      <c r="R837" s="335">
        <v>4</v>
      </c>
      <c r="S837" s="335" t="s">
        <v>3</v>
      </c>
      <c r="T837" s="335" t="s">
        <v>44</v>
      </c>
      <c r="U837" s="335" t="s">
        <v>36</v>
      </c>
      <c r="W837" s="335" t="s">
        <v>2877</v>
      </c>
      <c r="X837" s="335" t="s">
        <v>275</v>
      </c>
      <c r="AA837" s="335">
        <v>44.5989</v>
      </c>
      <c r="AB837" s="335">
        <v>-123.3154</v>
      </c>
      <c r="AC837" s="335" t="s">
        <v>45</v>
      </c>
      <c r="AE837" s="487" t="s">
        <v>1348</v>
      </c>
      <c r="AG837" s="1" t="s">
        <v>1769</v>
      </c>
      <c r="AH837" s="1" t="s">
        <v>1769</v>
      </c>
      <c r="BC837" s="1"/>
    </row>
    <row r="838" spans="2:55">
      <c r="B838" s="87">
        <v>11509</v>
      </c>
      <c r="E838" s="335">
        <v>1</v>
      </c>
      <c r="F838" s="335" t="s">
        <v>1618</v>
      </c>
      <c r="G838" s="335">
        <v>2018</v>
      </c>
      <c r="H838" s="384">
        <v>0.72638888888888886</v>
      </c>
      <c r="I838" s="1"/>
      <c r="J838" s="1"/>
      <c r="K838" s="1"/>
      <c r="L838" s="4"/>
      <c r="M838" s="1"/>
      <c r="P838" s="335">
        <v>89</v>
      </c>
      <c r="R838" s="335">
        <v>1</v>
      </c>
      <c r="S838" s="335" t="s">
        <v>3</v>
      </c>
      <c r="T838" s="335" t="s">
        <v>44</v>
      </c>
      <c r="U838" s="335" t="s">
        <v>1105</v>
      </c>
      <c r="W838" s="335" t="s">
        <v>2882</v>
      </c>
      <c r="X838" s="335" t="s">
        <v>2887</v>
      </c>
      <c r="AA838" s="335">
        <v>42.577100000000002</v>
      </c>
      <c r="AB838" s="335">
        <v>-119.7175</v>
      </c>
      <c r="AC838" s="335" t="s">
        <v>45</v>
      </c>
      <c r="AE838" s="470" t="s">
        <v>1719</v>
      </c>
      <c r="AG838" s="1" t="s">
        <v>1769</v>
      </c>
      <c r="AH838" s="1" t="s">
        <v>1769</v>
      </c>
      <c r="BC838" s="1"/>
    </row>
    <row r="839" spans="2:55">
      <c r="B839" s="87">
        <v>11517</v>
      </c>
      <c r="E839" s="335">
        <v>1</v>
      </c>
      <c r="F839" s="335" t="s">
        <v>1618</v>
      </c>
      <c r="G839" s="335">
        <v>2018</v>
      </c>
      <c r="H839" s="384">
        <v>0.72638888888888886</v>
      </c>
      <c r="I839" s="1"/>
      <c r="J839" s="1"/>
      <c r="K839" s="1"/>
      <c r="L839" s="4"/>
      <c r="M839" s="1"/>
      <c r="P839" s="335">
        <v>89</v>
      </c>
      <c r="R839" s="335">
        <v>1</v>
      </c>
      <c r="S839" s="335" t="s">
        <v>3</v>
      </c>
      <c r="T839" s="335" t="s">
        <v>44</v>
      </c>
      <c r="U839" s="335" t="s">
        <v>1105</v>
      </c>
      <c r="W839" s="335" t="s">
        <v>2882</v>
      </c>
      <c r="X839" s="335" t="s">
        <v>2887</v>
      </c>
      <c r="AA839" s="335">
        <v>42.577100000000002</v>
      </c>
      <c r="AB839" s="335">
        <v>-119.7175</v>
      </c>
      <c r="AC839" s="335" t="s">
        <v>45</v>
      </c>
      <c r="AE839" s="470" t="s">
        <v>1719</v>
      </c>
      <c r="AG839" s="1" t="s">
        <v>1769</v>
      </c>
      <c r="AH839" s="1" t="s">
        <v>1769</v>
      </c>
      <c r="BC839" s="1"/>
    </row>
    <row r="840" spans="2:55">
      <c r="B840" s="87">
        <v>11510</v>
      </c>
      <c r="E840" s="335">
        <v>1</v>
      </c>
      <c r="F840" s="335" t="s">
        <v>1618</v>
      </c>
      <c r="G840" s="335">
        <v>2018</v>
      </c>
      <c r="H840" s="384">
        <v>0.72638888888888886</v>
      </c>
      <c r="I840" s="1"/>
      <c r="J840" s="1"/>
      <c r="K840" s="1"/>
      <c r="L840" s="4"/>
      <c r="M840" s="1"/>
      <c r="P840" s="335">
        <v>89</v>
      </c>
      <c r="R840" s="335">
        <v>2</v>
      </c>
      <c r="S840" s="335" t="s">
        <v>3</v>
      </c>
      <c r="T840" s="335" t="s">
        <v>44</v>
      </c>
      <c r="U840" s="335" t="s">
        <v>1105</v>
      </c>
      <c r="W840" s="335" t="s">
        <v>2882</v>
      </c>
      <c r="X840" s="335" t="s">
        <v>2887</v>
      </c>
      <c r="AA840" s="335">
        <v>42.577100000000002</v>
      </c>
      <c r="AB840" s="335">
        <v>-119.7175</v>
      </c>
      <c r="AC840" s="335" t="s">
        <v>45</v>
      </c>
      <c r="AE840" s="470" t="s">
        <v>1719</v>
      </c>
      <c r="AG840" s="1" t="s">
        <v>1769</v>
      </c>
      <c r="AH840" s="1" t="s">
        <v>1769</v>
      </c>
      <c r="BC840" s="1"/>
    </row>
    <row r="841" spans="2:55">
      <c r="B841" s="87">
        <v>11511</v>
      </c>
      <c r="E841" s="335">
        <v>1</v>
      </c>
      <c r="F841" s="335" t="s">
        <v>1618</v>
      </c>
      <c r="G841" s="335">
        <v>2018</v>
      </c>
      <c r="H841" s="384">
        <v>0.72638888888888886</v>
      </c>
      <c r="I841" s="1"/>
      <c r="J841" s="1"/>
      <c r="K841" s="1"/>
      <c r="L841" s="4"/>
      <c r="M841" s="1"/>
      <c r="P841" s="335">
        <v>89</v>
      </c>
      <c r="R841" s="335">
        <v>3</v>
      </c>
      <c r="S841" s="335" t="s">
        <v>3</v>
      </c>
      <c r="T841" s="335" t="s">
        <v>44</v>
      </c>
      <c r="U841" s="335" t="s">
        <v>1105</v>
      </c>
      <c r="W841" s="335" t="s">
        <v>2882</v>
      </c>
      <c r="X841" s="335" t="s">
        <v>2887</v>
      </c>
      <c r="AA841" s="335">
        <v>42.577100000000002</v>
      </c>
      <c r="AB841" s="335">
        <v>-119.7175</v>
      </c>
      <c r="AC841" s="335" t="s">
        <v>45</v>
      </c>
      <c r="AE841" s="470" t="s">
        <v>1719</v>
      </c>
      <c r="AG841" s="1" t="s">
        <v>1769</v>
      </c>
      <c r="AH841" s="1" t="s">
        <v>1769</v>
      </c>
      <c r="BC841" s="1"/>
    </row>
    <row r="842" spans="2:55">
      <c r="B842" s="87">
        <v>11512</v>
      </c>
      <c r="E842" s="335">
        <v>1</v>
      </c>
      <c r="F842" s="335" t="s">
        <v>1618</v>
      </c>
      <c r="G842" s="335">
        <v>2018</v>
      </c>
      <c r="H842" s="384">
        <v>0.72638888888888886</v>
      </c>
      <c r="I842" s="1"/>
      <c r="J842" s="1"/>
      <c r="K842" s="1"/>
      <c r="L842" s="4"/>
      <c r="M842" s="1"/>
      <c r="P842" s="335">
        <v>89</v>
      </c>
      <c r="R842" s="335">
        <v>4</v>
      </c>
      <c r="S842" s="335" t="s">
        <v>3</v>
      </c>
      <c r="T842" s="335" t="s">
        <v>44</v>
      </c>
      <c r="U842" s="335" t="s">
        <v>1105</v>
      </c>
      <c r="W842" s="335" t="s">
        <v>2882</v>
      </c>
      <c r="X842" s="335" t="s">
        <v>2887</v>
      </c>
      <c r="AA842" s="335">
        <v>42.577100000000002</v>
      </c>
      <c r="AB842" s="335">
        <v>-119.7175</v>
      </c>
      <c r="AC842" s="335" t="s">
        <v>45</v>
      </c>
      <c r="AE842" s="470" t="s">
        <v>1719</v>
      </c>
      <c r="AG842" s="1" t="s">
        <v>1769</v>
      </c>
      <c r="AH842" s="1" t="s">
        <v>1769</v>
      </c>
      <c r="BC842" s="1"/>
    </row>
    <row r="843" spans="2:55">
      <c r="B843" s="87">
        <v>11513</v>
      </c>
      <c r="E843" s="335">
        <v>1</v>
      </c>
      <c r="F843" s="335" t="s">
        <v>1618</v>
      </c>
      <c r="G843" s="335">
        <v>2018</v>
      </c>
      <c r="H843" s="384">
        <v>0.72638888888888886</v>
      </c>
      <c r="I843" s="1"/>
      <c r="J843" s="1"/>
      <c r="K843" s="1"/>
      <c r="L843" s="4"/>
      <c r="M843" s="1"/>
      <c r="P843" s="335">
        <v>89</v>
      </c>
      <c r="R843" s="335">
        <v>5</v>
      </c>
      <c r="S843" s="335" t="s">
        <v>3</v>
      </c>
      <c r="T843" s="335" t="s">
        <v>44</v>
      </c>
      <c r="U843" s="335" t="s">
        <v>1105</v>
      </c>
      <c r="W843" s="335" t="s">
        <v>2882</v>
      </c>
      <c r="X843" s="335" t="s">
        <v>2887</v>
      </c>
      <c r="AA843" s="335">
        <v>42.577100000000002</v>
      </c>
      <c r="AB843" s="335">
        <v>-119.7175</v>
      </c>
      <c r="AC843" s="335" t="s">
        <v>45</v>
      </c>
      <c r="AE843" s="470" t="s">
        <v>1719</v>
      </c>
      <c r="AG843" s="1" t="s">
        <v>1769</v>
      </c>
      <c r="AH843" s="1" t="s">
        <v>1769</v>
      </c>
      <c r="BC843" s="1"/>
    </row>
    <row r="844" spans="2:55">
      <c r="B844" s="87">
        <v>11514</v>
      </c>
      <c r="E844" s="335">
        <v>1</v>
      </c>
      <c r="F844" s="335" t="s">
        <v>1618</v>
      </c>
      <c r="G844" s="335">
        <v>2018</v>
      </c>
      <c r="H844" s="384">
        <v>0.72638888888888886</v>
      </c>
      <c r="I844" s="1"/>
      <c r="J844" s="1"/>
      <c r="K844" s="1"/>
      <c r="L844" s="4"/>
      <c r="M844" s="1"/>
      <c r="P844" s="335">
        <v>89</v>
      </c>
      <c r="R844" s="335">
        <v>6</v>
      </c>
      <c r="S844" s="335" t="s">
        <v>3</v>
      </c>
      <c r="T844" s="335" t="s">
        <v>44</v>
      </c>
      <c r="U844" s="335" t="s">
        <v>1105</v>
      </c>
      <c r="W844" s="335" t="s">
        <v>2882</v>
      </c>
      <c r="X844" s="335" t="s">
        <v>2887</v>
      </c>
      <c r="AA844" s="335">
        <v>42.577100000000002</v>
      </c>
      <c r="AB844" s="335">
        <v>-119.7175</v>
      </c>
      <c r="AC844" s="335" t="s">
        <v>45</v>
      </c>
      <c r="AE844" s="470" t="s">
        <v>1719</v>
      </c>
      <c r="AG844" s="1" t="s">
        <v>1769</v>
      </c>
      <c r="AH844" s="1" t="s">
        <v>1769</v>
      </c>
      <c r="BC844" s="1"/>
    </row>
    <row r="845" spans="2:55">
      <c r="B845" s="87">
        <v>11515</v>
      </c>
      <c r="E845" s="335">
        <v>1</v>
      </c>
      <c r="F845" s="335" t="s">
        <v>1618</v>
      </c>
      <c r="G845" s="335">
        <v>2018</v>
      </c>
      <c r="H845" s="384">
        <v>0.72638888888888886</v>
      </c>
      <c r="I845" s="1"/>
      <c r="J845" s="1"/>
      <c r="K845" s="1"/>
      <c r="L845" s="4"/>
      <c r="M845" s="1"/>
      <c r="P845" s="335">
        <v>89</v>
      </c>
      <c r="R845" s="335">
        <v>7</v>
      </c>
      <c r="S845" s="335" t="s">
        <v>3</v>
      </c>
      <c r="T845" s="335" t="s">
        <v>44</v>
      </c>
      <c r="U845" s="335" t="s">
        <v>1105</v>
      </c>
      <c r="W845" s="335" t="s">
        <v>2882</v>
      </c>
      <c r="X845" s="335" t="s">
        <v>2887</v>
      </c>
      <c r="AA845" s="335">
        <v>42.577100000000002</v>
      </c>
      <c r="AB845" s="335">
        <v>-119.7175</v>
      </c>
      <c r="AC845" s="335" t="s">
        <v>45</v>
      </c>
      <c r="AE845" s="470" t="s">
        <v>1719</v>
      </c>
      <c r="AG845" s="1" t="s">
        <v>1769</v>
      </c>
      <c r="AH845" s="1" t="s">
        <v>1769</v>
      </c>
      <c r="BC845" s="1"/>
    </row>
    <row r="846" spans="2:55">
      <c r="B846" s="87">
        <v>11516</v>
      </c>
      <c r="E846" s="335">
        <v>1</v>
      </c>
      <c r="F846" s="335" t="s">
        <v>1618</v>
      </c>
      <c r="G846" s="335">
        <v>2018</v>
      </c>
      <c r="H846" s="384">
        <v>0.72638888888888886</v>
      </c>
      <c r="I846" s="1"/>
      <c r="J846" s="1"/>
      <c r="K846" s="1"/>
      <c r="L846" s="4"/>
      <c r="M846" s="1"/>
      <c r="P846" s="335">
        <v>89</v>
      </c>
      <c r="R846" s="335">
        <v>8</v>
      </c>
      <c r="S846" s="335" t="s">
        <v>3</v>
      </c>
      <c r="T846" s="335" t="s">
        <v>44</v>
      </c>
      <c r="U846" s="335" t="s">
        <v>1105</v>
      </c>
      <c r="W846" s="335" t="s">
        <v>2882</v>
      </c>
      <c r="X846" s="335" t="s">
        <v>2887</v>
      </c>
      <c r="AA846" s="335">
        <v>42.577100000000002</v>
      </c>
      <c r="AB846" s="335">
        <v>-119.7175</v>
      </c>
      <c r="AC846" s="335" t="s">
        <v>45</v>
      </c>
      <c r="AE846" s="470" t="s">
        <v>1719</v>
      </c>
      <c r="AG846" s="1" t="s">
        <v>1769</v>
      </c>
      <c r="AH846" s="1" t="s">
        <v>1769</v>
      </c>
      <c r="BC846" s="1"/>
    </row>
    <row r="847" spans="2:55">
      <c r="B847" s="87">
        <v>11518</v>
      </c>
      <c r="E847" s="335">
        <v>6</v>
      </c>
      <c r="F847" s="335" t="s">
        <v>1618</v>
      </c>
      <c r="G847" s="335">
        <v>2018</v>
      </c>
      <c r="H847" s="384">
        <v>0.56527777777777777</v>
      </c>
      <c r="I847" s="1"/>
      <c r="J847" s="1"/>
      <c r="K847" s="1"/>
      <c r="L847" s="4"/>
      <c r="M847" s="1"/>
      <c r="P847" s="335">
        <v>98</v>
      </c>
      <c r="R847" s="335">
        <v>1</v>
      </c>
      <c r="S847" s="335" t="s">
        <v>3</v>
      </c>
      <c r="T847" s="335" t="s">
        <v>44</v>
      </c>
      <c r="U847" s="335" t="s">
        <v>60</v>
      </c>
      <c r="W847" s="335" t="s">
        <v>2883</v>
      </c>
      <c r="X847" s="335" t="s">
        <v>2888</v>
      </c>
      <c r="AA847" s="335">
        <v>44.5657</v>
      </c>
      <c r="AB847" s="335">
        <v>-123.2406</v>
      </c>
      <c r="AC847" s="335" t="s">
        <v>45</v>
      </c>
      <c r="AE847" s="487" t="s">
        <v>2884</v>
      </c>
      <c r="AG847" s="1" t="s">
        <v>1769</v>
      </c>
      <c r="AH847" s="1" t="s">
        <v>1769</v>
      </c>
      <c r="BC847" s="1"/>
    </row>
    <row r="848" spans="2:55">
      <c r="B848" s="87">
        <v>11519</v>
      </c>
      <c r="E848" s="335">
        <v>6</v>
      </c>
      <c r="F848" s="335" t="s">
        <v>1618</v>
      </c>
      <c r="G848" s="335">
        <v>2018</v>
      </c>
      <c r="H848" s="384">
        <v>0.56527777777777777</v>
      </c>
      <c r="I848" s="1"/>
      <c r="J848" s="1"/>
      <c r="K848" s="1"/>
      <c r="L848" s="4"/>
      <c r="M848" s="1"/>
      <c r="P848" s="335">
        <v>98</v>
      </c>
      <c r="R848" s="335">
        <v>2</v>
      </c>
      <c r="S848" s="335" t="s">
        <v>3</v>
      </c>
      <c r="T848" s="335" t="s">
        <v>44</v>
      </c>
      <c r="U848" s="335" t="s">
        <v>60</v>
      </c>
      <c r="W848" s="335" t="s">
        <v>2883</v>
      </c>
      <c r="X848" s="335" t="s">
        <v>2888</v>
      </c>
      <c r="AA848" s="335">
        <v>44.5657</v>
      </c>
      <c r="AB848" s="335">
        <v>-123.2406</v>
      </c>
      <c r="AC848" s="335" t="s">
        <v>45</v>
      </c>
      <c r="AE848" s="487" t="s">
        <v>2884</v>
      </c>
      <c r="AG848" s="1" t="s">
        <v>1769</v>
      </c>
      <c r="AH848" s="1" t="s">
        <v>1769</v>
      </c>
      <c r="BC848" s="1"/>
    </row>
    <row r="849" spans="2:55">
      <c r="B849" s="87">
        <v>11520</v>
      </c>
      <c r="E849" s="335">
        <v>6</v>
      </c>
      <c r="F849" s="335" t="s">
        <v>1618</v>
      </c>
      <c r="G849" s="335">
        <v>2018</v>
      </c>
      <c r="H849" s="384">
        <v>0.56527777777777777</v>
      </c>
      <c r="I849" s="1"/>
      <c r="J849" s="1"/>
      <c r="K849" s="1"/>
      <c r="L849" s="4"/>
      <c r="M849" s="1"/>
      <c r="P849" s="335">
        <v>98</v>
      </c>
      <c r="R849" s="335">
        <v>3</v>
      </c>
      <c r="S849" s="335" t="s">
        <v>3</v>
      </c>
      <c r="T849" s="335" t="s">
        <v>44</v>
      </c>
      <c r="U849" s="335" t="s">
        <v>60</v>
      </c>
      <c r="W849" s="335" t="s">
        <v>2883</v>
      </c>
      <c r="X849" s="335" t="s">
        <v>2888</v>
      </c>
      <c r="AA849" s="335">
        <v>44.5657</v>
      </c>
      <c r="AB849" s="335">
        <v>-123.2406</v>
      </c>
      <c r="AC849" s="335" t="s">
        <v>45</v>
      </c>
      <c r="AE849" s="487" t="s">
        <v>2884</v>
      </c>
      <c r="AG849" s="1" t="s">
        <v>1769</v>
      </c>
      <c r="AH849" s="1" t="s">
        <v>1769</v>
      </c>
      <c r="BC849" s="1"/>
    </row>
    <row r="850" spans="2:55">
      <c r="B850" s="87">
        <v>11521</v>
      </c>
      <c r="E850" s="335">
        <v>6</v>
      </c>
      <c r="F850" s="335" t="s">
        <v>1618</v>
      </c>
      <c r="G850" s="335">
        <v>2018</v>
      </c>
      <c r="H850" s="384">
        <v>0.57847222222222217</v>
      </c>
      <c r="I850" s="1"/>
      <c r="J850" s="1"/>
      <c r="K850" s="1"/>
      <c r="L850" s="4"/>
      <c r="M850" s="1"/>
      <c r="P850" s="335">
        <v>99</v>
      </c>
      <c r="R850" s="335">
        <v>1</v>
      </c>
      <c r="S850" s="335" t="s">
        <v>3</v>
      </c>
      <c r="T850" s="335" t="s">
        <v>44</v>
      </c>
      <c r="U850" s="335" t="s">
        <v>60</v>
      </c>
      <c r="W850" s="335" t="s">
        <v>2883</v>
      </c>
      <c r="X850" s="335" t="s">
        <v>2888</v>
      </c>
      <c r="AA850" s="335">
        <v>44.5657</v>
      </c>
      <c r="AB850" s="335">
        <v>-123.2407</v>
      </c>
      <c r="AC850" s="335" t="s">
        <v>45</v>
      </c>
      <c r="AE850" s="487" t="s">
        <v>2885</v>
      </c>
      <c r="AG850" s="1" t="s">
        <v>1769</v>
      </c>
      <c r="AH850" s="1" t="s">
        <v>1769</v>
      </c>
      <c r="BC850" s="1"/>
    </row>
    <row r="851" spans="2:55">
      <c r="B851" s="87">
        <v>11522</v>
      </c>
      <c r="E851" s="335">
        <v>6</v>
      </c>
      <c r="F851" s="335" t="s">
        <v>1618</v>
      </c>
      <c r="G851" s="335">
        <v>2018</v>
      </c>
      <c r="H851" s="384">
        <v>0.57847222222222217</v>
      </c>
      <c r="I851" s="1"/>
      <c r="J851" s="1"/>
      <c r="K851" s="1"/>
      <c r="L851" s="4"/>
      <c r="M851" s="1"/>
      <c r="P851" s="335">
        <v>99</v>
      </c>
      <c r="R851" s="335">
        <v>2</v>
      </c>
      <c r="S851" s="335" t="s">
        <v>3</v>
      </c>
      <c r="T851" s="335" t="s">
        <v>44</v>
      </c>
      <c r="U851" s="335" t="s">
        <v>60</v>
      </c>
      <c r="W851" s="335" t="s">
        <v>2883</v>
      </c>
      <c r="X851" s="335" t="s">
        <v>2888</v>
      </c>
      <c r="AA851" s="335">
        <v>44.5657</v>
      </c>
      <c r="AB851" s="335">
        <v>-123.2407</v>
      </c>
      <c r="AC851" s="335" t="s">
        <v>45</v>
      </c>
      <c r="AE851" s="487" t="s">
        <v>2885</v>
      </c>
      <c r="AG851" s="1" t="s">
        <v>1769</v>
      </c>
      <c r="AH851" s="1" t="s">
        <v>1769</v>
      </c>
      <c r="BC851" s="1"/>
    </row>
    <row r="852" spans="2:55">
      <c r="B852" s="87">
        <v>11523</v>
      </c>
      <c r="E852" s="335">
        <v>6</v>
      </c>
      <c r="F852" s="335" t="s">
        <v>1618</v>
      </c>
      <c r="G852" s="335">
        <v>2018</v>
      </c>
      <c r="H852" s="384">
        <v>0.58402777777777781</v>
      </c>
      <c r="I852" s="1"/>
      <c r="J852" s="1"/>
      <c r="K852" s="1"/>
      <c r="L852" s="4"/>
      <c r="M852" s="1"/>
      <c r="P852" s="335">
        <v>100</v>
      </c>
      <c r="R852" s="335">
        <v>1</v>
      </c>
      <c r="S852" s="335" t="s">
        <v>3</v>
      </c>
      <c r="T852" s="335" t="s">
        <v>44</v>
      </c>
      <c r="U852" s="335" t="s">
        <v>60</v>
      </c>
      <c r="W852" s="335" t="s">
        <v>2883</v>
      </c>
      <c r="X852" s="335" t="s">
        <v>2888</v>
      </c>
      <c r="AA852" s="335">
        <v>44.565600000000003</v>
      </c>
      <c r="AB852" s="335">
        <v>-123.2406</v>
      </c>
      <c r="AC852" s="335" t="s">
        <v>45</v>
      </c>
      <c r="AE852" s="487" t="s">
        <v>1746</v>
      </c>
      <c r="AG852" s="1" t="s">
        <v>1769</v>
      </c>
      <c r="AH852" s="1" t="s">
        <v>1769</v>
      </c>
      <c r="BC852" s="1"/>
    </row>
    <row r="853" spans="2:55">
      <c r="B853" s="87">
        <v>11524</v>
      </c>
      <c r="E853" s="335">
        <v>6</v>
      </c>
      <c r="F853" s="335" t="s">
        <v>1618</v>
      </c>
      <c r="G853" s="335">
        <v>2018</v>
      </c>
      <c r="H853" s="384">
        <v>0.60625000000000007</v>
      </c>
      <c r="I853" s="1"/>
      <c r="J853" s="1"/>
      <c r="K853" s="1"/>
      <c r="L853" s="4"/>
      <c r="M853" s="1"/>
      <c r="P853" s="335">
        <v>101</v>
      </c>
      <c r="R853" s="335">
        <v>1</v>
      </c>
      <c r="S853" s="335" t="s">
        <v>3</v>
      </c>
      <c r="T853" s="335" t="s">
        <v>44</v>
      </c>
      <c r="U853" s="335" t="s">
        <v>60</v>
      </c>
      <c r="W853" s="335" t="s">
        <v>2883</v>
      </c>
      <c r="X853" s="335" t="s">
        <v>2888</v>
      </c>
      <c r="AA853" s="335">
        <v>44.565600000000003</v>
      </c>
      <c r="AB853" s="335">
        <v>-123.24079999999999</v>
      </c>
      <c r="AC853" s="335" t="s">
        <v>45</v>
      </c>
      <c r="AE853" s="487" t="s">
        <v>1748</v>
      </c>
      <c r="AG853" s="1" t="s">
        <v>1769</v>
      </c>
      <c r="AH853" s="1" t="s">
        <v>1769</v>
      </c>
      <c r="BC853" s="1"/>
    </row>
    <row r="854" spans="2:55">
      <c r="B854" s="87">
        <v>11525</v>
      </c>
      <c r="E854" s="335">
        <v>6</v>
      </c>
      <c r="F854" s="335" t="s">
        <v>1618</v>
      </c>
      <c r="G854" s="335">
        <v>2018</v>
      </c>
      <c r="H854" s="384">
        <v>0.6118055555555556</v>
      </c>
      <c r="I854" s="1"/>
      <c r="J854" s="1"/>
      <c r="K854" s="1"/>
      <c r="L854" s="4"/>
      <c r="M854" s="1"/>
      <c r="P854" s="335">
        <v>102</v>
      </c>
      <c r="R854" s="335">
        <v>1</v>
      </c>
      <c r="S854" s="335" t="s">
        <v>3</v>
      </c>
      <c r="T854" s="335" t="s">
        <v>44</v>
      </c>
      <c r="U854" s="335" t="s">
        <v>60</v>
      </c>
      <c r="W854" s="335" t="s">
        <v>2883</v>
      </c>
      <c r="X854" s="335" t="s">
        <v>2888</v>
      </c>
      <c r="AA854" s="335">
        <v>44.5657</v>
      </c>
      <c r="AB854" s="335">
        <v>-123.24079999999999</v>
      </c>
      <c r="AC854" s="335" t="s">
        <v>45</v>
      </c>
      <c r="AE854" s="487" t="s">
        <v>2886</v>
      </c>
      <c r="AG854" s="1" t="s">
        <v>1769</v>
      </c>
      <c r="AH854" s="1" t="s">
        <v>1769</v>
      </c>
      <c r="BC854" s="1"/>
    </row>
    <row r="855" spans="2:55">
      <c r="B855" s="87">
        <v>11526</v>
      </c>
      <c r="E855" s="335">
        <v>6</v>
      </c>
      <c r="F855" s="335" t="s">
        <v>1618</v>
      </c>
      <c r="G855" s="335">
        <v>2018</v>
      </c>
      <c r="H855" s="384">
        <v>0.6118055555555556</v>
      </c>
      <c r="I855" s="1"/>
      <c r="J855" s="1"/>
      <c r="K855" s="1"/>
      <c r="L855" s="4"/>
      <c r="M855" s="1"/>
      <c r="P855" s="335">
        <v>102</v>
      </c>
      <c r="R855" s="335">
        <v>2</v>
      </c>
      <c r="S855" s="335" t="s">
        <v>3</v>
      </c>
      <c r="T855" s="335" t="s">
        <v>44</v>
      </c>
      <c r="U855" s="335" t="s">
        <v>60</v>
      </c>
      <c r="W855" s="335" t="s">
        <v>2883</v>
      </c>
      <c r="X855" s="335" t="s">
        <v>2888</v>
      </c>
      <c r="AA855" s="335">
        <v>44.5657</v>
      </c>
      <c r="AB855" s="335">
        <v>-123.24079999999999</v>
      </c>
      <c r="AC855" s="335" t="s">
        <v>45</v>
      </c>
      <c r="AE855" s="487" t="s">
        <v>2886</v>
      </c>
      <c r="AG855" s="1" t="s">
        <v>1769</v>
      </c>
      <c r="AH855" s="1" t="s">
        <v>1769</v>
      </c>
      <c r="BC855" s="1"/>
    </row>
    <row r="856" spans="2:55">
      <c r="B856" s="87">
        <v>11527</v>
      </c>
      <c r="E856" s="335">
        <v>6</v>
      </c>
      <c r="F856" s="335" t="s">
        <v>1618</v>
      </c>
      <c r="G856" s="335">
        <v>2018</v>
      </c>
      <c r="H856" s="384">
        <v>0.6118055555555556</v>
      </c>
      <c r="I856" s="1"/>
      <c r="J856" s="1"/>
      <c r="K856" s="1"/>
      <c r="L856" s="4"/>
      <c r="M856" s="1"/>
      <c r="P856" s="335">
        <v>102</v>
      </c>
      <c r="R856" s="335">
        <v>3</v>
      </c>
      <c r="S856" s="335" t="s">
        <v>3</v>
      </c>
      <c r="T856" s="335" t="s">
        <v>44</v>
      </c>
      <c r="U856" s="335" t="s">
        <v>60</v>
      </c>
      <c r="W856" s="335" t="s">
        <v>2883</v>
      </c>
      <c r="X856" s="335" t="s">
        <v>2888</v>
      </c>
      <c r="AA856" s="335">
        <v>44.5657</v>
      </c>
      <c r="AB856" s="335">
        <v>-123.24079999999999</v>
      </c>
      <c r="AC856" s="335" t="s">
        <v>45</v>
      </c>
      <c r="AE856" s="487" t="s">
        <v>2886</v>
      </c>
      <c r="AG856" s="1" t="s">
        <v>1769</v>
      </c>
      <c r="AH856" s="1" t="s">
        <v>1769</v>
      </c>
      <c r="BC856" s="1"/>
    </row>
    <row r="857" spans="2:55">
      <c r="B857" s="87">
        <v>11528</v>
      </c>
      <c r="E857" s="335">
        <v>6</v>
      </c>
      <c r="F857" s="335" t="s">
        <v>1618</v>
      </c>
      <c r="G857" s="335">
        <v>2018</v>
      </c>
      <c r="H857" s="384">
        <v>0.6118055555555556</v>
      </c>
      <c r="I857" s="1"/>
      <c r="J857" s="1"/>
      <c r="K857" s="1"/>
      <c r="L857" s="4"/>
      <c r="M857" s="1"/>
      <c r="P857" s="335">
        <v>102</v>
      </c>
      <c r="R857" s="335">
        <v>4</v>
      </c>
      <c r="S857" s="335" t="s">
        <v>3</v>
      </c>
      <c r="T857" s="335" t="s">
        <v>44</v>
      </c>
      <c r="U857" s="335" t="s">
        <v>60</v>
      </c>
      <c r="W857" s="335" t="s">
        <v>2883</v>
      </c>
      <c r="X857" s="335" t="s">
        <v>2888</v>
      </c>
      <c r="AA857" s="335">
        <v>44.5657</v>
      </c>
      <c r="AB857" s="335">
        <v>-123.24079999999999</v>
      </c>
      <c r="AC857" s="335" t="s">
        <v>45</v>
      </c>
      <c r="AE857" s="487" t="s">
        <v>2886</v>
      </c>
      <c r="AG857" s="1" t="s">
        <v>1769</v>
      </c>
      <c r="AH857" s="1" t="s">
        <v>1769</v>
      </c>
      <c r="BC857" s="1"/>
    </row>
    <row r="858" spans="2:55">
      <c r="B858" s="87">
        <v>11529</v>
      </c>
      <c r="E858" s="335">
        <v>6</v>
      </c>
      <c r="F858" s="335" t="s">
        <v>1618</v>
      </c>
      <c r="G858" s="335">
        <v>2018</v>
      </c>
      <c r="H858" s="384">
        <v>0.6118055555555556</v>
      </c>
      <c r="I858" s="1"/>
      <c r="J858" s="1"/>
      <c r="K858" s="1"/>
      <c r="L858" s="4"/>
      <c r="M858" s="1"/>
      <c r="P858" s="335">
        <v>102</v>
      </c>
      <c r="R858" s="335">
        <v>5</v>
      </c>
      <c r="S858" s="335" t="s">
        <v>3</v>
      </c>
      <c r="T858" s="335" t="s">
        <v>44</v>
      </c>
      <c r="U858" s="335" t="s">
        <v>60</v>
      </c>
      <c r="W858" s="335" t="s">
        <v>2883</v>
      </c>
      <c r="X858" s="335" t="s">
        <v>2888</v>
      </c>
      <c r="AA858" s="335">
        <v>44.5657</v>
      </c>
      <c r="AB858" s="335">
        <v>-123.24079999999999</v>
      </c>
      <c r="AC858" s="335" t="s">
        <v>45</v>
      </c>
      <c r="AE858" s="487" t="s">
        <v>2886</v>
      </c>
      <c r="AG858" s="1" t="s">
        <v>1769</v>
      </c>
      <c r="AH858" s="1" t="s">
        <v>1769</v>
      </c>
      <c r="BC858" s="1"/>
    </row>
    <row r="859" spans="2:55">
      <c r="B859" s="87">
        <v>11530</v>
      </c>
      <c r="E859" s="335">
        <v>6</v>
      </c>
      <c r="F859" s="335" t="s">
        <v>1618</v>
      </c>
      <c r="G859" s="335">
        <v>2018</v>
      </c>
      <c r="H859" s="384">
        <v>0.62638888888888888</v>
      </c>
      <c r="I859" s="1"/>
      <c r="J859" s="1"/>
      <c r="K859" s="1"/>
      <c r="L859" s="4"/>
      <c r="M859" s="1"/>
      <c r="P859" s="335">
        <v>103</v>
      </c>
      <c r="R859" s="335">
        <v>1</v>
      </c>
      <c r="S859" s="335" t="s">
        <v>3</v>
      </c>
      <c r="T859" s="335" t="s">
        <v>44</v>
      </c>
      <c r="U859" s="335" t="s">
        <v>60</v>
      </c>
      <c r="W859" s="335" t="s">
        <v>2883</v>
      </c>
      <c r="X859" s="335" t="s">
        <v>2888</v>
      </c>
      <c r="AA859" s="335">
        <v>44.565800000000003</v>
      </c>
      <c r="AB859" s="335">
        <v>-123.24079999999999</v>
      </c>
      <c r="AC859" s="335" t="s">
        <v>45</v>
      </c>
      <c r="AE859" s="487" t="s">
        <v>1751</v>
      </c>
      <c r="AG859" s="1" t="s">
        <v>1769</v>
      </c>
      <c r="AH859" s="1" t="s">
        <v>1769</v>
      </c>
      <c r="BC859" s="1"/>
    </row>
    <row r="860" spans="2:55">
      <c r="B860" s="87">
        <v>11531</v>
      </c>
      <c r="E860" s="335">
        <v>6</v>
      </c>
      <c r="F860" s="335" t="s">
        <v>1618</v>
      </c>
      <c r="G860" s="335">
        <v>2018</v>
      </c>
      <c r="H860" s="384">
        <v>0.62638888888888888</v>
      </c>
      <c r="I860" s="1"/>
      <c r="J860" s="1"/>
      <c r="K860" s="1"/>
      <c r="L860" s="4"/>
      <c r="M860" s="1"/>
      <c r="P860" s="335">
        <v>103</v>
      </c>
      <c r="R860" s="335">
        <v>2</v>
      </c>
      <c r="S860" s="335" t="s">
        <v>3</v>
      </c>
      <c r="T860" s="335" t="s">
        <v>44</v>
      </c>
      <c r="U860" s="335" t="s">
        <v>60</v>
      </c>
      <c r="W860" s="335" t="s">
        <v>2883</v>
      </c>
      <c r="X860" s="335" t="s">
        <v>2888</v>
      </c>
      <c r="AA860" s="335">
        <v>44.565800000000003</v>
      </c>
      <c r="AB860" s="335">
        <v>-123.24079999999999</v>
      </c>
      <c r="AC860" s="335" t="s">
        <v>45</v>
      </c>
      <c r="AE860" s="487" t="s">
        <v>1751</v>
      </c>
      <c r="AG860" s="1" t="s">
        <v>1769</v>
      </c>
      <c r="AH860" s="1" t="s">
        <v>1769</v>
      </c>
      <c r="BC860" s="1"/>
    </row>
    <row r="861" spans="2:55">
      <c r="B861" s="87">
        <v>11532</v>
      </c>
      <c r="E861" s="335">
        <v>6</v>
      </c>
      <c r="F861" s="335" t="s">
        <v>1618</v>
      </c>
      <c r="G861" s="335">
        <v>2018</v>
      </c>
      <c r="H861" s="384">
        <v>0.62638888888888888</v>
      </c>
      <c r="I861" s="1"/>
      <c r="J861" s="1"/>
      <c r="K861" s="1"/>
      <c r="L861" s="4"/>
      <c r="M861" s="1"/>
      <c r="P861" s="335">
        <v>103</v>
      </c>
      <c r="R861" s="335">
        <v>3</v>
      </c>
      <c r="S861" s="335" t="s">
        <v>3</v>
      </c>
      <c r="T861" s="335" t="s">
        <v>44</v>
      </c>
      <c r="U861" s="335" t="s">
        <v>60</v>
      </c>
      <c r="W861" s="335" t="s">
        <v>2883</v>
      </c>
      <c r="X861" s="335" t="s">
        <v>2888</v>
      </c>
      <c r="AA861" s="335">
        <v>44.565800000000003</v>
      </c>
      <c r="AB861" s="335">
        <v>-123.24079999999999</v>
      </c>
      <c r="AC861" s="335" t="s">
        <v>45</v>
      </c>
      <c r="AE861" s="487" t="s">
        <v>1751</v>
      </c>
      <c r="AG861" s="1" t="s">
        <v>1769</v>
      </c>
      <c r="AH861" s="1" t="s">
        <v>1769</v>
      </c>
      <c r="BC861" s="1"/>
    </row>
    <row r="862" spans="2:55">
      <c r="B862" s="87">
        <v>11533</v>
      </c>
      <c r="E862" s="335">
        <v>6</v>
      </c>
      <c r="F862" s="335" t="s">
        <v>1618</v>
      </c>
      <c r="G862" s="335">
        <v>2018</v>
      </c>
      <c r="H862" s="384">
        <v>0.62638888888888888</v>
      </c>
      <c r="I862" s="1"/>
      <c r="J862" s="1"/>
      <c r="K862" s="1"/>
      <c r="L862" s="4"/>
      <c r="M862" s="1"/>
      <c r="P862" s="335">
        <v>103</v>
      </c>
      <c r="R862" s="335">
        <v>4</v>
      </c>
      <c r="S862" s="335" t="s">
        <v>3</v>
      </c>
      <c r="T862" s="335" t="s">
        <v>44</v>
      </c>
      <c r="U862" s="335" t="s">
        <v>60</v>
      </c>
      <c r="W862" s="335" t="s">
        <v>2883</v>
      </c>
      <c r="X862" s="335" t="s">
        <v>2888</v>
      </c>
      <c r="AA862" s="335">
        <v>44.565800000000003</v>
      </c>
      <c r="AB862" s="335">
        <v>-123.24079999999999</v>
      </c>
      <c r="AC862" s="335" t="s">
        <v>45</v>
      </c>
      <c r="AE862" s="487" t="s">
        <v>1751</v>
      </c>
      <c r="AG862" s="1" t="s">
        <v>1769</v>
      </c>
      <c r="AH862" s="1" t="s">
        <v>1769</v>
      </c>
      <c r="BC862" s="1"/>
    </row>
    <row r="863" spans="2:55">
      <c r="B863" s="87">
        <v>11534</v>
      </c>
      <c r="E863" s="335">
        <v>6</v>
      </c>
      <c r="F863" s="335" t="s">
        <v>1618</v>
      </c>
      <c r="G863" s="335">
        <v>2018</v>
      </c>
      <c r="H863" s="384">
        <v>0.62638888888888888</v>
      </c>
      <c r="I863" s="1"/>
      <c r="J863" s="1"/>
      <c r="K863" s="1"/>
      <c r="L863" s="4"/>
      <c r="M863" s="1"/>
      <c r="P863" s="335">
        <v>103</v>
      </c>
      <c r="R863" s="335">
        <v>5</v>
      </c>
      <c r="S863" s="335" t="s">
        <v>3</v>
      </c>
      <c r="T863" s="335" t="s">
        <v>44</v>
      </c>
      <c r="U863" s="335" t="s">
        <v>60</v>
      </c>
      <c r="W863" s="335" t="s">
        <v>2883</v>
      </c>
      <c r="X863" s="335" t="s">
        <v>2888</v>
      </c>
      <c r="AA863" s="335">
        <v>44.565800000000003</v>
      </c>
      <c r="AB863" s="335">
        <v>-123.24079999999999</v>
      </c>
      <c r="AC863" s="335" t="s">
        <v>45</v>
      </c>
      <c r="AE863" s="487" t="s">
        <v>1751</v>
      </c>
      <c r="AG863" s="1" t="s">
        <v>1769</v>
      </c>
      <c r="AH863" s="1" t="s">
        <v>1769</v>
      </c>
      <c r="BC863" s="1"/>
    </row>
    <row r="864" spans="2:55">
      <c r="B864" s="87">
        <v>11535</v>
      </c>
      <c r="E864" s="335">
        <v>6</v>
      </c>
      <c r="F864" s="335" t="s">
        <v>1618</v>
      </c>
      <c r="G864" s="335">
        <v>2018</v>
      </c>
      <c r="H864" s="384">
        <v>0.65347222222222223</v>
      </c>
      <c r="I864" s="1"/>
      <c r="J864" s="1"/>
      <c r="K864" s="1"/>
      <c r="L864" s="4"/>
      <c r="M864" s="1"/>
      <c r="P864" s="335">
        <v>104</v>
      </c>
      <c r="R864" s="335">
        <v>1</v>
      </c>
      <c r="S864" s="335" t="s">
        <v>3</v>
      </c>
      <c r="T864" s="335" t="s">
        <v>44</v>
      </c>
      <c r="U864" s="335" t="s">
        <v>60</v>
      </c>
      <c r="W864" s="335" t="s">
        <v>2883</v>
      </c>
      <c r="X864" s="335" t="s">
        <v>2888</v>
      </c>
      <c r="AA864" s="335">
        <v>44.565800000000003</v>
      </c>
      <c r="AB864" s="335">
        <v>-123.2411</v>
      </c>
      <c r="AC864" s="335" t="s">
        <v>45</v>
      </c>
      <c r="AE864" s="487" t="s">
        <v>1753</v>
      </c>
      <c r="AG864" s="1" t="s">
        <v>1769</v>
      </c>
      <c r="AH864" s="1" t="s">
        <v>1769</v>
      </c>
      <c r="BC864" s="1"/>
    </row>
    <row r="865" spans="2:46">
      <c r="B865" s="87">
        <v>1060</v>
      </c>
      <c r="E865" s="3">
        <v>23</v>
      </c>
      <c r="F865" s="3" t="s">
        <v>114</v>
      </c>
      <c r="G865" s="3">
        <v>2018</v>
      </c>
      <c r="L865" s="4"/>
      <c r="N865" s="3" t="s">
        <v>354</v>
      </c>
      <c r="P865" s="3">
        <v>1</v>
      </c>
      <c r="Q865" s="24">
        <v>1</v>
      </c>
      <c r="R865" s="3">
        <v>1</v>
      </c>
      <c r="S865" s="2" t="s">
        <v>3</v>
      </c>
      <c r="T865" s="2" t="s">
        <v>44</v>
      </c>
      <c r="U865" s="2" t="s">
        <v>72</v>
      </c>
      <c r="V865" s="2" t="s">
        <v>72</v>
      </c>
      <c r="X865" s="2" t="s">
        <v>223</v>
      </c>
      <c r="AA865" s="20">
        <v>45.133675510000003</v>
      </c>
      <c r="AB865" s="20">
        <v>-123.3735575</v>
      </c>
      <c r="AC865" s="2" t="s">
        <v>45</v>
      </c>
      <c r="AE865" s="2" t="s">
        <v>146</v>
      </c>
      <c r="AF865" s="1" t="str">
        <f>CONCATENATE("ex ", AE865)</f>
        <v>ex Amelanchier alnifolia</v>
      </c>
      <c r="AG865" s="2" t="s">
        <v>355</v>
      </c>
      <c r="AH865" s="2" t="s">
        <v>1792</v>
      </c>
      <c r="AT865" s="2" t="s">
        <v>355</v>
      </c>
    </row>
    <row r="866" spans="2:46">
      <c r="B866" s="87">
        <v>1061</v>
      </c>
      <c r="E866" s="3">
        <v>23</v>
      </c>
      <c r="F866" s="3" t="s">
        <v>114</v>
      </c>
      <c r="G866" s="3">
        <v>2018</v>
      </c>
      <c r="L866" s="4"/>
      <c r="N866" s="3" t="s">
        <v>354</v>
      </c>
      <c r="P866" s="3">
        <v>1</v>
      </c>
      <c r="Q866" s="24">
        <v>1</v>
      </c>
      <c r="R866" s="3">
        <v>2</v>
      </c>
      <c r="S866" s="2" t="s">
        <v>3</v>
      </c>
      <c r="T866" s="2" t="s">
        <v>44</v>
      </c>
      <c r="U866" s="2" t="s">
        <v>72</v>
      </c>
      <c r="V866" s="2" t="s">
        <v>72</v>
      </c>
      <c r="X866" s="2" t="s">
        <v>223</v>
      </c>
      <c r="AA866" s="20">
        <v>45.133675510000003</v>
      </c>
      <c r="AB866" s="20">
        <v>-123.3735575</v>
      </c>
      <c r="AC866" s="2" t="s">
        <v>45</v>
      </c>
      <c r="AE866" s="2" t="s">
        <v>146</v>
      </c>
      <c r="AF866" s="1" t="str">
        <f>CONCATENATE("ex ", AE866)</f>
        <v>ex Amelanchier alnifolia</v>
      </c>
      <c r="AG866" s="2" t="s">
        <v>355</v>
      </c>
      <c r="AH866" s="2" t="s">
        <v>1792</v>
      </c>
      <c r="AT866" s="2" t="s">
        <v>355</v>
      </c>
    </row>
    <row r="867" spans="2:46">
      <c r="B867" s="87">
        <v>1062</v>
      </c>
      <c r="E867" s="3">
        <v>23</v>
      </c>
      <c r="F867" s="3" t="s">
        <v>114</v>
      </c>
      <c r="G867" s="3">
        <v>2018</v>
      </c>
      <c r="L867" s="4"/>
      <c r="N867" s="3" t="s">
        <v>354</v>
      </c>
      <c r="P867" s="3">
        <v>1</v>
      </c>
      <c r="Q867" s="24">
        <v>1</v>
      </c>
      <c r="R867" s="3">
        <v>3</v>
      </c>
      <c r="S867" s="2" t="s">
        <v>3</v>
      </c>
      <c r="T867" s="2" t="s">
        <v>44</v>
      </c>
      <c r="U867" s="2" t="s">
        <v>72</v>
      </c>
      <c r="V867" s="2" t="s">
        <v>72</v>
      </c>
      <c r="X867" s="2" t="s">
        <v>223</v>
      </c>
      <c r="AA867" s="20">
        <v>45.133675510000003</v>
      </c>
      <c r="AB867" s="20">
        <v>-123.3735575</v>
      </c>
      <c r="AC867" s="2" t="s">
        <v>45</v>
      </c>
      <c r="AE867" s="2" t="s">
        <v>146</v>
      </c>
      <c r="AF867" s="1" t="str">
        <f>CONCATENATE("ex ", AE867)</f>
        <v>ex Amelanchier alnifolia</v>
      </c>
      <c r="AG867" s="2" t="s">
        <v>355</v>
      </c>
      <c r="AH867" s="2" t="s">
        <v>1792</v>
      </c>
      <c r="AT867" s="2" t="s">
        <v>355</v>
      </c>
    </row>
    <row r="868" spans="2:46">
      <c r="B868" s="87">
        <v>1063</v>
      </c>
      <c r="E868" s="3">
        <v>23</v>
      </c>
      <c r="F868" s="3" t="s">
        <v>114</v>
      </c>
      <c r="G868" s="3">
        <v>2018</v>
      </c>
      <c r="L868" s="4"/>
      <c r="N868" s="3" t="s">
        <v>354</v>
      </c>
      <c r="P868" s="3">
        <v>1</v>
      </c>
      <c r="Q868" s="24">
        <v>1</v>
      </c>
      <c r="R868" s="3">
        <v>4</v>
      </c>
      <c r="S868" s="2" t="s">
        <v>3</v>
      </c>
      <c r="T868" s="2" t="s">
        <v>44</v>
      </c>
      <c r="U868" s="2" t="s">
        <v>72</v>
      </c>
      <c r="V868" s="2" t="s">
        <v>72</v>
      </c>
      <c r="X868" s="2" t="s">
        <v>223</v>
      </c>
      <c r="AA868" s="20">
        <v>45.133675510000003</v>
      </c>
      <c r="AB868" s="20">
        <v>-123.3735575</v>
      </c>
      <c r="AC868" s="2" t="s">
        <v>45</v>
      </c>
      <c r="AE868" s="2" t="s">
        <v>146</v>
      </c>
      <c r="AF868" s="1" t="str">
        <f>CONCATENATE("ex ", AE868)</f>
        <v>ex Amelanchier alnifolia</v>
      </c>
      <c r="AG868" s="2" t="s">
        <v>355</v>
      </c>
      <c r="AH868" s="2" t="s">
        <v>1792</v>
      </c>
      <c r="AT868" s="2" t="s">
        <v>355</v>
      </c>
    </row>
    <row r="869" spans="2:46">
      <c r="B869" s="87">
        <v>1064</v>
      </c>
      <c r="E869" s="3">
        <v>23</v>
      </c>
      <c r="F869" s="3" t="s">
        <v>114</v>
      </c>
      <c r="G869" s="3">
        <v>2018</v>
      </c>
      <c r="L869" s="4"/>
      <c r="N869" s="3" t="s">
        <v>354</v>
      </c>
      <c r="P869" s="3">
        <v>1</v>
      </c>
      <c r="Q869" s="24">
        <v>1</v>
      </c>
      <c r="R869" s="3">
        <v>5</v>
      </c>
      <c r="S869" s="2" t="s">
        <v>3</v>
      </c>
      <c r="T869" s="2" t="s">
        <v>44</v>
      </c>
      <c r="U869" s="2" t="s">
        <v>72</v>
      </c>
      <c r="V869" s="2" t="s">
        <v>72</v>
      </c>
      <c r="X869" s="2" t="s">
        <v>223</v>
      </c>
      <c r="AA869" s="20">
        <v>45.133675510000003</v>
      </c>
      <c r="AB869" s="20">
        <v>-123.3735575</v>
      </c>
      <c r="AC869" s="2" t="s">
        <v>45</v>
      </c>
      <c r="AE869" s="2" t="s">
        <v>146</v>
      </c>
      <c r="AF869" s="1" t="str">
        <f>CONCATENATE("ex ", AE869)</f>
        <v>ex Amelanchier alnifolia</v>
      </c>
      <c r="AG869" s="2" t="s">
        <v>355</v>
      </c>
      <c r="AH869" s="2" t="s">
        <v>1792</v>
      </c>
      <c r="AT869" s="2" t="s">
        <v>355</v>
      </c>
    </row>
    <row r="870" spans="2:46">
      <c r="B870" s="87">
        <v>1065</v>
      </c>
      <c r="E870" s="3">
        <v>23</v>
      </c>
      <c r="F870" s="3" t="s">
        <v>114</v>
      </c>
      <c r="G870" s="3">
        <v>2018</v>
      </c>
      <c r="L870" s="4"/>
      <c r="N870" s="3" t="s">
        <v>354</v>
      </c>
      <c r="P870" s="3">
        <v>1</v>
      </c>
      <c r="Q870" s="24">
        <v>1</v>
      </c>
      <c r="R870" s="3">
        <v>6</v>
      </c>
      <c r="S870" s="2" t="s">
        <v>3</v>
      </c>
      <c r="T870" s="2" t="s">
        <v>44</v>
      </c>
      <c r="U870" s="2" t="s">
        <v>72</v>
      </c>
      <c r="V870" s="2" t="s">
        <v>72</v>
      </c>
      <c r="X870" s="2" t="s">
        <v>223</v>
      </c>
      <c r="AA870" s="20">
        <v>45.133675510000003</v>
      </c>
      <c r="AB870" s="20">
        <v>-123.3735575</v>
      </c>
      <c r="AC870" s="2" t="s">
        <v>45</v>
      </c>
      <c r="AE870" s="2" t="s">
        <v>146</v>
      </c>
      <c r="AF870" s="1" t="str">
        <f>CONCATENATE("ex ", AE870)</f>
        <v>ex Amelanchier alnifolia</v>
      </c>
      <c r="AG870" s="2" t="s">
        <v>355</v>
      </c>
      <c r="AH870" s="2" t="s">
        <v>1792</v>
      </c>
      <c r="AT870" s="2" t="s">
        <v>355</v>
      </c>
    </row>
    <row r="871" spans="2:46">
      <c r="B871" s="87">
        <v>1066</v>
      </c>
      <c r="E871" s="3">
        <v>23</v>
      </c>
      <c r="F871" s="3" t="s">
        <v>114</v>
      </c>
      <c r="G871" s="3">
        <v>2018</v>
      </c>
      <c r="L871" s="4"/>
      <c r="N871" s="3" t="s">
        <v>356</v>
      </c>
      <c r="P871" s="3">
        <v>2</v>
      </c>
      <c r="Q871" s="24">
        <v>2</v>
      </c>
      <c r="R871" s="3">
        <v>1</v>
      </c>
      <c r="S871" s="2" t="s">
        <v>3</v>
      </c>
      <c r="T871" s="2" t="s">
        <v>44</v>
      </c>
      <c r="U871" s="2" t="s">
        <v>72</v>
      </c>
      <c r="V871" s="2" t="s">
        <v>72</v>
      </c>
      <c r="X871" s="2" t="s">
        <v>223</v>
      </c>
      <c r="AA871" s="20">
        <v>45.133963559999998</v>
      </c>
      <c r="AB871" s="20">
        <v>-123.3727607</v>
      </c>
      <c r="AC871" s="2" t="s">
        <v>45</v>
      </c>
      <c r="AF871" s="1"/>
      <c r="AG871" s="2" t="s">
        <v>355</v>
      </c>
      <c r="AH871" s="2" t="s">
        <v>1792</v>
      </c>
      <c r="AT871" s="2" t="s">
        <v>355</v>
      </c>
    </row>
    <row r="872" spans="2:46">
      <c r="B872" s="87">
        <v>1067</v>
      </c>
      <c r="E872" s="3">
        <v>23</v>
      </c>
      <c r="F872" s="3" t="s">
        <v>114</v>
      </c>
      <c r="G872" s="3">
        <v>2018</v>
      </c>
      <c r="L872" s="4"/>
      <c r="N872" s="3" t="s">
        <v>356</v>
      </c>
      <c r="P872" s="3">
        <v>2</v>
      </c>
      <c r="Q872" s="24">
        <v>2</v>
      </c>
      <c r="R872" s="3">
        <v>2</v>
      </c>
      <c r="S872" s="2" t="s">
        <v>3</v>
      </c>
      <c r="T872" s="2" t="s">
        <v>44</v>
      </c>
      <c r="U872" s="2" t="s">
        <v>72</v>
      </c>
      <c r="V872" s="2" t="s">
        <v>72</v>
      </c>
      <c r="X872" s="2" t="s">
        <v>223</v>
      </c>
      <c r="AA872" s="20">
        <v>45.133963559999998</v>
      </c>
      <c r="AB872" s="20">
        <v>-123.3727607</v>
      </c>
      <c r="AC872" s="2" t="s">
        <v>45</v>
      </c>
      <c r="AF872" s="1"/>
      <c r="AG872" s="2" t="s">
        <v>355</v>
      </c>
      <c r="AH872" s="2" t="s">
        <v>1792</v>
      </c>
      <c r="AT872" s="2" t="s">
        <v>355</v>
      </c>
    </row>
    <row r="873" spans="2:46">
      <c r="B873" s="87">
        <v>1068</v>
      </c>
      <c r="E873" s="3">
        <v>23</v>
      </c>
      <c r="F873" s="3" t="s">
        <v>114</v>
      </c>
      <c r="G873" s="3">
        <v>2018</v>
      </c>
      <c r="L873" s="4"/>
      <c r="N873" s="3" t="s">
        <v>356</v>
      </c>
      <c r="P873" s="3">
        <v>2</v>
      </c>
      <c r="Q873" s="24">
        <v>2</v>
      </c>
      <c r="R873" s="3">
        <v>3</v>
      </c>
      <c r="S873" s="2" t="s">
        <v>3</v>
      </c>
      <c r="T873" s="2" t="s">
        <v>44</v>
      </c>
      <c r="U873" s="2" t="s">
        <v>72</v>
      </c>
      <c r="V873" s="2" t="s">
        <v>72</v>
      </c>
      <c r="X873" s="2" t="s">
        <v>223</v>
      </c>
      <c r="AA873" s="20">
        <v>45.133963559999998</v>
      </c>
      <c r="AB873" s="20">
        <v>-123.3727607</v>
      </c>
      <c r="AC873" s="2" t="s">
        <v>45</v>
      </c>
      <c r="AF873" s="1"/>
      <c r="AG873" s="2" t="s">
        <v>355</v>
      </c>
      <c r="AH873" s="2" t="s">
        <v>1792</v>
      </c>
      <c r="AT873" s="2" t="s">
        <v>355</v>
      </c>
    </row>
    <row r="874" spans="2:46">
      <c r="B874" s="87">
        <v>1069</v>
      </c>
      <c r="E874" s="3">
        <v>23</v>
      </c>
      <c r="F874" s="3" t="s">
        <v>114</v>
      </c>
      <c r="G874" s="3">
        <v>2018</v>
      </c>
      <c r="L874" s="4"/>
      <c r="N874" s="3" t="s">
        <v>356</v>
      </c>
      <c r="P874" s="3">
        <v>2</v>
      </c>
      <c r="Q874" s="24">
        <v>2</v>
      </c>
      <c r="R874" s="3">
        <v>4</v>
      </c>
      <c r="S874" s="2" t="s">
        <v>3</v>
      </c>
      <c r="T874" s="2" t="s">
        <v>44</v>
      </c>
      <c r="U874" s="2" t="s">
        <v>72</v>
      </c>
      <c r="V874" s="2" t="s">
        <v>72</v>
      </c>
      <c r="X874" s="2" t="s">
        <v>223</v>
      </c>
      <c r="AA874" s="20">
        <v>45.133963559999998</v>
      </c>
      <c r="AB874" s="20">
        <v>-123.3727607</v>
      </c>
      <c r="AC874" s="2" t="s">
        <v>45</v>
      </c>
      <c r="AF874" s="1"/>
      <c r="AG874" s="2" t="s">
        <v>355</v>
      </c>
      <c r="AH874" s="2" t="s">
        <v>1792</v>
      </c>
      <c r="AT874" s="2" t="s">
        <v>355</v>
      </c>
    </row>
    <row r="875" spans="2:46">
      <c r="B875" s="87">
        <v>1070</v>
      </c>
      <c r="E875" s="3">
        <v>23</v>
      </c>
      <c r="F875" s="3" t="s">
        <v>114</v>
      </c>
      <c r="G875" s="3">
        <v>2018</v>
      </c>
      <c r="L875" s="4"/>
      <c r="N875" s="3" t="s">
        <v>356</v>
      </c>
      <c r="P875" s="3">
        <v>2</v>
      </c>
      <c r="Q875" s="24">
        <v>2</v>
      </c>
      <c r="R875" s="3">
        <v>5</v>
      </c>
      <c r="S875" s="2" t="s">
        <v>3</v>
      </c>
      <c r="T875" s="2" t="s">
        <v>44</v>
      </c>
      <c r="U875" s="2" t="s">
        <v>72</v>
      </c>
      <c r="V875" s="2" t="s">
        <v>72</v>
      </c>
      <c r="X875" s="2" t="s">
        <v>223</v>
      </c>
      <c r="AA875" s="20">
        <v>45.133963559999998</v>
      </c>
      <c r="AB875" s="20">
        <v>-123.3727607</v>
      </c>
      <c r="AC875" s="2" t="s">
        <v>45</v>
      </c>
      <c r="AF875" s="1"/>
      <c r="AG875" s="2" t="s">
        <v>355</v>
      </c>
      <c r="AH875" s="2" t="s">
        <v>1792</v>
      </c>
      <c r="AT875" s="2" t="s">
        <v>355</v>
      </c>
    </row>
    <row r="876" spans="2:46">
      <c r="B876" s="87">
        <v>1071</v>
      </c>
      <c r="E876" s="3">
        <v>23</v>
      </c>
      <c r="F876" s="3" t="s">
        <v>114</v>
      </c>
      <c r="G876" s="3">
        <v>2018</v>
      </c>
      <c r="L876" s="4"/>
      <c r="N876" s="3" t="s">
        <v>356</v>
      </c>
      <c r="P876" s="3">
        <v>2</v>
      </c>
      <c r="Q876" s="24">
        <v>2</v>
      </c>
      <c r="R876" s="3">
        <v>6</v>
      </c>
      <c r="S876" s="2" t="s">
        <v>3</v>
      </c>
      <c r="T876" s="2" t="s">
        <v>44</v>
      </c>
      <c r="U876" s="2" t="s">
        <v>72</v>
      </c>
      <c r="V876" s="2" t="s">
        <v>72</v>
      </c>
      <c r="X876" s="2" t="s">
        <v>223</v>
      </c>
      <c r="AA876" s="20">
        <v>45.133963559999998</v>
      </c>
      <c r="AB876" s="20">
        <v>-123.3727607</v>
      </c>
      <c r="AC876" s="2" t="s">
        <v>45</v>
      </c>
      <c r="AF876" s="1"/>
      <c r="AG876" s="2" t="s">
        <v>355</v>
      </c>
      <c r="AH876" s="2" t="s">
        <v>1792</v>
      </c>
      <c r="AT876" s="2" t="s">
        <v>355</v>
      </c>
    </row>
    <row r="877" spans="2:46">
      <c r="B877" s="87">
        <v>1072</v>
      </c>
      <c r="E877" s="3">
        <v>23</v>
      </c>
      <c r="F877" s="3" t="s">
        <v>114</v>
      </c>
      <c r="G877" s="3">
        <v>2018</v>
      </c>
      <c r="L877" s="4"/>
      <c r="N877" s="3" t="s">
        <v>357</v>
      </c>
      <c r="P877" s="3">
        <v>3</v>
      </c>
      <c r="Q877" s="24">
        <v>3</v>
      </c>
      <c r="R877" s="3">
        <v>1</v>
      </c>
      <c r="S877" s="2" t="s">
        <v>3</v>
      </c>
      <c r="T877" s="2" t="s">
        <v>44</v>
      </c>
      <c r="U877" s="2" t="s">
        <v>72</v>
      </c>
      <c r="V877" s="2" t="s">
        <v>72</v>
      </c>
      <c r="X877" s="2" t="s">
        <v>223</v>
      </c>
      <c r="AA877" s="20">
        <v>45.133870770000001</v>
      </c>
      <c r="AB877" s="20">
        <v>-123.3739649</v>
      </c>
      <c r="AC877" s="2" t="s">
        <v>45</v>
      </c>
      <c r="AE877" s="2" t="s">
        <v>135</v>
      </c>
      <c r="AF877" s="1" t="str">
        <f>CONCATENATE("ex ", AE877)</f>
        <v>ex Bellis perennis</v>
      </c>
      <c r="AG877" s="2" t="s">
        <v>355</v>
      </c>
      <c r="AH877" s="2" t="s">
        <v>1792</v>
      </c>
      <c r="AT877" s="2" t="s">
        <v>355</v>
      </c>
    </row>
    <row r="878" spans="2:46">
      <c r="B878" s="87">
        <v>1073</v>
      </c>
      <c r="E878" s="3">
        <v>23</v>
      </c>
      <c r="F878" s="3" t="s">
        <v>114</v>
      </c>
      <c r="G878" s="3">
        <v>2018</v>
      </c>
      <c r="L878" s="4"/>
      <c r="N878" s="3" t="s">
        <v>357</v>
      </c>
      <c r="P878" s="3">
        <v>3</v>
      </c>
      <c r="Q878" s="24">
        <v>3</v>
      </c>
      <c r="R878" s="3">
        <v>2</v>
      </c>
      <c r="S878" s="2" t="s">
        <v>3</v>
      </c>
      <c r="T878" s="2" t="s">
        <v>44</v>
      </c>
      <c r="U878" s="2" t="s">
        <v>72</v>
      </c>
      <c r="V878" s="2" t="s">
        <v>72</v>
      </c>
      <c r="X878" s="2" t="s">
        <v>223</v>
      </c>
      <c r="AA878" s="20">
        <v>45.133870770000001</v>
      </c>
      <c r="AB878" s="20">
        <v>-123.3739649</v>
      </c>
      <c r="AC878" s="2" t="s">
        <v>45</v>
      </c>
      <c r="AE878" s="2" t="s">
        <v>135</v>
      </c>
      <c r="AF878" s="1" t="str">
        <f>CONCATENATE("ex ", AE878)</f>
        <v>ex Bellis perennis</v>
      </c>
      <c r="AG878" s="2" t="s">
        <v>355</v>
      </c>
      <c r="AH878" s="2" t="s">
        <v>1792</v>
      </c>
      <c r="AT878" s="2" t="s">
        <v>355</v>
      </c>
    </row>
    <row r="879" spans="2:46">
      <c r="B879" s="87">
        <v>1074</v>
      </c>
      <c r="E879" s="3">
        <v>23</v>
      </c>
      <c r="F879" s="3" t="s">
        <v>114</v>
      </c>
      <c r="G879" s="3">
        <v>2018</v>
      </c>
      <c r="L879" s="4"/>
      <c r="N879" s="3" t="s">
        <v>357</v>
      </c>
      <c r="P879" s="3">
        <v>3</v>
      </c>
      <c r="Q879" s="24">
        <v>3</v>
      </c>
      <c r="R879" s="3">
        <v>3</v>
      </c>
      <c r="S879" s="2" t="s">
        <v>3</v>
      </c>
      <c r="T879" s="2" t="s">
        <v>44</v>
      </c>
      <c r="U879" s="2" t="s">
        <v>72</v>
      </c>
      <c r="V879" s="2" t="s">
        <v>72</v>
      </c>
      <c r="X879" s="2" t="s">
        <v>223</v>
      </c>
      <c r="AA879" s="20">
        <v>45.133870770000001</v>
      </c>
      <c r="AB879" s="20">
        <v>-123.3739649</v>
      </c>
      <c r="AC879" s="2" t="s">
        <v>45</v>
      </c>
      <c r="AE879" s="2" t="s">
        <v>135</v>
      </c>
      <c r="AF879" s="1" t="str">
        <f>CONCATENATE("ex ", AE879)</f>
        <v>ex Bellis perennis</v>
      </c>
      <c r="AG879" s="2" t="s">
        <v>355</v>
      </c>
      <c r="AH879" s="2" t="s">
        <v>1792</v>
      </c>
      <c r="AT879" s="2" t="s">
        <v>355</v>
      </c>
    </row>
    <row r="880" spans="2:46">
      <c r="B880" s="87">
        <v>1075</v>
      </c>
      <c r="E880" s="3">
        <v>23</v>
      </c>
      <c r="F880" s="3" t="s">
        <v>114</v>
      </c>
      <c r="G880" s="3">
        <v>2018</v>
      </c>
      <c r="L880" s="4"/>
      <c r="N880" s="3" t="s">
        <v>357</v>
      </c>
      <c r="P880" s="3">
        <v>3</v>
      </c>
      <c r="Q880" s="24">
        <v>3</v>
      </c>
      <c r="R880" s="3">
        <v>4</v>
      </c>
      <c r="S880" s="2" t="s">
        <v>3</v>
      </c>
      <c r="T880" s="2" t="s">
        <v>44</v>
      </c>
      <c r="U880" s="2" t="s">
        <v>72</v>
      </c>
      <c r="V880" s="2" t="s">
        <v>72</v>
      </c>
      <c r="X880" s="2" t="s">
        <v>223</v>
      </c>
      <c r="AA880" s="20">
        <v>45.133870770000001</v>
      </c>
      <c r="AB880" s="20">
        <v>-123.3739649</v>
      </c>
      <c r="AC880" s="2" t="s">
        <v>45</v>
      </c>
      <c r="AE880" s="2" t="s">
        <v>135</v>
      </c>
      <c r="AF880" s="1" t="str">
        <f>CONCATENATE("ex ", AE880)</f>
        <v>ex Bellis perennis</v>
      </c>
      <c r="AG880" s="2" t="s">
        <v>355</v>
      </c>
      <c r="AH880" s="2" t="s">
        <v>1792</v>
      </c>
      <c r="AT880" s="2" t="s">
        <v>355</v>
      </c>
    </row>
    <row r="881" spans="2:56">
      <c r="B881" s="87">
        <v>1076</v>
      </c>
      <c r="E881" s="3">
        <v>23</v>
      </c>
      <c r="F881" s="3" t="s">
        <v>114</v>
      </c>
      <c r="G881" s="3">
        <v>2018</v>
      </c>
      <c r="L881" s="4"/>
      <c r="N881" s="3" t="s">
        <v>357</v>
      </c>
      <c r="P881" s="3">
        <v>3</v>
      </c>
      <c r="Q881" s="24">
        <v>3</v>
      </c>
      <c r="R881" s="3">
        <v>5</v>
      </c>
      <c r="S881" s="2" t="s">
        <v>3</v>
      </c>
      <c r="T881" s="2" t="s">
        <v>44</v>
      </c>
      <c r="U881" s="2" t="s">
        <v>72</v>
      </c>
      <c r="V881" s="2" t="s">
        <v>72</v>
      </c>
      <c r="X881" s="2" t="s">
        <v>223</v>
      </c>
      <c r="AA881" s="20">
        <v>45.133870770000001</v>
      </c>
      <c r="AB881" s="20">
        <v>-123.3739649</v>
      </c>
      <c r="AC881" s="2" t="s">
        <v>45</v>
      </c>
      <c r="AE881" s="2" t="s">
        <v>135</v>
      </c>
      <c r="AF881" s="1" t="str">
        <f>CONCATENATE("ex ", AE881)</f>
        <v>ex Bellis perennis</v>
      </c>
      <c r="AG881" s="2" t="s">
        <v>355</v>
      </c>
      <c r="AH881" s="2" t="s">
        <v>1792</v>
      </c>
      <c r="AT881" s="2" t="s">
        <v>355</v>
      </c>
    </row>
    <row r="882" spans="2:56">
      <c r="B882" s="87">
        <v>1077</v>
      </c>
      <c r="E882" s="3">
        <v>23</v>
      </c>
      <c r="F882" s="3" t="s">
        <v>114</v>
      </c>
      <c r="G882" s="3">
        <v>2018</v>
      </c>
      <c r="L882" s="4"/>
      <c r="N882" s="3" t="s">
        <v>357</v>
      </c>
      <c r="P882" s="3">
        <v>3</v>
      </c>
      <c r="Q882" s="24">
        <v>3</v>
      </c>
      <c r="R882" s="3">
        <v>6</v>
      </c>
      <c r="S882" s="2" t="s">
        <v>3</v>
      </c>
      <c r="T882" s="2" t="s">
        <v>44</v>
      </c>
      <c r="U882" s="2" t="s">
        <v>72</v>
      </c>
      <c r="V882" s="2" t="s">
        <v>72</v>
      </c>
      <c r="X882" s="2" t="s">
        <v>223</v>
      </c>
      <c r="AA882" s="20">
        <v>45.133870770000001</v>
      </c>
      <c r="AB882" s="20">
        <v>-123.3739649</v>
      </c>
      <c r="AC882" s="2" t="s">
        <v>45</v>
      </c>
      <c r="AE882" s="2" t="s">
        <v>135</v>
      </c>
      <c r="AF882" s="1" t="str">
        <f>CONCATENATE("ex ", AE882)</f>
        <v>ex Bellis perennis</v>
      </c>
      <c r="AG882" s="2" t="s">
        <v>355</v>
      </c>
      <c r="AH882" s="2" t="s">
        <v>1792</v>
      </c>
      <c r="AT882" s="2" t="s">
        <v>355</v>
      </c>
    </row>
    <row r="883" spans="2:56">
      <c r="B883" s="87">
        <v>4515</v>
      </c>
      <c r="E883" s="3">
        <v>22</v>
      </c>
      <c r="F883" s="3" t="s">
        <v>42</v>
      </c>
      <c r="G883" s="3">
        <v>2018</v>
      </c>
      <c r="L883" s="4"/>
      <c r="N883" s="3" t="s">
        <v>988</v>
      </c>
      <c r="P883" s="3">
        <v>4</v>
      </c>
      <c r="Q883" s="24">
        <v>4</v>
      </c>
      <c r="R883" s="3">
        <v>1</v>
      </c>
      <c r="S883" s="2" t="s">
        <v>3</v>
      </c>
      <c r="T883" s="2" t="s">
        <v>44</v>
      </c>
      <c r="U883" s="2" t="s">
        <v>72</v>
      </c>
      <c r="V883" s="2" t="s">
        <v>72</v>
      </c>
      <c r="X883" s="2" t="s">
        <v>2080</v>
      </c>
      <c r="AA883" s="20">
        <v>45.388476862600001</v>
      </c>
      <c r="AB883" s="20">
        <v>-123.26390317649999</v>
      </c>
      <c r="AC883" s="2" t="s">
        <v>45</v>
      </c>
      <c r="AE883" s="2" t="s">
        <v>135</v>
      </c>
      <c r="AF883" s="1" t="str">
        <f>CONCATENATE("ex ", AE883)</f>
        <v>ex Bellis perennis</v>
      </c>
      <c r="AG883" s="2" t="s">
        <v>355</v>
      </c>
      <c r="AH883" s="2" t="s">
        <v>1792</v>
      </c>
      <c r="AT883" s="2" t="s">
        <v>355</v>
      </c>
    </row>
    <row r="884" spans="2:56">
      <c r="B884" s="87">
        <v>4516</v>
      </c>
      <c r="E884" s="3">
        <v>22</v>
      </c>
      <c r="F884" s="3" t="s">
        <v>42</v>
      </c>
      <c r="G884" s="3">
        <v>2018</v>
      </c>
      <c r="L884" s="4"/>
      <c r="N884" s="3" t="s">
        <v>988</v>
      </c>
      <c r="P884" s="3">
        <v>4</v>
      </c>
      <c r="Q884" s="24">
        <v>4</v>
      </c>
      <c r="R884" s="3">
        <v>2</v>
      </c>
      <c r="S884" s="2" t="s">
        <v>3</v>
      </c>
      <c r="T884" s="2" t="s">
        <v>44</v>
      </c>
      <c r="U884" s="2" t="s">
        <v>72</v>
      </c>
      <c r="V884" s="2" t="s">
        <v>72</v>
      </c>
      <c r="X884" s="2" t="s">
        <v>2080</v>
      </c>
      <c r="AA884" s="20">
        <v>45.388476862600001</v>
      </c>
      <c r="AB884" s="20">
        <v>-123.26390317649999</v>
      </c>
      <c r="AC884" s="2" t="s">
        <v>45</v>
      </c>
      <c r="AE884" s="2" t="s">
        <v>135</v>
      </c>
      <c r="AF884" s="1" t="str">
        <f>CONCATENATE("ex ", AE884)</f>
        <v>ex Bellis perennis</v>
      </c>
      <c r="AG884" s="2" t="s">
        <v>355</v>
      </c>
      <c r="AH884" s="2" t="s">
        <v>1792</v>
      </c>
      <c r="AT884" s="2" t="s">
        <v>355</v>
      </c>
    </row>
    <row r="885" spans="2:56">
      <c r="B885" s="87">
        <v>4517</v>
      </c>
      <c r="E885" s="3">
        <v>22</v>
      </c>
      <c r="F885" s="3" t="s">
        <v>42</v>
      </c>
      <c r="G885" s="3">
        <v>2018</v>
      </c>
      <c r="L885" s="4"/>
      <c r="N885" s="3" t="s">
        <v>988</v>
      </c>
      <c r="P885" s="3">
        <v>4</v>
      </c>
      <c r="Q885" s="24">
        <v>4</v>
      </c>
      <c r="R885" s="3">
        <v>3</v>
      </c>
      <c r="S885" s="2" t="s">
        <v>3</v>
      </c>
      <c r="T885" s="2" t="s">
        <v>44</v>
      </c>
      <c r="U885" s="2" t="s">
        <v>72</v>
      </c>
      <c r="V885" s="2" t="s">
        <v>72</v>
      </c>
      <c r="X885" s="2" t="s">
        <v>2080</v>
      </c>
      <c r="AA885" s="20">
        <v>45.388476862600001</v>
      </c>
      <c r="AB885" s="20">
        <v>-123.26390317649999</v>
      </c>
      <c r="AC885" s="2" t="s">
        <v>45</v>
      </c>
      <c r="AE885" s="2" t="s">
        <v>135</v>
      </c>
      <c r="AF885" s="1" t="str">
        <f>CONCATENATE("ex ", AE885)</f>
        <v>ex Bellis perennis</v>
      </c>
      <c r="AG885" s="2" t="s">
        <v>355</v>
      </c>
      <c r="AH885" s="2" t="s">
        <v>1792</v>
      </c>
      <c r="AT885" s="2" t="s">
        <v>355</v>
      </c>
    </row>
    <row r="886" spans="2:56">
      <c r="B886" s="87">
        <v>4518</v>
      </c>
      <c r="E886" s="3">
        <v>22</v>
      </c>
      <c r="F886" s="3" t="s">
        <v>42</v>
      </c>
      <c r="G886" s="3">
        <v>2018</v>
      </c>
      <c r="L886" s="4"/>
      <c r="N886" s="3" t="s">
        <v>988</v>
      </c>
      <c r="P886" s="3">
        <v>4</v>
      </c>
      <c r="Q886" s="24">
        <v>4</v>
      </c>
      <c r="R886" s="3">
        <v>4</v>
      </c>
      <c r="S886" s="2" t="s">
        <v>3</v>
      </c>
      <c r="T886" s="2" t="s">
        <v>44</v>
      </c>
      <c r="U886" s="2" t="s">
        <v>72</v>
      </c>
      <c r="V886" s="2" t="s">
        <v>72</v>
      </c>
      <c r="X886" s="2" t="s">
        <v>2080</v>
      </c>
      <c r="AA886" s="20">
        <v>45.388476862600001</v>
      </c>
      <c r="AB886" s="20">
        <v>-123.26390317649999</v>
      </c>
      <c r="AC886" s="2" t="s">
        <v>45</v>
      </c>
      <c r="AE886" s="2" t="s">
        <v>135</v>
      </c>
      <c r="AF886" s="1" t="str">
        <f>CONCATENATE("ex ", AE886)</f>
        <v>ex Bellis perennis</v>
      </c>
      <c r="AG886" s="2" t="s">
        <v>355</v>
      </c>
      <c r="AH886" s="2" t="s">
        <v>1792</v>
      </c>
      <c r="AT886" s="2" t="s">
        <v>355</v>
      </c>
      <c r="BD886" s="13"/>
    </row>
    <row r="887" spans="2:56">
      <c r="B887" s="87">
        <v>4519</v>
      </c>
      <c r="E887" s="3">
        <v>22</v>
      </c>
      <c r="F887" s="3" t="s">
        <v>42</v>
      </c>
      <c r="G887" s="3">
        <v>2018</v>
      </c>
      <c r="L887" s="4"/>
      <c r="N887" s="3" t="s">
        <v>988</v>
      </c>
      <c r="P887" s="3">
        <v>4</v>
      </c>
      <c r="Q887" s="24">
        <v>4</v>
      </c>
      <c r="R887" s="3">
        <v>5</v>
      </c>
      <c r="S887" s="2" t="s">
        <v>3</v>
      </c>
      <c r="T887" s="2" t="s">
        <v>44</v>
      </c>
      <c r="U887" s="2" t="s">
        <v>72</v>
      </c>
      <c r="V887" s="2" t="s">
        <v>72</v>
      </c>
      <c r="X887" s="2" t="s">
        <v>2080</v>
      </c>
      <c r="AA887" s="20">
        <v>45.388476862600001</v>
      </c>
      <c r="AB887" s="20">
        <v>-123.26390317649999</v>
      </c>
      <c r="AC887" s="2" t="s">
        <v>45</v>
      </c>
      <c r="AE887" s="2" t="s">
        <v>135</v>
      </c>
      <c r="AF887" s="1" t="str">
        <f>CONCATENATE("ex ", AE887)</f>
        <v>ex Bellis perennis</v>
      </c>
      <c r="AG887" s="2" t="s">
        <v>355</v>
      </c>
      <c r="AH887" s="2" t="s">
        <v>1792</v>
      </c>
      <c r="AT887" s="2" t="s">
        <v>355</v>
      </c>
    </row>
    <row r="888" spans="2:56">
      <c r="B888" s="87">
        <v>4520</v>
      </c>
      <c r="E888" s="3">
        <v>22</v>
      </c>
      <c r="F888" s="3" t="s">
        <v>42</v>
      </c>
      <c r="G888" s="3">
        <v>2018</v>
      </c>
      <c r="L888" s="4"/>
      <c r="N888" s="3" t="s">
        <v>988</v>
      </c>
      <c r="P888" s="3">
        <v>4</v>
      </c>
      <c r="Q888" s="24">
        <v>4</v>
      </c>
      <c r="R888" s="3">
        <v>6</v>
      </c>
      <c r="S888" s="2" t="s">
        <v>3</v>
      </c>
      <c r="T888" s="2" t="s">
        <v>44</v>
      </c>
      <c r="U888" s="2" t="s">
        <v>72</v>
      </c>
      <c r="V888" s="2" t="s">
        <v>72</v>
      </c>
      <c r="X888" s="2" t="s">
        <v>2080</v>
      </c>
      <c r="AA888" s="20">
        <v>45.388476862600001</v>
      </c>
      <c r="AB888" s="20">
        <v>-123.26390317649999</v>
      </c>
      <c r="AC888" s="2" t="s">
        <v>45</v>
      </c>
      <c r="AE888" s="2" t="s">
        <v>135</v>
      </c>
      <c r="AF888" s="1" t="str">
        <f>CONCATENATE("ex ", AE888)</f>
        <v>ex Bellis perennis</v>
      </c>
      <c r="AG888" s="2" t="s">
        <v>355</v>
      </c>
      <c r="AH888" s="2" t="s">
        <v>1792</v>
      </c>
      <c r="AT888" s="2" t="s">
        <v>355</v>
      </c>
    </row>
    <row r="889" spans="2:56">
      <c r="B889" s="87">
        <v>4528</v>
      </c>
      <c r="E889" s="3">
        <v>22</v>
      </c>
      <c r="F889" s="3" t="s">
        <v>42</v>
      </c>
      <c r="G889" s="3">
        <v>2018</v>
      </c>
      <c r="L889" s="4"/>
      <c r="N889" s="3" t="s">
        <v>989</v>
      </c>
      <c r="P889" s="3">
        <v>5</v>
      </c>
      <c r="Q889" s="24">
        <v>5</v>
      </c>
      <c r="R889" s="3">
        <v>1</v>
      </c>
      <c r="S889" s="2" t="s">
        <v>3</v>
      </c>
      <c r="T889" s="2" t="s">
        <v>44</v>
      </c>
      <c r="U889" s="2" t="s">
        <v>72</v>
      </c>
      <c r="V889" s="2" t="s">
        <v>72</v>
      </c>
      <c r="X889" s="2" t="s">
        <v>2080</v>
      </c>
      <c r="AA889" s="20">
        <v>45.388385458000002</v>
      </c>
      <c r="AB889" s="20">
        <v>-123.2640767657</v>
      </c>
      <c r="AC889" s="2" t="s">
        <v>45</v>
      </c>
      <c r="AE889" s="2" t="s">
        <v>935</v>
      </c>
      <c r="AF889" s="1" t="str">
        <f>CONCATENATE("ex ", AE889)</f>
        <v>ex Eriophyllum lanatum</v>
      </c>
      <c r="AG889" s="2" t="s">
        <v>355</v>
      </c>
      <c r="AH889" s="2" t="s">
        <v>1792</v>
      </c>
      <c r="AT889" s="2" t="s">
        <v>355</v>
      </c>
    </row>
    <row r="890" spans="2:56">
      <c r="B890" s="87">
        <v>4529</v>
      </c>
      <c r="E890" s="3">
        <v>22</v>
      </c>
      <c r="F890" s="3" t="s">
        <v>42</v>
      </c>
      <c r="G890" s="3">
        <v>2018</v>
      </c>
      <c r="L890" s="4"/>
      <c r="N890" s="3" t="s">
        <v>989</v>
      </c>
      <c r="P890" s="3">
        <v>5</v>
      </c>
      <c r="Q890" s="24">
        <v>5</v>
      </c>
      <c r="R890" s="3">
        <v>2</v>
      </c>
      <c r="S890" s="2" t="s">
        <v>3</v>
      </c>
      <c r="T890" s="2" t="s">
        <v>44</v>
      </c>
      <c r="U890" s="2" t="s">
        <v>72</v>
      </c>
      <c r="V890" s="2" t="s">
        <v>72</v>
      </c>
      <c r="X890" s="2" t="s">
        <v>2080</v>
      </c>
      <c r="AA890" s="20">
        <v>45.388385458000002</v>
      </c>
      <c r="AB890" s="20">
        <v>-123.2640767657</v>
      </c>
      <c r="AC890" s="2" t="s">
        <v>45</v>
      </c>
      <c r="AE890" s="2" t="s">
        <v>935</v>
      </c>
      <c r="AF890" s="1" t="str">
        <f>CONCATENATE("ex ", AE890)</f>
        <v>ex Eriophyllum lanatum</v>
      </c>
      <c r="AG890" s="2" t="s">
        <v>355</v>
      </c>
      <c r="AH890" s="2" t="s">
        <v>1792</v>
      </c>
      <c r="AT890" s="2" t="s">
        <v>355</v>
      </c>
    </row>
    <row r="891" spans="2:56">
      <c r="B891" s="87">
        <v>4530</v>
      </c>
      <c r="E891" s="3">
        <v>22</v>
      </c>
      <c r="F891" s="3" t="s">
        <v>42</v>
      </c>
      <c r="G891" s="3">
        <v>2018</v>
      </c>
      <c r="L891" s="4"/>
      <c r="N891" s="3" t="s">
        <v>989</v>
      </c>
      <c r="P891" s="3">
        <v>5</v>
      </c>
      <c r="Q891" s="24">
        <v>5</v>
      </c>
      <c r="R891" s="3">
        <v>3</v>
      </c>
      <c r="S891" s="2" t="s">
        <v>3</v>
      </c>
      <c r="T891" s="2" t="s">
        <v>44</v>
      </c>
      <c r="U891" s="2" t="s">
        <v>72</v>
      </c>
      <c r="V891" s="2" t="s">
        <v>72</v>
      </c>
      <c r="X891" s="2" t="s">
        <v>2080</v>
      </c>
      <c r="AA891" s="20">
        <v>45.388385458000002</v>
      </c>
      <c r="AB891" s="20">
        <v>-123.2640767657</v>
      </c>
      <c r="AC891" s="2" t="s">
        <v>45</v>
      </c>
      <c r="AE891" s="2" t="s">
        <v>935</v>
      </c>
      <c r="AF891" s="1" t="str">
        <f>CONCATENATE("ex ", AE891)</f>
        <v>ex Eriophyllum lanatum</v>
      </c>
      <c r="AG891" s="2" t="s">
        <v>355</v>
      </c>
      <c r="AH891" s="2" t="s">
        <v>1792</v>
      </c>
      <c r="AT891" s="2" t="s">
        <v>355</v>
      </c>
    </row>
    <row r="892" spans="2:56">
      <c r="B892" s="87">
        <v>4531</v>
      </c>
      <c r="E892" s="3">
        <v>22</v>
      </c>
      <c r="F892" s="3" t="s">
        <v>42</v>
      </c>
      <c r="G892" s="3">
        <v>2018</v>
      </c>
      <c r="L892" s="4"/>
      <c r="N892" s="3" t="s">
        <v>989</v>
      </c>
      <c r="P892" s="3">
        <v>5</v>
      </c>
      <c r="Q892" s="24">
        <v>5</v>
      </c>
      <c r="R892" s="3">
        <v>4</v>
      </c>
      <c r="S892" s="2" t="s">
        <v>3</v>
      </c>
      <c r="T892" s="2" t="s">
        <v>44</v>
      </c>
      <c r="U892" s="2" t="s">
        <v>72</v>
      </c>
      <c r="V892" s="2" t="s">
        <v>72</v>
      </c>
      <c r="X892" s="2" t="s">
        <v>2080</v>
      </c>
      <c r="AA892" s="20">
        <v>45.388385458000002</v>
      </c>
      <c r="AB892" s="20">
        <v>-123.2640767657</v>
      </c>
      <c r="AC892" s="2" t="s">
        <v>45</v>
      </c>
      <c r="AE892" s="2" t="s">
        <v>935</v>
      </c>
      <c r="AF892" s="1" t="str">
        <f>CONCATENATE("ex ", AE892)</f>
        <v>ex Eriophyllum lanatum</v>
      </c>
      <c r="AG892" s="2" t="s">
        <v>355</v>
      </c>
      <c r="AH892" s="2" t="s">
        <v>1792</v>
      </c>
      <c r="AT892" s="2" t="s">
        <v>355</v>
      </c>
    </row>
    <row r="893" spans="2:56">
      <c r="B893" s="87">
        <v>4532</v>
      </c>
      <c r="E893" s="3">
        <v>22</v>
      </c>
      <c r="F893" s="3" t="s">
        <v>42</v>
      </c>
      <c r="G893" s="3">
        <v>2018</v>
      </c>
      <c r="L893" s="4"/>
      <c r="N893" s="3" t="s">
        <v>989</v>
      </c>
      <c r="P893" s="3">
        <v>5</v>
      </c>
      <c r="Q893" s="24">
        <v>5</v>
      </c>
      <c r="R893" s="3">
        <v>5</v>
      </c>
      <c r="S893" s="2" t="s">
        <v>3</v>
      </c>
      <c r="T893" s="2" t="s">
        <v>44</v>
      </c>
      <c r="U893" s="2" t="s">
        <v>72</v>
      </c>
      <c r="V893" s="2" t="s">
        <v>72</v>
      </c>
      <c r="X893" s="2" t="s">
        <v>2080</v>
      </c>
      <c r="AA893" s="20">
        <v>45.388385458000002</v>
      </c>
      <c r="AB893" s="20">
        <v>-123.2640767657</v>
      </c>
      <c r="AC893" s="2" t="s">
        <v>45</v>
      </c>
      <c r="AE893" s="2" t="s">
        <v>935</v>
      </c>
      <c r="AF893" s="1" t="str">
        <f>CONCATENATE("ex ", AE893)</f>
        <v>ex Eriophyllum lanatum</v>
      </c>
      <c r="AG893" s="2" t="s">
        <v>355</v>
      </c>
      <c r="AH893" s="2" t="s">
        <v>1792</v>
      </c>
      <c r="AT893" s="2" t="s">
        <v>355</v>
      </c>
    </row>
    <row r="894" spans="2:56">
      <c r="B894" s="87">
        <v>4533</v>
      </c>
      <c r="E894" s="3">
        <v>22</v>
      </c>
      <c r="F894" s="3" t="s">
        <v>42</v>
      </c>
      <c r="G894" s="3">
        <v>2018</v>
      </c>
      <c r="L894" s="4"/>
      <c r="N894" s="3" t="s">
        <v>989</v>
      </c>
      <c r="P894" s="3">
        <v>5</v>
      </c>
      <c r="Q894" s="24">
        <v>5</v>
      </c>
      <c r="R894" s="3">
        <v>6</v>
      </c>
      <c r="S894" s="2" t="s">
        <v>3</v>
      </c>
      <c r="T894" s="2" t="s">
        <v>44</v>
      </c>
      <c r="U894" s="2" t="s">
        <v>72</v>
      </c>
      <c r="V894" s="2" t="s">
        <v>72</v>
      </c>
      <c r="X894" s="2" t="s">
        <v>2080</v>
      </c>
      <c r="AA894" s="20">
        <v>45.388385458000002</v>
      </c>
      <c r="AB894" s="20">
        <v>-123.2640767657</v>
      </c>
      <c r="AC894" s="2" t="s">
        <v>45</v>
      </c>
      <c r="AE894" s="2" t="s">
        <v>935</v>
      </c>
      <c r="AF894" s="1" t="str">
        <f>CONCATENATE("ex ", AE894)</f>
        <v>ex Eriophyllum lanatum</v>
      </c>
      <c r="AG894" s="2" t="s">
        <v>355</v>
      </c>
      <c r="AH894" s="2" t="s">
        <v>1792</v>
      </c>
      <c r="AT894" s="2" t="s">
        <v>355</v>
      </c>
    </row>
    <row r="895" spans="2:56">
      <c r="B895" s="87">
        <v>4583</v>
      </c>
      <c r="E895" s="3">
        <v>22</v>
      </c>
      <c r="F895" s="3" t="s">
        <v>42</v>
      </c>
      <c r="G895" s="3">
        <v>2018</v>
      </c>
      <c r="L895" s="4"/>
      <c r="N895" s="3" t="s">
        <v>990</v>
      </c>
      <c r="P895" s="3">
        <v>6</v>
      </c>
      <c r="Q895" s="24">
        <v>6</v>
      </c>
      <c r="R895" s="3">
        <v>1</v>
      </c>
      <c r="S895" s="2" t="s">
        <v>3</v>
      </c>
      <c r="T895" s="2" t="s">
        <v>44</v>
      </c>
      <c r="U895" s="2" t="s">
        <v>72</v>
      </c>
      <c r="V895" s="2" t="s">
        <v>72</v>
      </c>
      <c r="X895" s="2" t="s">
        <v>2080</v>
      </c>
      <c r="AA895" s="20">
        <v>45.388776473699998</v>
      </c>
      <c r="AB895" s="20">
        <v>-123.2643592359</v>
      </c>
      <c r="AC895" s="2" t="s">
        <v>45</v>
      </c>
      <c r="AE895" s="2" t="s">
        <v>996</v>
      </c>
      <c r="AF895" s="1" t="str">
        <f>CONCATENATE("ex ", AE895)</f>
        <v>ex Allium</v>
      </c>
      <c r="AG895" s="2" t="s">
        <v>355</v>
      </c>
      <c r="AH895" s="2" t="s">
        <v>1792</v>
      </c>
      <c r="AT895" s="2" t="s">
        <v>355</v>
      </c>
    </row>
    <row r="896" spans="2:56">
      <c r="B896" s="87">
        <v>4584</v>
      </c>
      <c r="E896" s="3">
        <v>22</v>
      </c>
      <c r="F896" s="3" t="s">
        <v>42</v>
      </c>
      <c r="G896" s="3">
        <v>2018</v>
      </c>
      <c r="L896" s="4"/>
      <c r="N896" s="3" t="s">
        <v>990</v>
      </c>
      <c r="P896" s="3">
        <v>6</v>
      </c>
      <c r="Q896" s="24">
        <v>6</v>
      </c>
      <c r="R896" s="3">
        <v>2</v>
      </c>
      <c r="S896" s="2" t="s">
        <v>3</v>
      </c>
      <c r="T896" s="2" t="s">
        <v>44</v>
      </c>
      <c r="U896" s="2" t="s">
        <v>72</v>
      </c>
      <c r="V896" s="2" t="s">
        <v>72</v>
      </c>
      <c r="X896" s="2" t="s">
        <v>2080</v>
      </c>
      <c r="AA896" s="20">
        <v>45.388776473699998</v>
      </c>
      <c r="AB896" s="20">
        <v>-123.2643592359</v>
      </c>
      <c r="AC896" s="2" t="s">
        <v>45</v>
      </c>
      <c r="AE896" s="2" t="s">
        <v>996</v>
      </c>
      <c r="AF896" s="1" t="str">
        <f>CONCATENATE("ex ", AE896)</f>
        <v>ex Allium</v>
      </c>
      <c r="AG896" s="2" t="s">
        <v>355</v>
      </c>
      <c r="AH896" s="2" t="s">
        <v>1792</v>
      </c>
      <c r="AT896" s="2" t="s">
        <v>355</v>
      </c>
    </row>
    <row r="897" spans="2:46">
      <c r="B897" s="87">
        <v>4585</v>
      </c>
      <c r="E897" s="3">
        <v>22</v>
      </c>
      <c r="F897" s="3" t="s">
        <v>42</v>
      </c>
      <c r="G897" s="3">
        <v>2018</v>
      </c>
      <c r="L897" s="4"/>
      <c r="N897" s="3" t="s">
        <v>990</v>
      </c>
      <c r="P897" s="3">
        <v>6</v>
      </c>
      <c r="Q897" s="24">
        <v>6</v>
      </c>
      <c r="R897" s="3">
        <v>3</v>
      </c>
      <c r="S897" s="2" t="s">
        <v>3</v>
      </c>
      <c r="T897" s="2" t="s">
        <v>44</v>
      </c>
      <c r="U897" s="2" t="s">
        <v>72</v>
      </c>
      <c r="V897" s="2" t="s">
        <v>72</v>
      </c>
      <c r="X897" s="2" t="s">
        <v>2080</v>
      </c>
      <c r="AA897" s="20">
        <v>45.388776473699998</v>
      </c>
      <c r="AB897" s="20">
        <v>-123.2643592359</v>
      </c>
      <c r="AC897" s="2" t="s">
        <v>45</v>
      </c>
      <c r="AE897" s="2" t="s">
        <v>996</v>
      </c>
      <c r="AF897" s="1" t="str">
        <f>CONCATENATE("ex ", AE897)</f>
        <v>ex Allium</v>
      </c>
      <c r="AG897" s="2" t="s">
        <v>355</v>
      </c>
      <c r="AH897" s="2" t="s">
        <v>1792</v>
      </c>
      <c r="AT897" s="2" t="s">
        <v>355</v>
      </c>
    </row>
    <row r="898" spans="2:46">
      <c r="B898" s="87">
        <v>4586</v>
      </c>
      <c r="E898" s="3">
        <v>22</v>
      </c>
      <c r="F898" s="3" t="s">
        <v>42</v>
      </c>
      <c r="G898" s="3">
        <v>2018</v>
      </c>
      <c r="L898" s="4"/>
      <c r="N898" s="3" t="s">
        <v>990</v>
      </c>
      <c r="P898" s="3">
        <v>6</v>
      </c>
      <c r="Q898" s="24">
        <v>6</v>
      </c>
      <c r="R898" s="3">
        <v>4</v>
      </c>
      <c r="S898" s="2" t="s">
        <v>3</v>
      </c>
      <c r="T898" s="2" t="s">
        <v>44</v>
      </c>
      <c r="U898" s="2" t="s">
        <v>72</v>
      </c>
      <c r="V898" s="2" t="s">
        <v>72</v>
      </c>
      <c r="X898" s="2" t="s">
        <v>2080</v>
      </c>
      <c r="AA898" s="20">
        <v>45.388776473699998</v>
      </c>
      <c r="AB898" s="20">
        <v>-123.2643592359</v>
      </c>
      <c r="AC898" s="2" t="s">
        <v>45</v>
      </c>
      <c r="AE898" s="2" t="s">
        <v>996</v>
      </c>
      <c r="AF898" s="1" t="str">
        <f>CONCATENATE("ex ", AE898)</f>
        <v>ex Allium</v>
      </c>
      <c r="AG898" s="2" t="s">
        <v>355</v>
      </c>
      <c r="AH898" s="2" t="s">
        <v>1792</v>
      </c>
      <c r="AT898" s="2" t="s">
        <v>355</v>
      </c>
    </row>
    <row r="899" spans="2:46">
      <c r="B899" s="87">
        <v>4587</v>
      </c>
      <c r="E899" s="3">
        <v>22</v>
      </c>
      <c r="F899" s="3" t="s">
        <v>42</v>
      </c>
      <c r="G899" s="3">
        <v>2018</v>
      </c>
      <c r="L899" s="4"/>
      <c r="N899" s="3" t="s">
        <v>990</v>
      </c>
      <c r="P899" s="3">
        <v>6</v>
      </c>
      <c r="Q899" s="24">
        <v>6</v>
      </c>
      <c r="R899" s="3">
        <v>5</v>
      </c>
      <c r="S899" s="2" t="s">
        <v>3</v>
      </c>
      <c r="T899" s="2" t="s">
        <v>44</v>
      </c>
      <c r="U899" s="2" t="s">
        <v>72</v>
      </c>
      <c r="V899" s="2" t="s">
        <v>72</v>
      </c>
      <c r="X899" s="2" t="s">
        <v>2080</v>
      </c>
      <c r="AA899" s="20">
        <v>45.388776473699998</v>
      </c>
      <c r="AB899" s="20">
        <v>-123.2643592359</v>
      </c>
      <c r="AC899" s="2" t="s">
        <v>45</v>
      </c>
      <c r="AE899" s="2" t="s">
        <v>996</v>
      </c>
      <c r="AF899" s="1" t="str">
        <f>CONCATENATE("ex ", AE899)</f>
        <v>ex Allium</v>
      </c>
      <c r="AG899" s="2" t="s">
        <v>355</v>
      </c>
      <c r="AH899" s="2" t="s">
        <v>1792</v>
      </c>
      <c r="AT899" s="2" t="s">
        <v>355</v>
      </c>
    </row>
    <row r="900" spans="2:46">
      <c r="B900" s="87">
        <v>4588</v>
      </c>
      <c r="E900" s="3">
        <v>22</v>
      </c>
      <c r="F900" s="3" t="s">
        <v>42</v>
      </c>
      <c r="G900" s="3">
        <v>2018</v>
      </c>
      <c r="L900" s="4"/>
      <c r="N900" s="3" t="s">
        <v>990</v>
      </c>
      <c r="P900" s="3">
        <v>6</v>
      </c>
      <c r="Q900" s="24">
        <v>6</v>
      </c>
      <c r="R900" s="3">
        <v>6</v>
      </c>
      <c r="S900" s="2" t="s">
        <v>3</v>
      </c>
      <c r="T900" s="2" t="s">
        <v>44</v>
      </c>
      <c r="U900" s="2" t="s">
        <v>72</v>
      </c>
      <c r="V900" s="2" t="s">
        <v>72</v>
      </c>
      <c r="X900" s="2" t="s">
        <v>2080</v>
      </c>
      <c r="AA900" s="20">
        <v>45.388776473699998</v>
      </c>
      <c r="AB900" s="20">
        <v>-123.2643592359</v>
      </c>
      <c r="AC900" s="2" t="s">
        <v>45</v>
      </c>
      <c r="AE900" s="2" t="s">
        <v>996</v>
      </c>
      <c r="AF900" s="1" t="str">
        <f>CONCATENATE("ex ", AE900)</f>
        <v>ex Allium</v>
      </c>
      <c r="AG900" s="2" t="s">
        <v>355</v>
      </c>
      <c r="AH900" s="2" t="s">
        <v>1792</v>
      </c>
      <c r="AT900" s="2" t="s">
        <v>355</v>
      </c>
    </row>
    <row r="901" spans="2:46">
      <c r="B901" s="87">
        <v>4595</v>
      </c>
      <c r="E901" s="3">
        <v>22</v>
      </c>
      <c r="F901" s="3" t="s">
        <v>42</v>
      </c>
      <c r="G901" s="3">
        <v>2018</v>
      </c>
      <c r="L901" s="4"/>
      <c r="N901" s="3" t="s">
        <v>991</v>
      </c>
      <c r="P901" s="3">
        <v>7</v>
      </c>
      <c r="Q901" s="24">
        <v>7</v>
      </c>
      <c r="R901" s="3">
        <v>1</v>
      </c>
      <c r="S901" s="2" t="s">
        <v>3</v>
      </c>
      <c r="T901" s="2" t="s">
        <v>44</v>
      </c>
      <c r="U901" s="2" t="s">
        <v>72</v>
      </c>
      <c r="V901" s="2" t="s">
        <v>72</v>
      </c>
      <c r="X901" s="2" t="s">
        <v>2080</v>
      </c>
      <c r="AA901" s="20">
        <v>45.388779742700002</v>
      </c>
      <c r="AB901" s="20">
        <v>-123.2644663566</v>
      </c>
      <c r="AC901" s="2" t="s">
        <v>45</v>
      </c>
      <c r="AE901" s="2" t="s">
        <v>997</v>
      </c>
      <c r="AF901" s="1" t="str">
        <f>CONCATENATE("ex ", AE901)</f>
        <v>ex Erysimum</v>
      </c>
      <c r="AG901" s="2" t="s">
        <v>355</v>
      </c>
      <c r="AH901" s="2" t="s">
        <v>1792</v>
      </c>
      <c r="AT901" s="2" t="s">
        <v>355</v>
      </c>
    </row>
    <row r="902" spans="2:46">
      <c r="B902" s="87">
        <v>4596</v>
      </c>
      <c r="E902" s="3">
        <v>22</v>
      </c>
      <c r="F902" s="3" t="s">
        <v>42</v>
      </c>
      <c r="G902" s="3">
        <v>2018</v>
      </c>
      <c r="L902" s="4"/>
      <c r="N902" s="3" t="s">
        <v>991</v>
      </c>
      <c r="P902" s="3">
        <v>7</v>
      </c>
      <c r="Q902" s="24">
        <v>7</v>
      </c>
      <c r="R902" s="3">
        <v>2</v>
      </c>
      <c r="S902" s="2" t="s">
        <v>3</v>
      </c>
      <c r="T902" s="2" t="s">
        <v>44</v>
      </c>
      <c r="U902" s="2" t="s">
        <v>72</v>
      </c>
      <c r="V902" s="2" t="s">
        <v>72</v>
      </c>
      <c r="X902" s="2" t="s">
        <v>2080</v>
      </c>
      <c r="AA902" s="20">
        <v>45.388779742700002</v>
      </c>
      <c r="AB902" s="20">
        <v>-123.2644663566</v>
      </c>
      <c r="AC902" s="2" t="s">
        <v>45</v>
      </c>
      <c r="AE902" s="2" t="s">
        <v>997</v>
      </c>
      <c r="AF902" s="1" t="str">
        <f>CONCATENATE("ex ", AE902)</f>
        <v>ex Erysimum</v>
      </c>
      <c r="AG902" s="2" t="s">
        <v>355</v>
      </c>
      <c r="AH902" s="2" t="s">
        <v>1792</v>
      </c>
      <c r="AT902" s="2" t="s">
        <v>355</v>
      </c>
    </row>
    <row r="903" spans="2:46">
      <c r="B903" s="87">
        <v>4597</v>
      </c>
      <c r="E903" s="3">
        <v>22</v>
      </c>
      <c r="F903" s="3" t="s">
        <v>42</v>
      </c>
      <c r="G903" s="3">
        <v>2018</v>
      </c>
      <c r="L903" s="4"/>
      <c r="N903" s="3" t="s">
        <v>991</v>
      </c>
      <c r="P903" s="3">
        <v>7</v>
      </c>
      <c r="Q903" s="24">
        <v>7</v>
      </c>
      <c r="R903" s="3">
        <v>3</v>
      </c>
      <c r="S903" s="2" t="s">
        <v>3</v>
      </c>
      <c r="T903" s="2" t="s">
        <v>44</v>
      </c>
      <c r="U903" s="2" t="s">
        <v>72</v>
      </c>
      <c r="V903" s="2" t="s">
        <v>72</v>
      </c>
      <c r="X903" s="2" t="s">
        <v>2080</v>
      </c>
      <c r="AA903" s="20">
        <v>45.388779742700002</v>
      </c>
      <c r="AB903" s="20">
        <v>-123.2644663566</v>
      </c>
      <c r="AC903" s="2" t="s">
        <v>45</v>
      </c>
      <c r="AE903" s="2" t="s">
        <v>997</v>
      </c>
      <c r="AF903" s="1" t="str">
        <f>CONCATENATE("ex ", AE903)</f>
        <v>ex Erysimum</v>
      </c>
      <c r="AG903" s="2" t="s">
        <v>355</v>
      </c>
      <c r="AH903" s="2" t="s">
        <v>1792</v>
      </c>
      <c r="AT903" s="2" t="s">
        <v>355</v>
      </c>
    </row>
    <row r="904" spans="2:46">
      <c r="B904" s="87">
        <v>4598</v>
      </c>
      <c r="E904" s="3">
        <v>22</v>
      </c>
      <c r="F904" s="3" t="s">
        <v>42</v>
      </c>
      <c r="G904" s="3">
        <v>2018</v>
      </c>
      <c r="L904" s="4"/>
      <c r="N904" s="3" t="s">
        <v>991</v>
      </c>
      <c r="P904" s="3">
        <v>7</v>
      </c>
      <c r="Q904" s="24">
        <v>7</v>
      </c>
      <c r="R904" s="3">
        <v>4</v>
      </c>
      <c r="S904" s="2" t="s">
        <v>3</v>
      </c>
      <c r="T904" s="2" t="s">
        <v>44</v>
      </c>
      <c r="U904" s="2" t="s">
        <v>72</v>
      </c>
      <c r="V904" s="2" t="s">
        <v>72</v>
      </c>
      <c r="X904" s="2" t="s">
        <v>2080</v>
      </c>
      <c r="AA904" s="20">
        <v>45.388779742700002</v>
      </c>
      <c r="AB904" s="20">
        <v>-123.2644663566</v>
      </c>
      <c r="AC904" s="2" t="s">
        <v>45</v>
      </c>
      <c r="AE904" s="2" t="s">
        <v>997</v>
      </c>
      <c r="AF904" s="1" t="str">
        <f>CONCATENATE("ex ", AE904)</f>
        <v>ex Erysimum</v>
      </c>
      <c r="AG904" s="2" t="s">
        <v>355</v>
      </c>
      <c r="AH904" s="2" t="s">
        <v>1792</v>
      </c>
      <c r="AT904" s="2" t="s">
        <v>355</v>
      </c>
    </row>
    <row r="905" spans="2:46">
      <c r="B905" s="87">
        <v>4599</v>
      </c>
      <c r="E905" s="3">
        <v>22</v>
      </c>
      <c r="F905" s="3" t="s">
        <v>42</v>
      </c>
      <c r="G905" s="3">
        <v>2018</v>
      </c>
      <c r="L905" s="4"/>
      <c r="N905" s="3" t="s">
        <v>991</v>
      </c>
      <c r="P905" s="3">
        <v>7</v>
      </c>
      <c r="Q905" s="24">
        <v>7</v>
      </c>
      <c r="R905" s="3">
        <v>5</v>
      </c>
      <c r="S905" s="2" t="s">
        <v>3</v>
      </c>
      <c r="T905" s="2" t="s">
        <v>44</v>
      </c>
      <c r="U905" s="2" t="s">
        <v>72</v>
      </c>
      <c r="V905" s="2" t="s">
        <v>72</v>
      </c>
      <c r="X905" s="2" t="s">
        <v>2080</v>
      </c>
      <c r="AA905" s="20">
        <v>45.388779742700002</v>
      </c>
      <c r="AB905" s="20">
        <v>-123.2644663566</v>
      </c>
      <c r="AC905" s="2" t="s">
        <v>45</v>
      </c>
      <c r="AE905" s="2" t="s">
        <v>997</v>
      </c>
      <c r="AF905" s="1" t="str">
        <f>CONCATENATE("ex ", AE905)</f>
        <v>ex Erysimum</v>
      </c>
      <c r="AG905" s="2" t="s">
        <v>355</v>
      </c>
      <c r="AH905" s="2" t="s">
        <v>1792</v>
      </c>
      <c r="AT905" s="2" t="s">
        <v>355</v>
      </c>
    </row>
    <row r="906" spans="2:46">
      <c r="B906" s="87">
        <v>4600</v>
      </c>
      <c r="E906" s="3">
        <v>22</v>
      </c>
      <c r="F906" s="3" t="s">
        <v>42</v>
      </c>
      <c r="G906" s="3">
        <v>2018</v>
      </c>
      <c r="L906" s="4"/>
      <c r="N906" s="3" t="s">
        <v>991</v>
      </c>
      <c r="P906" s="3">
        <v>7</v>
      </c>
      <c r="Q906" s="24">
        <v>7</v>
      </c>
      <c r="R906" s="3">
        <v>6</v>
      </c>
      <c r="S906" s="2" t="s">
        <v>3</v>
      </c>
      <c r="T906" s="2" t="s">
        <v>44</v>
      </c>
      <c r="U906" s="2" t="s">
        <v>72</v>
      </c>
      <c r="V906" s="2" t="s">
        <v>72</v>
      </c>
      <c r="X906" s="2" t="s">
        <v>2080</v>
      </c>
      <c r="AA906" s="20">
        <v>45.388779742700002</v>
      </c>
      <c r="AB906" s="20">
        <v>-123.2644663566</v>
      </c>
      <c r="AC906" s="2" t="s">
        <v>45</v>
      </c>
      <c r="AE906" s="2" t="s">
        <v>997</v>
      </c>
      <c r="AF906" s="1" t="str">
        <f>CONCATENATE("ex ", AE906)</f>
        <v>ex Erysimum</v>
      </c>
      <c r="AG906" s="2" t="s">
        <v>355</v>
      </c>
      <c r="AH906" s="2" t="s">
        <v>1792</v>
      </c>
      <c r="AT906" s="2" t="s">
        <v>355</v>
      </c>
    </row>
    <row r="907" spans="2:46">
      <c r="B907" s="87">
        <v>4607</v>
      </c>
      <c r="E907" s="3">
        <v>22</v>
      </c>
      <c r="F907" s="3" t="s">
        <v>42</v>
      </c>
      <c r="G907" s="3">
        <v>2018</v>
      </c>
      <c r="L907" s="4"/>
      <c r="N907" s="3" t="s">
        <v>992</v>
      </c>
      <c r="P907" s="3">
        <v>8</v>
      </c>
      <c r="Q907" s="24">
        <v>8</v>
      </c>
      <c r="R907" s="3">
        <v>1</v>
      </c>
      <c r="S907" s="2" t="s">
        <v>3</v>
      </c>
      <c r="T907" s="2" t="s">
        <v>44</v>
      </c>
      <c r="U907" s="2" t="s">
        <v>72</v>
      </c>
      <c r="V907" s="2" t="s">
        <v>72</v>
      </c>
      <c r="X907" s="2" t="s">
        <v>2080</v>
      </c>
      <c r="AA907" s="20">
        <v>45.388797260899999</v>
      </c>
      <c r="AB907" s="20">
        <v>-123.2645080147</v>
      </c>
      <c r="AC907" s="2" t="s">
        <v>45</v>
      </c>
      <c r="AE907" s="2" t="s">
        <v>936</v>
      </c>
      <c r="AF907" s="1" t="str">
        <f>CONCATENATE("ex ", AE907)</f>
        <v>ex Heuchera</v>
      </c>
      <c r="AG907" s="2" t="s">
        <v>355</v>
      </c>
      <c r="AH907" s="2" t="s">
        <v>1792</v>
      </c>
      <c r="AT907" s="2" t="s">
        <v>355</v>
      </c>
    </row>
    <row r="908" spans="2:46">
      <c r="B908" s="87">
        <v>4608</v>
      </c>
      <c r="E908" s="3">
        <v>22</v>
      </c>
      <c r="F908" s="3" t="s">
        <v>42</v>
      </c>
      <c r="G908" s="3">
        <v>2018</v>
      </c>
      <c r="L908" s="4"/>
      <c r="N908" s="3" t="s">
        <v>992</v>
      </c>
      <c r="P908" s="3">
        <v>8</v>
      </c>
      <c r="Q908" s="24">
        <v>8</v>
      </c>
      <c r="R908" s="3">
        <v>2</v>
      </c>
      <c r="S908" s="2" t="s">
        <v>3</v>
      </c>
      <c r="T908" s="2" t="s">
        <v>44</v>
      </c>
      <c r="U908" s="2" t="s">
        <v>72</v>
      </c>
      <c r="V908" s="2" t="s">
        <v>72</v>
      </c>
      <c r="X908" s="2" t="s">
        <v>2080</v>
      </c>
      <c r="AA908" s="20">
        <v>45.388797260899999</v>
      </c>
      <c r="AB908" s="20">
        <v>-123.2645080147</v>
      </c>
      <c r="AC908" s="2" t="s">
        <v>45</v>
      </c>
      <c r="AE908" s="2" t="s">
        <v>936</v>
      </c>
      <c r="AF908" s="1" t="str">
        <f>CONCATENATE("ex ", AE908)</f>
        <v>ex Heuchera</v>
      </c>
      <c r="AG908" s="2" t="s">
        <v>355</v>
      </c>
      <c r="AH908" s="2" t="s">
        <v>1792</v>
      </c>
      <c r="AT908" s="2" t="s">
        <v>355</v>
      </c>
    </row>
    <row r="909" spans="2:46">
      <c r="B909" s="87">
        <v>4609</v>
      </c>
      <c r="E909" s="3">
        <v>22</v>
      </c>
      <c r="F909" s="3" t="s">
        <v>42</v>
      </c>
      <c r="G909" s="3">
        <v>2018</v>
      </c>
      <c r="L909" s="4"/>
      <c r="N909" s="3" t="s">
        <v>992</v>
      </c>
      <c r="P909" s="3">
        <v>8</v>
      </c>
      <c r="Q909" s="24">
        <v>8</v>
      </c>
      <c r="R909" s="3">
        <v>3</v>
      </c>
      <c r="S909" s="2" t="s">
        <v>3</v>
      </c>
      <c r="T909" s="2" t="s">
        <v>44</v>
      </c>
      <c r="U909" s="2" t="s">
        <v>72</v>
      </c>
      <c r="V909" s="2" t="s">
        <v>72</v>
      </c>
      <c r="X909" s="2" t="s">
        <v>2080</v>
      </c>
      <c r="AA909" s="20">
        <v>45.388797260899999</v>
      </c>
      <c r="AB909" s="20">
        <v>-123.2645080147</v>
      </c>
      <c r="AC909" s="2" t="s">
        <v>45</v>
      </c>
      <c r="AE909" s="2" t="s">
        <v>936</v>
      </c>
      <c r="AF909" s="1" t="str">
        <f>CONCATENATE("ex ", AE909)</f>
        <v>ex Heuchera</v>
      </c>
      <c r="AG909" s="2" t="s">
        <v>355</v>
      </c>
      <c r="AH909" s="2" t="s">
        <v>1792</v>
      </c>
      <c r="AT909" s="2" t="s">
        <v>355</v>
      </c>
    </row>
    <row r="910" spans="2:46">
      <c r="B910" s="87">
        <v>4610</v>
      </c>
      <c r="E910" s="3">
        <v>22</v>
      </c>
      <c r="F910" s="3" t="s">
        <v>42</v>
      </c>
      <c r="G910" s="3">
        <v>2018</v>
      </c>
      <c r="L910" s="4"/>
      <c r="N910" s="3" t="s">
        <v>992</v>
      </c>
      <c r="P910" s="3">
        <v>8</v>
      </c>
      <c r="Q910" s="24">
        <v>8</v>
      </c>
      <c r="R910" s="3">
        <v>4</v>
      </c>
      <c r="S910" s="2" t="s">
        <v>3</v>
      </c>
      <c r="T910" s="2" t="s">
        <v>44</v>
      </c>
      <c r="U910" s="2" t="s">
        <v>72</v>
      </c>
      <c r="V910" s="2" t="s">
        <v>72</v>
      </c>
      <c r="X910" s="2" t="s">
        <v>2080</v>
      </c>
      <c r="AA910" s="20">
        <v>45.388797260899999</v>
      </c>
      <c r="AB910" s="20">
        <v>-123.2645080147</v>
      </c>
      <c r="AC910" s="2" t="s">
        <v>45</v>
      </c>
      <c r="AE910" s="2" t="s">
        <v>936</v>
      </c>
      <c r="AF910" s="1" t="str">
        <f>CONCATENATE("ex ", AE910)</f>
        <v>ex Heuchera</v>
      </c>
      <c r="AG910" s="2" t="s">
        <v>355</v>
      </c>
      <c r="AH910" s="2" t="s">
        <v>1792</v>
      </c>
      <c r="AT910" s="2" t="s">
        <v>355</v>
      </c>
    </row>
    <row r="911" spans="2:46">
      <c r="B911" s="87">
        <v>4611</v>
      </c>
      <c r="E911" s="3">
        <v>22</v>
      </c>
      <c r="F911" s="3" t="s">
        <v>42</v>
      </c>
      <c r="G911" s="3">
        <v>2018</v>
      </c>
      <c r="L911" s="4"/>
      <c r="N911" s="3" t="s">
        <v>992</v>
      </c>
      <c r="P911" s="3">
        <v>8</v>
      </c>
      <c r="Q911" s="24">
        <v>8</v>
      </c>
      <c r="R911" s="3">
        <v>5</v>
      </c>
      <c r="S911" s="2" t="s">
        <v>3</v>
      </c>
      <c r="T911" s="2" t="s">
        <v>44</v>
      </c>
      <c r="U911" s="2" t="s">
        <v>72</v>
      </c>
      <c r="V911" s="2" t="s">
        <v>72</v>
      </c>
      <c r="X911" s="2" t="s">
        <v>2080</v>
      </c>
      <c r="AA911" s="20">
        <v>45.388797260899999</v>
      </c>
      <c r="AB911" s="20">
        <v>-123.2645080147</v>
      </c>
      <c r="AC911" s="2" t="s">
        <v>45</v>
      </c>
      <c r="AE911" s="2" t="s">
        <v>936</v>
      </c>
      <c r="AF911" s="1" t="str">
        <f>CONCATENATE("ex ", AE911)</f>
        <v>ex Heuchera</v>
      </c>
      <c r="AG911" s="2" t="s">
        <v>355</v>
      </c>
      <c r="AH911" s="2" t="s">
        <v>1792</v>
      </c>
      <c r="AT911" s="2" t="s">
        <v>355</v>
      </c>
    </row>
    <row r="912" spans="2:46">
      <c r="B912" s="87">
        <v>4612</v>
      </c>
      <c r="E912" s="3">
        <v>22</v>
      </c>
      <c r="F912" s="3" t="s">
        <v>42</v>
      </c>
      <c r="G912" s="3">
        <v>2018</v>
      </c>
      <c r="L912" s="4"/>
      <c r="N912" s="3" t="s">
        <v>992</v>
      </c>
      <c r="P912" s="3">
        <v>8</v>
      </c>
      <c r="Q912" s="24">
        <v>8</v>
      </c>
      <c r="R912" s="3">
        <v>6</v>
      </c>
      <c r="S912" s="2" t="s">
        <v>3</v>
      </c>
      <c r="T912" s="2" t="s">
        <v>44</v>
      </c>
      <c r="U912" s="2" t="s">
        <v>72</v>
      </c>
      <c r="V912" s="2" t="s">
        <v>72</v>
      </c>
      <c r="X912" s="2" t="s">
        <v>2080</v>
      </c>
      <c r="AA912" s="20">
        <v>45.388797260899999</v>
      </c>
      <c r="AB912" s="20">
        <v>-123.2645080147</v>
      </c>
      <c r="AC912" s="2" t="s">
        <v>45</v>
      </c>
      <c r="AE912" s="2" t="s">
        <v>936</v>
      </c>
      <c r="AF912" s="1" t="str">
        <f>CONCATENATE("ex ", AE912)</f>
        <v>ex Heuchera</v>
      </c>
      <c r="AG912" s="2" t="s">
        <v>355</v>
      </c>
      <c r="AH912" s="2" t="s">
        <v>1792</v>
      </c>
      <c r="AT912" s="2" t="s">
        <v>355</v>
      </c>
    </row>
    <row r="913" spans="2:46">
      <c r="B913" s="87">
        <v>5329</v>
      </c>
      <c r="E913" s="3">
        <v>31</v>
      </c>
      <c r="F913" s="3" t="s">
        <v>42</v>
      </c>
      <c r="G913" s="3">
        <v>2018</v>
      </c>
      <c r="L913" s="4"/>
      <c r="N913" s="3" t="s">
        <v>1179</v>
      </c>
      <c r="P913" s="3">
        <v>9</v>
      </c>
      <c r="Q913" s="24">
        <v>9</v>
      </c>
      <c r="R913" s="3">
        <v>1</v>
      </c>
      <c r="S913" s="2" t="s">
        <v>3</v>
      </c>
      <c r="T913" s="2" t="s">
        <v>44</v>
      </c>
      <c r="U913" s="2" t="s">
        <v>72</v>
      </c>
      <c r="V913" s="2" t="s">
        <v>72</v>
      </c>
      <c r="X913" s="2" t="s">
        <v>1166</v>
      </c>
      <c r="AA913" s="20">
        <v>45.258284449999998</v>
      </c>
      <c r="AB913" s="20">
        <v>-123.0740117</v>
      </c>
      <c r="AC913" s="2" t="s">
        <v>45</v>
      </c>
      <c r="AE913" s="2" t="s">
        <v>638</v>
      </c>
      <c r="AF913" s="1" t="str">
        <f>CONCATENATE("ex ", AE913)</f>
        <v>ex Rubus parviflorus</v>
      </c>
      <c r="AG913" s="2" t="s">
        <v>355</v>
      </c>
      <c r="AH913" s="2" t="s">
        <v>1792</v>
      </c>
      <c r="AT913" s="2" t="s">
        <v>355</v>
      </c>
    </row>
    <row r="914" spans="2:46">
      <c r="B914" s="87">
        <v>5330</v>
      </c>
      <c r="E914" s="3">
        <v>31</v>
      </c>
      <c r="F914" s="3" t="s">
        <v>42</v>
      </c>
      <c r="G914" s="3">
        <v>2018</v>
      </c>
      <c r="L914" s="4"/>
      <c r="N914" s="3" t="s">
        <v>1179</v>
      </c>
      <c r="P914" s="3">
        <v>9</v>
      </c>
      <c r="Q914" s="24">
        <v>9</v>
      </c>
      <c r="R914" s="3">
        <v>2</v>
      </c>
      <c r="S914" s="2" t="s">
        <v>3</v>
      </c>
      <c r="T914" s="2" t="s">
        <v>44</v>
      </c>
      <c r="U914" s="2" t="s">
        <v>72</v>
      </c>
      <c r="V914" s="2" t="s">
        <v>72</v>
      </c>
      <c r="X914" s="2" t="s">
        <v>1166</v>
      </c>
      <c r="AA914" s="20">
        <v>45.258284449999998</v>
      </c>
      <c r="AB914" s="20">
        <v>-123.0740117</v>
      </c>
      <c r="AC914" s="2" t="s">
        <v>45</v>
      </c>
      <c r="AE914" s="2" t="s">
        <v>638</v>
      </c>
      <c r="AF914" s="1" t="str">
        <f>CONCATENATE("ex ", AE914)</f>
        <v>ex Rubus parviflorus</v>
      </c>
      <c r="AG914" s="2" t="s">
        <v>355</v>
      </c>
      <c r="AH914" s="2" t="s">
        <v>1792</v>
      </c>
      <c r="AT914" s="2" t="s">
        <v>355</v>
      </c>
    </row>
    <row r="915" spans="2:46">
      <c r="B915" s="87">
        <v>5331</v>
      </c>
      <c r="E915" s="3">
        <v>31</v>
      </c>
      <c r="F915" s="3" t="s">
        <v>42</v>
      </c>
      <c r="G915" s="3">
        <v>2018</v>
      </c>
      <c r="L915" s="4"/>
      <c r="N915" s="3" t="s">
        <v>1179</v>
      </c>
      <c r="P915" s="3">
        <v>9</v>
      </c>
      <c r="Q915" s="24">
        <v>9</v>
      </c>
      <c r="R915" s="3">
        <v>3</v>
      </c>
      <c r="S915" s="2" t="s">
        <v>3</v>
      </c>
      <c r="T915" s="2" t="s">
        <v>44</v>
      </c>
      <c r="U915" s="2" t="s">
        <v>72</v>
      </c>
      <c r="V915" s="2" t="s">
        <v>72</v>
      </c>
      <c r="X915" s="2" t="s">
        <v>1166</v>
      </c>
      <c r="AA915" s="20">
        <v>45.258284449999998</v>
      </c>
      <c r="AB915" s="20">
        <v>-123.0740117</v>
      </c>
      <c r="AC915" s="2" t="s">
        <v>45</v>
      </c>
      <c r="AE915" s="2" t="s">
        <v>638</v>
      </c>
      <c r="AF915" s="1" t="str">
        <f>CONCATENATE("ex ", AE915)</f>
        <v>ex Rubus parviflorus</v>
      </c>
      <c r="AG915" s="2" t="s">
        <v>355</v>
      </c>
      <c r="AH915" s="2" t="s">
        <v>1792</v>
      </c>
      <c r="AT915" s="2" t="s">
        <v>355</v>
      </c>
    </row>
    <row r="916" spans="2:46">
      <c r="B916" s="87">
        <v>5332</v>
      </c>
      <c r="E916" s="3">
        <v>31</v>
      </c>
      <c r="F916" s="3" t="s">
        <v>42</v>
      </c>
      <c r="G916" s="3">
        <v>2018</v>
      </c>
      <c r="L916" s="4"/>
      <c r="N916" s="3" t="s">
        <v>1179</v>
      </c>
      <c r="P916" s="3">
        <v>9</v>
      </c>
      <c r="Q916" s="24">
        <v>9</v>
      </c>
      <c r="R916" s="3">
        <v>4</v>
      </c>
      <c r="S916" s="2" t="s">
        <v>3</v>
      </c>
      <c r="T916" s="2" t="s">
        <v>44</v>
      </c>
      <c r="U916" s="2" t="s">
        <v>72</v>
      </c>
      <c r="V916" s="2" t="s">
        <v>72</v>
      </c>
      <c r="X916" s="2" t="s">
        <v>1166</v>
      </c>
      <c r="AA916" s="20">
        <v>45.258284449999998</v>
      </c>
      <c r="AB916" s="20">
        <v>-123.0740117</v>
      </c>
      <c r="AC916" s="2" t="s">
        <v>45</v>
      </c>
      <c r="AE916" s="2" t="s">
        <v>638</v>
      </c>
      <c r="AF916" s="1" t="str">
        <f>CONCATENATE("ex ", AE916)</f>
        <v>ex Rubus parviflorus</v>
      </c>
      <c r="AG916" s="2" t="s">
        <v>355</v>
      </c>
      <c r="AH916" s="2" t="s">
        <v>1792</v>
      </c>
      <c r="AT916" s="2" t="s">
        <v>355</v>
      </c>
    </row>
    <row r="917" spans="2:46">
      <c r="B917" s="87">
        <v>5333</v>
      </c>
      <c r="E917" s="3">
        <v>31</v>
      </c>
      <c r="F917" s="3" t="s">
        <v>42</v>
      </c>
      <c r="G917" s="3">
        <v>2018</v>
      </c>
      <c r="L917" s="4"/>
      <c r="N917" s="3" t="s">
        <v>1179</v>
      </c>
      <c r="P917" s="3">
        <v>9</v>
      </c>
      <c r="Q917" s="24">
        <v>9</v>
      </c>
      <c r="R917" s="3">
        <v>5</v>
      </c>
      <c r="S917" s="2" t="s">
        <v>3</v>
      </c>
      <c r="T917" s="2" t="s">
        <v>44</v>
      </c>
      <c r="U917" s="2" t="s">
        <v>72</v>
      </c>
      <c r="V917" s="2" t="s">
        <v>72</v>
      </c>
      <c r="X917" s="2" t="s">
        <v>1166</v>
      </c>
      <c r="AA917" s="20">
        <v>45.258284449999998</v>
      </c>
      <c r="AB917" s="20">
        <v>-123.0740117</v>
      </c>
      <c r="AC917" s="2" t="s">
        <v>45</v>
      </c>
      <c r="AE917" s="2" t="s">
        <v>638</v>
      </c>
      <c r="AF917" s="1" t="str">
        <f>CONCATENATE("ex ", AE917)</f>
        <v>ex Rubus parviflorus</v>
      </c>
      <c r="AG917" s="2" t="s">
        <v>355</v>
      </c>
      <c r="AH917" s="2" t="s">
        <v>1792</v>
      </c>
      <c r="AT917" s="2" t="s">
        <v>355</v>
      </c>
    </row>
    <row r="918" spans="2:46">
      <c r="B918" s="87">
        <v>5334</v>
      </c>
      <c r="E918" s="3">
        <v>31</v>
      </c>
      <c r="F918" s="3" t="s">
        <v>42</v>
      </c>
      <c r="G918" s="3">
        <v>2018</v>
      </c>
      <c r="L918" s="4"/>
      <c r="N918" s="3" t="s">
        <v>1179</v>
      </c>
      <c r="P918" s="3">
        <v>9</v>
      </c>
      <c r="Q918" s="24">
        <v>9</v>
      </c>
      <c r="R918" s="3">
        <v>6</v>
      </c>
      <c r="S918" s="2" t="s">
        <v>3</v>
      </c>
      <c r="T918" s="2" t="s">
        <v>44</v>
      </c>
      <c r="U918" s="2" t="s">
        <v>72</v>
      </c>
      <c r="V918" s="2" t="s">
        <v>72</v>
      </c>
      <c r="X918" s="2" t="s">
        <v>1166</v>
      </c>
      <c r="AA918" s="20">
        <v>45.258284449999998</v>
      </c>
      <c r="AB918" s="20">
        <v>-123.0740117</v>
      </c>
      <c r="AC918" s="2" t="s">
        <v>45</v>
      </c>
      <c r="AE918" s="2" t="s">
        <v>638</v>
      </c>
      <c r="AF918" s="1" t="str">
        <f>CONCATENATE("ex ", AE918)</f>
        <v>ex Rubus parviflorus</v>
      </c>
      <c r="AG918" s="2" t="s">
        <v>355</v>
      </c>
      <c r="AH918" s="2" t="s">
        <v>1792</v>
      </c>
      <c r="AT918" s="2" t="s">
        <v>355</v>
      </c>
    </row>
    <row r="919" spans="2:46">
      <c r="B919" s="87">
        <v>5360</v>
      </c>
      <c r="E919" s="3">
        <v>31</v>
      </c>
      <c r="F919" s="3" t="s">
        <v>42</v>
      </c>
      <c r="G919" s="3">
        <v>2018</v>
      </c>
      <c r="L919" s="4"/>
      <c r="N919" s="3" t="s">
        <v>1180</v>
      </c>
      <c r="P919" s="3">
        <v>10</v>
      </c>
      <c r="Q919" s="24">
        <v>10</v>
      </c>
      <c r="R919" s="3">
        <v>1</v>
      </c>
      <c r="S919" s="2" t="s">
        <v>3</v>
      </c>
      <c r="T919" s="2" t="s">
        <v>44</v>
      </c>
      <c r="U919" s="2" t="s">
        <v>72</v>
      </c>
      <c r="V919" s="2" t="s">
        <v>72</v>
      </c>
      <c r="X919" s="2" t="s">
        <v>1121</v>
      </c>
      <c r="AA919" s="20">
        <v>45.258240819999997</v>
      </c>
      <c r="AB919" s="20">
        <v>-123.0739797</v>
      </c>
      <c r="AC919" s="2" t="s">
        <v>45</v>
      </c>
      <c r="AE919" s="2" t="s">
        <v>948</v>
      </c>
      <c r="AF919" s="1" t="str">
        <f>CONCATENATE("ex ", AE919)</f>
        <v>ex Physocarpus capitatus</v>
      </c>
      <c r="AG919" s="2" t="s">
        <v>355</v>
      </c>
      <c r="AH919" s="2" t="s">
        <v>1792</v>
      </c>
      <c r="AT919" s="2" t="s">
        <v>355</v>
      </c>
    </row>
    <row r="920" spans="2:46">
      <c r="B920" s="87">
        <v>5361</v>
      </c>
      <c r="E920" s="3">
        <v>31</v>
      </c>
      <c r="F920" s="3" t="s">
        <v>42</v>
      </c>
      <c r="G920" s="3">
        <v>2018</v>
      </c>
      <c r="L920" s="4"/>
      <c r="N920" s="3" t="s">
        <v>1180</v>
      </c>
      <c r="P920" s="3">
        <v>10</v>
      </c>
      <c r="Q920" s="24">
        <v>10</v>
      </c>
      <c r="R920" s="3">
        <v>2</v>
      </c>
      <c r="S920" s="2" t="s">
        <v>3</v>
      </c>
      <c r="T920" s="2" t="s">
        <v>44</v>
      </c>
      <c r="U920" s="2" t="s">
        <v>72</v>
      </c>
      <c r="V920" s="2" t="s">
        <v>72</v>
      </c>
      <c r="X920" s="2" t="s">
        <v>1121</v>
      </c>
      <c r="AA920" s="20">
        <v>45.258240819999997</v>
      </c>
      <c r="AB920" s="20">
        <v>-123.0739797</v>
      </c>
      <c r="AC920" s="2" t="s">
        <v>45</v>
      </c>
      <c r="AE920" s="2" t="s">
        <v>948</v>
      </c>
      <c r="AF920" s="1" t="str">
        <f>CONCATENATE("ex ", AE920)</f>
        <v>ex Physocarpus capitatus</v>
      </c>
      <c r="AG920" s="2" t="s">
        <v>355</v>
      </c>
      <c r="AH920" s="2" t="s">
        <v>1792</v>
      </c>
      <c r="AT920" s="2" t="s">
        <v>355</v>
      </c>
    </row>
    <row r="921" spans="2:46">
      <c r="B921" s="87">
        <v>5362</v>
      </c>
      <c r="E921" s="3">
        <v>31</v>
      </c>
      <c r="F921" s="3" t="s">
        <v>42</v>
      </c>
      <c r="G921" s="3">
        <v>2018</v>
      </c>
      <c r="L921" s="4"/>
      <c r="N921" s="3" t="s">
        <v>1180</v>
      </c>
      <c r="P921" s="3">
        <v>10</v>
      </c>
      <c r="Q921" s="24">
        <v>10</v>
      </c>
      <c r="R921" s="3">
        <v>3</v>
      </c>
      <c r="S921" s="2" t="s">
        <v>3</v>
      </c>
      <c r="T921" s="2" t="s">
        <v>44</v>
      </c>
      <c r="U921" s="2" t="s">
        <v>72</v>
      </c>
      <c r="V921" s="2" t="s">
        <v>72</v>
      </c>
      <c r="X921" s="2" t="s">
        <v>1121</v>
      </c>
      <c r="AA921" s="20">
        <v>45.258240819999997</v>
      </c>
      <c r="AB921" s="20">
        <v>-123.0739797</v>
      </c>
      <c r="AC921" s="2" t="s">
        <v>45</v>
      </c>
      <c r="AE921" s="2" t="s">
        <v>948</v>
      </c>
      <c r="AF921" s="1" t="str">
        <f>CONCATENATE("ex ", AE921)</f>
        <v>ex Physocarpus capitatus</v>
      </c>
      <c r="AG921" s="2" t="s">
        <v>355</v>
      </c>
      <c r="AH921" s="2" t="s">
        <v>1792</v>
      </c>
      <c r="AT921" s="2" t="s">
        <v>355</v>
      </c>
    </row>
    <row r="922" spans="2:46">
      <c r="B922" s="87">
        <v>5363</v>
      </c>
      <c r="E922" s="3">
        <v>31</v>
      </c>
      <c r="F922" s="3" t="s">
        <v>42</v>
      </c>
      <c r="G922" s="3">
        <v>2018</v>
      </c>
      <c r="L922" s="4"/>
      <c r="N922" s="3" t="s">
        <v>1180</v>
      </c>
      <c r="P922" s="3">
        <v>10</v>
      </c>
      <c r="Q922" s="24">
        <v>10</v>
      </c>
      <c r="R922" s="3">
        <v>4</v>
      </c>
      <c r="S922" s="2" t="s">
        <v>3</v>
      </c>
      <c r="T922" s="2" t="s">
        <v>44</v>
      </c>
      <c r="U922" s="2" t="s">
        <v>72</v>
      </c>
      <c r="V922" s="2" t="s">
        <v>72</v>
      </c>
      <c r="X922" s="2" t="s">
        <v>1121</v>
      </c>
      <c r="AA922" s="20">
        <v>45.258240819999997</v>
      </c>
      <c r="AB922" s="20">
        <v>-123.0739797</v>
      </c>
      <c r="AC922" s="2" t="s">
        <v>45</v>
      </c>
      <c r="AE922" s="2" t="s">
        <v>948</v>
      </c>
      <c r="AF922" s="1" t="str">
        <f>CONCATENATE("ex ", AE922)</f>
        <v>ex Physocarpus capitatus</v>
      </c>
      <c r="AG922" s="2" t="s">
        <v>355</v>
      </c>
      <c r="AH922" s="2" t="s">
        <v>1792</v>
      </c>
      <c r="AT922" s="2" t="s">
        <v>355</v>
      </c>
    </row>
    <row r="923" spans="2:46">
      <c r="B923" s="87">
        <v>5364</v>
      </c>
      <c r="E923" s="3">
        <v>31</v>
      </c>
      <c r="F923" s="3" t="s">
        <v>42</v>
      </c>
      <c r="G923" s="3">
        <v>2018</v>
      </c>
      <c r="L923" s="4"/>
      <c r="N923" s="3" t="s">
        <v>1180</v>
      </c>
      <c r="P923" s="3">
        <v>10</v>
      </c>
      <c r="Q923" s="24">
        <v>10</v>
      </c>
      <c r="R923" s="3">
        <v>5</v>
      </c>
      <c r="S923" s="2" t="s">
        <v>3</v>
      </c>
      <c r="T923" s="2" t="s">
        <v>44</v>
      </c>
      <c r="U923" s="2" t="s">
        <v>72</v>
      </c>
      <c r="V923" s="2" t="s">
        <v>72</v>
      </c>
      <c r="X923" s="2" t="s">
        <v>1121</v>
      </c>
      <c r="AA923" s="20">
        <v>45.258240819999997</v>
      </c>
      <c r="AB923" s="20">
        <v>-123.0739797</v>
      </c>
      <c r="AC923" s="2" t="s">
        <v>45</v>
      </c>
      <c r="AE923" s="2" t="s">
        <v>948</v>
      </c>
      <c r="AF923" s="1" t="str">
        <f>CONCATENATE("ex ", AE923)</f>
        <v>ex Physocarpus capitatus</v>
      </c>
      <c r="AG923" s="2" t="s">
        <v>355</v>
      </c>
      <c r="AH923" s="2" t="s">
        <v>1792</v>
      </c>
      <c r="AT923" s="2" t="s">
        <v>355</v>
      </c>
    </row>
    <row r="924" spans="2:46">
      <c r="B924" s="87">
        <v>5365</v>
      </c>
      <c r="E924" s="3">
        <v>31</v>
      </c>
      <c r="F924" s="3" t="s">
        <v>42</v>
      </c>
      <c r="G924" s="3">
        <v>2018</v>
      </c>
      <c r="L924" s="4"/>
      <c r="N924" s="3" t="s">
        <v>1180</v>
      </c>
      <c r="P924" s="3">
        <v>10</v>
      </c>
      <c r="Q924" s="24">
        <v>10</v>
      </c>
      <c r="R924" s="3">
        <v>6</v>
      </c>
      <c r="S924" s="2" t="s">
        <v>3</v>
      </c>
      <c r="T924" s="2" t="s">
        <v>44</v>
      </c>
      <c r="U924" s="2" t="s">
        <v>72</v>
      </c>
      <c r="V924" s="2" t="s">
        <v>72</v>
      </c>
      <c r="X924" s="2" t="s">
        <v>1121</v>
      </c>
      <c r="AA924" s="20">
        <v>45.258240819999997</v>
      </c>
      <c r="AB924" s="20">
        <v>-123.0739797</v>
      </c>
      <c r="AC924" s="2" t="s">
        <v>45</v>
      </c>
      <c r="AE924" s="2" t="s">
        <v>948</v>
      </c>
      <c r="AF924" s="1" t="str">
        <f>CONCATENATE("ex ", AE924)</f>
        <v>ex Physocarpus capitatus</v>
      </c>
      <c r="AG924" s="2" t="s">
        <v>355</v>
      </c>
      <c r="AH924" s="2" t="s">
        <v>1792</v>
      </c>
      <c r="AT924" s="2" t="s">
        <v>355</v>
      </c>
    </row>
    <row r="925" spans="2:46">
      <c r="B925" s="87">
        <v>5366</v>
      </c>
      <c r="E925" s="3">
        <v>31</v>
      </c>
      <c r="F925" s="3" t="s">
        <v>42</v>
      </c>
      <c r="G925" s="3">
        <v>2018</v>
      </c>
      <c r="L925" s="4"/>
      <c r="N925" s="3" t="s">
        <v>1181</v>
      </c>
      <c r="P925" s="3">
        <v>11</v>
      </c>
      <c r="Q925" s="24">
        <v>11</v>
      </c>
      <c r="R925" s="3">
        <v>1</v>
      </c>
      <c r="S925" s="2" t="s">
        <v>3</v>
      </c>
      <c r="T925" s="2" t="s">
        <v>44</v>
      </c>
      <c r="U925" s="2" t="s">
        <v>72</v>
      </c>
      <c r="V925" s="2" t="s">
        <v>72</v>
      </c>
      <c r="X925" s="2" t="s">
        <v>1121</v>
      </c>
      <c r="AA925" s="20">
        <v>45.258459879999997</v>
      </c>
      <c r="AB925" s="20">
        <v>-123.0739408</v>
      </c>
      <c r="AC925" s="2" t="s">
        <v>45</v>
      </c>
      <c r="AE925" s="2" t="s">
        <v>581</v>
      </c>
      <c r="AF925" s="1" t="str">
        <f>CONCATENATE("ex ", AE925)</f>
        <v>ex Ceanothus thyrsiflorus</v>
      </c>
      <c r="AG925" s="2" t="s">
        <v>355</v>
      </c>
      <c r="AH925" s="2" t="s">
        <v>1792</v>
      </c>
      <c r="AT925" s="2" t="s">
        <v>355</v>
      </c>
    </row>
    <row r="926" spans="2:46">
      <c r="B926" s="87">
        <v>5367</v>
      </c>
      <c r="E926" s="3">
        <v>31</v>
      </c>
      <c r="F926" s="3" t="s">
        <v>42</v>
      </c>
      <c r="G926" s="3">
        <v>2018</v>
      </c>
      <c r="L926" s="4"/>
      <c r="N926" s="3" t="s">
        <v>1181</v>
      </c>
      <c r="P926" s="3">
        <v>11</v>
      </c>
      <c r="Q926" s="24">
        <v>11</v>
      </c>
      <c r="R926" s="3">
        <v>2</v>
      </c>
      <c r="S926" s="2" t="s">
        <v>3</v>
      </c>
      <c r="T926" s="2" t="s">
        <v>44</v>
      </c>
      <c r="U926" s="2" t="s">
        <v>72</v>
      </c>
      <c r="V926" s="2" t="s">
        <v>72</v>
      </c>
      <c r="X926" s="2" t="s">
        <v>1121</v>
      </c>
      <c r="AA926" s="20">
        <v>45.258459879999997</v>
      </c>
      <c r="AB926" s="20">
        <v>-123.0739408</v>
      </c>
      <c r="AC926" s="2" t="s">
        <v>45</v>
      </c>
      <c r="AE926" s="2" t="s">
        <v>581</v>
      </c>
      <c r="AF926" s="1" t="str">
        <f>CONCATENATE("ex ", AE926)</f>
        <v>ex Ceanothus thyrsiflorus</v>
      </c>
      <c r="AG926" s="2" t="s">
        <v>355</v>
      </c>
      <c r="AH926" s="2" t="s">
        <v>1792</v>
      </c>
      <c r="AT926" s="2" t="s">
        <v>355</v>
      </c>
    </row>
    <row r="927" spans="2:46">
      <c r="B927" s="87">
        <v>5368</v>
      </c>
      <c r="E927" s="3">
        <v>31</v>
      </c>
      <c r="F927" s="3" t="s">
        <v>42</v>
      </c>
      <c r="G927" s="3">
        <v>2018</v>
      </c>
      <c r="L927" s="4"/>
      <c r="N927" s="3" t="s">
        <v>1181</v>
      </c>
      <c r="P927" s="3">
        <v>11</v>
      </c>
      <c r="Q927" s="24">
        <v>11</v>
      </c>
      <c r="R927" s="3">
        <v>3</v>
      </c>
      <c r="S927" s="2" t="s">
        <v>3</v>
      </c>
      <c r="T927" s="2" t="s">
        <v>44</v>
      </c>
      <c r="U927" s="2" t="s">
        <v>72</v>
      </c>
      <c r="V927" s="2" t="s">
        <v>72</v>
      </c>
      <c r="X927" s="2" t="s">
        <v>1121</v>
      </c>
      <c r="AA927" s="20">
        <v>45.258459879999997</v>
      </c>
      <c r="AB927" s="20">
        <v>-123.0739408</v>
      </c>
      <c r="AC927" s="2" t="s">
        <v>45</v>
      </c>
      <c r="AE927" s="2" t="s">
        <v>581</v>
      </c>
      <c r="AF927" s="1" t="str">
        <f>CONCATENATE("ex ", AE927)</f>
        <v>ex Ceanothus thyrsiflorus</v>
      </c>
      <c r="AG927" s="2" t="s">
        <v>355</v>
      </c>
      <c r="AH927" s="2" t="s">
        <v>1792</v>
      </c>
      <c r="AT927" s="2" t="s">
        <v>355</v>
      </c>
    </row>
    <row r="928" spans="2:46">
      <c r="B928" s="87">
        <v>5369</v>
      </c>
      <c r="E928" s="3">
        <v>31</v>
      </c>
      <c r="F928" s="3" t="s">
        <v>42</v>
      </c>
      <c r="G928" s="3">
        <v>2018</v>
      </c>
      <c r="L928" s="4"/>
      <c r="N928" s="3" t="s">
        <v>1181</v>
      </c>
      <c r="P928" s="3">
        <v>11</v>
      </c>
      <c r="Q928" s="24">
        <v>11</v>
      </c>
      <c r="R928" s="3">
        <v>4</v>
      </c>
      <c r="S928" s="2" t="s">
        <v>3</v>
      </c>
      <c r="T928" s="2" t="s">
        <v>44</v>
      </c>
      <c r="U928" s="2" t="s">
        <v>72</v>
      </c>
      <c r="V928" s="2" t="s">
        <v>72</v>
      </c>
      <c r="X928" s="2" t="s">
        <v>1121</v>
      </c>
      <c r="AA928" s="20">
        <v>45.258459879999997</v>
      </c>
      <c r="AB928" s="20">
        <v>-123.0739408</v>
      </c>
      <c r="AC928" s="2" t="s">
        <v>45</v>
      </c>
      <c r="AE928" s="2" t="s">
        <v>581</v>
      </c>
      <c r="AF928" s="1" t="str">
        <f>CONCATENATE("ex ", AE928)</f>
        <v>ex Ceanothus thyrsiflorus</v>
      </c>
      <c r="AG928" s="2" t="s">
        <v>355</v>
      </c>
      <c r="AH928" s="2" t="s">
        <v>1792</v>
      </c>
      <c r="AT928" s="2" t="s">
        <v>355</v>
      </c>
    </row>
    <row r="929" spans="2:46">
      <c r="B929" s="87">
        <v>5370</v>
      </c>
      <c r="E929" s="3">
        <v>31</v>
      </c>
      <c r="F929" s="3" t="s">
        <v>42</v>
      </c>
      <c r="G929" s="3">
        <v>2018</v>
      </c>
      <c r="L929" s="4"/>
      <c r="N929" s="3" t="s">
        <v>1181</v>
      </c>
      <c r="P929" s="3">
        <v>11</v>
      </c>
      <c r="Q929" s="24">
        <v>11</v>
      </c>
      <c r="R929" s="3">
        <v>5</v>
      </c>
      <c r="S929" s="2" t="s">
        <v>3</v>
      </c>
      <c r="T929" s="2" t="s">
        <v>44</v>
      </c>
      <c r="U929" s="2" t="s">
        <v>72</v>
      </c>
      <c r="V929" s="2" t="s">
        <v>72</v>
      </c>
      <c r="X929" s="2" t="s">
        <v>1121</v>
      </c>
      <c r="AA929" s="20">
        <v>45.258459879999997</v>
      </c>
      <c r="AB929" s="20">
        <v>-123.0739408</v>
      </c>
      <c r="AC929" s="2" t="s">
        <v>45</v>
      </c>
      <c r="AE929" s="2" t="s">
        <v>581</v>
      </c>
      <c r="AF929" s="1" t="str">
        <f>CONCATENATE("ex ", AE929)</f>
        <v>ex Ceanothus thyrsiflorus</v>
      </c>
      <c r="AG929" s="2" t="s">
        <v>355</v>
      </c>
      <c r="AH929" s="2" t="s">
        <v>1792</v>
      </c>
      <c r="AT929" s="2" t="s">
        <v>355</v>
      </c>
    </row>
    <row r="930" spans="2:46">
      <c r="B930" s="87">
        <v>5371</v>
      </c>
      <c r="E930" s="3">
        <v>31</v>
      </c>
      <c r="F930" s="3" t="s">
        <v>42</v>
      </c>
      <c r="G930" s="3">
        <v>2018</v>
      </c>
      <c r="L930" s="4"/>
      <c r="N930" s="3" t="s">
        <v>1181</v>
      </c>
      <c r="P930" s="3">
        <v>11</v>
      </c>
      <c r="Q930" s="24">
        <v>11</v>
      </c>
      <c r="R930" s="3">
        <v>6</v>
      </c>
      <c r="S930" s="2" t="s">
        <v>3</v>
      </c>
      <c r="T930" s="2" t="s">
        <v>44</v>
      </c>
      <c r="U930" s="2" t="s">
        <v>72</v>
      </c>
      <c r="V930" s="2" t="s">
        <v>72</v>
      </c>
      <c r="X930" s="2" t="s">
        <v>1121</v>
      </c>
      <c r="AA930" s="20">
        <v>45.258459879999997</v>
      </c>
      <c r="AB930" s="20">
        <v>-123.0739408</v>
      </c>
      <c r="AC930" s="2" t="s">
        <v>45</v>
      </c>
      <c r="AE930" s="2" t="s">
        <v>581</v>
      </c>
      <c r="AF930" s="1" t="str">
        <f>CONCATENATE("ex ", AE930)</f>
        <v>ex Ceanothus thyrsiflorus</v>
      </c>
      <c r="AG930" s="2" t="s">
        <v>355</v>
      </c>
      <c r="AH930" s="2" t="s">
        <v>1792</v>
      </c>
      <c r="AT930" s="2" t="s">
        <v>355</v>
      </c>
    </row>
    <row r="931" spans="2:46">
      <c r="B931" s="87">
        <v>5372</v>
      </c>
      <c r="E931" s="3">
        <v>31</v>
      </c>
      <c r="F931" s="3" t="s">
        <v>42</v>
      </c>
      <c r="G931" s="3">
        <v>2018</v>
      </c>
      <c r="L931" s="4"/>
      <c r="N931" s="3" t="s">
        <v>1182</v>
      </c>
      <c r="P931" s="3">
        <v>12</v>
      </c>
      <c r="Q931" s="24">
        <v>12</v>
      </c>
      <c r="R931" s="3">
        <v>1</v>
      </c>
      <c r="S931" s="2" t="s">
        <v>3</v>
      </c>
      <c r="T931" s="2" t="s">
        <v>44</v>
      </c>
      <c r="U931" s="2" t="s">
        <v>72</v>
      </c>
      <c r="V931" s="2" t="s">
        <v>72</v>
      </c>
      <c r="X931" s="2" t="s">
        <v>1121</v>
      </c>
      <c r="AA931" s="20">
        <v>45.258161860000001</v>
      </c>
      <c r="AB931" s="20">
        <v>-123.0742661</v>
      </c>
      <c r="AC931" s="2" t="s">
        <v>45</v>
      </c>
      <c r="AE931" s="2" t="s">
        <v>589</v>
      </c>
      <c r="AF931" s="1" t="str">
        <f>CONCATENATE("ex ", AE931)</f>
        <v>ex Lupinus</v>
      </c>
      <c r="AG931" s="2" t="s">
        <v>355</v>
      </c>
      <c r="AH931" s="2" t="s">
        <v>1792</v>
      </c>
      <c r="AT931" s="2" t="s">
        <v>355</v>
      </c>
    </row>
    <row r="932" spans="2:46">
      <c r="B932" s="87">
        <v>5373</v>
      </c>
      <c r="E932" s="3">
        <v>31</v>
      </c>
      <c r="F932" s="3" t="s">
        <v>42</v>
      </c>
      <c r="G932" s="3">
        <v>2018</v>
      </c>
      <c r="L932" s="4"/>
      <c r="N932" s="3" t="s">
        <v>1182</v>
      </c>
      <c r="P932" s="3">
        <v>12</v>
      </c>
      <c r="Q932" s="24">
        <v>12</v>
      </c>
      <c r="R932" s="3">
        <v>2</v>
      </c>
      <c r="S932" s="2" t="s">
        <v>3</v>
      </c>
      <c r="T932" s="2" t="s">
        <v>44</v>
      </c>
      <c r="U932" s="2" t="s">
        <v>72</v>
      </c>
      <c r="V932" s="2" t="s">
        <v>72</v>
      </c>
      <c r="X932" s="2" t="s">
        <v>1121</v>
      </c>
      <c r="AA932" s="20">
        <v>45.258161860000001</v>
      </c>
      <c r="AB932" s="20">
        <v>-123.0742661</v>
      </c>
      <c r="AC932" s="2" t="s">
        <v>45</v>
      </c>
      <c r="AE932" s="2" t="s">
        <v>589</v>
      </c>
      <c r="AF932" s="1" t="str">
        <f>CONCATENATE("ex ", AE932)</f>
        <v>ex Lupinus</v>
      </c>
      <c r="AG932" s="2" t="s">
        <v>355</v>
      </c>
      <c r="AH932" s="2" t="s">
        <v>1792</v>
      </c>
      <c r="AT932" s="2" t="s">
        <v>355</v>
      </c>
    </row>
    <row r="933" spans="2:46">
      <c r="B933" s="87">
        <v>5374</v>
      </c>
      <c r="E933" s="3">
        <v>31</v>
      </c>
      <c r="F933" s="3" t="s">
        <v>42</v>
      </c>
      <c r="G933" s="3">
        <v>2018</v>
      </c>
      <c r="L933" s="4"/>
      <c r="N933" s="3" t="s">
        <v>1182</v>
      </c>
      <c r="P933" s="3">
        <v>12</v>
      </c>
      <c r="Q933" s="24">
        <v>12</v>
      </c>
      <c r="R933" s="3">
        <v>3</v>
      </c>
      <c r="S933" s="2" t="s">
        <v>3</v>
      </c>
      <c r="T933" s="2" t="s">
        <v>44</v>
      </c>
      <c r="U933" s="2" t="s">
        <v>72</v>
      </c>
      <c r="V933" s="2" t="s">
        <v>72</v>
      </c>
      <c r="X933" s="2" t="s">
        <v>1121</v>
      </c>
      <c r="AA933" s="20">
        <v>45.258161860000001</v>
      </c>
      <c r="AB933" s="20">
        <v>-123.0742661</v>
      </c>
      <c r="AC933" s="2" t="s">
        <v>45</v>
      </c>
      <c r="AE933" s="2" t="s">
        <v>589</v>
      </c>
      <c r="AF933" s="1" t="str">
        <f>CONCATENATE("ex ", AE933)</f>
        <v>ex Lupinus</v>
      </c>
      <c r="AG933" s="2" t="s">
        <v>355</v>
      </c>
      <c r="AH933" s="2" t="s">
        <v>1792</v>
      </c>
      <c r="AT933" s="2" t="s">
        <v>355</v>
      </c>
    </row>
    <row r="934" spans="2:46">
      <c r="B934" s="87">
        <v>5375</v>
      </c>
      <c r="E934" s="3">
        <v>31</v>
      </c>
      <c r="F934" s="3" t="s">
        <v>42</v>
      </c>
      <c r="G934" s="3">
        <v>2018</v>
      </c>
      <c r="L934" s="4"/>
      <c r="N934" s="3" t="s">
        <v>1182</v>
      </c>
      <c r="P934" s="3">
        <v>12</v>
      </c>
      <c r="Q934" s="24">
        <v>12</v>
      </c>
      <c r="R934" s="3">
        <v>4</v>
      </c>
      <c r="S934" s="2" t="s">
        <v>3</v>
      </c>
      <c r="T934" s="2" t="s">
        <v>44</v>
      </c>
      <c r="U934" s="2" t="s">
        <v>72</v>
      </c>
      <c r="V934" s="2" t="s">
        <v>72</v>
      </c>
      <c r="X934" s="2" t="s">
        <v>1121</v>
      </c>
      <c r="AA934" s="20">
        <v>45.258161860000001</v>
      </c>
      <c r="AB934" s="20">
        <v>-123.0742661</v>
      </c>
      <c r="AC934" s="2" t="s">
        <v>45</v>
      </c>
      <c r="AE934" s="2" t="s">
        <v>589</v>
      </c>
      <c r="AF934" s="1" t="str">
        <f>CONCATENATE("ex ", AE934)</f>
        <v>ex Lupinus</v>
      </c>
      <c r="AG934" s="2" t="s">
        <v>355</v>
      </c>
      <c r="AH934" s="2" t="s">
        <v>1792</v>
      </c>
      <c r="AT934" s="2" t="s">
        <v>355</v>
      </c>
    </row>
    <row r="935" spans="2:46">
      <c r="B935" s="87">
        <v>5376</v>
      </c>
      <c r="E935" s="3">
        <v>31</v>
      </c>
      <c r="F935" s="3" t="s">
        <v>42</v>
      </c>
      <c r="G935" s="3">
        <v>2018</v>
      </c>
      <c r="L935" s="4"/>
      <c r="N935" s="3" t="s">
        <v>1182</v>
      </c>
      <c r="P935" s="3">
        <v>12</v>
      </c>
      <c r="Q935" s="24">
        <v>12</v>
      </c>
      <c r="R935" s="3">
        <v>5</v>
      </c>
      <c r="S935" s="2" t="s">
        <v>3</v>
      </c>
      <c r="T935" s="2" t="s">
        <v>44</v>
      </c>
      <c r="U935" s="2" t="s">
        <v>72</v>
      </c>
      <c r="V935" s="2" t="s">
        <v>72</v>
      </c>
      <c r="X935" s="2" t="s">
        <v>1121</v>
      </c>
      <c r="AA935" s="20">
        <v>45.258161860000001</v>
      </c>
      <c r="AB935" s="20">
        <v>-123.0742661</v>
      </c>
      <c r="AC935" s="2" t="s">
        <v>45</v>
      </c>
      <c r="AE935" s="2" t="s">
        <v>589</v>
      </c>
      <c r="AF935" s="1" t="str">
        <f>CONCATENATE("ex ", AE935)</f>
        <v>ex Lupinus</v>
      </c>
      <c r="AG935" s="2" t="s">
        <v>355</v>
      </c>
      <c r="AH935" s="2" t="s">
        <v>1792</v>
      </c>
      <c r="AT935" s="2" t="s">
        <v>355</v>
      </c>
    </row>
    <row r="936" spans="2:46">
      <c r="B936" s="87">
        <v>5377</v>
      </c>
      <c r="E936" s="3">
        <v>31</v>
      </c>
      <c r="F936" s="3" t="s">
        <v>42</v>
      </c>
      <c r="G936" s="3">
        <v>2018</v>
      </c>
      <c r="L936" s="4"/>
      <c r="N936" s="3" t="s">
        <v>1182</v>
      </c>
      <c r="P936" s="3">
        <v>12</v>
      </c>
      <c r="Q936" s="24">
        <v>12</v>
      </c>
      <c r="R936" s="3">
        <v>6</v>
      </c>
      <c r="S936" s="2" t="s">
        <v>3</v>
      </c>
      <c r="T936" s="2" t="s">
        <v>44</v>
      </c>
      <c r="U936" s="2" t="s">
        <v>72</v>
      </c>
      <c r="V936" s="2" t="s">
        <v>72</v>
      </c>
      <c r="X936" s="2" t="s">
        <v>1121</v>
      </c>
      <c r="AA936" s="20">
        <v>45.258161860000001</v>
      </c>
      <c r="AB936" s="20">
        <v>-123.0742661</v>
      </c>
      <c r="AC936" s="2" t="s">
        <v>45</v>
      </c>
      <c r="AE936" s="2" t="s">
        <v>589</v>
      </c>
      <c r="AF936" s="1" t="str">
        <f>CONCATENATE("ex ", AE936)</f>
        <v>ex Lupinus</v>
      </c>
      <c r="AG936" s="2" t="s">
        <v>355</v>
      </c>
      <c r="AH936" s="2" t="s">
        <v>1792</v>
      </c>
      <c r="AT936" s="2" t="s">
        <v>355</v>
      </c>
    </row>
    <row r="937" spans="2:46">
      <c r="B937" s="87">
        <v>5387</v>
      </c>
      <c r="E937" s="3">
        <v>31</v>
      </c>
      <c r="F937" s="3" t="s">
        <v>42</v>
      </c>
      <c r="G937" s="3">
        <v>2018</v>
      </c>
      <c r="L937" s="4"/>
      <c r="N937" s="3" t="s">
        <v>1183</v>
      </c>
      <c r="P937" s="3">
        <v>13</v>
      </c>
      <c r="Q937" s="24">
        <v>13</v>
      </c>
      <c r="R937" s="3">
        <v>1</v>
      </c>
      <c r="S937" s="2" t="s">
        <v>3</v>
      </c>
      <c r="T937" s="2" t="s">
        <v>44</v>
      </c>
      <c r="U937" s="2" t="s">
        <v>72</v>
      </c>
      <c r="V937" s="2" t="s">
        <v>72</v>
      </c>
      <c r="X937" s="2" t="s">
        <v>1121</v>
      </c>
      <c r="AA937" s="20">
        <v>45.258141500000001</v>
      </c>
      <c r="AB937" s="20">
        <v>-123.0744559</v>
      </c>
      <c r="AC937" s="2" t="s">
        <v>45</v>
      </c>
      <c r="AE937" s="2" t="s">
        <v>935</v>
      </c>
      <c r="AF937" s="1" t="str">
        <f>CONCATENATE("ex ", AE937)</f>
        <v>ex Eriophyllum lanatum</v>
      </c>
      <c r="AG937" s="2" t="s">
        <v>355</v>
      </c>
      <c r="AH937" s="2" t="s">
        <v>1792</v>
      </c>
      <c r="AT937" s="2" t="s">
        <v>355</v>
      </c>
    </row>
    <row r="938" spans="2:46">
      <c r="B938" s="87">
        <v>5388</v>
      </c>
      <c r="E938" s="3">
        <v>31</v>
      </c>
      <c r="F938" s="3" t="s">
        <v>42</v>
      </c>
      <c r="G938" s="3">
        <v>2018</v>
      </c>
      <c r="L938" s="4"/>
      <c r="N938" s="3" t="s">
        <v>1183</v>
      </c>
      <c r="P938" s="3">
        <v>13</v>
      </c>
      <c r="Q938" s="24">
        <v>13</v>
      </c>
      <c r="R938" s="3">
        <v>2</v>
      </c>
      <c r="S938" s="2" t="s">
        <v>3</v>
      </c>
      <c r="T938" s="2" t="s">
        <v>44</v>
      </c>
      <c r="U938" s="2" t="s">
        <v>72</v>
      </c>
      <c r="V938" s="2" t="s">
        <v>72</v>
      </c>
      <c r="X938" s="2" t="s">
        <v>1121</v>
      </c>
      <c r="AA938" s="20">
        <v>45.258141500000001</v>
      </c>
      <c r="AB938" s="20">
        <v>-123.0744559</v>
      </c>
      <c r="AC938" s="2" t="s">
        <v>45</v>
      </c>
      <c r="AE938" s="2" t="s">
        <v>935</v>
      </c>
      <c r="AF938" s="1" t="str">
        <f>CONCATENATE("ex ", AE938)</f>
        <v>ex Eriophyllum lanatum</v>
      </c>
      <c r="AG938" s="2" t="s">
        <v>355</v>
      </c>
      <c r="AH938" s="2" t="s">
        <v>1792</v>
      </c>
      <c r="AT938" s="2" t="s">
        <v>355</v>
      </c>
    </row>
    <row r="939" spans="2:46">
      <c r="B939" s="87">
        <v>5389</v>
      </c>
      <c r="E939" s="3">
        <v>31</v>
      </c>
      <c r="F939" s="3" t="s">
        <v>42</v>
      </c>
      <c r="G939" s="3">
        <v>2018</v>
      </c>
      <c r="L939" s="4"/>
      <c r="N939" s="3" t="s">
        <v>1183</v>
      </c>
      <c r="P939" s="3">
        <v>13</v>
      </c>
      <c r="Q939" s="24">
        <v>13</v>
      </c>
      <c r="R939" s="3">
        <v>3</v>
      </c>
      <c r="S939" s="2" t="s">
        <v>3</v>
      </c>
      <c r="T939" s="2" t="s">
        <v>44</v>
      </c>
      <c r="U939" s="2" t="s">
        <v>72</v>
      </c>
      <c r="V939" s="2" t="s">
        <v>72</v>
      </c>
      <c r="X939" s="2" t="s">
        <v>1121</v>
      </c>
      <c r="AA939" s="20">
        <v>45.258141500000001</v>
      </c>
      <c r="AB939" s="20">
        <v>-123.0744559</v>
      </c>
      <c r="AC939" s="2" t="s">
        <v>45</v>
      </c>
      <c r="AE939" s="2" t="s">
        <v>935</v>
      </c>
      <c r="AF939" s="1" t="str">
        <f>CONCATENATE("ex ", AE939)</f>
        <v>ex Eriophyllum lanatum</v>
      </c>
      <c r="AG939" s="2" t="s">
        <v>355</v>
      </c>
      <c r="AH939" s="2" t="s">
        <v>1792</v>
      </c>
      <c r="AT939" s="2" t="s">
        <v>355</v>
      </c>
    </row>
    <row r="940" spans="2:46">
      <c r="B940" s="87">
        <v>5390</v>
      </c>
      <c r="E940" s="3">
        <v>31</v>
      </c>
      <c r="F940" s="3" t="s">
        <v>42</v>
      </c>
      <c r="G940" s="3">
        <v>2018</v>
      </c>
      <c r="L940" s="4"/>
      <c r="N940" s="3" t="s">
        <v>1183</v>
      </c>
      <c r="P940" s="3">
        <v>13</v>
      </c>
      <c r="Q940" s="24">
        <v>13</v>
      </c>
      <c r="R940" s="3">
        <v>4</v>
      </c>
      <c r="S940" s="2" t="s">
        <v>3</v>
      </c>
      <c r="T940" s="2" t="s">
        <v>44</v>
      </c>
      <c r="U940" s="2" t="s">
        <v>72</v>
      </c>
      <c r="V940" s="2" t="s">
        <v>72</v>
      </c>
      <c r="X940" s="2" t="s">
        <v>1121</v>
      </c>
      <c r="AA940" s="20">
        <v>45.258141500000001</v>
      </c>
      <c r="AB940" s="20">
        <v>-123.0744559</v>
      </c>
      <c r="AC940" s="2" t="s">
        <v>45</v>
      </c>
      <c r="AE940" s="2" t="s">
        <v>935</v>
      </c>
      <c r="AF940" s="1" t="str">
        <f>CONCATENATE("ex ", AE940)</f>
        <v>ex Eriophyllum lanatum</v>
      </c>
      <c r="AG940" s="2" t="s">
        <v>355</v>
      </c>
      <c r="AH940" s="2" t="s">
        <v>1792</v>
      </c>
      <c r="AT940" s="2" t="s">
        <v>355</v>
      </c>
    </row>
    <row r="941" spans="2:46">
      <c r="B941" s="87">
        <v>5391</v>
      </c>
      <c r="E941" s="3">
        <v>31</v>
      </c>
      <c r="F941" s="3" t="s">
        <v>42</v>
      </c>
      <c r="G941" s="3">
        <v>2018</v>
      </c>
      <c r="L941" s="4"/>
      <c r="N941" s="3" t="s">
        <v>1183</v>
      </c>
      <c r="P941" s="3">
        <v>13</v>
      </c>
      <c r="Q941" s="24">
        <v>13</v>
      </c>
      <c r="R941" s="3">
        <v>5</v>
      </c>
      <c r="S941" s="2" t="s">
        <v>3</v>
      </c>
      <c r="T941" s="2" t="s">
        <v>44</v>
      </c>
      <c r="U941" s="2" t="s">
        <v>72</v>
      </c>
      <c r="V941" s="2" t="s">
        <v>72</v>
      </c>
      <c r="X941" s="2" t="s">
        <v>1121</v>
      </c>
      <c r="AA941" s="20">
        <v>45.258141500000001</v>
      </c>
      <c r="AB941" s="20">
        <v>-123.0744559</v>
      </c>
      <c r="AC941" s="2" t="s">
        <v>45</v>
      </c>
      <c r="AE941" s="2" t="s">
        <v>935</v>
      </c>
      <c r="AF941" s="1" t="str">
        <f>CONCATENATE("ex ", AE941)</f>
        <v>ex Eriophyllum lanatum</v>
      </c>
      <c r="AG941" s="2" t="s">
        <v>355</v>
      </c>
      <c r="AH941" s="2" t="s">
        <v>1792</v>
      </c>
      <c r="AT941" s="2" t="s">
        <v>355</v>
      </c>
    </row>
    <row r="942" spans="2:46">
      <c r="B942" s="87">
        <v>5392</v>
      </c>
      <c r="E942" s="3">
        <v>31</v>
      </c>
      <c r="F942" s="3" t="s">
        <v>42</v>
      </c>
      <c r="G942" s="3">
        <v>2018</v>
      </c>
      <c r="L942" s="4"/>
      <c r="N942" s="3" t="s">
        <v>1183</v>
      </c>
      <c r="P942" s="3">
        <v>13</v>
      </c>
      <c r="Q942" s="24">
        <v>13</v>
      </c>
      <c r="R942" s="3">
        <v>6</v>
      </c>
      <c r="S942" s="2" t="s">
        <v>3</v>
      </c>
      <c r="T942" s="2" t="s">
        <v>44</v>
      </c>
      <c r="U942" s="2" t="s">
        <v>72</v>
      </c>
      <c r="V942" s="2" t="s">
        <v>72</v>
      </c>
      <c r="X942" s="2" t="s">
        <v>1121</v>
      </c>
      <c r="AA942" s="20">
        <v>45.258141500000001</v>
      </c>
      <c r="AB942" s="20">
        <v>-123.0744559</v>
      </c>
      <c r="AC942" s="2" t="s">
        <v>45</v>
      </c>
      <c r="AE942" s="2" t="s">
        <v>935</v>
      </c>
      <c r="AF942" s="1" t="str">
        <f>CONCATENATE("ex ", AE942)</f>
        <v>ex Eriophyllum lanatum</v>
      </c>
      <c r="AG942" s="2" t="s">
        <v>355</v>
      </c>
      <c r="AH942" s="2" t="s">
        <v>1792</v>
      </c>
      <c r="AT942" s="2" t="s">
        <v>355</v>
      </c>
    </row>
    <row r="943" spans="2:46">
      <c r="B943" s="87">
        <v>269</v>
      </c>
      <c r="C943" s="1"/>
      <c r="D943" s="1"/>
      <c r="E943" s="3">
        <v>29</v>
      </c>
      <c r="F943" s="3" t="s">
        <v>52</v>
      </c>
      <c r="G943" s="3">
        <v>2018</v>
      </c>
      <c r="L943" s="4"/>
      <c r="N943" s="3" t="s">
        <v>140</v>
      </c>
      <c r="O943" s="9">
        <f>MIN(SEARCH({0,1,2,3,4,5,6,7,8,9},N943&amp;"0123456789"))</f>
        <v>3</v>
      </c>
      <c r="P943" s="9" t="str">
        <f>RIGHT(N943, LEN(N943)-O943+1)</f>
        <v>8</v>
      </c>
      <c r="Q943" s="35">
        <v>8</v>
      </c>
      <c r="R943" s="3">
        <v>1</v>
      </c>
      <c r="S943" s="2" t="s">
        <v>3</v>
      </c>
      <c r="T943" s="2" t="s">
        <v>44</v>
      </c>
      <c r="U943" s="2" t="s">
        <v>137</v>
      </c>
      <c r="V943" s="2" t="s">
        <v>2088</v>
      </c>
      <c r="X943" s="2" t="s">
        <v>1358</v>
      </c>
      <c r="AA943" s="20">
        <v>44.785839330000002</v>
      </c>
      <c r="AB943" s="20">
        <v>-123.0164383</v>
      </c>
      <c r="AC943" s="2" t="s">
        <v>45</v>
      </c>
      <c r="AF943" s="1"/>
      <c r="AG943" s="2" t="s">
        <v>141</v>
      </c>
      <c r="AH943" s="2" t="s">
        <v>1800</v>
      </c>
      <c r="AT943" s="2" t="s">
        <v>141</v>
      </c>
    </row>
    <row r="944" spans="2:46">
      <c r="B944" s="87">
        <v>270</v>
      </c>
      <c r="C944" s="1"/>
      <c r="D944" s="1"/>
      <c r="E944" s="3">
        <v>29</v>
      </c>
      <c r="F944" s="3" t="s">
        <v>52</v>
      </c>
      <c r="G944" s="3">
        <v>2018</v>
      </c>
      <c r="L944" s="4"/>
      <c r="N944" s="3" t="s">
        <v>140</v>
      </c>
      <c r="O944" s="9">
        <f>MIN(SEARCH({0,1,2,3,4,5,6,7,8,9},N944&amp;"0123456789"))</f>
        <v>3</v>
      </c>
      <c r="P944" s="9" t="str">
        <f>RIGHT(N944, LEN(N944)-O944+1)</f>
        <v>8</v>
      </c>
      <c r="Q944" s="35">
        <v>8</v>
      </c>
      <c r="R944" s="3">
        <v>2</v>
      </c>
      <c r="S944" s="2" t="s">
        <v>3</v>
      </c>
      <c r="T944" s="2" t="s">
        <v>44</v>
      </c>
      <c r="U944" s="2" t="s">
        <v>137</v>
      </c>
      <c r="V944" s="2" t="s">
        <v>2088</v>
      </c>
      <c r="X944" s="2" t="s">
        <v>1358</v>
      </c>
      <c r="AA944" s="20">
        <v>44.785839330000002</v>
      </c>
      <c r="AB944" s="20">
        <v>-123.0164383</v>
      </c>
      <c r="AC944" s="2" t="s">
        <v>45</v>
      </c>
      <c r="AF944" s="1"/>
      <c r="AG944" s="2" t="s">
        <v>141</v>
      </c>
      <c r="AH944" s="2" t="s">
        <v>1800</v>
      </c>
      <c r="AT944" s="2" t="s">
        <v>141</v>
      </c>
    </row>
    <row r="945" spans="2:46">
      <c r="B945" s="87">
        <v>271</v>
      </c>
      <c r="C945" s="1"/>
      <c r="D945" s="1"/>
      <c r="E945" s="3">
        <v>29</v>
      </c>
      <c r="F945" s="3" t="s">
        <v>52</v>
      </c>
      <c r="G945" s="3">
        <v>2018</v>
      </c>
      <c r="L945" s="4"/>
      <c r="N945" s="3" t="s">
        <v>140</v>
      </c>
      <c r="O945" s="9">
        <f>MIN(SEARCH({0,1,2,3,4,5,6,7,8,9},N945&amp;"0123456789"))</f>
        <v>3</v>
      </c>
      <c r="P945" s="9" t="str">
        <f>RIGHT(N945, LEN(N945)-O945+1)</f>
        <v>8</v>
      </c>
      <c r="Q945" s="35">
        <v>8</v>
      </c>
      <c r="R945" s="3">
        <v>3</v>
      </c>
      <c r="S945" s="2" t="s">
        <v>3</v>
      </c>
      <c r="T945" s="2" t="s">
        <v>44</v>
      </c>
      <c r="U945" s="2" t="s">
        <v>137</v>
      </c>
      <c r="V945" s="2" t="s">
        <v>2088</v>
      </c>
      <c r="X945" s="2" t="s">
        <v>1358</v>
      </c>
      <c r="AA945" s="20">
        <v>44.785839330000002</v>
      </c>
      <c r="AB945" s="20">
        <v>-123.0164383</v>
      </c>
      <c r="AC945" s="2" t="s">
        <v>45</v>
      </c>
      <c r="AF945" s="1"/>
      <c r="AG945" s="2" t="s">
        <v>141</v>
      </c>
      <c r="AH945" s="2" t="s">
        <v>1800</v>
      </c>
      <c r="AT945" s="2" t="s">
        <v>141</v>
      </c>
    </row>
    <row r="946" spans="2:46">
      <c r="B946" s="87">
        <v>272</v>
      </c>
      <c r="C946" s="1"/>
      <c r="D946" s="1"/>
      <c r="E946" s="3">
        <v>29</v>
      </c>
      <c r="F946" s="3" t="s">
        <v>52</v>
      </c>
      <c r="G946" s="3">
        <v>2018</v>
      </c>
      <c r="L946" s="4"/>
      <c r="N946" s="3" t="s">
        <v>140</v>
      </c>
      <c r="O946" s="9">
        <f>MIN(SEARCH({0,1,2,3,4,5,6,7,8,9},N946&amp;"0123456789"))</f>
        <v>3</v>
      </c>
      <c r="P946" s="9" t="str">
        <f>RIGHT(N946, LEN(N946)-O946+1)</f>
        <v>8</v>
      </c>
      <c r="Q946" s="35">
        <v>8</v>
      </c>
      <c r="R946" s="3">
        <v>4</v>
      </c>
      <c r="S946" s="2" t="s">
        <v>3</v>
      </c>
      <c r="T946" s="2" t="s">
        <v>44</v>
      </c>
      <c r="U946" s="2" t="s">
        <v>137</v>
      </c>
      <c r="V946" s="2" t="s">
        <v>2088</v>
      </c>
      <c r="X946" s="2" t="s">
        <v>1358</v>
      </c>
      <c r="AA946" s="20">
        <v>44.785839330000002</v>
      </c>
      <c r="AB946" s="20">
        <v>-123.0164383</v>
      </c>
      <c r="AC946" s="2" t="s">
        <v>45</v>
      </c>
      <c r="AF946" s="1"/>
      <c r="AG946" s="2" t="s">
        <v>141</v>
      </c>
      <c r="AH946" s="2" t="s">
        <v>1800</v>
      </c>
      <c r="AT946" s="2" t="s">
        <v>141</v>
      </c>
    </row>
    <row r="947" spans="2:46">
      <c r="B947" s="87">
        <v>273</v>
      </c>
      <c r="C947" s="1"/>
      <c r="D947" s="1"/>
      <c r="E947" s="3">
        <v>29</v>
      </c>
      <c r="F947" s="3" t="s">
        <v>52</v>
      </c>
      <c r="G947" s="3">
        <v>2018</v>
      </c>
      <c r="L947" s="4"/>
      <c r="N947" s="3" t="s">
        <v>140</v>
      </c>
      <c r="O947" s="9">
        <f>MIN(SEARCH({0,1,2,3,4,5,6,7,8,9},N947&amp;"0123456789"))</f>
        <v>3</v>
      </c>
      <c r="P947" s="9" t="str">
        <f>RIGHT(N947, LEN(N947)-O947+1)</f>
        <v>8</v>
      </c>
      <c r="Q947" s="35">
        <v>8</v>
      </c>
      <c r="R947" s="3">
        <v>5</v>
      </c>
      <c r="S947" s="2" t="s">
        <v>3</v>
      </c>
      <c r="T947" s="2" t="s">
        <v>44</v>
      </c>
      <c r="U947" s="2" t="s">
        <v>137</v>
      </c>
      <c r="V947" s="2" t="s">
        <v>2088</v>
      </c>
      <c r="X947" s="2" t="s">
        <v>1358</v>
      </c>
      <c r="AA947" s="20">
        <v>44.785839330000002</v>
      </c>
      <c r="AB947" s="20">
        <v>-123.0164383</v>
      </c>
      <c r="AC947" s="2" t="s">
        <v>45</v>
      </c>
      <c r="AF947" s="1"/>
      <c r="AG947" s="2" t="s">
        <v>141</v>
      </c>
      <c r="AH947" s="2" t="s">
        <v>1800</v>
      </c>
      <c r="AT947" s="2" t="s">
        <v>141</v>
      </c>
    </row>
    <row r="948" spans="2:46">
      <c r="B948" s="87">
        <v>274</v>
      </c>
      <c r="C948" s="1"/>
      <c r="D948" s="1"/>
      <c r="E948" s="3">
        <v>29</v>
      </c>
      <c r="F948" s="3" t="s">
        <v>52</v>
      </c>
      <c r="G948" s="3">
        <v>2018</v>
      </c>
      <c r="L948" s="4"/>
      <c r="N948" s="3" t="s">
        <v>140</v>
      </c>
      <c r="O948" s="9">
        <f>MIN(SEARCH({0,1,2,3,4,5,6,7,8,9},N948&amp;"0123456789"))</f>
        <v>3</v>
      </c>
      <c r="P948" s="9" t="str">
        <f>RIGHT(N948, LEN(N948)-O948+1)</f>
        <v>8</v>
      </c>
      <c r="Q948" s="35">
        <v>8</v>
      </c>
      <c r="R948" s="3">
        <v>6</v>
      </c>
      <c r="S948" s="2" t="s">
        <v>3</v>
      </c>
      <c r="T948" s="2" t="s">
        <v>44</v>
      </c>
      <c r="U948" s="2" t="s">
        <v>137</v>
      </c>
      <c r="V948" s="2" t="s">
        <v>2088</v>
      </c>
      <c r="X948" s="2" t="s">
        <v>1358</v>
      </c>
      <c r="AA948" s="20">
        <v>44.785839330000002</v>
      </c>
      <c r="AB948" s="20">
        <v>-123.0164383</v>
      </c>
      <c r="AC948" s="2" t="s">
        <v>45</v>
      </c>
      <c r="AF948" s="1"/>
      <c r="AG948" s="2" t="s">
        <v>141</v>
      </c>
      <c r="AH948" s="2" t="s">
        <v>1800</v>
      </c>
      <c r="AT948" s="2" t="s">
        <v>141</v>
      </c>
    </row>
    <row r="949" spans="2:46">
      <c r="B949" s="87">
        <v>275</v>
      </c>
      <c r="C949" s="1"/>
      <c r="D949" s="1"/>
      <c r="E949" s="3">
        <v>29</v>
      </c>
      <c r="F949" s="3" t="s">
        <v>52</v>
      </c>
      <c r="G949" s="3">
        <v>2018</v>
      </c>
      <c r="L949" s="4"/>
      <c r="N949" s="3" t="s">
        <v>140</v>
      </c>
      <c r="O949" s="9">
        <f>MIN(SEARCH({0,1,2,3,4,5,6,7,8,9},N949&amp;"0123456789"))</f>
        <v>3</v>
      </c>
      <c r="P949" s="9" t="str">
        <f>RIGHT(N949, LEN(N949)-O949+1)</f>
        <v>8</v>
      </c>
      <c r="Q949" s="35">
        <v>8</v>
      </c>
      <c r="R949" s="3">
        <v>7</v>
      </c>
      <c r="S949" s="2" t="s">
        <v>3</v>
      </c>
      <c r="T949" s="2" t="s">
        <v>44</v>
      </c>
      <c r="U949" s="2" t="s">
        <v>137</v>
      </c>
      <c r="V949" s="2" t="s">
        <v>2088</v>
      </c>
      <c r="X949" s="2" t="s">
        <v>1358</v>
      </c>
      <c r="AA949" s="20">
        <v>44.785839330000002</v>
      </c>
      <c r="AB949" s="20">
        <v>-123.0164383</v>
      </c>
      <c r="AC949" s="2" t="s">
        <v>45</v>
      </c>
      <c r="AF949" s="1"/>
      <c r="AG949" s="2" t="s">
        <v>141</v>
      </c>
      <c r="AH949" s="2" t="s">
        <v>1800</v>
      </c>
      <c r="AT949" s="2" t="s">
        <v>141</v>
      </c>
    </row>
    <row r="950" spans="2:46">
      <c r="B950" s="87">
        <v>8446</v>
      </c>
      <c r="C950" s="4"/>
      <c r="E950" s="3">
        <v>4</v>
      </c>
      <c r="F950" s="3" t="s">
        <v>1199</v>
      </c>
      <c r="G950" s="3">
        <v>2018</v>
      </c>
      <c r="L950" s="4"/>
      <c r="N950" s="3" t="s">
        <v>1923</v>
      </c>
      <c r="P950" s="3">
        <v>39</v>
      </c>
      <c r="Q950" s="24">
        <v>39</v>
      </c>
      <c r="R950" s="3">
        <v>1</v>
      </c>
      <c r="S950" s="2" t="s">
        <v>3</v>
      </c>
      <c r="T950" s="2" t="s">
        <v>44</v>
      </c>
      <c r="U950" s="2" t="s">
        <v>137</v>
      </c>
      <c r="V950" s="2" t="s">
        <v>2088</v>
      </c>
      <c r="X950" s="2" t="s">
        <v>1924</v>
      </c>
      <c r="AA950" s="20">
        <v>44.884213000000003</v>
      </c>
      <c r="AB950" s="30">
        <v>-122.88834900000001</v>
      </c>
      <c r="AC950" s="2" t="s">
        <v>45</v>
      </c>
      <c r="AG950" s="2" t="s">
        <v>141</v>
      </c>
      <c r="AH950" s="2" t="s">
        <v>1800</v>
      </c>
      <c r="AT950" s="2" t="s">
        <v>141</v>
      </c>
    </row>
    <row r="951" spans="2:46">
      <c r="B951" s="87">
        <v>8447</v>
      </c>
      <c r="C951" s="4"/>
      <c r="E951" s="3">
        <v>4</v>
      </c>
      <c r="F951" s="3" t="s">
        <v>1199</v>
      </c>
      <c r="G951" s="3">
        <v>2018</v>
      </c>
      <c r="L951" s="4"/>
      <c r="N951" s="3" t="s">
        <v>1923</v>
      </c>
      <c r="P951" s="3">
        <v>39</v>
      </c>
      <c r="Q951" s="24">
        <v>39</v>
      </c>
      <c r="R951" s="3">
        <v>2</v>
      </c>
      <c r="S951" s="2" t="s">
        <v>3</v>
      </c>
      <c r="T951" s="2" t="s">
        <v>44</v>
      </c>
      <c r="U951" s="2" t="s">
        <v>137</v>
      </c>
      <c r="V951" s="2" t="s">
        <v>2088</v>
      </c>
      <c r="X951" s="2" t="s">
        <v>1924</v>
      </c>
      <c r="AA951" s="20">
        <v>44.884213000000003</v>
      </c>
      <c r="AB951" s="30">
        <v>-122.88834900000001</v>
      </c>
      <c r="AC951" s="2" t="s">
        <v>45</v>
      </c>
      <c r="AG951" s="2" t="s">
        <v>141</v>
      </c>
      <c r="AH951" s="2" t="s">
        <v>1800</v>
      </c>
      <c r="AT951" s="2" t="s">
        <v>141</v>
      </c>
    </row>
    <row r="952" spans="2:46">
      <c r="B952" s="87">
        <v>8448</v>
      </c>
      <c r="C952" s="4"/>
      <c r="E952" s="3">
        <v>4</v>
      </c>
      <c r="F952" s="3" t="s">
        <v>1199</v>
      </c>
      <c r="G952" s="3">
        <v>2018</v>
      </c>
      <c r="L952" s="4"/>
      <c r="N952" s="3" t="s">
        <v>1923</v>
      </c>
      <c r="P952" s="3">
        <v>39</v>
      </c>
      <c r="Q952" s="24">
        <v>39</v>
      </c>
      <c r="R952" s="3">
        <v>3</v>
      </c>
      <c r="S952" s="2" t="s">
        <v>3</v>
      </c>
      <c r="T952" s="2" t="s">
        <v>44</v>
      </c>
      <c r="U952" s="2" t="s">
        <v>137</v>
      </c>
      <c r="V952" s="2" t="s">
        <v>2088</v>
      </c>
      <c r="X952" s="2" t="s">
        <v>1924</v>
      </c>
      <c r="AA952" s="20">
        <v>44.884213000000003</v>
      </c>
      <c r="AB952" s="30">
        <v>-122.88834900000001</v>
      </c>
      <c r="AC952" s="2" t="s">
        <v>45</v>
      </c>
      <c r="AG952" s="2" t="s">
        <v>141</v>
      </c>
      <c r="AH952" s="2" t="s">
        <v>1800</v>
      </c>
      <c r="AT952" s="2" t="s">
        <v>141</v>
      </c>
    </row>
    <row r="953" spans="2:46">
      <c r="B953" s="87">
        <v>8449</v>
      </c>
      <c r="C953" s="4"/>
      <c r="E953" s="3">
        <v>4</v>
      </c>
      <c r="F953" s="3" t="s">
        <v>1199</v>
      </c>
      <c r="G953" s="3">
        <v>2018</v>
      </c>
      <c r="L953" s="4"/>
      <c r="N953" s="3" t="s">
        <v>1923</v>
      </c>
      <c r="P953" s="3">
        <v>39</v>
      </c>
      <c r="Q953" s="24">
        <v>39</v>
      </c>
      <c r="R953" s="3">
        <v>4</v>
      </c>
      <c r="S953" s="2" t="s">
        <v>3</v>
      </c>
      <c r="T953" s="2" t="s">
        <v>44</v>
      </c>
      <c r="U953" s="2" t="s">
        <v>137</v>
      </c>
      <c r="V953" s="2" t="s">
        <v>2088</v>
      </c>
      <c r="X953" s="2" t="s">
        <v>1924</v>
      </c>
      <c r="AA953" s="20">
        <v>44.884213000000003</v>
      </c>
      <c r="AB953" s="30">
        <v>-122.88834900000001</v>
      </c>
      <c r="AC953" s="2" t="s">
        <v>45</v>
      </c>
      <c r="AG953" s="2" t="s">
        <v>141</v>
      </c>
      <c r="AH953" s="2" t="s">
        <v>1800</v>
      </c>
      <c r="AT953" s="2" t="s">
        <v>141</v>
      </c>
    </row>
    <row r="954" spans="2:46">
      <c r="B954" s="87">
        <v>8450</v>
      </c>
      <c r="C954" s="4"/>
      <c r="E954" s="3">
        <v>4</v>
      </c>
      <c r="F954" s="3" t="s">
        <v>1199</v>
      </c>
      <c r="G954" s="3">
        <v>2018</v>
      </c>
      <c r="L954" s="4"/>
      <c r="N954" s="3" t="s">
        <v>1923</v>
      </c>
      <c r="P954" s="3">
        <v>39</v>
      </c>
      <c r="Q954" s="24">
        <v>39</v>
      </c>
      <c r="R954" s="3">
        <v>5</v>
      </c>
      <c r="S954" s="2" t="s">
        <v>3</v>
      </c>
      <c r="T954" s="2" t="s">
        <v>44</v>
      </c>
      <c r="U954" s="2" t="s">
        <v>137</v>
      </c>
      <c r="V954" s="2" t="s">
        <v>2088</v>
      </c>
      <c r="X954" s="2" t="s">
        <v>1924</v>
      </c>
      <c r="AA954" s="20">
        <v>44.884213000000003</v>
      </c>
      <c r="AB954" s="30">
        <v>-122.88834900000001</v>
      </c>
      <c r="AC954" s="2" t="s">
        <v>45</v>
      </c>
      <c r="AG954" s="2" t="s">
        <v>141</v>
      </c>
      <c r="AH954" s="2" t="s">
        <v>1800</v>
      </c>
      <c r="AT954" s="2" t="s">
        <v>141</v>
      </c>
    </row>
    <row r="955" spans="2:46">
      <c r="B955" s="87">
        <v>8451</v>
      </c>
      <c r="C955" s="4"/>
      <c r="E955" s="3">
        <v>4</v>
      </c>
      <c r="F955" s="3" t="s">
        <v>1199</v>
      </c>
      <c r="G955" s="3">
        <v>2018</v>
      </c>
      <c r="L955" s="4"/>
      <c r="N955" s="3" t="s">
        <v>1923</v>
      </c>
      <c r="P955" s="3">
        <v>39</v>
      </c>
      <c r="Q955" s="24">
        <v>39</v>
      </c>
      <c r="R955" s="3">
        <v>6</v>
      </c>
      <c r="S955" s="2" t="s">
        <v>3</v>
      </c>
      <c r="T955" s="2" t="s">
        <v>44</v>
      </c>
      <c r="U955" s="2" t="s">
        <v>137</v>
      </c>
      <c r="V955" s="2" t="s">
        <v>2088</v>
      </c>
      <c r="X955" s="2" t="s">
        <v>1924</v>
      </c>
      <c r="AA955" s="20">
        <v>44.884213000000003</v>
      </c>
      <c r="AB955" s="30">
        <v>-122.88834900000001</v>
      </c>
      <c r="AC955" s="2" t="s">
        <v>45</v>
      </c>
      <c r="AG955" s="2" t="s">
        <v>141</v>
      </c>
      <c r="AH955" s="2" t="s">
        <v>1800</v>
      </c>
      <c r="AT955" s="2" t="s">
        <v>141</v>
      </c>
    </row>
    <row r="956" spans="2:46">
      <c r="B956" s="87">
        <v>8452</v>
      </c>
      <c r="C956" s="4"/>
      <c r="E956" s="3">
        <v>4</v>
      </c>
      <c r="F956" s="3" t="s">
        <v>1199</v>
      </c>
      <c r="G956" s="3">
        <v>2018</v>
      </c>
      <c r="L956" s="4"/>
      <c r="N956" s="3" t="s">
        <v>1923</v>
      </c>
      <c r="P956" s="3">
        <v>39</v>
      </c>
      <c r="Q956" s="24">
        <v>39</v>
      </c>
      <c r="R956" s="3">
        <v>7</v>
      </c>
      <c r="S956" s="2" t="s">
        <v>3</v>
      </c>
      <c r="T956" s="2" t="s">
        <v>44</v>
      </c>
      <c r="U956" s="2" t="s">
        <v>137</v>
      </c>
      <c r="V956" s="2" t="s">
        <v>2088</v>
      </c>
      <c r="X956" s="2" t="s">
        <v>1924</v>
      </c>
      <c r="AA956" s="20">
        <v>44.884213000000003</v>
      </c>
      <c r="AB956" s="30">
        <v>-122.88834900000001</v>
      </c>
      <c r="AC956" s="2" t="s">
        <v>45</v>
      </c>
      <c r="AG956" s="2" t="s">
        <v>141</v>
      </c>
      <c r="AH956" s="2" t="s">
        <v>1800</v>
      </c>
      <c r="AT956" s="2" t="s">
        <v>141</v>
      </c>
    </row>
    <row r="957" spans="2:46">
      <c r="B957" s="87">
        <v>8453</v>
      </c>
      <c r="C957" s="4"/>
      <c r="E957" s="3">
        <v>4</v>
      </c>
      <c r="F957" s="3" t="s">
        <v>1199</v>
      </c>
      <c r="G957" s="3">
        <v>2018</v>
      </c>
      <c r="L957" s="4"/>
      <c r="N957" s="3" t="s">
        <v>1923</v>
      </c>
      <c r="P957" s="3">
        <v>39</v>
      </c>
      <c r="Q957" s="24">
        <v>39</v>
      </c>
      <c r="R957" s="3">
        <v>8</v>
      </c>
      <c r="S957" s="2" t="s">
        <v>3</v>
      </c>
      <c r="T957" s="2" t="s">
        <v>44</v>
      </c>
      <c r="U957" s="2" t="s">
        <v>137</v>
      </c>
      <c r="V957" s="2" t="s">
        <v>2088</v>
      </c>
      <c r="X957" s="2" t="s">
        <v>1924</v>
      </c>
      <c r="AA957" s="20">
        <v>44.884213000000003</v>
      </c>
      <c r="AB957" s="30">
        <v>-122.88834900000001</v>
      </c>
      <c r="AC957" s="2" t="s">
        <v>45</v>
      </c>
      <c r="AG957" s="2" t="s">
        <v>141</v>
      </c>
      <c r="AH957" s="2" t="s">
        <v>1800</v>
      </c>
      <c r="AT957" s="2" t="s">
        <v>141</v>
      </c>
    </row>
    <row r="958" spans="2:46">
      <c r="B958" s="87">
        <v>8454</v>
      </c>
      <c r="C958" s="4"/>
      <c r="E958" s="3">
        <v>4</v>
      </c>
      <c r="F958" s="3" t="s">
        <v>1199</v>
      </c>
      <c r="G958" s="3">
        <v>2018</v>
      </c>
      <c r="L958" s="4"/>
      <c r="N958" s="3" t="s">
        <v>1923</v>
      </c>
      <c r="P958" s="3">
        <v>39</v>
      </c>
      <c r="Q958" s="24">
        <v>39</v>
      </c>
      <c r="R958" s="3">
        <v>9</v>
      </c>
      <c r="S958" s="2" t="s">
        <v>3</v>
      </c>
      <c r="T958" s="2" t="s">
        <v>44</v>
      </c>
      <c r="U958" s="2" t="s">
        <v>137</v>
      </c>
      <c r="V958" s="2" t="s">
        <v>2088</v>
      </c>
      <c r="X958" s="2" t="s">
        <v>1924</v>
      </c>
      <c r="AA958" s="20">
        <v>44.884213000000003</v>
      </c>
      <c r="AB958" s="30">
        <v>-122.88834900000001</v>
      </c>
      <c r="AC958" s="2" t="s">
        <v>45</v>
      </c>
      <c r="AG958" s="2" t="s">
        <v>141</v>
      </c>
      <c r="AH958" s="2" t="s">
        <v>1800</v>
      </c>
      <c r="AT958" s="2" t="s">
        <v>141</v>
      </c>
    </row>
    <row r="959" spans="2:46">
      <c r="B959" s="87">
        <v>8455</v>
      </c>
      <c r="C959" s="4"/>
      <c r="E959" s="3">
        <v>4</v>
      </c>
      <c r="F959" s="3" t="s">
        <v>1199</v>
      </c>
      <c r="G959" s="3">
        <v>2018</v>
      </c>
      <c r="L959" s="4"/>
      <c r="N959" s="3" t="s">
        <v>1923</v>
      </c>
      <c r="P959" s="3">
        <v>39</v>
      </c>
      <c r="Q959" s="24">
        <v>39</v>
      </c>
      <c r="R959" s="3">
        <v>10</v>
      </c>
      <c r="S959" s="2" t="s">
        <v>3</v>
      </c>
      <c r="T959" s="2" t="s">
        <v>44</v>
      </c>
      <c r="U959" s="2" t="s">
        <v>137</v>
      </c>
      <c r="V959" s="2" t="s">
        <v>2088</v>
      </c>
      <c r="X959" s="2" t="s">
        <v>1924</v>
      </c>
      <c r="AA959" s="20">
        <v>44.884213000000003</v>
      </c>
      <c r="AB959" s="30">
        <v>-122.88834900000001</v>
      </c>
      <c r="AC959" s="2" t="s">
        <v>45</v>
      </c>
      <c r="AG959" s="2" t="s">
        <v>141</v>
      </c>
      <c r="AH959" s="2" t="s">
        <v>1800</v>
      </c>
      <c r="AT959" s="2" t="s">
        <v>141</v>
      </c>
    </row>
    <row r="960" spans="2:46">
      <c r="B960" s="87">
        <v>8456</v>
      </c>
      <c r="C960" s="4"/>
      <c r="E960" s="3">
        <v>4</v>
      </c>
      <c r="F960" s="3" t="s">
        <v>1199</v>
      </c>
      <c r="G960" s="3">
        <v>2018</v>
      </c>
      <c r="L960" s="4"/>
      <c r="N960" s="3" t="s">
        <v>1923</v>
      </c>
      <c r="P960" s="3">
        <v>39</v>
      </c>
      <c r="Q960" s="24">
        <v>39</v>
      </c>
      <c r="R960" s="3">
        <v>11</v>
      </c>
      <c r="S960" s="2" t="s">
        <v>3</v>
      </c>
      <c r="T960" s="2" t="s">
        <v>44</v>
      </c>
      <c r="U960" s="2" t="s">
        <v>137</v>
      </c>
      <c r="V960" s="2" t="s">
        <v>2088</v>
      </c>
      <c r="X960" s="2" t="s">
        <v>1924</v>
      </c>
      <c r="AA960" s="20">
        <v>44.884213000000003</v>
      </c>
      <c r="AB960" s="30">
        <v>-122.88834900000001</v>
      </c>
      <c r="AC960" s="2" t="s">
        <v>45</v>
      </c>
      <c r="AG960" s="2" t="s">
        <v>141</v>
      </c>
      <c r="AH960" s="2" t="s">
        <v>1800</v>
      </c>
      <c r="AT960" s="2" t="s">
        <v>141</v>
      </c>
    </row>
    <row r="961" spans="2:55">
      <c r="B961" s="87">
        <v>8457</v>
      </c>
      <c r="C961" s="4"/>
      <c r="E961" s="3">
        <v>4</v>
      </c>
      <c r="F961" s="3" t="s">
        <v>1199</v>
      </c>
      <c r="G961" s="3">
        <v>2018</v>
      </c>
      <c r="L961" s="4"/>
      <c r="N961" s="3" t="s">
        <v>1923</v>
      </c>
      <c r="P961" s="3">
        <v>39</v>
      </c>
      <c r="Q961" s="24">
        <v>39</v>
      </c>
      <c r="R961" s="3">
        <v>12</v>
      </c>
      <c r="S961" s="2" t="s">
        <v>3</v>
      </c>
      <c r="T961" s="2" t="s">
        <v>44</v>
      </c>
      <c r="U961" s="2" t="s">
        <v>137</v>
      </c>
      <c r="V961" s="2" t="s">
        <v>2088</v>
      </c>
      <c r="X961" s="2" t="s">
        <v>1924</v>
      </c>
      <c r="AA961" s="20">
        <v>44.884213000000003</v>
      </c>
      <c r="AB961" s="30">
        <v>-122.88834900000001</v>
      </c>
      <c r="AC961" s="2" t="s">
        <v>45</v>
      </c>
      <c r="AG961" s="2" t="s">
        <v>141</v>
      </c>
      <c r="AH961" s="2" t="s">
        <v>1800</v>
      </c>
      <c r="AT961" s="2" t="s">
        <v>141</v>
      </c>
    </row>
    <row r="962" spans="2:55">
      <c r="B962" s="87">
        <v>8458</v>
      </c>
      <c r="C962" s="4"/>
      <c r="D962" s="1"/>
      <c r="E962" s="4">
        <v>4</v>
      </c>
      <c r="F962" s="4" t="s">
        <v>1199</v>
      </c>
      <c r="G962" s="4">
        <v>2018</v>
      </c>
      <c r="H962" s="4"/>
      <c r="I962" s="1"/>
      <c r="J962" s="1"/>
      <c r="K962" s="1"/>
      <c r="L962" s="4"/>
      <c r="M962" s="1"/>
      <c r="N962" s="4" t="s">
        <v>1923</v>
      </c>
      <c r="O962" s="4"/>
      <c r="P962" s="4">
        <v>39</v>
      </c>
      <c r="Q962" s="23">
        <v>39</v>
      </c>
      <c r="R962" s="4">
        <v>13</v>
      </c>
      <c r="S962" s="1" t="s">
        <v>3</v>
      </c>
      <c r="T962" s="1" t="s">
        <v>44</v>
      </c>
      <c r="U962" s="1" t="s">
        <v>137</v>
      </c>
      <c r="V962" s="2" t="s">
        <v>2088</v>
      </c>
      <c r="W962" s="1"/>
      <c r="X962" s="1" t="s">
        <v>1924</v>
      </c>
      <c r="Y962" s="1"/>
      <c r="Z962" s="1"/>
      <c r="AA962" s="29">
        <v>44.884213000000003</v>
      </c>
      <c r="AB962" s="32">
        <v>-122.88834900000001</v>
      </c>
      <c r="AC962" s="1" t="s">
        <v>45</v>
      </c>
      <c r="AD962" s="1"/>
      <c r="AE962" s="1"/>
      <c r="AF962" s="1"/>
      <c r="AG962" s="1" t="s">
        <v>141</v>
      </c>
      <c r="AH962" s="2" t="s">
        <v>1800</v>
      </c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 t="s">
        <v>141</v>
      </c>
      <c r="AU962" s="1"/>
      <c r="AV962" s="1"/>
      <c r="AW962" s="1"/>
      <c r="AX962" s="1"/>
      <c r="AY962" s="1"/>
      <c r="AZ962" s="1"/>
      <c r="BA962" s="1"/>
      <c r="BB962" s="1"/>
      <c r="BC962" s="1"/>
    </row>
    <row r="963" spans="2:55">
      <c r="B963" s="87">
        <v>8459</v>
      </c>
      <c r="C963" s="4"/>
      <c r="E963" s="4">
        <v>16</v>
      </c>
      <c r="F963" s="4" t="s">
        <v>1199</v>
      </c>
      <c r="G963" s="4">
        <v>2018</v>
      </c>
      <c r="H963" s="4"/>
      <c r="L963" s="4" t="str">
        <f>CONCATENATE("-",I963,".",J963)</f>
        <v>-.</v>
      </c>
      <c r="N963" s="3" t="s">
        <v>1925</v>
      </c>
      <c r="P963" s="4">
        <v>40</v>
      </c>
      <c r="Q963" s="24">
        <v>40</v>
      </c>
      <c r="R963" s="4">
        <v>1</v>
      </c>
      <c r="S963" s="1" t="s">
        <v>3</v>
      </c>
      <c r="T963" s="1" t="s">
        <v>44</v>
      </c>
      <c r="U963" s="1" t="s">
        <v>137</v>
      </c>
      <c r="V963" s="2" t="s">
        <v>2088</v>
      </c>
      <c r="W963" s="1"/>
      <c r="X963" s="1" t="s">
        <v>1926</v>
      </c>
      <c r="AA963" s="29">
        <v>44.885480000000001</v>
      </c>
      <c r="AB963" s="32">
        <v>-122.93777</v>
      </c>
      <c r="AC963" s="262" t="s">
        <v>1803</v>
      </c>
      <c r="AD963" s="150" t="s">
        <v>1803</v>
      </c>
      <c r="AE963" s="1"/>
      <c r="AG963" s="2" t="s">
        <v>141</v>
      </c>
      <c r="AH963" s="2" t="s">
        <v>1800</v>
      </c>
      <c r="AT963" s="2" t="s">
        <v>141</v>
      </c>
      <c r="BC963" s="1"/>
    </row>
    <row r="964" spans="2:55">
      <c r="B964" s="87">
        <v>8460</v>
      </c>
      <c r="C964" s="4"/>
      <c r="E964" s="4">
        <v>16</v>
      </c>
      <c r="F964" s="4" t="s">
        <v>1199</v>
      </c>
      <c r="G964" s="4">
        <v>2018</v>
      </c>
      <c r="H964" s="4"/>
      <c r="L964" s="4" t="str">
        <f>CONCATENATE("-",I964,".",J964)</f>
        <v>-.</v>
      </c>
      <c r="N964" s="3" t="s">
        <v>1925</v>
      </c>
      <c r="P964" s="4">
        <v>40</v>
      </c>
      <c r="Q964" s="24">
        <v>40</v>
      </c>
      <c r="R964" s="4">
        <v>2</v>
      </c>
      <c r="S964" s="1" t="s">
        <v>3</v>
      </c>
      <c r="T964" s="1" t="s">
        <v>44</v>
      </c>
      <c r="U964" s="1" t="s">
        <v>137</v>
      </c>
      <c r="V964" s="2" t="s">
        <v>2088</v>
      </c>
      <c r="W964" s="1"/>
      <c r="X964" s="1" t="s">
        <v>1926</v>
      </c>
      <c r="AA964" s="29">
        <v>44.885480000000001</v>
      </c>
      <c r="AB964" s="32">
        <v>-122.93777</v>
      </c>
      <c r="AC964" s="262" t="s">
        <v>1803</v>
      </c>
      <c r="AD964" s="150" t="s">
        <v>1803</v>
      </c>
      <c r="AE964" s="1"/>
      <c r="AG964" s="2" t="s">
        <v>141</v>
      </c>
      <c r="AH964" s="2" t="s">
        <v>1800</v>
      </c>
      <c r="AT964" s="2" t="s">
        <v>141</v>
      </c>
      <c r="BC964" s="1"/>
    </row>
    <row r="965" spans="2:55">
      <c r="B965" s="87">
        <v>8461</v>
      </c>
      <c r="C965" s="4"/>
      <c r="E965" s="4">
        <v>16</v>
      </c>
      <c r="F965" s="4" t="s">
        <v>1199</v>
      </c>
      <c r="G965" s="4">
        <v>2018</v>
      </c>
      <c r="H965" s="4"/>
      <c r="L965" s="4" t="str">
        <f>CONCATENATE("-",I965,".",J965)</f>
        <v>-.</v>
      </c>
      <c r="N965" s="3" t="s">
        <v>1925</v>
      </c>
      <c r="P965" s="4">
        <v>40</v>
      </c>
      <c r="Q965" s="24">
        <v>40</v>
      </c>
      <c r="R965" s="4">
        <v>3</v>
      </c>
      <c r="S965" s="1" t="s">
        <v>3</v>
      </c>
      <c r="T965" s="1" t="s">
        <v>44</v>
      </c>
      <c r="U965" s="1" t="s">
        <v>137</v>
      </c>
      <c r="V965" s="2" t="s">
        <v>2088</v>
      </c>
      <c r="W965" s="1"/>
      <c r="X965" s="1" t="s">
        <v>1926</v>
      </c>
      <c r="AA965" s="29">
        <v>44.885480000000001</v>
      </c>
      <c r="AB965" s="32">
        <v>-122.93777</v>
      </c>
      <c r="AC965" s="262" t="s">
        <v>1803</v>
      </c>
      <c r="AD965" s="150" t="s">
        <v>1803</v>
      </c>
      <c r="AE965" s="1"/>
      <c r="AG965" s="2" t="s">
        <v>141</v>
      </c>
      <c r="AH965" s="2" t="s">
        <v>1800</v>
      </c>
      <c r="AT965" s="2" t="s">
        <v>141</v>
      </c>
      <c r="BC965" s="1"/>
    </row>
    <row r="966" spans="2:55">
      <c r="B966" s="87">
        <v>8462</v>
      </c>
      <c r="C966" s="4"/>
      <c r="E966" s="4">
        <v>16</v>
      </c>
      <c r="F966" s="4" t="s">
        <v>1199</v>
      </c>
      <c r="G966" s="4">
        <v>2018</v>
      </c>
      <c r="H966" s="4"/>
      <c r="L966" s="4" t="str">
        <f>CONCATENATE("-",I966,".",J966)</f>
        <v>-.</v>
      </c>
      <c r="N966" s="3" t="s">
        <v>1925</v>
      </c>
      <c r="P966" s="4">
        <v>40</v>
      </c>
      <c r="Q966" s="24">
        <v>40</v>
      </c>
      <c r="R966" s="4">
        <v>4</v>
      </c>
      <c r="S966" s="1" t="s">
        <v>3</v>
      </c>
      <c r="T966" s="1" t="s">
        <v>44</v>
      </c>
      <c r="U966" s="1" t="s">
        <v>137</v>
      </c>
      <c r="V966" s="2" t="s">
        <v>2088</v>
      </c>
      <c r="W966" s="1"/>
      <c r="X966" s="1" t="s">
        <v>1926</v>
      </c>
      <c r="AA966" s="29">
        <v>44.885480000000001</v>
      </c>
      <c r="AB966" s="32">
        <v>-122.93777</v>
      </c>
      <c r="AC966" s="262" t="s">
        <v>1803</v>
      </c>
      <c r="AD966" s="150" t="s">
        <v>1803</v>
      </c>
      <c r="AE966" s="1"/>
      <c r="AG966" s="2" t="s">
        <v>141</v>
      </c>
      <c r="AH966" s="2" t="s">
        <v>1800</v>
      </c>
      <c r="AT966" s="2" t="s">
        <v>141</v>
      </c>
      <c r="BC966" s="1"/>
    </row>
    <row r="967" spans="2:55">
      <c r="B967" s="87">
        <v>8463</v>
      </c>
      <c r="C967" s="4"/>
      <c r="E967" s="4">
        <v>16</v>
      </c>
      <c r="F967" s="4" t="s">
        <v>1199</v>
      </c>
      <c r="G967" s="4">
        <v>2018</v>
      </c>
      <c r="H967" s="4"/>
      <c r="L967" s="4" t="str">
        <f>CONCATENATE("-",I967,".",J967)</f>
        <v>-.</v>
      </c>
      <c r="N967" s="3" t="s">
        <v>1925</v>
      </c>
      <c r="P967" s="4">
        <v>40</v>
      </c>
      <c r="Q967" s="24">
        <v>40</v>
      </c>
      <c r="R967" s="4">
        <v>5</v>
      </c>
      <c r="S967" s="1" t="s">
        <v>3</v>
      </c>
      <c r="T967" s="1" t="s">
        <v>44</v>
      </c>
      <c r="U967" s="1" t="s">
        <v>137</v>
      </c>
      <c r="V967" s="2" t="s">
        <v>2088</v>
      </c>
      <c r="W967" s="1"/>
      <c r="X967" s="1" t="s">
        <v>1926</v>
      </c>
      <c r="AA967" s="29">
        <v>44.885480000000001</v>
      </c>
      <c r="AB967" s="32">
        <v>-122.93777</v>
      </c>
      <c r="AC967" s="262" t="s">
        <v>1803</v>
      </c>
      <c r="AD967" s="150" t="s">
        <v>1803</v>
      </c>
      <c r="AE967" s="1"/>
      <c r="AG967" s="2" t="s">
        <v>141</v>
      </c>
      <c r="AH967" s="2" t="s">
        <v>1800</v>
      </c>
      <c r="AT967" s="2" t="s">
        <v>141</v>
      </c>
      <c r="BC967" s="1"/>
    </row>
    <row r="968" spans="2:55">
      <c r="B968" s="87">
        <v>8464</v>
      </c>
      <c r="C968" s="4"/>
      <c r="E968" s="4">
        <v>16</v>
      </c>
      <c r="F968" s="4" t="s">
        <v>1199</v>
      </c>
      <c r="G968" s="4">
        <v>2018</v>
      </c>
      <c r="H968" s="4"/>
      <c r="L968" s="4" t="str">
        <f>CONCATENATE("-",I968,".",J968)</f>
        <v>-.</v>
      </c>
      <c r="N968" s="3" t="s">
        <v>1925</v>
      </c>
      <c r="P968" s="4">
        <v>40</v>
      </c>
      <c r="Q968" s="24">
        <v>40</v>
      </c>
      <c r="R968" s="4">
        <v>6</v>
      </c>
      <c r="S968" s="1" t="s">
        <v>3</v>
      </c>
      <c r="T968" s="1" t="s">
        <v>44</v>
      </c>
      <c r="U968" s="1" t="s">
        <v>137</v>
      </c>
      <c r="V968" s="2" t="s">
        <v>2088</v>
      </c>
      <c r="W968" s="1"/>
      <c r="X968" s="1" t="s">
        <v>1926</v>
      </c>
      <c r="AA968" s="29">
        <v>44.885480000000001</v>
      </c>
      <c r="AB968" s="32">
        <v>-122.93777</v>
      </c>
      <c r="AC968" s="262" t="s">
        <v>1803</v>
      </c>
      <c r="AD968" s="150" t="s">
        <v>1803</v>
      </c>
      <c r="AE968" s="1"/>
      <c r="AG968" s="2" t="s">
        <v>141</v>
      </c>
      <c r="AH968" s="2" t="s">
        <v>1800</v>
      </c>
      <c r="AT968" s="2" t="s">
        <v>141</v>
      </c>
      <c r="BC968" s="1"/>
    </row>
    <row r="969" spans="2:55">
      <c r="B969" s="87">
        <v>8465</v>
      </c>
      <c r="C969" s="4"/>
      <c r="E969" s="4">
        <v>16</v>
      </c>
      <c r="F969" s="4" t="s">
        <v>1199</v>
      </c>
      <c r="G969" s="4">
        <v>2018</v>
      </c>
      <c r="H969" s="4"/>
      <c r="L969" s="4" t="str">
        <f>CONCATENATE("-",I969,".",J969)</f>
        <v>-.</v>
      </c>
      <c r="N969" s="3" t="s">
        <v>1925</v>
      </c>
      <c r="P969" s="4">
        <v>40</v>
      </c>
      <c r="Q969" s="24">
        <v>40</v>
      </c>
      <c r="R969" s="4">
        <v>7</v>
      </c>
      <c r="S969" s="1" t="s">
        <v>3</v>
      </c>
      <c r="T969" s="1" t="s">
        <v>44</v>
      </c>
      <c r="U969" s="1" t="s">
        <v>137</v>
      </c>
      <c r="V969" s="2" t="s">
        <v>2088</v>
      </c>
      <c r="W969" s="1"/>
      <c r="X969" s="1" t="s">
        <v>1926</v>
      </c>
      <c r="AA969" s="29">
        <v>44.885480000000001</v>
      </c>
      <c r="AB969" s="32">
        <v>-122.93777</v>
      </c>
      <c r="AC969" s="262" t="s">
        <v>1803</v>
      </c>
      <c r="AD969" s="150" t="s">
        <v>1803</v>
      </c>
      <c r="AE969" s="1"/>
      <c r="AG969" s="2" t="s">
        <v>141</v>
      </c>
      <c r="AH969" s="2" t="s">
        <v>1800</v>
      </c>
      <c r="AT969" s="2" t="s">
        <v>141</v>
      </c>
      <c r="BC969" s="1"/>
    </row>
    <row r="970" spans="2:55">
      <c r="B970" s="87">
        <v>8466</v>
      </c>
      <c r="C970" s="4"/>
      <c r="E970" s="4">
        <v>16</v>
      </c>
      <c r="F970" s="4" t="s">
        <v>1199</v>
      </c>
      <c r="G970" s="4">
        <v>2018</v>
      </c>
      <c r="H970" s="4"/>
      <c r="L970" s="4" t="str">
        <f>CONCATENATE("-",I970,".",J970)</f>
        <v>-.</v>
      </c>
      <c r="N970" s="3" t="s">
        <v>1925</v>
      </c>
      <c r="P970" s="4">
        <v>40</v>
      </c>
      <c r="Q970" s="24">
        <v>40</v>
      </c>
      <c r="R970" s="4">
        <v>8</v>
      </c>
      <c r="S970" s="1" t="s">
        <v>3</v>
      </c>
      <c r="T970" s="1" t="s">
        <v>44</v>
      </c>
      <c r="U970" s="1" t="s">
        <v>137</v>
      </c>
      <c r="V970" s="2" t="s">
        <v>2088</v>
      </c>
      <c r="W970" s="1"/>
      <c r="X970" s="1" t="s">
        <v>1926</v>
      </c>
      <c r="AA970" s="29">
        <v>44.885480000000001</v>
      </c>
      <c r="AB970" s="32">
        <v>-122.93777</v>
      </c>
      <c r="AC970" s="262" t="s">
        <v>1803</v>
      </c>
      <c r="AD970" s="150" t="s">
        <v>1803</v>
      </c>
      <c r="AE970" s="1"/>
      <c r="AG970" s="2" t="s">
        <v>141</v>
      </c>
      <c r="AH970" s="2" t="s">
        <v>1800</v>
      </c>
      <c r="AT970" s="2" t="s">
        <v>141</v>
      </c>
      <c r="BC970" s="1"/>
    </row>
    <row r="971" spans="2:55">
      <c r="B971" s="87">
        <v>8467</v>
      </c>
      <c r="C971" s="4"/>
      <c r="E971" s="4">
        <v>16</v>
      </c>
      <c r="F971" s="4" t="s">
        <v>1199</v>
      </c>
      <c r="G971" s="4">
        <v>2018</v>
      </c>
      <c r="H971" s="4"/>
      <c r="L971" s="4" t="str">
        <f>CONCATENATE("-",I971,".",J971)</f>
        <v>-.</v>
      </c>
      <c r="N971" s="3" t="s">
        <v>1925</v>
      </c>
      <c r="P971" s="4">
        <v>40</v>
      </c>
      <c r="Q971" s="24">
        <v>40</v>
      </c>
      <c r="R971" s="4">
        <v>9</v>
      </c>
      <c r="S971" s="1" t="s">
        <v>3</v>
      </c>
      <c r="T971" s="1" t="s">
        <v>44</v>
      </c>
      <c r="U971" s="1" t="s">
        <v>137</v>
      </c>
      <c r="V971" s="2" t="s">
        <v>2088</v>
      </c>
      <c r="W971" s="1"/>
      <c r="X971" s="1" t="s">
        <v>1926</v>
      </c>
      <c r="AA971" s="29">
        <v>44.885480000000001</v>
      </c>
      <c r="AB971" s="32">
        <v>-122.93777</v>
      </c>
      <c r="AC971" s="262" t="s">
        <v>1803</v>
      </c>
      <c r="AD971" s="150" t="s">
        <v>1803</v>
      </c>
      <c r="AE971" s="1"/>
      <c r="AG971" s="2" t="s">
        <v>141</v>
      </c>
      <c r="AH971" s="2" t="s">
        <v>1800</v>
      </c>
      <c r="AT971" s="2" t="s">
        <v>141</v>
      </c>
      <c r="BC971" s="1"/>
    </row>
    <row r="972" spans="2:55">
      <c r="B972" s="87">
        <v>8468</v>
      </c>
      <c r="C972" s="4"/>
      <c r="E972" s="4">
        <v>16</v>
      </c>
      <c r="F972" s="4" t="s">
        <v>1199</v>
      </c>
      <c r="G972" s="4">
        <v>2018</v>
      </c>
      <c r="H972" s="4"/>
      <c r="L972" s="4" t="str">
        <f>CONCATENATE("-",I972,".",J972)</f>
        <v>-.</v>
      </c>
      <c r="N972" s="3" t="s">
        <v>1925</v>
      </c>
      <c r="P972" s="4">
        <v>40</v>
      </c>
      <c r="Q972" s="24">
        <v>40</v>
      </c>
      <c r="R972" s="4">
        <v>10</v>
      </c>
      <c r="S972" s="1" t="s">
        <v>3</v>
      </c>
      <c r="T972" s="1" t="s">
        <v>44</v>
      </c>
      <c r="U972" s="1" t="s">
        <v>137</v>
      </c>
      <c r="V972" s="2" t="s">
        <v>2088</v>
      </c>
      <c r="W972" s="1"/>
      <c r="X972" s="1" t="s">
        <v>1926</v>
      </c>
      <c r="AA972" s="29">
        <v>44.885480000000001</v>
      </c>
      <c r="AB972" s="32">
        <v>-122.93777</v>
      </c>
      <c r="AC972" s="262" t="s">
        <v>1803</v>
      </c>
      <c r="AD972" s="150" t="s">
        <v>1803</v>
      </c>
      <c r="AE972" s="1"/>
      <c r="AG972" s="2" t="s">
        <v>141</v>
      </c>
      <c r="AH972" s="2" t="s">
        <v>1800</v>
      </c>
      <c r="AT972" s="2" t="s">
        <v>141</v>
      </c>
      <c r="BC972" s="1"/>
    </row>
    <row r="973" spans="2:55">
      <c r="B973" s="87">
        <v>8469</v>
      </c>
      <c r="C973" s="4"/>
      <c r="E973" s="4">
        <v>16</v>
      </c>
      <c r="F973" s="4" t="s">
        <v>1199</v>
      </c>
      <c r="G973" s="4">
        <v>2018</v>
      </c>
      <c r="H973" s="4"/>
      <c r="L973" s="4" t="str">
        <f>CONCATENATE("-",I973,".",J973)</f>
        <v>-.</v>
      </c>
      <c r="N973" s="3" t="s">
        <v>1925</v>
      </c>
      <c r="P973" s="4">
        <v>40</v>
      </c>
      <c r="Q973" s="24">
        <v>40</v>
      </c>
      <c r="R973" s="4">
        <v>11</v>
      </c>
      <c r="S973" s="1" t="s">
        <v>3</v>
      </c>
      <c r="T973" s="1" t="s">
        <v>44</v>
      </c>
      <c r="U973" s="1" t="s">
        <v>137</v>
      </c>
      <c r="V973" s="2" t="s">
        <v>2088</v>
      </c>
      <c r="W973" s="1"/>
      <c r="X973" s="1" t="s">
        <v>1926</v>
      </c>
      <c r="AA973" s="29">
        <v>44.885480000000001</v>
      </c>
      <c r="AB973" s="32">
        <v>-122.93777</v>
      </c>
      <c r="AC973" s="262" t="s">
        <v>1803</v>
      </c>
      <c r="AD973" s="150" t="s">
        <v>1803</v>
      </c>
      <c r="AE973" s="1"/>
      <c r="AG973" s="2" t="s">
        <v>141</v>
      </c>
      <c r="AH973" s="2" t="s">
        <v>1800</v>
      </c>
      <c r="AT973" s="2" t="s">
        <v>141</v>
      </c>
      <c r="BC973" s="1"/>
    </row>
    <row r="974" spans="2:55">
      <c r="B974" s="87">
        <v>8470</v>
      </c>
      <c r="C974" s="4"/>
      <c r="E974" s="4">
        <v>16</v>
      </c>
      <c r="F974" s="4" t="s">
        <v>1199</v>
      </c>
      <c r="G974" s="4">
        <v>2018</v>
      </c>
      <c r="H974" s="4"/>
      <c r="L974" s="4" t="str">
        <f>CONCATENATE("-",I974,".",J974)</f>
        <v>-.</v>
      </c>
      <c r="N974" s="3" t="s">
        <v>1925</v>
      </c>
      <c r="P974" s="4">
        <v>40</v>
      </c>
      <c r="Q974" s="24">
        <v>40</v>
      </c>
      <c r="R974" s="4">
        <v>12</v>
      </c>
      <c r="S974" s="1" t="s">
        <v>3</v>
      </c>
      <c r="T974" s="1" t="s">
        <v>44</v>
      </c>
      <c r="U974" s="1" t="s">
        <v>137</v>
      </c>
      <c r="V974" s="2" t="s">
        <v>2088</v>
      </c>
      <c r="W974" s="1"/>
      <c r="X974" s="1" t="s">
        <v>1926</v>
      </c>
      <c r="AA974" s="29">
        <v>44.885480000000001</v>
      </c>
      <c r="AB974" s="32">
        <v>-122.93777</v>
      </c>
      <c r="AC974" s="262" t="s">
        <v>1803</v>
      </c>
      <c r="AD974" s="150" t="s">
        <v>1803</v>
      </c>
      <c r="AE974" s="1"/>
      <c r="AG974" s="2" t="s">
        <v>141</v>
      </c>
      <c r="AH974" s="2" t="s">
        <v>1800</v>
      </c>
      <c r="AT974" s="2" t="s">
        <v>141</v>
      </c>
      <c r="BC974" s="1"/>
    </row>
    <row r="975" spans="2:55">
      <c r="B975" s="87">
        <v>8471</v>
      </c>
      <c r="C975" s="4"/>
      <c r="E975" s="4">
        <v>16</v>
      </c>
      <c r="F975" s="4" t="s">
        <v>1199</v>
      </c>
      <c r="G975" s="4">
        <v>2018</v>
      </c>
      <c r="H975" s="4"/>
      <c r="L975" s="4" t="str">
        <f>CONCATENATE("-",I975,".",J975)</f>
        <v>-.</v>
      </c>
      <c r="N975" s="3" t="s">
        <v>1925</v>
      </c>
      <c r="P975" s="4">
        <v>40</v>
      </c>
      <c r="Q975" s="24">
        <v>40</v>
      </c>
      <c r="R975" s="4">
        <v>13</v>
      </c>
      <c r="S975" s="1" t="s">
        <v>3</v>
      </c>
      <c r="T975" s="1" t="s">
        <v>44</v>
      </c>
      <c r="U975" s="1" t="s">
        <v>137</v>
      </c>
      <c r="V975" s="2" t="s">
        <v>2088</v>
      </c>
      <c r="W975" s="1"/>
      <c r="X975" s="1" t="s">
        <v>1926</v>
      </c>
      <c r="AA975" s="29">
        <v>44.885480000000001</v>
      </c>
      <c r="AB975" s="32">
        <v>-122.93777</v>
      </c>
      <c r="AC975" s="262" t="s">
        <v>1803</v>
      </c>
      <c r="AD975" s="150" t="s">
        <v>1803</v>
      </c>
      <c r="AE975" s="1"/>
      <c r="AG975" s="2" t="s">
        <v>141</v>
      </c>
      <c r="AH975" s="2" t="s">
        <v>1800</v>
      </c>
      <c r="AT975" s="2" t="s">
        <v>141</v>
      </c>
      <c r="BC975" s="1"/>
    </row>
    <row r="976" spans="2:55">
      <c r="B976" s="87">
        <v>8472</v>
      </c>
      <c r="C976" s="4"/>
      <c r="E976" s="4">
        <v>16</v>
      </c>
      <c r="F976" s="4" t="s">
        <v>1199</v>
      </c>
      <c r="G976" s="4">
        <v>2018</v>
      </c>
      <c r="H976" s="4"/>
      <c r="L976" s="4" t="str">
        <f>CONCATENATE("-",I976,".",J976)</f>
        <v>-.</v>
      </c>
      <c r="N976" s="3" t="s">
        <v>1925</v>
      </c>
      <c r="P976" s="4">
        <v>40</v>
      </c>
      <c r="Q976" s="24">
        <v>40</v>
      </c>
      <c r="R976" s="4">
        <v>14</v>
      </c>
      <c r="S976" s="1" t="s">
        <v>3</v>
      </c>
      <c r="T976" s="1" t="s">
        <v>44</v>
      </c>
      <c r="U976" s="1" t="s">
        <v>137</v>
      </c>
      <c r="V976" s="2" t="s">
        <v>2088</v>
      </c>
      <c r="W976" s="1"/>
      <c r="X976" s="1" t="s">
        <v>1926</v>
      </c>
      <c r="AA976" s="29">
        <v>44.885480000000001</v>
      </c>
      <c r="AB976" s="32">
        <v>-122.93777</v>
      </c>
      <c r="AC976" s="262" t="s">
        <v>1803</v>
      </c>
      <c r="AD976" s="150" t="s">
        <v>1803</v>
      </c>
      <c r="AE976" s="1"/>
      <c r="AG976" s="2" t="s">
        <v>141</v>
      </c>
      <c r="AH976" s="2" t="s">
        <v>1800</v>
      </c>
      <c r="AT976" s="2" t="s">
        <v>141</v>
      </c>
      <c r="BC976" s="1"/>
    </row>
    <row r="977" spans="2:55">
      <c r="B977" s="87">
        <v>8473</v>
      </c>
      <c r="C977" s="4"/>
      <c r="E977" s="4">
        <v>16</v>
      </c>
      <c r="F977" s="4" t="s">
        <v>1199</v>
      </c>
      <c r="G977" s="4">
        <v>2018</v>
      </c>
      <c r="H977" s="4"/>
      <c r="L977" s="4" t="str">
        <f>CONCATENATE("-",I977,".",J977)</f>
        <v>-.</v>
      </c>
      <c r="N977" s="3" t="s">
        <v>1925</v>
      </c>
      <c r="P977" s="4">
        <v>40</v>
      </c>
      <c r="Q977" s="24">
        <v>40</v>
      </c>
      <c r="R977" s="4">
        <v>15</v>
      </c>
      <c r="S977" s="1" t="s">
        <v>3</v>
      </c>
      <c r="T977" s="1" t="s">
        <v>44</v>
      </c>
      <c r="U977" s="1" t="s">
        <v>137</v>
      </c>
      <c r="V977" s="2" t="s">
        <v>2088</v>
      </c>
      <c r="W977" s="1"/>
      <c r="X977" s="1" t="s">
        <v>1926</v>
      </c>
      <c r="AA977" s="29">
        <v>44.885480000000001</v>
      </c>
      <c r="AB977" s="32">
        <v>-122.93777</v>
      </c>
      <c r="AC977" s="262" t="s">
        <v>1803</v>
      </c>
      <c r="AD977" s="150" t="s">
        <v>1803</v>
      </c>
      <c r="AE977" s="1"/>
      <c r="AG977" s="2" t="s">
        <v>141</v>
      </c>
      <c r="AH977" s="2" t="s">
        <v>1800</v>
      </c>
      <c r="AT977" s="2" t="s">
        <v>141</v>
      </c>
      <c r="BC977" s="1"/>
    </row>
    <row r="978" spans="2:55">
      <c r="B978" s="87">
        <v>8474</v>
      </c>
      <c r="C978" s="4"/>
      <c r="E978" s="4">
        <v>16</v>
      </c>
      <c r="F978" s="4" t="s">
        <v>1199</v>
      </c>
      <c r="G978" s="4">
        <v>2018</v>
      </c>
      <c r="H978" s="4"/>
      <c r="L978" s="4" t="str">
        <f>CONCATENATE("-",I978,".",J978)</f>
        <v>-.</v>
      </c>
      <c r="N978" s="3" t="s">
        <v>1925</v>
      </c>
      <c r="P978" s="4">
        <v>40</v>
      </c>
      <c r="Q978" s="24">
        <v>40</v>
      </c>
      <c r="R978" s="4">
        <v>16</v>
      </c>
      <c r="S978" s="1" t="s">
        <v>3</v>
      </c>
      <c r="T978" s="1" t="s">
        <v>44</v>
      </c>
      <c r="U978" s="1" t="s">
        <v>137</v>
      </c>
      <c r="V978" s="2" t="s">
        <v>2088</v>
      </c>
      <c r="W978" s="1"/>
      <c r="X978" s="1" t="s">
        <v>1926</v>
      </c>
      <c r="AA978" s="29">
        <v>44.885480000000001</v>
      </c>
      <c r="AB978" s="32">
        <v>-122.93777</v>
      </c>
      <c r="AC978" s="262" t="s">
        <v>1803</v>
      </c>
      <c r="AD978" s="150" t="s">
        <v>1803</v>
      </c>
      <c r="AE978" s="1"/>
      <c r="AG978" s="2" t="s">
        <v>141</v>
      </c>
      <c r="AH978" s="2" t="s">
        <v>1800</v>
      </c>
      <c r="AT978" s="2" t="s">
        <v>141</v>
      </c>
      <c r="BC978" s="1"/>
    </row>
    <row r="979" spans="2:55">
      <c r="B979" s="87">
        <v>8475</v>
      </c>
      <c r="C979" s="4"/>
      <c r="E979" s="4">
        <v>16</v>
      </c>
      <c r="F979" s="4" t="s">
        <v>1199</v>
      </c>
      <c r="G979" s="4">
        <v>2018</v>
      </c>
      <c r="H979" s="4"/>
      <c r="L979" s="4" t="str">
        <f>CONCATENATE("-",I979,".",J979)</f>
        <v>-.</v>
      </c>
      <c r="N979" s="3" t="s">
        <v>1925</v>
      </c>
      <c r="P979" s="4">
        <v>40</v>
      </c>
      <c r="Q979" s="24">
        <v>40</v>
      </c>
      <c r="R979" s="4">
        <v>17</v>
      </c>
      <c r="S979" s="1" t="s">
        <v>3</v>
      </c>
      <c r="T979" s="1" t="s">
        <v>44</v>
      </c>
      <c r="U979" s="1" t="s">
        <v>137</v>
      </c>
      <c r="V979" s="2" t="s">
        <v>2088</v>
      </c>
      <c r="W979" s="1"/>
      <c r="X979" s="1" t="s">
        <v>1926</v>
      </c>
      <c r="AA979" s="29">
        <v>44.885480000000001</v>
      </c>
      <c r="AB979" s="32">
        <v>-122.93777</v>
      </c>
      <c r="AC979" s="262" t="s">
        <v>1803</v>
      </c>
      <c r="AD979" s="150" t="s">
        <v>1803</v>
      </c>
      <c r="AE979" s="1"/>
      <c r="AG979" s="2" t="s">
        <v>141</v>
      </c>
      <c r="AH979" s="2" t="s">
        <v>1800</v>
      </c>
      <c r="AT979" s="2" t="s">
        <v>141</v>
      </c>
      <c r="BC979" s="1"/>
    </row>
    <row r="980" spans="2:55">
      <c r="B980" s="87">
        <v>8476</v>
      </c>
      <c r="C980" s="4"/>
      <c r="E980" s="4">
        <v>16</v>
      </c>
      <c r="F980" s="4" t="s">
        <v>1199</v>
      </c>
      <c r="G980" s="4">
        <v>2018</v>
      </c>
      <c r="H980" s="4"/>
      <c r="L980" s="4" t="str">
        <f>CONCATENATE("-",I980,".",J980)</f>
        <v>-.</v>
      </c>
      <c r="N980" s="3" t="s">
        <v>1925</v>
      </c>
      <c r="P980" s="4">
        <v>40</v>
      </c>
      <c r="Q980" s="24">
        <v>40</v>
      </c>
      <c r="R980" s="4">
        <v>18</v>
      </c>
      <c r="S980" s="1" t="s">
        <v>3</v>
      </c>
      <c r="T980" s="1" t="s">
        <v>44</v>
      </c>
      <c r="U980" s="1" t="s">
        <v>137</v>
      </c>
      <c r="V980" s="2" t="s">
        <v>2088</v>
      </c>
      <c r="W980" s="1"/>
      <c r="X980" s="1" t="s">
        <v>1926</v>
      </c>
      <c r="AA980" s="29">
        <v>44.885480000000001</v>
      </c>
      <c r="AB980" s="32">
        <v>-122.93777</v>
      </c>
      <c r="AC980" s="262" t="s">
        <v>1803</v>
      </c>
      <c r="AD980" s="150" t="s">
        <v>1803</v>
      </c>
      <c r="AE980" s="1"/>
      <c r="AG980" s="2" t="s">
        <v>141</v>
      </c>
      <c r="AH980" s="2" t="s">
        <v>1800</v>
      </c>
      <c r="AT980" s="2" t="s">
        <v>141</v>
      </c>
      <c r="BC980" s="1"/>
    </row>
    <row r="981" spans="2:55">
      <c r="B981" s="87">
        <v>8477</v>
      </c>
      <c r="C981" s="4"/>
      <c r="E981" s="4">
        <v>17</v>
      </c>
      <c r="F981" s="4" t="s">
        <v>1199</v>
      </c>
      <c r="G981" s="4">
        <v>2018</v>
      </c>
      <c r="H981" s="4"/>
      <c r="I981" s="1"/>
      <c r="J981" s="1"/>
      <c r="L981" s="4"/>
      <c r="N981" s="3" t="s">
        <v>1927</v>
      </c>
      <c r="P981" s="4">
        <v>41</v>
      </c>
      <c r="Q981" s="24">
        <v>41</v>
      </c>
      <c r="R981" s="4">
        <v>1</v>
      </c>
      <c r="S981" s="1" t="s">
        <v>3</v>
      </c>
      <c r="T981" s="1" t="s">
        <v>44</v>
      </c>
      <c r="U981" s="1" t="s">
        <v>137</v>
      </c>
      <c r="V981" s="2" t="s">
        <v>2088</v>
      </c>
      <c r="W981" s="1"/>
      <c r="X981" s="1" t="s">
        <v>1926</v>
      </c>
      <c r="AA981" s="29">
        <v>44.885480000000001</v>
      </c>
      <c r="AB981" s="32">
        <v>-122.93777</v>
      </c>
      <c r="AC981" s="1" t="s">
        <v>45</v>
      </c>
      <c r="AE981" s="1"/>
      <c r="AG981" s="2" t="s">
        <v>141</v>
      </c>
      <c r="AH981" s="2" t="s">
        <v>1800</v>
      </c>
      <c r="AT981" s="2" t="s">
        <v>141</v>
      </c>
      <c r="BC981" s="1"/>
    </row>
    <row r="982" spans="2:55">
      <c r="B982" s="87">
        <v>8478</v>
      </c>
      <c r="C982" s="4"/>
      <c r="E982" s="4">
        <v>17</v>
      </c>
      <c r="F982" s="4" t="s">
        <v>1199</v>
      </c>
      <c r="G982" s="4">
        <v>2018</v>
      </c>
      <c r="H982" s="4"/>
      <c r="I982" s="1"/>
      <c r="J982" s="1"/>
      <c r="L982" s="4"/>
      <c r="N982" s="3" t="s">
        <v>1927</v>
      </c>
      <c r="P982" s="4">
        <v>41</v>
      </c>
      <c r="Q982" s="24">
        <v>41</v>
      </c>
      <c r="R982" s="4">
        <v>2</v>
      </c>
      <c r="S982" s="1" t="s">
        <v>3</v>
      </c>
      <c r="T982" s="1" t="s">
        <v>44</v>
      </c>
      <c r="U982" s="1" t="s">
        <v>137</v>
      </c>
      <c r="V982" s="2" t="s">
        <v>2088</v>
      </c>
      <c r="W982" s="1"/>
      <c r="X982" s="1" t="s">
        <v>1926</v>
      </c>
      <c r="AA982" s="29">
        <v>44.885480000000001</v>
      </c>
      <c r="AB982" s="32">
        <v>-122.93777</v>
      </c>
      <c r="AC982" s="1" t="s">
        <v>45</v>
      </c>
      <c r="AE982" s="1"/>
      <c r="AG982" s="2" t="s">
        <v>141</v>
      </c>
      <c r="AH982" s="2" t="s">
        <v>1800</v>
      </c>
      <c r="AT982" s="2" t="s">
        <v>141</v>
      </c>
      <c r="BC982" s="1"/>
    </row>
    <row r="983" spans="2:55">
      <c r="B983" s="87">
        <v>8479</v>
      </c>
      <c r="C983" s="4"/>
      <c r="E983" s="4">
        <v>17</v>
      </c>
      <c r="F983" s="4" t="s">
        <v>1199</v>
      </c>
      <c r="G983" s="4">
        <v>2018</v>
      </c>
      <c r="H983" s="4"/>
      <c r="I983" s="1"/>
      <c r="J983" s="1"/>
      <c r="L983" s="4"/>
      <c r="N983" s="3" t="s">
        <v>1927</v>
      </c>
      <c r="P983" s="4">
        <v>41</v>
      </c>
      <c r="Q983" s="24">
        <v>41</v>
      </c>
      <c r="R983" s="4">
        <v>3</v>
      </c>
      <c r="S983" s="1" t="s">
        <v>3</v>
      </c>
      <c r="T983" s="1" t="s">
        <v>44</v>
      </c>
      <c r="U983" s="1" t="s">
        <v>137</v>
      </c>
      <c r="V983" s="2" t="s">
        <v>2088</v>
      </c>
      <c r="W983" s="1"/>
      <c r="X983" s="1" t="s">
        <v>1926</v>
      </c>
      <c r="AA983" s="29">
        <v>44.885480000000001</v>
      </c>
      <c r="AB983" s="32">
        <v>-122.93777</v>
      </c>
      <c r="AC983" s="1" t="s">
        <v>45</v>
      </c>
      <c r="AE983" s="1"/>
      <c r="AG983" s="2" t="s">
        <v>141</v>
      </c>
      <c r="AH983" s="2" t="s">
        <v>1800</v>
      </c>
      <c r="AT983" s="2" t="s">
        <v>141</v>
      </c>
      <c r="BC983" s="1"/>
    </row>
    <row r="984" spans="2:55">
      <c r="B984" s="87">
        <v>8480</v>
      </c>
      <c r="C984" s="4"/>
      <c r="E984" s="4">
        <v>17</v>
      </c>
      <c r="F984" s="4" t="s">
        <v>1199</v>
      </c>
      <c r="G984" s="4">
        <v>2018</v>
      </c>
      <c r="H984" s="4"/>
      <c r="I984" s="1"/>
      <c r="J984" s="1"/>
      <c r="L984" s="4"/>
      <c r="N984" s="3" t="s">
        <v>1927</v>
      </c>
      <c r="P984" s="4">
        <v>41</v>
      </c>
      <c r="Q984" s="24">
        <v>41</v>
      </c>
      <c r="R984" s="4">
        <v>4</v>
      </c>
      <c r="S984" s="1" t="s">
        <v>3</v>
      </c>
      <c r="T984" s="1" t="s">
        <v>44</v>
      </c>
      <c r="U984" s="1" t="s">
        <v>137</v>
      </c>
      <c r="V984" s="2" t="s">
        <v>2088</v>
      </c>
      <c r="W984" s="1"/>
      <c r="X984" s="1" t="s">
        <v>1926</v>
      </c>
      <c r="AA984" s="29">
        <v>44.885480000000001</v>
      </c>
      <c r="AB984" s="32">
        <v>-122.93777</v>
      </c>
      <c r="AC984" s="1" t="s">
        <v>45</v>
      </c>
      <c r="AE984" s="1"/>
      <c r="AG984" s="2" t="s">
        <v>141</v>
      </c>
      <c r="AH984" s="2" t="s">
        <v>1800</v>
      </c>
      <c r="AT984" s="2" t="s">
        <v>141</v>
      </c>
      <c r="BC984" s="1"/>
    </row>
    <row r="985" spans="2:55">
      <c r="B985" s="87">
        <v>8481</v>
      </c>
      <c r="C985" s="4"/>
      <c r="E985" s="4">
        <v>17</v>
      </c>
      <c r="F985" s="4" t="s">
        <v>1199</v>
      </c>
      <c r="G985" s="4">
        <v>2018</v>
      </c>
      <c r="H985" s="4"/>
      <c r="I985" s="1"/>
      <c r="J985" s="1"/>
      <c r="L985" s="4"/>
      <c r="N985" s="3" t="s">
        <v>1927</v>
      </c>
      <c r="P985" s="4">
        <v>41</v>
      </c>
      <c r="Q985" s="24">
        <v>41</v>
      </c>
      <c r="R985" s="4">
        <v>5</v>
      </c>
      <c r="S985" s="1" t="s">
        <v>3</v>
      </c>
      <c r="T985" s="1" t="s">
        <v>44</v>
      </c>
      <c r="U985" s="1" t="s">
        <v>137</v>
      </c>
      <c r="V985" s="2" t="s">
        <v>2088</v>
      </c>
      <c r="W985" s="1"/>
      <c r="X985" s="1" t="s">
        <v>1926</v>
      </c>
      <c r="AA985" s="29">
        <v>44.885480000000001</v>
      </c>
      <c r="AB985" s="32">
        <v>-122.93777</v>
      </c>
      <c r="AC985" s="1" t="s">
        <v>45</v>
      </c>
      <c r="AE985" s="1"/>
      <c r="AG985" s="2" t="s">
        <v>141</v>
      </c>
      <c r="AH985" s="2" t="s">
        <v>1800</v>
      </c>
      <c r="AT985" s="2" t="s">
        <v>141</v>
      </c>
      <c r="BC985" s="1"/>
    </row>
    <row r="986" spans="2:55">
      <c r="B986" s="87">
        <v>8482</v>
      </c>
      <c r="C986" s="4"/>
      <c r="E986" s="4">
        <v>17</v>
      </c>
      <c r="F986" s="4" t="s">
        <v>1199</v>
      </c>
      <c r="G986" s="4">
        <v>2018</v>
      </c>
      <c r="H986" s="4"/>
      <c r="I986" s="1"/>
      <c r="J986" s="1"/>
      <c r="L986" s="4"/>
      <c r="N986" s="3" t="s">
        <v>1927</v>
      </c>
      <c r="P986" s="4">
        <v>41</v>
      </c>
      <c r="Q986" s="24">
        <v>41</v>
      </c>
      <c r="R986" s="4">
        <v>6</v>
      </c>
      <c r="S986" s="1" t="s">
        <v>3</v>
      </c>
      <c r="T986" s="1" t="s">
        <v>44</v>
      </c>
      <c r="U986" s="1" t="s">
        <v>137</v>
      </c>
      <c r="V986" s="2" t="s">
        <v>2088</v>
      </c>
      <c r="W986" s="1"/>
      <c r="X986" s="1" t="s">
        <v>1926</v>
      </c>
      <c r="AA986" s="29">
        <v>44.885480000000001</v>
      </c>
      <c r="AB986" s="32">
        <v>-122.93777</v>
      </c>
      <c r="AC986" s="1" t="s">
        <v>45</v>
      </c>
      <c r="AE986" s="1"/>
      <c r="AG986" s="2" t="s">
        <v>141</v>
      </c>
      <c r="AH986" s="2" t="s">
        <v>1800</v>
      </c>
      <c r="AT986" s="2" t="s">
        <v>141</v>
      </c>
      <c r="BC986" s="1"/>
    </row>
    <row r="987" spans="2:55">
      <c r="B987" s="87">
        <v>8483</v>
      </c>
      <c r="C987" s="4"/>
      <c r="E987" s="4">
        <v>17</v>
      </c>
      <c r="F987" s="4" t="s">
        <v>1199</v>
      </c>
      <c r="G987" s="4">
        <v>2018</v>
      </c>
      <c r="H987" s="4"/>
      <c r="I987" s="1"/>
      <c r="J987" s="1"/>
      <c r="L987" s="4"/>
      <c r="N987" s="3" t="s">
        <v>1927</v>
      </c>
      <c r="P987" s="4">
        <v>41</v>
      </c>
      <c r="Q987" s="24">
        <v>41</v>
      </c>
      <c r="R987" s="4">
        <v>7</v>
      </c>
      <c r="S987" s="1" t="s">
        <v>3</v>
      </c>
      <c r="T987" s="1" t="s">
        <v>44</v>
      </c>
      <c r="U987" s="1" t="s">
        <v>137</v>
      </c>
      <c r="V987" s="2" t="s">
        <v>2088</v>
      </c>
      <c r="W987" s="1"/>
      <c r="X987" s="1" t="s">
        <v>1926</v>
      </c>
      <c r="AA987" s="29">
        <v>44.885480000000001</v>
      </c>
      <c r="AB987" s="32">
        <v>-122.93777</v>
      </c>
      <c r="AC987" s="1" t="s">
        <v>45</v>
      </c>
      <c r="AE987" s="1"/>
      <c r="AG987" s="2" t="s">
        <v>141</v>
      </c>
      <c r="AH987" s="2" t="s">
        <v>1800</v>
      </c>
      <c r="AT987" s="2" t="s">
        <v>141</v>
      </c>
      <c r="BC987" s="1"/>
    </row>
    <row r="988" spans="2:55">
      <c r="B988" s="87">
        <v>8484</v>
      </c>
      <c r="C988" s="4"/>
      <c r="E988" s="4">
        <v>17</v>
      </c>
      <c r="F988" s="4" t="s">
        <v>1199</v>
      </c>
      <c r="G988" s="4">
        <v>2018</v>
      </c>
      <c r="H988" s="4"/>
      <c r="I988" s="1"/>
      <c r="J988" s="1"/>
      <c r="L988" s="4"/>
      <c r="N988" s="3" t="s">
        <v>1927</v>
      </c>
      <c r="P988" s="4">
        <v>41</v>
      </c>
      <c r="Q988" s="24">
        <v>41</v>
      </c>
      <c r="R988" s="4">
        <v>8</v>
      </c>
      <c r="S988" s="1" t="s">
        <v>3</v>
      </c>
      <c r="T988" s="1" t="s">
        <v>44</v>
      </c>
      <c r="U988" s="1" t="s">
        <v>137</v>
      </c>
      <c r="V988" s="2" t="s">
        <v>2088</v>
      </c>
      <c r="W988" s="1"/>
      <c r="X988" s="1" t="s">
        <v>1926</v>
      </c>
      <c r="AA988" s="29">
        <v>44.885480000000001</v>
      </c>
      <c r="AB988" s="32">
        <v>-122.93777</v>
      </c>
      <c r="AC988" s="1" t="s">
        <v>45</v>
      </c>
      <c r="AE988" s="1"/>
      <c r="AG988" s="2" t="s">
        <v>141</v>
      </c>
      <c r="AH988" s="2" t="s">
        <v>1800</v>
      </c>
      <c r="AT988" s="2" t="s">
        <v>141</v>
      </c>
      <c r="BC988" s="1"/>
    </row>
    <row r="989" spans="2:55">
      <c r="B989" s="87">
        <v>8485</v>
      </c>
      <c r="C989" s="4"/>
      <c r="E989" s="4">
        <v>17</v>
      </c>
      <c r="F989" s="4" t="s">
        <v>1199</v>
      </c>
      <c r="G989" s="4">
        <v>2018</v>
      </c>
      <c r="H989" s="4"/>
      <c r="I989" s="1"/>
      <c r="J989" s="1"/>
      <c r="L989" s="4"/>
      <c r="N989" s="3" t="s">
        <v>1927</v>
      </c>
      <c r="P989" s="4">
        <v>41</v>
      </c>
      <c r="Q989" s="24">
        <v>41</v>
      </c>
      <c r="R989" s="4">
        <v>9</v>
      </c>
      <c r="S989" s="1" t="s">
        <v>3</v>
      </c>
      <c r="T989" s="1" t="s">
        <v>44</v>
      </c>
      <c r="U989" s="1" t="s">
        <v>137</v>
      </c>
      <c r="V989" s="2" t="s">
        <v>2088</v>
      </c>
      <c r="W989" s="1"/>
      <c r="X989" s="1" t="s">
        <v>1926</v>
      </c>
      <c r="AA989" s="29">
        <v>44.885480000000001</v>
      </c>
      <c r="AB989" s="32">
        <v>-122.93777</v>
      </c>
      <c r="AC989" s="1" t="s">
        <v>45</v>
      </c>
      <c r="AE989" s="1"/>
      <c r="AG989" s="2" t="s">
        <v>141</v>
      </c>
      <c r="AH989" s="2" t="s">
        <v>1800</v>
      </c>
      <c r="AT989" s="2" t="s">
        <v>141</v>
      </c>
      <c r="BC989" s="1"/>
    </row>
    <row r="990" spans="2:55">
      <c r="B990" s="87">
        <v>8486</v>
      </c>
      <c r="C990" s="4"/>
      <c r="E990" s="4">
        <v>17</v>
      </c>
      <c r="F990" s="4" t="s">
        <v>1199</v>
      </c>
      <c r="G990" s="4">
        <v>2018</v>
      </c>
      <c r="H990" s="4"/>
      <c r="I990" s="1"/>
      <c r="J990" s="1"/>
      <c r="L990" s="4"/>
      <c r="N990" s="3" t="s">
        <v>1927</v>
      </c>
      <c r="P990" s="4">
        <v>41</v>
      </c>
      <c r="Q990" s="24">
        <v>41</v>
      </c>
      <c r="R990" s="4">
        <v>10</v>
      </c>
      <c r="S990" s="1" t="s">
        <v>3</v>
      </c>
      <c r="T990" s="1" t="s">
        <v>44</v>
      </c>
      <c r="U990" s="1" t="s">
        <v>137</v>
      </c>
      <c r="V990" s="2" t="s">
        <v>2088</v>
      </c>
      <c r="W990" s="1"/>
      <c r="X990" s="1" t="s">
        <v>1926</v>
      </c>
      <c r="AA990" s="29">
        <v>44.885480000000001</v>
      </c>
      <c r="AB990" s="32">
        <v>-122.93777</v>
      </c>
      <c r="AC990" s="1" t="s">
        <v>45</v>
      </c>
      <c r="AE990" s="1"/>
      <c r="AG990" s="2" t="s">
        <v>141</v>
      </c>
      <c r="AH990" s="2" t="s">
        <v>1800</v>
      </c>
      <c r="AT990" s="2" t="s">
        <v>141</v>
      </c>
      <c r="BC990" s="1"/>
    </row>
    <row r="991" spans="2:55">
      <c r="B991" s="87">
        <v>8487</v>
      </c>
      <c r="C991" s="4"/>
      <c r="E991" s="4">
        <v>17</v>
      </c>
      <c r="F991" s="4" t="s">
        <v>1199</v>
      </c>
      <c r="G991" s="4">
        <v>2018</v>
      </c>
      <c r="H991" s="4"/>
      <c r="I991" s="1"/>
      <c r="J991" s="1"/>
      <c r="L991" s="4"/>
      <c r="N991" s="3" t="s">
        <v>1927</v>
      </c>
      <c r="P991" s="4">
        <v>41</v>
      </c>
      <c r="Q991" s="24">
        <v>41</v>
      </c>
      <c r="R991" s="4">
        <v>11</v>
      </c>
      <c r="S991" s="1" t="s">
        <v>3</v>
      </c>
      <c r="T991" s="1" t="s">
        <v>44</v>
      </c>
      <c r="U991" s="1" t="s">
        <v>137</v>
      </c>
      <c r="V991" s="2" t="s">
        <v>2088</v>
      </c>
      <c r="W991" s="1"/>
      <c r="X991" s="1" t="s">
        <v>1926</v>
      </c>
      <c r="AA991" s="29">
        <v>44.885480000000001</v>
      </c>
      <c r="AB991" s="32">
        <v>-122.93777</v>
      </c>
      <c r="AC991" s="1" t="s">
        <v>45</v>
      </c>
      <c r="AE991" s="1"/>
      <c r="AG991" s="2" t="s">
        <v>141</v>
      </c>
      <c r="AH991" s="2" t="s">
        <v>1800</v>
      </c>
      <c r="AT991" s="2" t="s">
        <v>141</v>
      </c>
      <c r="BC991" s="1"/>
    </row>
    <row r="992" spans="2:55">
      <c r="B992" s="87">
        <v>8488</v>
      </c>
      <c r="C992" s="4"/>
      <c r="E992" s="4">
        <v>17</v>
      </c>
      <c r="F992" s="4" t="s">
        <v>1199</v>
      </c>
      <c r="G992" s="4">
        <v>2018</v>
      </c>
      <c r="H992" s="4"/>
      <c r="I992" s="1"/>
      <c r="J992" s="1"/>
      <c r="L992" s="4"/>
      <c r="N992" s="3" t="s">
        <v>1927</v>
      </c>
      <c r="P992" s="4">
        <v>41</v>
      </c>
      <c r="Q992" s="24">
        <v>41</v>
      </c>
      <c r="R992" s="4">
        <v>12</v>
      </c>
      <c r="S992" s="1" t="s">
        <v>3</v>
      </c>
      <c r="T992" s="1" t="s">
        <v>44</v>
      </c>
      <c r="U992" s="1" t="s">
        <v>137</v>
      </c>
      <c r="V992" s="2" t="s">
        <v>2088</v>
      </c>
      <c r="W992" s="1"/>
      <c r="X992" s="1" t="s">
        <v>1926</v>
      </c>
      <c r="AA992" s="29">
        <v>44.885480000000001</v>
      </c>
      <c r="AB992" s="32">
        <v>-122.93777</v>
      </c>
      <c r="AC992" s="1" t="s">
        <v>45</v>
      </c>
      <c r="AE992" s="1"/>
      <c r="AG992" s="2" t="s">
        <v>141</v>
      </c>
      <c r="AH992" s="2" t="s">
        <v>1800</v>
      </c>
      <c r="AT992" s="2" t="s">
        <v>141</v>
      </c>
      <c r="BC992" s="1"/>
    </row>
    <row r="993" spans="2:55">
      <c r="B993" s="87">
        <v>8489</v>
      </c>
      <c r="C993" s="4"/>
      <c r="E993" s="4">
        <v>17</v>
      </c>
      <c r="F993" s="4" t="s">
        <v>1199</v>
      </c>
      <c r="G993" s="4">
        <v>2018</v>
      </c>
      <c r="H993" s="4"/>
      <c r="I993" s="1"/>
      <c r="J993" s="1"/>
      <c r="L993" s="4"/>
      <c r="N993" s="3" t="s">
        <v>1927</v>
      </c>
      <c r="P993" s="4">
        <v>41</v>
      </c>
      <c r="Q993" s="24">
        <v>41</v>
      </c>
      <c r="R993" s="4">
        <v>13</v>
      </c>
      <c r="S993" s="1" t="s">
        <v>3</v>
      </c>
      <c r="T993" s="1" t="s">
        <v>44</v>
      </c>
      <c r="U993" s="1" t="s">
        <v>137</v>
      </c>
      <c r="V993" s="2" t="s">
        <v>2088</v>
      </c>
      <c r="W993" s="1"/>
      <c r="X993" s="1" t="s">
        <v>1926</v>
      </c>
      <c r="AA993" s="29">
        <v>44.885480000000001</v>
      </c>
      <c r="AB993" s="32">
        <v>-122.93777</v>
      </c>
      <c r="AC993" s="1" t="s">
        <v>45</v>
      </c>
      <c r="AE993" s="1"/>
      <c r="AG993" s="2" t="s">
        <v>141</v>
      </c>
      <c r="AH993" s="2" t="s">
        <v>1800</v>
      </c>
      <c r="AT993" s="2" t="s">
        <v>141</v>
      </c>
      <c r="BC993" s="1"/>
    </row>
    <row r="994" spans="2:55">
      <c r="B994" s="87">
        <v>8490</v>
      </c>
      <c r="C994" s="4"/>
      <c r="E994" s="4">
        <v>17</v>
      </c>
      <c r="F994" s="4" t="s">
        <v>1199</v>
      </c>
      <c r="G994" s="4">
        <v>2018</v>
      </c>
      <c r="H994" s="4"/>
      <c r="I994" s="1"/>
      <c r="J994" s="1"/>
      <c r="L994" s="4"/>
      <c r="N994" s="3" t="s">
        <v>1927</v>
      </c>
      <c r="P994" s="4">
        <v>41</v>
      </c>
      <c r="Q994" s="24">
        <v>41</v>
      </c>
      <c r="R994" s="4">
        <v>14</v>
      </c>
      <c r="S994" s="1" t="s">
        <v>3</v>
      </c>
      <c r="T994" s="1" t="s">
        <v>44</v>
      </c>
      <c r="U994" s="1" t="s">
        <v>137</v>
      </c>
      <c r="V994" s="2" t="s">
        <v>2088</v>
      </c>
      <c r="W994" s="1"/>
      <c r="X994" s="1" t="s">
        <v>1926</v>
      </c>
      <c r="AA994" s="29">
        <v>44.885480000000001</v>
      </c>
      <c r="AB994" s="32">
        <v>-122.93777</v>
      </c>
      <c r="AC994" s="1" t="s">
        <v>45</v>
      </c>
      <c r="AE994" s="1"/>
      <c r="AG994" s="2" t="s">
        <v>141</v>
      </c>
      <c r="AH994" s="2" t="s">
        <v>1800</v>
      </c>
      <c r="AT994" s="2" t="s">
        <v>141</v>
      </c>
      <c r="BC994" s="1"/>
    </row>
    <row r="995" spans="2:55">
      <c r="B995" s="87">
        <v>8491</v>
      </c>
      <c r="C995" s="4"/>
      <c r="E995" s="4">
        <v>17</v>
      </c>
      <c r="F995" s="4" t="s">
        <v>1199</v>
      </c>
      <c r="G995" s="4">
        <v>2018</v>
      </c>
      <c r="H995" s="4"/>
      <c r="I995" s="1"/>
      <c r="J995" s="1"/>
      <c r="L995" s="4"/>
      <c r="N995" s="3" t="s">
        <v>1927</v>
      </c>
      <c r="P995" s="4">
        <v>41</v>
      </c>
      <c r="Q995" s="24">
        <v>41</v>
      </c>
      <c r="R995" s="4">
        <v>15</v>
      </c>
      <c r="S995" s="1" t="s">
        <v>3</v>
      </c>
      <c r="T995" s="1" t="s">
        <v>44</v>
      </c>
      <c r="U995" s="1" t="s">
        <v>137</v>
      </c>
      <c r="V995" s="2" t="s">
        <v>2088</v>
      </c>
      <c r="W995" s="1"/>
      <c r="X995" s="1" t="s">
        <v>1926</v>
      </c>
      <c r="AA995" s="29">
        <v>44.885480000000001</v>
      </c>
      <c r="AB995" s="32">
        <v>-122.93777</v>
      </c>
      <c r="AC995" s="1" t="s">
        <v>45</v>
      </c>
      <c r="AE995" s="1"/>
      <c r="AG995" s="2" t="s">
        <v>141</v>
      </c>
      <c r="AH995" s="2" t="s">
        <v>1800</v>
      </c>
      <c r="AT995" s="2" t="s">
        <v>141</v>
      </c>
      <c r="BC995" s="1"/>
    </row>
    <row r="996" spans="2:55">
      <c r="B996" s="87">
        <v>8492</v>
      </c>
      <c r="C996" s="4"/>
      <c r="E996" s="4">
        <v>17</v>
      </c>
      <c r="F996" s="4" t="s">
        <v>1199</v>
      </c>
      <c r="G996" s="4">
        <v>2018</v>
      </c>
      <c r="H996" s="4"/>
      <c r="I996" s="1"/>
      <c r="J996" s="1"/>
      <c r="L996" s="4"/>
      <c r="N996" s="3" t="s">
        <v>1927</v>
      </c>
      <c r="P996" s="4">
        <v>41</v>
      </c>
      <c r="Q996" s="24">
        <v>41</v>
      </c>
      <c r="R996" s="4">
        <v>16</v>
      </c>
      <c r="S996" s="1" t="s">
        <v>3</v>
      </c>
      <c r="T996" s="1" t="s">
        <v>44</v>
      </c>
      <c r="U996" s="1" t="s">
        <v>137</v>
      </c>
      <c r="V996" s="2" t="s">
        <v>2088</v>
      </c>
      <c r="W996" s="1"/>
      <c r="X996" s="1" t="s">
        <v>1926</v>
      </c>
      <c r="AA996" s="29">
        <v>44.885480000000001</v>
      </c>
      <c r="AB996" s="32">
        <v>-122.93777</v>
      </c>
      <c r="AC996" s="1" t="s">
        <v>45</v>
      </c>
      <c r="AE996" s="1"/>
      <c r="AG996" s="2" t="s">
        <v>141</v>
      </c>
      <c r="AH996" s="2" t="s">
        <v>1800</v>
      </c>
      <c r="AT996" s="2" t="s">
        <v>141</v>
      </c>
      <c r="BC996" s="1"/>
    </row>
    <row r="997" spans="2:55">
      <c r="B997" s="87">
        <v>8493</v>
      </c>
      <c r="C997" s="4"/>
      <c r="E997" s="4">
        <v>17</v>
      </c>
      <c r="F997" s="4" t="s">
        <v>1199</v>
      </c>
      <c r="G997" s="4">
        <v>2018</v>
      </c>
      <c r="H997" s="4"/>
      <c r="L997" s="4" t="str">
        <f>CONCATENATE("-",I997,".",J997)</f>
        <v>-.</v>
      </c>
      <c r="N997" s="3" t="s">
        <v>1928</v>
      </c>
      <c r="P997" s="4">
        <v>42</v>
      </c>
      <c r="Q997" s="24">
        <v>42</v>
      </c>
      <c r="R997" s="4">
        <v>1</v>
      </c>
      <c r="S997" s="1" t="s">
        <v>3</v>
      </c>
      <c r="T997" s="1" t="s">
        <v>44</v>
      </c>
      <c r="U997" s="1" t="s">
        <v>137</v>
      </c>
      <c r="V997" s="2" t="s">
        <v>2088</v>
      </c>
      <c r="W997" s="1"/>
      <c r="X997" s="1" t="s">
        <v>1926</v>
      </c>
      <c r="AA997" s="29">
        <v>44.885480000000001</v>
      </c>
      <c r="AB997" s="32">
        <v>-122.93777</v>
      </c>
      <c r="AC997" s="262" t="s">
        <v>1803</v>
      </c>
      <c r="AD997" s="150" t="s">
        <v>1803</v>
      </c>
      <c r="AE997" s="1"/>
      <c r="AG997" s="2" t="s">
        <v>141</v>
      </c>
      <c r="AH997" s="2" t="s">
        <v>1800</v>
      </c>
      <c r="AT997" s="2" t="s">
        <v>141</v>
      </c>
      <c r="BC997" s="1"/>
    </row>
    <row r="998" spans="2:55">
      <c r="B998" s="87">
        <v>8494</v>
      </c>
      <c r="C998" s="4"/>
      <c r="E998" s="4">
        <v>17</v>
      </c>
      <c r="F998" s="4" t="s">
        <v>1199</v>
      </c>
      <c r="G998" s="4">
        <v>2018</v>
      </c>
      <c r="H998" s="4"/>
      <c r="L998" s="4" t="str">
        <f>CONCATENATE("-",I998,".",J998)</f>
        <v>-.</v>
      </c>
      <c r="N998" s="3" t="s">
        <v>1928</v>
      </c>
      <c r="P998" s="4">
        <v>42</v>
      </c>
      <c r="Q998" s="24">
        <v>42</v>
      </c>
      <c r="R998" s="4">
        <v>2</v>
      </c>
      <c r="S998" s="1" t="s">
        <v>3</v>
      </c>
      <c r="T998" s="1" t="s">
        <v>44</v>
      </c>
      <c r="U998" s="1" t="s">
        <v>137</v>
      </c>
      <c r="V998" s="2" t="s">
        <v>2088</v>
      </c>
      <c r="W998" s="1"/>
      <c r="X998" s="1" t="s">
        <v>1926</v>
      </c>
      <c r="AA998" s="29">
        <v>44.885480000000001</v>
      </c>
      <c r="AB998" s="32">
        <v>-122.93777</v>
      </c>
      <c r="AC998" s="262" t="s">
        <v>1803</v>
      </c>
      <c r="AD998" s="150" t="s">
        <v>1803</v>
      </c>
      <c r="AE998" s="1"/>
      <c r="AG998" s="2" t="s">
        <v>141</v>
      </c>
      <c r="AH998" s="2" t="s">
        <v>1800</v>
      </c>
      <c r="AT998" s="2" t="s">
        <v>141</v>
      </c>
      <c r="BC998" s="1"/>
    </row>
    <row r="999" spans="2:55">
      <c r="B999" s="87">
        <v>8495</v>
      </c>
      <c r="C999" s="4"/>
      <c r="E999" s="4">
        <v>17</v>
      </c>
      <c r="F999" s="4" t="s">
        <v>1199</v>
      </c>
      <c r="G999" s="4">
        <v>2018</v>
      </c>
      <c r="H999" s="4"/>
      <c r="L999" s="4" t="str">
        <f>CONCATENATE("-",I999,".",J999)</f>
        <v>-.</v>
      </c>
      <c r="N999" s="3" t="s">
        <v>1928</v>
      </c>
      <c r="P999" s="4">
        <v>42</v>
      </c>
      <c r="Q999" s="24">
        <v>42</v>
      </c>
      <c r="R999" s="4">
        <v>3</v>
      </c>
      <c r="S999" s="1" t="s">
        <v>3</v>
      </c>
      <c r="T999" s="1" t="s">
        <v>44</v>
      </c>
      <c r="U999" s="1" t="s">
        <v>137</v>
      </c>
      <c r="V999" s="2" t="s">
        <v>2088</v>
      </c>
      <c r="W999" s="1"/>
      <c r="X999" s="1" t="s">
        <v>1926</v>
      </c>
      <c r="AA999" s="29">
        <v>44.885480000000001</v>
      </c>
      <c r="AB999" s="32">
        <v>-122.93777</v>
      </c>
      <c r="AC999" s="262" t="s">
        <v>1803</v>
      </c>
      <c r="AD999" s="150" t="s">
        <v>1803</v>
      </c>
      <c r="AE999" s="1"/>
      <c r="AG999" s="2" t="s">
        <v>141</v>
      </c>
      <c r="AH999" s="2" t="s">
        <v>1800</v>
      </c>
      <c r="AT999" s="2" t="s">
        <v>141</v>
      </c>
      <c r="BC999" s="1"/>
    </row>
    <row r="1000" spans="2:55">
      <c r="B1000" s="87">
        <v>8496</v>
      </c>
      <c r="C1000" s="4"/>
      <c r="E1000" s="4">
        <v>17</v>
      </c>
      <c r="F1000" s="4" t="s">
        <v>1199</v>
      </c>
      <c r="G1000" s="4">
        <v>2018</v>
      </c>
      <c r="H1000" s="4"/>
      <c r="L1000" s="4" t="str">
        <f>CONCATENATE("-",I1000,".",J1000)</f>
        <v>-.</v>
      </c>
      <c r="N1000" s="3" t="s">
        <v>1928</v>
      </c>
      <c r="P1000" s="4">
        <v>42</v>
      </c>
      <c r="Q1000" s="24">
        <v>42</v>
      </c>
      <c r="R1000" s="4">
        <v>4</v>
      </c>
      <c r="S1000" s="1" t="s">
        <v>3</v>
      </c>
      <c r="T1000" s="1" t="s">
        <v>44</v>
      </c>
      <c r="U1000" s="1" t="s">
        <v>137</v>
      </c>
      <c r="V1000" s="2" t="s">
        <v>2088</v>
      </c>
      <c r="W1000" s="1"/>
      <c r="X1000" s="1" t="s">
        <v>1926</v>
      </c>
      <c r="AA1000" s="29">
        <v>44.885480000000001</v>
      </c>
      <c r="AB1000" s="32">
        <v>-122.93777</v>
      </c>
      <c r="AC1000" s="262" t="s">
        <v>1803</v>
      </c>
      <c r="AD1000" s="150" t="s">
        <v>1803</v>
      </c>
      <c r="AE1000" s="1"/>
      <c r="AG1000" s="2" t="s">
        <v>141</v>
      </c>
      <c r="AH1000" s="2" t="s">
        <v>1800</v>
      </c>
      <c r="AT1000" s="2" t="s">
        <v>141</v>
      </c>
      <c r="BC1000" s="1"/>
    </row>
    <row r="1001" spans="2:55">
      <c r="B1001" s="87">
        <v>8497</v>
      </c>
      <c r="C1001" s="4"/>
      <c r="E1001" s="4">
        <v>17</v>
      </c>
      <c r="F1001" s="4" t="s">
        <v>1199</v>
      </c>
      <c r="G1001" s="4">
        <v>2018</v>
      </c>
      <c r="H1001" s="4"/>
      <c r="L1001" s="4" t="str">
        <f>CONCATENATE("-",I1001,".",J1001)</f>
        <v>-.</v>
      </c>
      <c r="N1001" s="3" t="s">
        <v>1928</v>
      </c>
      <c r="P1001" s="4">
        <v>42</v>
      </c>
      <c r="Q1001" s="24">
        <v>42</v>
      </c>
      <c r="R1001" s="4">
        <v>5</v>
      </c>
      <c r="S1001" s="1" t="s">
        <v>3</v>
      </c>
      <c r="T1001" s="1" t="s">
        <v>44</v>
      </c>
      <c r="U1001" s="1" t="s">
        <v>137</v>
      </c>
      <c r="V1001" s="2" t="s">
        <v>2088</v>
      </c>
      <c r="W1001" s="1"/>
      <c r="X1001" s="1" t="s">
        <v>1926</v>
      </c>
      <c r="AA1001" s="29">
        <v>44.885480000000001</v>
      </c>
      <c r="AB1001" s="32">
        <v>-122.93777</v>
      </c>
      <c r="AC1001" s="262" t="s">
        <v>1803</v>
      </c>
      <c r="AD1001" s="150" t="s">
        <v>1803</v>
      </c>
      <c r="AE1001" s="1"/>
      <c r="AG1001" s="2" t="s">
        <v>141</v>
      </c>
      <c r="AH1001" s="2" t="s">
        <v>1800</v>
      </c>
      <c r="AT1001" s="2" t="s">
        <v>141</v>
      </c>
      <c r="BC1001" s="1"/>
    </row>
    <row r="1002" spans="2:55">
      <c r="B1002" s="87">
        <v>8498</v>
      </c>
      <c r="C1002" s="4"/>
      <c r="E1002" s="4">
        <v>17</v>
      </c>
      <c r="F1002" s="4" t="s">
        <v>1199</v>
      </c>
      <c r="G1002" s="4">
        <v>2018</v>
      </c>
      <c r="H1002" s="4"/>
      <c r="L1002" s="4" t="str">
        <f>CONCATENATE("-",I1002,".",J1002)</f>
        <v>-.</v>
      </c>
      <c r="N1002" s="3" t="s">
        <v>1928</v>
      </c>
      <c r="P1002" s="4">
        <v>42</v>
      </c>
      <c r="Q1002" s="24">
        <v>42</v>
      </c>
      <c r="R1002" s="4">
        <v>6</v>
      </c>
      <c r="S1002" s="1" t="s">
        <v>3</v>
      </c>
      <c r="T1002" s="1" t="s">
        <v>44</v>
      </c>
      <c r="U1002" s="1" t="s">
        <v>137</v>
      </c>
      <c r="V1002" s="2" t="s">
        <v>2088</v>
      </c>
      <c r="W1002" s="1"/>
      <c r="X1002" s="1" t="s">
        <v>1926</v>
      </c>
      <c r="AA1002" s="29">
        <v>44.885480000000001</v>
      </c>
      <c r="AB1002" s="32">
        <v>-122.93777</v>
      </c>
      <c r="AC1002" s="262" t="s">
        <v>1803</v>
      </c>
      <c r="AD1002" s="150" t="s">
        <v>1803</v>
      </c>
      <c r="AE1002" s="1"/>
      <c r="AG1002" s="2" t="s">
        <v>141</v>
      </c>
      <c r="AH1002" s="2" t="s">
        <v>1800</v>
      </c>
      <c r="AT1002" s="2" t="s">
        <v>141</v>
      </c>
      <c r="BC1002" s="1"/>
    </row>
    <row r="1003" spans="2:55">
      <c r="B1003" s="87">
        <v>8499</v>
      </c>
      <c r="C1003" s="4"/>
      <c r="E1003" s="4">
        <v>17</v>
      </c>
      <c r="F1003" s="4" t="s">
        <v>1199</v>
      </c>
      <c r="G1003" s="4">
        <v>2018</v>
      </c>
      <c r="H1003" s="4"/>
      <c r="L1003" s="4" t="str">
        <f>CONCATENATE("-",I1003,".",J1003)</f>
        <v>-.</v>
      </c>
      <c r="N1003" s="3" t="s">
        <v>1928</v>
      </c>
      <c r="P1003" s="4">
        <v>42</v>
      </c>
      <c r="Q1003" s="24">
        <v>42</v>
      </c>
      <c r="R1003" s="4">
        <v>7</v>
      </c>
      <c r="S1003" s="1" t="s">
        <v>3</v>
      </c>
      <c r="T1003" s="1" t="s">
        <v>44</v>
      </c>
      <c r="U1003" s="1" t="s">
        <v>137</v>
      </c>
      <c r="V1003" s="2" t="s">
        <v>2088</v>
      </c>
      <c r="W1003" s="1"/>
      <c r="X1003" s="1" t="s">
        <v>1926</v>
      </c>
      <c r="AA1003" s="29">
        <v>44.885480000000001</v>
      </c>
      <c r="AB1003" s="32">
        <v>-122.93777</v>
      </c>
      <c r="AC1003" s="262" t="s">
        <v>1803</v>
      </c>
      <c r="AD1003" s="150" t="s">
        <v>1803</v>
      </c>
      <c r="AE1003" s="1"/>
      <c r="AG1003" s="2" t="s">
        <v>141</v>
      </c>
      <c r="AH1003" s="2" t="s">
        <v>1800</v>
      </c>
      <c r="AT1003" s="2" t="s">
        <v>141</v>
      </c>
      <c r="BC1003" s="1"/>
    </row>
    <row r="1004" spans="2:55">
      <c r="B1004" s="87">
        <v>8500</v>
      </c>
      <c r="C1004" s="4"/>
      <c r="E1004" s="4">
        <v>17</v>
      </c>
      <c r="F1004" s="4" t="s">
        <v>1199</v>
      </c>
      <c r="G1004" s="4">
        <v>2018</v>
      </c>
      <c r="H1004" s="4"/>
      <c r="L1004" s="4" t="str">
        <f>CONCATENATE("-",I1004,".",J1004)</f>
        <v>-.</v>
      </c>
      <c r="N1004" s="3" t="s">
        <v>1928</v>
      </c>
      <c r="P1004" s="4">
        <v>42</v>
      </c>
      <c r="Q1004" s="24">
        <v>42</v>
      </c>
      <c r="R1004" s="4">
        <v>8</v>
      </c>
      <c r="S1004" s="1" t="s">
        <v>3</v>
      </c>
      <c r="T1004" s="1" t="s">
        <v>44</v>
      </c>
      <c r="U1004" s="1" t="s">
        <v>137</v>
      </c>
      <c r="V1004" s="2" t="s">
        <v>2088</v>
      </c>
      <c r="W1004" s="1"/>
      <c r="X1004" s="1" t="s">
        <v>1926</v>
      </c>
      <c r="AA1004" s="29">
        <v>44.885480000000001</v>
      </c>
      <c r="AB1004" s="32">
        <v>-122.93777</v>
      </c>
      <c r="AC1004" s="262" t="s">
        <v>1803</v>
      </c>
      <c r="AD1004" s="150" t="s">
        <v>1803</v>
      </c>
      <c r="AE1004" s="1"/>
      <c r="AG1004" s="2" t="s">
        <v>141</v>
      </c>
      <c r="AH1004" s="2" t="s">
        <v>1800</v>
      </c>
      <c r="AT1004" s="2" t="s">
        <v>141</v>
      </c>
      <c r="BC1004" s="1"/>
    </row>
    <row r="1005" spans="2:55">
      <c r="B1005" s="87">
        <v>8501</v>
      </c>
      <c r="C1005" s="4"/>
      <c r="E1005" s="4">
        <v>17</v>
      </c>
      <c r="F1005" s="4" t="s">
        <v>1199</v>
      </c>
      <c r="G1005" s="4">
        <v>2018</v>
      </c>
      <c r="H1005" s="4"/>
      <c r="L1005" s="4" t="str">
        <f>CONCATENATE("-",I1005,".",J1005)</f>
        <v>-.</v>
      </c>
      <c r="N1005" s="3" t="s">
        <v>1928</v>
      </c>
      <c r="P1005" s="4">
        <v>42</v>
      </c>
      <c r="Q1005" s="24">
        <v>42</v>
      </c>
      <c r="R1005" s="4">
        <v>9</v>
      </c>
      <c r="S1005" s="1" t="s">
        <v>3</v>
      </c>
      <c r="T1005" s="1" t="s">
        <v>44</v>
      </c>
      <c r="U1005" s="1" t="s">
        <v>137</v>
      </c>
      <c r="V1005" s="2" t="s">
        <v>2088</v>
      </c>
      <c r="W1005" s="1"/>
      <c r="X1005" s="1" t="s">
        <v>1926</v>
      </c>
      <c r="AA1005" s="29">
        <v>44.885480000000001</v>
      </c>
      <c r="AB1005" s="32">
        <v>-122.93777</v>
      </c>
      <c r="AC1005" s="262" t="s">
        <v>1803</v>
      </c>
      <c r="AD1005" s="150" t="s">
        <v>1803</v>
      </c>
      <c r="AE1005" s="1"/>
      <c r="AG1005" s="2" t="s">
        <v>141</v>
      </c>
      <c r="AH1005" s="2" t="s">
        <v>1800</v>
      </c>
      <c r="AT1005" s="2" t="s">
        <v>141</v>
      </c>
      <c r="BC1005" s="1"/>
    </row>
    <row r="1006" spans="2:55">
      <c r="B1006" s="87">
        <v>8502</v>
      </c>
      <c r="C1006" s="4"/>
      <c r="E1006" s="4">
        <v>17</v>
      </c>
      <c r="F1006" s="4" t="s">
        <v>1199</v>
      </c>
      <c r="G1006" s="4">
        <v>2018</v>
      </c>
      <c r="H1006" s="4"/>
      <c r="L1006" s="4" t="str">
        <f>CONCATENATE("-",I1006,".",J1006)</f>
        <v>-.</v>
      </c>
      <c r="N1006" s="3" t="s">
        <v>1928</v>
      </c>
      <c r="P1006" s="4">
        <v>42</v>
      </c>
      <c r="Q1006" s="24">
        <v>42</v>
      </c>
      <c r="R1006" s="4">
        <v>10</v>
      </c>
      <c r="S1006" s="1" t="s">
        <v>3</v>
      </c>
      <c r="T1006" s="1" t="s">
        <v>44</v>
      </c>
      <c r="U1006" s="1" t="s">
        <v>137</v>
      </c>
      <c r="V1006" s="2" t="s">
        <v>2088</v>
      </c>
      <c r="W1006" s="1"/>
      <c r="X1006" s="1" t="s">
        <v>1926</v>
      </c>
      <c r="AA1006" s="29">
        <v>44.885480000000001</v>
      </c>
      <c r="AB1006" s="32">
        <v>-122.93777</v>
      </c>
      <c r="AC1006" s="262" t="s">
        <v>1803</v>
      </c>
      <c r="AD1006" s="150" t="s">
        <v>1803</v>
      </c>
      <c r="AE1006" s="1"/>
      <c r="AG1006" s="2" t="s">
        <v>141</v>
      </c>
      <c r="AH1006" s="2" t="s">
        <v>1800</v>
      </c>
      <c r="AT1006" s="2" t="s">
        <v>141</v>
      </c>
      <c r="BC1006" s="1"/>
    </row>
    <row r="1007" spans="2:55">
      <c r="B1007" s="87">
        <v>8503</v>
      </c>
      <c r="C1007" s="4"/>
      <c r="E1007" s="4">
        <v>17</v>
      </c>
      <c r="F1007" s="4" t="s">
        <v>1199</v>
      </c>
      <c r="G1007" s="4">
        <v>2018</v>
      </c>
      <c r="H1007" s="4"/>
      <c r="L1007" s="4" t="str">
        <f>CONCATENATE("-",I1007,".",J1007)</f>
        <v>-.</v>
      </c>
      <c r="N1007" s="3" t="s">
        <v>1928</v>
      </c>
      <c r="P1007" s="4">
        <v>42</v>
      </c>
      <c r="Q1007" s="24">
        <v>42</v>
      </c>
      <c r="R1007" s="4">
        <v>11</v>
      </c>
      <c r="S1007" s="1" t="s">
        <v>3</v>
      </c>
      <c r="T1007" s="1" t="s">
        <v>44</v>
      </c>
      <c r="U1007" s="1" t="s">
        <v>137</v>
      </c>
      <c r="V1007" s="2" t="s">
        <v>2088</v>
      </c>
      <c r="W1007" s="1"/>
      <c r="X1007" s="1" t="s">
        <v>1926</v>
      </c>
      <c r="AA1007" s="29">
        <v>44.885480000000001</v>
      </c>
      <c r="AB1007" s="32">
        <v>-122.93777</v>
      </c>
      <c r="AC1007" s="262" t="s">
        <v>1803</v>
      </c>
      <c r="AD1007" s="150" t="s">
        <v>1803</v>
      </c>
      <c r="AE1007" s="1"/>
      <c r="AG1007" s="2" t="s">
        <v>141</v>
      </c>
      <c r="AH1007" s="2" t="s">
        <v>1800</v>
      </c>
      <c r="AT1007" s="2" t="s">
        <v>141</v>
      </c>
      <c r="BC1007" s="1"/>
    </row>
    <row r="1008" spans="2:55">
      <c r="B1008" s="87">
        <v>8504</v>
      </c>
      <c r="C1008" s="4"/>
      <c r="E1008" s="4">
        <v>17</v>
      </c>
      <c r="F1008" s="4" t="s">
        <v>1199</v>
      </c>
      <c r="G1008" s="4">
        <v>2018</v>
      </c>
      <c r="H1008" s="4"/>
      <c r="L1008" s="4" t="str">
        <f>CONCATENATE("-",I1008,".",J1008)</f>
        <v>-.</v>
      </c>
      <c r="N1008" s="3" t="s">
        <v>1928</v>
      </c>
      <c r="P1008" s="4">
        <v>42</v>
      </c>
      <c r="Q1008" s="24">
        <v>42</v>
      </c>
      <c r="R1008" s="4">
        <v>12</v>
      </c>
      <c r="S1008" s="1" t="s">
        <v>3</v>
      </c>
      <c r="T1008" s="1" t="s">
        <v>44</v>
      </c>
      <c r="U1008" s="1" t="s">
        <v>137</v>
      </c>
      <c r="V1008" s="2" t="s">
        <v>2088</v>
      </c>
      <c r="W1008" s="1"/>
      <c r="X1008" s="1" t="s">
        <v>1926</v>
      </c>
      <c r="AA1008" s="29">
        <v>44.885480000000001</v>
      </c>
      <c r="AB1008" s="32">
        <v>-122.93777</v>
      </c>
      <c r="AC1008" s="262" t="s">
        <v>1803</v>
      </c>
      <c r="AD1008" s="150" t="s">
        <v>1803</v>
      </c>
      <c r="AE1008" s="1"/>
      <c r="AG1008" s="2" t="s">
        <v>141</v>
      </c>
      <c r="AH1008" s="2" t="s">
        <v>1800</v>
      </c>
      <c r="AT1008" s="2" t="s">
        <v>141</v>
      </c>
      <c r="BC1008" s="1"/>
    </row>
    <row r="1009" spans="1:56">
      <c r="B1009" s="87">
        <v>8505</v>
      </c>
      <c r="C1009" s="4"/>
      <c r="E1009" s="4">
        <v>17</v>
      </c>
      <c r="F1009" s="4" t="s">
        <v>1199</v>
      </c>
      <c r="G1009" s="4">
        <v>2018</v>
      </c>
      <c r="H1009" s="4"/>
      <c r="L1009" s="4" t="str">
        <f>CONCATENATE("-",I1009,".",J1009)</f>
        <v>-.</v>
      </c>
      <c r="N1009" s="3" t="s">
        <v>1928</v>
      </c>
      <c r="P1009" s="4">
        <v>42</v>
      </c>
      <c r="Q1009" s="24">
        <v>42</v>
      </c>
      <c r="R1009" s="4">
        <v>13</v>
      </c>
      <c r="S1009" s="1" t="s">
        <v>3</v>
      </c>
      <c r="T1009" s="1" t="s">
        <v>44</v>
      </c>
      <c r="U1009" s="1" t="s">
        <v>137</v>
      </c>
      <c r="V1009" s="2" t="s">
        <v>2088</v>
      </c>
      <c r="W1009" s="1"/>
      <c r="X1009" s="1" t="s">
        <v>1926</v>
      </c>
      <c r="AA1009" s="29">
        <v>44.885480000000001</v>
      </c>
      <c r="AB1009" s="32">
        <v>-122.93777</v>
      </c>
      <c r="AC1009" s="262" t="s">
        <v>1803</v>
      </c>
      <c r="AD1009" s="150" t="s">
        <v>1803</v>
      </c>
      <c r="AE1009" s="1"/>
      <c r="AG1009" s="2" t="s">
        <v>141</v>
      </c>
      <c r="AH1009" s="2" t="s">
        <v>1800</v>
      </c>
      <c r="AT1009" s="2" t="s">
        <v>141</v>
      </c>
      <c r="BC1009" s="1"/>
    </row>
    <row r="1010" spans="1:56">
      <c r="B1010" s="87">
        <v>8506</v>
      </c>
      <c r="C1010" s="4"/>
      <c r="E1010" s="4">
        <v>17</v>
      </c>
      <c r="F1010" s="4" t="s">
        <v>1199</v>
      </c>
      <c r="G1010" s="4">
        <v>2018</v>
      </c>
      <c r="H1010" s="4"/>
      <c r="L1010" s="4" t="str">
        <f>CONCATENATE("-",I1010,".",J1010)</f>
        <v>-.</v>
      </c>
      <c r="N1010" s="3" t="s">
        <v>1928</v>
      </c>
      <c r="P1010" s="4">
        <v>42</v>
      </c>
      <c r="Q1010" s="24">
        <v>42</v>
      </c>
      <c r="R1010" s="4">
        <v>14</v>
      </c>
      <c r="S1010" s="1" t="s">
        <v>3</v>
      </c>
      <c r="T1010" s="1" t="s">
        <v>44</v>
      </c>
      <c r="U1010" s="1" t="s">
        <v>137</v>
      </c>
      <c r="V1010" s="2" t="s">
        <v>2088</v>
      </c>
      <c r="W1010" s="1"/>
      <c r="X1010" s="1" t="s">
        <v>1926</v>
      </c>
      <c r="AA1010" s="29">
        <v>44.885480000000001</v>
      </c>
      <c r="AB1010" s="32">
        <v>-122.93777</v>
      </c>
      <c r="AC1010" s="262" t="s">
        <v>1803</v>
      </c>
      <c r="AD1010" s="150" t="s">
        <v>1803</v>
      </c>
      <c r="AE1010" s="1"/>
      <c r="AG1010" s="2" t="s">
        <v>141</v>
      </c>
      <c r="AH1010" s="2" t="s">
        <v>1800</v>
      </c>
      <c r="AT1010" s="2" t="s">
        <v>141</v>
      </c>
      <c r="BC1010" s="1"/>
    </row>
    <row r="1011" spans="1:56">
      <c r="B1011" s="87">
        <v>8507</v>
      </c>
      <c r="C1011" s="4"/>
      <c r="E1011" s="4">
        <v>17</v>
      </c>
      <c r="F1011" s="4" t="s">
        <v>1199</v>
      </c>
      <c r="G1011" s="4">
        <v>2018</v>
      </c>
      <c r="H1011" s="4"/>
      <c r="L1011" s="4" t="str">
        <f>CONCATENATE("-",I1011,".",J1011)</f>
        <v>-.</v>
      </c>
      <c r="N1011" s="3" t="s">
        <v>1928</v>
      </c>
      <c r="P1011" s="4">
        <v>42</v>
      </c>
      <c r="Q1011" s="24">
        <v>42</v>
      </c>
      <c r="R1011" s="4">
        <v>15</v>
      </c>
      <c r="S1011" s="1" t="s">
        <v>3</v>
      </c>
      <c r="T1011" s="1" t="s">
        <v>44</v>
      </c>
      <c r="U1011" s="1" t="s">
        <v>137</v>
      </c>
      <c r="V1011" s="2" t="s">
        <v>2088</v>
      </c>
      <c r="W1011" s="1"/>
      <c r="X1011" s="1" t="s">
        <v>1926</v>
      </c>
      <c r="AA1011" s="29">
        <v>44.885480000000001</v>
      </c>
      <c r="AB1011" s="32">
        <v>-122.93777</v>
      </c>
      <c r="AC1011" s="262" t="s">
        <v>1803</v>
      </c>
      <c r="AD1011" s="150" t="s">
        <v>1803</v>
      </c>
      <c r="AE1011" s="1"/>
      <c r="AG1011" s="2" t="s">
        <v>141</v>
      </c>
      <c r="AH1011" s="2" t="s">
        <v>1800</v>
      </c>
      <c r="AT1011" s="2" t="s">
        <v>141</v>
      </c>
      <c r="BC1011" s="1"/>
    </row>
    <row r="1012" spans="1:56">
      <c r="B1012" s="87">
        <v>8508</v>
      </c>
      <c r="C1012" s="4"/>
      <c r="E1012" s="4">
        <v>17</v>
      </c>
      <c r="F1012" s="4" t="s">
        <v>1199</v>
      </c>
      <c r="G1012" s="4">
        <v>2018</v>
      </c>
      <c r="H1012" s="4"/>
      <c r="L1012" s="4" t="str">
        <f>CONCATENATE("-",I1012,".",J1012)</f>
        <v>-.</v>
      </c>
      <c r="N1012" s="3" t="s">
        <v>1928</v>
      </c>
      <c r="P1012" s="4">
        <v>42</v>
      </c>
      <c r="Q1012" s="24">
        <v>42</v>
      </c>
      <c r="R1012" s="4">
        <v>16</v>
      </c>
      <c r="S1012" s="1" t="s">
        <v>3</v>
      </c>
      <c r="T1012" s="1" t="s">
        <v>44</v>
      </c>
      <c r="U1012" s="1" t="s">
        <v>137</v>
      </c>
      <c r="V1012" s="2" t="s">
        <v>2088</v>
      </c>
      <c r="W1012" s="1"/>
      <c r="X1012" s="1" t="s">
        <v>1926</v>
      </c>
      <c r="AA1012" s="29">
        <v>44.885480000000001</v>
      </c>
      <c r="AB1012" s="32">
        <v>-122.93777</v>
      </c>
      <c r="AC1012" s="262" t="s">
        <v>1803</v>
      </c>
      <c r="AD1012" s="150" t="s">
        <v>1803</v>
      </c>
      <c r="AE1012" s="1"/>
      <c r="AG1012" s="2" t="s">
        <v>141</v>
      </c>
      <c r="AH1012" s="2" t="s">
        <v>1800</v>
      </c>
      <c r="AT1012" s="2" t="s">
        <v>141</v>
      </c>
      <c r="BC1012" s="1"/>
    </row>
    <row r="1013" spans="1:56">
      <c r="B1013" s="87">
        <v>8509</v>
      </c>
      <c r="C1013" s="4"/>
      <c r="E1013" s="4">
        <v>17</v>
      </c>
      <c r="F1013" s="4" t="s">
        <v>1199</v>
      </c>
      <c r="G1013" s="4">
        <v>2018</v>
      </c>
      <c r="H1013" s="4"/>
      <c r="L1013" s="4" t="str">
        <f>CONCATENATE("-",I1013,".",J1013)</f>
        <v>-.</v>
      </c>
      <c r="N1013" s="3" t="s">
        <v>1928</v>
      </c>
      <c r="P1013" s="4">
        <v>42</v>
      </c>
      <c r="Q1013" s="24">
        <v>42</v>
      </c>
      <c r="R1013" s="4">
        <v>17</v>
      </c>
      <c r="S1013" s="1" t="s">
        <v>3</v>
      </c>
      <c r="T1013" s="1" t="s">
        <v>44</v>
      </c>
      <c r="U1013" s="1" t="s">
        <v>137</v>
      </c>
      <c r="V1013" s="2" t="s">
        <v>2088</v>
      </c>
      <c r="W1013" s="1"/>
      <c r="X1013" s="1" t="s">
        <v>1926</v>
      </c>
      <c r="AA1013" s="29">
        <v>44.885480000000001</v>
      </c>
      <c r="AB1013" s="32">
        <v>-122.93777</v>
      </c>
      <c r="AC1013" s="262" t="s">
        <v>1803</v>
      </c>
      <c r="AD1013" s="150" t="s">
        <v>1803</v>
      </c>
      <c r="AE1013" s="1"/>
      <c r="AG1013" s="2" t="s">
        <v>141</v>
      </c>
      <c r="AH1013" s="2" t="s">
        <v>1800</v>
      </c>
      <c r="AT1013" s="2" t="s">
        <v>141</v>
      </c>
      <c r="BC1013" s="1"/>
    </row>
    <row r="1014" spans="1:56">
      <c r="B1014" s="87">
        <v>8510</v>
      </c>
      <c r="C1014" s="4"/>
      <c r="E1014" s="4">
        <v>17</v>
      </c>
      <c r="F1014" s="4" t="s">
        <v>1199</v>
      </c>
      <c r="G1014" s="4">
        <v>2018</v>
      </c>
      <c r="H1014" s="4"/>
      <c r="L1014" s="4" t="str">
        <f>CONCATENATE("-",I1014,".",J1014)</f>
        <v>-.</v>
      </c>
      <c r="N1014" s="3" t="s">
        <v>1928</v>
      </c>
      <c r="P1014" s="4">
        <v>42</v>
      </c>
      <c r="Q1014" s="24">
        <v>42</v>
      </c>
      <c r="R1014" s="4">
        <v>18</v>
      </c>
      <c r="S1014" s="1" t="s">
        <v>3</v>
      </c>
      <c r="T1014" s="1" t="s">
        <v>44</v>
      </c>
      <c r="U1014" s="1" t="s">
        <v>137</v>
      </c>
      <c r="V1014" s="2" t="s">
        <v>2088</v>
      </c>
      <c r="W1014" s="1"/>
      <c r="X1014" s="1" t="s">
        <v>1926</v>
      </c>
      <c r="AA1014" s="29">
        <v>44.885480000000001</v>
      </c>
      <c r="AB1014" s="32">
        <v>-122.93777</v>
      </c>
      <c r="AC1014" s="262" t="s">
        <v>1803</v>
      </c>
      <c r="AD1014" s="150" t="s">
        <v>1803</v>
      </c>
      <c r="AE1014" s="1"/>
      <c r="AG1014" s="2" t="s">
        <v>141</v>
      </c>
      <c r="AH1014" s="2" t="s">
        <v>1800</v>
      </c>
      <c r="AT1014" s="2" t="s">
        <v>141</v>
      </c>
      <c r="BC1014" s="1"/>
    </row>
    <row r="1015" spans="1:56">
      <c r="B1015" s="87">
        <v>8511</v>
      </c>
      <c r="C1015" s="4"/>
      <c r="E1015" s="4">
        <v>17</v>
      </c>
      <c r="F1015" s="4" t="s">
        <v>1199</v>
      </c>
      <c r="G1015" s="4">
        <v>2018</v>
      </c>
      <c r="H1015" s="4"/>
      <c r="L1015" s="4" t="str">
        <f>CONCATENATE("-",I1015,".",J1015)</f>
        <v>-.</v>
      </c>
      <c r="N1015" s="3" t="s">
        <v>1928</v>
      </c>
      <c r="P1015" s="4">
        <v>42</v>
      </c>
      <c r="Q1015" s="24">
        <v>42</v>
      </c>
      <c r="R1015" s="4">
        <v>19</v>
      </c>
      <c r="S1015" s="1" t="s">
        <v>3</v>
      </c>
      <c r="T1015" s="1" t="s">
        <v>44</v>
      </c>
      <c r="U1015" s="1" t="s">
        <v>137</v>
      </c>
      <c r="V1015" s="2" t="s">
        <v>2088</v>
      </c>
      <c r="W1015" s="1"/>
      <c r="X1015" s="1" t="s">
        <v>1926</v>
      </c>
      <c r="AA1015" s="29">
        <v>44.885480000000001</v>
      </c>
      <c r="AB1015" s="32">
        <v>-122.93777</v>
      </c>
      <c r="AC1015" s="262" t="s">
        <v>1803</v>
      </c>
      <c r="AD1015" s="150" t="s">
        <v>1803</v>
      </c>
      <c r="AE1015" s="1"/>
      <c r="AG1015" s="2" t="s">
        <v>141</v>
      </c>
      <c r="AH1015" s="2" t="s">
        <v>1800</v>
      </c>
      <c r="AT1015" s="2" t="s">
        <v>141</v>
      </c>
      <c r="BC1015" s="1"/>
    </row>
    <row r="1016" spans="1:56">
      <c r="B1016" s="87">
        <v>8512</v>
      </c>
      <c r="C1016" s="4"/>
      <c r="E1016" s="4">
        <v>17</v>
      </c>
      <c r="F1016" s="4" t="s">
        <v>1199</v>
      </c>
      <c r="G1016" s="4">
        <v>2018</v>
      </c>
      <c r="H1016" s="4"/>
      <c r="L1016" s="4" t="str">
        <f>CONCATENATE("-",I1016,".",J1016)</f>
        <v>-.</v>
      </c>
      <c r="N1016" s="3" t="s">
        <v>1928</v>
      </c>
      <c r="P1016" s="4">
        <v>42</v>
      </c>
      <c r="Q1016" s="24">
        <v>42</v>
      </c>
      <c r="R1016" s="4">
        <v>20</v>
      </c>
      <c r="S1016" s="1" t="s">
        <v>3</v>
      </c>
      <c r="T1016" s="1" t="s">
        <v>44</v>
      </c>
      <c r="U1016" s="1" t="s">
        <v>137</v>
      </c>
      <c r="V1016" s="2" t="s">
        <v>2088</v>
      </c>
      <c r="W1016" s="1"/>
      <c r="X1016" s="1" t="s">
        <v>1926</v>
      </c>
      <c r="AA1016" s="29">
        <v>44.885480000000001</v>
      </c>
      <c r="AB1016" s="32">
        <v>-122.93777</v>
      </c>
      <c r="AC1016" s="262" t="s">
        <v>1803</v>
      </c>
      <c r="AD1016" s="150" t="s">
        <v>1803</v>
      </c>
      <c r="AE1016" s="1"/>
      <c r="AG1016" s="2" t="s">
        <v>141</v>
      </c>
      <c r="AH1016" s="2" t="s">
        <v>1800</v>
      </c>
      <c r="AT1016" s="2" t="s">
        <v>141</v>
      </c>
      <c r="BC1016" s="1"/>
    </row>
    <row r="1017" spans="1:56">
      <c r="B1017" s="87">
        <v>8513</v>
      </c>
      <c r="C1017" s="4"/>
      <c r="E1017" s="4">
        <v>17</v>
      </c>
      <c r="F1017" s="4" t="s">
        <v>1199</v>
      </c>
      <c r="G1017" s="4">
        <v>2018</v>
      </c>
      <c r="H1017" s="4"/>
      <c r="L1017" s="4" t="str">
        <f>CONCATENATE("-",I1017,".",J1017)</f>
        <v>-.</v>
      </c>
      <c r="N1017" s="3" t="s">
        <v>1928</v>
      </c>
      <c r="P1017" s="4">
        <v>42</v>
      </c>
      <c r="Q1017" s="24">
        <v>42</v>
      </c>
      <c r="R1017" s="4">
        <v>21</v>
      </c>
      <c r="S1017" s="1" t="s">
        <v>3</v>
      </c>
      <c r="T1017" s="1" t="s">
        <v>44</v>
      </c>
      <c r="U1017" s="1" t="s">
        <v>137</v>
      </c>
      <c r="V1017" s="2" t="s">
        <v>2088</v>
      </c>
      <c r="W1017" s="1"/>
      <c r="X1017" s="1" t="s">
        <v>1926</v>
      </c>
      <c r="AA1017" s="29">
        <v>44.885480000000001</v>
      </c>
      <c r="AB1017" s="32">
        <v>-122.93777</v>
      </c>
      <c r="AC1017" s="262" t="s">
        <v>1803</v>
      </c>
      <c r="AD1017" s="150" t="s">
        <v>1803</v>
      </c>
      <c r="AE1017" s="1"/>
      <c r="AG1017" s="2" t="s">
        <v>141</v>
      </c>
      <c r="AH1017" s="2" t="s">
        <v>1800</v>
      </c>
      <c r="AT1017" s="2" t="s">
        <v>141</v>
      </c>
      <c r="BC1017" s="1"/>
    </row>
    <row r="1018" spans="1:56">
      <c r="B1018" s="87">
        <v>8514</v>
      </c>
      <c r="C1018" s="4"/>
      <c r="E1018" s="4">
        <v>17</v>
      </c>
      <c r="F1018" s="4" t="s">
        <v>1199</v>
      </c>
      <c r="G1018" s="4">
        <v>2018</v>
      </c>
      <c r="H1018" s="4"/>
      <c r="L1018" s="4" t="str">
        <f>CONCATENATE("-",I1018,".",J1018)</f>
        <v>-.</v>
      </c>
      <c r="N1018" s="3" t="s">
        <v>1928</v>
      </c>
      <c r="P1018" s="4">
        <v>42</v>
      </c>
      <c r="Q1018" s="24">
        <v>42</v>
      </c>
      <c r="R1018" s="4">
        <v>22</v>
      </c>
      <c r="S1018" s="1" t="s">
        <v>3</v>
      </c>
      <c r="T1018" s="1" t="s">
        <v>44</v>
      </c>
      <c r="U1018" s="1" t="s">
        <v>137</v>
      </c>
      <c r="V1018" s="2" t="s">
        <v>2088</v>
      </c>
      <c r="W1018" s="1"/>
      <c r="X1018" s="1" t="s">
        <v>1926</v>
      </c>
      <c r="AA1018" s="29">
        <v>44.885480000000001</v>
      </c>
      <c r="AB1018" s="32">
        <v>-122.93777</v>
      </c>
      <c r="AC1018" s="262" t="s">
        <v>1803</v>
      </c>
      <c r="AD1018" s="150" t="s">
        <v>1803</v>
      </c>
      <c r="AE1018" s="1"/>
      <c r="AG1018" s="2" t="s">
        <v>141</v>
      </c>
      <c r="AH1018" s="2" t="s">
        <v>1800</v>
      </c>
      <c r="AT1018" s="2" t="s">
        <v>141</v>
      </c>
      <c r="BC1018" s="1"/>
    </row>
    <row r="1019" spans="1:56">
      <c r="B1019" s="87">
        <v>8515</v>
      </c>
      <c r="C1019" s="4"/>
      <c r="E1019" s="4">
        <v>17</v>
      </c>
      <c r="F1019" s="4" t="s">
        <v>1199</v>
      </c>
      <c r="G1019" s="4">
        <v>2018</v>
      </c>
      <c r="H1019" s="4"/>
      <c r="L1019" s="4" t="str">
        <f>CONCATENATE("-",I1019,".",J1019)</f>
        <v>-.</v>
      </c>
      <c r="N1019" s="3" t="s">
        <v>1928</v>
      </c>
      <c r="P1019" s="4">
        <v>42</v>
      </c>
      <c r="Q1019" s="24">
        <v>42</v>
      </c>
      <c r="R1019" s="4">
        <v>23</v>
      </c>
      <c r="S1019" s="1" t="s">
        <v>3</v>
      </c>
      <c r="T1019" s="1" t="s">
        <v>44</v>
      </c>
      <c r="U1019" s="1" t="s">
        <v>137</v>
      </c>
      <c r="V1019" s="2" t="s">
        <v>2088</v>
      </c>
      <c r="W1019" s="1"/>
      <c r="X1019" s="1" t="s">
        <v>1926</v>
      </c>
      <c r="AA1019" s="29">
        <v>44.885480000000001</v>
      </c>
      <c r="AB1019" s="32">
        <v>-122.93777</v>
      </c>
      <c r="AC1019" s="262" t="s">
        <v>1803</v>
      </c>
      <c r="AD1019" s="150" t="s">
        <v>1803</v>
      </c>
      <c r="AE1019" s="1"/>
      <c r="AG1019" s="2" t="s">
        <v>141</v>
      </c>
      <c r="AH1019" s="2" t="s">
        <v>1800</v>
      </c>
      <c r="AT1019" s="2" t="s">
        <v>141</v>
      </c>
      <c r="BC1019" s="1"/>
    </row>
    <row r="1020" spans="1:56">
      <c r="B1020" s="87">
        <v>8516</v>
      </c>
      <c r="C1020" s="4"/>
      <c r="E1020" s="4">
        <v>17</v>
      </c>
      <c r="F1020" s="4" t="s">
        <v>1199</v>
      </c>
      <c r="G1020" s="4">
        <v>2018</v>
      </c>
      <c r="H1020" s="4"/>
      <c r="L1020" s="4" t="str">
        <f>CONCATENATE("-",I1020,".",J1020)</f>
        <v>-.</v>
      </c>
      <c r="N1020" s="3" t="s">
        <v>1928</v>
      </c>
      <c r="P1020" s="4">
        <v>42</v>
      </c>
      <c r="Q1020" s="24">
        <v>42</v>
      </c>
      <c r="R1020" s="4">
        <v>24</v>
      </c>
      <c r="S1020" s="1" t="s">
        <v>3</v>
      </c>
      <c r="T1020" s="1" t="s">
        <v>44</v>
      </c>
      <c r="U1020" s="1" t="s">
        <v>137</v>
      </c>
      <c r="V1020" s="2" t="s">
        <v>2088</v>
      </c>
      <c r="W1020" s="1"/>
      <c r="X1020" s="1" t="s">
        <v>1926</v>
      </c>
      <c r="AA1020" s="29">
        <v>44.885480000000001</v>
      </c>
      <c r="AB1020" s="32">
        <v>-122.93777</v>
      </c>
      <c r="AC1020" s="262" t="s">
        <v>1803</v>
      </c>
      <c r="AD1020" s="150" t="s">
        <v>1803</v>
      </c>
      <c r="AE1020" s="1"/>
      <c r="AG1020" s="2" t="s">
        <v>141</v>
      </c>
      <c r="AH1020" s="2" t="s">
        <v>1800</v>
      </c>
      <c r="AT1020" s="2" t="s">
        <v>141</v>
      </c>
      <c r="BC1020" s="1"/>
    </row>
    <row r="1021" spans="1:56">
      <c r="B1021" s="87">
        <v>8517</v>
      </c>
      <c r="C1021" s="4"/>
      <c r="E1021" s="4">
        <v>17</v>
      </c>
      <c r="F1021" s="4" t="s">
        <v>1199</v>
      </c>
      <c r="G1021" s="4">
        <v>2018</v>
      </c>
      <c r="H1021" s="4"/>
      <c r="L1021" s="4" t="str">
        <f>CONCATENATE("-",I1021,".",J1021)</f>
        <v>-.</v>
      </c>
      <c r="N1021" s="3" t="s">
        <v>1928</v>
      </c>
      <c r="P1021" s="4">
        <v>42</v>
      </c>
      <c r="Q1021" s="24">
        <v>42</v>
      </c>
      <c r="R1021" s="4">
        <v>25</v>
      </c>
      <c r="S1021" s="1" t="s">
        <v>3</v>
      </c>
      <c r="T1021" s="1" t="s">
        <v>44</v>
      </c>
      <c r="U1021" s="1" t="s">
        <v>137</v>
      </c>
      <c r="V1021" s="2" t="s">
        <v>2088</v>
      </c>
      <c r="W1021" s="1"/>
      <c r="X1021" s="1" t="s">
        <v>1926</v>
      </c>
      <c r="AA1021" s="29">
        <v>44.885480000000001</v>
      </c>
      <c r="AB1021" s="32">
        <v>-122.93777</v>
      </c>
      <c r="AC1021" s="262" t="s">
        <v>1803</v>
      </c>
      <c r="AD1021" s="150" t="s">
        <v>1803</v>
      </c>
      <c r="AE1021" s="1"/>
      <c r="AG1021" s="2" t="s">
        <v>141</v>
      </c>
      <c r="AH1021" s="2" t="s">
        <v>1800</v>
      </c>
      <c r="AT1021" s="2" t="s">
        <v>141</v>
      </c>
      <c r="BC1021" s="1"/>
    </row>
    <row r="1022" spans="1:56">
      <c r="B1022" s="87">
        <v>8518</v>
      </c>
      <c r="C1022" s="4"/>
      <c r="E1022" s="4">
        <v>17</v>
      </c>
      <c r="F1022" s="4" t="s">
        <v>1199</v>
      </c>
      <c r="G1022" s="4">
        <v>2018</v>
      </c>
      <c r="H1022" s="4"/>
      <c r="L1022" s="4" t="str">
        <f>CONCATENATE("-",I1022,".",J1022)</f>
        <v>-.</v>
      </c>
      <c r="N1022" s="3" t="s">
        <v>1928</v>
      </c>
      <c r="P1022" s="4">
        <v>42</v>
      </c>
      <c r="Q1022" s="24">
        <v>42</v>
      </c>
      <c r="R1022" s="4">
        <v>26</v>
      </c>
      <c r="S1022" s="1" t="s">
        <v>3</v>
      </c>
      <c r="T1022" s="1" t="s">
        <v>44</v>
      </c>
      <c r="U1022" s="1" t="s">
        <v>137</v>
      </c>
      <c r="V1022" s="2" t="s">
        <v>2088</v>
      </c>
      <c r="W1022" s="1"/>
      <c r="X1022" s="1" t="s">
        <v>1926</v>
      </c>
      <c r="AA1022" s="29">
        <v>44.885480000000001</v>
      </c>
      <c r="AB1022" s="32">
        <v>-122.93777</v>
      </c>
      <c r="AC1022" s="262" t="s">
        <v>1803</v>
      </c>
      <c r="AD1022" s="150" t="s">
        <v>1803</v>
      </c>
      <c r="AE1022" s="1"/>
      <c r="AG1022" s="2" t="s">
        <v>141</v>
      </c>
      <c r="AH1022" s="2" t="s">
        <v>1800</v>
      </c>
      <c r="AT1022" s="2" t="s">
        <v>141</v>
      </c>
      <c r="BC1022" s="1"/>
    </row>
    <row r="1023" spans="1:56">
      <c r="B1023" s="87">
        <v>8519</v>
      </c>
      <c r="C1023" s="4"/>
      <c r="E1023" s="4">
        <v>17</v>
      </c>
      <c r="F1023" s="4" t="s">
        <v>1199</v>
      </c>
      <c r="G1023" s="4">
        <v>2018</v>
      </c>
      <c r="H1023" s="4"/>
      <c r="L1023" s="4" t="str">
        <f>CONCATENATE("-",I1023,".",J1023)</f>
        <v>-.</v>
      </c>
      <c r="N1023" s="3" t="s">
        <v>1928</v>
      </c>
      <c r="P1023" s="4">
        <v>42</v>
      </c>
      <c r="Q1023" s="24">
        <v>42</v>
      </c>
      <c r="R1023" s="4">
        <v>27</v>
      </c>
      <c r="S1023" s="1" t="s">
        <v>3</v>
      </c>
      <c r="T1023" s="1" t="s">
        <v>44</v>
      </c>
      <c r="U1023" s="1" t="s">
        <v>137</v>
      </c>
      <c r="V1023" s="2" t="s">
        <v>2088</v>
      </c>
      <c r="W1023" s="1"/>
      <c r="X1023" s="1" t="s">
        <v>1926</v>
      </c>
      <c r="AA1023" s="29">
        <v>44.885480000000001</v>
      </c>
      <c r="AB1023" s="32">
        <v>-122.93777</v>
      </c>
      <c r="AC1023" s="262" t="s">
        <v>1803</v>
      </c>
      <c r="AD1023" s="150" t="s">
        <v>1803</v>
      </c>
      <c r="AE1023" s="1"/>
      <c r="AG1023" s="2" t="s">
        <v>141</v>
      </c>
      <c r="AH1023" s="2" t="s">
        <v>1800</v>
      </c>
      <c r="AT1023" s="2" t="s">
        <v>141</v>
      </c>
      <c r="BC1023" s="1"/>
    </row>
    <row r="1024" spans="1:56" s="10" customFormat="1">
      <c r="A1024" s="3"/>
      <c r="B1024" s="87">
        <v>8520</v>
      </c>
      <c r="C1024" s="4"/>
      <c r="D1024" s="2"/>
      <c r="E1024" s="4">
        <v>17</v>
      </c>
      <c r="F1024" s="4" t="s">
        <v>1199</v>
      </c>
      <c r="G1024" s="4">
        <v>2018</v>
      </c>
      <c r="H1024" s="4"/>
      <c r="I1024" s="2"/>
      <c r="J1024" s="2"/>
      <c r="K1024" s="2"/>
      <c r="L1024" s="4" t="str">
        <f>CONCATENATE("-",I1024,".",J1024)</f>
        <v>-.</v>
      </c>
      <c r="M1024" s="2"/>
      <c r="N1024" s="3" t="s">
        <v>1928</v>
      </c>
      <c r="O1024" s="3"/>
      <c r="P1024" s="4">
        <v>42</v>
      </c>
      <c r="Q1024" s="24">
        <v>42</v>
      </c>
      <c r="R1024" s="4">
        <v>28</v>
      </c>
      <c r="S1024" s="1" t="s">
        <v>3</v>
      </c>
      <c r="T1024" s="1" t="s">
        <v>44</v>
      </c>
      <c r="U1024" s="1" t="s">
        <v>137</v>
      </c>
      <c r="V1024" s="2" t="s">
        <v>2088</v>
      </c>
      <c r="W1024" s="1"/>
      <c r="X1024" s="1" t="s">
        <v>1926</v>
      </c>
      <c r="Y1024" s="2"/>
      <c r="Z1024" s="2"/>
      <c r="AA1024" s="29">
        <v>44.885480000000001</v>
      </c>
      <c r="AB1024" s="32">
        <v>-122.93777</v>
      </c>
      <c r="AC1024" s="262" t="s">
        <v>1803</v>
      </c>
      <c r="AD1024" s="150" t="s">
        <v>1803</v>
      </c>
      <c r="AE1024" s="1"/>
      <c r="AF1024" s="2"/>
      <c r="AG1024" s="2" t="s">
        <v>141</v>
      </c>
      <c r="AH1024" s="2" t="s">
        <v>1800</v>
      </c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 t="s">
        <v>141</v>
      </c>
      <c r="AU1024" s="2"/>
      <c r="AV1024" s="2"/>
      <c r="AW1024" s="2"/>
      <c r="AX1024" s="2"/>
      <c r="AY1024" s="2"/>
      <c r="AZ1024" s="2"/>
      <c r="BA1024" s="2"/>
      <c r="BB1024" s="2"/>
      <c r="BC1024" s="1"/>
      <c r="BD1024" s="2"/>
    </row>
    <row r="1025" spans="2:55">
      <c r="B1025" s="87">
        <v>8521</v>
      </c>
      <c r="C1025" s="4"/>
      <c r="E1025" s="4">
        <v>17</v>
      </c>
      <c r="F1025" s="4" t="s">
        <v>1199</v>
      </c>
      <c r="G1025" s="4">
        <v>2018</v>
      </c>
      <c r="H1025" s="4"/>
      <c r="L1025" s="4" t="str">
        <f>CONCATENATE("-",I1025,".",J1025)</f>
        <v>-.</v>
      </c>
      <c r="N1025" s="3" t="s">
        <v>1928</v>
      </c>
      <c r="P1025" s="4">
        <v>42</v>
      </c>
      <c r="Q1025" s="24">
        <v>42</v>
      </c>
      <c r="R1025" s="4">
        <v>29</v>
      </c>
      <c r="S1025" s="1" t="s">
        <v>3</v>
      </c>
      <c r="T1025" s="1" t="s">
        <v>44</v>
      </c>
      <c r="U1025" s="1" t="s">
        <v>137</v>
      </c>
      <c r="V1025" s="2" t="s">
        <v>2088</v>
      </c>
      <c r="W1025" s="1"/>
      <c r="X1025" s="1" t="s">
        <v>1926</v>
      </c>
      <c r="AA1025" s="29">
        <v>44.885480000000001</v>
      </c>
      <c r="AB1025" s="32">
        <v>-122.93777</v>
      </c>
      <c r="AC1025" s="262" t="s">
        <v>1803</v>
      </c>
      <c r="AD1025" s="150" t="s">
        <v>1803</v>
      </c>
      <c r="AE1025" s="1"/>
      <c r="AG1025" s="2" t="s">
        <v>141</v>
      </c>
      <c r="AH1025" s="2" t="s">
        <v>1800</v>
      </c>
      <c r="AT1025" s="2" t="s">
        <v>141</v>
      </c>
      <c r="BC1025" s="1"/>
    </row>
    <row r="1026" spans="2:55">
      <c r="B1026" s="87">
        <v>8522</v>
      </c>
      <c r="C1026" s="4"/>
      <c r="E1026" s="4">
        <v>17</v>
      </c>
      <c r="F1026" s="4" t="s">
        <v>1199</v>
      </c>
      <c r="G1026" s="4">
        <v>2018</v>
      </c>
      <c r="H1026" s="4"/>
      <c r="L1026" s="4" t="str">
        <f>CONCATENATE("-",I1026,".",J1026)</f>
        <v>-.</v>
      </c>
      <c r="N1026" s="3" t="s">
        <v>1928</v>
      </c>
      <c r="P1026" s="4">
        <v>42</v>
      </c>
      <c r="Q1026" s="24">
        <v>42</v>
      </c>
      <c r="R1026" s="4">
        <v>30</v>
      </c>
      <c r="S1026" s="1" t="s">
        <v>3</v>
      </c>
      <c r="T1026" s="1" t="s">
        <v>44</v>
      </c>
      <c r="U1026" s="1" t="s">
        <v>137</v>
      </c>
      <c r="V1026" s="2" t="s">
        <v>2088</v>
      </c>
      <c r="W1026" s="1"/>
      <c r="X1026" s="1" t="s">
        <v>1926</v>
      </c>
      <c r="AA1026" s="29">
        <v>44.885480000000001</v>
      </c>
      <c r="AB1026" s="32">
        <v>-122.93777</v>
      </c>
      <c r="AC1026" s="262" t="s">
        <v>1803</v>
      </c>
      <c r="AD1026" s="150" t="s">
        <v>1803</v>
      </c>
      <c r="AE1026" s="1"/>
      <c r="AG1026" s="2" t="s">
        <v>141</v>
      </c>
      <c r="AH1026" s="2" t="s">
        <v>1800</v>
      </c>
      <c r="AT1026" s="2" t="s">
        <v>141</v>
      </c>
      <c r="BC1026" s="1"/>
    </row>
    <row r="1027" spans="2:55">
      <c r="B1027" s="87">
        <v>8523</v>
      </c>
      <c r="C1027" s="4"/>
      <c r="E1027" s="4">
        <v>17</v>
      </c>
      <c r="F1027" s="4" t="s">
        <v>1199</v>
      </c>
      <c r="G1027" s="4">
        <v>2018</v>
      </c>
      <c r="H1027" s="4"/>
      <c r="L1027" s="4" t="str">
        <f>CONCATENATE("-",I1027,".",J1027)</f>
        <v>-.</v>
      </c>
      <c r="N1027" s="3" t="s">
        <v>1928</v>
      </c>
      <c r="P1027" s="4">
        <v>42</v>
      </c>
      <c r="Q1027" s="24">
        <v>42</v>
      </c>
      <c r="R1027" s="4">
        <v>31</v>
      </c>
      <c r="S1027" s="1" t="s">
        <v>3</v>
      </c>
      <c r="T1027" s="1" t="s">
        <v>44</v>
      </c>
      <c r="U1027" s="1" t="s">
        <v>137</v>
      </c>
      <c r="V1027" s="2" t="s">
        <v>2088</v>
      </c>
      <c r="W1027" s="1"/>
      <c r="X1027" s="1" t="s">
        <v>1926</v>
      </c>
      <c r="AA1027" s="29">
        <v>44.885480000000001</v>
      </c>
      <c r="AB1027" s="32">
        <v>-122.93777</v>
      </c>
      <c r="AC1027" s="262" t="s">
        <v>1803</v>
      </c>
      <c r="AD1027" s="150" t="s">
        <v>1803</v>
      </c>
      <c r="AE1027" s="1"/>
      <c r="AG1027" s="2" t="s">
        <v>141</v>
      </c>
      <c r="AH1027" s="2" t="s">
        <v>1800</v>
      </c>
      <c r="AT1027" s="2" t="s">
        <v>141</v>
      </c>
      <c r="BC1027" s="1"/>
    </row>
    <row r="1028" spans="2:55">
      <c r="B1028" s="87">
        <v>8524</v>
      </c>
      <c r="C1028" s="4"/>
      <c r="E1028" s="4">
        <v>17</v>
      </c>
      <c r="F1028" s="4" t="s">
        <v>1199</v>
      </c>
      <c r="G1028" s="4">
        <v>2018</v>
      </c>
      <c r="H1028" s="4"/>
      <c r="L1028" s="4" t="str">
        <f>CONCATENATE("-",I1028,".",J1028)</f>
        <v>-.</v>
      </c>
      <c r="N1028" s="3" t="s">
        <v>1928</v>
      </c>
      <c r="P1028" s="4">
        <v>42</v>
      </c>
      <c r="Q1028" s="24">
        <v>42</v>
      </c>
      <c r="R1028" s="4">
        <v>32</v>
      </c>
      <c r="S1028" s="1" t="s">
        <v>3</v>
      </c>
      <c r="T1028" s="1" t="s">
        <v>44</v>
      </c>
      <c r="U1028" s="1" t="s">
        <v>137</v>
      </c>
      <c r="V1028" s="2" t="s">
        <v>2088</v>
      </c>
      <c r="W1028" s="1"/>
      <c r="X1028" s="1" t="s">
        <v>1926</v>
      </c>
      <c r="AA1028" s="29">
        <v>44.885480000000001</v>
      </c>
      <c r="AB1028" s="32">
        <v>-122.93777</v>
      </c>
      <c r="AC1028" s="262" t="s">
        <v>1803</v>
      </c>
      <c r="AD1028" s="150" t="s">
        <v>1803</v>
      </c>
      <c r="AE1028" s="1"/>
      <c r="AG1028" s="2" t="s">
        <v>141</v>
      </c>
      <c r="AH1028" s="2" t="s">
        <v>1800</v>
      </c>
      <c r="AT1028" s="2" t="s">
        <v>141</v>
      </c>
      <c r="BC1028" s="1"/>
    </row>
    <row r="1029" spans="2:55">
      <c r="B1029" s="87">
        <v>8525</v>
      </c>
      <c r="C1029" s="4"/>
      <c r="E1029" s="4">
        <v>17</v>
      </c>
      <c r="F1029" s="4" t="s">
        <v>1199</v>
      </c>
      <c r="G1029" s="4">
        <v>2018</v>
      </c>
      <c r="H1029" s="4"/>
      <c r="L1029" s="4" t="str">
        <f>CONCATENATE("-",I1029,".",J1029)</f>
        <v>-.</v>
      </c>
      <c r="N1029" s="3" t="s">
        <v>1928</v>
      </c>
      <c r="P1029" s="4">
        <v>42</v>
      </c>
      <c r="Q1029" s="24">
        <v>42</v>
      </c>
      <c r="R1029" s="4">
        <v>33</v>
      </c>
      <c r="S1029" s="1" t="s">
        <v>3</v>
      </c>
      <c r="T1029" s="1" t="s">
        <v>44</v>
      </c>
      <c r="U1029" s="1" t="s">
        <v>137</v>
      </c>
      <c r="V1029" s="2" t="s">
        <v>2088</v>
      </c>
      <c r="W1029" s="1"/>
      <c r="X1029" s="1" t="s">
        <v>1926</v>
      </c>
      <c r="AA1029" s="29">
        <v>44.885480000000001</v>
      </c>
      <c r="AB1029" s="32">
        <v>-122.93777</v>
      </c>
      <c r="AC1029" s="262" t="s">
        <v>1803</v>
      </c>
      <c r="AD1029" s="150" t="s">
        <v>1803</v>
      </c>
      <c r="AE1029" s="1"/>
      <c r="AG1029" s="2" t="s">
        <v>141</v>
      </c>
      <c r="AH1029" s="2" t="s">
        <v>1800</v>
      </c>
      <c r="AT1029" s="2" t="s">
        <v>141</v>
      </c>
      <c r="BC1029" s="1"/>
    </row>
    <row r="1030" spans="2:55">
      <c r="B1030" s="87">
        <v>8199</v>
      </c>
      <c r="C1030" s="4"/>
      <c r="E1030" s="1">
        <v>18</v>
      </c>
      <c r="F1030" s="4" t="s">
        <v>1199</v>
      </c>
      <c r="G1030" s="4">
        <v>2018</v>
      </c>
      <c r="H1030" s="4"/>
      <c r="L1030" s="4" t="str">
        <f>CONCATENATE("-",I1030,".",J1030)</f>
        <v>-.</v>
      </c>
      <c r="N1030" s="3" t="s">
        <v>1929</v>
      </c>
      <c r="P1030" s="4">
        <v>43</v>
      </c>
      <c r="Q1030" s="24">
        <v>43</v>
      </c>
      <c r="R1030" s="4">
        <v>1</v>
      </c>
      <c r="S1030" s="2" t="s">
        <v>3</v>
      </c>
      <c r="T1030" s="2" t="s">
        <v>44</v>
      </c>
      <c r="U1030" s="2" t="s">
        <v>137</v>
      </c>
      <c r="V1030" s="2" t="s">
        <v>2088</v>
      </c>
      <c r="W1030" s="1"/>
      <c r="X1030" s="1" t="s">
        <v>1926</v>
      </c>
      <c r="AA1030" s="29">
        <v>44.885480000000001</v>
      </c>
      <c r="AB1030" s="32">
        <v>-122.93777</v>
      </c>
      <c r="AC1030" s="262" t="s">
        <v>1803</v>
      </c>
      <c r="AD1030" s="150" t="s">
        <v>1803</v>
      </c>
      <c r="AE1030" s="1"/>
      <c r="AG1030" s="2" t="s">
        <v>141</v>
      </c>
      <c r="AH1030" s="2" t="s">
        <v>1800</v>
      </c>
      <c r="AT1030" s="2" t="s">
        <v>141</v>
      </c>
    </row>
    <row r="1031" spans="2:55">
      <c r="B1031" s="87">
        <v>8200</v>
      </c>
      <c r="C1031" s="4"/>
      <c r="E1031" s="1">
        <v>18</v>
      </c>
      <c r="F1031" s="4" t="s">
        <v>1199</v>
      </c>
      <c r="G1031" s="4">
        <v>2018</v>
      </c>
      <c r="H1031" s="4"/>
      <c r="L1031" s="4" t="str">
        <f>CONCATENATE("-",I1031,".",J1031)</f>
        <v>-.</v>
      </c>
      <c r="N1031" s="3" t="s">
        <v>1929</v>
      </c>
      <c r="P1031" s="4">
        <v>43</v>
      </c>
      <c r="Q1031" s="24">
        <v>43</v>
      </c>
      <c r="R1031" s="4">
        <v>2</v>
      </c>
      <c r="S1031" s="2" t="s">
        <v>3</v>
      </c>
      <c r="T1031" s="2" t="s">
        <v>44</v>
      </c>
      <c r="U1031" s="2" t="s">
        <v>137</v>
      </c>
      <c r="V1031" s="2" t="s">
        <v>2088</v>
      </c>
      <c r="W1031" s="1"/>
      <c r="X1031" s="1" t="s">
        <v>1926</v>
      </c>
      <c r="AA1031" s="29">
        <v>44.885480000000001</v>
      </c>
      <c r="AB1031" s="32">
        <v>-122.93777</v>
      </c>
      <c r="AC1031" s="262" t="s">
        <v>1803</v>
      </c>
      <c r="AD1031" s="150" t="s">
        <v>1803</v>
      </c>
      <c r="AE1031" s="1"/>
      <c r="AG1031" s="2" t="s">
        <v>141</v>
      </c>
      <c r="AH1031" s="2" t="s">
        <v>1800</v>
      </c>
      <c r="AT1031" s="2" t="s">
        <v>141</v>
      </c>
    </row>
    <row r="1032" spans="2:55">
      <c r="B1032" s="87">
        <v>8201</v>
      </c>
      <c r="C1032" s="4"/>
      <c r="E1032" s="1">
        <v>18</v>
      </c>
      <c r="F1032" s="4" t="s">
        <v>1199</v>
      </c>
      <c r="G1032" s="4">
        <v>2018</v>
      </c>
      <c r="H1032" s="4"/>
      <c r="L1032" s="4" t="str">
        <f>CONCATENATE("-",I1032,".",J1032)</f>
        <v>-.</v>
      </c>
      <c r="N1032" s="3" t="s">
        <v>1929</v>
      </c>
      <c r="P1032" s="4">
        <v>43</v>
      </c>
      <c r="Q1032" s="24">
        <v>43</v>
      </c>
      <c r="R1032" s="4">
        <v>3</v>
      </c>
      <c r="S1032" s="2" t="s">
        <v>3</v>
      </c>
      <c r="T1032" s="2" t="s">
        <v>44</v>
      </c>
      <c r="U1032" s="2" t="s">
        <v>137</v>
      </c>
      <c r="V1032" s="2" t="s">
        <v>2088</v>
      </c>
      <c r="W1032" s="1"/>
      <c r="X1032" s="1" t="s">
        <v>1926</v>
      </c>
      <c r="AA1032" s="29">
        <v>44.885480000000001</v>
      </c>
      <c r="AB1032" s="32">
        <v>-122.93777</v>
      </c>
      <c r="AC1032" s="262" t="s">
        <v>1803</v>
      </c>
      <c r="AD1032" s="150" t="s">
        <v>1803</v>
      </c>
      <c r="AE1032" s="1"/>
      <c r="AG1032" s="2" t="s">
        <v>141</v>
      </c>
      <c r="AH1032" s="2" t="s">
        <v>1800</v>
      </c>
      <c r="AT1032" s="2" t="s">
        <v>141</v>
      </c>
    </row>
    <row r="1033" spans="2:55">
      <c r="B1033" s="87">
        <v>8202</v>
      </c>
      <c r="C1033" s="4"/>
      <c r="E1033" s="1">
        <v>18</v>
      </c>
      <c r="F1033" s="4" t="s">
        <v>1199</v>
      </c>
      <c r="G1033" s="4">
        <v>2018</v>
      </c>
      <c r="H1033" s="4"/>
      <c r="L1033" s="4" t="str">
        <f>CONCATENATE("-",I1033,".",J1033)</f>
        <v>-.</v>
      </c>
      <c r="N1033" s="3" t="s">
        <v>1929</v>
      </c>
      <c r="P1033" s="4">
        <v>43</v>
      </c>
      <c r="Q1033" s="24">
        <v>43</v>
      </c>
      <c r="R1033" s="4">
        <v>4</v>
      </c>
      <c r="S1033" s="2" t="s">
        <v>3</v>
      </c>
      <c r="T1033" s="2" t="s">
        <v>44</v>
      </c>
      <c r="U1033" s="2" t="s">
        <v>137</v>
      </c>
      <c r="V1033" s="2" t="s">
        <v>2088</v>
      </c>
      <c r="W1033" s="1"/>
      <c r="X1033" s="1" t="s">
        <v>1926</v>
      </c>
      <c r="AA1033" s="29">
        <v>44.885480000000001</v>
      </c>
      <c r="AB1033" s="32">
        <v>-122.93777</v>
      </c>
      <c r="AC1033" s="262" t="s">
        <v>1803</v>
      </c>
      <c r="AD1033" s="150" t="s">
        <v>1803</v>
      </c>
      <c r="AE1033" s="1"/>
      <c r="AG1033" s="2" t="s">
        <v>141</v>
      </c>
      <c r="AH1033" s="2" t="s">
        <v>1800</v>
      </c>
      <c r="AT1033" s="2" t="s">
        <v>141</v>
      </c>
    </row>
    <row r="1034" spans="2:55">
      <c r="B1034" s="87">
        <v>8203</v>
      </c>
      <c r="C1034" s="4"/>
      <c r="E1034" s="1">
        <v>18</v>
      </c>
      <c r="F1034" s="4" t="s">
        <v>1199</v>
      </c>
      <c r="G1034" s="4">
        <v>2018</v>
      </c>
      <c r="H1034" s="4"/>
      <c r="L1034" s="4" t="str">
        <f>CONCATENATE("-",I1034,".",J1034)</f>
        <v>-.</v>
      </c>
      <c r="N1034" s="3" t="s">
        <v>1929</v>
      </c>
      <c r="P1034" s="4">
        <v>43</v>
      </c>
      <c r="Q1034" s="24">
        <v>43</v>
      </c>
      <c r="R1034" s="4">
        <v>5</v>
      </c>
      <c r="S1034" s="2" t="s">
        <v>3</v>
      </c>
      <c r="T1034" s="2" t="s">
        <v>44</v>
      </c>
      <c r="U1034" s="2" t="s">
        <v>137</v>
      </c>
      <c r="V1034" s="2" t="s">
        <v>2088</v>
      </c>
      <c r="W1034" s="1"/>
      <c r="X1034" s="1" t="s">
        <v>1926</v>
      </c>
      <c r="AA1034" s="29">
        <v>44.885480000000001</v>
      </c>
      <c r="AB1034" s="32">
        <v>-122.93777</v>
      </c>
      <c r="AC1034" s="262" t="s">
        <v>1803</v>
      </c>
      <c r="AD1034" s="150" t="s">
        <v>1803</v>
      </c>
      <c r="AE1034" s="1"/>
      <c r="AG1034" s="2" t="s">
        <v>141</v>
      </c>
      <c r="AH1034" s="2" t="s">
        <v>1800</v>
      </c>
      <c r="AT1034" s="2" t="s">
        <v>141</v>
      </c>
    </row>
    <row r="1035" spans="2:55">
      <c r="B1035" s="87">
        <v>8204</v>
      </c>
      <c r="C1035" s="4"/>
      <c r="E1035" s="1">
        <v>18</v>
      </c>
      <c r="F1035" s="4" t="s">
        <v>1199</v>
      </c>
      <c r="G1035" s="4">
        <v>2018</v>
      </c>
      <c r="H1035" s="4"/>
      <c r="I1035" s="1"/>
      <c r="J1035" s="1"/>
      <c r="K1035" s="1"/>
      <c r="L1035" s="4" t="str">
        <f>CONCATENATE("-",I1035,".",J1035)</f>
        <v>-.</v>
      </c>
      <c r="M1035" s="1"/>
      <c r="N1035" s="3" t="s">
        <v>1929</v>
      </c>
      <c r="P1035" s="4">
        <v>43</v>
      </c>
      <c r="Q1035" s="24">
        <v>43</v>
      </c>
      <c r="R1035" s="4">
        <v>6</v>
      </c>
      <c r="S1035" s="1" t="s">
        <v>3</v>
      </c>
      <c r="T1035" s="1" t="s">
        <v>44</v>
      </c>
      <c r="U1035" s="1" t="s">
        <v>137</v>
      </c>
      <c r="V1035" s="2" t="s">
        <v>2088</v>
      </c>
      <c r="W1035" s="1"/>
      <c r="X1035" s="1" t="s">
        <v>1926</v>
      </c>
      <c r="AA1035" s="29">
        <v>44.885480000000001</v>
      </c>
      <c r="AB1035" s="32">
        <v>-122.93777</v>
      </c>
      <c r="AC1035" s="262" t="s">
        <v>1803</v>
      </c>
      <c r="AD1035" s="150" t="s">
        <v>1803</v>
      </c>
      <c r="AE1035" s="1"/>
      <c r="AG1035" s="2" t="s">
        <v>141</v>
      </c>
      <c r="AH1035" s="2" t="s">
        <v>1800</v>
      </c>
      <c r="AT1035" s="2" t="s">
        <v>141</v>
      </c>
    </row>
    <row r="1036" spans="2:55">
      <c r="B1036" s="87">
        <v>8205</v>
      </c>
      <c r="C1036" s="4"/>
      <c r="E1036" s="1">
        <v>18</v>
      </c>
      <c r="F1036" s="4" t="s">
        <v>1199</v>
      </c>
      <c r="G1036" s="4">
        <v>2018</v>
      </c>
      <c r="H1036" s="4"/>
      <c r="I1036" s="1"/>
      <c r="J1036" s="1"/>
      <c r="K1036" s="1"/>
      <c r="L1036" s="4" t="str">
        <f>CONCATENATE("-",I1036,".",J1036)</f>
        <v>-.</v>
      </c>
      <c r="M1036" s="1"/>
      <c r="N1036" s="3" t="s">
        <v>1929</v>
      </c>
      <c r="P1036" s="4">
        <v>43</v>
      </c>
      <c r="Q1036" s="24">
        <v>43</v>
      </c>
      <c r="R1036" s="4">
        <v>7</v>
      </c>
      <c r="S1036" s="1" t="s">
        <v>3</v>
      </c>
      <c r="T1036" s="1" t="s">
        <v>44</v>
      </c>
      <c r="U1036" s="1" t="s">
        <v>137</v>
      </c>
      <c r="V1036" s="2" t="s">
        <v>2088</v>
      </c>
      <c r="W1036" s="1"/>
      <c r="X1036" s="1" t="s">
        <v>1926</v>
      </c>
      <c r="AA1036" s="29">
        <v>44.885480000000001</v>
      </c>
      <c r="AB1036" s="32">
        <v>-122.93777</v>
      </c>
      <c r="AC1036" s="262" t="s">
        <v>1803</v>
      </c>
      <c r="AD1036" s="150" t="s">
        <v>1803</v>
      </c>
      <c r="AE1036" s="1"/>
      <c r="AG1036" s="2" t="s">
        <v>141</v>
      </c>
      <c r="AH1036" s="2" t="s">
        <v>1800</v>
      </c>
      <c r="AT1036" s="2" t="s">
        <v>141</v>
      </c>
    </row>
    <row r="1037" spans="2:55">
      <c r="B1037" s="87">
        <v>8206</v>
      </c>
      <c r="C1037" s="4"/>
      <c r="E1037" s="1">
        <v>18</v>
      </c>
      <c r="F1037" s="4" t="s">
        <v>1199</v>
      </c>
      <c r="G1037" s="4">
        <v>2018</v>
      </c>
      <c r="H1037" s="4"/>
      <c r="I1037" s="1"/>
      <c r="J1037" s="1"/>
      <c r="K1037" s="1"/>
      <c r="L1037" s="4" t="str">
        <f>CONCATENATE("-",I1037,".",J1037)</f>
        <v>-.</v>
      </c>
      <c r="M1037" s="1"/>
      <c r="N1037" s="3" t="s">
        <v>1929</v>
      </c>
      <c r="P1037" s="4">
        <v>43</v>
      </c>
      <c r="Q1037" s="24">
        <v>43</v>
      </c>
      <c r="R1037" s="4">
        <v>8</v>
      </c>
      <c r="S1037" s="1" t="s">
        <v>3</v>
      </c>
      <c r="T1037" s="1" t="s">
        <v>44</v>
      </c>
      <c r="U1037" s="1" t="s">
        <v>137</v>
      </c>
      <c r="V1037" s="2" t="s">
        <v>2088</v>
      </c>
      <c r="W1037" s="1"/>
      <c r="X1037" s="1" t="s">
        <v>1926</v>
      </c>
      <c r="AA1037" s="29">
        <v>44.885480000000001</v>
      </c>
      <c r="AB1037" s="32">
        <v>-122.93777</v>
      </c>
      <c r="AC1037" s="262" t="s">
        <v>1803</v>
      </c>
      <c r="AD1037" s="150" t="s">
        <v>1803</v>
      </c>
      <c r="AE1037" s="1"/>
      <c r="AG1037" s="2" t="s">
        <v>141</v>
      </c>
      <c r="AH1037" s="2" t="s">
        <v>1800</v>
      </c>
      <c r="AT1037" s="2" t="s">
        <v>141</v>
      </c>
    </row>
    <row r="1038" spans="2:55">
      <c r="B1038" s="87">
        <v>8207</v>
      </c>
      <c r="C1038" s="4"/>
      <c r="E1038" s="1">
        <v>18</v>
      </c>
      <c r="F1038" s="4" t="s">
        <v>1199</v>
      </c>
      <c r="G1038" s="4">
        <v>2018</v>
      </c>
      <c r="H1038" s="4"/>
      <c r="I1038" s="1"/>
      <c r="J1038" s="1"/>
      <c r="K1038" s="1"/>
      <c r="L1038" s="4" t="str">
        <f>CONCATENATE("-",I1038,".",J1038)</f>
        <v>-.</v>
      </c>
      <c r="M1038" s="1"/>
      <c r="N1038" s="3" t="s">
        <v>1929</v>
      </c>
      <c r="P1038" s="4">
        <v>43</v>
      </c>
      <c r="Q1038" s="24">
        <v>43</v>
      </c>
      <c r="R1038" s="4">
        <v>9</v>
      </c>
      <c r="S1038" s="1" t="s">
        <v>3</v>
      </c>
      <c r="T1038" s="1" t="s">
        <v>44</v>
      </c>
      <c r="U1038" s="1" t="s">
        <v>137</v>
      </c>
      <c r="V1038" s="2" t="s">
        <v>2088</v>
      </c>
      <c r="W1038" s="1"/>
      <c r="X1038" s="1" t="s">
        <v>1926</v>
      </c>
      <c r="AA1038" s="29">
        <v>44.885480000000001</v>
      </c>
      <c r="AB1038" s="32">
        <v>-122.93777</v>
      </c>
      <c r="AC1038" s="262" t="s">
        <v>1803</v>
      </c>
      <c r="AD1038" s="150" t="s">
        <v>1803</v>
      </c>
      <c r="AE1038" s="1"/>
      <c r="AG1038" s="2" t="s">
        <v>141</v>
      </c>
      <c r="AH1038" s="2" t="s">
        <v>1800</v>
      </c>
      <c r="AT1038" s="2" t="s">
        <v>141</v>
      </c>
    </row>
    <row r="1039" spans="2:55">
      <c r="B1039" s="87">
        <v>8208</v>
      </c>
      <c r="C1039" s="4"/>
      <c r="E1039" s="1">
        <v>18</v>
      </c>
      <c r="F1039" s="4" t="s">
        <v>1199</v>
      </c>
      <c r="G1039" s="4">
        <v>2018</v>
      </c>
      <c r="H1039" s="4"/>
      <c r="I1039" s="1"/>
      <c r="J1039" s="1"/>
      <c r="K1039" s="1"/>
      <c r="L1039" s="4" t="str">
        <f>CONCATENATE("-",I1039,".",J1039)</f>
        <v>-.</v>
      </c>
      <c r="M1039" s="1"/>
      <c r="N1039" s="3" t="s">
        <v>1929</v>
      </c>
      <c r="P1039" s="4">
        <v>43</v>
      </c>
      <c r="Q1039" s="24">
        <v>43</v>
      </c>
      <c r="R1039" s="4">
        <v>10</v>
      </c>
      <c r="S1039" s="1" t="s">
        <v>3</v>
      </c>
      <c r="T1039" s="1" t="s">
        <v>44</v>
      </c>
      <c r="U1039" s="1" t="s">
        <v>137</v>
      </c>
      <c r="V1039" s="2" t="s">
        <v>2088</v>
      </c>
      <c r="W1039" s="1"/>
      <c r="X1039" s="1" t="s">
        <v>1926</v>
      </c>
      <c r="AA1039" s="29">
        <v>44.885480000000001</v>
      </c>
      <c r="AB1039" s="32">
        <v>-122.93777</v>
      </c>
      <c r="AC1039" s="262" t="s">
        <v>1803</v>
      </c>
      <c r="AD1039" s="150" t="s">
        <v>1803</v>
      </c>
      <c r="AE1039" s="1"/>
      <c r="AG1039" s="2" t="s">
        <v>141</v>
      </c>
      <c r="AH1039" s="2" t="s">
        <v>1800</v>
      </c>
      <c r="AT1039" s="2" t="s">
        <v>141</v>
      </c>
    </row>
    <row r="1040" spans="2:55">
      <c r="B1040" s="87">
        <v>8209</v>
      </c>
      <c r="C1040" s="4"/>
      <c r="E1040" s="1">
        <v>18</v>
      </c>
      <c r="F1040" s="4" t="s">
        <v>1199</v>
      </c>
      <c r="G1040" s="4">
        <v>2018</v>
      </c>
      <c r="H1040" s="4"/>
      <c r="I1040" s="1"/>
      <c r="J1040" s="1"/>
      <c r="K1040" s="1"/>
      <c r="L1040" s="4" t="str">
        <f>CONCATENATE("-",I1040,".",J1040)</f>
        <v>-.</v>
      </c>
      <c r="M1040" s="1"/>
      <c r="N1040" s="3" t="s">
        <v>1929</v>
      </c>
      <c r="P1040" s="4">
        <v>43</v>
      </c>
      <c r="Q1040" s="24">
        <v>43</v>
      </c>
      <c r="R1040" s="4">
        <v>11</v>
      </c>
      <c r="S1040" s="1" t="s">
        <v>3</v>
      </c>
      <c r="T1040" s="1" t="s">
        <v>44</v>
      </c>
      <c r="U1040" s="1" t="s">
        <v>137</v>
      </c>
      <c r="V1040" s="2" t="s">
        <v>2088</v>
      </c>
      <c r="W1040" s="1"/>
      <c r="X1040" s="1" t="s">
        <v>1926</v>
      </c>
      <c r="AA1040" s="29">
        <v>44.885480000000001</v>
      </c>
      <c r="AB1040" s="32">
        <v>-122.93777</v>
      </c>
      <c r="AC1040" s="262" t="s">
        <v>1803</v>
      </c>
      <c r="AD1040" s="150" t="s">
        <v>1803</v>
      </c>
      <c r="AE1040" s="1"/>
      <c r="AG1040" s="2" t="s">
        <v>141</v>
      </c>
      <c r="AH1040" s="2" t="s">
        <v>1800</v>
      </c>
      <c r="AT1040" s="2" t="s">
        <v>141</v>
      </c>
    </row>
    <row r="1041" spans="2:46">
      <c r="B1041" s="87">
        <v>8210</v>
      </c>
      <c r="C1041" s="4"/>
      <c r="E1041" s="1">
        <v>18</v>
      </c>
      <c r="F1041" s="4" t="s">
        <v>1199</v>
      </c>
      <c r="G1041" s="4">
        <v>2018</v>
      </c>
      <c r="H1041" s="4"/>
      <c r="I1041" s="1"/>
      <c r="J1041" s="1"/>
      <c r="K1041" s="1"/>
      <c r="L1041" s="4" t="str">
        <f>CONCATENATE("-",I1041,".",J1041)</f>
        <v>-.</v>
      </c>
      <c r="M1041" s="1"/>
      <c r="N1041" s="3" t="s">
        <v>1929</v>
      </c>
      <c r="P1041" s="4">
        <v>43</v>
      </c>
      <c r="Q1041" s="24">
        <v>43</v>
      </c>
      <c r="R1041" s="4">
        <v>12</v>
      </c>
      <c r="S1041" s="1" t="s">
        <v>3</v>
      </c>
      <c r="T1041" s="1" t="s">
        <v>44</v>
      </c>
      <c r="U1041" s="1" t="s">
        <v>137</v>
      </c>
      <c r="V1041" s="2" t="s">
        <v>2088</v>
      </c>
      <c r="W1041" s="1"/>
      <c r="X1041" s="1" t="s">
        <v>1926</v>
      </c>
      <c r="AA1041" s="29">
        <v>44.885480000000001</v>
      </c>
      <c r="AB1041" s="32">
        <v>-122.93777</v>
      </c>
      <c r="AC1041" s="262" t="s">
        <v>1803</v>
      </c>
      <c r="AD1041" s="150" t="s">
        <v>1803</v>
      </c>
      <c r="AE1041" s="1"/>
      <c r="AG1041" s="2" t="s">
        <v>141</v>
      </c>
      <c r="AH1041" s="2" t="s">
        <v>1800</v>
      </c>
      <c r="AT1041" s="2" t="s">
        <v>141</v>
      </c>
    </row>
    <row r="1042" spans="2:46">
      <c r="B1042" s="87">
        <v>8211</v>
      </c>
      <c r="C1042" s="4"/>
      <c r="E1042" s="1">
        <v>18</v>
      </c>
      <c r="F1042" s="4" t="s">
        <v>1199</v>
      </c>
      <c r="G1042" s="4">
        <v>2018</v>
      </c>
      <c r="H1042" s="4"/>
      <c r="I1042" s="1"/>
      <c r="J1042" s="1"/>
      <c r="K1042" s="1"/>
      <c r="L1042" s="4" t="str">
        <f>CONCATENATE("-",I1042,".",J1042)</f>
        <v>-.</v>
      </c>
      <c r="M1042" s="1"/>
      <c r="N1042" s="3" t="s">
        <v>1929</v>
      </c>
      <c r="P1042" s="4">
        <v>43</v>
      </c>
      <c r="Q1042" s="24">
        <v>43</v>
      </c>
      <c r="R1042" s="4">
        <v>13</v>
      </c>
      <c r="S1042" s="1" t="s">
        <v>3</v>
      </c>
      <c r="T1042" s="1" t="s">
        <v>44</v>
      </c>
      <c r="U1042" s="1" t="s">
        <v>137</v>
      </c>
      <c r="V1042" s="2" t="s">
        <v>2088</v>
      </c>
      <c r="W1042" s="1"/>
      <c r="X1042" s="1" t="s">
        <v>1926</v>
      </c>
      <c r="AA1042" s="29">
        <v>44.885480000000001</v>
      </c>
      <c r="AB1042" s="32">
        <v>-122.93777</v>
      </c>
      <c r="AC1042" s="262" t="s">
        <v>1803</v>
      </c>
      <c r="AD1042" s="150" t="s">
        <v>1803</v>
      </c>
      <c r="AE1042" s="1"/>
      <c r="AG1042" s="2" t="s">
        <v>141</v>
      </c>
      <c r="AH1042" s="2" t="s">
        <v>1800</v>
      </c>
      <c r="AT1042" s="2" t="s">
        <v>141</v>
      </c>
    </row>
    <row r="1043" spans="2:46">
      <c r="B1043" s="87">
        <v>8212</v>
      </c>
      <c r="C1043" s="4"/>
      <c r="E1043" s="1">
        <v>18</v>
      </c>
      <c r="F1043" s="4" t="s">
        <v>1199</v>
      </c>
      <c r="G1043" s="4">
        <v>2018</v>
      </c>
      <c r="H1043" s="4"/>
      <c r="I1043" s="1"/>
      <c r="J1043" s="1"/>
      <c r="K1043" s="1"/>
      <c r="L1043" s="4" t="str">
        <f>CONCATENATE("-",I1043,".",J1043)</f>
        <v>-.</v>
      </c>
      <c r="M1043" s="1"/>
      <c r="N1043" s="3" t="s">
        <v>1929</v>
      </c>
      <c r="P1043" s="4">
        <v>43</v>
      </c>
      <c r="Q1043" s="24">
        <v>43</v>
      </c>
      <c r="R1043" s="4">
        <v>14</v>
      </c>
      <c r="S1043" s="1" t="s">
        <v>3</v>
      </c>
      <c r="T1043" s="1" t="s">
        <v>44</v>
      </c>
      <c r="U1043" s="1" t="s">
        <v>137</v>
      </c>
      <c r="V1043" s="2" t="s">
        <v>2088</v>
      </c>
      <c r="W1043" s="1"/>
      <c r="X1043" s="1" t="s">
        <v>1926</v>
      </c>
      <c r="AA1043" s="29">
        <v>44.885480000000001</v>
      </c>
      <c r="AB1043" s="32">
        <v>-122.93777</v>
      </c>
      <c r="AC1043" s="262" t="s">
        <v>1803</v>
      </c>
      <c r="AD1043" s="150" t="s">
        <v>1803</v>
      </c>
      <c r="AE1043" s="1"/>
      <c r="AG1043" s="2" t="s">
        <v>141</v>
      </c>
      <c r="AH1043" s="2" t="s">
        <v>1800</v>
      </c>
      <c r="AT1043" s="2" t="s">
        <v>141</v>
      </c>
    </row>
    <row r="1044" spans="2:46">
      <c r="B1044" s="87">
        <v>8213</v>
      </c>
      <c r="C1044" s="4"/>
      <c r="E1044" s="1">
        <v>18</v>
      </c>
      <c r="F1044" s="4" t="s">
        <v>1199</v>
      </c>
      <c r="G1044" s="4">
        <v>2018</v>
      </c>
      <c r="H1044" s="4"/>
      <c r="I1044" s="1"/>
      <c r="J1044" s="1"/>
      <c r="K1044" s="1"/>
      <c r="L1044" s="4" t="str">
        <f>CONCATENATE("-",I1044,".",J1044)</f>
        <v>-.</v>
      </c>
      <c r="M1044" s="1"/>
      <c r="N1044" s="3" t="s">
        <v>1929</v>
      </c>
      <c r="P1044" s="4">
        <v>43</v>
      </c>
      <c r="Q1044" s="24">
        <v>43</v>
      </c>
      <c r="R1044" s="4">
        <v>15</v>
      </c>
      <c r="S1044" s="1" t="s">
        <v>3</v>
      </c>
      <c r="T1044" s="1" t="s">
        <v>44</v>
      </c>
      <c r="U1044" s="1" t="s">
        <v>137</v>
      </c>
      <c r="V1044" s="2" t="s">
        <v>2088</v>
      </c>
      <c r="W1044" s="1"/>
      <c r="X1044" s="1" t="s">
        <v>1926</v>
      </c>
      <c r="AA1044" s="29">
        <v>44.885480000000001</v>
      </c>
      <c r="AB1044" s="32">
        <v>-122.93777</v>
      </c>
      <c r="AC1044" s="262" t="s">
        <v>1803</v>
      </c>
      <c r="AD1044" s="150" t="s">
        <v>1803</v>
      </c>
      <c r="AE1044" s="1"/>
      <c r="AG1044" s="2" t="s">
        <v>141</v>
      </c>
      <c r="AH1044" s="2" t="s">
        <v>1800</v>
      </c>
      <c r="AT1044" s="2" t="s">
        <v>141</v>
      </c>
    </row>
    <row r="1045" spans="2:46">
      <c r="B1045" s="87">
        <v>8214</v>
      </c>
      <c r="C1045" s="4"/>
      <c r="E1045" s="1">
        <v>18</v>
      </c>
      <c r="F1045" s="4" t="s">
        <v>1199</v>
      </c>
      <c r="G1045" s="4">
        <v>2018</v>
      </c>
      <c r="H1045" s="4"/>
      <c r="I1045" s="1"/>
      <c r="J1045" s="1"/>
      <c r="K1045" s="1"/>
      <c r="L1045" s="4" t="str">
        <f>CONCATENATE("-",I1045,".",J1045)</f>
        <v>-.</v>
      </c>
      <c r="M1045" s="1"/>
      <c r="N1045" s="3" t="s">
        <v>1929</v>
      </c>
      <c r="P1045" s="4">
        <v>43</v>
      </c>
      <c r="Q1045" s="24">
        <v>43</v>
      </c>
      <c r="R1045" s="4">
        <v>16</v>
      </c>
      <c r="S1045" s="1" t="s">
        <v>3</v>
      </c>
      <c r="T1045" s="1" t="s">
        <v>44</v>
      </c>
      <c r="U1045" s="1" t="s">
        <v>137</v>
      </c>
      <c r="V1045" s="2" t="s">
        <v>2088</v>
      </c>
      <c r="W1045" s="1"/>
      <c r="X1045" s="1" t="s">
        <v>1926</v>
      </c>
      <c r="AA1045" s="29">
        <v>44.885480000000001</v>
      </c>
      <c r="AB1045" s="32">
        <v>-122.93777</v>
      </c>
      <c r="AC1045" s="262" t="s">
        <v>1803</v>
      </c>
      <c r="AD1045" s="150" t="s">
        <v>1803</v>
      </c>
      <c r="AE1045" s="1"/>
      <c r="AG1045" s="2" t="s">
        <v>141</v>
      </c>
      <c r="AH1045" s="2" t="s">
        <v>1800</v>
      </c>
      <c r="AT1045" s="2" t="s">
        <v>141</v>
      </c>
    </row>
    <row r="1046" spans="2:46">
      <c r="B1046" s="87">
        <v>8215</v>
      </c>
      <c r="C1046" s="4"/>
      <c r="E1046" s="1">
        <v>18</v>
      </c>
      <c r="F1046" s="4" t="s">
        <v>1199</v>
      </c>
      <c r="G1046" s="4">
        <v>2018</v>
      </c>
      <c r="H1046" s="4"/>
      <c r="I1046" s="1"/>
      <c r="J1046" s="1"/>
      <c r="K1046" s="1"/>
      <c r="L1046" s="4" t="str">
        <f>CONCATENATE("-",I1046,".",J1046)</f>
        <v>-.</v>
      </c>
      <c r="M1046" s="1"/>
      <c r="N1046" s="3" t="s">
        <v>1929</v>
      </c>
      <c r="P1046" s="4">
        <v>43</v>
      </c>
      <c r="Q1046" s="24">
        <v>43</v>
      </c>
      <c r="R1046" s="4">
        <v>17</v>
      </c>
      <c r="S1046" s="1" t="s">
        <v>3</v>
      </c>
      <c r="T1046" s="1" t="s">
        <v>44</v>
      </c>
      <c r="U1046" s="1" t="s">
        <v>137</v>
      </c>
      <c r="V1046" s="2" t="s">
        <v>2088</v>
      </c>
      <c r="W1046" s="1"/>
      <c r="X1046" s="1" t="s">
        <v>1926</v>
      </c>
      <c r="AA1046" s="29">
        <v>44.885480000000001</v>
      </c>
      <c r="AB1046" s="32">
        <v>-122.93777</v>
      </c>
      <c r="AC1046" s="262" t="s">
        <v>1803</v>
      </c>
      <c r="AD1046" s="150" t="s">
        <v>1803</v>
      </c>
      <c r="AE1046" s="1"/>
      <c r="AG1046" s="2" t="s">
        <v>141</v>
      </c>
      <c r="AH1046" s="2" t="s">
        <v>1800</v>
      </c>
      <c r="AT1046" s="2" t="s">
        <v>141</v>
      </c>
    </row>
    <row r="1047" spans="2:46">
      <c r="B1047" s="87">
        <v>8216</v>
      </c>
      <c r="C1047" s="4"/>
      <c r="E1047" s="1">
        <v>18</v>
      </c>
      <c r="F1047" s="4" t="s">
        <v>1199</v>
      </c>
      <c r="G1047" s="4">
        <v>2018</v>
      </c>
      <c r="H1047" s="4"/>
      <c r="I1047" s="1"/>
      <c r="J1047" s="1"/>
      <c r="K1047" s="1"/>
      <c r="L1047" s="4" t="str">
        <f>CONCATENATE("-",I1047,".",J1047)</f>
        <v>-.</v>
      </c>
      <c r="M1047" s="1"/>
      <c r="N1047" s="3" t="s">
        <v>1929</v>
      </c>
      <c r="P1047" s="4">
        <v>43</v>
      </c>
      <c r="Q1047" s="24">
        <v>43</v>
      </c>
      <c r="R1047" s="4">
        <v>18</v>
      </c>
      <c r="S1047" s="1" t="s">
        <v>3</v>
      </c>
      <c r="T1047" s="1" t="s">
        <v>44</v>
      </c>
      <c r="U1047" s="1" t="s">
        <v>137</v>
      </c>
      <c r="V1047" s="2" t="s">
        <v>2088</v>
      </c>
      <c r="W1047" s="1"/>
      <c r="X1047" s="1" t="s">
        <v>1926</v>
      </c>
      <c r="AA1047" s="29">
        <v>44.885480000000001</v>
      </c>
      <c r="AB1047" s="32">
        <v>-122.93777</v>
      </c>
      <c r="AC1047" s="262" t="s">
        <v>1803</v>
      </c>
      <c r="AD1047" s="150" t="s">
        <v>1803</v>
      </c>
      <c r="AE1047" s="1"/>
      <c r="AG1047" s="2" t="s">
        <v>141</v>
      </c>
      <c r="AH1047" s="2" t="s">
        <v>1800</v>
      </c>
      <c r="AT1047" s="2" t="s">
        <v>141</v>
      </c>
    </row>
    <row r="1048" spans="2:46">
      <c r="B1048" s="87">
        <v>8217</v>
      </c>
      <c r="C1048" s="4"/>
      <c r="E1048" s="1">
        <v>18</v>
      </c>
      <c r="F1048" s="4" t="s">
        <v>1199</v>
      </c>
      <c r="G1048" s="4">
        <v>2018</v>
      </c>
      <c r="H1048" s="4"/>
      <c r="I1048" s="1"/>
      <c r="J1048" s="1"/>
      <c r="K1048" s="1"/>
      <c r="L1048" s="4" t="str">
        <f>CONCATENATE("-",I1048,".",J1048)</f>
        <v>-.</v>
      </c>
      <c r="M1048" s="1"/>
      <c r="N1048" s="3" t="s">
        <v>1929</v>
      </c>
      <c r="P1048" s="4">
        <v>43</v>
      </c>
      <c r="Q1048" s="24">
        <v>43</v>
      </c>
      <c r="R1048" s="4">
        <v>19</v>
      </c>
      <c r="S1048" s="1" t="s">
        <v>3</v>
      </c>
      <c r="T1048" s="1" t="s">
        <v>44</v>
      </c>
      <c r="U1048" s="1" t="s">
        <v>137</v>
      </c>
      <c r="V1048" s="2" t="s">
        <v>2088</v>
      </c>
      <c r="W1048" s="1"/>
      <c r="X1048" s="1" t="s">
        <v>1926</v>
      </c>
      <c r="AA1048" s="29">
        <v>44.885480000000001</v>
      </c>
      <c r="AB1048" s="32">
        <v>-122.93777</v>
      </c>
      <c r="AC1048" s="262" t="s">
        <v>1803</v>
      </c>
      <c r="AD1048" s="150" t="s">
        <v>1803</v>
      </c>
      <c r="AE1048" s="1"/>
      <c r="AG1048" s="2" t="s">
        <v>141</v>
      </c>
      <c r="AH1048" s="2" t="s">
        <v>1800</v>
      </c>
      <c r="AT1048" s="2" t="s">
        <v>141</v>
      </c>
    </row>
    <row r="1049" spans="2:46">
      <c r="B1049" s="87">
        <v>8218</v>
      </c>
      <c r="C1049" s="4"/>
      <c r="E1049" s="1">
        <v>18</v>
      </c>
      <c r="F1049" s="4" t="s">
        <v>1199</v>
      </c>
      <c r="G1049" s="4">
        <v>2018</v>
      </c>
      <c r="H1049" s="4"/>
      <c r="I1049" s="1"/>
      <c r="J1049" s="1"/>
      <c r="K1049" s="1"/>
      <c r="L1049" s="4" t="str">
        <f>CONCATENATE("-",I1049,".",J1049)</f>
        <v>-.</v>
      </c>
      <c r="M1049" s="1"/>
      <c r="N1049" s="3" t="s">
        <v>1929</v>
      </c>
      <c r="P1049" s="4">
        <v>43</v>
      </c>
      <c r="Q1049" s="24">
        <v>43</v>
      </c>
      <c r="R1049" s="4">
        <v>20</v>
      </c>
      <c r="S1049" s="1" t="s">
        <v>3</v>
      </c>
      <c r="T1049" s="1" t="s">
        <v>44</v>
      </c>
      <c r="U1049" s="1" t="s">
        <v>137</v>
      </c>
      <c r="V1049" s="2" t="s">
        <v>2088</v>
      </c>
      <c r="W1049" s="1"/>
      <c r="X1049" s="1" t="s">
        <v>1926</v>
      </c>
      <c r="AA1049" s="29">
        <v>44.885480000000001</v>
      </c>
      <c r="AB1049" s="32">
        <v>-122.93777</v>
      </c>
      <c r="AC1049" s="262" t="s">
        <v>1803</v>
      </c>
      <c r="AD1049" s="150" t="s">
        <v>1803</v>
      </c>
      <c r="AE1049" s="1"/>
      <c r="AG1049" s="2" t="s">
        <v>141</v>
      </c>
      <c r="AH1049" s="2" t="s">
        <v>1800</v>
      </c>
      <c r="AT1049" s="2" t="s">
        <v>141</v>
      </c>
    </row>
    <row r="1050" spans="2:46">
      <c r="B1050" s="87">
        <v>8219</v>
      </c>
      <c r="C1050" s="4"/>
      <c r="E1050" s="1">
        <v>18</v>
      </c>
      <c r="F1050" s="4" t="s">
        <v>1199</v>
      </c>
      <c r="G1050" s="4">
        <v>2018</v>
      </c>
      <c r="H1050" s="4"/>
      <c r="I1050" s="1"/>
      <c r="J1050" s="1"/>
      <c r="K1050" s="1"/>
      <c r="L1050" s="4" t="str">
        <f>CONCATENATE("-",I1050,".",J1050)</f>
        <v>-.</v>
      </c>
      <c r="M1050" s="1"/>
      <c r="N1050" s="3" t="s">
        <v>1929</v>
      </c>
      <c r="P1050" s="4">
        <v>43</v>
      </c>
      <c r="Q1050" s="24">
        <v>43</v>
      </c>
      <c r="R1050" s="4">
        <v>21</v>
      </c>
      <c r="S1050" s="1" t="s">
        <v>3</v>
      </c>
      <c r="T1050" s="1" t="s">
        <v>44</v>
      </c>
      <c r="U1050" s="1" t="s">
        <v>137</v>
      </c>
      <c r="V1050" s="2" t="s">
        <v>2088</v>
      </c>
      <c r="W1050" s="1"/>
      <c r="X1050" s="1" t="s">
        <v>1926</v>
      </c>
      <c r="AA1050" s="29">
        <v>44.885480000000001</v>
      </c>
      <c r="AB1050" s="32">
        <v>-122.93777</v>
      </c>
      <c r="AC1050" s="262" t="s">
        <v>1803</v>
      </c>
      <c r="AD1050" s="150" t="s">
        <v>1803</v>
      </c>
      <c r="AE1050" s="1"/>
      <c r="AG1050" s="2" t="s">
        <v>141</v>
      </c>
      <c r="AH1050" s="2" t="s">
        <v>1800</v>
      </c>
      <c r="AT1050" s="2" t="s">
        <v>141</v>
      </c>
    </row>
    <row r="1051" spans="2:46">
      <c r="B1051" s="87">
        <v>8220</v>
      </c>
      <c r="C1051" s="4"/>
      <c r="E1051" s="1">
        <v>18</v>
      </c>
      <c r="F1051" s="4" t="s">
        <v>1199</v>
      </c>
      <c r="G1051" s="4">
        <v>2018</v>
      </c>
      <c r="H1051" s="4"/>
      <c r="I1051" s="1"/>
      <c r="J1051" s="1"/>
      <c r="K1051" s="1"/>
      <c r="L1051" s="4" t="str">
        <f>CONCATENATE("-",I1051,".",J1051)</f>
        <v>-.</v>
      </c>
      <c r="M1051" s="1"/>
      <c r="N1051" s="3" t="s">
        <v>1929</v>
      </c>
      <c r="P1051" s="4">
        <v>43</v>
      </c>
      <c r="Q1051" s="24">
        <v>43</v>
      </c>
      <c r="R1051" s="4">
        <v>22</v>
      </c>
      <c r="S1051" s="1" t="s">
        <v>3</v>
      </c>
      <c r="T1051" s="1" t="s">
        <v>44</v>
      </c>
      <c r="U1051" s="1" t="s">
        <v>137</v>
      </c>
      <c r="V1051" s="2" t="s">
        <v>2088</v>
      </c>
      <c r="W1051" s="1"/>
      <c r="X1051" s="1" t="s">
        <v>1926</v>
      </c>
      <c r="AA1051" s="29">
        <v>44.885480000000001</v>
      </c>
      <c r="AB1051" s="32">
        <v>-122.93777</v>
      </c>
      <c r="AC1051" s="262" t="s">
        <v>1803</v>
      </c>
      <c r="AD1051" s="150" t="s">
        <v>1803</v>
      </c>
      <c r="AE1051" s="1"/>
      <c r="AG1051" s="2" t="s">
        <v>141</v>
      </c>
      <c r="AH1051" s="2" t="s">
        <v>1800</v>
      </c>
      <c r="AT1051" s="2" t="s">
        <v>141</v>
      </c>
    </row>
    <row r="1052" spans="2:46">
      <c r="B1052" s="87">
        <v>8221</v>
      </c>
      <c r="C1052" s="4"/>
      <c r="E1052" s="1">
        <v>18</v>
      </c>
      <c r="F1052" s="4" t="s">
        <v>1199</v>
      </c>
      <c r="G1052" s="4">
        <v>2018</v>
      </c>
      <c r="H1052" s="4"/>
      <c r="I1052" s="1"/>
      <c r="J1052" s="1"/>
      <c r="K1052" s="1"/>
      <c r="L1052" s="4" t="str">
        <f>CONCATENATE("-",I1052,".",J1052)</f>
        <v>-.</v>
      </c>
      <c r="M1052" s="1"/>
      <c r="N1052" s="3" t="s">
        <v>1929</v>
      </c>
      <c r="P1052" s="4">
        <v>43</v>
      </c>
      <c r="Q1052" s="24">
        <v>43</v>
      </c>
      <c r="R1052" s="4">
        <v>23</v>
      </c>
      <c r="S1052" s="1" t="s">
        <v>3</v>
      </c>
      <c r="T1052" s="1" t="s">
        <v>44</v>
      </c>
      <c r="U1052" s="1" t="s">
        <v>137</v>
      </c>
      <c r="V1052" s="2" t="s">
        <v>2088</v>
      </c>
      <c r="W1052" s="1"/>
      <c r="X1052" s="1" t="s">
        <v>1926</v>
      </c>
      <c r="AA1052" s="29">
        <v>44.885480000000001</v>
      </c>
      <c r="AB1052" s="32">
        <v>-122.93777</v>
      </c>
      <c r="AC1052" s="262" t="s">
        <v>1803</v>
      </c>
      <c r="AD1052" s="150" t="s">
        <v>1803</v>
      </c>
      <c r="AE1052" s="1"/>
      <c r="AG1052" s="2" t="s">
        <v>141</v>
      </c>
      <c r="AH1052" s="2" t="s">
        <v>1800</v>
      </c>
      <c r="AT1052" s="2" t="s">
        <v>141</v>
      </c>
    </row>
    <row r="1053" spans="2:46">
      <c r="B1053" s="87">
        <v>8222</v>
      </c>
      <c r="C1053" s="4"/>
      <c r="E1053" s="1">
        <v>18</v>
      </c>
      <c r="F1053" s="4" t="s">
        <v>1199</v>
      </c>
      <c r="G1053" s="4">
        <v>2018</v>
      </c>
      <c r="H1053" s="4"/>
      <c r="I1053" s="1"/>
      <c r="J1053" s="1"/>
      <c r="K1053" s="1"/>
      <c r="L1053" s="4" t="str">
        <f>CONCATENATE("-",I1053,".",J1053)</f>
        <v>-.</v>
      </c>
      <c r="M1053" s="1"/>
      <c r="N1053" s="3" t="s">
        <v>1929</v>
      </c>
      <c r="P1053" s="4">
        <v>43</v>
      </c>
      <c r="Q1053" s="24">
        <v>43</v>
      </c>
      <c r="R1053" s="4">
        <v>24</v>
      </c>
      <c r="S1053" s="1" t="s">
        <v>3</v>
      </c>
      <c r="T1053" s="1" t="s">
        <v>44</v>
      </c>
      <c r="U1053" s="1" t="s">
        <v>137</v>
      </c>
      <c r="V1053" s="2" t="s">
        <v>2088</v>
      </c>
      <c r="W1053" s="1"/>
      <c r="X1053" s="1" t="s">
        <v>1926</v>
      </c>
      <c r="AA1053" s="29">
        <v>44.885480000000001</v>
      </c>
      <c r="AB1053" s="32">
        <v>-122.93777</v>
      </c>
      <c r="AC1053" s="262" t="s">
        <v>1803</v>
      </c>
      <c r="AD1053" s="150" t="s">
        <v>1803</v>
      </c>
      <c r="AE1053" s="1"/>
      <c r="AG1053" s="2" t="s">
        <v>141</v>
      </c>
      <c r="AH1053" s="2" t="s">
        <v>1800</v>
      </c>
      <c r="AT1053" s="2" t="s">
        <v>141</v>
      </c>
    </row>
    <row r="1054" spans="2:46">
      <c r="B1054" s="87">
        <v>8223</v>
      </c>
      <c r="C1054" s="4"/>
      <c r="E1054" s="4">
        <v>20</v>
      </c>
      <c r="F1054" s="4" t="s">
        <v>1199</v>
      </c>
      <c r="G1054" s="4">
        <v>2018</v>
      </c>
      <c r="H1054" s="4"/>
      <c r="I1054" s="1"/>
      <c r="J1054" s="1"/>
      <c r="K1054" s="1"/>
      <c r="L1054" s="4" t="str">
        <f>CONCATENATE("-",I1054,".",J1054)</f>
        <v>-.</v>
      </c>
      <c r="M1054" s="1"/>
      <c r="N1054" s="3" t="s">
        <v>1930</v>
      </c>
      <c r="P1054" s="4">
        <v>44</v>
      </c>
      <c r="Q1054" s="24">
        <v>44</v>
      </c>
      <c r="R1054" s="4">
        <v>1</v>
      </c>
      <c r="S1054" s="1" t="s">
        <v>3</v>
      </c>
      <c r="T1054" s="1" t="s">
        <v>44</v>
      </c>
      <c r="U1054" s="1" t="s">
        <v>137</v>
      </c>
      <c r="V1054" s="2" t="s">
        <v>2088</v>
      </c>
      <c r="W1054" s="1"/>
      <c r="X1054" s="1" t="s">
        <v>1926</v>
      </c>
      <c r="AA1054" s="29">
        <v>44.786782000000002</v>
      </c>
      <c r="AB1054" s="32">
        <v>-123.031037</v>
      </c>
      <c r="AC1054" s="262" t="s">
        <v>1803</v>
      </c>
      <c r="AD1054" s="150" t="s">
        <v>1803</v>
      </c>
      <c r="AE1054" s="1"/>
      <c r="AG1054" s="2" t="s">
        <v>141</v>
      </c>
      <c r="AH1054" s="2" t="s">
        <v>1800</v>
      </c>
      <c r="AT1054" s="2" t="s">
        <v>141</v>
      </c>
    </row>
    <row r="1055" spans="2:46">
      <c r="B1055" s="87">
        <v>8224</v>
      </c>
      <c r="C1055" s="4"/>
      <c r="E1055" s="4">
        <v>20</v>
      </c>
      <c r="F1055" s="4" t="s">
        <v>1199</v>
      </c>
      <c r="G1055" s="4">
        <v>2018</v>
      </c>
      <c r="H1055" s="4"/>
      <c r="I1055" s="1"/>
      <c r="J1055" s="1"/>
      <c r="K1055" s="1"/>
      <c r="L1055" s="4" t="str">
        <f>CONCATENATE("-",I1055,".",J1055)</f>
        <v>-.</v>
      </c>
      <c r="M1055" s="1"/>
      <c r="N1055" s="3" t="s">
        <v>1930</v>
      </c>
      <c r="P1055" s="4">
        <v>44</v>
      </c>
      <c r="Q1055" s="24">
        <v>44</v>
      </c>
      <c r="R1055" s="4">
        <v>2</v>
      </c>
      <c r="S1055" s="1" t="s">
        <v>3</v>
      </c>
      <c r="T1055" s="1" t="s">
        <v>44</v>
      </c>
      <c r="U1055" s="1" t="s">
        <v>137</v>
      </c>
      <c r="V1055" s="2" t="s">
        <v>2088</v>
      </c>
      <c r="W1055" s="1"/>
      <c r="X1055" s="1" t="s">
        <v>1926</v>
      </c>
      <c r="AA1055" s="29">
        <v>44.786782000000002</v>
      </c>
      <c r="AB1055" s="32">
        <v>-123.031037</v>
      </c>
      <c r="AC1055" s="262" t="s">
        <v>1803</v>
      </c>
      <c r="AD1055" s="150" t="s">
        <v>1803</v>
      </c>
      <c r="AE1055" s="1"/>
      <c r="AG1055" s="2" t="s">
        <v>141</v>
      </c>
      <c r="AH1055" s="2" t="s">
        <v>1800</v>
      </c>
      <c r="AT1055" s="2" t="s">
        <v>141</v>
      </c>
    </row>
    <row r="1056" spans="2:46">
      <c r="B1056" s="87">
        <v>8225</v>
      </c>
      <c r="C1056" s="4"/>
      <c r="E1056" s="4">
        <v>20</v>
      </c>
      <c r="F1056" s="4" t="s">
        <v>1199</v>
      </c>
      <c r="G1056" s="4">
        <v>2018</v>
      </c>
      <c r="H1056" s="4"/>
      <c r="I1056" s="1"/>
      <c r="J1056" s="1"/>
      <c r="K1056" s="1"/>
      <c r="L1056" s="4" t="str">
        <f>CONCATENATE("-",I1056,".",J1056)</f>
        <v>-.</v>
      </c>
      <c r="M1056" s="1"/>
      <c r="N1056" s="3" t="s">
        <v>1930</v>
      </c>
      <c r="P1056" s="4">
        <v>44</v>
      </c>
      <c r="Q1056" s="24">
        <v>44</v>
      </c>
      <c r="R1056" s="4">
        <v>3</v>
      </c>
      <c r="S1056" s="1" t="s">
        <v>3</v>
      </c>
      <c r="T1056" s="1" t="s">
        <v>44</v>
      </c>
      <c r="U1056" s="1" t="s">
        <v>137</v>
      </c>
      <c r="V1056" s="2" t="s">
        <v>2088</v>
      </c>
      <c r="W1056" s="1"/>
      <c r="X1056" s="1" t="s">
        <v>1926</v>
      </c>
      <c r="AA1056" s="29">
        <v>44.786782000000002</v>
      </c>
      <c r="AB1056" s="32">
        <v>-123.031037</v>
      </c>
      <c r="AC1056" s="262" t="s">
        <v>1803</v>
      </c>
      <c r="AD1056" s="150" t="s">
        <v>1803</v>
      </c>
      <c r="AE1056" s="1"/>
      <c r="AG1056" s="2" t="s">
        <v>141</v>
      </c>
      <c r="AH1056" s="2" t="s">
        <v>1800</v>
      </c>
      <c r="AT1056" s="2" t="s">
        <v>141</v>
      </c>
    </row>
    <row r="1057" spans="2:55">
      <c r="B1057" s="87">
        <v>8226</v>
      </c>
      <c r="C1057" s="4"/>
      <c r="E1057" s="4">
        <v>20</v>
      </c>
      <c r="F1057" s="4" t="s">
        <v>1199</v>
      </c>
      <c r="G1057" s="4">
        <v>2018</v>
      </c>
      <c r="H1057" s="4"/>
      <c r="I1057" s="1"/>
      <c r="J1057" s="1"/>
      <c r="K1057" s="1"/>
      <c r="L1057" s="4" t="str">
        <f>CONCATENATE("-",I1057,".",J1057)</f>
        <v>-.</v>
      </c>
      <c r="M1057" s="1"/>
      <c r="N1057" s="3" t="s">
        <v>1930</v>
      </c>
      <c r="P1057" s="4">
        <v>44</v>
      </c>
      <c r="Q1057" s="24">
        <v>44</v>
      </c>
      <c r="R1057" s="4">
        <v>4</v>
      </c>
      <c r="S1057" s="1" t="s">
        <v>3</v>
      </c>
      <c r="T1057" s="1" t="s">
        <v>44</v>
      </c>
      <c r="U1057" s="1" t="s">
        <v>137</v>
      </c>
      <c r="V1057" s="2" t="s">
        <v>2088</v>
      </c>
      <c r="W1057" s="1"/>
      <c r="X1057" s="1" t="s">
        <v>1926</v>
      </c>
      <c r="AA1057" s="29">
        <v>44.786782000000002</v>
      </c>
      <c r="AB1057" s="32">
        <v>-123.031037</v>
      </c>
      <c r="AC1057" s="262" t="s">
        <v>1803</v>
      </c>
      <c r="AD1057" s="150" t="s">
        <v>1803</v>
      </c>
      <c r="AE1057" s="1"/>
      <c r="AG1057" s="2" t="s">
        <v>141</v>
      </c>
      <c r="AH1057" s="2" t="s">
        <v>1800</v>
      </c>
      <c r="AT1057" s="2" t="s">
        <v>141</v>
      </c>
    </row>
    <row r="1058" spans="2:55">
      <c r="B1058" s="87">
        <v>8227</v>
      </c>
      <c r="C1058" s="4"/>
      <c r="E1058" s="4">
        <v>20</v>
      </c>
      <c r="F1058" s="4" t="s">
        <v>1199</v>
      </c>
      <c r="G1058" s="4">
        <v>2018</v>
      </c>
      <c r="H1058" s="4"/>
      <c r="I1058" s="1"/>
      <c r="J1058" s="1"/>
      <c r="K1058" s="1"/>
      <c r="L1058" s="4" t="str">
        <f>CONCATENATE("-",I1058,".",J1058)</f>
        <v>-.</v>
      </c>
      <c r="M1058" s="1"/>
      <c r="N1058" s="3" t="s">
        <v>1930</v>
      </c>
      <c r="P1058" s="4">
        <v>44</v>
      </c>
      <c r="Q1058" s="24">
        <v>44</v>
      </c>
      <c r="R1058" s="4">
        <v>5</v>
      </c>
      <c r="S1058" s="1" t="s">
        <v>3</v>
      </c>
      <c r="T1058" s="1" t="s">
        <v>44</v>
      </c>
      <c r="U1058" s="1" t="s">
        <v>137</v>
      </c>
      <c r="V1058" s="2" t="s">
        <v>2088</v>
      </c>
      <c r="W1058" s="1"/>
      <c r="X1058" s="1" t="s">
        <v>1926</v>
      </c>
      <c r="AA1058" s="29">
        <v>44.786782000000002</v>
      </c>
      <c r="AB1058" s="32">
        <v>-123.031037</v>
      </c>
      <c r="AC1058" s="262" t="s">
        <v>1803</v>
      </c>
      <c r="AD1058" s="150" t="s">
        <v>1803</v>
      </c>
      <c r="AE1058" s="1"/>
      <c r="AG1058" s="2" t="s">
        <v>141</v>
      </c>
      <c r="AH1058" s="2" t="s">
        <v>1800</v>
      </c>
      <c r="AT1058" s="2" t="s">
        <v>141</v>
      </c>
    </row>
    <row r="1059" spans="2:55">
      <c r="B1059" s="87">
        <v>8228</v>
      </c>
      <c r="C1059" s="4"/>
      <c r="E1059" s="4">
        <v>20</v>
      </c>
      <c r="F1059" s="4" t="s">
        <v>1199</v>
      </c>
      <c r="G1059" s="4">
        <v>2018</v>
      </c>
      <c r="H1059" s="4"/>
      <c r="I1059" s="1"/>
      <c r="J1059" s="1"/>
      <c r="L1059" s="4"/>
      <c r="N1059" s="3" t="s">
        <v>1931</v>
      </c>
      <c r="P1059" s="4">
        <v>45</v>
      </c>
      <c r="Q1059" s="24">
        <v>45</v>
      </c>
      <c r="R1059" s="4">
        <v>1</v>
      </c>
      <c r="S1059" s="1" t="s">
        <v>3</v>
      </c>
      <c r="T1059" s="1" t="s">
        <v>44</v>
      </c>
      <c r="U1059" s="1" t="s">
        <v>137</v>
      </c>
      <c r="V1059" s="2" t="s">
        <v>2088</v>
      </c>
      <c r="W1059" s="1"/>
      <c r="X1059" s="1" t="s">
        <v>1926</v>
      </c>
      <c r="AA1059" s="29">
        <v>44.786782000000002</v>
      </c>
      <c r="AB1059" s="32">
        <v>-123.031037</v>
      </c>
      <c r="AC1059" s="1" t="s">
        <v>45</v>
      </c>
      <c r="AE1059" s="1"/>
      <c r="AG1059" s="2" t="s">
        <v>141</v>
      </c>
      <c r="AH1059" s="2" t="s">
        <v>1800</v>
      </c>
      <c r="AT1059" s="2" t="s">
        <v>141</v>
      </c>
      <c r="BC1059" s="1"/>
    </row>
    <row r="1060" spans="2:55">
      <c r="B1060" s="87">
        <v>8229</v>
      </c>
      <c r="C1060" s="4"/>
      <c r="E1060" s="4">
        <v>20</v>
      </c>
      <c r="F1060" s="4" t="s">
        <v>1199</v>
      </c>
      <c r="G1060" s="4">
        <v>2018</v>
      </c>
      <c r="H1060" s="4"/>
      <c r="I1060" s="1"/>
      <c r="J1060" s="1"/>
      <c r="L1060" s="4"/>
      <c r="N1060" s="3" t="s">
        <v>1931</v>
      </c>
      <c r="P1060" s="4">
        <v>45</v>
      </c>
      <c r="Q1060" s="24">
        <v>45</v>
      </c>
      <c r="R1060" s="4">
        <v>2</v>
      </c>
      <c r="S1060" s="1" t="s">
        <v>3</v>
      </c>
      <c r="T1060" s="1" t="s">
        <v>44</v>
      </c>
      <c r="U1060" s="1" t="s">
        <v>137</v>
      </c>
      <c r="V1060" s="2" t="s">
        <v>2088</v>
      </c>
      <c r="W1060" s="1"/>
      <c r="X1060" s="1" t="s">
        <v>1926</v>
      </c>
      <c r="AA1060" s="29">
        <v>44.786782000000002</v>
      </c>
      <c r="AB1060" s="32">
        <v>-123.031037</v>
      </c>
      <c r="AC1060" s="1" t="s">
        <v>45</v>
      </c>
      <c r="AE1060" s="1"/>
      <c r="AG1060" s="2" t="s">
        <v>141</v>
      </c>
      <c r="AH1060" s="2" t="s">
        <v>1800</v>
      </c>
      <c r="AT1060" s="2" t="s">
        <v>141</v>
      </c>
      <c r="BC1060" s="1"/>
    </row>
    <row r="1061" spans="2:55">
      <c r="B1061" s="87">
        <v>8230</v>
      </c>
      <c r="C1061" s="4"/>
      <c r="E1061" s="4">
        <v>20</v>
      </c>
      <c r="F1061" s="4" t="s">
        <v>1199</v>
      </c>
      <c r="G1061" s="4">
        <v>2018</v>
      </c>
      <c r="H1061" s="4"/>
      <c r="I1061" s="1"/>
      <c r="J1061" s="1"/>
      <c r="L1061" s="4"/>
      <c r="N1061" s="3" t="s">
        <v>1931</v>
      </c>
      <c r="P1061" s="4">
        <v>45</v>
      </c>
      <c r="Q1061" s="24">
        <v>45</v>
      </c>
      <c r="R1061" s="4">
        <v>3</v>
      </c>
      <c r="S1061" s="1" t="s">
        <v>3</v>
      </c>
      <c r="T1061" s="1" t="s">
        <v>44</v>
      </c>
      <c r="U1061" s="1" t="s">
        <v>137</v>
      </c>
      <c r="V1061" s="2" t="s">
        <v>2088</v>
      </c>
      <c r="W1061" s="1"/>
      <c r="X1061" s="1" t="s">
        <v>1926</v>
      </c>
      <c r="AA1061" s="29">
        <v>44.786782000000002</v>
      </c>
      <c r="AB1061" s="32">
        <v>-123.031037</v>
      </c>
      <c r="AC1061" s="1" t="s">
        <v>45</v>
      </c>
      <c r="AE1061" s="1"/>
      <c r="AG1061" s="2" t="s">
        <v>141</v>
      </c>
      <c r="AH1061" s="2" t="s">
        <v>1800</v>
      </c>
      <c r="AT1061" s="2" t="s">
        <v>141</v>
      </c>
      <c r="BC1061" s="1"/>
    </row>
    <row r="1062" spans="2:55">
      <c r="B1062" s="87">
        <v>8231</v>
      </c>
      <c r="C1062" s="4"/>
      <c r="E1062" s="4">
        <v>20</v>
      </c>
      <c r="F1062" s="4" t="s">
        <v>1199</v>
      </c>
      <c r="G1062" s="4">
        <v>2018</v>
      </c>
      <c r="H1062" s="4"/>
      <c r="I1062" s="1"/>
      <c r="J1062" s="1"/>
      <c r="L1062" s="4"/>
      <c r="N1062" s="3" t="s">
        <v>1931</v>
      </c>
      <c r="P1062" s="4">
        <v>45</v>
      </c>
      <c r="Q1062" s="24">
        <v>45</v>
      </c>
      <c r="R1062" s="4">
        <v>4</v>
      </c>
      <c r="S1062" s="1" t="s">
        <v>3</v>
      </c>
      <c r="T1062" s="1" t="s">
        <v>44</v>
      </c>
      <c r="U1062" s="1" t="s">
        <v>137</v>
      </c>
      <c r="V1062" s="2" t="s">
        <v>2088</v>
      </c>
      <c r="W1062" s="1"/>
      <c r="X1062" s="1" t="s">
        <v>1926</v>
      </c>
      <c r="AA1062" s="29">
        <v>44.786782000000002</v>
      </c>
      <c r="AB1062" s="32">
        <v>-123.031037</v>
      </c>
      <c r="AC1062" s="1" t="s">
        <v>45</v>
      </c>
      <c r="AE1062" s="1"/>
      <c r="AG1062" s="2" t="s">
        <v>141</v>
      </c>
      <c r="AH1062" s="2" t="s">
        <v>1800</v>
      </c>
      <c r="AT1062" s="2" t="s">
        <v>141</v>
      </c>
      <c r="BC1062" s="1"/>
    </row>
    <row r="1063" spans="2:55">
      <c r="B1063" s="87">
        <v>8232</v>
      </c>
      <c r="C1063" s="4"/>
      <c r="E1063" s="4">
        <v>20</v>
      </c>
      <c r="F1063" s="4" t="s">
        <v>1199</v>
      </c>
      <c r="G1063" s="4">
        <v>2018</v>
      </c>
      <c r="H1063" s="4"/>
      <c r="I1063" s="1"/>
      <c r="J1063" s="1"/>
      <c r="L1063" s="4"/>
      <c r="N1063" s="3" t="s">
        <v>1931</v>
      </c>
      <c r="P1063" s="4">
        <v>45</v>
      </c>
      <c r="Q1063" s="24">
        <v>45</v>
      </c>
      <c r="R1063" s="4">
        <v>5</v>
      </c>
      <c r="S1063" s="1" t="s">
        <v>3</v>
      </c>
      <c r="T1063" s="1" t="s">
        <v>44</v>
      </c>
      <c r="U1063" s="1" t="s">
        <v>137</v>
      </c>
      <c r="V1063" s="2" t="s">
        <v>2088</v>
      </c>
      <c r="W1063" s="1"/>
      <c r="X1063" s="1" t="s">
        <v>1926</v>
      </c>
      <c r="AA1063" s="29">
        <v>44.786782000000002</v>
      </c>
      <c r="AB1063" s="32">
        <v>-123.031037</v>
      </c>
      <c r="AC1063" s="1" t="s">
        <v>45</v>
      </c>
      <c r="AE1063" s="1"/>
      <c r="AG1063" s="2" t="s">
        <v>141</v>
      </c>
      <c r="AH1063" s="2" t="s">
        <v>1800</v>
      </c>
      <c r="AT1063" s="2" t="s">
        <v>141</v>
      </c>
      <c r="BC1063" s="1"/>
    </row>
    <row r="1064" spans="2:55">
      <c r="B1064" s="87">
        <v>8233</v>
      </c>
      <c r="C1064" s="4"/>
      <c r="E1064" s="4">
        <v>1</v>
      </c>
      <c r="F1064" s="4" t="s">
        <v>1618</v>
      </c>
      <c r="G1064" s="4">
        <v>2018</v>
      </c>
      <c r="H1064" s="4"/>
      <c r="I1064" s="1"/>
      <c r="J1064" s="1"/>
      <c r="L1064" s="4"/>
      <c r="N1064" s="3" t="s">
        <v>1932</v>
      </c>
      <c r="P1064" s="4">
        <v>46</v>
      </c>
      <c r="Q1064" s="24">
        <v>46</v>
      </c>
      <c r="R1064" s="4">
        <v>1</v>
      </c>
      <c r="S1064" s="1" t="s">
        <v>3</v>
      </c>
      <c r="T1064" s="1" t="s">
        <v>44</v>
      </c>
      <c r="U1064" s="1" t="s">
        <v>137</v>
      </c>
      <c r="V1064" s="2" t="s">
        <v>2088</v>
      </c>
      <c r="W1064" s="1"/>
      <c r="X1064" s="1" t="s">
        <v>1926</v>
      </c>
      <c r="AA1064" s="29">
        <v>44.885480000000001</v>
      </c>
      <c r="AB1064" s="32">
        <v>-122.93777</v>
      </c>
      <c r="AC1064" s="1" t="s">
        <v>45</v>
      </c>
      <c r="AE1064" s="1" t="s">
        <v>1933</v>
      </c>
      <c r="AF1064" s="2" t="str">
        <f>CONCATENATE("ex ", AE1064)</f>
        <v>ex Asclepias speciosa</v>
      </c>
      <c r="AG1064" s="2" t="s">
        <v>141</v>
      </c>
      <c r="AH1064" s="2" t="s">
        <v>1800</v>
      </c>
      <c r="AT1064" s="2" t="s">
        <v>141</v>
      </c>
      <c r="BC1064" s="1"/>
    </row>
    <row r="1065" spans="2:55">
      <c r="B1065" s="87">
        <v>8234</v>
      </c>
      <c r="C1065" s="4"/>
      <c r="E1065" s="4">
        <v>1</v>
      </c>
      <c r="F1065" s="4" t="s">
        <v>1618</v>
      </c>
      <c r="G1065" s="4">
        <v>2018</v>
      </c>
      <c r="H1065" s="4"/>
      <c r="I1065" s="1"/>
      <c r="J1065" s="1"/>
      <c r="L1065" s="4"/>
      <c r="N1065" s="3" t="s">
        <v>1932</v>
      </c>
      <c r="P1065" s="4">
        <v>46</v>
      </c>
      <c r="Q1065" s="24">
        <v>46</v>
      </c>
      <c r="R1065" s="4">
        <v>2</v>
      </c>
      <c r="S1065" s="1" t="s">
        <v>3</v>
      </c>
      <c r="T1065" s="1" t="s">
        <v>44</v>
      </c>
      <c r="U1065" s="1" t="s">
        <v>137</v>
      </c>
      <c r="V1065" s="2" t="s">
        <v>2088</v>
      </c>
      <c r="W1065" s="1"/>
      <c r="X1065" s="1" t="s">
        <v>1926</v>
      </c>
      <c r="AA1065" s="29">
        <v>44.885480000000001</v>
      </c>
      <c r="AB1065" s="32">
        <v>-122.93777</v>
      </c>
      <c r="AC1065" s="1" t="s">
        <v>45</v>
      </c>
      <c r="AE1065" s="1" t="s">
        <v>1933</v>
      </c>
      <c r="AF1065" s="2" t="str">
        <f>CONCATENATE("ex ", AE1065)</f>
        <v>ex Asclepias speciosa</v>
      </c>
      <c r="AG1065" s="2" t="s">
        <v>141</v>
      </c>
      <c r="AH1065" s="2" t="s">
        <v>1800</v>
      </c>
      <c r="AT1065" s="2" t="s">
        <v>141</v>
      </c>
      <c r="BC1065" s="1"/>
    </row>
    <row r="1066" spans="2:55">
      <c r="B1066" s="87">
        <v>8235</v>
      </c>
      <c r="C1066" s="4"/>
      <c r="E1066" s="4">
        <v>1</v>
      </c>
      <c r="F1066" s="4" t="s">
        <v>1618</v>
      </c>
      <c r="G1066" s="4">
        <v>2018</v>
      </c>
      <c r="H1066" s="4"/>
      <c r="I1066" s="1"/>
      <c r="J1066" s="1"/>
      <c r="L1066" s="4"/>
      <c r="N1066" s="3" t="s">
        <v>1932</v>
      </c>
      <c r="P1066" s="4">
        <v>46</v>
      </c>
      <c r="Q1066" s="24">
        <v>46</v>
      </c>
      <c r="R1066" s="4">
        <v>3</v>
      </c>
      <c r="S1066" s="1" t="s">
        <v>3</v>
      </c>
      <c r="T1066" s="1" t="s">
        <v>44</v>
      </c>
      <c r="U1066" s="1" t="s">
        <v>137</v>
      </c>
      <c r="V1066" s="2" t="s">
        <v>2088</v>
      </c>
      <c r="W1066" s="1"/>
      <c r="X1066" s="1" t="s">
        <v>1926</v>
      </c>
      <c r="AA1066" s="29">
        <v>44.885480000000001</v>
      </c>
      <c r="AB1066" s="32">
        <v>-122.93777</v>
      </c>
      <c r="AC1066" s="1" t="s">
        <v>45</v>
      </c>
      <c r="AE1066" s="1" t="s">
        <v>1933</v>
      </c>
      <c r="AF1066" s="2" t="str">
        <f>CONCATENATE("ex ", AE1066)</f>
        <v>ex Asclepias speciosa</v>
      </c>
      <c r="AG1066" s="2" t="s">
        <v>141</v>
      </c>
      <c r="AH1066" s="2" t="s">
        <v>1800</v>
      </c>
      <c r="AT1066" s="2" t="s">
        <v>141</v>
      </c>
      <c r="BC1066" s="1"/>
    </row>
    <row r="1067" spans="2:55">
      <c r="B1067" s="87">
        <v>8236</v>
      </c>
      <c r="C1067" s="4"/>
      <c r="E1067" s="4">
        <v>1</v>
      </c>
      <c r="F1067" s="4" t="s">
        <v>1618</v>
      </c>
      <c r="G1067" s="4">
        <v>2018</v>
      </c>
      <c r="H1067" s="4"/>
      <c r="I1067" s="1"/>
      <c r="J1067" s="1"/>
      <c r="L1067" s="4"/>
      <c r="N1067" s="3" t="s">
        <v>1932</v>
      </c>
      <c r="P1067" s="4">
        <v>46</v>
      </c>
      <c r="Q1067" s="24">
        <v>46</v>
      </c>
      <c r="R1067" s="4">
        <v>4</v>
      </c>
      <c r="S1067" s="1" t="s">
        <v>3</v>
      </c>
      <c r="T1067" s="1" t="s">
        <v>44</v>
      </c>
      <c r="U1067" s="1" t="s">
        <v>137</v>
      </c>
      <c r="V1067" s="2" t="s">
        <v>2088</v>
      </c>
      <c r="W1067" s="1"/>
      <c r="X1067" s="1" t="s">
        <v>1926</v>
      </c>
      <c r="AA1067" s="29">
        <v>44.885480000000001</v>
      </c>
      <c r="AB1067" s="32">
        <v>-122.93777</v>
      </c>
      <c r="AC1067" s="1" t="s">
        <v>45</v>
      </c>
      <c r="AE1067" s="1" t="s">
        <v>1933</v>
      </c>
      <c r="AF1067" s="2" t="str">
        <f>CONCATENATE("ex ", AE1067)</f>
        <v>ex Asclepias speciosa</v>
      </c>
      <c r="AG1067" s="2" t="s">
        <v>141</v>
      </c>
      <c r="AH1067" s="2" t="s">
        <v>1800</v>
      </c>
      <c r="AT1067" s="2" t="s">
        <v>141</v>
      </c>
      <c r="BC1067" s="1"/>
    </row>
    <row r="1068" spans="2:55">
      <c r="B1068" s="87">
        <v>8237</v>
      </c>
      <c r="C1068" s="4"/>
      <c r="E1068" s="4">
        <v>1</v>
      </c>
      <c r="F1068" s="4" t="s">
        <v>1618</v>
      </c>
      <c r="G1068" s="4">
        <v>2018</v>
      </c>
      <c r="H1068" s="4"/>
      <c r="I1068" s="1"/>
      <c r="J1068" s="1"/>
      <c r="L1068" s="4"/>
      <c r="N1068" s="3" t="s">
        <v>1932</v>
      </c>
      <c r="P1068" s="4">
        <v>46</v>
      </c>
      <c r="Q1068" s="24">
        <v>46</v>
      </c>
      <c r="R1068" s="4">
        <v>5</v>
      </c>
      <c r="S1068" s="1" t="s">
        <v>3</v>
      </c>
      <c r="T1068" s="1" t="s">
        <v>44</v>
      </c>
      <c r="U1068" s="1" t="s">
        <v>137</v>
      </c>
      <c r="V1068" s="2" t="s">
        <v>2088</v>
      </c>
      <c r="W1068" s="1"/>
      <c r="X1068" s="1" t="s">
        <v>1926</v>
      </c>
      <c r="AA1068" s="29">
        <v>44.885480000000001</v>
      </c>
      <c r="AB1068" s="32">
        <v>-122.93777</v>
      </c>
      <c r="AC1068" s="1" t="s">
        <v>45</v>
      </c>
      <c r="AE1068" s="1" t="s">
        <v>1933</v>
      </c>
      <c r="AF1068" s="2" t="str">
        <f>CONCATENATE("ex ", AE1068)</f>
        <v>ex Asclepias speciosa</v>
      </c>
      <c r="AG1068" s="2" t="s">
        <v>141</v>
      </c>
      <c r="AH1068" s="2" t="s">
        <v>1800</v>
      </c>
      <c r="AT1068" s="2" t="s">
        <v>141</v>
      </c>
      <c r="BC1068" s="1"/>
    </row>
    <row r="1069" spans="2:55">
      <c r="B1069" s="87">
        <v>8238</v>
      </c>
      <c r="C1069" s="4"/>
      <c r="E1069" s="4">
        <v>1</v>
      </c>
      <c r="F1069" s="4" t="s">
        <v>1618</v>
      </c>
      <c r="G1069" s="4">
        <v>2018</v>
      </c>
      <c r="H1069" s="4"/>
      <c r="I1069" s="1"/>
      <c r="J1069" s="1"/>
      <c r="L1069" s="4"/>
      <c r="N1069" s="3" t="s">
        <v>1932</v>
      </c>
      <c r="P1069" s="4">
        <v>46</v>
      </c>
      <c r="Q1069" s="24">
        <v>46</v>
      </c>
      <c r="R1069" s="4">
        <v>6</v>
      </c>
      <c r="S1069" s="1" t="s">
        <v>3</v>
      </c>
      <c r="T1069" s="1" t="s">
        <v>44</v>
      </c>
      <c r="U1069" s="1" t="s">
        <v>137</v>
      </c>
      <c r="V1069" s="2" t="s">
        <v>2088</v>
      </c>
      <c r="W1069" s="1"/>
      <c r="X1069" s="1" t="s">
        <v>1926</v>
      </c>
      <c r="AA1069" s="29">
        <v>44.885480000000001</v>
      </c>
      <c r="AB1069" s="32">
        <v>-122.93777</v>
      </c>
      <c r="AC1069" s="1" t="s">
        <v>45</v>
      </c>
      <c r="AE1069" s="1" t="s">
        <v>1933</v>
      </c>
      <c r="AF1069" s="2" t="str">
        <f>CONCATENATE("ex ", AE1069)</f>
        <v>ex Asclepias speciosa</v>
      </c>
      <c r="AG1069" s="2" t="s">
        <v>141</v>
      </c>
      <c r="AH1069" s="2" t="s">
        <v>1800</v>
      </c>
      <c r="AT1069" s="2" t="s">
        <v>141</v>
      </c>
      <c r="BC1069" s="1"/>
    </row>
    <row r="1070" spans="2:55">
      <c r="B1070" s="87">
        <v>8239</v>
      </c>
      <c r="C1070" s="4"/>
      <c r="E1070" s="4">
        <v>1</v>
      </c>
      <c r="F1070" s="4" t="s">
        <v>1618</v>
      </c>
      <c r="G1070" s="4">
        <v>2018</v>
      </c>
      <c r="H1070" s="4"/>
      <c r="I1070" s="1"/>
      <c r="J1070" s="1"/>
      <c r="L1070" s="4"/>
      <c r="N1070" s="3" t="s">
        <v>1932</v>
      </c>
      <c r="P1070" s="4">
        <v>46</v>
      </c>
      <c r="Q1070" s="24">
        <v>46</v>
      </c>
      <c r="R1070" s="4">
        <v>7</v>
      </c>
      <c r="S1070" s="1" t="s">
        <v>3</v>
      </c>
      <c r="T1070" s="1" t="s">
        <v>44</v>
      </c>
      <c r="U1070" s="1" t="s">
        <v>137</v>
      </c>
      <c r="V1070" s="2" t="s">
        <v>2088</v>
      </c>
      <c r="W1070" s="1"/>
      <c r="X1070" s="1" t="s">
        <v>1926</v>
      </c>
      <c r="AA1070" s="29">
        <v>44.885480000000001</v>
      </c>
      <c r="AB1070" s="32">
        <v>-122.93777</v>
      </c>
      <c r="AC1070" s="1" t="s">
        <v>45</v>
      </c>
      <c r="AE1070" s="1" t="s">
        <v>1933</v>
      </c>
      <c r="AF1070" s="2" t="str">
        <f>CONCATENATE("ex ", AE1070)</f>
        <v>ex Asclepias speciosa</v>
      </c>
      <c r="AG1070" s="2" t="s">
        <v>141</v>
      </c>
      <c r="AH1070" s="2" t="s">
        <v>1800</v>
      </c>
      <c r="AT1070" s="2" t="s">
        <v>141</v>
      </c>
      <c r="BC1070" s="1"/>
    </row>
    <row r="1071" spans="2:55">
      <c r="B1071" s="87">
        <v>8240</v>
      </c>
      <c r="C1071" s="4"/>
      <c r="E1071" s="4">
        <v>1</v>
      </c>
      <c r="F1071" s="4" t="s">
        <v>1618</v>
      </c>
      <c r="G1071" s="4">
        <v>2018</v>
      </c>
      <c r="H1071" s="4"/>
      <c r="I1071" s="1"/>
      <c r="J1071" s="1"/>
      <c r="L1071" s="4"/>
      <c r="N1071" s="3" t="s">
        <v>1932</v>
      </c>
      <c r="P1071" s="4">
        <v>46</v>
      </c>
      <c r="Q1071" s="24">
        <v>46</v>
      </c>
      <c r="R1071" s="4">
        <v>8</v>
      </c>
      <c r="S1071" s="1" t="s">
        <v>3</v>
      </c>
      <c r="T1071" s="1" t="s">
        <v>44</v>
      </c>
      <c r="U1071" s="1" t="s">
        <v>137</v>
      </c>
      <c r="V1071" s="2" t="s">
        <v>2088</v>
      </c>
      <c r="W1071" s="1"/>
      <c r="X1071" s="1" t="s">
        <v>1926</v>
      </c>
      <c r="AA1071" s="29">
        <v>44.885480000000001</v>
      </c>
      <c r="AB1071" s="32">
        <v>-122.93777</v>
      </c>
      <c r="AC1071" s="1" t="s">
        <v>45</v>
      </c>
      <c r="AE1071" s="1" t="s">
        <v>1933</v>
      </c>
      <c r="AF1071" s="2" t="str">
        <f>CONCATENATE("ex ", AE1071)</f>
        <v>ex Asclepias speciosa</v>
      </c>
      <c r="AG1071" s="2" t="s">
        <v>141</v>
      </c>
      <c r="AH1071" s="2" t="s">
        <v>1800</v>
      </c>
      <c r="AT1071" s="2" t="s">
        <v>141</v>
      </c>
      <c r="BC1071" s="1"/>
    </row>
    <row r="1072" spans="2:55">
      <c r="B1072" s="87">
        <v>556</v>
      </c>
      <c r="E1072" s="3">
        <v>17</v>
      </c>
      <c r="F1072" s="3" t="s">
        <v>114</v>
      </c>
      <c r="G1072" s="3">
        <v>2018</v>
      </c>
      <c r="L1072" s="4"/>
      <c r="N1072" s="3" t="s">
        <v>215</v>
      </c>
      <c r="P1072" s="3">
        <v>1</v>
      </c>
      <c r="Q1072" s="24">
        <v>1</v>
      </c>
      <c r="R1072" s="3">
        <v>1</v>
      </c>
      <c r="S1072" s="2" t="s">
        <v>3</v>
      </c>
      <c r="T1072" s="2" t="s">
        <v>44</v>
      </c>
      <c r="U1072" s="16" t="s">
        <v>107</v>
      </c>
      <c r="V1072" s="16" t="s">
        <v>2089</v>
      </c>
      <c r="X1072" s="2" t="s">
        <v>216</v>
      </c>
      <c r="AA1072" s="20">
        <v>44.735008090000001</v>
      </c>
      <c r="AB1072" s="20">
        <v>-123.86075870000001</v>
      </c>
      <c r="AC1072" s="2" t="s">
        <v>45</v>
      </c>
      <c r="AE1072" s="2" t="s">
        <v>217</v>
      </c>
      <c r="AF1072" s="1" t="str">
        <f>CONCATENATE("ex ", AE1072)</f>
        <v>ex Rhododendron indicum</v>
      </c>
      <c r="AG1072" s="2" t="s">
        <v>218</v>
      </c>
      <c r="AH1072" s="2" t="s">
        <v>1795</v>
      </c>
      <c r="AT1072" s="2" t="s">
        <v>218</v>
      </c>
    </row>
    <row r="1073" spans="2:56">
      <c r="B1073" s="87">
        <v>557</v>
      </c>
      <c r="E1073" s="3">
        <v>17</v>
      </c>
      <c r="F1073" s="3" t="s">
        <v>114</v>
      </c>
      <c r="G1073" s="3">
        <v>2018</v>
      </c>
      <c r="L1073" s="4"/>
      <c r="N1073" s="3" t="s">
        <v>215</v>
      </c>
      <c r="P1073" s="3">
        <v>1</v>
      </c>
      <c r="Q1073" s="24">
        <v>1</v>
      </c>
      <c r="R1073" s="3">
        <v>2</v>
      </c>
      <c r="S1073" s="2" t="s">
        <v>3</v>
      </c>
      <c r="T1073" s="2" t="s">
        <v>44</v>
      </c>
      <c r="U1073" s="16" t="s">
        <v>107</v>
      </c>
      <c r="V1073" s="16" t="s">
        <v>2089</v>
      </c>
      <c r="X1073" s="2" t="s">
        <v>216</v>
      </c>
      <c r="AA1073" s="20">
        <v>44.735008090000001</v>
      </c>
      <c r="AB1073" s="20">
        <v>-123.86075870000001</v>
      </c>
      <c r="AC1073" s="2" t="s">
        <v>45</v>
      </c>
      <c r="AE1073" s="2" t="s">
        <v>217</v>
      </c>
      <c r="AF1073" s="1" t="str">
        <f>CONCATENATE("ex ", AE1073)</f>
        <v>ex Rhododendron indicum</v>
      </c>
      <c r="AG1073" s="2" t="s">
        <v>218</v>
      </c>
      <c r="AH1073" s="2" t="s">
        <v>1795</v>
      </c>
      <c r="AT1073" s="2" t="s">
        <v>218</v>
      </c>
    </row>
    <row r="1074" spans="2:56">
      <c r="B1074" s="87">
        <v>558</v>
      </c>
      <c r="E1074" s="3">
        <v>17</v>
      </c>
      <c r="F1074" s="3" t="s">
        <v>114</v>
      </c>
      <c r="G1074" s="3">
        <v>2018</v>
      </c>
      <c r="L1074" s="4"/>
      <c r="N1074" s="3" t="s">
        <v>215</v>
      </c>
      <c r="P1074" s="3">
        <v>1</v>
      </c>
      <c r="Q1074" s="24">
        <v>1</v>
      </c>
      <c r="R1074" s="3">
        <v>3</v>
      </c>
      <c r="S1074" s="2" t="s">
        <v>3</v>
      </c>
      <c r="T1074" s="2" t="s">
        <v>44</v>
      </c>
      <c r="U1074" s="16" t="s">
        <v>107</v>
      </c>
      <c r="V1074" s="16" t="s">
        <v>2089</v>
      </c>
      <c r="X1074" s="2" t="s">
        <v>216</v>
      </c>
      <c r="AA1074" s="20">
        <v>44.735008090000001</v>
      </c>
      <c r="AB1074" s="20">
        <v>-123.86075870000001</v>
      </c>
      <c r="AC1074" s="2" t="s">
        <v>45</v>
      </c>
      <c r="AE1074" s="2" t="s">
        <v>217</v>
      </c>
      <c r="AF1074" s="1" t="str">
        <f>CONCATENATE("ex ", AE1074)</f>
        <v>ex Rhododendron indicum</v>
      </c>
      <c r="AG1074" s="2" t="s">
        <v>218</v>
      </c>
      <c r="AH1074" s="2" t="s">
        <v>1795</v>
      </c>
      <c r="AT1074" s="2" t="s">
        <v>218</v>
      </c>
    </row>
    <row r="1075" spans="2:56">
      <c r="B1075" s="87">
        <v>559</v>
      </c>
      <c r="E1075" s="3">
        <v>17</v>
      </c>
      <c r="F1075" s="3" t="s">
        <v>114</v>
      </c>
      <c r="G1075" s="3">
        <v>2018</v>
      </c>
      <c r="L1075" s="4"/>
      <c r="N1075" s="3" t="s">
        <v>215</v>
      </c>
      <c r="P1075" s="3">
        <v>1</v>
      </c>
      <c r="Q1075" s="24">
        <v>1</v>
      </c>
      <c r="R1075" s="3">
        <v>4</v>
      </c>
      <c r="S1075" s="2" t="s">
        <v>3</v>
      </c>
      <c r="T1075" s="2" t="s">
        <v>44</v>
      </c>
      <c r="U1075" s="16" t="s">
        <v>107</v>
      </c>
      <c r="V1075" s="16" t="s">
        <v>2089</v>
      </c>
      <c r="X1075" s="2" t="s">
        <v>216</v>
      </c>
      <c r="AA1075" s="20">
        <v>44.735008090000001</v>
      </c>
      <c r="AB1075" s="20">
        <v>-123.86075870000001</v>
      </c>
      <c r="AC1075" s="2" t="s">
        <v>45</v>
      </c>
      <c r="AE1075" s="2" t="s">
        <v>217</v>
      </c>
      <c r="AF1075" s="1" t="str">
        <f>CONCATENATE("ex ", AE1075)</f>
        <v>ex Rhododendron indicum</v>
      </c>
      <c r="AG1075" s="2" t="s">
        <v>218</v>
      </c>
      <c r="AH1075" s="2" t="s">
        <v>1795</v>
      </c>
      <c r="AT1075" s="2" t="s">
        <v>218</v>
      </c>
    </row>
    <row r="1076" spans="2:56">
      <c r="B1076" s="87">
        <v>560</v>
      </c>
      <c r="E1076" s="3">
        <v>17</v>
      </c>
      <c r="F1076" s="3" t="s">
        <v>114</v>
      </c>
      <c r="G1076" s="3">
        <v>2018</v>
      </c>
      <c r="L1076" s="4"/>
      <c r="N1076" s="3" t="s">
        <v>215</v>
      </c>
      <c r="P1076" s="3">
        <v>1</v>
      </c>
      <c r="Q1076" s="24">
        <v>1</v>
      </c>
      <c r="R1076" s="3">
        <v>5</v>
      </c>
      <c r="S1076" s="2" t="s">
        <v>3</v>
      </c>
      <c r="T1076" s="2" t="s">
        <v>44</v>
      </c>
      <c r="U1076" s="16" t="s">
        <v>107</v>
      </c>
      <c r="V1076" s="16" t="s">
        <v>2089</v>
      </c>
      <c r="X1076" s="2" t="s">
        <v>216</v>
      </c>
      <c r="AA1076" s="20">
        <v>44.735008090000001</v>
      </c>
      <c r="AB1076" s="20">
        <v>-123.86075870000001</v>
      </c>
      <c r="AC1076" s="2" t="s">
        <v>45</v>
      </c>
      <c r="AE1076" s="2" t="s">
        <v>217</v>
      </c>
      <c r="AF1076" s="1" t="str">
        <f>CONCATENATE("ex ", AE1076)</f>
        <v>ex Rhododendron indicum</v>
      </c>
      <c r="AG1076" s="2" t="s">
        <v>218</v>
      </c>
      <c r="AH1076" s="2" t="s">
        <v>1795</v>
      </c>
      <c r="AT1076" s="2" t="s">
        <v>218</v>
      </c>
    </row>
    <row r="1077" spans="2:56">
      <c r="B1077" s="87">
        <v>561</v>
      </c>
      <c r="E1077" s="3">
        <v>17</v>
      </c>
      <c r="F1077" s="3" t="s">
        <v>114</v>
      </c>
      <c r="G1077" s="3">
        <v>2018</v>
      </c>
      <c r="L1077" s="4"/>
      <c r="N1077" s="3" t="s">
        <v>215</v>
      </c>
      <c r="P1077" s="3">
        <v>1</v>
      </c>
      <c r="Q1077" s="24">
        <v>1</v>
      </c>
      <c r="R1077" s="3">
        <v>6</v>
      </c>
      <c r="S1077" s="2" t="s">
        <v>3</v>
      </c>
      <c r="T1077" s="2" t="s">
        <v>44</v>
      </c>
      <c r="U1077" s="16" t="s">
        <v>107</v>
      </c>
      <c r="V1077" s="16" t="s">
        <v>2089</v>
      </c>
      <c r="X1077" s="2" t="s">
        <v>216</v>
      </c>
      <c r="AA1077" s="20">
        <v>44.735008090000001</v>
      </c>
      <c r="AB1077" s="20">
        <v>-123.86075870000001</v>
      </c>
      <c r="AC1077" s="2" t="s">
        <v>45</v>
      </c>
      <c r="AE1077" s="2" t="s">
        <v>217</v>
      </c>
      <c r="AF1077" s="1" t="str">
        <f>CONCATENATE("ex ", AE1077)</f>
        <v>ex Rhododendron indicum</v>
      </c>
      <c r="AG1077" s="2" t="s">
        <v>218</v>
      </c>
      <c r="AH1077" s="2" t="s">
        <v>1795</v>
      </c>
      <c r="AT1077" s="2" t="s">
        <v>218</v>
      </c>
    </row>
    <row r="1078" spans="2:56">
      <c r="B1078" s="87">
        <v>562</v>
      </c>
      <c r="E1078" s="3">
        <v>17</v>
      </c>
      <c r="F1078" s="3" t="s">
        <v>114</v>
      </c>
      <c r="G1078" s="3">
        <v>2018</v>
      </c>
      <c r="L1078" s="4"/>
      <c r="N1078" s="3" t="s">
        <v>215</v>
      </c>
      <c r="P1078" s="3">
        <v>1</v>
      </c>
      <c r="Q1078" s="24">
        <v>1</v>
      </c>
      <c r="R1078" s="3">
        <v>7</v>
      </c>
      <c r="S1078" s="2" t="s">
        <v>3</v>
      </c>
      <c r="T1078" s="2" t="s">
        <v>44</v>
      </c>
      <c r="U1078" s="16" t="s">
        <v>107</v>
      </c>
      <c r="V1078" s="16" t="s">
        <v>2089</v>
      </c>
      <c r="X1078" s="2" t="s">
        <v>216</v>
      </c>
      <c r="AA1078" s="20">
        <v>44.735008090000001</v>
      </c>
      <c r="AB1078" s="20">
        <v>-123.86075870000001</v>
      </c>
      <c r="AC1078" s="2" t="s">
        <v>45</v>
      </c>
      <c r="AE1078" s="2" t="s">
        <v>217</v>
      </c>
      <c r="AF1078" s="1" t="str">
        <f>CONCATENATE("ex ", AE1078)</f>
        <v>ex Rhododendron indicum</v>
      </c>
      <c r="AG1078" s="2" t="s">
        <v>218</v>
      </c>
      <c r="AH1078" s="2" t="s">
        <v>1795</v>
      </c>
      <c r="AT1078" s="2" t="s">
        <v>218</v>
      </c>
      <c r="BD1078" s="1"/>
    </row>
    <row r="1079" spans="2:56">
      <c r="B1079" s="87">
        <v>563</v>
      </c>
      <c r="E1079" s="3">
        <v>17</v>
      </c>
      <c r="F1079" s="3" t="s">
        <v>114</v>
      </c>
      <c r="G1079" s="3">
        <v>2018</v>
      </c>
      <c r="L1079" s="4"/>
      <c r="N1079" s="3" t="s">
        <v>215</v>
      </c>
      <c r="P1079" s="3">
        <v>1</v>
      </c>
      <c r="Q1079" s="24">
        <v>1</v>
      </c>
      <c r="R1079" s="3">
        <v>8</v>
      </c>
      <c r="S1079" s="2" t="s">
        <v>3</v>
      </c>
      <c r="T1079" s="2" t="s">
        <v>44</v>
      </c>
      <c r="U1079" s="16" t="s">
        <v>107</v>
      </c>
      <c r="V1079" s="16" t="s">
        <v>2089</v>
      </c>
      <c r="X1079" s="2" t="s">
        <v>216</v>
      </c>
      <c r="AA1079" s="20">
        <v>44.735008090000001</v>
      </c>
      <c r="AB1079" s="20">
        <v>-123.86075870000001</v>
      </c>
      <c r="AC1079" s="2" t="s">
        <v>45</v>
      </c>
      <c r="AE1079" s="2" t="s">
        <v>217</v>
      </c>
      <c r="AF1079" s="1" t="str">
        <f>CONCATENATE("ex ", AE1079)</f>
        <v>ex Rhododendron indicum</v>
      </c>
      <c r="AG1079" s="2" t="s">
        <v>218</v>
      </c>
      <c r="AH1079" s="2" t="s">
        <v>1795</v>
      </c>
      <c r="AT1079" s="2" t="s">
        <v>218</v>
      </c>
    </row>
    <row r="1080" spans="2:56">
      <c r="B1080" s="87">
        <v>614</v>
      </c>
      <c r="E1080" s="3">
        <v>18</v>
      </c>
      <c r="F1080" s="3" t="s">
        <v>114</v>
      </c>
      <c r="G1080" s="3">
        <v>2018</v>
      </c>
      <c r="L1080" s="4"/>
      <c r="N1080" s="3" t="s">
        <v>243</v>
      </c>
      <c r="P1080" s="3">
        <v>2</v>
      </c>
      <c r="Q1080" s="24">
        <v>2</v>
      </c>
      <c r="R1080" s="3">
        <v>1</v>
      </c>
      <c r="S1080" s="2" t="s">
        <v>3</v>
      </c>
      <c r="T1080" s="2" t="s">
        <v>44</v>
      </c>
      <c r="U1080" s="2" t="s">
        <v>107</v>
      </c>
      <c r="V1080" s="16" t="s">
        <v>2089</v>
      </c>
      <c r="X1080" s="2" t="s">
        <v>216</v>
      </c>
      <c r="AA1080" s="20">
        <v>44.735015269999998</v>
      </c>
      <c r="AB1080" s="20">
        <v>-123.86068280000001</v>
      </c>
      <c r="AC1080" s="2" t="s">
        <v>45</v>
      </c>
      <c r="AE1080" s="2" t="s">
        <v>244</v>
      </c>
      <c r="AF1080" s="1" t="str">
        <f>CONCATENATE("ex ", AE1080)</f>
        <v>ex Rhododendron</v>
      </c>
      <c r="AG1080" s="2" t="s">
        <v>218</v>
      </c>
      <c r="AH1080" s="2" t="s">
        <v>1795</v>
      </c>
      <c r="AT1080" s="2" t="s">
        <v>218</v>
      </c>
    </row>
    <row r="1081" spans="2:56">
      <c r="B1081" s="87">
        <v>615</v>
      </c>
      <c r="E1081" s="3">
        <v>18</v>
      </c>
      <c r="F1081" s="3" t="s">
        <v>114</v>
      </c>
      <c r="G1081" s="3">
        <v>2018</v>
      </c>
      <c r="L1081" s="4"/>
      <c r="N1081" s="3" t="s">
        <v>243</v>
      </c>
      <c r="P1081" s="3">
        <v>2</v>
      </c>
      <c r="Q1081" s="24">
        <v>2</v>
      </c>
      <c r="R1081" s="3">
        <v>2</v>
      </c>
      <c r="S1081" s="2" t="s">
        <v>3</v>
      </c>
      <c r="T1081" s="2" t="s">
        <v>44</v>
      </c>
      <c r="U1081" s="2" t="s">
        <v>107</v>
      </c>
      <c r="V1081" s="16" t="s">
        <v>2089</v>
      </c>
      <c r="X1081" s="2" t="s">
        <v>216</v>
      </c>
      <c r="AA1081" s="20">
        <v>44.735015269999998</v>
      </c>
      <c r="AB1081" s="20">
        <v>-123.86068280000001</v>
      </c>
      <c r="AC1081" s="2" t="s">
        <v>45</v>
      </c>
      <c r="AE1081" s="2" t="s">
        <v>244</v>
      </c>
      <c r="AF1081" s="1" t="str">
        <f>CONCATENATE("ex ", AE1081)</f>
        <v>ex Rhododendron</v>
      </c>
      <c r="AG1081" s="2" t="s">
        <v>218</v>
      </c>
      <c r="AH1081" s="2" t="s">
        <v>1795</v>
      </c>
      <c r="AT1081" s="2" t="s">
        <v>218</v>
      </c>
    </row>
    <row r="1082" spans="2:56">
      <c r="B1082" s="87">
        <v>616</v>
      </c>
      <c r="E1082" s="3">
        <v>18</v>
      </c>
      <c r="F1082" s="3" t="s">
        <v>114</v>
      </c>
      <c r="G1082" s="3">
        <v>2018</v>
      </c>
      <c r="L1082" s="4"/>
      <c r="N1082" s="3" t="s">
        <v>243</v>
      </c>
      <c r="P1082" s="3">
        <v>2</v>
      </c>
      <c r="Q1082" s="24">
        <v>2</v>
      </c>
      <c r="R1082" s="3">
        <v>3</v>
      </c>
      <c r="S1082" s="2" t="s">
        <v>3</v>
      </c>
      <c r="T1082" s="2" t="s">
        <v>44</v>
      </c>
      <c r="U1082" s="2" t="s">
        <v>107</v>
      </c>
      <c r="V1082" s="16" t="s">
        <v>2089</v>
      </c>
      <c r="X1082" s="2" t="s">
        <v>216</v>
      </c>
      <c r="AA1082" s="20">
        <v>44.735015269999998</v>
      </c>
      <c r="AB1082" s="20">
        <v>-123.86068280000001</v>
      </c>
      <c r="AC1082" s="2" t="s">
        <v>45</v>
      </c>
      <c r="AE1082" s="2" t="s">
        <v>244</v>
      </c>
      <c r="AF1082" s="1" t="str">
        <f>CONCATENATE("ex ", AE1082)</f>
        <v>ex Rhododendron</v>
      </c>
      <c r="AG1082" s="2" t="s">
        <v>218</v>
      </c>
      <c r="AH1082" s="2" t="s">
        <v>1795</v>
      </c>
      <c r="AT1082" s="2" t="s">
        <v>218</v>
      </c>
    </row>
    <row r="1083" spans="2:56">
      <c r="B1083" s="87">
        <v>617</v>
      </c>
      <c r="E1083" s="3">
        <v>18</v>
      </c>
      <c r="F1083" s="3" t="s">
        <v>114</v>
      </c>
      <c r="G1083" s="3">
        <v>2018</v>
      </c>
      <c r="L1083" s="4"/>
      <c r="N1083" s="3" t="s">
        <v>243</v>
      </c>
      <c r="P1083" s="3">
        <v>2</v>
      </c>
      <c r="Q1083" s="24">
        <v>2</v>
      </c>
      <c r="R1083" s="3">
        <v>4</v>
      </c>
      <c r="S1083" s="2" t="s">
        <v>3</v>
      </c>
      <c r="T1083" s="2" t="s">
        <v>44</v>
      </c>
      <c r="U1083" s="2" t="s">
        <v>107</v>
      </c>
      <c r="V1083" s="16" t="s">
        <v>2089</v>
      </c>
      <c r="X1083" s="2" t="s">
        <v>216</v>
      </c>
      <c r="AA1083" s="20">
        <v>44.735015269999998</v>
      </c>
      <c r="AB1083" s="20">
        <v>-123.86068280000001</v>
      </c>
      <c r="AC1083" s="2" t="s">
        <v>45</v>
      </c>
      <c r="AE1083" s="2" t="s">
        <v>244</v>
      </c>
      <c r="AF1083" s="1" t="str">
        <f>CONCATENATE("ex ", AE1083)</f>
        <v>ex Rhododendron</v>
      </c>
      <c r="AG1083" s="2" t="s">
        <v>218</v>
      </c>
      <c r="AH1083" s="2" t="s">
        <v>1795</v>
      </c>
      <c r="AT1083" s="2" t="s">
        <v>218</v>
      </c>
    </row>
    <row r="1084" spans="2:56">
      <c r="B1084" s="87">
        <v>618</v>
      </c>
      <c r="E1084" s="3">
        <v>18</v>
      </c>
      <c r="F1084" s="3" t="s">
        <v>114</v>
      </c>
      <c r="G1084" s="3">
        <v>2018</v>
      </c>
      <c r="L1084" s="4"/>
      <c r="N1084" s="3" t="s">
        <v>243</v>
      </c>
      <c r="P1084" s="3">
        <v>2</v>
      </c>
      <c r="Q1084" s="24">
        <v>2</v>
      </c>
      <c r="R1084" s="3">
        <v>5</v>
      </c>
      <c r="S1084" s="2" t="s">
        <v>3</v>
      </c>
      <c r="T1084" s="2" t="s">
        <v>44</v>
      </c>
      <c r="U1084" s="2" t="s">
        <v>107</v>
      </c>
      <c r="V1084" s="16" t="s">
        <v>2089</v>
      </c>
      <c r="X1084" s="2" t="s">
        <v>216</v>
      </c>
      <c r="AA1084" s="20">
        <v>44.735015269999998</v>
      </c>
      <c r="AB1084" s="20">
        <v>-123.86068280000001</v>
      </c>
      <c r="AC1084" s="2" t="s">
        <v>45</v>
      </c>
      <c r="AE1084" s="2" t="s">
        <v>244</v>
      </c>
      <c r="AF1084" s="1" t="str">
        <f>CONCATENATE("ex ", AE1084)</f>
        <v>ex Rhododendron</v>
      </c>
      <c r="AG1084" s="2" t="s">
        <v>218</v>
      </c>
      <c r="AH1084" s="2" t="s">
        <v>1795</v>
      </c>
      <c r="AT1084" s="2" t="s">
        <v>218</v>
      </c>
    </row>
    <row r="1085" spans="2:56">
      <c r="B1085" s="87">
        <v>619</v>
      </c>
      <c r="E1085" s="3">
        <v>18</v>
      </c>
      <c r="F1085" s="3" t="s">
        <v>114</v>
      </c>
      <c r="G1085" s="3">
        <v>2018</v>
      </c>
      <c r="L1085" s="4"/>
      <c r="N1085" s="3" t="s">
        <v>243</v>
      </c>
      <c r="P1085" s="3">
        <v>2</v>
      </c>
      <c r="Q1085" s="24">
        <v>2</v>
      </c>
      <c r="R1085" s="3">
        <v>6</v>
      </c>
      <c r="S1085" s="2" t="s">
        <v>3</v>
      </c>
      <c r="T1085" s="2" t="s">
        <v>44</v>
      </c>
      <c r="U1085" s="2" t="s">
        <v>107</v>
      </c>
      <c r="V1085" s="16" t="s">
        <v>2089</v>
      </c>
      <c r="X1085" s="2" t="s">
        <v>216</v>
      </c>
      <c r="AA1085" s="20">
        <v>44.735015269999998</v>
      </c>
      <c r="AB1085" s="20">
        <v>-123.86068280000001</v>
      </c>
      <c r="AC1085" s="2" t="s">
        <v>45</v>
      </c>
      <c r="AE1085" s="2" t="s">
        <v>244</v>
      </c>
      <c r="AF1085" s="1" t="str">
        <f>CONCATENATE("ex ", AE1085)</f>
        <v>ex Rhododendron</v>
      </c>
      <c r="AG1085" s="2" t="s">
        <v>218</v>
      </c>
      <c r="AH1085" s="2" t="s">
        <v>1795</v>
      </c>
      <c r="AT1085" s="2" t="s">
        <v>218</v>
      </c>
    </row>
    <row r="1086" spans="2:56">
      <c r="B1086" s="87">
        <v>620</v>
      </c>
      <c r="E1086" s="3">
        <v>18</v>
      </c>
      <c r="F1086" s="3" t="s">
        <v>114</v>
      </c>
      <c r="G1086" s="3">
        <v>2018</v>
      </c>
      <c r="L1086" s="4"/>
      <c r="N1086" s="3" t="s">
        <v>243</v>
      </c>
      <c r="P1086" s="3">
        <v>2</v>
      </c>
      <c r="Q1086" s="24">
        <v>2</v>
      </c>
      <c r="R1086" s="3">
        <v>7</v>
      </c>
      <c r="S1086" s="2" t="s">
        <v>3</v>
      </c>
      <c r="T1086" s="2" t="s">
        <v>44</v>
      </c>
      <c r="U1086" s="2" t="s">
        <v>107</v>
      </c>
      <c r="V1086" s="16" t="s">
        <v>2089</v>
      </c>
      <c r="X1086" s="2" t="s">
        <v>216</v>
      </c>
      <c r="AA1086" s="20">
        <v>44.735015269999998</v>
      </c>
      <c r="AB1086" s="20">
        <v>-123.86068280000001</v>
      </c>
      <c r="AC1086" s="2" t="s">
        <v>45</v>
      </c>
      <c r="AE1086" s="2" t="s">
        <v>244</v>
      </c>
      <c r="AF1086" s="1" t="str">
        <f>CONCATENATE("ex ", AE1086)</f>
        <v>ex Rhododendron</v>
      </c>
      <c r="AG1086" s="2" t="s">
        <v>218</v>
      </c>
      <c r="AH1086" s="2" t="s">
        <v>1795</v>
      </c>
      <c r="AT1086" s="2" t="s">
        <v>218</v>
      </c>
    </row>
    <row r="1087" spans="2:56">
      <c r="B1087" s="87">
        <v>621</v>
      </c>
      <c r="E1087" s="3">
        <v>18</v>
      </c>
      <c r="F1087" s="3" t="s">
        <v>114</v>
      </c>
      <c r="G1087" s="3">
        <v>2018</v>
      </c>
      <c r="L1087" s="4"/>
      <c r="N1087" s="3" t="s">
        <v>243</v>
      </c>
      <c r="P1087" s="3">
        <v>2</v>
      </c>
      <c r="Q1087" s="24">
        <v>2</v>
      </c>
      <c r="R1087" s="3">
        <v>8</v>
      </c>
      <c r="S1087" s="2" t="s">
        <v>3</v>
      </c>
      <c r="T1087" s="2" t="s">
        <v>44</v>
      </c>
      <c r="U1087" s="2" t="s">
        <v>107</v>
      </c>
      <c r="V1087" s="16" t="s">
        <v>2089</v>
      </c>
      <c r="X1087" s="2" t="s">
        <v>216</v>
      </c>
      <c r="AA1087" s="20">
        <v>44.735015269999998</v>
      </c>
      <c r="AB1087" s="20">
        <v>-123.86068280000001</v>
      </c>
      <c r="AC1087" s="2" t="s">
        <v>45</v>
      </c>
      <c r="AE1087" s="2" t="s">
        <v>244</v>
      </c>
      <c r="AF1087" s="1" t="str">
        <f>CONCATENATE("ex ", AE1087)</f>
        <v>ex Rhododendron</v>
      </c>
      <c r="AG1087" s="2" t="s">
        <v>218</v>
      </c>
      <c r="AH1087" s="2" t="s">
        <v>1795</v>
      </c>
      <c r="AT1087" s="2" t="s">
        <v>218</v>
      </c>
    </row>
    <row r="1088" spans="2:56">
      <c r="B1088" s="87">
        <v>622</v>
      </c>
      <c r="E1088" s="3">
        <v>18</v>
      </c>
      <c r="F1088" s="3" t="s">
        <v>114</v>
      </c>
      <c r="G1088" s="3">
        <v>2018</v>
      </c>
      <c r="L1088" s="4"/>
      <c r="N1088" s="3" t="s">
        <v>243</v>
      </c>
      <c r="P1088" s="3">
        <v>2</v>
      </c>
      <c r="Q1088" s="24">
        <v>2</v>
      </c>
      <c r="R1088" s="3">
        <v>9</v>
      </c>
      <c r="S1088" s="2" t="s">
        <v>3</v>
      </c>
      <c r="T1088" s="2" t="s">
        <v>44</v>
      </c>
      <c r="U1088" s="2" t="s">
        <v>107</v>
      </c>
      <c r="V1088" s="16" t="s">
        <v>2089</v>
      </c>
      <c r="X1088" s="2" t="s">
        <v>216</v>
      </c>
      <c r="AA1088" s="20">
        <v>44.735015269999998</v>
      </c>
      <c r="AB1088" s="20">
        <v>-123.86068280000001</v>
      </c>
      <c r="AC1088" s="2" t="s">
        <v>45</v>
      </c>
      <c r="AE1088" s="2" t="s">
        <v>244</v>
      </c>
      <c r="AF1088" s="1" t="str">
        <f>CONCATENATE("ex ", AE1088)</f>
        <v>ex Rhododendron</v>
      </c>
      <c r="AG1088" s="2" t="s">
        <v>218</v>
      </c>
      <c r="AH1088" s="2" t="s">
        <v>1795</v>
      </c>
      <c r="AT1088" s="2" t="s">
        <v>218</v>
      </c>
    </row>
    <row r="1089" spans="2:56">
      <c r="B1089" s="87">
        <v>636</v>
      </c>
      <c r="E1089" s="3">
        <v>19</v>
      </c>
      <c r="F1089" s="3" t="s">
        <v>114</v>
      </c>
      <c r="G1089" s="3">
        <v>2018</v>
      </c>
      <c r="L1089" s="4"/>
      <c r="N1089" s="3" t="s">
        <v>245</v>
      </c>
      <c r="P1089" s="3">
        <v>3</v>
      </c>
      <c r="Q1089" s="24">
        <v>3</v>
      </c>
      <c r="R1089" s="3">
        <v>1</v>
      </c>
      <c r="S1089" s="2" t="s">
        <v>3</v>
      </c>
      <c r="T1089" s="2" t="s">
        <v>44</v>
      </c>
      <c r="U1089" s="2" t="s">
        <v>107</v>
      </c>
      <c r="V1089" s="16" t="s">
        <v>2089</v>
      </c>
      <c r="X1089" s="2" t="s">
        <v>216</v>
      </c>
      <c r="AA1089" s="20">
        <v>44.735016340000001</v>
      </c>
      <c r="AB1089" s="20">
        <v>-123.8606648</v>
      </c>
      <c r="AC1089" s="2" t="s">
        <v>45</v>
      </c>
      <c r="AE1089" s="2" t="s">
        <v>256</v>
      </c>
      <c r="AF1089" s="1" t="str">
        <f>CONCATENATE("ex ", AE1089)</f>
        <v>ex Cerastium glomeratum</v>
      </c>
      <c r="AG1089" s="2" t="s">
        <v>218</v>
      </c>
      <c r="AH1089" s="2" t="s">
        <v>1795</v>
      </c>
      <c r="AT1089" s="2" t="s">
        <v>218</v>
      </c>
    </row>
    <row r="1090" spans="2:56">
      <c r="B1090" s="87">
        <v>637</v>
      </c>
      <c r="E1090" s="3">
        <v>19</v>
      </c>
      <c r="F1090" s="3" t="s">
        <v>114</v>
      </c>
      <c r="G1090" s="3">
        <v>2018</v>
      </c>
      <c r="L1090" s="4"/>
      <c r="N1090" s="3" t="s">
        <v>245</v>
      </c>
      <c r="P1090" s="3">
        <v>3</v>
      </c>
      <c r="Q1090" s="24">
        <v>3</v>
      </c>
      <c r="R1090" s="3">
        <v>2</v>
      </c>
      <c r="S1090" s="2" t="s">
        <v>3</v>
      </c>
      <c r="T1090" s="2" t="s">
        <v>44</v>
      </c>
      <c r="U1090" s="2" t="s">
        <v>107</v>
      </c>
      <c r="V1090" s="16" t="s">
        <v>2089</v>
      </c>
      <c r="X1090" s="2" t="s">
        <v>216</v>
      </c>
      <c r="AA1090" s="20">
        <v>44.735016340000001</v>
      </c>
      <c r="AB1090" s="20">
        <v>-123.8606648</v>
      </c>
      <c r="AC1090" s="2" t="s">
        <v>45</v>
      </c>
      <c r="AE1090" s="2" t="s">
        <v>256</v>
      </c>
      <c r="AF1090" s="1" t="str">
        <f>CONCATENATE("ex ", AE1090)</f>
        <v>ex Cerastium glomeratum</v>
      </c>
      <c r="AG1090" s="2" t="s">
        <v>218</v>
      </c>
      <c r="AH1090" s="2" t="s">
        <v>1795</v>
      </c>
      <c r="AT1090" s="2" t="s">
        <v>218</v>
      </c>
    </row>
    <row r="1091" spans="2:56">
      <c r="B1091" s="87">
        <v>638</v>
      </c>
      <c r="E1091" s="3">
        <v>19</v>
      </c>
      <c r="F1091" s="3" t="s">
        <v>114</v>
      </c>
      <c r="G1091" s="3">
        <v>2018</v>
      </c>
      <c r="L1091" s="4"/>
      <c r="N1091" s="3" t="s">
        <v>245</v>
      </c>
      <c r="P1091" s="3">
        <v>3</v>
      </c>
      <c r="Q1091" s="24">
        <v>3</v>
      </c>
      <c r="R1091" s="3">
        <v>3</v>
      </c>
      <c r="S1091" s="2" t="s">
        <v>3</v>
      </c>
      <c r="T1091" s="2" t="s">
        <v>44</v>
      </c>
      <c r="U1091" s="2" t="s">
        <v>107</v>
      </c>
      <c r="V1091" s="16" t="s">
        <v>2089</v>
      </c>
      <c r="X1091" s="2" t="s">
        <v>216</v>
      </c>
      <c r="AA1091" s="20">
        <v>44.735016340000001</v>
      </c>
      <c r="AB1091" s="20">
        <v>-123.8606648</v>
      </c>
      <c r="AC1091" s="2" t="s">
        <v>45</v>
      </c>
      <c r="AE1091" s="2" t="s">
        <v>256</v>
      </c>
      <c r="AF1091" s="1" t="str">
        <f>CONCATENATE("ex ", AE1091)</f>
        <v>ex Cerastium glomeratum</v>
      </c>
      <c r="AG1091" s="2" t="s">
        <v>218</v>
      </c>
      <c r="AH1091" s="2" t="s">
        <v>1795</v>
      </c>
      <c r="AT1091" s="2" t="s">
        <v>218</v>
      </c>
    </row>
    <row r="1092" spans="2:56">
      <c r="B1092" s="87">
        <v>639</v>
      </c>
      <c r="E1092" s="3">
        <v>19</v>
      </c>
      <c r="F1092" s="3" t="s">
        <v>114</v>
      </c>
      <c r="G1092" s="3">
        <v>2018</v>
      </c>
      <c r="L1092" s="4"/>
      <c r="N1092" s="3" t="s">
        <v>245</v>
      </c>
      <c r="P1092" s="3">
        <v>3</v>
      </c>
      <c r="Q1092" s="24">
        <v>3</v>
      </c>
      <c r="R1092" s="3">
        <v>4</v>
      </c>
      <c r="S1092" s="2" t="s">
        <v>3</v>
      </c>
      <c r="T1092" s="2" t="s">
        <v>44</v>
      </c>
      <c r="U1092" s="2" t="s">
        <v>107</v>
      </c>
      <c r="V1092" s="16" t="s">
        <v>2089</v>
      </c>
      <c r="X1092" s="2" t="s">
        <v>216</v>
      </c>
      <c r="AA1092" s="20">
        <v>44.735016340000001</v>
      </c>
      <c r="AB1092" s="20">
        <v>-123.8606648</v>
      </c>
      <c r="AC1092" s="2" t="s">
        <v>45</v>
      </c>
      <c r="AE1092" s="2" t="s">
        <v>256</v>
      </c>
      <c r="AF1092" s="1" t="str">
        <f>CONCATENATE("ex ", AE1092)</f>
        <v>ex Cerastium glomeratum</v>
      </c>
      <c r="AG1092" s="2" t="s">
        <v>218</v>
      </c>
      <c r="AH1092" s="2" t="s">
        <v>1795</v>
      </c>
      <c r="AT1092" s="2" t="s">
        <v>218</v>
      </c>
    </row>
    <row r="1093" spans="2:56">
      <c r="B1093" s="87">
        <v>640</v>
      </c>
      <c r="E1093" s="3">
        <v>19</v>
      </c>
      <c r="F1093" s="3" t="s">
        <v>114</v>
      </c>
      <c r="G1093" s="3">
        <v>2018</v>
      </c>
      <c r="L1093" s="4"/>
      <c r="N1093" s="3" t="s">
        <v>245</v>
      </c>
      <c r="P1093" s="3">
        <v>3</v>
      </c>
      <c r="Q1093" s="24">
        <v>3</v>
      </c>
      <c r="R1093" s="3">
        <v>5</v>
      </c>
      <c r="S1093" s="2" t="s">
        <v>3</v>
      </c>
      <c r="T1093" s="2" t="s">
        <v>44</v>
      </c>
      <c r="U1093" s="2" t="s">
        <v>107</v>
      </c>
      <c r="V1093" s="16" t="s">
        <v>2089</v>
      </c>
      <c r="X1093" s="2" t="s">
        <v>216</v>
      </c>
      <c r="AA1093" s="20">
        <v>44.735016340000001</v>
      </c>
      <c r="AB1093" s="20">
        <v>-123.8606648</v>
      </c>
      <c r="AC1093" s="2" t="s">
        <v>45</v>
      </c>
      <c r="AE1093" s="2" t="s">
        <v>256</v>
      </c>
      <c r="AF1093" s="1" t="str">
        <f>CONCATENATE("ex ", AE1093)</f>
        <v>ex Cerastium glomeratum</v>
      </c>
      <c r="AG1093" s="2" t="s">
        <v>218</v>
      </c>
      <c r="AH1093" s="2" t="s">
        <v>1795</v>
      </c>
      <c r="AT1093" s="2" t="s">
        <v>218</v>
      </c>
    </row>
    <row r="1094" spans="2:56">
      <c r="B1094" s="87">
        <v>641</v>
      </c>
      <c r="E1094" s="3">
        <v>19</v>
      </c>
      <c r="F1094" s="3" t="s">
        <v>114</v>
      </c>
      <c r="G1094" s="3">
        <v>2018</v>
      </c>
      <c r="L1094" s="4"/>
      <c r="N1094" s="3" t="s">
        <v>245</v>
      </c>
      <c r="P1094" s="3">
        <v>3</v>
      </c>
      <c r="Q1094" s="24">
        <v>3</v>
      </c>
      <c r="R1094" s="3">
        <v>6</v>
      </c>
      <c r="S1094" s="2" t="s">
        <v>3</v>
      </c>
      <c r="T1094" s="2" t="s">
        <v>44</v>
      </c>
      <c r="U1094" s="2" t="s">
        <v>107</v>
      </c>
      <c r="V1094" s="16" t="s">
        <v>2089</v>
      </c>
      <c r="X1094" s="2" t="s">
        <v>216</v>
      </c>
      <c r="AA1094" s="20">
        <v>44.735016340000001</v>
      </c>
      <c r="AB1094" s="20">
        <v>-123.8606648</v>
      </c>
      <c r="AC1094" s="2" t="s">
        <v>45</v>
      </c>
      <c r="AE1094" s="2" t="s">
        <v>256</v>
      </c>
      <c r="AF1094" s="1" t="str">
        <f>CONCATENATE("ex ", AE1094)</f>
        <v>ex Cerastium glomeratum</v>
      </c>
      <c r="AG1094" s="2" t="s">
        <v>218</v>
      </c>
      <c r="AH1094" s="2" t="s">
        <v>1795</v>
      </c>
      <c r="AT1094" s="2" t="s">
        <v>218</v>
      </c>
    </row>
    <row r="1095" spans="2:56">
      <c r="B1095" s="87">
        <v>1011</v>
      </c>
      <c r="E1095" s="3">
        <v>21</v>
      </c>
      <c r="F1095" s="3" t="s">
        <v>114</v>
      </c>
      <c r="G1095" s="3">
        <v>2018</v>
      </c>
      <c r="L1095" s="4"/>
      <c r="N1095" s="3" t="s">
        <v>246</v>
      </c>
      <c r="P1095" s="3">
        <v>4</v>
      </c>
      <c r="Q1095" s="24">
        <v>4</v>
      </c>
      <c r="R1095" s="3">
        <v>1</v>
      </c>
      <c r="S1095" s="2" t="s">
        <v>3</v>
      </c>
      <c r="T1095" s="2" t="s">
        <v>44</v>
      </c>
      <c r="U1095" s="2" t="s">
        <v>107</v>
      </c>
      <c r="V1095" s="16" t="s">
        <v>2089</v>
      </c>
      <c r="X1095" s="2" t="s">
        <v>216</v>
      </c>
      <c r="AA1095" s="20">
        <v>44.735014540000002</v>
      </c>
      <c r="AB1095" s="20">
        <v>-123.8607085</v>
      </c>
      <c r="AC1095" s="2" t="s">
        <v>45</v>
      </c>
      <c r="AF1095" s="2" t="s">
        <v>350</v>
      </c>
      <c r="AG1095" s="2" t="s">
        <v>218</v>
      </c>
      <c r="AH1095" s="2" t="s">
        <v>1795</v>
      </c>
      <c r="AT1095" s="2" t="s">
        <v>218</v>
      </c>
    </row>
    <row r="1096" spans="2:56">
      <c r="B1096" s="87">
        <v>1012</v>
      </c>
      <c r="E1096" s="3">
        <v>21</v>
      </c>
      <c r="F1096" s="3" t="s">
        <v>114</v>
      </c>
      <c r="G1096" s="3">
        <v>2018</v>
      </c>
      <c r="L1096" s="4"/>
      <c r="N1096" s="3" t="s">
        <v>246</v>
      </c>
      <c r="P1096" s="3">
        <v>4</v>
      </c>
      <c r="Q1096" s="24">
        <v>4</v>
      </c>
      <c r="R1096" s="3">
        <v>2</v>
      </c>
      <c r="S1096" s="2" t="s">
        <v>3</v>
      </c>
      <c r="T1096" s="2" t="s">
        <v>44</v>
      </c>
      <c r="U1096" s="2" t="s">
        <v>107</v>
      </c>
      <c r="V1096" s="16" t="s">
        <v>2089</v>
      </c>
      <c r="X1096" s="2" t="s">
        <v>216</v>
      </c>
      <c r="AA1096" s="20">
        <v>44.735014540000002</v>
      </c>
      <c r="AB1096" s="20">
        <v>-123.8607085</v>
      </c>
      <c r="AC1096" s="2" t="s">
        <v>45</v>
      </c>
      <c r="AF1096" s="2" t="s">
        <v>350</v>
      </c>
      <c r="AG1096" s="2" t="s">
        <v>218</v>
      </c>
      <c r="AH1096" s="2" t="s">
        <v>1795</v>
      </c>
      <c r="AT1096" s="2" t="s">
        <v>218</v>
      </c>
      <c r="BD1096" s="13"/>
    </row>
    <row r="1097" spans="2:56">
      <c r="B1097" s="87">
        <v>1013</v>
      </c>
      <c r="E1097" s="3">
        <v>21</v>
      </c>
      <c r="F1097" s="3" t="s">
        <v>114</v>
      </c>
      <c r="G1097" s="3">
        <v>2018</v>
      </c>
      <c r="L1097" s="4"/>
      <c r="N1097" s="3" t="s">
        <v>246</v>
      </c>
      <c r="P1097" s="3">
        <v>4</v>
      </c>
      <c r="Q1097" s="24">
        <v>4</v>
      </c>
      <c r="R1097" s="3">
        <v>3</v>
      </c>
      <c r="S1097" s="2" t="s">
        <v>3</v>
      </c>
      <c r="T1097" s="2" t="s">
        <v>44</v>
      </c>
      <c r="U1097" s="2" t="s">
        <v>107</v>
      </c>
      <c r="V1097" s="16" t="s">
        <v>2089</v>
      </c>
      <c r="X1097" s="2" t="s">
        <v>216</v>
      </c>
      <c r="AA1097" s="20">
        <v>44.735014540000002</v>
      </c>
      <c r="AB1097" s="20">
        <v>-123.8607085</v>
      </c>
      <c r="AC1097" s="2" t="s">
        <v>45</v>
      </c>
      <c r="AF1097" s="2" t="s">
        <v>350</v>
      </c>
      <c r="AG1097" s="2" t="s">
        <v>218</v>
      </c>
      <c r="AH1097" s="2" t="s">
        <v>1795</v>
      </c>
      <c r="AT1097" s="2" t="s">
        <v>218</v>
      </c>
    </row>
    <row r="1098" spans="2:56">
      <c r="B1098" s="87">
        <v>1014</v>
      </c>
      <c r="E1098" s="3">
        <v>21</v>
      </c>
      <c r="F1098" s="3" t="s">
        <v>114</v>
      </c>
      <c r="G1098" s="3">
        <v>2018</v>
      </c>
      <c r="L1098" s="4"/>
      <c r="N1098" s="3" t="s">
        <v>246</v>
      </c>
      <c r="P1098" s="3">
        <v>4</v>
      </c>
      <c r="Q1098" s="24">
        <v>4</v>
      </c>
      <c r="R1098" s="3">
        <v>4</v>
      </c>
      <c r="S1098" s="2" t="s">
        <v>3</v>
      </c>
      <c r="T1098" s="2" t="s">
        <v>44</v>
      </c>
      <c r="U1098" s="2" t="s">
        <v>107</v>
      </c>
      <c r="V1098" s="16" t="s">
        <v>2089</v>
      </c>
      <c r="X1098" s="2" t="s">
        <v>216</v>
      </c>
      <c r="AA1098" s="20">
        <v>44.735014540000002</v>
      </c>
      <c r="AB1098" s="20">
        <v>-123.8607085</v>
      </c>
      <c r="AC1098" s="2" t="s">
        <v>45</v>
      </c>
      <c r="AF1098" s="2" t="s">
        <v>350</v>
      </c>
      <c r="AG1098" s="2" t="s">
        <v>218</v>
      </c>
      <c r="AH1098" s="2" t="s">
        <v>1795</v>
      </c>
      <c r="AT1098" s="2" t="s">
        <v>218</v>
      </c>
    </row>
    <row r="1099" spans="2:56">
      <c r="B1099" s="87">
        <v>1015</v>
      </c>
      <c r="E1099" s="3">
        <v>21</v>
      </c>
      <c r="F1099" s="3" t="s">
        <v>114</v>
      </c>
      <c r="G1099" s="3">
        <v>2018</v>
      </c>
      <c r="L1099" s="4"/>
      <c r="N1099" s="3" t="s">
        <v>246</v>
      </c>
      <c r="P1099" s="3">
        <v>4</v>
      </c>
      <c r="Q1099" s="24">
        <v>4</v>
      </c>
      <c r="R1099" s="3">
        <v>5</v>
      </c>
      <c r="S1099" s="2" t="s">
        <v>3</v>
      </c>
      <c r="T1099" s="2" t="s">
        <v>44</v>
      </c>
      <c r="U1099" s="2" t="s">
        <v>107</v>
      </c>
      <c r="V1099" s="16" t="s">
        <v>2089</v>
      </c>
      <c r="X1099" s="2" t="s">
        <v>216</v>
      </c>
      <c r="AA1099" s="20">
        <v>44.735014540000002</v>
      </c>
      <c r="AB1099" s="20">
        <v>-123.8607085</v>
      </c>
      <c r="AC1099" s="2" t="s">
        <v>45</v>
      </c>
      <c r="AF1099" s="2" t="s">
        <v>350</v>
      </c>
      <c r="AG1099" s="2" t="s">
        <v>218</v>
      </c>
      <c r="AH1099" s="2" t="s">
        <v>1795</v>
      </c>
      <c r="AT1099" s="2" t="s">
        <v>218</v>
      </c>
    </row>
    <row r="1100" spans="2:56">
      <c r="B1100" s="87">
        <v>1016</v>
      </c>
      <c r="E1100" s="3">
        <v>21</v>
      </c>
      <c r="F1100" s="3" t="s">
        <v>114</v>
      </c>
      <c r="G1100" s="3">
        <v>2018</v>
      </c>
      <c r="L1100" s="4"/>
      <c r="N1100" s="3" t="s">
        <v>246</v>
      </c>
      <c r="P1100" s="3">
        <v>4</v>
      </c>
      <c r="Q1100" s="24">
        <v>4</v>
      </c>
      <c r="R1100" s="3">
        <v>6</v>
      </c>
      <c r="S1100" s="2" t="s">
        <v>3</v>
      </c>
      <c r="T1100" s="2" t="s">
        <v>44</v>
      </c>
      <c r="U1100" s="2" t="s">
        <v>107</v>
      </c>
      <c r="V1100" s="16" t="s">
        <v>2089</v>
      </c>
      <c r="X1100" s="2" t="s">
        <v>216</v>
      </c>
      <c r="AA1100" s="20">
        <v>44.735014540000002</v>
      </c>
      <c r="AB1100" s="20">
        <v>-123.8607085</v>
      </c>
      <c r="AC1100" s="2" t="s">
        <v>45</v>
      </c>
      <c r="AF1100" s="2" t="s">
        <v>350</v>
      </c>
      <c r="AG1100" s="2" t="s">
        <v>218</v>
      </c>
      <c r="AH1100" s="2" t="s">
        <v>1795</v>
      </c>
      <c r="AT1100" s="2" t="s">
        <v>218</v>
      </c>
    </row>
    <row r="1101" spans="2:56">
      <c r="B1101" s="87">
        <v>1005</v>
      </c>
      <c r="E1101" s="3">
        <v>21</v>
      </c>
      <c r="F1101" s="3" t="s">
        <v>114</v>
      </c>
      <c r="G1101" s="3">
        <v>2018</v>
      </c>
      <c r="L1101" s="4"/>
      <c r="N1101" s="3" t="s">
        <v>247</v>
      </c>
      <c r="O1101" s="3" t="s">
        <v>247</v>
      </c>
      <c r="P1101" s="3">
        <v>5</v>
      </c>
      <c r="Q1101" s="24">
        <v>5</v>
      </c>
      <c r="R1101" s="3">
        <v>1</v>
      </c>
      <c r="S1101" s="2" t="s">
        <v>3</v>
      </c>
      <c r="T1101" s="2" t="s">
        <v>44</v>
      </c>
      <c r="U1101" s="2" t="s">
        <v>107</v>
      </c>
      <c r="V1101" s="16" t="s">
        <v>2089</v>
      </c>
      <c r="X1101" s="2" t="s">
        <v>216</v>
      </c>
      <c r="AA1101" s="20">
        <v>44.735059710000002</v>
      </c>
      <c r="AB1101" s="20">
        <v>-123.8608764</v>
      </c>
      <c r="AC1101" s="2" t="s">
        <v>45</v>
      </c>
      <c r="AF1101" s="1"/>
      <c r="AG1101" s="2" t="s">
        <v>218</v>
      </c>
      <c r="AH1101" s="2" t="s">
        <v>1795</v>
      </c>
      <c r="AT1101" s="2" t="s">
        <v>218</v>
      </c>
    </row>
    <row r="1102" spans="2:56">
      <c r="B1102" s="87">
        <v>1006</v>
      </c>
      <c r="E1102" s="3">
        <v>21</v>
      </c>
      <c r="F1102" s="3" t="s">
        <v>114</v>
      </c>
      <c r="G1102" s="3">
        <v>2018</v>
      </c>
      <c r="L1102" s="4"/>
      <c r="N1102" s="3" t="s">
        <v>248</v>
      </c>
      <c r="P1102" s="3">
        <v>5</v>
      </c>
      <c r="Q1102" s="24">
        <v>5</v>
      </c>
      <c r="R1102" s="3">
        <v>2</v>
      </c>
      <c r="S1102" s="2" t="s">
        <v>3</v>
      </c>
      <c r="T1102" s="2" t="s">
        <v>44</v>
      </c>
      <c r="U1102" s="2" t="s">
        <v>107</v>
      </c>
      <c r="V1102" s="16" t="s">
        <v>2089</v>
      </c>
      <c r="X1102" s="2" t="s">
        <v>216</v>
      </c>
      <c r="AA1102" s="20">
        <v>44.735059710000002</v>
      </c>
      <c r="AB1102" s="20">
        <v>-123.8608764</v>
      </c>
      <c r="AC1102" s="2" t="s">
        <v>45</v>
      </c>
      <c r="AF1102" s="1"/>
      <c r="AG1102" s="2" t="s">
        <v>218</v>
      </c>
      <c r="AH1102" s="2" t="s">
        <v>1795</v>
      </c>
      <c r="AT1102" s="2" t="s">
        <v>218</v>
      </c>
    </row>
    <row r="1103" spans="2:56">
      <c r="B1103" s="87">
        <v>1007</v>
      </c>
      <c r="E1103" s="3">
        <v>21</v>
      </c>
      <c r="F1103" s="3" t="s">
        <v>114</v>
      </c>
      <c r="G1103" s="3">
        <v>2018</v>
      </c>
      <c r="L1103" s="4"/>
      <c r="N1103" s="3" t="s">
        <v>249</v>
      </c>
      <c r="P1103" s="3">
        <v>5</v>
      </c>
      <c r="Q1103" s="24">
        <v>5</v>
      </c>
      <c r="R1103" s="3">
        <v>3</v>
      </c>
      <c r="S1103" s="2" t="s">
        <v>3</v>
      </c>
      <c r="T1103" s="2" t="s">
        <v>44</v>
      </c>
      <c r="U1103" s="2" t="s">
        <v>107</v>
      </c>
      <c r="V1103" s="16" t="s">
        <v>2089</v>
      </c>
      <c r="X1103" s="2" t="s">
        <v>216</v>
      </c>
      <c r="AA1103" s="20">
        <v>44.735059710000002</v>
      </c>
      <c r="AB1103" s="20">
        <v>-123.8608764</v>
      </c>
      <c r="AC1103" s="2" t="s">
        <v>45</v>
      </c>
      <c r="AF1103" s="1"/>
      <c r="AG1103" s="2" t="s">
        <v>218</v>
      </c>
      <c r="AH1103" s="2" t="s">
        <v>1795</v>
      </c>
      <c r="AT1103" s="2" t="s">
        <v>218</v>
      </c>
    </row>
    <row r="1104" spans="2:56">
      <c r="B1104" s="87">
        <v>1008</v>
      </c>
      <c r="E1104" s="3">
        <v>21</v>
      </c>
      <c r="F1104" s="3" t="s">
        <v>114</v>
      </c>
      <c r="G1104" s="3">
        <v>2018</v>
      </c>
      <c r="L1104" s="4"/>
      <c r="N1104" s="3" t="s">
        <v>250</v>
      </c>
      <c r="P1104" s="3">
        <v>5</v>
      </c>
      <c r="Q1104" s="24">
        <v>5</v>
      </c>
      <c r="R1104" s="3">
        <v>4</v>
      </c>
      <c r="S1104" s="2" t="s">
        <v>3</v>
      </c>
      <c r="T1104" s="2" t="s">
        <v>44</v>
      </c>
      <c r="U1104" s="2" t="s">
        <v>107</v>
      </c>
      <c r="V1104" s="16" t="s">
        <v>2089</v>
      </c>
      <c r="X1104" s="2" t="s">
        <v>216</v>
      </c>
      <c r="AA1104" s="20">
        <v>44.735059710000002</v>
      </c>
      <c r="AB1104" s="20">
        <v>-123.8608764</v>
      </c>
      <c r="AC1104" s="2" t="s">
        <v>45</v>
      </c>
      <c r="AF1104" s="1"/>
      <c r="AG1104" s="2" t="s">
        <v>218</v>
      </c>
      <c r="AH1104" s="2" t="s">
        <v>1795</v>
      </c>
      <c r="AT1104" s="2" t="s">
        <v>218</v>
      </c>
    </row>
    <row r="1105" spans="2:46">
      <c r="B1105" s="87">
        <v>1009</v>
      </c>
      <c r="E1105" s="3">
        <v>21</v>
      </c>
      <c r="F1105" s="3" t="s">
        <v>114</v>
      </c>
      <c r="G1105" s="3">
        <v>2018</v>
      </c>
      <c r="L1105" s="4"/>
      <c r="N1105" s="3" t="s">
        <v>251</v>
      </c>
      <c r="P1105" s="3">
        <v>5</v>
      </c>
      <c r="Q1105" s="24">
        <v>5</v>
      </c>
      <c r="R1105" s="3">
        <v>5</v>
      </c>
      <c r="S1105" s="2" t="s">
        <v>3</v>
      </c>
      <c r="T1105" s="2" t="s">
        <v>44</v>
      </c>
      <c r="U1105" s="2" t="s">
        <v>107</v>
      </c>
      <c r="V1105" s="16" t="s">
        <v>2089</v>
      </c>
      <c r="X1105" s="2" t="s">
        <v>216</v>
      </c>
      <c r="AA1105" s="20">
        <v>44.735059710000002</v>
      </c>
      <c r="AB1105" s="20">
        <v>-123.8608764</v>
      </c>
      <c r="AC1105" s="2" t="s">
        <v>45</v>
      </c>
      <c r="AF1105" s="1"/>
      <c r="AG1105" s="2" t="s">
        <v>218</v>
      </c>
      <c r="AH1105" s="2" t="s">
        <v>1795</v>
      </c>
      <c r="AT1105" s="2" t="s">
        <v>218</v>
      </c>
    </row>
    <row r="1106" spans="2:46">
      <c r="B1106" s="87">
        <v>1010</v>
      </c>
      <c r="E1106" s="3">
        <v>21</v>
      </c>
      <c r="F1106" s="3" t="s">
        <v>114</v>
      </c>
      <c r="G1106" s="3">
        <v>2018</v>
      </c>
      <c r="L1106" s="4"/>
      <c r="N1106" s="3" t="s">
        <v>252</v>
      </c>
      <c r="P1106" s="3">
        <v>5</v>
      </c>
      <c r="Q1106" s="24">
        <v>5</v>
      </c>
      <c r="R1106" s="3">
        <v>6</v>
      </c>
      <c r="S1106" s="2" t="s">
        <v>3</v>
      </c>
      <c r="T1106" s="2" t="s">
        <v>44</v>
      </c>
      <c r="U1106" s="2" t="s">
        <v>107</v>
      </c>
      <c r="V1106" s="16" t="s">
        <v>2089</v>
      </c>
      <c r="X1106" s="2" t="s">
        <v>216</v>
      </c>
      <c r="AA1106" s="20">
        <v>44.735059710000002</v>
      </c>
      <c r="AB1106" s="20">
        <v>-123.8608764</v>
      </c>
      <c r="AC1106" s="2" t="s">
        <v>45</v>
      </c>
      <c r="AF1106" s="1"/>
      <c r="AG1106" s="2" t="s">
        <v>218</v>
      </c>
      <c r="AH1106" s="2" t="s">
        <v>1795</v>
      </c>
      <c r="AT1106" s="2" t="s">
        <v>218</v>
      </c>
    </row>
    <row r="1107" spans="2:46">
      <c r="B1107" s="87">
        <v>1040</v>
      </c>
      <c r="E1107" s="3">
        <v>23</v>
      </c>
      <c r="F1107" s="3" t="s">
        <v>114</v>
      </c>
      <c r="G1107" s="3">
        <v>2018</v>
      </c>
      <c r="L1107" s="4"/>
      <c r="N1107" s="3" t="s">
        <v>248</v>
      </c>
      <c r="P1107" s="3">
        <v>6</v>
      </c>
      <c r="Q1107" s="24">
        <v>6</v>
      </c>
      <c r="R1107" s="3">
        <v>1</v>
      </c>
      <c r="S1107" s="2" t="s">
        <v>3</v>
      </c>
      <c r="T1107" s="2" t="s">
        <v>44</v>
      </c>
      <c r="U1107" s="2" t="s">
        <v>107</v>
      </c>
      <c r="V1107" s="16" t="s">
        <v>2089</v>
      </c>
      <c r="X1107" s="2" t="s">
        <v>216</v>
      </c>
      <c r="AA1107" s="20">
        <v>44.73489936</v>
      </c>
      <c r="AB1107" s="20">
        <v>-123.8608694</v>
      </c>
      <c r="AC1107" s="2" t="s">
        <v>45</v>
      </c>
      <c r="AF1107" s="1"/>
      <c r="AG1107" s="2" t="s">
        <v>218</v>
      </c>
      <c r="AH1107" s="2" t="s">
        <v>1795</v>
      </c>
      <c r="AT1107" s="2" t="s">
        <v>218</v>
      </c>
    </row>
    <row r="1108" spans="2:46">
      <c r="B1108" s="87">
        <v>1041</v>
      </c>
      <c r="E1108" s="3">
        <v>23</v>
      </c>
      <c r="F1108" s="3" t="s">
        <v>114</v>
      </c>
      <c r="G1108" s="3">
        <v>2018</v>
      </c>
      <c r="L1108" s="4"/>
      <c r="N1108" s="3" t="s">
        <v>248</v>
      </c>
      <c r="P1108" s="3">
        <v>6</v>
      </c>
      <c r="Q1108" s="24">
        <v>6</v>
      </c>
      <c r="R1108" s="3">
        <v>2</v>
      </c>
      <c r="S1108" s="2" t="s">
        <v>3</v>
      </c>
      <c r="T1108" s="2" t="s">
        <v>44</v>
      </c>
      <c r="U1108" s="2" t="s">
        <v>107</v>
      </c>
      <c r="V1108" s="16" t="s">
        <v>2089</v>
      </c>
      <c r="X1108" s="2" t="s">
        <v>216</v>
      </c>
      <c r="AA1108" s="20">
        <v>44.73489936</v>
      </c>
      <c r="AB1108" s="20">
        <v>-123.8608694</v>
      </c>
      <c r="AC1108" s="2" t="s">
        <v>45</v>
      </c>
      <c r="AF1108" s="1"/>
      <c r="AG1108" s="2" t="s">
        <v>218</v>
      </c>
      <c r="AH1108" s="2" t="s">
        <v>1795</v>
      </c>
      <c r="AT1108" s="2" t="s">
        <v>218</v>
      </c>
    </row>
    <row r="1109" spans="2:46">
      <c r="B1109" s="87">
        <v>1042</v>
      </c>
      <c r="E1109" s="3">
        <v>23</v>
      </c>
      <c r="F1109" s="3" t="s">
        <v>114</v>
      </c>
      <c r="G1109" s="3">
        <v>2018</v>
      </c>
      <c r="L1109" s="4"/>
      <c r="N1109" s="3" t="s">
        <v>248</v>
      </c>
      <c r="P1109" s="3">
        <v>6</v>
      </c>
      <c r="Q1109" s="24">
        <v>6</v>
      </c>
      <c r="R1109" s="3">
        <v>3</v>
      </c>
      <c r="S1109" s="2" t="s">
        <v>3</v>
      </c>
      <c r="T1109" s="2" t="s">
        <v>44</v>
      </c>
      <c r="U1109" s="2" t="s">
        <v>107</v>
      </c>
      <c r="V1109" s="16" t="s">
        <v>2089</v>
      </c>
      <c r="X1109" s="2" t="s">
        <v>216</v>
      </c>
      <c r="AA1109" s="20">
        <v>44.73489936</v>
      </c>
      <c r="AB1109" s="20">
        <v>-123.8608694</v>
      </c>
      <c r="AC1109" s="2" t="s">
        <v>45</v>
      </c>
      <c r="AF1109" s="1"/>
      <c r="AG1109" s="2" t="s">
        <v>218</v>
      </c>
      <c r="AH1109" s="2" t="s">
        <v>1795</v>
      </c>
      <c r="AT1109" s="2" t="s">
        <v>218</v>
      </c>
    </row>
    <row r="1110" spans="2:46">
      <c r="B1110" s="87">
        <v>1043</v>
      </c>
      <c r="E1110" s="3">
        <v>23</v>
      </c>
      <c r="F1110" s="3" t="s">
        <v>114</v>
      </c>
      <c r="G1110" s="3">
        <v>2018</v>
      </c>
      <c r="L1110" s="4"/>
      <c r="N1110" s="3" t="s">
        <v>248</v>
      </c>
      <c r="P1110" s="3">
        <v>6</v>
      </c>
      <c r="Q1110" s="24">
        <v>6</v>
      </c>
      <c r="R1110" s="3">
        <v>4</v>
      </c>
      <c r="S1110" s="2" t="s">
        <v>3</v>
      </c>
      <c r="T1110" s="2" t="s">
        <v>44</v>
      </c>
      <c r="U1110" s="2" t="s">
        <v>107</v>
      </c>
      <c r="V1110" s="16" t="s">
        <v>2089</v>
      </c>
      <c r="X1110" s="2" t="s">
        <v>216</v>
      </c>
      <c r="AA1110" s="20">
        <v>44.73489936</v>
      </c>
      <c r="AB1110" s="20">
        <v>-123.8608694</v>
      </c>
      <c r="AC1110" s="2" t="s">
        <v>45</v>
      </c>
      <c r="AF1110" s="1"/>
      <c r="AG1110" s="2" t="s">
        <v>218</v>
      </c>
      <c r="AH1110" s="2" t="s">
        <v>1795</v>
      </c>
      <c r="AT1110" s="2" t="s">
        <v>218</v>
      </c>
    </row>
    <row r="1111" spans="2:46">
      <c r="B1111" s="87">
        <v>1044</v>
      </c>
      <c r="E1111" s="3">
        <v>23</v>
      </c>
      <c r="F1111" s="3" t="s">
        <v>114</v>
      </c>
      <c r="G1111" s="3">
        <v>2018</v>
      </c>
      <c r="L1111" s="4"/>
      <c r="N1111" s="3" t="s">
        <v>248</v>
      </c>
      <c r="P1111" s="3">
        <v>6</v>
      </c>
      <c r="Q1111" s="24">
        <v>6</v>
      </c>
      <c r="R1111" s="3">
        <v>5</v>
      </c>
      <c r="S1111" s="2" t="s">
        <v>3</v>
      </c>
      <c r="T1111" s="2" t="s">
        <v>44</v>
      </c>
      <c r="U1111" s="2" t="s">
        <v>107</v>
      </c>
      <c r="V1111" s="16" t="s">
        <v>2089</v>
      </c>
      <c r="X1111" s="2" t="s">
        <v>216</v>
      </c>
      <c r="AA1111" s="20">
        <v>44.73489936</v>
      </c>
      <c r="AB1111" s="20">
        <v>-123.8608694</v>
      </c>
      <c r="AC1111" s="2" t="s">
        <v>45</v>
      </c>
      <c r="AF1111" s="1"/>
      <c r="AG1111" s="2" t="s">
        <v>218</v>
      </c>
      <c r="AH1111" s="2" t="s">
        <v>1795</v>
      </c>
      <c r="AT1111" s="2" t="s">
        <v>218</v>
      </c>
    </row>
    <row r="1112" spans="2:46">
      <c r="B1112" s="87">
        <v>1045</v>
      </c>
      <c r="E1112" s="3">
        <v>23</v>
      </c>
      <c r="F1112" s="3" t="s">
        <v>114</v>
      </c>
      <c r="G1112" s="3">
        <v>2018</v>
      </c>
      <c r="L1112" s="4"/>
      <c r="N1112" s="3" t="s">
        <v>248</v>
      </c>
      <c r="P1112" s="3">
        <v>6</v>
      </c>
      <c r="Q1112" s="24">
        <v>6</v>
      </c>
      <c r="R1112" s="3">
        <v>6</v>
      </c>
      <c r="S1112" s="2" t="s">
        <v>3</v>
      </c>
      <c r="T1112" s="2" t="s">
        <v>44</v>
      </c>
      <c r="U1112" s="2" t="s">
        <v>107</v>
      </c>
      <c r="V1112" s="16" t="s">
        <v>2089</v>
      </c>
      <c r="X1112" s="2" t="s">
        <v>216</v>
      </c>
      <c r="AA1112" s="20">
        <v>44.73489936</v>
      </c>
      <c r="AB1112" s="20">
        <v>-123.8608694</v>
      </c>
      <c r="AC1112" s="2" t="s">
        <v>45</v>
      </c>
      <c r="AF1112" s="1"/>
      <c r="AG1112" s="2" t="s">
        <v>218</v>
      </c>
      <c r="AH1112" s="2" t="s">
        <v>1795</v>
      </c>
      <c r="AT1112" s="2" t="s">
        <v>218</v>
      </c>
    </row>
    <row r="1113" spans="2:46">
      <c r="B1113" s="87">
        <v>1046</v>
      </c>
      <c r="E1113" s="3">
        <v>23</v>
      </c>
      <c r="F1113" s="3" t="s">
        <v>114</v>
      </c>
      <c r="G1113" s="3">
        <v>2018</v>
      </c>
      <c r="L1113" s="4"/>
      <c r="N1113" s="3" t="s">
        <v>248</v>
      </c>
      <c r="P1113" s="3">
        <v>6</v>
      </c>
      <c r="Q1113" s="24">
        <v>6</v>
      </c>
      <c r="R1113" s="3">
        <v>7</v>
      </c>
      <c r="S1113" s="2" t="s">
        <v>3</v>
      </c>
      <c r="T1113" s="2" t="s">
        <v>44</v>
      </c>
      <c r="U1113" s="2" t="s">
        <v>107</v>
      </c>
      <c r="V1113" s="16" t="s">
        <v>2089</v>
      </c>
      <c r="X1113" s="2" t="s">
        <v>216</v>
      </c>
      <c r="AA1113" s="20">
        <v>44.73489936</v>
      </c>
      <c r="AB1113" s="20">
        <v>-123.8608694</v>
      </c>
      <c r="AC1113" s="2" t="s">
        <v>45</v>
      </c>
      <c r="AF1113" s="1"/>
      <c r="AG1113" s="2" t="s">
        <v>218</v>
      </c>
      <c r="AH1113" s="2" t="s">
        <v>1795</v>
      </c>
      <c r="AT1113" s="2" t="s">
        <v>218</v>
      </c>
    </row>
    <row r="1114" spans="2:46">
      <c r="B1114" s="87">
        <v>1047</v>
      </c>
      <c r="E1114" s="3">
        <v>23</v>
      </c>
      <c r="F1114" s="3" t="s">
        <v>114</v>
      </c>
      <c r="G1114" s="3">
        <v>2018</v>
      </c>
      <c r="L1114" s="4"/>
      <c r="N1114" s="3" t="s">
        <v>249</v>
      </c>
      <c r="P1114" s="3">
        <v>7</v>
      </c>
      <c r="Q1114" s="24">
        <v>7</v>
      </c>
      <c r="R1114" s="3">
        <v>1</v>
      </c>
      <c r="S1114" s="2" t="s">
        <v>3</v>
      </c>
      <c r="T1114" s="2" t="s">
        <v>44</v>
      </c>
      <c r="U1114" s="2" t="s">
        <v>107</v>
      </c>
      <c r="V1114" s="16" t="s">
        <v>2089</v>
      </c>
      <c r="X1114" s="2" t="s">
        <v>216</v>
      </c>
      <c r="AA1114" s="20">
        <v>44.73507352</v>
      </c>
      <c r="AB1114" s="20">
        <v>-123.8608851</v>
      </c>
      <c r="AC1114" s="2" t="s">
        <v>45</v>
      </c>
      <c r="AF1114" s="1"/>
      <c r="AG1114" s="2" t="s">
        <v>218</v>
      </c>
      <c r="AH1114" s="2" t="s">
        <v>1795</v>
      </c>
      <c r="AT1114" s="2" t="s">
        <v>218</v>
      </c>
    </row>
    <row r="1115" spans="2:46">
      <c r="B1115" s="87">
        <v>1048</v>
      </c>
      <c r="E1115" s="3">
        <v>23</v>
      </c>
      <c r="F1115" s="3" t="s">
        <v>114</v>
      </c>
      <c r="G1115" s="3">
        <v>2018</v>
      </c>
      <c r="L1115" s="4"/>
      <c r="N1115" s="3" t="s">
        <v>249</v>
      </c>
      <c r="P1115" s="3">
        <v>7</v>
      </c>
      <c r="Q1115" s="24">
        <v>7</v>
      </c>
      <c r="R1115" s="3">
        <v>2</v>
      </c>
      <c r="S1115" s="2" t="s">
        <v>3</v>
      </c>
      <c r="T1115" s="2" t="s">
        <v>44</v>
      </c>
      <c r="U1115" s="2" t="s">
        <v>107</v>
      </c>
      <c r="V1115" s="16" t="s">
        <v>2089</v>
      </c>
      <c r="X1115" s="2" t="s">
        <v>216</v>
      </c>
      <c r="AA1115" s="20">
        <v>44.73507352</v>
      </c>
      <c r="AB1115" s="20">
        <v>-123.8608851</v>
      </c>
      <c r="AC1115" s="2" t="s">
        <v>45</v>
      </c>
      <c r="AF1115" s="1"/>
      <c r="AG1115" s="2" t="s">
        <v>218</v>
      </c>
      <c r="AH1115" s="2" t="s">
        <v>1795</v>
      </c>
      <c r="AT1115" s="2" t="s">
        <v>218</v>
      </c>
    </row>
    <row r="1116" spans="2:46">
      <c r="B1116" s="87">
        <v>1049</v>
      </c>
      <c r="E1116" s="3">
        <v>23</v>
      </c>
      <c r="F1116" s="3" t="s">
        <v>114</v>
      </c>
      <c r="G1116" s="3">
        <v>2018</v>
      </c>
      <c r="L1116" s="4"/>
      <c r="N1116" s="3" t="s">
        <v>249</v>
      </c>
      <c r="P1116" s="3">
        <v>7</v>
      </c>
      <c r="Q1116" s="24">
        <v>7</v>
      </c>
      <c r="R1116" s="3">
        <v>3</v>
      </c>
      <c r="S1116" s="2" t="s">
        <v>3</v>
      </c>
      <c r="T1116" s="2" t="s">
        <v>44</v>
      </c>
      <c r="U1116" s="2" t="s">
        <v>107</v>
      </c>
      <c r="V1116" s="16" t="s">
        <v>2089</v>
      </c>
      <c r="X1116" s="2" t="s">
        <v>216</v>
      </c>
      <c r="AA1116" s="20">
        <v>44.73507352</v>
      </c>
      <c r="AB1116" s="20">
        <v>-123.8608851</v>
      </c>
      <c r="AC1116" s="2" t="s">
        <v>45</v>
      </c>
      <c r="AF1116" s="1"/>
      <c r="AG1116" s="2" t="s">
        <v>218</v>
      </c>
      <c r="AH1116" s="2" t="s">
        <v>1795</v>
      </c>
      <c r="AT1116" s="2" t="s">
        <v>218</v>
      </c>
    </row>
    <row r="1117" spans="2:46">
      <c r="B1117" s="87">
        <v>1050</v>
      </c>
      <c r="E1117" s="3">
        <v>23</v>
      </c>
      <c r="F1117" s="3" t="s">
        <v>114</v>
      </c>
      <c r="G1117" s="3">
        <v>2018</v>
      </c>
      <c r="L1117" s="4"/>
      <c r="N1117" s="3" t="s">
        <v>249</v>
      </c>
      <c r="P1117" s="3">
        <v>7</v>
      </c>
      <c r="Q1117" s="24">
        <v>7</v>
      </c>
      <c r="R1117" s="3">
        <v>4</v>
      </c>
      <c r="S1117" s="2" t="s">
        <v>3</v>
      </c>
      <c r="T1117" s="2" t="s">
        <v>44</v>
      </c>
      <c r="U1117" s="2" t="s">
        <v>107</v>
      </c>
      <c r="V1117" s="16" t="s">
        <v>2089</v>
      </c>
      <c r="X1117" s="2" t="s">
        <v>216</v>
      </c>
      <c r="AA1117" s="20">
        <v>44.73507352</v>
      </c>
      <c r="AB1117" s="20">
        <v>-123.8608851</v>
      </c>
      <c r="AC1117" s="2" t="s">
        <v>45</v>
      </c>
      <c r="AF1117" s="1"/>
      <c r="AG1117" s="2" t="s">
        <v>218</v>
      </c>
      <c r="AH1117" s="2" t="s">
        <v>1795</v>
      </c>
      <c r="AT1117" s="2" t="s">
        <v>218</v>
      </c>
    </row>
    <row r="1118" spans="2:46">
      <c r="B1118" s="87">
        <v>1051</v>
      </c>
      <c r="E1118" s="3">
        <v>23</v>
      </c>
      <c r="F1118" s="3" t="s">
        <v>114</v>
      </c>
      <c r="G1118" s="3">
        <v>2018</v>
      </c>
      <c r="L1118" s="4"/>
      <c r="N1118" s="3" t="s">
        <v>249</v>
      </c>
      <c r="P1118" s="3">
        <v>7</v>
      </c>
      <c r="Q1118" s="24">
        <v>7</v>
      </c>
      <c r="R1118" s="3">
        <v>5</v>
      </c>
      <c r="S1118" s="2" t="s">
        <v>3</v>
      </c>
      <c r="T1118" s="2" t="s">
        <v>44</v>
      </c>
      <c r="U1118" s="2" t="s">
        <v>107</v>
      </c>
      <c r="V1118" s="16" t="s">
        <v>2089</v>
      </c>
      <c r="X1118" s="2" t="s">
        <v>216</v>
      </c>
      <c r="AA1118" s="20">
        <v>44.73507352</v>
      </c>
      <c r="AB1118" s="20">
        <v>-123.8608851</v>
      </c>
      <c r="AC1118" s="2" t="s">
        <v>45</v>
      </c>
      <c r="AF1118" s="1"/>
      <c r="AG1118" s="2" t="s">
        <v>218</v>
      </c>
      <c r="AH1118" s="2" t="s">
        <v>1795</v>
      </c>
      <c r="AT1118" s="2" t="s">
        <v>218</v>
      </c>
    </row>
    <row r="1119" spans="2:46">
      <c r="B1119" s="87">
        <v>1052</v>
      </c>
      <c r="E1119" s="3">
        <v>23</v>
      </c>
      <c r="F1119" s="3" t="s">
        <v>114</v>
      </c>
      <c r="G1119" s="3">
        <v>2018</v>
      </c>
      <c r="L1119" s="4"/>
      <c r="N1119" s="3" t="s">
        <v>249</v>
      </c>
      <c r="P1119" s="3">
        <v>7</v>
      </c>
      <c r="Q1119" s="24">
        <v>7</v>
      </c>
      <c r="R1119" s="3">
        <v>6</v>
      </c>
      <c r="S1119" s="2" t="s">
        <v>3</v>
      </c>
      <c r="T1119" s="2" t="s">
        <v>44</v>
      </c>
      <c r="U1119" s="2" t="s">
        <v>107</v>
      </c>
      <c r="V1119" s="16" t="s">
        <v>2089</v>
      </c>
      <c r="X1119" s="2" t="s">
        <v>216</v>
      </c>
      <c r="AA1119" s="20">
        <v>44.73507352</v>
      </c>
      <c r="AB1119" s="20">
        <v>-123.8608851</v>
      </c>
      <c r="AC1119" s="2" t="s">
        <v>45</v>
      </c>
      <c r="AF1119" s="1"/>
      <c r="AG1119" s="2" t="s">
        <v>218</v>
      </c>
      <c r="AH1119" s="2" t="s">
        <v>1795</v>
      </c>
      <c r="AT1119" s="2" t="s">
        <v>218</v>
      </c>
    </row>
    <row r="1120" spans="2:46">
      <c r="B1120" s="87">
        <v>414</v>
      </c>
      <c r="C1120" s="1"/>
      <c r="D1120" s="1"/>
      <c r="E1120" s="3">
        <v>9</v>
      </c>
      <c r="F1120" s="3" t="s">
        <v>114</v>
      </c>
      <c r="G1120" s="3">
        <v>2018</v>
      </c>
      <c r="L1120" s="4"/>
      <c r="N1120" s="3" t="s">
        <v>189</v>
      </c>
      <c r="P1120" s="3">
        <v>1</v>
      </c>
      <c r="Q1120" s="24">
        <v>1</v>
      </c>
      <c r="R1120" s="3">
        <v>1</v>
      </c>
      <c r="S1120" s="2" t="s">
        <v>3</v>
      </c>
      <c r="T1120" s="2" t="s">
        <v>44</v>
      </c>
      <c r="U1120" s="2" t="s">
        <v>116</v>
      </c>
      <c r="V1120" s="16" t="s">
        <v>2085</v>
      </c>
      <c r="X1120" s="2" t="s">
        <v>490</v>
      </c>
      <c r="AA1120" s="20">
        <v>44.032821179999999</v>
      </c>
      <c r="AB1120" s="20">
        <v>-123.09454139</v>
      </c>
      <c r="AC1120" s="2" t="s">
        <v>45</v>
      </c>
      <c r="AE1120" s="2" t="s">
        <v>190</v>
      </c>
      <c r="AF1120" s="1" t="str">
        <f>CONCATENATE("ex ", AE1120)</f>
        <v>ex Cornus sericea</v>
      </c>
      <c r="AG1120" s="2" t="s">
        <v>191</v>
      </c>
      <c r="AH1120" s="2" t="s">
        <v>2028</v>
      </c>
      <c r="AT1120" s="2" t="s">
        <v>191</v>
      </c>
    </row>
    <row r="1121" spans="2:46">
      <c r="B1121" s="87">
        <v>415</v>
      </c>
      <c r="C1121" s="1"/>
      <c r="D1121" s="1"/>
      <c r="E1121" s="3">
        <v>9</v>
      </c>
      <c r="F1121" s="3" t="s">
        <v>114</v>
      </c>
      <c r="G1121" s="3">
        <v>2018</v>
      </c>
      <c r="L1121" s="4"/>
      <c r="N1121" s="3" t="s">
        <v>189</v>
      </c>
      <c r="P1121" s="3">
        <v>1</v>
      </c>
      <c r="Q1121" s="24">
        <v>1</v>
      </c>
      <c r="R1121" s="3">
        <v>2</v>
      </c>
      <c r="S1121" s="2" t="s">
        <v>3</v>
      </c>
      <c r="T1121" s="2" t="s">
        <v>44</v>
      </c>
      <c r="U1121" s="2" t="s">
        <v>116</v>
      </c>
      <c r="V1121" s="16" t="s">
        <v>2085</v>
      </c>
      <c r="X1121" s="2" t="s">
        <v>490</v>
      </c>
      <c r="AA1121" s="20">
        <v>44.032821179999999</v>
      </c>
      <c r="AB1121" s="20">
        <v>-123.09454139</v>
      </c>
      <c r="AC1121" s="2" t="s">
        <v>45</v>
      </c>
      <c r="AE1121" s="2" t="s">
        <v>190</v>
      </c>
      <c r="AF1121" s="1" t="str">
        <f>CONCATENATE("ex ", AE1121)</f>
        <v>ex Cornus sericea</v>
      </c>
      <c r="AG1121" s="2" t="s">
        <v>191</v>
      </c>
      <c r="AH1121" s="2" t="s">
        <v>2028</v>
      </c>
      <c r="AT1121" s="2" t="s">
        <v>191</v>
      </c>
    </row>
    <row r="1122" spans="2:46">
      <c r="B1122" s="87">
        <v>416</v>
      </c>
      <c r="C1122" s="1"/>
      <c r="D1122" s="1"/>
      <c r="E1122" s="3">
        <v>9</v>
      </c>
      <c r="F1122" s="3" t="s">
        <v>114</v>
      </c>
      <c r="G1122" s="3">
        <v>2018</v>
      </c>
      <c r="L1122" s="4"/>
      <c r="N1122" s="3" t="s">
        <v>189</v>
      </c>
      <c r="P1122" s="3">
        <v>1</v>
      </c>
      <c r="Q1122" s="24">
        <v>1</v>
      </c>
      <c r="R1122" s="3">
        <v>3</v>
      </c>
      <c r="S1122" s="2" t="s">
        <v>3</v>
      </c>
      <c r="T1122" s="2" t="s">
        <v>44</v>
      </c>
      <c r="U1122" s="2" t="s">
        <v>116</v>
      </c>
      <c r="V1122" s="16" t="s">
        <v>2085</v>
      </c>
      <c r="X1122" s="2" t="s">
        <v>490</v>
      </c>
      <c r="AA1122" s="20">
        <v>44.032821179999999</v>
      </c>
      <c r="AB1122" s="20">
        <v>-123.09454139</v>
      </c>
      <c r="AC1122" s="2" t="s">
        <v>45</v>
      </c>
      <c r="AE1122" s="2" t="s">
        <v>190</v>
      </c>
      <c r="AF1122" s="1" t="str">
        <f>CONCATENATE("ex ", AE1122)</f>
        <v>ex Cornus sericea</v>
      </c>
      <c r="AG1122" s="2" t="s">
        <v>191</v>
      </c>
      <c r="AH1122" s="2" t="s">
        <v>2028</v>
      </c>
      <c r="AT1122" s="2" t="s">
        <v>191</v>
      </c>
    </row>
    <row r="1123" spans="2:46">
      <c r="B1123" s="87">
        <v>417</v>
      </c>
      <c r="C1123" s="1"/>
      <c r="D1123" s="1"/>
      <c r="E1123" s="3">
        <v>9</v>
      </c>
      <c r="F1123" s="3" t="s">
        <v>114</v>
      </c>
      <c r="G1123" s="3">
        <v>2018</v>
      </c>
      <c r="L1123" s="4"/>
      <c r="N1123" s="3" t="s">
        <v>189</v>
      </c>
      <c r="P1123" s="3">
        <v>1</v>
      </c>
      <c r="Q1123" s="24">
        <v>1</v>
      </c>
      <c r="R1123" s="3">
        <v>4</v>
      </c>
      <c r="S1123" s="2" t="s">
        <v>3</v>
      </c>
      <c r="T1123" s="2" t="s">
        <v>44</v>
      </c>
      <c r="U1123" s="2" t="s">
        <v>116</v>
      </c>
      <c r="V1123" s="16" t="s">
        <v>2085</v>
      </c>
      <c r="X1123" s="2" t="s">
        <v>490</v>
      </c>
      <c r="AA1123" s="20">
        <v>44.032821179999999</v>
      </c>
      <c r="AB1123" s="20">
        <v>-123.09454139</v>
      </c>
      <c r="AC1123" s="2" t="s">
        <v>45</v>
      </c>
      <c r="AE1123" s="2" t="s">
        <v>190</v>
      </c>
      <c r="AF1123" s="1" t="str">
        <f>CONCATENATE("ex ", AE1123)</f>
        <v>ex Cornus sericea</v>
      </c>
      <c r="AG1123" s="2" t="s">
        <v>191</v>
      </c>
      <c r="AH1123" s="2" t="s">
        <v>2028</v>
      </c>
      <c r="AT1123" s="2" t="s">
        <v>191</v>
      </c>
    </row>
    <row r="1124" spans="2:46">
      <c r="B1124" s="87">
        <v>418</v>
      </c>
      <c r="C1124" s="1"/>
      <c r="D1124" s="1"/>
      <c r="E1124" s="3">
        <v>9</v>
      </c>
      <c r="F1124" s="3" t="s">
        <v>114</v>
      </c>
      <c r="G1124" s="3">
        <v>2018</v>
      </c>
      <c r="L1124" s="4"/>
      <c r="N1124" s="3" t="s">
        <v>189</v>
      </c>
      <c r="P1124" s="3">
        <v>1</v>
      </c>
      <c r="Q1124" s="24">
        <v>1</v>
      </c>
      <c r="R1124" s="3">
        <v>5</v>
      </c>
      <c r="S1124" s="2" t="s">
        <v>3</v>
      </c>
      <c r="T1124" s="2" t="s">
        <v>44</v>
      </c>
      <c r="U1124" s="2" t="s">
        <v>116</v>
      </c>
      <c r="V1124" s="16" t="s">
        <v>2085</v>
      </c>
      <c r="X1124" s="2" t="s">
        <v>490</v>
      </c>
      <c r="AA1124" s="20">
        <v>44.032821179999999</v>
      </c>
      <c r="AB1124" s="20">
        <v>-123.09454139</v>
      </c>
      <c r="AC1124" s="2" t="s">
        <v>45</v>
      </c>
      <c r="AE1124" s="2" t="s">
        <v>190</v>
      </c>
      <c r="AF1124" s="1" t="str">
        <f>CONCATENATE("ex ", AE1124)</f>
        <v>ex Cornus sericea</v>
      </c>
      <c r="AG1124" s="2" t="s">
        <v>191</v>
      </c>
      <c r="AH1124" s="2" t="s">
        <v>2028</v>
      </c>
      <c r="AT1124" s="2" t="s">
        <v>191</v>
      </c>
    </row>
    <row r="1125" spans="2:46">
      <c r="B1125" s="87">
        <v>419</v>
      </c>
      <c r="C1125" s="1"/>
      <c r="D1125" s="1"/>
      <c r="E1125" s="3">
        <v>9</v>
      </c>
      <c r="F1125" s="3" t="s">
        <v>114</v>
      </c>
      <c r="G1125" s="3">
        <v>2018</v>
      </c>
      <c r="L1125" s="4"/>
      <c r="N1125" s="3" t="s">
        <v>189</v>
      </c>
      <c r="P1125" s="3">
        <v>1</v>
      </c>
      <c r="Q1125" s="24">
        <v>1</v>
      </c>
      <c r="R1125" s="3">
        <v>6</v>
      </c>
      <c r="S1125" s="2" t="s">
        <v>3</v>
      </c>
      <c r="T1125" s="2" t="s">
        <v>44</v>
      </c>
      <c r="U1125" s="2" t="s">
        <v>116</v>
      </c>
      <c r="V1125" s="16" t="s">
        <v>2085</v>
      </c>
      <c r="X1125" s="2" t="s">
        <v>490</v>
      </c>
      <c r="AA1125" s="20">
        <v>44.032821179999999</v>
      </c>
      <c r="AB1125" s="20">
        <v>-123.09454139</v>
      </c>
      <c r="AC1125" s="2" t="s">
        <v>45</v>
      </c>
      <c r="AE1125" s="2" t="s">
        <v>190</v>
      </c>
      <c r="AF1125" s="1" t="str">
        <f>CONCATENATE("ex ", AE1125)</f>
        <v>ex Cornus sericea</v>
      </c>
      <c r="AG1125" s="2" t="s">
        <v>191</v>
      </c>
      <c r="AH1125" s="2" t="s">
        <v>2028</v>
      </c>
      <c r="AT1125" s="2" t="s">
        <v>191</v>
      </c>
    </row>
    <row r="1126" spans="2:46">
      <c r="B1126" s="87">
        <v>420</v>
      </c>
      <c r="C1126" s="1"/>
      <c r="D1126" s="1"/>
      <c r="E1126" s="3">
        <v>9</v>
      </c>
      <c r="F1126" s="3" t="s">
        <v>114</v>
      </c>
      <c r="G1126" s="3">
        <v>2018</v>
      </c>
      <c r="L1126" s="4"/>
      <c r="N1126" s="3" t="s">
        <v>189</v>
      </c>
      <c r="P1126" s="3">
        <v>1</v>
      </c>
      <c r="Q1126" s="24">
        <v>1</v>
      </c>
      <c r="R1126" s="3">
        <v>7</v>
      </c>
      <c r="S1126" s="2" t="s">
        <v>3</v>
      </c>
      <c r="T1126" s="2" t="s">
        <v>44</v>
      </c>
      <c r="U1126" s="2" t="s">
        <v>116</v>
      </c>
      <c r="V1126" s="16" t="s">
        <v>2085</v>
      </c>
      <c r="X1126" s="2" t="s">
        <v>490</v>
      </c>
      <c r="AA1126" s="20">
        <v>44.032821179999999</v>
      </c>
      <c r="AB1126" s="20">
        <v>-123.09454139</v>
      </c>
      <c r="AC1126" s="2" t="s">
        <v>45</v>
      </c>
      <c r="AE1126" s="2" t="s">
        <v>190</v>
      </c>
      <c r="AF1126" s="1" t="str">
        <f>CONCATENATE("ex ", AE1126)</f>
        <v>ex Cornus sericea</v>
      </c>
      <c r="AG1126" s="2" t="s">
        <v>191</v>
      </c>
      <c r="AH1126" s="2" t="s">
        <v>2028</v>
      </c>
      <c r="AT1126" s="2" t="s">
        <v>191</v>
      </c>
    </row>
    <row r="1127" spans="2:46">
      <c r="B1127" s="87">
        <v>519</v>
      </c>
      <c r="E1127" s="3">
        <v>14</v>
      </c>
      <c r="F1127" s="3" t="s">
        <v>114</v>
      </c>
      <c r="G1127" s="3">
        <v>2018</v>
      </c>
      <c r="L1127" s="4"/>
      <c r="N1127" s="3" t="s">
        <v>207</v>
      </c>
      <c r="P1127" s="3">
        <v>2</v>
      </c>
      <c r="Q1127" s="24">
        <v>2</v>
      </c>
      <c r="R1127" s="3">
        <v>1</v>
      </c>
      <c r="S1127" s="2" t="s">
        <v>3</v>
      </c>
      <c r="T1127" s="2" t="s">
        <v>44</v>
      </c>
      <c r="U1127" s="2" t="s">
        <v>116</v>
      </c>
      <c r="V1127" s="16" t="s">
        <v>2085</v>
      </c>
      <c r="X1127" s="2" t="s">
        <v>209</v>
      </c>
      <c r="AA1127" s="20">
        <v>43.853892000000002</v>
      </c>
      <c r="AB1127" s="20">
        <v>-122.637524</v>
      </c>
      <c r="AC1127" s="2" t="s">
        <v>45</v>
      </c>
      <c r="AE1127" s="2" t="s">
        <v>208</v>
      </c>
      <c r="AF1127" s="1" t="str">
        <f>CONCATENATE("ex ", AE1127)</f>
        <v>ex Mimulus guttatus</v>
      </c>
      <c r="AG1127" s="2" t="s">
        <v>191</v>
      </c>
      <c r="AH1127" s="2" t="s">
        <v>2028</v>
      </c>
      <c r="AT1127" s="2" t="s">
        <v>191</v>
      </c>
    </row>
    <row r="1128" spans="2:46">
      <c r="B1128" s="87">
        <v>520</v>
      </c>
      <c r="E1128" s="3">
        <v>14</v>
      </c>
      <c r="F1128" s="3" t="s">
        <v>114</v>
      </c>
      <c r="G1128" s="3">
        <v>2018</v>
      </c>
      <c r="L1128" s="4"/>
      <c r="N1128" s="3" t="s">
        <v>207</v>
      </c>
      <c r="P1128" s="3">
        <v>2</v>
      </c>
      <c r="Q1128" s="24">
        <v>2</v>
      </c>
      <c r="R1128" s="3">
        <v>2</v>
      </c>
      <c r="S1128" s="2" t="s">
        <v>3</v>
      </c>
      <c r="T1128" s="2" t="s">
        <v>44</v>
      </c>
      <c r="U1128" s="2" t="s">
        <v>116</v>
      </c>
      <c r="V1128" s="16" t="s">
        <v>2085</v>
      </c>
      <c r="X1128" s="2" t="s">
        <v>209</v>
      </c>
      <c r="AA1128" s="20">
        <v>43.853892000000002</v>
      </c>
      <c r="AB1128" s="20">
        <v>-122.637524</v>
      </c>
      <c r="AC1128" s="2" t="s">
        <v>45</v>
      </c>
      <c r="AE1128" s="2" t="s">
        <v>208</v>
      </c>
      <c r="AF1128" s="1" t="str">
        <f>CONCATENATE("ex ", AE1128)</f>
        <v>ex Mimulus guttatus</v>
      </c>
      <c r="AG1128" s="2" t="s">
        <v>191</v>
      </c>
      <c r="AH1128" s="2" t="s">
        <v>2028</v>
      </c>
      <c r="AT1128" s="2" t="s">
        <v>191</v>
      </c>
    </row>
    <row r="1129" spans="2:46">
      <c r="B1129" s="87">
        <v>521</v>
      </c>
      <c r="E1129" s="3">
        <v>14</v>
      </c>
      <c r="F1129" s="3" t="s">
        <v>114</v>
      </c>
      <c r="G1129" s="3">
        <v>2018</v>
      </c>
      <c r="L1129" s="4"/>
      <c r="N1129" s="3" t="s">
        <v>207</v>
      </c>
      <c r="P1129" s="3">
        <v>2</v>
      </c>
      <c r="Q1129" s="24">
        <v>2</v>
      </c>
      <c r="R1129" s="3">
        <v>3</v>
      </c>
      <c r="S1129" s="2" t="s">
        <v>3</v>
      </c>
      <c r="T1129" s="2" t="s">
        <v>44</v>
      </c>
      <c r="U1129" s="2" t="s">
        <v>116</v>
      </c>
      <c r="V1129" s="16" t="s">
        <v>2085</v>
      </c>
      <c r="X1129" s="2" t="s">
        <v>209</v>
      </c>
      <c r="AA1129" s="20">
        <v>43.853892000000002</v>
      </c>
      <c r="AB1129" s="20">
        <v>-122.637524</v>
      </c>
      <c r="AC1129" s="2" t="s">
        <v>45</v>
      </c>
      <c r="AE1129" s="2" t="s">
        <v>208</v>
      </c>
      <c r="AF1129" s="1" t="str">
        <f>CONCATENATE("ex ", AE1129)</f>
        <v>ex Mimulus guttatus</v>
      </c>
      <c r="AG1129" s="2" t="s">
        <v>191</v>
      </c>
      <c r="AH1129" s="2" t="s">
        <v>2028</v>
      </c>
      <c r="AT1129" s="2" t="s">
        <v>191</v>
      </c>
    </row>
    <row r="1130" spans="2:46">
      <c r="B1130" s="87">
        <v>522</v>
      </c>
      <c r="E1130" s="3">
        <v>14</v>
      </c>
      <c r="F1130" s="3" t="s">
        <v>114</v>
      </c>
      <c r="G1130" s="3">
        <v>2018</v>
      </c>
      <c r="L1130" s="4"/>
      <c r="N1130" s="3" t="s">
        <v>207</v>
      </c>
      <c r="P1130" s="3">
        <v>2</v>
      </c>
      <c r="Q1130" s="24">
        <v>2</v>
      </c>
      <c r="R1130" s="3">
        <v>4</v>
      </c>
      <c r="S1130" s="2" t="s">
        <v>3</v>
      </c>
      <c r="T1130" s="2" t="s">
        <v>44</v>
      </c>
      <c r="U1130" s="2" t="s">
        <v>116</v>
      </c>
      <c r="V1130" s="16" t="s">
        <v>2085</v>
      </c>
      <c r="X1130" s="2" t="s">
        <v>209</v>
      </c>
      <c r="AA1130" s="20">
        <v>43.853892000000002</v>
      </c>
      <c r="AB1130" s="20">
        <v>-122.637524</v>
      </c>
      <c r="AC1130" s="2" t="s">
        <v>45</v>
      </c>
      <c r="AE1130" s="2" t="s">
        <v>208</v>
      </c>
      <c r="AF1130" s="1" t="str">
        <f>CONCATENATE("ex ", AE1130)</f>
        <v>ex Mimulus guttatus</v>
      </c>
      <c r="AG1130" s="2" t="s">
        <v>191</v>
      </c>
      <c r="AH1130" s="2" t="s">
        <v>2028</v>
      </c>
      <c r="AT1130" s="2" t="s">
        <v>191</v>
      </c>
    </row>
    <row r="1131" spans="2:46">
      <c r="B1131" s="87">
        <v>523</v>
      </c>
      <c r="E1131" s="3">
        <v>14</v>
      </c>
      <c r="F1131" s="3" t="s">
        <v>114</v>
      </c>
      <c r="G1131" s="3">
        <v>2018</v>
      </c>
      <c r="L1131" s="4"/>
      <c r="N1131" s="3" t="s">
        <v>207</v>
      </c>
      <c r="P1131" s="3">
        <v>2</v>
      </c>
      <c r="Q1131" s="24">
        <v>2</v>
      </c>
      <c r="R1131" s="3">
        <v>5</v>
      </c>
      <c r="S1131" s="2" t="s">
        <v>3</v>
      </c>
      <c r="T1131" s="2" t="s">
        <v>44</v>
      </c>
      <c r="U1131" s="2" t="s">
        <v>116</v>
      </c>
      <c r="V1131" s="16" t="s">
        <v>2085</v>
      </c>
      <c r="X1131" s="2" t="s">
        <v>209</v>
      </c>
      <c r="AA1131" s="20">
        <v>43.853892000000002</v>
      </c>
      <c r="AB1131" s="20">
        <v>-122.637524</v>
      </c>
      <c r="AC1131" s="2" t="s">
        <v>45</v>
      </c>
      <c r="AE1131" s="2" t="s">
        <v>208</v>
      </c>
      <c r="AF1131" s="1" t="str">
        <f>CONCATENATE("ex ", AE1131)</f>
        <v>ex Mimulus guttatus</v>
      </c>
      <c r="AG1131" s="2" t="s">
        <v>191</v>
      </c>
      <c r="AH1131" s="2" t="s">
        <v>2028</v>
      </c>
      <c r="AT1131" s="2" t="s">
        <v>191</v>
      </c>
    </row>
    <row r="1132" spans="2:46">
      <c r="B1132" s="87">
        <v>524</v>
      </c>
      <c r="E1132" s="3">
        <v>14</v>
      </c>
      <c r="F1132" s="3" t="s">
        <v>114</v>
      </c>
      <c r="G1132" s="3">
        <v>2018</v>
      </c>
      <c r="L1132" s="4"/>
      <c r="N1132" s="3" t="s">
        <v>207</v>
      </c>
      <c r="P1132" s="3">
        <v>2</v>
      </c>
      <c r="Q1132" s="24">
        <v>2</v>
      </c>
      <c r="R1132" s="3">
        <v>6</v>
      </c>
      <c r="S1132" s="2" t="s">
        <v>3</v>
      </c>
      <c r="T1132" s="2" t="s">
        <v>44</v>
      </c>
      <c r="U1132" s="2" t="s">
        <v>116</v>
      </c>
      <c r="V1132" s="16" t="s">
        <v>2085</v>
      </c>
      <c r="X1132" s="2" t="s">
        <v>209</v>
      </c>
      <c r="AA1132" s="20">
        <v>43.853892000000002</v>
      </c>
      <c r="AB1132" s="20">
        <v>-122.637524</v>
      </c>
      <c r="AC1132" s="2" t="s">
        <v>45</v>
      </c>
      <c r="AE1132" s="2" t="s">
        <v>208</v>
      </c>
      <c r="AF1132" s="1" t="str">
        <f>CONCATENATE("ex ", AE1132)</f>
        <v>ex Mimulus guttatus</v>
      </c>
      <c r="AG1132" s="2" t="s">
        <v>191</v>
      </c>
      <c r="AH1132" s="2" t="s">
        <v>2028</v>
      </c>
      <c r="AT1132" s="2" t="s">
        <v>191</v>
      </c>
    </row>
    <row r="1133" spans="2:46">
      <c r="B1133" s="87">
        <v>512</v>
      </c>
      <c r="E1133" s="3">
        <v>15</v>
      </c>
      <c r="F1133" s="3" t="s">
        <v>114</v>
      </c>
      <c r="G1133" s="3">
        <v>2018</v>
      </c>
      <c r="L1133" s="4"/>
      <c r="N1133" s="3" t="s">
        <v>205</v>
      </c>
      <c r="P1133" s="3">
        <v>3</v>
      </c>
      <c r="Q1133" s="24">
        <v>3</v>
      </c>
      <c r="R1133" s="3">
        <v>1</v>
      </c>
      <c r="S1133" s="2" t="s">
        <v>3</v>
      </c>
      <c r="T1133" s="2" t="s">
        <v>44</v>
      </c>
      <c r="U1133" s="2" t="s">
        <v>116</v>
      </c>
      <c r="V1133" s="16" t="s">
        <v>2085</v>
      </c>
      <c r="X1133" s="2" t="s">
        <v>490</v>
      </c>
      <c r="AA1133" s="20">
        <v>44.032865940000001</v>
      </c>
      <c r="AB1133" s="20">
        <v>-123.09428699999999</v>
      </c>
      <c r="AC1133" s="2" t="s">
        <v>45</v>
      </c>
      <c r="AE1133" s="2" t="s">
        <v>206</v>
      </c>
      <c r="AF1133" s="1" t="str">
        <f>CONCATENATE("ex ", AE1133)</f>
        <v>ex Ilex aquifolium</v>
      </c>
      <c r="AG1133" s="2" t="s">
        <v>191</v>
      </c>
      <c r="AH1133" s="2" t="s">
        <v>2028</v>
      </c>
      <c r="AT1133" s="2" t="s">
        <v>191</v>
      </c>
    </row>
    <row r="1134" spans="2:46">
      <c r="B1134" s="87">
        <v>513</v>
      </c>
      <c r="E1134" s="3">
        <v>15</v>
      </c>
      <c r="F1134" s="3" t="s">
        <v>114</v>
      </c>
      <c r="G1134" s="3">
        <v>2018</v>
      </c>
      <c r="L1134" s="4"/>
      <c r="N1134" s="3" t="s">
        <v>205</v>
      </c>
      <c r="P1134" s="3">
        <v>3</v>
      </c>
      <c r="Q1134" s="24">
        <v>3</v>
      </c>
      <c r="R1134" s="3">
        <v>2</v>
      </c>
      <c r="S1134" s="2" t="s">
        <v>3</v>
      </c>
      <c r="T1134" s="2" t="s">
        <v>44</v>
      </c>
      <c r="U1134" s="2" t="s">
        <v>116</v>
      </c>
      <c r="V1134" s="16" t="s">
        <v>2085</v>
      </c>
      <c r="X1134" s="2" t="s">
        <v>490</v>
      </c>
      <c r="AA1134" s="20">
        <v>44.032865940000001</v>
      </c>
      <c r="AB1134" s="20">
        <v>-123.09428699999999</v>
      </c>
      <c r="AC1134" s="2" t="s">
        <v>45</v>
      </c>
      <c r="AE1134" s="2" t="s">
        <v>206</v>
      </c>
      <c r="AF1134" s="1" t="str">
        <f>CONCATENATE("ex ", AE1134)</f>
        <v>ex Ilex aquifolium</v>
      </c>
      <c r="AG1134" s="2" t="s">
        <v>191</v>
      </c>
      <c r="AH1134" s="2" t="s">
        <v>2028</v>
      </c>
      <c r="AT1134" s="2" t="s">
        <v>191</v>
      </c>
    </row>
    <row r="1135" spans="2:46">
      <c r="B1135" s="87">
        <v>514</v>
      </c>
      <c r="E1135" s="3">
        <v>15</v>
      </c>
      <c r="F1135" s="3" t="s">
        <v>114</v>
      </c>
      <c r="G1135" s="3">
        <v>2018</v>
      </c>
      <c r="L1135" s="4"/>
      <c r="N1135" s="3" t="s">
        <v>205</v>
      </c>
      <c r="P1135" s="3">
        <v>3</v>
      </c>
      <c r="Q1135" s="24">
        <v>3</v>
      </c>
      <c r="R1135" s="3">
        <v>3</v>
      </c>
      <c r="S1135" s="2" t="s">
        <v>3</v>
      </c>
      <c r="T1135" s="2" t="s">
        <v>44</v>
      </c>
      <c r="U1135" s="2" t="s">
        <v>116</v>
      </c>
      <c r="V1135" s="16" t="s">
        <v>2085</v>
      </c>
      <c r="X1135" s="2" t="s">
        <v>490</v>
      </c>
      <c r="AA1135" s="20">
        <v>44.032865940000001</v>
      </c>
      <c r="AB1135" s="20">
        <v>-123.09428699999999</v>
      </c>
      <c r="AC1135" s="2" t="s">
        <v>45</v>
      </c>
      <c r="AE1135" s="2" t="s">
        <v>206</v>
      </c>
      <c r="AF1135" s="1" t="str">
        <f>CONCATENATE("ex ", AE1135)</f>
        <v>ex Ilex aquifolium</v>
      </c>
      <c r="AG1135" s="2" t="s">
        <v>191</v>
      </c>
      <c r="AH1135" s="2" t="s">
        <v>2028</v>
      </c>
      <c r="AT1135" s="2" t="s">
        <v>191</v>
      </c>
    </row>
    <row r="1136" spans="2:46">
      <c r="B1136" s="87">
        <v>515</v>
      </c>
      <c r="E1136" s="3">
        <v>15</v>
      </c>
      <c r="F1136" s="3" t="s">
        <v>114</v>
      </c>
      <c r="G1136" s="3">
        <v>2018</v>
      </c>
      <c r="L1136" s="4"/>
      <c r="N1136" s="3" t="s">
        <v>205</v>
      </c>
      <c r="P1136" s="3">
        <v>3</v>
      </c>
      <c r="Q1136" s="24">
        <v>3</v>
      </c>
      <c r="R1136" s="3">
        <v>4</v>
      </c>
      <c r="S1136" s="2" t="s">
        <v>3</v>
      </c>
      <c r="T1136" s="2" t="s">
        <v>44</v>
      </c>
      <c r="U1136" s="2" t="s">
        <v>116</v>
      </c>
      <c r="V1136" s="16" t="s">
        <v>2085</v>
      </c>
      <c r="X1136" s="2" t="s">
        <v>490</v>
      </c>
      <c r="AA1136" s="20">
        <v>44.032865940000001</v>
      </c>
      <c r="AB1136" s="20">
        <v>-123.09428699999999</v>
      </c>
      <c r="AC1136" s="2" t="s">
        <v>45</v>
      </c>
      <c r="AE1136" s="2" t="s">
        <v>206</v>
      </c>
      <c r="AF1136" s="1" t="str">
        <f>CONCATENATE("ex ", AE1136)</f>
        <v>ex Ilex aquifolium</v>
      </c>
      <c r="AG1136" s="2" t="s">
        <v>191</v>
      </c>
      <c r="AH1136" s="2" t="s">
        <v>2028</v>
      </c>
      <c r="AT1136" s="2" t="s">
        <v>191</v>
      </c>
    </row>
    <row r="1137" spans="2:46">
      <c r="B1137" s="87">
        <v>516</v>
      </c>
      <c r="E1137" s="3">
        <v>15</v>
      </c>
      <c r="F1137" s="3" t="s">
        <v>114</v>
      </c>
      <c r="G1137" s="3">
        <v>2018</v>
      </c>
      <c r="L1137" s="4"/>
      <c r="N1137" s="3" t="s">
        <v>205</v>
      </c>
      <c r="P1137" s="3">
        <v>3</v>
      </c>
      <c r="Q1137" s="24">
        <v>3</v>
      </c>
      <c r="R1137" s="3">
        <v>5</v>
      </c>
      <c r="S1137" s="2" t="s">
        <v>3</v>
      </c>
      <c r="T1137" s="2" t="s">
        <v>44</v>
      </c>
      <c r="U1137" s="2" t="s">
        <v>116</v>
      </c>
      <c r="V1137" s="16" t="s">
        <v>2085</v>
      </c>
      <c r="X1137" s="2" t="s">
        <v>490</v>
      </c>
      <c r="AA1137" s="20">
        <v>44.032865940000001</v>
      </c>
      <c r="AB1137" s="20">
        <v>-123.09428699999999</v>
      </c>
      <c r="AC1137" s="2" t="s">
        <v>45</v>
      </c>
      <c r="AE1137" s="2" t="s">
        <v>206</v>
      </c>
      <c r="AF1137" s="1" t="str">
        <f>CONCATENATE("ex ", AE1137)</f>
        <v>ex Ilex aquifolium</v>
      </c>
      <c r="AG1137" s="2" t="s">
        <v>191</v>
      </c>
      <c r="AH1137" s="2" t="s">
        <v>2028</v>
      </c>
      <c r="AT1137" s="2" t="s">
        <v>191</v>
      </c>
    </row>
    <row r="1138" spans="2:46">
      <c r="B1138" s="87">
        <v>517</v>
      </c>
      <c r="E1138" s="3">
        <v>15</v>
      </c>
      <c r="F1138" s="3" t="s">
        <v>114</v>
      </c>
      <c r="G1138" s="3">
        <v>2018</v>
      </c>
      <c r="L1138" s="4"/>
      <c r="N1138" s="3" t="s">
        <v>205</v>
      </c>
      <c r="P1138" s="3">
        <v>3</v>
      </c>
      <c r="Q1138" s="24">
        <v>3</v>
      </c>
      <c r="R1138" s="3">
        <v>6</v>
      </c>
      <c r="S1138" s="2" t="s">
        <v>3</v>
      </c>
      <c r="T1138" s="2" t="s">
        <v>44</v>
      </c>
      <c r="U1138" s="2" t="s">
        <v>116</v>
      </c>
      <c r="V1138" s="16" t="s">
        <v>2085</v>
      </c>
      <c r="X1138" s="2" t="s">
        <v>490</v>
      </c>
      <c r="AA1138" s="20">
        <v>44.032865940000001</v>
      </c>
      <c r="AB1138" s="20">
        <v>-123.09428699999999</v>
      </c>
      <c r="AC1138" s="2" t="s">
        <v>45</v>
      </c>
      <c r="AE1138" s="2" t="s">
        <v>206</v>
      </c>
      <c r="AF1138" s="1" t="str">
        <f>CONCATENATE("ex ", AE1138)</f>
        <v>ex Ilex aquifolium</v>
      </c>
      <c r="AG1138" s="2" t="s">
        <v>191</v>
      </c>
      <c r="AH1138" s="2" t="s">
        <v>2028</v>
      </c>
      <c r="AT1138" s="2" t="s">
        <v>191</v>
      </c>
    </row>
    <row r="1139" spans="2:46">
      <c r="B1139" s="87">
        <v>518</v>
      </c>
      <c r="E1139" s="3">
        <v>15</v>
      </c>
      <c r="F1139" s="3" t="s">
        <v>114</v>
      </c>
      <c r="G1139" s="3">
        <v>2018</v>
      </c>
      <c r="L1139" s="4"/>
      <c r="N1139" s="3" t="s">
        <v>205</v>
      </c>
      <c r="P1139" s="3">
        <v>3</v>
      </c>
      <c r="Q1139" s="24">
        <v>3</v>
      </c>
      <c r="R1139" s="3">
        <v>7</v>
      </c>
      <c r="S1139" s="2" t="s">
        <v>3</v>
      </c>
      <c r="T1139" s="2" t="s">
        <v>44</v>
      </c>
      <c r="U1139" s="2" t="s">
        <v>116</v>
      </c>
      <c r="V1139" s="16" t="s">
        <v>2085</v>
      </c>
      <c r="X1139" s="2" t="s">
        <v>490</v>
      </c>
      <c r="AA1139" s="20">
        <v>44.032865940000001</v>
      </c>
      <c r="AB1139" s="20">
        <v>-123.09428699999999</v>
      </c>
      <c r="AC1139" s="2" t="s">
        <v>45</v>
      </c>
      <c r="AE1139" s="2" t="s">
        <v>206</v>
      </c>
      <c r="AF1139" s="1" t="str">
        <f>CONCATENATE("ex ", AE1139)</f>
        <v>ex Ilex aquifolium</v>
      </c>
      <c r="AG1139" s="2" t="s">
        <v>191</v>
      </c>
      <c r="AH1139" s="2" t="s">
        <v>2028</v>
      </c>
      <c r="AT1139" s="2" t="s">
        <v>191</v>
      </c>
    </row>
    <row r="1140" spans="2:46">
      <c r="B1140" s="87">
        <v>985</v>
      </c>
      <c r="E1140" s="3">
        <v>22</v>
      </c>
      <c r="F1140" s="3" t="s">
        <v>114</v>
      </c>
      <c r="G1140" s="3">
        <v>2018</v>
      </c>
      <c r="L1140" s="4"/>
      <c r="N1140" s="3" t="s">
        <v>343</v>
      </c>
      <c r="P1140" s="3">
        <v>4</v>
      </c>
      <c r="Q1140" s="24">
        <v>4</v>
      </c>
      <c r="R1140" s="3">
        <v>1</v>
      </c>
      <c r="S1140" s="2" t="s">
        <v>3</v>
      </c>
      <c r="T1140" s="2" t="s">
        <v>44</v>
      </c>
      <c r="U1140" s="2" t="s">
        <v>116</v>
      </c>
      <c r="V1140" s="16" t="s">
        <v>2085</v>
      </c>
      <c r="X1140" s="2" t="s">
        <v>344</v>
      </c>
      <c r="AA1140" s="20">
        <v>44.007117090000001</v>
      </c>
      <c r="AB1140" s="20">
        <v>-123.0358914</v>
      </c>
      <c r="AC1140" s="2" t="s">
        <v>45</v>
      </c>
      <c r="AE1140" s="2" t="s">
        <v>345</v>
      </c>
      <c r="AF1140" s="1" t="str">
        <f>CONCATENATE("ex ", AE1140)</f>
        <v>ex Eschscholzia californica</v>
      </c>
      <c r="AG1140" s="2" t="s">
        <v>191</v>
      </c>
      <c r="AH1140" s="2" t="s">
        <v>2028</v>
      </c>
      <c r="AT1140" s="2" t="s">
        <v>191</v>
      </c>
    </row>
    <row r="1141" spans="2:46">
      <c r="B1141" s="87">
        <v>986</v>
      </c>
      <c r="E1141" s="3">
        <v>22</v>
      </c>
      <c r="F1141" s="3" t="s">
        <v>114</v>
      </c>
      <c r="G1141" s="3">
        <v>2018</v>
      </c>
      <c r="L1141" s="4"/>
      <c r="N1141" s="3" t="s">
        <v>343</v>
      </c>
      <c r="P1141" s="3">
        <v>4</v>
      </c>
      <c r="Q1141" s="24">
        <v>4</v>
      </c>
      <c r="R1141" s="3">
        <v>2</v>
      </c>
      <c r="S1141" s="2" t="s">
        <v>3</v>
      </c>
      <c r="T1141" s="2" t="s">
        <v>44</v>
      </c>
      <c r="U1141" s="2" t="s">
        <v>116</v>
      </c>
      <c r="V1141" s="16" t="s">
        <v>2085</v>
      </c>
      <c r="X1141" s="2" t="s">
        <v>344</v>
      </c>
      <c r="AA1141" s="20">
        <v>44.007117090000001</v>
      </c>
      <c r="AB1141" s="20">
        <v>-123.0358914</v>
      </c>
      <c r="AC1141" s="2" t="s">
        <v>45</v>
      </c>
      <c r="AE1141" s="2" t="s">
        <v>345</v>
      </c>
      <c r="AF1141" s="1" t="str">
        <f>CONCATENATE("ex ", AE1141)</f>
        <v>ex Eschscholzia californica</v>
      </c>
      <c r="AG1141" s="2" t="s">
        <v>191</v>
      </c>
      <c r="AH1141" s="2" t="s">
        <v>2028</v>
      </c>
      <c r="AT1141" s="2" t="s">
        <v>191</v>
      </c>
    </row>
    <row r="1142" spans="2:46">
      <c r="B1142" s="87">
        <v>987</v>
      </c>
      <c r="E1142" s="3">
        <v>22</v>
      </c>
      <c r="F1142" s="3" t="s">
        <v>114</v>
      </c>
      <c r="G1142" s="3">
        <v>2018</v>
      </c>
      <c r="L1142" s="4"/>
      <c r="N1142" s="3" t="s">
        <v>343</v>
      </c>
      <c r="P1142" s="3">
        <v>4</v>
      </c>
      <c r="Q1142" s="24">
        <v>4</v>
      </c>
      <c r="R1142" s="3">
        <v>3</v>
      </c>
      <c r="S1142" s="2" t="s">
        <v>3</v>
      </c>
      <c r="T1142" s="2" t="s">
        <v>44</v>
      </c>
      <c r="U1142" s="2" t="s">
        <v>116</v>
      </c>
      <c r="V1142" s="16" t="s">
        <v>2085</v>
      </c>
      <c r="X1142" s="2" t="s">
        <v>344</v>
      </c>
      <c r="AA1142" s="20">
        <v>44.007117090000001</v>
      </c>
      <c r="AB1142" s="20">
        <v>-123.0358914</v>
      </c>
      <c r="AC1142" s="2" t="s">
        <v>45</v>
      </c>
      <c r="AE1142" s="2" t="s">
        <v>345</v>
      </c>
      <c r="AF1142" s="1" t="str">
        <f>CONCATENATE("ex ", AE1142)</f>
        <v>ex Eschscholzia californica</v>
      </c>
      <c r="AG1142" s="2" t="s">
        <v>191</v>
      </c>
      <c r="AH1142" s="2" t="s">
        <v>2028</v>
      </c>
      <c r="AT1142" s="2" t="s">
        <v>191</v>
      </c>
    </row>
    <row r="1143" spans="2:46">
      <c r="B1143" s="87">
        <v>988</v>
      </c>
      <c r="E1143" s="3">
        <v>22</v>
      </c>
      <c r="F1143" s="3" t="s">
        <v>114</v>
      </c>
      <c r="G1143" s="3">
        <v>2018</v>
      </c>
      <c r="L1143" s="4"/>
      <c r="N1143" s="3" t="s">
        <v>343</v>
      </c>
      <c r="P1143" s="3">
        <v>4</v>
      </c>
      <c r="Q1143" s="24">
        <v>4</v>
      </c>
      <c r="R1143" s="3">
        <v>4</v>
      </c>
      <c r="S1143" s="2" t="s">
        <v>3</v>
      </c>
      <c r="T1143" s="2" t="s">
        <v>44</v>
      </c>
      <c r="U1143" s="2" t="s">
        <v>116</v>
      </c>
      <c r="V1143" s="16" t="s">
        <v>2085</v>
      </c>
      <c r="X1143" s="2" t="s">
        <v>344</v>
      </c>
      <c r="AA1143" s="20">
        <v>44.007117090000001</v>
      </c>
      <c r="AB1143" s="20">
        <v>-123.0358914</v>
      </c>
      <c r="AC1143" s="2" t="s">
        <v>45</v>
      </c>
      <c r="AE1143" s="2" t="s">
        <v>345</v>
      </c>
      <c r="AF1143" s="1" t="str">
        <f>CONCATENATE("ex ", AE1143)</f>
        <v>ex Eschscholzia californica</v>
      </c>
      <c r="AG1143" s="2" t="s">
        <v>191</v>
      </c>
      <c r="AH1143" s="2" t="s">
        <v>2028</v>
      </c>
      <c r="AT1143" s="2" t="s">
        <v>191</v>
      </c>
    </row>
    <row r="1144" spans="2:46">
      <c r="B1144" s="87">
        <v>989</v>
      </c>
      <c r="E1144" s="3">
        <v>22</v>
      </c>
      <c r="F1144" s="3" t="s">
        <v>114</v>
      </c>
      <c r="G1144" s="3">
        <v>2018</v>
      </c>
      <c r="L1144" s="4"/>
      <c r="N1144" s="3" t="s">
        <v>343</v>
      </c>
      <c r="P1144" s="3">
        <v>4</v>
      </c>
      <c r="Q1144" s="24">
        <v>4</v>
      </c>
      <c r="R1144" s="3">
        <v>5</v>
      </c>
      <c r="S1144" s="2" t="s">
        <v>3</v>
      </c>
      <c r="T1144" s="2" t="s">
        <v>44</v>
      </c>
      <c r="U1144" s="2" t="s">
        <v>116</v>
      </c>
      <c r="V1144" s="16" t="s">
        <v>2085</v>
      </c>
      <c r="X1144" s="2" t="s">
        <v>344</v>
      </c>
      <c r="AA1144" s="20">
        <v>44.007117090000001</v>
      </c>
      <c r="AB1144" s="20">
        <v>-123.0358914</v>
      </c>
      <c r="AC1144" s="2" t="s">
        <v>45</v>
      </c>
      <c r="AE1144" s="2" t="s">
        <v>345</v>
      </c>
      <c r="AF1144" s="1" t="str">
        <f>CONCATENATE("ex ", AE1144)</f>
        <v>ex Eschscholzia californica</v>
      </c>
      <c r="AG1144" s="2" t="s">
        <v>191</v>
      </c>
      <c r="AH1144" s="2" t="s">
        <v>2028</v>
      </c>
      <c r="AT1144" s="2" t="s">
        <v>191</v>
      </c>
    </row>
    <row r="1145" spans="2:46">
      <c r="B1145" s="87">
        <v>990</v>
      </c>
      <c r="E1145" s="3">
        <v>22</v>
      </c>
      <c r="F1145" s="3" t="s">
        <v>114</v>
      </c>
      <c r="G1145" s="3">
        <v>2018</v>
      </c>
      <c r="L1145" s="4"/>
      <c r="N1145" s="3" t="s">
        <v>343</v>
      </c>
      <c r="P1145" s="3">
        <v>4</v>
      </c>
      <c r="Q1145" s="24">
        <v>4</v>
      </c>
      <c r="R1145" s="3">
        <v>6</v>
      </c>
      <c r="S1145" s="2" t="s">
        <v>3</v>
      </c>
      <c r="T1145" s="2" t="s">
        <v>44</v>
      </c>
      <c r="U1145" s="2" t="s">
        <v>116</v>
      </c>
      <c r="V1145" s="16" t="s">
        <v>2085</v>
      </c>
      <c r="X1145" s="2" t="s">
        <v>344</v>
      </c>
      <c r="AA1145" s="20">
        <v>44.007117090000001</v>
      </c>
      <c r="AB1145" s="20">
        <v>-123.0358914</v>
      </c>
      <c r="AC1145" s="2" t="s">
        <v>45</v>
      </c>
      <c r="AE1145" s="2" t="s">
        <v>345</v>
      </c>
      <c r="AF1145" s="1" t="str">
        <f>CONCATENATE("ex ", AE1145)</f>
        <v>ex Eschscholzia californica</v>
      </c>
      <c r="AG1145" s="2" t="s">
        <v>191</v>
      </c>
      <c r="AH1145" s="2" t="s">
        <v>2028</v>
      </c>
      <c r="AT1145" s="2" t="s">
        <v>191</v>
      </c>
    </row>
    <row r="1146" spans="2:46">
      <c r="B1146" s="87">
        <v>991</v>
      </c>
      <c r="E1146" s="3">
        <v>22</v>
      </c>
      <c r="F1146" s="3" t="s">
        <v>114</v>
      </c>
      <c r="G1146" s="3">
        <v>2018</v>
      </c>
      <c r="L1146" s="4"/>
      <c r="N1146" s="3" t="s">
        <v>343</v>
      </c>
      <c r="P1146" s="3">
        <v>4</v>
      </c>
      <c r="Q1146" s="24">
        <v>4</v>
      </c>
      <c r="R1146" s="3">
        <v>7</v>
      </c>
      <c r="S1146" s="2" t="s">
        <v>3</v>
      </c>
      <c r="T1146" s="2" t="s">
        <v>44</v>
      </c>
      <c r="U1146" s="2" t="s">
        <v>116</v>
      </c>
      <c r="V1146" s="16" t="s">
        <v>2085</v>
      </c>
      <c r="X1146" s="2" t="s">
        <v>344</v>
      </c>
      <c r="AA1146" s="20">
        <v>44.007117090000001</v>
      </c>
      <c r="AB1146" s="20">
        <v>-123.0358914</v>
      </c>
      <c r="AC1146" s="2" t="s">
        <v>45</v>
      </c>
      <c r="AE1146" s="2" t="s">
        <v>345</v>
      </c>
      <c r="AF1146" s="1" t="str">
        <f>CONCATENATE("ex ", AE1146)</f>
        <v>ex Eschscholzia californica</v>
      </c>
      <c r="AG1146" s="2" t="s">
        <v>191</v>
      </c>
      <c r="AH1146" s="2" t="s">
        <v>2028</v>
      </c>
      <c r="AT1146" s="2" t="s">
        <v>191</v>
      </c>
    </row>
    <row r="1147" spans="2:46">
      <c r="B1147" s="87">
        <v>992</v>
      </c>
      <c r="E1147" s="3">
        <v>22</v>
      </c>
      <c r="F1147" s="3" t="s">
        <v>114</v>
      </c>
      <c r="G1147" s="3">
        <v>2018</v>
      </c>
      <c r="L1147" s="4"/>
      <c r="N1147" s="3" t="s">
        <v>343</v>
      </c>
      <c r="P1147" s="3">
        <v>4</v>
      </c>
      <c r="Q1147" s="24">
        <v>4</v>
      </c>
      <c r="R1147" s="3">
        <v>8</v>
      </c>
      <c r="S1147" s="2" t="s">
        <v>3</v>
      </c>
      <c r="T1147" s="2" t="s">
        <v>44</v>
      </c>
      <c r="U1147" s="2" t="s">
        <v>116</v>
      </c>
      <c r="V1147" s="16" t="s">
        <v>2085</v>
      </c>
      <c r="X1147" s="2" t="s">
        <v>344</v>
      </c>
      <c r="AA1147" s="20">
        <v>44.007117090000001</v>
      </c>
      <c r="AB1147" s="20">
        <v>-123.0358914</v>
      </c>
      <c r="AC1147" s="2" t="s">
        <v>45</v>
      </c>
      <c r="AE1147" s="2" t="s">
        <v>345</v>
      </c>
      <c r="AF1147" s="1" t="str">
        <f>CONCATENATE("ex ", AE1147)</f>
        <v>ex Eschscholzia californica</v>
      </c>
      <c r="AG1147" s="2" t="s">
        <v>191</v>
      </c>
      <c r="AH1147" s="2" t="s">
        <v>2028</v>
      </c>
      <c r="AT1147" s="2" t="s">
        <v>191</v>
      </c>
    </row>
    <row r="1148" spans="2:46">
      <c r="B1148" s="87">
        <v>993</v>
      </c>
      <c r="E1148" s="3">
        <v>22</v>
      </c>
      <c r="F1148" s="3" t="s">
        <v>114</v>
      </c>
      <c r="G1148" s="3">
        <v>2018</v>
      </c>
      <c r="L1148" s="4"/>
      <c r="N1148" s="3" t="s">
        <v>343</v>
      </c>
      <c r="P1148" s="3">
        <v>4</v>
      </c>
      <c r="Q1148" s="24">
        <v>4</v>
      </c>
      <c r="R1148" s="3">
        <v>9</v>
      </c>
      <c r="S1148" s="2" t="s">
        <v>3</v>
      </c>
      <c r="T1148" s="2" t="s">
        <v>44</v>
      </c>
      <c r="U1148" s="2" t="s">
        <v>116</v>
      </c>
      <c r="V1148" s="16" t="s">
        <v>2085</v>
      </c>
      <c r="X1148" s="2" t="s">
        <v>344</v>
      </c>
      <c r="AA1148" s="20">
        <v>44.007117090000001</v>
      </c>
      <c r="AB1148" s="20">
        <v>-123.0358914</v>
      </c>
      <c r="AC1148" s="2" t="s">
        <v>45</v>
      </c>
      <c r="AE1148" s="2" t="s">
        <v>345</v>
      </c>
      <c r="AF1148" s="1" t="str">
        <f>CONCATENATE("ex ", AE1148)</f>
        <v>ex Eschscholzia californica</v>
      </c>
      <c r="AG1148" s="2" t="s">
        <v>191</v>
      </c>
      <c r="AH1148" s="2" t="s">
        <v>2028</v>
      </c>
      <c r="AT1148" s="2" t="s">
        <v>191</v>
      </c>
    </row>
    <row r="1149" spans="2:46">
      <c r="B1149" s="87">
        <v>1017</v>
      </c>
      <c r="E1149" s="3">
        <v>23</v>
      </c>
      <c r="F1149" s="3" t="s">
        <v>114</v>
      </c>
      <c r="G1149" s="3">
        <v>2018</v>
      </c>
      <c r="L1149" s="4"/>
      <c r="N1149" s="3" t="s">
        <v>346</v>
      </c>
      <c r="P1149" s="3">
        <v>5</v>
      </c>
      <c r="Q1149" s="24">
        <v>5</v>
      </c>
      <c r="R1149" s="3">
        <v>1</v>
      </c>
      <c r="S1149" s="2" t="s">
        <v>3</v>
      </c>
      <c r="T1149" s="2" t="s">
        <v>44</v>
      </c>
      <c r="U1149" s="2" t="s">
        <v>116</v>
      </c>
      <c r="V1149" s="16" t="s">
        <v>2085</v>
      </c>
      <c r="X1149" s="2" t="s">
        <v>490</v>
      </c>
      <c r="AA1149" s="20">
        <v>44.032792000000001</v>
      </c>
      <c r="AB1149" s="20">
        <v>-123.094528</v>
      </c>
      <c r="AC1149" s="2" t="s">
        <v>45</v>
      </c>
      <c r="AF1149" s="1"/>
      <c r="AG1149" s="2" t="s">
        <v>191</v>
      </c>
      <c r="AH1149" s="2" t="s">
        <v>2028</v>
      </c>
      <c r="AT1149" s="2" t="s">
        <v>191</v>
      </c>
    </row>
    <row r="1150" spans="2:46">
      <c r="B1150" s="87">
        <v>1018</v>
      </c>
      <c r="E1150" s="3">
        <v>23</v>
      </c>
      <c r="F1150" s="3" t="s">
        <v>114</v>
      </c>
      <c r="G1150" s="3">
        <v>2018</v>
      </c>
      <c r="L1150" s="4"/>
      <c r="N1150" s="3" t="s">
        <v>346</v>
      </c>
      <c r="P1150" s="3">
        <v>5</v>
      </c>
      <c r="Q1150" s="24">
        <v>5</v>
      </c>
      <c r="R1150" s="3">
        <v>2</v>
      </c>
      <c r="S1150" s="2" t="s">
        <v>3</v>
      </c>
      <c r="T1150" s="2" t="s">
        <v>44</v>
      </c>
      <c r="U1150" s="2" t="s">
        <v>116</v>
      </c>
      <c r="V1150" s="16" t="s">
        <v>2085</v>
      </c>
      <c r="X1150" s="2" t="s">
        <v>490</v>
      </c>
      <c r="AA1150" s="20">
        <v>44.032792000000001</v>
      </c>
      <c r="AB1150" s="20">
        <v>-123.094528</v>
      </c>
      <c r="AC1150" s="2" t="s">
        <v>45</v>
      </c>
      <c r="AF1150" s="1"/>
      <c r="AG1150" s="2" t="s">
        <v>191</v>
      </c>
      <c r="AH1150" s="2" t="s">
        <v>2028</v>
      </c>
      <c r="AT1150" s="2" t="s">
        <v>191</v>
      </c>
    </row>
    <row r="1151" spans="2:46">
      <c r="B1151" s="87">
        <v>1019</v>
      </c>
      <c r="E1151" s="3">
        <v>23</v>
      </c>
      <c r="F1151" s="3" t="s">
        <v>114</v>
      </c>
      <c r="G1151" s="3">
        <v>2018</v>
      </c>
      <c r="L1151" s="4"/>
      <c r="N1151" s="3" t="s">
        <v>346</v>
      </c>
      <c r="P1151" s="3">
        <v>5</v>
      </c>
      <c r="Q1151" s="24">
        <v>5</v>
      </c>
      <c r="R1151" s="3">
        <v>3</v>
      </c>
      <c r="S1151" s="2" t="s">
        <v>3</v>
      </c>
      <c r="T1151" s="2" t="s">
        <v>44</v>
      </c>
      <c r="U1151" s="2" t="s">
        <v>116</v>
      </c>
      <c r="V1151" s="16" t="s">
        <v>2085</v>
      </c>
      <c r="X1151" s="2" t="s">
        <v>490</v>
      </c>
      <c r="AA1151" s="20">
        <v>44.032792000000001</v>
      </c>
      <c r="AB1151" s="20">
        <v>-123.094528</v>
      </c>
      <c r="AC1151" s="2" t="s">
        <v>45</v>
      </c>
      <c r="AF1151" s="1"/>
      <c r="AG1151" s="2" t="s">
        <v>191</v>
      </c>
      <c r="AH1151" s="2" t="s">
        <v>2028</v>
      </c>
      <c r="AT1151" s="2" t="s">
        <v>191</v>
      </c>
    </row>
    <row r="1152" spans="2:46">
      <c r="B1152" s="87">
        <v>1020</v>
      </c>
      <c r="E1152" s="3">
        <v>23</v>
      </c>
      <c r="F1152" s="3" t="s">
        <v>114</v>
      </c>
      <c r="G1152" s="3">
        <v>2018</v>
      </c>
      <c r="L1152" s="4"/>
      <c r="N1152" s="3" t="s">
        <v>346</v>
      </c>
      <c r="P1152" s="3">
        <v>5</v>
      </c>
      <c r="Q1152" s="24">
        <v>5</v>
      </c>
      <c r="R1152" s="3">
        <v>4</v>
      </c>
      <c r="S1152" s="2" t="s">
        <v>3</v>
      </c>
      <c r="T1152" s="2" t="s">
        <v>44</v>
      </c>
      <c r="U1152" s="2" t="s">
        <v>116</v>
      </c>
      <c r="V1152" s="16" t="s">
        <v>2085</v>
      </c>
      <c r="X1152" s="2" t="s">
        <v>490</v>
      </c>
      <c r="AA1152" s="20">
        <v>44.032792000000001</v>
      </c>
      <c r="AB1152" s="20">
        <v>-123.094528</v>
      </c>
      <c r="AC1152" s="2" t="s">
        <v>45</v>
      </c>
      <c r="AF1152" s="1"/>
      <c r="AG1152" s="2" t="s">
        <v>191</v>
      </c>
      <c r="AH1152" s="2" t="s">
        <v>2028</v>
      </c>
      <c r="AT1152" s="2" t="s">
        <v>191</v>
      </c>
    </row>
    <row r="1153" spans="2:46">
      <c r="B1153" s="87">
        <v>1021</v>
      </c>
      <c r="E1153" s="3">
        <v>23</v>
      </c>
      <c r="F1153" s="3" t="s">
        <v>114</v>
      </c>
      <c r="G1153" s="3">
        <v>2018</v>
      </c>
      <c r="L1153" s="4"/>
      <c r="N1153" s="3" t="s">
        <v>346</v>
      </c>
      <c r="P1153" s="3">
        <v>5</v>
      </c>
      <c r="Q1153" s="24">
        <v>5</v>
      </c>
      <c r="R1153" s="3">
        <v>5</v>
      </c>
      <c r="S1153" s="2" t="s">
        <v>3</v>
      </c>
      <c r="T1153" s="2" t="s">
        <v>44</v>
      </c>
      <c r="U1153" s="2" t="s">
        <v>116</v>
      </c>
      <c r="V1153" s="16" t="s">
        <v>2085</v>
      </c>
      <c r="X1153" s="2" t="s">
        <v>490</v>
      </c>
      <c r="AA1153" s="20">
        <v>44.032792000000001</v>
      </c>
      <c r="AB1153" s="20">
        <v>-123.094528</v>
      </c>
      <c r="AC1153" s="2" t="s">
        <v>45</v>
      </c>
      <c r="AF1153" s="1"/>
      <c r="AG1153" s="2" t="s">
        <v>191</v>
      </c>
      <c r="AH1153" s="2" t="s">
        <v>2028</v>
      </c>
      <c r="AT1153" s="2" t="s">
        <v>191</v>
      </c>
    </row>
    <row r="1154" spans="2:46">
      <c r="B1154" s="87">
        <v>1022</v>
      </c>
      <c r="E1154" s="3">
        <v>23</v>
      </c>
      <c r="F1154" s="3" t="s">
        <v>114</v>
      </c>
      <c r="G1154" s="3">
        <v>2018</v>
      </c>
      <c r="L1154" s="4"/>
      <c r="N1154" s="3" t="s">
        <v>346</v>
      </c>
      <c r="P1154" s="3">
        <v>5</v>
      </c>
      <c r="Q1154" s="24">
        <v>5</v>
      </c>
      <c r="R1154" s="3">
        <v>6</v>
      </c>
      <c r="S1154" s="2" t="s">
        <v>3</v>
      </c>
      <c r="T1154" s="2" t="s">
        <v>44</v>
      </c>
      <c r="U1154" s="2" t="s">
        <v>116</v>
      </c>
      <c r="V1154" s="16" t="s">
        <v>2085</v>
      </c>
      <c r="X1154" s="2" t="s">
        <v>490</v>
      </c>
      <c r="AA1154" s="20">
        <v>44.032792000000001</v>
      </c>
      <c r="AB1154" s="20">
        <v>-123.094528</v>
      </c>
      <c r="AC1154" s="2" t="s">
        <v>45</v>
      </c>
      <c r="AF1154" s="1"/>
      <c r="AG1154" s="2" t="s">
        <v>191</v>
      </c>
      <c r="AH1154" s="2" t="s">
        <v>2028</v>
      </c>
      <c r="AT1154" s="2" t="s">
        <v>191</v>
      </c>
    </row>
    <row r="1155" spans="2:46">
      <c r="B1155" s="87">
        <v>1023</v>
      </c>
      <c r="E1155" s="3">
        <v>23</v>
      </c>
      <c r="F1155" s="3" t="s">
        <v>114</v>
      </c>
      <c r="G1155" s="3">
        <v>2018</v>
      </c>
      <c r="L1155" s="4"/>
      <c r="N1155" s="3" t="s">
        <v>346</v>
      </c>
      <c r="P1155" s="3">
        <v>5</v>
      </c>
      <c r="Q1155" s="24">
        <v>5</v>
      </c>
      <c r="R1155" s="3">
        <v>7</v>
      </c>
      <c r="S1155" s="2" t="s">
        <v>3</v>
      </c>
      <c r="T1155" s="2" t="s">
        <v>44</v>
      </c>
      <c r="U1155" s="2" t="s">
        <v>116</v>
      </c>
      <c r="V1155" s="16" t="s">
        <v>2085</v>
      </c>
      <c r="X1155" s="2" t="s">
        <v>490</v>
      </c>
      <c r="AA1155" s="20">
        <v>44.032792000000001</v>
      </c>
      <c r="AB1155" s="20">
        <v>-123.094528</v>
      </c>
      <c r="AC1155" s="2" t="s">
        <v>45</v>
      </c>
      <c r="AF1155" s="1"/>
      <c r="AG1155" s="2" t="s">
        <v>191</v>
      </c>
      <c r="AH1155" s="2" t="s">
        <v>2028</v>
      </c>
      <c r="AT1155" s="2" t="s">
        <v>191</v>
      </c>
    </row>
    <row r="1156" spans="2:46">
      <c r="B1156" s="87">
        <v>1024</v>
      </c>
      <c r="E1156" s="3">
        <v>23</v>
      </c>
      <c r="F1156" s="3" t="s">
        <v>114</v>
      </c>
      <c r="G1156" s="3">
        <v>2018</v>
      </c>
      <c r="L1156" s="4"/>
      <c r="N1156" s="3" t="s">
        <v>346</v>
      </c>
      <c r="P1156" s="3">
        <v>5</v>
      </c>
      <c r="Q1156" s="24">
        <v>5</v>
      </c>
      <c r="R1156" s="3">
        <v>8</v>
      </c>
      <c r="S1156" s="2" t="s">
        <v>3</v>
      </c>
      <c r="T1156" s="2" t="s">
        <v>44</v>
      </c>
      <c r="U1156" s="2" t="s">
        <v>116</v>
      </c>
      <c r="V1156" s="16" t="s">
        <v>2085</v>
      </c>
      <c r="X1156" s="2" t="s">
        <v>490</v>
      </c>
      <c r="AA1156" s="20">
        <v>44.032792000000001</v>
      </c>
      <c r="AB1156" s="20">
        <v>-123.094528</v>
      </c>
      <c r="AC1156" s="2" t="s">
        <v>45</v>
      </c>
      <c r="AF1156" s="1"/>
      <c r="AG1156" s="2" t="s">
        <v>191</v>
      </c>
      <c r="AH1156" s="2" t="s">
        <v>2028</v>
      </c>
      <c r="AT1156" s="2" t="s">
        <v>191</v>
      </c>
    </row>
    <row r="1157" spans="2:46">
      <c r="B1157" s="87">
        <v>1025</v>
      </c>
      <c r="E1157" s="3">
        <v>23</v>
      </c>
      <c r="F1157" s="3" t="s">
        <v>114</v>
      </c>
      <c r="G1157" s="3">
        <v>2018</v>
      </c>
      <c r="L1157" s="4"/>
      <c r="N1157" s="3" t="s">
        <v>346</v>
      </c>
      <c r="P1157" s="3">
        <v>5</v>
      </c>
      <c r="Q1157" s="24">
        <v>5</v>
      </c>
      <c r="R1157" s="3">
        <v>9</v>
      </c>
      <c r="S1157" s="2" t="s">
        <v>3</v>
      </c>
      <c r="T1157" s="2" t="s">
        <v>44</v>
      </c>
      <c r="U1157" s="2" t="s">
        <v>116</v>
      </c>
      <c r="V1157" s="16" t="s">
        <v>2085</v>
      </c>
      <c r="X1157" s="2" t="s">
        <v>490</v>
      </c>
      <c r="AA1157" s="20">
        <v>44.032792000000001</v>
      </c>
      <c r="AB1157" s="20">
        <v>-123.094528</v>
      </c>
      <c r="AC1157" s="2" t="s">
        <v>45</v>
      </c>
      <c r="AF1157" s="1"/>
      <c r="AG1157" s="2" t="s">
        <v>191</v>
      </c>
      <c r="AH1157" s="2" t="s">
        <v>2028</v>
      </c>
      <c r="AT1157" s="2" t="s">
        <v>191</v>
      </c>
    </row>
    <row r="1158" spans="2:46">
      <c r="B1158" s="87">
        <v>1026</v>
      </c>
      <c r="E1158" s="3">
        <v>23</v>
      </c>
      <c r="F1158" s="3" t="s">
        <v>114</v>
      </c>
      <c r="G1158" s="3">
        <v>2018</v>
      </c>
      <c r="L1158" s="4"/>
      <c r="N1158" s="3" t="s">
        <v>346</v>
      </c>
      <c r="P1158" s="3">
        <v>5</v>
      </c>
      <c r="Q1158" s="24">
        <v>5</v>
      </c>
      <c r="R1158" s="3">
        <v>10</v>
      </c>
      <c r="S1158" s="2" t="s">
        <v>3</v>
      </c>
      <c r="T1158" s="2" t="s">
        <v>44</v>
      </c>
      <c r="U1158" s="2" t="s">
        <v>116</v>
      </c>
      <c r="V1158" s="16" t="s">
        <v>2085</v>
      </c>
      <c r="X1158" s="2" t="s">
        <v>490</v>
      </c>
      <c r="AA1158" s="20">
        <v>44.032792000000001</v>
      </c>
      <c r="AB1158" s="20">
        <v>-123.094528</v>
      </c>
      <c r="AC1158" s="2" t="s">
        <v>45</v>
      </c>
      <c r="AF1158" s="1"/>
      <c r="AG1158" s="2" t="s">
        <v>191</v>
      </c>
      <c r="AH1158" s="2" t="s">
        <v>2028</v>
      </c>
      <c r="AT1158" s="2" t="s">
        <v>191</v>
      </c>
    </row>
    <row r="1159" spans="2:46">
      <c r="B1159" s="87">
        <v>1027</v>
      </c>
      <c r="E1159" s="3">
        <v>23</v>
      </c>
      <c r="F1159" s="3" t="s">
        <v>114</v>
      </c>
      <c r="G1159" s="3">
        <v>2018</v>
      </c>
      <c r="L1159" s="4"/>
      <c r="N1159" s="3" t="s">
        <v>346</v>
      </c>
      <c r="P1159" s="3">
        <v>5</v>
      </c>
      <c r="Q1159" s="24">
        <v>5</v>
      </c>
      <c r="R1159" s="3">
        <v>11</v>
      </c>
      <c r="S1159" s="2" t="s">
        <v>3</v>
      </c>
      <c r="T1159" s="2" t="s">
        <v>44</v>
      </c>
      <c r="U1159" s="2" t="s">
        <v>116</v>
      </c>
      <c r="V1159" s="16" t="s">
        <v>2085</v>
      </c>
      <c r="X1159" s="2" t="s">
        <v>490</v>
      </c>
      <c r="AA1159" s="20">
        <v>44.032792000000001</v>
      </c>
      <c r="AB1159" s="20">
        <v>-123.094528</v>
      </c>
      <c r="AC1159" s="2" t="s">
        <v>45</v>
      </c>
      <c r="AF1159" s="1"/>
      <c r="AG1159" s="2" t="s">
        <v>191</v>
      </c>
      <c r="AH1159" s="2" t="s">
        <v>2028</v>
      </c>
      <c r="AT1159" s="2" t="s">
        <v>191</v>
      </c>
    </row>
    <row r="1160" spans="2:46">
      <c r="B1160" s="87">
        <v>1028</v>
      </c>
      <c r="E1160" s="3">
        <v>23</v>
      </c>
      <c r="F1160" s="3" t="s">
        <v>114</v>
      </c>
      <c r="G1160" s="3">
        <v>2018</v>
      </c>
      <c r="L1160" s="4"/>
      <c r="N1160" s="3" t="s">
        <v>346</v>
      </c>
      <c r="P1160" s="3">
        <v>5</v>
      </c>
      <c r="Q1160" s="24">
        <v>5</v>
      </c>
      <c r="R1160" s="3">
        <v>12</v>
      </c>
      <c r="S1160" s="2" t="s">
        <v>3</v>
      </c>
      <c r="T1160" s="2" t="s">
        <v>44</v>
      </c>
      <c r="U1160" s="2" t="s">
        <v>116</v>
      </c>
      <c r="V1160" s="16" t="s">
        <v>2085</v>
      </c>
      <c r="X1160" s="2" t="s">
        <v>490</v>
      </c>
      <c r="AA1160" s="20">
        <v>44.032792000000001</v>
      </c>
      <c r="AB1160" s="20">
        <v>-123.094528</v>
      </c>
      <c r="AC1160" s="2" t="s">
        <v>45</v>
      </c>
      <c r="AF1160" s="1"/>
      <c r="AG1160" s="2" t="s">
        <v>191</v>
      </c>
      <c r="AH1160" s="2" t="s">
        <v>2028</v>
      </c>
      <c r="AT1160" s="2" t="s">
        <v>191</v>
      </c>
    </row>
    <row r="1161" spans="2:46">
      <c r="B1161" s="87">
        <v>1029</v>
      </c>
      <c r="E1161" s="3">
        <v>23</v>
      </c>
      <c r="F1161" s="3" t="s">
        <v>114</v>
      </c>
      <c r="G1161" s="3">
        <v>2018</v>
      </c>
      <c r="L1161" s="4"/>
      <c r="N1161" s="3" t="s">
        <v>346</v>
      </c>
      <c r="P1161" s="3">
        <v>5</v>
      </c>
      <c r="Q1161" s="24">
        <v>5</v>
      </c>
      <c r="R1161" s="3">
        <v>13</v>
      </c>
      <c r="S1161" s="2" t="s">
        <v>3</v>
      </c>
      <c r="T1161" s="2" t="s">
        <v>44</v>
      </c>
      <c r="U1161" s="2" t="s">
        <v>116</v>
      </c>
      <c r="V1161" s="16" t="s">
        <v>2085</v>
      </c>
      <c r="X1161" s="2" t="s">
        <v>490</v>
      </c>
      <c r="AA1161" s="20">
        <v>44.032792000000001</v>
      </c>
      <c r="AB1161" s="20">
        <v>-123.094528</v>
      </c>
      <c r="AC1161" s="2" t="s">
        <v>45</v>
      </c>
      <c r="AF1161" s="1"/>
      <c r="AG1161" s="2" t="s">
        <v>191</v>
      </c>
      <c r="AH1161" s="2" t="s">
        <v>2028</v>
      </c>
      <c r="AT1161" s="2" t="s">
        <v>191</v>
      </c>
    </row>
    <row r="1162" spans="2:46">
      <c r="B1162" s="87">
        <v>1030</v>
      </c>
      <c r="E1162" s="3">
        <v>23</v>
      </c>
      <c r="F1162" s="3" t="s">
        <v>114</v>
      </c>
      <c r="G1162" s="3">
        <v>2018</v>
      </c>
      <c r="L1162" s="4"/>
      <c r="N1162" s="3" t="s">
        <v>346</v>
      </c>
      <c r="P1162" s="3">
        <v>5</v>
      </c>
      <c r="Q1162" s="24">
        <v>5</v>
      </c>
      <c r="R1162" s="3">
        <v>14</v>
      </c>
      <c r="S1162" s="2" t="s">
        <v>3</v>
      </c>
      <c r="T1162" s="2" t="s">
        <v>44</v>
      </c>
      <c r="U1162" s="2" t="s">
        <v>116</v>
      </c>
      <c r="V1162" s="16" t="s">
        <v>2085</v>
      </c>
      <c r="X1162" s="2" t="s">
        <v>490</v>
      </c>
      <c r="AA1162" s="20">
        <v>44.032792000000001</v>
      </c>
      <c r="AB1162" s="20">
        <v>-123.094528</v>
      </c>
      <c r="AC1162" s="2" t="s">
        <v>45</v>
      </c>
      <c r="AF1162" s="1"/>
      <c r="AG1162" s="2" t="s">
        <v>191</v>
      </c>
      <c r="AH1162" s="2" t="s">
        <v>2028</v>
      </c>
      <c r="AT1162" s="2" t="s">
        <v>191</v>
      </c>
    </row>
    <row r="1163" spans="2:46">
      <c r="B1163" s="87">
        <v>1031</v>
      </c>
      <c r="E1163" s="3">
        <v>23</v>
      </c>
      <c r="F1163" s="3" t="s">
        <v>114</v>
      </c>
      <c r="G1163" s="3">
        <v>2018</v>
      </c>
      <c r="L1163" s="4"/>
      <c r="N1163" s="3" t="s">
        <v>346</v>
      </c>
      <c r="P1163" s="3">
        <v>5</v>
      </c>
      <c r="Q1163" s="24">
        <v>5</v>
      </c>
      <c r="R1163" s="3">
        <v>15</v>
      </c>
      <c r="S1163" s="2" t="s">
        <v>3</v>
      </c>
      <c r="T1163" s="2" t="s">
        <v>44</v>
      </c>
      <c r="U1163" s="2" t="s">
        <v>116</v>
      </c>
      <c r="V1163" s="16" t="s">
        <v>2085</v>
      </c>
      <c r="X1163" s="2" t="s">
        <v>490</v>
      </c>
      <c r="AA1163" s="20">
        <v>44.032792000000001</v>
      </c>
      <c r="AB1163" s="20">
        <v>-123.094528</v>
      </c>
      <c r="AC1163" s="2" t="s">
        <v>45</v>
      </c>
      <c r="AF1163" s="1"/>
      <c r="AG1163" s="2" t="s">
        <v>191</v>
      </c>
      <c r="AH1163" s="2" t="s">
        <v>2028</v>
      </c>
      <c r="AT1163" s="2" t="s">
        <v>191</v>
      </c>
    </row>
    <row r="1164" spans="2:46">
      <c r="B1164" s="87">
        <v>1032</v>
      </c>
      <c r="E1164" s="3">
        <v>23</v>
      </c>
      <c r="F1164" s="3" t="s">
        <v>114</v>
      </c>
      <c r="G1164" s="3">
        <v>2018</v>
      </c>
      <c r="L1164" s="4"/>
      <c r="N1164" s="3" t="s">
        <v>346</v>
      </c>
      <c r="P1164" s="3">
        <v>5</v>
      </c>
      <c r="Q1164" s="24">
        <v>5</v>
      </c>
      <c r="R1164" s="3">
        <v>16</v>
      </c>
      <c r="S1164" s="2" t="s">
        <v>3</v>
      </c>
      <c r="T1164" s="2" t="s">
        <v>44</v>
      </c>
      <c r="U1164" s="2" t="s">
        <v>116</v>
      </c>
      <c r="V1164" s="16" t="s">
        <v>2085</v>
      </c>
      <c r="X1164" s="2" t="s">
        <v>490</v>
      </c>
      <c r="AA1164" s="20">
        <v>44.032792000000001</v>
      </c>
      <c r="AB1164" s="20">
        <v>-123.094528</v>
      </c>
      <c r="AC1164" s="2" t="s">
        <v>45</v>
      </c>
      <c r="AF1164" s="1"/>
      <c r="AG1164" s="2" t="s">
        <v>191</v>
      </c>
      <c r="AH1164" s="2" t="s">
        <v>2028</v>
      </c>
      <c r="AT1164" s="2" t="s">
        <v>191</v>
      </c>
    </row>
    <row r="1165" spans="2:46">
      <c r="B1165" s="87">
        <v>1033</v>
      </c>
      <c r="E1165" s="3">
        <v>23</v>
      </c>
      <c r="F1165" s="3" t="s">
        <v>114</v>
      </c>
      <c r="G1165" s="3">
        <v>2018</v>
      </c>
      <c r="L1165" s="4"/>
      <c r="N1165" s="3" t="s">
        <v>346</v>
      </c>
      <c r="P1165" s="3">
        <v>5</v>
      </c>
      <c r="Q1165" s="24">
        <v>5</v>
      </c>
      <c r="R1165" s="3">
        <v>17</v>
      </c>
      <c r="S1165" s="2" t="s">
        <v>3</v>
      </c>
      <c r="T1165" s="2" t="s">
        <v>44</v>
      </c>
      <c r="U1165" s="2" t="s">
        <v>116</v>
      </c>
      <c r="V1165" s="16" t="s">
        <v>2085</v>
      </c>
      <c r="X1165" s="2" t="s">
        <v>490</v>
      </c>
      <c r="AA1165" s="20">
        <v>44.032792000000001</v>
      </c>
      <c r="AB1165" s="20">
        <v>-123.094528</v>
      </c>
      <c r="AC1165" s="2" t="s">
        <v>45</v>
      </c>
      <c r="AF1165" s="1"/>
      <c r="AG1165" s="2" t="s">
        <v>191</v>
      </c>
      <c r="AH1165" s="2" t="s">
        <v>2028</v>
      </c>
      <c r="AT1165" s="2" t="s">
        <v>191</v>
      </c>
    </row>
    <row r="1166" spans="2:46">
      <c r="B1166" s="87">
        <v>1034</v>
      </c>
      <c r="E1166" s="3">
        <v>23</v>
      </c>
      <c r="F1166" s="3" t="s">
        <v>114</v>
      </c>
      <c r="G1166" s="3">
        <v>2018</v>
      </c>
      <c r="L1166" s="4"/>
      <c r="N1166" s="3" t="s">
        <v>346</v>
      </c>
      <c r="P1166" s="3">
        <v>5</v>
      </c>
      <c r="Q1166" s="24">
        <v>5</v>
      </c>
      <c r="R1166" s="3">
        <v>18</v>
      </c>
      <c r="S1166" s="2" t="s">
        <v>3</v>
      </c>
      <c r="T1166" s="2" t="s">
        <v>44</v>
      </c>
      <c r="U1166" s="2" t="s">
        <v>116</v>
      </c>
      <c r="V1166" s="16" t="s">
        <v>2085</v>
      </c>
      <c r="X1166" s="2" t="s">
        <v>490</v>
      </c>
      <c r="AA1166" s="20">
        <v>44.032792000000001</v>
      </c>
      <c r="AB1166" s="20">
        <v>-123.094528</v>
      </c>
      <c r="AC1166" s="2" t="s">
        <v>45</v>
      </c>
      <c r="AF1166" s="1"/>
      <c r="AG1166" s="2" t="s">
        <v>191</v>
      </c>
      <c r="AH1166" s="2" t="s">
        <v>2028</v>
      </c>
      <c r="AT1166" s="2" t="s">
        <v>191</v>
      </c>
    </row>
    <row r="1167" spans="2:46">
      <c r="B1167" s="87">
        <v>1035</v>
      </c>
      <c r="E1167" s="3">
        <v>23</v>
      </c>
      <c r="F1167" s="3" t="s">
        <v>114</v>
      </c>
      <c r="G1167" s="3">
        <v>2018</v>
      </c>
      <c r="L1167" s="4"/>
      <c r="N1167" s="3" t="s">
        <v>346</v>
      </c>
      <c r="P1167" s="3">
        <v>5</v>
      </c>
      <c r="Q1167" s="24">
        <v>5</v>
      </c>
      <c r="R1167" s="3">
        <v>19</v>
      </c>
      <c r="S1167" s="2" t="s">
        <v>3</v>
      </c>
      <c r="T1167" s="2" t="s">
        <v>44</v>
      </c>
      <c r="U1167" s="2" t="s">
        <v>116</v>
      </c>
      <c r="V1167" s="16" t="s">
        <v>2085</v>
      </c>
      <c r="X1167" s="2" t="s">
        <v>490</v>
      </c>
      <c r="AA1167" s="20">
        <v>44.032792000000001</v>
      </c>
      <c r="AB1167" s="20">
        <v>-123.094528</v>
      </c>
      <c r="AC1167" s="2" t="s">
        <v>45</v>
      </c>
      <c r="AF1167" s="1"/>
      <c r="AG1167" s="2" t="s">
        <v>191</v>
      </c>
      <c r="AH1167" s="2" t="s">
        <v>2028</v>
      </c>
      <c r="AT1167" s="2" t="s">
        <v>191</v>
      </c>
    </row>
    <row r="1168" spans="2:46">
      <c r="B1168" s="87">
        <v>1036</v>
      </c>
      <c r="E1168" s="3">
        <v>23</v>
      </c>
      <c r="F1168" s="3" t="s">
        <v>114</v>
      </c>
      <c r="G1168" s="3">
        <v>2018</v>
      </c>
      <c r="L1168" s="4"/>
      <c r="N1168" s="3" t="s">
        <v>346</v>
      </c>
      <c r="P1168" s="3">
        <v>5</v>
      </c>
      <c r="Q1168" s="24">
        <v>5</v>
      </c>
      <c r="R1168" s="3">
        <v>20</v>
      </c>
      <c r="S1168" s="2" t="s">
        <v>3</v>
      </c>
      <c r="T1168" s="2" t="s">
        <v>44</v>
      </c>
      <c r="U1168" s="2" t="s">
        <v>116</v>
      </c>
      <c r="V1168" s="16" t="s">
        <v>2085</v>
      </c>
      <c r="X1168" s="2" t="s">
        <v>490</v>
      </c>
      <c r="AA1168" s="20">
        <v>44.032792000000001</v>
      </c>
      <c r="AB1168" s="20">
        <v>-123.094528</v>
      </c>
      <c r="AC1168" s="2" t="s">
        <v>45</v>
      </c>
      <c r="AF1168" s="1"/>
      <c r="AG1168" s="2" t="s">
        <v>191</v>
      </c>
      <c r="AH1168" s="2" t="s">
        <v>2028</v>
      </c>
      <c r="AT1168" s="2" t="s">
        <v>191</v>
      </c>
    </row>
    <row r="1169" spans="2:46">
      <c r="B1169" s="87">
        <v>1037</v>
      </c>
      <c r="E1169" s="3">
        <v>23</v>
      </c>
      <c r="F1169" s="3" t="s">
        <v>114</v>
      </c>
      <c r="G1169" s="3">
        <v>2018</v>
      </c>
      <c r="L1169" s="4"/>
      <c r="N1169" s="3" t="s">
        <v>346</v>
      </c>
      <c r="P1169" s="3">
        <v>5</v>
      </c>
      <c r="Q1169" s="24">
        <v>5</v>
      </c>
      <c r="R1169" s="3">
        <v>21</v>
      </c>
      <c r="S1169" s="2" t="s">
        <v>3</v>
      </c>
      <c r="T1169" s="2" t="s">
        <v>44</v>
      </c>
      <c r="U1169" s="2" t="s">
        <v>116</v>
      </c>
      <c r="V1169" s="16" t="s">
        <v>2085</v>
      </c>
      <c r="X1169" s="2" t="s">
        <v>490</v>
      </c>
      <c r="AA1169" s="20">
        <v>44.032792000000001</v>
      </c>
      <c r="AB1169" s="20">
        <v>-123.094528</v>
      </c>
      <c r="AC1169" s="2" t="s">
        <v>45</v>
      </c>
      <c r="AF1169" s="1"/>
      <c r="AG1169" s="2" t="s">
        <v>191</v>
      </c>
      <c r="AH1169" s="2" t="s">
        <v>2028</v>
      </c>
      <c r="AT1169" s="2" t="s">
        <v>191</v>
      </c>
    </row>
    <row r="1170" spans="2:46">
      <c r="B1170" s="87">
        <v>1038</v>
      </c>
      <c r="E1170" s="3">
        <v>23</v>
      </c>
      <c r="F1170" s="3" t="s">
        <v>114</v>
      </c>
      <c r="G1170" s="3">
        <v>2018</v>
      </c>
      <c r="L1170" s="4"/>
      <c r="N1170" s="3" t="s">
        <v>346</v>
      </c>
      <c r="P1170" s="3">
        <v>5</v>
      </c>
      <c r="Q1170" s="24">
        <v>5</v>
      </c>
      <c r="R1170" s="3">
        <v>22</v>
      </c>
      <c r="S1170" s="2" t="s">
        <v>3</v>
      </c>
      <c r="T1170" s="2" t="s">
        <v>44</v>
      </c>
      <c r="U1170" s="2" t="s">
        <v>116</v>
      </c>
      <c r="V1170" s="16" t="s">
        <v>2085</v>
      </c>
      <c r="X1170" s="2" t="s">
        <v>490</v>
      </c>
      <c r="AA1170" s="20">
        <v>44.032792000000001</v>
      </c>
      <c r="AB1170" s="20">
        <v>-123.094528</v>
      </c>
      <c r="AC1170" s="2" t="s">
        <v>45</v>
      </c>
      <c r="AF1170" s="1"/>
      <c r="AG1170" s="2" t="s">
        <v>191</v>
      </c>
      <c r="AH1170" s="2" t="s">
        <v>2028</v>
      </c>
      <c r="AT1170" s="2" t="s">
        <v>191</v>
      </c>
    </row>
    <row r="1171" spans="2:46">
      <c r="B1171" s="87">
        <v>1039</v>
      </c>
      <c r="E1171" s="3">
        <v>23</v>
      </c>
      <c r="F1171" s="3" t="s">
        <v>114</v>
      </c>
      <c r="G1171" s="3">
        <v>2018</v>
      </c>
      <c r="L1171" s="4"/>
      <c r="N1171" s="3" t="s">
        <v>346</v>
      </c>
      <c r="P1171" s="3">
        <v>5</v>
      </c>
      <c r="Q1171" s="24">
        <v>5</v>
      </c>
      <c r="R1171" s="3">
        <v>23</v>
      </c>
      <c r="S1171" s="2" t="s">
        <v>3</v>
      </c>
      <c r="T1171" s="2" t="s">
        <v>44</v>
      </c>
      <c r="U1171" s="2" t="s">
        <v>116</v>
      </c>
      <c r="V1171" s="16" t="s">
        <v>2085</v>
      </c>
      <c r="X1171" s="2" t="s">
        <v>490</v>
      </c>
      <c r="AA1171" s="20">
        <v>44.032792000000001</v>
      </c>
      <c r="AB1171" s="20">
        <v>-123.094528</v>
      </c>
      <c r="AC1171" s="2" t="s">
        <v>45</v>
      </c>
      <c r="AF1171" s="1"/>
      <c r="AG1171" s="2" t="s">
        <v>191</v>
      </c>
      <c r="AH1171" s="2" t="s">
        <v>2028</v>
      </c>
      <c r="AT1171" s="2" t="s">
        <v>191</v>
      </c>
    </row>
    <row r="1172" spans="2:46">
      <c r="B1172" s="87">
        <v>1090</v>
      </c>
      <c r="E1172" s="3">
        <v>23</v>
      </c>
      <c r="F1172" s="3" t="s">
        <v>114</v>
      </c>
      <c r="G1172" s="3">
        <v>2018</v>
      </c>
      <c r="L1172" s="4"/>
      <c r="N1172" s="3" t="s">
        <v>347</v>
      </c>
      <c r="P1172" s="3">
        <v>6</v>
      </c>
      <c r="Q1172" s="24">
        <v>6</v>
      </c>
      <c r="R1172" s="3">
        <v>1</v>
      </c>
      <c r="S1172" s="2" t="s">
        <v>3</v>
      </c>
      <c r="T1172" s="2" t="s">
        <v>44</v>
      </c>
      <c r="U1172" s="2" t="s">
        <v>116</v>
      </c>
      <c r="V1172" s="16" t="s">
        <v>2085</v>
      </c>
      <c r="X1172" s="2" t="s">
        <v>358</v>
      </c>
      <c r="AA1172" s="20">
        <v>43.825142999999997</v>
      </c>
      <c r="AB1172" s="20">
        <v>-122.771581</v>
      </c>
      <c r="AC1172" s="2" t="s">
        <v>45</v>
      </c>
      <c r="AE1172" s="2" t="s">
        <v>359</v>
      </c>
      <c r="AF1172" s="1" t="str">
        <f>CONCATENATE("ex ", AE1172)</f>
        <v>ex Barbarea orthoceras</v>
      </c>
      <c r="AG1172" s="2" t="s">
        <v>191</v>
      </c>
      <c r="AH1172" s="2" t="s">
        <v>2028</v>
      </c>
      <c r="AT1172" s="2" t="s">
        <v>191</v>
      </c>
    </row>
    <row r="1173" spans="2:46">
      <c r="B1173" s="87">
        <v>1091</v>
      </c>
      <c r="E1173" s="3">
        <v>23</v>
      </c>
      <c r="F1173" s="3" t="s">
        <v>114</v>
      </c>
      <c r="G1173" s="3">
        <v>2018</v>
      </c>
      <c r="L1173" s="4"/>
      <c r="N1173" s="3" t="s">
        <v>347</v>
      </c>
      <c r="P1173" s="3">
        <v>6</v>
      </c>
      <c r="Q1173" s="24">
        <v>6</v>
      </c>
      <c r="R1173" s="3">
        <v>2</v>
      </c>
      <c r="S1173" s="2" t="s">
        <v>3</v>
      </c>
      <c r="T1173" s="2" t="s">
        <v>44</v>
      </c>
      <c r="U1173" s="2" t="s">
        <v>116</v>
      </c>
      <c r="V1173" s="16" t="s">
        <v>2085</v>
      </c>
      <c r="X1173" s="2" t="s">
        <v>358</v>
      </c>
      <c r="AA1173" s="20">
        <v>43.825142999999997</v>
      </c>
      <c r="AB1173" s="20">
        <v>-122.771581</v>
      </c>
      <c r="AC1173" s="2" t="s">
        <v>45</v>
      </c>
      <c r="AE1173" s="2" t="s">
        <v>359</v>
      </c>
      <c r="AF1173" s="1" t="str">
        <f>CONCATENATE("ex ", AE1173)</f>
        <v>ex Barbarea orthoceras</v>
      </c>
      <c r="AG1173" s="2" t="s">
        <v>191</v>
      </c>
      <c r="AH1173" s="2" t="s">
        <v>2028</v>
      </c>
      <c r="AT1173" s="2" t="s">
        <v>191</v>
      </c>
    </row>
    <row r="1174" spans="2:46">
      <c r="B1174" s="87">
        <v>1092</v>
      </c>
      <c r="E1174" s="3">
        <v>23</v>
      </c>
      <c r="F1174" s="3" t="s">
        <v>114</v>
      </c>
      <c r="G1174" s="3">
        <v>2018</v>
      </c>
      <c r="L1174" s="4"/>
      <c r="N1174" s="3" t="s">
        <v>347</v>
      </c>
      <c r="P1174" s="3">
        <v>6</v>
      </c>
      <c r="Q1174" s="24">
        <v>6</v>
      </c>
      <c r="R1174" s="3">
        <v>3</v>
      </c>
      <c r="S1174" s="2" t="s">
        <v>3</v>
      </c>
      <c r="T1174" s="2" t="s">
        <v>44</v>
      </c>
      <c r="U1174" s="2" t="s">
        <v>116</v>
      </c>
      <c r="V1174" s="16" t="s">
        <v>2085</v>
      </c>
      <c r="X1174" s="2" t="s">
        <v>358</v>
      </c>
      <c r="AA1174" s="20">
        <v>43.825142999999997</v>
      </c>
      <c r="AB1174" s="20">
        <v>-122.771581</v>
      </c>
      <c r="AC1174" s="2" t="s">
        <v>45</v>
      </c>
      <c r="AE1174" s="2" t="s">
        <v>359</v>
      </c>
      <c r="AF1174" s="1" t="str">
        <f>CONCATENATE("ex ", AE1174)</f>
        <v>ex Barbarea orthoceras</v>
      </c>
      <c r="AG1174" s="2" t="s">
        <v>191</v>
      </c>
      <c r="AH1174" s="2" t="s">
        <v>2028</v>
      </c>
      <c r="AT1174" s="2" t="s">
        <v>191</v>
      </c>
    </row>
    <row r="1175" spans="2:46">
      <c r="B1175" s="87">
        <v>1093</v>
      </c>
      <c r="E1175" s="3">
        <v>23</v>
      </c>
      <c r="F1175" s="3" t="s">
        <v>114</v>
      </c>
      <c r="G1175" s="3">
        <v>2018</v>
      </c>
      <c r="L1175" s="4"/>
      <c r="N1175" s="3" t="s">
        <v>347</v>
      </c>
      <c r="P1175" s="3">
        <v>6</v>
      </c>
      <c r="Q1175" s="24">
        <v>6</v>
      </c>
      <c r="R1175" s="3">
        <v>4</v>
      </c>
      <c r="S1175" s="2" t="s">
        <v>3</v>
      </c>
      <c r="T1175" s="2" t="s">
        <v>44</v>
      </c>
      <c r="U1175" s="2" t="s">
        <v>116</v>
      </c>
      <c r="V1175" s="16" t="s">
        <v>2085</v>
      </c>
      <c r="X1175" s="2" t="s">
        <v>358</v>
      </c>
      <c r="AA1175" s="20">
        <v>43.825142999999997</v>
      </c>
      <c r="AB1175" s="20">
        <v>-122.771581</v>
      </c>
      <c r="AC1175" s="2" t="s">
        <v>45</v>
      </c>
      <c r="AE1175" s="2" t="s">
        <v>359</v>
      </c>
      <c r="AF1175" s="1" t="str">
        <f>CONCATENATE("ex ", AE1175)</f>
        <v>ex Barbarea orthoceras</v>
      </c>
      <c r="AG1175" s="2" t="s">
        <v>191</v>
      </c>
      <c r="AH1175" s="2" t="s">
        <v>2028</v>
      </c>
      <c r="AT1175" s="2" t="s">
        <v>191</v>
      </c>
    </row>
    <row r="1176" spans="2:46">
      <c r="B1176" s="87">
        <v>1094</v>
      </c>
      <c r="E1176" s="3">
        <v>23</v>
      </c>
      <c r="F1176" s="3" t="s">
        <v>114</v>
      </c>
      <c r="G1176" s="3">
        <v>2018</v>
      </c>
      <c r="L1176" s="4"/>
      <c r="N1176" s="3" t="s">
        <v>347</v>
      </c>
      <c r="P1176" s="3">
        <v>6</v>
      </c>
      <c r="Q1176" s="24">
        <v>6</v>
      </c>
      <c r="R1176" s="3">
        <v>5</v>
      </c>
      <c r="S1176" s="2" t="s">
        <v>3</v>
      </c>
      <c r="T1176" s="2" t="s">
        <v>44</v>
      </c>
      <c r="U1176" s="2" t="s">
        <v>116</v>
      </c>
      <c r="V1176" s="16" t="s">
        <v>2085</v>
      </c>
      <c r="X1176" s="2" t="s">
        <v>358</v>
      </c>
      <c r="AA1176" s="20">
        <v>43.825142999999997</v>
      </c>
      <c r="AB1176" s="20">
        <v>-122.771581</v>
      </c>
      <c r="AC1176" s="2" t="s">
        <v>45</v>
      </c>
      <c r="AE1176" s="2" t="s">
        <v>359</v>
      </c>
      <c r="AF1176" s="1" t="str">
        <f>CONCATENATE("ex ", AE1176)</f>
        <v>ex Barbarea orthoceras</v>
      </c>
      <c r="AG1176" s="2" t="s">
        <v>191</v>
      </c>
      <c r="AH1176" s="2" t="s">
        <v>2028</v>
      </c>
      <c r="AT1176" s="2" t="s">
        <v>191</v>
      </c>
    </row>
    <row r="1177" spans="2:46">
      <c r="B1177" s="87">
        <v>1095</v>
      </c>
      <c r="E1177" s="3">
        <v>23</v>
      </c>
      <c r="F1177" s="3" t="s">
        <v>114</v>
      </c>
      <c r="G1177" s="3">
        <v>2018</v>
      </c>
      <c r="L1177" s="4"/>
      <c r="N1177" s="3" t="s">
        <v>347</v>
      </c>
      <c r="P1177" s="3">
        <v>6</v>
      </c>
      <c r="Q1177" s="24">
        <v>6</v>
      </c>
      <c r="R1177" s="3">
        <v>6</v>
      </c>
      <c r="S1177" s="2" t="s">
        <v>3</v>
      </c>
      <c r="T1177" s="2" t="s">
        <v>44</v>
      </c>
      <c r="U1177" s="2" t="s">
        <v>116</v>
      </c>
      <c r="V1177" s="16" t="s">
        <v>2085</v>
      </c>
      <c r="X1177" s="2" t="s">
        <v>358</v>
      </c>
      <c r="AA1177" s="20">
        <v>43.825142999999997</v>
      </c>
      <c r="AB1177" s="20">
        <v>-122.771581</v>
      </c>
      <c r="AC1177" s="2" t="s">
        <v>45</v>
      </c>
      <c r="AE1177" s="2" t="s">
        <v>359</v>
      </c>
      <c r="AF1177" s="1" t="str">
        <f>CONCATENATE("ex ", AE1177)</f>
        <v>ex Barbarea orthoceras</v>
      </c>
      <c r="AG1177" s="2" t="s">
        <v>191</v>
      </c>
      <c r="AH1177" s="2" t="s">
        <v>2028</v>
      </c>
      <c r="AT1177" s="2" t="s">
        <v>191</v>
      </c>
    </row>
    <row r="1178" spans="2:46">
      <c r="B1178" s="87">
        <v>1096</v>
      </c>
      <c r="E1178" s="3">
        <v>23</v>
      </c>
      <c r="F1178" s="3" t="s">
        <v>114</v>
      </c>
      <c r="G1178" s="3">
        <v>2018</v>
      </c>
      <c r="L1178" s="4"/>
      <c r="N1178" s="3" t="s">
        <v>347</v>
      </c>
      <c r="P1178" s="3">
        <v>6</v>
      </c>
      <c r="Q1178" s="24">
        <v>6</v>
      </c>
      <c r="R1178" s="3">
        <v>7</v>
      </c>
      <c r="S1178" s="2" t="s">
        <v>3</v>
      </c>
      <c r="T1178" s="2" t="s">
        <v>44</v>
      </c>
      <c r="U1178" s="2" t="s">
        <v>116</v>
      </c>
      <c r="V1178" s="16" t="s">
        <v>2085</v>
      </c>
      <c r="X1178" s="2" t="s">
        <v>358</v>
      </c>
      <c r="AA1178" s="20">
        <v>43.825142999999997</v>
      </c>
      <c r="AB1178" s="20">
        <v>-122.771581</v>
      </c>
      <c r="AC1178" s="2" t="s">
        <v>45</v>
      </c>
      <c r="AE1178" s="2" t="s">
        <v>359</v>
      </c>
      <c r="AF1178" s="1" t="str">
        <f>CONCATENATE("ex ", AE1178)</f>
        <v>ex Barbarea orthoceras</v>
      </c>
      <c r="AG1178" s="2" t="s">
        <v>191</v>
      </c>
      <c r="AH1178" s="2" t="s">
        <v>2028</v>
      </c>
      <c r="AT1178" s="2" t="s">
        <v>191</v>
      </c>
    </row>
    <row r="1179" spans="2:46">
      <c r="B1179" s="87">
        <v>1097</v>
      </c>
      <c r="E1179" s="3">
        <v>23</v>
      </c>
      <c r="F1179" s="3" t="s">
        <v>114</v>
      </c>
      <c r="G1179" s="3">
        <v>2018</v>
      </c>
      <c r="L1179" s="4"/>
      <c r="N1179" s="3" t="s">
        <v>347</v>
      </c>
      <c r="P1179" s="3">
        <v>6</v>
      </c>
      <c r="Q1179" s="24">
        <v>6</v>
      </c>
      <c r="R1179" s="3">
        <v>8</v>
      </c>
      <c r="S1179" s="2" t="s">
        <v>3</v>
      </c>
      <c r="T1179" s="2" t="s">
        <v>44</v>
      </c>
      <c r="U1179" s="2" t="s">
        <v>116</v>
      </c>
      <c r="V1179" s="16" t="s">
        <v>2085</v>
      </c>
      <c r="X1179" s="2" t="s">
        <v>358</v>
      </c>
      <c r="AA1179" s="20">
        <v>43.825142999999997</v>
      </c>
      <c r="AB1179" s="20">
        <v>-122.771581</v>
      </c>
      <c r="AC1179" s="2" t="s">
        <v>45</v>
      </c>
      <c r="AE1179" s="2" t="s">
        <v>359</v>
      </c>
      <c r="AF1179" s="1" t="str">
        <f>CONCATENATE("ex ", AE1179)</f>
        <v>ex Barbarea orthoceras</v>
      </c>
      <c r="AG1179" s="2" t="s">
        <v>191</v>
      </c>
      <c r="AH1179" s="2" t="s">
        <v>2028</v>
      </c>
      <c r="AT1179" s="2" t="s">
        <v>191</v>
      </c>
    </row>
    <row r="1180" spans="2:46">
      <c r="B1180" s="87">
        <v>1098</v>
      </c>
      <c r="E1180" s="3">
        <v>23</v>
      </c>
      <c r="F1180" s="3" t="s">
        <v>114</v>
      </c>
      <c r="G1180" s="3">
        <v>2018</v>
      </c>
      <c r="L1180" s="4"/>
      <c r="N1180" s="3" t="s">
        <v>347</v>
      </c>
      <c r="P1180" s="3">
        <v>6</v>
      </c>
      <c r="Q1180" s="24">
        <v>6</v>
      </c>
      <c r="R1180" s="3">
        <v>9</v>
      </c>
      <c r="S1180" s="2" t="s">
        <v>3</v>
      </c>
      <c r="T1180" s="2" t="s">
        <v>44</v>
      </c>
      <c r="U1180" s="2" t="s">
        <v>116</v>
      </c>
      <c r="V1180" s="16" t="s">
        <v>2085</v>
      </c>
      <c r="X1180" s="2" t="s">
        <v>358</v>
      </c>
      <c r="AA1180" s="20">
        <v>43.825142999999997</v>
      </c>
      <c r="AB1180" s="20">
        <v>-122.771581</v>
      </c>
      <c r="AC1180" s="2" t="s">
        <v>45</v>
      </c>
      <c r="AE1180" s="2" t="s">
        <v>359</v>
      </c>
      <c r="AF1180" s="1" t="str">
        <f>CONCATENATE("ex ", AE1180)</f>
        <v>ex Barbarea orthoceras</v>
      </c>
      <c r="AG1180" s="2" t="s">
        <v>191</v>
      </c>
      <c r="AH1180" s="2" t="s">
        <v>2028</v>
      </c>
      <c r="AT1180" s="2" t="s">
        <v>191</v>
      </c>
    </row>
    <row r="1181" spans="2:46">
      <c r="B1181" s="87">
        <v>1099</v>
      </c>
      <c r="E1181" s="3">
        <v>23</v>
      </c>
      <c r="F1181" s="3" t="s">
        <v>114</v>
      </c>
      <c r="G1181" s="3">
        <v>2018</v>
      </c>
      <c r="L1181" s="4"/>
      <c r="N1181" s="3" t="s">
        <v>347</v>
      </c>
      <c r="P1181" s="3">
        <v>6</v>
      </c>
      <c r="Q1181" s="24">
        <v>6</v>
      </c>
      <c r="R1181" s="3">
        <v>10</v>
      </c>
      <c r="S1181" s="2" t="s">
        <v>3</v>
      </c>
      <c r="T1181" s="2" t="s">
        <v>44</v>
      </c>
      <c r="U1181" s="2" t="s">
        <v>116</v>
      </c>
      <c r="V1181" s="16" t="s">
        <v>2085</v>
      </c>
      <c r="X1181" s="2" t="s">
        <v>358</v>
      </c>
      <c r="AA1181" s="20">
        <v>43.825142999999997</v>
      </c>
      <c r="AB1181" s="20">
        <v>-122.771581</v>
      </c>
      <c r="AC1181" s="2" t="s">
        <v>45</v>
      </c>
      <c r="AE1181" s="2" t="s">
        <v>359</v>
      </c>
      <c r="AF1181" s="1" t="str">
        <f>CONCATENATE("ex ", AE1181)</f>
        <v>ex Barbarea orthoceras</v>
      </c>
      <c r="AG1181" s="2" t="s">
        <v>191</v>
      </c>
      <c r="AH1181" s="2" t="s">
        <v>2028</v>
      </c>
      <c r="AT1181" s="2" t="s">
        <v>191</v>
      </c>
    </row>
    <row r="1182" spans="2:46">
      <c r="B1182" s="87">
        <v>1100</v>
      </c>
      <c r="E1182" s="3">
        <v>23</v>
      </c>
      <c r="F1182" s="3" t="s">
        <v>114</v>
      </c>
      <c r="G1182" s="3">
        <v>2018</v>
      </c>
      <c r="L1182" s="4"/>
      <c r="N1182" s="3" t="s">
        <v>347</v>
      </c>
      <c r="P1182" s="3">
        <v>6</v>
      </c>
      <c r="Q1182" s="24">
        <v>6</v>
      </c>
      <c r="R1182" s="3">
        <v>11</v>
      </c>
      <c r="S1182" s="2" t="s">
        <v>3</v>
      </c>
      <c r="T1182" s="2" t="s">
        <v>44</v>
      </c>
      <c r="U1182" s="2" t="s">
        <v>116</v>
      </c>
      <c r="V1182" s="16" t="s">
        <v>2085</v>
      </c>
      <c r="X1182" s="2" t="s">
        <v>358</v>
      </c>
      <c r="AA1182" s="20">
        <v>43.825142999999997</v>
      </c>
      <c r="AB1182" s="20">
        <v>-122.771581</v>
      </c>
      <c r="AC1182" s="2" t="s">
        <v>45</v>
      </c>
      <c r="AE1182" s="2" t="s">
        <v>359</v>
      </c>
      <c r="AF1182" s="1" t="str">
        <f>CONCATENATE("ex ", AE1182)</f>
        <v>ex Barbarea orthoceras</v>
      </c>
      <c r="AG1182" s="2" t="s">
        <v>191</v>
      </c>
      <c r="AH1182" s="2" t="s">
        <v>2028</v>
      </c>
      <c r="AT1182" s="2" t="s">
        <v>191</v>
      </c>
    </row>
    <row r="1183" spans="2:46">
      <c r="B1183" s="87">
        <v>1101</v>
      </c>
      <c r="E1183" s="3">
        <v>23</v>
      </c>
      <c r="F1183" s="3" t="s">
        <v>114</v>
      </c>
      <c r="G1183" s="3">
        <v>2018</v>
      </c>
      <c r="L1183" s="4"/>
      <c r="N1183" s="3" t="s">
        <v>347</v>
      </c>
      <c r="P1183" s="3">
        <v>6</v>
      </c>
      <c r="Q1183" s="24">
        <v>6</v>
      </c>
      <c r="R1183" s="3">
        <v>12</v>
      </c>
      <c r="S1183" s="2" t="s">
        <v>3</v>
      </c>
      <c r="T1183" s="2" t="s">
        <v>44</v>
      </c>
      <c r="U1183" s="2" t="s">
        <v>116</v>
      </c>
      <c r="V1183" s="16" t="s">
        <v>2085</v>
      </c>
      <c r="X1183" s="2" t="s">
        <v>358</v>
      </c>
      <c r="AA1183" s="20">
        <v>43.825142999999997</v>
      </c>
      <c r="AB1183" s="20">
        <v>-122.771581</v>
      </c>
      <c r="AC1183" s="2" t="s">
        <v>45</v>
      </c>
      <c r="AE1183" s="2" t="s">
        <v>359</v>
      </c>
      <c r="AF1183" s="1" t="str">
        <f>CONCATENATE("ex ", AE1183)</f>
        <v>ex Barbarea orthoceras</v>
      </c>
      <c r="AG1183" s="2" t="s">
        <v>191</v>
      </c>
      <c r="AH1183" s="2" t="s">
        <v>2028</v>
      </c>
      <c r="AT1183" s="2" t="s">
        <v>191</v>
      </c>
    </row>
    <row r="1184" spans="2:46">
      <c r="B1184" s="87">
        <v>1102</v>
      </c>
      <c r="E1184" s="3">
        <v>23</v>
      </c>
      <c r="F1184" s="3" t="s">
        <v>114</v>
      </c>
      <c r="G1184" s="3">
        <v>2018</v>
      </c>
      <c r="L1184" s="4"/>
      <c r="N1184" s="3" t="s">
        <v>347</v>
      </c>
      <c r="P1184" s="3">
        <v>6</v>
      </c>
      <c r="Q1184" s="24">
        <v>6</v>
      </c>
      <c r="R1184" s="3">
        <v>13</v>
      </c>
      <c r="S1184" s="2" t="s">
        <v>3</v>
      </c>
      <c r="T1184" s="2" t="s">
        <v>44</v>
      </c>
      <c r="U1184" s="2" t="s">
        <v>116</v>
      </c>
      <c r="V1184" s="16" t="s">
        <v>2085</v>
      </c>
      <c r="X1184" s="2" t="s">
        <v>358</v>
      </c>
      <c r="AA1184" s="20">
        <v>43.825142999999997</v>
      </c>
      <c r="AB1184" s="20">
        <v>-122.771581</v>
      </c>
      <c r="AC1184" s="2" t="s">
        <v>45</v>
      </c>
      <c r="AE1184" s="2" t="s">
        <v>359</v>
      </c>
      <c r="AF1184" s="1" t="str">
        <f>CONCATENATE("ex ", AE1184)</f>
        <v>ex Barbarea orthoceras</v>
      </c>
      <c r="AG1184" s="2" t="s">
        <v>191</v>
      </c>
      <c r="AH1184" s="2" t="s">
        <v>2028</v>
      </c>
      <c r="AT1184" s="2" t="s">
        <v>191</v>
      </c>
    </row>
    <row r="1185" spans="2:46">
      <c r="B1185" s="87">
        <v>1103</v>
      </c>
      <c r="E1185" s="3">
        <v>23</v>
      </c>
      <c r="F1185" s="3" t="s">
        <v>114</v>
      </c>
      <c r="G1185" s="3">
        <v>2018</v>
      </c>
      <c r="L1185" s="4"/>
      <c r="N1185" s="3" t="s">
        <v>348</v>
      </c>
      <c r="P1185" s="3">
        <v>7</v>
      </c>
      <c r="Q1185" s="24">
        <v>7</v>
      </c>
      <c r="R1185" s="3">
        <v>1</v>
      </c>
      <c r="S1185" s="2" t="s">
        <v>3</v>
      </c>
      <c r="T1185" s="2" t="s">
        <v>44</v>
      </c>
      <c r="U1185" s="2" t="s">
        <v>116</v>
      </c>
      <c r="V1185" s="16" t="s">
        <v>2085</v>
      </c>
      <c r="X1185" s="2" t="s">
        <v>358</v>
      </c>
      <c r="AA1185" s="20">
        <v>43.825142999999997</v>
      </c>
      <c r="AB1185" s="20">
        <v>-122.771581</v>
      </c>
      <c r="AC1185" s="2" t="s">
        <v>45</v>
      </c>
      <c r="AE1185" s="2" t="s">
        <v>360</v>
      </c>
      <c r="AF1185" s="1" t="str">
        <f>CONCATENATE("ex ", AE1185)</f>
        <v>ex Pseudotsuga menziesii</v>
      </c>
      <c r="AG1185" s="2" t="s">
        <v>191</v>
      </c>
      <c r="AH1185" s="2" t="s">
        <v>2028</v>
      </c>
      <c r="AT1185" s="2" t="s">
        <v>191</v>
      </c>
    </row>
    <row r="1186" spans="2:46">
      <c r="B1186" s="87">
        <v>1104</v>
      </c>
      <c r="E1186" s="3">
        <v>23</v>
      </c>
      <c r="F1186" s="3" t="s">
        <v>114</v>
      </c>
      <c r="G1186" s="3">
        <v>2018</v>
      </c>
      <c r="L1186" s="4"/>
      <c r="N1186" s="3" t="s">
        <v>348</v>
      </c>
      <c r="P1186" s="3">
        <v>7</v>
      </c>
      <c r="Q1186" s="24">
        <v>7</v>
      </c>
      <c r="R1186" s="3">
        <v>2</v>
      </c>
      <c r="S1186" s="2" t="s">
        <v>3</v>
      </c>
      <c r="T1186" s="2" t="s">
        <v>44</v>
      </c>
      <c r="U1186" s="2" t="s">
        <v>116</v>
      </c>
      <c r="V1186" s="16" t="s">
        <v>2085</v>
      </c>
      <c r="X1186" s="2" t="s">
        <v>358</v>
      </c>
      <c r="AA1186" s="20">
        <v>43.825142999999997</v>
      </c>
      <c r="AB1186" s="20">
        <v>-122.771581</v>
      </c>
      <c r="AC1186" s="2" t="s">
        <v>45</v>
      </c>
      <c r="AE1186" s="2" t="s">
        <v>360</v>
      </c>
      <c r="AF1186" s="1" t="str">
        <f>CONCATENATE("ex ", AE1186)</f>
        <v>ex Pseudotsuga menziesii</v>
      </c>
      <c r="AG1186" s="2" t="s">
        <v>191</v>
      </c>
      <c r="AH1186" s="2" t="s">
        <v>2028</v>
      </c>
      <c r="AT1186" s="2" t="s">
        <v>191</v>
      </c>
    </row>
    <row r="1187" spans="2:46">
      <c r="B1187" s="87">
        <v>1105</v>
      </c>
      <c r="E1187" s="3">
        <v>23</v>
      </c>
      <c r="F1187" s="3" t="s">
        <v>114</v>
      </c>
      <c r="G1187" s="3">
        <v>2018</v>
      </c>
      <c r="L1187" s="4"/>
      <c r="N1187" s="3" t="s">
        <v>348</v>
      </c>
      <c r="P1187" s="3">
        <v>7</v>
      </c>
      <c r="Q1187" s="24">
        <v>7</v>
      </c>
      <c r="R1187" s="3">
        <v>3</v>
      </c>
      <c r="S1187" s="2" t="s">
        <v>3</v>
      </c>
      <c r="T1187" s="2" t="s">
        <v>44</v>
      </c>
      <c r="U1187" s="2" t="s">
        <v>116</v>
      </c>
      <c r="V1187" s="16" t="s">
        <v>2085</v>
      </c>
      <c r="X1187" s="2" t="s">
        <v>358</v>
      </c>
      <c r="AA1187" s="20">
        <v>43.825142999999997</v>
      </c>
      <c r="AB1187" s="20">
        <v>-122.771581</v>
      </c>
      <c r="AC1187" s="2" t="s">
        <v>45</v>
      </c>
      <c r="AE1187" s="2" t="s">
        <v>360</v>
      </c>
      <c r="AF1187" s="1" t="str">
        <f>CONCATENATE("ex ", AE1187)</f>
        <v>ex Pseudotsuga menziesii</v>
      </c>
      <c r="AG1187" s="2" t="s">
        <v>191</v>
      </c>
      <c r="AH1187" s="2" t="s">
        <v>2028</v>
      </c>
      <c r="AT1187" s="2" t="s">
        <v>191</v>
      </c>
    </row>
    <row r="1188" spans="2:46">
      <c r="B1188" s="87">
        <v>1106</v>
      </c>
      <c r="E1188" s="3">
        <v>23</v>
      </c>
      <c r="F1188" s="3" t="s">
        <v>114</v>
      </c>
      <c r="G1188" s="3">
        <v>2018</v>
      </c>
      <c r="L1188" s="4"/>
      <c r="N1188" s="3" t="s">
        <v>348</v>
      </c>
      <c r="P1188" s="3">
        <v>7</v>
      </c>
      <c r="Q1188" s="24">
        <v>7</v>
      </c>
      <c r="R1188" s="3">
        <v>4</v>
      </c>
      <c r="S1188" s="2" t="s">
        <v>3</v>
      </c>
      <c r="T1188" s="2" t="s">
        <v>44</v>
      </c>
      <c r="U1188" s="2" t="s">
        <v>116</v>
      </c>
      <c r="V1188" s="16" t="s">
        <v>2085</v>
      </c>
      <c r="X1188" s="2" t="s">
        <v>358</v>
      </c>
      <c r="AA1188" s="20">
        <v>43.825142999999997</v>
      </c>
      <c r="AB1188" s="20">
        <v>-122.771581</v>
      </c>
      <c r="AC1188" s="2" t="s">
        <v>45</v>
      </c>
      <c r="AE1188" s="2" t="s">
        <v>360</v>
      </c>
      <c r="AF1188" s="1" t="str">
        <f>CONCATENATE("ex ", AE1188)</f>
        <v>ex Pseudotsuga menziesii</v>
      </c>
      <c r="AG1188" s="2" t="s">
        <v>191</v>
      </c>
      <c r="AH1188" s="2" t="s">
        <v>2028</v>
      </c>
      <c r="AT1188" s="2" t="s">
        <v>191</v>
      </c>
    </row>
    <row r="1189" spans="2:46">
      <c r="B1189" s="87">
        <v>1107</v>
      </c>
      <c r="E1189" s="3">
        <v>23</v>
      </c>
      <c r="F1189" s="3" t="s">
        <v>114</v>
      </c>
      <c r="G1189" s="3">
        <v>2018</v>
      </c>
      <c r="L1189" s="4"/>
      <c r="N1189" s="3" t="s">
        <v>348</v>
      </c>
      <c r="P1189" s="3">
        <v>7</v>
      </c>
      <c r="Q1189" s="24">
        <v>7</v>
      </c>
      <c r="R1189" s="3">
        <v>5</v>
      </c>
      <c r="S1189" s="2" t="s">
        <v>3</v>
      </c>
      <c r="T1189" s="2" t="s">
        <v>44</v>
      </c>
      <c r="U1189" s="2" t="s">
        <v>116</v>
      </c>
      <c r="V1189" s="16" t="s">
        <v>2085</v>
      </c>
      <c r="X1189" s="2" t="s">
        <v>358</v>
      </c>
      <c r="AA1189" s="20">
        <v>43.825142999999997</v>
      </c>
      <c r="AB1189" s="20">
        <v>-122.771581</v>
      </c>
      <c r="AC1189" s="2" t="s">
        <v>45</v>
      </c>
      <c r="AE1189" s="2" t="s">
        <v>360</v>
      </c>
      <c r="AF1189" s="1" t="str">
        <f>CONCATENATE("ex ", AE1189)</f>
        <v>ex Pseudotsuga menziesii</v>
      </c>
      <c r="AG1189" s="2" t="s">
        <v>191</v>
      </c>
      <c r="AH1189" s="2" t="s">
        <v>2028</v>
      </c>
      <c r="AT1189" s="2" t="s">
        <v>191</v>
      </c>
    </row>
    <row r="1190" spans="2:46">
      <c r="B1190" s="87">
        <v>1108</v>
      </c>
      <c r="E1190" s="3">
        <v>23</v>
      </c>
      <c r="F1190" s="3" t="s">
        <v>114</v>
      </c>
      <c r="G1190" s="3">
        <v>2018</v>
      </c>
      <c r="L1190" s="4"/>
      <c r="N1190" s="3" t="s">
        <v>348</v>
      </c>
      <c r="P1190" s="3">
        <v>7</v>
      </c>
      <c r="Q1190" s="24">
        <v>7</v>
      </c>
      <c r="R1190" s="3">
        <v>6</v>
      </c>
      <c r="S1190" s="2" t="s">
        <v>3</v>
      </c>
      <c r="T1190" s="2" t="s">
        <v>44</v>
      </c>
      <c r="U1190" s="2" t="s">
        <v>116</v>
      </c>
      <c r="V1190" s="16" t="s">
        <v>2085</v>
      </c>
      <c r="X1190" s="2" t="s">
        <v>358</v>
      </c>
      <c r="AA1190" s="20">
        <v>43.825142999999997</v>
      </c>
      <c r="AB1190" s="20">
        <v>-122.771581</v>
      </c>
      <c r="AC1190" s="2" t="s">
        <v>45</v>
      </c>
      <c r="AE1190" s="2" t="s">
        <v>360</v>
      </c>
      <c r="AF1190" s="1" t="str">
        <f>CONCATENATE("ex ", AE1190)</f>
        <v>ex Pseudotsuga menziesii</v>
      </c>
      <c r="AG1190" s="2" t="s">
        <v>191</v>
      </c>
      <c r="AH1190" s="2" t="s">
        <v>2028</v>
      </c>
      <c r="AT1190" s="2" t="s">
        <v>191</v>
      </c>
    </row>
    <row r="1191" spans="2:46">
      <c r="B1191" s="87">
        <v>1109</v>
      </c>
      <c r="E1191" s="3">
        <v>23</v>
      </c>
      <c r="F1191" s="3" t="s">
        <v>114</v>
      </c>
      <c r="G1191" s="3">
        <v>2018</v>
      </c>
      <c r="L1191" s="4"/>
      <c r="N1191" s="3" t="s">
        <v>348</v>
      </c>
      <c r="P1191" s="3">
        <v>7</v>
      </c>
      <c r="Q1191" s="24">
        <v>7</v>
      </c>
      <c r="R1191" s="3">
        <v>7</v>
      </c>
      <c r="S1191" s="2" t="s">
        <v>3</v>
      </c>
      <c r="T1191" s="2" t="s">
        <v>44</v>
      </c>
      <c r="U1191" s="2" t="s">
        <v>116</v>
      </c>
      <c r="V1191" s="16" t="s">
        <v>2085</v>
      </c>
      <c r="X1191" s="2" t="s">
        <v>358</v>
      </c>
      <c r="AA1191" s="20">
        <v>43.825142999999997</v>
      </c>
      <c r="AB1191" s="20">
        <v>-122.771581</v>
      </c>
      <c r="AC1191" s="2" t="s">
        <v>45</v>
      </c>
      <c r="AE1191" s="2" t="s">
        <v>360</v>
      </c>
      <c r="AF1191" s="1" t="str">
        <f>CONCATENATE("ex ", AE1191)</f>
        <v>ex Pseudotsuga menziesii</v>
      </c>
      <c r="AG1191" s="2" t="s">
        <v>191</v>
      </c>
      <c r="AH1191" s="2" t="s">
        <v>2028</v>
      </c>
      <c r="AT1191" s="2" t="s">
        <v>191</v>
      </c>
    </row>
    <row r="1192" spans="2:46">
      <c r="B1192" s="87">
        <v>1110</v>
      </c>
      <c r="E1192" s="3">
        <v>23</v>
      </c>
      <c r="F1192" s="3" t="s">
        <v>114</v>
      </c>
      <c r="G1192" s="3">
        <v>2018</v>
      </c>
      <c r="L1192" s="4"/>
      <c r="N1192" s="3" t="s">
        <v>348</v>
      </c>
      <c r="P1192" s="3">
        <v>7</v>
      </c>
      <c r="Q1192" s="24">
        <v>7</v>
      </c>
      <c r="R1192" s="3">
        <v>8</v>
      </c>
      <c r="S1192" s="2" t="s">
        <v>3</v>
      </c>
      <c r="T1192" s="2" t="s">
        <v>44</v>
      </c>
      <c r="U1192" s="2" t="s">
        <v>116</v>
      </c>
      <c r="V1192" s="16" t="s">
        <v>2085</v>
      </c>
      <c r="X1192" s="2" t="s">
        <v>358</v>
      </c>
      <c r="AA1192" s="20">
        <v>43.825142999999997</v>
      </c>
      <c r="AB1192" s="20">
        <v>-122.771581</v>
      </c>
      <c r="AC1192" s="2" t="s">
        <v>45</v>
      </c>
      <c r="AE1192" s="2" t="s">
        <v>360</v>
      </c>
      <c r="AF1192" s="1" t="str">
        <f>CONCATENATE("ex ", AE1192)</f>
        <v>ex Pseudotsuga menziesii</v>
      </c>
      <c r="AG1192" s="2" t="s">
        <v>191</v>
      </c>
      <c r="AH1192" s="2" t="s">
        <v>2028</v>
      </c>
      <c r="AT1192" s="2" t="s">
        <v>191</v>
      </c>
    </row>
    <row r="1193" spans="2:46">
      <c r="B1193" s="87">
        <v>1111</v>
      </c>
      <c r="E1193" s="3">
        <v>23</v>
      </c>
      <c r="F1193" s="3" t="s">
        <v>114</v>
      </c>
      <c r="G1193" s="3">
        <v>2018</v>
      </c>
      <c r="L1193" s="4"/>
      <c r="N1193" s="3" t="s">
        <v>348</v>
      </c>
      <c r="P1193" s="3">
        <v>7</v>
      </c>
      <c r="Q1193" s="24">
        <v>7</v>
      </c>
      <c r="R1193" s="3">
        <v>9</v>
      </c>
      <c r="S1193" s="2" t="s">
        <v>3</v>
      </c>
      <c r="T1193" s="2" t="s">
        <v>44</v>
      </c>
      <c r="U1193" s="2" t="s">
        <v>116</v>
      </c>
      <c r="V1193" s="16" t="s">
        <v>2085</v>
      </c>
      <c r="X1193" s="2" t="s">
        <v>358</v>
      </c>
      <c r="AA1193" s="20">
        <v>43.825142999999997</v>
      </c>
      <c r="AB1193" s="20">
        <v>-122.771581</v>
      </c>
      <c r="AC1193" s="2" t="s">
        <v>45</v>
      </c>
      <c r="AE1193" s="2" t="s">
        <v>360</v>
      </c>
      <c r="AF1193" s="1" t="str">
        <f>CONCATENATE("ex ", AE1193)</f>
        <v>ex Pseudotsuga menziesii</v>
      </c>
      <c r="AG1193" s="2" t="s">
        <v>191</v>
      </c>
      <c r="AH1193" s="2" t="s">
        <v>2028</v>
      </c>
      <c r="AT1193" s="2" t="s">
        <v>191</v>
      </c>
    </row>
    <row r="1194" spans="2:46">
      <c r="B1194" s="87">
        <v>1112</v>
      </c>
      <c r="E1194" s="3">
        <v>23</v>
      </c>
      <c r="F1194" s="3" t="s">
        <v>114</v>
      </c>
      <c r="G1194" s="3">
        <v>2018</v>
      </c>
      <c r="L1194" s="4"/>
      <c r="N1194" s="3" t="s">
        <v>348</v>
      </c>
      <c r="P1194" s="3">
        <v>7</v>
      </c>
      <c r="Q1194" s="24">
        <v>7</v>
      </c>
      <c r="R1194" s="3">
        <v>10</v>
      </c>
      <c r="S1194" s="2" t="s">
        <v>3</v>
      </c>
      <c r="T1194" s="2" t="s">
        <v>44</v>
      </c>
      <c r="U1194" s="2" t="s">
        <v>116</v>
      </c>
      <c r="V1194" s="16" t="s">
        <v>2085</v>
      </c>
      <c r="X1194" s="2" t="s">
        <v>358</v>
      </c>
      <c r="AA1194" s="20">
        <v>43.825142999999997</v>
      </c>
      <c r="AB1194" s="20">
        <v>-122.771581</v>
      </c>
      <c r="AC1194" s="2" t="s">
        <v>45</v>
      </c>
      <c r="AE1194" s="2" t="s">
        <v>360</v>
      </c>
      <c r="AF1194" s="1" t="str">
        <f>CONCATENATE("ex ", AE1194)</f>
        <v>ex Pseudotsuga menziesii</v>
      </c>
      <c r="AG1194" s="2" t="s">
        <v>191</v>
      </c>
      <c r="AH1194" s="2" t="s">
        <v>2028</v>
      </c>
      <c r="AT1194" s="2" t="s">
        <v>191</v>
      </c>
    </row>
    <row r="1195" spans="2:46">
      <c r="B1195" s="87">
        <v>1113</v>
      </c>
      <c r="E1195" s="3">
        <v>23</v>
      </c>
      <c r="F1195" s="3" t="s">
        <v>114</v>
      </c>
      <c r="G1195" s="3">
        <v>2018</v>
      </c>
      <c r="L1195" s="4"/>
      <c r="N1195" s="3" t="s">
        <v>348</v>
      </c>
      <c r="P1195" s="3">
        <v>7</v>
      </c>
      <c r="Q1195" s="24">
        <v>7</v>
      </c>
      <c r="R1195" s="3">
        <v>11</v>
      </c>
      <c r="S1195" s="2" t="s">
        <v>3</v>
      </c>
      <c r="T1195" s="2" t="s">
        <v>44</v>
      </c>
      <c r="U1195" s="2" t="s">
        <v>116</v>
      </c>
      <c r="V1195" s="16" t="s">
        <v>2085</v>
      </c>
      <c r="X1195" s="2" t="s">
        <v>358</v>
      </c>
      <c r="AA1195" s="20">
        <v>43.825142999999997</v>
      </c>
      <c r="AB1195" s="20">
        <v>-122.771581</v>
      </c>
      <c r="AC1195" s="2" t="s">
        <v>45</v>
      </c>
      <c r="AE1195" s="2" t="s">
        <v>360</v>
      </c>
      <c r="AF1195" s="1" t="str">
        <f>CONCATENATE("ex ", AE1195)</f>
        <v>ex Pseudotsuga menziesii</v>
      </c>
      <c r="AG1195" s="2" t="s">
        <v>191</v>
      </c>
      <c r="AH1195" s="2" t="s">
        <v>2028</v>
      </c>
      <c r="AT1195" s="2" t="s">
        <v>191</v>
      </c>
    </row>
    <row r="1196" spans="2:46">
      <c r="B1196" s="87">
        <v>1114</v>
      </c>
      <c r="E1196" s="3">
        <v>23</v>
      </c>
      <c r="F1196" s="3" t="s">
        <v>114</v>
      </c>
      <c r="G1196" s="3">
        <v>2018</v>
      </c>
      <c r="L1196" s="4"/>
      <c r="N1196" s="3" t="s">
        <v>348</v>
      </c>
      <c r="P1196" s="3">
        <v>7</v>
      </c>
      <c r="Q1196" s="24">
        <v>7</v>
      </c>
      <c r="R1196" s="3">
        <v>12</v>
      </c>
      <c r="S1196" s="2" t="s">
        <v>3</v>
      </c>
      <c r="T1196" s="2" t="s">
        <v>44</v>
      </c>
      <c r="U1196" s="2" t="s">
        <v>116</v>
      </c>
      <c r="V1196" s="16" t="s">
        <v>2085</v>
      </c>
      <c r="X1196" s="2" t="s">
        <v>358</v>
      </c>
      <c r="AA1196" s="20">
        <v>43.825142999999997</v>
      </c>
      <c r="AB1196" s="20">
        <v>-122.771581</v>
      </c>
      <c r="AC1196" s="2" t="s">
        <v>45</v>
      </c>
      <c r="AE1196" s="2" t="s">
        <v>360</v>
      </c>
      <c r="AF1196" s="1" t="str">
        <f>CONCATENATE("ex ", AE1196)</f>
        <v>ex Pseudotsuga menziesii</v>
      </c>
      <c r="AG1196" s="2" t="s">
        <v>191</v>
      </c>
      <c r="AH1196" s="2" t="s">
        <v>2028</v>
      </c>
      <c r="AT1196" s="2" t="s">
        <v>191</v>
      </c>
    </row>
    <row r="1197" spans="2:46">
      <c r="B1197" s="87">
        <v>1115</v>
      </c>
      <c r="E1197" s="3">
        <v>23</v>
      </c>
      <c r="F1197" s="3" t="s">
        <v>114</v>
      </c>
      <c r="G1197" s="3">
        <v>2018</v>
      </c>
      <c r="L1197" s="4"/>
      <c r="N1197" s="3" t="s">
        <v>348</v>
      </c>
      <c r="P1197" s="3">
        <v>7</v>
      </c>
      <c r="Q1197" s="24">
        <v>7</v>
      </c>
      <c r="R1197" s="3">
        <v>13</v>
      </c>
      <c r="S1197" s="2" t="s">
        <v>3</v>
      </c>
      <c r="T1197" s="2" t="s">
        <v>44</v>
      </c>
      <c r="U1197" s="2" t="s">
        <v>116</v>
      </c>
      <c r="V1197" s="16" t="s">
        <v>2085</v>
      </c>
      <c r="X1197" s="2" t="s">
        <v>358</v>
      </c>
      <c r="AA1197" s="20">
        <v>43.825142999999997</v>
      </c>
      <c r="AB1197" s="20">
        <v>-122.771581</v>
      </c>
      <c r="AC1197" s="2" t="s">
        <v>45</v>
      </c>
      <c r="AE1197" s="2" t="s">
        <v>360</v>
      </c>
      <c r="AF1197" s="1" t="str">
        <f>CONCATENATE("ex ", AE1197)</f>
        <v>ex Pseudotsuga menziesii</v>
      </c>
      <c r="AG1197" s="2" t="s">
        <v>191</v>
      </c>
      <c r="AH1197" s="2" t="s">
        <v>2028</v>
      </c>
      <c r="AT1197" s="2" t="s">
        <v>191</v>
      </c>
    </row>
    <row r="1198" spans="2:46">
      <c r="B1198" s="87">
        <v>1116</v>
      </c>
      <c r="E1198" s="3">
        <v>23</v>
      </c>
      <c r="F1198" s="3" t="s">
        <v>114</v>
      </c>
      <c r="G1198" s="3">
        <v>2018</v>
      </c>
      <c r="L1198" s="4"/>
      <c r="N1198" s="3" t="s">
        <v>348</v>
      </c>
      <c r="P1198" s="3">
        <v>7</v>
      </c>
      <c r="Q1198" s="24">
        <v>7</v>
      </c>
      <c r="R1198" s="3">
        <v>14</v>
      </c>
      <c r="S1198" s="2" t="s">
        <v>3</v>
      </c>
      <c r="T1198" s="2" t="s">
        <v>44</v>
      </c>
      <c r="U1198" s="2" t="s">
        <v>116</v>
      </c>
      <c r="V1198" s="16" t="s">
        <v>2085</v>
      </c>
      <c r="X1198" s="2" t="s">
        <v>358</v>
      </c>
      <c r="AA1198" s="20">
        <v>43.825142999999997</v>
      </c>
      <c r="AB1198" s="20">
        <v>-122.771581</v>
      </c>
      <c r="AC1198" s="2" t="s">
        <v>45</v>
      </c>
      <c r="AE1198" s="2" t="s">
        <v>360</v>
      </c>
      <c r="AF1198" s="1" t="str">
        <f>CONCATENATE("ex ", AE1198)</f>
        <v>ex Pseudotsuga menziesii</v>
      </c>
      <c r="AG1198" s="2" t="s">
        <v>191</v>
      </c>
      <c r="AH1198" s="2" t="s">
        <v>2028</v>
      </c>
      <c r="AT1198" s="2" t="s">
        <v>191</v>
      </c>
    </row>
    <row r="1199" spans="2:46">
      <c r="B1199" s="87">
        <v>1117</v>
      </c>
      <c r="E1199" s="3">
        <v>23</v>
      </c>
      <c r="F1199" s="3" t="s">
        <v>114</v>
      </c>
      <c r="G1199" s="3">
        <v>2018</v>
      </c>
      <c r="L1199" s="4"/>
      <c r="N1199" s="3" t="s">
        <v>348</v>
      </c>
      <c r="P1199" s="3">
        <v>7</v>
      </c>
      <c r="Q1199" s="24">
        <v>7</v>
      </c>
      <c r="R1199" s="3">
        <v>15</v>
      </c>
      <c r="S1199" s="2" t="s">
        <v>3</v>
      </c>
      <c r="T1199" s="2" t="s">
        <v>44</v>
      </c>
      <c r="U1199" s="2" t="s">
        <v>116</v>
      </c>
      <c r="V1199" s="16" t="s">
        <v>2085</v>
      </c>
      <c r="X1199" s="2" t="s">
        <v>358</v>
      </c>
      <c r="AA1199" s="20">
        <v>43.825142999999997</v>
      </c>
      <c r="AB1199" s="20">
        <v>-122.771581</v>
      </c>
      <c r="AC1199" s="2" t="s">
        <v>45</v>
      </c>
      <c r="AE1199" s="2" t="s">
        <v>360</v>
      </c>
      <c r="AF1199" s="1" t="str">
        <f>CONCATENATE("ex ", AE1199)</f>
        <v>ex Pseudotsuga menziesii</v>
      </c>
      <c r="AG1199" s="2" t="s">
        <v>191</v>
      </c>
      <c r="AH1199" s="2" t="s">
        <v>2028</v>
      </c>
      <c r="AT1199" s="2" t="s">
        <v>191</v>
      </c>
    </row>
    <row r="1200" spans="2:46">
      <c r="B1200" s="87">
        <v>1118</v>
      </c>
      <c r="E1200" s="3">
        <v>23</v>
      </c>
      <c r="F1200" s="3" t="s">
        <v>114</v>
      </c>
      <c r="G1200" s="3">
        <v>2018</v>
      </c>
      <c r="L1200" s="4"/>
      <c r="N1200" s="3" t="s">
        <v>348</v>
      </c>
      <c r="P1200" s="3">
        <v>7</v>
      </c>
      <c r="Q1200" s="24">
        <v>7</v>
      </c>
      <c r="R1200" s="3">
        <v>16</v>
      </c>
      <c r="S1200" s="2" t="s">
        <v>3</v>
      </c>
      <c r="T1200" s="2" t="s">
        <v>44</v>
      </c>
      <c r="U1200" s="2" t="s">
        <v>116</v>
      </c>
      <c r="V1200" s="16" t="s">
        <v>2085</v>
      </c>
      <c r="X1200" s="2" t="s">
        <v>358</v>
      </c>
      <c r="AA1200" s="20">
        <v>43.825142999999997</v>
      </c>
      <c r="AB1200" s="20">
        <v>-122.771581</v>
      </c>
      <c r="AC1200" s="2" t="s">
        <v>45</v>
      </c>
      <c r="AE1200" s="2" t="s">
        <v>360</v>
      </c>
      <c r="AF1200" s="1" t="str">
        <f>CONCATENATE("ex ", AE1200)</f>
        <v>ex Pseudotsuga menziesii</v>
      </c>
      <c r="AG1200" s="2" t="s">
        <v>191</v>
      </c>
      <c r="AH1200" s="2" t="s">
        <v>2028</v>
      </c>
      <c r="AT1200" s="2" t="s">
        <v>191</v>
      </c>
    </row>
    <row r="1201" spans="2:46">
      <c r="B1201" s="87">
        <v>1119</v>
      </c>
      <c r="E1201" s="3">
        <v>23</v>
      </c>
      <c r="F1201" s="3" t="s">
        <v>114</v>
      </c>
      <c r="G1201" s="3">
        <v>2018</v>
      </c>
      <c r="L1201" s="4"/>
      <c r="N1201" s="3" t="s">
        <v>348</v>
      </c>
      <c r="P1201" s="3">
        <v>7</v>
      </c>
      <c r="Q1201" s="24">
        <v>7</v>
      </c>
      <c r="R1201" s="3">
        <v>17</v>
      </c>
      <c r="S1201" s="2" t="s">
        <v>3</v>
      </c>
      <c r="T1201" s="2" t="s">
        <v>44</v>
      </c>
      <c r="U1201" s="2" t="s">
        <v>116</v>
      </c>
      <c r="V1201" s="16" t="s">
        <v>2085</v>
      </c>
      <c r="X1201" s="2" t="s">
        <v>358</v>
      </c>
      <c r="AA1201" s="20">
        <v>43.825142999999997</v>
      </c>
      <c r="AB1201" s="20">
        <v>-122.771581</v>
      </c>
      <c r="AC1201" s="2" t="s">
        <v>45</v>
      </c>
      <c r="AE1201" s="2" t="s">
        <v>360</v>
      </c>
      <c r="AF1201" s="1" t="str">
        <f>CONCATENATE("ex ", AE1201)</f>
        <v>ex Pseudotsuga menziesii</v>
      </c>
      <c r="AG1201" s="2" t="s">
        <v>191</v>
      </c>
      <c r="AH1201" s="2" t="s">
        <v>2028</v>
      </c>
      <c r="AT1201" s="2" t="s">
        <v>191</v>
      </c>
    </row>
    <row r="1202" spans="2:46">
      <c r="B1202" s="87">
        <v>1120</v>
      </c>
      <c r="E1202" s="3">
        <v>23</v>
      </c>
      <c r="F1202" s="3" t="s">
        <v>114</v>
      </c>
      <c r="G1202" s="3">
        <v>2018</v>
      </c>
      <c r="L1202" s="4"/>
      <c r="N1202" s="3" t="s">
        <v>348</v>
      </c>
      <c r="P1202" s="3">
        <v>7</v>
      </c>
      <c r="Q1202" s="24">
        <v>7</v>
      </c>
      <c r="R1202" s="3">
        <v>18</v>
      </c>
      <c r="S1202" s="2" t="s">
        <v>3</v>
      </c>
      <c r="T1202" s="2" t="s">
        <v>44</v>
      </c>
      <c r="U1202" s="2" t="s">
        <v>116</v>
      </c>
      <c r="V1202" s="16" t="s">
        <v>2085</v>
      </c>
      <c r="X1202" s="2" t="s">
        <v>358</v>
      </c>
      <c r="AA1202" s="20">
        <v>43.825142999999997</v>
      </c>
      <c r="AB1202" s="20">
        <v>-122.771581</v>
      </c>
      <c r="AC1202" s="2" t="s">
        <v>45</v>
      </c>
      <c r="AE1202" s="2" t="s">
        <v>360</v>
      </c>
      <c r="AF1202" s="1" t="str">
        <f>CONCATENATE("ex ", AE1202)</f>
        <v>ex Pseudotsuga menziesii</v>
      </c>
      <c r="AG1202" s="2" t="s">
        <v>191</v>
      </c>
      <c r="AH1202" s="2" t="s">
        <v>2028</v>
      </c>
      <c r="AT1202" s="2" t="s">
        <v>191</v>
      </c>
    </row>
    <row r="1203" spans="2:46">
      <c r="B1203" s="87">
        <v>1121</v>
      </c>
      <c r="E1203" s="3">
        <v>23</v>
      </c>
      <c r="F1203" s="3" t="s">
        <v>114</v>
      </c>
      <c r="G1203" s="3">
        <v>2018</v>
      </c>
      <c r="L1203" s="4"/>
      <c r="N1203" s="3" t="s">
        <v>348</v>
      </c>
      <c r="P1203" s="3">
        <v>7</v>
      </c>
      <c r="Q1203" s="24">
        <v>7</v>
      </c>
      <c r="R1203" s="3">
        <v>19</v>
      </c>
      <c r="S1203" s="2" t="s">
        <v>3</v>
      </c>
      <c r="T1203" s="2" t="s">
        <v>44</v>
      </c>
      <c r="U1203" s="2" t="s">
        <v>116</v>
      </c>
      <c r="V1203" s="16" t="s">
        <v>2085</v>
      </c>
      <c r="X1203" s="2" t="s">
        <v>358</v>
      </c>
      <c r="AA1203" s="20">
        <v>43.825142999999997</v>
      </c>
      <c r="AB1203" s="20">
        <v>-122.771581</v>
      </c>
      <c r="AC1203" s="2" t="s">
        <v>45</v>
      </c>
      <c r="AE1203" s="2" t="s">
        <v>360</v>
      </c>
      <c r="AF1203" s="1" t="str">
        <f>CONCATENATE("ex ", AE1203)</f>
        <v>ex Pseudotsuga menziesii</v>
      </c>
      <c r="AG1203" s="2" t="s">
        <v>191</v>
      </c>
      <c r="AH1203" s="2" t="s">
        <v>2028</v>
      </c>
      <c r="AT1203" s="2" t="s">
        <v>191</v>
      </c>
    </row>
    <row r="1204" spans="2:46">
      <c r="B1204" s="87">
        <v>1122</v>
      </c>
      <c r="E1204" s="3">
        <v>23</v>
      </c>
      <c r="F1204" s="3" t="s">
        <v>114</v>
      </c>
      <c r="G1204" s="3">
        <v>2018</v>
      </c>
      <c r="L1204" s="4"/>
      <c r="N1204" s="3" t="s">
        <v>348</v>
      </c>
      <c r="P1204" s="3">
        <v>7</v>
      </c>
      <c r="Q1204" s="24">
        <v>7</v>
      </c>
      <c r="R1204" s="3">
        <v>20</v>
      </c>
      <c r="S1204" s="2" t="s">
        <v>3</v>
      </c>
      <c r="T1204" s="2" t="s">
        <v>44</v>
      </c>
      <c r="U1204" s="2" t="s">
        <v>116</v>
      </c>
      <c r="V1204" s="16" t="s">
        <v>2085</v>
      </c>
      <c r="X1204" s="2" t="s">
        <v>358</v>
      </c>
      <c r="AA1204" s="20">
        <v>43.825142999999997</v>
      </c>
      <c r="AB1204" s="20">
        <v>-122.771581</v>
      </c>
      <c r="AC1204" s="2" t="s">
        <v>45</v>
      </c>
      <c r="AE1204" s="2" t="s">
        <v>360</v>
      </c>
      <c r="AF1204" s="1" t="str">
        <f>CONCATENATE("ex ", AE1204)</f>
        <v>ex Pseudotsuga menziesii</v>
      </c>
      <c r="AG1204" s="2" t="s">
        <v>191</v>
      </c>
      <c r="AH1204" s="2" t="s">
        <v>2028</v>
      </c>
      <c r="AT1204" s="2" t="s">
        <v>191</v>
      </c>
    </row>
    <row r="1205" spans="2:46">
      <c r="B1205" s="87">
        <v>1966</v>
      </c>
      <c r="E1205" s="3">
        <v>3</v>
      </c>
      <c r="F1205" s="3" t="s">
        <v>42</v>
      </c>
      <c r="G1205" s="3">
        <v>2018</v>
      </c>
      <c r="L1205" s="4"/>
      <c r="N1205" s="3" t="s">
        <v>493</v>
      </c>
      <c r="P1205" s="3">
        <v>8</v>
      </c>
      <c r="Q1205" s="24">
        <v>8</v>
      </c>
      <c r="R1205" s="3">
        <v>1</v>
      </c>
      <c r="S1205" s="2" t="s">
        <v>3</v>
      </c>
      <c r="T1205" s="2" t="s">
        <v>44</v>
      </c>
      <c r="U1205" s="2" t="s">
        <v>116</v>
      </c>
      <c r="V1205" s="16" t="s">
        <v>2085</v>
      </c>
      <c r="X1205" s="2" t="s">
        <v>358</v>
      </c>
      <c r="AA1205" s="20">
        <v>43.832825</v>
      </c>
      <c r="AB1205" s="20">
        <v>-122.77085099999999</v>
      </c>
      <c r="AC1205" s="2" t="s">
        <v>45</v>
      </c>
      <c r="AE1205" s="2" t="s">
        <v>185</v>
      </c>
      <c r="AF1205" s="1" t="str">
        <f>CONCATENATE("ex ", AE1205)</f>
        <v>ex Fragaria virginiana</v>
      </c>
      <c r="AG1205" s="2" t="s">
        <v>191</v>
      </c>
      <c r="AH1205" s="2" t="s">
        <v>2028</v>
      </c>
      <c r="AT1205" s="2" t="s">
        <v>191</v>
      </c>
    </row>
    <row r="1206" spans="2:46">
      <c r="B1206" s="87">
        <v>1967</v>
      </c>
      <c r="E1206" s="3">
        <v>3</v>
      </c>
      <c r="F1206" s="3" t="s">
        <v>42</v>
      </c>
      <c r="G1206" s="3">
        <v>2018</v>
      </c>
      <c r="L1206" s="4"/>
      <c r="N1206" s="3" t="s">
        <v>493</v>
      </c>
      <c r="P1206" s="3">
        <v>8</v>
      </c>
      <c r="Q1206" s="24">
        <v>8</v>
      </c>
      <c r="R1206" s="3">
        <v>2</v>
      </c>
      <c r="S1206" s="2" t="s">
        <v>3</v>
      </c>
      <c r="T1206" s="2" t="s">
        <v>44</v>
      </c>
      <c r="U1206" s="2" t="s">
        <v>116</v>
      </c>
      <c r="V1206" s="16" t="s">
        <v>2085</v>
      </c>
      <c r="X1206" s="2" t="s">
        <v>358</v>
      </c>
      <c r="AA1206" s="20">
        <v>43.832825</v>
      </c>
      <c r="AB1206" s="20">
        <v>-122.77085099999999</v>
      </c>
      <c r="AC1206" s="2" t="s">
        <v>45</v>
      </c>
      <c r="AE1206" s="2" t="s">
        <v>185</v>
      </c>
      <c r="AF1206" s="1" t="str">
        <f>CONCATENATE("ex ", AE1206)</f>
        <v>ex Fragaria virginiana</v>
      </c>
      <c r="AG1206" s="2" t="s">
        <v>191</v>
      </c>
      <c r="AH1206" s="2" t="s">
        <v>2028</v>
      </c>
      <c r="AT1206" s="2" t="s">
        <v>191</v>
      </c>
    </row>
    <row r="1207" spans="2:46">
      <c r="B1207" s="87">
        <v>1968</v>
      </c>
      <c r="E1207" s="3">
        <v>3</v>
      </c>
      <c r="F1207" s="3" t="s">
        <v>42</v>
      </c>
      <c r="G1207" s="3">
        <v>2018</v>
      </c>
      <c r="L1207" s="4"/>
      <c r="N1207" s="3" t="s">
        <v>493</v>
      </c>
      <c r="P1207" s="3">
        <v>8</v>
      </c>
      <c r="Q1207" s="24">
        <v>8</v>
      </c>
      <c r="R1207" s="3">
        <v>3</v>
      </c>
      <c r="S1207" s="2" t="s">
        <v>3</v>
      </c>
      <c r="T1207" s="2" t="s">
        <v>44</v>
      </c>
      <c r="U1207" s="2" t="s">
        <v>116</v>
      </c>
      <c r="V1207" s="16" t="s">
        <v>2085</v>
      </c>
      <c r="X1207" s="2" t="s">
        <v>358</v>
      </c>
      <c r="AA1207" s="20">
        <v>43.832825</v>
      </c>
      <c r="AB1207" s="20">
        <v>-122.77085099999999</v>
      </c>
      <c r="AC1207" s="2" t="s">
        <v>45</v>
      </c>
      <c r="AE1207" s="2" t="s">
        <v>185</v>
      </c>
      <c r="AF1207" s="1" t="str">
        <f>CONCATENATE("ex ", AE1207)</f>
        <v>ex Fragaria virginiana</v>
      </c>
      <c r="AG1207" s="2" t="s">
        <v>191</v>
      </c>
      <c r="AH1207" s="2" t="s">
        <v>2028</v>
      </c>
      <c r="AT1207" s="2" t="s">
        <v>191</v>
      </c>
    </row>
    <row r="1208" spans="2:46">
      <c r="B1208" s="87">
        <v>1969</v>
      </c>
      <c r="E1208" s="3">
        <v>3</v>
      </c>
      <c r="F1208" s="3" t="s">
        <v>42</v>
      </c>
      <c r="G1208" s="3">
        <v>2018</v>
      </c>
      <c r="L1208" s="4"/>
      <c r="N1208" s="3" t="s">
        <v>493</v>
      </c>
      <c r="P1208" s="3">
        <v>8</v>
      </c>
      <c r="Q1208" s="24">
        <v>8</v>
      </c>
      <c r="R1208" s="3">
        <v>4</v>
      </c>
      <c r="S1208" s="2" t="s">
        <v>3</v>
      </c>
      <c r="T1208" s="2" t="s">
        <v>44</v>
      </c>
      <c r="U1208" s="2" t="s">
        <v>116</v>
      </c>
      <c r="V1208" s="16" t="s">
        <v>2085</v>
      </c>
      <c r="X1208" s="2" t="s">
        <v>358</v>
      </c>
      <c r="AA1208" s="20">
        <v>43.832825</v>
      </c>
      <c r="AB1208" s="20">
        <v>-122.77085099999999</v>
      </c>
      <c r="AC1208" s="2" t="s">
        <v>45</v>
      </c>
      <c r="AE1208" s="2" t="s">
        <v>185</v>
      </c>
      <c r="AF1208" s="1" t="str">
        <f>CONCATENATE("ex ", AE1208)</f>
        <v>ex Fragaria virginiana</v>
      </c>
      <c r="AG1208" s="2" t="s">
        <v>191</v>
      </c>
      <c r="AH1208" s="2" t="s">
        <v>2028</v>
      </c>
      <c r="AT1208" s="2" t="s">
        <v>191</v>
      </c>
    </row>
    <row r="1209" spans="2:46">
      <c r="B1209" s="87">
        <v>1970</v>
      </c>
      <c r="E1209" s="3">
        <v>3</v>
      </c>
      <c r="F1209" s="3" t="s">
        <v>42</v>
      </c>
      <c r="G1209" s="3">
        <v>2018</v>
      </c>
      <c r="L1209" s="4"/>
      <c r="N1209" s="3" t="s">
        <v>493</v>
      </c>
      <c r="P1209" s="3">
        <v>8</v>
      </c>
      <c r="Q1209" s="24">
        <v>8</v>
      </c>
      <c r="R1209" s="3">
        <v>5</v>
      </c>
      <c r="S1209" s="2" t="s">
        <v>3</v>
      </c>
      <c r="T1209" s="2" t="s">
        <v>44</v>
      </c>
      <c r="U1209" s="2" t="s">
        <v>116</v>
      </c>
      <c r="V1209" s="16" t="s">
        <v>2085</v>
      </c>
      <c r="X1209" s="2" t="s">
        <v>358</v>
      </c>
      <c r="AA1209" s="20">
        <v>43.832825</v>
      </c>
      <c r="AB1209" s="20">
        <v>-122.77085099999999</v>
      </c>
      <c r="AC1209" s="2" t="s">
        <v>45</v>
      </c>
      <c r="AE1209" s="2" t="s">
        <v>185</v>
      </c>
      <c r="AF1209" s="1" t="str">
        <f>CONCATENATE("ex ", AE1209)</f>
        <v>ex Fragaria virginiana</v>
      </c>
      <c r="AG1209" s="2" t="s">
        <v>191</v>
      </c>
      <c r="AH1209" s="2" t="s">
        <v>2028</v>
      </c>
      <c r="AT1209" s="2" t="s">
        <v>191</v>
      </c>
    </row>
    <row r="1210" spans="2:46">
      <c r="B1210" s="87">
        <v>1971</v>
      </c>
      <c r="E1210" s="3">
        <v>3</v>
      </c>
      <c r="F1210" s="3" t="s">
        <v>42</v>
      </c>
      <c r="G1210" s="3">
        <v>2018</v>
      </c>
      <c r="L1210" s="4"/>
      <c r="N1210" s="3" t="s">
        <v>493</v>
      </c>
      <c r="P1210" s="3">
        <v>8</v>
      </c>
      <c r="Q1210" s="24">
        <v>8</v>
      </c>
      <c r="R1210" s="3">
        <v>6</v>
      </c>
      <c r="S1210" s="2" t="s">
        <v>3</v>
      </c>
      <c r="T1210" s="2" t="s">
        <v>44</v>
      </c>
      <c r="U1210" s="2" t="s">
        <v>116</v>
      </c>
      <c r="V1210" s="16" t="s">
        <v>2085</v>
      </c>
      <c r="X1210" s="2" t="s">
        <v>358</v>
      </c>
      <c r="AA1210" s="20">
        <v>43.832825</v>
      </c>
      <c r="AB1210" s="20">
        <v>-122.77085099999999</v>
      </c>
      <c r="AC1210" s="2" t="s">
        <v>45</v>
      </c>
      <c r="AE1210" s="2" t="s">
        <v>185</v>
      </c>
      <c r="AF1210" s="1" t="str">
        <f>CONCATENATE("ex ", AE1210)</f>
        <v>ex Fragaria virginiana</v>
      </c>
      <c r="AG1210" s="2" t="s">
        <v>191</v>
      </c>
      <c r="AH1210" s="2" t="s">
        <v>2028</v>
      </c>
      <c r="AT1210" s="2" t="s">
        <v>191</v>
      </c>
    </row>
    <row r="1211" spans="2:46">
      <c r="B1211" s="87">
        <v>1972</v>
      </c>
      <c r="E1211" s="3">
        <v>3</v>
      </c>
      <c r="F1211" s="3" t="s">
        <v>42</v>
      </c>
      <c r="G1211" s="3">
        <v>2018</v>
      </c>
      <c r="L1211" s="4"/>
      <c r="N1211" s="3" t="s">
        <v>493</v>
      </c>
      <c r="P1211" s="3">
        <v>8</v>
      </c>
      <c r="Q1211" s="24">
        <v>8</v>
      </c>
      <c r="R1211" s="3">
        <v>7</v>
      </c>
      <c r="S1211" s="2" t="s">
        <v>3</v>
      </c>
      <c r="T1211" s="2" t="s">
        <v>44</v>
      </c>
      <c r="U1211" s="2" t="s">
        <v>116</v>
      </c>
      <c r="V1211" s="16" t="s">
        <v>2085</v>
      </c>
      <c r="X1211" s="2" t="s">
        <v>358</v>
      </c>
      <c r="AA1211" s="20">
        <v>43.832825</v>
      </c>
      <c r="AB1211" s="20">
        <v>-122.77085099999999</v>
      </c>
      <c r="AC1211" s="2" t="s">
        <v>45</v>
      </c>
      <c r="AE1211" s="2" t="s">
        <v>185</v>
      </c>
      <c r="AF1211" s="1" t="str">
        <f>CONCATENATE("ex ", AE1211)</f>
        <v>ex Fragaria virginiana</v>
      </c>
      <c r="AG1211" s="2" t="s">
        <v>191</v>
      </c>
      <c r="AH1211" s="2" t="s">
        <v>2028</v>
      </c>
      <c r="AT1211" s="2" t="s">
        <v>191</v>
      </c>
    </row>
    <row r="1212" spans="2:46">
      <c r="B1212" s="87">
        <v>1973</v>
      </c>
      <c r="E1212" s="3">
        <v>3</v>
      </c>
      <c r="F1212" s="3" t="s">
        <v>42</v>
      </c>
      <c r="G1212" s="3">
        <v>2018</v>
      </c>
      <c r="L1212" s="4"/>
      <c r="N1212" s="3" t="s">
        <v>493</v>
      </c>
      <c r="P1212" s="3">
        <v>8</v>
      </c>
      <c r="Q1212" s="24">
        <v>8</v>
      </c>
      <c r="R1212" s="3">
        <v>8</v>
      </c>
      <c r="S1212" s="2" t="s">
        <v>3</v>
      </c>
      <c r="T1212" s="2" t="s">
        <v>44</v>
      </c>
      <c r="U1212" s="2" t="s">
        <v>116</v>
      </c>
      <c r="V1212" s="16" t="s">
        <v>2085</v>
      </c>
      <c r="X1212" s="2" t="s">
        <v>358</v>
      </c>
      <c r="AA1212" s="20">
        <v>43.832825</v>
      </c>
      <c r="AB1212" s="20">
        <v>-122.77085099999999</v>
      </c>
      <c r="AC1212" s="2" t="s">
        <v>45</v>
      </c>
      <c r="AE1212" s="2" t="s">
        <v>185</v>
      </c>
      <c r="AF1212" s="1" t="str">
        <f>CONCATENATE("ex ", AE1212)</f>
        <v>ex Fragaria virginiana</v>
      </c>
      <c r="AG1212" s="2" t="s">
        <v>191</v>
      </c>
      <c r="AH1212" s="2" t="s">
        <v>2028</v>
      </c>
      <c r="AT1212" s="2" t="s">
        <v>191</v>
      </c>
    </row>
    <row r="1213" spans="2:46">
      <c r="B1213" s="87">
        <v>1974</v>
      </c>
      <c r="E1213" s="3">
        <v>3</v>
      </c>
      <c r="F1213" s="3" t="s">
        <v>42</v>
      </c>
      <c r="G1213" s="3">
        <v>2018</v>
      </c>
      <c r="L1213" s="4"/>
      <c r="N1213" s="3" t="s">
        <v>493</v>
      </c>
      <c r="P1213" s="3">
        <v>8</v>
      </c>
      <c r="Q1213" s="24">
        <v>8</v>
      </c>
      <c r="R1213" s="3">
        <v>9</v>
      </c>
      <c r="S1213" s="2" t="s">
        <v>3</v>
      </c>
      <c r="T1213" s="2" t="s">
        <v>44</v>
      </c>
      <c r="U1213" s="2" t="s">
        <v>116</v>
      </c>
      <c r="V1213" s="16" t="s">
        <v>2085</v>
      </c>
      <c r="X1213" s="2" t="s">
        <v>358</v>
      </c>
      <c r="AA1213" s="20">
        <v>43.832825</v>
      </c>
      <c r="AB1213" s="20">
        <v>-122.77085099999999</v>
      </c>
      <c r="AC1213" s="2" t="s">
        <v>45</v>
      </c>
      <c r="AE1213" s="2" t="s">
        <v>185</v>
      </c>
      <c r="AF1213" s="1" t="str">
        <f>CONCATENATE("ex ", AE1213)</f>
        <v>ex Fragaria virginiana</v>
      </c>
      <c r="AG1213" s="2" t="s">
        <v>191</v>
      </c>
      <c r="AH1213" s="2" t="s">
        <v>2028</v>
      </c>
      <c r="AT1213" s="2" t="s">
        <v>191</v>
      </c>
    </row>
    <row r="1214" spans="2:46">
      <c r="B1214" s="87">
        <v>1975</v>
      </c>
      <c r="E1214" s="3">
        <v>3</v>
      </c>
      <c r="F1214" s="3" t="s">
        <v>42</v>
      </c>
      <c r="G1214" s="3">
        <v>2018</v>
      </c>
      <c r="L1214" s="4"/>
      <c r="N1214" s="3" t="s">
        <v>493</v>
      </c>
      <c r="P1214" s="3">
        <v>8</v>
      </c>
      <c r="Q1214" s="24">
        <v>8</v>
      </c>
      <c r="R1214" s="3">
        <v>10</v>
      </c>
      <c r="S1214" s="2" t="s">
        <v>3</v>
      </c>
      <c r="T1214" s="2" t="s">
        <v>44</v>
      </c>
      <c r="U1214" s="2" t="s">
        <v>116</v>
      </c>
      <c r="V1214" s="16" t="s">
        <v>2085</v>
      </c>
      <c r="X1214" s="2" t="s">
        <v>358</v>
      </c>
      <c r="AA1214" s="20">
        <v>43.832825</v>
      </c>
      <c r="AB1214" s="20">
        <v>-122.77085099999999</v>
      </c>
      <c r="AC1214" s="2" t="s">
        <v>45</v>
      </c>
      <c r="AE1214" s="2" t="s">
        <v>185</v>
      </c>
      <c r="AF1214" s="1" t="str">
        <f>CONCATENATE("ex ", AE1214)</f>
        <v>ex Fragaria virginiana</v>
      </c>
      <c r="AG1214" s="2" t="s">
        <v>191</v>
      </c>
      <c r="AH1214" s="2" t="s">
        <v>2028</v>
      </c>
      <c r="AT1214" s="2" t="s">
        <v>191</v>
      </c>
    </row>
    <row r="1215" spans="2:46">
      <c r="B1215" s="87">
        <v>1976</v>
      </c>
      <c r="E1215" s="3">
        <v>3</v>
      </c>
      <c r="F1215" s="3" t="s">
        <v>42</v>
      </c>
      <c r="G1215" s="3">
        <v>2018</v>
      </c>
      <c r="L1215" s="4"/>
      <c r="N1215" s="3" t="s">
        <v>493</v>
      </c>
      <c r="P1215" s="3">
        <v>8</v>
      </c>
      <c r="Q1215" s="24">
        <v>8</v>
      </c>
      <c r="R1215" s="3">
        <v>11</v>
      </c>
      <c r="S1215" s="2" t="s">
        <v>3</v>
      </c>
      <c r="T1215" s="2" t="s">
        <v>44</v>
      </c>
      <c r="U1215" s="2" t="s">
        <v>116</v>
      </c>
      <c r="V1215" s="16" t="s">
        <v>2085</v>
      </c>
      <c r="X1215" s="2" t="s">
        <v>358</v>
      </c>
      <c r="AA1215" s="20">
        <v>43.832825</v>
      </c>
      <c r="AB1215" s="20">
        <v>-122.77085099999999</v>
      </c>
      <c r="AC1215" s="2" t="s">
        <v>45</v>
      </c>
      <c r="AE1215" s="2" t="s">
        <v>185</v>
      </c>
      <c r="AF1215" s="1" t="str">
        <f>CONCATENATE("ex ", AE1215)</f>
        <v>ex Fragaria virginiana</v>
      </c>
      <c r="AG1215" s="2" t="s">
        <v>191</v>
      </c>
      <c r="AH1215" s="2" t="s">
        <v>2028</v>
      </c>
      <c r="AT1215" s="2" t="s">
        <v>191</v>
      </c>
    </row>
    <row r="1216" spans="2:46">
      <c r="B1216" s="87">
        <v>1977</v>
      </c>
      <c r="E1216" s="3">
        <v>3</v>
      </c>
      <c r="F1216" s="3" t="s">
        <v>42</v>
      </c>
      <c r="G1216" s="3">
        <v>2018</v>
      </c>
      <c r="L1216" s="4"/>
      <c r="N1216" s="3" t="s">
        <v>493</v>
      </c>
      <c r="P1216" s="3">
        <v>8</v>
      </c>
      <c r="Q1216" s="24">
        <v>8</v>
      </c>
      <c r="R1216" s="3">
        <v>12</v>
      </c>
      <c r="S1216" s="2" t="s">
        <v>3</v>
      </c>
      <c r="T1216" s="2" t="s">
        <v>44</v>
      </c>
      <c r="U1216" s="2" t="s">
        <v>116</v>
      </c>
      <c r="V1216" s="16" t="s">
        <v>2085</v>
      </c>
      <c r="X1216" s="2" t="s">
        <v>358</v>
      </c>
      <c r="AA1216" s="20">
        <v>43.832825</v>
      </c>
      <c r="AB1216" s="20">
        <v>-122.77085099999999</v>
      </c>
      <c r="AC1216" s="2" t="s">
        <v>45</v>
      </c>
      <c r="AE1216" s="2" t="s">
        <v>185</v>
      </c>
      <c r="AF1216" s="1" t="str">
        <f>CONCATENATE("ex ", AE1216)</f>
        <v>ex Fragaria virginiana</v>
      </c>
      <c r="AG1216" s="2" t="s">
        <v>191</v>
      </c>
      <c r="AH1216" s="2" t="s">
        <v>2028</v>
      </c>
      <c r="AT1216" s="2" t="s">
        <v>191</v>
      </c>
    </row>
    <row r="1217" spans="2:46">
      <c r="B1217" s="87">
        <v>1978</v>
      </c>
      <c r="E1217" s="3">
        <v>3</v>
      </c>
      <c r="F1217" s="3" t="s">
        <v>42</v>
      </c>
      <c r="G1217" s="3">
        <v>2018</v>
      </c>
      <c r="L1217" s="4"/>
      <c r="N1217" s="3" t="s">
        <v>494</v>
      </c>
      <c r="P1217" s="3">
        <v>9</v>
      </c>
      <c r="Q1217" s="24">
        <v>9</v>
      </c>
      <c r="R1217" s="3">
        <v>1</v>
      </c>
      <c r="S1217" s="2" t="s">
        <v>3</v>
      </c>
      <c r="T1217" s="2" t="s">
        <v>44</v>
      </c>
      <c r="U1217" s="2" t="s">
        <v>116</v>
      </c>
      <c r="V1217" s="16" t="s">
        <v>2085</v>
      </c>
      <c r="X1217" s="2" t="s">
        <v>358</v>
      </c>
      <c r="AC1217" s="2" t="s">
        <v>45</v>
      </c>
      <c r="AE1217" s="2" t="s">
        <v>495</v>
      </c>
      <c r="AF1217" s="1" t="str">
        <f>CONCATENATE("ex ", AE1217)</f>
        <v>ex Whipplea modesta</v>
      </c>
      <c r="AG1217" s="2" t="s">
        <v>191</v>
      </c>
      <c r="AH1217" s="2" t="s">
        <v>2028</v>
      </c>
      <c r="AT1217" s="2" t="s">
        <v>191</v>
      </c>
    </row>
    <row r="1218" spans="2:46">
      <c r="B1218" s="87">
        <v>1979</v>
      </c>
      <c r="E1218" s="3">
        <v>3</v>
      </c>
      <c r="F1218" s="3" t="s">
        <v>42</v>
      </c>
      <c r="G1218" s="3">
        <v>2018</v>
      </c>
      <c r="L1218" s="4"/>
      <c r="N1218" s="3" t="s">
        <v>494</v>
      </c>
      <c r="P1218" s="3">
        <v>9</v>
      </c>
      <c r="Q1218" s="24">
        <v>9</v>
      </c>
      <c r="R1218" s="3">
        <v>2</v>
      </c>
      <c r="S1218" s="2" t="s">
        <v>3</v>
      </c>
      <c r="T1218" s="2" t="s">
        <v>44</v>
      </c>
      <c r="U1218" s="2" t="s">
        <v>116</v>
      </c>
      <c r="V1218" s="16" t="s">
        <v>2085</v>
      </c>
      <c r="X1218" s="2" t="s">
        <v>358</v>
      </c>
      <c r="AC1218" s="2" t="s">
        <v>45</v>
      </c>
      <c r="AE1218" s="2" t="s">
        <v>495</v>
      </c>
      <c r="AF1218" s="1" t="str">
        <f>CONCATENATE("ex ", AE1218)</f>
        <v>ex Whipplea modesta</v>
      </c>
      <c r="AG1218" s="2" t="s">
        <v>191</v>
      </c>
      <c r="AH1218" s="2" t="s">
        <v>2028</v>
      </c>
      <c r="AT1218" s="2" t="s">
        <v>191</v>
      </c>
    </row>
    <row r="1219" spans="2:46">
      <c r="B1219" s="87">
        <v>1980</v>
      </c>
      <c r="E1219" s="3">
        <v>3</v>
      </c>
      <c r="F1219" s="3" t="s">
        <v>42</v>
      </c>
      <c r="G1219" s="3">
        <v>2018</v>
      </c>
      <c r="L1219" s="4"/>
      <c r="N1219" s="3" t="s">
        <v>494</v>
      </c>
      <c r="P1219" s="3">
        <v>9</v>
      </c>
      <c r="Q1219" s="24">
        <v>9</v>
      </c>
      <c r="R1219" s="3">
        <v>3</v>
      </c>
      <c r="S1219" s="2" t="s">
        <v>3</v>
      </c>
      <c r="T1219" s="2" t="s">
        <v>44</v>
      </c>
      <c r="U1219" s="2" t="s">
        <v>116</v>
      </c>
      <c r="V1219" s="16" t="s">
        <v>2085</v>
      </c>
      <c r="X1219" s="2" t="s">
        <v>358</v>
      </c>
      <c r="AC1219" s="2" t="s">
        <v>45</v>
      </c>
      <c r="AE1219" s="2" t="s">
        <v>495</v>
      </c>
      <c r="AF1219" s="1" t="str">
        <f>CONCATENATE("ex ", AE1219)</f>
        <v>ex Whipplea modesta</v>
      </c>
      <c r="AG1219" s="2" t="s">
        <v>191</v>
      </c>
      <c r="AH1219" s="2" t="s">
        <v>2028</v>
      </c>
      <c r="AT1219" s="2" t="s">
        <v>191</v>
      </c>
    </row>
    <row r="1220" spans="2:46">
      <c r="B1220" s="87">
        <v>1981</v>
      </c>
      <c r="E1220" s="3">
        <v>3</v>
      </c>
      <c r="F1220" s="3" t="s">
        <v>42</v>
      </c>
      <c r="G1220" s="3">
        <v>2018</v>
      </c>
      <c r="L1220" s="4"/>
      <c r="N1220" s="3" t="s">
        <v>494</v>
      </c>
      <c r="P1220" s="3">
        <v>9</v>
      </c>
      <c r="Q1220" s="24">
        <v>9</v>
      </c>
      <c r="R1220" s="3">
        <v>4</v>
      </c>
      <c r="S1220" s="2" t="s">
        <v>3</v>
      </c>
      <c r="T1220" s="2" t="s">
        <v>44</v>
      </c>
      <c r="U1220" s="2" t="s">
        <v>116</v>
      </c>
      <c r="V1220" s="16" t="s">
        <v>2085</v>
      </c>
      <c r="X1220" s="2" t="s">
        <v>358</v>
      </c>
      <c r="AC1220" s="2" t="s">
        <v>45</v>
      </c>
      <c r="AE1220" s="2" t="s">
        <v>495</v>
      </c>
      <c r="AF1220" s="1" t="str">
        <f>CONCATENATE("ex ", AE1220)</f>
        <v>ex Whipplea modesta</v>
      </c>
      <c r="AG1220" s="2" t="s">
        <v>191</v>
      </c>
      <c r="AH1220" s="2" t="s">
        <v>2028</v>
      </c>
      <c r="AT1220" s="2" t="s">
        <v>191</v>
      </c>
    </row>
    <row r="1221" spans="2:46">
      <c r="B1221" s="87">
        <v>1982</v>
      </c>
      <c r="E1221" s="3">
        <v>3</v>
      </c>
      <c r="F1221" s="3" t="s">
        <v>42</v>
      </c>
      <c r="G1221" s="3">
        <v>2018</v>
      </c>
      <c r="L1221" s="4"/>
      <c r="N1221" s="3" t="s">
        <v>494</v>
      </c>
      <c r="P1221" s="3">
        <v>9</v>
      </c>
      <c r="Q1221" s="24">
        <v>9</v>
      </c>
      <c r="R1221" s="3">
        <v>5</v>
      </c>
      <c r="S1221" s="2" t="s">
        <v>3</v>
      </c>
      <c r="T1221" s="2" t="s">
        <v>44</v>
      </c>
      <c r="U1221" s="2" t="s">
        <v>116</v>
      </c>
      <c r="V1221" s="16" t="s">
        <v>2085</v>
      </c>
      <c r="X1221" s="2" t="s">
        <v>358</v>
      </c>
      <c r="AC1221" s="2" t="s">
        <v>45</v>
      </c>
      <c r="AE1221" s="2" t="s">
        <v>495</v>
      </c>
      <c r="AF1221" s="1" t="str">
        <f>CONCATENATE("ex ", AE1221)</f>
        <v>ex Whipplea modesta</v>
      </c>
      <c r="AG1221" s="2" t="s">
        <v>191</v>
      </c>
      <c r="AH1221" s="2" t="s">
        <v>2028</v>
      </c>
      <c r="AT1221" s="2" t="s">
        <v>191</v>
      </c>
    </row>
    <row r="1222" spans="2:46">
      <c r="B1222" s="87">
        <v>1983</v>
      </c>
      <c r="E1222" s="3">
        <v>3</v>
      </c>
      <c r="F1222" s="3" t="s">
        <v>42</v>
      </c>
      <c r="G1222" s="3">
        <v>2018</v>
      </c>
      <c r="L1222" s="4"/>
      <c r="N1222" s="3" t="s">
        <v>494</v>
      </c>
      <c r="P1222" s="3">
        <v>9</v>
      </c>
      <c r="Q1222" s="24">
        <v>9</v>
      </c>
      <c r="R1222" s="3">
        <v>6</v>
      </c>
      <c r="S1222" s="2" t="s">
        <v>3</v>
      </c>
      <c r="T1222" s="2" t="s">
        <v>44</v>
      </c>
      <c r="U1222" s="2" t="s">
        <v>116</v>
      </c>
      <c r="V1222" s="16" t="s">
        <v>2085</v>
      </c>
      <c r="X1222" s="2" t="s">
        <v>358</v>
      </c>
      <c r="AC1222" s="2" t="s">
        <v>45</v>
      </c>
      <c r="AE1222" s="2" t="s">
        <v>495</v>
      </c>
      <c r="AF1222" s="1" t="str">
        <f>CONCATENATE("ex ", AE1222)</f>
        <v>ex Whipplea modesta</v>
      </c>
      <c r="AG1222" s="2" t="s">
        <v>191</v>
      </c>
      <c r="AH1222" s="2" t="s">
        <v>2028</v>
      </c>
      <c r="AT1222" s="2" t="s">
        <v>191</v>
      </c>
    </row>
    <row r="1223" spans="2:46">
      <c r="B1223" s="87">
        <v>1984</v>
      </c>
      <c r="E1223" s="3">
        <v>3</v>
      </c>
      <c r="F1223" s="3" t="s">
        <v>42</v>
      </c>
      <c r="G1223" s="3">
        <v>2018</v>
      </c>
      <c r="L1223" s="4"/>
      <c r="N1223" s="3" t="s">
        <v>494</v>
      </c>
      <c r="P1223" s="3">
        <v>9</v>
      </c>
      <c r="Q1223" s="24">
        <v>9</v>
      </c>
      <c r="R1223" s="3">
        <v>7</v>
      </c>
      <c r="S1223" s="2" t="s">
        <v>3</v>
      </c>
      <c r="T1223" s="2" t="s">
        <v>44</v>
      </c>
      <c r="U1223" s="2" t="s">
        <v>116</v>
      </c>
      <c r="V1223" s="16" t="s">
        <v>2085</v>
      </c>
      <c r="X1223" s="2" t="s">
        <v>358</v>
      </c>
      <c r="AC1223" s="2" t="s">
        <v>45</v>
      </c>
      <c r="AE1223" s="2" t="s">
        <v>495</v>
      </c>
      <c r="AF1223" s="1" t="str">
        <f>CONCATENATE("ex ", AE1223)</f>
        <v>ex Whipplea modesta</v>
      </c>
      <c r="AG1223" s="2" t="s">
        <v>191</v>
      </c>
      <c r="AH1223" s="2" t="s">
        <v>2028</v>
      </c>
      <c r="AT1223" s="2" t="s">
        <v>191</v>
      </c>
    </row>
    <row r="1224" spans="2:46">
      <c r="B1224" s="87">
        <v>1985</v>
      </c>
      <c r="E1224" s="3">
        <v>3</v>
      </c>
      <c r="F1224" s="3" t="s">
        <v>42</v>
      </c>
      <c r="G1224" s="3">
        <v>2018</v>
      </c>
      <c r="L1224" s="4"/>
      <c r="N1224" s="3" t="s">
        <v>494</v>
      </c>
      <c r="P1224" s="3">
        <v>9</v>
      </c>
      <c r="Q1224" s="24">
        <v>9</v>
      </c>
      <c r="R1224" s="3">
        <v>8</v>
      </c>
      <c r="S1224" s="2" t="s">
        <v>3</v>
      </c>
      <c r="T1224" s="2" t="s">
        <v>44</v>
      </c>
      <c r="U1224" s="2" t="s">
        <v>116</v>
      </c>
      <c r="V1224" s="16" t="s">
        <v>2085</v>
      </c>
      <c r="X1224" s="2" t="s">
        <v>358</v>
      </c>
      <c r="AC1224" s="2" t="s">
        <v>45</v>
      </c>
      <c r="AE1224" s="2" t="s">
        <v>495</v>
      </c>
      <c r="AF1224" s="1" t="str">
        <f>CONCATENATE("ex ", AE1224)</f>
        <v>ex Whipplea modesta</v>
      </c>
      <c r="AG1224" s="2" t="s">
        <v>191</v>
      </c>
      <c r="AH1224" s="2" t="s">
        <v>2028</v>
      </c>
      <c r="AT1224" s="2" t="s">
        <v>191</v>
      </c>
    </row>
    <row r="1225" spans="2:46">
      <c r="B1225" s="87">
        <v>1986</v>
      </c>
      <c r="E1225" s="3">
        <v>3</v>
      </c>
      <c r="F1225" s="3" t="s">
        <v>42</v>
      </c>
      <c r="G1225" s="3">
        <v>2018</v>
      </c>
      <c r="L1225" s="4"/>
      <c r="N1225" s="3" t="s">
        <v>494</v>
      </c>
      <c r="P1225" s="3">
        <v>9</v>
      </c>
      <c r="Q1225" s="24">
        <v>9</v>
      </c>
      <c r="R1225" s="3">
        <v>9</v>
      </c>
      <c r="S1225" s="2" t="s">
        <v>3</v>
      </c>
      <c r="T1225" s="2" t="s">
        <v>44</v>
      </c>
      <c r="U1225" s="2" t="s">
        <v>116</v>
      </c>
      <c r="V1225" s="16" t="s">
        <v>2085</v>
      </c>
      <c r="X1225" s="2" t="s">
        <v>358</v>
      </c>
      <c r="AC1225" s="2" t="s">
        <v>45</v>
      </c>
      <c r="AE1225" s="2" t="s">
        <v>495</v>
      </c>
      <c r="AF1225" s="1" t="str">
        <f>CONCATENATE("ex ", AE1225)</f>
        <v>ex Whipplea modesta</v>
      </c>
      <c r="AG1225" s="2" t="s">
        <v>191</v>
      </c>
      <c r="AH1225" s="2" t="s">
        <v>2028</v>
      </c>
      <c r="AT1225" s="2" t="s">
        <v>191</v>
      </c>
    </row>
    <row r="1226" spans="2:46">
      <c r="B1226" s="87">
        <v>1987</v>
      </c>
      <c r="E1226" s="3">
        <v>3</v>
      </c>
      <c r="F1226" s="3" t="s">
        <v>42</v>
      </c>
      <c r="G1226" s="3">
        <v>2018</v>
      </c>
      <c r="L1226" s="4"/>
      <c r="N1226" s="3" t="s">
        <v>494</v>
      </c>
      <c r="P1226" s="3">
        <v>9</v>
      </c>
      <c r="Q1226" s="24">
        <v>9</v>
      </c>
      <c r="R1226" s="3">
        <v>10</v>
      </c>
      <c r="S1226" s="2" t="s">
        <v>3</v>
      </c>
      <c r="T1226" s="2" t="s">
        <v>44</v>
      </c>
      <c r="U1226" s="2" t="s">
        <v>116</v>
      </c>
      <c r="V1226" s="16" t="s">
        <v>2085</v>
      </c>
      <c r="X1226" s="2" t="s">
        <v>358</v>
      </c>
      <c r="AC1226" s="2" t="s">
        <v>45</v>
      </c>
      <c r="AE1226" s="2" t="s">
        <v>495</v>
      </c>
      <c r="AF1226" s="1" t="str">
        <f>CONCATENATE("ex ", AE1226)</f>
        <v>ex Whipplea modesta</v>
      </c>
      <c r="AG1226" s="2" t="s">
        <v>191</v>
      </c>
      <c r="AH1226" s="2" t="s">
        <v>2028</v>
      </c>
      <c r="AT1226" s="2" t="s">
        <v>191</v>
      </c>
    </row>
    <row r="1227" spans="2:46">
      <c r="B1227" s="87">
        <v>1988</v>
      </c>
      <c r="E1227" s="3">
        <v>3</v>
      </c>
      <c r="F1227" s="3" t="s">
        <v>42</v>
      </c>
      <c r="G1227" s="3">
        <v>2018</v>
      </c>
      <c r="L1227" s="4"/>
      <c r="N1227" s="3" t="s">
        <v>494</v>
      </c>
      <c r="P1227" s="3">
        <v>9</v>
      </c>
      <c r="Q1227" s="24">
        <v>9</v>
      </c>
      <c r="R1227" s="3">
        <v>11</v>
      </c>
      <c r="S1227" s="2" t="s">
        <v>3</v>
      </c>
      <c r="T1227" s="2" t="s">
        <v>44</v>
      </c>
      <c r="U1227" s="2" t="s">
        <v>116</v>
      </c>
      <c r="V1227" s="16" t="s">
        <v>2085</v>
      </c>
      <c r="X1227" s="2" t="s">
        <v>358</v>
      </c>
      <c r="AC1227" s="2" t="s">
        <v>45</v>
      </c>
      <c r="AE1227" s="2" t="s">
        <v>495</v>
      </c>
      <c r="AF1227" s="1" t="str">
        <f>CONCATENATE("ex ", AE1227)</f>
        <v>ex Whipplea modesta</v>
      </c>
      <c r="AG1227" s="2" t="s">
        <v>191</v>
      </c>
      <c r="AH1227" s="2" t="s">
        <v>2028</v>
      </c>
      <c r="AT1227" s="2" t="s">
        <v>191</v>
      </c>
    </row>
    <row r="1228" spans="2:46">
      <c r="B1228" s="87">
        <v>1989</v>
      </c>
      <c r="E1228" s="3">
        <v>3</v>
      </c>
      <c r="F1228" s="3" t="s">
        <v>42</v>
      </c>
      <c r="G1228" s="3">
        <v>2018</v>
      </c>
      <c r="L1228" s="4"/>
      <c r="N1228" s="3" t="s">
        <v>494</v>
      </c>
      <c r="P1228" s="3">
        <v>9</v>
      </c>
      <c r="Q1228" s="24">
        <v>9</v>
      </c>
      <c r="R1228" s="3">
        <v>12</v>
      </c>
      <c r="S1228" s="2" t="s">
        <v>3</v>
      </c>
      <c r="T1228" s="2" t="s">
        <v>44</v>
      </c>
      <c r="U1228" s="2" t="s">
        <v>116</v>
      </c>
      <c r="V1228" s="16" t="s">
        <v>2085</v>
      </c>
      <c r="X1228" s="2" t="s">
        <v>358</v>
      </c>
      <c r="AC1228" s="2" t="s">
        <v>45</v>
      </c>
      <c r="AE1228" s="2" t="s">
        <v>495</v>
      </c>
      <c r="AF1228" s="1" t="str">
        <f>CONCATENATE("ex ", AE1228)</f>
        <v>ex Whipplea modesta</v>
      </c>
      <c r="AG1228" s="2" t="s">
        <v>191</v>
      </c>
      <c r="AH1228" s="2" t="s">
        <v>2028</v>
      </c>
      <c r="AT1228" s="2" t="s">
        <v>191</v>
      </c>
    </row>
    <row r="1229" spans="2:46">
      <c r="B1229" s="87">
        <v>1990</v>
      </c>
      <c r="E1229" s="3">
        <v>3</v>
      </c>
      <c r="F1229" s="3" t="s">
        <v>42</v>
      </c>
      <c r="G1229" s="3">
        <v>2018</v>
      </c>
      <c r="L1229" s="4"/>
      <c r="N1229" s="3" t="s">
        <v>494</v>
      </c>
      <c r="P1229" s="3">
        <v>9</v>
      </c>
      <c r="Q1229" s="24">
        <v>9</v>
      </c>
      <c r="R1229" s="3">
        <v>13</v>
      </c>
      <c r="S1229" s="2" t="s">
        <v>3</v>
      </c>
      <c r="T1229" s="2" t="s">
        <v>44</v>
      </c>
      <c r="U1229" s="2" t="s">
        <v>116</v>
      </c>
      <c r="V1229" s="16" t="s">
        <v>2085</v>
      </c>
      <c r="X1229" s="2" t="s">
        <v>358</v>
      </c>
      <c r="AC1229" s="2" t="s">
        <v>45</v>
      </c>
      <c r="AE1229" s="2" t="s">
        <v>495</v>
      </c>
      <c r="AF1229" s="1" t="str">
        <f>CONCATENATE("ex ", AE1229)</f>
        <v>ex Whipplea modesta</v>
      </c>
      <c r="AG1229" s="2" t="s">
        <v>191</v>
      </c>
      <c r="AH1229" s="2" t="s">
        <v>2028</v>
      </c>
      <c r="AT1229" s="2" t="s">
        <v>191</v>
      </c>
    </row>
    <row r="1230" spans="2:46">
      <c r="B1230" s="87">
        <v>1991</v>
      </c>
      <c r="E1230" s="3">
        <v>3</v>
      </c>
      <c r="F1230" s="3" t="s">
        <v>42</v>
      </c>
      <c r="G1230" s="3">
        <v>2018</v>
      </c>
      <c r="L1230" s="4"/>
      <c r="N1230" s="3" t="s">
        <v>494</v>
      </c>
      <c r="P1230" s="3">
        <v>9</v>
      </c>
      <c r="Q1230" s="24">
        <v>9</v>
      </c>
      <c r="R1230" s="3">
        <v>14</v>
      </c>
      <c r="S1230" s="2" t="s">
        <v>3</v>
      </c>
      <c r="T1230" s="2" t="s">
        <v>44</v>
      </c>
      <c r="U1230" s="2" t="s">
        <v>116</v>
      </c>
      <c r="V1230" s="16" t="s">
        <v>2085</v>
      </c>
      <c r="X1230" s="2" t="s">
        <v>358</v>
      </c>
      <c r="AC1230" s="2" t="s">
        <v>45</v>
      </c>
      <c r="AE1230" s="2" t="s">
        <v>495</v>
      </c>
      <c r="AF1230" s="1" t="str">
        <f>CONCATENATE("ex ", AE1230)</f>
        <v>ex Whipplea modesta</v>
      </c>
      <c r="AG1230" s="2" t="s">
        <v>191</v>
      </c>
      <c r="AH1230" s="2" t="s">
        <v>2028</v>
      </c>
      <c r="AT1230" s="2" t="s">
        <v>191</v>
      </c>
    </row>
    <row r="1231" spans="2:46">
      <c r="B1231" s="87">
        <v>1992</v>
      </c>
      <c r="E1231" s="3">
        <v>3</v>
      </c>
      <c r="F1231" s="3" t="s">
        <v>42</v>
      </c>
      <c r="G1231" s="3">
        <v>2018</v>
      </c>
      <c r="L1231" s="4"/>
      <c r="N1231" s="3" t="s">
        <v>494</v>
      </c>
      <c r="P1231" s="3">
        <v>9</v>
      </c>
      <c r="Q1231" s="24">
        <v>9</v>
      </c>
      <c r="R1231" s="3">
        <v>15</v>
      </c>
      <c r="S1231" s="2" t="s">
        <v>3</v>
      </c>
      <c r="T1231" s="2" t="s">
        <v>44</v>
      </c>
      <c r="U1231" s="2" t="s">
        <v>116</v>
      </c>
      <c r="V1231" s="16" t="s">
        <v>2085</v>
      </c>
      <c r="X1231" s="2" t="s">
        <v>358</v>
      </c>
      <c r="AC1231" s="2" t="s">
        <v>45</v>
      </c>
      <c r="AE1231" s="2" t="s">
        <v>495</v>
      </c>
      <c r="AF1231" s="1" t="str">
        <f>CONCATENATE("ex ", AE1231)</f>
        <v>ex Whipplea modesta</v>
      </c>
      <c r="AG1231" s="2" t="s">
        <v>191</v>
      </c>
      <c r="AH1231" s="2" t="s">
        <v>2028</v>
      </c>
      <c r="AT1231" s="2" t="s">
        <v>191</v>
      </c>
    </row>
    <row r="1232" spans="2:46">
      <c r="B1232" s="87">
        <v>1993</v>
      </c>
      <c r="E1232" s="3">
        <v>3</v>
      </c>
      <c r="F1232" s="3" t="s">
        <v>42</v>
      </c>
      <c r="G1232" s="3">
        <v>2018</v>
      </c>
      <c r="L1232" s="4"/>
      <c r="N1232" s="3" t="s">
        <v>494</v>
      </c>
      <c r="P1232" s="3">
        <v>9</v>
      </c>
      <c r="Q1232" s="24">
        <v>9</v>
      </c>
      <c r="R1232" s="3">
        <v>16</v>
      </c>
      <c r="S1232" s="2" t="s">
        <v>3</v>
      </c>
      <c r="T1232" s="2" t="s">
        <v>44</v>
      </c>
      <c r="U1232" s="2" t="s">
        <v>116</v>
      </c>
      <c r="V1232" s="16" t="s">
        <v>2085</v>
      </c>
      <c r="X1232" s="2" t="s">
        <v>358</v>
      </c>
      <c r="AC1232" s="2" t="s">
        <v>45</v>
      </c>
      <c r="AE1232" s="2" t="s">
        <v>495</v>
      </c>
      <c r="AF1232" s="1" t="str">
        <f>CONCATENATE("ex ", AE1232)</f>
        <v>ex Whipplea modesta</v>
      </c>
      <c r="AG1232" s="2" t="s">
        <v>191</v>
      </c>
      <c r="AH1232" s="2" t="s">
        <v>2028</v>
      </c>
      <c r="AT1232" s="2" t="s">
        <v>191</v>
      </c>
    </row>
    <row r="1233" spans="1:46">
      <c r="B1233" s="87">
        <v>1994</v>
      </c>
      <c r="E1233" s="3">
        <v>3</v>
      </c>
      <c r="F1233" s="3" t="s">
        <v>42</v>
      </c>
      <c r="G1233" s="3">
        <v>2018</v>
      </c>
      <c r="L1233" s="4"/>
      <c r="N1233" s="3" t="s">
        <v>494</v>
      </c>
      <c r="P1233" s="3">
        <v>9</v>
      </c>
      <c r="Q1233" s="24">
        <v>9</v>
      </c>
      <c r="R1233" s="3">
        <v>17</v>
      </c>
      <c r="S1233" s="2" t="s">
        <v>3</v>
      </c>
      <c r="T1233" s="2" t="s">
        <v>44</v>
      </c>
      <c r="U1233" s="2" t="s">
        <v>116</v>
      </c>
      <c r="V1233" s="16" t="s">
        <v>2085</v>
      </c>
      <c r="X1233" s="2" t="s">
        <v>358</v>
      </c>
      <c r="AC1233" s="2" t="s">
        <v>45</v>
      </c>
      <c r="AE1233" s="2" t="s">
        <v>495</v>
      </c>
      <c r="AF1233" s="1" t="str">
        <f>CONCATENATE("ex ", AE1233)</f>
        <v>ex Whipplea modesta</v>
      </c>
      <c r="AG1233" s="2" t="s">
        <v>191</v>
      </c>
      <c r="AH1233" s="2" t="s">
        <v>2028</v>
      </c>
      <c r="AT1233" s="2" t="s">
        <v>191</v>
      </c>
    </row>
    <row r="1234" spans="1:46">
      <c r="B1234" s="87">
        <v>1995</v>
      </c>
      <c r="E1234" s="3">
        <v>3</v>
      </c>
      <c r="F1234" s="3" t="s">
        <v>42</v>
      </c>
      <c r="G1234" s="3">
        <v>2018</v>
      </c>
      <c r="L1234" s="4"/>
      <c r="N1234" s="3" t="s">
        <v>494</v>
      </c>
      <c r="P1234" s="3">
        <v>9</v>
      </c>
      <c r="Q1234" s="24">
        <v>9</v>
      </c>
      <c r="R1234" s="3">
        <v>18</v>
      </c>
      <c r="S1234" s="2" t="s">
        <v>3</v>
      </c>
      <c r="T1234" s="2" t="s">
        <v>44</v>
      </c>
      <c r="U1234" s="2" t="s">
        <v>116</v>
      </c>
      <c r="V1234" s="16" t="s">
        <v>2085</v>
      </c>
      <c r="X1234" s="2" t="s">
        <v>358</v>
      </c>
      <c r="AC1234" s="2" t="s">
        <v>45</v>
      </c>
      <c r="AE1234" s="2" t="s">
        <v>495</v>
      </c>
      <c r="AF1234" s="1" t="str">
        <f>CONCATENATE("ex ", AE1234)</f>
        <v>ex Whipplea modesta</v>
      </c>
      <c r="AG1234" s="2" t="s">
        <v>191</v>
      </c>
      <c r="AH1234" s="2" t="s">
        <v>2028</v>
      </c>
      <c r="AT1234" s="2" t="s">
        <v>191</v>
      </c>
    </row>
    <row r="1235" spans="1:46">
      <c r="B1235" s="87">
        <v>1921</v>
      </c>
      <c r="E1235" s="3">
        <v>4</v>
      </c>
      <c r="F1235" s="3" t="s">
        <v>42</v>
      </c>
      <c r="G1235" s="3">
        <v>2018</v>
      </c>
      <c r="L1235" s="4"/>
      <c r="N1235" s="3" t="s">
        <v>489</v>
      </c>
      <c r="P1235" s="3">
        <v>10</v>
      </c>
      <c r="Q1235" s="24">
        <v>10</v>
      </c>
      <c r="R1235" s="3">
        <v>1</v>
      </c>
      <c r="S1235" s="2" t="s">
        <v>3</v>
      </c>
      <c r="T1235" s="2" t="s">
        <v>44</v>
      </c>
      <c r="U1235" s="2" t="s">
        <v>116</v>
      </c>
      <c r="V1235" s="16" t="s">
        <v>2085</v>
      </c>
      <c r="X1235" s="2" t="s">
        <v>490</v>
      </c>
      <c r="AA1235" s="20">
        <v>44.032853430000003</v>
      </c>
      <c r="AB1235" s="20">
        <v>-123.09444411</v>
      </c>
      <c r="AC1235" s="2" t="s">
        <v>45</v>
      </c>
      <c r="AE1235" s="2" t="s">
        <v>491</v>
      </c>
      <c r="AF1235" s="1" t="str">
        <f>CONCATENATE("ex ", AE1235)</f>
        <v>ex Wisteria</v>
      </c>
      <c r="AG1235" s="2" t="s">
        <v>191</v>
      </c>
      <c r="AH1235" s="2" t="s">
        <v>2028</v>
      </c>
      <c r="AT1235" s="2" t="s">
        <v>191</v>
      </c>
    </row>
    <row r="1236" spans="1:46">
      <c r="B1236" s="87">
        <v>1922</v>
      </c>
      <c r="E1236" s="3">
        <v>4</v>
      </c>
      <c r="F1236" s="3" t="s">
        <v>42</v>
      </c>
      <c r="G1236" s="3">
        <v>2018</v>
      </c>
      <c r="L1236" s="4"/>
      <c r="N1236" s="3" t="s">
        <v>489</v>
      </c>
      <c r="P1236" s="3">
        <v>10</v>
      </c>
      <c r="Q1236" s="24">
        <v>10</v>
      </c>
      <c r="R1236" s="3">
        <v>2</v>
      </c>
      <c r="S1236" s="2" t="s">
        <v>3</v>
      </c>
      <c r="T1236" s="2" t="s">
        <v>44</v>
      </c>
      <c r="U1236" s="2" t="s">
        <v>116</v>
      </c>
      <c r="V1236" s="16" t="s">
        <v>2085</v>
      </c>
      <c r="X1236" s="2" t="s">
        <v>490</v>
      </c>
      <c r="AA1236" s="20">
        <v>44.032853430000003</v>
      </c>
      <c r="AB1236" s="20">
        <v>-123.09444411</v>
      </c>
      <c r="AC1236" s="2" t="s">
        <v>45</v>
      </c>
      <c r="AE1236" s="2" t="s">
        <v>491</v>
      </c>
      <c r="AF1236" s="1" t="str">
        <f>CONCATENATE("ex ", AE1236)</f>
        <v>ex Wisteria</v>
      </c>
      <c r="AG1236" s="2" t="s">
        <v>191</v>
      </c>
      <c r="AH1236" s="2" t="s">
        <v>2028</v>
      </c>
      <c r="AT1236" s="2" t="s">
        <v>191</v>
      </c>
    </row>
    <row r="1237" spans="1:46">
      <c r="B1237" s="87">
        <v>1923</v>
      </c>
      <c r="E1237" s="3">
        <v>4</v>
      </c>
      <c r="F1237" s="3" t="s">
        <v>42</v>
      </c>
      <c r="G1237" s="3">
        <v>2018</v>
      </c>
      <c r="L1237" s="4"/>
      <c r="N1237" s="3" t="s">
        <v>489</v>
      </c>
      <c r="P1237" s="3">
        <v>10</v>
      </c>
      <c r="Q1237" s="24">
        <v>10</v>
      </c>
      <c r="R1237" s="3">
        <v>3</v>
      </c>
      <c r="S1237" s="2" t="s">
        <v>3</v>
      </c>
      <c r="T1237" s="2" t="s">
        <v>44</v>
      </c>
      <c r="U1237" s="2" t="s">
        <v>116</v>
      </c>
      <c r="V1237" s="16" t="s">
        <v>2085</v>
      </c>
      <c r="X1237" s="2" t="s">
        <v>490</v>
      </c>
      <c r="AA1237" s="20">
        <v>44.032853430000003</v>
      </c>
      <c r="AB1237" s="20">
        <v>-123.09444411</v>
      </c>
      <c r="AC1237" s="2" t="s">
        <v>45</v>
      </c>
      <c r="AE1237" s="2" t="s">
        <v>491</v>
      </c>
      <c r="AF1237" s="1" t="str">
        <f>CONCATENATE("ex ", AE1237)</f>
        <v>ex Wisteria</v>
      </c>
      <c r="AG1237" s="2" t="s">
        <v>191</v>
      </c>
      <c r="AH1237" s="2" t="s">
        <v>2028</v>
      </c>
      <c r="AT1237" s="2" t="s">
        <v>191</v>
      </c>
    </row>
    <row r="1238" spans="1:46">
      <c r="B1238" s="87">
        <v>1924</v>
      </c>
      <c r="E1238" s="3">
        <v>4</v>
      </c>
      <c r="F1238" s="3" t="s">
        <v>42</v>
      </c>
      <c r="G1238" s="3">
        <v>2018</v>
      </c>
      <c r="L1238" s="4"/>
      <c r="N1238" s="3" t="s">
        <v>489</v>
      </c>
      <c r="P1238" s="3">
        <v>10</v>
      </c>
      <c r="Q1238" s="24">
        <v>10</v>
      </c>
      <c r="R1238" s="3">
        <v>4</v>
      </c>
      <c r="S1238" s="2" t="s">
        <v>3</v>
      </c>
      <c r="T1238" s="2" t="s">
        <v>44</v>
      </c>
      <c r="U1238" s="2" t="s">
        <v>116</v>
      </c>
      <c r="V1238" s="16" t="s">
        <v>2085</v>
      </c>
      <c r="X1238" s="2" t="s">
        <v>490</v>
      </c>
      <c r="AA1238" s="20">
        <v>44.032853430000003</v>
      </c>
      <c r="AB1238" s="20">
        <v>-123.09444411</v>
      </c>
      <c r="AC1238" s="2" t="s">
        <v>45</v>
      </c>
      <c r="AE1238" s="2" t="s">
        <v>491</v>
      </c>
      <c r="AF1238" s="1" t="str">
        <f>CONCATENATE("ex ", AE1238)</f>
        <v>ex Wisteria</v>
      </c>
      <c r="AG1238" s="2" t="s">
        <v>191</v>
      </c>
      <c r="AH1238" s="2" t="s">
        <v>2028</v>
      </c>
      <c r="AT1238" s="2" t="s">
        <v>191</v>
      </c>
    </row>
    <row r="1239" spans="1:46">
      <c r="B1239" s="87">
        <v>1925</v>
      </c>
      <c r="E1239" s="3">
        <v>4</v>
      </c>
      <c r="F1239" s="3" t="s">
        <v>42</v>
      </c>
      <c r="G1239" s="3">
        <v>2018</v>
      </c>
      <c r="L1239" s="4"/>
      <c r="N1239" s="3" t="s">
        <v>489</v>
      </c>
      <c r="P1239" s="3">
        <v>10</v>
      </c>
      <c r="Q1239" s="24">
        <v>10</v>
      </c>
      <c r="R1239" s="3">
        <v>5</v>
      </c>
      <c r="S1239" s="2" t="s">
        <v>3</v>
      </c>
      <c r="T1239" s="2" t="s">
        <v>44</v>
      </c>
      <c r="U1239" s="2" t="s">
        <v>116</v>
      </c>
      <c r="V1239" s="16" t="s">
        <v>2085</v>
      </c>
      <c r="X1239" s="2" t="s">
        <v>490</v>
      </c>
      <c r="AA1239" s="20">
        <v>44.032853430000003</v>
      </c>
      <c r="AB1239" s="20">
        <v>-123.09444411</v>
      </c>
      <c r="AC1239" s="2" t="s">
        <v>45</v>
      </c>
      <c r="AE1239" s="2" t="s">
        <v>491</v>
      </c>
      <c r="AF1239" s="1" t="str">
        <f>CONCATENATE("ex ", AE1239)</f>
        <v>ex Wisteria</v>
      </c>
      <c r="AG1239" s="2" t="s">
        <v>191</v>
      </c>
      <c r="AH1239" s="2" t="s">
        <v>2028</v>
      </c>
      <c r="AT1239" s="2" t="s">
        <v>191</v>
      </c>
    </row>
    <row r="1240" spans="1:46">
      <c r="B1240" s="87">
        <v>1926</v>
      </c>
      <c r="E1240" s="3">
        <v>4</v>
      </c>
      <c r="F1240" s="3" t="s">
        <v>42</v>
      </c>
      <c r="G1240" s="3">
        <v>2018</v>
      </c>
      <c r="L1240" s="4"/>
      <c r="N1240" s="3" t="s">
        <v>489</v>
      </c>
      <c r="P1240" s="3">
        <v>10</v>
      </c>
      <c r="Q1240" s="24">
        <v>10</v>
      </c>
      <c r="R1240" s="3">
        <v>6</v>
      </c>
      <c r="S1240" s="2" t="s">
        <v>3</v>
      </c>
      <c r="T1240" s="2" t="s">
        <v>44</v>
      </c>
      <c r="U1240" s="2" t="s">
        <v>116</v>
      </c>
      <c r="V1240" s="16" t="s">
        <v>2085</v>
      </c>
      <c r="X1240" s="2" t="s">
        <v>490</v>
      </c>
      <c r="AA1240" s="20">
        <v>44.032853430000003</v>
      </c>
      <c r="AB1240" s="20">
        <v>-123.09444411</v>
      </c>
      <c r="AC1240" s="2" t="s">
        <v>45</v>
      </c>
      <c r="AE1240" s="2" t="s">
        <v>491</v>
      </c>
      <c r="AF1240" s="1" t="str">
        <f>CONCATENATE("ex ", AE1240)</f>
        <v>ex Wisteria</v>
      </c>
      <c r="AG1240" s="2" t="s">
        <v>191</v>
      </c>
      <c r="AH1240" s="2" t="s">
        <v>2028</v>
      </c>
      <c r="AT1240" s="2" t="s">
        <v>191</v>
      </c>
    </row>
    <row r="1241" spans="1:46">
      <c r="A1241" s="14"/>
      <c r="B1241" s="87">
        <v>1927</v>
      </c>
      <c r="E1241" s="3">
        <v>4</v>
      </c>
      <c r="F1241" s="3" t="s">
        <v>42</v>
      </c>
      <c r="G1241" s="3">
        <v>2018</v>
      </c>
      <c r="L1241" s="4"/>
      <c r="N1241" s="3" t="s">
        <v>489</v>
      </c>
      <c r="P1241" s="3">
        <v>10</v>
      </c>
      <c r="Q1241" s="24">
        <v>10</v>
      </c>
      <c r="R1241" s="3">
        <v>7</v>
      </c>
      <c r="S1241" s="2" t="s">
        <v>3</v>
      </c>
      <c r="T1241" s="2" t="s">
        <v>44</v>
      </c>
      <c r="U1241" s="2" t="s">
        <v>116</v>
      </c>
      <c r="V1241" s="16" t="s">
        <v>2085</v>
      </c>
      <c r="X1241" s="2" t="s">
        <v>490</v>
      </c>
      <c r="AA1241" s="20">
        <v>44.032853430000003</v>
      </c>
      <c r="AB1241" s="20">
        <v>-123.09444411</v>
      </c>
      <c r="AC1241" s="2" t="s">
        <v>45</v>
      </c>
      <c r="AE1241" s="2" t="s">
        <v>491</v>
      </c>
      <c r="AF1241" s="1" t="str">
        <f>CONCATENATE("ex ", AE1241)</f>
        <v>ex Wisteria</v>
      </c>
      <c r="AG1241" s="2" t="s">
        <v>191</v>
      </c>
      <c r="AH1241" s="2" t="s">
        <v>2028</v>
      </c>
      <c r="AT1241" s="2" t="s">
        <v>191</v>
      </c>
    </row>
    <row r="1242" spans="1:46">
      <c r="B1242" s="87">
        <v>1928</v>
      </c>
      <c r="E1242" s="3">
        <v>4</v>
      </c>
      <c r="F1242" s="3" t="s">
        <v>42</v>
      </c>
      <c r="G1242" s="3">
        <v>2018</v>
      </c>
      <c r="L1242" s="4"/>
      <c r="N1242" s="3" t="s">
        <v>489</v>
      </c>
      <c r="P1242" s="3">
        <v>10</v>
      </c>
      <c r="Q1242" s="24">
        <v>10</v>
      </c>
      <c r="R1242" s="3">
        <v>8</v>
      </c>
      <c r="S1242" s="2" t="s">
        <v>3</v>
      </c>
      <c r="T1242" s="2" t="s">
        <v>44</v>
      </c>
      <c r="U1242" s="2" t="s">
        <v>116</v>
      </c>
      <c r="V1242" s="16" t="s">
        <v>2085</v>
      </c>
      <c r="X1242" s="2" t="s">
        <v>490</v>
      </c>
      <c r="AA1242" s="20">
        <v>44.032853430000003</v>
      </c>
      <c r="AB1242" s="20">
        <v>-123.09444411</v>
      </c>
      <c r="AC1242" s="2" t="s">
        <v>45</v>
      </c>
      <c r="AE1242" s="2" t="s">
        <v>491</v>
      </c>
      <c r="AF1242" s="1" t="str">
        <f>CONCATENATE("ex ", AE1242)</f>
        <v>ex Wisteria</v>
      </c>
      <c r="AG1242" s="2" t="s">
        <v>191</v>
      </c>
      <c r="AH1242" s="2" t="s">
        <v>2028</v>
      </c>
      <c r="AT1242" s="2" t="s">
        <v>191</v>
      </c>
    </row>
    <row r="1243" spans="1:46">
      <c r="B1243" s="87">
        <v>1929</v>
      </c>
      <c r="E1243" s="3">
        <v>4</v>
      </c>
      <c r="F1243" s="3" t="s">
        <v>42</v>
      </c>
      <c r="G1243" s="3">
        <v>2018</v>
      </c>
      <c r="L1243" s="4"/>
      <c r="N1243" s="3" t="s">
        <v>489</v>
      </c>
      <c r="P1243" s="3">
        <v>10</v>
      </c>
      <c r="Q1243" s="24">
        <v>10</v>
      </c>
      <c r="R1243" s="3">
        <v>9</v>
      </c>
      <c r="S1243" s="2" t="s">
        <v>3</v>
      </c>
      <c r="T1243" s="2" t="s">
        <v>44</v>
      </c>
      <c r="U1243" s="2" t="s">
        <v>116</v>
      </c>
      <c r="V1243" s="16" t="s">
        <v>2085</v>
      </c>
      <c r="X1243" s="2" t="s">
        <v>490</v>
      </c>
      <c r="AA1243" s="20">
        <v>44.032853430000003</v>
      </c>
      <c r="AB1243" s="20">
        <v>-123.09444411</v>
      </c>
      <c r="AC1243" s="2" t="s">
        <v>45</v>
      </c>
      <c r="AE1243" s="2" t="s">
        <v>491</v>
      </c>
      <c r="AF1243" s="1" t="str">
        <f>CONCATENATE("ex ", AE1243)</f>
        <v>ex Wisteria</v>
      </c>
      <c r="AG1243" s="2" t="s">
        <v>191</v>
      </c>
      <c r="AH1243" s="2" t="s">
        <v>2028</v>
      </c>
      <c r="AT1243" s="2" t="s">
        <v>191</v>
      </c>
    </row>
    <row r="1244" spans="1:46">
      <c r="B1244" s="87">
        <v>1930</v>
      </c>
      <c r="E1244" s="3">
        <v>4</v>
      </c>
      <c r="F1244" s="3" t="s">
        <v>42</v>
      </c>
      <c r="G1244" s="3">
        <v>2018</v>
      </c>
      <c r="L1244" s="4"/>
      <c r="N1244" s="3" t="s">
        <v>489</v>
      </c>
      <c r="P1244" s="3">
        <v>10</v>
      </c>
      <c r="Q1244" s="24">
        <v>10</v>
      </c>
      <c r="R1244" s="3">
        <v>10</v>
      </c>
      <c r="S1244" s="2" t="s">
        <v>3</v>
      </c>
      <c r="T1244" s="2" t="s">
        <v>44</v>
      </c>
      <c r="U1244" s="2" t="s">
        <v>116</v>
      </c>
      <c r="V1244" s="16" t="s">
        <v>2085</v>
      </c>
      <c r="X1244" s="2" t="s">
        <v>490</v>
      </c>
      <c r="AA1244" s="20">
        <v>44.032853430000003</v>
      </c>
      <c r="AB1244" s="20">
        <v>-123.09444411</v>
      </c>
      <c r="AC1244" s="2" t="s">
        <v>45</v>
      </c>
      <c r="AE1244" s="2" t="s">
        <v>491</v>
      </c>
      <c r="AF1244" s="1" t="str">
        <f>CONCATENATE("ex ", AE1244)</f>
        <v>ex Wisteria</v>
      </c>
      <c r="AG1244" s="2" t="s">
        <v>191</v>
      </c>
      <c r="AH1244" s="2" t="s">
        <v>2028</v>
      </c>
      <c r="AT1244" s="2" t="s">
        <v>191</v>
      </c>
    </row>
    <row r="1245" spans="1:46">
      <c r="B1245" s="87">
        <v>1931</v>
      </c>
      <c r="E1245" s="3">
        <v>4</v>
      </c>
      <c r="F1245" s="3" t="s">
        <v>42</v>
      </c>
      <c r="G1245" s="3">
        <v>2018</v>
      </c>
      <c r="L1245" s="4"/>
      <c r="N1245" s="3" t="s">
        <v>489</v>
      </c>
      <c r="P1245" s="3">
        <v>10</v>
      </c>
      <c r="Q1245" s="24">
        <v>10</v>
      </c>
      <c r="R1245" s="3">
        <v>11</v>
      </c>
      <c r="S1245" s="2" t="s">
        <v>3</v>
      </c>
      <c r="T1245" s="2" t="s">
        <v>44</v>
      </c>
      <c r="U1245" s="2" t="s">
        <v>116</v>
      </c>
      <c r="V1245" s="16" t="s">
        <v>2085</v>
      </c>
      <c r="X1245" s="2" t="s">
        <v>490</v>
      </c>
      <c r="AA1245" s="20">
        <v>44.032853430000003</v>
      </c>
      <c r="AB1245" s="20">
        <v>-123.09444411</v>
      </c>
      <c r="AC1245" s="2" t="s">
        <v>45</v>
      </c>
      <c r="AE1245" s="2" t="s">
        <v>491</v>
      </c>
      <c r="AF1245" s="1" t="str">
        <f>CONCATENATE("ex ", AE1245)</f>
        <v>ex Wisteria</v>
      </c>
      <c r="AG1245" s="2" t="s">
        <v>191</v>
      </c>
      <c r="AH1245" s="2" t="s">
        <v>2028</v>
      </c>
      <c r="AT1245" s="2" t="s">
        <v>191</v>
      </c>
    </row>
    <row r="1246" spans="1:46">
      <c r="B1246" s="87">
        <v>1932</v>
      </c>
      <c r="E1246" s="3">
        <v>4</v>
      </c>
      <c r="F1246" s="3" t="s">
        <v>42</v>
      </c>
      <c r="G1246" s="3">
        <v>2018</v>
      </c>
      <c r="L1246" s="4"/>
      <c r="N1246" s="3" t="s">
        <v>489</v>
      </c>
      <c r="P1246" s="3">
        <v>10</v>
      </c>
      <c r="Q1246" s="24">
        <v>10</v>
      </c>
      <c r="R1246" s="3">
        <v>12</v>
      </c>
      <c r="S1246" s="2" t="s">
        <v>3</v>
      </c>
      <c r="T1246" s="2" t="s">
        <v>44</v>
      </c>
      <c r="U1246" s="2" t="s">
        <v>116</v>
      </c>
      <c r="V1246" s="16" t="s">
        <v>2085</v>
      </c>
      <c r="X1246" s="2" t="s">
        <v>490</v>
      </c>
      <c r="AA1246" s="20">
        <v>44.032853430000003</v>
      </c>
      <c r="AB1246" s="20">
        <v>-123.09444411</v>
      </c>
      <c r="AC1246" s="2" t="s">
        <v>45</v>
      </c>
      <c r="AE1246" s="2" t="s">
        <v>491</v>
      </c>
      <c r="AF1246" s="1" t="str">
        <f>CONCATENATE("ex ", AE1246)</f>
        <v>ex Wisteria</v>
      </c>
      <c r="AG1246" s="2" t="s">
        <v>191</v>
      </c>
      <c r="AH1246" s="2" t="s">
        <v>2028</v>
      </c>
      <c r="AT1246" s="2" t="s">
        <v>191</v>
      </c>
    </row>
    <row r="1247" spans="1:46">
      <c r="B1247" s="87">
        <v>1933</v>
      </c>
      <c r="E1247" s="3">
        <v>4</v>
      </c>
      <c r="F1247" s="3" t="s">
        <v>42</v>
      </c>
      <c r="G1247" s="3">
        <v>2018</v>
      </c>
      <c r="L1247" s="4"/>
      <c r="N1247" s="3" t="s">
        <v>489</v>
      </c>
      <c r="P1247" s="3">
        <v>10</v>
      </c>
      <c r="Q1247" s="24">
        <v>10</v>
      </c>
      <c r="R1247" s="3">
        <v>13</v>
      </c>
      <c r="S1247" s="2" t="s">
        <v>3</v>
      </c>
      <c r="T1247" s="2" t="s">
        <v>44</v>
      </c>
      <c r="U1247" s="2" t="s">
        <v>116</v>
      </c>
      <c r="V1247" s="16" t="s">
        <v>2085</v>
      </c>
      <c r="X1247" s="2" t="s">
        <v>490</v>
      </c>
      <c r="AA1247" s="20">
        <v>44.032853430000003</v>
      </c>
      <c r="AB1247" s="20">
        <v>-123.09444411</v>
      </c>
      <c r="AC1247" s="2" t="s">
        <v>45</v>
      </c>
      <c r="AE1247" s="2" t="s">
        <v>491</v>
      </c>
      <c r="AF1247" s="1" t="str">
        <f>CONCATENATE("ex ", AE1247)</f>
        <v>ex Wisteria</v>
      </c>
      <c r="AG1247" s="2" t="s">
        <v>191</v>
      </c>
      <c r="AH1247" s="2" t="s">
        <v>2028</v>
      </c>
      <c r="AT1247" s="2" t="s">
        <v>191</v>
      </c>
    </row>
    <row r="1248" spans="1:46">
      <c r="B1248" s="87">
        <v>1934</v>
      </c>
      <c r="E1248" s="3">
        <v>4</v>
      </c>
      <c r="F1248" s="3" t="s">
        <v>42</v>
      </c>
      <c r="G1248" s="3">
        <v>2018</v>
      </c>
      <c r="L1248" s="4"/>
      <c r="N1248" s="3" t="s">
        <v>489</v>
      </c>
      <c r="P1248" s="3">
        <v>10</v>
      </c>
      <c r="Q1248" s="24">
        <v>10</v>
      </c>
      <c r="R1248" s="3">
        <v>14</v>
      </c>
      <c r="S1248" s="2" t="s">
        <v>3</v>
      </c>
      <c r="T1248" s="2" t="s">
        <v>44</v>
      </c>
      <c r="U1248" s="2" t="s">
        <v>116</v>
      </c>
      <c r="V1248" s="16" t="s">
        <v>2085</v>
      </c>
      <c r="X1248" s="2" t="s">
        <v>490</v>
      </c>
      <c r="AA1248" s="20">
        <v>44.032853430000003</v>
      </c>
      <c r="AB1248" s="20">
        <v>-123.09444411</v>
      </c>
      <c r="AC1248" s="2" t="s">
        <v>45</v>
      </c>
      <c r="AE1248" s="2" t="s">
        <v>491</v>
      </c>
      <c r="AF1248" s="1" t="str">
        <f>CONCATENATE("ex ", AE1248)</f>
        <v>ex Wisteria</v>
      </c>
      <c r="AG1248" s="2" t="s">
        <v>191</v>
      </c>
      <c r="AH1248" s="2" t="s">
        <v>2028</v>
      </c>
      <c r="AT1248" s="2" t="s">
        <v>191</v>
      </c>
    </row>
    <row r="1249" spans="2:55">
      <c r="B1249" s="87">
        <v>1935</v>
      </c>
      <c r="E1249" s="3">
        <v>4</v>
      </c>
      <c r="F1249" s="3" t="s">
        <v>42</v>
      </c>
      <c r="G1249" s="3">
        <v>2018</v>
      </c>
      <c r="L1249" s="4"/>
      <c r="N1249" s="3" t="s">
        <v>489</v>
      </c>
      <c r="P1249" s="3">
        <v>10</v>
      </c>
      <c r="Q1249" s="24">
        <v>10</v>
      </c>
      <c r="R1249" s="3">
        <v>15</v>
      </c>
      <c r="S1249" s="2" t="s">
        <v>3</v>
      </c>
      <c r="T1249" s="2" t="s">
        <v>44</v>
      </c>
      <c r="U1249" s="2" t="s">
        <v>116</v>
      </c>
      <c r="V1249" s="16" t="s">
        <v>2085</v>
      </c>
      <c r="X1249" s="2" t="s">
        <v>490</v>
      </c>
      <c r="AA1249" s="20">
        <v>44.032853430000003</v>
      </c>
      <c r="AB1249" s="20">
        <v>-123.09444411</v>
      </c>
      <c r="AC1249" s="2" t="s">
        <v>45</v>
      </c>
      <c r="AE1249" s="2" t="s">
        <v>491</v>
      </c>
      <c r="AF1249" s="1" t="str">
        <f>CONCATENATE("ex ", AE1249)</f>
        <v>ex Wisteria</v>
      </c>
      <c r="AG1249" s="2" t="s">
        <v>191</v>
      </c>
      <c r="AH1249" s="2" t="s">
        <v>2028</v>
      </c>
      <c r="AT1249" s="2" t="s">
        <v>191</v>
      </c>
    </row>
    <row r="1250" spans="2:55">
      <c r="B1250" s="87">
        <v>1936</v>
      </c>
      <c r="E1250" s="3">
        <v>4</v>
      </c>
      <c r="F1250" s="3" t="s">
        <v>42</v>
      </c>
      <c r="G1250" s="3">
        <v>2018</v>
      </c>
      <c r="L1250" s="4"/>
      <c r="N1250" s="3" t="s">
        <v>489</v>
      </c>
      <c r="P1250" s="3">
        <v>10</v>
      </c>
      <c r="Q1250" s="24">
        <v>10</v>
      </c>
      <c r="R1250" s="3">
        <v>16</v>
      </c>
      <c r="S1250" s="2" t="s">
        <v>3</v>
      </c>
      <c r="T1250" s="2" t="s">
        <v>44</v>
      </c>
      <c r="U1250" s="2" t="s">
        <v>116</v>
      </c>
      <c r="V1250" s="16" t="s">
        <v>2085</v>
      </c>
      <c r="X1250" s="2" t="s">
        <v>490</v>
      </c>
      <c r="AA1250" s="20">
        <v>44.032853430000003</v>
      </c>
      <c r="AB1250" s="20">
        <v>-123.09444411</v>
      </c>
      <c r="AC1250" s="2" t="s">
        <v>45</v>
      </c>
      <c r="AE1250" s="2" t="s">
        <v>491</v>
      </c>
      <c r="AF1250" s="1" t="str">
        <f>CONCATENATE("ex ", AE1250)</f>
        <v>ex Wisteria</v>
      </c>
      <c r="AG1250" s="2" t="s">
        <v>191</v>
      </c>
      <c r="AH1250" s="2" t="s">
        <v>2028</v>
      </c>
      <c r="AT1250" s="2" t="s">
        <v>191</v>
      </c>
    </row>
    <row r="1251" spans="2:55">
      <c r="B1251" s="87">
        <v>1937</v>
      </c>
      <c r="E1251" s="3">
        <v>4</v>
      </c>
      <c r="F1251" s="3" t="s">
        <v>42</v>
      </c>
      <c r="G1251" s="3">
        <v>2018</v>
      </c>
      <c r="L1251" s="4"/>
      <c r="N1251" s="3" t="s">
        <v>489</v>
      </c>
      <c r="P1251" s="3">
        <v>10</v>
      </c>
      <c r="Q1251" s="24">
        <v>10</v>
      </c>
      <c r="R1251" s="3">
        <v>17</v>
      </c>
      <c r="S1251" s="2" t="s">
        <v>3</v>
      </c>
      <c r="T1251" s="2" t="s">
        <v>44</v>
      </c>
      <c r="U1251" s="2" t="s">
        <v>116</v>
      </c>
      <c r="V1251" s="16" t="s">
        <v>2085</v>
      </c>
      <c r="X1251" s="2" t="s">
        <v>490</v>
      </c>
      <c r="AA1251" s="20">
        <v>44.032853430000003</v>
      </c>
      <c r="AB1251" s="20">
        <v>-123.09444411</v>
      </c>
      <c r="AC1251" s="2" t="s">
        <v>45</v>
      </c>
      <c r="AE1251" s="2" t="s">
        <v>491</v>
      </c>
      <c r="AF1251" s="1" t="str">
        <f>CONCATENATE("ex ", AE1251)</f>
        <v>ex Wisteria</v>
      </c>
      <c r="AG1251" s="2" t="s">
        <v>191</v>
      </c>
      <c r="AH1251" s="2" t="s">
        <v>2028</v>
      </c>
      <c r="AT1251" s="2" t="s">
        <v>191</v>
      </c>
    </row>
    <row r="1252" spans="2:55">
      <c r="B1252" s="87">
        <v>3885</v>
      </c>
      <c r="C1252" s="3"/>
      <c r="D1252" s="3"/>
      <c r="E1252" s="3">
        <v>11</v>
      </c>
      <c r="F1252" s="3" t="s">
        <v>42</v>
      </c>
      <c r="G1252" s="3">
        <v>2018</v>
      </c>
      <c r="I1252" s="3"/>
      <c r="J1252" s="3"/>
      <c r="K1252" s="3"/>
      <c r="L1252" s="4"/>
      <c r="M1252" s="3"/>
      <c r="N1252" s="3" t="s">
        <v>43</v>
      </c>
      <c r="P1252" s="3">
        <v>11</v>
      </c>
      <c r="Q1252" s="24">
        <v>11</v>
      </c>
      <c r="R1252" s="3">
        <v>1</v>
      </c>
      <c r="S1252" s="3" t="s">
        <v>3</v>
      </c>
      <c r="T1252" s="3" t="s">
        <v>44</v>
      </c>
      <c r="U1252" s="3" t="s">
        <v>36</v>
      </c>
      <c r="V1252" s="16" t="s">
        <v>2085</v>
      </c>
      <c r="W1252" s="3"/>
      <c r="X1252" s="3" t="s">
        <v>872</v>
      </c>
      <c r="Y1252" s="3"/>
      <c r="Z1252" s="3"/>
      <c r="AA1252" s="20">
        <v>44.549573777799999</v>
      </c>
      <c r="AB1252" s="20">
        <v>-123.3047950278</v>
      </c>
      <c r="AC1252" s="3" t="s">
        <v>45</v>
      </c>
      <c r="AD1252" s="3"/>
      <c r="AE1252" s="2" t="s">
        <v>46</v>
      </c>
      <c r="AF1252" s="4" t="str">
        <f>CONCATENATE("ex ", AE1252)</f>
        <v>ex Fraxinus latifolia</v>
      </c>
      <c r="AG1252" s="3" t="s">
        <v>869</v>
      </c>
      <c r="AH1252" s="2" t="s">
        <v>2028</v>
      </c>
      <c r="AI1252" s="3"/>
      <c r="AJ1252" s="3"/>
      <c r="AK1252" s="3"/>
      <c r="AL1252" s="3"/>
      <c r="AM1252" s="3"/>
      <c r="AN1252" s="3"/>
      <c r="AO1252" s="3"/>
      <c r="AP1252" s="3"/>
      <c r="AQ1252" s="3"/>
      <c r="AR1252" s="3"/>
      <c r="AS1252" s="3"/>
      <c r="AT1252" s="3" t="s">
        <v>191</v>
      </c>
      <c r="AU1252" s="3"/>
      <c r="AV1252" s="3"/>
      <c r="AW1252" s="3"/>
      <c r="AX1252" s="3"/>
      <c r="AY1252" s="3"/>
      <c r="AZ1252" s="3"/>
      <c r="BA1252" s="3"/>
      <c r="BB1252" s="3"/>
      <c r="BC1252" s="3"/>
    </row>
    <row r="1253" spans="2:55">
      <c r="B1253" s="87">
        <v>3886</v>
      </c>
      <c r="C1253" s="3"/>
      <c r="D1253" s="3"/>
      <c r="E1253" s="3">
        <v>11</v>
      </c>
      <c r="F1253" s="3" t="s">
        <v>42</v>
      </c>
      <c r="G1253" s="3">
        <v>2018</v>
      </c>
      <c r="I1253" s="3"/>
      <c r="J1253" s="3"/>
      <c r="K1253" s="3"/>
      <c r="L1253" s="4"/>
      <c r="M1253" s="3"/>
      <c r="N1253" s="3" t="s">
        <v>43</v>
      </c>
      <c r="P1253" s="3">
        <v>11</v>
      </c>
      <c r="Q1253" s="24">
        <v>11</v>
      </c>
      <c r="R1253" s="3">
        <v>2</v>
      </c>
      <c r="S1253" s="3" t="s">
        <v>3</v>
      </c>
      <c r="T1253" s="3" t="s">
        <v>44</v>
      </c>
      <c r="U1253" s="3" t="s">
        <v>36</v>
      </c>
      <c r="V1253" s="16" t="s">
        <v>2085</v>
      </c>
      <c r="W1253" s="3"/>
      <c r="X1253" s="3" t="s">
        <v>872</v>
      </c>
      <c r="Y1253" s="3"/>
      <c r="Z1253" s="3"/>
      <c r="AA1253" s="20">
        <v>44.549573777799999</v>
      </c>
      <c r="AB1253" s="20">
        <v>-123.3047950278</v>
      </c>
      <c r="AC1253" s="3" t="s">
        <v>45</v>
      </c>
      <c r="AD1253" s="3"/>
      <c r="AE1253" s="2" t="s">
        <v>46</v>
      </c>
      <c r="AF1253" s="4" t="str">
        <f>CONCATENATE("ex ", AE1253)</f>
        <v>ex Fraxinus latifolia</v>
      </c>
      <c r="AG1253" s="3" t="s">
        <v>869</v>
      </c>
      <c r="AH1253" s="2" t="s">
        <v>2028</v>
      </c>
      <c r="AI1253" s="3"/>
      <c r="AJ1253" s="3"/>
      <c r="AK1253" s="3"/>
      <c r="AL1253" s="3"/>
      <c r="AM1253" s="3"/>
      <c r="AN1253" s="3"/>
      <c r="AO1253" s="3"/>
      <c r="AP1253" s="3"/>
      <c r="AQ1253" s="3"/>
      <c r="AR1253" s="3"/>
      <c r="AS1253" s="3"/>
      <c r="AT1253" s="3" t="s">
        <v>191</v>
      </c>
      <c r="AU1253" s="3"/>
      <c r="AV1253" s="3"/>
      <c r="AW1253" s="3"/>
      <c r="AX1253" s="3"/>
      <c r="AY1253" s="3"/>
      <c r="AZ1253" s="3"/>
      <c r="BA1253" s="3"/>
      <c r="BB1253" s="3"/>
      <c r="BC1253" s="3"/>
    </row>
    <row r="1254" spans="2:55">
      <c r="B1254" s="87">
        <v>3887</v>
      </c>
      <c r="E1254" s="3">
        <v>11</v>
      </c>
      <c r="F1254" s="3" t="s">
        <v>42</v>
      </c>
      <c r="G1254" s="3">
        <v>2018</v>
      </c>
      <c r="I1254" s="3"/>
      <c r="J1254" s="3"/>
      <c r="K1254" s="3"/>
      <c r="L1254" s="4"/>
      <c r="M1254" s="3"/>
      <c r="N1254" s="3" t="s">
        <v>43</v>
      </c>
      <c r="P1254" s="3">
        <v>11</v>
      </c>
      <c r="Q1254" s="24">
        <v>11</v>
      </c>
      <c r="R1254" s="3">
        <v>3</v>
      </c>
      <c r="S1254" s="3" t="s">
        <v>3</v>
      </c>
      <c r="T1254" s="3" t="s">
        <v>44</v>
      </c>
      <c r="U1254" s="3" t="s">
        <v>36</v>
      </c>
      <c r="V1254" s="16" t="s">
        <v>2085</v>
      </c>
      <c r="W1254" s="3"/>
      <c r="X1254" s="3" t="s">
        <v>872</v>
      </c>
      <c r="Y1254" s="3"/>
      <c r="Z1254" s="3"/>
      <c r="AA1254" s="20">
        <v>44.549573777799999</v>
      </c>
      <c r="AB1254" s="20">
        <v>-123.3047950278</v>
      </c>
      <c r="AC1254" s="3" t="s">
        <v>45</v>
      </c>
      <c r="AD1254" s="3"/>
      <c r="AE1254" s="2" t="s">
        <v>46</v>
      </c>
      <c r="AF1254" s="4" t="str">
        <f>CONCATENATE("ex ", AE1254)</f>
        <v>ex Fraxinus latifolia</v>
      </c>
      <c r="AG1254" s="3" t="s">
        <v>869</v>
      </c>
      <c r="AH1254" s="2" t="s">
        <v>2028</v>
      </c>
      <c r="AI1254" s="3"/>
      <c r="AJ1254" s="3"/>
      <c r="AK1254" s="3"/>
      <c r="AL1254" s="3"/>
      <c r="AM1254" s="3"/>
      <c r="AN1254" s="3"/>
      <c r="AO1254" s="3"/>
      <c r="AP1254" s="3"/>
      <c r="AQ1254" s="3"/>
      <c r="AR1254" s="3"/>
      <c r="AS1254" s="3"/>
      <c r="AT1254" s="3" t="s">
        <v>191</v>
      </c>
    </row>
    <row r="1255" spans="2:55">
      <c r="B1255" s="87">
        <v>3888</v>
      </c>
      <c r="E1255" s="3">
        <v>11</v>
      </c>
      <c r="F1255" s="3" t="s">
        <v>42</v>
      </c>
      <c r="G1255" s="3">
        <v>2018</v>
      </c>
      <c r="I1255" s="3"/>
      <c r="J1255" s="3"/>
      <c r="K1255" s="3"/>
      <c r="L1255" s="4"/>
      <c r="M1255" s="3"/>
      <c r="N1255" s="3" t="s">
        <v>43</v>
      </c>
      <c r="P1255" s="3">
        <v>11</v>
      </c>
      <c r="Q1255" s="24">
        <v>11</v>
      </c>
      <c r="R1255" s="3">
        <v>4</v>
      </c>
      <c r="S1255" s="3" t="s">
        <v>3</v>
      </c>
      <c r="T1255" s="3" t="s">
        <v>44</v>
      </c>
      <c r="U1255" s="3" t="s">
        <v>36</v>
      </c>
      <c r="V1255" s="16" t="s">
        <v>2085</v>
      </c>
      <c r="W1255" s="3"/>
      <c r="X1255" s="3" t="s">
        <v>872</v>
      </c>
      <c r="Y1255" s="3"/>
      <c r="Z1255" s="3"/>
      <c r="AA1255" s="20">
        <v>44.549573777799999</v>
      </c>
      <c r="AB1255" s="20">
        <v>-123.3047950278</v>
      </c>
      <c r="AC1255" s="3" t="s">
        <v>45</v>
      </c>
      <c r="AD1255" s="3"/>
      <c r="AE1255" s="2" t="s">
        <v>46</v>
      </c>
      <c r="AF1255" s="4" t="str">
        <f>CONCATENATE("ex ", AE1255)</f>
        <v>ex Fraxinus latifolia</v>
      </c>
      <c r="AG1255" s="3" t="s">
        <v>869</v>
      </c>
      <c r="AH1255" s="2" t="s">
        <v>2028</v>
      </c>
      <c r="AI1255" s="3"/>
      <c r="AJ1255" s="3"/>
      <c r="AK1255" s="3"/>
      <c r="AL1255" s="3"/>
      <c r="AM1255" s="3"/>
      <c r="AN1255" s="3"/>
      <c r="AO1255" s="3"/>
      <c r="AP1255" s="3"/>
      <c r="AQ1255" s="3"/>
      <c r="AR1255" s="3"/>
      <c r="AS1255" s="3"/>
      <c r="AT1255" s="3" t="s">
        <v>191</v>
      </c>
    </row>
    <row r="1256" spans="2:55">
      <c r="B1256" s="87">
        <v>3889</v>
      </c>
      <c r="E1256" s="3">
        <v>11</v>
      </c>
      <c r="F1256" s="3" t="s">
        <v>42</v>
      </c>
      <c r="G1256" s="3">
        <v>2018</v>
      </c>
      <c r="I1256" s="3"/>
      <c r="J1256" s="3"/>
      <c r="K1256" s="3"/>
      <c r="L1256" s="4"/>
      <c r="M1256" s="3"/>
      <c r="N1256" s="3" t="s">
        <v>43</v>
      </c>
      <c r="P1256" s="3">
        <v>11</v>
      </c>
      <c r="Q1256" s="24">
        <v>11</v>
      </c>
      <c r="R1256" s="3">
        <v>5</v>
      </c>
      <c r="S1256" s="3" t="s">
        <v>3</v>
      </c>
      <c r="T1256" s="3" t="s">
        <v>44</v>
      </c>
      <c r="U1256" s="3" t="s">
        <v>36</v>
      </c>
      <c r="V1256" s="16" t="s">
        <v>2085</v>
      </c>
      <c r="W1256" s="3"/>
      <c r="X1256" s="3" t="s">
        <v>872</v>
      </c>
      <c r="Y1256" s="3"/>
      <c r="Z1256" s="3"/>
      <c r="AA1256" s="20">
        <v>44.549573777799999</v>
      </c>
      <c r="AB1256" s="20">
        <v>-123.3047950278</v>
      </c>
      <c r="AC1256" s="3" t="s">
        <v>45</v>
      </c>
      <c r="AD1256" s="3"/>
      <c r="AE1256" s="2" t="s">
        <v>46</v>
      </c>
      <c r="AF1256" s="4" t="str">
        <f>CONCATENATE("ex ", AE1256)</f>
        <v>ex Fraxinus latifolia</v>
      </c>
      <c r="AG1256" s="3" t="s">
        <v>869</v>
      </c>
      <c r="AH1256" s="2" t="s">
        <v>2028</v>
      </c>
      <c r="AI1256" s="3"/>
      <c r="AJ1256" s="3"/>
      <c r="AK1256" s="3"/>
      <c r="AL1256" s="3"/>
      <c r="AM1256" s="3"/>
      <c r="AN1256" s="3"/>
      <c r="AO1256" s="3"/>
      <c r="AP1256" s="3"/>
      <c r="AQ1256" s="3"/>
      <c r="AR1256" s="3"/>
      <c r="AS1256" s="3"/>
      <c r="AT1256" s="3" t="s">
        <v>191</v>
      </c>
    </row>
    <row r="1257" spans="2:55">
      <c r="B1257" s="87">
        <v>3890</v>
      </c>
      <c r="E1257" s="3">
        <v>11</v>
      </c>
      <c r="F1257" s="3" t="s">
        <v>42</v>
      </c>
      <c r="G1257" s="3">
        <v>2018</v>
      </c>
      <c r="I1257" s="3"/>
      <c r="J1257" s="3"/>
      <c r="K1257" s="3"/>
      <c r="L1257" s="4"/>
      <c r="M1257" s="3"/>
      <c r="N1257" s="3" t="s">
        <v>43</v>
      </c>
      <c r="P1257" s="3">
        <v>11</v>
      </c>
      <c r="Q1257" s="24">
        <v>11</v>
      </c>
      <c r="R1257" s="3">
        <v>6</v>
      </c>
      <c r="S1257" s="3" t="s">
        <v>3</v>
      </c>
      <c r="T1257" s="3" t="s">
        <v>44</v>
      </c>
      <c r="U1257" s="3" t="s">
        <v>36</v>
      </c>
      <c r="V1257" s="16" t="s">
        <v>2085</v>
      </c>
      <c r="W1257" s="3"/>
      <c r="X1257" s="3" t="s">
        <v>872</v>
      </c>
      <c r="Y1257" s="3"/>
      <c r="Z1257" s="3"/>
      <c r="AA1257" s="20">
        <v>44.549573777799999</v>
      </c>
      <c r="AB1257" s="20">
        <v>-123.3047950278</v>
      </c>
      <c r="AC1257" s="3" t="s">
        <v>45</v>
      </c>
      <c r="AD1257" s="3"/>
      <c r="AE1257" s="2" t="s">
        <v>46</v>
      </c>
      <c r="AF1257" s="4" t="str">
        <f>CONCATENATE("ex ", AE1257)</f>
        <v>ex Fraxinus latifolia</v>
      </c>
      <c r="AG1257" s="3" t="s">
        <v>869</v>
      </c>
      <c r="AH1257" s="2" t="s">
        <v>2028</v>
      </c>
      <c r="AI1257" s="3"/>
      <c r="AJ1257" s="3"/>
      <c r="AK1257" s="3"/>
      <c r="AL1257" s="3"/>
      <c r="AM1257" s="3"/>
      <c r="AN1257" s="3"/>
      <c r="AO1257" s="3"/>
      <c r="AP1257" s="3"/>
      <c r="AQ1257" s="3"/>
      <c r="AR1257" s="3"/>
      <c r="AS1257" s="3"/>
      <c r="AT1257" s="3" t="s">
        <v>191</v>
      </c>
    </row>
    <row r="1258" spans="2:55">
      <c r="B1258" s="87">
        <v>3891</v>
      </c>
      <c r="E1258" s="3">
        <v>11</v>
      </c>
      <c r="F1258" s="3" t="s">
        <v>42</v>
      </c>
      <c r="G1258" s="3">
        <v>2018</v>
      </c>
      <c r="I1258" s="3"/>
      <c r="J1258" s="3"/>
      <c r="K1258" s="3"/>
      <c r="L1258" s="4"/>
      <c r="M1258" s="3"/>
      <c r="N1258" s="3" t="s">
        <v>43</v>
      </c>
      <c r="P1258" s="3">
        <v>11</v>
      </c>
      <c r="Q1258" s="24">
        <v>11</v>
      </c>
      <c r="R1258" s="3">
        <v>7</v>
      </c>
      <c r="S1258" s="3" t="s">
        <v>3</v>
      </c>
      <c r="T1258" s="3" t="s">
        <v>44</v>
      </c>
      <c r="U1258" s="3" t="s">
        <v>36</v>
      </c>
      <c r="V1258" s="16" t="s">
        <v>2085</v>
      </c>
      <c r="W1258" s="3"/>
      <c r="X1258" s="3" t="s">
        <v>872</v>
      </c>
      <c r="Y1258" s="3"/>
      <c r="Z1258" s="3"/>
      <c r="AA1258" s="20">
        <v>44.549573777799999</v>
      </c>
      <c r="AB1258" s="20">
        <v>-123.3047950278</v>
      </c>
      <c r="AC1258" s="3" t="s">
        <v>45</v>
      </c>
      <c r="AD1258" s="3"/>
      <c r="AE1258" s="2" t="s">
        <v>46</v>
      </c>
      <c r="AF1258" s="4" t="str">
        <f>CONCATENATE("ex ", AE1258)</f>
        <v>ex Fraxinus latifolia</v>
      </c>
      <c r="AG1258" s="3" t="s">
        <v>869</v>
      </c>
      <c r="AH1258" s="2" t="s">
        <v>2028</v>
      </c>
      <c r="AI1258" s="3"/>
      <c r="AJ1258" s="3"/>
      <c r="AK1258" s="3"/>
      <c r="AL1258" s="3"/>
      <c r="AM1258" s="3"/>
      <c r="AN1258" s="3"/>
      <c r="AO1258" s="3"/>
      <c r="AP1258" s="3"/>
      <c r="AQ1258" s="3"/>
      <c r="AR1258" s="3"/>
      <c r="AS1258" s="3"/>
      <c r="AT1258" s="3" t="s">
        <v>191</v>
      </c>
    </row>
    <row r="1259" spans="2:55">
      <c r="B1259" s="87">
        <v>3892</v>
      </c>
      <c r="E1259" s="3">
        <v>11</v>
      </c>
      <c r="F1259" s="3" t="s">
        <v>42</v>
      </c>
      <c r="G1259" s="3">
        <v>2018</v>
      </c>
      <c r="I1259" s="3"/>
      <c r="J1259" s="3"/>
      <c r="K1259" s="3"/>
      <c r="L1259" s="4"/>
      <c r="M1259" s="3"/>
      <c r="N1259" s="3" t="s">
        <v>43</v>
      </c>
      <c r="P1259" s="3">
        <v>11</v>
      </c>
      <c r="Q1259" s="24">
        <v>11</v>
      </c>
      <c r="R1259" s="3">
        <v>8</v>
      </c>
      <c r="S1259" s="3" t="s">
        <v>3</v>
      </c>
      <c r="T1259" s="3" t="s">
        <v>44</v>
      </c>
      <c r="U1259" s="3" t="s">
        <v>36</v>
      </c>
      <c r="V1259" s="16" t="s">
        <v>2085</v>
      </c>
      <c r="W1259" s="3"/>
      <c r="X1259" s="3" t="s">
        <v>872</v>
      </c>
      <c r="Y1259" s="3"/>
      <c r="Z1259" s="3"/>
      <c r="AA1259" s="20">
        <v>44.549573777799999</v>
      </c>
      <c r="AB1259" s="20">
        <v>-123.3047950278</v>
      </c>
      <c r="AC1259" s="3" t="s">
        <v>45</v>
      </c>
      <c r="AD1259" s="3"/>
      <c r="AE1259" s="2" t="s">
        <v>46</v>
      </c>
      <c r="AF1259" s="4" t="str">
        <f>CONCATENATE("ex ", AE1259)</f>
        <v>ex Fraxinus latifolia</v>
      </c>
      <c r="AG1259" s="3" t="s">
        <v>869</v>
      </c>
      <c r="AH1259" s="2" t="s">
        <v>2028</v>
      </c>
      <c r="AI1259" s="3"/>
      <c r="AJ1259" s="3"/>
      <c r="AK1259" s="3"/>
      <c r="AL1259" s="3"/>
      <c r="AM1259" s="3"/>
      <c r="AN1259" s="3"/>
      <c r="AO1259" s="3"/>
      <c r="AP1259" s="3"/>
      <c r="AQ1259" s="3"/>
      <c r="AR1259" s="3"/>
      <c r="AS1259" s="3"/>
      <c r="AT1259" s="3" t="s">
        <v>191</v>
      </c>
    </row>
    <row r="1260" spans="2:55">
      <c r="B1260" s="87">
        <v>3893</v>
      </c>
      <c r="E1260" s="3">
        <v>11</v>
      </c>
      <c r="F1260" s="3" t="s">
        <v>42</v>
      </c>
      <c r="G1260" s="3">
        <v>2018</v>
      </c>
      <c r="L1260" s="4"/>
      <c r="N1260" s="3" t="s">
        <v>50</v>
      </c>
      <c r="P1260" s="3">
        <v>12</v>
      </c>
      <c r="Q1260" s="24">
        <v>12</v>
      </c>
      <c r="R1260" s="3">
        <v>1</v>
      </c>
      <c r="S1260" s="2" t="s">
        <v>3</v>
      </c>
      <c r="T1260" s="2" t="s">
        <v>44</v>
      </c>
      <c r="U1260" s="2" t="s">
        <v>36</v>
      </c>
      <c r="V1260" s="16" t="s">
        <v>2085</v>
      </c>
      <c r="X1260" s="3" t="s">
        <v>872</v>
      </c>
      <c r="AA1260" s="20">
        <v>44.549171944400001</v>
      </c>
      <c r="AB1260" s="20">
        <v>-123.3000777222</v>
      </c>
      <c r="AC1260" s="2" t="s">
        <v>45</v>
      </c>
      <c r="AE1260" s="2" t="s">
        <v>365</v>
      </c>
      <c r="AF1260" s="1" t="str">
        <f>CONCATENATE("ex ", AE1260)</f>
        <v>ex Bellis</v>
      </c>
      <c r="AG1260" s="2" t="s">
        <v>869</v>
      </c>
      <c r="AH1260" s="2" t="s">
        <v>2028</v>
      </c>
      <c r="AT1260" s="2" t="s">
        <v>191</v>
      </c>
    </row>
    <row r="1261" spans="2:55">
      <c r="B1261" s="87">
        <v>3894</v>
      </c>
      <c r="E1261" s="3">
        <v>11</v>
      </c>
      <c r="F1261" s="3" t="s">
        <v>42</v>
      </c>
      <c r="G1261" s="3">
        <v>2018</v>
      </c>
      <c r="L1261" s="4"/>
      <c r="N1261" s="3" t="s">
        <v>50</v>
      </c>
      <c r="P1261" s="3">
        <v>12</v>
      </c>
      <c r="Q1261" s="24">
        <v>12</v>
      </c>
      <c r="R1261" s="3">
        <v>2</v>
      </c>
      <c r="S1261" s="2" t="s">
        <v>3</v>
      </c>
      <c r="T1261" s="2" t="s">
        <v>44</v>
      </c>
      <c r="U1261" s="2" t="s">
        <v>36</v>
      </c>
      <c r="V1261" s="16" t="s">
        <v>2085</v>
      </c>
      <c r="X1261" s="3" t="s">
        <v>872</v>
      </c>
      <c r="AA1261" s="20">
        <v>44.549171944400001</v>
      </c>
      <c r="AB1261" s="20">
        <v>-123.3000777222</v>
      </c>
      <c r="AC1261" s="2" t="s">
        <v>45</v>
      </c>
      <c r="AE1261" s="2" t="s">
        <v>365</v>
      </c>
      <c r="AF1261" s="1" t="str">
        <f>CONCATENATE("ex ", AE1261)</f>
        <v>ex Bellis</v>
      </c>
      <c r="AG1261" s="2" t="s">
        <v>869</v>
      </c>
      <c r="AH1261" s="2" t="s">
        <v>2028</v>
      </c>
      <c r="AT1261" s="2" t="s">
        <v>191</v>
      </c>
    </row>
    <row r="1262" spans="2:55">
      <c r="B1262" s="87">
        <v>3895</v>
      </c>
      <c r="E1262" s="3">
        <v>11</v>
      </c>
      <c r="F1262" s="3" t="s">
        <v>42</v>
      </c>
      <c r="G1262" s="3">
        <v>2018</v>
      </c>
      <c r="L1262" s="4"/>
      <c r="N1262" s="3" t="s">
        <v>50</v>
      </c>
      <c r="P1262" s="3">
        <v>12</v>
      </c>
      <c r="Q1262" s="24">
        <v>12</v>
      </c>
      <c r="R1262" s="3">
        <v>3</v>
      </c>
      <c r="S1262" s="2" t="s">
        <v>3</v>
      </c>
      <c r="T1262" s="2" t="s">
        <v>44</v>
      </c>
      <c r="U1262" s="2" t="s">
        <v>36</v>
      </c>
      <c r="V1262" s="16" t="s">
        <v>2085</v>
      </c>
      <c r="X1262" s="3" t="s">
        <v>872</v>
      </c>
      <c r="AA1262" s="20">
        <v>44.549171944400001</v>
      </c>
      <c r="AB1262" s="20">
        <v>-123.3000777222</v>
      </c>
      <c r="AC1262" s="2" t="s">
        <v>45</v>
      </c>
      <c r="AE1262" s="2" t="s">
        <v>365</v>
      </c>
      <c r="AF1262" s="1" t="str">
        <f>CONCATENATE("ex ", AE1262)</f>
        <v>ex Bellis</v>
      </c>
      <c r="AG1262" s="2" t="s">
        <v>869</v>
      </c>
      <c r="AH1262" s="2" t="s">
        <v>2028</v>
      </c>
      <c r="AT1262" s="2" t="s">
        <v>191</v>
      </c>
    </row>
    <row r="1263" spans="2:55">
      <c r="B1263" s="87">
        <v>3896</v>
      </c>
      <c r="E1263" s="3">
        <v>11</v>
      </c>
      <c r="F1263" s="3" t="s">
        <v>42</v>
      </c>
      <c r="G1263" s="3">
        <v>2018</v>
      </c>
      <c r="L1263" s="4"/>
      <c r="N1263" s="3" t="s">
        <v>50</v>
      </c>
      <c r="P1263" s="3">
        <v>12</v>
      </c>
      <c r="Q1263" s="24">
        <v>12</v>
      </c>
      <c r="R1263" s="3">
        <v>4</v>
      </c>
      <c r="S1263" s="2" t="s">
        <v>3</v>
      </c>
      <c r="T1263" s="2" t="s">
        <v>44</v>
      </c>
      <c r="U1263" s="2" t="s">
        <v>36</v>
      </c>
      <c r="V1263" s="16" t="s">
        <v>2085</v>
      </c>
      <c r="X1263" s="3" t="s">
        <v>872</v>
      </c>
      <c r="AA1263" s="20">
        <v>44.549171944400001</v>
      </c>
      <c r="AB1263" s="20">
        <v>-123.3000777222</v>
      </c>
      <c r="AC1263" s="2" t="s">
        <v>45</v>
      </c>
      <c r="AE1263" s="2" t="s">
        <v>365</v>
      </c>
      <c r="AF1263" s="1" t="str">
        <f>CONCATENATE("ex ", AE1263)</f>
        <v>ex Bellis</v>
      </c>
      <c r="AG1263" s="2" t="s">
        <v>869</v>
      </c>
      <c r="AH1263" s="2" t="s">
        <v>2028</v>
      </c>
      <c r="AT1263" s="2" t="s">
        <v>191</v>
      </c>
    </row>
    <row r="1264" spans="2:55">
      <c r="B1264" s="87">
        <v>3897</v>
      </c>
      <c r="E1264" s="3">
        <v>11</v>
      </c>
      <c r="F1264" s="3" t="s">
        <v>42</v>
      </c>
      <c r="G1264" s="3">
        <v>2018</v>
      </c>
      <c r="L1264" s="4"/>
      <c r="N1264" s="3" t="s">
        <v>50</v>
      </c>
      <c r="P1264" s="3">
        <v>12</v>
      </c>
      <c r="Q1264" s="24">
        <v>12</v>
      </c>
      <c r="R1264" s="3">
        <v>5</v>
      </c>
      <c r="S1264" s="2" t="s">
        <v>3</v>
      </c>
      <c r="T1264" s="2" t="s">
        <v>44</v>
      </c>
      <c r="U1264" s="2" t="s">
        <v>36</v>
      </c>
      <c r="V1264" s="16" t="s">
        <v>2085</v>
      </c>
      <c r="X1264" s="3" t="s">
        <v>872</v>
      </c>
      <c r="AA1264" s="20">
        <v>44.549171944400001</v>
      </c>
      <c r="AB1264" s="20">
        <v>-123.3000777222</v>
      </c>
      <c r="AC1264" s="2" t="s">
        <v>45</v>
      </c>
      <c r="AE1264" s="2" t="s">
        <v>365</v>
      </c>
      <c r="AF1264" s="1" t="str">
        <f>CONCATENATE("ex ", AE1264)</f>
        <v>ex Bellis</v>
      </c>
      <c r="AG1264" s="2" t="s">
        <v>869</v>
      </c>
      <c r="AH1264" s="2" t="s">
        <v>2028</v>
      </c>
      <c r="AT1264" s="2" t="s">
        <v>191</v>
      </c>
    </row>
    <row r="1265" spans="1:56">
      <c r="B1265" s="87">
        <v>3898</v>
      </c>
      <c r="E1265" s="3">
        <v>11</v>
      </c>
      <c r="F1265" s="3" t="s">
        <v>42</v>
      </c>
      <c r="G1265" s="3">
        <v>2018</v>
      </c>
      <c r="L1265" s="4"/>
      <c r="N1265" s="3" t="s">
        <v>50</v>
      </c>
      <c r="P1265" s="3">
        <v>12</v>
      </c>
      <c r="Q1265" s="24">
        <v>12</v>
      </c>
      <c r="R1265" s="3">
        <v>6</v>
      </c>
      <c r="S1265" s="2" t="s">
        <v>3</v>
      </c>
      <c r="T1265" s="2" t="s">
        <v>44</v>
      </c>
      <c r="U1265" s="2" t="s">
        <v>36</v>
      </c>
      <c r="V1265" s="16" t="s">
        <v>2085</v>
      </c>
      <c r="X1265" s="3" t="s">
        <v>872</v>
      </c>
      <c r="AA1265" s="20">
        <v>44.549171944400001</v>
      </c>
      <c r="AB1265" s="20">
        <v>-123.3000777222</v>
      </c>
      <c r="AC1265" s="2" t="s">
        <v>45</v>
      </c>
      <c r="AE1265" s="2" t="s">
        <v>365</v>
      </c>
      <c r="AF1265" s="1" t="str">
        <f>CONCATENATE("ex ", AE1265)</f>
        <v>ex Bellis</v>
      </c>
      <c r="AG1265" s="2" t="s">
        <v>869</v>
      </c>
      <c r="AH1265" s="2" t="s">
        <v>2028</v>
      </c>
      <c r="AT1265" s="2" t="s">
        <v>191</v>
      </c>
    </row>
    <row r="1266" spans="1:56">
      <c r="B1266" s="87">
        <v>3899</v>
      </c>
      <c r="E1266" s="3">
        <v>11</v>
      </c>
      <c r="F1266" s="3" t="s">
        <v>42</v>
      </c>
      <c r="G1266" s="3">
        <v>2018</v>
      </c>
      <c r="L1266" s="4"/>
      <c r="N1266" s="3" t="s">
        <v>50</v>
      </c>
      <c r="P1266" s="3">
        <v>12</v>
      </c>
      <c r="Q1266" s="24">
        <v>12</v>
      </c>
      <c r="R1266" s="3">
        <v>7</v>
      </c>
      <c r="S1266" s="2" t="s">
        <v>3</v>
      </c>
      <c r="T1266" s="2" t="s">
        <v>44</v>
      </c>
      <c r="U1266" s="2" t="s">
        <v>36</v>
      </c>
      <c r="V1266" s="16" t="s">
        <v>2085</v>
      </c>
      <c r="X1266" s="3" t="s">
        <v>872</v>
      </c>
      <c r="AA1266" s="20">
        <v>44.549171944400001</v>
      </c>
      <c r="AB1266" s="20">
        <v>-123.3000777222</v>
      </c>
      <c r="AC1266" s="2" t="s">
        <v>45</v>
      </c>
      <c r="AE1266" s="2" t="s">
        <v>365</v>
      </c>
      <c r="AF1266" s="1" t="str">
        <f>CONCATENATE("ex ", AE1266)</f>
        <v>ex Bellis</v>
      </c>
      <c r="AG1266" s="2" t="s">
        <v>869</v>
      </c>
      <c r="AH1266" s="2" t="s">
        <v>2028</v>
      </c>
      <c r="AT1266" s="2" t="s">
        <v>191</v>
      </c>
    </row>
    <row r="1267" spans="1:56">
      <c r="B1267" s="87">
        <v>3900</v>
      </c>
      <c r="E1267" s="3">
        <v>11</v>
      </c>
      <c r="F1267" s="3" t="s">
        <v>42</v>
      </c>
      <c r="G1267" s="3">
        <v>2018</v>
      </c>
      <c r="L1267" s="4"/>
      <c r="N1267" s="3" t="s">
        <v>50</v>
      </c>
      <c r="P1267" s="3">
        <v>12</v>
      </c>
      <c r="Q1267" s="24">
        <v>12</v>
      </c>
      <c r="R1267" s="3">
        <v>8</v>
      </c>
      <c r="S1267" s="2" t="s">
        <v>3</v>
      </c>
      <c r="T1267" s="2" t="s">
        <v>44</v>
      </c>
      <c r="U1267" s="2" t="s">
        <v>36</v>
      </c>
      <c r="V1267" s="16" t="s">
        <v>2085</v>
      </c>
      <c r="X1267" s="3" t="s">
        <v>872</v>
      </c>
      <c r="AA1267" s="20">
        <v>44.549171944400001</v>
      </c>
      <c r="AB1267" s="20">
        <v>-123.3000777222</v>
      </c>
      <c r="AC1267" s="2" t="s">
        <v>45</v>
      </c>
      <c r="AE1267" s="2" t="s">
        <v>365</v>
      </c>
      <c r="AF1267" s="1" t="str">
        <f>CONCATENATE("ex ", AE1267)</f>
        <v>ex Bellis</v>
      </c>
      <c r="AG1267" s="2" t="s">
        <v>869</v>
      </c>
      <c r="AH1267" s="2" t="s">
        <v>2028</v>
      </c>
      <c r="AT1267" s="2" t="s">
        <v>191</v>
      </c>
    </row>
    <row r="1268" spans="1:56" s="11" customFormat="1">
      <c r="A1268" s="3"/>
      <c r="B1268" s="87">
        <v>3901</v>
      </c>
      <c r="C1268" s="2"/>
      <c r="D1268" s="2"/>
      <c r="E1268" s="3">
        <v>11</v>
      </c>
      <c r="F1268" s="3" t="s">
        <v>42</v>
      </c>
      <c r="G1268" s="3">
        <v>2018</v>
      </c>
      <c r="H1268" s="3"/>
      <c r="I1268" s="2"/>
      <c r="J1268" s="2"/>
      <c r="K1268" s="2"/>
      <c r="L1268" s="4"/>
      <c r="M1268" s="2"/>
      <c r="N1268" s="3" t="s">
        <v>50</v>
      </c>
      <c r="O1268" s="3"/>
      <c r="P1268" s="3">
        <v>12</v>
      </c>
      <c r="Q1268" s="24">
        <v>12</v>
      </c>
      <c r="R1268" s="3">
        <v>9</v>
      </c>
      <c r="S1268" s="2" t="s">
        <v>3</v>
      </c>
      <c r="T1268" s="2" t="s">
        <v>44</v>
      </c>
      <c r="U1268" s="2" t="s">
        <v>36</v>
      </c>
      <c r="V1268" s="16" t="s">
        <v>2085</v>
      </c>
      <c r="W1268" s="2"/>
      <c r="X1268" s="3" t="s">
        <v>872</v>
      </c>
      <c r="Y1268" s="2"/>
      <c r="Z1268" s="2"/>
      <c r="AA1268" s="20">
        <v>44.549171944400001</v>
      </c>
      <c r="AB1268" s="20">
        <v>-123.3000777222</v>
      </c>
      <c r="AC1268" s="2" t="s">
        <v>45</v>
      </c>
      <c r="AD1268" s="2"/>
      <c r="AE1268" s="2" t="s">
        <v>365</v>
      </c>
      <c r="AF1268" s="1" t="str">
        <f>CONCATENATE("ex ", AE1268)</f>
        <v>ex Bellis</v>
      </c>
      <c r="AG1268" s="2" t="s">
        <v>869</v>
      </c>
      <c r="AH1268" s="2" t="s">
        <v>2028</v>
      </c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 t="s">
        <v>191</v>
      </c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</row>
    <row r="1269" spans="1:56">
      <c r="B1269" s="87">
        <v>3902</v>
      </c>
      <c r="E1269" s="3">
        <v>11</v>
      </c>
      <c r="F1269" s="3" t="s">
        <v>42</v>
      </c>
      <c r="G1269" s="3">
        <v>2018</v>
      </c>
      <c r="L1269" s="4"/>
      <c r="N1269" s="3" t="s">
        <v>50</v>
      </c>
      <c r="P1269" s="3">
        <v>12</v>
      </c>
      <c r="Q1269" s="24">
        <v>12</v>
      </c>
      <c r="R1269" s="3">
        <v>10</v>
      </c>
      <c r="S1269" s="2" t="s">
        <v>3</v>
      </c>
      <c r="T1269" s="2" t="s">
        <v>44</v>
      </c>
      <c r="U1269" s="2" t="s">
        <v>36</v>
      </c>
      <c r="V1269" s="16" t="s">
        <v>2085</v>
      </c>
      <c r="X1269" s="3" t="s">
        <v>872</v>
      </c>
      <c r="AA1269" s="20">
        <v>44.549171944400001</v>
      </c>
      <c r="AB1269" s="20">
        <v>-123.3000777222</v>
      </c>
      <c r="AC1269" s="2" t="s">
        <v>45</v>
      </c>
      <c r="AE1269" s="2" t="s">
        <v>365</v>
      </c>
      <c r="AF1269" s="1" t="str">
        <f>CONCATENATE("ex ", AE1269)</f>
        <v>ex Bellis</v>
      </c>
      <c r="AG1269" s="2" t="s">
        <v>869</v>
      </c>
      <c r="AH1269" s="2" t="s">
        <v>2028</v>
      </c>
      <c r="AT1269" s="2" t="s">
        <v>191</v>
      </c>
    </row>
    <row r="1270" spans="1:56">
      <c r="B1270" s="87">
        <v>3903</v>
      </c>
      <c r="E1270" s="3">
        <v>11</v>
      </c>
      <c r="F1270" s="3" t="s">
        <v>42</v>
      </c>
      <c r="G1270" s="3">
        <v>2018</v>
      </c>
      <c r="L1270" s="4"/>
      <c r="N1270" s="3" t="s">
        <v>51</v>
      </c>
      <c r="P1270" s="3">
        <v>13</v>
      </c>
      <c r="Q1270" s="24">
        <v>13</v>
      </c>
      <c r="R1270" s="3">
        <v>1</v>
      </c>
      <c r="S1270" s="2" t="s">
        <v>3</v>
      </c>
      <c r="T1270" s="2" t="s">
        <v>44</v>
      </c>
      <c r="U1270" s="2" t="s">
        <v>36</v>
      </c>
      <c r="V1270" s="16" t="s">
        <v>2085</v>
      </c>
      <c r="X1270" s="3" t="s">
        <v>872</v>
      </c>
      <c r="AA1270" s="20">
        <v>44.547169638900002</v>
      </c>
      <c r="AB1270" s="20">
        <v>-123.3009359167</v>
      </c>
      <c r="AC1270" s="2" t="s">
        <v>45</v>
      </c>
      <c r="AE1270" s="2" t="s">
        <v>873</v>
      </c>
      <c r="AF1270" s="1" t="str">
        <f>CONCATENATE("ex ", AE1270)</f>
        <v>ex Crataegus gaylussacia</v>
      </c>
      <c r="AG1270" s="2" t="s">
        <v>869</v>
      </c>
      <c r="AH1270" s="2" t="s">
        <v>2028</v>
      </c>
      <c r="AT1270" s="2" t="s">
        <v>191</v>
      </c>
    </row>
    <row r="1271" spans="1:56">
      <c r="B1271" s="87">
        <v>3904</v>
      </c>
      <c r="E1271" s="3">
        <v>11</v>
      </c>
      <c r="F1271" s="3" t="s">
        <v>42</v>
      </c>
      <c r="G1271" s="3">
        <v>2018</v>
      </c>
      <c r="L1271" s="4"/>
      <c r="N1271" s="3" t="s">
        <v>51</v>
      </c>
      <c r="P1271" s="3">
        <v>13</v>
      </c>
      <c r="Q1271" s="24">
        <v>13</v>
      </c>
      <c r="R1271" s="3">
        <v>2</v>
      </c>
      <c r="S1271" s="2" t="s">
        <v>3</v>
      </c>
      <c r="T1271" s="2" t="s">
        <v>44</v>
      </c>
      <c r="U1271" s="2" t="s">
        <v>36</v>
      </c>
      <c r="V1271" s="16" t="s">
        <v>2085</v>
      </c>
      <c r="X1271" s="3" t="s">
        <v>872</v>
      </c>
      <c r="AA1271" s="20">
        <v>44.547169638900002</v>
      </c>
      <c r="AB1271" s="20">
        <v>-123.3009359167</v>
      </c>
      <c r="AC1271" s="2" t="s">
        <v>45</v>
      </c>
      <c r="AE1271" s="2" t="s">
        <v>873</v>
      </c>
      <c r="AF1271" s="1" t="str">
        <f>CONCATENATE("ex ", AE1271)</f>
        <v>ex Crataegus gaylussacia</v>
      </c>
      <c r="AG1271" s="2" t="s">
        <v>869</v>
      </c>
      <c r="AH1271" s="2" t="s">
        <v>2028</v>
      </c>
      <c r="AT1271" s="2" t="s">
        <v>191</v>
      </c>
    </row>
    <row r="1272" spans="1:56">
      <c r="B1272" s="87">
        <v>3905</v>
      </c>
      <c r="E1272" s="3">
        <v>11</v>
      </c>
      <c r="F1272" s="3" t="s">
        <v>42</v>
      </c>
      <c r="G1272" s="3">
        <v>2018</v>
      </c>
      <c r="L1272" s="4"/>
      <c r="N1272" s="3" t="s">
        <v>51</v>
      </c>
      <c r="P1272" s="3">
        <v>13</v>
      </c>
      <c r="Q1272" s="24">
        <v>13</v>
      </c>
      <c r="R1272" s="3">
        <v>3</v>
      </c>
      <c r="S1272" s="2" t="s">
        <v>3</v>
      </c>
      <c r="T1272" s="2" t="s">
        <v>44</v>
      </c>
      <c r="U1272" s="2" t="s">
        <v>36</v>
      </c>
      <c r="V1272" s="16" t="s">
        <v>2085</v>
      </c>
      <c r="X1272" s="3" t="s">
        <v>872</v>
      </c>
      <c r="AA1272" s="20">
        <v>44.547169638900002</v>
      </c>
      <c r="AB1272" s="20">
        <v>-123.3009359167</v>
      </c>
      <c r="AC1272" s="2" t="s">
        <v>45</v>
      </c>
      <c r="AE1272" s="2" t="s">
        <v>873</v>
      </c>
      <c r="AF1272" s="1" t="str">
        <f>CONCATENATE("ex ", AE1272)</f>
        <v>ex Crataegus gaylussacia</v>
      </c>
      <c r="AG1272" s="2" t="s">
        <v>869</v>
      </c>
      <c r="AH1272" s="2" t="s">
        <v>2028</v>
      </c>
      <c r="AT1272" s="2" t="s">
        <v>191</v>
      </c>
    </row>
    <row r="1273" spans="1:56">
      <c r="B1273" s="87">
        <v>3906</v>
      </c>
      <c r="E1273" s="3">
        <v>11</v>
      </c>
      <c r="F1273" s="3" t="s">
        <v>42</v>
      </c>
      <c r="G1273" s="3">
        <v>2018</v>
      </c>
      <c r="L1273" s="4"/>
      <c r="N1273" s="3" t="s">
        <v>51</v>
      </c>
      <c r="P1273" s="3">
        <v>13</v>
      </c>
      <c r="Q1273" s="24">
        <v>13</v>
      </c>
      <c r="R1273" s="3">
        <v>4</v>
      </c>
      <c r="S1273" s="2" t="s">
        <v>3</v>
      </c>
      <c r="T1273" s="2" t="s">
        <v>44</v>
      </c>
      <c r="U1273" s="2" t="s">
        <v>36</v>
      </c>
      <c r="V1273" s="16" t="s">
        <v>2085</v>
      </c>
      <c r="X1273" s="3" t="s">
        <v>872</v>
      </c>
      <c r="AA1273" s="20">
        <v>44.547169638900002</v>
      </c>
      <c r="AB1273" s="20">
        <v>-123.3009359167</v>
      </c>
      <c r="AC1273" s="2" t="s">
        <v>45</v>
      </c>
      <c r="AE1273" s="2" t="s">
        <v>873</v>
      </c>
      <c r="AF1273" s="1" t="str">
        <f>CONCATENATE("ex ", AE1273)</f>
        <v>ex Crataegus gaylussacia</v>
      </c>
      <c r="AG1273" s="2" t="s">
        <v>869</v>
      </c>
      <c r="AH1273" s="2" t="s">
        <v>2028</v>
      </c>
      <c r="AT1273" s="2" t="s">
        <v>191</v>
      </c>
    </row>
    <row r="1274" spans="1:56">
      <c r="B1274" s="87">
        <v>3907</v>
      </c>
      <c r="E1274" s="3">
        <v>11</v>
      </c>
      <c r="F1274" s="3" t="s">
        <v>42</v>
      </c>
      <c r="G1274" s="3">
        <v>2018</v>
      </c>
      <c r="L1274" s="4"/>
      <c r="N1274" s="3" t="s">
        <v>51</v>
      </c>
      <c r="P1274" s="3">
        <v>13</v>
      </c>
      <c r="Q1274" s="24">
        <v>13</v>
      </c>
      <c r="R1274" s="3">
        <v>5</v>
      </c>
      <c r="S1274" s="2" t="s">
        <v>3</v>
      </c>
      <c r="T1274" s="2" t="s">
        <v>44</v>
      </c>
      <c r="U1274" s="2" t="s">
        <v>36</v>
      </c>
      <c r="V1274" s="16" t="s">
        <v>2085</v>
      </c>
      <c r="X1274" s="3" t="s">
        <v>872</v>
      </c>
      <c r="AA1274" s="20">
        <v>44.547169638900002</v>
      </c>
      <c r="AB1274" s="20">
        <v>-123.3009359167</v>
      </c>
      <c r="AC1274" s="2" t="s">
        <v>45</v>
      </c>
      <c r="AE1274" s="2" t="s">
        <v>873</v>
      </c>
      <c r="AF1274" s="1" t="str">
        <f>CONCATENATE("ex ", AE1274)</f>
        <v>ex Crataegus gaylussacia</v>
      </c>
      <c r="AG1274" s="2" t="s">
        <v>869</v>
      </c>
      <c r="AH1274" s="2" t="s">
        <v>2028</v>
      </c>
      <c r="AT1274" s="2" t="s">
        <v>191</v>
      </c>
    </row>
    <row r="1275" spans="1:56">
      <c r="B1275" s="87">
        <v>3908</v>
      </c>
      <c r="E1275" s="3">
        <v>11</v>
      </c>
      <c r="F1275" s="3" t="s">
        <v>42</v>
      </c>
      <c r="G1275" s="3">
        <v>2018</v>
      </c>
      <c r="L1275" s="4"/>
      <c r="N1275" s="3" t="s">
        <v>51</v>
      </c>
      <c r="P1275" s="3">
        <v>13</v>
      </c>
      <c r="Q1275" s="24">
        <v>13</v>
      </c>
      <c r="R1275" s="3">
        <v>6</v>
      </c>
      <c r="S1275" s="2" t="s">
        <v>3</v>
      </c>
      <c r="T1275" s="2" t="s">
        <v>44</v>
      </c>
      <c r="U1275" s="2" t="s">
        <v>36</v>
      </c>
      <c r="V1275" s="16" t="s">
        <v>2085</v>
      </c>
      <c r="X1275" s="3" t="s">
        <v>872</v>
      </c>
      <c r="AA1275" s="20">
        <v>44.547169638900002</v>
      </c>
      <c r="AB1275" s="20">
        <v>-123.3009359167</v>
      </c>
      <c r="AC1275" s="2" t="s">
        <v>45</v>
      </c>
      <c r="AE1275" s="2" t="s">
        <v>873</v>
      </c>
      <c r="AF1275" s="1" t="str">
        <f>CONCATENATE("ex ", AE1275)</f>
        <v>ex Crataegus gaylussacia</v>
      </c>
      <c r="AG1275" s="2" t="s">
        <v>869</v>
      </c>
      <c r="AH1275" s="2" t="s">
        <v>2028</v>
      </c>
      <c r="AT1275" s="2" t="s">
        <v>191</v>
      </c>
    </row>
    <row r="1276" spans="1:56">
      <c r="B1276" s="87">
        <v>3909</v>
      </c>
      <c r="E1276" s="3">
        <v>11</v>
      </c>
      <c r="F1276" s="3" t="s">
        <v>42</v>
      </c>
      <c r="G1276" s="3">
        <v>2018</v>
      </c>
      <c r="L1276" s="4"/>
      <c r="N1276" s="3" t="s">
        <v>51</v>
      </c>
      <c r="P1276" s="3">
        <v>13</v>
      </c>
      <c r="Q1276" s="24">
        <v>13</v>
      </c>
      <c r="R1276" s="3">
        <v>7</v>
      </c>
      <c r="S1276" s="2" t="s">
        <v>3</v>
      </c>
      <c r="T1276" s="2" t="s">
        <v>44</v>
      </c>
      <c r="U1276" s="2" t="s">
        <v>36</v>
      </c>
      <c r="V1276" s="16" t="s">
        <v>2085</v>
      </c>
      <c r="X1276" s="3" t="s">
        <v>872</v>
      </c>
      <c r="AA1276" s="20">
        <v>44.547169638900002</v>
      </c>
      <c r="AB1276" s="20">
        <v>-123.3009359167</v>
      </c>
      <c r="AC1276" s="2" t="s">
        <v>45</v>
      </c>
      <c r="AE1276" s="2" t="s">
        <v>873</v>
      </c>
      <c r="AF1276" s="1" t="str">
        <f>CONCATENATE("ex ", AE1276)</f>
        <v>ex Crataegus gaylussacia</v>
      </c>
      <c r="AG1276" s="2" t="s">
        <v>869</v>
      </c>
      <c r="AH1276" s="2" t="s">
        <v>2028</v>
      </c>
      <c r="AT1276" s="2" t="s">
        <v>191</v>
      </c>
    </row>
    <row r="1277" spans="1:56">
      <c r="B1277" s="87">
        <v>3910</v>
      </c>
      <c r="E1277" s="3">
        <v>11</v>
      </c>
      <c r="F1277" s="3" t="s">
        <v>42</v>
      </c>
      <c r="G1277" s="3">
        <v>2018</v>
      </c>
      <c r="L1277" s="4"/>
      <c r="N1277" s="3" t="s">
        <v>51</v>
      </c>
      <c r="P1277" s="3">
        <v>13</v>
      </c>
      <c r="Q1277" s="24">
        <v>13</v>
      </c>
      <c r="R1277" s="3">
        <v>8</v>
      </c>
      <c r="S1277" s="2" t="s">
        <v>3</v>
      </c>
      <c r="T1277" s="2" t="s">
        <v>44</v>
      </c>
      <c r="U1277" s="2" t="s">
        <v>36</v>
      </c>
      <c r="V1277" s="16" t="s">
        <v>2085</v>
      </c>
      <c r="X1277" s="3" t="s">
        <v>872</v>
      </c>
      <c r="AA1277" s="20">
        <v>44.547169638900002</v>
      </c>
      <c r="AB1277" s="20">
        <v>-123.3009359167</v>
      </c>
      <c r="AC1277" s="2" t="s">
        <v>45</v>
      </c>
      <c r="AE1277" s="2" t="s">
        <v>873</v>
      </c>
      <c r="AF1277" s="1" t="str">
        <f>CONCATENATE("ex ", AE1277)</f>
        <v>ex Crataegus gaylussacia</v>
      </c>
      <c r="AG1277" s="2" t="s">
        <v>869</v>
      </c>
      <c r="AH1277" s="2" t="s">
        <v>2028</v>
      </c>
      <c r="AT1277" s="2" t="s">
        <v>191</v>
      </c>
    </row>
    <row r="1278" spans="1:56">
      <c r="B1278" s="87">
        <v>3911</v>
      </c>
      <c r="E1278" s="3">
        <v>11</v>
      </c>
      <c r="F1278" s="3" t="s">
        <v>42</v>
      </c>
      <c r="G1278" s="3">
        <v>2018</v>
      </c>
      <c r="L1278" s="4"/>
      <c r="N1278" s="3" t="s">
        <v>51</v>
      </c>
      <c r="P1278" s="3">
        <v>13</v>
      </c>
      <c r="Q1278" s="24">
        <v>13</v>
      </c>
      <c r="R1278" s="3">
        <v>9</v>
      </c>
      <c r="S1278" s="2" t="s">
        <v>3</v>
      </c>
      <c r="T1278" s="2" t="s">
        <v>44</v>
      </c>
      <c r="U1278" s="2" t="s">
        <v>36</v>
      </c>
      <c r="V1278" s="16" t="s">
        <v>2085</v>
      </c>
      <c r="X1278" s="3" t="s">
        <v>872</v>
      </c>
      <c r="AA1278" s="20">
        <v>44.547169638900002</v>
      </c>
      <c r="AB1278" s="20">
        <v>-123.3009359167</v>
      </c>
      <c r="AC1278" s="2" t="s">
        <v>45</v>
      </c>
      <c r="AE1278" s="2" t="s">
        <v>873</v>
      </c>
      <c r="AF1278" s="1" t="str">
        <f>CONCATENATE("ex ", AE1278)</f>
        <v>ex Crataegus gaylussacia</v>
      </c>
      <c r="AG1278" s="2" t="s">
        <v>869</v>
      </c>
      <c r="AH1278" s="2" t="s">
        <v>2028</v>
      </c>
      <c r="AT1278" s="2" t="s">
        <v>191</v>
      </c>
    </row>
    <row r="1279" spans="1:56">
      <c r="B1279" s="87">
        <v>3912</v>
      </c>
      <c r="E1279" s="3">
        <v>11</v>
      </c>
      <c r="F1279" s="3" t="s">
        <v>42</v>
      </c>
      <c r="G1279" s="3">
        <v>2018</v>
      </c>
      <c r="L1279" s="4"/>
      <c r="N1279" s="3" t="s">
        <v>51</v>
      </c>
      <c r="P1279" s="3">
        <v>13</v>
      </c>
      <c r="Q1279" s="24">
        <v>13</v>
      </c>
      <c r="R1279" s="3">
        <v>10</v>
      </c>
      <c r="S1279" s="2" t="s">
        <v>3</v>
      </c>
      <c r="T1279" s="2" t="s">
        <v>44</v>
      </c>
      <c r="U1279" s="2" t="s">
        <v>36</v>
      </c>
      <c r="V1279" s="16" t="s">
        <v>2085</v>
      </c>
      <c r="X1279" s="3" t="s">
        <v>872</v>
      </c>
      <c r="AA1279" s="20">
        <v>44.547169638900002</v>
      </c>
      <c r="AB1279" s="20">
        <v>-123.3009359167</v>
      </c>
      <c r="AC1279" s="2" t="s">
        <v>45</v>
      </c>
      <c r="AE1279" s="2" t="s">
        <v>873</v>
      </c>
      <c r="AF1279" s="1" t="str">
        <f>CONCATENATE("ex ", AE1279)</f>
        <v>ex Crataegus gaylussacia</v>
      </c>
      <c r="AG1279" s="2" t="s">
        <v>869</v>
      </c>
      <c r="AH1279" s="2" t="s">
        <v>2028</v>
      </c>
      <c r="AT1279" s="2" t="s">
        <v>191</v>
      </c>
    </row>
    <row r="1280" spans="1:56">
      <c r="B1280" s="87">
        <v>3913</v>
      </c>
      <c r="E1280" s="3">
        <v>14</v>
      </c>
      <c r="F1280" s="3" t="s">
        <v>42</v>
      </c>
      <c r="G1280" s="3">
        <v>2018</v>
      </c>
      <c r="L1280" s="4"/>
      <c r="N1280" s="3" t="s">
        <v>870</v>
      </c>
      <c r="P1280" s="3">
        <v>14</v>
      </c>
      <c r="Q1280" s="24">
        <v>14</v>
      </c>
      <c r="R1280" s="3">
        <v>1</v>
      </c>
      <c r="S1280" s="2" t="s">
        <v>3</v>
      </c>
      <c r="T1280" s="2" t="s">
        <v>44</v>
      </c>
      <c r="U1280" s="2" t="s">
        <v>116</v>
      </c>
      <c r="V1280" s="16" t="s">
        <v>2085</v>
      </c>
      <c r="X1280" s="2" t="s">
        <v>490</v>
      </c>
      <c r="AA1280" s="20">
        <v>44.032761707399999</v>
      </c>
      <c r="AB1280" s="20">
        <v>-123.0944965595</v>
      </c>
      <c r="AC1280" s="2" t="s">
        <v>45</v>
      </c>
      <c r="AE1280" s="2" t="s">
        <v>874</v>
      </c>
      <c r="AF1280" s="1" t="str">
        <f>CONCATENATE("ex ", AE1280)</f>
        <v>ex Aquilegia vulgaris</v>
      </c>
      <c r="AG1280" s="2" t="s">
        <v>869</v>
      </c>
      <c r="AH1280" s="2" t="s">
        <v>2028</v>
      </c>
      <c r="AT1280" s="2" t="s">
        <v>191</v>
      </c>
    </row>
    <row r="1281" spans="2:46">
      <c r="B1281" s="87">
        <v>3914</v>
      </c>
      <c r="E1281" s="3">
        <v>14</v>
      </c>
      <c r="F1281" s="3" t="s">
        <v>42</v>
      </c>
      <c r="G1281" s="3">
        <v>2018</v>
      </c>
      <c r="L1281" s="4"/>
      <c r="N1281" s="3" t="s">
        <v>870</v>
      </c>
      <c r="P1281" s="3">
        <v>14</v>
      </c>
      <c r="Q1281" s="24">
        <v>14</v>
      </c>
      <c r="R1281" s="3">
        <v>2</v>
      </c>
      <c r="S1281" s="2" t="s">
        <v>3</v>
      </c>
      <c r="T1281" s="2" t="s">
        <v>44</v>
      </c>
      <c r="U1281" s="2" t="s">
        <v>116</v>
      </c>
      <c r="V1281" s="16" t="s">
        <v>2085</v>
      </c>
      <c r="X1281" s="2" t="s">
        <v>490</v>
      </c>
      <c r="AA1281" s="20">
        <v>44.032761707399999</v>
      </c>
      <c r="AB1281" s="20">
        <v>-123.0944965595</v>
      </c>
      <c r="AC1281" s="2" t="s">
        <v>45</v>
      </c>
      <c r="AE1281" s="2" t="s">
        <v>874</v>
      </c>
      <c r="AF1281" s="1" t="str">
        <f>CONCATENATE("ex ", AE1281)</f>
        <v>ex Aquilegia vulgaris</v>
      </c>
      <c r="AG1281" s="2" t="s">
        <v>869</v>
      </c>
      <c r="AH1281" s="2" t="s">
        <v>2028</v>
      </c>
      <c r="AT1281" s="2" t="s">
        <v>191</v>
      </c>
    </row>
    <row r="1282" spans="2:46">
      <c r="B1282" s="87">
        <v>3915</v>
      </c>
      <c r="E1282" s="3">
        <v>14</v>
      </c>
      <c r="F1282" s="3" t="s">
        <v>42</v>
      </c>
      <c r="G1282" s="3">
        <v>2018</v>
      </c>
      <c r="L1282" s="4"/>
      <c r="N1282" s="3" t="s">
        <v>870</v>
      </c>
      <c r="P1282" s="3">
        <v>14</v>
      </c>
      <c r="Q1282" s="24">
        <v>14</v>
      </c>
      <c r="R1282" s="3">
        <v>3</v>
      </c>
      <c r="S1282" s="2" t="s">
        <v>3</v>
      </c>
      <c r="T1282" s="2" t="s">
        <v>44</v>
      </c>
      <c r="U1282" s="2" t="s">
        <v>116</v>
      </c>
      <c r="V1282" s="16" t="s">
        <v>2085</v>
      </c>
      <c r="X1282" s="2" t="s">
        <v>490</v>
      </c>
      <c r="AA1282" s="20">
        <v>44.032761707399999</v>
      </c>
      <c r="AB1282" s="20">
        <v>-123.0944965595</v>
      </c>
      <c r="AC1282" s="2" t="s">
        <v>45</v>
      </c>
      <c r="AE1282" s="2" t="s">
        <v>874</v>
      </c>
      <c r="AF1282" s="1" t="str">
        <f>CONCATENATE("ex ", AE1282)</f>
        <v>ex Aquilegia vulgaris</v>
      </c>
      <c r="AG1282" s="2" t="s">
        <v>869</v>
      </c>
      <c r="AH1282" s="2" t="s">
        <v>2028</v>
      </c>
      <c r="AT1282" s="2" t="s">
        <v>191</v>
      </c>
    </row>
    <row r="1283" spans="2:46">
      <c r="B1283" s="87">
        <v>3916</v>
      </c>
      <c r="E1283" s="3">
        <v>14</v>
      </c>
      <c r="F1283" s="3" t="s">
        <v>42</v>
      </c>
      <c r="G1283" s="3">
        <v>2018</v>
      </c>
      <c r="L1283" s="4"/>
      <c r="N1283" s="3" t="s">
        <v>870</v>
      </c>
      <c r="P1283" s="3">
        <v>14</v>
      </c>
      <c r="Q1283" s="24">
        <v>14</v>
      </c>
      <c r="R1283" s="3">
        <v>4</v>
      </c>
      <c r="S1283" s="2" t="s">
        <v>3</v>
      </c>
      <c r="T1283" s="2" t="s">
        <v>44</v>
      </c>
      <c r="U1283" s="2" t="s">
        <v>116</v>
      </c>
      <c r="V1283" s="16" t="s">
        <v>2085</v>
      </c>
      <c r="X1283" s="2" t="s">
        <v>490</v>
      </c>
      <c r="AA1283" s="20">
        <v>44.032761707399999</v>
      </c>
      <c r="AB1283" s="20">
        <v>-123.0944965595</v>
      </c>
      <c r="AC1283" s="2" t="s">
        <v>45</v>
      </c>
      <c r="AE1283" s="2" t="s">
        <v>874</v>
      </c>
      <c r="AF1283" s="1" t="str">
        <f>CONCATENATE("ex ", AE1283)</f>
        <v>ex Aquilegia vulgaris</v>
      </c>
      <c r="AG1283" s="2" t="s">
        <v>869</v>
      </c>
      <c r="AH1283" s="2" t="s">
        <v>2028</v>
      </c>
      <c r="AT1283" s="2" t="s">
        <v>191</v>
      </c>
    </row>
    <row r="1284" spans="2:46">
      <c r="B1284" s="87">
        <v>3917</v>
      </c>
      <c r="E1284" s="3">
        <v>14</v>
      </c>
      <c r="F1284" s="3" t="s">
        <v>42</v>
      </c>
      <c r="G1284" s="3">
        <v>2018</v>
      </c>
      <c r="L1284" s="4"/>
      <c r="N1284" s="3" t="s">
        <v>870</v>
      </c>
      <c r="P1284" s="3">
        <v>14</v>
      </c>
      <c r="Q1284" s="24">
        <v>14</v>
      </c>
      <c r="R1284" s="3">
        <v>5</v>
      </c>
      <c r="S1284" s="2" t="s">
        <v>3</v>
      </c>
      <c r="T1284" s="2" t="s">
        <v>44</v>
      </c>
      <c r="U1284" s="2" t="s">
        <v>116</v>
      </c>
      <c r="V1284" s="16" t="s">
        <v>2085</v>
      </c>
      <c r="X1284" s="2" t="s">
        <v>490</v>
      </c>
      <c r="AA1284" s="20">
        <v>44.032761707399999</v>
      </c>
      <c r="AB1284" s="20">
        <v>-123.0944965595</v>
      </c>
      <c r="AC1284" s="2" t="s">
        <v>45</v>
      </c>
      <c r="AE1284" s="2" t="s">
        <v>874</v>
      </c>
      <c r="AF1284" s="1" t="str">
        <f>CONCATENATE("ex ", AE1284)</f>
        <v>ex Aquilegia vulgaris</v>
      </c>
      <c r="AG1284" s="2" t="s">
        <v>869</v>
      </c>
      <c r="AH1284" s="2" t="s">
        <v>2028</v>
      </c>
      <c r="AT1284" s="2" t="s">
        <v>191</v>
      </c>
    </row>
    <row r="1285" spans="2:46">
      <c r="B1285" s="87">
        <v>3918</v>
      </c>
      <c r="E1285" s="3">
        <v>14</v>
      </c>
      <c r="F1285" s="3" t="s">
        <v>42</v>
      </c>
      <c r="G1285" s="3">
        <v>2018</v>
      </c>
      <c r="L1285" s="4"/>
      <c r="N1285" s="3" t="s">
        <v>870</v>
      </c>
      <c r="P1285" s="3">
        <v>14</v>
      </c>
      <c r="Q1285" s="24">
        <v>14</v>
      </c>
      <c r="R1285" s="3">
        <v>6</v>
      </c>
      <c r="S1285" s="2" t="s">
        <v>3</v>
      </c>
      <c r="T1285" s="2" t="s">
        <v>44</v>
      </c>
      <c r="U1285" s="2" t="s">
        <v>116</v>
      </c>
      <c r="V1285" s="16" t="s">
        <v>2085</v>
      </c>
      <c r="X1285" s="2" t="s">
        <v>490</v>
      </c>
      <c r="AA1285" s="20">
        <v>44.032761707399999</v>
      </c>
      <c r="AB1285" s="20">
        <v>-123.0944965595</v>
      </c>
      <c r="AC1285" s="2" t="s">
        <v>45</v>
      </c>
      <c r="AE1285" s="2" t="s">
        <v>874</v>
      </c>
      <c r="AF1285" s="1" t="str">
        <f>CONCATENATE("ex ", AE1285)</f>
        <v>ex Aquilegia vulgaris</v>
      </c>
      <c r="AG1285" s="2" t="s">
        <v>869</v>
      </c>
      <c r="AH1285" s="2" t="s">
        <v>2028</v>
      </c>
      <c r="AT1285" s="2" t="s">
        <v>191</v>
      </c>
    </row>
    <row r="1286" spans="2:46">
      <c r="B1286" s="87">
        <v>3919</v>
      </c>
      <c r="E1286" s="3">
        <v>14</v>
      </c>
      <c r="F1286" s="3" t="s">
        <v>42</v>
      </c>
      <c r="G1286" s="3">
        <v>2018</v>
      </c>
      <c r="L1286" s="4"/>
      <c r="N1286" s="3" t="s">
        <v>870</v>
      </c>
      <c r="P1286" s="3">
        <v>14</v>
      </c>
      <c r="Q1286" s="24">
        <v>14</v>
      </c>
      <c r="R1286" s="3">
        <v>7</v>
      </c>
      <c r="S1286" s="2" t="s">
        <v>3</v>
      </c>
      <c r="T1286" s="2" t="s">
        <v>44</v>
      </c>
      <c r="U1286" s="2" t="s">
        <v>116</v>
      </c>
      <c r="V1286" s="16" t="s">
        <v>2085</v>
      </c>
      <c r="X1286" s="2" t="s">
        <v>490</v>
      </c>
      <c r="AA1286" s="20">
        <v>44.032761707399999</v>
      </c>
      <c r="AB1286" s="20">
        <v>-123.0944965595</v>
      </c>
      <c r="AC1286" s="2" t="s">
        <v>45</v>
      </c>
      <c r="AE1286" s="2" t="s">
        <v>874</v>
      </c>
      <c r="AF1286" s="1" t="str">
        <f>CONCATENATE("ex ", AE1286)</f>
        <v>ex Aquilegia vulgaris</v>
      </c>
      <c r="AG1286" s="2" t="s">
        <v>869</v>
      </c>
      <c r="AH1286" s="2" t="s">
        <v>2028</v>
      </c>
      <c r="AT1286" s="2" t="s">
        <v>191</v>
      </c>
    </row>
    <row r="1287" spans="2:46">
      <c r="B1287" s="87">
        <v>3920</v>
      </c>
      <c r="E1287" s="3">
        <v>14</v>
      </c>
      <c r="F1287" s="3" t="s">
        <v>42</v>
      </c>
      <c r="G1287" s="3">
        <v>2018</v>
      </c>
      <c r="L1287" s="4"/>
      <c r="N1287" s="3" t="s">
        <v>870</v>
      </c>
      <c r="P1287" s="3">
        <v>14</v>
      </c>
      <c r="Q1287" s="24">
        <v>14</v>
      </c>
      <c r="R1287" s="3">
        <v>8</v>
      </c>
      <c r="S1287" s="2" t="s">
        <v>3</v>
      </c>
      <c r="T1287" s="2" t="s">
        <v>44</v>
      </c>
      <c r="U1287" s="2" t="s">
        <v>116</v>
      </c>
      <c r="V1287" s="16" t="s">
        <v>2085</v>
      </c>
      <c r="X1287" s="2" t="s">
        <v>490</v>
      </c>
      <c r="AA1287" s="20">
        <v>44.032761707399999</v>
      </c>
      <c r="AB1287" s="20">
        <v>-123.0944965595</v>
      </c>
      <c r="AC1287" s="2" t="s">
        <v>45</v>
      </c>
      <c r="AE1287" s="2" t="s">
        <v>874</v>
      </c>
      <c r="AF1287" s="1" t="str">
        <f>CONCATENATE("ex ", AE1287)</f>
        <v>ex Aquilegia vulgaris</v>
      </c>
      <c r="AG1287" s="2" t="s">
        <v>869</v>
      </c>
      <c r="AH1287" s="2" t="s">
        <v>2028</v>
      </c>
      <c r="AT1287" s="2" t="s">
        <v>191</v>
      </c>
    </row>
    <row r="1288" spans="2:46">
      <c r="B1288" s="87">
        <v>4237</v>
      </c>
      <c r="E1288" s="3">
        <v>18</v>
      </c>
      <c r="F1288" s="3" t="s">
        <v>42</v>
      </c>
      <c r="G1288" s="3">
        <v>2018</v>
      </c>
      <c r="L1288" s="4"/>
      <c r="N1288" s="3" t="s">
        <v>871</v>
      </c>
      <c r="P1288" s="3">
        <v>15</v>
      </c>
      <c r="Q1288" s="24">
        <v>15</v>
      </c>
      <c r="R1288" s="3">
        <v>1</v>
      </c>
      <c r="S1288" s="2" t="s">
        <v>3</v>
      </c>
      <c r="T1288" s="2" t="s">
        <v>44</v>
      </c>
      <c r="U1288" s="2" t="s">
        <v>116</v>
      </c>
      <c r="V1288" s="16" t="s">
        <v>2085</v>
      </c>
      <c r="X1288" s="2" t="s">
        <v>490</v>
      </c>
      <c r="AA1288" s="20">
        <v>44.032792000000001</v>
      </c>
      <c r="AB1288" s="20">
        <v>-123.09452804</v>
      </c>
      <c r="AC1288" s="2" t="s">
        <v>45</v>
      </c>
      <c r="AE1288" s="2" t="s">
        <v>948</v>
      </c>
      <c r="AF1288" s="1" t="str">
        <f>CONCATENATE("ex ", AE1288)</f>
        <v>ex Physocarpus capitatus</v>
      </c>
      <c r="AG1288" s="2" t="s">
        <v>869</v>
      </c>
      <c r="AH1288" s="2" t="s">
        <v>2028</v>
      </c>
      <c r="AT1288" s="2" t="s">
        <v>191</v>
      </c>
    </row>
    <row r="1289" spans="2:46">
      <c r="B1289" s="87">
        <v>4238</v>
      </c>
      <c r="E1289" s="3">
        <v>18</v>
      </c>
      <c r="F1289" s="3" t="s">
        <v>42</v>
      </c>
      <c r="G1289" s="3">
        <v>2018</v>
      </c>
      <c r="L1289" s="4"/>
      <c r="N1289" s="3" t="s">
        <v>871</v>
      </c>
      <c r="P1289" s="3">
        <v>15</v>
      </c>
      <c r="Q1289" s="24">
        <v>15</v>
      </c>
      <c r="R1289" s="3">
        <v>2</v>
      </c>
      <c r="S1289" s="2" t="s">
        <v>3</v>
      </c>
      <c r="T1289" s="2" t="s">
        <v>44</v>
      </c>
      <c r="U1289" s="2" t="s">
        <v>116</v>
      </c>
      <c r="V1289" s="16" t="s">
        <v>2085</v>
      </c>
      <c r="X1289" s="2" t="s">
        <v>490</v>
      </c>
      <c r="AA1289" s="20">
        <v>44.032792000000001</v>
      </c>
      <c r="AB1289" s="20">
        <v>-123.09452804</v>
      </c>
      <c r="AC1289" s="2" t="s">
        <v>45</v>
      </c>
      <c r="AE1289" s="2" t="s">
        <v>948</v>
      </c>
      <c r="AF1289" s="1" t="str">
        <f>CONCATENATE("ex ", AE1289)</f>
        <v>ex Physocarpus capitatus</v>
      </c>
      <c r="AG1289" s="2" t="s">
        <v>869</v>
      </c>
      <c r="AH1289" s="2" t="s">
        <v>2028</v>
      </c>
      <c r="AT1289" s="2" t="s">
        <v>191</v>
      </c>
    </row>
    <row r="1290" spans="2:46">
      <c r="B1290" s="87">
        <v>4239</v>
      </c>
      <c r="E1290" s="3">
        <v>18</v>
      </c>
      <c r="F1290" s="3" t="s">
        <v>42</v>
      </c>
      <c r="G1290" s="3">
        <v>2018</v>
      </c>
      <c r="L1290" s="4"/>
      <c r="N1290" s="3" t="s">
        <v>871</v>
      </c>
      <c r="P1290" s="3">
        <v>15</v>
      </c>
      <c r="Q1290" s="24">
        <v>15</v>
      </c>
      <c r="R1290" s="3">
        <v>3</v>
      </c>
      <c r="S1290" s="2" t="s">
        <v>3</v>
      </c>
      <c r="T1290" s="2" t="s">
        <v>44</v>
      </c>
      <c r="U1290" s="2" t="s">
        <v>116</v>
      </c>
      <c r="V1290" s="16" t="s">
        <v>2085</v>
      </c>
      <c r="X1290" s="2" t="s">
        <v>490</v>
      </c>
      <c r="AA1290" s="20">
        <v>44.032792000000001</v>
      </c>
      <c r="AB1290" s="20">
        <v>-123.09452804</v>
      </c>
      <c r="AC1290" s="2" t="s">
        <v>45</v>
      </c>
      <c r="AE1290" s="2" t="s">
        <v>948</v>
      </c>
      <c r="AF1290" s="1" t="str">
        <f>CONCATENATE("ex ", AE1290)</f>
        <v>ex Physocarpus capitatus</v>
      </c>
      <c r="AG1290" s="2" t="s">
        <v>869</v>
      </c>
      <c r="AH1290" s="2" t="s">
        <v>2028</v>
      </c>
      <c r="AT1290" s="2" t="s">
        <v>191</v>
      </c>
    </row>
    <row r="1291" spans="2:46">
      <c r="B1291" s="87">
        <v>4240</v>
      </c>
      <c r="E1291" s="3">
        <v>18</v>
      </c>
      <c r="F1291" s="3" t="s">
        <v>42</v>
      </c>
      <c r="G1291" s="3">
        <v>2018</v>
      </c>
      <c r="L1291" s="4"/>
      <c r="N1291" s="3" t="s">
        <v>871</v>
      </c>
      <c r="P1291" s="3">
        <v>15</v>
      </c>
      <c r="Q1291" s="24">
        <v>15</v>
      </c>
      <c r="R1291" s="3">
        <v>4</v>
      </c>
      <c r="S1291" s="2" t="s">
        <v>3</v>
      </c>
      <c r="T1291" s="2" t="s">
        <v>44</v>
      </c>
      <c r="U1291" s="2" t="s">
        <v>116</v>
      </c>
      <c r="V1291" s="16" t="s">
        <v>2085</v>
      </c>
      <c r="X1291" s="2" t="s">
        <v>490</v>
      </c>
      <c r="AA1291" s="20">
        <v>44.032792000000001</v>
      </c>
      <c r="AB1291" s="20">
        <v>-123.09452804</v>
      </c>
      <c r="AC1291" s="2" t="s">
        <v>45</v>
      </c>
      <c r="AE1291" s="2" t="s">
        <v>948</v>
      </c>
      <c r="AF1291" s="1" t="str">
        <f>CONCATENATE("ex ", AE1291)</f>
        <v>ex Physocarpus capitatus</v>
      </c>
      <c r="AG1291" s="2" t="s">
        <v>869</v>
      </c>
      <c r="AH1291" s="2" t="s">
        <v>2028</v>
      </c>
      <c r="AT1291" s="2" t="s">
        <v>191</v>
      </c>
    </row>
    <row r="1292" spans="2:46">
      <c r="B1292" s="87">
        <v>4241</v>
      </c>
      <c r="E1292" s="3">
        <v>18</v>
      </c>
      <c r="F1292" s="3" t="s">
        <v>42</v>
      </c>
      <c r="G1292" s="3">
        <v>2018</v>
      </c>
      <c r="L1292" s="4"/>
      <c r="N1292" s="3" t="s">
        <v>871</v>
      </c>
      <c r="P1292" s="3">
        <v>15</v>
      </c>
      <c r="Q1292" s="24">
        <v>15</v>
      </c>
      <c r="R1292" s="3">
        <v>5</v>
      </c>
      <c r="S1292" s="2" t="s">
        <v>3</v>
      </c>
      <c r="T1292" s="2" t="s">
        <v>44</v>
      </c>
      <c r="U1292" s="2" t="s">
        <v>116</v>
      </c>
      <c r="V1292" s="16" t="s">
        <v>2085</v>
      </c>
      <c r="X1292" s="2" t="s">
        <v>490</v>
      </c>
      <c r="AA1292" s="20">
        <v>44.032792000000001</v>
      </c>
      <c r="AB1292" s="20">
        <v>-123.09452804</v>
      </c>
      <c r="AC1292" s="2" t="s">
        <v>45</v>
      </c>
      <c r="AE1292" s="2" t="s">
        <v>948</v>
      </c>
      <c r="AF1292" s="1" t="str">
        <f>CONCATENATE("ex ", AE1292)</f>
        <v>ex Physocarpus capitatus</v>
      </c>
      <c r="AG1292" s="2" t="s">
        <v>869</v>
      </c>
      <c r="AH1292" s="2" t="s">
        <v>2028</v>
      </c>
      <c r="AT1292" s="2" t="s">
        <v>191</v>
      </c>
    </row>
    <row r="1293" spans="2:46">
      <c r="B1293" s="87">
        <v>4242</v>
      </c>
      <c r="E1293" s="3">
        <v>18</v>
      </c>
      <c r="F1293" s="3" t="s">
        <v>42</v>
      </c>
      <c r="G1293" s="3">
        <v>2018</v>
      </c>
      <c r="L1293" s="4"/>
      <c r="N1293" s="3" t="s">
        <v>871</v>
      </c>
      <c r="P1293" s="3">
        <v>15</v>
      </c>
      <c r="Q1293" s="24">
        <v>15</v>
      </c>
      <c r="R1293" s="3">
        <v>6</v>
      </c>
      <c r="S1293" s="2" t="s">
        <v>3</v>
      </c>
      <c r="T1293" s="2" t="s">
        <v>44</v>
      </c>
      <c r="U1293" s="2" t="s">
        <v>116</v>
      </c>
      <c r="V1293" s="16" t="s">
        <v>2085</v>
      </c>
      <c r="X1293" s="2" t="s">
        <v>490</v>
      </c>
      <c r="AA1293" s="20">
        <v>44.032792000000001</v>
      </c>
      <c r="AB1293" s="20">
        <v>-123.09452804</v>
      </c>
      <c r="AC1293" s="2" t="s">
        <v>45</v>
      </c>
      <c r="AE1293" s="2" t="s">
        <v>948</v>
      </c>
      <c r="AF1293" s="1" t="str">
        <f>CONCATENATE("ex ", AE1293)</f>
        <v>ex Physocarpus capitatus</v>
      </c>
      <c r="AG1293" s="2" t="s">
        <v>869</v>
      </c>
      <c r="AH1293" s="2" t="s">
        <v>2028</v>
      </c>
      <c r="AT1293" s="2" t="s">
        <v>191</v>
      </c>
    </row>
    <row r="1294" spans="2:46">
      <c r="B1294" s="87">
        <v>4243</v>
      </c>
      <c r="E1294" s="3">
        <v>18</v>
      </c>
      <c r="F1294" s="3" t="s">
        <v>42</v>
      </c>
      <c r="G1294" s="3">
        <v>2018</v>
      </c>
      <c r="L1294" s="4"/>
      <c r="N1294" s="3" t="s">
        <v>871</v>
      </c>
      <c r="P1294" s="3">
        <v>15</v>
      </c>
      <c r="Q1294" s="24">
        <v>15</v>
      </c>
      <c r="R1294" s="3">
        <v>7</v>
      </c>
      <c r="S1294" s="2" t="s">
        <v>3</v>
      </c>
      <c r="T1294" s="2" t="s">
        <v>44</v>
      </c>
      <c r="U1294" s="2" t="s">
        <v>116</v>
      </c>
      <c r="V1294" s="16" t="s">
        <v>2085</v>
      </c>
      <c r="X1294" s="2" t="s">
        <v>490</v>
      </c>
      <c r="AA1294" s="20">
        <v>44.032792000000001</v>
      </c>
      <c r="AB1294" s="20">
        <v>-123.09452804</v>
      </c>
      <c r="AC1294" s="2" t="s">
        <v>45</v>
      </c>
      <c r="AE1294" s="2" t="s">
        <v>948</v>
      </c>
      <c r="AF1294" s="1" t="str">
        <f>CONCATENATE("ex ", AE1294)</f>
        <v>ex Physocarpus capitatus</v>
      </c>
      <c r="AG1294" s="2" t="s">
        <v>869</v>
      </c>
      <c r="AH1294" s="2" t="s">
        <v>2028</v>
      </c>
      <c r="AT1294" s="2" t="s">
        <v>191</v>
      </c>
    </row>
    <row r="1295" spans="2:46">
      <c r="B1295" s="87">
        <v>4244</v>
      </c>
      <c r="E1295" s="3">
        <v>18</v>
      </c>
      <c r="F1295" s="3" t="s">
        <v>42</v>
      </c>
      <c r="G1295" s="3">
        <v>2018</v>
      </c>
      <c r="L1295" s="4"/>
      <c r="N1295" s="3" t="s">
        <v>871</v>
      </c>
      <c r="P1295" s="3">
        <v>15</v>
      </c>
      <c r="Q1295" s="24">
        <v>15</v>
      </c>
      <c r="R1295" s="3">
        <v>8</v>
      </c>
      <c r="S1295" s="2" t="s">
        <v>3</v>
      </c>
      <c r="T1295" s="2" t="s">
        <v>44</v>
      </c>
      <c r="U1295" s="2" t="s">
        <v>116</v>
      </c>
      <c r="V1295" s="16" t="s">
        <v>2085</v>
      </c>
      <c r="X1295" s="2" t="s">
        <v>490</v>
      </c>
      <c r="AA1295" s="20">
        <v>44.032792000000001</v>
      </c>
      <c r="AB1295" s="20">
        <v>-123.09452804</v>
      </c>
      <c r="AC1295" s="2" t="s">
        <v>45</v>
      </c>
      <c r="AE1295" s="2" t="s">
        <v>948</v>
      </c>
      <c r="AF1295" s="1" t="str">
        <f>CONCATENATE("ex ", AE1295)</f>
        <v>ex Physocarpus capitatus</v>
      </c>
      <c r="AG1295" s="2" t="s">
        <v>869</v>
      </c>
      <c r="AH1295" s="2" t="s">
        <v>2028</v>
      </c>
      <c r="AT1295" s="2" t="s">
        <v>191</v>
      </c>
    </row>
    <row r="1296" spans="2:46">
      <c r="B1296" s="87">
        <v>4245</v>
      </c>
      <c r="E1296" s="3">
        <v>18</v>
      </c>
      <c r="F1296" s="3" t="s">
        <v>42</v>
      </c>
      <c r="G1296" s="3">
        <v>2018</v>
      </c>
      <c r="L1296" s="4"/>
      <c r="N1296" s="3" t="s">
        <v>871</v>
      </c>
      <c r="P1296" s="3">
        <v>15</v>
      </c>
      <c r="Q1296" s="24">
        <v>15</v>
      </c>
      <c r="R1296" s="3">
        <v>9</v>
      </c>
      <c r="S1296" s="2" t="s">
        <v>3</v>
      </c>
      <c r="T1296" s="2" t="s">
        <v>44</v>
      </c>
      <c r="U1296" s="2" t="s">
        <v>116</v>
      </c>
      <c r="V1296" s="16" t="s">
        <v>2085</v>
      </c>
      <c r="X1296" s="2" t="s">
        <v>490</v>
      </c>
      <c r="AA1296" s="20">
        <v>44.032792000000001</v>
      </c>
      <c r="AB1296" s="20">
        <v>-123.09452804</v>
      </c>
      <c r="AC1296" s="2" t="s">
        <v>45</v>
      </c>
      <c r="AE1296" s="2" t="s">
        <v>948</v>
      </c>
      <c r="AF1296" s="1" t="str">
        <f>CONCATENATE("ex ", AE1296)</f>
        <v>ex Physocarpus capitatus</v>
      </c>
      <c r="AG1296" s="2" t="s">
        <v>869</v>
      </c>
      <c r="AH1296" s="2" t="s">
        <v>2028</v>
      </c>
      <c r="AT1296" s="2" t="s">
        <v>191</v>
      </c>
    </row>
    <row r="1297" spans="2:46">
      <c r="B1297" s="87">
        <v>4246</v>
      </c>
      <c r="E1297" s="3">
        <v>18</v>
      </c>
      <c r="F1297" s="3" t="s">
        <v>42</v>
      </c>
      <c r="G1297" s="3">
        <v>2018</v>
      </c>
      <c r="L1297" s="4"/>
      <c r="N1297" s="3" t="s">
        <v>871</v>
      </c>
      <c r="P1297" s="3">
        <v>15</v>
      </c>
      <c r="Q1297" s="24">
        <v>15</v>
      </c>
      <c r="R1297" s="3">
        <v>10</v>
      </c>
      <c r="S1297" s="2" t="s">
        <v>3</v>
      </c>
      <c r="T1297" s="2" t="s">
        <v>44</v>
      </c>
      <c r="U1297" s="2" t="s">
        <v>116</v>
      </c>
      <c r="V1297" s="16" t="s">
        <v>2085</v>
      </c>
      <c r="X1297" s="2" t="s">
        <v>490</v>
      </c>
      <c r="AA1297" s="20">
        <v>44.032792000000001</v>
      </c>
      <c r="AB1297" s="20">
        <v>-123.09452804</v>
      </c>
      <c r="AC1297" s="2" t="s">
        <v>45</v>
      </c>
      <c r="AE1297" s="2" t="s">
        <v>948</v>
      </c>
      <c r="AF1297" s="1" t="str">
        <f>CONCATENATE("ex ", AE1297)</f>
        <v>ex Physocarpus capitatus</v>
      </c>
      <c r="AG1297" s="2" t="s">
        <v>869</v>
      </c>
      <c r="AH1297" s="2" t="s">
        <v>2028</v>
      </c>
      <c r="AT1297" s="2" t="s">
        <v>191</v>
      </c>
    </row>
    <row r="1298" spans="2:46">
      <c r="B1298" s="87">
        <v>4247</v>
      </c>
      <c r="E1298" s="3">
        <v>18</v>
      </c>
      <c r="F1298" s="3" t="s">
        <v>42</v>
      </c>
      <c r="G1298" s="3">
        <v>2018</v>
      </c>
      <c r="L1298" s="4"/>
      <c r="N1298" s="3" t="s">
        <v>871</v>
      </c>
      <c r="P1298" s="3">
        <v>15</v>
      </c>
      <c r="Q1298" s="24">
        <v>15</v>
      </c>
      <c r="R1298" s="3">
        <v>11</v>
      </c>
      <c r="S1298" s="2" t="s">
        <v>3</v>
      </c>
      <c r="T1298" s="2" t="s">
        <v>44</v>
      </c>
      <c r="U1298" s="2" t="s">
        <v>116</v>
      </c>
      <c r="V1298" s="16" t="s">
        <v>2085</v>
      </c>
      <c r="X1298" s="2" t="s">
        <v>490</v>
      </c>
      <c r="AA1298" s="20">
        <v>44.032792000000001</v>
      </c>
      <c r="AB1298" s="20">
        <v>-123.09452804</v>
      </c>
      <c r="AC1298" s="2" t="s">
        <v>45</v>
      </c>
      <c r="AE1298" s="2" t="s">
        <v>948</v>
      </c>
      <c r="AF1298" s="1" t="str">
        <f>CONCATENATE("ex ", AE1298)</f>
        <v>ex Physocarpus capitatus</v>
      </c>
      <c r="AG1298" s="2" t="s">
        <v>869</v>
      </c>
      <c r="AH1298" s="2" t="s">
        <v>2028</v>
      </c>
      <c r="AT1298" s="2" t="s">
        <v>191</v>
      </c>
    </row>
    <row r="1299" spans="2:46">
      <c r="B1299" s="87">
        <v>4834</v>
      </c>
      <c r="E1299" s="3">
        <v>26</v>
      </c>
      <c r="F1299" s="3" t="s">
        <v>42</v>
      </c>
      <c r="G1299" s="3">
        <v>2018</v>
      </c>
      <c r="L1299" s="4"/>
      <c r="N1299" s="3" t="s">
        <v>1065</v>
      </c>
      <c r="P1299" s="3">
        <v>16</v>
      </c>
      <c r="Q1299" s="24">
        <v>16</v>
      </c>
      <c r="R1299" s="3">
        <v>1</v>
      </c>
      <c r="S1299" s="2" t="s">
        <v>3</v>
      </c>
      <c r="T1299" s="2" t="s">
        <v>44</v>
      </c>
      <c r="U1299" s="2" t="s">
        <v>116</v>
      </c>
      <c r="V1299" s="16" t="s">
        <v>2085</v>
      </c>
      <c r="X1299" s="2" t="s">
        <v>1066</v>
      </c>
      <c r="AA1299" s="20">
        <v>43.832900000000002</v>
      </c>
      <c r="AB1299" s="20">
        <v>-122.7711</v>
      </c>
      <c r="AC1299" s="2" t="s">
        <v>45</v>
      </c>
      <c r="AE1299" s="11" t="s">
        <v>1067</v>
      </c>
      <c r="AF1299" s="1" t="str">
        <f>CONCATENATE("ex ", AE1299)</f>
        <v>ex Potentilla gracilis</v>
      </c>
      <c r="AG1299" s="2" t="s">
        <v>869</v>
      </c>
      <c r="AH1299" s="2" t="s">
        <v>2028</v>
      </c>
      <c r="AT1299" s="2" t="s">
        <v>191</v>
      </c>
    </row>
    <row r="1300" spans="2:46">
      <c r="B1300" s="87">
        <v>4835</v>
      </c>
      <c r="E1300" s="3">
        <v>26</v>
      </c>
      <c r="F1300" s="3" t="s">
        <v>42</v>
      </c>
      <c r="G1300" s="3">
        <v>2018</v>
      </c>
      <c r="L1300" s="4"/>
      <c r="N1300" s="3" t="s">
        <v>1065</v>
      </c>
      <c r="P1300" s="3">
        <v>16</v>
      </c>
      <c r="Q1300" s="24">
        <v>16</v>
      </c>
      <c r="R1300" s="3">
        <v>2</v>
      </c>
      <c r="S1300" s="2" t="s">
        <v>3</v>
      </c>
      <c r="T1300" s="2" t="s">
        <v>44</v>
      </c>
      <c r="U1300" s="2" t="s">
        <v>116</v>
      </c>
      <c r="V1300" s="16" t="s">
        <v>2085</v>
      </c>
      <c r="X1300" s="2" t="s">
        <v>1066</v>
      </c>
      <c r="AA1300" s="20">
        <v>43.832900000000002</v>
      </c>
      <c r="AB1300" s="20">
        <v>-122.7711</v>
      </c>
      <c r="AC1300" s="2" t="s">
        <v>45</v>
      </c>
      <c r="AE1300" s="11" t="s">
        <v>1067</v>
      </c>
      <c r="AF1300" s="1" t="str">
        <f>CONCATENATE("ex ", AE1300)</f>
        <v>ex Potentilla gracilis</v>
      </c>
      <c r="AG1300" s="2" t="s">
        <v>869</v>
      </c>
      <c r="AH1300" s="2" t="s">
        <v>2028</v>
      </c>
      <c r="AT1300" s="2" t="s">
        <v>191</v>
      </c>
    </row>
    <row r="1301" spans="2:46">
      <c r="B1301" s="87">
        <v>4836</v>
      </c>
      <c r="E1301" s="3">
        <v>26</v>
      </c>
      <c r="F1301" s="3" t="s">
        <v>42</v>
      </c>
      <c r="G1301" s="3">
        <v>2018</v>
      </c>
      <c r="L1301" s="4"/>
      <c r="N1301" s="3" t="s">
        <v>1065</v>
      </c>
      <c r="P1301" s="3">
        <v>16</v>
      </c>
      <c r="Q1301" s="24">
        <v>16</v>
      </c>
      <c r="R1301" s="3">
        <v>3</v>
      </c>
      <c r="S1301" s="2" t="s">
        <v>3</v>
      </c>
      <c r="T1301" s="2" t="s">
        <v>44</v>
      </c>
      <c r="U1301" s="2" t="s">
        <v>116</v>
      </c>
      <c r="V1301" s="16" t="s">
        <v>2085</v>
      </c>
      <c r="X1301" s="2" t="s">
        <v>1066</v>
      </c>
      <c r="AA1301" s="20">
        <v>43.832900000000002</v>
      </c>
      <c r="AB1301" s="20">
        <v>-122.7711</v>
      </c>
      <c r="AC1301" s="2" t="s">
        <v>45</v>
      </c>
      <c r="AE1301" s="11" t="s">
        <v>1067</v>
      </c>
      <c r="AF1301" s="1" t="str">
        <f>CONCATENATE("ex ", AE1301)</f>
        <v>ex Potentilla gracilis</v>
      </c>
      <c r="AG1301" s="2" t="s">
        <v>869</v>
      </c>
      <c r="AH1301" s="2" t="s">
        <v>2028</v>
      </c>
      <c r="AT1301" s="2" t="s">
        <v>191</v>
      </c>
    </row>
    <row r="1302" spans="2:46">
      <c r="B1302" s="87">
        <v>4837</v>
      </c>
      <c r="E1302" s="3">
        <v>26</v>
      </c>
      <c r="F1302" s="3" t="s">
        <v>42</v>
      </c>
      <c r="G1302" s="3">
        <v>2018</v>
      </c>
      <c r="L1302" s="4"/>
      <c r="N1302" s="3" t="s">
        <v>1065</v>
      </c>
      <c r="P1302" s="3">
        <v>16</v>
      </c>
      <c r="Q1302" s="24">
        <v>16</v>
      </c>
      <c r="R1302" s="3">
        <v>4</v>
      </c>
      <c r="S1302" s="2" t="s">
        <v>3</v>
      </c>
      <c r="T1302" s="2" t="s">
        <v>44</v>
      </c>
      <c r="U1302" s="2" t="s">
        <v>116</v>
      </c>
      <c r="V1302" s="16" t="s">
        <v>2085</v>
      </c>
      <c r="X1302" s="2" t="s">
        <v>1066</v>
      </c>
      <c r="AA1302" s="20">
        <v>43.832900000000002</v>
      </c>
      <c r="AB1302" s="20">
        <v>-122.7711</v>
      </c>
      <c r="AC1302" s="2" t="s">
        <v>45</v>
      </c>
      <c r="AE1302" s="11" t="s">
        <v>1067</v>
      </c>
      <c r="AF1302" s="1" t="str">
        <f>CONCATENATE("ex ", AE1302)</f>
        <v>ex Potentilla gracilis</v>
      </c>
      <c r="AG1302" s="2" t="s">
        <v>869</v>
      </c>
      <c r="AH1302" s="2" t="s">
        <v>2028</v>
      </c>
      <c r="AT1302" s="2" t="s">
        <v>191</v>
      </c>
    </row>
    <row r="1303" spans="2:46">
      <c r="B1303" s="87">
        <v>4838</v>
      </c>
      <c r="E1303" s="3">
        <v>26</v>
      </c>
      <c r="F1303" s="3" t="s">
        <v>42</v>
      </c>
      <c r="G1303" s="3">
        <v>2018</v>
      </c>
      <c r="L1303" s="4"/>
      <c r="N1303" s="3" t="s">
        <v>1065</v>
      </c>
      <c r="P1303" s="3">
        <v>16</v>
      </c>
      <c r="Q1303" s="24">
        <v>16</v>
      </c>
      <c r="R1303" s="3">
        <v>5</v>
      </c>
      <c r="S1303" s="2" t="s">
        <v>3</v>
      </c>
      <c r="T1303" s="2" t="s">
        <v>44</v>
      </c>
      <c r="U1303" s="2" t="s">
        <v>116</v>
      </c>
      <c r="V1303" s="16" t="s">
        <v>2085</v>
      </c>
      <c r="X1303" s="2" t="s">
        <v>1066</v>
      </c>
      <c r="AA1303" s="20">
        <v>43.832900000000002</v>
      </c>
      <c r="AB1303" s="20">
        <v>-122.7711</v>
      </c>
      <c r="AC1303" s="2" t="s">
        <v>45</v>
      </c>
      <c r="AE1303" s="11" t="s">
        <v>1067</v>
      </c>
      <c r="AF1303" s="1" t="str">
        <f>CONCATENATE("ex ", AE1303)</f>
        <v>ex Potentilla gracilis</v>
      </c>
      <c r="AG1303" s="2" t="s">
        <v>869</v>
      </c>
      <c r="AH1303" s="2" t="s">
        <v>2028</v>
      </c>
      <c r="AT1303" s="2" t="s">
        <v>191</v>
      </c>
    </row>
    <row r="1304" spans="2:46">
      <c r="B1304" s="87">
        <v>4839</v>
      </c>
      <c r="E1304" s="3">
        <v>26</v>
      </c>
      <c r="F1304" s="3" t="s">
        <v>42</v>
      </c>
      <c r="G1304" s="3">
        <v>2018</v>
      </c>
      <c r="L1304" s="4"/>
      <c r="N1304" s="3" t="s">
        <v>1065</v>
      </c>
      <c r="P1304" s="3">
        <v>16</v>
      </c>
      <c r="Q1304" s="24">
        <v>16</v>
      </c>
      <c r="R1304" s="3">
        <v>6</v>
      </c>
      <c r="S1304" s="2" t="s">
        <v>3</v>
      </c>
      <c r="T1304" s="2" t="s">
        <v>44</v>
      </c>
      <c r="U1304" s="2" t="s">
        <v>116</v>
      </c>
      <c r="V1304" s="16" t="s">
        <v>2085</v>
      </c>
      <c r="X1304" s="2" t="s">
        <v>1066</v>
      </c>
      <c r="AA1304" s="20">
        <v>43.832900000000002</v>
      </c>
      <c r="AB1304" s="20">
        <v>-122.7711</v>
      </c>
      <c r="AC1304" s="2" t="s">
        <v>45</v>
      </c>
      <c r="AE1304" s="11" t="s">
        <v>1067</v>
      </c>
      <c r="AF1304" s="1" t="str">
        <f>CONCATENATE("ex ", AE1304)</f>
        <v>ex Potentilla gracilis</v>
      </c>
      <c r="AG1304" s="2" t="s">
        <v>869</v>
      </c>
      <c r="AH1304" s="2" t="s">
        <v>2028</v>
      </c>
      <c r="AT1304" s="2" t="s">
        <v>191</v>
      </c>
    </row>
    <row r="1305" spans="2:46">
      <c r="B1305" s="87">
        <v>4840</v>
      </c>
      <c r="E1305" s="3">
        <v>26</v>
      </c>
      <c r="F1305" s="3" t="s">
        <v>42</v>
      </c>
      <c r="G1305" s="3">
        <v>2018</v>
      </c>
      <c r="L1305" s="4"/>
      <c r="N1305" s="3" t="s">
        <v>1065</v>
      </c>
      <c r="P1305" s="3">
        <v>16</v>
      </c>
      <c r="Q1305" s="24">
        <v>16</v>
      </c>
      <c r="R1305" s="3">
        <v>7</v>
      </c>
      <c r="S1305" s="2" t="s">
        <v>3</v>
      </c>
      <c r="T1305" s="2" t="s">
        <v>44</v>
      </c>
      <c r="U1305" s="2" t="s">
        <v>116</v>
      </c>
      <c r="V1305" s="16" t="s">
        <v>2085</v>
      </c>
      <c r="X1305" s="2" t="s">
        <v>1066</v>
      </c>
      <c r="AA1305" s="20">
        <v>43.832900000000002</v>
      </c>
      <c r="AB1305" s="20">
        <v>-122.7711</v>
      </c>
      <c r="AC1305" s="2" t="s">
        <v>45</v>
      </c>
      <c r="AE1305" s="11" t="s">
        <v>1067</v>
      </c>
      <c r="AF1305" s="1" t="str">
        <f>CONCATENATE("ex ", AE1305)</f>
        <v>ex Potentilla gracilis</v>
      </c>
      <c r="AG1305" s="2" t="s">
        <v>869</v>
      </c>
      <c r="AH1305" s="2" t="s">
        <v>2028</v>
      </c>
      <c r="AT1305" s="2" t="s">
        <v>191</v>
      </c>
    </row>
    <row r="1306" spans="2:46">
      <c r="B1306" s="87">
        <v>4841</v>
      </c>
      <c r="E1306" s="3">
        <v>26</v>
      </c>
      <c r="F1306" s="3" t="s">
        <v>42</v>
      </c>
      <c r="G1306" s="3">
        <v>2018</v>
      </c>
      <c r="L1306" s="4"/>
      <c r="N1306" s="3" t="s">
        <v>1065</v>
      </c>
      <c r="P1306" s="3">
        <v>16</v>
      </c>
      <c r="Q1306" s="24">
        <v>16</v>
      </c>
      <c r="R1306" s="3">
        <v>8</v>
      </c>
      <c r="S1306" s="2" t="s">
        <v>3</v>
      </c>
      <c r="T1306" s="2" t="s">
        <v>44</v>
      </c>
      <c r="U1306" s="2" t="s">
        <v>116</v>
      </c>
      <c r="V1306" s="16" t="s">
        <v>2085</v>
      </c>
      <c r="X1306" s="2" t="s">
        <v>1066</v>
      </c>
      <c r="AA1306" s="20">
        <v>43.832900000000002</v>
      </c>
      <c r="AB1306" s="20">
        <v>-122.7711</v>
      </c>
      <c r="AC1306" s="2" t="s">
        <v>45</v>
      </c>
      <c r="AE1306" s="11" t="s">
        <v>1067</v>
      </c>
      <c r="AF1306" s="1" t="str">
        <f>CONCATENATE("ex ", AE1306)</f>
        <v>ex Potentilla gracilis</v>
      </c>
      <c r="AG1306" s="2" t="s">
        <v>869</v>
      </c>
      <c r="AH1306" s="2" t="s">
        <v>2028</v>
      </c>
      <c r="AT1306" s="2" t="s">
        <v>191</v>
      </c>
    </row>
    <row r="1307" spans="2:46">
      <c r="B1307" s="87">
        <v>4842</v>
      </c>
      <c r="E1307" s="3">
        <v>26</v>
      </c>
      <c r="F1307" s="3" t="s">
        <v>42</v>
      </c>
      <c r="G1307" s="3">
        <v>2018</v>
      </c>
      <c r="L1307" s="4"/>
      <c r="N1307" s="3" t="s">
        <v>1065</v>
      </c>
      <c r="P1307" s="3">
        <v>16</v>
      </c>
      <c r="Q1307" s="24">
        <v>16</v>
      </c>
      <c r="R1307" s="3">
        <v>9</v>
      </c>
      <c r="S1307" s="2" t="s">
        <v>3</v>
      </c>
      <c r="T1307" s="2" t="s">
        <v>44</v>
      </c>
      <c r="U1307" s="2" t="s">
        <v>116</v>
      </c>
      <c r="V1307" s="16" t="s">
        <v>2085</v>
      </c>
      <c r="X1307" s="2" t="s">
        <v>1066</v>
      </c>
      <c r="AA1307" s="20">
        <v>43.832900000000002</v>
      </c>
      <c r="AB1307" s="20">
        <v>-122.7711</v>
      </c>
      <c r="AC1307" s="2" t="s">
        <v>45</v>
      </c>
      <c r="AE1307" s="11" t="s">
        <v>1067</v>
      </c>
      <c r="AF1307" s="1" t="str">
        <f>CONCATENATE("ex ", AE1307)</f>
        <v>ex Potentilla gracilis</v>
      </c>
      <c r="AG1307" s="2" t="s">
        <v>869</v>
      </c>
      <c r="AH1307" s="2" t="s">
        <v>2028</v>
      </c>
      <c r="AT1307" s="2" t="s">
        <v>191</v>
      </c>
    </row>
    <row r="1308" spans="2:46">
      <c r="B1308" s="87">
        <v>4843</v>
      </c>
      <c r="E1308" s="3">
        <v>26</v>
      </c>
      <c r="F1308" s="3" t="s">
        <v>42</v>
      </c>
      <c r="G1308" s="3">
        <v>2018</v>
      </c>
      <c r="L1308" s="4"/>
      <c r="N1308" s="3" t="s">
        <v>1068</v>
      </c>
      <c r="P1308" s="3">
        <v>17</v>
      </c>
      <c r="Q1308" s="24">
        <v>17</v>
      </c>
      <c r="R1308" s="3">
        <v>1</v>
      </c>
      <c r="S1308" s="2" t="s">
        <v>3</v>
      </c>
      <c r="T1308" s="2" t="s">
        <v>44</v>
      </c>
      <c r="U1308" s="2" t="s">
        <v>116</v>
      </c>
      <c r="V1308" s="16" t="s">
        <v>2085</v>
      </c>
      <c r="X1308" s="2" t="s">
        <v>1066</v>
      </c>
      <c r="AA1308" s="20">
        <v>43.832900000000002</v>
      </c>
      <c r="AB1308" s="20">
        <v>-122.7711</v>
      </c>
      <c r="AC1308" s="2" t="s">
        <v>45</v>
      </c>
      <c r="AE1308" s="11" t="s">
        <v>464</v>
      </c>
      <c r="AF1308" s="1" t="str">
        <f>CONCATENATE("ex ", AE1308)</f>
        <v>ex Rubus ursinus</v>
      </c>
      <c r="AG1308" s="2" t="s">
        <v>869</v>
      </c>
      <c r="AH1308" s="2" t="s">
        <v>2028</v>
      </c>
      <c r="AT1308" s="2" t="s">
        <v>191</v>
      </c>
    </row>
    <row r="1309" spans="2:46">
      <c r="B1309" s="87">
        <v>4844</v>
      </c>
      <c r="E1309" s="3">
        <v>26</v>
      </c>
      <c r="F1309" s="3" t="s">
        <v>42</v>
      </c>
      <c r="G1309" s="3">
        <v>2018</v>
      </c>
      <c r="L1309" s="4"/>
      <c r="N1309" s="3" t="s">
        <v>1068</v>
      </c>
      <c r="P1309" s="3">
        <v>17</v>
      </c>
      <c r="Q1309" s="24">
        <v>17</v>
      </c>
      <c r="R1309" s="3">
        <v>2</v>
      </c>
      <c r="S1309" s="2" t="s">
        <v>3</v>
      </c>
      <c r="T1309" s="2" t="s">
        <v>44</v>
      </c>
      <c r="U1309" s="2" t="s">
        <v>116</v>
      </c>
      <c r="V1309" s="16" t="s">
        <v>2085</v>
      </c>
      <c r="X1309" s="2" t="s">
        <v>1066</v>
      </c>
      <c r="AA1309" s="20">
        <v>43.832900000000002</v>
      </c>
      <c r="AB1309" s="20">
        <v>-122.7711</v>
      </c>
      <c r="AC1309" s="2" t="s">
        <v>45</v>
      </c>
      <c r="AE1309" s="11" t="s">
        <v>464</v>
      </c>
      <c r="AF1309" s="1" t="str">
        <f>CONCATENATE("ex ", AE1309)</f>
        <v>ex Rubus ursinus</v>
      </c>
      <c r="AG1309" s="2" t="s">
        <v>869</v>
      </c>
      <c r="AH1309" s="2" t="s">
        <v>2028</v>
      </c>
      <c r="AT1309" s="2" t="s">
        <v>191</v>
      </c>
    </row>
    <row r="1310" spans="2:46">
      <c r="B1310" s="87">
        <v>4845</v>
      </c>
      <c r="E1310" s="3">
        <v>26</v>
      </c>
      <c r="F1310" s="3" t="s">
        <v>42</v>
      </c>
      <c r="G1310" s="3">
        <v>2018</v>
      </c>
      <c r="L1310" s="4"/>
      <c r="N1310" s="3" t="s">
        <v>1068</v>
      </c>
      <c r="P1310" s="3">
        <v>17</v>
      </c>
      <c r="Q1310" s="24">
        <v>17</v>
      </c>
      <c r="R1310" s="3">
        <v>3</v>
      </c>
      <c r="S1310" s="2" t="s">
        <v>3</v>
      </c>
      <c r="T1310" s="2" t="s">
        <v>44</v>
      </c>
      <c r="U1310" s="2" t="s">
        <v>116</v>
      </c>
      <c r="V1310" s="16" t="s">
        <v>2085</v>
      </c>
      <c r="X1310" s="2" t="s">
        <v>1066</v>
      </c>
      <c r="AA1310" s="20">
        <v>43.832900000000002</v>
      </c>
      <c r="AB1310" s="20">
        <v>-122.7711</v>
      </c>
      <c r="AC1310" s="2" t="s">
        <v>45</v>
      </c>
      <c r="AE1310" s="11" t="s">
        <v>464</v>
      </c>
      <c r="AF1310" s="1" t="str">
        <f>CONCATENATE("ex ", AE1310)</f>
        <v>ex Rubus ursinus</v>
      </c>
      <c r="AG1310" s="2" t="s">
        <v>869</v>
      </c>
      <c r="AH1310" s="2" t="s">
        <v>2028</v>
      </c>
      <c r="AT1310" s="2" t="s">
        <v>191</v>
      </c>
    </row>
    <row r="1311" spans="2:46">
      <c r="B1311" s="87">
        <v>4846</v>
      </c>
      <c r="E1311" s="3">
        <v>26</v>
      </c>
      <c r="F1311" s="3" t="s">
        <v>42</v>
      </c>
      <c r="G1311" s="3">
        <v>2018</v>
      </c>
      <c r="L1311" s="4"/>
      <c r="N1311" s="3" t="s">
        <v>1068</v>
      </c>
      <c r="P1311" s="3">
        <v>17</v>
      </c>
      <c r="Q1311" s="24">
        <v>17</v>
      </c>
      <c r="R1311" s="3">
        <v>4</v>
      </c>
      <c r="S1311" s="2" t="s">
        <v>3</v>
      </c>
      <c r="T1311" s="2" t="s">
        <v>44</v>
      </c>
      <c r="U1311" s="2" t="s">
        <v>116</v>
      </c>
      <c r="V1311" s="16" t="s">
        <v>2085</v>
      </c>
      <c r="X1311" s="2" t="s">
        <v>1066</v>
      </c>
      <c r="AA1311" s="20">
        <v>43.832900000000002</v>
      </c>
      <c r="AB1311" s="20">
        <v>-122.7711</v>
      </c>
      <c r="AC1311" s="2" t="s">
        <v>45</v>
      </c>
      <c r="AE1311" s="11" t="s">
        <v>464</v>
      </c>
      <c r="AF1311" s="1" t="str">
        <f>CONCATENATE("ex ", AE1311)</f>
        <v>ex Rubus ursinus</v>
      </c>
      <c r="AG1311" s="2" t="s">
        <v>869</v>
      </c>
      <c r="AH1311" s="2" t="s">
        <v>2028</v>
      </c>
      <c r="AT1311" s="2" t="s">
        <v>191</v>
      </c>
    </row>
    <row r="1312" spans="2:46">
      <c r="B1312" s="87">
        <v>4847</v>
      </c>
      <c r="E1312" s="3">
        <v>26</v>
      </c>
      <c r="F1312" s="3" t="s">
        <v>42</v>
      </c>
      <c r="G1312" s="3">
        <v>2018</v>
      </c>
      <c r="L1312" s="4"/>
      <c r="N1312" s="3" t="s">
        <v>1068</v>
      </c>
      <c r="P1312" s="3">
        <v>17</v>
      </c>
      <c r="Q1312" s="24">
        <v>17</v>
      </c>
      <c r="R1312" s="3">
        <v>5</v>
      </c>
      <c r="S1312" s="2" t="s">
        <v>3</v>
      </c>
      <c r="T1312" s="2" t="s">
        <v>44</v>
      </c>
      <c r="U1312" s="2" t="s">
        <v>116</v>
      </c>
      <c r="V1312" s="16" t="s">
        <v>2085</v>
      </c>
      <c r="X1312" s="2" t="s">
        <v>1066</v>
      </c>
      <c r="AA1312" s="20">
        <v>43.832900000000002</v>
      </c>
      <c r="AB1312" s="20">
        <v>-122.7711</v>
      </c>
      <c r="AC1312" s="2" t="s">
        <v>45</v>
      </c>
      <c r="AE1312" s="11" t="s">
        <v>464</v>
      </c>
      <c r="AF1312" s="1" t="str">
        <f>CONCATENATE("ex ", AE1312)</f>
        <v>ex Rubus ursinus</v>
      </c>
      <c r="AG1312" s="2" t="s">
        <v>869</v>
      </c>
      <c r="AH1312" s="2" t="s">
        <v>2028</v>
      </c>
      <c r="AT1312" s="2" t="s">
        <v>191</v>
      </c>
    </row>
    <row r="1313" spans="2:46">
      <c r="B1313" s="87">
        <v>4848</v>
      </c>
      <c r="E1313" s="3">
        <v>26</v>
      </c>
      <c r="F1313" s="3" t="s">
        <v>42</v>
      </c>
      <c r="G1313" s="3">
        <v>2018</v>
      </c>
      <c r="L1313" s="4"/>
      <c r="N1313" s="3" t="s">
        <v>1068</v>
      </c>
      <c r="P1313" s="3">
        <v>17</v>
      </c>
      <c r="Q1313" s="24">
        <v>17</v>
      </c>
      <c r="R1313" s="3">
        <v>6</v>
      </c>
      <c r="S1313" s="2" t="s">
        <v>3</v>
      </c>
      <c r="T1313" s="2" t="s">
        <v>44</v>
      </c>
      <c r="U1313" s="2" t="s">
        <v>116</v>
      </c>
      <c r="V1313" s="16" t="s">
        <v>2085</v>
      </c>
      <c r="X1313" s="2" t="s">
        <v>1066</v>
      </c>
      <c r="AA1313" s="20">
        <v>43.832900000000002</v>
      </c>
      <c r="AB1313" s="20">
        <v>-122.7711</v>
      </c>
      <c r="AC1313" s="2" t="s">
        <v>45</v>
      </c>
      <c r="AE1313" s="11" t="s">
        <v>464</v>
      </c>
      <c r="AF1313" s="1" t="str">
        <f>CONCATENATE("ex ", AE1313)</f>
        <v>ex Rubus ursinus</v>
      </c>
      <c r="AG1313" s="2" t="s">
        <v>869</v>
      </c>
      <c r="AH1313" s="2" t="s">
        <v>2028</v>
      </c>
      <c r="AT1313" s="2" t="s">
        <v>191</v>
      </c>
    </row>
    <row r="1314" spans="2:46">
      <c r="B1314" s="87">
        <v>4849</v>
      </c>
      <c r="E1314" s="3">
        <v>26</v>
      </c>
      <c r="F1314" s="3" t="s">
        <v>42</v>
      </c>
      <c r="G1314" s="3">
        <v>2018</v>
      </c>
      <c r="L1314" s="4"/>
      <c r="N1314" s="3" t="s">
        <v>1068</v>
      </c>
      <c r="P1314" s="3">
        <v>17</v>
      </c>
      <c r="Q1314" s="24">
        <v>17</v>
      </c>
      <c r="R1314" s="3">
        <v>7</v>
      </c>
      <c r="S1314" s="2" t="s">
        <v>3</v>
      </c>
      <c r="T1314" s="2" t="s">
        <v>44</v>
      </c>
      <c r="U1314" s="2" t="s">
        <v>116</v>
      </c>
      <c r="V1314" s="16" t="s">
        <v>2085</v>
      </c>
      <c r="X1314" s="2" t="s">
        <v>1066</v>
      </c>
      <c r="AA1314" s="20">
        <v>43.832900000000002</v>
      </c>
      <c r="AB1314" s="20">
        <v>-122.7711</v>
      </c>
      <c r="AC1314" s="2" t="s">
        <v>45</v>
      </c>
      <c r="AE1314" s="11" t="s">
        <v>464</v>
      </c>
      <c r="AF1314" s="1" t="str">
        <f>CONCATENATE("ex ", AE1314)</f>
        <v>ex Rubus ursinus</v>
      </c>
      <c r="AG1314" s="2" t="s">
        <v>869</v>
      </c>
      <c r="AH1314" s="2" t="s">
        <v>2028</v>
      </c>
      <c r="AT1314" s="2" t="s">
        <v>191</v>
      </c>
    </row>
    <row r="1315" spans="2:46">
      <c r="B1315" s="87">
        <v>4850</v>
      </c>
      <c r="E1315" s="3">
        <v>26</v>
      </c>
      <c r="F1315" s="3" t="s">
        <v>42</v>
      </c>
      <c r="G1315" s="3">
        <v>2018</v>
      </c>
      <c r="L1315" s="4"/>
      <c r="N1315" s="3" t="s">
        <v>1068</v>
      </c>
      <c r="P1315" s="3">
        <v>17</v>
      </c>
      <c r="Q1315" s="24">
        <v>17</v>
      </c>
      <c r="R1315" s="3">
        <v>8</v>
      </c>
      <c r="S1315" s="2" t="s">
        <v>3</v>
      </c>
      <c r="T1315" s="2" t="s">
        <v>44</v>
      </c>
      <c r="U1315" s="2" t="s">
        <v>116</v>
      </c>
      <c r="V1315" s="16" t="s">
        <v>2085</v>
      </c>
      <c r="X1315" s="2" t="s">
        <v>1066</v>
      </c>
      <c r="AA1315" s="20">
        <v>43.832900000000002</v>
      </c>
      <c r="AB1315" s="20">
        <v>-122.7711</v>
      </c>
      <c r="AC1315" s="2" t="s">
        <v>45</v>
      </c>
      <c r="AE1315" s="11" t="s">
        <v>464</v>
      </c>
      <c r="AF1315" s="1" t="str">
        <f>CONCATENATE("ex ", AE1315)</f>
        <v>ex Rubus ursinus</v>
      </c>
      <c r="AG1315" s="2" t="s">
        <v>869</v>
      </c>
      <c r="AH1315" s="2" t="s">
        <v>2028</v>
      </c>
      <c r="AT1315" s="2" t="s">
        <v>191</v>
      </c>
    </row>
    <row r="1316" spans="2:46">
      <c r="B1316" s="87">
        <v>4851</v>
      </c>
      <c r="E1316" s="3">
        <v>26</v>
      </c>
      <c r="F1316" s="3" t="s">
        <v>42</v>
      </c>
      <c r="G1316" s="3">
        <v>2018</v>
      </c>
      <c r="L1316" s="4"/>
      <c r="N1316" s="3" t="s">
        <v>1069</v>
      </c>
      <c r="P1316" s="3">
        <v>18</v>
      </c>
      <c r="Q1316" s="24">
        <v>18</v>
      </c>
      <c r="R1316" s="3">
        <v>1</v>
      </c>
      <c r="S1316" s="2" t="s">
        <v>3</v>
      </c>
      <c r="T1316" s="2" t="s">
        <v>44</v>
      </c>
      <c r="U1316" s="2" t="s">
        <v>116</v>
      </c>
      <c r="V1316" s="16" t="s">
        <v>2085</v>
      </c>
      <c r="X1316" s="2" t="s">
        <v>1066</v>
      </c>
      <c r="AA1316" s="20">
        <v>43.832999999999998</v>
      </c>
      <c r="AB1316" s="20">
        <v>-122.7713</v>
      </c>
      <c r="AC1316" s="2" t="s">
        <v>45</v>
      </c>
      <c r="AE1316" s="2" t="s">
        <v>638</v>
      </c>
      <c r="AF1316" s="1" t="str">
        <f>CONCATENATE("ex ", AE1316)</f>
        <v>ex Rubus parviflorus</v>
      </c>
      <c r="AG1316" s="2" t="s">
        <v>869</v>
      </c>
      <c r="AH1316" s="2" t="s">
        <v>2028</v>
      </c>
      <c r="AT1316" s="2" t="s">
        <v>191</v>
      </c>
    </row>
    <row r="1317" spans="2:46">
      <c r="B1317" s="87">
        <v>4852</v>
      </c>
      <c r="E1317" s="3">
        <v>26</v>
      </c>
      <c r="F1317" s="3" t="s">
        <v>42</v>
      </c>
      <c r="G1317" s="3">
        <v>2018</v>
      </c>
      <c r="L1317" s="4"/>
      <c r="N1317" s="3" t="s">
        <v>1069</v>
      </c>
      <c r="P1317" s="3">
        <v>18</v>
      </c>
      <c r="Q1317" s="24">
        <v>18</v>
      </c>
      <c r="R1317" s="3">
        <v>2</v>
      </c>
      <c r="S1317" s="2" t="s">
        <v>3</v>
      </c>
      <c r="T1317" s="2" t="s">
        <v>44</v>
      </c>
      <c r="U1317" s="2" t="s">
        <v>116</v>
      </c>
      <c r="V1317" s="16" t="s">
        <v>2085</v>
      </c>
      <c r="X1317" s="2" t="s">
        <v>1066</v>
      </c>
      <c r="AA1317" s="20">
        <v>43.832999999999998</v>
      </c>
      <c r="AB1317" s="20">
        <v>-122.7713</v>
      </c>
      <c r="AC1317" s="2" t="s">
        <v>45</v>
      </c>
      <c r="AE1317" s="2" t="s">
        <v>638</v>
      </c>
      <c r="AF1317" s="1" t="str">
        <f>CONCATENATE("ex ", AE1317)</f>
        <v>ex Rubus parviflorus</v>
      </c>
      <c r="AG1317" s="2" t="s">
        <v>869</v>
      </c>
      <c r="AH1317" s="2" t="s">
        <v>2028</v>
      </c>
      <c r="AT1317" s="2" t="s">
        <v>191</v>
      </c>
    </row>
    <row r="1318" spans="2:46">
      <c r="B1318" s="87">
        <v>4853</v>
      </c>
      <c r="E1318" s="3">
        <v>26</v>
      </c>
      <c r="F1318" s="3" t="s">
        <v>42</v>
      </c>
      <c r="G1318" s="3">
        <v>2018</v>
      </c>
      <c r="L1318" s="4"/>
      <c r="N1318" s="3" t="s">
        <v>1069</v>
      </c>
      <c r="P1318" s="3">
        <v>18</v>
      </c>
      <c r="Q1318" s="24">
        <v>18</v>
      </c>
      <c r="R1318" s="3">
        <v>3</v>
      </c>
      <c r="S1318" s="2" t="s">
        <v>3</v>
      </c>
      <c r="T1318" s="2" t="s">
        <v>44</v>
      </c>
      <c r="U1318" s="2" t="s">
        <v>116</v>
      </c>
      <c r="V1318" s="16" t="s">
        <v>2085</v>
      </c>
      <c r="X1318" s="2" t="s">
        <v>1066</v>
      </c>
      <c r="AA1318" s="20">
        <v>43.832999999999998</v>
      </c>
      <c r="AB1318" s="20">
        <v>-122.7713</v>
      </c>
      <c r="AC1318" s="2" t="s">
        <v>45</v>
      </c>
      <c r="AE1318" s="2" t="s">
        <v>638</v>
      </c>
      <c r="AF1318" s="1" t="str">
        <f>CONCATENATE("ex ", AE1318)</f>
        <v>ex Rubus parviflorus</v>
      </c>
      <c r="AG1318" s="2" t="s">
        <v>869</v>
      </c>
      <c r="AH1318" s="2" t="s">
        <v>2028</v>
      </c>
      <c r="AT1318" s="2" t="s">
        <v>191</v>
      </c>
    </row>
    <row r="1319" spans="2:46">
      <c r="B1319" s="87">
        <v>4854</v>
      </c>
      <c r="E1319" s="3">
        <v>26</v>
      </c>
      <c r="F1319" s="3" t="s">
        <v>42</v>
      </c>
      <c r="G1319" s="3">
        <v>2018</v>
      </c>
      <c r="L1319" s="4"/>
      <c r="N1319" s="3" t="s">
        <v>1069</v>
      </c>
      <c r="P1319" s="3">
        <v>18</v>
      </c>
      <c r="Q1319" s="24">
        <v>18</v>
      </c>
      <c r="R1319" s="3">
        <v>4</v>
      </c>
      <c r="S1319" s="2" t="s">
        <v>3</v>
      </c>
      <c r="T1319" s="2" t="s">
        <v>44</v>
      </c>
      <c r="U1319" s="2" t="s">
        <v>116</v>
      </c>
      <c r="V1319" s="16" t="s">
        <v>2085</v>
      </c>
      <c r="X1319" s="2" t="s">
        <v>1066</v>
      </c>
      <c r="AA1319" s="20">
        <v>43.832999999999998</v>
      </c>
      <c r="AB1319" s="20">
        <v>-122.7713</v>
      </c>
      <c r="AC1319" s="2" t="s">
        <v>45</v>
      </c>
      <c r="AE1319" s="2" t="s">
        <v>638</v>
      </c>
      <c r="AF1319" s="1" t="str">
        <f>CONCATENATE("ex ", AE1319)</f>
        <v>ex Rubus parviflorus</v>
      </c>
      <c r="AG1319" s="2" t="s">
        <v>869</v>
      </c>
      <c r="AH1319" s="2" t="s">
        <v>2028</v>
      </c>
      <c r="AT1319" s="2" t="s">
        <v>191</v>
      </c>
    </row>
    <row r="1320" spans="2:46">
      <c r="B1320" s="87">
        <v>4855</v>
      </c>
      <c r="E1320" s="3">
        <v>26</v>
      </c>
      <c r="F1320" s="3" t="s">
        <v>42</v>
      </c>
      <c r="G1320" s="3">
        <v>2018</v>
      </c>
      <c r="L1320" s="4"/>
      <c r="N1320" s="3" t="s">
        <v>1069</v>
      </c>
      <c r="P1320" s="3">
        <v>18</v>
      </c>
      <c r="Q1320" s="24">
        <v>18</v>
      </c>
      <c r="R1320" s="3">
        <v>5</v>
      </c>
      <c r="S1320" s="2" t="s">
        <v>3</v>
      </c>
      <c r="T1320" s="2" t="s">
        <v>44</v>
      </c>
      <c r="U1320" s="2" t="s">
        <v>116</v>
      </c>
      <c r="V1320" s="16" t="s">
        <v>2085</v>
      </c>
      <c r="X1320" s="2" t="s">
        <v>1066</v>
      </c>
      <c r="AA1320" s="20">
        <v>43.832999999999998</v>
      </c>
      <c r="AB1320" s="20">
        <v>-122.7713</v>
      </c>
      <c r="AC1320" s="2" t="s">
        <v>45</v>
      </c>
      <c r="AE1320" s="2" t="s">
        <v>638</v>
      </c>
      <c r="AF1320" s="1" t="str">
        <f>CONCATENATE("ex ", AE1320)</f>
        <v>ex Rubus parviflorus</v>
      </c>
      <c r="AG1320" s="2" t="s">
        <v>869</v>
      </c>
      <c r="AH1320" s="2" t="s">
        <v>2028</v>
      </c>
      <c r="AT1320" s="2" t="s">
        <v>191</v>
      </c>
    </row>
    <row r="1321" spans="2:46">
      <c r="B1321" s="87">
        <v>4856</v>
      </c>
      <c r="E1321" s="3">
        <v>26</v>
      </c>
      <c r="F1321" s="3" t="s">
        <v>42</v>
      </c>
      <c r="G1321" s="3">
        <v>2018</v>
      </c>
      <c r="L1321" s="4"/>
      <c r="N1321" s="3" t="s">
        <v>1069</v>
      </c>
      <c r="P1321" s="3">
        <v>18</v>
      </c>
      <c r="Q1321" s="24">
        <v>18</v>
      </c>
      <c r="R1321" s="3">
        <v>6</v>
      </c>
      <c r="S1321" s="2" t="s">
        <v>3</v>
      </c>
      <c r="T1321" s="2" t="s">
        <v>44</v>
      </c>
      <c r="U1321" s="2" t="s">
        <v>116</v>
      </c>
      <c r="V1321" s="16" t="s">
        <v>2085</v>
      </c>
      <c r="X1321" s="2" t="s">
        <v>1066</v>
      </c>
      <c r="AA1321" s="20">
        <v>43.832999999999998</v>
      </c>
      <c r="AB1321" s="20">
        <v>-122.7713</v>
      </c>
      <c r="AC1321" s="2" t="s">
        <v>45</v>
      </c>
      <c r="AE1321" s="2" t="s">
        <v>638</v>
      </c>
      <c r="AF1321" s="1" t="str">
        <f>CONCATENATE("ex ", AE1321)</f>
        <v>ex Rubus parviflorus</v>
      </c>
      <c r="AG1321" s="2" t="s">
        <v>869</v>
      </c>
      <c r="AH1321" s="2" t="s">
        <v>2028</v>
      </c>
      <c r="AT1321" s="2" t="s">
        <v>191</v>
      </c>
    </row>
    <row r="1322" spans="2:46">
      <c r="B1322" s="87">
        <v>4857</v>
      </c>
      <c r="E1322" s="3">
        <v>26</v>
      </c>
      <c r="F1322" s="3" t="s">
        <v>42</v>
      </c>
      <c r="G1322" s="3">
        <v>2018</v>
      </c>
      <c r="L1322" s="4"/>
      <c r="N1322" s="3" t="s">
        <v>1069</v>
      </c>
      <c r="P1322" s="3">
        <v>18</v>
      </c>
      <c r="Q1322" s="24">
        <v>18</v>
      </c>
      <c r="R1322" s="3">
        <v>7</v>
      </c>
      <c r="S1322" s="2" t="s">
        <v>3</v>
      </c>
      <c r="T1322" s="2" t="s">
        <v>44</v>
      </c>
      <c r="U1322" s="2" t="s">
        <v>116</v>
      </c>
      <c r="V1322" s="16" t="s">
        <v>2085</v>
      </c>
      <c r="X1322" s="2" t="s">
        <v>1066</v>
      </c>
      <c r="AA1322" s="20">
        <v>43.832999999999998</v>
      </c>
      <c r="AB1322" s="20">
        <v>-122.7713</v>
      </c>
      <c r="AC1322" s="2" t="s">
        <v>45</v>
      </c>
      <c r="AE1322" s="2" t="s">
        <v>638</v>
      </c>
      <c r="AF1322" s="1" t="str">
        <f>CONCATENATE("ex ", AE1322)</f>
        <v>ex Rubus parviflorus</v>
      </c>
      <c r="AG1322" s="2" t="s">
        <v>869</v>
      </c>
      <c r="AH1322" s="2" t="s">
        <v>2028</v>
      </c>
      <c r="AT1322" s="2" t="s">
        <v>191</v>
      </c>
    </row>
    <row r="1323" spans="2:46">
      <c r="B1323" s="87">
        <v>4858</v>
      </c>
      <c r="E1323" s="3">
        <v>26</v>
      </c>
      <c r="F1323" s="3" t="s">
        <v>42</v>
      </c>
      <c r="G1323" s="3">
        <v>2018</v>
      </c>
      <c r="L1323" s="4"/>
      <c r="N1323" s="3" t="s">
        <v>1069</v>
      </c>
      <c r="P1323" s="3">
        <v>18</v>
      </c>
      <c r="Q1323" s="24">
        <v>18</v>
      </c>
      <c r="R1323" s="3">
        <v>8</v>
      </c>
      <c r="S1323" s="2" t="s">
        <v>3</v>
      </c>
      <c r="T1323" s="2" t="s">
        <v>44</v>
      </c>
      <c r="U1323" s="2" t="s">
        <v>116</v>
      </c>
      <c r="V1323" s="16" t="s">
        <v>2085</v>
      </c>
      <c r="X1323" s="2" t="s">
        <v>1066</v>
      </c>
      <c r="AA1323" s="20">
        <v>43.832999999999998</v>
      </c>
      <c r="AB1323" s="20">
        <v>-122.7713</v>
      </c>
      <c r="AC1323" s="2" t="s">
        <v>45</v>
      </c>
      <c r="AE1323" s="2" t="s">
        <v>638</v>
      </c>
      <c r="AF1323" s="1" t="str">
        <f>CONCATENATE("ex ", AE1323)</f>
        <v>ex Rubus parviflorus</v>
      </c>
      <c r="AG1323" s="2" t="s">
        <v>869</v>
      </c>
      <c r="AH1323" s="2" t="s">
        <v>2028</v>
      </c>
      <c r="AT1323" s="2" t="s">
        <v>191</v>
      </c>
    </row>
    <row r="1324" spans="2:46">
      <c r="B1324" s="87">
        <v>4859</v>
      </c>
      <c r="E1324" s="3">
        <v>26</v>
      </c>
      <c r="F1324" s="3" t="s">
        <v>42</v>
      </c>
      <c r="G1324" s="3">
        <v>2018</v>
      </c>
      <c r="L1324" s="4"/>
      <c r="N1324" s="3" t="s">
        <v>1069</v>
      </c>
      <c r="P1324" s="3">
        <v>18</v>
      </c>
      <c r="Q1324" s="24">
        <v>18</v>
      </c>
      <c r="R1324" s="3">
        <v>9</v>
      </c>
      <c r="S1324" s="2" t="s">
        <v>3</v>
      </c>
      <c r="T1324" s="2" t="s">
        <v>44</v>
      </c>
      <c r="U1324" s="2" t="s">
        <v>116</v>
      </c>
      <c r="V1324" s="16" t="s">
        <v>2085</v>
      </c>
      <c r="X1324" s="2" t="s">
        <v>1066</v>
      </c>
      <c r="AA1324" s="20">
        <v>43.832999999999998</v>
      </c>
      <c r="AB1324" s="20">
        <v>-122.7713</v>
      </c>
      <c r="AC1324" s="2" t="s">
        <v>45</v>
      </c>
      <c r="AE1324" s="2" t="s">
        <v>638</v>
      </c>
      <c r="AF1324" s="1" t="str">
        <f>CONCATENATE("ex ", AE1324)</f>
        <v>ex Rubus parviflorus</v>
      </c>
      <c r="AG1324" s="2" t="s">
        <v>869</v>
      </c>
      <c r="AH1324" s="2" t="s">
        <v>2028</v>
      </c>
      <c r="AT1324" s="2" t="s">
        <v>191</v>
      </c>
    </row>
    <row r="1325" spans="2:46">
      <c r="B1325" s="87">
        <v>4860</v>
      </c>
      <c r="E1325" s="3">
        <v>26</v>
      </c>
      <c r="F1325" s="3" t="s">
        <v>42</v>
      </c>
      <c r="G1325" s="3">
        <v>2018</v>
      </c>
      <c r="L1325" s="4"/>
      <c r="N1325" s="3" t="s">
        <v>1069</v>
      </c>
      <c r="P1325" s="3">
        <v>18</v>
      </c>
      <c r="Q1325" s="24">
        <v>18</v>
      </c>
      <c r="R1325" s="3">
        <v>10</v>
      </c>
      <c r="S1325" s="2" t="s">
        <v>3</v>
      </c>
      <c r="T1325" s="2" t="s">
        <v>44</v>
      </c>
      <c r="U1325" s="2" t="s">
        <v>116</v>
      </c>
      <c r="V1325" s="16" t="s">
        <v>2085</v>
      </c>
      <c r="X1325" s="2" t="s">
        <v>1066</v>
      </c>
      <c r="AA1325" s="20">
        <v>43.832999999999998</v>
      </c>
      <c r="AB1325" s="20">
        <v>-122.7713</v>
      </c>
      <c r="AC1325" s="2" t="s">
        <v>45</v>
      </c>
      <c r="AE1325" s="2" t="s">
        <v>638</v>
      </c>
      <c r="AF1325" s="1" t="str">
        <f>CONCATENATE("ex ", AE1325)</f>
        <v>ex Rubus parviflorus</v>
      </c>
      <c r="AG1325" s="2" t="s">
        <v>869</v>
      </c>
      <c r="AH1325" s="2" t="s">
        <v>2028</v>
      </c>
      <c r="AT1325" s="2" t="s">
        <v>191</v>
      </c>
    </row>
    <row r="1326" spans="2:46">
      <c r="B1326" s="87">
        <v>4861</v>
      </c>
      <c r="E1326" s="3">
        <v>26</v>
      </c>
      <c r="F1326" s="3" t="s">
        <v>42</v>
      </c>
      <c r="G1326" s="3">
        <v>2018</v>
      </c>
      <c r="L1326" s="4"/>
      <c r="N1326" s="3" t="s">
        <v>1069</v>
      </c>
      <c r="P1326" s="3">
        <v>18</v>
      </c>
      <c r="Q1326" s="24">
        <v>18</v>
      </c>
      <c r="R1326" s="3">
        <v>11</v>
      </c>
      <c r="S1326" s="2" t="s">
        <v>3</v>
      </c>
      <c r="T1326" s="2" t="s">
        <v>44</v>
      </c>
      <c r="U1326" s="2" t="s">
        <v>116</v>
      </c>
      <c r="V1326" s="16" t="s">
        <v>2085</v>
      </c>
      <c r="X1326" s="2" t="s">
        <v>1066</v>
      </c>
      <c r="AA1326" s="20">
        <v>43.832999999999998</v>
      </c>
      <c r="AB1326" s="20">
        <v>-122.7713</v>
      </c>
      <c r="AC1326" s="2" t="s">
        <v>45</v>
      </c>
      <c r="AE1326" s="2" t="s">
        <v>638</v>
      </c>
      <c r="AF1326" s="1" t="str">
        <f>CONCATENATE("ex ", AE1326)</f>
        <v>ex Rubus parviflorus</v>
      </c>
      <c r="AG1326" s="2" t="s">
        <v>869</v>
      </c>
      <c r="AH1326" s="2" t="s">
        <v>2028</v>
      </c>
      <c r="AT1326" s="2" t="s">
        <v>191</v>
      </c>
    </row>
    <row r="1327" spans="2:46">
      <c r="B1327" s="87">
        <v>5023</v>
      </c>
      <c r="E1327" s="3">
        <v>27</v>
      </c>
      <c r="F1327" s="3" t="s">
        <v>42</v>
      </c>
      <c r="G1327" s="3">
        <v>2018</v>
      </c>
      <c r="L1327" s="4"/>
      <c r="N1327" s="3" t="s">
        <v>1070</v>
      </c>
      <c r="P1327" s="3">
        <v>19</v>
      </c>
      <c r="Q1327" s="24">
        <v>19</v>
      </c>
      <c r="R1327" s="3">
        <v>1</v>
      </c>
      <c r="S1327" s="2" t="s">
        <v>3</v>
      </c>
      <c r="T1327" s="2" t="s">
        <v>44</v>
      </c>
      <c r="U1327" s="2" t="s">
        <v>116</v>
      </c>
      <c r="V1327" s="16" t="s">
        <v>2085</v>
      </c>
      <c r="X1327" s="2" t="s">
        <v>922</v>
      </c>
      <c r="AA1327" s="20">
        <v>43.757199999999997</v>
      </c>
      <c r="AB1327" s="20">
        <v>-122.6221</v>
      </c>
      <c r="AC1327" s="2" t="s">
        <v>45</v>
      </c>
      <c r="AE1327" s="2" t="s">
        <v>918</v>
      </c>
      <c r="AF1327" s="1" t="str">
        <f>CONCATENATE("ex ", AE1327)</f>
        <v>ex Fragaria vesca</v>
      </c>
      <c r="AG1327" s="2" t="s">
        <v>869</v>
      </c>
      <c r="AH1327" s="2" t="s">
        <v>2028</v>
      </c>
      <c r="AT1327" s="2" t="s">
        <v>191</v>
      </c>
    </row>
    <row r="1328" spans="2:46">
      <c r="B1328" s="87">
        <v>5024</v>
      </c>
      <c r="E1328" s="3">
        <v>27</v>
      </c>
      <c r="F1328" s="3" t="s">
        <v>42</v>
      </c>
      <c r="G1328" s="3">
        <v>2018</v>
      </c>
      <c r="L1328" s="4"/>
      <c r="N1328" s="3" t="s">
        <v>1070</v>
      </c>
      <c r="P1328" s="3">
        <v>19</v>
      </c>
      <c r="Q1328" s="24">
        <v>19</v>
      </c>
      <c r="R1328" s="3">
        <v>2</v>
      </c>
      <c r="S1328" s="2" t="s">
        <v>3</v>
      </c>
      <c r="T1328" s="2" t="s">
        <v>44</v>
      </c>
      <c r="U1328" s="2" t="s">
        <v>116</v>
      </c>
      <c r="V1328" s="16" t="s">
        <v>2085</v>
      </c>
      <c r="X1328" s="2" t="s">
        <v>922</v>
      </c>
      <c r="AA1328" s="20">
        <v>43.757199999999997</v>
      </c>
      <c r="AB1328" s="20">
        <v>-122.6221</v>
      </c>
      <c r="AC1328" s="2" t="s">
        <v>45</v>
      </c>
      <c r="AE1328" s="2" t="s">
        <v>918</v>
      </c>
      <c r="AF1328" s="1" t="str">
        <f>CONCATENATE("ex ", AE1328)</f>
        <v>ex Fragaria vesca</v>
      </c>
      <c r="AG1328" s="2" t="s">
        <v>869</v>
      </c>
      <c r="AH1328" s="2" t="s">
        <v>2028</v>
      </c>
      <c r="AT1328" s="2" t="s">
        <v>191</v>
      </c>
    </row>
    <row r="1329" spans="2:46">
      <c r="B1329" s="87">
        <v>5025</v>
      </c>
      <c r="E1329" s="3">
        <v>27</v>
      </c>
      <c r="F1329" s="3" t="s">
        <v>42</v>
      </c>
      <c r="G1329" s="3">
        <v>2018</v>
      </c>
      <c r="L1329" s="4"/>
      <c r="N1329" s="3" t="s">
        <v>1070</v>
      </c>
      <c r="P1329" s="3">
        <v>19</v>
      </c>
      <c r="Q1329" s="24">
        <v>19</v>
      </c>
      <c r="R1329" s="3">
        <v>3</v>
      </c>
      <c r="S1329" s="2" t="s">
        <v>3</v>
      </c>
      <c r="T1329" s="2" t="s">
        <v>44</v>
      </c>
      <c r="U1329" s="2" t="s">
        <v>116</v>
      </c>
      <c r="V1329" s="16" t="s">
        <v>2085</v>
      </c>
      <c r="X1329" s="2" t="s">
        <v>922</v>
      </c>
      <c r="AA1329" s="20">
        <v>43.757199999999997</v>
      </c>
      <c r="AB1329" s="20">
        <v>-122.6221</v>
      </c>
      <c r="AC1329" s="2" t="s">
        <v>45</v>
      </c>
      <c r="AE1329" s="2" t="s">
        <v>918</v>
      </c>
      <c r="AF1329" s="1" t="str">
        <f>CONCATENATE("ex ", AE1329)</f>
        <v>ex Fragaria vesca</v>
      </c>
      <c r="AG1329" s="2" t="s">
        <v>869</v>
      </c>
      <c r="AH1329" s="2" t="s">
        <v>2028</v>
      </c>
      <c r="AT1329" s="2" t="s">
        <v>191</v>
      </c>
    </row>
    <row r="1330" spans="2:46">
      <c r="B1330" s="87">
        <v>5026</v>
      </c>
      <c r="E1330" s="3">
        <v>27</v>
      </c>
      <c r="F1330" s="3" t="s">
        <v>42</v>
      </c>
      <c r="G1330" s="3">
        <v>2018</v>
      </c>
      <c r="L1330" s="4"/>
      <c r="N1330" s="3" t="s">
        <v>1070</v>
      </c>
      <c r="P1330" s="3">
        <v>19</v>
      </c>
      <c r="Q1330" s="24">
        <v>19</v>
      </c>
      <c r="R1330" s="3">
        <v>4</v>
      </c>
      <c r="S1330" s="2" t="s">
        <v>3</v>
      </c>
      <c r="T1330" s="2" t="s">
        <v>44</v>
      </c>
      <c r="U1330" s="2" t="s">
        <v>116</v>
      </c>
      <c r="V1330" s="16" t="s">
        <v>2085</v>
      </c>
      <c r="X1330" s="2" t="s">
        <v>922</v>
      </c>
      <c r="AA1330" s="20">
        <v>43.757199999999997</v>
      </c>
      <c r="AB1330" s="20">
        <v>-122.6221</v>
      </c>
      <c r="AC1330" s="2" t="s">
        <v>45</v>
      </c>
      <c r="AE1330" s="2" t="s">
        <v>918</v>
      </c>
      <c r="AF1330" s="1" t="str">
        <f>CONCATENATE("ex ", AE1330)</f>
        <v>ex Fragaria vesca</v>
      </c>
      <c r="AG1330" s="2" t="s">
        <v>869</v>
      </c>
      <c r="AH1330" s="2" t="s">
        <v>2028</v>
      </c>
      <c r="AT1330" s="2" t="s">
        <v>191</v>
      </c>
    </row>
    <row r="1331" spans="2:46">
      <c r="B1331" s="87">
        <v>5027</v>
      </c>
      <c r="E1331" s="3">
        <v>27</v>
      </c>
      <c r="F1331" s="3" t="s">
        <v>42</v>
      </c>
      <c r="G1331" s="3">
        <v>2018</v>
      </c>
      <c r="L1331" s="4"/>
      <c r="N1331" s="3" t="s">
        <v>1070</v>
      </c>
      <c r="P1331" s="3">
        <v>19</v>
      </c>
      <c r="Q1331" s="24">
        <v>19</v>
      </c>
      <c r="R1331" s="3">
        <v>5</v>
      </c>
      <c r="S1331" s="2" t="s">
        <v>3</v>
      </c>
      <c r="T1331" s="2" t="s">
        <v>44</v>
      </c>
      <c r="U1331" s="2" t="s">
        <v>116</v>
      </c>
      <c r="V1331" s="16" t="s">
        <v>2085</v>
      </c>
      <c r="X1331" s="2" t="s">
        <v>922</v>
      </c>
      <c r="AA1331" s="20">
        <v>43.757199999999997</v>
      </c>
      <c r="AB1331" s="20">
        <v>-122.6221</v>
      </c>
      <c r="AC1331" s="2" t="s">
        <v>45</v>
      </c>
      <c r="AE1331" s="2" t="s">
        <v>918</v>
      </c>
      <c r="AF1331" s="1" t="str">
        <f>CONCATENATE("ex ", AE1331)</f>
        <v>ex Fragaria vesca</v>
      </c>
      <c r="AG1331" s="2" t="s">
        <v>869</v>
      </c>
      <c r="AH1331" s="2" t="s">
        <v>2028</v>
      </c>
      <c r="AT1331" s="2" t="s">
        <v>191</v>
      </c>
    </row>
    <row r="1332" spans="2:46">
      <c r="B1332" s="87">
        <v>5028</v>
      </c>
      <c r="E1332" s="3">
        <v>27</v>
      </c>
      <c r="F1332" s="3" t="s">
        <v>42</v>
      </c>
      <c r="G1332" s="3">
        <v>2018</v>
      </c>
      <c r="L1332" s="4"/>
      <c r="N1332" s="3" t="s">
        <v>1070</v>
      </c>
      <c r="P1332" s="3">
        <v>19</v>
      </c>
      <c r="Q1332" s="24">
        <v>19</v>
      </c>
      <c r="R1332" s="3">
        <v>6</v>
      </c>
      <c r="S1332" s="2" t="s">
        <v>3</v>
      </c>
      <c r="T1332" s="2" t="s">
        <v>44</v>
      </c>
      <c r="U1332" s="2" t="s">
        <v>116</v>
      </c>
      <c r="V1332" s="16" t="s">
        <v>2085</v>
      </c>
      <c r="X1332" s="2" t="s">
        <v>922</v>
      </c>
      <c r="AA1332" s="20">
        <v>43.757199999999997</v>
      </c>
      <c r="AB1332" s="20">
        <v>-122.6221</v>
      </c>
      <c r="AC1332" s="2" t="s">
        <v>45</v>
      </c>
      <c r="AE1332" s="2" t="s">
        <v>918</v>
      </c>
      <c r="AF1332" s="1" t="str">
        <f>CONCATENATE("ex ", AE1332)</f>
        <v>ex Fragaria vesca</v>
      </c>
      <c r="AG1332" s="2" t="s">
        <v>869</v>
      </c>
      <c r="AH1332" s="2" t="s">
        <v>2028</v>
      </c>
      <c r="AT1332" s="2" t="s">
        <v>191</v>
      </c>
    </row>
    <row r="1333" spans="2:46">
      <c r="B1333" s="87">
        <v>5029</v>
      </c>
      <c r="E1333" s="3">
        <v>27</v>
      </c>
      <c r="F1333" s="3" t="s">
        <v>42</v>
      </c>
      <c r="G1333" s="3">
        <v>2018</v>
      </c>
      <c r="L1333" s="4"/>
      <c r="N1333" s="3" t="s">
        <v>1070</v>
      </c>
      <c r="P1333" s="3">
        <v>19</v>
      </c>
      <c r="Q1333" s="24">
        <v>19</v>
      </c>
      <c r="R1333" s="3">
        <v>7</v>
      </c>
      <c r="S1333" s="2" t="s">
        <v>3</v>
      </c>
      <c r="T1333" s="2" t="s">
        <v>44</v>
      </c>
      <c r="U1333" s="2" t="s">
        <v>116</v>
      </c>
      <c r="V1333" s="16" t="s">
        <v>2085</v>
      </c>
      <c r="X1333" s="2" t="s">
        <v>922</v>
      </c>
      <c r="AA1333" s="20">
        <v>43.757199999999997</v>
      </c>
      <c r="AB1333" s="20">
        <v>-122.6221</v>
      </c>
      <c r="AC1333" s="2" t="s">
        <v>45</v>
      </c>
      <c r="AE1333" s="2" t="s">
        <v>918</v>
      </c>
      <c r="AF1333" s="1" t="str">
        <f>CONCATENATE("ex ", AE1333)</f>
        <v>ex Fragaria vesca</v>
      </c>
      <c r="AG1333" s="2" t="s">
        <v>869</v>
      </c>
      <c r="AH1333" s="2" t="s">
        <v>2028</v>
      </c>
      <c r="AT1333" s="2" t="s">
        <v>191</v>
      </c>
    </row>
    <row r="1334" spans="2:46">
      <c r="B1334" s="87">
        <v>5030</v>
      </c>
      <c r="E1334" s="3">
        <v>27</v>
      </c>
      <c r="F1334" s="3" t="s">
        <v>42</v>
      </c>
      <c r="G1334" s="3">
        <v>2018</v>
      </c>
      <c r="L1334" s="4"/>
      <c r="N1334" s="3" t="s">
        <v>1070</v>
      </c>
      <c r="P1334" s="3">
        <v>19</v>
      </c>
      <c r="Q1334" s="24">
        <v>19</v>
      </c>
      <c r="R1334" s="3">
        <v>8</v>
      </c>
      <c r="S1334" s="2" t="s">
        <v>3</v>
      </c>
      <c r="T1334" s="2" t="s">
        <v>44</v>
      </c>
      <c r="U1334" s="2" t="s">
        <v>116</v>
      </c>
      <c r="V1334" s="16" t="s">
        <v>2085</v>
      </c>
      <c r="X1334" s="2" t="s">
        <v>922</v>
      </c>
      <c r="AA1334" s="20">
        <v>43.757199999999997</v>
      </c>
      <c r="AB1334" s="20">
        <v>-122.6221</v>
      </c>
      <c r="AC1334" s="2" t="s">
        <v>45</v>
      </c>
      <c r="AE1334" s="2" t="s">
        <v>918</v>
      </c>
      <c r="AF1334" s="1" t="str">
        <f>CONCATENATE("ex ", AE1334)</f>
        <v>ex Fragaria vesca</v>
      </c>
      <c r="AG1334" s="2" t="s">
        <v>869</v>
      </c>
      <c r="AH1334" s="2" t="s">
        <v>2028</v>
      </c>
      <c r="AT1334" s="2" t="s">
        <v>191</v>
      </c>
    </row>
    <row r="1335" spans="2:46">
      <c r="B1335" s="87">
        <v>5031</v>
      </c>
      <c r="E1335" s="3">
        <v>27</v>
      </c>
      <c r="F1335" s="3" t="s">
        <v>42</v>
      </c>
      <c r="G1335" s="3">
        <v>2018</v>
      </c>
      <c r="L1335" s="4"/>
      <c r="N1335" s="3" t="s">
        <v>1070</v>
      </c>
      <c r="P1335" s="3">
        <v>19</v>
      </c>
      <c r="Q1335" s="24">
        <v>19</v>
      </c>
      <c r="R1335" s="3">
        <v>9</v>
      </c>
      <c r="S1335" s="2" t="s">
        <v>3</v>
      </c>
      <c r="T1335" s="2" t="s">
        <v>44</v>
      </c>
      <c r="U1335" s="2" t="s">
        <v>116</v>
      </c>
      <c r="V1335" s="16" t="s">
        <v>2085</v>
      </c>
      <c r="X1335" s="2" t="s">
        <v>922</v>
      </c>
      <c r="AA1335" s="20">
        <v>43.757199999999997</v>
      </c>
      <c r="AB1335" s="20">
        <v>-122.6221</v>
      </c>
      <c r="AC1335" s="2" t="s">
        <v>45</v>
      </c>
      <c r="AE1335" s="2" t="s">
        <v>918</v>
      </c>
      <c r="AF1335" s="1" t="str">
        <f>CONCATENATE("ex ", AE1335)</f>
        <v>ex Fragaria vesca</v>
      </c>
      <c r="AG1335" s="2" t="s">
        <v>869</v>
      </c>
      <c r="AH1335" s="2" t="s">
        <v>2028</v>
      </c>
      <c r="AT1335" s="2" t="s">
        <v>191</v>
      </c>
    </row>
    <row r="1336" spans="2:46">
      <c r="B1336" s="87">
        <v>5032</v>
      </c>
      <c r="E1336" s="3">
        <v>27</v>
      </c>
      <c r="F1336" s="3" t="s">
        <v>42</v>
      </c>
      <c r="G1336" s="3">
        <v>2018</v>
      </c>
      <c r="L1336" s="4"/>
      <c r="N1336" s="3" t="s">
        <v>1070</v>
      </c>
      <c r="P1336" s="3">
        <v>19</v>
      </c>
      <c r="Q1336" s="24">
        <v>19</v>
      </c>
      <c r="R1336" s="3">
        <v>10</v>
      </c>
      <c r="S1336" s="2" t="s">
        <v>3</v>
      </c>
      <c r="T1336" s="2" t="s">
        <v>44</v>
      </c>
      <c r="U1336" s="2" t="s">
        <v>116</v>
      </c>
      <c r="V1336" s="16" t="s">
        <v>2085</v>
      </c>
      <c r="X1336" s="2" t="s">
        <v>922</v>
      </c>
      <c r="AA1336" s="20">
        <v>43.757199999999997</v>
      </c>
      <c r="AB1336" s="20">
        <v>-122.6221</v>
      </c>
      <c r="AC1336" s="2" t="s">
        <v>45</v>
      </c>
      <c r="AE1336" s="2" t="s">
        <v>918</v>
      </c>
      <c r="AF1336" s="1" t="str">
        <f>CONCATENATE("ex ", AE1336)</f>
        <v>ex Fragaria vesca</v>
      </c>
      <c r="AG1336" s="2" t="s">
        <v>869</v>
      </c>
      <c r="AH1336" s="2" t="s">
        <v>2028</v>
      </c>
      <c r="AT1336" s="2" t="s">
        <v>191</v>
      </c>
    </row>
    <row r="1337" spans="2:46">
      <c r="B1337" s="87">
        <v>5033</v>
      </c>
      <c r="E1337" s="3">
        <v>27</v>
      </c>
      <c r="F1337" s="3" t="s">
        <v>42</v>
      </c>
      <c r="G1337" s="3">
        <v>2018</v>
      </c>
      <c r="L1337" s="4"/>
      <c r="N1337" s="3" t="s">
        <v>1070</v>
      </c>
      <c r="P1337" s="3">
        <v>19</v>
      </c>
      <c r="Q1337" s="24">
        <v>19</v>
      </c>
      <c r="R1337" s="3">
        <v>11</v>
      </c>
      <c r="S1337" s="2" t="s">
        <v>3</v>
      </c>
      <c r="T1337" s="2" t="s">
        <v>44</v>
      </c>
      <c r="U1337" s="2" t="s">
        <v>116</v>
      </c>
      <c r="V1337" s="16" t="s">
        <v>2085</v>
      </c>
      <c r="X1337" s="2" t="s">
        <v>922</v>
      </c>
      <c r="AA1337" s="20">
        <v>43.757199999999997</v>
      </c>
      <c r="AB1337" s="20">
        <v>-122.6221</v>
      </c>
      <c r="AC1337" s="2" t="s">
        <v>45</v>
      </c>
      <c r="AE1337" s="2" t="s">
        <v>918</v>
      </c>
      <c r="AF1337" s="1" t="str">
        <f>CONCATENATE("ex ", AE1337)</f>
        <v>ex Fragaria vesca</v>
      </c>
      <c r="AG1337" s="2" t="s">
        <v>869</v>
      </c>
      <c r="AH1337" s="2" t="s">
        <v>2028</v>
      </c>
      <c r="AT1337" s="2" t="s">
        <v>191</v>
      </c>
    </row>
    <row r="1338" spans="2:46">
      <c r="B1338" s="87">
        <v>5048</v>
      </c>
      <c r="E1338" s="3">
        <v>27</v>
      </c>
      <c r="F1338" s="3" t="s">
        <v>42</v>
      </c>
      <c r="G1338" s="3">
        <v>2018</v>
      </c>
      <c r="L1338" s="4"/>
      <c r="N1338" s="3" t="s">
        <v>1071</v>
      </c>
      <c r="P1338" s="3">
        <v>20</v>
      </c>
      <c r="Q1338" s="24">
        <v>20</v>
      </c>
      <c r="R1338" s="3">
        <v>1</v>
      </c>
      <c r="S1338" s="2" t="s">
        <v>3</v>
      </c>
      <c r="T1338" s="2" t="s">
        <v>44</v>
      </c>
      <c r="U1338" s="2" t="s">
        <v>116</v>
      </c>
      <c r="V1338" s="16" t="s">
        <v>2085</v>
      </c>
      <c r="X1338" s="2" t="s">
        <v>1116</v>
      </c>
      <c r="AA1338" s="20">
        <v>43.768799999999999</v>
      </c>
      <c r="AB1338" s="20">
        <v>-122.6157</v>
      </c>
      <c r="AC1338" s="2" t="s">
        <v>45</v>
      </c>
      <c r="AE1338" s="2" t="s">
        <v>1117</v>
      </c>
      <c r="AF1338" s="1" t="str">
        <f>CONCATENATE("ex ", AE1338)</f>
        <v>ex Kalmia polifolia</v>
      </c>
      <c r="AG1338" s="2" t="s">
        <v>869</v>
      </c>
      <c r="AH1338" s="2" t="s">
        <v>2028</v>
      </c>
      <c r="AT1338" s="2" t="s">
        <v>191</v>
      </c>
    </row>
    <row r="1339" spans="2:46">
      <c r="B1339" s="87">
        <v>5049</v>
      </c>
      <c r="E1339" s="3">
        <v>27</v>
      </c>
      <c r="F1339" s="3" t="s">
        <v>42</v>
      </c>
      <c r="G1339" s="3">
        <v>2018</v>
      </c>
      <c r="L1339" s="4"/>
      <c r="N1339" s="3" t="s">
        <v>1071</v>
      </c>
      <c r="P1339" s="3">
        <v>20</v>
      </c>
      <c r="Q1339" s="24">
        <v>20</v>
      </c>
      <c r="R1339" s="3">
        <v>2</v>
      </c>
      <c r="S1339" s="2" t="s">
        <v>3</v>
      </c>
      <c r="T1339" s="2" t="s">
        <v>44</v>
      </c>
      <c r="U1339" s="2" t="s">
        <v>116</v>
      </c>
      <c r="V1339" s="16" t="s">
        <v>2085</v>
      </c>
      <c r="X1339" s="2" t="s">
        <v>1116</v>
      </c>
      <c r="AA1339" s="20">
        <v>43.768799999999999</v>
      </c>
      <c r="AB1339" s="20">
        <v>-122.6157</v>
      </c>
      <c r="AC1339" s="2" t="s">
        <v>45</v>
      </c>
      <c r="AE1339" s="2" t="s">
        <v>1117</v>
      </c>
      <c r="AF1339" s="1" t="str">
        <f>CONCATENATE("ex ", AE1339)</f>
        <v>ex Kalmia polifolia</v>
      </c>
      <c r="AG1339" s="2" t="s">
        <v>869</v>
      </c>
      <c r="AH1339" s="2" t="s">
        <v>2028</v>
      </c>
      <c r="AT1339" s="2" t="s">
        <v>191</v>
      </c>
    </row>
    <row r="1340" spans="2:46">
      <c r="B1340" s="87">
        <v>5050</v>
      </c>
      <c r="E1340" s="3">
        <v>27</v>
      </c>
      <c r="F1340" s="3" t="s">
        <v>42</v>
      </c>
      <c r="G1340" s="3">
        <v>2018</v>
      </c>
      <c r="L1340" s="4"/>
      <c r="N1340" s="3" t="s">
        <v>1071</v>
      </c>
      <c r="P1340" s="3">
        <v>20</v>
      </c>
      <c r="Q1340" s="24">
        <v>20</v>
      </c>
      <c r="R1340" s="3">
        <v>3</v>
      </c>
      <c r="S1340" s="2" t="s">
        <v>3</v>
      </c>
      <c r="T1340" s="2" t="s">
        <v>44</v>
      </c>
      <c r="U1340" s="2" t="s">
        <v>116</v>
      </c>
      <c r="V1340" s="16" t="s">
        <v>2085</v>
      </c>
      <c r="X1340" s="2" t="s">
        <v>1116</v>
      </c>
      <c r="AA1340" s="20">
        <v>43.768799999999999</v>
      </c>
      <c r="AB1340" s="20">
        <v>-122.6157</v>
      </c>
      <c r="AC1340" s="2" t="s">
        <v>45</v>
      </c>
      <c r="AE1340" s="2" t="s">
        <v>1117</v>
      </c>
      <c r="AF1340" s="1" t="str">
        <f>CONCATENATE("ex ", AE1340)</f>
        <v>ex Kalmia polifolia</v>
      </c>
      <c r="AG1340" s="2" t="s">
        <v>869</v>
      </c>
      <c r="AH1340" s="2" t="s">
        <v>2028</v>
      </c>
      <c r="AT1340" s="2" t="s">
        <v>191</v>
      </c>
    </row>
    <row r="1341" spans="2:46">
      <c r="B1341" s="87">
        <v>5051</v>
      </c>
      <c r="E1341" s="3">
        <v>27</v>
      </c>
      <c r="F1341" s="3" t="s">
        <v>42</v>
      </c>
      <c r="G1341" s="3">
        <v>2018</v>
      </c>
      <c r="L1341" s="4"/>
      <c r="N1341" s="3" t="s">
        <v>1071</v>
      </c>
      <c r="P1341" s="3">
        <v>20</v>
      </c>
      <c r="Q1341" s="24">
        <v>20</v>
      </c>
      <c r="R1341" s="3">
        <v>4</v>
      </c>
      <c r="S1341" s="2" t="s">
        <v>3</v>
      </c>
      <c r="T1341" s="2" t="s">
        <v>44</v>
      </c>
      <c r="U1341" s="2" t="s">
        <v>116</v>
      </c>
      <c r="V1341" s="16" t="s">
        <v>2085</v>
      </c>
      <c r="X1341" s="2" t="s">
        <v>1116</v>
      </c>
      <c r="AA1341" s="20">
        <v>43.768799999999999</v>
      </c>
      <c r="AB1341" s="20">
        <v>-122.6157</v>
      </c>
      <c r="AC1341" s="2" t="s">
        <v>45</v>
      </c>
      <c r="AE1341" s="2" t="s">
        <v>1117</v>
      </c>
      <c r="AF1341" s="1" t="str">
        <f>CONCATENATE("ex ", AE1341)</f>
        <v>ex Kalmia polifolia</v>
      </c>
      <c r="AG1341" s="2" t="s">
        <v>869</v>
      </c>
      <c r="AH1341" s="2" t="s">
        <v>2028</v>
      </c>
      <c r="AT1341" s="2" t="s">
        <v>191</v>
      </c>
    </row>
    <row r="1342" spans="2:46">
      <c r="B1342" s="87">
        <v>5052</v>
      </c>
      <c r="E1342" s="3">
        <v>27</v>
      </c>
      <c r="F1342" s="3" t="s">
        <v>42</v>
      </c>
      <c r="G1342" s="3">
        <v>2018</v>
      </c>
      <c r="L1342" s="4"/>
      <c r="N1342" s="3" t="s">
        <v>1071</v>
      </c>
      <c r="P1342" s="3">
        <v>20</v>
      </c>
      <c r="Q1342" s="24">
        <v>20</v>
      </c>
      <c r="R1342" s="3">
        <v>5</v>
      </c>
      <c r="S1342" s="2" t="s">
        <v>3</v>
      </c>
      <c r="T1342" s="2" t="s">
        <v>44</v>
      </c>
      <c r="U1342" s="2" t="s">
        <v>116</v>
      </c>
      <c r="V1342" s="16" t="s">
        <v>2085</v>
      </c>
      <c r="X1342" s="2" t="s">
        <v>1116</v>
      </c>
      <c r="AA1342" s="20">
        <v>43.768799999999999</v>
      </c>
      <c r="AB1342" s="20">
        <v>-122.6157</v>
      </c>
      <c r="AC1342" s="2" t="s">
        <v>45</v>
      </c>
      <c r="AE1342" s="2" t="s">
        <v>1117</v>
      </c>
      <c r="AF1342" s="1" t="str">
        <f>CONCATENATE("ex ", AE1342)</f>
        <v>ex Kalmia polifolia</v>
      </c>
      <c r="AG1342" s="2" t="s">
        <v>869</v>
      </c>
      <c r="AH1342" s="2" t="s">
        <v>2028</v>
      </c>
      <c r="AT1342" s="2" t="s">
        <v>191</v>
      </c>
    </row>
    <row r="1343" spans="2:46">
      <c r="B1343" s="87">
        <v>5053</v>
      </c>
      <c r="E1343" s="3">
        <v>27</v>
      </c>
      <c r="F1343" s="3" t="s">
        <v>42</v>
      </c>
      <c r="G1343" s="3">
        <v>2018</v>
      </c>
      <c r="L1343" s="4"/>
      <c r="N1343" s="3" t="s">
        <v>1071</v>
      </c>
      <c r="P1343" s="3">
        <v>20</v>
      </c>
      <c r="Q1343" s="24">
        <v>20</v>
      </c>
      <c r="R1343" s="3">
        <v>6</v>
      </c>
      <c r="S1343" s="2" t="s">
        <v>3</v>
      </c>
      <c r="T1343" s="2" t="s">
        <v>44</v>
      </c>
      <c r="U1343" s="2" t="s">
        <v>116</v>
      </c>
      <c r="V1343" s="16" t="s">
        <v>2085</v>
      </c>
      <c r="X1343" s="2" t="s">
        <v>1116</v>
      </c>
      <c r="AA1343" s="20">
        <v>43.768799999999999</v>
      </c>
      <c r="AB1343" s="20">
        <v>-122.6157</v>
      </c>
      <c r="AC1343" s="2" t="s">
        <v>45</v>
      </c>
      <c r="AE1343" s="2" t="s">
        <v>1117</v>
      </c>
      <c r="AF1343" s="1" t="str">
        <f>CONCATENATE("ex ", AE1343)</f>
        <v>ex Kalmia polifolia</v>
      </c>
      <c r="AG1343" s="2" t="s">
        <v>869</v>
      </c>
      <c r="AH1343" s="2" t="s">
        <v>2028</v>
      </c>
      <c r="AT1343" s="2" t="s">
        <v>191</v>
      </c>
    </row>
    <row r="1344" spans="2:46">
      <c r="B1344" s="87">
        <v>5054</v>
      </c>
      <c r="E1344" s="3">
        <v>27</v>
      </c>
      <c r="F1344" s="3" t="s">
        <v>42</v>
      </c>
      <c r="G1344" s="3">
        <v>2018</v>
      </c>
      <c r="L1344" s="4"/>
      <c r="N1344" s="3" t="s">
        <v>1071</v>
      </c>
      <c r="P1344" s="3">
        <v>20</v>
      </c>
      <c r="Q1344" s="24">
        <v>20</v>
      </c>
      <c r="R1344" s="3">
        <v>7</v>
      </c>
      <c r="S1344" s="2" t="s">
        <v>3</v>
      </c>
      <c r="T1344" s="2" t="s">
        <v>44</v>
      </c>
      <c r="U1344" s="2" t="s">
        <v>116</v>
      </c>
      <c r="V1344" s="16" t="s">
        <v>2085</v>
      </c>
      <c r="X1344" s="2" t="s">
        <v>1116</v>
      </c>
      <c r="AA1344" s="20">
        <v>43.768799999999999</v>
      </c>
      <c r="AB1344" s="20">
        <v>-122.6157</v>
      </c>
      <c r="AC1344" s="2" t="s">
        <v>45</v>
      </c>
      <c r="AE1344" s="2" t="s">
        <v>1117</v>
      </c>
      <c r="AF1344" s="1" t="str">
        <f>CONCATENATE("ex ", AE1344)</f>
        <v>ex Kalmia polifolia</v>
      </c>
      <c r="AG1344" s="2" t="s">
        <v>869</v>
      </c>
      <c r="AH1344" s="2" t="s">
        <v>2028</v>
      </c>
      <c r="AT1344" s="2" t="s">
        <v>191</v>
      </c>
    </row>
    <row r="1345" spans="2:46">
      <c r="B1345" s="87">
        <v>5055</v>
      </c>
      <c r="E1345" s="3">
        <v>27</v>
      </c>
      <c r="F1345" s="3" t="s">
        <v>42</v>
      </c>
      <c r="G1345" s="3">
        <v>2018</v>
      </c>
      <c r="L1345" s="4"/>
      <c r="N1345" s="3" t="s">
        <v>1071</v>
      </c>
      <c r="P1345" s="3">
        <v>20</v>
      </c>
      <c r="Q1345" s="24">
        <v>20</v>
      </c>
      <c r="R1345" s="3">
        <v>8</v>
      </c>
      <c r="S1345" s="2" t="s">
        <v>3</v>
      </c>
      <c r="T1345" s="2" t="s">
        <v>44</v>
      </c>
      <c r="U1345" s="2" t="s">
        <v>116</v>
      </c>
      <c r="V1345" s="16" t="s">
        <v>2085</v>
      </c>
      <c r="X1345" s="2" t="s">
        <v>1116</v>
      </c>
      <c r="AA1345" s="20">
        <v>43.768799999999999</v>
      </c>
      <c r="AB1345" s="20">
        <v>-122.6157</v>
      </c>
      <c r="AC1345" s="2" t="s">
        <v>45</v>
      </c>
      <c r="AE1345" s="2" t="s">
        <v>1117</v>
      </c>
      <c r="AF1345" s="1" t="str">
        <f>CONCATENATE("ex ", AE1345)</f>
        <v>ex Kalmia polifolia</v>
      </c>
      <c r="AG1345" s="2" t="s">
        <v>869</v>
      </c>
      <c r="AH1345" s="2" t="s">
        <v>2028</v>
      </c>
      <c r="AT1345" s="2" t="s">
        <v>191</v>
      </c>
    </row>
    <row r="1346" spans="2:46">
      <c r="B1346" s="87">
        <v>5056</v>
      </c>
      <c r="E1346" s="3">
        <v>28</v>
      </c>
      <c r="F1346" s="3" t="s">
        <v>42</v>
      </c>
      <c r="G1346" s="3">
        <v>2018</v>
      </c>
      <c r="L1346" s="4"/>
      <c r="N1346" s="3" t="s">
        <v>1072</v>
      </c>
      <c r="P1346" s="3">
        <v>21</v>
      </c>
      <c r="Q1346" s="24">
        <v>21</v>
      </c>
      <c r="R1346" s="3">
        <v>1</v>
      </c>
      <c r="S1346" s="2" t="s">
        <v>3</v>
      </c>
      <c r="T1346" s="2" t="s">
        <v>44</v>
      </c>
      <c r="U1346" s="2" t="s">
        <v>116</v>
      </c>
      <c r="V1346" s="16" t="s">
        <v>2085</v>
      </c>
      <c r="X1346" s="2" t="s">
        <v>490</v>
      </c>
      <c r="AA1346" s="20">
        <v>44.032870000000003</v>
      </c>
      <c r="AB1346" s="20">
        <v>-123.09399999999999</v>
      </c>
      <c r="AC1346" s="2" t="s">
        <v>45</v>
      </c>
      <c r="AE1346" s="2" t="s">
        <v>1118</v>
      </c>
      <c r="AF1346" s="1" t="str">
        <f>CONCATENATE("ex ", AE1346)</f>
        <v>ex Antirrhinum</v>
      </c>
      <c r="AG1346" s="2" t="s">
        <v>869</v>
      </c>
      <c r="AH1346" s="2" t="s">
        <v>2028</v>
      </c>
      <c r="AT1346" s="2" t="s">
        <v>191</v>
      </c>
    </row>
    <row r="1347" spans="2:46">
      <c r="B1347" s="87">
        <v>5057</v>
      </c>
      <c r="E1347" s="3">
        <v>28</v>
      </c>
      <c r="F1347" s="3" t="s">
        <v>42</v>
      </c>
      <c r="G1347" s="3">
        <v>2018</v>
      </c>
      <c r="L1347" s="4"/>
      <c r="N1347" s="3" t="s">
        <v>1072</v>
      </c>
      <c r="P1347" s="3">
        <v>21</v>
      </c>
      <c r="Q1347" s="24">
        <v>21</v>
      </c>
      <c r="R1347" s="3">
        <v>2</v>
      </c>
      <c r="S1347" s="2" t="s">
        <v>3</v>
      </c>
      <c r="T1347" s="2" t="s">
        <v>44</v>
      </c>
      <c r="U1347" s="2" t="s">
        <v>116</v>
      </c>
      <c r="V1347" s="16" t="s">
        <v>2085</v>
      </c>
      <c r="X1347" s="2" t="s">
        <v>490</v>
      </c>
      <c r="AA1347" s="20">
        <v>44.032870000000003</v>
      </c>
      <c r="AB1347" s="20">
        <v>-123.09399999999999</v>
      </c>
      <c r="AC1347" s="2" t="s">
        <v>45</v>
      </c>
      <c r="AE1347" s="2" t="s">
        <v>1118</v>
      </c>
      <c r="AF1347" s="1" t="str">
        <f>CONCATENATE("ex ", AE1347)</f>
        <v>ex Antirrhinum</v>
      </c>
      <c r="AG1347" s="2" t="s">
        <v>869</v>
      </c>
      <c r="AH1347" s="2" t="s">
        <v>2028</v>
      </c>
      <c r="AT1347" s="2" t="s">
        <v>191</v>
      </c>
    </row>
    <row r="1348" spans="2:46">
      <c r="B1348" s="87">
        <v>5058</v>
      </c>
      <c r="E1348" s="3">
        <v>28</v>
      </c>
      <c r="F1348" s="3" t="s">
        <v>42</v>
      </c>
      <c r="G1348" s="3">
        <v>2018</v>
      </c>
      <c r="L1348" s="4"/>
      <c r="N1348" s="3" t="s">
        <v>1072</v>
      </c>
      <c r="P1348" s="3">
        <v>21</v>
      </c>
      <c r="Q1348" s="24">
        <v>21</v>
      </c>
      <c r="R1348" s="3">
        <v>3</v>
      </c>
      <c r="S1348" s="2" t="s">
        <v>3</v>
      </c>
      <c r="T1348" s="2" t="s">
        <v>44</v>
      </c>
      <c r="U1348" s="2" t="s">
        <v>116</v>
      </c>
      <c r="V1348" s="16" t="s">
        <v>2085</v>
      </c>
      <c r="X1348" s="2" t="s">
        <v>490</v>
      </c>
      <c r="AA1348" s="20">
        <v>44.032870000000003</v>
      </c>
      <c r="AB1348" s="20">
        <v>-123.09399999999999</v>
      </c>
      <c r="AC1348" s="2" t="s">
        <v>45</v>
      </c>
      <c r="AE1348" s="2" t="s">
        <v>1118</v>
      </c>
      <c r="AF1348" s="1" t="str">
        <f>CONCATENATE("ex ", AE1348)</f>
        <v>ex Antirrhinum</v>
      </c>
      <c r="AG1348" s="2" t="s">
        <v>869</v>
      </c>
      <c r="AH1348" s="2" t="s">
        <v>2028</v>
      </c>
      <c r="AT1348" s="2" t="s">
        <v>191</v>
      </c>
    </row>
    <row r="1349" spans="2:46">
      <c r="B1349" s="87">
        <v>5059</v>
      </c>
      <c r="E1349" s="3">
        <v>28</v>
      </c>
      <c r="F1349" s="3" t="s">
        <v>42</v>
      </c>
      <c r="G1349" s="3">
        <v>2018</v>
      </c>
      <c r="L1349" s="4"/>
      <c r="N1349" s="3" t="s">
        <v>1072</v>
      </c>
      <c r="P1349" s="3">
        <v>21</v>
      </c>
      <c r="Q1349" s="24">
        <v>21</v>
      </c>
      <c r="R1349" s="3">
        <v>4</v>
      </c>
      <c r="S1349" s="2" t="s">
        <v>3</v>
      </c>
      <c r="T1349" s="2" t="s">
        <v>44</v>
      </c>
      <c r="U1349" s="2" t="s">
        <v>116</v>
      </c>
      <c r="V1349" s="16" t="s">
        <v>2085</v>
      </c>
      <c r="X1349" s="2" t="s">
        <v>490</v>
      </c>
      <c r="AA1349" s="20">
        <v>44.032870000000003</v>
      </c>
      <c r="AB1349" s="20">
        <v>-123.09399999999999</v>
      </c>
      <c r="AC1349" s="2" t="s">
        <v>45</v>
      </c>
      <c r="AE1349" s="2" t="s">
        <v>1118</v>
      </c>
      <c r="AF1349" s="1" t="str">
        <f>CONCATENATE("ex ", AE1349)</f>
        <v>ex Antirrhinum</v>
      </c>
      <c r="AG1349" s="2" t="s">
        <v>869</v>
      </c>
      <c r="AH1349" s="2" t="s">
        <v>2028</v>
      </c>
      <c r="AT1349" s="2" t="s">
        <v>191</v>
      </c>
    </row>
    <row r="1350" spans="2:46">
      <c r="B1350" s="87">
        <v>5060</v>
      </c>
      <c r="E1350" s="3">
        <v>28</v>
      </c>
      <c r="F1350" s="3" t="s">
        <v>42</v>
      </c>
      <c r="G1350" s="3">
        <v>2018</v>
      </c>
      <c r="L1350" s="4"/>
      <c r="N1350" s="3" t="s">
        <v>1072</v>
      </c>
      <c r="P1350" s="3">
        <v>21</v>
      </c>
      <c r="Q1350" s="24">
        <v>21</v>
      </c>
      <c r="R1350" s="3">
        <v>5</v>
      </c>
      <c r="S1350" s="2" t="s">
        <v>3</v>
      </c>
      <c r="T1350" s="2" t="s">
        <v>44</v>
      </c>
      <c r="U1350" s="2" t="s">
        <v>116</v>
      </c>
      <c r="V1350" s="16" t="s">
        <v>2085</v>
      </c>
      <c r="X1350" s="2" t="s">
        <v>490</v>
      </c>
      <c r="AA1350" s="20">
        <v>44.032870000000003</v>
      </c>
      <c r="AB1350" s="20">
        <v>-123.09399999999999</v>
      </c>
      <c r="AC1350" s="2" t="s">
        <v>45</v>
      </c>
      <c r="AE1350" s="2" t="s">
        <v>1118</v>
      </c>
      <c r="AF1350" s="1" t="str">
        <f>CONCATENATE("ex ", AE1350)</f>
        <v>ex Antirrhinum</v>
      </c>
      <c r="AG1350" s="2" t="s">
        <v>869</v>
      </c>
      <c r="AH1350" s="2" t="s">
        <v>2028</v>
      </c>
      <c r="AT1350" s="2" t="s">
        <v>191</v>
      </c>
    </row>
    <row r="1351" spans="2:46">
      <c r="B1351" s="87">
        <v>5061</v>
      </c>
      <c r="E1351" s="3">
        <v>28</v>
      </c>
      <c r="F1351" s="3" t="s">
        <v>42</v>
      </c>
      <c r="G1351" s="3">
        <v>2018</v>
      </c>
      <c r="L1351" s="4"/>
      <c r="N1351" s="3" t="s">
        <v>1072</v>
      </c>
      <c r="P1351" s="3">
        <v>21</v>
      </c>
      <c r="Q1351" s="24">
        <v>21</v>
      </c>
      <c r="R1351" s="3">
        <v>6</v>
      </c>
      <c r="S1351" s="2" t="s">
        <v>3</v>
      </c>
      <c r="T1351" s="2" t="s">
        <v>44</v>
      </c>
      <c r="U1351" s="2" t="s">
        <v>116</v>
      </c>
      <c r="V1351" s="16" t="s">
        <v>2085</v>
      </c>
      <c r="X1351" s="2" t="s">
        <v>490</v>
      </c>
      <c r="AA1351" s="20">
        <v>44.032870000000003</v>
      </c>
      <c r="AB1351" s="20">
        <v>-123.09399999999999</v>
      </c>
      <c r="AC1351" s="2" t="s">
        <v>45</v>
      </c>
      <c r="AE1351" s="2" t="s">
        <v>1118</v>
      </c>
      <c r="AF1351" s="1" t="str">
        <f>CONCATENATE("ex ", AE1351)</f>
        <v>ex Antirrhinum</v>
      </c>
      <c r="AG1351" s="2" t="s">
        <v>869</v>
      </c>
      <c r="AH1351" s="2" t="s">
        <v>2028</v>
      </c>
      <c r="AT1351" s="2" t="s">
        <v>191</v>
      </c>
    </row>
    <row r="1352" spans="2:46">
      <c r="B1352" s="87">
        <v>5062</v>
      </c>
      <c r="E1352" s="3">
        <v>28</v>
      </c>
      <c r="F1352" s="3" t="s">
        <v>42</v>
      </c>
      <c r="G1352" s="3">
        <v>2018</v>
      </c>
      <c r="L1352" s="4"/>
      <c r="N1352" s="3" t="s">
        <v>1072</v>
      </c>
      <c r="P1352" s="3">
        <v>21</v>
      </c>
      <c r="Q1352" s="24">
        <v>21</v>
      </c>
      <c r="R1352" s="3">
        <v>7</v>
      </c>
      <c r="S1352" s="2" t="s">
        <v>3</v>
      </c>
      <c r="T1352" s="2" t="s">
        <v>44</v>
      </c>
      <c r="U1352" s="2" t="s">
        <v>116</v>
      </c>
      <c r="V1352" s="16" t="s">
        <v>2085</v>
      </c>
      <c r="X1352" s="2" t="s">
        <v>490</v>
      </c>
      <c r="AA1352" s="20">
        <v>44.032870000000003</v>
      </c>
      <c r="AB1352" s="20">
        <v>-123.09399999999999</v>
      </c>
      <c r="AC1352" s="2" t="s">
        <v>45</v>
      </c>
      <c r="AE1352" s="2" t="s">
        <v>1118</v>
      </c>
      <c r="AF1352" s="1" t="str">
        <f>CONCATENATE("ex ", AE1352)</f>
        <v>ex Antirrhinum</v>
      </c>
      <c r="AG1352" s="2" t="s">
        <v>869</v>
      </c>
      <c r="AH1352" s="2" t="s">
        <v>2028</v>
      </c>
      <c r="AT1352" s="2" t="s">
        <v>191</v>
      </c>
    </row>
    <row r="1353" spans="2:46">
      <c r="B1353" s="87">
        <v>5063</v>
      </c>
      <c r="E1353" s="3">
        <v>28</v>
      </c>
      <c r="F1353" s="3" t="s">
        <v>42</v>
      </c>
      <c r="G1353" s="3">
        <v>2018</v>
      </c>
      <c r="L1353" s="4"/>
      <c r="N1353" s="3" t="s">
        <v>1072</v>
      </c>
      <c r="P1353" s="3">
        <v>21</v>
      </c>
      <c r="Q1353" s="24">
        <v>21</v>
      </c>
      <c r="R1353" s="3">
        <v>8</v>
      </c>
      <c r="S1353" s="2" t="s">
        <v>3</v>
      </c>
      <c r="T1353" s="2" t="s">
        <v>44</v>
      </c>
      <c r="U1353" s="2" t="s">
        <v>116</v>
      </c>
      <c r="V1353" s="16" t="s">
        <v>2085</v>
      </c>
      <c r="X1353" s="2" t="s">
        <v>490</v>
      </c>
      <c r="AA1353" s="20">
        <v>44.032870000000003</v>
      </c>
      <c r="AB1353" s="20">
        <v>-123.09399999999999</v>
      </c>
      <c r="AC1353" s="2" t="s">
        <v>45</v>
      </c>
      <c r="AE1353" s="2" t="s">
        <v>1118</v>
      </c>
      <c r="AF1353" s="1" t="str">
        <f>CONCATENATE("ex ", AE1353)</f>
        <v>ex Antirrhinum</v>
      </c>
      <c r="AG1353" s="2" t="s">
        <v>869</v>
      </c>
      <c r="AH1353" s="2" t="s">
        <v>2028</v>
      </c>
      <c r="AT1353" s="2" t="s">
        <v>191</v>
      </c>
    </row>
    <row r="1354" spans="2:46">
      <c r="B1354" s="87">
        <v>5064</v>
      </c>
      <c r="E1354" s="3">
        <v>28</v>
      </c>
      <c r="F1354" s="3" t="s">
        <v>42</v>
      </c>
      <c r="G1354" s="3">
        <v>2018</v>
      </c>
      <c r="L1354" s="4"/>
      <c r="N1354" s="3" t="s">
        <v>1072</v>
      </c>
      <c r="P1354" s="3">
        <v>21</v>
      </c>
      <c r="Q1354" s="24">
        <v>21</v>
      </c>
      <c r="R1354" s="3">
        <v>9</v>
      </c>
      <c r="S1354" s="2" t="s">
        <v>3</v>
      </c>
      <c r="T1354" s="2" t="s">
        <v>44</v>
      </c>
      <c r="U1354" s="2" t="s">
        <v>116</v>
      </c>
      <c r="V1354" s="16" t="s">
        <v>2085</v>
      </c>
      <c r="X1354" s="2" t="s">
        <v>490</v>
      </c>
      <c r="AA1354" s="20">
        <v>44.032870000000003</v>
      </c>
      <c r="AB1354" s="20">
        <v>-123.09399999999999</v>
      </c>
      <c r="AC1354" s="2" t="s">
        <v>45</v>
      </c>
      <c r="AE1354" s="2" t="s">
        <v>1118</v>
      </c>
      <c r="AF1354" s="1" t="str">
        <f>CONCATENATE("ex ", AE1354)</f>
        <v>ex Antirrhinum</v>
      </c>
      <c r="AG1354" s="2" t="s">
        <v>869</v>
      </c>
      <c r="AH1354" s="2" t="s">
        <v>2028</v>
      </c>
      <c r="AT1354" s="2" t="s">
        <v>191</v>
      </c>
    </row>
    <row r="1355" spans="2:46">
      <c r="B1355" s="87">
        <v>5065</v>
      </c>
      <c r="E1355" s="3">
        <v>28</v>
      </c>
      <c r="F1355" s="3" t="s">
        <v>42</v>
      </c>
      <c r="G1355" s="3">
        <v>2018</v>
      </c>
      <c r="L1355" s="4"/>
      <c r="N1355" s="3" t="s">
        <v>1072</v>
      </c>
      <c r="P1355" s="3">
        <v>21</v>
      </c>
      <c r="Q1355" s="24">
        <v>21</v>
      </c>
      <c r="R1355" s="3">
        <v>10</v>
      </c>
      <c r="S1355" s="2" t="s">
        <v>3</v>
      </c>
      <c r="T1355" s="2" t="s">
        <v>44</v>
      </c>
      <c r="U1355" s="2" t="s">
        <v>116</v>
      </c>
      <c r="V1355" s="16" t="s">
        <v>2085</v>
      </c>
      <c r="X1355" s="2" t="s">
        <v>490</v>
      </c>
      <c r="AA1355" s="20">
        <v>44.032870000000003</v>
      </c>
      <c r="AB1355" s="20">
        <v>-123.09399999999999</v>
      </c>
      <c r="AC1355" s="2" t="s">
        <v>45</v>
      </c>
      <c r="AE1355" s="2" t="s">
        <v>1118</v>
      </c>
      <c r="AF1355" s="1" t="str">
        <f>CONCATENATE("ex ", AE1355)</f>
        <v>ex Antirrhinum</v>
      </c>
      <c r="AG1355" s="2" t="s">
        <v>869</v>
      </c>
      <c r="AH1355" s="2" t="s">
        <v>2028</v>
      </c>
      <c r="AT1355" s="2" t="s">
        <v>191</v>
      </c>
    </row>
    <row r="1356" spans="2:46">
      <c r="B1356" s="87">
        <v>5066</v>
      </c>
      <c r="E1356" s="3">
        <v>28</v>
      </c>
      <c r="F1356" s="3" t="s">
        <v>42</v>
      </c>
      <c r="G1356" s="3">
        <v>2018</v>
      </c>
      <c r="L1356" s="4"/>
      <c r="N1356" s="3" t="s">
        <v>1072</v>
      </c>
      <c r="P1356" s="3">
        <v>21</v>
      </c>
      <c r="Q1356" s="24">
        <v>21</v>
      </c>
      <c r="R1356" s="3">
        <v>11</v>
      </c>
      <c r="S1356" s="2" t="s">
        <v>3</v>
      </c>
      <c r="T1356" s="2" t="s">
        <v>44</v>
      </c>
      <c r="U1356" s="2" t="s">
        <v>116</v>
      </c>
      <c r="V1356" s="16" t="s">
        <v>2085</v>
      </c>
      <c r="X1356" s="2" t="s">
        <v>490</v>
      </c>
      <c r="AA1356" s="20">
        <v>44.032870000000003</v>
      </c>
      <c r="AB1356" s="20">
        <v>-123.09399999999999</v>
      </c>
      <c r="AC1356" s="2" t="s">
        <v>45</v>
      </c>
      <c r="AE1356" s="2" t="s">
        <v>1118</v>
      </c>
      <c r="AF1356" s="1" t="str">
        <f>CONCATENATE("ex ", AE1356)</f>
        <v>ex Antirrhinum</v>
      </c>
      <c r="AG1356" s="2" t="s">
        <v>869</v>
      </c>
      <c r="AH1356" s="2" t="s">
        <v>2028</v>
      </c>
      <c r="AT1356" s="2" t="s">
        <v>191</v>
      </c>
    </row>
    <row r="1357" spans="2:46">
      <c r="B1357" s="87">
        <v>5067</v>
      </c>
      <c r="E1357" s="3">
        <v>28</v>
      </c>
      <c r="F1357" s="3" t="s">
        <v>42</v>
      </c>
      <c r="G1357" s="3">
        <v>2018</v>
      </c>
      <c r="L1357" s="4"/>
      <c r="N1357" s="3" t="s">
        <v>1073</v>
      </c>
      <c r="P1357" s="3">
        <v>22</v>
      </c>
      <c r="Q1357" s="24">
        <v>22</v>
      </c>
      <c r="R1357" s="3">
        <v>1</v>
      </c>
      <c r="S1357" s="2" t="s">
        <v>3</v>
      </c>
      <c r="T1357" s="2" t="s">
        <v>44</v>
      </c>
      <c r="U1357" s="2" t="s">
        <v>116</v>
      </c>
      <c r="V1357" s="16" t="s">
        <v>2085</v>
      </c>
      <c r="X1357" s="2" t="s">
        <v>490</v>
      </c>
      <c r="AA1357" s="20">
        <v>44.032870000000003</v>
      </c>
      <c r="AB1357" s="20">
        <v>-123.09399999999999</v>
      </c>
      <c r="AC1357" s="2" t="s">
        <v>45</v>
      </c>
      <c r="AE1357" s="2" t="s">
        <v>804</v>
      </c>
      <c r="AF1357" s="1" t="str">
        <f>CONCATENATE("ex ", AE1357)</f>
        <v>ex Rosa</v>
      </c>
      <c r="AG1357" s="2" t="s">
        <v>869</v>
      </c>
      <c r="AH1357" s="2" t="s">
        <v>2028</v>
      </c>
      <c r="AT1357" s="2" t="s">
        <v>191</v>
      </c>
    </row>
    <row r="1358" spans="2:46">
      <c r="B1358" s="87">
        <v>5068</v>
      </c>
      <c r="E1358" s="3">
        <v>28</v>
      </c>
      <c r="F1358" s="3" t="s">
        <v>42</v>
      </c>
      <c r="G1358" s="3">
        <v>2018</v>
      </c>
      <c r="L1358" s="4"/>
      <c r="N1358" s="3" t="s">
        <v>1073</v>
      </c>
      <c r="P1358" s="3">
        <v>22</v>
      </c>
      <c r="Q1358" s="24">
        <v>22</v>
      </c>
      <c r="R1358" s="3">
        <v>2</v>
      </c>
      <c r="S1358" s="2" t="s">
        <v>3</v>
      </c>
      <c r="T1358" s="2" t="s">
        <v>44</v>
      </c>
      <c r="U1358" s="2" t="s">
        <v>116</v>
      </c>
      <c r="V1358" s="16" t="s">
        <v>2085</v>
      </c>
      <c r="X1358" s="2" t="s">
        <v>490</v>
      </c>
      <c r="AA1358" s="20">
        <v>44.032870000000003</v>
      </c>
      <c r="AB1358" s="20">
        <v>-123.09399999999999</v>
      </c>
      <c r="AC1358" s="2" t="s">
        <v>45</v>
      </c>
      <c r="AE1358" s="2" t="s">
        <v>804</v>
      </c>
      <c r="AF1358" s="1" t="str">
        <f>CONCATENATE("ex ", AE1358)</f>
        <v>ex Rosa</v>
      </c>
      <c r="AG1358" s="2" t="s">
        <v>869</v>
      </c>
      <c r="AH1358" s="2" t="s">
        <v>2028</v>
      </c>
      <c r="AT1358" s="2" t="s">
        <v>191</v>
      </c>
    </row>
    <row r="1359" spans="2:46">
      <c r="B1359" s="87">
        <v>5069</v>
      </c>
      <c r="E1359" s="3">
        <v>28</v>
      </c>
      <c r="F1359" s="3" t="s">
        <v>42</v>
      </c>
      <c r="G1359" s="3">
        <v>2018</v>
      </c>
      <c r="L1359" s="4"/>
      <c r="N1359" s="3" t="s">
        <v>1073</v>
      </c>
      <c r="P1359" s="3">
        <v>22</v>
      </c>
      <c r="Q1359" s="24">
        <v>22</v>
      </c>
      <c r="R1359" s="3">
        <v>3</v>
      </c>
      <c r="S1359" s="2" t="s">
        <v>3</v>
      </c>
      <c r="T1359" s="2" t="s">
        <v>44</v>
      </c>
      <c r="U1359" s="2" t="s">
        <v>116</v>
      </c>
      <c r="V1359" s="16" t="s">
        <v>2085</v>
      </c>
      <c r="X1359" s="2" t="s">
        <v>490</v>
      </c>
      <c r="AA1359" s="20">
        <v>44.032870000000003</v>
      </c>
      <c r="AB1359" s="20">
        <v>-123.09399999999999</v>
      </c>
      <c r="AC1359" s="2" t="s">
        <v>45</v>
      </c>
      <c r="AE1359" s="2" t="s">
        <v>804</v>
      </c>
      <c r="AF1359" s="1" t="str">
        <f>CONCATENATE("ex ", AE1359)</f>
        <v>ex Rosa</v>
      </c>
      <c r="AG1359" s="2" t="s">
        <v>869</v>
      </c>
      <c r="AH1359" s="2" t="s">
        <v>2028</v>
      </c>
      <c r="AT1359" s="2" t="s">
        <v>191</v>
      </c>
    </row>
    <row r="1360" spans="2:46">
      <c r="B1360" s="87">
        <v>5070</v>
      </c>
      <c r="E1360" s="3">
        <v>28</v>
      </c>
      <c r="F1360" s="3" t="s">
        <v>42</v>
      </c>
      <c r="G1360" s="3">
        <v>2018</v>
      </c>
      <c r="L1360" s="4"/>
      <c r="N1360" s="3" t="s">
        <v>1073</v>
      </c>
      <c r="P1360" s="3">
        <v>22</v>
      </c>
      <c r="Q1360" s="24">
        <v>22</v>
      </c>
      <c r="R1360" s="3">
        <v>4</v>
      </c>
      <c r="S1360" s="2" t="s">
        <v>3</v>
      </c>
      <c r="T1360" s="2" t="s">
        <v>44</v>
      </c>
      <c r="U1360" s="2" t="s">
        <v>116</v>
      </c>
      <c r="V1360" s="16" t="s">
        <v>2085</v>
      </c>
      <c r="X1360" s="2" t="s">
        <v>490</v>
      </c>
      <c r="AA1360" s="20">
        <v>44.032870000000003</v>
      </c>
      <c r="AB1360" s="20">
        <v>-123.09399999999999</v>
      </c>
      <c r="AC1360" s="2" t="s">
        <v>45</v>
      </c>
      <c r="AE1360" s="2" t="s">
        <v>804</v>
      </c>
      <c r="AF1360" s="1" t="str">
        <f>CONCATENATE("ex ", AE1360)</f>
        <v>ex Rosa</v>
      </c>
      <c r="AG1360" s="2" t="s">
        <v>869</v>
      </c>
      <c r="AH1360" s="2" t="s">
        <v>2028</v>
      </c>
      <c r="AT1360" s="2" t="s">
        <v>191</v>
      </c>
    </row>
    <row r="1361" spans="2:46">
      <c r="B1361" s="87">
        <v>5071</v>
      </c>
      <c r="E1361" s="3">
        <v>28</v>
      </c>
      <c r="F1361" s="3" t="s">
        <v>42</v>
      </c>
      <c r="G1361" s="3">
        <v>2018</v>
      </c>
      <c r="L1361" s="4"/>
      <c r="N1361" s="3" t="s">
        <v>1073</v>
      </c>
      <c r="P1361" s="3">
        <v>22</v>
      </c>
      <c r="Q1361" s="24">
        <v>22</v>
      </c>
      <c r="R1361" s="3">
        <v>5</v>
      </c>
      <c r="S1361" s="2" t="s">
        <v>3</v>
      </c>
      <c r="T1361" s="2" t="s">
        <v>44</v>
      </c>
      <c r="U1361" s="2" t="s">
        <v>116</v>
      </c>
      <c r="V1361" s="16" t="s">
        <v>2085</v>
      </c>
      <c r="X1361" s="2" t="s">
        <v>490</v>
      </c>
      <c r="AA1361" s="20">
        <v>44.032870000000003</v>
      </c>
      <c r="AB1361" s="20">
        <v>-123.09399999999999</v>
      </c>
      <c r="AC1361" s="2" t="s">
        <v>45</v>
      </c>
      <c r="AE1361" s="2" t="s">
        <v>804</v>
      </c>
      <c r="AF1361" s="1" t="str">
        <f>CONCATENATE("ex ", AE1361)</f>
        <v>ex Rosa</v>
      </c>
      <c r="AG1361" s="2" t="s">
        <v>869</v>
      </c>
      <c r="AH1361" s="2" t="s">
        <v>2028</v>
      </c>
      <c r="AT1361" s="2" t="s">
        <v>191</v>
      </c>
    </row>
    <row r="1362" spans="2:46">
      <c r="B1362" s="87">
        <v>5072</v>
      </c>
      <c r="E1362" s="3">
        <v>28</v>
      </c>
      <c r="F1362" s="3" t="s">
        <v>42</v>
      </c>
      <c r="G1362" s="3">
        <v>2018</v>
      </c>
      <c r="L1362" s="4"/>
      <c r="N1362" s="3" t="s">
        <v>1073</v>
      </c>
      <c r="P1362" s="3">
        <v>22</v>
      </c>
      <c r="Q1362" s="24">
        <v>22</v>
      </c>
      <c r="R1362" s="3">
        <v>6</v>
      </c>
      <c r="S1362" s="2" t="s">
        <v>3</v>
      </c>
      <c r="T1362" s="2" t="s">
        <v>44</v>
      </c>
      <c r="U1362" s="2" t="s">
        <v>116</v>
      </c>
      <c r="V1362" s="16" t="s">
        <v>2085</v>
      </c>
      <c r="X1362" s="2" t="s">
        <v>490</v>
      </c>
      <c r="AA1362" s="20">
        <v>44.032870000000003</v>
      </c>
      <c r="AB1362" s="20">
        <v>-123.09399999999999</v>
      </c>
      <c r="AC1362" s="2" t="s">
        <v>45</v>
      </c>
      <c r="AE1362" s="2" t="s">
        <v>804</v>
      </c>
      <c r="AF1362" s="1" t="str">
        <f>CONCATENATE("ex ", AE1362)</f>
        <v>ex Rosa</v>
      </c>
      <c r="AG1362" s="2" t="s">
        <v>869</v>
      </c>
      <c r="AH1362" s="2" t="s">
        <v>2028</v>
      </c>
      <c r="AT1362" s="2" t="s">
        <v>191</v>
      </c>
    </row>
    <row r="1363" spans="2:46">
      <c r="B1363" s="87">
        <v>5073</v>
      </c>
      <c r="E1363" s="3">
        <v>28</v>
      </c>
      <c r="F1363" s="3" t="s">
        <v>42</v>
      </c>
      <c r="G1363" s="3">
        <v>2018</v>
      </c>
      <c r="L1363" s="4"/>
      <c r="N1363" s="3" t="s">
        <v>1073</v>
      </c>
      <c r="P1363" s="3">
        <v>22</v>
      </c>
      <c r="Q1363" s="24">
        <v>22</v>
      </c>
      <c r="R1363" s="3">
        <v>7</v>
      </c>
      <c r="S1363" s="2" t="s">
        <v>3</v>
      </c>
      <c r="T1363" s="2" t="s">
        <v>44</v>
      </c>
      <c r="U1363" s="2" t="s">
        <v>116</v>
      </c>
      <c r="V1363" s="16" t="s">
        <v>2085</v>
      </c>
      <c r="X1363" s="2" t="s">
        <v>490</v>
      </c>
      <c r="AA1363" s="20">
        <v>44.032870000000003</v>
      </c>
      <c r="AB1363" s="20">
        <v>-123.09399999999999</v>
      </c>
      <c r="AC1363" s="2" t="s">
        <v>45</v>
      </c>
      <c r="AE1363" s="2" t="s">
        <v>804</v>
      </c>
      <c r="AF1363" s="1" t="str">
        <f>CONCATENATE("ex ", AE1363)</f>
        <v>ex Rosa</v>
      </c>
      <c r="AG1363" s="2" t="s">
        <v>869</v>
      </c>
      <c r="AH1363" s="2" t="s">
        <v>2028</v>
      </c>
      <c r="AT1363" s="2" t="s">
        <v>191</v>
      </c>
    </row>
    <row r="1364" spans="2:46">
      <c r="B1364" s="87">
        <v>5074</v>
      </c>
      <c r="E1364" s="3">
        <v>28</v>
      </c>
      <c r="F1364" s="3" t="s">
        <v>42</v>
      </c>
      <c r="G1364" s="3">
        <v>2018</v>
      </c>
      <c r="L1364" s="4"/>
      <c r="N1364" s="3" t="s">
        <v>1073</v>
      </c>
      <c r="P1364" s="3">
        <v>22</v>
      </c>
      <c r="Q1364" s="24">
        <v>22</v>
      </c>
      <c r="R1364" s="3">
        <v>8</v>
      </c>
      <c r="S1364" s="2" t="s">
        <v>3</v>
      </c>
      <c r="T1364" s="2" t="s">
        <v>44</v>
      </c>
      <c r="U1364" s="2" t="s">
        <v>116</v>
      </c>
      <c r="V1364" s="16" t="s">
        <v>2085</v>
      </c>
      <c r="X1364" s="2" t="s">
        <v>490</v>
      </c>
      <c r="AA1364" s="20">
        <v>44.032870000000003</v>
      </c>
      <c r="AB1364" s="20">
        <v>-123.09399999999999</v>
      </c>
      <c r="AC1364" s="2" t="s">
        <v>45</v>
      </c>
      <c r="AE1364" s="2" t="s">
        <v>804</v>
      </c>
      <c r="AF1364" s="1" t="str">
        <f>CONCATENATE("ex ", AE1364)</f>
        <v>ex Rosa</v>
      </c>
      <c r="AG1364" s="2" t="s">
        <v>869</v>
      </c>
      <c r="AH1364" s="2" t="s">
        <v>2028</v>
      </c>
      <c r="AT1364" s="2" t="s">
        <v>191</v>
      </c>
    </row>
    <row r="1365" spans="2:46">
      <c r="B1365" s="87">
        <v>5075</v>
      </c>
      <c r="E1365" s="3">
        <v>28</v>
      </c>
      <c r="F1365" s="3" t="s">
        <v>42</v>
      </c>
      <c r="G1365" s="3">
        <v>2018</v>
      </c>
      <c r="L1365" s="4"/>
      <c r="N1365" s="3" t="s">
        <v>1074</v>
      </c>
      <c r="P1365" s="3">
        <v>23</v>
      </c>
      <c r="Q1365" s="24">
        <v>23</v>
      </c>
      <c r="R1365" s="3">
        <v>1</v>
      </c>
      <c r="S1365" s="2" t="s">
        <v>3</v>
      </c>
      <c r="T1365" s="2" t="s">
        <v>44</v>
      </c>
      <c r="U1365" s="2" t="s">
        <v>116</v>
      </c>
      <c r="V1365" s="16" t="s">
        <v>2085</v>
      </c>
      <c r="X1365" s="2" t="s">
        <v>490</v>
      </c>
      <c r="AA1365" s="20">
        <v>44.032870000000003</v>
      </c>
      <c r="AB1365" s="20">
        <v>-123.09399999999999</v>
      </c>
      <c r="AC1365" s="2" t="s">
        <v>45</v>
      </c>
      <c r="AE1365" s="2" t="s">
        <v>948</v>
      </c>
      <c r="AF1365" s="1" t="str">
        <f>CONCATENATE("ex ", AE1365)</f>
        <v>ex Physocarpus capitatus</v>
      </c>
      <c r="AG1365" s="2" t="s">
        <v>869</v>
      </c>
      <c r="AH1365" s="2" t="s">
        <v>2028</v>
      </c>
      <c r="AT1365" s="2" t="s">
        <v>191</v>
      </c>
    </row>
    <row r="1366" spans="2:46">
      <c r="B1366" s="87">
        <v>5076</v>
      </c>
      <c r="E1366" s="3">
        <v>28</v>
      </c>
      <c r="F1366" s="3" t="s">
        <v>42</v>
      </c>
      <c r="G1366" s="3">
        <v>2018</v>
      </c>
      <c r="L1366" s="4"/>
      <c r="N1366" s="3" t="s">
        <v>1074</v>
      </c>
      <c r="P1366" s="3">
        <v>23</v>
      </c>
      <c r="Q1366" s="24">
        <v>23</v>
      </c>
      <c r="R1366" s="3">
        <v>2</v>
      </c>
      <c r="S1366" s="2" t="s">
        <v>3</v>
      </c>
      <c r="T1366" s="2" t="s">
        <v>44</v>
      </c>
      <c r="U1366" s="2" t="s">
        <v>116</v>
      </c>
      <c r="V1366" s="16" t="s">
        <v>2085</v>
      </c>
      <c r="X1366" s="2" t="s">
        <v>490</v>
      </c>
      <c r="AA1366" s="20">
        <v>44.032870000000003</v>
      </c>
      <c r="AB1366" s="20">
        <v>-123.09399999999999</v>
      </c>
      <c r="AC1366" s="2" t="s">
        <v>45</v>
      </c>
      <c r="AE1366" s="2" t="s">
        <v>948</v>
      </c>
      <c r="AF1366" s="1" t="str">
        <f>CONCATENATE("ex ", AE1366)</f>
        <v>ex Physocarpus capitatus</v>
      </c>
      <c r="AG1366" s="2" t="s">
        <v>869</v>
      </c>
      <c r="AH1366" s="2" t="s">
        <v>2028</v>
      </c>
      <c r="AT1366" s="2" t="s">
        <v>191</v>
      </c>
    </row>
    <row r="1367" spans="2:46">
      <c r="B1367" s="87">
        <v>5077</v>
      </c>
      <c r="E1367" s="3">
        <v>28</v>
      </c>
      <c r="F1367" s="3" t="s">
        <v>42</v>
      </c>
      <c r="G1367" s="3">
        <v>2018</v>
      </c>
      <c r="L1367" s="4"/>
      <c r="N1367" s="3" t="s">
        <v>1074</v>
      </c>
      <c r="P1367" s="3">
        <v>23</v>
      </c>
      <c r="Q1367" s="24">
        <v>23</v>
      </c>
      <c r="R1367" s="3">
        <v>3</v>
      </c>
      <c r="S1367" s="2" t="s">
        <v>3</v>
      </c>
      <c r="T1367" s="2" t="s">
        <v>44</v>
      </c>
      <c r="U1367" s="2" t="s">
        <v>116</v>
      </c>
      <c r="V1367" s="16" t="s">
        <v>2085</v>
      </c>
      <c r="X1367" s="2" t="s">
        <v>490</v>
      </c>
      <c r="AA1367" s="20">
        <v>44.032870000000003</v>
      </c>
      <c r="AB1367" s="20">
        <v>-123.09399999999999</v>
      </c>
      <c r="AC1367" s="2" t="s">
        <v>45</v>
      </c>
      <c r="AE1367" s="2" t="s">
        <v>948</v>
      </c>
      <c r="AF1367" s="1" t="str">
        <f>CONCATENATE("ex ", AE1367)</f>
        <v>ex Physocarpus capitatus</v>
      </c>
      <c r="AG1367" s="2" t="s">
        <v>869</v>
      </c>
      <c r="AH1367" s="2" t="s">
        <v>2028</v>
      </c>
      <c r="AT1367" s="2" t="s">
        <v>191</v>
      </c>
    </row>
    <row r="1368" spans="2:46">
      <c r="B1368" s="87">
        <v>5078</v>
      </c>
      <c r="E1368" s="3">
        <v>28</v>
      </c>
      <c r="F1368" s="3" t="s">
        <v>42</v>
      </c>
      <c r="G1368" s="3">
        <v>2018</v>
      </c>
      <c r="L1368" s="4"/>
      <c r="N1368" s="3" t="s">
        <v>1074</v>
      </c>
      <c r="P1368" s="3">
        <v>23</v>
      </c>
      <c r="Q1368" s="24">
        <v>23</v>
      </c>
      <c r="R1368" s="3">
        <v>4</v>
      </c>
      <c r="S1368" s="2" t="s">
        <v>3</v>
      </c>
      <c r="T1368" s="2" t="s">
        <v>44</v>
      </c>
      <c r="U1368" s="2" t="s">
        <v>116</v>
      </c>
      <c r="V1368" s="16" t="s">
        <v>2085</v>
      </c>
      <c r="X1368" s="2" t="s">
        <v>490</v>
      </c>
      <c r="AA1368" s="20">
        <v>44.032870000000003</v>
      </c>
      <c r="AB1368" s="20">
        <v>-123.09399999999999</v>
      </c>
      <c r="AC1368" s="2" t="s">
        <v>45</v>
      </c>
      <c r="AE1368" s="2" t="s">
        <v>948</v>
      </c>
      <c r="AF1368" s="1" t="str">
        <f>CONCATENATE("ex ", AE1368)</f>
        <v>ex Physocarpus capitatus</v>
      </c>
      <c r="AG1368" s="2" t="s">
        <v>869</v>
      </c>
      <c r="AH1368" s="2" t="s">
        <v>2028</v>
      </c>
      <c r="AT1368" s="2" t="s">
        <v>191</v>
      </c>
    </row>
    <row r="1369" spans="2:46">
      <c r="B1369" s="87">
        <v>5079</v>
      </c>
      <c r="E1369" s="3">
        <v>28</v>
      </c>
      <c r="F1369" s="3" t="s">
        <v>42</v>
      </c>
      <c r="G1369" s="3">
        <v>2018</v>
      </c>
      <c r="L1369" s="4"/>
      <c r="N1369" s="3" t="s">
        <v>1074</v>
      </c>
      <c r="P1369" s="3">
        <v>23</v>
      </c>
      <c r="Q1369" s="24">
        <v>23</v>
      </c>
      <c r="R1369" s="3">
        <v>5</v>
      </c>
      <c r="S1369" s="2" t="s">
        <v>3</v>
      </c>
      <c r="T1369" s="2" t="s">
        <v>44</v>
      </c>
      <c r="U1369" s="2" t="s">
        <v>116</v>
      </c>
      <c r="V1369" s="16" t="s">
        <v>2085</v>
      </c>
      <c r="X1369" s="2" t="s">
        <v>490</v>
      </c>
      <c r="AA1369" s="20">
        <v>44.032870000000003</v>
      </c>
      <c r="AB1369" s="20">
        <v>-123.09399999999999</v>
      </c>
      <c r="AC1369" s="2" t="s">
        <v>45</v>
      </c>
      <c r="AE1369" s="2" t="s">
        <v>948</v>
      </c>
      <c r="AF1369" s="1" t="str">
        <f>CONCATENATE("ex ", AE1369)</f>
        <v>ex Physocarpus capitatus</v>
      </c>
      <c r="AG1369" s="2" t="s">
        <v>869</v>
      </c>
      <c r="AH1369" s="2" t="s">
        <v>2028</v>
      </c>
      <c r="AT1369" s="2" t="s">
        <v>191</v>
      </c>
    </row>
    <row r="1370" spans="2:46">
      <c r="B1370" s="87">
        <v>5080</v>
      </c>
      <c r="E1370" s="3">
        <v>28</v>
      </c>
      <c r="F1370" s="3" t="s">
        <v>42</v>
      </c>
      <c r="G1370" s="3">
        <v>2018</v>
      </c>
      <c r="L1370" s="4"/>
      <c r="N1370" s="3" t="s">
        <v>1074</v>
      </c>
      <c r="P1370" s="3">
        <v>23</v>
      </c>
      <c r="Q1370" s="24">
        <v>23</v>
      </c>
      <c r="R1370" s="3">
        <v>6</v>
      </c>
      <c r="S1370" s="2" t="s">
        <v>3</v>
      </c>
      <c r="T1370" s="2" t="s">
        <v>44</v>
      </c>
      <c r="U1370" s="2" t="s">
        <v>116</v>
      </c>
      <c r="V1370" s="16" t="s">
        <v>2085</v>
      </c>
      <c r="X1370" s="2" t="s">
        <v>490</v>
      </c>
      <c r="AA1370" s="20">
        <v>44.032870000000003</v>
      </c>
      <c r="AB1370" s="20">
        <v>-123.09399999999999</v>
      </c>
      <c r="AC1370" s="2" t="s">
        <v>45</v>
      </c>
      <c r="AE1370" s="2" t="s">
        <v>948</v>
      </c>
      <c r="AF1370" s="1" t="str">
        <f>CONCATENATE("ex ", AE1370)</f>
        <v>ex Physocarpus capitatus</v>
      </c>
      <c r="AG1370" s="2" t="s">
        <v>869</v>
      </c>
      <c r="AH1370" s="2" t="s">
        <v>2028</v>
      </c>
      <c r="AT1370" s="2" t="s">
        <v>191</v>
      </c>
    </row>
    <row r="1371" spans="2:46">
      <c r="B1371" s="87">
        <v>5081</v>
      </c>
      <c r="E1371" s="3">
        <v>28</v>
      </c>
      <c r="F1371" s="3" t="s">
        <v>42</v>
      </c>
      <c r="G1371" s="3">
        <v>2018</v>
      </c>
      <c r="L1371" s="4"/>
      <c r="N1371" s="3" t="s">
        <v>1074</v>
      </c>
      <c r="P1371" s="3">
        <v>23</v>
      </c>
      <c r="Q1371" s="24">
        <v>23</v>
      </c>
      <c r="R1371" s="3">
        <v>7</v>
      </c>
      <c r="S1371" s="2" t="s">
        <v>3</v>
      </c>
      <c r="T1371" s="2" t="s">
        <v>44</v>
      </c>
      <c r="U1371" s="2" t="s">
        <v>116</v>
      </c>
      <c r="V1371" s="16" t="s">
        <v>2085</v>
      </c>
      <c r="X1371" s="2" t="s">
        <v>490</v>
      </c>
      <c r="AA1371" s="20">
        <v>44.032870000000003</v>
      </c>
      <c r="AB1371" s="20">
        <v>-123.09399999999999</v>
      </c>
      <c r="AC1371" s="2" t="s">
        <v>45</v>
      </c>
      <c r="AE1371" s="2" t="s">
        <v>948</v>
      </c>
      <c r="AF1371" s="1" t="str">
        <f>CONCATENATE("ex ", AE1371)</f>
        <v>ex Physocarpus capitatus</v>
      </c>
      <c r="AG1371" s="2" t="s">
        <v>869</v>
      </c>
      <c r="AH1371" s="2" t="s">
        <v>2028</v>
      </c>
      <c r="AT1371" s="2" t="s">
        <v>191</v>
      </c>
    </row>
    <row r="1372" spans="2:46">
      <c r="B1372" s="87">
        <v>5082</v>
      </c>
      <c r="E1372" s="3">
        <v>28</v>
      </c>
      <c r="F1372" s="3" t="s">
        <v>42</v>
      </c>
      <c r="G1372" s="3">
        <v>2018</v>
      </c>
      <c r="L1372" s="4"/>
      <c r="N1372" s="3" t="s">
        <v>1074</v>
      </c>
      <c r="P1372" s="3">
        <v>23</v>
      </c>
      <c r="Q1372" s="24">
        <v>23</v>
      </c>
      <c r="R1372" s="3">
        <v>8</v>
      </c>
      <c r="S1372" s="2" t="s">
        <v>3</v>
      </c>
      <c r="T1372" s="2" t="s">
        <v>44</v>
      </c>
      <c r="U1372" s="2" t="s">
        <v>116</v>
      </c>
      <c r="V1372" s="16" t="s">
        <v>2085</v>
      </c>
      <c r="X1372" s="2" t="s">
        <v>490</v>
      </c>
      <c r="AA1372" s="20">
        <v>44.032870000000003</v>
      </c>
      <c r="AB1372" s="20">
        <v>-123.09399999999999</v>
      </c>
      <c r="AC1372" s="2" t="s">
        <v>45</v>
      </c>
      <c r="AE1372" s="2" t="s">
        <v>948</v>
      </c>
      <c r="AF1372" s="1" t="str">
        <f>CONCATENATE("ex ", AE1372)</f>
        <v>ex Physocarpus capitatus</v>
      </c>
      <c r="AG1372" s="2" t="s">
        <v>869</v>
      </c>
      <c r="AH1372" s="2" t="s">
        <v>2028</v>
      </c>
      <c r="AT1372" s="2" t="s">
        <v>191</v>
      </c>
    </row>
    <row r="1373" spans="2:46">
      <c r="B1373" s="87">
        <v>5083</v>
      </c>
      <c r="E1373" s="3">
        <v>28</v>
      </c>
      <c r="F1373" s="3" t="s">
        <v>42</v>
      </c>
      <c r="G1373" s="3">
        <v>2018</v>
      </c>
      <c r="L1373" s="4"/>
      <c r="N1373" s="3" t="s">
        <v>1074</v>
      </c>
      <c r="P1373" s="3">
        <v>23</v>
      </c>
      <c r="Q1373" s="24">
        <v>23</v>
      </c>
      <c r="R1373" s="3">
        <v>9</v>
      </c>
      <c r="S1373" s="2" t="s">
        <v>3</v>
      </c>
      <c r="T1373" s="2" t="s">
        <v>44</v>
      </c>
      <c r="U1373" s="2" t="s">
        <v>116</v>
      </c>
      <c r="V1373" s="16" t="s">
        <v>2085</v>
      </c>
      <c r="X1373" s="2" t="s">
        <v>490</v>
      </c>
      <c r="AA1373" s="20">
        <v>44.032870000000003</v>
      </c>
      <c r="AB1373" s="20">
        <v>-123.09399999999999</v>
      </c>
      <c r="AC1373" s="2" t="s">
        <v>45</v>
      </c>
      <c r="AE1373" s="2" t="s">
        <v>948</v>
      </c>
      <c r="AF1373" s="1" t="str">
        <f>CONCATENATE("ex ", AE1373)</f>
        <v>ex Physocarpus capitatus</v>
      </c>
      <c r="AG1373" s="2" t="s">
        <v>869</v>
      </c>
      <c r="AH1373" s="2" t="s">
        <v>2028</v>
      </c>
      <c r="AT1373" s="2" t="s">
        <v>191</v>
      </c>
    </row>
    <row r="1374" spans="2:46">
      <c r="B1374" s="87">
        <v>5084</v>
      </c>
      <c r="E1374" s="3">
        <v>28</v>
      </c>
      <c r="F1374" s="3" t="s">
        <v>42</v>
      </c>
      <c r="G1374" s="3">
        <v>2018</v>
      </c>
      <c r="L1374" s="4"/>
      <c r="N1374" s="3" t="s">
        <v>1074</v>
      </c>
      <c r="P1374" s="3">
        <v>23</v>
      </c>
      <c r="Q1374" s="24">
        <v>23</v>
      </c>
      <c r="R1374" s="3">
        <v>10</v>
      </c>
      <c r="S1374" s="2" t="s">
        <v>3</v>
      </c>
      <c r="T1374" s="2" t="s">
        <v>44</v>
      </c>
      <c r="U1374" s="2" t="s">
        <v>116</v>
      </c>
      <c r="V1374" s="16" t="s">
        <v>2085</v>
      </c>
      <c r="X1374" s="2" t="s">
        <v>490</v>
      </c>
      <c r="AA1374" s="20">
        <v>44.032870000000003</v>
      </c>
      <c r="AB1374" s="20">
        <v>-123.09399999999999</v>
      </c>
      <c r="AC1374" s="2" t="s">
        <v>45</v>
      </c>
      <c r="AE1374" s="2" t="s">
        <v>948</v>
      </c>
      <c r="AF1374" s="1" t="str">
        <f>CONCATENATE("ex ", AE1374)</f>
        <v>ex Physocarpus capitatus</v>
      </c>
      <c r="AG1374" s="2" t="s">
        <v>869</v>
      </c>
      <c r="AH1374" s="2" t="s">
        <v>2028</v>
      </c>
      <c r="AT1374" s="2" t="s">
        <v>191</v>
      </c>
    </row>
    <row r="1375" spans="2:46">
      <c r="B1375" s="87">
        <v>5085</v>
      </c>
      <c r="E1375" s="3">
        <v>28</v>
      </c>
      <c r="F1375" s="3" t="s">
        <v>42</v>
      </c>
      <c r="G1375" s="3">
        <v>2018</v>
      </c>
      <c r="L1375" s="4"/>
      <c r="N1375" s="3" t="s">
        <v>1074</v>
      </c>
      <c r="P1375" s="3">
        <v>23</v>
      </c>
      <c r="Q1375" s="24">
        <v>23</v>
      </c>
      <c r="R1375" s="3">
        <v>11</v>
      </c>
      <c r="S1375" s="2" t="s">
        <v>3</v>
      </c>
      <c r="T1375" s="2" t="s">
        <v>44</v>
      </c>
      <c r="U1375" s="2" t="s">
        <v>116</v>
      </c>
      <c r="V1375" s="16" t="s">
        <v>2085</v>
      </c>
      <c r="X1375" s="2" t="s">
        <v>490</v>
      </c>
      <c r="AA1375" s="20">
        <v>44.032870000000003</v>
      </c>
      <c r="AB1375" s="20">
        <v>-123.09399999999999</v>
      </c>
      <c r="AC1375" s="2" t="s">
        <v>45</v>
      </c>
      <c r="AE1375" s="2" t="s">
        <v>948</v>
      </c>
      <c r="AF1375" s="1" t="str">
        <f>CONCATENATE("ex ", AE1375)</f>
        <v>ex Physocarpus capitatus</v>
      </c>
      <c r="AG1375" s="2" t="s">
        <v>869</v>
      </c>
      <c r="AH1375" s="2" t="s">
        <v>2028</v>
      </c>
      <c r="AT1375" s="2" t="s">
        <v>191</v>
      </c>
    </row>
    <row r="1376" spans="2:46">
      <c r="B1376" s="87">
        <v>5086</v>
      </c>
      <c r="E1376" s="3">
        <v>28</v>
      </c>
      <c r="F1376" s="3" t="s">
        <v>42</v>
      </c>
      <c r="G1376" s="3">
        <v>2018</v>
      </c>
      <c r="L1376" s="4"/>
      <c r="N1376" s="3" t="s">
        <v>1074</v>
      </c>
      <c r="P1376" s="3">
        <v>23</v>
      </c>
      <c r="Q1376" s="24">
        <v>23</v>
      </c>
      <c r="R1376" s="3">
        <v>12</v>
      </c>
      <c r="S1376" s="2" t="s">
        <v>3</v>
      </c>
      <c r="T1376" s="2" t="s">
        <v>44</v>
      </c>
      <c r="U1376" s="2" t="s">
        <v>116</v>
      </c>
      <c r="V1376" s="16" t="s">
        <v>2085</v>
      </c>
      <c r="X1376" s="2" t="s">
        <v>490</v>
      </c>
      <c r="AA1376" s="20">
        <v>44.032870000000003</v>
      </c>
      <c r="AB1376" s="20">
        <v>-123.09399999999999</v>
      </c>
      <c r="AC1376" s="2" t="s">
        <v>45</v>
      </c>
      <c r="AE1376" s="2" t="s">
        <v>948</v>
      </c>
      <c r="AF1376" s="1" t="str">
        <f>CONCATENATE("ex ", AE1376)</f>
        <v>ex Physocarpus capitatus</v>
      </c>
      <c r="AG1376" s="2" t="s">
        <v>869</v>
      </c>
      <c r="AH1376" s="2" t="s">
        <v>2028</v>
      </c>
      <c r="AT1376" s="2" t="s">
        <v>191</v>
      </c>
    </row>
    <row r="1377" spans="2:55">
      <c r="B1377" s="87">
        <v>1</v>
      </c>
      <c r="C1377" s="1"/>
      <c r="D1377" s="1"/>
      <c r="E1377" s="4">
        <v>11</v>
      </c>
      <c r="F1377" s="4" t="s">
        <v>42</v>
      </c>
      <c r="G1377" s="4">
        <v>2018</v>
      </c>
      <c r="H1377" s="4"/>
      <c r="I1377" s="4"/>
      <c r="J1377" s="4"/>
      <c r="K1377" s="4"/>
      <c r="L1377" s="4"/>
      <c r="M1377" s="4"/>
      <c r="N1377" s="4" t="s">
        <v>43</v>
      </c>
      <c r="O1377" s="9">
        <f>MIN(SEARCH({0,1,2,3,4,5,6,7,8,9},N1377&amp;"0123456789"))</f>
        <v>4</v>
      </c>
      <c r="P1377" s="9" t="str">
        <f>RIGHT(N1377, LEN(N1377)-O1377+1)</f>
        <v>11</v>
      </c>
      <c r="Q1377" s="35">
        <v>11</v>
      </c>
      <c r="R1377" s="4">
        <v>1</v>
      </c>
      <c r="S1377" s="1" t="s">
        <v>3</v>
      </c>
      <c r="T1377" s="1" t="s">
        <v>44</v>
      </c>
      <c r="U1377" s="1" t="s">
        <v>36</v>
      </c>
      <c r="V1377" s="16" t="s">
        <v>2085</v>
      </c>
      <c r="W1377" s="1"/>
      <c r="X1377" s="1" t="s">
        <v>155</v>
      </c>
      <c r="Y1377" s="1" t="s">
        <v>18</v>
      </c>
      <c r="Z1377" s="1"/>
      <c r="AA1377" s="29">
        <v>44.549574</v>
      </c>
      <c r="AB1377" s="29">
        <v>-123.304795</v>
      </c>
      <c r="AC1377" s="1" t="s">
        <v>45</v>
      </c>
      <c r="AD1377" s="1"/>
      <c r="AE1377" s="1" t="s">
        <v>46</v>
      </c>
      <c r="AF1377" s="1" t="str">
        <f>CONCATENATE("ex ", AE1377)</f>
        <v>ex Fraxinus latifolia</v>
      </c>
      <c r="AG1377" s="1" t="s">
        <v>47</v>
      </c>
      <c r="AH1377" s="2" t="s">
        <v>2028</v>
      </c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 t="s">
        <v>47</v>
      </c>
      <c r="AU1377" s="1"/>
      <c r="AV1377" s="1"/>
      <c r="AW1377" s="1"/>
      <c r="AX1377" s="1"/>
      <c r="AY1377" s="1"/>
      <c r="AZ1377" s="1"/>
      <c r="BA1377" s="1"/>
      <c r="BB1377" s="1"/>
      <c r="BC1377" s="1"/>
    </row>
    <row r="1378" spans="2:55">
      <c r="B1378" s="87">
        <v>2</v>
      </c>
      <c r="C1378" s="1"/>
      <c r="D1378" s="1"/>
      <c r="E1378" s="4">
        <v>11</v>
      </c>
      <c r="F1378" s="4" t="s">
        <v>42</v>
      </c>
      <c r="G1378" s="4">
        <v>2018</v>
      </c>
      <c r="H1378" s="4"/>
      <c r="I1378" s="4"/>
      <c r="J1378" s="4"/>
      <c r="K1378" s="4"/>
      <c r="L1378" s="4"/>
      <c r="M1378" s="4"/>
      <c r="N1378" s="4" t="s">
        <v>43</v>
      </c>
      <c r="O1378" s="9">
        <f>MIN(SEARCH({0,1,2,3,4,5,6,7,8,9},N1378&amp;"0123456789"))</f>
        <v>4</v>
      </c>
      <c r="P1378" s="9" t="str">
        <f>RIGHT(N1378, LEN(N1378)-O1378+1)</f>
        <v>11</v>
      </c>
      <c r="Q1378" s="35">
        <v>11</v>
      </c>
      <c r="R1378" s="4">
        <v>2</v>
      </c>
      <c r="S1378" s="1" t="s">
        <v>3</v>
      </c>
      <c r="T1378" s="1" t="s">
        <v>44</v>
      </c>
      <c r="U1378" s="1" t="s">
        <v>36</v>
      </c>
      <c r="V1378" s="16" t="s">
        <v>2085</v>
      </c>
      <c r="W1378" s="1"/>
      <c r="X1378" s="1" t="s">
        <v>155</v>
      </c>
      <c r="Y1378" s="1" t="s">
        <v>18</v>
      </c>
      <c r="Z1378" s="1"/>
      <c r="AA1378" s="29">
        <v>44.549574</v>
      </c>
      <c r="AB1378" s="29">
        <v>-123.304795</v>
      </c>
      <c r="AC1378" s="1" t="s">
        <v>45</v>
      </c>
      <c r="AD1378" s="1"/>
      <c r="AE1378" s="1" t="s">
        <v>46</v>
      </c>
      <c r="AF1378" s="1" t="str">
        <f>CONCATENATE("ex ", AE1378)</f>
        <v>ex Fraxinus latifolia</v>
      </c>
      <c r="AG1378" s="1" t="s">
        <v>47</v>
      </c>
      <c r="AH1378" s="2" t="s">
        <v>2028</v>
      </c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</row>
    <row r="1379" spans="2:55">
      <c r="B1379" s="87">
        <v>3</v>
      </c>
      <c r="C1379" s="1"/>
      <c r="D1379" s="1"/>
      <c r="E1379" s="4">
        <v>11</v>
      </c>
      <c r="F1379" s="4" t="s">
        <v>42</v>
      </c>
      <c r="G1379" s="4">
        <v>2018</v>
      </c>
      <c r="H1379" s="4"/>
      <c r="I1379" s="4"/>
      <c r="J1379" s="4"/>
      <c r="K1379" s="4"/>
      <c r="L1379" s="4"/>
      <c r="M1379" s="4"/>
      <c r="N1379" s="4" t="s">
        <v>43</v>
      </c>
      <c r="O1379" s="9">
        <f>MIN(SEARCH({0,1,2,3,4,5,6,7,8,9},N1379&amp;"0123456789"))</f>
        <v>4</v>
      </c>
      <c r="P1379" s="9" t="str">
        <f>RIGHT(N1379, LEN(N1379)-O1379+1)</f>
        <v>11</v>
      </c>
      <c r="Q1379" s="35">
        <v>11</v>
      </c>
      <c r="R1379" s="4">
        <v>3</v>
      </c>
      <c r="S1379" s="1" t="s">
        <v>3</v>
      </c>
      <c r="T1379" s="1" t="s">
        <v>44</v>
      </c>
      <c r="U1379" s="1" t="s">
        <v>36</v>
      </c>
      <c r="V1379" s="16" t="s">
        <v>2085</v>
      </c>
      <c r="W1379" s="1"/>
      <c r="X1379" s="1" t="s">
        <v>155</v>
      </c>
      <c r="Y1379" s="1" t="s">
        <v>18</v>
      </c>
      <c r="Z1379" s="1"/>
      <c r="AA1379" s="29">
        <v>44.549574</v>
      </c>
      <c r="AB1379" s="29">
        <v>-123.304795</v>
      </c>
      <c r="AC1379" s="1" t="s">
        <v>45</v>
      </c>
      <c r="AD1379" s="1"/>
      <c r="AE1379" s="1" t="s">
        <v>46</v>
      </c>
      <c r="AF1379" s="1" t="str">
        <f>CONCATENATE("ex ", AE1379)</f>
        <v>ex Fraxinus latifolia</v>
      </c>
      <c r="AG1379" s="1" t="s">
        <v>47</v>
      </c>
      <c r="AH1379" s="2" t="s">
        <v>2028</v>
      </c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</row>
    <row r="1380" spans="2:55">
      <c r="B1380" s="87">
        <v>4</v>
      </c>
      <c r="C1380" s="1"/>
      <c r="D1380" s="1"/>
      <c r="E1380" s="4">
        <v>11</v>
      </c>
      <c r="F1380" s="4" t="s">
        <v>42</v>
      </c>
      <c r="G1380" s="4">
        <v>2018</v>
      </c>
      <c r="H1380" s="4"/>
      <c r="I1380" s="1"/>
      <c r="J1380" s="1"/>
      <c r="K1380" s="1"/>
      <c r="L1380" s="4"/>
      <c r="M1380" s="1"/>
      <c r="N1380" s="4" t="s">
        <v>50</v>
      </c>
      <c r="O1380" s="9">
        <f>MIN(SEARCH({0,1,2,3,4,5,6,7,8,9},N1380&amp;"0123456789"))</f>
        <v>4</v>
      </c>
      <c r="P1380" s="9" t="str">
        <f>RIGHT(N1380, LEN(N1380)-O1380+1)</f>
        <v>12</v>
      </c>
      <c r="Q1380" s="35">
        <v>12</v>
      </c>
      <c r="R1380" s="4">
        <v>1</v>
      </c>
      <c r="S1380" s="1" t="s">
        <v>3</v>
      </c>
      <c r="T1380" s="1" t="s">
        <v>44</v>
      </c>
      <c r="U1380" s="1" t="s">
        <v>36</v>
      </c>
      <c r="V1380" s="16" t="s">
        <v>2085</v>
      </c>
      <c r="W1380" s="1"/>
      <c r="X1380" s="1" t="s">
        <v>155</v>
      </c>
      <c r="Y1380" s="1" t="s">
        <v>18</v>
      </c>
      <c r="Z1380" s="1"/>
      <c r="AA1380" s="29">
        <v>44.549574</v>
      </c>
      <c r="AB1380" s="29">
        <v>-123.304795</v>
      </c>
      <c r="AC1380" s="1" t="s">
        <v>45</v>
      </c>
      <c r="AD1380" s="1"/>
      <c r="AE1380" s="1" t="s">
        <v>46</v>
      </c>
      <c r="AF1380" s="1" t="str">
        <f>CONCATENATE("ex ", AE1380)</f>
        <v>ex Fraxinus latifolia</v>
      </c>
      <c r="AG1380" s="1" t="s">
        <v>47</v>
      </c>
      <c r="AH1380" s="2" t="s">
        <v>2028</v>
      </c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 t="s">
        <v>47</v>
      </c>
      <c r="AU1380" s="1"/>
      <c r="AV1380" s="1"/>
      <c r="AW1380" s="1"/>
      <c r="AX1380" s="1"/>
      <c r="AY1380" s="1"/>
      <c r="AZ1380" s="1"/>
      <c r="BA1380" s="1"/>
      <c r="BB1380" s="1"/>
      <c r="BC1380" s="1"/>
    </row>
    <row r="1381" spans="2:55">
      <c r="B1381" s="87">
        <v>5</v>
      </c>
      <c r="C1381" s="1"/>
      <c r="D1381" s="1"/>
      <c r="E1381" s="4">
        <v>11</v>
      </c>
      <c r="F1381" s="4" t="s">
        <v>42</v>
      </c>
      <c r="G1381" s="4">
        <v>2018</v>
      </c>
      <c r="H1381" s="4"/>
      <c r="I1381" s="1"/>
      <c r="J1381" s="1"/>
      <c r="K1381" s="1"/>
      <c r="L1381" s="4"/>
      <c r="M1381" s="1"/>
      <c r="N1381" s="4" t="s">
        <v>50</v>
      </c>
      <c r="O1381" s="9">
        <f>MIN(SEARCH({0,1,2,3,4,5,6,7,8,9},N1381&amp;"0123456789"))</f>
        <v>4</v>
      </c>
      <c r="P1381" s="9" t="str">
        <f>RIGHT(N1381, LEN(N1381)-O1381+1)</f>
        <v>12</v>
      </c>
      <c r="Q1381" s="35">
        <v>12</v>
      </c>
      <c r="R1381" s="4">
        <v>2</v>
      </c>
      <c r="S1381" s="1" t="s">
        <v>3</v>
      </c>
      <c r="T1381" s="1" t="s">
        <v>44</v>
      </c>
      <c r="U1381" s="1" t="s">
        <v>36</v>
      </c>
      <c r="V1381" s="16" t="s">
        <v>2085</v>
      </c>
      <c r="W1381" s="1"/>
      <c r="X1381" s="1" t="s">
        <v>155</v>
      </c>
      <c r="Y1381" s="1" t="s">
        <v>18</v>
      </c>
      <c r="Z1381" s="1"/>
      <c r="AA1381" s="29">
        <v>44.549574</v>
      </c>
      <c r="AB1381" s="29">
        <v>-123.304795</v>
      </c>
      <c r="AC1381" s="1" t="s">
        <v>45</v>
      </c>
      <c r="AD1381" s="1"/>
      <c r="AE1381" s="1" t="s">
        <v>46</v>
      </c>
      <c r="AF1381" s="1" t="str">
        <f>CONCATENATE("ex ", AE1381)</f>
        <v>ex Fraxinus latifolia</v>
      </c>
      <c r="AG1381" s="1" t="s">
        <v>47</v>
      </c>
      <c r="AH1381" s="2" t="s">
        <v>2028</v>
      </c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</row>
    <row r="1382" spans="2:55">
      <c r="B1382" s="87">
        <v>6</v>
      </c>
      <c r="C1382" s="1"/>
      <c r="D1382" s="1"/>
      <c r="E1382" s="4">
        <v>11</v>
      </c>
      <c r="F1382" s="4" t="s">
        <v>42</v>
      </c>
      <c r="G1382" s="4">
        <v>2018</v>
      </c>
      <c r="H1382" s="4"/>
      <c r="I1382" s="1"/>
      <c r="J1382" s="1"/>
      <c r="K1382" s="1"/>
      <c r="L1382" s="4"/>
      <c r="M1382" s="1"/>
      <c r="N1382" s="4" t="s">
        <v>50</v>
      </c>
      <c r="O1382" s="9">
        <f>MIN(SEARCH({0,1,2,3,4,5,6,7,8,9},N1382&amp;"0123456789"))</f>
        <v>4</v>
      </c>
      <c r="P1382" s="9" t="str">
        <f>RIGHT(N1382, LEN(N1382)-O1382+1)</f>
        <v>12</v>
      </c>
      <c r="Q1382" s="35">
        <v>12</v>
      </c>
      <c r="R1382" s="4">
        <v>3</v>
      </c>
      <c r="S1382" s="1" t="s">
        <v>3</v>
      </c>
      <c r="T1382" s="1" t="s">
        <v>44</v>
      </c>
      <c r="U1382" s="1" t="s">
        <v>36</v>
      </c>
      <c r="V1382" s="16" t="s">
        <v>2085</v>
      </c>
      <c r="W1382" s="1"/>
      <c r="X1382" s="1" t="s">
        <v>155</v>
      </c>
      <c r="Y1382" s="1" t="s">
        <v>18</v>
      </c>
      <c r="Z1382" s="1"/>
      <c r="AA1382" s="29">
        <v>44.549574</v>
      </c>
      <c r="AB1382" s="29">
        <v>-123.304795</v>
      </c>
      <c r="AC1382" s="1" t="s">
        <v>45</v>
      </c>
      <c r="AD1382" s="1"/>
      <c r="AE1382" s="1" t="s">
        <v>46</v>
      </c>
      <c r="AF1382" s="1" t="str">
        <f>CONCATENATE("ex ", AE1382)</f>
        <v>ex Fraxinus latifolia</v>
      </c>
      <c r="AG1382" s="1" t="s">
        <v>47</v>
      </c>
      <c r="AH1382" s="2" t="s">
        <v>2028</v>
      </c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</row>
    <row r="1383" spans="2:55">
      <c r="B1383" s="87">
        <v>7</v>
      </c>
      <c r="C1383" s="1"/>
      <c r="D1383" s="1"/>
      <c r="E1383" s="4">
        <v>11</v>
      </c>
      <c r="F1383" s="4" t="s">
        <v>42</v>
      </c>
      <c r="G1383" s="4">
        <v>2018</v>
      </c>
      <c r="H1383" s="4"/>
      <c r="I1383" s="1"/>
      <c r="J1383" s="1"/>
      <c r="K1383" s="1"/>
      <c r="L1383" s="4"/>
      <c r="M1383" s="1"/>
      <c r="N1383" s="4" t="s">
        <v>50</v>
      </c>
      <c r="O1383" s="9">
        <f>MIN(SEARCH({0,1,2,3,4,5,6,7,8,9},N1383&amp;"0123456789"))</f>
        <v>4</v>
      </c>
      <c r="P1383" s="9" t="str">
        <f>RIGHT(N1383, LEN(N1383)-O1383+1)</f>
        <v>12</v>
      </c>
      <c r="Q1383" s="35">
        <v>12</v>
      </c>
      <c r="R1383" s="4">
        <v>4</v>
      </c>
      <c r="S1383" s="1" t="s">
        <v>3</v>
      </c>
      <c r="T1383" s="1" t="s">
        <v>44</v>
      </c>
      <c r="U1383" s="1" t="s">
        <v>36</v>
      </c>
      <c r="V1383" s="16" t="s">
        <v>2085</v>
      </c>
      <c r="W1383" s="1"/>
      <c r="X1383" s="1" t="s">
        <v>155</v>
      </c>
      <c r="Y1383" s="1" t="s">
        <v>18</v>
      </c>
      <c r="Z1383" s="1"/>
      <c r="AA1383" s="29">
        <v>44.549574</v>
      </c>
      <c r="AB1383" s="29">
        <v>-123.304795</v>
      </c>
      <c r="AC1383" s="1" t="s">
        <v>45</v>
      </c>
      <c r="AD1383" s="1"/>
      <c r="AE1383" s="1" t="s">
        <v>46</v>
      </c>
      <c r="AF1383" s="1" t="str">
        <f>CONCATENATE("ex ", AE1383)</f>
        <v>ex Fraxinus latifolia</v>
      </c>
      <c r="AG1383" s="1" t="s">
        <v>47</v>
      </c>
      <c r="AH1383" s="2" t="s">
        <v>2028</v>
      </c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</row>
    <row r="1384" spans="2:55">
      <c r="B1384" s="87">
        <v>8</v>
      </c>
      <c r="C1384" s="1"/>
      <c r="D1384" s="1"/>
      <c r="E1384" s="4">
        <v>11</v>
      </c>
      <c r="F1384" s="4" t="s">
        <v>42</v>
      </c>
      <c r="G1384" s="4">
        <v>2018</v>
      </c>
      <c r="H1384" s="4"/>
      <c r="I1384" s="1"/>
      <c r="J1384" s="1"/>
      <c r="K1384" s="1"/>
      <c r="L1384" s="4"/>
      <c r="M1384" s="1"/>
      <c r="N1384" s="4" t="s">
        <v>50</v>
      </c>
      <c r="O1384" s="9">
        <f>MIN(SEARCH({0,1,2,3,4,5,6,7,8,9},N1384&amp;"0123456789"))</f>
        <v>4</v>
      </c>
      <c r="P1384" s="9" t="str">
        <f>RIGHT(N1384, LEN(N1384)-O1384+1)</f>
        <v>12</v>
      </c>
      <c r="Q1384" s="35">
        <v>12</v>
      </c>
      <c r="R1384" s="4">
        <v>5</v>
      </c>
      <c r="S1384" s="1" t="s">
        <v>3</v>
      </c>
      <c r="T1384" s="1" t="s">
        <v>44</v>
      </c>
      <c r="U1384" s="1" t="s">
        <v>36</v>
      </c>
      <c r="V1384" s="16" t="s">
        <v>2085</v>
      </c>
      <c r="W1384" s="1"/>
      <c r="X1384" s="1" t="s">
        <v>155</v>
      </c>
      <c r="Y1384" s="1" t="s">
        <v>18</v>
      </c>
      <c r="Z1384" s="1"/>
      <c r="AA1384" s="29">
        <v>44.549574</v>
      </c>
      <c r="AB1384" s="29">
        <v>-123.304795</v>
      </c>
      <c r="AC1384" s="1" t="s">
        <v>45</v>
      </c>
      <c r="AD1384" s="1"/>
      <c r="AE1384" s="1" t="s">
        <v>46</v>
      </c>
      <c r="AF1384" s="1" t="str">
        <f>CONCATENATE("ex ", AE1384)</f>
        <v>ex Fraxinus latifolia</v>
      </c>
      <c r="AG1384" s="1" t="s">
        <v>47</v>
      </c>
      <c r="AH1384" s="2" t="s">
        <v>2028</v>
      </c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</row>
    <row r="1385" spans="2:55">
      <c r="B1385" s="87">
        <v>9</v>
      </c>
      <c r="C1385" s="1"/>
      <c r="D1385" s="1"/>
      <c r="E1385" s="4">
        <v>11</v>
      </c>
      <c r="F1385" s="4" t="s">
        <v>42</v>
      </c>
      <c r="G1385" s="4">
        <v>2018</v>
      </c>
      <c r="H1385" s="4"/>
      <c r="I1385" s="1"/>
      <c r="J1385" s="1"/>
      <c r="K1385" s="1"/>
      <c r="L1385" s="4"/>
      <c r="M1385" s="1"/>
      <c r="N1385" s="4" t="s">
        <v>51</v>
      </c>
      <c r="O1385" s="9">
        <f>MIN(SEARCH({0,1,2,3,4,5,6,7,8,9},N1385&amp;"0123456789"))</f>
        <v>4</v>
      </c>
      <c r="P1385" s="9" t="str">
        <f>RIGHT(N1385, LEN(N1385)-O1385+1)</f>
        <v>13</v>
      </c>
      <c r="Q1385" s="35">
        <v>13</v>
      </c>
      <c r="R1385" s="4">
        <v>1</v>
      </c>
      <c r="S1385" s="1" t="s">
        <v>3</v>
      </c>
      <c r="T1385" s="1" t="s">
        <v>44</v>
      </c>
      <c r="U1385" s="1" t="s">
        <v>36</v>
      </c>
      <c r="V1385" s="16" t="s">
        <v>2085</v>
      </c>
      <c r="W1385" s="1"/>
      <c r="X1385" s="1" t="s">
        <v>155</v>
      </c>
      <c r="Y1385" s="1" t="s">
        <v>18</v>
      </c>
      <c r="Z1385" s="1"/>
      <c r="AA1385" s="29">
        <v>44.549574</v>
      </c>
      <c r="AB1385" s="29">
        <v>-123.304795</v>
      </c>
      <c r="AC1385" s="1" t="s">
        <v>45</v>
      </c>
      <c r="AD1385" s="1"/>
      <c r="AE1385" s="1" t="s">
        <v>46</v>
      </c>
      <c r="AF1385" s="1" t="str">
        <f>CONCATENATE("ex ", AE1385)</f>
        <v>ex Fraxinus latifolia</v>
      </c>
      <c r="AG1385" s="1" t="s">
        <v>47</v>
      </c>
      <c r="AH1385" s="2" t="s">
        <v>2028</v>
      </c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 t="s">
        <v>47</v>
      </c>
      <c r="AU1385" s="1"/>
      <c r="AV1385" s="1"/>
      <c r="AW1385" s="1"/>
      <c r="AX1385" s="1"/>
      <c r="AY1385" s="1"/>
      <c r="AZ1385" s="1"/>
      <c r="BA1385" s="1"/>
      <c r="BB1385" s="1"/>
      <c r="BC1385" s="1"/>
    </row>
    <row r="1386" spans="2:55">
      <c r="B1386" s="87">
        <v>10</v>
      </c>
      <c r="C1386" s="1"/>
      <c r="D1386" s="1"/>
      <c r="E1386" s="4">
        <v>11</v>
      </c>
      <c r="F1386" s="4" t="s">
        <v>42</v>
      </c>
      <c r="G1386" s="4">
        <v>2018</v>
      </c>
      <c r="H1386" s="4"/>
      <c r="I1386" s="1"/>
      <c r="J1386" s="1"/>
      <c r="K1386" s="1"/>
      <c r="L1386" s="4"/>
      <c r="M1386" s="1"/>
      <c r="N1386" s="4" t="s">
        <v>51</v>
      </c>
      <c r="O1386" s="9">
        <f>MIN(SEARCH({0,1,2,3,4,5,6,7,8,9},N1386&amp;"0123456789"))</f>
        <v>4</v>
      </c>
      <c r="P1386" s="9" t="str">
        <f>RIGHT(N1386, LEN(N1386)-O1386+1)</f>
        <v>13</v>
      </c>
      <c r="Q1386" s="35">
        <v>13</v>
      </c>
      <c r="R1386" s="4">
        <v>2</v>
      </c>
      <c r="S1386" s="1" t="s">
        <v>3</v>
      </c>
      <c r="T1386" s="1" t="s">
        <v>44</v>
      </c>
      <c r="U1386" s="1" t="s">
        <v>36</v>
      </c>
      <c r="V1386" s="16" t="s">
        <v>2085</v>
      </c>
      <c r="W1386" s="1"/>
      <c r="X1386" s="1" t="s">
        <v>155</v>
      </c>
      <c r="Y1386" s="1" t="s">
        <v>18</v>
      </c>
      <c r="Z1386" s="1"/>
      <c r="AA1386" s="29">
        <v>44.549574</v>
      </c>
      <c r="AB1386" s="29">
        <v>-123.304795</v>
      </c>
      <c r="AC1386" s="1" t="s">
        <v>45</v>
      </c>
      <c r="AD1386" s="1"/>
      <c r="AE1386" s="1" t="s">
        <v>46</v>
      </c>
      <c r="AF1386" s="1" t="str">
        <f>CONCATENATE("ex ", AE1386)</f>
        <v>ex Fraxinus latifolia</v>
      </c>
      <c r="AG1386" s="1" t="s">
        <v>47</v>
      </c>
      <c r="AH1386" s="2" t="s">
        <v>2028</v>
      </c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</row>
    <row r="1387" spans="2:55">
      <c r="B1387" s="87">
        <v>11</v>
      </c>
      <c r="C1387" s="1"/>
      <c r="D1387" s="1"/>
      <c r="E1387" s="4">
        <v>11</v>
      </c>
      <c r="F1387" s="4" t="s">
        <v>42</v>
      </c>
      <c r="G1387" s="4">
        <v>2018</v>
      </c>
      <c r="H1387" s="4"/>
      <c r="I1387" s="1"/>
      <c r="J1387" s="1"/>
      <c r="K1387" s="1"/>
      <c r="L1387" s="4"/>
      <c r="M1387" s="1"/>
      <c r="N1387" s="4" t="s">
        <v>51</v>
      </c>
      <c r="O1387" s="9">
        <f>MIN(SEARCH({0,1,2,3,4,5,6,7,8,9},N1387&amp;"0123456789"))</f>
        <v>4</v>
      </c>
      <c r="P1387" s="9" t="str">
        <f>RIGHT(N1387, LEN(N1387)-O1387+1)</f>
        <v>13</v>
      </c>
      <c r="Q1387" s="35">
        <v>13</v>
      </c>
      <c r="R1387" s="4">
        <v>3</v>
      </c>
      <c r="S1387" s="1" t="s">
        <v>3</v>
      </c>
      <c r="T1387" s="1" t="s">
        <v>44</v>
      </c>
      <c r="U1387" s="1" t="s">
        <v>36</v>
      </c>
      <c r="V1387" s="16" t="s">
        <v>2085</v>
      </c>
      <c r="W1387" s="1"/>
      <c r="X1387" s="1" t="s">
        <v>155</v>
      </c>
      <c r="Y1387" s="1" t="s">
        <v>18</v>
      </c>
      <c r="Z1387" s="1"/>
      <c r="AA1387" s="29">
        <v>44.549574</v>
      </c>
      <c r="AB1387" s="29">
        <v>-123.304795</v>
      </c>
      <c r="AC1387" s="1" t="s">
        <v>45</v>
      </c>
      <c r="AD1387" s="1"/>
      <c r="AE1387" s="1" t="s">
        <v>46</v>
      </c>
      <c r="AF1387" s="1" t="str">
        <f>CONCATENATE("ex ", AE1387)</f>
        <v>ex Fraxinus latifolia</v>
      </c>
      <c r="AG1387" s="1" t="s">
        <v>47</v>
      </c>
      <c r="AH1387" s="2" t="s">
        <v>2028</v>
      </c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</row>
    <row r="1388" spans="2:55">
      <c r="B1388" s="87">
        <v>12</v>
      </c>
      <c r="C1388" s="1"/>
      <c r="D1388" s="1"/>
      <c r="E1388" s="4">
        <v>11</v>
      </c>
      <c r="F1388" s="4" t="s">
        <v>42</v>
      </c>
      <c r="G1388" s="4">
        <v>2018</v>
      </c>
      <c r="H1388" s="4"/>
      <c r="I1388" s="1"/>
      <c r="J1388" s="1"/>
      <c r="K1388" s="1"/>
      <c r="L1388" s="4"/>
      <c r="M1388" s="1"/>
      <c r="N1388" s="4" t="s">
        <v>51</v>
      </c>
      <c r="O1388" s="9">
        <f>MIN(SEARCH({0,1,2,3,4,5,6,7,8,9},N1388&amp;"0123456789"))</f>
        <v>4</v>
      </c>
      <c r="P1388" s="9" t="str">
        <f>RIGHT(N1388, LEN(N1388)-O1388+1)</f>
        <v>13</v>
      </c>
      <c r="Q1388" s="35">
        <v>13</v>
      </c>
      <c r="R1388" s="4">
        <v>4</v>
      </c>
      <c r="S1388" s="1" t="s">
        <v>3</v>
      </c>
      <c r="T1388" s="1" t="s">
        <v>44</v>
      </c>
      <c r="U1388" s="1" t="s">
        <v>36</v>
      </c>
      <c r="V1388" s="16" t="s">
        <v>2085</v>
      </c>
      <c r="W1388" s="1"/>
      <c r="X1388" s="1" t="s">
        <v>155</v>
      </c>
      <c r="Y1388" s="1" t="s">
        <v>18</v>
      </c>
      <c r="Z1388" s="1"/>
      <c r="AA1388" s="29">
        <v>44.549574</v>
      </c>
      <c r="AB1388" s="29">
        <v>-123.304795</v>
      </c>
      <c r="AC1388" s="1" t="s">
        <v>45</v>
      </c>
      <c r="AD1388" s="1"/>
      <c r="AE1388" s="1" t="s">
        <v>46</v>
      </c>
      <c r="AF1388" s="1" t="str">
        <f>CONCATENATE("ex ", AE1388)</f>
        <v>ex Fraxinus latifolia</v>
      </c>
      <c r="AG1388" s="1" t="s">
        <v>47</v>
      </c>
      <c r="AH1388" s="2" t="s">
        <v>2028</v>
      </c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</row>
    <row r="1389" spans="2:55">
      <c r="B1389" s="87">
        <v>13</v>
      </c>
      <c r="C1389" s="1"/>
      <c r="D1389" s="1"/>
      <c r="E1389" s="4">
        <v>11</v>
      </c>
      <c r="F1389" s="4" t="s">
        <v>42</v>
      </c>
      <c r="G1389" s="4">
        <v>2018</v>
      </c>
      <c r="H1389" s="4"/>
      <c r="I1389" s="1"/>
      <c r="J1389" s="1"/>
      <c r="K1389" s="1"/>
      <c r="L1389" s="4"/>
      <c r="M1389" s="1"/>
      <c r="N1389" s="4" t="s">
        <v>51</v>
      </c>
      <c r="O1389" s="9">
        <f>MIN(SEARCH({0,1,2,3,4,5,6,7,8,9},N1389&amp;"0123456789"))</f>
        <v>4</v>
      </c>
      <c r="P1389" s="9" t="str">
        <f>RIGHT(N1389, LEN(N1389)-O1389+1)</f>
        <v>13</v>
      </c>
      <c r="Q1389" s="35">
        <v>13</v>
      </c>
      <c r="R1389" s="4">
        <v>5</v>
      </c>
      <c r="S1389" s="1" t="s">
        <v>3</v>
      </c>
      <c r="T1389" s="1" t="s">
        <v>44</v>
      </c>
      <c r="U1389" s="1" t="s">
        <v>36</v>
      </c>
      <c r="V1389" s="16" t="s">
        <v>2085</v>
      </c>
      <c r="W1389" s="1"/>
      <c r="X1389" s="1" t="s">
        <v>155</v>
      </c>
      <c r="Y1389" s="1" t="s">
        <v>18</v>
      </c>
      <c r="Z1389" s="1"/>
      <c r="AA1389" s="29">
        <v>44.549574</v>
      </c>
      <c r="AB1389" s="29">
        <v>-123.304795</v>
      </c>
      <c r="AC1389" s="1" t="s">
        <v>45</v>
      </c>
      <c r="AD1389" s="1"/>
      <c r="AE1389" s="1" t="s">
        <v>46</v>
      </c>
      <c r="AF1389" s="1" t="str">
        <f>CONCATENATE("ex ", AE1389)</f>
        <v>ex Fraxinus latifolia</v>
      </c>
      <c r="AG1389" s="1" t="s">
        <v>47</v>
      </c>
      <c r="AH1389" s="2" t="s">
        <v>2028</v>
      </c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</row>
    <row r="1390" spans="2:55">
      <c r="B1390" s="87">
        <v>11378</v>
      </c>
      <c r="E1390" s="358">
        <v>18</v>
      </c>
      <c r="F1390" s="358" t="s">
        <v>114</v>
      </c>
      <c r="G1390" s="358">
        <v>2018</v>
      </c>
      <c r="H1390" s="403">
        <v>0.58333333333333337</v>
      </c>
      <c r="I1390" s="1"/>
      <c r="J1390" s="1"/>
      <c r="K1390" s="1"/>
      <c r="L1390" s="4"/>
      <c r="M1390" s="1"/>
      <c r="P1390" s="260">
        <v>1</v>
      </c>
      <c r="R1390" s="260">
        <v>1</v>
      </c>
      <c r="S1390" s="260" t="s">
        <v>3</v>
      </c>
      <c r="T1390" s="260" t="s">
        <v>44</v>
      </c>
      <c r="U1390" s="415" t="s">
        <v>2472</v>
      </c>
      <c r="W1390" s="260" t="s">
        <v>2826</v>
      </c>
      <c r="X1390" s="260" t="s">
        <v>2828</v>
      </c>
      <c r="AA1390" s="260" t="s">
        <v>2830</v>
      </c>
      <c r="AB1390" s="260" t="s">
        <v>2831</v>
      </c>
      <c r="AC1390" s="260" t="s">
        <v>2535</v>
      </c>
      <c r="AE1390" s="242" t="s">
        <v>2834</v>
      </c>
      <c r="AF1390" s="1"/>
      <c r="AG1390" s="241" t="s">
        <v>2836</v>
      </c>
      <c r="AH1390" s="241" t="s">
        <v>2836</v>
      </c>
      <c r="BC1390" s="1"/>
    </row>
    <row r="1391" spans="2:55">
      <c r="B1391" s="87">
        <v>11379</v>
      </c>
      <c r="E1391" s="358">
        <v>7</v>
      </c>
      <c r="F1391" s="358" t="s">
        <v>42</v>
      </c>
      <c r="G1391" s="358">
        <v>2018</v>
      </c>
      <c r="H1391" s="403">
        <v>0.41666666666666669</v>
      </c>
      <c r="I1391" s="1"/>
      <c r="J1391" s="1"/>
      <c r="K1391" s="1"/>
      <c r="L1391" s="4"/>
      <c r="M1391" s="1"/>
      <c r="P1391" s="260">
        <v>2</v>
      </c>
      <c r="R1391" s="260">
        <v>1</v>
      </c>
      <c r="S1391" s="260" t="s">
        <v>3</v>
      </c>
      <c r="T1391" s="260" t="s">
        <v>44</v>
      </c>
      <c r="U1391" s="415" t="s">
        <v>2472</v>
      </c>
      <c r="W1391" s="260" t="s">
        <v>2826</v>
      </c>
      <c r="X1391" s="260" t="s">
        <v>2828</v>
      </c>
      <c r="AA1391" s="260" t="s">
        <v>2830</v>
      </c>
      <c r="AB1391" s="260" t="s">
        <v>2831</v>
      </c>
      <c r="AC1391" s="260" t="s">
        <v>2535</v>
      </c>
      <c r="AE1391" s="243" t="s">
        <v>2834</v>
      </c>
      <c r="AF1391" s="1"/>
      <c r="AG1391" s="241" t="s">
        <v>2836</v>
      </c>
      <c r="AH1391" s="241" t="s">
        <v>2836</v>
      </c>
      <c r="BC1391" s="1"/>
    </row>
    <row r="1392" spans="2:55">
      <c r="B1392" s="87">
        <v>11380</v>
      </c>
      <c r="E1392" s="358">
        <v>9</v>
      </c>
      <c r="F1392" s="358" t="s">
        <v>42</v>
      </c>
      <c r="G1392" s="358">
        <v>2018</v>
      </c>
      <c r="H1392" s="403">
        <v>0.45833333333333331</v>
      </c>
      <c r="I1392" s="1"/>
      <c r="J1392" s="1"/>
      <c r="K1392" s="1"/>
      <c r="L1392" s="4"/>
      <c r="M1392" s="1"/>
      <c r="P1392" s="260">
        <v>3</v>
      </c>
      <c r="R1392" s="260">
        <v>1</v>
      </c>
      <c r="S1392" s="260" t="s">
        <v>3</v>
      </c>
      <c r="T1392" s="260" t="s">
        <v>44</v>
      </c>
      <c r="U1392" s="415" t="s">
        <v>2472</v>
      </c>
      <c r="W1392" s="260" t="s">
        <v>2826</v>
      </c>
      <c r="X1392" s="260" t="s">
        <v>2828</v>
      </c>
      <c r="AA1392" s="260" t="s">
        <v>2830</v>
      </c>
      <c r="AB1392" s="260" t="s">
        <v>2831</v>
      </c>
      <c r="AC1392" s="260" t="s">
        <v>2535</v>
      </c>
      <c r="AF1392" s="1"/>
      <c r="AG1392" s="241" t="s">
        <v>2836</v>
      </c>
      <c r="AH1392" s="241" t="s">
        <v>2836</v>
      </c>
      <c r="BC1392" s="1"/>
    </row>
    <row r="1393" spans="2:56">
      <c r="B1393" s="87">
        <v>11381</v>
      </c>
      <c r="E1393" s="358">
        <v>17</v>
      </c>
      <c r="F1393" s="358" t="s">
        <v>42</v>
      </c>
      <c r="G1393" s="358">
        <v>2018</v>
      </c>
      <c r="H1393" s="403">
        <v>0.5</v>
      </c>
      <c r="I1393" s="1"/>
      <c r="J1393" s="1"/>
      <c r="K1393" s="1"/>
      <c r="L1393" s="4"/>
      <c r="M1393" s="1"/>
      <c r="P1393" s="260">
        <v>4</v>
      </c>
      <c r="R1393" s="260">
        <v>1</v>
      </c>
      <c r="S1393" s="260" t="s">
        <v>3</v>
      </c>
      <c r="T1393" s="260" t="s">
        <v>44</v>
      </c>
      <c r="U1393" s="415" t="s">
        <v>2472</v>
      </c>
      <c r="W1393" s="260" t="s">
        <v>2827</v>
      </c>
      <c r="X1393" s="260" t="s">
        <v>2829</v>
      </c>
      <c r="AA1393" s="260" t="s">
        <v>2832</v>
      </c>
      <c r="AB1393" s="260" t="s">
        <v>2832</v>
      </c>
      <c r="AC1393" s="260" t="s">
        <v>2535</v>
      </c>
      <c r="AE1393" s="242" t="s">
        <v>804</v>
      </c>
      <c r="AF1393" s="1"/>
      <c r="AG1393" s="241" t="s">
        <v>2836</v>
      </c>
      <c r="AH1393" s="241" t="s">
        <v>2836</v>
      </c>
      <c r="BC1393" s="1"/>
    </row>
    <row r="1394" spans="2:56">
      <c r="B1394" s="87">
        <v>11382</v>
      </c>
      <c r="E1394" s="358">
        <v>19</v>
      </c>
      <c r="F1394" s="358" t="s">
        <v>42</v>
      </c>
      <c r="G1394" s="358">
        <v>2018</v>
      </c>
      <c r="H1394" s="403">
        <v>0.625</v>
      </c>
      <c r="I1394" s="1"/>
      <c r="J1394" s="1"/>
      <c r="K1394" s="1"/>
      <c r="L1394" s="4"/>
      <c r="M1394" s="1"/>
      <c r="P1394" s="260">
        <v>5</v>
      </c>
      <c r="R1394" s="260">
        <v>1</v>
      </c>
      <c r="S1394" s="260" t="s">
        <v>3</v>
      </c>
      <c r="T1394" s="260" t="s">
        <v>44</v>
      </c>
      <c r="U1394" s="415" t="s">
        <v>2472</v>
      </c>
      <c r="W1394" s="260" t="s">
        <v>2826</v>
      </c>
      <c r="X1394" s="260" t="s">
        <v>2828</v>
      </c>
      <c r="AA1394" s="260" t="s">
        <v>2830</v>
      </c>
      <c r="AB1394" s="260" t="s">
        <v>2831</v>
      </c>
      <c r="AC1394" s="260" t="s">
        <v>2535</v>
      </c>
      <c r="AE1394" s="243" t="s">
        <v>2835</v>
      </c>
      <c r="AF1394" s="1"/>
      <c r="AG1394" s="241" t="s">
        <v>2836</v>
      </c>
      <c r="AH1394" s="241" t="s">
        <v>2836</v>
      </c>
      <c r="BC1394" s="1"/>
    </row>
    <row r="1395" spans="2:56">
      <c r="B1395" s="87">
        <v>11383</v>
      </c>
      <c r="E1395" s="358">
        <v>19</v>
      </c>
      <c r="F1395" s="358" t="s">
        <v>42</v>
      </c>
      <c r="G1395" s="358">
        <v>2018</v>
      </c>
      <c r="H1395" s="403">
        <v>0.70833333333333337</v>
      </c>
      <c r="I1395" s="1"/>
      <c r="J1395" s="1"/>
      <c r="K1395" s="1"/>
      <c r="L1395" s="4"/>
      <c r="M1395" s="1"/>
      <c r="P1395" s="260">
        <v>6</v>
      </c>
      <c r="R1395" s="260">
        <v>1</v>
      </c>
      <c r="S1395" s="260" t="s">
        <v>3</v>
      </c>
      <c r="T1395" s="260" t="s">
        <v>44</v>
      </c>
      <c r="U1395" s="415" t="s">
        <v>2472</v>
      </c>
      <c r="W1395" s="260" t="s">
        <v>2826</v>
      </c>
      <c r="X1395" s="260" t="s">
        <v>2828</v>
      </c>
      <c r="AA1395" s="260" t="s">
        <v>2830</v>
      </c>
      <c r="AB1395" s="260" t="s">
        <v>2831</v>
      </c>
      <c r="AC1395" s="260" t="s">
        <v>2535</v>
      </c>
      <c r="AE1395" s="242" t="s">
        <v>1816</v>
      </c>
      <c r="AF1395" s="1"/>
      <c r="AG1395" s="241" t="s">
        <v>2836</v>
      </c>
      <c r="AH1395" s="241" t="s">
        <v>2836</v>
      </c>
      <c r="BC1395" s="1"/>
    </row>
    <row r="1396" spans="2:56">
      <c r="B1396" s="87">
        <v>11384</v>
      </c>
      <c r="E1396" s="358">
        <v>19</v>
      </c>
      <c r="F1396" s="358" t="s">
        <v>42</v>
      </c>
      <c r="G1396" s="358">
        <v>2018</v>
      </c>
      <c r="H1396" s="403">
        <v>0.70833333333333337</v>
      </c>
      <c r="I1396" s="1"/>
      <c r="J1396" s="1"/>
      <c r="K1396" s="1"/>
      <c r="L1396" s="4"/>
      <c r="M1396" s="1"/>
      <c r="P1396" s="260">
        <v>6</v>
      </c>
      <c r="R1396" s="260">
        <v>2</v>
      </c>
      <c r="S1396" s="260" t="s">
        <v>3</v>
      </c>
      <c r="T1396" s="260" t="s">
        <v>44</v>
      </c>
      <c r="U1396" s="415" t="s">
        <v>2472</v>
      </c>
      <c r="W1396" s="260" t="s">
        <v>2826</v>
      </c>
      <c r="X1396" s="260" t="s">
        <v>2828</v>
      </c>
      <c r="AA1396" s="260" t="s">
        <v>2830</v>
      </c>
      <c r="AB1396" s="260" t="s">
        <v>2831</v>
      </c>
      <c r="AC1396" s="260" t="s">
        <v>2535</v>
      </c>
      <c r="AE1396" s="242" t="s">
        <v>1816</v>
      </c>
      <c r="AF1396" s="1"/>
      <c r="AG1396" s="241" t="s">
        <v>2836</v>
      </c>
      <c r="AH1396" s="241" t="s">
        <v>2836</v>
      </c>
      <c r="BC1396" s="1"/>
    </row>
    <row r="1397" spans="2:56">
      <c r="B1397" s="87">
        <v>11385</v>
      </c>
      <c r="E1397" s="358">
        <v>20</v>
      </c>
      <c r="F1397" s="358" t="s">
        <v>42</v>
      </c>
      <c r="G1397" s="358">
        <v>2018</v>
      </c>
      <c r="H1397" s="403">
        <v>0.54166666666666663</v>
      </c>
      <c r="I1397" s="1"/>
      <c r="J1397" s="1"/>
      <c r="K1397" s="1"/>
      <c r="L1397" s="4"/>
      <c r="M1397" s="1"/>
      <c r="P1397" s="260">
        <v>7</v>
      </c>
      <c r="R1397" s="260">
        <v>1</v>
      </c>
      <c r="S1397" s="260" t="s">
        <v>3</v>
      </c>
      <c r="T1397" s="260" t="s">
        <v>44</v>
      </c>
      <c r="U1397" s="415" t="s">
        <v>2472</v>
      </c>
      <c r="W1397" s="260" t="s">
        <v>2826</v>
      </c>
      <c r="X1397" s="260" t="s">
        <v>2828</v>
      </c>
      <c r="AA1397" s="260" t="s">
        <v>2830</v>
      </c>
      <c r="AB1397" s="260" t="s">
        <v>2831</v>
      </c>
      <c r="AC1397" s="260" t="s">
        <v>2535</v>
      </c>
      <c r="AF1397" s="1"/>
      <c r="AG1397" s="241" t="s">
        <v>2836</v>
      </c>
      <c r="AH1397" s="241" t="s">
        <v>2836</v>
      </c>
      <c r="BC1397" s="1"/>
    </row>
    <row r="1398" spans="2:56">
      <c r="B1398" s="87">
        <v>11386</v>
      </c>
      <c r="E1398" s="358">
        <v>20</v>
      </c>
      <c r="F1398" s="358" t="s">
        <v>42</v>
      </c>
      <c r="G1398" s="358">
        <v>2018</v>
      </c>
      <c r="H1398" s="403">
        <v>0.54166666666666663</v>
      </c>
      <c r="L1398" s="4"/>
      <c r="P1398" s="260">
        <v>7</v>
      </c>
      <c r="R1398" s="260">
        <v>2</v>
      </c>
      <c r="S1398" s="260" t="s">
        <v>3</v>
      </c>
      <c r="T1398" s="260" t="s">
        <v>44</v>
      </c>
      <c r="U1398" s="415" t="s">
        <v>2472</v>
      </c>
      <c r="W1398" s="260" t="s">
        <v>2826</v>
      </c>
      <c r="X1398" s="260" t="s">
        <v>2828</v>
      </c>
      <c r="AA1398" s="260" t="s">
        <v>2830</v>
      </c>
      <c r="AB1398" s="260" t="s">
        <v>2831</v>
      </c>
      <c r="AC1398" s="260"/>
      <c r="AE1398" s="242" t="s">
        <v>1056</v>
      </c>
      <c r="AG1398" s="241" t="s">
        <v>2836</v>
      </c>
      <c r="AH1398" s="241" t="s">
        <v>2836</v>
      </c>
      <c r="BD1398" s="38"/>
    </row>
    <row r="1399" spans="2:56">
      <c r="B1399" s="87">
        <v>11387</v>
      </c>
      <c r="E1399" s="358">
        <v>26</v>
      </c>
      <c r="F1399" s="358" t="s">
        <v>42</v>
      </c>
      <c r="G1399" s="358">
        <v>2018</v>
      </c>
      <c r="H1399" s="403">
        <v>0.58333333333333337</v>
      </c>
      <c r="I1399" s="1"/>
      <c r="J1399" s="1"/>
      <c r="K1399" s="1"/>
      <c r="L1399" s="4"/>
      <c r="M1399" s="1"/>
      <c r="P1399" s="260">
        <v>8</v>
      </c>
      <c r="R1399" s="260">
        <v>1</v>
      </c>
      <c r="S1399" s="260" t="s">
        <v>3</v>
      </c>
      <c r="T1399" s="260" t="s">
        <v>44</v>
      </c>
      <c r="U1399" s="415" t="s">
        <v>2472</v>
      </c>
      <c r="W1399" s="260" t="s">
        <v>2826</v>
      </c>
      <c r="X1399" s="260" t="s">
        <v>2828</v>
      </c>
      <c r="AA1399" s="260" t="s">
        <v>2830</v>
      </c>
      <c r="AB1399" s="260" t="s">
        <v>2831</v>
      </c>
      <c r="AC1399" s="260" t="s">
        <v>2535</v>
      </c>
      <c r="AE1399" s="242" t="s">
        <v>1056</v>
      </c>
      <c r="AF1399" s="1"/>
      <c r="AG1399" s="241" t="s">
        <v>2836</v>
      </c>
      <c r="AH1399" s="241" t="s">
        <v>2836</v>
      </c>
      <c r="BC1399" s="1"/>
    </row>
    <row r="1400" spans="2:56">
      <c r="B1400" s="87">
        <v>11388</v>
      </c>
      <c r="E1400" s="358">
        <v>3</v>
      </c>
      <c r="F1400" s="358" t="s">
        <v>1199</v>
      </c>
      <c r="G1400" s="358">
        <v>2018</v>
      </c>
      <c r="H1400" s="403">
        <v>0.45833333333333331</v>
      </c>
      <c r="I1400" s="1"/>
      <c r="J1400" s="1"/>
      <c r="K1400" s="1"/>
      <c r="L1400" s="4"/>
      <c r="M1400" s="1"/>
      <c r="P1400" s="260">
        <v>9</v>
      </c>
      <c r="R1400" s="260">
        <v>1</v>
      </c>
      <c r="S1400" s="260" t="s">
        <v>3</v>
      </c>
      <c r="T1400" s="260" t="s">
        <v>44</v>
      </c>
      <c r="U1400" s="415" t="s">
        <v>2472</v>
      </c>
      <c r="W1400" s="260" t="s">
        <v>2826</v>
      </c>
      <c r="X1400" s="260" t="s">
        <v>2828</v>
      </c>
      <c r="AA1400" s="260" t="s">
        <v>2830</v>
      </c>
      <c r="AB1400" s="260" t="s">
        <v>2831</v>
      </c>
      <c r="AC1400" s="260" t="s">
        <v>2535</v>
      </c>
      <c r="AE1400" s="242" t="s">
        <v>589</v>
      </c>
      <c r="AF1400" s="1"/>
      <c r="AG1400" s="241" t="s">
        <v>2836</v>
      </c>
      <c r="AH1400" s="241" t="s">
        <v>2836</v>
      </c>
      <c r="BC1400" s="1"/>
    </row>
    <row r="1401" spans="2:56">
      <c r="B1401" s="87">
        <v>11389</v>
      </c>
      <c r="E1401" s="358">
        <v>7</v>
      </c>
      <c r="F1401" s="358" t="s">
        <v>1199</v>
      </c>
      <c r="G1401" s="358">
        <v>2018</v>
      </c>
      <c r="H1401" s="403">
        <v>0.60416666666666663</v>
      </c>
      <c r="I1401" s="1"/>
      <c r="J1401" s="1"/>
      <c r="K1401" s="1"/>
      <c r="L1401" s="4"/>
      <c r="M1401" s="1"/>
      <c r="P1401" s="260">
        <v>10</v>
      </c>
      <c r="R1401" s="260">
        <v>1</v>
      </c>
      <c r="S1401" s="260" t="s">
        <v>3</v>
      </c>
      <c r="T1401" s="260" t="s">
        <v>44</v>
      </c>
      <c r="U1401" s="415" t="s">
        <v>2472</v>
      </c>
      <c r="W1401" s="260" t="s">
        <v>2826</v>
      </c>
      <c r="X1401" s="260" t="s">
        <v>2828</v>
      </c>
      <c r="AA1401" s="260" t="s">
        <v>2830</v>
      </c>
      <c r="AB1401" s="260" t="s">
        <v>2831</v>
      </c>
      <c r="AC1401" s="260" t="s">
        <v>2535</v>
      </c>
      <c r="AE1401" s="242" t="s">
        <v>589</v>
      </c>
      <c r="AF1401" s="1"/>
      <c r="AG1401" s="241" t="s">
        <v>2836</v>
      </c>
      <c r="AH1401" s="241" t="s">
        <v>2836</v>
      </c>
      <c r="BC1401" s="1"/>
    </row>
    <row r="1402" spans="2:56">
      <c r="B1402" s="87">
        <v>11390</v>
      </c>
      <c r="E1402" s="358">
        <v>11</v>
      </c>
      <c r="F1402" s="358" t="s">
        <v>1199</v>
      </c>
      <c r="G1402" s="358">
        <v>2018</v>
      </c>
      <c r="H1402" s="403">
        <v>0.58333333333333337</v>
      </c>
      <c r="I1402" s="1"/>
      <c r="J1402" s="1"/>
      <c r="K1402" s="1"/>
      <c r="L1402" s="4"/>
      <c r="M1402" s="1"/>
      <c r="P1402" s="260">
        <v>11</v>
      </c>
      <c r="R1402" s="260">
        <v>1</v>
      </c>
      <c r="S1402" s="260" t="s">
        <v>3</v>
      </c>
      <c r="T1402" s="260" t="s">
        <v>44</v>
      </c>
      <c r="U1402" s="415" t="s">
        <v>2472</v>
      </c>
      <c r="W1402" s="260" t="s">
        <v>2826</v>
      </c>
      <c r="X1402" s="260" t="s">
        <v>2828</v>
      </c>
      <c r="AA1402" s="260" t="s">
        <v>2830</v>
      </c>
      <c r="AB1402" s="260" t="s">
        <v>2831</v>
      </c>
      <c r="AC1402" s="260" t="s">
        <v>2535</v>
      </c>
      <c r="AE1402" s="242" t="s">
        <v>589</v>
      </c>
      <c r="AF1402" s="1"/>
      <c r="AG1402" s="241" t="s">
        <v>2836</v>
      </c>
      <c r="AH1402" s="241" t="s">
        <v>2836</v>
      </c>
      <c r="BC1402" s="1"/>
    </row>
    <row r="1403" spans="2:56">
      <c r="B1403" s="87">
        <v>11391</v>
      </c>
      <c r="E1403" s="358">
        <v>11</v>
      </c>
      <c r="F1403" s="358" t="s">
        <v>1199</v>
      </c>
      <c r="G1403" s="358">
        <v>2018</v>
      </c>
      <c r="H1403" s="403">
        <v>0.58333333333333337</v>
      </c>
      <c r="I1403" s="1"/>
      <c r="J1403" s="1"/>
      <c r="K1403" s="1"/>
      <c r="L1403" s="4"/>
      <c r="M1403" s="1"/>
      <c r="P1403" s="260">
        <v>11</v>
      </c>
      <c r="R1403" s="260">
        <v>2</v>
      </c>
      <c r="S1403" s="260" t="s">
        <v>3</v>
      </c>
      <c r="T1403" s="260" t="s">
        <v>44</v>
      </c>
      <c r="U1403" s="415" t="s">
        <v>2472</v>
      </c>
      <c r="W1403" s="260" t="s">
        <v>2826</v>
      </c>
      <c r="X1403" s="260" t="s">
        <v>2828</v>
      </c>
      <c r="AA1403" s="260" t="s">
        <v>2830</v>
      </c>
      <c r="AB1403" s="260" t="s">
        <v>2831</v>
      </c>
      <c r="AC1403" s="260" t="s">
        <v>2535</v>
      </c>
      <c r="AE1403" s="242" t="s">
        <v>589</v>
      </c>
      <c r="AF1403" s="1"/>
      <c r="AG1403" s="241" t="s">
        <v>2836</v>
      </c>
      <c r="AH1403" s="241" t="s">
        <v>2836</v>
      </c>
      <c r="BC1403" s="1"/>
    </row>
    <row r="1404" spans="2:56">
      <c r="B1404" s="87">
        <v>11392</v>
      </c>
      <c r="E1404" s="358">
        <v>11</v>
      </c>
      <c r="F1404" s="358" t="s">
        <v>1199</v>
      </c>
      <c r="G1404" s="358">
        <v>2018</v>
      </c>
      <c r="H1404" s="403">
        <v>0.58333333333333337</v>
      </c>
      <c r="I1404" s="1"/>
      <c r="J1404" s="1"/>
      <c r="K1404" s="1"/>
      <c r="L1404" s="4"/>
      <c r="M1404" s="1"/>
      <c r="P1404" s="260">
        <v>11</v>
      </c>
      <c r="R1404" s="260">
        <v>3</v>
      </c>
      <c r="S1404" s="260" t="s">
        <v>3</v>
      </c>
      <c r="T1404" s="260" t="s">
        <v>44</v>
      </c>
      <c r="U1404" s="415" t="s">
        <v>2472</v>
      </c>
      <c r="W1404" s="260" t="s">
        <v>2826</v>
      </c>
      <c r="X1404" s="260" t="s">
        <v>2828</v>
      </c>
      <c r="AA1404" s="260" t="s">
        <v>2830</v>
      </c>
      <c r="AB1404" s="260" t="s">
        <v>2831</v>
      </c>
      <c r="AC1404" s="260" t="s">
        <v>2535</v>
      </c>
      <c r="AE1404" s="242" t="s">
        <v>589</v>
      </c>
      <c r="AF1404" s="1"/>
      <c r="AG1404" s="241" t="s">
        <v>2836</v>
      </c>
      <c r="AH1404" s="241" t="s">
        <v>2836</v>
      </c>
      <c r="BC1404" s="1"/>
    </row>
    <row r="1405" spans="2:56">
      <c r="B1405" s="87">
        <v>11393</v>
      </c>
      <c r="E1405" s="358">
        <v>11</v>
      </c>
      <c r="F1405" s="358" t="s">
        <v>1199</v>
      </c>
      <c r="G1405" s="358">
        <v>2018</v>
      </c>
      <c r="H1405" s="403">
        <v>0.58333333333333337</v>
      </c>
      <c r="I1405" s="1"/>
      <c r="J1405" s="1"/>
      <c r="K1405" s="1"/>
      <c r="L1405" s="4"/>
      <c r="M1405" s="1"/>
      <c r="P1405" s="260">
        <v>11</v>
      </c>
      <c r="R1405" s="260">
        <v>4</v>
      </c>
      <c r="S1405" s="260" t="s">
        <v>3</v>
      </c>
      <c r="T1405" s="260" t="s">
        <v>44</v>
      </c>
      <c r="U1405" s="415" t="s">
        <v>2472</v>
      </c>
      <c r="W1405" s="260" t="s">
        <v>2826</v>
      </c>
      <c r="X1405" s="260" t="s">
        <v>2828</v>
      </c>
      <c r="AA1405" s="260" t="s">
        <v>2830</v>
      </c>
      <c r="AB1405" s="260" t="s">
        <v>2833</v>
      </c>
      <c r="AC1405" s="260" t="s">
        <v>2535</v>
      </c>
      <c r="AE1405" s="242" t="s">
        <v>589</v>
      </c>
      <c r="AF1405" s="1"/>
      <c r="AG1405" s="241" t="s">
        <v>2836</v>
      </c>
      <c r="AH1405" s="241" t="s">
        <v>2836</v>
      </c>
      <c r="BC1405" s="1"/>
    </row>
    <row r="1406" spans="2:56">
      <c r="B1406" s="87">
        <v>2955</v>
      </c>
      <c r="E1406" s="3">
        <v>12</v>
      </c>
      <c r="F1406" s="3" t="s">
        <v>42</v>
      </c>
      <c r="G1406" s="3">
        <v>2018</v>
      </c>
      <c r="L1406" s="4"/>
      <c r="N1406" s="3" t="s">
        <v>663</v>
      </c>
      <c r="P1406" s="3">
        <v>1</v>
      </c>
      <c r="Q1406" s="24">
        <v>1</v>
      </c>
      <c r="R1406" s="3">
        <v>1</v>
      </c>
      <c r="S1406" s="2" t="s">
        <v>3</v>
      </c>
      <c r="T1406" s="2" t="s">
        <v>44</v>
      </c>
      <c r="U1406" s="2" t="s">
        <v>165</v>
      </c>
      <c r="V1406" s="16" t="s">
        <v>2090</v>
      </c>
      <c r="X1406" s="2" t="s">
        <v>668</v>
      </c>
      <c r="AA1406" s="20">
        <v>45.488590146500002</v>
      </c>
      <c r="AB1406" s="20">
        <v>-122.5508125966</v>
      </c>
      <c r="AC1406" s="2" t="s">
        <v>45</v>
      </c>
      <c r="AE1406" s="2" t="s">
        <v>664</v>
      </c>
      <c r="AF1406" s="1" t="str">
        <f>CONCATENATE("ex ", AE1406)</f>
        <v>ex Oxalis stricta</v>
      </c>
      <c r="AG1406" s="2" t="s">
        <v>2026</v>
      </c>
      <c r="AH1406" s="2" t="s">
        <v>2026</v>
      </c>
    </row>
    <row r="1407" spans="2:56">
      <c r="B1407" s="87">
        <v>2956</v>
      </c>
      <c r="E1407" s="3">
        <v>12</v>
      </c>
      <c r="F1407" s="3" t="s">
        <v>42</v>
      </c>
      <c r="G1407" s="3">
        <v>2018</v>
      </c>
      <c r="L1407" s="4"/>
      <c r="N1407" s="3" t="s">
        <v>663</v>
      </c>
      <c r="P1407" s="3">
        <v>1</v>
      </c>
      <c r="Q1407" s="24">
        <v>1</v>
      </c>
      <c r="R1407" s="3">
        <v>2</v>
      </c>
      <c r="S1407" s="2" t="s">
        <v>3</v>
      </c>
      <c r="T1407" s="2" t="s">
        <v>44</v>
      </c>
      <c r="U1407" s="2" t="s">
        <v>165</v>
      </c>
      <c r="V1407" s="16" t="s">
        <v>2090</v>
      </c>
      <c r="X1407" s="2" t="s">
        <v>668</v>
      </c>
      <c r="AA1407" s="20">
        <v>45.488590146500002</v>
      </c>
      <c r="AB1407" s="20">
        <v>-122.5508125966</v>
      </c>
      <c r="AC1407" s="2" t="s">
        <v>45</v>
      </c>
      <c r="AE1407" s="2" t="s">
        <v>664</v>
      </c>
      <c r="AF1407" s="1" t="str">
        <f>CONCATENATE("ex ", AE1407)</f>
        <v>ex Oxalis stricta</v>
      </c>
      <c r="AG1407" s="2" t="s">
        <v>2026</v>
      </c>
      <c r="AH1407" s="2" t="s">
        <v>2026</v>
      </c>
    </row>
    <row r="1408" spans="2:56">
      <c r="B1408" s="87">
        <v>2957</v>
      </c>
      <c r="E1408" s="3">
        <v>12</v>
      </c>
      <c r="F1408" s="3" t="s">
        <v>42</v>
      </c>
      <c r="G1408" s="3">
        <v>2018</v>
      </c>
      <c r="L1408" s="4"/>
      <c r="N1408" s="3" t="s">
        <v>663</v>
      </c>
      <c r="P1408" s="3">
        <v>1</v>
      </c>
      <c r="Q1408" s="24">
        <v>1</v>
      </c>
      <c r="R1408" s="3">
        <v>3</v>
      </c>
      <c r="S1408" s="2" t="s">
        <v>3</v>
      </c>
      <c r="T1408" s="2" t="s">
        <v>44</v>
      </c>
      <c r="U1408" s="2" t="s">
        <v>165</v>
      </c>
      <c r="V1408" s="16" t="s">
        <v>2090</v>
      </c>
      <c r="X1408" s="2" t="s">
        <v>668</v>
      </c>
      <c r="AA1408" s="20">
        <v>45.488590146500002</v>
      </c>
      <c r="AB1408" s="20">
        <v>-122.5508125966</v>
      </c>
      <c r="AC1408" s="2" t="s">
        <v>45</v>
      </c>
      <c r="AE1408" s="2" t="s">
        <v>664</v>
      </c>
      <c r="AF1408" s="1" t="str">
        <f>CONCATENATE("ex ", AE1408)</f>
        <v>ex Oxalis stricta</v>
      </c>
      <c r="AG1408" s="2" t="s">
        <v>2026</v>
      </c>
      <c r="AH1408" s="2" t="s">
        <v>2026</v>
      </c>
    </row>
    <row r="1409" spans="1:34">
      <c r="B1409" s="87">
        <v>2958</v>
      </c>
      <c r="E1409" s="3">
        <v>12</v>
      </c>
      <c r="F1409" s="3" t="s">
        <v>42</v>
      </c>
      <c r="G1409" s="3">
        <v>2018</v>
      </c>
      <c r="L1409" s="4"/>
      <c r="N1409" s="3" t="s">
        <v>663</v>
      </c>
      <c r="P1409" s="3">
        <v>1</v>
      </c>
      <c r="Q1409" s="24">
        <v>1</v>
      </c>
      <c r="R1409" s="3">
        <v>4</v>
      </c>
      <c r="S1409" s="2" t="s">
        <v>3</v>
      </c>
      <c r="T1409" s="2" t="s">
        <v>44</v>
      </c>
      <c r="U1409" s="2" t="s">
        <v>165</v>
      </c>
      <c r="V1409" s="16" t="s">
        <v>2090</v>
      </c>
      <c r="X1409" s="2" t="s">
        <v>668</v>
      </c>
      <c r="AA1409" s="20">
        <v>45.488590146500002</v>
      </c>
      <c r="AB1409" s="20">
        <v>-122.5508125966</v>
      </c>
      <c r="AC1409" s="2" t="s">
        <v>45</v>
      </c>
      <c r="AE1409" s="2" t="s">
        <v>664</v>
      </c>
      <c r="AF1409" s="1" t="str">
        <f>CONCATENATE("ex ", AE1409)</f>
        <v>ex Oxalis stricta</v>
      </c>
      <c r="AG1409" s="2" t="s">
        <v>2026</v>
      </c>
      <c r="AH1409" s="2" t="s">
        <v>2026</v>
      </c>
    </row>
    <row r="1410" spans="1:34">
      <c r="B1410" s="87">
        <v>2959</v>
      </c>
      <c r="E1410" s="3">
        <v>12</v>
      </c>
      <c r="F1410" s="3" t="s">
        <v>42</v>
      </c>
      <c r="G1410" s="3">
        <v>2018</v>
      </c>
      <c r="L1410" s="4"/>
      <c r="N1410" s="3" t="s">
        <v>663</v>
      </c>
      <c r="P1410" s="3">
        <v>1</v>
      </c>
      <c r="Q1410" s="24">
        <v>1</v>
      </c>
      <c r="R1410" s="3">
        <v>5</v>
      </c>
      <c r="S1410" s="2" t="s">
        <v>3</v>
      </c>
      <c r="T1410" s="2" t="s">
        <v>44</v>
      </c>
      <c r="U1410" s="2" t="s">
        <v>165</v>
      </c>
      <c r="V1410" s="16" t="s">
        <v>2090</v>
      </c>
      <c r="X1410" s="2" t="s">
        <v>668</v>
      </c>
      <c r="AA1410" s="20">
        <v>45.488590146500002</v>
      </c>
      <c r="AB1410" s="20">
        <v>-122.5508125966</v>
      </c>
      <c r="AC1410" s="2" t="s">
        <v>45</v>
      </c>
      <c r="AE1410" s="2" t="s">
        <v>664</v>
      </c>
      <c r="AF1410" s="1" t="str">
        <f>CONCATENATE("ex ", AE1410)</f>
        <v>ex Oxalis stricta</v>
      </c>
      <c r="AG1410" s="2" t="s">
        <v>2026</v>
      </c>
      <c r="AH1410" s="2" t="s">
        <v>2026</v>
      </c>
    </row>
    <row r="1411" spans="1:34">
      <c r="B1411" s="87">
        <v>2960</v>
      </c>
      <c r="E1411" s="3">
        <v>12</v>
      </c>
      <c r="F1411" s="3" t="s">
        <v>42</v>
      </c>
      <c r="G1411" s="3">
        <v>2018</v>
      </c>
      <c r="L1411" s="4"/>
      <c r="N1411" s="3" t="s">
        <v>663</v>
      </c>
      <c r="P1411" s="3">
        <v>1</v>
      </c>
      <c r="Q1411" s="24">
        <v>1</v>
      </c>
      <c r="R1411" s="3">
        <v>6</v>
      </c>
      <c r="S1411" s="2" t="s">
        <v>3</v>
      </c>
      <c r="T1411" s="2" t="s">
        <v>44</v>
      </c>
      <c r="U1411" s="2" t="s">
        <v>165</v>
      </c>
      <c r="V1411" s="16" t="s">
        <v>2090</v>
      </c>
      <c r="X1411" s="2" t="s">
        <v>668</v>
      </c>
      <c r="AA1411" s="20">
        <v>45.488590146500002</v>
      </c>
      <c r="AB1411" s="20">
        <v>-122.5508125966</v>
      </c>
      <c r="AC1411" s="2" t="s">
        <v>45</v>
      </c>
      <c r="AE1411" s="2" t="s">
        <v>664</v>
      </c>
      <c r="AF1411" s="1" t="str">
        <f>CONCATENATE("ex ", AE1411)</f>
        <v>ex Oxalis stricta</v>
      </c>
      <c r="AG1411" s="2" t="s">
        <v>2026</v>
      </c>
      <c r="AH1411" s="2" t="s">
        <v>2026</v>
      </c>
    </row>
    <row r="1412" spans="1:34">
      <c r="B1412" s="87">
        <v>2961</v>
      </c>
      <c r="E1412" s="3">
        <v>12</v>
      </c>
      <c r="F1412" s="3" t="s">
        <v>42</v>
      </c>
      <c r="G1412" s="3">
        <v>2018</v>
      </c>
      <c r="L1412" s="4"/>
      <c r="N1412" s="3" t="s">
        <v>663</v>
      </c>
      <c r="P1412" s="3">
        <v>1</v>
      </c>
      <c r="Q1412" s="24">
        <v>1</v>
      </c>
      <c r="R1412" s="3">
        <v>7</v>
      </c>
      <c r="S1412" s="2" t="s">
        <v>3</v>
      </c>
      <c r="T1412" s="2" t="s">
        <v>44</v>
      </c>
      <c r="U1412" s="2" t="s">
        <v>165</v>
      </c>
      <c r="V1412" s="16" t="s">
        <v>2090</v>
      </c>
      <c r="X1412" s="2" t="s">
        <v>668</v>
      </c>
      <c r="AA1412" s="20">
        <v>45.488590146500002</v>
      </c>
      <c r="AB1412" s="20">
        <v>-122.5508125966</v>
      </c>
      <c r="AC1412" s="2" t="s">
        <v>45</v>
      </c>
      <c r="AE1412" s="2" t="s">
        <v>664</v>
      </c>
      <c r="AF1412" s="1" t="str">
        <f>CONCATENATE("ex ", AE1412)</f>
        <v>ex Oxalis stricta</v>
      </c>
      <c r="AG1412" s="2" t="s">
        <v>2026</v>
      </c>
      <c r="AH1412" s="2" t="s">
        <v>2026</v>
      </c>
    </row>
    <row r="1413" spans="1:34">
      <c r="B1413" s="87">
        <v>2962</v>
      </c>
      <c r="E1413" s="3">
        <v>12</v>
      </c>
      <c r="F1413" s="3" t="s">
        <v>42</v>
      </c>
      <c r="G1413" s="3">
        <v>2018</v>
      </c>
      <c r="L1413" s="4"/>
      <c r="N1413" s="3" t="s">
        <v>663</v>
      </c>
      <c r="P1413" s="3">
        <v>1</v>
      </c>
      <c r="Q1413" s="24">
        <v>1</v>
      </c>
      <c r="R1413" s="3">
        <v>8</v>
      </c>
      <c r="S1413" s="2" t="s">
        <v>3</v>
      </c>
      <c r="T1413" s="2" t="s">
        <v>44</v>
      </c>
      <c r="U1413" s="2" t="s">
        <v>165</v>
      </c>
      <c r="V1413" s="16" t="s">
        <v>2090</v>
      </c>
      <c r="X1413" s="2" t="s">
        <v>668</v>
      </c>
      <c r="AA1413" s="20">
        <v>45.488590146500002</v>
      </c>
      <c r="AB1413" s="20">
        <v>-122.5508125966</v>
      </c>
      <c r="AC1413" s="2" t="s">
        <v>45</v>
      </c>
      <c r="AE1413" s="2" t="s">
        <v>664</v>
      </c>
      <c r="AF1413" s="1" t="str">
        <f>CONCATENATE("ex ", AE1413)</f>
        <v>ex Oxalis stricta</v>
      </c>
      <c r="AG1413" s="2" t="s">
        <v>2026</v>
      </c>
      <c r="AH1413" s="2" t="s">
        <v>2026</v>
      </c>
    </row>
    <row r="1414" spans="1:34">
      <c r="A1414" s="14"/>
      <c r="B1414" s="87">
        <v>2963</v>
      </c>
      <c r="E1414" s="3">
        <v>12</v>
      </c>
      <c r="F1414" s="3" t="s">
        <v>42</v>
      </c>
      <c r="G1414" s="3">
        <v>2018</v>
      </c>
      <c r="L1414" s="4"/>
      <c r="N1414" s="3" t="s">
        <v>663</v>
      </c>
      <c r="P1414" s="3">
        <v>1</v>
      </c>
      <c r="Q1414" s="24">
        <v>1</v>
      </c>
      <c r="R1414" s="3">
        <v>9</v>
      </c>
      <c r="S1414" s="2" t="s">
        <v>3</v>
      </c>
      <c r="T1414" s="2" t="s">
        <v>44</v>
      </c>
      <c r="U1414" s="2" t="s">
        <v>165</v>
      </c>
      <c r="V1414" s="16" t="s">
        <v>2090</v>
      </c>
      <c r="X1414" s="2" t="s">
        <v>668</v>
      </c>
      <c r="AA1414" s="20">
        <v>45.488590146500002</v>
      </c>
      <c r="AB1414" s="20">
        <v>-122.5508125966</v>
      </c>
      <c r="AC1414" s="2" t="s">
        <v>45</v>
      </c>
      <c r="AE1414" s="2" t="s">
        <v>664</v>
      </c>
      <c r="AF1414" s="1" t="str">
        <f>CONCATENATE("ex ", AE1414)</f>
        <v>ex Oxalis stricta</v>
      </c>
      <c r="AG1414" s="2" t="s">
        <v>2026</v>
      </c>
      <c r="AH1414" s="2" t="s">
        <v>2026</v>
      </c>
    </row>
    <row r="1415" spans="1:34">
      <c r="B1415" s="87">
        <v>2964</v>
      </c>
      <c r="E1415" s="3">
        <v>12</v>
      </c>
      <c r="F1415" s="3" t="s">
        <v>42</v>
      </c>
      <c r="G1415" s="3">
        <v>2018</v>
      </c>
      <c r="L1415" s="4"/>
      <c r="N1415" s="3" t="s">
        <v>663</v>
      </c>
      <c r="P1415" s="3">
        <v>1</v>
      </c>
      <c r="Q1415" s="24">
        <v>1</v>
      </c>
      <c r="R1415" s="3">
        <v>10</v>
      </c>
      <c r="S1415" s="2" t="s">
        <v>3</v>
      </c>
      <c r="T1415" s="2" t="s">
        <v>44</v>
      </c>
      <c r="U1415" s="2" t="s">
        <v>165</v>
      </c>
      <c r="V1415" s="16" t="s">
        <v>2090</v>
      </c>
      <c r="X1415" s="2" t="s">
        <v>668</v>
      </c>
      <c r="AA1415" s="20">
        <v>45.488590146500002</v>
      </c>
      <c r="AB1415" s="20">
        <v>-122.5508125966</v>
      </c>
      <c r="AC1415" s="2" t="s">
        <v>45</v>
      </c>
      <c r="AE1415" s="2" t="s">
        <v>664</v>
      </c>
      <c r="AF1415" s="1" t="str">
        <f>CONCATENATE("ex ", AE1415)</f>
        <v>ex Oxalis stricta</v>
      </c>
      <c r="AG1415" s="2" t="s">
        <v>2026</v>
      </c>
      <c r="AH1415" s="2" t="s">
        <v>2026</v>
      </c>
    </row>
    <row r="1416" spans="1:34">
      <c r="B1416" s="87">
        <v>2965</v>
      </c>
      <c r="E1416" s="3">
        <v>12</v>
      </c>
      <c r="F1416" s="3" t="s">
        <v>42</v>
      </c>
      <c r="G1416" s="3">
        <v>2018</v>
      </c>
      <c r="L1416" s="4"/>
      <c r="N1416" s="3" t="s">
        <v>663</v>
      </c>
      <c r="P1416" s="3">
        <v>1</v>
      </c>
      <c r="Q1416" s="24">
        <v>1</v>
      </c>
      <c r="R1416" s="3">
        <v>11</v>
      </c>
      <c r="S1416" s="2" t="s">
        <v>3</v>
      </c>
      <c r="T1416" s="2" t="s">
        <v>44</v>
      </c>
      <c r="U1416" s="2" t="s">
        <v>165</v>
      </c>
      <c r="V1416" s="16" t="s">
        <v>2090</v>
      </c>
      <c r="X1416" s="2" t="s">
        <v>668</v>
      </c>
      <c r="AA1416" s="20">
        <v>45.488590146500002</v>
      </c>
      <c r="AB1416" s="20">
        <v>-122.5508125966</v>
      </c>
      <c r="AC1416" s="2" t="s">
        <v>45</v>
      </c>
      <c r="AE1416" s="2" t="s">
        <v>664</v>
      </c>
      <c r="AF1416" s="1" t="str">
        <f>CONCATENATE("ex ", AE1416)</f>
        <v>ex Oxalis stricta</v>
      </c>
      <c r="AG1416" s="2" t="s">
        <v>2026</v>
      </c>
      <c r="AH1416" s="2" t="s">
        <v>2026</v>
      </c>
    </row>
    <row r="1417" spans="1:34">
      <c r="B1417" s="87">
        <v>2966</v>
      </c>
      <c r="E1417" s="3">
        <v>12</v>
      </c>
      <c r="F1417" s="3" t="s">
        <v>42</v>
      </c>
      <c r="G1417" s="3">
        <v>2018</v>
      </c>
      <c r="L1417" s="4"/>
      <c r="N1417" s="3" t="s">
        <v>663</v>
      </c>
      <c r="P1417" s="3">
        <v>1</v>
      </c>
      <c r="Q1417" s="24">
        <v>1</v>
      </c>
      <c r="R1417" s="3">
        <v>12</v>
      </c>
      <c r="S1417" s="2" t="s">
        <v>3</v>
      </c>
      <c r="T1417" s="2" t="s">
        <v>44</v>
      </c>
      <c r="U1417" s="2" t="s">
        <v>165</v>
      </c>
      <c r="V1417" s="16" t="s">
        <v>2090</v>
      </c>
      <c r="X1417" s="2" t="s">
        <v>668</v>
      </c>
      <c r="AA1417" s="20">
        <v>45.488590146500002</v>
      </c>
      <c r="AB1417" s="20">
        <v>-122.5508125966</v>
      </c>
      <c r="AC1417" s="2" t="s">
        <v>45</v>
      </c>
      <c r="AE1417" s="2" t="s">
        <v>664</v>
      </c>
      <c r="AF1417" s="1" t="str">
        <f>CONCATENATE("ex ", AE1417)</f>
        <v>ex Oxalis stricta</v>
      </c>
      <c r="AG1417" s="2" t="s">
        <v>2026</v>
      </c>
      <c r="AH1417" s="2" t="s">
        <v>2026</v>
      </c>
    </row>
    <row r="1418" spans="1:34">
      <c r="B1418" s="87">
        <v>2967</v>
      </c>
      <c r="E1418" s="3">
        <v>12</v>
      </c>
      <c r="F1418" s="3" t="s">
        <v>42</v>
      </c>
      <c r="G1418" s="3">
        <v>2018</v>
      </c>
      <c r="L1418" s="4"/>
      <c r="N1418" s="3" t="s">
        <v>663</v>
      </c>
      <c r="P1418" s="3">
        <v>1</v>
      </c>
      <c r="Q1418" s="24">
        <v>1</v>
      </c>
      <c r="R1418" s="3">
        <v>13</v>
      </c>
      <c r="S1418" s="2" t="s">
        <v>3</v>
      </c>
      <c r="T1418" s="2" t="s">
        <v>44</v>
      </c>
      <c r="U1418" s="2" t="s">
        <v>165</v>
      </c>
      <c r="V1418" s="16" t="s">
        <v>2090</v>
      </c>
      <c r="X1418" s="2" t="s">
        <v>668</v>
      </c>
      <c r="AA1418" s="20">
        <v>45.488590146500002</v>
      </c>
      <c r="AB1418" s="20">
        <v>-122.5508125966</v>
      </c>
      <c r="AC1418" s="2" t="s">
        <v>45</v>
      </c>
      <c r="AE1418" s="2" t="s">
        <v>664</v>
      </c>
      <c r="AF1418" s="1" t="str">
        <f>CONCATENATE("ex ", AE1418)</f>
        <v>ex Oxalis stricta</v>
      </c>
      <c r="AG1418" s="2" t="s">
        <v>2026</v>
      </c>
      <c r="AH1418" s="2" t="s">
        <v>2026</v>
      </c>
    </row>
    <row r="1419" spans="1:34">
      <c r="B1419" s="87">
        <v>2968</v>
      </c>
      <c r="E1419" s="3">
        <v>12</v>
      </c>
      <c r="F1419" s="3" t="s">
        <v>42</v>
      </c>
      <c r="G1419" s="3">
        <v>2018</v>
      </c>
      <c r="L1419" s="4"/>
      <c r="N1419" s="3" t="s">
        <v>663</v>
      </c>
      <c r="P1419" s="3">
        <v>1</v>
      </c>
      <c r="Q1419" s="24">
        <v>1</v>
      </c>
      <c r="R1419" s="3">
        <v>14</v>
      </c>
      <c r="S1419" s="2" t="s">
        <v>3</v>
      </c>
      <c r="T1419" s="2" t="s">
        <v>44</v>
      </c>
      <c r="U1419" s="2" t="s">
        <v>165</v>
      </c>
      <c r="V1419" s="16" t="s">
        <v>2090</v>
      </c>
      <c r="X1419" s="2" t="s">
        <v>668</v>
      </c>
      <c r="AA1419" s="20">
        <v>45.488590146500002</v>
      </c>
      <c r="AB1419" s="20">
        <v>-122.5508125966</v>
      </c>
      <c r="AC1419" s="2" t="s">
        <v>45</v>
      </c>
      <c r="AE1419" s="2" t="s">
        <v>664</v>
      </c>
      <c r="AF1419" s="1" t="str">
        <f>CONCATENATE("ex ", AE1419)</f>
        <v>ex Oxalis stricta</v>
      </c>
      <c r="AG1419" s="2" t="s">
        <v>2026</v>
      </c>
      <c r="AH1419" s="2" t="s">
        <v>2026</v>
      </c>
    </row>
    <row r="1420" spans="1:34">
      <c r="B1420" s="87">
        <v>2969</v>
      </c>
      <c r="E1420" s="3">
        <v>12</v>
      </c>
      <c r="F1420" s="3" t="s">
        <v>42</v>
      </c>
      <c r="G1420" s="3">
        <v>2018</v>
      </c>
      <c r="L1420" s="4"/>
      <c r="N1420" s="3" t="s">
        <v>665</v>
      </c>
      <c r="P1420" s="3">
        <v>2</v>
      </c>
      <c r="Q1420" s="24">
        <v>2</v>
      </c>
      <c r="R1420" s="3">
        <v>1</v>
      </c>
      <c r="S1420" s="2" t="s">
        <v>3</v>
      </c>
      <c r="T1420" s="2" t="s">
        <v>44</v>
      </c>
      <c r="U1420" s="2" t="s">
        <v>165</v>
      </c>
      <c r="V1420" s="16" t="s">
        <v>2090</v>
      </c>
      <c r="X1420" s="2" t="s">
        <v>667</v>
      </c>
      <c r="AA1420" s="20">
        <v>45.488480385400003</v>
      </c>
      <c r="AB1420" s="20">
        <v>-122.5508106687</v>
      </c>
      <c r="AC1420" s="2" t="s">
        <v>45</v>
      </c>
      <c r="AE1420" s="2" t="s">
        <v>669</v>
      </c>
      <c r="AF1420" s="1" t="str">
        <f>CONCATENATE("ex ", AE1420)</f>
        <v>ex Scilla peruviana</v>
      </c>
      <c r="AG1420" s="2" t="s">
        <v>2026</v>
      </c>
      <c r="AH1420" s="2" t="s">
        <v>2026</v>
      </c>
    </row>
    <row r="1421" spans="1:34">
      <c r="B1421" s="87">
        <v>2970</v>
      </c>
      <c r="E1421" s="3">
        <v>12</v>
      </c>
      <c r="F1421" s="3" t="s">
        <v>42</v>
      </c>
      <c r="G1421" s="3">
        <v>2018</v>
      </c>
      <c r="L1421" s="4"/>
      <c r="N1421" s="3" t="s">
        <v>665</v>
      </c>
      <c r="P1421" s="3">
        <v>2</v>
      </c>
      <c r="Q1421" s="24">
        <v>2</v>
      </c>
      <c r="R1421" s="3">
        <v>2</v>
      </c>
      <c r="S1421" s="2" t="s">
        <v>3</v>
      </c>
      <c r="T1421" s="2" t="s">
        <v>44</v>
      </c>
      <c r="U1421" s="2" t="s">
        <v>165</v>
      </c>
      <c r="V1421" s="16" t="s">
        <v>2090</v>
      </c>
      <c r="X1421" s="2" t="s">
        <v>667</v>
      </c>
      <c r="AA1421" s="20">
        <v>45.488480385400003</v>
      </c>
      <c r="AB1421" s="20">
        <v>-122.5508106687</v>
      </c>
      <c r="AC1421" s="2" t="s">
        <v>45</v>
      </c>
      <c r="AE1421" s="2" t="s">
        <v>669</v>
      </c>
      <c r="AF1421" s="1" t="str">
        <f>CONCATENATE("ex ", AE1421)</f>
        <v>ex Scilla peruviana</v>
      </c>
      <c r="AG1421" s="2" t="s">
        <v>2026</v>
      </c>
      <c r="AH1421" s="2" t="s">
        <v>2026</v>
      </c>
    </row>
    <row r="1422" spans="1:34">
      <c r="B1422" s="87">
        <v>2971</v>
      </c>
      <c r="E1422" s="3">
        <v>12</v>
      </c>
      <c r="F1422" s="3" t="s">
        <v>42</v>
      </c>
      <c r="G1422" s="3">
        <v>2018</v>
      </c>
      <c r="L1422" s="4"/>
      <c r="N1422" s="3" t="s">
        <v>665</v>
      </c>
      <c r="P1422" s="3">
        <v>2</v>
      </c>
      <c r="Q1422" s="24">
        <v>2</v>
      </c>
      <c r="R1422" s="3">
        <v>3</v>
      </c>
      <c r="S1422" s="2" t="s">
        <v>3</v>
      </c>
      <c r="T1422" s="2" t="s">
        <v>44</v>
      </c>
      <c r="U1422" s="2" t="s">
        <v>165</v>
      </c>
      <c r="V1422" s="16" t="s">
        <v>2090</v>
      </c>
      <c r="X1422" s="2" t="s">
        <v>667</v>
      </c>
      <c r="AA1422" s="20">
        <v>45.488480385400003</v>
      </c>
      <c r="AB1422" s="20">
        <v>-122.5508106687</v>
      </c>
      <c r="AC1422" s="2" t="s">
        <v>45</v>
      </c>
      <c r="AE1422" s="2" t="s">
        <v>669</v>
      </c>
      <c r="AF1422" s="1" t="str">
        <f>CONCATENATE("ex ", AE1422)</f>
        <v>ex Scilla peruviana</v>
      </c>
      <c r="AG1422" s="2" t="s">
        <v>2026</v>
      </c>
      <c r="AH1422" s="2" t="s">
        <v>2026</v>
      </c>
    </row>
    <row r="1423" spans="1:34">
      <c r="B1423" s="87">
        <v>2972</v>
      </c>
      <c r="E1423" s="3">
        <v>12</v>
      </c>
      <c r="F1423" s="3" t="s">
        <v>42</v>
      </c>
      <c r="G1423" s="3">
        <v>2018</v>
      </c>
      <c r="L1423" s="4"/>
      <c r="N1423" s="3" t="s">
        <v>665</v>
      </c>
      <c r="P1423" s="3">
        <v>2</v>
      </c>
      <c r="Q1423" s="24">
        <v>2</v>
      </c>
      <c r="R1423" s="3">
        <v>4</v>
      </c>
      <c r="S1423" s="2" t="s">
        <v>3</v>
      </c>
      <c r="T1423" s="2" t="s">
        <v>44</v>
      </c>
      <c r="U1423" s="2" t="s">
        <v>165</v>
      </c>
      <c r="V1423" s="16" t="s">
        <v>2090</v>
      </c>
      <c r="X1423" s="2" t="s">
        <v>667</v>
      </c>
      <c r="AA1423" s="20">
        <v>45.488480385400003</v>
      </c>
      <c r="AB1423" s="20">
        <v>-122.5508106687</v>
      </c>
      <c r="AC1423" s="2" t="s">
        <v>45</v>
      </c>
      <c r="AE1423" s="2" t="s">
        <v>669</v>
      </c>
      <c r="AF1423" s="1" t="str">
        <f>CONCATENATE("ex ", AE1423)</f>
        <v>ex Scilla peruviana</v>
      </c>
      <c r="AG1423" s="2" t="s">
        <v>2026</v>
      </c>
      <c r="AH1423" s="2" t="s">
        <v>2026</v>
      </c>
    </row>
    <row r="1424" spans="1:34">
      <c r="B1424" s="87">
        <v>2973</v>
      </c>
      <c r="E1424" s="3">
        <v>12</v>
      </c>
      <c r="F1424" s="3" t="s">
        <v>42</v>
      </c>
      <c r="G1424" s="3">
        <v>2018</v>
      </c>
      <c r="L1424" s="4"/>
      <c r="N1424" s="3" t="s">
        <v>665</v>
      </c>
      <c r="P1424" s="3">
        <v>2</v>
      </c>
      <c r="Q1424" s="24">
        <v>2</v>
      </c>
      <c r="R1424" s="3">
        <v>5</v>
      </c>
      <c r="S1424" s="2" t="s">
        <v>3</v>
      </c>
      <c r="T1424" s="2" t="s">
        <v>44</v>
      </c>
      <c r="U1424" s="2" t="s">
        <v>165</v>
      </c>
      <c r="V1424" s="16" t="s">
        <v>2090</v>
      </c>
      <c r="X1424" s="2" t="s">
        <v>667</v>
      </c>
      <c r="AA1424" s="20">
        <v>45.488480385400003</v>
      </c>
      <c r="AB1424" s="20">
        <v>-122.5508106687</v>
      </c>
      <c r="AC1424" s="2" t="s">
        <v>45</v>
      </c>
      <c r="AE1424" s="2" t="s">
        <v>669</v>
      </c>
      <c r="AF1424" s="1" t="str">
        <f>CONCATENATE("ex ", AE1424)</f>
        <v>ex Scilla peruviana</v>
      </c>
      <c r="AG1424" s="2" t="s">
        <v>2026</v>
      </c>
      <c r="AH1424" s="2" t="s">
        <v>2026</v>
      </c>
    </row>
    <row r="1425" spans="1:55">
      <c r="B1425" s="87">
        <v>2974</v>
      </c>
      <c r="E1425" s="3">
        <v>12</v>
      </c>
      <c r="F1425" s="3" t="s">
        <v>42</v>
      </c>
      <c r="G1425" s="3">
        <v>2018</v>
      </c>
      <c r="L1425" s="4"/>
      <c r="N1425" s="3" t="s">
        <v>665</v>
      </c>
      <c r="P1425" s="3">
        <v>2</v>
      </c>
      <c r="Q1425" s="24">
        <v>2</v>
      </c>
      <c r="R1425" s="3">
        <v>6</v>
      </c>
      <c r="S1425" s="2" t="s">
        <v>3</v>
      </c>
      <c r="T1425" s="2" t="s">
        <v>44</v>
      </c>
      <c r="U1425" s="2" t="s">
        <v>165</v>
      </c>
      <c r="V1425" s="16" t="s">
        <v>2090</v>
      </c>
      <c r="X1425" s="2" t="s">
        <v>667</v>
      </c>
      <c r="AA1425" s="20">
        <v>45.488480385400003</v>
      </c>
      <c r="AB1425" s="20">
        <v>-122.5508106687</v>
      </c>
      <c r="AC1425" s="2" t="s">
        <v>45</v>
      </c>
      <c r="AE1425" s="2" t="s">
        <v>669</v>
      </c>
      <c r="AF1425" s="1" t="str">
        <f>CONCATENATE("ex ", AE1425)</f>
        <v>ex Scilla peruviana</v>
      </c>
      <c r="AG1425" s="2" t="s">
        <v>2026</v>
      </c>
      <c r="AH1425" s="2" t="s">
        <v>2026</v>
      </c>
    </row>
    <row r="1426" spans="1:55">
      <c r="B1426" s="87">
        <v>2975</v>
      </c>
      <c r="E1426" s="3">
        <v>12</v>
      </c>
      <c r="F1426" s="3" t="s">
        <v>42</v>
      </c>
      <c r="G1426" s="3">
        <v>2018</v>
      </c>
      <c r="L1426" s="4"/>
      <c r="N1426" s="3" t="s">
        <v>665</v>
      </c>
      <c r="P1426" s="3">
        <v>2</v>
      </c>
      <c r="Q1426" s="24">
        <v>2</v>
      </c>
      <c r="R1426" s="3">
        <v>7</v>
      </c>
      <c r="S1426" s="2" t="s">
        <v>3</v>
      </c>
      <c r="T1426" s="2" t="s">
        <v>44</v>
      </c>
      <c r="U1426" s="2" t="s">
        <v>165</v>
      </c>
      <c r="V1426" s="16" t="s">
        <v>2090</v>
      </c>
      <c r="X1426" s="2" t="s">
        <v>667</v>
      </c>
      <c r="AA1426" s="20">
        <v>45.488480385400003</v>
      </c>
      <c r="AB1426" s="20">
        <v>-122.5508106687</v>
      </c>
      <c r="AC1426" s="2" t="s">
        <v>45</v>
      </c>
      <c r="AE1426" s="2" t="s">
        <v>669</v>
      </c>
      <c r="AF1426" s="1" t="str">
        <f>CONCATENATE("ex ", AE1426)</f>
        <v>ex Scilla peruviana</v>
      </c>
      <c r="AG1426" s="2" t="s">
        <v>2026</v>
      </c>
      <c r="AH1426" s="2" t="s">
        <v>2026</v>
      </c>
    </row>
    <row r="1427" spans="1:55">
      <c r="B1427" s="87">
        <v>2976</v>
      </c>
      <c r="E1427" s="3">
        <v>12</v>
      </c>
      <c r="F1427" s="3" t="s">
        <v>42</v>
      </c>
      <c r="G1427" s="3">
        <v>2018</v>
      </c>
      <c r="L1427" s="4"/>
      <c r="N1427" s="3" t="s">
        <v>665</v>
      </c>
      <c r="P1427" s="3">
        <v>2</v>
      </c>
      <c r="Q1427" s="24">
        <v>2</v>
      </c>
      <c r="R1427" s="3">
        <v>8</v>
      </c>
      <c r="S1427" s="2" t="s">
        <v>3</v>
      </c>
      <c r="T1427" s="2" t="s">
        <v>44</v>
      </c>
      <c r="U1427" s="2" t="s">
        <v>165</v>
      </c>
      <c r="V1427" s="16" t="s">
        <v>2090</v>
      </c>
      <c r="X1427" s="2" t="s">
        <v>667</v>
      </c>
      <c r="AA1427" s="20">
        <v>45.488480385400003</v>
      </c>
      <c r="AB1427" s="20">
        <v>-122.5508106687</v>
      </c>
      <c r="AC1427" s="2" t="s">
        <v>45</v>
      </c>
      <c r="AE1427" s="2" t="s">
        <v>669</v>
      </c>
      <c r="AF1427" s="1" t="str">
        <f>CONCATENATE("ex ", AE1427)</f>
        <v>ex Scilla peruviana</v>
      </c>
      <c r="AG1427" s="2" t="s">
        <v>2026</v>
      </c>
      <c r="AH1427" s="2" t="s">
        <v>2026</v>
      </c>
    </row>
    <row r="1428" spans="1:55">
      <c r="B1428" s="87">
        <v>2977</v>
      </c>
      <c r="E1428" s="3">
        <v>12</v>
      </c>
      <c r="F1428" s="3" t="s">
        <v>42</v>
      </c>
      <c r="G1428" s="3">
        <v>2018</v>
      </c>
      <c r="L1428" s="4"/>
      <c r="N1428" s="3" t="s">
        <v>665</v>
      </c>
      <c r="P1428" s="3">
        <v>2</v>
      </c>
      <c r="Q1428" s="24">
        <v>2</v>
      </c>
      <c r="R1428" s="3">
        <v>9</v>
      </c>
      <c r="S1428" s="2" t="s">
        <v>3</v>
      </c>
      <c r="T1428" s="2" t="s">
        <v>44</v>
      </c>
      <c r="U1428" s="2" t="s">
        <v>165</v>
      </c>
      <c r="V1428" s="16" t="s">
        <v>2090</v>
      </c>
      <c r="X1428" s="2" t="s">
        <v>667</v>
      </c>
      <c r="AA1428" s="20">
        <v>45.488480385400003</v>
      </c>
      <c r="AB1428" s="20">
        <v>-122.5508106687</v>
      </c>
      <c r="AC1428" s="2" t="s">
        <v>45</v>
      </c>
      <c r="AE1428" s="2" t="s">
        <v>669</v>
      </c>
      <c r="AF1428" s="1" t="str">
        <f>CONCATENATE("ex ", AE1428)</f>
        <v>ex Scilla peruviana</v>
      </c>
      <c r="AG1428" s="2" t="s">
        <v>2026</v>
      </c>
      <c r="AH1428" s="2" t="s">
        <v>2026</v>
      </c>
    </row>
    <row r="1429" spans="1:55">
      <c r="B1429" s="87">
        <v>2978</v>
      </c>
      <c r="E1429" s="3">
        <v>12</v>
      </c>
      <c r="F1429" s="3" t="s">
        <v>42</v>
      </c>
      <c r="G1429" s="3">
        <v>2018</v>
      </c>
      <c r="L1429" s="4"/>
      <c r="N1429" s="3" t="s">
        <v>665</v>
      </c>
      <c r="P1429" s="3">
        <v>2</v>
      </c>
      <c r="Q1429" s="24">
        <v>2</v>
      </c>
      <c r="R1429" s="3">
        <v>10</v>
      </c>
      <c r="S1429" s="2" t="s">
        <v>3</v>
      </c>
      <c r="T1429" s="2" t="s">
        <v>44</v>
      </c>
      <c r="U1429" s="2" t="s">
        <v>165</v>
      </c>
      <c r="V1429" s="16" t="s">
        <v>2090</v>
      </c>
      <c r="X1429" s="2" t="s">
        <v>667</v>
      </c>
      <c r="AA1429" s="20">
        <v>45.488480385400003</v>
      </c>
      <c r="AB1429" s="20">
        <v>-122.5508106687</v>
      </c>
      <c r="AC1429" s="2" t="s">
        <v>45</v>
      </c>
      <c r="AE1429" s="2" t="s">
        <v>669</v>
      </c>
      <c r="AF1429" s="1" t="str">
        <f>CONCATENATE("ex ", AE1429)</f>
        <v>ex Scilla peruviana</v>
      </c>
      <c r="AG1429" s="2" t="s">
        <v>2026</v>
      </c>
      <c r="AH1429" s="2" t="s">
        <v>2026</v>
      </c>
    </row>
    <row r="1430" spans="1:55">
      <c r="B1430" s="87">
        <v>2989</v>
      </c>
      <c r="E1430" s="3">
        <v>12</v>
      </c>
      <c r="F1430" s="3" t="s">
        <v>42</v>
      </c>
      <c r="G1430" s="3">
        <v>2018</v>
      </c>
      <c r="L1430" s="4"/>
      <c r="N1430" s="3" t="s">
        <v>666</v>
      </c>
      <c r="P1430" s="3">
        <v>3</v>
      </c>
      <c r="Q1430" s="24">
        <v>3</v>
      </c>
      <c r="R1430" s="3">
        <v>1</v>
      </c>
      <c r="S1430" s="2" t="s">
        <v>3</v>
      </c>
      <c r="T1430" s="2" t="s">
        <v>44</v>
      </c>
      <c r="U1430" s="2" t="s">
        <v>165</v>
      </c>
      <c r="V1430" s="16" t="s">
        <v>2090</v>
      </c>
      <c r="X1430" s="2" t="s">
        <v>671</v>
      </c>
      <c r="AA1430" s="20">
        <v>45.488607999899997</v>
      </c>
      <c r="AB1430" s="20">
        <v>-122.55101225350001</v>
      </c>
      <c r="AC1430" s="2" t="s">
        <v>45</v>
      </c>
      <c r="AE1430" s="2" t="s">
        <v>486</v>
      </c>
      <c r="AF1430" s="1" t="str">
        <f>CONCATENATE("ex ", AE1430)</f>
        <v>ex Geranium robertianum</v>
      </c>
      <c r="AG1430" s="2" t="s">
        <v>2026</v>
      </c>
      <c r="AH1430" s="2" t="s">
        <v>2026</v>
      </c>
    </row>
    <row r="1431" spans="1:55">
      <c r="B1431" s="87">
        <v>2990</v>
      </c>
      <c r="E1431" s="3">
        <v>12</v>
      </c>
      <c r="F1431" s="3" t="s">
        <v>42</v>
      </c>
      <c r="G1431" s="3">
        <v>2018</v>
      </c>
      <c r="L1431" s="4"/>
      <c r="N1431" s="3" t="s">
        <v>666</v>
      </c>
      <c r="P1431" s="3">
        <v>3</v>
      </c>
      <c r="Q1431" s="24">
        <v>3</v>
      </c>
      <c r="R1431" s="3">
        <v>2</v>
      </c>
      <c r="S1431" s="2" t="s">
        <v>3</v>
      </c>
      <c r="T1431" s="2" t="s">
        <v>44</v>
      </c>
      <c r="U1431" s="2" t="s">
        <v>165</v>
      </c>
      <c r="V1431" s="16" t="s">
        <v>2090</v>
      </c>
      <c r="X1431" s="2" t="s">
        <v>671</v>
      </c>
      <c r="AA1431" s="20">
        <v>45.488607999899997</v>
      </c>
      <c r="AB1431" s="20">
        <v>-122.55101225350001</v>
      </c>
      <c r="AC1431" s="2" t="s">
        <v>45</v>
      </c>
      <c r="AE1431" s="2" t="s">
        <v>486</v>
      </c>
      <c r="AF1431" s="1" t="str">
        <f>CONCATENATE("ex ", AE1431)</f>
        <v>ex Geranium robertianum</v>
      </c>
      <c r="AG1431" s="2" t="s">
        <v>2026</v>
      </c>
      <c r="AH1431" s="2" t="s">
        <v>2026</v>
      </c>
    </row>
    <row r="1432" spans="1:55">
      <c r="B1432" s="87">
        <v>2991</v>
      </c>
      <c r="E1432" s="3">
        <v>12</v>
      </c>
      <c r="F1432" s="3" t="s">
        <v>42</v>
      </c>
      <c r="G1432" s="3">
        <v>2018</v>
      </c>
      <c r="L1432" s="4"/>
      <c r="N1432" s="3" t="s">
        <v>666</v>
      </c>
      <c r="P1432" s="3">
        <v>3</v>
      </c>
      <c r="Q1432" s="24">
        <v>3</v>
      </c>
      <c r="R1432" s="3">
        <v>3</v>
      </c>
      <c r="S1432" s="2" t="s">
        <v>3</v>
      </c>
      <c r="T1432" s="2" t="s">
        <v>44</v>
      </c>
      <c r="U1432" s="2" t="s">
        <v>165</v>
      </c>
      <c r="V1432" s="16" t="s">
        <v>2090</v>
      </c>
      <c r="X1432" s="2" t="s">
        <v>671</v>
      </c>
      <c r="AA1432" s="20">
        <v>45.488607999899997</v>
      </c>
      <c r="AB1432" s="20">
        <v>-122.55101225350001</v>
      </c>
      <c r="AC1432" s="2" t="s">
        <v>45</v>
      </c>
      <c r="AE1432" s="2" t="s">
        <v>486</v>
      </c>
      <c r="AF1432" s="1" t="str">
        <f>CONCATENATE("ex ", AE1432)</f>
        <v>ex Geranium robertianum</v>
      </c>
      <c r="AG1432" s="2" t="s">
        <v>2026</v>
      </c>
      <c r="AH1432" s="2" t="s">
        <v>2026</v>
      </c>
    </row>
    <row r="1433" spans="1:55">
      <c r="B1433" s="87">
        <v>2992</v>
      </c>
      <c r="E1433" s="3">
        <v>12</v>
      </c>
      <c r="F1433" s="3" t="s">
        <v>42</v>
      </c>
      <c r="G1433" s="3">
        <v>2018</v>
      </c>
      <c r="L1433" s="4"/>
      <c r="N1433" s="3" t="s">
        <v>666</v>
      </c>
      <c r="P1433" s="3">
        <v>3</v>
      </c>
      <c r="Q1433" s="24">
        <v>3</v>
      </c>
      <c r="R1433" s="3">
        <v>4</v>
      </c>
      <c r="S1433" s="2" t="s">
        <v>3</v>
      </c>
      <c r="T1433" s="2" t="s">
        <v>44</v>
      </c>
      <c r="U1433" s="2" t="s">
        <v>165</v>
      </c>
      <c r="V1433" s="16" t="s">
        <v>2090</v>
      </c>
      <c r="X1433" s="2" t="s">
        <v>671</v>
      </c>
      <c r="AA1433" s="20">
        <v>45.488607999899997</v>
      </c>
      <c r="AB1433" s="20">
        <v>-122.55101225350001</v>
      </c>
      <c r="AC1433" s="2" t="s">
        <v>45</v>
      </c>
      <c r="AE1433" s="2" t="s">
        <v>486</v>
      </c>
      <c r="AF1433" s="1" t="str">
        <f>CONCATENATE("ex ", AE1433)</f>
        <v>ex Geranium robertianum</v>
      </c>
      <c r="AG1433" s="2" t="s">
        <v>2026</v>
      </c>
      <c r="AH1433" s="2" t="s">
        <v>2026</v>
      </c>
    </row>
    <row r="1434" spans="1:55">
      <c r="B1434" s="87">
        <v>2993</v>
      </c>
      <c r="E1434" s="3">
        <v>12</v>
      </c>
      <c r="F1434" s="3" t="s">
        <v>42</v>
      </c>
      <c r="G1434" s="3">
        <v>2018</v>
      </c>
      <c r="L1434" s="4"/>
      <c r="N1434" s="3" t="s">
        <v>666</v>
      </c>
      <c r="P1434" s="3">
        <v>3</v>
      </c>
      <c r="Q1434" s="24">
        <v>3</v>
      </c>
      <c r="R1434" s="3">
        <v>5</v>
      </c>
      <c r="S1434" s="2" t="s">
        <v>3</v>
      </c>
      <c r="T1434" s="2" t="s">
        <v>44</v>
      </c>
      <c r="U1434" s="2" t="s">
        <v>165</v>
      </c>
      <c r="V1434" s="16" t="s">
        <v>2090</v>
      </c>
      <c r="X1434" s="2" t="s">
        <v>671</v>
      </c>
      <c r="AA1434" s="20">
        <v>45.488607999899997</v>
      </c>
      <c r="AB1434" s="20">
        <v>-122.55101225350001</v>
      </c>
      <c r="AC1434" s="2" t="s">
        <v>45</v>
      </c>
      <c r="AE1434" s="2" t="s">
        <v>486</v>
      </c>
      <c r="AF1434" s="1" t="str">
        <f>CONCATENATE("ex ", AE1434)</f>
        <v>ex Geranium robertianum</v>
      </c>
      <c r="AG1434" s="2" t="s">
        <v>2026</v>
      </c>
      <c r="AH1434" s="2" t="s">
        <v>2026</v>
      </c>
    </row>
    <row r="1435" spans="1:55">
      <c r="B1435" s="87">
        <v>2994</v>
      </c>
      <c r="E1435" s="3">
        <v>12</v>
      </c>
      <c r="F1435" s="3" t="s">
        <v>42</v>
      </c>
      <c r="G1435" s="3">
        <v>2018</v>
      </c>
      <c r="L1435" s="4"/>
      <c r="N1435" s="3" t="s">
        <v>666</v>
      </c>
      <c r="P1435" s="3">
        <v>3</v>
      </c>
      <c r="Q1435" s="24">
        <v>3</v>
      </c>
      <c r="R1435" s="3">
        <v>6</v>
      </c>
      <c r="S1435" s="2" t="s">
        <v>3</v>
      </c>
      <c r="T1435" s="2" t="s">
        <v>44</v>
      </c>
      <c r="U1435" s="2" t="s">
        <v>165</v>
      </c>
      <c r="V1435" s="16" t="s">
        <v>2090</v>
      </c>
      <c r="X1435" s="2" t="s">
        <v>671</v>
      </c>
      <c r="AA1435" s="20">
        <v>45.488607999899997</v>
      </c>
      <c r="AB1435" s="20">
        <v>-122.55101225350001</v>
      </c>
      <c r="AC1435" s="2" t="s">
        <v>45</v>
      </c>
      <c r="AE1435" s="2" t="s">
        <v>486</v>
      </c>
      <c r="AF1435" s="1" t="str">
        <f>CONCATENATE("ex ", AE1435)</f>
        <v>ex Geranium robertianum</v>
      </c>
      <c r="AG1435" s="2" t="s">
        <v>2026</v>
      </c>
      <c r="AH1435" s="2" t="s">
        <v>2026</v>
      </c>
    </row>
    <row r="1436" spans="1:55">
      <c r="B1436" s="87">
        <v>2995</v>
      </c>
      <c r="E1436" s="3">
        <v>12</v>
      </c>
      <c r="F1436" s="3" t="s">
        <v>42</v>
      </c>
      <c r="G1436" s="3">
        <v>2018</v>
      </c>
      <c r="L1436" s="4"/>
      <c r="N1436" s="3" t="s">
        <v>666</v>
      </c>
      <c r="P1436" s="3">
        <v>3</v>
      </c>
      <c r="Q1436" s="24">
        <v>3</v>
      </c>
      <c r="R1436" s="3">
        <v>7</v>
      </c>
      <c r="S1436" s="2" t="s">
        <v>3</v>
      </c>
      <c r="T1436" s="2" t="s">
        <v>44</v>
      </c>
      <c r="U1436" s="2" t="s">
        <v>165</v>
      </c>
      <c r="V1436" s="16" t="s">
        <v>2090</v>
      </c>
      <c r="X1436" s="2" t="s">
        <v>671</v>
      </c>
      <c r="AA1436" s="20">
        <v>45.488607999899997</v>
      </c>
      <c r="AB1436" s="20">
        <v>-122.55101225350001</v>
      </c>
      <c r="AC1436" s="2" t="s">
        <v>45</v>
      </c>
      <c r="AE1436" s="2" t="s">
        <v>486</v>
      </c>
      <c r="AF1436" s="1" t="str">
        <f>CONCATENATE("ex ", AE1436)</f>
        <v>ex Geranium robertianum</v>
      </c>
      <c r="AG1436" s="2" t="s">
        <v>2026</v>
      </c>
      <c r="AH1436" s="2" t="s">
        <v>2026</v>
      </c>
    </row>
    <row r="1437" spans="1:55">
      <c r="B1437" s="87">
        <v>2996</v>
      </c>
      <c r="E1437" s="3">
        <v>12</v>
      </c>
      <c r="F1437" s="3" t="s">
        <v>42</v>
      </c>
      <c r="G1437" s="3">
        <v>2018</v>
      </c>
      <c r="L1437" s="4"/>
      <c r="N1437" s="3" t="s">
        <v>666</v>
      </c>
      <c r="P1437" s="3">
        <v>3</v>
      </c>
      <c r="Q1437" s="24">
        <v>3</v>
      </c>
      <c r="R1437" s="3">
        <v>8</v>
      </c>
      <c r="S1437" s="2" t="s">
        <v>3</v>
      </c>
      <c r="T1437" s="2" t="s">
        <v>44</v>
      </c>
      <c r="U1437" s="2" t="s">
        <v>165</v>
      </c>
      <c r="V1437" s="16" t="s">
        <v>2090</v>
      </c>
      <c r="X1437" s="2" t="s">
        <v>671</v>
      </c>
      <c r="AA1437" s="20">
        <v>45.488607999899997</v>
      </c>
      <c r="AB1437" s="20">
        <v>-122.55101225350001</v>
      </c>
      <c r="AC1437" s="2" t="s">
        <v>45</v>
      </c>
      <c r="AE1437" s="2" t="s">
        <v>486</v>
      </c>
      <c r="AF1437" s="1" t="str">
        <f>CONCATENATE("ex ", AE1437)</f>
        <v>ex Geranium robertianum</v>
      </c>
      <c r="AG1437" s="2" t="s">
        <v>2026</v>
      </c>
      <c r="AH1437" s="2" t="s">
        <v>2026</v>
      </c>
    </row>
    <row r="1438" spans="1:55">
      <c r="B1438" s="87">
        <v>2997</v>
      </c>
      <c r="E1438" s="3">
        <v>12</v>
      </c>
      <c r="F1438" s="3" t="s">
        <v>42</v>
      </c>
      <c r="G1438" s="3">
        <v>2018</v>
      </c>
      <c r="L1438" s="4"/>
      <c r="N1438" s="3" t="s">
        <v>666</v>
      </c>
      <c r="P1438" s="3">
        <v>3</v>
      </c>
      <c r="Q1438" s="24">
        <v>3</v>
      </c>
      <c r="R1438" s="3">
        <v>9</v>
      </c>
      <c r="S1438" s="2" t="s">
        <v>3</v>
      </c>
      <c r="T1438" s="2" t="s">
        <v>44</v>
      </c>
      <c r="U1438" s="2" t="s">
        <v>165</v>
      </c>
      <c r="V1438" s="16" t="s">
        <v>2090</v>
      </c>
      <c r="X1438" s="2" t="s">
        <v>671</v>
      </c>
      <c r="AA1438" s="20">
        <v>45.488607999899997</v>
      </c>
      <c r="AB1438" s="20">
        <v>-122.55101225350001</v>
      </c>
      <c r="AC1438" s="2" t="s">
        <v>45</v>
      </c>
      <c r="AE1438" s="2" t="s">
        <v>486</v>
      </c>
      <c r="AF1438" s="1" t="str">
        <f>CONCATENATE("ex ", AE1438)</f>
        <v>ex Geranium robertianum</v>
      </c>
      <c r="AG1438" s="2" t="s">
        <v>2026</v>
      </c>
      <c r="AH1438" s="2" t="s">
        <v>2026</v>
      </c>
    </row>
    <row r="1439" spans="1:55">
      <c r="B1439" s="87">
        <v>2998</v>
      </c>
      <c r="E1439" s="3">
        <v>12</v>
      </c>
      <c r="F1439" s="3" t="s">
        <v>42</v>
      </c>
      <c r="G1439" s="3">
        <v>2018</v>
      </c>
      <c r="L1439" s="4"/>
      <c r="N1439" s="3" t="s">
        <v>666</v>
      </c>
      <c r="P1439" s="3">
        <v>3</v>
      </c>
      <c r="Q1439" s="24">
        <v>3</v>
      </c>
      <c r="R1439" s="3">
        <v>10</v>
      </c>
      <c r="S1439" s="2" t="s">
        <v>3</v>
      </c>
      <c r="T1439" s="2" t="s">
        <v>44</v>
      </c>
      <c r="U1439" s="2" t="s">
        <v>165</v>
      </c>
      <c r="V1439" s="16" t="s">
        <v>2090</v>
      </c>
      <c r="X1439" s="2" t="s">
        <v>671</v>
      </c>
      <c r="AA1439" s="20">
        <v>45.488607999899997</v>
      </c>
      <c r="AB1439" s="20">
        <v>-122.55101225350001</v>
      </c>
      <c r="AC1439" s="2" t="s">
        <v>45</v>
      </c>
      <c r="AE1439" s="2" t="s">
        <v>486</v>
      </c>
      <c r="AF1439" s="1" t="str">
        <f>CONCATENATE("ex ", AE1439)</f>
        <v>ex Geranium robertianum</v>
      </c>
      <c r="AG1439" s="2" t="s">
        <v>2026</v>
      </c>
      <c r="AH1439" s="2" t="s">
        <v>2026</v>
      </c>
    </row>
    <row r="1440" spans="1:55">
      <c r="A1440" s="200"/>
      <c r="B1440" s="87">
        <v>10478</v>
      </c>
      <c r="C1440" s="201"/>
      <c r="D1440" s="201"/>
      <c r="E1440" s="328">
        <v>4</v>
      </c>
      <c r="F1440" s="328" t="s">
        <v>42</v>
      </c>
      <c r="G1440" s="328">
        <v>2018</v>
      </c>
      <c r="H1440" s="380">
        <v>0.44791666666666669</v>
      </c>
      <c r="I1440" s="201"/>
      <c r="J1440" s="201"/>
      <c r="K1440" s="201"/>
      <c r="L1440" s="4"/>
      <c r="M1440" s="201"/>
      <c r="N1440" s="200"/>
      <c r="O1440" s="200"/>
      <c r="P1440" s="419">
        <v>1</v>
      </c>
      <c r="Q1440" s="202"/>
      <c r="R1440" s="328">
        <v>1</v>
      </c>
      <c r="S1440" s="287" t="s">
        <v>3</v>
      </c>
      <c r="T1440" s="287" t="s">
        <v>44</v>
      </c>
      <c r="U1440" s="287" t="s">
        <v>1672</v>
      </c>
      <c r="V1440" s="201"/>
      <c r="W1440" s="328" t="s">
        <v>2096</v>
      </c>
      <c r="X1440" s="328" t="s">
        <v>2096</v>
      </c>
      <c r="Y1440" s="201"/>
      <c r="Z1440" s="201"/>
      <c r="AA1440" s="328">
        <v>42.447200000000002</v>
      </c>
      <c r="AB1440" s="328">
        <v>-122.11969999999999</v>
      </c>
      <c r="AC1440" s="287"/>
      <c r="AD1440" s="201"/>
      <c r="AE1440" s="480" t="s">
        <v>2099</v>
      </c>
      <c r="AF1440" s="201"/>
      <c r="AG1440" s="201" t="s">
        <v>1776</v>
      </c>
      <c r="AH1440" s="201" t="s">
        <v>1776</v>
      </c>
      <c r="AI1440" s="201"/>
      <c r="AJ1440" s="201"/>
      <c r="AK1440" s="201"/>
      <c r="AL1440" s="201"/>
      <c r="AM1440" s="201"/>
      <c r="AN1440" s="201"/>
      <c r="AO1440" s="201"/>
      <c r="AP1440" s="201"/>
      <c r="AQ1440" s="201"/>
      <c r="AR1440" s="201"/>
      <c r="AS1440" s="201"/>
      <c r="AT1440" s="201"/>
      <c r="AU1440" s="201"/>
      <c r="AV1440" s="201"/>
      <c r="AW1440" s="201"/>
      <c r="AX1440" s="201"/>
      <c r="AY1440" s="201"/>
      <c r="AZ1440" s="201"/>
      <c r="BA1440" s="201"/>
      <c r="BB1440" s="201"/>
      <c r="BC1440" s="201"/>
    </row>
    <row r="1441" spans="1:55">
      <c r="A1441" s="200"/>
      <c r="B1441" s="87">
        <v>10479</v>
      </c>
      <c r="C1441" s="201"/>
      <c r="D1441" s="201"/>
      <c r="E1441" s="328">
        <v>4</v>
      </c>
      <c r="F1441" s="328" t="s">
        <v>42</v>
      </c>
      <c r="G1441" s="328">
        <v>2018</v>
      </c>
      <c r="H1441" s="380">
        <v>0.44791666666666669</v>
      </c>
      <c r="I1441" s="201"/>
      <c r="J1441" s="201"/>
      <c r="K1441" s="201"/>
      <c r="L1441" s="4"/>
      <c r="M1441" s="201"/>
      <c r="N1441" s="200"/>
      <c r="O1441" s="200"/>
      <c r="P1441" s="419">
        <v>1</v>
      </c>
      <c r="Q1441" s="202"/>
      <c r="R1441" s="328">
        <v>2</v>
      </c>
      <c r="S1441" s="287" t="s">
        <v>3</v>
      </c>
      <c r="T1441" s="287" t="s">
        <v>44</v>
      </c>
      <c r="U1441" s="287" t="s">
        <v>1672</v>
      </c>
      <c r="V1441" s="201"/>
      <c r="W1441" s="328" t="s">
        <v>2096</v>
      </c>
      <c r="X1441" s="328" t="s">
        <v>2096</v>
      </c>
      <c r="Y1441" s="201"/>
      <c r="Z1441" s="201"/>
      <c r="AA1441" s="328">
        <v>42.447200000000002</v>
      </c>
      <c r="AB1441" s="328">
        <v>-122.11969999999999</v>
      </c>
      <c r="AC1441" s="287"/>
      <c r="AD1441" s="201"/>
      <c r="AE1441" s="480" t="s">
        <v>2099</v>
      </c>
      <c r="AF1441" s="201"/>
      <c r="AG1441" s="201" t="s">
        <v>1776</v>
      </c>
      <c r="AH1441" s="201" t="s">
        <v>1776</v>
      </c>
      <c r="AI1441" s="201"/>
      <c r="AJ1441" s="201"/>
      <c r="AK1441" s="201"/>
      <c r="AL1441" s="201"/>
      <c r="AM1441" s="201"/>
      <c r="AN1441" s="201"/>
      <c r="AO1441" s="201"/>
      <c r="AP1441" s="201"/>
      <c r="AQ1441" s="201"/>
      <c r="AR1441" s="201"/>
      <c r="AS1441" s="201"/>
      <c r="AT1441" s="201"/>
      <c r="AU1441" s="201"/>
      <c r="AV1441" s="201"/>
      <c r="AW1441" s="201"/>
      <c r="AX1441" s="201"/>
      <c r="AY1441" s="201"/>
      <c r="AZ1441" s="201"/>
      <c r="BA1441" s="201"/>
      <c r="BB1441" s="201"/>
      <c r="BC1441" s="201"/>
    </row>
    <row r="1442" spans="1:55">
      <c r="A1442" s="200"/>
      <c r="B1442" s="87">
        <v>10480</v>
      </c>
      <c r="C1442" s="201"/>
      <c r="D1442" s="201"/>
      <c r="E1442" s="328">
        <v>4</v>
      </c>
      <c r="F1442" s="328" t="s">
        <v>42</v>
      </c>
      <c r="G1442" s="328">
        <v>2018</v>
      </c>
      <c r="H1442" s="380">
        <v>0.44791666666666669</v>
      </c>
      <c r="I1442" s="201"/>
      <c r="J1442" s="201"/>
      <c r="K1442" s="201"/>
      <c r="L1442" s="4"/>
      <c r="M1442" s="201"/>
      <c r="N1442" s="200"/>
      <c r="O1442" s="200"/>
      <c r="P1442" s="419">
        <v>1</v>
      </c>
      <c r="Q1442" s="202"/>
      <c r="R1442" s="328">
        <v>3</v>
      </c>
      <c r="S1442" s="287" t="s">
        <v>3</v>
      </c>
      <c r="T1442" s="287" t="s">
        <v>44</v>
      </c>
      <c r="U1442" s="287" t="s">
        <v>1672</v>
      </c>
      <c r="V1442" s="201"/>
      <c r="W1442" s="328" t="s">
        <v>2096</v>
      </c>
      <c r="X1442" s="328" t="s">
        <v>2096</v>
      </c>
      <c r="Y1442" s="201"/>
      <c r="Z1442" s="201"/>
      <c r="AA1442" s="328">
        <v>42.447200000000002</v>
      </c>
      <c r="AB1442" s="328">
        <v>-122.11969999999999</v>
      </c>
      <c r="AC1442" s="287"/>
      <c r="AD1442" s="201"/>
      <c r="AE1442" s="480" t="s">
        <v>2099</v>
      </c>
      <c r="AF1442" s="201"/>
      <c r="AG1442" s="201" t="s">
        <v>1776</v>
      </c>
      <c r="AH1442" s="201" t="s">
        <v>1776</v>
      </c>
      <c r="AI1442" s="201"/>
      <c r="AJ1442" s="201"/>
      <c r="AK1442" s="201"/>
      <c r="AL1442" s="201"/>
      <c r="AM1442" s="201"/>
      <c r="AN1442" s="201"/>
      <c r="AO1442" s="201"/>
      <c r="AP1442" s="201"/>
      <c r="AQ1442" s="201"/>
      <c r="AR1442" s="201"/>
      <c r="AS1442" s="201"/>
      <c r="AT1442" s="201"/>
      <c r="AU1442" s="201"/>
      <c r="AV1442" s="201"/>
      <c r="AW1442" s="201"/>
      <c r="AX1442" s="201"/>
      <c r="AY1442" s="201"/>
      <c r="AZ1442" s="201"/>
      <c r="BA1442" s="201"/>
      <c r="BB1442" s="201"/>
      <c r="BC1442" s="201"/>
    </row>
    <row r="1443" spans="1:55">
      <c r="A1443" s="200"/>
      <c r="B1443" s="87">
        <v>10481</v>
      </c>
      <c r="C1443" s="201"/>
      <c r="D1443" s="201"/>
      <c r="E1443" s="328">
        <v>4</v>
      </c>
      <c r="F1443" s="328" t="s">
        <v>42</v>
      </c>
      <c r="G1443" s="328">
        <v>2018</v>
      </c>
      <c r="H1443" s="380">
        <v>0.47916666666666669</v>
      </c>
      <c r="I1443" s="201"/>
      <c r="J1443" s="201"/>
      <c r="K1443" s="201"/>
      <c r="L1443" s="4"/>
      <c r="M1443" s="201"/>
      <c r="N1443" s="200"/>
      <c r="O1443" s="200"/>
      <c r="P1443" s="419">
        <v>2</v>
      </c>
      <c r="Q1443" s="202"/>
      <c r="R1443" s="328">
        <v>1</v>
      </c>
      <c r="S1443" s="287" t="s">
        <v>3</v>
      </c>
      <c r="T1443" s="287" t="s">
        <v>44</v>
      </c>
      <c r="U1443" s="287" t="s">
        <v>1672</v>
      </c>
      <c r="V1443" s="201"/>
      <c r="W1443" s="328" t="s">
        <v>2096</v>
      </c>
      <c r="X1443" s="328" t="s">
        <v>2096</v>
      </c>
      <c r="Y1443" s="201"/>
      <c r="Z1443" s="201"/>
      <c r="AA1443" s="328">
        <v>42.447200000000002</v>
      </c>
      <c r="AB1443" s="328">
        <v>-122.11969999999999</v>
      </c>
      <c r="AC1443" s="287"/>
      <c r="AD1443" s="201"/>
      <c r="AE1443" s="480" t="s">
        <v>603</v>
      </c>
      <c r="AF1443" s="201"/>
      <c r="AG1443" s="201" t="s">
        <v>1776</v>
      </c>
      <c r="AH1443" s="201" t="s">
        <v>1776</v>
      </c>
      <c r="AI1443" s="201"/>
      <c r="AJ1443" s="201"/>
      <c r="AK1443" s="201"/>
      <c r="AL1443" s="201"/>
      <c r="AM1443" s="201"/>
      <c r="AN1443" s="201"/>
      <c r="AO1443" s="201"/>
      <c r="AP1443" s="201"/>
      <c r="AQ1443" s="201"/>
      <c r="AR1443" s="201"/>
      <c r="AS1443" s="201"/>
      <c r="AT1443" s="201"/>
      <c r="AU1443" s="201"/>
      <c r="AV1443" s="201"/>
      <c r="AW1443" s="201"/>
      <c r="AX1443" s="201"/>
      <c r="AY1443" s="201"/>
      <c r="AZ1443" s="201"/>
      <c r="BA1443" s="201"/>
      <c r="BB1443" s="201"/>
      <c r="BC1443" s="201"/>
    </row>
    <row r="1444" spans="1:55">
      <c r="A1444" s="200"/>
      <c r="B1444" s="87">
        <v>10482</v>
      </c>
      <c r="C1444" s="201"/>
      <c r="D1444" s="201"/>
      <c r="E1444" s="328">
        <v>4</v>
      </c>
      <c r="F1444" s="328" t="s">
        <v>42</v>
      </c>
      <c r="G1444" s="328">
        <v>2018</v>
      </c>
      <c r="H1444" s="380">
        <v>0.47916666666666669</v>
      </c>
      <c r="I1444" s="201"/>
      <c r="J1444" s="201"/>
      <c r="K1444" s="201"/>
      <c r="L1444" s="4"/>
      <c r="M1444" s="201"/>
      <c r="N1444" s="200"/>
      <c r="O1444" s="200"/>
      <c r="P1444" s="419">
        <v>2</v>
      </c>
      <c r="Q1444" s="202"/>
      <c r="R1444" s="328">
        <v>2</v>
      </c>
      <c r="S1444" s="287" t="s">
        <v>3</v>
      </c>
      <c r="T1444" s="287" t="s">
        <v>44</v>
      </c>
      <c r="U1444" s="287" t="s">
        <v>1672</v>
      </c>
      <c r="V1444" s="201"/>
      <c r="W1444" s="328" t="s">
        <v>2096</v>
      </c>
      <c r="X1444" s="328" t="s">
        <v>2096</v>
      </c>
      <c r="Y1444" s="201"/>
      <c r="Z1444" s="201"/>
      <c r="AA1444" s="328">
        <v>42.447200000000002</v>
      </c>
      <c r="AB1444" s="328">
        <v>-122.11969999999999</v>
      </c>
      <c r="AC1444" s="287"/>
      <c r="AD1444" s="201"/>
      <c r="AE1444" s="480" t="s">
        <v>603</v>
      </c>
      <c r="AF1444" s="201"/>
      <c r="AG1444" s="201" t="s">
        <v>1776</v>
      </c>
      <c r="AH1444" s="201" t="s">
        <v>1776</v>
      </c>
      <c r="AI1444" s="201"/>
      <c r="AJ1444" s="201"/>
      <c r="AK1444" s="201"/>
      <c r="AL1444" s="201"/>
      <c r="AM1444" s="201"/>
      <c r="AN1444" s="201"/>
      <c r="AO1444" s="201"/>
      <c r="AP1444" s="201"/>
      <c r="AQ1444" s="201"/>
      <c r="AR1444" s="201"/>
      <c r="AS1444" s="201"/>
      <c r="AT1444" s="201"/>
      <c r="AU1444" s="201"/>
      <c r="AV1444" s="201"/>
      <c r="AW1444" s="201"/>
      <c r="AX1444" s="201"/>
      <c r="AY1444" s="201"/>
      <c r="AZ1444" s="201"/>
      <c r="BA1444" s="201"/>
      <c r="BB1444" s="201"/>
      <c r="BC1444" s="201"/>
    </row>
    <row r="1445" spans="1:55">
      <c r="A1445" s="200"/>
      <c r="B1445" s="87">
        <v>10483</v>
      </c>
      <c r="C1445" s="201"/>
      <c r="D1445" s="201"/>
      <c r="E1445" s="328">
        <v>4</v>
      </c>
      <c r="F1445" s="328" t="s">
        <v>42</v>
      </c>
      <c r="G1445" s="328">
        <v>2018</v>
      </c>
      <c r="H1445" s="380">
        <v>0.47916666666666669</v>
      </c>
      <c r="I1445" s="201"/>
      <c r="J1445" s="201"/>
      <c r="K1445" s="201"/>
      <c r="L1445" s="4"/>
      <c r="M1445" s="201"/>
      <c r="N1445" s="200"/>
      <c r="O1445" s="200"/>
      <c r="P1445" s="419">
        <v>2</v>
      </c>
      <c r="Q1445" s="202"/>
      <c r="R1445" s="328">
        <v>3</v>
      </c>
      <c r="S1445" s="287" t="s">
        <v>3</v>
      </c>
      <c r="T1445" s="287" t="s">
        <v>44</v>
      </c>
      <c r="U1445" s="287" t="s">
        <v>1672</v>
      </c>
      <c r="V1445" s="201"/>
      <c r="W1445" s="328" t="s">
        <v>2096</v>
      </c>
      <c r="X1445" s="328" t="s">
        <v>2096</v>
      </c>
      <c r="Y1445" s="201"/>
      <c r="Z1445" s="201"/>
      <c r="AA1445" s="328">
        <v>42.447200000000002</v>
      </c>
      <c r="AB1445" s="328">
        <v>-122.11969999999999</v>
      </c>
      <c r="AC1445" s="287"/>
      <c r="AD1445" s="201"/>
      <c r="AE1445" s="480" t="s">
        <v>603</v>
      </c>
      <c r="AF1445" s="201"/>
      <c r="AG1445" s="201" t="s">
        <v>1776</v>
      </c>
      <c r="AH1445" s="201" t="s">
        <v>1776</v>
      </c>
      <c r="AI1445" s="201"/>
      <c r="AJ1445" s="201"/>
      <c r="AK1445" s="201"/>
      <c r="AL1445" s="201"/>
      <c r="AM1445" s="201"/>
      <c r="AN1445" s="201"/>
      <c r="AO1445" s="201"/>
      <c r="AP1445" s="201"/>
      <c r="AQ1445" s="201"/>
      <c r="AR1445" s="201"/>
      <c r="AS1445" s="201"/>
      <c r="AT1445" s="201"/>
      <c r="AU1445" s="201"/>
      <c r="AV1445" s="201"/>
      <c r="AW1445" s="201"/>
      <c r="AX1445" s="201"/>
      <c r="AY1445" s="201"/>
      <c r="AZ1445" s="201"/>
      <c r="BA1445" s="201"/>
      <c r="BB1445" s="201"/>
      <c r="BC1445" s="201"/>
    </row>
    <row r="1446" spans="1:55">
      <c r="A1446" s="200"/>
      <c r="B1446" s="87">
        <v>10484</v>
      </c>
      <c r="C1446" s="201"/>
      <c r="D1446" s="201"/>
      <c r="E1446" s="328">
        <v>4</v>
      </c>
      <c r="F1446" s="328" t="s">
        <v>42</v>
      </c>
      <c r="G1446" s="328">
        <v>2018</v>
      </c>
      <c r="H1446" s="380">
        <v>0.47916666666666669</v>
      </c>
      <c r="I1446" s="201"/>
      <c r="J1446" s="201"/>
      <c r="K1446" s="201"/>
      <c r="L1446" s="4"/>
      <c r="M1446" s="201"/>
      <c r="N1446" s="200"/>
      <c r="O1446" s="200"/>
      <c r="P1446" s="419">
        <v>2</v>
      </c>
      <c r="Q1446" s="202"/>
      <c r="R1446" s="328">
        <v>4</v>
      </c>
      <c r="S1446" s="287" t="s">
        <v>3</v>
      </c>
      <c r="T1446" s="287" t="s">
        <v>44</v>
      </c>
      <c r="U1446" s="287" t="s">
        <v>1672</v>
      </c>
      <c r="V1446" s="201"/>
      <c r="W1446" s="328" t="s">
        <v>2096</v>
      </c>
      <c r="X1446" s="328" t="s">
        <v>2096</v>
      </c>
      <c r="Y1446" s="201"/>
      <c r="Z1446" s="201"/>
      <c r="AA1446" s="328">
        <v>42.447200000000002</v>
      </c>
      <c r="AB1446" s="328">
        <v>-122.11969999999999</v>
      </c>
      <c r="AC1446" s="287"/>
      <c r="AD1446" s="201"/>
      <c r="AE1446" s="480" t="s">
        <v>603</v>
      </c>
      <c r="AF1446" s="201"/>
      <c r="AG1446" s="201" t="s">
        <v>1776</v>
      </c>
      <c r="AH1446" s="201" t="s">
        <v>1776</v>
      </c>
      <c r="AI1446" s="201"/>
      <c r="AJ1446" s="201"/>
      <c r="AK1446" s="201"/>
      <c r="AL1446" s="201"/>
      <c r="AM1446" s="201"/>
      <c r="AN1446" s="201"/>
      <c r="AO1446" s="201"/>
      <c r="AP1446" s="201"/>
      <c r="AQ1446" s="201"/>
      <c r="AR1446" s="201"/>
      <c r="AS1446" s="201"/>
      <c r="AT1446" s="201"/>
      <c r="AU1446" s="201"/>
      <c r="AV1446" s="201"/>
      <c r="AW1446" s="201"/>
      <c r="AX1446" s="201"/>
      <c r="AY1446" s="201"/>
      <c r="AZ1446" s="201"/>
      <c r="BA1446" s="201"/>
      <c r="BB1446" s="201"/>
      <c r="BC1446" s="201"/>
    </row>
    <row r="1447" spans="1:55">
      <c r="A1447" s="200"/>
      <c r="B1447" s="87">
        <v>10485</v>
      </c>
      <c r="C1447" s="201"/>
      <c r="D1447" s="201"/>
      <c r="E1447" s="328">
        <v>4</v>
      </c>
      <c r="F1447" s="328" t="s">
        <v>42</v>
      </c>
      <c r="G1447" s="328">
        <v>2018</v>
      </c>
      <c r="H1447" s="380">
        <v>0.47916666666666669</v>
      </c>
      <c r="I1447" s="201"/>
      <c r="J1447" s="201"/>
      <c r="K1447" s="201"/>
      <c r="L1447" s="4"/>
      <c r="M1447" s="201"/>
      <c r="N1447" s="200"/>
      <c r="O1447" s="200"/>
      <c r="P1447" s="419">
        <v>2</v>
      </c>
      <c r="Q1447" s="202"/>
      <c r="R1447" s="328">
        <v>5</v>
      </c>
      <c r="S1447" s="287" t="s">
        <v>3</v>
      </c>
      <c r="T1447" s="287" t="s">
        <v>44</v>
      </c>
      <c r="U1447" s="287" t="s">
        <v>1672</v>
      </c>
      <c r="V1447" s="201"/>
      <c r="W1447" s="328" t="s">
        <v>2096</v>
      </c>
      <c r="X1447" s="328" t="s">
        <v>2096</v>
      </c>
      <c r="Y1447" s="201"/>
      <c r="Z1447" s="201"/>
      <c r="AA1447" s="328">
        <v>42.447200000000002</v>
      </c>
      <c r="AB1447" s="328">
        <v>-122.11969999999999</v>
      </c>
      <c r="AC1447" s="287"/>
      <c r="AD1447" s="201"/>
      <c r="AE1447" s="480" t="s">
        <v>603</v>
      </c>
      <c r="AF1447" s="201"/>
      <c r="AG1447" s="201" t="s">
        <v>1776</v>
      </c>
      <c r="AH1447" s="201" t="s">
        <v>1776</v>
      </c>
      <c r="AI1447" s="201"/>
      <c r="AJ1447" s="201"/>
      <c r="AK1447" s="201"/>
      <c r="AL1447" s="201"/>
      <c r="AM1447" s="201"/>
      <c r="AN1447" s="201"/>
      <c r="AO1447" s="201"/>
      <c r="AP1447" s="201"/>
      <c r="AQ1447" s="201"/>
      <c r="AR1447" s="201"/>
      <c r="AS1447" s="201"/>
      <c r="AT1447" s="201"/>
      <c r="AU1447" s="201"/>
      <c r="AV1447" s="201"/>
      <c r="AW1447" s="201"/>
      <c r="AX1447" s="201"/>
      <c r="AY1447" s="201"/>
      <c r="AZ1447" s="201"/>
      <c r="BA1447" s="201"/>
      <c r="BB1447" s="201"/>
      <c r="BC1447" s="201"/>
    </row>
    <row r="1448" spans="1:55">
      <c r="A1448" s="200"/>
      <c r="B1448" s="87">
        <v>10486</v>
      </c>
      <c r="C1448" s="201"/>
      <c r="D1448" s="201"/>
      <c r="E1448" s="328">
        <v>4</v>
      </c>
      <c r="F1448" s="328" t="s">
        <v>42</v>
      </c>
      <c r="G1448" s="328">
        <v>2018</v>
      </c>
      <c r="H1448" s="380">
        <v>0.47916666666666669</v>
      </c>
      <c r="I1448" s="201"/>
      <c r="J1448" s="201"/>
      <c r="K1448" s="201"/>
      <c r="L1448" s="4"/>
      <c r="M1448" s="201"/>
      <c r="N1448" s="200"/>
      <c r="O1448" s="200"/>
      <c r="P1448" s="419">
        <v>2</v>
      </c>
      <c r="Q1448" s="202"/>
      <c r="R1448" s="328">
        <v>6</v>
      </c>
      <c r="S1448" s="287" t="s">
        <v>3</v>
      </c>
      <c r="T1448" s="287" t="s">
        <v>44</v>
      </c>
      <c r="U1448" s="287" t="s">
        <v>1672</v>
      </c>
      <c r="V1448" s="201"/>
      <c r="W1448" s="328" t="s">
        <v>2096</v>
      </c>
      <c r="X1448" s="328" t="s">
        <v>2096</v>
      </c>
      <c r="Y1448" s="201"/>
      <c r="Z1448" s="201"/>
      <c r="AA1448" s="328">
        <v>42.447200000000002</v>
      </c>
      <c r="AB1448" s="328">
        <v>-122.11969999999999</v>
      </c>
      <c r="AC1448" s="287"/>
      <c r="AD1448" s="201"/>
      <c r="AE1448" s="480" t="s">
        <v>603</v>
      </c>
      <c r="AF1448" s="201"/>
      <c r="AG1448" s="201" t="s">
        <v>1776</v>
      </c>
      <c r="AH1448" s="201" t="s">
        <v>1776</v>
      </c>
      <c r="AI1448" s="201"/>
      <c r="AJ1448" s="201"/>
      <c r="AK1448" s="201"/>
      <c r="AL1448" s="201"/>
      <c r="AM1448" s="201"/>
      <c r="AN1448" s="201"/>
      <c r="AO1448" s="201"/>
      <c r="AP1448" s="201"/>
      <c r="AQ1448" s="201"/>
      <c r="AR1448" s="201"/>
      <c r="AS1448" s="201"/>
      <c r="AT1448" s="201"/>
      <c r="AU1448" s="201"/>
      <c r="AV1448" s="201"/>
      <c r="AW1448" s="201"/>
      <c r="AX1448" s="201"/>
      <c r="AY1448" s="201"/>
      <c r="AZ1448" s="201"/>
      <c r="BA1448" s="201"/>
      <c r="BB1448" s="201"/>
      <c r="BC1448" s="201"/>
    </row>
    <row r="1449" spans="1:55">
      <c r="A1449" s="200"/>
      <c r="B1449" s="87">
        <v>10487</v>
      </c>
      <c r="C1449" s="201"/>
      <c r="D1449" s="201"/>
      <c r="E1449" s="328">
        <v>4</v>
      </c>
      <c r="F1449" s="328" t="s">
        <v>42</v>
      </c>
      <c r="G1449" s="328">
        <v>2018</v>
      </c>
      <c r="H1449" s="380">
        <v>0.47916666666666669</v>
      </c>
      <c r="I1449" s="201"/>
      <c r="J1449" s="201"/>
      <c r="K1449" s="201"/>
      <c r="L1449" s="4"/>
      <c r="M1449" s="201"/>
      <c r="N1449" s="200"/>
      <c r="O1449" s="200"/>
      <c r="P1449" s="419">
        <v>2</v>
      </c>
      <c r="Q1449" s="202"/>
      <c r="R1449" s="328">
        <v>7</v>
      </c>
      <c r="S1449" s="287" t="s">
        <v>3</v>
      </c>
      <c r="T1449" s="287" t="s">
        <v>44</v>
      </c>
      <c r="U1449" s="287" t="s">
        <v>1672</v>
      </c>
      <c r="V1449" s="201"/>
      <c r="W1449" s="328" t="s">
        <v>2096</v>
      </c>
      <c r="X1449" s="328" t="s">
        <v>2096</v>
      </c>
      <c r="Y1449" s="201"/>
      <c r="Z1449" s="201"/>
      <c r="AA1449" s="328">
        <v>42.447200000000002</v>
      </c>
      <c r="AB1449" s="328">
        <v>-122.11969999999999</v>
      </c>
      <c r="AC1449" s="287"/>
      <c r="AD1449" s="201"/>
      <c r="AE1449" s="480" t="s">
        <v>603</v>
      </c>
      <c r="AF1449" s="201"/>
      <c r="AG1449" s="201" t="s">
        <v>1776</v>
      </c>
      <c r="AH1449" s="201" t="s">
        <v>1776</v>
      </c>
      <c r="AI1449" s="201"/>
      <c r="AJ1449" s="201"/>
      <c r="AK1449" s="201"/>
      <c r="AL1449" s="201"/>
      <c r="AM1449" s="201"/>
      <c r="AN1449" s="201"/>
      <c r="AO1449" s="201"/>
      <c r="AP1449" s="201"/>
      <c r="AQ1449" s="201"/>
      <c r="AR1449" s="201"/>
      <c r="AS1449" s="201"/>
      <c r="AT1449" s="201"/>
      <c r="AU1449" s="201"/>
      <c r="AV1449" s="201"/>
      <c r="AW1449" s="201"/>
      <c r="AX1449" s="201"/>
      <c r="AY1449" s="201"/>
      <c r="AZ1449" s="201"/>
      <c r="BA1449" s="201"/>
      <c r="BB1449" s="201"/>
      <c r="BC1449" s="201"/>
    </row>
    <row r="1450" spans="1:55">
      <c r="A1450" s="200"/>
      <c r="B1450" s="87">
        <v>10488</v>
      </c>
      <c r="C1450" s="201"/>
      <c r="D1450" s="201"/>
      <c r="E1450" s="328">
        <v>4</v>
      </c>
      <c r="F1450" s="328" t="s">
        <v>42</v>
      </c>
      <c r="G1450" s="328">
        <v>2018</v>
      </c>
      <c r="H1450" s="380">
        <v>0.50694444444444442</v>
      </c>
      <c r="I1450" s="201"/>
      <c r="J1450" s="201"/>
      <c r="K1450" s="201"/>
      <c r="L1450" s="4"/>
      <c r="M1450" s="201"/>
      <c r="N1450" s="200"/>
      <c r="O1450" s="200"/>
      <c r="P1450" s="419">
        <v>3</v>
      </c>
      <c r="Q1450" s="202"/>
      <c r="R1450" s="328">
        <v>1</v>
      </c>
      <c r="S1450" s="287" t="s">
        <v>3</v>
      </c>
      <c r="T1450" s="287" t="s">
        <v>44</v>
      </c>
      <c r="U1450" s="287" t="s">
        <v>1672</v>
      </c>
      <c r="V1450" s="201"/>
      <c r="W1450" s="328" t="s">
        <v>2096</v>
      </c>
      <c r="X1450" s="328" t="s">
        <v>2096</v>
      </c>
      <c r="Y1450" s="201"/>
      <c r="Z1450" s="201"/>
      <c r="AA1450" s="328">
        <v>42.447200000000002</v>
      </c>
      <c r="AB1450" s="328">
        <v>-122.11969999999999</v>
      </c>
      <c r="AC1450" s="287"/>
      <c r="AD1450" s="201"/>
      <c r="AE1450" s="480" t="s">
        <v>603</v>
      </c>
      <c r="AF1450" s="201"/>
      <c r="AG1450" s="201" t="s">
        <v>1776</v>
      </c>
      <c r="AH1450" s="201" t="s">
        <v>1776</v>
      </c>
      <c r="AI1450" s="201"/>
      <c r="AJ1450" s="201"/>
      <c r="AK1450" s="201"/>
      <c r="AL1450" s="201"/>
      <c r="AM1450" s="201"/>
      <c r="AN1450" s="201"/>
      <c r="AO1450" s="201"/>
      <c r="AP1450" s="201"/>
      <c r="AQ1450" s="201"/>
      <c r="AR1450" s="201"/>
      <c r="AS1450" s="201"/>
      <c r="AT1450" s="201"/>
      <c r="AU1450" s="201"/>
      <c r="AV1450" s="201"/>
      <c r="AW1450" s="201"/>
      <c r="AX1450" s="201"/>
      <c r="AY1450" s="201"/>
      <c r="AZ1450" s="201"/>
      <c r="BA1450" s="201"/>
      <c r="BB1450" s="201"/>
      <c r="BC1450" s="201"/>
    </row>
    <row r="1451" spans="1:55">
      <c r="A1451" s="200"/>
      <c r="B1451" s="87">
        <v>10489</v>
      </c>
      <c r="C1451" s="201"/>
      <c r="D1451" s="201"/>
      <c r="E1451" s="328">
        <v>4</v>
      </c>
      <c r="F1451" s="328" t="s">
        <v>42</v>
      </c>
      <c r="G1451" s="328">
        <v>2018</v>
      </c>
      <c r="H1451" s="380">
        <v>0.50694444444444442</v>
      </c>
      <c r="I1451" s="201"/>
      <c r="J1451" s="201"/>
      <c r="K1451" s="201"/>
      <c r="L1451" s="4"/>
      <c r="M1451" s="201"/>
      <c r="N1451" s="200"/>
      <c r="O1451" s="200"/>
      <c r="P1451" s="419">
        <v>3</v>
      </c>
      <c r="Q1451" s="202"/>
      <c r="R1451" s="328">
        <v>2</v>
      </c>
      <c r="S1451" s="287" t="s">
        <v>3</v>
      </c>
      <c r="T1451" s="287" t="s">
        <v>44</v>
      </c>
      <c r="U1451" s="287" t="s">
        <v>1672</v>
      </c>
      <c r="V1451" s="201"/>
      <c r="W1451" s="328" t="s">
        <v>2096</v>
      </c>
      <c r="X1451" s="328" t="s">
        <v>2096</v>
      </c>
      <c r="Y1451" s="201"/>
      <c r="Z1451" s="201"/>
      <c r="AA1451" s="328">
        <v>42.447200000000002</v>
      </c>
      <c r="AB1451" s="328">
        <v>-122.11969999999999</v>
      </c>
      <c r="AC1451" s="287"/>
      <c r="AD1451" s="201"/>
      <c r="AE1451" s="480" t="s">
        <v>603</v>
      </c>
      <c r="AF1451" s="201"/>
      <c r="AG1451" s="201" t="s">
        <v>1776</v>
      </c>
      <c r="AH1451" s="201" t="s">
        <v>1776</v>
      </c>
      <c r="AI1451" s="201"/>
      <c r="AJ1451" s="201"/>
      <c r="AK1451" s="201"/>
      <c r="AL1451" s="201"/>
      <c r="AM1451" s="201"/>
      <c r="AN1451" s="201"/>
      <c r="AO1451" s="201"/>
      <c r="AP1451" s="201"/>
      <c r="AQ1451" s="201"/>
      <c r="AR1451" s="201"/>
      <c r="AS1451" s="201"/>
      <c r="AT1451" s="201"/>
      <c r="AU1451" s="201"/>
      <c r="AV1451" s="201"/>
      <c r="AW1451" s="201"/>
      <c r="AX1451" s="201"/>
      <c r="AY1451" s="201"/>
      <c r="AZ1451" s="201"/>
      <c r="BA1451" s="201"/>
      <c r="BB1451" s="201"/>
      <c r="BC1451" s="201"/>
    </row>
    <row r="1452" spans="1:55">
      <c r="A1452" s="200"/>
      <c r="B1452" s="87">
        <v>10490</v>
      </c>
      <c r="C1452" s="201"/>
      <c r="D1452" s="201"/>
      <c r="E1452" s="328">
        <v>4</v>
      </c>
      <c r="F1452" s="328" t="s">
        <v>42</v>
      </c>
      <c r="G1452" s="328">
        <v>2018</v>
      </c>
      <c r="H1452" s="380">
        <v>0.50694444444444442</v>
      </c>
      <c r="I1452" s="201"/>
      <c r="J1452" s="201"/>
      <c r="K1452" s="201"/>
      <c r="L1452" s="4"/>
      <c r="M1452" s="201"/>
      <c r="N1452" s="200"/>
      <c r="O1452" s="200"/>
      <c r="P1452" s="419">
        <v>3</v>
      </c>
      <c r="Q1452" s="202"/>
      <c r="R1452" s="328">
        <v>3</v>
      </c>
      <c r="S1452" s="287" t="s">
        <v>3</v>
      </c>
      <c r="T1452" s="287" t="s">
        <v>44</v>
      </c>
      <c r="U1452" s="287" t="s">
        <v>1672</v>
      </c>
      <c r="V1452" s="201"/>
      <c r="W1452" s="328" t="s">
        <v>2096</v>
      </c>
      <c r="X1452" s="328" t="s">
        <v>2096</v>
      </c>
      <c r="Y1452" s="201"/>
      <c r="Z1452" s="201"/>
      <c r="AA1452" s="328">
        <v>42.447200000000002</v>
      </c>
      <c r="AB1452" s="328">
        <v>-122.11969999999999</v>
      </c>
      <c r="AC1452" s="287"/>
      <c r="AD1452" s="201"/>
      <c r="AE1452" s="480" t="s">
        <v>603</v>
      </c>
      <c r="AF1452" s="201"/>
      <c r="AG1452" s="201" t="s">
        <v>1776</v>
      </c>
      <c r="AH1452" s="201" t="s">
        <v>1776</v>
      </c>
      <c r="AI1452" s="201"/>
      <c r="AJ1452" s="201"/>
      <c r="AK1452" s="201"/>
      <c r="AL1452" s="201"/>
      <c r="AM1452" s="201"/>
      <c r="AN1452" s="201"/>
      <c r="AO1452" s="201"/>
      <c r="AP1452" s="201"/>
      <c r="AQ1452" s="201"/>
      <c r="AR1452" s="201"/>
      <c r="AS1452" s="201"/>
      <c r="AT1452" s="201"/>
      <c r="AU1452" s="201"/>
      <c r="AV1452" s="201"/>
      <c r="AW1452" s="201"/>
      <c r="AX1452" s="201"/>
      <c r="AY1452" s="201"/>
      <c r="AZ1452" s="201"/>
      <c r="BA1452" s="201"/>
      <c r="BB1452" s="201"/>
      <c r="BC1452" s="201"/>
    </row>
    <row r="1453" spans="1:55">
      <c r="A1453" s="200"/>
      <c r="B1453" s="87">
        <v>10491</v>
      </c>
      <c r="C1453" s="201"/>
      <c r="D1453" s="201"/>
      <c r="E1453" s="328">
        <v>4</v>
      </c>
      <c r="F1453" s="328" t="s">
        <v>42</v>
      </c>
      <c r="G1453" s="328">
        <v>2018</v>
      </c>
      <c r="H1453" s="380">
        <v>0.53472222222222221</v>
      </c>
      <c r="I1453" s="201"/>
      <c r="J1453" s="201"/>
      <c r="K1453" s="201"/>
      <c r="L1453" s="4"/>
      <c r="M1453" s="201"/>
      <c r="N1453" s="200"/>
      <c r="O1453" s="200"/>
      <c r="P1453" s="419">
        <v>4</v>
      </c>
      <c r="Q1453" s="202"/>
      <c r="R1453" s="328">
        <v>1</v>
      </c>
      <c r="S1453" s="287" t="s">
        <v>3</v>
      </c>
      <c r="T1453" s="287" t="s">
        <v>44</v>
      </c>
      <c r="U1453" s="287" t="s">
        <v>1672</v>
      </c>
      <c r="V1453" s="201"/>
      <c r="W1453" s="328" t="s">
        <v>2096</v>
      </c>
      <c r="X1453" s="328" t="s">
        <v>2096</v>
      </c>
      <c r="Y1453" s="201"/>
      <c r="Z1453" s="201"/>
      <c r="AA1453" s="328">
        <v>42.447200000000002</v>
      </c>
      <c r="AB1453" s="328">
        <v>-122.11969999999999</v>
      </c>
      <c r="AC1453" s="287"/>
      <c r="AD1453" s="201"/>
      <c r="AE1453" s="480" t="s">
        <v>2108</v>
      </c>
      <c r="AF1453" s="201"/>
      <c r="AG1453" s="201" t="s">
        <v>1776</v>
      </c>
      <c r="AH1453" s="201" t="s">
        <v>1776</v>
      </c>
      <c r="AI1453" s="201"/>
      <c r="AJ1453" s="201"/>
      <c r="AK1453" s="201"/>
      <c r="AL1453" s="201"/>
      <c r="AM1453" s="201"/>
      <c r="AN1453" s="201"/>
      <c r="AO1453" s="201"/>
      <c r="AP1453" s="201"/>
      <c r="AQ1453" s="201"/>
      <c r="AR1453" s="201"/>
      <c r="AS1453" s="201"/>
      <c r="AT1453" s="201"/>
      <c r="AU1453" s="201"/>
      <c r="AV1453" s="201"/>
      <c r="AW1453" s="201"/>
      <c r="AX1453" s="201"/>
      <c r="AY1453" s="201"/>
      <c r="AZ1453" s="201"/>
      <c r="BA1453" s="201"/>
      <c r="BB1453" s="201"/>
      <c r="BC1453" s="201"/>
    </row>
    <row r="1454" spans="1:55">
      <c r="A1454" s="200"/>
      <c r="B1454" s="87">
        <v>10492</v>
      </c>
      <c r="C1454" s="201"/>
      <c r="D1454" s="201"/>
      <c r="E1454" s="328">
        <v>4</v>
      </c>
      <c r="F1454" s="328" t="s">
        <v>42</v>
      </c>
      <c r="G1454" s="328">
        <v>2018</v>
      </c>
      <c r="H1454" s="380">
        <v>0.53472222222222221</v>
      </c>
      <c r="I1454" s="201"/>
      <c r="J1454" s="201"/>
      <c r="K1454" s="201"/>
      <c r="L1454" s="4"/>
      <c r="M1454" s="201"/>
      <c r="N1454" s="200"/>
      <c r="O1454" s="200"/>
      <c r="P1454" s="419">
        <v>4</v>
      </c>
      <c r="Q1454" s="202"/>
      <c r="R1454" s="328">
        <v>2</v>
      </c>
      <c r="S1454" s="287" t="s">
        <v>3</v>
      </c>
      <c r="T1454" s="287" t="s">
        <v>44</v>
      </c>
      <c r="U1454" s="287" t="s">
        <v>1672</v>
      </c>
      <c r="V1454" s="201"/>
      <c r="W1454" s="328" t="s">
        <v>2096</v>
      </c>
      <c r="X1454" s="328" t="s">
        <v>2096</v>
      </c>
      <c r="Y1454" s="201"/>
      <c r="Z1454" s="201"/>
      <c r="AA1454" s="328">
        <v>42.447200000000002</v>
      </c>
      <c r="AB1454" s="328">
        <v>-122.11969999999999</v>
      </c>
      <c r="AC1454" s="287"/>
      <c r="AD1454" s="201"/>
      <c r="AE1454" s="480" t="s">
        <v>2108</v>
      </c>
      <c r="AF1454" s="201"/>
      <c r="AG1454" s="201" t="s">
        <v>1776</v>
      </c>
      <c r="AH1454" s="201" t="s">
        <v>1776</v>
      </c>
      <c r="AI1454" s="201"/>
      <c r="AJ1454" s="201"/>
      <c r="AK1454" s="201"/>
      <c r="AL1454" s="201"/>
      <c r="AM1454" s="201"/>
      <c r="AN1454" s="201"/>
      <c r="AO1454" s="201"/>
      <c r="AP1454" s="201"/>
      <c r="AQ1454" s="201"/>
      <c r="AR1454" s="201"/>
      <c r="AS1454" s="201"/>
      <c r="AT1454" s="201"/>
      <c r="AU1454" s="201"/>
      <c r="AV1454" s="201"/>
      <c r="AW1454" s="201"/>
      <c r="AX1454" s="201"/>
      <c r="AY1454" s="201"/>
      <c r="AZ1454" s="201"/>
      <c r="BA1454" s="201"/>
      <c r="BB1454" s="201"/>
      <c r="BC1454" s="201"/>
    </row>
    <row r="1455" spans="1:55">
      <c r="A1455" s="200"/>
      <c r="B1455" s="87">
        <v>10493</v>
      </c>
      <c r="C1455" s="201"/>
      <c r="D1455" s="201"/>
      <c r="E1455" s="328">
        <v>4</v>
      </c>
      <c r="F1455" s="328" t="s">
        <v>42</v>
      </c>
      <c r="G1455" s="328">
        <v>2018</v>
      </c>
      <c r="H1455" s="380">
        <v>0.54166666666666663</v>
      </c>
      <c r="I1455" s="201"/>
      <c r="J1455" s="201"/>
      <c r="K1455" s="201"/>
      <c r="L1455" s="4"/>
      <c r="M1455" s="201"/>
      <c r="N1455" s="200"/>
      <c r="O1455" s="200"/>
      <c r="P1455" s="419">
        <v>5</v>
      </c>
      <c r="Q1455" s="202"/>
      <c r="R1455" s="328">
        <v>1</v>
      </c>
      <c r="S1455" s="287" t="s">
        <v>3</v>
      </c>
      <c r="T1455" s="287" t="s">
        <v>44</v>
      </c>
      <c r="U1455" s="287" t="s">
        <v>1672</v>
      </c>
      <c r="V1455" s="201"/>
      <c r="W1455" s="328" t="s">
        <v>2096</v>
      </c>
      <c r="X1455" s="328" t="s">
        <v>2096</v>
      </c>
      <c r="Y1455" s="201"/>
      <c r="Z1455" s="201"/>
      <c r="AA1455" s="328">
        <v>42.447200000000002</v>
      </c>
      <c r="AB1455" s="328">
        <v>-122.11969999999999</v>
      </c>
      <c r="AC1455" s="287"/>
      <c r="AD1455" s="201"/>
      <c r="AE1455" s="480" t="s">
        <v>2108</v>
      </c>
      <c r="AF1455" s="201"/>
      <c r="AG1455" s="201" t="s">
        <v>1776</v>
      </c>
      <c r="AH1455" s="201" t="s">
        <v>1776</v>
      </c>
      <c r="AI1455" s="201"/>
      <c r="AJ1455" s="201"/>
      <c r="AK1455" s="201"/>
      <c r="AL1455" s="201"/>
      <c r="AM1455" s="201"/>
      <c r="AN1455" s="201"/>
      <c r="AO1455" s="201"/>
      <c r="AP1455" s="201"/>
      <c r="AQ1455" s="201"/>
      <c r="AR1455" s="201"/>
      <c r="AS1455" s="201"/>
      <c r="AT1455" s="201"/>
      <c r="AU1455" s="201"/>
      <c r="AV1455" s="201"/>
      <c r="AW1455" s="201"/>
      <c r="AX1455" s="201"/>
      <c r="AY1455" s="201"/>
      <c r="AZ1455" s="201"/>
      <c r="BA1455" s="201"/>
      <c r="BB1455" s="201"/>
      <c r="BC1455" s="201"/>
    </row>
    <row r="1456" spans="1:55">
      <c r="A1456" s="200"/>
      <c r="B1456" s="87">
        <v>10494</v>
      </c>
      <c r="C1456" s="201"/>
      <c r="D1456" s="201"/>
      <c r="E1456" s="328">
        <v>4</v>
      </c>
      <c r="F1456" s="328" t="s">
        <v>42</v>
      </c>
      <c r="G1456" s="328">
        <v>2018</v>
      </c>
      <c r="H1456" s="380">
        <v>0.54166666666666663</v>
      </c>
      <c r="I1456" s="201"/>
      <c r="J1456" s="201"/>
      <c r="K1456" s="201"/>
      <c r="L1456" s="4"/>
      <c r="M1456" s="201"/>
      <c r="N1456" s="200"/>
      <c r="O1456" s="200"/>
      <c r="P1456" s="419">
        <v>5</v>
      </c>
      <c r="Q1456" s="202"/>
      <c r="R1456" s="328">
        <v>2</v>
      </c>
      <c r="S1456" s="287" t="s">
        <v>3</v>
      </c>
      <c r="T1456" s="287" t="s">
        <v>44</v>
      </c>
      <c r="U1456" s="287" t="s">
        <v>1672</v>
      </c>
      <c r="V1456" s="201"/>
      <c r="W1456" s="328" t="s">
        <v>2096</v>
      </c>
      <c r="X1456" s="328" t="s">
        <v>2096</v>
      </c>
      <c r="Y1456" s="201"/>
      <c r="Z1456" s="201"/>
      <c r="AA1456" s="328">
        <v>42.447200000000002</v>
      </c>
      <c r="AB1456" s="328">
        <v>-122.11969999999999</v>
      </c>
      <c r="AC1456" s="287"/>
      <c r="AD1456" s="201"/>
      <c r="AE1456" s="480" t="s">
        <v>2108</v>
      </c>
      <c r="AF1456" s="201"/>
      <c r="AG1456" s="201" t="s">
        <v>1776</v>
      </c>
      <c r="AH1456" s="201" t="s">
        <v>1776</v>
      </c>
      <c r="AI1456" s="201"/>
      <c r="AJ1456" s="201"/>
      <c r="AK1456" s="201"/>
      <c r="AL1456" s="201"/>
      <c r="AM1456" s="201"/>
      <c r="AN1456" s="201"/>
      <c r="AO1456" s="201"/>
      <c r="AP1456" s="201"/>
      <c r="AQ1456" s="201"/>
      <c r="AR1456" s="201"/>
      <c r="AS1456" s="201"/>
      <c r="AT1456" s="201"/>
      <c r="AU1456" s="201"/>
      <c r="AV1456" s="201"/>
      <c r="AW1456" s="201"/>
      <c r="AX1456" s="201"/>
      <c r="AY1456" s="201"/>
      <c r="AZ1456" s="201"/>
      <c r="BA1456" s="201"/>
      <c r="BB1456" s="201"/>
      <c r="BC1456" s="201"/>
    </row>
    <row r="1457" spans="1:55">
      <c r="A1457" s="200"/>
      <c r="B1457" s="87">
        <v>10495</v>
      </c>
      <c r="C1457" s="201"/>
      <c r="D1457" s="201"/>
      <c r="E1457" s="328">
        <v>4</v>
      </c>
      <c r="F1457" s="328" t="s">
        <v>42</v>
      </c>
      <c r="G1457" s="328">
        <v>2018</v>
      </c>
      <c r="H1457" s="380">
        <v>0.5625</v>
      </c>
      <c r="I1457" s="201"/>
      <c r="J1457" s="201"/>
      <c r="K1457" s="201"/>
      <c r="L1457" s="4"/>
      <c r="M1457" s="201"/>
      <c r="N1457" s="200"/>
      <c r="O1457" s="200"/>
      <c r="P1457" s="419">
        <v>6</v>
      </c>
      <c r="Q1457" s="202"/>
      <c r="R1457" s="328">
        <v>1</v>
      </c>
      <c r="S1457" s="287" t="s">
        <v>3</v>
      </c>
      <c r="T1457" s="287" t="s">
        <v>44</v>
      </c>
      <c r="U1457" s="287" t="s">
        <v>1672</v>
      </c>
      <c r="V1457" s="201"/>
      <c r="W1457" s="328" t="s">
        <v>2096</v>
      </c>
      <c r="X1457" s="328" t="s">
        <v>2096</v>
      </c>
      <c r="Y1457" s="201"/>
      <c r="Z1457" s="201"/>
      <c r="AA1457" s="328">
        <v>42.447200000000002</v>
      </c>
      <c r="AB1457" s="328">
        <v>-122.11969999999999</v>
      </c>
      <c r="AC1457" s="287"/>
      <c r="AD1457" s="201"/>
      <c r="AE1457" s="480" t="s">
        <v>2109</v>
      </c>
      <c r="AF1457" s="201"/>
      <c r="AG1457" s="201" t="s">
        <v>1776</v>
      </c>
      <c r="AH1457" s="201" t="s">
        <v>1776</v>
      </c>
      <c r="AI1457" s="201"/>
      <c r="AJ1457" s="201"/>
      <c r="AK1457" s="201"/>
      <c r="AL1457" s="201"/>
      <c r="AM1457" s="201"/>
      <c r="AN1457" s="201"/>
      <c r="AO1457" s="201"/>
      <c r="AP1457" s="201"/>
      <c r="AQ1457" s="201"/>
      <c r="AR1457" s="201"/>
      <c r="AS1457" s="201"/>
      <c r="AT1457" s="201"/>
      <c r="AU1457" s="201"/>
      <c r="AV1457" s="201"/>
      <c r="AW1457" s="201"/>
      <c r="AX1457" s="201"/>
      <c r="AY1457" s="201"/>
      <c r="AZ1457" s="201"/>
      <c r="BA1457" s="201"/>
      <c r="BB1457" s="201"/>
      <c r="BC1457" s="201"/>
    </row>
    <row r="1458" spans="1:55">
      <c r="A1458" s="200"/>
      <c r="B1458" s="87">
        <v>10496</v>
      </c>
      <c r="C1458" s="201"/>
      <c r="D1458" s="201"/>
      <c r="E1458" s="328">
        <v>4</v>
      </c>
      <c r="F1458" s="328" t="s">
        <v>42</v>
      </c>
      <c r="G1458" s="328">
        <v>2018</v>
      </c>
      <c r="H1458" s="380">
        <v>0.56944444444444442</v>
      </c>
      <c r="I1458" s="201"/>
      <c r="J1458" s="201"/>
      <c r="K1458" s="201"/>
      <c r="L1458" s="4"/>
      <c r="M1458" s="201"/>
      <c r="N1458" s="200"/>
      <c r="O1458" s="200"/>
      <c r="P1458" s="419">
        <v>7</v>
      </c>
      <c r="Q1458" s="202"/>
      <c r="R1458" s="328">
        <v>1</v>
      </c>
      <c r="S1458" s="287" t="s">
        <v>3</v>
      </c>
      <c r="T1458" s="287" t="s">
        <v>44</v>
      </c>
      <c r="U1458" s="287" t="s">
        <v>1672</v>
      </c>
      <c r="V1458" s="201"/>
      <c r="W1458" s="328" t="s">
        <v>2096</v>
      </c>
      <c r="X1458" s="328" t="s">
        <v>2096</v>
      </c>
      <c r="Y1458" s="201"/>
      <c r="Z1458" s="201"/>
      <c r="AA1458" s="328">
        <v>42.447200000000002</v>
      </c>
      <c r="AB1458" s="328">
        <v>-122.11969999999999</v>
      </c>
      <c r="AC1458" s="287"/>
      <c r="AD1458" s="201"/>
      <c r="AE1458" s="480" t="s">
        <v>185</v>
      </c>
      <c r="AF1458" s="201"/>
      <c r="AG1458" s="201" t="s">
        <v>1776</v>
      </c>
      <c r="AH1458" s="201" t="s">
        <v>1776</v>
      </c>
      <c r="AI1458" s="201"/>
      <c r="AJ1458" s="201"/>
      <c r="AK1458" s="201"/>
      <c r="AL1458" s="201"/>
      <c r="AM1458" s="201"/>
      <c r="AN1458" s="201"/>
      <c r="AO1458" s="201"/>
      <c r="AP1458" s="201"/>
      <c r="AQ1458" s="201"/>
      <c r="AR1458" s="201"/>
      <c r="AS1458" s="201"/>
      <c r="AT1458" s="201"/>
      <c r="AU1458" s="201"/>
      <c r="AV1458" s="201"/>
      <c r="AW1458" s="201"/>
      <c r="AX1458" s="201"/>
      <c r="AY1458" s="201"/>
      <c r="AZ1458" s="201"/>
      <c r="BA1458" s="201"/>
      <c r="BB1458" s="201"/>
      <c r="BC1458" s="201"/>
    </row>
    <row r="1459" spans="1:55">
      <c r="A1459" s="200"/>
      <c r="B1459" s="87">
        <v>10497</v>
      </c>
      <c r="C1459" s="201"/>
      <c r="D1459" s="201"/>
      <c r="E1459" s="328">
        <v>4</v>
      </c>
      <c r="F1459" s="328" t="s">
        <v>42</v>
      </c>
      <c r="G1459" s="328">
        <v>2018</v>
      </c>
      <c r="H1459" s="380">
        <v>0.56944444444444442</v>
      </c>
      <c r="I1459" s="201"/>
      <c r="J1459" s="201"/>
      <c r="K1459" s="201"/>
      <c r="L1459" s="4"/>
      <c r="M1459" s="201"/>
      <c r="N1459" s="200"/>
      <c r="O1459" s="200"/>
      <c r="P1459" s="419">
        <v>7</v>
      </c>
      <c r="Q1459" s="202"/>
      <c r="R1459" s="328">
        <v>2</v>
      </c>
      <c r="S1459" s="287" t="s">
        <v>3</v>
      </c>
      <c r="T1459" s="287" t="s">
        <v>44</v>
      </c>
      <c r="U1459" s="287" t="s">
        <v>1672</v>
      </c>
      <c r="V1459" s="201"/>
      <c r="W1459" s="328" t="s">
        <v>2096</v>
      </c>
      <c r="X1459" s="328" t="s">
        <v>2096</v>
      </c>
      <c r="Y1459" s="201"/>
      <c r="Z1459" s="201"/>
      <c r="AA1459" s="328">
        <v>42.447200000000002</v>
      </c>
      <c r="AB1459" s="328">
        <v>-122.11969999999999</v>
      </c>
      <c r="AC1459" s="287"/>
      <c r="AD1459" s="201"/>
      <c r="AE1459" s="480" t="s">
        <v>185</v>
      </c>
      <c r="AF1459" s="201"/>
      <c r="AG1459" s="201" t="s">
        <v>1776</v>
      </c>
      <c r="AH1459" s="201" t="s">
        <v>1776</v>
      </c>
      <c r="AI1459" s="201"/>
      <c r="AJ1459" s="201"/>
      <c r="AK1459" s="201"/>
      <c r="AL1459" s="201"/>
      <c r="AM1459" s="201"/>
      <c r="AN1459" s="201"/>
      <c r="AO1459" s="201"/>
      <c r="AP1459" s="201"/>
      <c r="AQ1459" s="201"/>
      <c r="AR1459" s="201"/>
      <c r="AS1459" s="201"/>
      <c r="AT1459" s="201"/>
      <c r="AU1459" s="201"/>
      <c r="AV1459" s="201"/>
      <c r="AW1459" s="201"/>
      <c r="AX1459" s="201"/>
      <c r="AY1459" s="201"/>
      <c r="AZ1459" s="201"/>
      <c r="BA1459" s="201"/>
      <c r="BB1459" s="201"/>
      <c r="BC1459" s="201"/>
    </row>
    <row r="1460" spans="1:55">
      <c r="A1460" s="200"/>
      <c r="B1460" s="87">
        <v>10498</v>
      </c>
      <c r="C1460" s="201"/>
      <c r="D1460" s="201"/>
      <c r="E1460" s="328">
        <v>17</v>
      </c>
      <c r="F1460" s="328" t="s">
        <v>42</v>
      </c>
      <c r="G1460" s="328">
        <v>2018</v>
      </c>
      <c r="H1460" s="380">
        <v>0.33333333333333331</v>
      </c>
      <c r="I1460" s="201"/>
      <c r="J1460" s="201"/>
      <c r="K1460" s="201"/>
      <c r="L1460" s="4"/>
      <c r="M1460" s="201"/>
      <c r="N1460" s="200"/>
      <c r="O1460" s="200"/>
      <c r="P1460" s="419">
        <v>8</v>
      </c>
      <c r="Q1460" s="202"/>
      <c r="R1460" s="328">
        <v>1</v>
      </c>
      <c r="S1460" s="287" t="s">
        <v>3</v>
      </c>
      <c r="T1460" s="287" t="s">
        <v>44</v>
      </c>
      <c r="U1460" s="287" t="s">
        <v>1672</v>
      </c>
      <c r="V1460" s="201"/>
      <c r="W1460" s="328" t="s">
        <v>2655</v>
      </c>
      <c r="X1460" s="328" t="s">
        <v>2658</v>
      </c>
      <c r="Y1460" s="201"/>
      <c r="Z1460" s="201"/>
      <c r="AA1460" s="328">
        <v>42.241599999999998</v>
      </c>
      <c r="AB1460" s="328">
        <v>-121.7779</v>
      </c>
      <c r="AC1460" s="287"/>
      <c r="AD1460" s="201"/>
      <c r="AE1460" s="480"/>
      <c r="AF1460" s="201"/>
      <c r="AG1460" s="201" t="s">
        <v>1776</v>
      </c>
      <c r="AH1460" s="201" t="s">
        <v>1776</v>
      </c>
      <c r="AI1460" s="201"/>
      <c r="AJ1460" s="201"/>
      <c r="AK1460" s="201"/>
      <c r="AL1460" s="201"/>
      <c r="AM1460" s="201"/>
      <c r="AN1460" s="201"/>
      <c r="AO1460" s="201"/>
      <c r="AP1460" s="201"/>
      <c r="AQ1460" s="201"/>
      <c r="AR1460" s="201"/>
      <c r="AS1460" s="201"/>
      <c r="AT1460" s="201"/>
      <c r="AU1460" s="201"/>
      <c r="AV1460" s="201"/>
      <c r="AW1460" s="201"/>
      <c r="AX1460" s="201"/>
      <c r="AY1460" s="201"/>
      <c r="AZ1460" s="201"/>
      <c r="BA1460" s="201"/>
      <c r="BB1460" s="201"/>
      <c r="BC1460" s="201"/>
    </row>
    <row r="1461" spans="1:55">
      <c r="A1461" s="200"/>
      <c r="B1461" s="87">
        <v>10499</v>
      </c>
      <c r="C1461" s="201"/>
      <c r="D1461" s="201"/>
      <c r="E1461" s="328">
        <v>17</v>
      </c>
      <c r="F1461" s="328" t="s">
        <v>42</v>
      </c>
      <c r="G1461" s="328">
        <v>2018</v>
      </c>
      <c r="H1461" s="380">
        <v>0.4513888888888889</v>
      </c>
      <c r="I1461" s="201"/>
      <c r="J1461" s="201"/>
      <c r="K1461" s="201"/>
      <c r="L1461" s="4"/>
      <c r="M1461" s="201"/>
      <c r="N1461" s="200"/>
      <c r="O1461" s="200"/>
      <c r="P1461" s="419">
        <v>9</v>
      </c>
      <c r="Q1461" s="202"/>
      <c r="R1461" s="328">
        <v>1</v>
      </c>
      <c r="S1461" s="287" t="s">
        <v>3</v>
      </c>
      <c r="T1461" s="287" t="s">
        <v>44</v>
      </c>
      <c r="U1461" s="287" t="s">
        <v>1672</v>
      </c>
      <c r="V1461" s="201"/>
      <c r="W1461" s="328" t="s">
        <v>2659</v>
      </c>
      <c r="X1461" s="328" t="s">
        <v>2660</v>
      </c>
      <c r="Y1461" s="201"/>
      <c r="Z1461" s="201"/>
      <c r="AA1461" s="328">
        <v>42.448300000000003</v>
      </c>
      <c r="AB1461" s="328">
        <v>-122.1161</v>
      </c>
      <c r="AC1461" s="287"/>
      <c r="AD1461" s="201"/>
      <c r="AE1461" s="480" t="s">
        <v>682</v>
      </c>
      <c r="AF1461" s="201"/>
      <c r="AG1461" s="201" t="s">
        <v>1776</v>
      </c>
      <c r="AH1461" s="201" t="s">
        <v>1776</v>
      </c>
      <c r="AI1461" s="201"/>
      <c r="AJ1461" s="201"/>
      <c r="AK1461" s="201"/>
      <c r="AL1461" s="201"/>
      <c r="AM1461" s="201"/>
      <c r="AN1461" s="201"/>
      <c r="AO1461" s="201"/>
      <c r="AP1461" s="201"/>
      <c r="AQ1461" s="201"/>
      <c r="AR1461" s="201"/>
      <c r="AS1461" s="201"/>
      <c r="AT1461" s="201"/>
      <c r="AU1461" s="201"/>
      <c r="AV1461" s="201"/>
      <c r="AW1461" s="201"/>
      <c r="AX1461" s="201"/>
      <c r="AY1461" s="201"/>
      <c r="AZ1461" s="201"/>
      <c r="BA1461" s="201"/>
      <c r="BB1461" s="201"/>
      <c r="BC1461" s="201"/>
    </row>
    <row r="1462" spans="1:55">
      <c r="A1462" s="200"/>
      <c r="B1462" s="87">
        <v>10500</v>
      </c>
      <c r="C1462" s="201"/>
      <c r="D1462" s="201"/>
      <c r="E1462" s="328">
        <v>17</v>
      </c>
      <c r="F1462" s="328" t="s">
        <v>42</v>
      </c>
      <c r="G1462" s="328">
        <v>2018</v>
      </c>
      <c r="H1462" s="380">
        <v>0.46875</v>
      </c>
      <c r="I1462" s="201"/>
      <c r="J1462" s="201"/>
      <c r="K1462" s="201"/>
      <c r="L1462" s="4"/>
      <c r="M1462" s="201"/>
      <c r="N1462" s="200"/>
      <c r="O1462" s="200"/>
      <c r="P1462" s="419">
        <v>10</v>
      </c>
      <c r="Q1462" s="202"/>
      <c r="R1462" s="328">
        <v>1</v>
      </c>
      <c r="S1462" s="287" t="s">
        <v>3</v>
      </c>
      <c r="T1462" s="287" t="s">
        <v>44</v>
      </c>
      <c r="U1462" s="287" t="s">
        <v>1672</v>
      </c>
      <c r="V1462" s="201"/>
      <c r="W1462" s="328" t="s">
        <v>2661</v>
      </c>
      <c r="X1462" s="328" t="s">
        <v>2096</v>
      </c>
      <c r="Y1462" s="201"/>
      <c r="Z1462" s="201"/>
      <c r="AA1462" s="328">
        <v>42.447200000000002</v>
      </c>
      <c r="AB1462" s="328">
        <v>-122.11969999999999</v>
      </c>
      <c r="AC1462" s="287"/>
      <c r="AD1462" s="201"/>
      <c r="AE1462" s="480" t="s">
        <v>2114</v>
      </c>
      <c r="AF1462" s="201"/>
      <c r="AG1462" s="201" t="s">
        <v>1776</v>
      </c>
      <c r="AH1462" s="201" t="s">
        <v>1776</v>
      </c>
      <c r="AI1462" s="201"/>
      <c r="AJ1462" s="201"/>
      <c r="AK1462" s="201"/>
      <c r="AL1462" s="201"/>
      <c r="AM1462" s="201"/>
      <c r="AN1462" s="201"/>
      <c r="AO1462" s="201"/>
      <c r="AP1462" s="201"/>
      <c r="AQ1462" s="201"/>
      <c r="AR1462" s="201"/>
      <c r="AS1462" s="201"/>
      <c r="AT1462" s="201"/>
      <c r="AU1462" s="201"/>
      <c r="AV1462" s="201"/>
      <c r="AW1462" s="201"/>
      <c r="AX1462" s="201"/>
      <c r="AY1462" s="201"/>
      <c r="AZ1462" s="201"/>
      <c r="BA1462" s="201"/>
      <c r="BB1462" s="201"/>
      <c r="BC1462" s="201"/>
    </row>
    <row r="1463" spans="1:55">
      <c r="A1463" s="200"/>
      <c r="B1463" s="87">
        <v>10501</v>
      </c>
      <c r="C1463" s="201"/>
      <c r="D1463" s="201"/>
      <c r="E1463" s="328">
        <v>17</v>
      </c>
      <c r="F1463" s="328" t="s">
        <v>42</v>
      </c>
      <c r="G1463" s="328">
        <v>2018</v>
      </c>
      <c r="H1463" s="380">
        <v>0.46875</v>
      </c>
      <c r="I1463" s="201"/>
      <c r="J1463" s="201"/>
      <c r="K1463" s="201"/>
      <c r="L1463" s="4"/>
      <c r="M1463" s="201"/>
      <c r="N1463" s="200"/>
      <c r="O1463" s="200"/>
      <c r="P1463" s="419">
        <v>10</v>
      </c>
      <c r="Q1463" s="202"/>
      <c r="R1463" s="328">
        <v>2</v>
      </c>
      <c r="S1463" s="287" t="s">
        <v>3</v>
      </c>
      <c r="T1463" s="287" t="s">
        <v>44</v>
      </c>
      <c r="U1463" s="287" t="s">
        <v>1672</v>
      </c>
      <c r="V1463" s="201"/>
      <c r="W1463" s="328" t="s">
        <v>2661</v>
      </c>
      <c r="X1463" s="328" t="s">
        <v>2096</v>
      </c>
      <c r="Y1463" s="201"/>
      <c r="Z1463" s="201"/>
      <c r="AA1463" s="328">
        <v>42.447200000000002</v>
      </c>
      <c r="AB1463" s="328">
        <v>-122.11969999999999</v>
      </c>
      <c r="AC1463" s="287"/>
      <c r="AD1463" s="201"/>
      <c r="AE1463" s="480" t="s">
        <v>2114</v>
      </c>
      <c r="AF1463" s="201"/>
      <c r="AG1463" s="201" t="s">
        <v>1776</v>
      </c>
      <c r="AH1463" s="201" t="s">
        <v>1776</v>
      </c>
      <c r="AI1463" s="201"/>
      <c r="AJ1463" s="201"/>
      <c r="AK1463" s="201"/>
      <c r="AL1463" s="201"/>
      <c r="AM1463" s="201"/>
      <c r="AN1463" s="201"/>
      <c r="AO1463" s="201"/>
      <c r="AP1463" s="201"/>
      <c r="AQ1463" s="201"/>
      <c r="AR1463" s="201"/>
      <c r="AS1463" s="201"/>
      <c r="AT1463" s="201"/>
      <c r="AU1463" s="201"/>
      <c r="AV1463" s="201"/>
      <c r="AW1463" s="201"/>
      <c r="AX1463" s="201"/>
      <c r="AY1463" s="201"/>
      <c r="AZ1463" s="201"/>
      <c r="BA1463" s="201"/>
      <c r="BB1463" s="201"/>
      <c r="BC1463" s="201"/>
    </row>
    <row r="1464" spans="1:55">
      <c r="A1464" s="200"/>
      <c r="B1464" s="87">
        <v>10502</v>
      </c>
      <c r="C1464" s="201"/>
      <c r="D1464" s="201"/>
      <c r="E1464" s="328">
        <v>17</v>
      </c>
      <c r="F1464" s="328" t="s">
        <v>42</v>
      </c>
      <c r="G1464" s="328">
        <v>2018</v>
      </c>
      <c r="H1464" s="380">
        <v>0.46875</v>
      </c>
      <c r="I1464" s="201"/>
      <c r="J1464" s="201"/>
      <c r="K1464" s="201"/>
      <c r="L1464" s="4"/>
      <c r="M1464" s="201"/>
      <c r="N1464" s="200"/>
      <c r="O1464" s="200"/>
      <c r="P1464" s="419">
        <v>10</v>
      </c>
      <c r="Q1464" s="202"/>
      <c r="R1464" s="328">
        <v>3</v>
      </c>
      <c r="S1464" s="287" t="s">
        <v>3</v>
      </c>
      <c r="T1464" s="287" t="s">
        <v>44</v>
      </c>
      <c r="U1464" s="287" t="s">
        <v>1672</v>
      </c>
      <c r="V1464" s="201"/>
      <c r="W1464" s="328" t="s">
        <v>2661</v>
      </c>
      <c r="X1464" s="328" t="s">
        <v>2096</v>
      </c>
      <c r="Y1464" s="201"/>
      <c r="Z1464" s="201"/>
      <c r="AA1464" s="328">
        <v>42.447200000000002</v>
      </c>
      <c r="AB1464" s="328">
        <v>-122.11969999999999</v>
      </c>
      <c r="AC1464" s="287"/>
      <c r="AD1464" s="201"/>
      <c r="AE1464" s="480" t="s">
        <v>2114</v>
      </c>
      <c r="AF1464" s="201"/>
      <c r="AG1464" s="201" t="s">
        <v>1776</v>
      </c>
      <c r="AH1464" s="201" t="s">
        <v>1776</v>
      </c>
      <c r="AI1464" s="201"/>
      <c r="AJ1464" s="201"/>
      <c r="AK1464" s="201"/>
      <c r="AL1464" s="201"/>
      <c r="AM1464" s="201"/>
      <c r="AN1464" s="201"/>
      <c r="AO1464" s="201"/>
      <c r="AP1464" s="201"/>
      <c r="AQ1464" s="201"/>
      <c r="AR1464" s="201"/>
      <c r="AS1464" s="201"/>
      <c r="AT1464" s="201"/>
      <c r="AU1464" s="201"/>
      <c r="AV1464" s="201"/>
      <c r="AW1464" s="201"/>
      <c r="AX1464" s="201"/>
      <c r="AY1464" s="201"/>
      <c r="AZ1464" s="201"/>
      <c r="BA1464" s="201"/>
      <c r="BB1464" s="201"/>
      <c r="BC1464" s="201"/>
    </row>
    <row r="1465" spans="1:55">
      <c r="A1465" s="200"/>
      <c r="B1465" s="87">
        <v>10503</v>
      </c>
      <c r="C1465" s="201"/>
      <c r="D1465" s="201"/>
      <c r="E1465" s="328">
        <v>17</v>
      </c>
      <c r="F1465" s="328" t="s">
        <v>42</v>
      </c>
      <c r="G1465" s="328">
        <v>2018</v>
      </c>
      <c r="H1465" s="328" t="s">
        <v>2652</v>
      </c>
      <c r="I1465" s="201"/>
      <c r="J1465" s="201"/>
      <c r="K1465" s="201"/>
      <c r="L1465" s="4"/>
      <c r="M1465" s="201"/>
      <c r="N1465" s="200"/>
      <c r="O1465" s="200"/>
      <c r="P1465" s="419">
        <v>11</v>
      </c>
      <c r="Q1465" s="202"/>
      <c r="R1465" s="328">
        <v>1</v>
      </c>
      <c r="S1465" s="287" t="s">
        <v>3</v>
      </c>
      <c r="T1465" s="287" t="s">
        <v>44</v>
      </c>
      <c r="U1465" s="287" t="s">
        <v>1672</v>
      </c>
      <c r="V1465" s="201"/>
      <c r="W1465" s="328" t="s">
        <v>2661</v>
      </c>
      <c r="X1465" s="328" t="s">
        <v>2096</v>
      </c>
      <c r="Y1465" s="201"/>
      <c r="Z1465" s="201"/>
      <c r="AA1465" s="328">
        <v>42.447200000000002</v>
      </c>
      <c r="AB1465" s="328">
        <v>-122.11969999999999</v>
      </c>
      <c r="AC1465" s="287"/>
      <c r="AD1465" s="201"/>
      <c r="AE1465" s="480" t="s">
        <v>2099</v>
      </c>
      <c r="AF1465" s="201"/>
      <c r="AG1465" s="201" t="s">
        <v>1776</v>
      </c>
      <c r="AH1465" s="201" t="s">
        <v>1776</v>
      </c>
      <c r="AI1465" s="201"/>
      <c r="AJ1465" s="201"/>
      <c r="AK1465" s="201"/>
      <c r="AL1465" s="201"/>
      <c r="AM1465" s="201"/>
      <c r="AN1465" s="201"/>
      <c r="AO1465" s="201"/>
      <c r="AP1465" s="201"/>
      <c r="AQ1465" s="201"/>
      <c r="AR1465" s="201"/>
      <c r="AS1465" s="201"/>
      <c r="AT1465" s="201"/>
      <c r="AU1465" s="201"/>
      <c r="AV1465" s="201"/>
      <c r="AW1465" s="201"/>
      <c r="AX1465" s="201"/>
      <c r="AY1465" s="201"/>
      <c r="AZ1465" s="201"/>
      <c r="BA1465" s="201"/>
      <c r="BB1465" s="201"/>
      <c r="BC1465" s="201"/>
    </row>
    <row r="1466" spans="1:55">
      <c r="A1466" s="200"/>
      <c r="B1466" s="87">
        <v>10504</v>
      </c>
      <c r="C1466" s="201"/>
      <c r="D1466" s="201"/>
      <c r="E1466" s="328">
        <v>17</v>
      </c>
      <c r="F1466" s="328" t="s">
        <v>42</v>
      </c>
      <c r="G1466" s="328">
        <v>2018</v>
      </c>
      <c r="H1466" s="380">
        <v>0.46875</v>
      </c>
      <c r="I1466" s="201"/>
      <c r="J1466" s="201"/>
      <c r="K1466" s="201"/>
      <c r="L1466" s="4"/>
      <c r="M1466" s="201"/>
      <c r="N1466" s="200"/>
      <c r="O1466" s="200"/>
      <c r="P1466" s="419">
        <v>11</v>
      </c>
      <c r="Q1466" s="202"/>
      <c r="R1466" s="328">
        <v>2</v>
      </c>
      <c r="S1466" s="287" t="s">
        <v>3</v>
      </c>
      <c r="T1466" s="287" t="s">
        <v>44</v>
      </c>
      <c r="U1466" s="287" t="s">
        <v>1672</v>
      </c>
      <c r="V1466" s="201"/>
      <c r="W1466" s="328" t="s">
        <v>2661</v>
      </c>
      <c r="X1466" s="328" t="s">
        <v>2096</v>
      </c>
      <c r="Y1466" s="201"/>
      <c r="Z1466" s="201"/>
      <c r="AA1466" s="328">
        <v>42.447200000000002</v>
      </c>
      <c r="AB1466" s="328">
        <v>-122.11969999999999</v>
      </c>
      <c r="AC1466" s="287"/>
      <c r="AD1466" s="201"/>
      <c r="AE1466" s="480" t="s">
        <v>2099</v>
      </c>
      <c r="AF1466" s="201"/>
      <c r="AG1466" s="201" t="s">
        <v>1776</v>
      </c>
      <c r="AH1466" s="201" t="s">
        <v>1776</v>
      </c>
      <c r="AI1466" s="201"/>
      <c r="AJ1466" s="201"/>
      <c r="AK1466" s="201"/>
      <c r="AL1466" s="201"/>
      <c r="AM1466" s="201"/>
      <c r="AN1466" s="201"/>
      <c r="AO1466" s="201"/>
      <c r="AP1466" s="201"/>
      <c r="AQ1466" s="201"/>
      <c r="AR1466" s="201"/>
      <c r="AS1466" s="201"/>
      <c r="AT1466" s="201"/>
      <c r="AU1466" s="201"/>
      <c r="AV1466" s="201"/>
      <c r="AW1466" s="201"/>
      <c r="AX1466" s="201"/>
      <c r="AY1466" s="201"/>
      <c r="AZ1466" s="201"/>
      <c r="BA1466" s="201"/>
      <c r="BB1466" s="201"/>
      <c r="BC1466" s="201"/>
    </row>
    <row r="1467" spans="1:55">
      <c r="A1467" s="200"/>
      <c r="B1467" s="87">
        <v>10505</v>
      </c>
      <c r="C1467" s="201"/>
      <c r="D1467" s="201"/>
      <c r="E1467" s="328">
        <v>17</v>
      </c>
      <c r="F1467" s="328" t="s">
        <v>42</v>
      </c>
      <c r="G1467" s="328">
        <v>2018</v>
      </c>
      <c r="H1467" s="328" t="s">
        <v>2653</v>
      </c>
      <c r="I1467" s="201"/>
      <c r="J1467" s="201"/>
      <c r="K1467" s="201"/>
      <c r="L1467" s="4"/>
      <c r="M1467" s="201"/>
      <c r="N1467" s="200"/>
      <c r="O1467" s="200"/>
      <c r="P1467" s="419">
        <v>12</v>
      </c>
      <c r="Q1467" s="202"/>
      <c r="R1467" s="328">
        <v>1</v>
      </c>
      <c r="S1467" s="287" t="s">
        <v>3</v>
      </c>
      <c r="T1467" s="287" t="s">
        <v>44</v>
      </c>
      <c r="U1467" s="287" t="s">
        <v>1672</v>
      </c>
      <c r="V1467" s="201"/>
      <c r="W1467" s="328" t="s">
        <v>2661</v>
      </c>
      <c r="X1467" s="328" t="s">
        <v>2096</v>
      </c>
      <c r="Y1467" s="201"/>
      <c r="Z1467" s="201"/>
      <c r="AA1467" s="328">
        <v>42.447200000000002</v>
      </c>
      <c r="AB1467" s="328">
        <v>-122.11969999999999</v>
      </c>
      <c r="AC1467" s="287"/>
      <c r="AD1467" s="201"/>
      <c r="AE1467" s="480" t="s">
        <v>603</v>
      </c>
      <c r="AF1467" s="201"/>
      <c r="AG1467" s="201" t="s">
        <v>1776</v>
      </c>
      <c r="AH1467" s="201" t="s">
        <v>1776</v>
      </c>
      <c r="AI1467" s="201"/>
      <c r="AJ1467" s="201"/>
      <c r="AK1467" s="201"/>
      <c r="AL1467" s="201"/>
      <c r="AM1467" s="201"/>
      <c r="AN1467" s="201"/>
      <c r="AO1467" s="201"/>
      <c r="AP1467" s="201"/>
      <c r="AQ1467" s="201"/>
      <c r="AR1467" s="201"/>
      <c r="AS1467" s="201"/>
      <c r="AT1467" s="201"/>
      <c r="AU1467" s="201"/>
      <c r="AV1467" s="201"/>
      <c r="AW1467" s="201"/>
      <c r="AX1467" s="201"/>
      <c r="AY1467" s="201"/>
      <c r="AZ1467" s="201"/>
      <c r="BA1467" s="201"/>
      <c r="BB1467" s="201"/>
      <c r="BC1467" s="201"/>
    </row>
    <row r="1468" spans="1:55">
      <c r="A1468" s="200"/>
      <c r="B1468" s="87">
        <v>10506</v>
      </c>
      <c r="C1468" s="201"/>
      <c r="D1468" s="201"/>
      <c r="E1468" s="328">
        <v>17</v>
      </c>
      <c r="F1468" s="328" t="s">
        <v>42</v>
      </c>
      <c r="G1468" s="328">
        <v>2018</v>
      </c>
      <c r="H1468" s="328" t="s">
        <v>2653</v>
      </c>
      <c r="I1468" s="201"/>
      <c r="J1468" s="201"/>
      <c r="K1468" s="201"/>
      <c r="L1468" s="4"/>
      <c r="M1468" s="201"/>
      <c r="N1468" s="200"/>
      <c r="O1468" s="200"/>
      <c r="P1468" s="419">
        <v>12</v>
      </c>
      <c r="Q1468" s="202"/>
      <c r="R1468" s="328">
        <v>2</v>
      </c>
      <c r="S1468" s="287" t="s">
        <v>3</v>
      </c>
      <c r="T1468" s="287" t="s">
        <v>44</v>
      </c>
      <c r="U1468" s="287" t="s">
        <v>1672</v>
      </c>
      <c r="V1468" s="201"/>
      <c r="W1468" s="328" t="s">
        <v>2661</v>
      </c>
      <c r="X1468" s="328" t="s">
        <v>2096</v>
      </c>
      <c r="Y1468" s="201"/>
      <c r="Z1468" s="201"/>
      <c r="AA1468" s="328">
        <v>42.447200000000002</v>
      </c>
      <c r="AB1468" s="328">
        <v>-122.11969999999999</v>
      </c>
      <c r="AC1468" s="287"/>
      <c r="AD1468" s="201"/>
      <c r="AE1468" s="480" t="s">
        <v>603</v>
      </c>
      <c r="AF1468" s="201"/>
      <c r="AG1468" s="201" t="s">
        <v>1776</v>
      </c>
      <c r="AH1468" s="201" t="s">
        <v>1776</v>
      </c>
      <c r="AI1468" s="201"/>
      <c r="AJ1468" s="201"/>
      <c r="AK1468" s="201"/>
      <c r="AL1468" s="201"/>
      <c r="AM1468" s="201"/>
      <c r="AN1468" s="201"/>
      <c r="AO1468" s="201"/>
      <c r="AP1468" s="201"/>
      <c r="AQ1468" s="201"/>
      <c r="AR1468" s="201"/>
      <c r="AS1468" s="201"/>
      <c r="AT1468" s="201"/>
      <c r="AU1468" s="201"/>
      <c r="AV1468" s="201"/>
      <c r="AW1468" s="201"/>
      <c r="AX1468" s="201"/>
      <c r="AY1468" s="201"/>
      <c r="AZ1468" s="201"/>
      <c r="BA1468" s="201"/>
      <c r="BB1468" s="201"/>
      <c r="BC1468" s="201"/>
    </row>
    <row r="1469" spans="1:55">
      <c r="A1469" s="200"/>
      <c r="B1469" s="87">
        <v>10507</v>
      </c>
      <c r="C1469" s="201"/>
      <c r="D1469" s="201"/>
      <c r="E1469" s="328">
        <v>17</v>
      </c>
      <c r="F1469" s="328" t="s">
        <v>42</v>
      </c>
      <c r="G1469" s="328">
        <v>2018</v>
      </c>
      <c r="H1469" s="328" t="s">
        <v>2653</v>
      </c>
      <c r="I1469" s="201"/>
      <c r="J1469" s="201"/>
      <c r="K1469" s="201"/>
      <c r="L1469" s="4"/>
      <c r="M1469" s="201"/>
      <c r="N1469" s="200"/>
      <c r="O1469" s="200"/>
      <c r="P1469" s="419">
        <v>12</v>
      </c>
      <c r="Q1469" s="202"/>
      <c r="R1469" s="328">
        <v>3</v>
      </c>
      <c r="S1469" s="287" t="s">
        <v>3</v>
      </c>
      <c r="T1469" s="287" t="s">
        <v>44</v>
      </c>
      <c r="U1469" s="287" t="s">
        <v>1672</v>
      </c>
      <c r="V1469" s="201"/>
      <c r="W1469" s="328" t="s">
        <v>2661</v>
      </c>
      <c r="X1469" s="328" t="s">
        <v>2096</v>
      </c>
      <c r="Y1469" s="201"/>
      <c r="Z1469" s="201"/>
      <c r="AA1469" s="328">
        <v>42.447200000000002</v>
      </c>
      <c r="AB1469" s="328">
        <v>-122.11969999999999</v>
      </c>
      <c r="AC1469" s="287"/>
      <c r="AD1469" s="201"/>
      <c r="AE1469" s="480" t="s">
        <v>603</v>
      </c>
      <c r="AF1469" s="201"/>
      <c r="AG1469" s="201" t="s">
        <v>1776</v>
      </c>
      <c r="AH1469" s="201" t="s">
        <v>1776</v>
      </c>
      <c r="AI1469" s="201"/>
      <c r="AJ1469" s="201"/>
      <c r="AK1469" s="201"/>
      <c r="AL1469" s="201"/>
      <c r="AM1469" s="201"/>
      <c r="AN1469" s="201"/>
      <c r="AO1469" s="201"/>
      <c r="AP1469" s="201"/>
      <c r="AQ1469" s="201"/>
      <c r="AR1469" s="201"/>
      <c r="AS1469" s="201"/>
      <c r="AT1469" s="201"/>
      <c r="AU1469" s="201"/>
      <c r="AV1469" s="201"/>
      <c r="AW1469" s="201"/>
      <c r="AX1469" s="201"/>
      <c r="AY1469" s="201"/>
      <c r="AZ1469" s="201"/>
      <c r="BA1469" s="201"/>
      <c r="BB1469" s="201"/>
      <c r="BC1469" s="201"/>
    </row>
    <row r="1470" spans="1:55">
      <c r="A1470" s="200"/>
      <c r="B1470" s="87">
        <v>10508</v>
      </c>
      <c r="C1470" s="201"/>
      <c r="D1470" s="201"/>
      <c r="E1470" s="328">
        <v>17</v>
      </c>
      <c r="F1470" s="328" t="s">
        <v>42</v>
      </c>
      <c r="G1470" s="328">
        <v>2018</v>
      </c>
      <c r="H1470" s="380">
        <v>0.5</v>
      </c>
      <c r="I1470" s="201"/>
      <c r="J1470" s="201"/>
      <c r="K1470" s="201"/>
      <c r="L1470" s="4"/>
      <c r="M1470" s="201"/>
      <c r="N1470" s="200"/>
      <c r="O1470" s="200"/>
      <c r="P1470" s="419">
        <v>13</v>
      </c>
      <c r="Q1470" s="202"/>
      <c r="R1470" s="328">
        <v>1</v>
      </c>
      <c r="S1470" s="287" t="s">
        <v>3</v>
      </c>
      <c r="T1470" s="287" t="s">
        <v>44</v>
      </c>
      <c r="U1470" s="287" t="s">
        <v>1672</v>
      </c>
      <c r="V1470" s="201"/>
      <c r="W1470" s="328" t="s">
        <v>2661</v>
      </c>
      <c r="X1470" s="328" t="s">
        <v>2096</v>
      </c>
      <c r="Y1470" s="201"/>
      <c r="Z1470" s="201"/>
      <c r="AA1470" s="328">
        <v>42.447200000000002</v>
      </c>
      <c r="AB1470" s="328">
        <v>-122.11969999999999</v>
      </c>
      <c r="AC1470" s="287"/>
      <c r="AD1470" s="201"/>
      <c r="AE1470" s="480" t="s">
        <v>672</v>
      </c>
      <c r="AF1470" s="201"/>
      <c r="AG1470" s="201" t="s">
        <v>1776</v>
      </c>
      <c r="AH1470" s="201" t="s">
        <v>1776</v>
      </c>
      <c r="AI1470" s="201"/>
      <c r="AJ1470" s="201"/>
      <c r="AK1470" s="201"/>
      <c r="AL1470" s="201"/>
      <c r="AM1470" s="201"/>
      <c r="AN1470" s="201"/>
      <c r="AO1470" s="201"/>
      <c r="AP1470" s="201"/>
      <c r="AQ1470" s="201"/>
      <c r="AR1470" s="201"/>
      <c r="AS1470" s="201"/>
      <c r="AT1470" s="201"/>
      <c r="AU1470" s="201"/>
      <c r="AV1470" s="201"/>
      <c r="AW1470" s="201"/>
      <c r="AX1470" s="201"/>
      <c r="AY1470" s="201"/>
      <c r="AZ1470" s="201"/>
      <c r="BA1470" s="201"/>
      <c r="BB1470" s="201"/>
      <c r="BC1470" s="201"/>
    </row>
    <row r="1471" spans="1:55">
      <c r="A1471" s="200"/>
      <c r="B1471" s="87">
        <v>10509</v>
      </c>
      <c r="C1471" s="201"/>
      <c r="D1471" s="201"/>
      <c r="E1471" s="328">
        <v>17</v>
      </c>
      <c r="F1471" s="328" t="s">
        <v>42</v>
      </c>
      <c r="G1471" s="328">
        <v>2018</v>
      </c>
      <c r="H1471" s="380">
        <v>0.5</v>
      </c>
      <c r="I1471" s="201"/>
      <c r="J1471" s="201"/>
      <c r="K1471" s="201"/>
      <c r="L1471" s="4"/>
      <c r="M1471" s="201"/>
      <c r="N1471" s="200"/>
      <c r="O1471" s="200"/>
      <c r="P1471" s="419">
        <v>13</v>
      </c>
      <c r="Q1471" s="202"/>
      <c r="R1471" s="328">
        <v>2</v>
      </c>
      <c r="S1471" s="287" t="s">
        <v>3</v>
      </c>
      <c r="T1471" s="287" t="s">
        <v>44</v>
      </c>
      <c r="U1471" s="287" t="s">
        <v>1672</v>
      </c>
      <c r="V1471" s="201"/>
      <c r="W1471" s="328" t="s">
        <v>2661</v>
      </c>
      <c r="X1471" s="328" t="s">
        <v>2096</v>
      </c>
      <c r="Y1471" s="201"/>
      <c r="Z1471" s="201"/>
      <c r="AA1471" s="328">
        <v>42.447200000000002</v>
      </c>
      <c r="AB1471" s="328">
        <v>-122.11969999999999</v>
      </c>
      <c r="AC1471" s="287"/>
      <c r="AD1471" s="201"/>
      <c r="AE1471" s="480" t="s">
        <v>672</v>
      </c>
      <c r="AF1471" s="201"/>
      <c r="AG1471" s="201" t="s">
        <v>1776</v>
      </c>
      <c r="AH1471" s="201" t="s">
        <v>1776</v>
      </c>
      <c r="AI1471" s="201"/>
      <c r="AJ1471" s="201"/>
      <c r="AK1471" s="201"/>
      <c r="AL1471" s="201"/>
      <c r="AM1471" s="201"/>
      <c r="AN1471" s="201"/>
      <c r="AO1471" s="201"/>
      <c r="AP1471" s="201"/>
      <c r="AQ1471" s="201"/>
      <c r="AR1471" s="201"/>
      <c r="AS1471" s="201"/>
      <c r="AT1471" s="201"/>
      <c r="AU1471" s="201"/>
      <c r="AV1471" s="201"/>
      <c r="AW1471" s="201"/>
      <c r="AX1471" s="201"/>
      <c r="AY1471" s="201"/>
      <c r="AZ1471" s="201"/>
      <c r="BA1471" s="201"/>
      <c r="BB1471" s="201"/>
      <c r="BC1471" s="201"/>
    </row>
    <row r="1472" spans="1:55">
      <c r="A1472" s="200"/>
      <c r="B1472" s="87">
        <v>10510</v>
      </c>
      <c r="C1472" s="201"/>
      <c r="D1472" s="201"/>
      <c r="E1472" s="328">
        <v>17</v>
      </c>
      <c r="F1472" s="328" t="s">
        <v>42</v>
      </c>
      <c r="G1472" s="328">
        <v>2018</v>
      </c>
      <c r="H1472" s="380">
        <v>0.5</v>
      </c>
      <c r="I1472" s="201"/>
      <c r="J1472" s="201"/>
      <c r="K1472" s="201"/>
      <c r="L1472" s="4"/>
      <c r="M1472" s="201"/>
      <c r="N1472" s="200"/>
      <c r="O1472" s="200"/>
      <c r="P1472" s="419">
        <v>13</v>
      </c>
      <c r="Q1472" s="202"/>
      <c r="R1472" s="328">
        <v>3</v>
      </c>
      <c r="S1472" s="287" t="s">
        <v>3</v>
      </c>
      <c r="T1472" s="287" t="s">
        <v>44</v>
      </c>
      <c r="U1472" s="287" t="s">
        <v>1672</v>
      </c>
      <c r="V1472" s="201"/>
      <c r="W1472" s="328" t="s">
        <v>2661</v>
      </c>
      <c r="X1472" s="328" t="s">
        <v>2096</v>
      </c>
      <c r="Y1472" s="201"/>
      <c r="Z1472" s="201"/>
      <c r="AA1472" s="328">
        <v>42.447200000000002</v>
      </c>
      <c r="AB1472" s="328">
        <v>-122.11969999999999</v>
      </c>
      <c r="AC1472" s="287"/>
      <c r="AD1472" s="201"/>
      <c r="AE1472" s="480" t="s">
        <v>672</v>
      </c>
      <c r="AF1472" s="201"/>
      <c r="AG1472" s="201" t="s">
        <v>1776</v>
      </c>
      <c r="AH1472" s="201" t="s">
        <v>1776</v>
      </c>
      <c r="AI1472" s="201"/>
      <c r="AJ1472" s="201"/>
      <c r="AK1472" s="201"/>
      <c r="AL1472" s="201"/>
      <c r="AM1472" s="201"/>
      <c r="AN1472" s="201"/>
      <c r="AO1472" s="201"/>
      <c r="AP1472" s="201"/>
      <c r="AQ1472" s="201"/>
      <c r="AR1472" s="201"/>
      <c r="AS1472" s="201"/>
      <c r="AT1472" s="201"/>
      <c r="AU1472" s="201"/>
      <c r="AV1472" s="201"/>
      <c r="AW1472" s="201"/>
      <c r="AX1472" s="201"/>
      <c r="AY1472" s="201"/>
      <c r="AZ1472" s="201"/>
      <c r="BA1472" s="201"/>
      <c r="BB1472" s="201"/>
      <c r="BC1472" s="201"/>
    </row>
    <row r="1473" spans="1:55">
      <c r="A1473" s="200"/>
      <c r="B1473" s="87">
        <v>10511</v>
      </c>
      <c r="C1473" s="201"/>
      <c r="D1473" s="201"/>
      <c r="E1473" s="328">
        <v>17</v>
      </c>
      <c r="F1473" s="328" t="s">
        <v>42</v>
      </c>
      <c r="G1473" s="328">
        <v>2018</v>
      </c>
      <c r="H1473" s="380">
        <v>0.5</v>
      </c>
      <c r="I1473" s="201"/>
      <c r="J1473" s="201"/>
      <c r="K1473" s="201"/>
      <c r="L1473" s="4"/>
      <c r="M1473" s="201"/>
      <c r="N1473" s="200"/>
      <c r="O1473" s="200"/>
      <c r="P1473" s="419">
        <v>13</v>
      </c>
      <c r="Q1473" s="202"/>
      <c r="R1473" s="328">
        <v>4</v>
      </c>
      <c r="S1473" s="287" t="s">
        <v>3</v>
      </c>
      <c r="T1473" s="287" t="s">
        <v>44</v>
      </c>
      <c r="U1473" s="287" t="s">
        <v>1672</v>
      </c>
      <c r="V1473" s="201"/>
      <c r="W1473" s="328" t="s">
        <v>2661</v>
      </c>
      <c r="X1473" s="328" t="s">
        <v>2096</v>
      </c>
      <c r="Y1473" s="201"/>
      <c r="Z1473" s="201"/>
      <c r="AA1473" s="328">
        <v>42.447200000000002</v>
      </c>
      <c r="AB1473" s="328">
        <v>-122.11969999999999</v>
      </c>
      <c r="AC1473" s="287"/>
      <c r="AD1473" s="201"/>
      <c r="AE1473" s="480" t="s">
        <v>672</v>
      </c>
      <c r="AF1473" s="201"/>
      <c r="AG1473" s="201" t="s">
        <v>1776</v>
      </c>
      <c r="AH1473" s="201" t="s">
        <v>1776</v>
      </c>
      <c r="AI1473" s="201"/>
      <c r="AJ1473" s="201"/>
      <c r="AK1473" s="201"/>
      <c r="AL1473" s="201"/>
      <c r="AM1473" s="201"/>
      <c r="AN1473" s="201"/>
      <c r="AO1473" s="201"/>
      <c r="AP1473" s="201"/>
      <c r="AQ1473" s="201"/>
      <c r="AR1473" s="201"/>
      <c r="AS1473" s="201"/>
      <c r="AT1473" s="201"/>
      <c r="AU1473" s="201"/>
      <c r="AV1473" s="201"/>
      <c r="AW1473" s="201"/>
      <c r="AX1473" s="201"/>
      <c r="AY1473" s="201"/>
      <c r="AZ1473" s="201"/>
      <c r="BA1473" s="201"/>
      <c r="BB1473" s="201"/>
      <c r="BC1473" s="201"/>
    </row>
    <row r="1474" spans="1:55">
      <c r="B1474" s="87">
        <v>10512</v>
      </c>
      <c r="E1474" s="342">
        <v>17</v>
      </c>
      <c r="F1474" s="342" t="s">
        <v>42</v>
      </c>
      <c r="G1474" s="342">
        <v>2018</v>
      </c>
      <c r="H1474" s="389">
        <v>0.5</v>
      </c>
      <c r="L1474" s="4"/>
      <c r="P1474" s="417">
        <v>13</v>
      </c>
      <c r="R1474" s="260">
        <v>5</v>
      </c>
      <c r="S1474" s="287" t="s">
        <v>3</v>
      </c>
      <c r="T1474" s="287" t="s">
        <v>44</v>
      </c>
      <c r="U1474" s="287" t="s">
        <v>1672</v>
      </c>
      <c r="W1474" s="260" t="s">
        <v>2661</v>
      </c>
      <c r="X1474" s="260" t="s">
        <v>2654</v>
      </c>
      <c r="AA1474" s="260">
        <v>42.447200000000002</v>
      </c>
      <c r="AB1474" s="260">
        <v>-122.11969999999999</v>
      </c>
      <c r="AC1474" s="1"/>
      <c r="AE1474" s="464" t="s">
        <v>672</v>
      </c>
      <c r="AG1474" s="201" t="s">
        <v>1776</v>
      </c>
      <c r="AH1474" s="201" t="s">
        <v>1776</v>
      </c>
    </row>
    <row r="1475" spans="1:55">
      <c r="B1475" s="87">
        <v>10513</v>
      </c>
      <c r="E1475" s="342">
        <v>17</v>
      </c>
      <c r="F1475" s="342" t="s">
        <v>42</v>
      </c>
      <c r="G1475" s="342">
        <v>2018</v>
      </c>
      <c r="H1475" s="389">
        <v>0.5</v>
      </c>
      <c r="L1475" s="4"/>
      <c r="P1475" s="417">
        <v>13</v>
      </c>
      <c r="R1475" s="260">
        <v>6</v>
      </c>
      <c r="S1475" s="287" t="s">
        <v>3</v>
      </c>
      <c r="T1475" s="287" t="s">
        <v>44</v>
      </c>
      <c r="U1475" s="287" t="s">
        <v>1672</v>
      </c>
      <c r="W1475" s="260" t="s">
        <v>2661</v>
      </c>
      <c r="X1475" s="260" t="s">
        <v>2654</v>
      </c>
      <c r="AA1475" s="260">
        <v>42.447200000000002</v>
      </c>
      <c r="AB1475" s="260">
        <v>-122.11969999999999</v>
      </c>
      <c r="AC1475" s="1"/>
      <c r="AE1475" s="464" t="s">
        <v>672</v>
      </c>
      <c r="AG1475" s="201" t="s">
        <v>1776</v>
      </c>
      <c r="AH1475" s="201" t="s">
        <v>1776</v>
      </c>
    </row>
    <row r="1476" spans="1:55">
      <c r="B1476" s="87">
        <v>10514</v>
      </c>
      <c r="E1476" s="342">
        <v>17</v>
      </c>
      <c r="F1476" s="342" t="s">
        <v>42</v>
      </c>
      <c r="G1476" s="342">
        <v>2018</v>
      </c>
      <c r="H1476" s="389">
        <v>0.5</v>
      </c>
      <c r="L1476" s="4"/>
      <c r="P1476" s="417">
        <v>13</v>
      </c>
      <c r="R1476" s="260">
        <v>7</v>
      </c>
      <c r="S1476" s="287" t="s">
        <v>3</v>
      </c>
      <c r="T1476" s="287" t="s">
        <v>44</v>
      </c>
      <c r="U1476" s="287" t="s">
        <v>1672</v>
      </c>
      <c r="W1476" s="260" t="s">
        <v>2661</v>
      </c>
      <c r="X1476" s="260" t="s">
        <v>2654</v>
      </c>
      <c r="AA1476" s="260">
        <v>42.447200000000002</v>
      </c>
      <c r="AB1476" s="260">
        <v>-122.11969999999999</v>
      </c>
      <c r="AC1476" s="1"/>
      <c r="AE1476" s="464" t="s">
        <v>672</v>
      </c>
      <c r="AG1476" s="201" t="s">
        <v>1776</v>
      </c>
      <c r="AH1476" s="201" t="s">
        <v>1776</v>
      </c>
    </row>
    <row r="1477" spans="1:55">
      <c r="B1477" s="87">
        <v>10515</v>
      </c>
      <c r="E1477" s="342">
        <v>17</v>
      </c>
      <c r="F1477" s="342" t="s">
        <v>42</v>
      </c>
      <c r="G1477" s="342">
        <v>2018</v>
      </c>
      <c r="H1477" s="389">
        <v>0.51388888888888895</v>
      </c>
      <c r="L1477" s="4"/>
      <c r="P1477" s="417">
        <v>14</v>
      </c>
      <c r="R1477" s="260">
        <v>1</v>
      </c>
      <c r="S1477" s="287" t="s">
        <v>3</v>
      </c>
      <c r="T1477" s="287" t="s">
        <v>44</v>
      </c>
      <c r="U1477" s="287" t="s">
        <v>1672</v>
      </c>
      <c r="W1477" s="260" t="s">
        <v>2661</v>
      </c>
      <c r="X1477" s="260" t="s">
        <v>2654</v>
      </c>
      <c r="AA1477" s="260">
        <v>42.447200000000002</v>
      </c>
      <c r="AB1477" s="260">
        <v>-122.11969999999999</v>
      </c>
      <c r="AC1477" s="1"/>
      <c r="AE1477" s="464" t="s">
        <v>146</v>
      </c>
      <c r="AG1477" s="201" t="s">
        <v>1776</v>
      </c>
      <c r="AH1477" s="201" t="s">
        <v>1776</v>
      </c>
    </row>
    <row r="1478" spans="1:55">
      <c r="B1478" s="87">
        <v>10516</v>
      </c>
      <c r="E1478" s="342">
        <v>17</v>
      </c>
      <c r="F1478" s="342" t="s">
        <v>42</v>
      </c>
      <c r="G1478" s="342">
        <v>2018</v>
      </c>
      <c r="H1478" s="389">
        <v>0.51388888888888895</v>
      </c>
      <c r="L1478" s="4"/>
      <c r="P1478" s="417">
        <v>14</v>
      </c>
      <c r="R1478" s="260">
        <v>2</v>
      </c>
      <c r="S1478" s="287" t="s">
        <v>3</v>
      </c>
      <c r="T1478" s="287" t="s">
        <v>44</v>
      </c>
      <c r="U1478" s="287" t="s">
        <v>1672</v>
      </c>
      <c r="W1478" s="260" t="s">
        <v>2661</v>
      </c>
      <c r="X1478" s="260" t="s">
        <v>2654</v>
      </c>
      <c r="AA1478" s="260">
        <v>42.447200000000002</v>
      </c>
      <c r="AB1478" s="260">
        <v>-122.11969999999999</v>
      </c>
      <c r="AC1478" s="1"/>
      <c r="AE1478" s="464" t="s">
        <v>146</v>
      </c>
      <c r="AG1478" s="201" t="s">
        <v>1776</v>
      </c>
      <c r="AH1478" s="201" t="s">
        <v>1776</v>
      </c>
    </row>
    <row r="1479" spans="1:55">
      <c r="B1479" s="87">
        <v>10517</v>
      </c>
      <c r="E1479" s="342">
        <v>17</v>
      </c>
      <c r="F1479" s="342" t="s">
        <v>42</v>
      </c>
      <c r="G1479" s="342">
        <v>2018</v>
      </c>
      <c r="H1479" s="389">
        <v>0.52777777777777779</v>
      </c>
      <c r="L1479" s="4"/>
      <c r="P1479" s="417">
        <v>15</v>
      </c>
      <c r="R1479" s="260">
        <v>1</v>
      </c>
      <c r="S1479" s="287" t="s">
        <v>3</v>
      </c>
      <c r="T1479" s="287" t="s">
        <v>44</v>
      </c>
      <c r="U1479" s="287" t="s">
        <v>1672</v>
      </c>
      <c r="W1479" s="260" t="s">
        <v>2661</v>
      </c>
      <c r="X1479" s="260" t="s">
        <v>2654</v>
      </c>
      <c r="AA1479" s="260">
        <v>42.447200000000002</v>
      </c>
      <c r="AB1479" s="260">
        <v>-122.11969999999999</v>
      </c>
      <c r="AC1479" s="1"/>
      <c r="AE1479" s="464" t="s">
        <v>603</v>
      </c>
      <c r="AG1479" s="201" t="s">
        <v>1776</v>
      </c>
      <c r="AH1479" s="201" t="s">
        <v>1776</v>
      </c>
    </row>
    <row r="1480" spans="1:55">
      <c r="B1480" s="87">
        <v>10518</v>
      </c>
      <c r="E1480" s="342">
        <v>17</v>
      </c>
      <c r="F1480" s="342" t="s">
        <v>42</v>
      </c>
      <c r="G1480" s="342">
        <v>2018</v>
      </c>
      <c r="H1480" s="389">
        <v>0.52777777777777779</v>
      </c>
      <c r="L1480" s="4"/>
      <c r="P1480" s="417">
        <v>15</v>
      </c>
      <c r="R1480" s="260">
        <v>2</v>
      </c>
      <c r="S1480" s="287" t="s">
        <v>3</v>
      </c>
      <c r="T1480" s="287" t="s">
        <v>44</v>
      </c>
      <c r="U1480" s="287" t="s">
        <v>1672</v>
      </c>
      <c r="W1480" s="260" t="s">
        <v>2661</v>
      </c>
      <c r="X1480" s="260" t="s">
        <v>2654</v>
      </c>
      <c r="AA1480" s="260">
        <v>42.447200000000002</v>
      </c>
      <c r="AB1480" s="260">
        <v>-122.11969999999999</v>
      </c>
      <c r="AC1480" s="1"/>
      <c r="AE1480" s="464" t="s">
        <v>603</v>
      </c>
      <c r="AG1480" s="201" t="s">
        <v>1776</v>
      </c>
      <c r="AH1480" s="201" t="s">
        <v>1776</v>
      </c>
    </row>
    <row r="1481" spans="1:55">
      <c r="B1481" s="87">
        <v>10519</v>
      </c>
      <c r="E1481" s="342">
        <v>17</v>
      </c>
      <c r="F1481" s="342" t="s">
        <v>42</v>
      </c>
      <c r="G1481" s="342">
        <v>2018</v>
      </c>
      <c r="H1481" s="389">
        <v>0.52777777777777779</v>
      </c>
      <c r="L1481" s="4"/>
      <c r="P1481" s="417">
        <v>15</v>
      </c>
      <c r="R1481" s="260">
        <v>3</v>
      </c>
      <c r="S1481" s="287" t="s">
        <v>3</v>
      </c>
      <c r="T1481" s="287" t="s">
        <v>44</v>
      </c>
      <c r="U1481" s="287" t="s">
        <v>1672</v>
      </c>
      <c r="W1481" s="260" t="s">
        <v>2661</v>
      </c>
      <c r="X1481" s="260" t="s">
        <v>2654</v>
      </c>
      <c r="AA1481" s="260">
        <v>42.447200000000002</v>
      </c>
      <c r="AB1481" s="260">
        <v>-122.11969999999999</v>
      </c>
      <c r="AC1481" s="1"/>
      <c r="AE1481" s="464" t="s">
        <v>603</v>
      </c>
      <c r="AG1481" s="201" t="s">
        <v>1776</v>
      </c>
      <c r="AH1481" s="201" t="s">
        <v>1776</v>
      </c>
    </row>
    <row r="1482" spans="1:55">
      <c r="B1482" s="87">
        <v>10520</v>
      </c>
      <c r="E1482" s="342">
        <v>17</v>
      </c>
      <c r="F1482" s="342" t="s">
        <v>42</v>
      </c>
      <c r="G1482" s="342">
        <v>2018</v>
      </c>
      <c r="H1482" s="389">
        <v>0.52777777777777779</v>
      </c>
      <c r="L1482" s="4"/>
      <c r="P1482" s="417">
        <v>15</v>
      </c>
      <c r="R1482" s="260">
        <v>4</v>
      </c>
      <c r="S1482" s="287" t="s">
        <v>3</v>
      </c>
      <c r="T1482" s="287" t="s">
        <v>44</v>
      </c>
      <c r="U1482" s="287" t="s">
        <v>1672</v>
      </c>
      <c r="W1482" s="260" t="s">
        <v>2661</v>
      </c>
      <c r="X1482" s="260" t="s">
        <v>2654</v>
      </c>
      <c r="AA1482" s="260">
        <v>42.447200000000002</v>
      </c>
      <c r="AB1482" s="260">
        <v>-122.11969999999999</v>
      </c>
      <c r="AC1482" s="1"/>
      <c r="AE1482" s="464" t="s">
        <v>603</v>
      </c>
      <c r="AG1482" s="201" t="s">
        <v>1776</v>
      </c>
      <c r="AH1482" s="201" t="s">
        <v>1776</v>
      </c>
    </row>
    <row r="1483" spans="1:55">
      <c r="B1483" s="87">
        <v>10521</v>
      </c>
      <c r="E1483" s="342">
        <v>17</v>
      </c>
      <c r="F1483" s="342" t="s">
        <v>42</v>
      </c>
      <c r="G1483" s="342">
        <v>2018</v>
      </c>
      <c r="H1483" s="389">
        <v>0.57291666666666663</v>
      </c>
      <c r="L1483" s="4"/>
      <c r="P1483" s="417">
        <v>16</v>
      </c>
      <c r="R1483" s="260">
        <v>1</v>
      </c>
      <c r="S1483" s="287" t="s">
        <v>3</v>
      </c>
      <c r="T1483" s="287" t="s">
        <v>44</v>
      </c>
      <c r="U1483" s="287" t="s">
        <v>1672</v>
      </c>
      <c r="W1483" s="260" t="s">
        <v>2661</v>
      </c>
      <c r="X1483" s="260" t="s">
        <v>2654</v>
      </c>
      <c r="AA1483" s="260">
        <v>42.447200000000002</v>
      </c>
      <c r="AB1483" s="260">
        <v>-122.11969999999999</v>
      </c>
      <c r="AC1483" s="1"/>
      <c r="AE1483" s="464"/>
      <c r="AG1483" s="201" t="s">
        <v>1776</v>
      </c>
      <c r="AH1483" s="201" t="s">
        <v>1776</v>
      </c>
    </row>
    <row r="1484" spans="1:55">
      <c r="B1484" s="87">
        <v>10522</v>
      </c>
      <c r="E1484" s="342">
        <v>17</v>
      </c>
      <c r="F1484" s="342" t="s">
        <v>42</v>
      </c>
      <c r="G1484" s="342">
        <v>2018</v>
      </c>
      <c r="H1484" s="389">
        <v>0.57291666666666663</v>
      </c>
      <c r="L1484" s="4"/>
      <c r="P1484" s="417">
        <v>16</v>
      </c>
      <c r="R1484" s="260">
        <v>2</v>
      </c>
      <c r="S1484" s="287" t="s">
        <v>3</v>
      </c>
      <c r="T1484" s="287" t="s">
        <v>44</v>
      </c>
      <c r="U1484" s="287" t="s">
        <v>1672</v>
      </c>
      <c r="W1484" s="260" t="s">
        <v>2661</v>
      </c>
      <c r="X1484" s="260" t="s">
        <v>2654</v>
      </c>
      <c r="AA1484" s="260">
        <v>42.447200000000002</v>
      </c>
      <c r="AB1484" s="260">
        <v>-122.11969999999999</v>
      </c>
      <c r="AC1484" s="1"/>
      <c r="AE1484" s="464"/>
      <c r="AG1484" s="201" t="s">
        <v>1776</v>
      </c>
      <c r="AH1484" s="201" t="s">
        <v>1776</v>
      </c>
    </row>
    <row r="1485" spans="1:55">
      <c r="B1485" s="87">
        <v>10523</v>
      </c>
      <c r="E1485" s="342">
        <v>17</v>
      </c>
      <c r="F1485" s="342" t="s">
        <v>42</v>
      </c>
      <c r="G1485" s="342">
        <v>2018</v>
      </c>
      <c r="H1485" s="389">
        <v>0.57291666666666663</v>
      </c>
      <c r="L1485" s="4"/>
      <c r="P1485" s="417">
        <v>16</v>
      </c>
      <c r="R1485" s="260">
        <v>3</v>
      </c>
      <c r="S1485" s="287" t="s">
        <v>3</v>
      </c>
      <c r="T1485" s="287" t="s">
        <v>44</v>
      </c>
      <c r="U1485" s="287" t="s">
        <v>1672</v>
      </c>
      <c r="W1485" s="260" t="s">
        <v>2661</v>
      </c>
      <c r="X1485" s="260" t="s">
        <v>2654</v>
      </c>
      <c r="AA1485" s="260">
        <v>42.447200000000002</v>
      </c>
      <c r="AB1485" s="260">
        <v>-122.11969999999999</v>
      </c>
      <c r="AC1485" s="1"/>
      <c r="AE1485" s="464"/>
      <c r="AG1485" s="201" t="s">
        <v>1776</v>
      </c>
      <c r="AH1485" s="201" t="s">
        <v>1776</v>
      </c>
    </row>
    <row r="1486" spans="1:55">
      <c r="B1486" s="87">
        <v>10524</v>
      </c>
      <c r="E1486" s="342">
        <v>17</v>
      </c>
      <c r="F1486" s="342" t="s">
        <v>42</v>
      </c>
      <c r="G1486" s="342">
        <v>2018</v>
      </c>
      <c r="H1486" s="389">
        <v>0.57291666666666663</v>
      </c>
      <c r="L1486" s="4"/>
      <c r="P1486" s="417">
        <v>16</v>
      </c>
      <c r="R1486" s="260">
        <v>4</v>
      </c>
      <c r="S1486" s="287" t="s">
        <v>3</v>
      </c>
      <c r="T1486" s="287" t="s">
        <v>44</v>
      </c>
      <c r="U1486" s="287" t="s">
        <v>1672</v>
      </c>
      <c r="W1486" s="260" t="s">
        <v>2661</v>
      </c>
      <c r="X1486" s="260" t="s">
        <v>2654</v>
      </c>
      <c r="AA1486" s="260">
        <v>42.447200000000002</v>
      </c>
      <c r="AB1486" s="260">
        <v>-122.11969999999999</v>
      </c>
      <c r="AC1486" s="1"/>
      <c r="AE1486" s="464"/>
      <c r="AG1486" s="201" t="s">
        <v>1776</v>
      </c>
      <c r="AH1486" s="201" t="s">
        <v>1776</v>
      </c>
    </row>
    <row r="1487" spans="1:55">
      <c r="B1487" s="87">
        <v>10525</v>
      </c>
      <c r="E1487" s="342">
        <v>17</v>
      </c>
      <c r="F1487" s="342" t="s">
        <v>42</v>
      </c>
      <c r="G1487" s="342">
        <v>2018</v>
      </c>
      <c r="H1487" s="342">
        <v>1400</v>
      </c>
      <c r="L1487" s="4"/>
      <c r="P1487" s="417">
        <v>17</v>
      </c>
      <c r="R1487" s="260">
        <v>1</v>
      </c>
      <c r="S1487" s="287" t="s">
        <v>3</v>
      </c>
      <c r="T1487" s="287" t="s">
        <v>44</v>
      </c>
      <c r="U1487" s="287" t="s">
        <v>1672</v>
      </c>
      <c r="W1487" s="260" t="s">
        <v>2661</v>
      </c>
      <c r="X1487" s="260" t="s">
        <v>2654</v>
      </c>
      <c r="AA1487" s="260">
        <v>42.447200000000002</v>
      </c>
      <c r="AB1487" s="260">
        <v>-122.11969999999999</v>
      </c>
      <c r="AC1487" s="1"/>
      <c r="AE1487" s="464" t="s">
        <v>426</v>
      </c>
      <c r="AG1487" s="201" t="s">
        <v>1776</v>
      </c>
      <c r="AH1487" s="201" t="s">
        <v>1776</v>
      </c>
    </row>
    <row r="1488" spans="1:55">
      <c r="B1488" s="87">
        <v>10526</v>
      </c>
      <c r="E1488" s="342">
        <v>17</v>
      </c>
      <c r="F1488" s="342" t="s">
        <v>42</v>
      </c>
      <c r="G1488" s="342">
        <v>2018</v>
      </c>
      <c r="H1488" s="389">
        <v>0.59375</v>
      </c>
      <c r="L1488" s="4"/>
      <c r="P1488" s="417">
        <v>18</v>
      </c>
      <c r="R1488" s="260">
        <v>1</v>
      </c>
      <c r="S1488" s="287" t="s">
        <v>3</v>
      </c>
      <c r="T1488" s="287" t="s">
        <v>44</v>
      </c>
      <c r="U1488" s="287" t="s">
        <v>1672</v>
      </c>
      <c r="W1488" s="260" t="s">
        <v>2661</v>
      </c>
      <c r="X1488" s="260" t="s">
        <v>2654</v>
      </c>
      <c r="AA1488" s="260">
        <v>42.447200000000002</v>
      </c>
      <c r="AB1488" s="260">
        <v>-122.11969999999999</v>
      </c>
      <c r="AC1488" s="1"/>
      <c r="AE1488" s="464" t="s">
        <v>2124</v>
      </c>
      <c r="AG1488" s="201" t="s">
        <v>1776</v>
      </c>
      <c r="AH1488" s="201" t="s">
        <v>1776</v>
      </c>
    </row>
    <row r="1489" spans="2:34">
      <c r="B1489" s="87">
        <v>10527</v>
      </c>
      <c r="E1489" s="342">
        <v>17</v>
      </c>
      <c r="F1489" s="342" t="s">
        <v>42</v>
      </c>
      <c r="G1489" s="342">
        <v>2018</v>
      </c>
      <c r="H1489" s="389">
        <v>0.59375</v>
      </c>
      <c r="L1489" s="4"/>
      <c r="P1489" s="417">
        <v>18</v>
      </c>
      <c r="R1489" s="260">
        <v>2</v>
      </c>
      <c r="S1489" s="287" t="s">
        <v>3</v>
      </c>
      <c r="T1489" s="287" t="s">
        <v>44</v>
      </c>
      <c r="U1489" s="287" t="s">
        <v>1672</v>
      </c>
      <c r="W1489" s="260" t="s">
        <v>2661</v>
      </c>
      <c r="X1489" s="260" t="s">
        <v>2654</v>
      </c>
      <c r="AA1489" s="260">
        <v>42.447200000000002</v>
      </c>
      <c r="AB1489" s="260">
        <v>-122.11969999999999</v>
      </c>
      <c r="AC1489" s="1"/>
      <c r="AE1489" s="464" t="s">
        <v>2124</v>
      </c>
      <c r="AG1489" s="201" t="s">
        <v>1776</v>
      </c>
      <c r="AH1489" s="201" t="s">
        <v>1776</v>
      </c>
    </row>
    <row r="1490" spans="2:34">
      <c r="B1490" s="87">
        <v>10528</v>
      </c>
      <c r="E1490" s="342">
        <v>3</v>
      </c>
      <c r="F1490" s="342" t="s">
        <v>1199</v>
      </c>
      <c r="G1490" s="342">
        <v>2018</v>
      </c>
      <c r="H1490" s="389">
        <v>0.44791666666666669</v>
      </c>
      <c r="L1490" s="4"/>
      <c r="P1490" s="417">
        <v>19</v>
      </c>
      <c r="R1490" s="260">
        <v>1</v>
      </c>
      <c r="S1490" s="287" t="s">
        <v>3</v>
      </c>
      <c r="T1490" s="287" t="s">
        <v>44</v>
      </c>
      <c r="U1490" s="287" t="s">
        <v>1672</v>
      </c>
      <c r="W1490" s="260" t="s">
        <v>2659</v>
      </c>
      <c r="X1490" s="260" t="s">
        <v>2657</v>
      </c>
      <c r="AA1490" s="260">
        <v>42.448300000000003</v>
      </c>
      <c r="AB1490" s="260">
        <v>-122.1161</v>
      </c>
      <c r="AC1490" s="1"/>
      <c r="AE1490" s="464" t="s">
        <v>1111</v>
      </c>
      <c r="AG1490" s="201" t="s">
        <v>1776</v>
      </c>
      <c r="AH1490" s="201" t="s">
        <v>1776</v>
      </c>
    </row>
    <row r="1491" spans="2:34">
      <c r="B1491" s="87">
        <v>10529</v>
      </c>
      <c r="E1491" s="342">
        <v>3</v>
      </c>
      <c r="F1491" s="342" t="s">
        <v>1199</v>
      </c>
      <c r="G1491" s="342">
        <v>2018</v>
      </c>
      <c r="H1491" s="389">
        <v>0.44791666666666669</v>
      </c>
      <c r="L1491" s="4"/>
      <c r="P1491" s="417">
        <v>19</v>
      </c>
      <c r="R1491" s="260">
        <v>2</v>
      </c>
      <c r="S1491" s="287" t="s">
        <v>3</v>
      </c>
      <c r="T1491" s="287" t="s">
        <v>44</v>
      </c>
      <c r="U1491" s="287" t="s">
        <v>1672</v>
      </c>
      <c r="W1491" s="260" t="s">
        <v>2659</v>
      </c>
      <c r="X1491" s="260" t="s">
        <v>2657</v>
      </c>
      <c r="AA1491" s="260">
        <v>42.448300000000003</v>
      </c>
      <c r="AB1491" s="260">
        <v>-122.1161</v>
      </c>
      <c r="AC1491" s="1"/>
      <c r="AE1491" s="464" t="s">
        <v>1111</v>
      </c>
      <c r="AG1491" s="201" t="s">
        <v>1776</v>
      </c>
      <c r="AH1491" s="201" t="s">
        <v>1776</v>
      </c>
    </row>
    <row r="1492" spans="2:34">
      <c r="B1492" s="87">
        <v>10530</v>
      </c>
      <c r="E1492" s="342">
        <v>3</v>
      </c>
      <c r="F1492" s="342" t="s">
        <v>1199</v>
      </c>
      <c r="G1492" s="342">
        <v>2018</v>
      </c>
      <c r="H1492" s="389">
        <v>0.44791666666666669</v>
      </c>
      <c r="L1492" s="4"/>
      <c r="P1492" s="417">
        <v>19</v>
      </c>
      <c r="R1492" s="260">
        <v>3</v>
      </c>
      <c r="S1492" s="287" t="s">
        <v>3</v>
      </c>
      <c r="T1492" s="287" t="s">
        <v>44</v>
      </c>
      <c r="U1492" s="287" t="s">
        <v>1672</v>
      </c>
      <c r="W1492" s="260" t="s">
        <v>2659</v>
      </c>
      <c r="X1492" s="260" t="s">
        <v>2657</v>
      </c>
      <c r="AA1492" s="260">
        <v>42.448300000000003</v>
      </c>
      <c r="AB1492" s="260">
        <v>-122.1161</v>
      </c>
      <c r="AC1492" s="1"/>
      <c r="AE1492" s="464" t="s">
        <v>1111</v>
      </c>
      <c r="AG1492" s="201" t="s">
        <v>1776</v>
      </c>
      <c r="AH1492" s="201" t="s">
        <v>1776</v>
      </c>
    </row>
    <row r="1493" spans="2:34">
      <c r="B1493" s="87">
        <v>10531</v>
      </c>
      <c r="E1493" s="342">
        <v>3</v>
      </c>
      <c r="F1493" s="342" t="s">
        <v>1199</v>
      </c>
      <c r="G1493" s="342">
        <v>2018</v>
      </c>
      <c r="H1493" s="389">
        <v>0.44791666666666669</v>
      </c>
      <c r="L1493" s="4"/>
      <c r="P1493" s="417">
        <v>20</v>
      </c>
      <c r="R1493" s="260">
        <v>1</v>
      </c>
      <c r="S1493" s="287" t="s">
        <v>3</v>
      </c>
      <c r="T1493" s="287" t="s">
        <v>44</v>
      </c>
      <c r="U1493" s="287" t="s">
        <v>1672</v>
      </c>
      <c r="W1493" s="260" t="s">
        <v>2659</v>
      </c>
      <c r="X1493" s="260" t="s">
        <v>2657</v>
      </c>
      <c r="AA1493" s="260">
        <v>42.448300000000003</v>
      </c>
      <c r="AB1493" s="260">
        <v>-122.1161</v>
      </c>
      <c r="AC1493" s="1"/>
      <c r="AE1493" s="464" t="s">
        <v>2127</v>
      </c>
      <c r="AG1493" s="201" t="s">
        <v>1776</v>
      </c>
      <c r="AH1493" s="201" t="s">
        <v>1776</v>
      </c>
    </row>
    <row r="1494" spans="2:34">
      <c r="B1494" s="87">
        <v>10532</v>
      </c>
      <c r="E1494" s="342">
        <v>3</v>
      </c>
      <c r="F1494" s="342" t="s">
        <v>1199</v>
      </c>
      <c r="G1494" s="342">
        <v>2018</v>
      </c>
      <c r="H1494" s="389">
        <v>0.45833333333333331</v>
      </c>
      <c r="L1494" s="4"/>
      <c r="P1494" s="417">
        <v>21</v>
      </c>
      <c r="R1494" s="260">
        <v>1</v>
      </c>
      <c r="S1494" s="287" t="s">
        <v>3</v>
      </c>
      <c r="T1494" s="287" t="s">
        <v>44</v>
      </c>
      <c r="U1494" s="287" t="s">
        <v>1672</v>
      </c>
      <c r="W1494" s="260" t="s">
        <v>2659</v>
      </c>
      <c r="X1494" s="260" t="s">
        <v>2657</v>
      </c>
      <c r="AA1494" s="260">
        <v>42.448300000000003</v>
      </c>
      <c r="AB1494" s="260">
        <v>-122.1161</v>
      </c>
      <c r="AC1494" s="1"/>
      <c r="AE1494" s="464" t="s">
        <v>2128</v>
      </c>
      <c r="AG1494" s="201" t="s">
        <v>1776</v>
      </c>
      <c r="AH1494" s="201" t="s">
        <v>1776</v>
      </c>
    </row>
    <row r="1495" spans="2:34">
      <c r="B1495" s="87">
        <v>10533</v>
      </c>
      <c r="E1495" s="342">
        <v>3</v>
      </c>
      <c r="F1495" s="342" t="s">
        <v>1199</v>
      </c>
      <c r="G1495" s="342">
        <v>2018</v>
      </c>
      <c r="H1495" s="389">
        <v>0.46875</v>
      </c>
      <c r="L1495" s="4"/>
      <c r="P1495" s="417">
        <v>23</v>
      </c>
      <c r="R1495" s="260">
        <v>1</v>
      </c>
      <c r="S1495" s="287" t="s">
        <v>3</v>
      </c>
      <c r="T1495" s="287" t="s">
        <v>44</v>
      </c>
      <c r="U1495" s="287" t="s">
        <v>1672</v>
      </c>
      <c r="W1495" s="260" t="s">
        <v>2659</v>
      </c>
      <c r="X1495" s="260" t="s">
        <v>2657</v>
      </c>
      <c r="AA1495" s="260">
        <v>42.448300000000003</v>
      </c>
      <c r="AB1495" s="260">
        <v>-122.1161</v>
      </c>
      <c r="AC1495" s="1"/>
      <c r="AE1495" s="464" t="s">
        <v>1289</v>
      </c>
      <c r="AG1495" s="201" t="s">
        <v>1776</v>
      </c>
      <c r="AH1495" s="201" t="s">
        <v>1776</v>
      </c>
    </row>
    <row r="1496" spans="2:34">
      <c r="B1496" s="87">
        <v>10534</v>
      </c>
      <c r="E1496" s="342">
        <v>3</v>
      </c>
      <c r="F1496" s="342" t="s">
        <v>1199</v>
      </c>
      <c r="G1496" s="342">
        <v>2018</v>
      </c>
      <c r="H1496" s="389">
        <v>0.46875</v>
      </c>
      <c r="L1496" s="4"/>
      <c r="P1496" s="417">
        <v>23</v>
      </c>
      <c r="R1496" s="260">
        <v>2</v>
      </c>
      <c r="S1496" s="287" t="s">
        <v>3</v>
      </c>
      <c r="T1496" s="287" t="s">
        <v>44</v>
      </c>
      <c r="U1496" s="287" t="s">
        <v>1672</v>
      </c>
      <c r="W1496" s="260" t="s">
        <v>2659</v>
      </c>
      <c r="X1496" s="260" t="s">
        <v>2657</v>
      </c>
      <c r="AA1496" s="260">
        <v>42.448300000000003</v>
      </c>
      <c r="AB1496" s="260">
        <v>-122.1161</v>
      </c>
      <c r="AC1496" s="1"/>
      <c r="AE1496" s="464" t="s">
        <v>1289</v>
      </c>
      <c r="AG1496" s="201" t="s">
        <v>1776</v>
      </c>
      <c r="AH1496" s="201" t="s">
        <v>1776</v>
      </c>
    </row>
    <row r="1497" spans="2:34">
      <c r="B1497" s="87">
        <v>10535</v>
      </c>
      <c r="E1497" s="342">
        <v>3</v>
      </c>
      <c r="F1497" s="342" t="s">
        <v>1199</v>
      </c>
      <c r="G1497" s="342">
        <v>2018</v>
      </c>
      <c r="H1497" s="389">
        <v>0.4861111111111111</v>
      </c>
      <c r="L1497" s="4"/>
      <c r="P1497" s="417">
        <v>24</v>
      </c>
      <c r="R1497" s="260">
        <v>1</v>
      </c>
      <c r="S1497" s="287" t="s">
        <v>3</v>
      </c>
      <c r="T1497" s="287" t="s">
        <v>44</v>
      </c>
      <c r="U1497" s="287" t="s">
        <v>1672</v>
      </c>
      <c r="W1497" s="260" t="s">
        <v>2661</v>
      </c>
      <c r="X1497" s="260" t="s">
        <v>2654</v>
      </c>
      <c r="AA1497" s="260">
        <v>42.447200000000002</v>
      </c>
      <c r="AB1497" s="260">
        <v>-122.11969999999999</v>
      </c>
      <c r="AC1497" s="1"/>
      <c r="AE1497" s="464" t="s">
        <v>603</v>
      </c>
      <c r="AG1497" s="201" t="s">
        <v>1776</v>
      </c>
      <c r="AH1497" s="201" t="s">
        <v>1776</v>
      </c>
    </row>
    <row r="1498" spans="2:34">
      <c r="B1498" s="87">
        <v>10536</v>
      </c>
      <c r="E1498" s="342">
        <v>3</v>
      </c>
      <c r="F1498" s="342" t="s">
        <v>1199</v>
      </c>
      <c r="G1498" s="342">
        <v>2018</v>
      </c>
      <c r="H1498" s="389">
        <v>0.4861111111111111</v>
      </c>
      <c r="L1498" s="4"/>
      <c r="P1498" s="417">
        <v>24</v>
      </c>
      <c r="R1498" s="260">
        <v>2</v>
      </c>
      <c r="S1498" s="287" t="s">
        <v>3</v>
      </c>
      <c r="T1498" s="287" t="s">
        <v>44</v>
      </c>
      <c r="U1498" s="287" t="s">
        <v>1672</v>
      </c>
      <c r="W1498" s="260" t="s">
        <v>2661</v>
      </c>
      <c r="X1498" s="260" t="s">
        <v>2654</v>
      </c>
      <c r="AA1498" s="260">
        <v>42.447200000000002</v>
      </c>
      <c r="AB1498" s="260">
        <v>-122.11969999999999</v>
      </c>
      <c r="AC1498" s="1"/>
      <c r="AE1498" s="464" t="s">
        <v>603</v>
      </c>
      <c r="AG1498" s="201" t="s">
        <v>1776</v>
      </c>
      <c r="AH1498" s="201" t="s">
        <v>1776</v>
      </c>
    </row>
    <row r="1499" spans="2:34">
      <c r="B1499" s="87">
        <v>10537</v>
      </c>
      <c r="E1499" s="342">
        <v>3</v>
      </c>
      <c r="F1499" s="342" t="s">
        <v>1199</v>
      </c>
      <c r="G1499" s="342">
        <v>2018</v>
      </c>
      <c r="H1499" s="389">
        <v>0.4861111111111111</v>
      </c>
      <c r="L1499" s="4"/>
      <c r="P1499" s="417">
        <v>24</v>
      </c>
      <c r="R1499" s="260">
        <v>3</v>
      </c>
      <c r="S1499" s="287" t="s">
        <v>3</v>
      </c>
      <c r="T1499" s="287" t="s">
        <v>44</v>
      </c>
      <c r="U1499" s="287" t="s">
        <v>1672</v>
      </c>
      <c r="W1499" s="260" t="s">
        <v>2661</v>
      </c>
      <c r="X1499" s="260" t="s">
        <v>2654</v>
      </c>
      <c r="AA1499" s="260">
        <v>42.447200000000002</v>
      </c>
      <c r="AB1499" s="260">
        <v>-122.11969999999999</v>
      </c>
      <c r="AC1499" s="1"/>
      <c r="AE1499" s="464" t="s">
        <v>603</v>
      </c>
      <c r="AG1499" s="201" t="s">
        <v>1776</v>
      </c>
      <c r="AH1499" s="201" t="s">
        <v>1776</v>
      </c>
    </row>
    <row r="1500" spans="2:34">
      <c r="B1500" s="87">
        <v>10538</v>
      </c>
      <c r="E1500" s="342">
        <v>3</v>
      </c>
      <c r="F1500" s="342" t="s">
        <v>1199</v>
      </c>
      <c r="G1500" s="342">
        <v>2018</v>
      </c>
      <c r="H1500" s="342">
        <v>1200</v>
      </c>
      <c r="L1500" s="4"/>
      <c r="P1500" s="417">
        <v>25</v>
      </c>
      <c r="R1500" s="260">
        <v>1</v>
      </c>
      <c r="S1500" s="287" t="s">
        <v>3</v>
      </c>
      <c r="T1500" s="287" t="s">
        <v>44</v>
      </c>
      <c r="U1500" s="287" t="s">
        <v>1672</v>
      </c>
      <c r="W1500" s="260" t="s">
        <v>2661</v>
      </c>
      <c r="X1500" s="260" t="s">
        <v>2654</v>
      </c>
      <c r="AA1500" s="260">
        <v>42.447200000000002</v>
      </c>
      <c r="AB1500" s="260">
        <v>-122.11969999999999</v>
      </c>
      <c r="AC1500" s="1"/>
      <c r="AE1500" s="464" t="s">
        <v>1067</v>
      </c>
      <c r="AG1500" s="201" t="s">
        <v>1776</v>
      </c>
      <c r="AH1500" s="201" t="s">
        <v>1776</v>
      </c>
    </row>
    <row r="1501" spans="2:34">
      <c r="B1501" s="87">
        <v>10539</v>
      </c>
      <c r="E1501" s="342">
        <v>3</v>
      </c>
      <c r="F1501" s="342" t="s">
        <v>1199</v>
      </c>
      <c r="G1501" s="342">
        <v>2018</v>
      </c>
      <c r="H1501" s="342">
        <v>1200</v>
      </c>
      <c r="L1501" s="4"/>
      <c r="P1501" s="417">
        <v>25</v>
      </c>
      <c r="R1501" s="260">
        <v>2</v>
      </c>
      <c r="S1501" s="287" t="s">
        <v>3</v>
      </c>
      <c r="T1501" s="287" t="s">
        <v>44</v>
      </c>
      <c r="U1501" s="287" t="s">
        <v>1672</v>
      </c>
      <c r="W1501" s="260" t="s">
        <v>2661</v>
      </c>
      <c r="X1501" s="260" t="s">
        <v>2654</v>
      </c>
      <c r="AA1501" s="260">
        <v>42.447200000000002</v>
      </c>
      <c r="AB1501" s="260">
        <v>-122.11969999999999</v>
      </c>
      <c r="AC1501" s="1"/>
      <c r="AE1501" s="464" t="s">
        <v>1067</v>
      </c>
      <c r="AG1501" s="201" t="s">
        <v>1776</v>
      </c>
      <c r="AH1501" s="201" t="s">
        <v>1776</v>
      </c>
    </row>
    <row r="1502" spans="2:34">
      <c r="B1502" s="87">
        <v>10540</v>
      </c>
      <c r="E1502" s="342">
        <v>3</v>
      </c>
      <c r="F1502" s="342" t="s">
        <v>1199</v>
      </c>
      <c r="G1502" s="342">
        <v>2018</v>
      </c>
      <c r="H1502" s="342">
        <v>1200</v>
      </c>
      <c r="L1502" s="4"/>
      <c r="P1502" s="417">
        <v>25</v>
      </c>
      <c r="R1502" s="260">
        <v>3</v>
      </c>
      <c r="S1502" s="287" t="s">
        <v>3</v>
      </c>
      <c r="T1502" s="287" t="s">
        <v>44</v>
      </c>
      <c r="U1502" s="287" t="s">
        <v>1672</v>
      </c>
      <c r="W1502" s="260" t="s">
        <v>2661</v>
      </c>
      <c r="X1502" s="260" t="s">
        <v>2654</v>
      </c>
      <c r="AA1502" s="260">
        <v>42.447200000000002</v>
      </c>
      <c r="AB1502" s="260">
        <v>-122.11969999999999</v>
      </c>
      <c r="AC1502" s="1"/>
      <c r="AE1502" s="464" t="s">
        <v>1067</v>
      </c>
      <c r="AG1502" s="201" t="s">
        <v>1776</v>
      </c>
      <c r="AH1502" s="201" t="s">
        <v>1776</v>
      </c>
    </row>
    <row r="1503" spans="2:34">
      <c r="B1503" s="87">
        <v>10541</v>
      </c>
      <c r="E1503" s="335">
        <v>3</v>
      </c>
      <c r="F1503" s="335" t="s">
        <v>1199</v>
      </c>
      <c r="G1503" s="335">
        <v>2018</v>
      </c>
      <c r="H1503" s="335">
        <v>1200</v>
      </c>
      <c r="L1503" s="4"/>
      <c r="P1503" s="417">
        <v>25</v>
      </c>
      <c r="R1503" s="260">
        <v>4</v>
      </c>
      <c r="S1503" s="287" t="s">
        <v>3</v>
      </c>
      <c r="T1503" s="287" t="s">
        <v>44</v>
      </c>
      <c r="U1503" s="287" t="s">
        <v>1672</v>
      </c>
      <c r="W1503" s="260" t="s">
        <v>2661</v>
      </c>
      <c r="X1503" s="260" t="s">
        <v>2654</v>
      </c>
      <c r="AA1503" s="260">
        <v>42.447200000000002</v>
      </c>
      <c r="AB1503" s="260">
        <v>-122.11969999999999</v>
      </c>
      <c r="AC1503" s="1"/>
      <c r="AE1503" s="464" t="s">
        <v>1067</v>
      </c>
      <c r="AG1503" s="201" t="s">
        <v>1776</v>
      </c>
      <c r="AH1503" s="201" t="s">
        <v>1776</v>
      </c>
    </row>
    <row r="1504" spans="2:34">
      <c r="B1504" s="87">
        <v>10542</v>
      </c>
      <c r="E1504" s="335">
        <v>3</v>
      </c>
      <c r="F1504" s="335" t="s">
        <v>1199</v>
      </c>
      <c r="G1504" s="335">
        <v>2018</v>
      </c>
      <c r="H1504" s="335">
        <v>1200</v>
      </c>
      <c r="L1504" s="4"/>
      <c r="P1504" s="417">
        <v>25</v>
      </c>
      <c r="R1504" s="260">
        <v>5</v>
      </c>
      <c r="S1504" s="287" t="s">
        <v>3</v>
      </c>
      <c r="T1504" s="287" t="s">
        <v>44</v>
      </c>
      <c r="U1504" s="287" t="s">
        <v>1672</v>
      </c>
      <c r="W1504" s="260" t="s">
        <v>2661</v>
      </c>
      <c r="X1504" s="260" t="s">
        <v>2654</v>
      </c>
      <c r="AA1504" s="260">
        <v>42.447200000000002</v>
      </c>
      <c r="AB1504" s="260">
        <v>-122.11969999999999</v>
      </c>
      <c r="AC1504" s="1"/>
      <c r="AE1504" s="464" t="s">
        <v>1067</v>
      </c>
      <c r="AG1504" s="201" t="s">
        <v>1776</v>
      </c>
      <c r="AH1504" s="201" t="s">
        <v>1776</v>
      </c>
    </row>
    <row r="1505" spans="2:34">
      <c r="B1505" s="87">
        <v>10543</v>
      </c>
      <c r="E1505" s="335">
        <v>3</v>
      </c>
      <c r="F1505" s="335" t="s">
        <v>1199</v>
      </c>
      <c r="G1505" s="335">
        <v>2018</v>
      </c>
      <c r="H1505" s="335">
        <v>1200</v>
      </c>
      <c r="L1505" s="4"/>
      <c r="P1505" s="417">
        <v>25</v>
      </c>
      <c r="R1505" s="260">
        <v>6</v>
      </c>
      <c r="S1505" s="287" t="s">
        <v>3</v>
      </c>
      <c r="T1505" s="287" t="s">
        <v>44</v>
      </c>
      <c r="U1505" s="287" t="s">
        <v>1672</v>
      </c>
      <c r="W1505" s="260" t="s">
        <v>2661</v>
      </c>
      <c r="X1505" s="260" t="s">
        <v>2654</v>
      </c>
      <c r="AA1505" s="260">
        <v>42.447200000000002</v>
      </c>
      <c r="AB1505" s="260">
        <v>-122.11969999999999</v>
      </c>
      <c r="AC1505" s="1"/>
      <c r="AE1505" s="464" t="s">
        <v>1067</v>
      </c>
      <c r="AG1505" s="201" t="s">
        <v>1776</v>
      </c>
      <c r="AH1505" s="201" t="s">
        <v>1776</v>
      </c>
    </row>
    <row r="1506" spans="2:34">
      <c r="B1506" s="87">
        <v>10544</v>
      </c>
      <c r="E1506" s="335">
        <v>3</v>
      </c>
      <c r="F1506" s="335" t="s">
        <v>1199</v>
      </c>
      <c r="G1506" s="335">
        <v>2018</v>
      </c>
      <c r="H1506" s="335">
        <v>1200</v>
      </c>
      <c r="L1506" s="4"/>
      <c r="P1506" s="417">
        <v>25</v>
      </c>
      <c r="R1506" s="260">
        <v>7</v>
      </c>
      <c r="S1506" s="287" t="s">
        <v>3</v>
      </c>
      <c r="T1506" s="287" t="s">
        <v>44</v>
      </c>
      <c r="U1506" s="287" t="s">
        <v>1672</v>
      </c>
      <c r="W1506" s="260" t="s">
        <v>2661</v>
      </c>
      <c r="X1506" s="260" t="s">
        <v>2654</v>
      </c>
      <c r="AA1506" s="260">
        <v>42.447200000000002</v>
      </c>
      <c r="AB1506" s="260">
        <v>-122.11969999999999</v>
      </c>
      <c r="AC1506" s="1"/>
      <c r="AE1506" s="464" t="s">
        <v>1067</v>
      </c>
      <c r="AG1506" s="201" t="s">
        <v>1776</v>
      </c>
      <c r="AH1506" s="201" t="s">
        <v>1776</v>
      </c>
    </row>
    <row r="1507" spans="2:34">
      <c r="B1507" s="87">
        <v>10545</v>
      </c>
      <c r="E1507" s="335">
        <v>3</v>
      </c>
      <c r="F1507" s="335" t="s">
        <v>1199</v>
      </c>
      <c r="G1507" s="335">
        <v>2018</v>
      </c>
      <c r="H1507" s="335">
        <v>1200</v>
      </c>
      <c r="L1507" s="4"/>
      <c r="P1507" s="417">
        <v>25</v>
      </c>
      <c r="R1507" s="260">
        <v>8</v>
      </c>
      <c r="S1507" s="287" t="s">
        <v>3</v>
      </c>
      <c r="T1507" s="287" t="s">
        <v>44</v>
      </c>
      <c r="U1507" s="287" t="s">
        <v>1672</v>
      </c>
      <c r="W1507" s="260" t="s">
        <v>2661</v>
      </c>
      <c r="X1507" s="260" t="s">
        <v>2654</v>
      </c>
      <c r="AA1507" s="260">
        <v>42.447200000000002</v>
      </c>
      <c r="AB1507" s="260">
        <v>-122.11969999999999</v>
      </c>
      <c r="AC1507" s="1"/>
      <c r="AE1507" s="464" t="s">
        <v>1067</v>
      </c>
      <c r="AG1507" s="201" t="s">
        <v>1776</v>
      </c>
      <c r="AH1507" s="201" t="s">
        <v>1776</v>
      </c>
    </row>
    <row r="1508" spans="2:34">
      <c r="B1508" s="87">
        <v>10546</v>
      </c>
      <c r="E1508" s="335">
        <v>3</v>
      </c>
      <c r="F1508" s="335" t="s">
        <v>1199</v>
      </c>
      <c r="G1508" s="335">
        <v>2018</v>
      </c>
      <c r="H1508" s="335">
        <v>1200</v>
      </c>
      <c r="L1508" s="4"/>
      <c r="P1508" s="417">
        <v>25</v>
      </c>
      <c r="R1508" s="260">
        <v>9</v>
      </c>
      <c r="S1508" s="287" t="s">
        <v>3</v>
      </c>
      <c r="T1508" s="287" t="s">
        <v>44</v>
      </c>
      <c r="U1508" s="287" t="s">
        <v>1672</v>
      </c>
      <c r="W1508" s="260" t="s">
        <v>2661</v>
      </c>
      <c r="X1508" s="260" t="s">
        <v>2654</v>
      </c>
      <c r="AA1508" s="260">
        <v>42.447200000000002</v>
      </c>
      <c r="AB1508" s="260">
        <v>-122.11969999999999</v>
      </c>
      <c r="AC1508" s="1"/>
      <c r="AE1508" s="464" t="s">
        <v>1067</v>
      </c>
      <c r="AG1508" s="201" t="s">
        <v>1776</v>
      </c>
      <c r="AH1508" s="201" t="s">
        <v>1776</v>
      </c>
    </row>
    <row r="1509" spans="2:34">
      <c r="B1509" s="87">
        <v>10547</v>
      </c>
      <c r="E1509" s="335">
        <v>3</v>
      </c>
      <c r="F1509" s="335" t="s">
        <v>1199</v>
      </c>
      <c r="G1509" s="335">
        <v>2018</v>
      </c>
      <c r="H1509" s="335">
        <v>1200</v>
      </c>
      <c r="L1509" s="4"/>
      <c r="P1509" s="417">
        <v>25</v>
      </c>
      <c r="R1509" s="260">
        <v>10</v>
      </c>
      <c r="S1509" s="287" t="s">
        <v>3</v>
      </c>
      <c r="T1509" s="287" t="s">
        <v>44</v>
      </c>
      <c r="U1509" s="287" t="s">
        <v>1672</v>
      </c>
      <c r="W1509" s="260" t="s">
        <v>2661</v>
      </c>
      <c r="X1509" s="260" t="s">
        <v>2654</v>
      </c>
      <c r="AA1509" s="260">
        <v>42.447200000000002</v>
      </c>
      <c r="AB1509" s="260">
        <v>-122.11969999999999</v>
      </c>
      <c r="AC1509" s="1"/>
      <c r="AE1509" s="464" t="s">
        <v>1067</v>
      </c>
      <c r="AG1509" s="201" t="s">
        <v>1776</v>
      </c>
      <c r="AH1509" s="201" t="s">
        <v>1776</v>
      </c>
    </row>
    <row r="1510" spans="2:34">
      <c r="B1510" s="87">
        <v>10548</v>
      </c>
      <c r="E1510" s="335">
        <v>3</v>
      </c>
      <c r="F1510" s="335" t="s">
        <v>1199</v>
      </c>
      <c r="G1510" s="335">
        <v>2018</v>
      </c>
      <c r="H1510" s="335">
        <v>1200</v>
      </c>
      <c r="L1510" s="4"/>
      <c r="P1510" s="417">
        <v>25</v>
      </c>
      <c r="R1510" s="260">
        <v>11</v>
      </c>
      <c r="S1510" s="287" t="s">
        <v>3</v>
      </c>
      <c r="T1510" s="287" t="s">
        <v>44</v>
      </c>
      <c r="U1510" s="287" t="s">
        <v>1672</v>
      </c>
      <c r="W1510" s="260" t="s">
        <v>2661</v>
      </c>
      <c r="X1510" s="260" t="s">
        <v>2654</v>
      </c>
      <c r="AA1510" s="260">
        <v>42.447200000000002</v>
      </c>
      <c r="AB1510" s="260">
        <v>-122.11969999999999</v>
      </c>
      <c r="AC1510" s="1"/>
      <c r="AE1510" s="464" t="s">
        <v>1067</v>
      </c>
      <c r="AG1510" s="201" t="s">
        <v>1776</v>
      </c>
      <c r="AH1510" s="201" t="s">
        <v>1776</v>
      </c>
    </row>
    <row r="1511" spans="2:34">
      <c r="B1511" s="87">
        <v>10549</v>
      </c>
      <c r="E1511" s="335">
        <v>3</v>
      </c>
      <c r="F1511" s="335" t="s">
        <v>1199</v>
      </c>
      <c r="G1511" s="335">
        <v>2018</v>
      </c>
      <c r="H1511" s="384">
        <v>0.52083333333333337</v>
      </c>
      <c r="L1511" s="4"/>
      <c r="P1511" s="417">
        <v>26</v>
      </c>
      <c r="R1511" s="260">
        <v>1</v>
      </c>
      <c r="S1511" s="287" t="s">
        <v>3</v>
      </c>
      <c r="T1511" s="287" t="s">
        <v>44</v>
      </c>
      <c r="U1511" s="287" t="s">
        <v>1672</v>
      </c>
      <c r="W1511" s="260" t="s">
        <v>2661</v>
      </c>
      <c r="X1511" s="260" t="s">
        <v>2654</v>
      </c>
      <c r="AA1511" s="260">
        <v>42.447200000000002</v>
      </c>
      <c r="AB1511" s="260">
        <v>-122.11969999999999</v>
      </c>
      <c r="AC1511" s="1"/>
      <c r="AE1511" s="464" t="s">
        <v>2142</v>
      </c>
      <c r="AG1511" s="201" t="s">
        <v>1776</v>
      </c>
      <c r="AH1511" s="201" t="s">
        <v>1776</v>
      </c>
    </row>
    <row r="1512" spans="2:34">
      <c r="B1512" s="87">
        <v>10550</v>
      </c>
      <c r="E1512" s="335">
        <v>3</v>
      </c>
      <c r="F1512" s="335" t="s">
        <v>1199</v>
      </c>
      <c r="G1512" s="335">
        <v>2018</v>
      </c>
      <c r="H1512" s="384">
        <v>0.52083333333333337</v>
      </c>
      <c r="L1512" s="4"/>
      <c r="P1512" s="417">
        <v>26</v>
      </c>
      <c r="R1512" s="260">
        <v>2</v>
      </c>
      <c r="S1512" s="287" t="s">
        <v>3</v>
      </c>
      <c r="T1512" s="287" t="s">
        <v>44</v>
      </c>
      <c r="U1512" s="287" t="s">
        <v>1672</v>
      </c>
      <c r="W1512" s="260" t="s">
        <v>2661</v>
      </c>
      <c r="X1512" s="260" t="s">
        <v>2654</v>
      </c>
      <c r="AA1512" s="260">
        <v>42.447200000000002</v>
      </c>
      <c r="AB1512" s="260">
        <v>-122.11969999999999</v>
      </c>
      <c r="AC1512" s="1"/>
      <c r="AE1512" s="464" t="s">
        <v>2142</v>
      </c>
      <c r="AG1512" s="201" t="s">
        <v>1776</v>
      </c>
      <c r="AH1512" s="201" t="s">
        <v>1776</v>
      </c>
    </row>
    <row r="1513" spans="2:34">
      <c r="B1513" s="87">
        <v>10551</v>
      </c>
      <c r="E1513" s="335">
        <v>3</v>
      </c>
      <c r="F1513" s="335" t="s">
        <v>1199</v>
      </c>
      <c r="G1513" s="335">
        <v>2018</v>
      </c>
      <c r="H1513" s="384">
        <v>0.54166666666666663</v>
      </c>
      <c r="L1513" s="4"/>
      <c r="P1513" s="417">
        <v>27</v>
      </c>
      <c r="R1513" s="260">
        <v>1</v>
      </c>
      <c r="S1513" s="287" t="s">
        <v>3</v>
      </c>
      <c r="T1513" s="287" t="s">
        <v>44</v>
      </c>
      <c r="U1513" s="287" t="s">
        <v>1672</v>
      </c>
      <c r="W1513" s="260" t="s">
        <v>2661</v>
      </c>
      <c r="X1513" s="260" t="s">
        <v>2654</v>
      </c>
      <c r="AA1513" s="260">
        <v>42.447200000000002</v>
      </c>
      <c r="AB1513" s="260">
        <v>-122.11969999999999</v>
      </c>
      <c r="AC1513" s="1"/>
      <c r="AE1513" s="464" t="s">
        <v>2143</v>
      </c>
      <c r="AG1513" s="201" t="s">
        <v>1776</v>
      </c>
      <c r="AH1513" s="201" t="s">
        <v>1776</v>
      </c>
    </row>
    <row r="1514" spans="2:34">
      <c r="B1514" s="87">
        <v>10552</v>
      </c>
      <c r="E1514" s="335">
        <v>3</v>
      </c>
      <c r="F1514" s="335" t="s">
        <v>1199</v>
      </c>
      <c r="G1514" s="335">
        <v>2018</v>
      </c>
      <c r="H1514" s="384">
        <v>0.54166666666666663</v>
      </c>
      <c r="L1514" s="4"/>
      <c r="P1514" s="417">
        <v>27</v>
      </c>
      <c r="R1514" s="260">
        <v>2</v>
      </c>
      <c r="S1514" s="287" t="s">
        <v>3</v>
      </c>
      <c r="T1514" s="287" t="s">
        <v>44</v>
      </c>
      <c r="U1514" s="287" t="s">
        <v>1672</v>
      </c>
      <c r="W1514" s="260" t="s">
        <v>2661</v>
      </c>
      <c r="X1514" s="260" t="s">
        <v>2654</v>
      </c>
      <c r="AA1514" s="260">
        <v>42.447200000000002</v>
      </c>
      <c r="AB1514" s="260">
        <v>-122.11969999999999</v>
      </c>
      <c r="AC1514" s="1"/>
      <c r="AE1514" s="464" t="s">
        <v>2143</v>
      </c>
      <c r="AG1514" s="201" t="s">
        <v>1776</v>
      </c>
      <c r="AH1514" s="201" t="s">
        <v>1776</v>
      </c>
    </row>
    <row r="1515" spans="2:34">
      <c r="B1515" s="87">
        <v>10553</v>
      </c>
      <c r="E1515" s="335">
        <v>3</v>
      </c>
      <c r="F1515" s="335" t="s">
        <v>1199</v>
      </c>
      <c r="G1515" s="335">
        <v>2018</v>
      </c>
      <c r="H1515" s="384">
        <v>0.54166666666666663</v>
      </c>
      <c r="L1515" s="4"/>
      <c r="P1515" s="417">
        <v>27</v>
      </c>
      <c r="R1515" s="260">
        <v>3</v>
      </c>
      <c r="S1515" s="287" t="s">
        <v>3</v>
      </c>
      <c r="T1515" s="287" t="s">
        <v>44</v>
      </c>
      <c r="U1515" s="287" t="s">
        <v>1672</v>
      </c>
      <c r="W1515" s="260" t="s">
        <v>2661</v>
      </c>
      <c r="X1515" s="260" t="s">
        <v>2654</v>
      </c>
      <c r="AA1515" s="260">
        <v>42.447200000000002</v>
      </c>
      <c r="AB1515" s="260">
        <v>-122.11969999999999</v>
      </c>
      <c r="AC1515" s="1"/>
      <c r="AE1515" s="464" t="s">
        <v>2143</v>
      </c>
      <c r="AG1515" s="201" t="s">
        <v>1776</v>
      </c>
      <c r="AH1515" s="201" t="s">
        <v>1776</v>
      </c>
    </row>
    <row r="1516" spans="2:34">
      <c r="B1516" s="87">
        <v>10554</v>
      </c>
      <c r="E1516" s="335">
        <v>3</v>
      </c>
      <c r="F1516" s="335" t="s">
        <v>1199</v>
      </c>
      <c r="G1516" s="335">
        <v>2018</v>
      </c>
      <c r="H1516" s="384">
        <v>0.54166666666666663</v>
      </c>
      <c r="L1516" s="4"/>
      <c r="P1516" s="417">
        <v>27</v>
      </c>
      <c r="R1516" s="260">
        <v>4</v>
      </c>
      <c r="S1516" s="287" t="s">
        <v>3</v>
      </c>
      <c r="T1516" s="287" t="s">
        <v>44</v>
      </c>
      <c r="U1516" s="287" t="s">
        <v>1672</v>
      </c>
      <c r="W1516" s="260" t="s">
        <v>2661</v>
      </c>
      <c r="X1516" s="260" t="s">
        <v>2654</v>
      </c>
      <c r="AA1516" s="260">
        <v>42.447200000000002</v>
      </c>
      <c r="AB1516" s="260">
        <v>-122.11969999999999</v>
      </c>
      <c r="AC1516" s="1"/>
      <c r="AE1516" s="464" t="s">
        <v>2143</v>
      </c>
      <c r="AG1516" s="201" t="s">
        <v>1776</v>
      </c>
      <c r="AH1516" s="201" t="s">
        <v>1776</v>
      </c>
    </row>
    <row r="1517" spans="2:34">
      <c r="B1517" s="87">
        <v>10555</v>
      </c>
      <c r="E1517" s="335">
        <v>3</v>
      </c>
      <c r="F1517" s="335" t="s">
        <v>1199</v>
      </c>
      <c r="G1517" s="335">
        <v>2018</v>
      </c>
      <c r="H1517" s="384">
        <v>0.55208333333333337</v>
      </c>
      <c r="L1517" s="4"/>
      <c r="P1517" s="417">
        <v>28</v>
      </c>
      <c r="R1517" s="260">
        <v>1</v>
      </c>
      <c r="S1517" s="287" t="s">
        <v>3</v>
      </c>
      <c r="T1517" s="287" t="s">
        <v>44</v>
      </c>
      <c r="U1517" s="287" t="s">
        <v>1672</v>
      </c>
      <c r="W1517" s="260" t="s">
        <v>2661</v>
      </c>
      <c r="X1517" s="260" t="s">
        <v>2654</v>
      </c>
      <c r="AA1517" s="260">
        <v>42.447200000000002</v>
      </c>
      <c r="AB1517" s="260">
        <v>-122.11969999999999</v>
      </c>
      <c r="AC1517" s="1"/>
      <c r="AE1517" s="464" t="s">
        <v>2144</v>
      </c>
      <c r="AG1517" s="201" t="s">
        <v>1776</v>
      </c>
      <c r="AH1517" s="201" t="s">
        <v>1776</v>
      </c>
    </row>
    <row r="1518" spans="2:34">
      <c r="B1518" s="87">
        <v>10556</v>
      </c>
      <c r="E1518" s="335">
        <v>3</v>
      </c>
      <c r="F1518" s="335" t="s">
        <v>1199</v>
      </c>
      <c r="G1518" s="335">
        <v>2018</v>
      </c>
      <c r="H1518" s="384">
        <v>0.5625</v>
      </c>
      <c r="L1518" s="4"/>
      <c r="P1518" s="417">
        <v>29</v>
      </c>
      <c r="R1518" s="260">
        <v>1</v>
      </c>
      <c r="S1518" s="287" t="s">
        <v>3</v>
      </c>
      <c r="T1518" s="287" t="s">
        <v>44</v>
      </c>
      <c r="U1518" s="287" t="s">
        <v>1672</v>
      </c>
      <c r="W1518" s="260" t="s">
        <v>2661</v>
      </c>
      <c r="X1518" s="260" t="s">
        <v>2654</v>
      </c>
      <c r="AA1518" s="260">
        <v>42.447200000000002</v>
      </c>
      <c r="AB1518" s="260">
        <v>-122.11969999999999</v>
      </c>
      <c r="AC1518" s="1"/>
      <c r="AE1518" s="464" t="s">
        <v>672</v>
      </c>
      <c r="AG1518" s="201" t="s">
        <v>1776</v>
      </c>
      <c r="AH1518" s="201" t="s">
        <v>1776</v>
      </c>
    </row>
    <row r="1519" spans="2:34">
      <c r="B1519" s="87">
        <v>10557</v>
      </c>
      <c r="E1519" s="335">
        <v>3</v>
      </c>
      <c r="F1519" s="335" t="s">
        <v>1199</v>
      </c>
      <c r="G1519" s="335">
        <v>2018</v>
      </c>
      <c r="H1519" s="384">
        <v>0.5625</v>
      </c>
      <c r="L1519" s="4"/>
      <c r="P1519" s="417">
        <v>29</v>
      </c>
      <c r="R1519" s="260">
        <v>2</v>
      </c>
      <c r="S1519" s="287" t="s">
        <v>3</v>
      </c>
      <c r="T1519" s="287" t="s">
        <v>44</v>
      </c>
      <c r="U1519" s="287" t="s">
        <v>1672</v>
      </c>
      <c r="W1519" s="260" t="s">
        <v>2661</v>
      </c>
      <c r="X1519" s="260" t="s">
        <v>2654</v>
      </c>
      <c r="AA1519" s="260">
        <v>42.447200000000002</v>
      </c>
      <c r="AB1519" s="260">
        <v>-122.11969999999999</v>
      </c>
      <c r="AC1519" s="1"/>
      <c r="AE1519" s="464" t="s">
        <v>672</v>
      </c>
      <c r="AG1519" s="201" t="s">
        <v>1776</v>
      </c>
      <c r="AH1519" s="201" t="s">
        <v>1776</v>
      </c>
    </row>
    <row r="1520" spans="2:34">
      <c r="B1520" s="87">
        <v>10558</v>
      </c>
      <c r="E1520" s="335">
        <v>3</v>
      </c>
      <c r="F1520" s="335" t="s">
        <v>1199</v>
      </c>
      <c r="G1520" s="335">
        <v>2018</v>
      </c>
      <c r="H1520" s="384">
        <v>0.5625</v>
      </c>
      <c r="L1520" s="4"/>
      <c r="P1520" s="417">
        <v>29</v>
      </c>
      <c r="R1520" s="260">
        <v>3</v>
      </c>
      <c r="S1520" s="287" t="s">
        <v>3</v>
      </c>
      <c r="T1520" s="287" t="s">
        <v>44</v>
      </c>
      <c r="U1520" s="287" t="s">
        <v>1672</v>
      </c>
      <c r="W1520" s="260" t="s">
        <v>2661</v>
      </c>
      <c r="X1520" s="260" t="s">
        <v>2654</v>
      </c>
      <c r="AA1520" s="260">
        <v>42.447200000000002</v>
      </c>
      <c r="AB1520" s="260">
        <v>-122.11969999999999</v>
      </c>
      <c r="AC1520" s="1"/>
      <c r="AE1520" s="464" t="s">
        <v>672</v>
      </c>
      <c r="AG1520" s="201" t="s">
        <v>1776</v>
      </c>
      <c r="AH1520" s="201" t="s">
        <v>1776</v>
      </c>
    </row>
    <row r="1521" spans="2:38">
      <c r="B1521" s="87">
        <v>10559</v>
      </c>
      <c r="E1521" s="335">
        <v>3</v>
      </c>
      <c r="F1521" s="335" t="s">
        <v>1199</v>
      </c>
      <c r="G1521" s="335">
        <v>2018</v>
      </c>
      <c r="H1521" s="384">
        <v>0.5625</v>
      </c>
      <c r="L1521" s="4"/>
      <c r="P1521" s="417">
        <v>29</v>
      </c>
      <c r="R1521" s="260">
        <v>4</v>
      </c>
      <c r="S1521" s="287" t="s">
        <v>3</v>
      </c>
      <c r="T1521" s="287" t="s">
        <v>44</v>
      </c>
      <c r="U1521" s="287" t="s">
        <v>1672</v>
      </c>
      <c r="W1521" s="260" t="s">
        <v>2661</v>
      </c>
      <c r="X1521" s="260" t="s">
        <v>2654</v>
      </c>
      <c r="AA1521" s="260">
        <v>42.447200000000002</v>
      </c>
      <c r="AB1521" s="260">
        <v>-122.11969999999999</v>
      </c>
      <c r="AC1521" s="1"/>
      <c r="AE1521" s="464" t="s">
        <v>672</v>
      </c>
      <c r="AG1521" s="201" t="s">
        <v>1776</v>
      </c>
      <c r="AH1521" s="201" t="s">
        <v>1776</v>
      </c>
    </row>
    <row r="1522" spans="2:38">
      <c r="B1522" s="87">
        <v>10560</v>
      </c>
      <c r="E1522" s="335">
        <v>3</v>
      </c>
      <c r="F1522" s="335" t="s">
        <v>1199</v>
      </c>
      <c r="G1522" s="335">
        <v>2018</v>
      </c>
      <c r="H1522" s="384">
        <v>0.5625</v>
      </c>
      <c r="L1522" s="4"/>
      <c r="P1522" s="417">
        <v>29</v>
      </c>
      <c r="R1522" s="260">
        <v>5</v>
      </c>
      <c r="S1522" s="287" t="s">
        <v>3</v>
      </c>
      <c r="T1522" s="287" t="s">
        <v>44</v>
      </c>
      <c r="U1522" s="287" t="s">
        <v>1672</v>
      </c>
      <c r="W1522" s="260" t="s">
        <v>2661</v>
      </c>
      <c r="X1522" s="260" t="s">
        <v>2654</v>
      </c>
      <c r="AA1522" s="260">
        <v>42.447200000000002</v>
      </c>
      <c r="AB1522" s="260">
        <v>-122.11969999999999</v>
      </c>
      <c r="AC1522" s="1"/>
      <c r="AE1522" s="464" t="s">
        <v>672</v>
      </c>
      <c r="AG1522" s="201" t="s">
        <v>1776</v>
      </c>
      <c r="AH1522" s="201" t="s">
        <v>1776</v>
      </c>
    </row>
    <row r="1523" spans="2:38">
      <c r="B1523" s="87">
        <v>10561</v>
      </c>
      <c r="E1523" s="335">
        <v>3</v>
      </c>
      <c r="F1523" s="335" t="s">
        <v>1199</v>
      </c>
      <c r="G1523" s="335">
        <v>2018</v>
      </c>
      <c r="H1523" s="384">
        <v>0.5625</v>
      </c>
      <c r="L1523" s="4"/>
      <c r="P1523" s="417">
        <v>29</v>
      </c>
      <c r="R1523" s="260">
        <v>6</v>
      </c>
      <c r="S1523" s="287" t="s">
        <v>3</v>
      </c>
      <c r="T1523" s="287" t="s">
        <v>44</v>
      </c>
      <c r="U1523" s="287" t="s">
        <v>1672</v>
      </c>
      <c r="W1523" s="260" t="s">
        <v>2661</v>
      </c>
      <c r="X1523" s="260" t="s">
        <v>2654</v>
      </c>
      <c r="AA1523" s="260">
        <v>42.447200000000002</v>
      </c>
      <c r="AB1523" s="260">
        <v>-122.11969999999999</v>
      </c>
      <c r="AC1523" s="1"/>
      <c r="AE1523" s="464" t="s">
        <v>672</v>
      </c>
      <c r="AG1523" s="201" t="s">
        <v>1776</v>
      </c>
      <c r="AH1523" s="201" t="s">
        <v>1776</v>
      </c>
    </row>
    <row r="1524" spans="2:38">
      <c r="B1524" s="87">
        <v>10562</v>
      </c>
      <c r="E1524" s="335">
        <v>3</v>
      </c>
      <c r="F1524" s="335" t="s">
        <v>1199</v>
      </c>
      <c r="G1524" s="335">
        <v>2018</v>
      </c>
      <c r="H1524" s="384">
        <v>0.5625</v>
      </c>
      <c r="L1524" s="4"/>
      <c r="P1524" s="417">
        <v>29</v>
      </c>
      <c r="R1524" s="260">
        <v>7</v>
      </c>
      <c r="S1524" s="287" t="s">
        <v>3</v>
      </c>
      <c r="T1524" s="287" t="s">
        <v>44</v>
      </c>
      <c r="U1524" s="287" t="s">
        <v>1672</v>
      </c>
      <c r="W1524" s="260" t="s">
        <v>2661</v>
      </c>
      <c r="X1524" s="260" t="s">
        <v>2654</v>
      </c>
      <c r="AA1524" s="260">
        <v>42.447200000000002</v>
      </c>
      <c r="AB1524" s="260">
        <v>-122.11969999999999</v>
      </c>
      <c r="AC1524" s="1"/>
      <c r="AE1524" s="464" t="s">
        <v>672</v>
      </c>
      <c r="AG1524" s="201" t="s">
        <v>1776</v>
      </c>
      <c r="AH1524" s="201" t="s">
        <v>1776</v>
      </c>
    </row>
    <row r="1525" spans="2:38">
      <c r="B1525" s="87">
        <v>10563</v>
      </c>
      <c r="E1525" s="335">
        <v>3</v>
      </c>
      <c r="F1525" s="335" t="s">
        <v>1199</v>
      </c>
      <c r="G1525" s="335">
        <v>2018</v>
      </c>
      <c r="H1525" s="384">
        <v>0.5625</v>
      </c>
      <c r="L1525" s="4"/>
      <c r="P1525" s="417">
        <v>29</v>
      </c>
      <c r="R1525" s="260">
        <v>8</v>
      </c>
      <c r="S1525" s="287" t="s">
        <v>3</v>
      </c>
      <c r="T1525" s="287" t="s">
        <v>44</v>
      </c>
      <c r="U1525" s="287" t="s">
        <v>1672</v>
      </c>
      <c r="W1525" s="260" t="s">
        <v>2661</v>
      </c>
      <c r="X1525" s="260" t="s">
        <v>2654</v>
      </c>
      <c r="AA1525" s="260">
        <v>42.447200000000002</v>
      </c>
      <c r="AB1525" s="260">
        <v>-122.11969999999999</v>
      </c>
      <c r="AC1525" s="1"/>
      <c r="AE1525" s="464" t="s">
        <v>672</v>
      </c>
      <c r="AG1525" s="201" t="s">
        <v>1776</v>
      </c>
      <c r="AH1525" s="201" t="s">
        <v>1776</v>
      </c>
    </row>
    <row r="1526" spans="2:38">
      <c r="B1526" s="87">
        <v>10564</v>
      </c>
      <c r="E1526" s="335">
        <v>3</v>
      </c>
      <c r="F1526" s="335" t="s">
        <v>1199</v>
      </c>
      <c r="G1526" s="335">
        <v>2018</v>
      </c>
      <c r="H1526" s="384">
        <v>0.57291666666666663</v>
      </c>
      <c r="L1526" s="4"/>
      <c r="P1526" s="417">
        <v>30</v>
      </c>
      <c r="R1526" s="260">
        <v>1</v>
      </c>
      <c r="S1526" s="287" t="s">
        <v>3</v>
      </c>
      <c r="T1526" s="287" t="s">
        <v>44</v>
      </c>
      <c r="U1526" s="287" t="s">
        <v>1672</v>
      </c>
      <c r="W1526" s="260" t="s">
        <v>2661</v>
      </c>
      <c r="X1526" s="260" t="s">
        <v>2654</v>
      </c>
      <c r="AA1526" s="260">
        <v>42.447200000000002</v>
      </c>
      <c r="AB1526" s="260">
        <v>-122.11969999999999</v>
      </c>
      <c r="AC1526" s="1"/>
      <c r="AE1526" s="475" t="s">
        <v>2662</v>
      </c>
      <c r="AG1526" s="201" t="s">
        <v>1776</v>
      </c>
      <c r="AH1526" s="201" t="s">
        <v>1776</v>
      </c>
    </row>
    <row r="1527" spans="2:38">
      <c r="B1527" s="87">
        <v>10565</v>
      </c>
      <c r="E1527" s="335">
        <v>3</v>
      </c>
      <c r="F1527" s="335" t="s">
        <v>1199</v>
      </c>
      <c r="G1527" s="335">
        <v>2018</v>
      </c>
      <c r="H1527" s="384">
        <v>0.57291666666666663</v>
      </c>
      <c r="L1527" s="4"/>
      <c r="P1527" s="417">
        <v>31</v>
      </c>
      <c r="R1527" s="260">
        <v>1</v>
      </c>
      <c r="S1527" s="287" t="s">
        <v>3</v>
      </c>
      <c r="T1527" s="287" t="s">
        <v>44</v>
      </c>
      <c r="U1527" s="287" t="s">
        <v>1672</v>
      </c>
      <c r="W1527" s="260" t="s">
        <v>2661</v>
      </c>
      <c r="X1527" s="260" t="s">
        <v>2654</v>
      </c>
      <c r="AA1527" s="260">
        <v>42.447200000000002</v>
      </c>
      <c r="AB1527" s="260">
        <v>-122.11969999999999</v>
      </c>
      <c r="AC1527" s="1"/>
      <c r="AE1527" s="464" t="s">
        <v>2147</v>
      </c>
      <c r="AG1527" s="201" t="s">
        <v>1776</v>
      </c>
      <c r="AH1527" s="201" t="s">
        <v>1776</v>
      </c>
    </row>
    <row r="1528" spans="2:38">
      <c r="B1528" s="87">
        <v>10566</v>
      </c>
      <c r="E1528" s="335">
        <v>3</v>
      </c>
      <c r="F1528" s="335" t="s">
        <v>1199</v>
      </c>
      <c r="G1528" s="335">
        <v>2018</v>
      </c>
      <c r="H1528" s="384">
        <v>0.58333333333333337</v>
      </c>
      <c r="L1528" s="4"/>
      <c r="P1528" s="417">
        <v>32</v>
      </c>
      <c r="R1528" s="260">
        <v>1</v>
      </c>
      <c r="S1528" s="287" t="s">
        <v>3</v>
      </c>
      <c r="T1528" s="287" t="s">
        <v>44</v>
      </c>
      <c r="U1528" s="287" t="s">
        <v>1672</v>
      </c>
      <c r="W1528" s="260" t="s">
        <v>2661</v>
      </c>
      <c r="X1528" s="260" t="s">
        <v>2654</v>
      </c>
      <c r="AA1528" s="260">
        <v>42.447200000000002</v>
      </c>
      <c r="AB1528" s="260">
        <v>-122.11969999999999</v>
      </c>
      <c r="AC1528" s="1"/>
      <c r="AE1528" s="464" t="s">
        <v>699</v>
      </c>
      <c r="AG1528" s="201" t="s">
        <v>1776</v>
      </c>
      <c r="AH1528" s="201" t="s">
        <v>1776</v>
      </c>
    </row>
    <row r="1529" spans="2:38">
      <c r="B1529" s="87">
        <v>10567</v>
      </c>
      <c r="E1529" s="335">
        <v>3</v>
      </c>
      <c r="F1529" s="335" t="s">
        <v>1199</v>
      </c>
      <c r="G1529" s="335">
        <v>2018</v>
      </c>
      <c r="H1529" s="384">
        <v>0.58333333333333337</v>
      </c>
      <c r="L1529" s="4"/>
      <c r="P1529" s="417">
        <v>32</v>
      </c>
      <c r="R1529" s="260">
        <v>2</v>
      </c>
      <c r="S1529" s="287" t="s">
        <v>3</v>
      </c>
      <c r="T1529" s="287" t="s">
        <v>44</v>
      </c>
      <c r="U1529" s="287" t="s">
        <v>1672</v>
      </c>
      <c r="W1529" s="260" t="s">
        <v>2661</v>
      </c>
      <c r="X1529" s="260" t="s">
        <v>2654</v>
      </c>
      <c r="AA1529" s="260">
        <v>42.447200000000002</v>
      </c>
      <c r="AB1529" s="260">
        <v>-122.11969999999999</v>
      </c>
      <c r="AC1529" s="1"/>
      <c r="AE1529" s="464" t="s">
        <v>699</v>
      </c>
      <c r="AG1529" s="201" t="s">
        <v>1776</v>
      </c>
      <c r="AH1529" s="201" t="s">
        <v>1776</v>
      </c>
    </row>
    <row r="1530" spans="2:38">
      <c r="B1530" s="87">
        <v>10568</v>
      </c>
      <c r="E1530" s="335">
        <v>3</v>
      </c>
      <c r="F1530" s="335" t="s">
        <v>1199</v>
      </c>
      <c r="G1530" s="335">
        <v>2018</v>
      </c>
      <c r="H1530" s="384">
        <v>0.58333333333333337</v>
      </c>
      <c r="L1530" s="4"/>
      <c r="P1530" s="417">
        <v>32</v>
      </c>
      <c r="R1530" s="260">
        <v>3</v>
      </c>
      <c r="S1530" s="287" t="s">
        <v>3</v>
      </c>
      <c r="T1530" s="287" t="s">
        <v>44</v>
      </c>
      <c r="U1530" s="287" t="s">
        <v>1672</v>
      </c>
      <c r="W1530" s="260" t="s">
        <v>2661</v>
      </c>
      <c r="X1530" s="260" t="s">
        <v>2654</v>
      </c>
      <c r="AA1530" s="260">
        <v>42.447200000000002</v>
      </c>
      <c r="AB1530" s="260">
        <v>-122.11969999999999</v>
      </c>
      <c r="AC1530" s="1"/>
      <c r="AE1530" s="464" t="s">
        <v>699</v>
      </c>
      <c r="AG1530" s="201" t="s">
        <v>1776</v>
      </c>
      <c r="AH1530" s="201" t="s">
        <v>1776</v>
      </c>
    </row>
    <row r="1531" spans="2:38">
      <c r="B1531" s="87">
        <v>10569</v>
      </c>
      <c r="E1531" s="335">
        <v>3</v>
      </c>
      <c r="F1531" s="335" t="s">
        <v>1199</v>
      </c>
      <c r="G1531" s="335">
        <v>2018</v>
      </c>
      <c r="H1531" s="384">
        <v>0.58333333333333337</v>
      </c>
      <c r="L1531" s="4"/>
      <c r="P1531" s="417">
        <v>32</v>
      </c>
      <c r="R1531" s="260">
        <v>4</v>
      </c>
      <c r="S1531" s="287" t="s">
        <v>3</v>
      </c>
      <c r="T1531" s="287" t="s">
        <v>44</v>
      </c>
      <c r="U1531" s="287" t="s">
        <v>1672</v>
      </c>
      <c r="W1531" s="260" t="s">
        <v>2661</v>
      </c>
      <c r="X1531" s="260" t="s">
        <v>2654</v>
      </c>
      <c r="AA1531" s="260">
        <v>42.447200000000002</v>
      </c>
      <c r="AB1531" s="260">
        <v>-122.11969999999999</v>
      </c>
      <c r="AC1531" s="1"/>
      <c r="AE1531" s="464" t="s">
        <v>699</v>
      </c>
      <c r="AG1531" s="201" t="s">
        <v>1776</v>
      </c>
      <c r="AH1531" s="201" t="s">
        <v>1776</v>
      </c>
    </row>
    <row r="1532" spans="2:38">
      <c r="B1532" s="87">
        <v>10570</v>
      </c>
      <c r="E1532" s="335">
        <v>3</v>
      </c>
      <c r="F1532" s="335" t="s">
        <v>1199</v>
      </c>
      <c r="G1532" s="335">
        <v>2018</v>
      </c>
      <c r="H1532" s="384">
        <v>0.58333333333333337</v>
      </c>
      <c r="L1532" s="4"/>
      <c r="P1532" s="417">
        <v>32</v>
      </c>
      <c r="R1532" s="260">
        <v>5</v>
      </c>
      <c r="S1532" s="287" t="s">
        <v>3</v>
      </c>
      <c r="T1532" s="287" t="s">
        <v>44</v>
      </c>
      <c r="U1532" s="287" t="s">
        <v>1672</v>
      </c>
      <c r="W1532" s="260" t="s">
        <v>2661</v>
      </c>
      <c r="X1532" s="260" t="s">
        <v>2654</v>
      </c>
      <c r="AA1532" s="260">
        <v>42.447200000000002</v>
      </c>
      <c r="AB1532" s="260">
        <v>-122.11969999999999</v>
      </c>
      <c r="AC1532" s="1"/>
      <c r="AE1532" s="464" t="s">
        <v>699</v>
      </c>
      <c r="AG1532" s="201" t="s">
        <v>1776</v>
      </c>
      <c r="AH1532" s="201" t="s">
        <v>1776</v>
      </c>
    </row>
    <row r="1533" spans="2:38">
      <c r="B1533" s="87">
        <v>10571</v>
      </c>
      <c r="E1533" s="335">
        <v>3</v>
      </c>
      <c r="F1533" s="335" t="s">
        <v>1199</v>
      </c>
      <c r="G1533" s="335">
        <v>2018</v>
      </c>
      <c r="H1533" s="384">
        <v>0.58333333333333337</v>
      </c>
      <c r="L1533" s="4"/>
      <c r="P1533" s="417">
        <v>33</v>
      </c>
      <c r="R1533" s="260">
        <v>1</v>
      </c>
      <c r="S1533" s="287" t="s">
        <v>3</v>
      </c>
      <c r="T1533" s="287" t="s">
        <v>44</v>
      </c>
      <c r="U1533" s="287" t="s">
        <v>1672</v>
      </c>
      <c r="W1533" s="260" t="s">
        <v>2661</v>
      </c>
      <c r="X1533" s="260" t="s">
        <v>2654</v>
      </c>
      <c r="AA1533" s="260">
        <v>42.447200000000002</v>
      </c>
      <c r="AB1533" s="260">
        <v>-122.11969999999999</v>
      </c>
      <c r="AC1533" s="1"/>
      <c r="AE1533" s="464" t="s">
        <v>2663</v>
      </c>
      <c r="AG1533" s="201" t="s">
        <v>1776</v>
      </c>
      <c r="AH1533" s="201" t="s">
        <v>1776</v>
      </c>
    </row>
    <row r="1534" spans="2:38">
      <c r="B1534" s="87">
        <v>10572</v>
      </c>
      <c r="E1534" s="335">
        <v>15</v>
      </c>
      <c r="F1534" s="335" t="s">
        <v>1199</v>
      </c>
      <c r="G1534" s="335">
        <v>2018</v>
      </c>
      <c r="H1534" s="384">
        <v>0.44791666666666669</v>
      </c>
      <c r="L1534" s="4"/>
      <c r="P1534" s="417">
        <v>34</v>
      </c>
      <c r="R1534" s="260">
        <v>1</v>
      </c>
      <c r="S1534" s="287" t="s">
        <v>3</v>
      </c>
      <c r="T1534" s="287" t="s">
        <v>44</v>
      </c>
      <c r="U1534" s="287" t="s">
        <v>1672</v>
      </c>
      <c r="W1534" s="260" t="s">
        <v>2659</v>
      </c>
      <c r="X1534" s="260" t="s">
        <v>2657</v>
      </c>
      <c r="AA1534" s="260">
        <v>42.448300000000003</v>
      </c>
      <c r="AB1534" s="260">
        <v>-122.1161</v>
      </c>
      <c r="AC1534" s="1"/>
      <c r="AE1534" s="464" t="s">
        <v>2127</v>
      </c>
      <c r="AG1534" s="201" t="s">
        <v>1776</v>
      </c>
      <c r="AH1534" s="201" t="s">
        <v>1776</v>
      </c>
    </row>
    <row r="1535" spans="2:38">
      <c r="B1535" s="87">
        <v>10573</v>
      </c>
      <c r="E1535" s="335">
        <v>15</v>
      </c>
      <c r="F1535" s="335" t="s">
        <v>1199</v>
      </c>
      <c r="G1535" s="335">
        <v>2018</v>
      </c>
      <c r="H1535" s="384">
        <v>0.44791666666666669</v>
      </c>
      <c r="L1535" s="4"/>
      <c r="P1535" s="417">
        <v>34</v>
      </c>
      <c r="R1535" s="260">
        <v>2</v>
      </c>
      <c r="S1535" s="287" t="s">
        <v>3</v>
      </c>
      <c r="T1535" s="287" t="s">
        <v>44</v>
      </c>
      <c r="U1535" s="287" t="s">
        <v>1672</v>
      </c>
      <c r="W1535" s="260" t="s">
        <v>2659</v>
      </c>
      <c r="X1535" s="260" t="s">
        <v>2657</v>
      </c>
      <c r="AA1535" s="260">
        <v>42.448300000000003</v>
      </c>
      <c r="AB1535" s="260">
        <v>-122.1161</v>
      </c>
      <c r="AC1535" s="1"/>
      <c r="AE1535" s="464" t="s">
        <v>2127</v>
      </c>
      <c r="AG1535" s="201" t="s">
        <v>1776</v>
      </c>
      <c r="AH1535" s="201" t="s">
        <v>1776</v>
      </c>
      <c r="AI1535" s="1"/>
      <c r="AJ1535" s="1"/>
      <c r="AK1535" s="1"/>
      <c r="AL1535" s="1"/>
    </row>
    <row r="1536" spans="2:38">
      <c r="B1536" s="87">
        <v>10574</v>
      </c>
      <c r="E1536" s="335">
        <v>15</v>
      </c>
      <c r="F1536" s="335" t="s">
        <v>1199</v>
      </c>
      <c r="G1536" s="335">
        <v>2018</v>
      </c>
      <c r="H1536" s="384">
        <v>0.44791666666666669</v>
      </c>
      <c r="L1536" s="4"/>
      <c r="P1536" s="417">
        <v>34</v>
      </c>
      <c r="R1536" s="260">
        <v>3</v>
      </c>
      <c r="S1536" s="287" t="s">
        <v>3</v>
      </c>
      <c r="T1536" s="287" t="s">
        <v>44</v>
      </c>
      <c r="U1536" s="287" t="s">
        <v>1672</v>
      </c>
      <c r="W1536" s="260" t="s">
        <v>2659</v>
      </c>
      <c r="X1536" s="260" t="s">
        <v>2657</v>
      </c>
      <c r="AA1536" s="260">
        <v>42.448300000000003</v>
      </c>
      <c r="AB1536" s="260">
        <v>-122.1161</v>
      </c>
      <c r="AC1536" s="1"/>
      <c r="AE1536" s="464" t="s">
        <v>2127</v>
      </c>
      <c r="AG1536" s="201" t="s">
        <v>1776</v>
      </c>
      <c r="AH1536" s="201" t="s">
        <v>1776</v>
      </c>
    </row>
    <row r="1537" spans="1:56">
      <c r="B1537" s="87">
        <v>10575</v>
      </c>
      <c r="E1537" s="335">
        <v>15</v>
      </c>
      <c r="F1537" s="335" t="s">
        <v>1199</v>
      </c>
      <c r="G1537" s="335">
        <v>2018</v>
      </c>
      <c r="H1537" s="384">
        <v>0.44791666666666669</v>
      </c>
      <c r="L1537" s="4"/>
      <c r="P1537" s="417">
        <v>34</v>
      </c>
      <c r="R1537" s="260">
        <v>4</v>
      </c>
      <c r="S1537" s="287" t="s">
        <v>3</v>
      </c>
      <c r="T1537" s="287" t="s">
        <v>44</v>
      </c>
      <c r="U1537" s="287" t="s">
        <v>1672</v>
      </c>
      <c r="W1537" s="260" t="s">
        <v>2659</v>
      </c>
      <c r="X1537" s="260" t="s">
        <v>2657</v>
      </c>
      <c r="AA1537" s="260">
        <v>42.448300000000003</v>
      </c>
      <c r="AB1537" s="260">
        <v>-122.1161</v>
      </c>
      <c r="AC1537" s="1"/>
      <c r="AE1537" s="464" t="s">
        <v>2127</v>
      </c>
      <c r="AG1537" s="201" t="s">
        <v>1776</v>
      </c>
      <c r="AH1537" s="201" t="s">
        <v>1776</v>
      </c>
    </row>
    <row r="1538" spans="1:56">
      <c r="B1538" s="87">
        <v>10576</v>
      </c>
      <c r="E1538" s="335">
        <v>15</v>
      </c>
      <c r="F1538" s="335" t="s">
        <v>1199</v>
      </c>
      <c r="G1538" s="335">
        <v>2018</v>
      </c>
      <c r="H1538" s="384">
        <v>0.44791666666666669</v>
      </c>
      <c r="L1538" s="4"/>
      <c r="P1538" s="417">
        <v>34</v>
      </c>
      <c r="R1538" s="260">
        <v>5</v>
      </c>
      <c r="S1538" s="287" t="s">
        <v>3</v>
      </c>
      <c r="T1538" s="287" t="s">
        <v>44</v>
      </c>
      <c r="U1538" s="287" t="s">
        <v>1672</v>
      </c>
      <c r="W1538" s="260" t="s">
        <v>2659</v>
      </c>
      <c r="X1538" s="260" t="s">
        <v>2657</v>
      </c>
      <c r="AA1538" s="260">
        <v>42.448300000000003</v>
      </c>
      <c r="AB1538" s="260">
        <v>-122.1161</v>
      </c>
      <c r="AC1538" s="1"/>
      <c r="AE1538" s="464" t="s">
        <v>2127</v>
      </c>
      <c r="AG1538" s="201" t="s">
        <v>1776</v>
      </c>
      <c r="AH1538" s="201" t="s">
        <v>1776</v>
      </c>
    </row>
    <row r="1539" spans="1:56">
      <c r="B1539" s="87">
        <v>10577</v>
      </c>
      <c r="E1539" s="338">
        <v>15</v>
      </c>
      <c r="F1539" s="338" t="s">
        <v>1199</v>
      </c>
      <c r="G1539" s="338">
        <v>2018</v>
      </c>
      <c r="H1539" s="387">
        <v>0.44791666666666669</v>
      </c>
      <c r="L1539" s="4"/>
      <c r="P1539" s="417">
        <v>34</v>
      </c>
      <c r="R1539" s="260">
        <v>6</v>
      </c>
      <c r="S1539" s="287" t="s">
        <v>3</v>
      </c>
      <c r="T1539" s="287" t="s">
        <v>44</v>
      </c>
      <c r="U1539" s="287" t="s">
        <v>1672</v>
      </c>
      <c r="W1539" s="260" t="s">
        <v>2659</v>
      </c>
      <c r="X1539" s="260" t="s">
        <v>2657</v>
      </c>
      <c r="AA1539" s="260">
        <v>42.448300000000003</v>
      </c>
      <c r="AB1539" s="260">
        <v>-122.1161</v>
      </c>
      <c r="AC1539" s="1"/>
      <c r="AE1539" s="464" t="s">
        <v>2127</v>
      </c>
      <c r="AG1539" s="201" t="s">
        <v>1776</v>
      </c>
      <c r="AH1539" s="201" t="s">
        <v>1776</v>
      </c>
    </row>
    <row r="1540" spans="1:56">
      <c r="B1540" s="87">
        <v>10578</v>
      </c>
      <c r="E1540" s="338">
        <v>15</v>
      </c>
      <c r="F1540" s="338" t="s">
        <v>1199</v>
      </c>
      <c r="G1540" s="338">
        <v>2018</v>
      </c>
      <c r="H1540" s="387">
        <v>0.44791666666666669</v>
      </c>
      <c r="L1540" s="4"/>
      <c r="P1540" s="417">
        <v>34</v>
      </c>
      <c r="R1540" s="260">
        <v>7</v>
      </c>
      <c r="S1540" s="287" t="s">
        <v>3</v>
      </c>
      <c r="T1540" s="287" t="s">
        <v>44</v>
      </c>
      <c r="U1540" s="287" t="s">
        <v>1672</v>
      </c>
      <c r="W1540" s="260" t="s">
        <v>2659</v>
      </c>
      <c r="X1540" s="260" t="s">
        <v>2657</v>
      </c>
      <c r="AA1540" s="260">
        <v>42.448300000000003</v>
      </c>
      <c r="AB1540" s="260">
        <v>-122.1161</v>
      </c>
      <c r="AC1540" s="1"/>
      <c r="AE1540" s="464" t="s">
        <v>2127</v>
      </c>
      <c r="AG1540" s="201" t="s">
        <v>1776</v>
      </c>
      <c r="AH1540" s="201" t="s">
        <v>1776</v>
      </c>
    </row>
    <row r="1541" spans="1:56">
      <c r="B1541" s="87">
        <v>10579</v>
      </c>
      <c r="E1541" s="338">
        <v>15</v>
      </c>
      <c r="F1541" s="338" t="s">
        <v>1199</v>
      </c>
      <c r="G1541" s="338">
        <v>2018</v>
      </c>
      <c r="H1541" s="387">
        <v>0.44791666666666669</v>
      </c>
      <c r="L1541" s="4"/>
      <c r="P1541" s="417">
        <v>35</v>
      </c>
      <c r="R1541" s="260">
        <v>1</v>
      </c>
      <c r="S1541" s="287" t="s">
        <v>3</v>
      </c>
      <c r="T1541" s="287" t="s">
        <v>44</v>
      </c>
      <c r="U1541" s="287" t="s">
        <v>1672</v>
      </c>
      <c r="W1541" s="260" t="s">
        <v>2659</v>
      </c>
      <c r="X1541" s="260" t="s">
        <v>2657</v>
      </c>
      <c r="AA1541" s="260">
        <v>42.448300000000003</v>
      </c>
      <c r="AB1541" s="260">
        <v>-122.1161</v>
      </c>
      <c r="AC1541" s="1"/>
      <c r="AE1541" s="464" t="s">
        <v>2665</v>
      </c>
      <c r="AG1541" s="201" t="s">
        <v>1776</v>
      </c>
      <c r="AH1541" s="201" t="s">
        <v>1776</v>
      </c>
    </row>
    <row r="1542" spans="1:56">
      <c r="B1542" s="87">
        <v>10580</v>
      </c>
      <c r="E1542" s="338">
        <v>15</v>
      </c>
      <c r="F1542" s="338" t="s">
        <v>1199</v>
      </c>
      <c r="G1542" s="338">
        <v>2018</v>
      </c>
      <c r="H1542" s="387">
        <v>0.44791666666666669</v>
      </c>
      <c r="L1542" s="4"/>
      <c r="P1542" s="417">
        <v>35</v>
      </c>
      <c r="R1542" s="260">
        <v>2</v>
      </c>
      <c r="S1542" s="287" t="s">
        <v>3</v>
      </c>
      <c r="T1542" s="287" t="s">
        <v>44</v>
      </c>
      <c r="U1542" s="287" t="s">
        <v>1672</v>
      </c>
      <c r="W1542" s="260" t="s">
        <v>2659</v>
      </c>
      <c r="X1542" s="260" t="s">
        <v>2657</v>
      </c>
      <c r="AA1542" s="260">
        <v>42.448300000000003</v>
      </c>
      <c r="AB1542" s="260">
        <v>-122.1161</v>
      </c>
      <c r="AC1542" s="1"/>
      <c r="AE1542" s="464" t="s">
        <v>2665</v>
      </c>
      <c r="AG1542" s="201" t="s">
        <v>1776</v>
      </c>
      <c r="AH1542" s="201" t="s">
        <v>1776</v>
      </c>
    </row>
    <row r="1543" spans="1:56">
      <c r="B1543" s="87">
        <v>10581</v>
      </c>
      <c r="E1543" s="338">
        <v>15</v>
      </c>
      <c r="F1543" s="338" t="s">
        <v>1199</v>
      </c>
      <c r="G1543" s="338">
        <v>2018</v>
      </c>
      <c r="H1543" s="387">
        <v>0.45833333333333331</v>
      </c>
      <c r="L1543" s="4"/>
      <c r="P1543" s="417">
        <v>36</v>
      </c>
      <c r="R1543" s="260">
        <v>1</v>
      </c>
      <c r="S1543" s="287" t="s">
        <v>3</v>
      </c>
      <c r="T1543" s="287" t="s">
        <v>44</v>
      </c>
      <c r="U1543" s="287" t="s">
        <v>1672</v>
      </c>
      <c r="W1543" s="260" t="s">
        <v>2659</v>
      </c>
      <c r="X1543" s="260" t="s">
        <v>2657</v>
      </c>
      <c r="AA1543" s="260">
        <v>42.448300000000003</v>
      </c>
      <c r="AB1543" s="260">
        <v>-122.1161</v>
      </c>
      <c r="AC1543" s="1"/>
      <c r="AE1543" s="464" t="s">
        <v>1289</v>
      </c>
      <c r="AG1543" s="201" t="s">
        <v>1776</v>
      </c>
      <c r="AH1543" s="201" t="s">
        <v>1776</v>
      </c>
    </row>
    <row r="1544" spans="1:56">
      <c r="B1544" s="87">
        <v>10582</v>
      </c>
      <c r="E1544" s="338">
        <v>15</v>
      </c>
      <c r="F1544" s="338" t="s">
        <v>1199</v>
      </c>
      <c r="G1544" s="338">
        <v>2018</v>
      </c>
      <c r="H1544" s="387">
        <v>0.46527777777777773</v>
      </c>
      <c r="L1544" s="4"/>
      <c r="P1544" s="417">
        <v>37</v>
      </c>
      <c r="R1544" s="260">
        <v>1</v>
      </c>
      <c r="S1544" s="287" t="s">
        <v>3</v>
      </c>
      <c r="T1544" s="287" t="s">
        <v>44</v>
      </c>
      <c r="U1544" s="287" t="s">
        <v>1672</v>
      </c>
      <c r="W1544" s="260" t="s">
        <v>2659</v>
      </c>
      <c r="X1544" s="260" t="s">
        <v>2657</v>
      </c>
      <c r="AA1544" s="260">
        <v>42.448300000000003</v>
      </c>
      <c r="AB1544" s="260">
        <v>-122.1161</v>
      </c>
      <c r="AC1544" s="1"/>
      <c r="AE1544" s="464" t="s">
        <v>2154</v>
      </c>
      <c r="AG1544" s="201" t="s">
        <v>1776</v>
      </c>
      <c r="AH1544" s="201" t="s">
        <v>1776</v>
      </c>
    </row>
    <row r="1545" spans="1:56">
      <c r="B1545" s="87">
        <v>10583</v>
      </c>
      <c r="E1545" s="338">
        <v>15</v>
      </c>
      <c r="F1545" s="338" t="s">
        <v>1199</v>
      </c>
      <c r="G1545" s="338">
        <v>2018</v>
      </c>
      <c r="H1545" s="387">
        <v>0.47222222222222227</v>
      </c>
      <c r="L1545" s="4"/>
      <c r="P1545" s="417">
        <v>38</v>
      </c>
      <c r="R1545" s="260">
        <v>1</v>
      </c>
      <c r="S1545" s="287" t="s">
        <v>3</v>
      </c>
      <c r="T1545" s="287" t="s">
        <v>44</v>
      </c>
      <c r="U1545" s="287" t="s">
        <v>1672</v>
      </c>
      <c r="W1545" s="260" t="s">
        <v>2659</v>
      </c>
      <c r="X1545" s="260" t="s">
        <v>2657</v>
      </c>
      <c r="AA1545" s="260">
        <v>42.448300000000003</v>
      </c>
      <c r="AB1545" s="260">
        <v>-122.1161</v>
      </c>
      <c r="AC1545" s="1"/>
      <c r="AE1545" s="464" t="s">
        <v>2155</v>
      </c>
      <c r="AG1545" s="201" t="s">
        <v>1776</v>
      </c>
      <c r="AH1545" s="201" t="s">
        <v>1776</v>
      </c>
    </row>
    <row r="1546" spans="1:56">
      <c r="B1546" s="87">
        <v>10584</v>
      </c>
      <c r="E1546" s="338">
        <v>15</v>
      </c>
      <c r="F1546" s="338" t="s">
        <v>1199</v>
      </c>
      <c r="G1546" s="338">
        <v>2018</v>
      </c>
      <c r="H1546" s="387">
        <v>0.49305555555555558</v>
      </c>
      <c r="L1546" s="4"/>
      <c r="P1546" s="417">
        <v>39</v>
      </c>
      <c r="R1546" s="260">
        <v>1</v>
      </c>
      <c r="S1546" s="287" t="s">
        <v>3</v>
      </c>
      <c r="T1546" s="287" t="s">
        <v>44</v>
      </c>
      <c r="U1546" s="287" t="s">
        <v>1672</v>
      </c>
      <c r="W1546" s="260" t="s">
        <v>2661</v>
      </c>
      <c r="X1546" s="260" t="s">
        <v>2654</v>
      </c>
      <c r="AA1546" s="260">
        <v>42.447200000000002</v>
      </c>
      <c r="AB1546" s="260">
        <v>-122.11969999999999</v>
      </c>
      <c r="AC1546" s="1"/>
      <c r="AE1546" s="464" t="s">
        <v>2156</v>
      </c>
      <c r="AG1546" s="201" t="s">
        <v>1776</v>
      </c>
      <c r="AH1546" s="201" t="s">
        <v>1776</v>
      </c>
    </row>
    <row r="1547" spans="1:56">
      <c r="B1547" s="87">
        <v>10585</v>
      </c>
      <c r="E1547" s="338">
        <v>15</v>
      </c>
      <c r="F1547" s="338" t="s">
        <v>1199</v>
      </c>
      <c r="G1547" s="338">
        <v>2018</v>
      </c>
      <c r="H1547" s="387">
        <v>0.49305555555555558</v>
      </c>
      <c r="L1547" s="4"/>
      <c r="P1547" s="417">
        <v>40</v>
      </c>
      <c r="R1547" s="260">
        <v>1</v>
      </c>
      <c r="S1547" s="287" t="s">
        <v>3</v>
      </c>
      <c r="T1547" s="287" t="s">
        <v>44</v>
      </c>
      <c r="U1547" s="287" t="s">
        <v>1672</v>
      </c>
      <c r="W1547" s="260" t="s">
        <v>2661</v>
      </c>
      <c r="X1547" s="260" t="s">
        <v>2654</v>
      </c>
      <c r="AA1547" s="260">
        <v>42.447200000000002</v>
      </c>
      <c r="AB1547" s="260">
        <v>-122.11969999999999</v>
      </c>
      <c r="AC1547" s="1"/>
      <c r="AE1547" s="464" t="s">
        <v>2157</v>
      </c>
      <c r="AG1547" s="201" t="s">
        <v>1776</v>
      </c>
      <c r="AH1547" s="201" t="s">
        <v>1776</v>
      </c>
    </row>
    <row r="1548" spans="1:56">
      <c r="B1548" s="87">
        <v>10586</v>
      </c>
      <c r="E1548" s="338">
        <v>15</v>
      </c>
      <c r="F1548" s="338" t="s">
        <v>1199</v>
      </c>
      <c r="G1548" s="338">
        <v>2018</v>
      </c>
      <c r="H1548" s="387">
        <v>0.51041666666666663</v>
      </c>
      <c r="L1548" s="4"/>
      <c r="P1548" s="417">
        <v>41</v>
      </c>
      <c r="R1548" s="260">
        <v>1</v>
      </c>
      <c r="S1548" s="287" t="s">
        <v>3</v>
      </c>
      <c r="T1548" s="287" t="s">
        <v>44</v>
      </c>
      <c r="U1548" s="287" t="s">
        <v>1672</v>
      </c>
      <c r="W1548" s="260" t="s">
        <v>2661</v>
      </c>
      <c r="X1548" s="260" t="s">
        <v>2654</v>
      </c>
      <c r="AA1548" s="260">
        <v>42.447200000000002</v>
      </c>
      <c r="AB1548" s="260">
        <v>-122.11969999999999</v>
      </c>
      <c r="AC1548" s="1"/>
      <c r="AE1548" s="464" t="s">
        <v>861</v>
      </c>
      <c r="AG1548" s="201" t="s">
        <v>1776</v>
      </c>
      <c r="AH1548" s="201" t="s">
        <v>1776</v>
      </c>
    </row>
    <row r="1549" spans="1:56">
      <c r="B1549" s="87">
        <v>10587</v>
      </c>
      <c r="E1549" s="338">
        <v>15</v>
      </c>
      <c r="F1549" s="338" t="s">
        <v>1199</v>
      </c>
      <c r="G1549" s="338">
        <v>2018</v>
      </c>
      <c r="H1549" s="387">
        <v>0.51041666666666663</v>
      </c>
      <c r="L1549" s="4"/>
      <c r="P1549" s="417">
        <v>41</v>
      </c>
      <c r="R1549" s="260">
        <v>2</v>
      </c>
      <c r="S1549" s="287" t="s">
        <v>3</v>
      </c>
      <c r="T1549" s="287" t="s">
        <v>44</v>
      </c>
      <c r="U1549" s="287" t="s">
        <v>1672</v>
      </c>
      <c r="W1549" s="260" t="s">
        <v>2661</v>
      </c>
      <c r="X1549" s="260" t="s">
        <v>2654</v>
      </c>
      <c r="AA1549" s="260">
        <v>42.447200000000002</v>
      </c>
      <c r="AB1549" s="260">
        <v>-122.11969999999999</v>
      </c>
      <c r="AC1549" s="1"/>
      <c r="AE1549" s="464" t="s">
        <v>861</v>
      </c>
      <c r="AG1549" s="201" t="s">
        <v>1776</v>
      </c>
      <c r="AH1549" s="201" t="s">
        <v>1776</v>
      </c>
    </row>
    <row r="1550" spans="1:56">
      <c r="B1550" s="87">
        <v>10588</v>
      </c>
      <c r="E1550" s="338">
        <v>15</v>
      </c>
      <c r="F1550" s="338" t="s">
        <v>1199</v>
      </c>
      <c r="G1550" s="338">
        <v>2018</v>
      </c>
      <c r="H1550" s="387">
        <v>0.51041666666666663</v>
      </c>
      <c r="L1550" s="4"/>
      <c r="P1550" s="417">
        <v>41</v>
      </c>
      <c r="R1550" s="260">
        <v>3</v>
      </c>
      <c r="S1550" s="287" t="s">
        <v>3</v>
      </c>
      <c r="T1550" s="287" t="s">
        <v>44</v>
      </c>
      <c r="U1550" s="287" t="s">
        <v>1672</v>
      </c>
      <c r="W1550" s="260" t="s">
        <v>2661</v>
      </c>
      <c r="X1550" s="260" t="s">
        <v>2654</v>
      </c>
      <c r="AA1550" s="260">
        <v>42.447200000000002</v>
      </c>
      <c r="AB1550" s="260">
        <v>-122.11969999999999</v>
      </c>
      <c r="AC1550" s="1"/>
      <c r="AE1550" s="464" t="s">
        <v>861</v>
      </c>
      <c r="AG1550" s="201" t="s">
        <v>1776</v>
      </c>
      <c r="AH1550" s="201" t="s">
        <v>1776</v>
      </c>
    </row>
    <row r="1551" spans="1:56">
      <c r="B1551" s="87">
        <v>10589</v>
      </c>
      <c r="E1551" s="338">
        <v>15</v>
      </c>
      <c r="F1551" s="338" t="s">
        <v>1199</v>
      </c>
      <c r="G1551" s="338">
        <v>2018</v>
      </c>
      <c r="H1551" s="387">
        <v>0.51041666666666663</v>
      </c>
      <c r="L1551" s="4"/>
      <c r="P1551" s="417">
        <v>41</v>
      </c>
      <c r="R1551" s="260">
        <v>4</v>
      </c>
      <c r="S1551" s="287" t="s">
        <v>3</v>
      </c>
      <c r="T1551" s="287" t="s">
        <v>44</v>
      </c>
      <c r="U1551" s="287" t="s">
        <v>1672</v>
      </c>
      <c r="W1551" s="260" t="s">
        <v>2661</v>
      </c>
      <c r="X1551" s="260" t="s">
        <v>2654</v>
      </c>
      <c r="AA1551" s="260">
        <v>42.447200000000002</v>
      </c>
      <c r="AB1551" s="260">
        <v>-122.11969999999999</v>
      </c>
      <c r="AC1551" s="1"/>
      <c r="AE1551" s="464" t="s">
        <v>861</v>
      </c>
      <c r="AG1551" s="201" t="s">
        <v>1776</v>
      </c>
      <c r="AH1551" s="201" t="s">
        <v>1776</v>
      </c>
    </row>
    <row r="1552" spans="1:56">
      <c r="A1552" s="4"/>
      <c r="B1552" s="87">
        <v>10590</v>
      </c>
      <c r="C1552" s="1"/>
      <c r="D1552" s="1"/>
      <c r="E1552" s="338">
        <v>15</v>
      </c>
      <c r="F1552" s="338" t="s">
        <v>1199</v>
      </c>
      <c r="G1552" s="338">
        <v>2018</v>
      </c>
      <c r="H1552" s="387">
        <v>0.51041666666666663</v>
      </c>
      <c r="I1552" s="1"/>
      <c r="J1552" s="1"/>
      <c r="K1552" s="1"/>
      <c r="L1552" s="4"/>
      <c r="M1552" s="1"/>
      <c r="N1552" s="4"/>
      <c r="O1552" s="4"/>
      <c r="P1552" s="417">
        <v>41</v>
      </c>
      <c r="Q1552" s="23"/>
      <c r="R1552" s="260">
        <v>5</v>
      </c>
      <c r="S1552" s="287" t="s">
        <v>3</v>
      </c>
      <c r="T1552" s="287" t="s">
        <v>44</v>
      </c>
      <c r="U1552" s="287" t="s">
        <v>1672</v>
      </c>
      <c r="V1552" s="1"/>
      <c r="W1552" s="260" t="s">
        <v>2661</v>
      </c>
      <c r="X1552" s="260" t="s">
        <v>2654</v>
      </c>
      <c r="Y1552" s="1"/>
      <c r="Z1552" s="1"/>
      <c r="AA1552" s="260">
        <v>42.447200000000002</v>
      </c>
      <c r="AB1552" s="260">
        <v>-122.11969999999999</v>
      </c>
      <c r="AC1552" s="1"/>
      <c r="AD1552" s="1"/>
      <c r="AE1552" s="464" t="s">
        <v>861</v>
      </c>
      <c r="AF1552" s="1"/>
      <c r="AG1552" s="287" t="s">
        <v>1776</v>
      </c>
      <c r="AH1552" s="287" t="s">
        <v>1776</v>
      </c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</row>
    <row r="1553" spans="2:55">
      <c r="B1553" s="87">
        <v>10591</v>
      </c>
      <c r="E1553" s="338">
        <v>15</v>
      </c>
      <c r="F1553" s="338" t="s">
        <v>1199</v>
      </c>
      <c r="G1553" s="338">
        <v>2018</v>
      </c>
      <c r="H1553" s="387">
        <v>0.52083333333333337</v>
      </c>
      <c r="L1553" s="4"/>
      <c r="N1553" s="4"/>
      <c r="P1553" s="417">
        <v>42</v>
      </c>
      <c r="R1553" s="260">
        <v>1</v>
      </c>
      <c r="S1553" s="287" t="s">
        <v>3</v>
      </c>
      <c r="T1553" s="287" t="s">
        <v>44</v>
      </c>
      <c r="U1553" s="287" t="s">
        <v>1672</v>
      </c>
      <c r="W1553" s="260" t="s">
        <v>2661</v>
      </c>
      <c r="X1553" s="260" t="s">
        <v>2654</v>
      </c>
      <c r="AA1553" s="260">
        <v>42.447200000000002</v>
      </c>
      <c r="AB1553" s="260">
        <v>-122.11969999999999</v>
      </c>
      <c r="AC1553" s="1"/>
      <c r="AE1553" s="464"/>
      <c r="AG1553" s="287" t="s">
        <v>1776</v>
      </c>
      <c r="AH1553" s="287" t="s">
        <v>1776</v>
      </c>
      <c r="BC1553" s="1"/>
    </row>
    <row r="1554" spans="2:55">
      <c r="B1554" s="87">
        <v>10592</v>
      </c>
      <c r="E1554" s="338">
        <v>15</v>
      </c>
      <c r="F1554" s="338" t="s">
        <v>1199</v>
      </c>
      <c r="G1554" s="338">
        <v>2018</v>
      </c>
      <c r="H1554" s="387">
        <v>0.52083333333333337</v>
      </c>
      <c r="L1554" s="4"/>
      <c r="N1554" s="4"/>
      <c r="P1554" s="417">
        <v>42</v>
      </c>
      <c r="R1554" s="260">
        <v>2</v>
      </c>
      <c r="S1554" s="287" t="s">
        <v>3</v>
      </c>
      <c r="T1554" s="287" t="s">
        <v>44</v>
      </c>
      <c r="U1554" s="287" t="s">
        <v>1672</v>
      </c>
      <c r="W1554" s="260" t="s">
        <v>2661</v>
      </c>
      <c r="X1554" s="260" t="s">
        <v>2654</v>
      </c>
      <c r="AA1554" s="260">
        <v>42.447200000000002</v>
      </c>
      <c r="AB1554" s="260">
        <v>-122.11969999999999</v>
      </c>
      <c r="AC1554" s="1"/>
      <c r="AE1554" s="464"/>
      <c r="AG1554" s="287" t="s">
        <v>1776</v>
      </c>
      <c r="AH1554" s="287" t="s">
        <v>1776</v>
      </c>
      <c r="BC1554" s="1"/>
    </row>
    <row r="1555" spans="2:55">
      <c r="B1555" s="87">
        <v>10593</v>
      </c>
      <c r="E1555" s="338">
        <v>15</v>
      </c>
      <c r="F1555" s="338" t="s">
        <v>1199</v>
      </c>
      <c r="G1555" s="338">
        <v>2018</v>
      </c>
      <c r="H1555" s="387">
        <v>0.53125</v>
      </c>
      <c r="L1555" s="4"/>
      <c r="N1555" s="4"/>
      <c r="P1555" s="417">
        <v>43</v>
      </c>
      <c r="R1555" s="260">
        <v>1</v>
      </c>
      <c r="S1555" s="287" t="s">
        <v>3</v>
      </c>
      <c r="T1555" s="287" t="s">
        <v>44</v>
      </c>
      <c r="U1555" s="287" t="s">
        <v>1672</v>
      </c>
      <c r="W1555" s="260" t="s">
        <v>2661</v>
      </c>
      <c r="X1555" s="260" t="s">
        <v>2654</v>
      </c>
      <c r="AA1555" s="260">
        <v>42.447200000000002</v>
      </c>
      <c r="AB1555" s="260">
        <v>-122.11969999999999</v>
      </c>
      <c r="AC1555" s="1"/>
      <c r="AE1555" s="464" t="s">
        <v>2163</v>
      </c>
      <c r="AG1555" s="287" t="s">
        <v>1776</v>
      </c>
      <c r="AH1555" s="287" t="s">
        <v>1776</v>
      </c>
      <c r="BC1555" s="1"/>
    </row>
    <row r="1556" spans="2:55">
      <c r="B1556" s="87">
        <v>10594</v>
      </c>
      <c r="E1556" s="338">
        <v>15</v>
      </c>
      <c r="F1556" s="338" t="s">
        <v>1199</v>
      </c>
      <c r="G1556" s="338">
        <v>2018</v>
      </c>
      <c r="H1556" s="387">
        <v>0.53472222222222221</v>
      </c>
      <c r="L1556" s="4"/>
      <c r="N1556" s="4"/>
      <c r="P1556" s="417">
        <v>44</v>
      </c>
      <c r="R1556" s="260">
        <v>1</v>
      </c>
      <c r="S1556" s="287" t="s">
        <v>3</v>
      </c>
      <c r="T1556" s="287" t="s">
        <v>44</v>
      </c>
      <c r="U1556" s="287" t="s">
        <v>1672</v>
      </c>
      <c r="W1556" s="260" t="s">
        <v>2661</v>
      </c>
      <c r="X1556" s="260" t="s">
        <v>2654</v>
      </c>
      <c r="AA1556" s="260">
        <v>42.447200000000002</v>
      </c>
      <c r="AB1556" s="260">
        <v>-122.11969999999999</v>
      </c>
      <c r="AC1556" s="1"/>
      <c r="AE1556" s="464" t="s">
        <v>1289</v>
      </c>
      <c r="AG1556" s="287" t="s">
        <v>1776</v>
      </c>
      <c r="AH1556" s="287" t="s">
        <v>1776</v>
      </c>
      <c r="BC1556" s="1"/>
    </row>
    <row r="1557" spans="2:55">
      <c r="B1557" s="87">
        <v>10595</v>
      </c>
      <c r="E1557" s="338">
        <v>15</v>
      </c>
      <c r="F1557" s="338" t="s">
        <v>1199</v>
      </c>
      <c r="G1557" s="338">
        <v>2018</v>
      </c>
      <c r="H1557" s="387">
        <v>0.53472222222222221</v>
      </c>
      <c r="L1557" s="4"/>
      <c r="N1557" s="4"/>
      <c r="P1557" s="417">
        <v>44</v>
      </c>
      <c r="R1557" s="260">
        <v>2</v>
      </c>
      <c r="S1557" s="287" t="s">
        <v>3</v>
      </c>
      <c r="T1557" s="287" t="s">
        <v>44</v>
      </c>
      <c r="U1557" s="287" t="s">
        <v>1672</v>
      </c>
      <c r="W1557" s="260" t="s">
        <v>2661</v>
      </c>
      <c r="X1557" s="260" t="s">
        <v>2654</v>
      </c>
      <c r="AA1557" s="260">
        <v>42.447200000000002</v>
      </c>
      <c r="AB1557" s="260">
        <v>-122.11969999999999</v>
      </c>
      <c r="AC1557" s="1"/>
      <c r="AE1557" s="464" t="s">
        <v>1289</v>
      </c>
      <c r="AG1557" s="287" t="s">
        <v>1776</v>
      </c>
      <c r="AH1557" s="287" t="s">
        <v>1776</v>
      </c>
      <c r="BC1557" s="1"/>
    </row>
    <row r="1558" spans="2:55">
      <c r="B1558" s="87">
        <v>10596</v>
      </c>
      <c r="E1558" s="338">
        <v>15</v>
      </c>
      <c r="F1558" s="338" t="s">
        <v>1199</v>
      </c>
      <c r="G1558" s="338">
        <v>2018</v>
      </c>
      <c r="H1558" s="387">
        <v>0.54166666666666663</v>
      </c>
      <c r="L1558" s="4"/>
      <c r="N1558" s="4"/>
      <c r="P1558" s="417">
        <v>45</v>
      </c>
      <c r="R1558" s="260">
        <v>1</v>
      </c>
      <c r="S1558" s="287" t="s">
        <v>3</v>
      </c>
      <c r="T1558" s="287" t="s">
        <v>44</v>
      </c>
      <c r="U1558" s="287" t="s">
        <v>1672</v>
      </c>
      <c r="W1558" s="260" t="s">
        <v>2661</v>
      </c>
      <c r="X1558" s="260" t="s">
        <v>2654</v>
      </c>
      <c r="AA1558" s="260">
        <v>42.447200000000002</v>
      </c>
      <c r="AB1558" s="260">
        <v>-122.11969999999999</v>
      </c>
      <c r="AC1558" s="1"/>
      <c r="AE1558" s="464" t="s">
        <v>2164</v>
      </c>
      <c r="AG1558" s="287" t="s">
        <v>1776</v>
      </c>
      <c r="AH1558" s="287" t="s">
        <v>1776</v>
      </c>
      <c r="BC1558" s="1"/>
    </row>
    <row r="1559" spans="2:55">
      <c r="B1559" s="87">
        <v>10597</v>
      </c>
      <c r="E1559" s="338">
        <v>15</v>
      </c>
      <c r="F1559" s="338" t="s">
        <v>1199</v>
      </c>
      <c r="G1559" s="338">
        <v>2018</v>
      </c>
      <c r="H1559" s="387">
        <v>0.5625</v>
      </c>
      <c r="L1559" s="4"/>
      <c r="N1559" s="4"/>
      <c r="P1559" s="417">
        <v>46</v>
      </c>
      <c r="R1559" s="260">
        <v>1</v>
      </c>
      <c r="S1559" s="287" t="s">
        <v>3</v>
      </c>
      <c r="T1559" s="287" t="s">
        <v>44</v>
      </c>
      <c r="U1559" s="287" t="s">
        <v>1672</v>
      </c>
      <c r="W1559" s="260" t="s">
        <v>2661</v>
      </c>
      <c r="X1559" s="260" t="s">
        <v>2654</v>
      </c>
      <c r="AA1559" s="260">
        <v>42.447200000000002</v>
      </c>
      <c r="AB1559" s="260">
        <v>-122.11969999999999</v>
      </c>
      <c r="AC1559" s="1"/>
      <c r="AE1559" s="464" t="s">
        <v>2127</v>
      </c>
      <c r="AG1559" s="287" t="s">
        <v>1776</v>
      </c>
      <c r="AH1559" s="287" t="s">
        <v>1776</v>
      </c>
      <c r="BC1559" s="1"/>
    </row>
    <row r="1560" spans="2:55">
      <c r="B1560" s="87">
        <v>10598</v>
      </c>
      <c r="E1560" s="338">
        <v>15</v>
      </c>
      <c r="F1560" s="338" t="s">
        <v>1199</v>
      </c>
      <c r="G1560" s="338">
        <v>2018</v>
      </c>
      <c r="H1560" s="338" t="s">
        <v>2664</v>
      </c>
      <c r="L1560" s="4"/>
      <c r="N1560" s="4"/>
      <c r="P1560" s="417">
        <v>46</v>
      </c>
      <c r="R1560" s="260">
        <v>2</v>
      </c>
      <c r="S1560" s="287" t="s">
        <v>3</v>
      </c>
      <c r="T1560" s="287" t="s">
        <v>44</v>
      </c>
      <c r="U1560" s="287" t="s">
        <v>1672</v>
      </c>
      <c r="W1560" s="260" t="s">
        <v>2661</v>
      </c>
      <c r="X1560" s="260" t="s">
        <v>2654</v>
      </c>
      <c r="AA1560" s="260">
        <v>42.447200000000002</v>
      </c>
      <c r="AB1560" s="260">
        <v>-122.11969999999999</v>
      </c>
      <c r="AC1560" s="1"/>
      <c r="AE1560" s="464" t="s">
        <v>2127</v>
      </c>
      <c r="AG1560" s="287" t="s">
        <v>1776</v>
      </c>
      <c r="AH1560" s="287" t="s">
        <v>1776</v>
      </c>
      <c r="BC1560" s="1"/>
    </row>
    <row r="1561" spans="2:55">
      <c r="B1561" s="87">
        <v>10599</v>
      </c>
      <c r="E1561" s="338">
        <v>15</v>
      </c>
      <c r="F1561" s="338" t="s">
        <v>1199</v>
      </c>
      <c r="G1561" s="338">
        <v>2018</v>
      </c>
      <c r="H1561" s="387">
        <v>0.57291666666666663</v>
      </c>
      <c r="L1561" s="4"/>
      <c r="N1561" s="4"/>
      <c r="P1561" s="417">
        <v>47</v>
      </c>
      <c r="R1561" s="260">
        <v>1</v>
      </c>
      <c r="S1561" s="287" t="s">
        <v>3</v>
      </c>
      <c r="T1561" s="287" t="s">
        <v>44</v>
      </c>
      <c r="U1561" s="287" t="s">
        <v>1672</v>
      </c>
      <c r="W1561" s="260" t="s">
        <v>2661</v>
      </c>
      <c r="X1561" s="260" t="s">
        <v>2654</v>
      </c>
      <c r="AA1561" s="260">
        <v>42.447200000000002</v>
      </c>
      <c r="AB1561" s="260">
        <v>-122.11969999999999</v>
      </c>
      <c r="AC1561" s="1"/>
      <c r="AE1561" s="464" t="s">
        <v>2167</v>
      </c>
      <c r="AG1561" s="287" t="s">
        <v>1776</v>
      </c>
      <c r="AH1561" s="287" t="s">
        <v>1776</v>
      </c>
      <c r="BC1561" s="1"/>
    </row>
    <row r="1562" spans="2:55">
      <c r="B1562" s="87">
        <v>10600</v>
      </c>
      <c r="E1562" s="338">
        <v>15</v>
      </c>
      <c r="F1562" s="338" t="s">
        <v>1199</v>
      </c>
      <c r="G1562" s="338">
        <v>2018</v>
      </c>
      <c r="H1562" s="387">
        <v>0.57291666666666663</v>
      </c>
      <c r="L1562" s="4"/>
      <c r="N1562" s="4"/>
      <c r="P1562" s="417">
        <v>47</v>
      </c>
      <c r="R1562" s="260">
        <v>2</v>
      </c>
      <c r="S1562" s="287" t="s">
        <v>3</v>
      </c>
      <c r="T1562" s="287" t="s">
        <v>44</v>
      </c>
      <c r="U1562" s="287" t="s">
        <v>1672</v>
      </c>
      <c r="W1562" s="260" t="s">
        <v>2661</v>
      </c>
      <c r="X1562" s="260" t="s">
        <v>2654</v>
      </c>
      <c r="AA1562" s="260">
        <v>42.447200000000002</v>
      </c>
      <c r="AB1562" s="260">
        <v>-122.11969999999999</v>
      </c>
      <c r="AC1562" s="1"/>
      <c r="AE1562" s="464" t="s">
        <v>2167</v>
      </c>
      <c r="AG1562" s="287" t="s">
        <v>1776</v>
      </c>
      <c r="AH1562" s="287" t="s">
        <v>1776</v>
      </c>
      <c r="BC1562" s="1"/>
    </row>
    <row r="1563" spans="2:55">
      <c r="B1563" s="87">
        <v>10601</v>
      </c>
      <c r="E1563" s="338">
        <v>15</v>
      </c>
      <c r="F1563" s="338" t="s">
        <v>1199</v>
      </c>
      <c r="G1563" s="338">
        <v>2018</v>
      </c>
      <c r="H1563" s="387">
        <v>0.58333333333333337</v>
      </c>
      <c r="L1563" s="4"/>
      <c r="N1563" s="4"/>
      <c r="P1563" s="417">
        <v>48</v>
      </c>
      <c r="R1563" s="260">
        <v>1</v>
      </c>
      <c r="S1563" s="287" t="s">
        <v>3</v>
      </c>
      <c r="T1563" s="287" t="s">
        <v>44</v>
      </c>
      <c r="U1563" s="287" t="s">
        <v>1672</v>
      </c>
      <c r="W1563" s="260" t="s">
        <v>2661</v>
      </c>
      <c r="X1563" s="260" t="s">
        <v>2654</v>
      </c>
      <c r="AA1563" s="260">
        <v>42.447200000000002</v>
      </c>
      <c r="AB1563" s="260">
        <v>-122.11969999999999</v>
      </c>
      <c r="AC1563" s="1"/>
      <c r="AE1563" s="464" t="s">
        <v>2169</v>
      </c>
      <c r="AG1563" s="287" t="s">
        <v>1776</v>
      </c>
      <c r="AH1563" s="287" t="s">
        <v>1776</v>
      </c>
      <c r="BC1563" s="1"/>
    </row>
    <row r="1564" spans="2:55">
      <c r="B1564" s="87">
        <v>10602</v>
      </c>
      <c r="E1564" s="338">
        <v>15</v>
      </c>
      <c r="F1564" s="338" t="s">
        <v>1199</v>
      </c>
      <c r="G1564" s="338">
        <v>2018</v>
      </c>
      <c r="H1564" s="387">
        <v>0.59375</v>
      </c>
      <c r="L1564" s="4"/>
      <c r="N1564" s="4"/>
      <c r="P1564" s="417">
        <v>49</v>
      </c>
      <c r="R1564" s="260">
        <v>1</v>
      </c>
      <c r="S1564" s="287" t="s">
        <v>3</v>
      </c>
      <c r="T1564" s="287" t="s">
        <v>44</v>
      </c>
      <c r="U1564" s="287" t="s">
        <v>1672</v>
      </c>
      <c r="W1564" s="260" t="s">
        <v>2661</v>
      </c>
      <c r="X1564" s="260" t="s">
        <v>2654</v>
      </c>
      <c r="AA1564" s="260">
        <v>42.447200000000002</v>
      </c>
      <c r="AB1564" s="260">
        <v>-122.11969999999999</v>
      </c>
      <c r="AC1564" s="1"/>
      <c r="AE1564" s="464" t="s">
        <v>1067</v>
      </c>
      <c r="AG1564" s="287" t="s">
        <v>1776</v>
      </c>
      <c r="AH1564" s="287" t="s">
        <v>1776</v>
      </c>
      <c r="BC1564" s="1"/>
    </row>
    <row r="1565" spans="2:55">
      <c r="B1565" s="87">
        <v>10603</v>
      </c>
      <c r="E1565" s="338">
        <v>15</v>
      </c>
      <c r="F1565" s="338" t="s">
        <v>1199</v>
      </c>
      <c r="G1565" s="338">
        <v>2018</v>
      </c>
      <c r="H1565" s="387">
        <v>0.59375</v>
      </c>
      <c r="L1565" s="4"/>
      <c r="N1565" s="4"/>
      <c r="P1565" s="417">
        <v>49</v>
      </c>
      <c r="R1565" s="260">
        <v>2</v>
      </c>
      <c r="S1565" s="287" t="s">
        <v>3</v>
      </c>
      <c r="T1565" s="287" t="s">
        <v>44</v>
      </c>
      <c r="U1565" s="287" t="s">
        <v>1672</v>
      </c>
      <c r="W1565" s="260" t="s">
        <v>2661</v>
      </c>
      <c r="X1565" s="260" t="s">
        <v>2654</v>
      </c>
      <c r="AA1565" s="260">
        <v>42.447200000000002</v>
      </c>
      <c r="AB1565" s="260">
        <v>-122.11969999999999</v>
      </c>
      <c r="AC1565" s="1"/>
      <c r="AE1565" s="464" t="s">
        <v>1067</v>
      </c>
      <c r="AG1565" s="287" t="s">
        <v>1776</v>
      </c>
      <c r="AH1565" s="287" t="s">
        <v>1776</v>
      </c>
      <c r="BC1565" s="1"/>
    </row>
    <row r="1566" spans="2:55">
      <c r="B1566" s="87">
        <v>10604</v>
      </c>
      <c r="E1566" s="338">
        <v>15</v>
      </c>
      <c r="F1566" s="338" t="s">
        <v>1199</v>
      </c>
      <c r="G1566" s="338">
        <v>2018</v>
      </c>
      <c r="H1566" s="387">
        <v>0.59375</v>
      </c>
      <c r="L1566" s="4"/>
      <c r="N1566" s="4"/>
      <c r="P1566" s="417">
        <v>49</v>
      </c>
      <c r="R1566" s="260">
        <v>3</v>
      </c>
      <c r="S1566" s="287" t="s">
        <v>3</v>
      </c>
      <c r="T1566" s="287" t="s">
        <v>44</v>
      </c>
      <c r="U1566" s="287" t="s">
        <v>1672</v>
      </c>
      <c r="W1566" s="260" t="s">
        <v>2661</v>
      </c>
      <c r="X1566" s="260" t="s">
        <v>2654</v>
      </c>
      <c r="AA1566" s="260">
        <v>42.447200000000002</v>
      </c>
      <c r="AB1566" s="260">
        <v>-122.11969999999999</v>
      </c>
      <c r="AC1566" s="1"/>
      <c r="AE1566" s="464" t="s">
        <v>1067</v>
      </c>
      <c r="AG1566" s="287" t="s">
        <v>1776</v>
      </c>
      <c r="AH1566" s="287" t="s">
        <v>1776</v>
      </c>
      <c r="BC1566" s="1"/>
    </row>
    <row r="1567" spans="2:55">
      <c r="B1567" s="87">
        <v>10605</v>
      </c>
      <c r="E1567" s="338">
        <v>15</v>
      </c>
      <c r="F1567" s="338" t="s">
        <v>1199</v>
      </c>
      <c r="G1567" s="338">
        <v>2018</v>
      </c>
      <c r="H1567" s="387">
        <v>0.59722222222222221</v>
      </c>
      <c r="L1567" s="4"/>
      <c r="N1567" s="4"/>
      <c r="P1567" s="417">
        <v>50</v>
      </c>
      <c r="R1567" s="260">
        <v>1</v>
      </c>
      <c r="S1567" s="287" t="s">
        <v>3</v>
      </c>
      <c r="T1567" s="287" t="s">
        <v>44</v>
      </c>
      <c r="U1567" s="287" t="s">
        <v>1672</v>
      </c>
      <c r="W1567" s="260" t="s">
        <v>2661</v>
      </c>
      <c r="X1567" s="260" t="s">
        <v>2654</v>
      </c>
      <c r="AA1567" s="260">
        <v>42.447200000000002</v>
      </c>
      <c r="AB1567" s="260">
        <v>-122.11969999999999</v>
      </c>
      <c r="AC1567" s="1"/>
      <c r="AE1567" s="464" t="s">
        <v>2143</v>
      </c>
      <c r="AG1567" s="287" t="s">
        <v>1776</v>
      </c>
      <c r="AH1567" s="287" t="s">
        <v>1776</v>
      </c>
      <c r="BC1567" s="1"/>
    </row>
    <row r="1568" spans="2:55">
      <c r="B1568" s="87">
        <v>10606</v>
      </c>
      <c r="E1568" s="338">
        <v>15</v>
      </c>
      <c r="F1568" s="338" t="s">
        <v>1199</v>
      </c>
      <c r="G1568" s="338">
        <v>2018</v>
      </c>
      <c r="H1568" s="387">
        <v>0.59722222222222221</v>
      </c>
      <c r="L1568" s="4"/>
      <c r="N1568" s="4"/>
      <c r="P1568" s="417">
        <v>50</v>
      </c>
      <c r="R1568" s="260">
        <v>2</v>
      </c>
      <c r="S1568" s="287" t="s">
        <v>3</v>
      </c>
      <c r="T1568" s="287" t="s">
        <v>44</v>
      </c>
      <c r="U1568" s="287" t="s">
        <v>1672</v>
      </c>
      <c r="W1568" s="260" t="s">
        <v>2661</v>
      </c>
      <c r="X1568" s="260" t="s">
        <v>2654</v>
      </c>
      <c r="AA1568" s="260">
        <v>42.447200000000002</v>
      </c>
      <c r="AB1568" s="260">
        <v>-122.11969999999999</v>
      </c>
      <c r="AC1568" s="1"/>
      <c r="AE1568" s="464" t="s">
        <v>2143</v>
      </c>
      <c r="AG1568" s="287" t="s">
        <v>1776</v>
      </c>
      <c r="AH1568" s="287" t="s">
        <v>1776</v>
      </c>
      <c r="BC1568" s="1"/>
    </row>
    <row r="1569" spans="2:55">
      <c r="B1569" s="87">
        <v>10607</v>
      </c>
      <c r="E1569" s="230">
        <v>15</v>
      </c>
      <c r="F1569" s="230" t="s">
        <v>1199</v>
      </c>
      <c r="G1569" s="230">
        <v>2018</v>
      </c>
      <c r="H1569" s="377">
        <v>0.59722222222222221</v>
      </c>
      <c r="L1569" s="4"/>
      <c r="N1569" s="4"/>
      <c r="P1569" s="417">
        <v>50</v>
      </c>
      <c r="R1569" s="260">
        <v>3</v>
      </c>
      <c r="S1569" s="287" t="s">
        <v>3</v>
      </c>
      <c r="T1569" s="287" t="s">
        <v>44</v>
      </c>
      <c r="U1569" s="287" t="s">
        <v>1672</v>
      </c>
      <c r="W1569" s="260" t="s">
        <v>2661</v>
      </c>
      <c r="X1569" s="260" t="s">
        <v>2654</v>
      </c>
      <c r="AA1569" s="260">
        <v>42.447200000000002</v>
      </c>
      <c r="AB1569" s="260">
        <v>-122.11969999999999</v>
      </c>
      <c r="AC1569" s="1"/>
      <c r="AE1569" s="464" t="s">
        <v>2143</v>
      </c>
      <c r="AG1569" s="287" t="s">
        <v>1776</v>
      </c>
      <c r="AH1569" s="287" t="s">
        <v>1776</v>
      </c>
      <c r="BC1569" s="1"/>
    </row>
    <row r="1570" spans="2:55">
      <c r="B1570" s="87">
        <v>10608</v>
      </c>
      <c r="E1570" s="230">
        <v>15</v>
      </c>
      <c r="F1570" s="230" t="s">
        <v>1199</v>
      </c>
      <c r="G1570" s="230">
        <v>2018</v>
      </c>
      <c r="H1570" s="377">
        <v>0.60416666666666663</v>
      </c>
      <c r="L1570" s="4"/>
      <c r="N1570" s="4"/>
      <c r="P1570" s="417">
        <v>51</v>
      </c>
      <c r="R1570" s="260">
        <v>1</v>
      </c>
      <c r="S1570" s="287" t="s">
        <v>3</v>
      </c>
      <c r="T1570" s="287" t="s">
        <v>44</v>
      </c>
      <c r="U1570" s="287" t="s">
        <v>1672</v>
      </c>
      <c r="W1570" s="260" t="s">
        <v>2661</v>
      </c>
      <c r="X1570" s="260" t="s">
        <v>2654</v>
      </c>
      <c r="AA1570" s="260">
        <v>42.447200000000002</v>
      </c>
      <c r="AB1570" s="260">
        <v>-122.11969999999999</v>
      </c>
      <c r="AC1570" s="1"/>
      <c r="AE1570" s="464" t="s">
        <v>2174</v>
      </c>
      <c r="AG1570" s="287" t="s">
        <v>1776</v>
      </c>
      <c r="AH1570" s="287" t="s">
        <v>1776</v>
      </c>
      <c r="BC1570" s="1"/>
    </row>
    <row r="1571" spans="2:55">
      <c r="B1571" s="87">
        <v>10609</v>
      </c>
      <c r="E1571" s="230">
        <v>15</v>
      </c>
      <c r="F1571" s="230" t="s">
        <v>1199</v>
      </c>
      <c r="G1571" s="230">
        <v>2018</v>
      </c>
      <c r="H1571" s="377">
        <v>0.60416666666666663</v>
      </c>
      <c r="L1571" s="4"/>
      <c r="N1571" s="4"/>
      <c r="P1571" s="417">
        <v>52</v>
      </c>
      <c r="R1571" s="260">
        <v>1</v>
      </c>
      <c r="S1571" s="287" t="s">
        <v>3</v>
      </c>
      <c r="T1571" s="287" t="s">
        <v>44</v>
      </c>
      <c r="U1571" s="287" t="s">
        <v>1672</v>
      </c>
      <c r="W1571" s="260" t="s">
        <v>2661</v>
      </c>
      <c r="X1571" s="260" t="s">
        <v>2654</v>
      </c>
      <c r="AA1571" s="260">
        <v>42.447200000000002</v>
      </c>
      <c r="AB1571" s="260">
        <v>-122.11969999999999</v>
      </c>
      <c r="AC1571" s="1"/>
      <c r="AE1571" s="464" t="s">
        <v>603</v>
      </c>
      <c r="AG1571" s="287" t="s">
        <v>1776</v>
      </c>
      <c r="AH1571" s="287" t="s">
        <v>1776</v>
      </c>
      <c r="BC1571" s="1"/>
    </row>
    <row r="1572" spans="2:55">
      <c r="B1572" s="87">
        <v>10610</v>
      </c>
      <c r="E1572" s="230">
        <v>22</v>
      </c>
      <c r="F1572" s="230" t="s">
        <v>1199</v>
      </c>
      <c r="G1572" s="230">
        <v>2018</v>
      </c>
      <c r="H1572" s="377">
        <v>0.58333333333333337</v>
      </c>
      <c r="L1572" s="4"/>
      <c r="N1572" s="4"/>
      <c r="P1572" s="417">
        <v>53</v>
      </c>
      <c r="R1572" s="260">
        <v>1</v>
      </c>
      <c r="S1572" s="287" t="s">
        <v>3</v>
      </c>
      <c r="T1572" s="287" t="s">
        <v>44</v>
      </c>
      <c r="U1572" s="287" t="s">
        <v>1672</v>
      </c>
      <c r="W1572" s="260" t="s">
        <v>2661</v>
      </c>
      <c r="X1572" s="260" t="s">
        <v>2654</v>
      </c>
      <c r="AA1572" s="260">
        <v>42.447200000000002</v>
      </c>
      <c r="AB1572" s="260">
        <v>-122.11969999999999</v>
      </c>
      <c r="AC1572" s="1"/>
      <c r="AE1572" s="464"/>
      <c r="AG1572" s="287" t="s">
        <v>1776</v>
      </c>
      <c r="AH1572" s="287" t="s">
        <v>1776</v>
      </c>
      <c r="BC1572" s="1"/>
    </row>
    <row r="1573" spans="2:55">
      <c r="B1573" s="87">
        <v>10611</v>
      </c>
      <c r="E1573" s="230">
        <v>22</v>
      </c>
      <c r="F1573" s="230" t="s">
        <v>1199</v>
      </c>
      <c r="G1573" s="230">
        <v>2018</v>
      </c>
      <c r="H1573" s="377">
        <v>0.58333333333333337</v>
      </c>
      <c r="L1573" s="4"/>
      <c r="N1573" s="4"/>
      <c r="P1573" s="417">
        <v>53</v>
      </c>
      <c r="R1573" s="260">
        <v>2</v>
      </c>
      <c r="S1573" s="287" t="s">
        <v>3</v>
      </c>
      <c r="T1573" s="287" t="s">
        <v>44</v>
      </c>
      <c r="U1573" s="287" t="s">
        <v>1672</v>
      </c>
      <c r="W1573" s="260" t="s">
        <v>2661</v>
      </c>
      <c r="X1573" s="260" t="s">
        <v>2654</v>
      </c>
      <c r="AA1573" s="260">
        <v>42.447200000000002</v>
      </c>
      <c r="AB1573" s="260">
        <v>-122.11969999999999</v>
      </c>
      <c r="AC1573" s="1"/>
      <c r="AE1573" s="464"/>
      <c r="AG1573" s="287" t="s">
        <v>1776</v>
      </c>
      <c r="AH1573" s="287" t="s">
        <v>1776</v>
      </c>
      <c r="BC1573" s="1"/>
    </row>
    <row r="1574" spans="2:55">
      <c r="B1574" s="87">
        <v>10612</v>
      </c>
      <c r="E1574" s="230">
        <v>22</v>
      </c>
      <c r="F1574" s="230" t="s">
        <v>1199</v>
      </c>
      <c r="G1574" s="230">
        <v>2018</v>
      </c>
      <c r="H1574" s="377">
        <v>0.58333333333333337</v>
      </c>
      <c r="L1574" s="4"/>
      <c r="N1574" s="4"/>
      <c r="P1574" s="417">
        <v>53</v>
      </c>
      <c r="R1574" s="260">
        <v>3</v>
      </c>
      <c r="S1574" s="287" t="s">
        <v>3</v>
      </c>
      <c r="T1574" s="287" t="s">
        <v>44</v>
      </c>
      <c r="U1574" s="287" t="s">
        <v>1672</v>
      </c>
      <c r="W1574" s="260" t="s">
        <v>2661</v>
      </c>
      <c r="X1574" s="260" t="s">
        <v>2654</v>
      </c>
      <c r="AA1574" s="260">
        <v>42.447200000000002</v>
      </c>
      <c r="AB1574" s="260">
        <v>-122.11969999999999</v>
      </c>
      <c r="AC1574" s="1"/>
      <c r="AE1574" s="464"/>
      <c r="AG1574" s="287" t="s">
        <v>1776</v>
      </c>
      <c r="AH1574" s="287" t="s">
        <v>1776</v>
      </c>
      <c r="BC1574" s="1"/>
    </row>
    <row r="1575" spans="2:55">
      <c r="B1575" s="87">
        <v>10613</v>
      </c>
      <c r="E1575" s="230">
        <v>22</v>
      </c>
      <c r="F1575" s="230" t="s">
        <v>1199</v>
      </c>
      <c r="G1575" s="230">
        <v>2018</v>
      </c>
      <c r="H1575" s="377">
        <v>0.58333333333333337</v>
      </c>
      <c r="L1575" s="4"/>
      <c r="N1575" s="4"/>
      <c r="P1575" s="417">
        <v>53</v>
      </c>
      <c r="R1575" s="260">
        <v>4</v>
      </c>
      <c r="S1575" s="287" t="s">
        <v>3</v>
      </c>
      <c r="T1575" s="287" t="s">
        <v>44</v>
      </c>
      <c r="U1575" s="287" t="s">
        <v>1672</v>
      </c>
      <c r="W1575" s="260" t="s">
        <v>2661</v>
      </c>
      <c r="X1575" s="260" t="s">
        <v>2654</v>
      </c>
      <c r="AA1575" s="260">
        <v>42.447200000000002</v>
      </c>
      <c r="AB1575" s="260">
        <v>-122.11969999999999</v>
      </c>
      <c r="AC1575" s="1"/>
      <c r="AE1575" s="464"/>
      <c r="AG1575" s="287" t="s">
        <v>1776</v>
      </c>
      <c r="AH1575" s="287" t="s">
        <v>1776</v>
      </c>
      <c r="BC1575" s="1"/>
    </row>
    <row r="1576" spans="2:55">
      <c r="B1576" s="87">
        <v>10614</v>
      </c>
      <c r="E1576" s="230">
        <v>22</v>
      </c>
      <c r="F1576" s="230" t="s">
        <v>1199</v>
      </c>
      <c r="G1576" s="230">
        <v>2018</v>
      </c>
      <c r="H1576" s="377">
        <v>0.58333333333333337</v>
      </c>
      <c r="L1576" s="4"/>
      <c r="N1576" s="4"/>
      <c r="P1576" s="417">
        <v>53</v>
      </c>
      <c r="R1576" s="260">
        <v>5</v>
      </c>
      <c r="S1576" s="287" t="s">
        <v>3</v>
      </c>
      <c r="T1576" s="287" t="s">
        <v>44</v>
      </c>
      <c r="U1576" s="287" t="s">
        <v>1672</v>
      </c>
      <c r="W1576" s="260" t="s">
        <v>2661</v>
      </c>
      <c r="X1576" s="260" t="s">
        <v>2654</v>
      </c>
      <c r="AA1576" s="260">
        <v>42.447200000000002</v>
      </c>
      <c r="AB1576" s="260">
        <v>-122.11969999999999</v>
      </c>
      <c r="AC1576" s="1"/>
      <c r="AE1576" s="464"/>
      <c r="AG1576" s="287" t="s">
        <v>1776</v>
      </c>
      <c r="AH1576" s="287" t="s">
        <v>1776</v>
      </c>
      <c r="BC1576" s="1"/>
    </row>
    <row r="1577" spans="2:55">
      <c r="B1577" s="87">
        <v>10615</v>
      </c>
      <c r="E1577" s="230">
        <v>22</v>
      </c>
      <c r="F1577" s="230" t="s">
        <v>1199</v>
      </c>
      <c r="G1577" s="230">
        <v>2018</v>
      </c>
      <c r="H1577" s="377">
        <v>0.58333333333333337</v>
      </c>
      <c r="L1577" s="4"/>
      <c r="N1577" s="4"/>
      <c r="P1577" s="417">
        <v>53</v>
      </c>
      <c r="R1577" s="260">
        <v>6</v>
      </c>
      <c r="S1577" s="287" t="s">
        <v>3</v>
      </c>
      <c r="T1577" s="287" t="s">
        <v>44</v>
      </c>
      <c r="U1577" s="287" t="s">
        <v>1672</v>
      </c>
      <c r="W1577" s="260" t="s">
        <v>2661</v>
      </c>
      <c r="X1577" s="260" t="s">
        <v>2654</v>
      </c>
      <c r="AA1577" s="260">
        <v>42.447200000000002</v>
      </c>
      <c r="AB1577" s="260">
        <v>-122.11969999999999</v>
      </c>
      <c r="AC1577" s="1"/>
      <c r="AE1577" s="464"/>
      <c r="AG1577" s="287" t="s">
        <v>1776</v>
      </c>
      <c r="AH1577" s="287" t="s">
        <v>1776</v>
      </c>
      <c r="BC1577" s="1"/>
    </row>
    <row r="1578" spans="2:55">
      <c r="B1578" s="87">
        <v>10616</v>
      </c>
      <c r="E1578" s="230">
        <v>22</v>
      </c>
      <c r="F1578" s="230" t="s">
        <v>1199</v>
      </c>
      <c r="G1578" s="230">
        <v>2018</v>
      </c>
      <c r="H1578" s="377">
        <v>0.58333333333333337</v>
      </c>
      <c r="L1578" s="4"/>
      <c r="N1578" s="4"/>
      <c r="P1578" s="417">
        <v>53</v>
      </c>
      <c r="R1578" s="260">
        <v>7</v>
      </c>
      <c r="S1578" s="287" t="s">
        <v>3</v>
      </c>
      <c r="T1578" s="287" t="s">
        <v>44</v>
      </c>
      <c r="U1578" s="287" t="s">
        <v>1672</v>
      </c>
      <c r="W1578" s="260" t="s">
        <v>2661</v>
      </c>
      <c r="X1578" s="260" t="s">
        <v>2654</v>
      </c>
      <c r="AA1578" s="260">
        <v>42.447200000000002</v>
      </c>
      <c r="AB1578" s="260">
        <v>-122.11969999999999</v>
      </c>
      <c r="AC1578" s="1"/>
      <c r="AE1578" s="464"/>
      <c r="AG1578" s="287" t="s">
        <v>1776</v>
      </c>
      <c r="AH1578" s="287" t="s">
        <v>1776</v>
      </c>
      <c r="BC1578" s="1"/>
    </row>
    <row r="1579" spans="2:55">
      <c r="B1579" s="87">
        <v>10617</v>
      </c>
      <c r="E1579" s="230">
        <v>22</v>
      </c>
      <c r="F1579" s="230" t="s">
        <v>1199</v>
      </c>
      <c r="G1579" s="230">
        <v>2018</v>
      </c>
      <c r="H1579" s="377">
        <v>0.58333333333333337</v>
      </c>
      <c r="L1579" s="4"/>
      <c r="N1579" s="4"/>
      <c r="P1579" s="417">
        <v>53</v>
      </c>
      <c r="R1579" s="260">
        <v>8</v>
      </c>
      <c r="S1579" s="287" t="s">
        <v>3</v>
      </c>
      <c r="T1579" s="287" t="s">
        <v>44</v>
      </c>
      <c r="U1579" s="287" t="s">
        <v>1672</v>
      </c>
      <c r="W1579" s="260" t="s">
        <v>2661</v>
      </c>
      <c r="X1579" s="260" t="s">
        <v>2654</v>
      </c>
      <c r="AA1579" s="260">
        <v>42.447200000000002</v>
      </c>
      <c r="AB1579" s="260">
        <v>-122.11969999999999</v>
      </c>
      <c r="AC1579" s="1"/>
      <c r="AE1579" s="464"/>
      <c r="AG1579" s="287" t="s">
        <v>1776</v>
      </c>
      <c r="AH1579" s="287" t="s">
        <v>1776</v>
      </c>
      <c r="BC1579" s="1"/>
    </row>
    <row r="1580" spans="2:55">
      <c r="B1580" s="87">
        <v>10618</v>
      </c>
      <c r="E1580" s="230">
        <v>22</v>
      </c>
      <c r="F1580" s="230" t="s">
        <v>1199</v>
      </c>
      <c r="G1580" s="230">
        <v>2018</v>
      </c>
      <c r="H1580" s="377">
        <v>0.58333333333333337</v>
      </c>
      <c r="L1580" s="4"/>
      <c r="N1580" s="4"/>
      <c r="P1580" s="417">
        <v>53</v>
      </c>
      <c r="R1580" s="260">
        <v>9</v>
      </c>
      <c r="S1580" s="287" t="s">
        <v>3</v>
      </c>
      <c r="T1580" s="287" t="s">
        <v>44</v>
      </c>
      <c r="U1580" s="287" t="s">
        <v>1672</v>
      </c>
      <c r="W1580" s="260" t="s">
        <v>2661</v>
      </c>
      <c r="X1580" s="260" t="s">
        <v>2654</v>
      </c>
      <c r="AA1580" s="260">
        <v>42.447200000000002</v>
      </c>
      <c r="AB1580" s="260">
        <v>-122.11969999999999</v>
      </c>
      <c r="AC1580" s="1"/>
      <c r="AE1580" s="464"/>
      <c r="AG1580" s="287" t="s">
        <v>1776</v>
      </c>
      <c r="AH1580" s="287" t="s">
        <v>1776</v>
      </c>
      <c r="BC1580" s="1"/>
    </row>
    <row r="1581" spans="2:55">
      <c r="B1581" s="87">
        <v>10619</v>
      </c>
      <c r="E1581" s="230">
        <v>22</v>
      </c>
      <c r="F1581" s="230" t="s">
        <v>1199</v>
      </c>
      <c r="G1581" s="230">
        <v>2018</v>
      </c>
      <c r="H1581" s="377">
        <v>0.58333333333333337</v>
      </c>
      <c r="L1581" s="4"/>
      <c r="N1581" s="4"/>
      <c r="P1581" s="417">
        <v>53</v>
      </c>
      <c r="R1581" s="260">
        <v>10</v>
      </c>
      <c r="S1581" s="287" t="s">
        <v>3</v>
      </c>
      <c r="T1581" s="287" t="s">
        <v>44</v>
      </c>
      <c r="U1581" s="287" t="s">
        <v>1672</v>
      </c>
      <c r="W1581" s="260" t="s">
        <v>2661</v>
      </c>
      <c r="X1581" s="260" t="s">
        <v>2654</v>
      </c>
      <c r="AA1581" s="260">
        <v>42.447200000000002</v>
      </c>
      <c r="AB1581" s="260">
        <v>-122.11969999999999</v>
      </c>
      <c r="AC1581" s="1"/>
      <c r="AE1581" s="464"/>
      <c r="AG1581" s="287" t="s">
        <v>1776</v>
      </c>
      <c r="AH1581" s="287" t="s">
        <v>1776</v>
      </c>
      <c r="BC1581" s="1"/>
    </row>
    <row r="1582" spans="2:55">
      <c r="B1582" s="87">
        <v>10620</v>
      </c>
      <c r="E1582" s="230">
        <v>22</v>
      </c>
      <c r="F1582" s="230" t="s">
        <v>1199</v>
      </c>
      <c r="G1582" s="230">
        <v>2018</v>
      </c>
      <c r="H1582" s="377">
        <v>0.58333333333333337</v>
      </c>
      <c r="L1582" s="4"/>
      <c r="N1582" s="4"/>
      <c r="P1582" s="417">
        <v>53</v>
      </c>
      <c r="R1582" s="260">
        <v>11</v>
      </c>
      <c r="S1582" s="287" t="s">
        <v>3</v>
      </c>
      <c r="T1582" s="287" t="s">
        <v>44</v>
      </c>
      <c r="U1582" s="287" t="s">
        <v>1672</v>
      </c>
      <c r="W1582" s="260" t="s">
        <v>2661</v>
      </c>
      <c r="X1582" s="260" t="s">
        <v>2654</v>
      </c>
      <c r="AA1582" s="260">
        <v>42.447200000000002</v>
      </c>
      <c r="AB1582" s="260">
        <v>-122.11969999999999</v>
      </c>
      <c r="AC1582" s="1"/>
      <c r="AE1582" s="464"/>
      <c r="AG1582" s="287" t="s">
        <v>1776</v>
      </c>
      <c r="AH1582" s="287" t="s">
        <v>1776</v>
      </c>
      <c r="BC1582" s="1"/>
    </row>
    <row r="1583" spans="2:55">
      <c r="B1583" s="87">
        <v>10621</v>
      </c>
      <c r="E1583" s="230">
        <v>22</v>
      </c>
      <c r="F1583" s="230" t="s">
        <v>1199</v>
      </c>
      <c r="G1583" s="230">
        <v>2018</v>
      </c>
      <c r="H1583" s="377">
        <v>0.58333333333333337</v>
      </c>
      <c r="L1583" s="4"/>
      <c r="N1583" s="4"/>
      <c r="P1583" s="417">
        <v>53</v>
      </c>
      <c r="R1583" s="260">
        <v>12</v>
      </c>
      <c r="S1583" s="287" t="s">
        <v>3</v>
      </c>
      <c r="T1583" s="287" t="s">
        <v>44</v>
      </c>
      <c r="U1583" s="287" t="s">
        <v>1672</v>
      </c>
      <c r="W1583" s="260" t="s">
        <v>2661</v>
      </c>
      <c r="X1583" s="260" t="s">
        <v>2654</v>
      </c>
      <c r="AA1583" s="260">
        <v>42.447200000000002</v>
      </c>
      <c r="AB1583" s="260">
        <v>-122.11969999999999</v>
      </c>
      <c r="AC1583" s="1"/>
      <c r="AE1583" s="464"/>
      <c r="AG1583" s="287" t="s">
        <v>1776</v>
      </c>
      <c r="AH1583" s="287" t="s">
        <v>1776</v>
      </c>
      <c r="BC1583" s="1"/>
    </row>
    <row r="1584" spans="2:55">
      <c r="B1584" s="87">
        <v>10622</v>
      </c>
      <c r="E1584" s="230">
        <v>22</v>
      </c>
      <c r="F1584" s="230" t="s">
        <v>1199</v>
      </c>
      <c r="G1584" s="230">
        <v>2018</v>
      </c>
      <c r="H1584" s="377">
        <v>0.58333333333333337</v>
      </c>
      <c r="L1584" s="4"/>
      <c r="N1584" s="4"/>
      <c r="P1584" s="417">
        <v>53</v>
      </c>
      <c r="R1584" s="260">
        <v>13</v>
      </c>
      <c r="S1584" s="287" t="s">
        <v>3</v>
      </c>
      <c r="T1584" s="287" t="s">
        <v>44</v>
      </c>
      <c r="U1584" s="287" t="s">
        <v>1672</v>
      </c>
      <c r="W1584" s="260" t="s">
        <v>2661</v>
      </c>
      <c r="X1584" s="260" t="s">
        <v>2654</v>
      </c>
      <c r="AA1584" s="260">
        <v>42.447200000000002</v>
      </c>
      <c r="AB1584" s="260">
        <v>-122.11969999999999</v>
      </c>
      <c r="AC1584" s="1"/>
      <c r="AE1584" s="464"/>
      <c r="AG1584" s="287" t="s">
        <v>1776</v>
      </c>
      <c r="AH1584" s="287" t="s">
        <v>1776</v>
      </c>
      <c r="BC1584" s="1"/>
    </row>
    <row r="1585" spans="1:56">
      <c r="A1585" s="4"/>
      <c r="B1585" s="87">
        <v>10623</v>
      </c>
      <c r="C1585" s="1"/>
      <c r="D1585" s="1"/>
      <c r="E1585" s="230">
        <v>27</v>
      </c>
      <c r="F1585" s="230" t="s">
        <v>1199</v>
      </c>
      <c r="G1585" s="230">
        <v>2018</v>
      </c>
      <c r="H1585" s="377">
        <v>0.44791666666666669</v>
      </c>
      <c r="I1585" s="1"/>
      <c r="J1585" s="1"/>
      <c r="K1585" s="1"/>
      <c r="L1585" s="4"/>
      <c r="M1585" s="1"/>
      <c r="N1585" s="4"/>
      <c r="O1585" s="4"/>
      <c r="P1585" s="417">
        <v>54</v>
      </c>
      <c r="Q1585" s="23"/>
      <c r="R1585" s="260">
        <v>1</v>
      </c>
      <c r="S1585" s="287" t="s">
        <v>3</v>
      </c>
      <c r="T1585" s="287" t="s">
        <v>44</v>
      </c>
      <c r="U1585" s="287" t="s">
        <v>1672</v>
      </c>
      <c r="V1585" s="1"/>
      <c r="W1585" s="260" t="s">
        <v>2659</v>
      </c>
      <c r="X1585" s="260" t="s">
        <v>2657</v>
      </c>
      <c r="Y1585" s="1"/>
      <c r="Z1585" s="1"/>
      <c r="AA1585" s="260">
        <v>42.448300000000003</v>
      </c>
      <c r="AB1585" s="260">
        <v>-122.1161</v>
      </c>
      <c r="AC1585" s="1"/>
      <c r="AD1585" s="1"/>
      <c r="AE1585" s="464" t="s">
        <v>2164</v>
      </c>
      <c r="AF1585" s="1"/>
      <c r="AG1585" s="287" t="s">
        <v>1776</v>
      </c>
      <c r="AH1585" s="287" t="s">
        <v>1776</v>
      </c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</row>
    <row r="1586" spans="1:56">
      <c r="B1586" s="87">
        <v>10624</v>
      </c>
      <c r="E1586" s="230">
        <v>27</v>
      </c>
      <c r="F1586" s="230" t="s">
        <v>1199</v>
      </c>
      <c r="G1586" s="230">
        <v>2018</v>
      </c>
      <c r="H1586" s="377">
        <v>0.44791666666666669</v>
      </c>
      <c r="L1586" s="4"/>
      <c r="P1586" s="417">
        <v>54</v>
      </c>
      <c r="R1586" s="260">
        <v>2</v>
      </c>
      <c r="S1586" s="287" t="s">
        <v>3</v>
      </c>
      <c r="T1586" s="287" t="s">
        <v>44</v>
      </c>
      <c r="U1586" s="287" t="s">
        <v>1672</v>
      </c>
      <c r="W1586" s="260" t="s">
        <v>2659</v>
      </c>
      <c r="X1586" s="260" t="s">
        <v>2657</v>
      </c>
      <c r="AA1586" s="260">
        <v>42.448300000000003</v>
      </c>
      <c r="AB1586" s="260">
        <v>-122.1161</v>
      </c>
      <c r="AC1586" s="1"/>
      <c r="AE1586" s="464" t="s">
        <v>2164</v>
      </c>
      <c r="AG1586" s="287" t="s">
        <v>1776</v>
      </c>
      <c r="AH1586" s="287" t="s">
        <v>1776</v>
      </c>
      <c r="BC1586" s="1"/>
    </row>
    <row r="1587" spans="1:56">
      <c r="B1587" s="87">
        <v>10625</v>
      </c>
      <c r="E1587" s="230">
        <v>27</v>
      </c>
      <c r="F1587" s="230" t="s">
        <v>1199</v>
      </c>
      <c r="G1587" s="230">
        <v>2018</v>
      </c>
      <c r="H1587" s="377">
        <v>0.44791666666666669</v>
      </c>
      <c r="L1587" s="4"/>
      <c r="P1587" s="417">
        <v>54</v>
      </c>
      <c r="R1587" s="260">
        <v>3</v>
      </c>
      <c r="S1587" s="287" t="s">
        <v>3</v>
      </c>
      <c r="T1587" s="287" t="s">
        <v>44</v>
      </c>
      <c r="U1587" s="287" t="s">
        <v>1672</v>
      </c>
      <c r="W1587" s="260" t="s">
        <v>2659</v>
      </c>
      <c r="X1587" s="260" t="s">
        <v>2657</v>
      </c>
      <c r="AA1587" s="260">
        <v>42.448300000000003</v>
      </c>
      <c r="AB1587" s="260">
        <v>-122.1161</v>
      </c>
      <c r="AC1587" s="1"/>
      <c r="AE1587" s="464" t="s">
        <v>2164</v>
      </c>
      <c r="AG1587" s="287" t="s">
        <v>1776</v>
      </c>
      <c r="AH1587" s="287" t="s">
        <v>1776</v>
      </c>
      <c r="BC1587" s="1"/>
    </row>
    <row r="1588" spans="1:56">
      <c r="B1588" s="87">
        <v>10626</v>
      </c>
      <c r="E1588" s="230">
        <v>27</v>
      </c>
      <c r="F1588" s="230" t="s">
        <v>1199</v>
      </c>
      <c r="G1588" s="230">
        <v>2018</v>
      </c>
      <c r="H1588" s="377">
        <v>0.44791666666666669</v>
      </c>
      <c r="L1588" s="4"/>
      <c r="P1588" s="417">
        <v>55</v>
      </c>
      <c r="R1588" s="260">
        <v>1</v>
      </c>
      <c r="S1588" s="287" t="s">
        <v>3</v>
      </c>
      <c r="T1588" s="287" t="s">
        <v>44</v>
      </c>
      <c r="U1588" s="287" t="s">
        <v>1672</v>
      </c>
      <c r="W1588" s="260" t="s">
        <v>2659</v>
      </c>
      <c r="X1588" s="260" t="s">
        <v>2657</v>
      </c>
      <c r="AA1588" s="260">
        <v>42.448300000000003</v>
      </c>
      <c r="AB1588" s="260">
        <v>-122.1161</v>
      </c>
      <c r="AC1588" s="1"/>
      <c r="AE1588" s="464" t="s">
        <v>1111</v>
      </c>
      <c r="AG1588" s="287" t="s">
        <v>1776</v>
      </c>
      <c r="AH1588" s="287" t="s">
        <v>1776</v>
      </c>
      <c r="BC1588" s="1"/>
    </row>
    <row r="1589" spans="1:56">
      <c r="B1589" s="87">
        <v>10627</v>
      </c>
      <c r="E1589" s="230">
        <v>27</v>
      </c>
      <c r="F1589" s="230" t="s">
        <v>1199</v>
      </c>
      <c r="G1589" s="230">
        <v>2018</v>
      </c>
      <c r="H1589" s="377">
        <v>0.44791666666666669</v>
      </c>
      <c r="L1589" s="4"/>
      <c r="P1589" s="417">
        <v>55</v>
      </c>
      <c r="R1589" s="260">
        <v>2</v>
      </c>
      <c r="S1589" s="287" t="s">
        <v>3</v>
      </c>
      <c r="T1589" s="287" t="s">
        <v>44</v>
      </c>
      <c r="U1589" s="287" t="s">
        <v>1672</v>
      </c>
      <c r="W1589" s="260" t="s">
        <v>2659</v>
      </c>
      <c r="X1589" s="260" t="s">
        <v>2657</v>
      </c>
      <c r="AA1589" s="260">
        <v>42.448300000000003</v>
      </c>
      <c r="AB1589" s="260">
        <v>-122.1161</v>
      </c>
      <c r="AC1589" s="1"/>
      <c r="AE1589" s="464" t="s">
        <v>1111</v>
      </c>
      <c r="AG1589" s="287" t="s">
        <v>1776</v>
      </c>
      <c r="AH1589" s="287" t="s">
        <v>1776</v>
      </c>
      <c r="BC1589" s="1"/>
    </row>
    <row r="1590" spans="1:56">
      <c r="B1590" s="87">
        <v>10628</v>
      </c>
      <c r="E1590" s="230">
        <v>27</v>
      </c>
      <c r="F1590" s="230" t="s">
        <v>1199</v>
      </c>
      <c r="G1590" s="230">
        <v>2018</v>
      </c>
      <c r="H1590" s="377">
        <v>0.44791666666666669</v>
      </c>
      <c r="L1590" s="4"/>
      <c r="P1590" s="417">
        <v>55</v>
      </c>
      <c r="R1590" s="260">
        <v>3</v>
      </c>
      <c r="S1590" s="287" t="s">
        <v>3</v>
      </c>
      <c r="T1590" s="287" t="s">
        <v>44</v>
      </c>
      <c r="U1590" s="287" t="s">
        <v>1672</v>
      </c>
      <c r="W1590" s="260" t="s">
        <v>2659</v>
      </c>
      <c r="X1590" s="260" t="s">
        <v>2657</v>
      </c>
      <c r="AA1590" s="260">
        <v>42.448300000000003</v>
      </c>
      <c r="AB1590" s="260">
        <v>-122.1161</v>
      </c>
      <c r="AC1590" s="1"/>
      <c r="AE1590" s="464" t="s">
        <v>1111</v>
      </c>
      <c r="AG1590" s="287" t="s">
        <v>1776</v>
      </c>
      <c r="AH1590" s="287" t="s">
        <v>1776</v>
      </c>
      <c r="BC1590" s="1"/>
    </row>
    <row r="1591" spans="1:56">
      <c r="B1591" s="87">
        <v>10629</v>
      </c>
      <c r="E1591" s="230">
        <v>27</v>
      </c>
      <c r="F1591" s="230" t="s">
        <v>1199</v>
      </c>
      <c r="G1591" s="230">
        <v>2018</v>
      </c>
      <c r="H1591" s="377">
        <v>0.45833333333333331</v>
      </c>
      <c r="L1591" s="4"/>
      <c r="P1591" s="417">
        <v>56</v>
      </c>
      <c r="R1591" s="260">
        <v>1</v>
      </c>
      <c r="S1591" s="287" t="s">
        <v>3</v>
      </c>
      <c r="T1591" s="287" t="s">
        <v>44</v>
      </c>
      <c r="U1591" s="287" t="s">
        <v>1672</v>
      </c>
      <c r="W1591" s="260" t="s">
        <v>2659</v>
      </c>
      <c r="X1591" s="260" t="s">
        <v>2657</v>
      </c>
      <c r="AA1591" s="260">
        <v>42.448300000000003</v>
      </c>
      <c r="AB1591" s="260">
        <v>-122.1161</v>
      </c>
      <c r="AC1591" s="1"/>
      <c r="AE1591" s="464" t="s">
        <v>1042</v>
      </c>
      <c r="AG1591" s="287" t="s">
        <v>1776</v>
      </c>
      <c r="AH1591" s="287" t="s">
        <v>1776</v>
      </c>
      <c r="BC1591" s="1"/>
    </row>
    <row r="1592" spans="1:56">
      <c r="B1592" s="87">
        <v>10630</v>
      </c>
      <c r="E1592" s="230">
        <v>27</v>
      </c>
      <c r="F1592" s="230" t="s">
        <v>1199</v>
      </c>
      <c r="G1592" s="230">
        <v>2018</v>
      </c>
      <c r="H1592" s="377">
        <v>0.45833333333333331</v>
      </c>
      <c r="L1592" s="4"/>
      <c r="P1592" s="417">
        <v>56</v>
      </c>
      <c r="R1592" s="260">
        <v>2</v>
      </c>
      <c r="S1592" s="287" t="s">
        <v>3</v>
      </c>
      <c r="T1592" s="287" t="s">
        <v>44</v>
      </c>
      <c r="U1592" s="287" t="s">
        <v>1672</v>
      </c>
      <c r="W1592" s="260" t="s">
        <v>2659</v>
      </c>
      <c r="X1592" s="260" t="s">
        <v>2657</v>
      </c>
      <c r="AA1592" s="260">
        <v>42.448300000000003</v>
      </c>
      <c r="AB1592" s="260">
        <v>-122.1161</v>
      </c>
      <c r="AC1592" s="1"/>
      <c r="AE1592" s="464" t="s">
        <v>1042</v>
      </c>
      <c r="AG1592" s="287" t="s">
        <v>1776</v>
      </c>
      <c r="AH1592" s="287" t="s">
        <v>1776</v>
      </c>
      <c r="BC1592" s="1"/>
    </row>
    <row r="1593" spans="1:56">
      <c r="B1593" s="87">
        <v>10631</v>
      </c>
      <c r="E1593" s="230">
        <v>27</v>
      </c>
      <c r="F1593" s="230" t="s">
        <v>1199</v>
      </c>
      <c r="G1593" s="230">
        <v>2018</v>
      </c>
      <c r="H1593" s="377">
        <v>0.45833333333333331</v>
      </c>
      <c r="L1593" s="4"/>
      <c r="P1593" s="417">
        <v>56</v>
      </c>
      <c r="R1593" s="260">
        <v>3</v>
      </c>
      <c r="S1593" s="287" t="s">
        <v>3</v>
      </c>
      <c r="T1593" s="287" t="s">
        <v>44</v>
      </c>
      <c r="U1593" s="287" t="s">
        <v>1672</v>
      </c>
      <c r="W1593" s="260" t="s">
        <v>2659</v>
      </c>
      <c r="X1593" s="260" t="s">
        <v>2657</v>
      </c>
      <c r="AA1593" s="260">
        <v>42.448300000000003</v>
      </c>
      <c r="AB1593" s="260">
        <v>-122.1161</v>
      </c>
      <c r="AC1593" s="1"/>
      <c r="AE1593" s="464" t="s">
        <v>1042</v>
      </c>
      <c r="AG1593" s="287" t="s">
        <v>1776</v>
      </c>
      <c r="AH1593" s="287" t="s">
        <v>1776</v>
      </c>
      <c r="BC1593" s="1"/>
    </row>
    <row r="1594" spans="1:56">
      <c r="B1594" s="87">
        <v>10632</v>
      </c>
      <c r="E1594" s="230">
        <v>27</v>
      </c>
      <c r="F1594" s="230" t="s">
        <v>1199</v>
      </c>
      <c r="G1594" s="230">
        <v>2018</v>
      </c>
      <c r="H1594" s="377">
        <v>0.46875</v>
      </c>
      <c r="L1594" s="4"/>
      <c r="P1594" s="417">
        <v>57</v>
      </c>
      <c r="R1594" s="260">
        <v>1</v>
      </c>
      <c r="S1594" s="287" t="s">
        <v>3</v>
      </c>
      <c r="T1594" s="287" t="s">
        <v>44</v>
      </c>
      <c r="U1594" s="287" t="s">
        <v>1672</v>
      </c>
      <c r="W1594" s="260" t="s">
        <v>2659</v>
      </c>
      <c r="X1594" s="260" t="s">
        <v>2657</v>
      </c>
      <c r="AA1594" s="260">
        <v>42.448300000000003</v>
      </c>
      <c r="AB1594" s="260">
        <v>-122.1161</v>
      </c>
      <c r="AC1594" s="1"/>
      <c r="AE1594" s="464" t="s">
        <v>661</v>
      </c>
      <c r="AG1594" s="287" t="s">
        <v>1776</v>
      </c>
      <c r="AH1594" s="287" t="s">
        <v>1776</v>
      </c>
      <c r="BC1594" s="1"/>
    </row>
    <row r="1595" spans="1:56">
      <c r="B1595" s="87">
        <v>10633</v>
      </c>
      <c r="E1595" s="230">
        <v>27</v>
      </c>
      <c r="F1595" s="230" t="s">
        <v>1199</v>
      </c>
      <c r="G1595" s="230">
        <v>2018</v>
      </c>
      <c r="H1595" s="377">
        <v>0.46875</v>
      </c>
      <c r="L1595" s="4"/>
      <c r="P1595" s="417">
        <v>57</v>
      </c>
      <c r="R1595" s="260">
        <v>2</v>
      </c>
      <c r="S1595" s="287" t="s">
        <v>3</v>
      </c>
      <c r="T1595" s="287" t="s">
        <v>44</v>
      </c>
      <c r="U1595" s="287" t="s">
        <v>1672</v>
      </c>
      <c r="W1595" s="260" t="s">
        <v>2659</v>
      </c>
      <c r="X1595" s="260" t="s">
        <v>2657</v>
      </c>
      <c r="AA1595" s="260">
        <v>42.448300000000003</v>
      </c>
      <c r="AB1595" s="260">
        <v>-122.1161</v>
      </c>
      <c r="AC1595" s="1"/>
      <c r="AE1595" s="464" t="s">
        <v>661</v>
      </c>
      <c r="AG1595" s="287" t="s">
        <v>1776</v>
      </c>
      <c r="AH1595" s="287" t="s">
        <v>1776</v>
      </c>
      <c r="BC1595" s="1"/>
    </row>
    <row r="1596" spans="1:56">
      <c r="B1596" s="87">
        <v>10634</v>
      </c>
      <c r="E1596" s="230">
        <v>27</v>
      </c>
      <c r="F1596" s="230" t="s">
        <v>1199</v>
      </c>
      <c r="G1596" s="230">
        <v>2018</v>
      </c>
      <c r="H1596" s="377">
        <v>0.46875</v>
      </c>
      <c r="L1596" s="4"/>
      <c r="P1596" s="417">
        <v>57</v>
      </c>
      <c r="R1596" s="260">
        <v>3</v>
      </c>
      <c r="S1596" s="287" t="s">
        <v>3</v>
      </c>
      <c r="T1596" s="287" t="s">
        <v>44</v>
      </c>
      <c r="U1596" s="287" t="s">
        <v>1672</v>
      </c>
      <c r="W1596" s="260" t="s">
        <v>2659</v>
      </c>
      <c r="X1596" s="260" t="s">
        <v>2657</v>
      </c>
      <c r="AA1596" s="260">
        <v>42.448300000000003</v>
      </c>
      <c r="AB1596" s="260">
        <v>-122.1161</v>
      </c>
      <c r="AC1596" s="1"/>
      <c r="AE1596" s="464" t="s">
        <v>661</v>
      </c>
      <c r="AG1596" s="287" t="s">
        <v>1776</v>
      </c>
      <c r="AH1596" s="287" t="s">
        <v>1776</v>
      </c>
      <c r="BC1596" s="1"/>
    </row>
    <row r="1597" spans="1:56">
      <c r="B1597" s="87">
        <v>10635</v>
      </c>
      <c r="E1597" s="230">
        <v>27</v>
      </c>
      <c r="F1597" s="230" t="s">
        <v>1199</v>
      </c>
      <c r="G1597" s="230">
        <v>2018</v>
      </c>
      <c r="H1597" s="377">
        <v>0.47222222222222227</v>
      </c>
      <c r="L1597" s="4"/>
      <c r="P1597" s="417">
        <v>58</v>
      </c>
      <c r="R1597" s="260">
        <v>1</v>
      </c>
      <c r="S1597" s="287" t="s">
        <v>3</v>
      </c>
      <c r="T1597" s="287" t="s">
        <v>44</v>
      </c>
      <c r="U1597" s="287" t="s">
        <v>1672</v>
      </c>
      <c r="W1597" s="260" t="s">
        <v>2659</v>
      </c>
      <c r="X1597" s="260" t="s">
        <v>2657</v>
      </c>
      <c r="AA1597" s="260">
        <v>42.448300000000003</v>
      </c>
      <c r="AB1597" s="260">
        <v>-122.1161</v>
      </c>
      <c r="AC1597" s="1"/>
      <c r="AE1597" s="464" t="s">
        <v>2666</v>
      </c>
      <c r="AG1597" s="287" t="s">
        <v>1776</v>
      </c>
      <c r="AH1597" s="287" t="s">
        <v>1776</v>
      </c>
      <c r="BC1597" s="1"/>
    </row>
    <row r="1598" spans="1:56">
      <c r="B1598" s="87">
        <v>10636</v>
      </c>
      <c r="E1598" s="230">
        <v>27</v>
      </c>
      <c r="F1598" s="230" t="s">
        <v>1199</v>
      </c>
      <c r="G1598" s="230">
        <v>2018</v>
      </c>
      <c r="H1598" s="377">
        <v>0.47222222222222227</v>
      </c>
      <c r="L1598" s="4"/>
      <c r="P1598" s="417">
        <v>59</v>
      </c>
      <c r="R1598" s="260">
        <v>1</v>
      </c>
      <c r="S1598" s="287" t="s">
        <v>3</v>
      </c>
      <c r="T1598" s="287" t="s">
        <v>44</v>
      </c>
      <c r="U1598" s="287" t="s">
        <v>1672</v>
      </c>
      <c r="W1598" s="260" t="s">
        <v>2659</v>
      </c>
      <c r="X1598" s="260" t="s">
        <v>2657</v>
      </c>
      <c r="AA1598" s="260">
        <v>42.448300000000003</v>
      </c>
      <c r="AB1598" s="260">
        <v>-122.1161</v>
      </c>
      <c r="AC1598" s="1"/>
      <c r="AE1598" s="464" t="s">
        <v>2188</v>
      </c>
      <c r="AG1598" s="287" t="s">
        <v>1776</v>
      </c>
      <c r="AH1598" s="287" t="s">
        <v>1776</v>
      </c>
      <c r="BC1598" s="1"/>
    </row>
    <row r="1599" spans="1:56">
      <c r="B1599" s="87">
        <v>10637</v>
      </c>
      <c r="E1599" s="230">
        <v>27</v>
      </c>
      <c r="F1599" s="230" t="s">
        <v>1199</v>
      </c>
      <c r="G1599" s="230">
        <v>2018</v>
      </c>
      <c r="H1599" s="377">
        <v>0.47916666666666669</v>
      </c>
      <c r="L1599" s="4"/>
      <c r="P1599" s="417">
        <v>60</v>
      </c>
      <c r="R1599" s="260">
        <v>1</v>
      </c>
      <c r="S1599" s="287" t="s">
        <v>3</v>
      </c>
      <c r="T1599" s="287" t="s">
        <v>44</v>
      </c>
      <c r="U1599" s="287" t="s">
        <v>1672</v>
      </c>
      <c r="W1599" s="260" t="s">
        <v>2659</v>
      </c>
      <c r="X1599" s="260" t="s">
        <v>2657</v>
      </c>
      <c r="AA1599" s="260">
        <v>42.448300000000003</v>
      </c>
      <c r="AB1599" s="260">
        <v>-122.1161</v>
      </c>
      <c r="AC1599" s="1"/>
      <c r="AE1599" s="464" t="s">
        <v>1231</v>
      </c>
      <c r="AG1599" s="287" t="s">
        <v>1776</v>
      </c>
      <c r="AH1599" s="287" t="s">
        <v>1776</v>
      </c>
      <c r="BC1599" s="1"/>
    </row>
    <row r="1600" spans="1:56">
      <c r="B1600" s="87">
        <v>10638</v>
      </c>
      <c r="E1600" s="230">
        <v>27</v>
      </c>
      <c r="F1600" s="230" t="s">
        <v>1199</v>
      </c>
      <c r="G1600" s="230">
        <v>2018</v>
      </c>
      <c r="H1600" s="377">
        <v>0.47916666666666669</v>
      </c>
      <c r="L1600" s="4"/>
      <c r="P1600" s="417">
        <v>60</v>
      </c>
      <c r="R1600" s="260">
        <v>2</v>
      </c>
      <c r="S1600" s="287" t="s">
        <v>3</v>
      </c>
      <c r="T1600" s="287" t="s">
        <v>44</v>
      </c>
      <c r="U1600" s="287" t="s">
        <v>1672</v>
      </c>
      <c r="W1600" s="260" t="s">
        <v>2659</v>
      </c>
      <c r="X1600" s="260" t="s">
        <v>2657</v>
      </c>
      <c r="AA1600" s="260">
        <v>42.448300000000003</v>
      </c>
      <c r="AB1600" s="260">
        <v>-122.1161</v>
      </c>
      <c r="AC1600" s="1"/>
      <c r="AE1600" s="464" t="s">
        <v>1231</v>
      </c>
      <c r="AG1600" s="287" t="s">
        <v>1776</v>
      </c>
      <c r="AH1600" s="287" t="s">
        <v>1776</v>
      </c>
      <c r="BC1600" s="1"/>
    </row>
    <row r="1601" spans="2:55">
      <c r="B1601" s="87">
        <v>10639</v>
      </c>
      <c r="E1601" s="230">
        <v>27</v>
      </c>
      <c r="F1601" s="230" t="s">
        <v>1199</v>
      </c>
      <c r="G1601" s="230">
        <v>2018</v>
      </c>
      <c r="H1601" s="377">
        <v>0.47916666666666669</v>
      </c>
      <c r="L1601" s="4"/>
      <c r="P1601" s="417">
        <v>60</v>
      </c>
      <c r="R1601" s="260">
        <v>3</v>
      </c>
      <c r="S1601" s="287" t="s">
        <v>3</v>
      </c>
      <c r="T1601" s="287" t="s">
        <v>44</v>
      </c>
      <c r="U1601" s="287" t="s">
        <v>1672</v>
      </c>
      <c r="W1601" s="260" t="s">
        <v>2659</v>
      </c>
      <c r="X1601" s="260" t="s">
        <v>2657</v>
      </c>
      <c r="AA1601" s="260">
        <v>42.448300000000003</v>
      </c>
      <c r="AB1601" s="260">
        <v>-122.1161</v>
      </c>
      <c r="AC1601" s="1"/>
      <c r="AE1601" s="464" t="s">
        <v>1231</v>
      </c>
      <c r="AG1601" s="287" t="s">
        <v>1776</v>
      </c>
      <c r="AH1601" s="287" t="s">
        <v>1776</v>
      </c>
      <c r="BC1601" s="1"/>
    </row>
    <row r="1602" spans="2:55">
      <c r="B1602" s="87">
        <v>10640</v>
      </c>
      <c r="E1602" s="346">
        <v>27</v>
      </c>
      <c r="F1602" s="346" t="s">
        <v>1199</v>
      </c>
      <c r="G1602" s="346">
        <v>2018</v>
      </c>
      <c r="H1602" s="391">
        <v>0.5</v>
      </c>
      <c r="L1602" s="4"/>
      <c r="P1602" s="417">
        <v>62</v>
      </c>
      <c r="R1602" s="260">
        <v>1</v>
      </c>
      <c r="S1602" s="287" t="s">
        <v>3</v>
      </c>
      <c r="T1602" s="287" t="s">
        <v>44</v>
      </c>
      <c r="U1602" s="287" t="s">
        <v>1672</v>
      </c>
      <c r="W1602" s="260" t="s">
        <v>2661</v>
      </c>
      <c r="X1602" s="260" t="s">
        <v>2654</v>
      </c>
      <c r="AA1602" s="260">
        <v>42.447200000000002</v>
      </c>
      <c r="AB1602" s="260">
        <v>-122.11969999999999</v>
      </c>
      <c r="AC1602" s="1"/>
      <c r="AE1602" s="464" t="s">
        <v>1808</v>
      </c>
      <c r="AG1602" s="287" t="s">
        <v>1776</v>
      </c>
      <c r="AH1602" s="287" t="s">
        <v>1776</v>
      </c>
      <c r="BC1602" s="1"/>
    </row>
    <row r="1603" spans="2:55">
      <c r="B1603" s="87">
        <v>10641</v>
      </c>
      <c r="E1603" s="346">
        <v>27</v>
      </c>
      <c r="F1603" s="346" t="s">
        <v>1199</v>
      </c>
      <c r="G1603" s="346">
        <v>2018</v>
      </c>
      <c r="H1603" s="391">
        <v>0.5</v>
      </c>
      <c r="L1603" s="4"/>
      <c r="P1603" s="417">
        <v>62</v>
      </c>
      <c r="R1603" s="260">
        <v>2</v>
      </c>
      <c r="S1603" s="287" t="s">
        <v>3</v>
      </c>
      <c r="T1603" s="287" t="s">
        <v>44</v>
      </c>
      <c r="U1603" s="287" t="s">
        <v>1672</v>
      </c>
      <c r="W1603" s="260" t="s">
        <v>2661</v>
      </c>
      <c r="X1603" s="260" t="s">
        <v>2654</v>
      </c>
      <c r="AA1603" s="260">
        <v>42.447200000000002</v>
      </c>
      <c r="AB1603" s="260">
        <v>-122.11969999999999</v>
      </c>
      <c r="AC1603" s="1"/>
      <c r="AE1603" s="464" t="s">
        <v>1808</v>
      </c>
      <c r="AG1603" s="287" t="s">
        <v>1776</v>
      </c>
      <c r="AH1603" s="287" t="s">
        <v>1776</v>
      </c>
      <c r="BC1603" s="1"/>
    </row>
    <row r="1604" spans="2:55">
      <c r="B1604" s="87">
        <v>10642</v>
      </c>
      <c r="E1604" s="346">
        <v>27</v>
      </c>
      <c r="F1604" s="346" t="s">
        <v>1199</v>
      </c>
      <c r="G1604" s="346">
        <v>2018</v>
      </c>
      <c r="H1604" s="391">
        <v>0.5</v>
      </c>
      <c r="L1604" s="4"/>
      <c r="P1604" s="417">
        <v>62</v>
      </c>
      <c r="R1604" s="260">
        <v>3</v>
      </c>
      <c r="S1604" s="287" t="s">
        <v>3</v>
      </c>
      <c r="T1604" s="287" t="s">
        <v>44</v>
      </c>
      <c r="U1604" s="287" t="s">
        <v>1672</v>
      </c>
      <c r="W1604" s="260" t="s">
        <v>2661</v>
      </c>
      <c r="X1604" s="260" t="s">
        <v>2654</v>
      </c>
      <c r="AA1604" s="260">
        <v>42.447200000000002</v>
      </c>
      <c r="AB1604" s="260">
        <v>-122.11969999999999</v>
      </c>
      <c r="AC1604" s="1"/>
      <c r="AE1604" s="464" t="s">
        <v>1808</v>
      </c>
      <c r="AG1604" s="287" t="s">
        <v>1776</v>
      </c>
      <c r="AH1604" s="287" t="s">
        <v>1776</v>
      </c>
      <c r="BC1604" s="1"/>
    </row>
    <row r="1605" spans="2:55">
      <c r="B1605" s="87">
        <v>10643</v>
      </c>
      <c r="E1605" s="346">
        <v>27</v>
      </c>
      <c r="F1605" s="346" t="s">
        <v>1199</v>
      </c>
      <c r="G1605" s="346">
        <v>2018</v>
      </c>
      <c r="H1605" s="391">
        <v>0.5</v>
      </c>
      <c r="L1605" s="4"/>
      <c r="P1605" s="417">
        <v>62</v>
      </c>
      <c r="R1605" s="260">
        <v>4</v>
      </c>
      <c r="S1605" s="287" t="s">
        <v>3</v>
      </c>
      <c r="T1605" s="287" t="s">
        <v>44</v>
      </c>
      <c r="U1605" s="287" t="s">
        <v>1672</v>
      </c>
      <c r="W1605" s="260" t="s">
        <v>2661</v>
      </c>
      <c r="X1605" s="260" t="s">
        <v>2654</v>
      </c>
      <c r="AA1605" s="260">
        <v>42.447200000000002</v>
      </c>
      <c r="AB1605" s="260">
        <v>-122.11969999999999</v>
      </c>
      <c r="AC1605" s="1"/>
      <c r="AE1605" s="464" t="s">
        <v>1808</v>
      </c>
      <c r="AG1605" s="201" t="s">
        <v>1776</v>
      </c>
      <c r="AH1605" s="201" t="s">
        <v>1776</v>
      </c>
    </row>
    <row r="1606" spans="2:55">
      <c r="B1606" s="87">
        <v>10644</v>
      </c>
      <c r="E1606" s="346">
        <v>27</v>
      </c>
      <c r="F1606" s="346" t="s">
        <v>1199</v>
      </c>
      <c r="G1606" s="346">
        <v>2018</v>
      </c>
      <c r="H1606" s="391">
        <v>0.5</v>
      </c>
      <c r="L1606" s="4"/>
      <c r="P1606" s="417">
        <v>62</v>
      </c>
      <c r="R1606" s="260">
        <v>5</v>
      </c>
      <c r="S1606" s="287" t="s">
        <v>3</v>
      </c>
      <c r="T1606" s="287" t="s">
        <v>44</v>
      </c>
      <c r="U1606" s="287" t="s">
        <v>1672</v>
      </c>
      <c r="W1606" s="260" t="s">
        <v>2661</v>
      </c>
      <c r="X1606" s="260" t="s">
        <v>2654</v>
      </c>
      <c r="AA1606" s="260">
        <v>42.447200000000002</v>
      </c>
      <c r="AB1606" s="260">
        <v>-122.11969999999999</v>
      </c>
      <c r="AC1606" s="1"/>
      <c r="AE1606" s="464" t="s">
        <v>1808</v>
      </c>
      <c r="AG1606" s="201" t="s">
        <v>1776</v>
      </c>
      <c r="AH1606" s="201" t="s">
        <v>1776</v>
      </c>
    </row>
    <row r="1607" spans="2:55">
      <c r="B1607" s="87">
        <v>10645</v>
      </c>
      <c r="E1607" s="346">
        <v>27</v>
      </c>
      <c r="F1607" s="346" t="s">
        <v>1199</v>
      </c>
      <c r="G1607" s="346">
        <v>2018</v>
      </c>
      <c r="H1607" s="391">
        <v>0.5</v>
      </c>
      <c r="L1607" s="4"/>
      <c r="P1607" s="417">
        <v>62</v>
      </c>
      <c r="R1607" s="260">
        <v>6</v>
      </c>
      <c r="S1607" s="287" t="s">
        <v>3</v>
      </c>
      <c r="T1607" s="287" t="s">
        <v>44</v>
      </c>
      <c r="U1607" s="287" t="s">
        <v>1672</v>
      </c>
      <c r="W1607" s="260" t="s">
        <v>2661</v>
      </c>
      <c r="X1607" s="260" t="s">
        <v>2654</v>
      </c>
      <c r="AA1607" s="260">
        <v>42.447200000000002</v>
      </c>
      <c r="AB1607" s="260">
        <v>-122.11969999999999</v>
      </c>
      <c r="AC1607" s="1"/>
      <c r="AE1607" s="464" t="s">
        <v>1808</v>
      </c>
      <c r="AG1607" s="201" t="s">
        <v>1776</v>
      </c>
      <c r="AH1607" s="201" t="s">
        <v>1776</v>
      </c>
    </row>
    <row r="1608" spans="2:55">
      <c r="B1608" s="87">
        <v>10646</v>
      </c>
      <c r="E1608" s="346">
        <v>27</v>
      </c>
      <c r="F1608" s="346" t="s">
        <v>1199</v>
      </c>
      <c r="G1608" s="346">
        <v>2018</v>
      </c>
      <c r="H1608" s="391">
        <v>0.5</v>
      </c>
      <c r="L1608" s="4"/>
      <c r="P1608" s="417">
        <v>62</v>
      </c>
      <c r="R1608" s="260">
        <v>7</v>
      </c>
      <c r="S1608" s="287" t="s">
        <v>3</v>
      </c>
      <c r="T1608" s="287" t="s">
        <v>44</v>
      </c>
      <c r="U1608" s="287" t="s">
        <v>1672</v>
      </c>
      <c r="W1608" s="260" t="s">
        <v>2661</v>
      </c>
      <c r="X1608" s="260" t="s">
        <v>2654</v>
      </c>
      <c r="AA1608" s="260">
        <v>42.447200000000002</v>
      </c>
      <c r="AB1608" s="260">
        <v>-122.11969999999999</v>
      </c>
      <c r="AC1608" s="1"/>
      <c r="AE1608" s="464" t="s">
        <v>1808</v>
      </c>
      <c r="AG1608" s="201" t="s">
        <v>1776</v>
      </c>
      <c r="AH1608" s="201" t="s">
        <v>1776</v>
      </c>
    </row>
    <row r="1609" spans="2:55">
      <c r="B1609" s="87">
        <v>10647</v>
      </c>
      <c r="E1609" s="346">
        <v>27</v>
      </c>
      <c r="F1609" s="346" t="s">
        <v>1199</v>
      </c>
      <c r="G1609" s="346">
        <v>2018</v>
      </c>
      <c r="H1609" s="391">
        <v>0.51041666666666663</v>
      </c>
      <c r="L1609" s="4"/>
      <c r="P1609" s="417">
        <v>63</v>
      </c>
      <c r="R1609" s="260">
        <v>1</v>
      </c>
      <c r="S1609" s="287" t="s">
        <v>3</v>
      </c>
      <c r="T1609" s="287" t="s">
        <v>44</v>
      </c>
      <c r="U1609" s="287" t="s">
        <v>1672</v>
      </c>
      <c r="W1609" s="260" t="s">
        <v>2661</v>
      </c>
      <c r="X1609" s="260" t="s">
        <v>2654</v>
      </c>
      <c r="AA1609" s="260">
        <v>42.447200000000002</v>
      </c>
      <c r="AB1609" s="260">
        <v>-122.11969999999999</v>
      </c>
      <c r="AC1609" s="1"/>
      <c r="AE1609" s="464" t="s">
        <v>2143</v>
      </c>
      <c r="AG1609" s="201" t="s">
        <v>1776</v>
      </c>
      <c r="AH1609" s="201" t="s">
        <v>1776</v>
      </c>
    </row>
    <row r="1610" spans="2:55">
      <c r="B1610" s="87">
        <v>10648</v>
      </c>
      <c r="E1610" s="346">
        <v>27</v>
      </c>
      <c r="F1610" s="346" t="s">
        <v>1199</v>
      </c>
      <c r="G1610" s="346">
        <v>2018</v>
      </c>
      <c r="H1610" s="391">
        <v>0.51041666666666663</v>
      </c>
      <c r="L1610" s="4"/>
      <c r="P1610" s="417">
        <v>63</v>
      </c>
      <c r="R1610" s="260">
        <v>2</v>
      </c>
      <c r="S1610" s="287" t="s">
        <v>3</v>
      </c>
      <c r="T1610" s="287" t="s">
        <v>44</v>
      </c>
      <c r="U1610" s="287" t="s">
        <v>1672</v>
      </c>
      <c r="W1610" s="260" t="s">
        <v>2661</v>
      </c>
      <c r="X1610" s="260" t="s">
        <v>2654</v>
      </c>
      <c r="AA1610" s="260">
        <v>42.447200000000002</v>
      </c>
      <c r="AB1610" s="260">
        <v>-122.11969999999999</v>
      </c>
      <c r="AC1610" s="1"/>
      <c r="AE1610" s="464" t="s">
        <v>2143</v>
      </c>
      <c r="AG1610" s="201" t="s">
        <v>1776</v>
      </c>
      <c r="AH1610" s="201" t="s">
        <v>1776</v>
      </c>
    </row>
    <row r="1611" spans="2:55">
      <c r="B1611" s="87">
        <v>10649</v>
      </c>
      <c r="E1611" s="346">
        <v>27</v>
      </c>
      <c r="F1611" s="346" t="s">
        <v>1199</v>
      </c>
      <c r="G1611" s="346">
        <v>2018</v>
      </c>
      <c r="H1611" s="391">
        <v>0.51041666666666663</v>
      </c>
      <c r="L1611" s="4"/>
      <c r="P1611" s="417">
        <v>63</v>
      </c>
      <c r="R1611" s="260">
        <v>3</v>
      </c>
      <c r="S1611" s="287" t="s">
        <v>3</v>
      </c>
      <c r="T1611" s="287" t="s">
        <v>44</v>
      </c>
      <c r="U1611" s="287" t="s">
        <v>1672</v>
      </c>
      <c r="W1611" s="260" t="s">
        <v>2661</v>
      </c>
      <c r="X1611" s="260" t="s">
        <v>2654</v>
      </c>
      <c r="AA1611" s="260">
        <v>42.447200000000002</v>
      </c>
      <c r="AB1611" s="260">
        <v>-122.11969999999999</v>
      </c>
      <c r="AC1611" s="1"/>
      <c r="AE1611" s="464" t="s">
        <v>2143</v>
      </c>
      <c r="AG1611" s="201" t="s">
        <v>1776</v>
      </c>
      <c r="AH1611" s="201" t="s">
        <v>1776</v>
      </c>
    </row>
    <row r="1612" spans="2:55">
      <c r="B1612" s="87">
        <v>10650</v>
      </c>
      <c r="E1612" s="346">
        <v>27</v>
      </c>
      <c r="F1612" s="346" t="s">
        <v>1199</v>
      </c>
      <c r="G1612" s="346">
        <v>2018</v>
      </c>
      <c r="H1612" s="391">
        <v>0.51736111111111105</v>
      </c>
      <c r="L1612" s="4"/>
      <c r="P1612" s="417">
        <v>64</v>
      </c>
      <c r="R1612" s="260">
        <v>1</v>
      </c>
      <c r="S1612" s="287" t="s">
        <v>3</v>
      </c>
      <c r="T1612" s="287" t="s">
        <v>44</v>
      </c>
      <c r="U1612" s="287" t="s">
        <v>1672</v>
      </c>
      <c r="W1612" s="260" t="s">
        <v>2661</v>
      </c>
      <c r="X1612" s="260" t="s">
        <v>2654</v>
      </c>
      <c r="AA1612" s="260">
        <v>42.447200000000002</v>
      </c>
      <c r="AB1612" s="260">
        <v>-122.11969999999999</v>
      </c>
      <c r="AC1612" s="1"/>
      <c r="AE1612" s="464" t="s">
        <v>2192</v>
      </c>
      <c r="AG1612" s="201" t="s">
        <v>1776</v>
      </c>
      <c r="AH1612" s="201" t="s">
        <v>1776</v>
      </c>
    </row>
    <row r="1613" spans="2:55">
      <c r="B1613" s="87">
        <v>10651</v>
      </c>
      <c r="E1613" s="346">
        <v>27</v>
      </c>
      <c r="F1613" s="346" t="s">
        <v>1199</v>
      </c>
      <c r="G1613" s="346">
        <v>2018</v>
      </c>
      <c r="H1613" s="391">
        <v>0.52083333333333337</v>
      </c>
      <c r="L1613" s="4"/>
      <c r="P1613" s="417">
        <v>65</v>
      </c>
      <c r="R1613" s="260">
        <v>1</v>
      </c>
      <c r="S1613" s="287" t="s">
        <v>3</v>
      </c>
      <c r="T1613" s="287" t="s">
        <v>44</v>
      </c>
      <c r="U1613" s="287" t="s">
        <v>1672</v>
      </c>
      <c r="W1613" s="260" t="s">
        <v>2661</v>
      </c>
      <c r="X1613" s="260" t="s">
        <v>2654</v>
      </c>
      <c r="AA1613" s="260">
        <v>42.447200000000002</v>
      </c>
      <c r="AB1613" s="260">
        <v>-122.11969999999999</v>
      </c>
      <c r="AC1613" s="1"/>
      <c r="AE1613" s="464" t="s">
        <v>2193</v>
      </c>
      <c r="AG1613" s="201" t="s">
        <v>1776</v>
      </c>
      <c r="AH1613" s="201" t="s">
        <v>1776</v>
      </c>
    </row>
    <row r="1614" spans="2:55">
      <c r="B1614" s="87">
        <v>10652</v>
      </c>
      <c r="E1614" s="346">
        <v>27</v>
      </c>
      <c r="F1614" s="346" t="s">
        <v>1199</v>
      </c>
      <c r="G1614" s="346">
        <v>2018</v>
      </c>
      <c r="H1614" s="391">
        <v>0.52083333333333337</v>
      </c>
      <c r="L1614" s="4"/>
      <c r="P1614" s="417">
        <v>65</v>
      </c>
      <c r="R1614" s="260">
        <v>2</v>
      </c>
      <c r="S1614" s="287" t="s">
        <v>3</v>
      </c>
      <c r="T1614" s="287" t="s">
        <v>44</v>
      </c>
      <c r="U1614" s="287" t="s">
        <v>1672</v>
      </c>
      <c r="W1614" s="260" t="s">
        <v>2661</v>
      </c>
      <c r="X1614" s="260" t="s">
        <v>2654</v>
      </c>
      <c r="AA1614" s="260">
        <v>42.447200000000002</v>
      </c>
      <c r="AB1614" s="260">
        <v>-122.11969999999999</v>
      </c>
      <c r="AC1614" s="1"/>
      <c r="AE1614" s="464" t="s">
        <v>2193</v>
      </c>
      <c r="AG1614" s="201" t="s">
        <v>1776</v>
      </c>
      <c r="AH1614" s="201" t="s">
        <v>1776</v>
      </c>
    </row>
    <row r="1615" spans="2:55">
      <c r="B1615" s="87">
        <v>10653</v>
      </c>
      <c r="E1615" s="346">
        <v>27</v>
      </c>
      <c r="F1615" s="346" t="s">
        <v>1199</v>
      </c>
      <c r="G1615" s="346">
        <v>2018</v>
      </c>
      <c r="H1615" s="391">
        <v>0.52083333333333337</v>
      </c>
      <c r="L1615" s="4"/>
      <c r="P1615" s="417">
        <v>65</v>
      </c>
      <c r="R1615" s="260">
        <v>3</v>
      </c>
      <c r="S1615" s="287" t="s">
        <v>3</v>
      </c>
      <c r="T1615" s="287" t="s">
        <v>44</v>
      </c>
      <c r="U1615" s="287" t="s">
        <v>1672</v>
      </c>
      <c r="W1615" s="260" t="s">
        <v>2661</v>
      </c>
      <c r="X1615" s="260" t="s">
        <v>2654</v>
      </c>
      <c r="AA1615" s="260">
        <v>42.447200000000002</v>
      </c>
      <c r="AB1615" s="260">
        <v>-122.11969999999999</v>
      </c>
      <c r="AC1615" s="1"/>
      <c r="AE1615" s="464" t="s">
        <v>2193</v>
      </c>
      <c r="AG1615" s="201" t="s">
        <v>1776</v>
      </c>
      <c r="AH1615" s="201" t="s">
        <v>1776</v>
      </c>
    </row>
    <row r="1616" spans="2:55">
      <c r="B1616" s="87">
        <v>10654</v>
      </c>
      <c r="E1616" s="346">
        <v>27</v>
      </c>
      <c r="F1616" s="346" t="s">
        <v>1199</v>
      </c>
      <c r="G1616" s="346">
        <v>2018</v>
      </c>
      <c r="H1616" s="391">
        <v>0.52083333333333337</v>
      </c>
      <c r="L1616" s="4"/>
      <c r="P1616" s="417">
        <v>65</v>
      </c>
      <c r="R1616" s="260">
        <v>4</v>
      </c>
      <c r="S1616" s="287" t="s">
        <v>3</v>
      </c>
      <c r="T1616" s="287" t="s">
        <v>44</v>
      </c>
      <c r="U1616" s="287" t="s">
        <v>1672</v>
      </c>
      <c r="W1616" s="260" t="s">
        <v>2661</v>
      </c>
      <c r="X1616" s="260" t="s">
        <v>2654</v>
      </c>
      <c r="AA1616" s="260">
        <v>42.447200000000002</v>
      </c>
      <c r="AB1616" s="260">
        <v>-122.11969999999999</v>
      </c>
      <c r="AC1616" s="1"/>
      <c r="AE1616" s="464" t="s">
        <v>2193</v>
      </c>
      <c r="AG1616" s="201" t="s">
        <v>1776</v>
      </c>
      <c r="AH1616" s="201" t="s">
        <v>1776</v>
      </c>
    </row>
    <row r="1617" spans="2:34">
      <c r="B1617" s="87">
        <v>10655</v>
      </c>
      <c r="E1617" s="346">
        <v>27</v>
      </c>
      <c r="F1617" s="346" t="s">
        <v>1199</v>
      </c>
      <c r="G1617" s="346">
        <v>2018</v>
      </c>
      <c r="H1617" s="391">
        <v>0.53125</v>
      </c>
      <c r="L1617" s="4"/>
      <c r="P1617" s="417">
        <v>66</v>
      </c>
      <c r="R1617" s="260">
        <v>1</v>
      </c>
      <c r="S1617" s="287" t="s">
        <v>3</v>
      </c>
      <c r="T1617" s="287" t="s">
        <v>44</v>
      </c>
      <c r="U1617" s="287" t="s">
        <v>1672</v>
      </c>
      <c r="W1617" s="260" t="s">
        <v>2661</v>
      </c>
      <c r="X1617" s="260" t="s">
        <v>2654</v>
      </c>
      <c r="AA1617" s="260">
        <v>42.447200000000002</v>
      </c>
      <c r="AB1617" s="260">
        <v>-122.11969999999999</v>
      </c>
      <c r="AC1617" s="1"/>
      <c r="AE1617" s="464" t="s">
        <v>2157</v>
      </c>
      <c r="AG1617" s="201" t="s">
        <v>1776</v>
      </c>
      <c r="AH1617" s="201" t="s">
        <v>1776</v>
      </c>
    </row>
    <row r="1618" spans="2:34">
      <c r="B1618" s="87">
        <v>10656</v>
      </c>
      <c r="E1618" s="346">
        <v>27</v>
      </c>
      <c r="F1618" s="346" t="s">
        <v>1199</v>
      </c>
      <c r="G1618" s="346">
        <v>2018</v>
      </c>
      <c r="H1618" s="391">
        <v>0.53125</v>
      </c>
      <c r="L1618" s="4"/>
      <c r="P1618" s="417">
        <v>66</v>
      </c>
      <c r="R1618" s="260">
        <v>2</v>
      </c>
      <c r="S1618" s="287" t="s">
        <v>3</v>
      </c>
      <c r="T1618" s="287" t="s">
        <v>44</v>
      </c>
      <c r="U1618" s="287" t="s">
        <v>1672</v>
      </c>
      <c r="W1618" s="260" t="s">
        <v>2661</v>
      </c>
      <c r="X1618" s="260" t="s">
        <v>2654</v>
      </c>
      <c r="AA1618" s="260">
        <v>42.447200000000002</v>
      </c>
      <c r="AB1618" s="260">
        <v>-122.11969999999999</v>
      </c>
      <c r="AC1618" s="1"/>
      <c r="AE1618" s="464" t="s">
        <v>2157</v>
      </c>
      <c r="AG1618" s="201" t="s">
        <v>1776</v>
      </c>
      <c r="AH1618" s="201" t="s">
        <v>1776</v>
      </c>
    </row>
    <row r="1619" spans="2:34">
      <c r="B1619" s="87">
        <v>10657</v>
      </c>
      <c r="E1619" s="346">
        <v>27</v>
      </c>
      <c r="F1619" s="346" t="s">
        <v>1199</v>
      </c>
      <c r="G1619" s="346">
        <v>2018</v>
      </c>
      <c r="H1619" s="391">
        <v>0.53125</v>
      </c>
      <c r="L1619" s="4"/>
      <c r="P1619" s="417">
        <v>66</v>
      </c>
      <c r="R1619" s="260">
        <v>3</v>
      </c>
      <c r="S1619" s="287" t="s">
        <v>3</v>
      </c>
      <c r="T1619" s="287" t="s">
        <v>44</v>
      </c>
      <c r="U1619" s="287" t="s">
        <v>1672</v>
      </c>
      <c r="W1619" s="260" t="s">
        <v>2661</v>
      </c>
      <c r="X1619" s="260" t="s">
        <v>2654</v>
      </c>
      <c r="AA1619" s="260">
        <v>42.447200000000002</v>
      </c>
      <c r="AB1619" s="260">
        <v>-122.11969999999999</v>
      </c>
      <c r="AC1619" s="1"/>
      <c r="AE1619" s="464" t="s">
        <v>2157</v>
      </c>
      <c r="AG1619" s="201" t="s">
        <v>1776</v>
      </c>
      <c r="AH1619" s="201" t="s">
        <v>1776</v>
      </c>
    </row>
    <row r="1620" spans="2:34">
      <c r="B1620" s="87">
        <v>10658</v>
      </c>
      <c r="E1620" s="346">
        <v>27</v>
      </c>
      <c r="F1620" s="346" t="s">
        <v>1199</v>
      </c>
      <c r="G1620" s="346">
        <v>2018</v>
      </c>
      <c r="H1620" s="391">
        <v>0.53125</v>
      </c>
      <c r="L1620" s="4"/>
      <c r="P1620" s="417">
        <v>66</v>
      </c>
      <c r="R1620" s="260">
        <v>4</v>
      </c>
      <c r="S1620" s="287" t="s">
        <v>3</v>
      </c>
      <c r="T1620" s="287" t="s">
        <v>44</v>
      </c>
      <c r="U1620" s="287" t="s">
        <v>1672</v>
      </c>
      <c r="W1620" s="260" t="s">
        <v>2661</v>
      </c>
      <c r="X1620" s="260" t="s">
        <v>2654</v>
      </c>
      <c r="AA1620" s="260">
        <v>42.447200000000002</v>
      </c>
      <c r="AB1620" s="260">
        <v>-122.11969999999999</v>
      </c>
      <c r="AC1620" s="1"/>
      <c r="AE1620" s="464" t="s">
        <v>2157</v>
      </c>
      <c r="AG1620" s="201" t="s">
        <v>1776</v>
      </c>
      <c r="AH1620" s="201" t="s">
        <v>1776</v>
      </c>
    </row>
    <row r="1621" spans="2:34">
      <c r="B1621" s="87">
        <v>10659</v>
      </c>
      <c r="E1621" s="346">
        <v>27</v>
      </c>
      <c r="F1621" s="346" t="s">
        <v>1199</v>
      </c>
      <c r="G1621" s="346">
        <v>2018</v>
      </c>
      <c r="H1621" s="391">
        <v>0.53125</v>
      </c>
      <c r="L1621" s="4"/>
      <c r="P1621" s="417">
        <v>66</v>
      </c>
      <c r="R1621" s="260">
        <v>5</v>
      </c>
      <c r="S1621" s="287" t="s">
        <v>3</v>
      </c>
      <c r="T1621" s="287" t="s">
        <v>44</v>
      </c>
      <c r="U1621" s="287" t="s">
        <v>1672</v>
      </c>
      <c r="W1621" s="260" t="s">
        <v>2661</v>
      </c>
      <c r="X1621" s="260" t="s">
        <v>2654</v>
      </c>
      <c r="AA1621" s="260">
        <v>42.447200000000002</v>
      </c>
      <c r="AB1621" s="260">
        <v>-122.11969999999999</v>
      </c>
      <c r="AC1621" s="1"/>
      <c r="AE1621" s="464" t="s">
        <v>2157</v>
      </c>
      <c r="AG1621" s="201" t="s">
        <v>1776</v>
      </c>
      <c r="AH1621" s="201" t="s">
        <v>1776</v>
      </c>
    </row>
    <row r="1622" spans="2:34">
      <c r="B1622" s="87">
        <v>10660</v>
      </c>
      <c r="E1622" s="346">
        <v>27</v>
      </c>
      <c r="F1622" s="346" t="s">
        <v>1199</v>
      </c>
      <c r="G1622" s="346">
        <v>2018</v>
      </c>
      <c r="H1622" s="391">
        <v>0.54166666666666663</v>
      </c>
      <c r="L1622" s="4"/>
      <c r="P1622" s="417">
        <v>67</v>
      </c>
      <c r="R1622" s="260">
        <v>1</v>
      </c>
      <c r="S1622" s="287" t="s">
        <v>3</v>
      </c>
      <c r="T1622" s="287" t="s">
        <v>44</v>
      </c>
      <c r="U1622" s="287" t="s">
        <v>1672</v>
      </c>
      <c r="W1622" s="260" t="s">
        <v>2661</v>
      </c>
      <c r="X1622" s="260" t="s">
        <v>2654</v>
      </c>
      <c r="AA1622" s="260">
        <v>42.447200000000002</v>
      </c>
      <c r="AB1622" s="260">
        <v>-122.11969999999999</v>
      </c>
      <c r="AC1622" s="1"/>
      <c r="AE1622" s="464" t="s">
        <v>2127</v>
      </c>
      <c r="AG1622" s="201" t="s">
        <v>1776</v>
      </c>
      <c r="AH1622" s="201" t="s">
        <v>1776</v>
      </c>
    </row>
    <row r="1623" spans="2:34">
      <c r="B1623" s="87">
        <v>10661</v>
      </c>
      <c r="E1623" s="346">
        <v>27</v>
      </c>
      <c r="F1623" s="346" t="s">
        <v>1199</v>
      </c>
      <c r="G1623" s="346">
        <v>2018</v>
      </c>
      <c r="H1623" s="391">
        <v>0.54861111111111105</v>
      </c>
      <c r="L1623" s="4"/>
      <c r="P1623" s="417">
        <v>68</v>
      </c>
      <c r="R1623" s="260">
        <v>1</v>
      </c>
      <c r="S1623" s="287" t="s">
        <v>3</v>
      </c>
      <c r="T1623" s="287" t="s">
        <v>44</v>
      </c>
      <c r="U1623" s="287" t="s">
        <v>1672</v>
      </c>
      <c r="W1623" s="260" t="s">
        <v>2661</v>
      </c>
      <c r="X1623" s="260" t="s">
        <v>2654</v>
      </c>
      <c r="AA1623" s="260">
        <v>42.447200000000002</v>
      </c>
      <c r="AB1623" s="260">
        <v>-122.11969999999999</v>
      </c>
      <c r="AC1623" s="1"/>
      <c r="AE1623" s="464" t="s">
        <v>1231</v>
      </c>
      <c r="AG1623" s="201" t="s">
        <v>1776</v>
      </c>
      <c r="AH1623" s="201" t="s">
        <v>1776</v>
      </c>
    </row>
    <row r="1624" spans="2:34">
      <c r="B1624" s="87">
        <v>10662</v>
      </c>
      <c r="E1624" s="346">
        <v>27</v>
      </c>
      <c r="F1624" s="346" t="s">
        <v>1199</v>
      </c>
      <c r="G1624" s="346">
        <v>2018</v>
      </c>
      <c r="H1624" s="391">
        <v>0.5625</v>
      </c>
      <c r="L1624" s="4"/>
      <c r="P1624" s="417">
        <v>69</v>
      </c>
      <c r="R1624" s="260">
        <v>1</v>
      </c>
      <c r="S1624" s="287" t="s">
        <v>3</v>
      </c>
      <c r="T1624" s="287" t="s">
        <v>44</v>
      </c>
      <c r="U1624" s="287" t="s">
        <v>1672</v>
      </c>
      <c r="W1624" s="260" t="s">
        <v>2661</v>
      </c>
      <c r="X1624" s="260" t="s">
        <v>2654</v>
      </c>
      <c r="AA1624" s="260">
        <v>42.447200000000002</v>
      </c>
      <c r="AB1624" s="260">
        <v>-122.11969999999999</v>
      </c>
      <c r="AC1624" s="1"/>
      <c r="AE1624" s="464" t="s">
        <v>2194</v>
      </c>
      <c r="AG1624" s="201" t="s">
        <v>1776</v>
      </c>
      <c r="AH1624" s="201" t="s">
        <v>1776</v>
      </c>
    </row>
    <row r="1625" spans="2:34">
      <c r="B1625" s="87">
        <v>10663</v>
      </c>
      <c r="E1625" s="346">
        <v>27</v>
      </c>
      <c r="F1625" s="346" t="s">
        <v>1199</v>
      </c>
      <c r="G1625" s="346">
        <v>2018</v>
      </c>
      <c r="H1625" s="391">
        <v>0.57291666666666663</v>
      </c>
      <c r="L1625" s="4"/>
      <c r="P1625" s="417">
        <v>70</v>
      </c>
      <c r="R1625" s="260">
        <v>1</v>
      </c>
      <c r="S1625" s="287" t="s">
        <v>3</v>
      </c>
      <c r="T1625" s="287" t="s">
        <v>44</v>
      </c>
      <c r="U1625" s="287" t="s">
        <v>1672</v>
      </c>
      <c r="W1625" s="260" t="s">
        <v>2661</v>
      </c>
      <c r="X1625" s="260" t="s">
        <v>2654</v>
      </c>
      <c r="AA1625" s="260">
        <v>42.447200000000002</v>
      </c>
      <c r="AB1625" s="260">
        <v>-122.11969999999999</v>
      </c>
      <c r="AC1625" s="1"/>
      <c r="AE1625" s="464" t="s">
        <v>1067</v>
      </c>
      <c r="AG1625" s="201" t="s">
        <v>1776</v>
      </c>
      <c r="AH1625" s="201" t="s">
        <v>1776</v>
      </c>
    </row>
    <row r="1626" spans="2:34">
      <c r="B1626" s="87">
        <v>10664</v>
      </c>
      <c r="E1626" s="346">
        <v>27</v>
      </c>
      <c r="F1626" s="346" t="s">
        <v>1199</v>
      </c>
      <c r="G1626" s="346">
        <v>2018</v>
      </c>
      <c r="H1626" s="391">
        <v>0.57291666666666663</v>
      </c>
      <c r="L1626" s="4"/>
      <c r="P1626" s="417">
        <v>70</v>
      </c>
      <c r="R1626" s="260">
        <v>2</v>
      </c>
      <c r="S1626" s="287" t="s">
        <v>3</v>
      </c>
      <c r="T1626" s="287" t="s">
        <v>44</v>
      </c>
      <c r="U1626" s="287" t="s">
        <v>1672</v>
      </c>
      <c r="W1626" s="260" t="s">
        <v>2661</v>
      </c>
      <c r="X1626" s="260" t="s">
        <v>2654</v>
      </c>
      <c r="AA1626" s="260">
        <v>42.447200000000002</v>
      </c>
      <c r="AB1626" s="260">
        <v>-122.11969999999999</v>
      </c>
      <c r="AC1626" s="1"/>
      <c r="AE1626" s="464" t="s">
        <v>1067</v>
      </c>
      <c r="AG1626" s="201" t="s">
        <v>1776</v>
      </c>
      <c r="AH1626" s="201" t="s">
        <v>1776</v>
      </c>
    </row>
    <row r="1627" spans="2:34">
      <c r="B1627" s="87">
        <v>10665</v>
      </c>
      <c r="E1627" s="346">
        <v>27</v>
      </c>
      <c r="F1627" s="346" t="s">
        <v>1199</v>
      </c>
      <c r="G1627" s="346">
        <v>2018</v>
      </c>
      <c r="H1627" s="391">
        <v>0.57291666666666663</v>
      </c>
      <c r="L1627" s="4"/>
      <c r="P1627" s="417">
        <v>70</v>
      </c>
      <c r="R1627" s="260">
        <v>3</v>
      </c>
      <c r="S1627" s="287" t="s">
        <v>3</v>
      </c>
      <c r="T1627" s="287" t="s">
        <v>44</v>
      </c>
      <c r="U1627" s="287" t="s">
        <v>1672</v>
      </c>
      <c r="W1627" s="260" t="s">
        <v>2661</v>
      </c>
      <c r="X1627" s="260" t="s">
        <v>2654</v>
      </c>
      <c r="AA1627" s="260">
        <v>42.447200000000002</v>
      </c>
      <c r="AB1627" s="260">
        <v>-122.11969999999999</v>
      </c>
      <c r="AC1627" s="1"/>
      <c r="AE1627" s="464" t="s">
        <v>1067</v>
      </c>
      <c r="AG1627" s="201" t="s">
        <v>1776</v>
      </c>
      <c r="AH1627" s="201" t="s">
        <v>1776</v>
      </c>
    </row>
    <row r="1628" spans="2:34">
      <c r="B1628" s="87">
        <v>10666</v>
      </c>
      <c r="E1628" s="346">
        <v>27</v>
      </c>
      <c r="F1628" s="346" t="s">
        <v>1199</v>
      </c>
      <c r="G1628" s="346">
        <v>2018</v>
      </c>
      <c r="H1628" s="391">
        <v>0.57291666666666663</v>
      </c>
      <c r="L1628" s="4"/>
      <c r="P1628" s="417">
        <v>70</v>
      </c>
      <c r="R1628" s="260">
        <v>4</v>
      </c>
      <c r="S1628" s="287" t="s">
        <v>3</v>
      </c>
      <c r="T1628" s="287" t="s">
        <v>44</v>
      </c>
      <c r="U1628" s="287" t="s">
        <v>1672</v>
      </c>
      <c r="W1628" s="260" t="s">
        <v>2661</v>
      </c>
      <c r="X1628" s="260" t="s">
        <v>2654</v>
      </c>
      <c r="AA1628" s="260">
        <v>42.447200000000002</v>
      </c>
      <c r="AB1628" s="260">
        <v>-122.11969999999999</v>
      </c>
      <c r="AC1628" s="1"/>
      <c r="AE1628" s="464" t="s">
        <v>1067</v>
      </c>
      <c r="AG1628" s="201" t="s">
        <v>1776</v>
      </c>
      <c r="AH1628" s="201" t="s">
        <v>1776</v>
      </c>
    </row>
    <row r="1629" spans="2:34">
      <c r="B1629" s="87">
        <v>10667</v>
      </c>
      <c r="E1629" s="346">
        <v>27</v>
      </c>
      <c r="F1629" s="346" t="s">
        <v>1199</v>
      </c>
      <c r="G1629" s="346">
        <v>2018</v>
      </c>
      <c r="H1629" s="391">
        <v>0.57291666666666663</v>
      </c>
      <c r="L1629" s="4"/>
      <c r="P1629" s="417">
        <v>70</v>
      </c>
      <c r="R1629" s="260">
        <v>5</v>
      </c>
      <c r="S1629" s="287" t="s">
        <v>3</v>
      </c>
      <c r="T1629" s="287" t="s">
        <v>44</v>
      </c>
      <c r="U1629" s="287" t="s">
        <v>1672</v>
      </c>
      <c r="W1629" s="260" t="s">
        <v>2661</v>
      </c>
      <c r="X1629" s="260" t="s">
        <v>2654</v>
      </c>
      <c r="AA1629" s="260">
        <v>42.447200000000002</v>
      </c>
      <c r="AB1629" s="260">
        <v>-122.11969999999999</v>
      </c>
      <c r="AC1629" s="1"/>
      <c r="AE1629" s="464" t="s">
        <v>1067</v>
      </c>
      <c r="AG1629" s="201" t="s">
        <v>1776</v>
      </c>
      <c r="AH1629" s="201" t="s">
        <v>1776</v>
      </c>
    </row>
    <row r="1630" spans="2:34">
      <c r="B1630" s="87">
        <v>10668</v>
      </c>
      <c r="E1630" s="346">
        <v>27</v>
      </c>
      <c r="F1630" s="346" t="s">
        <v>1199</v>
      </c>
      <c r="G1630" s="346">
        <v>2018</v>
      </c>
      <c r="H1630" s="391">
        <v>0.58333333333333337</v>
      </c>
      <c r="L1630" s="4"/>
      <c r="P1630" s="417">
        <v>71</v>
      </c>
      <c r="R1630" s="260">
        <v>1</v>
      </c>
      <c r="S1630" s="287" t="s">
        <v>3</v>
      </c>
      <c r="T1630" s="287" t="s">
        <v>44</v>
      </c>
      <c r="U1630" s="287" t="s">
        <v>1672</v>
      </c>
      <c r="W1630" s="260" t="s">
        <v>2661</v>
      </c>
      <c r="X1630" s="260" t="s">
        <v>2654</v>
      </c>
      <c r="AA1630" s="260">
        <v>42.447200000000002</v>
      </c>
      <c r="AB1630" s="260">
        <v>-122.11969999999999</v>
      </c>
      <c r="AC1630" s="1"/>
      <c r="AE1630" s="464" t="s">
        <v>2148</v>
      </c>
      <c r="AG1630" s="201" t="s">
        <v>1776</v>
      </c>
      <c r="AH1630" s="201" t="s">
        <v>1776</v>
      </c>
    </row>
    <row r="1631" spans="2:34">
      <c r="B1631" s="87">
        <v>10669</v>
      </c>
      <c r="E1631" s="346">
        <v>27</v>
      </c>
      <c r="F1631" s="346" t="s">
        <v>1199</v>
      </c>
      <c r="G1631" s="346">
        <v>2018</v>
      </c>
      <c r="H1631" s="391">
        <v>0.59375</v>
      </c>
      <c r="L1631" s="4"/>
      <c r="P1631" s="417">
        <v>72</v>
      </c>
      <c r="R1631" s="260">
        <v>1</v>
      </c>
      <c r="S1631" s="287" t="s">
        <v>3</v>
      </c>
      <c r="T1631" s="287" t="s">
        <v>44</v>
      </c>
      <c r="U1631" s="287" t="s">
        <v>1672</v>
      </c>
      <c r="W1631" s="260" t="s">
        <v>2661</v>
      </c>
      <c r="X1631" s="260" t="s">
        <v>2654</v>
      </c>
      <c r="AA1631" s="260">
        <v>42.447200000000002</v>
      </c>
      <c r="AB1631" s="260">
        <v>-122.11969999999999</v>
      </c>
      <c r="AC1631" s="1"/>
      <c r="AE1631" s="464" t="s">
        <v>1042</v>
      </c>
      <c r="AG1631" s="201" t="s">
        <v>1776</v>
      </c>
      <c r="AH1631" s="201" t="s">
        <v>1776</v>
      </c>
    </row>
    <row r="1632" spans="2:34">
      <c r="B1632" s="87">
        <v>10670</v>
      </c>
      <c r="E1632" s="346">
        <v>28</v>
      </c>
      <c r="F1632" s="346" t="s">
        <v>1199</v>
      </c>
      <c r="G1632" s="346">
        <v>2018</v>
      </c>
      <c r="H1632" s="391">
        <v>0.60416666666666663</v>
      </c>
      <c r="L1632" s="4"/>
      <c r="P1632" s="417">
        <v>73</v>
      </c>
      <c r="R1632" s="260">
        <v>1</v>
      </c>
      <c r="S1632" s="287" t="s">
        <v>3</v>
      </c>
      <c r="T1632" s="287" t="s">
        <v>44</v>
      </c>
      <c r="U1632" s="287" t="s">
        <v>1672</v>
      </c>
      <c r="W1632" s="260" t="s">
        <v>2680</v>
      </c>
      <c r="X1632" s="260" t="s">
        <v>2656</v>
      </c>
      <c r="AA1632" s="260">
        <v>42.241599999999998</v>
      </c>
      <c r="AB1632" s="260">
        <v>-121.7779</v>
      </c>
      <c r="AC1632" s="1"/>
      <c r="AE1632" s="464" t="s">
        <v>2667</v>
      </c>
      <c r="AG1632" s="201" t="s">
        <v>1776</v>
      </c>
      <c r="AH1632" s="201" t="s">
        <v>1776</v>
      </c>
    </row>
    <row r="1633" spans="2:34">
      <c r="B1633" s="87">
        <v>10671</v>
      </c>
      <c r="E1633" s="346">
        <v>28</v>
      </c>
      <c r="F1633" s="346" t="s">
        <v>1199</v>
      </c>
      <c r="G1633" s="346">
        <v>2018</v>
      </c>
      <c r="H1633" s="391">
        <v>0.60416666666666663</v>
      </c>
      <c r="L1633" s="4"/>
      <c r="P1633" s="417">
        <v>73</v>
      </c>
      <c r="R1633" s="260">
        <v>2</v>
      </c>
      <c r="S1633" s="287" t="s">
        <v>3</v>
      </c>
      <c r="T1633" s="287" t="s">
        <v>44</v>
      </c>
      <c r="U1633" s="287" t="s">
        <v>1672</v>
      </c>
      <c r="W1633" s="260" t="s">
        <v>2680</v>
      </c>
      <c r="X1633" s="260" t="s">
        <v>2656</v>
      </c>
      <c r="AA1633" s="260">
        <v>42.241599999999998</v>
      </c>
      <c r="AB1633" s="260">
        <v>-121.7779</v>
      </c>
      <c r="AC1633" s="1"/>
      <c r="AE1633" s="464" t="s">
        <v>2667</v>
      </c>
      <c r="AG1633" s="201" t="s">
        <v>1776</v>
      </c>
      <c r="AH1633" s="201" t="s">
        <v>1776</v>
      </c>
    </row>
    <row r="1634" spans="2:34">
      <c r="B1634" s="87">
        <v>10672</v>
      </c>
      <c r="E1634" s="346">
        <v>28</v>
      </c>
      <c r="F1634" s="346" t="s">
        <v>1199</v>
      </c>
      <c r="G1634" s="346">
        <v>2018</v>
      </c>
      <c r="H1634" s="391">
        <v>0.60416666666666663</v>
      </c>
      <c r="L1634" s="4"/>
      <c r="P1634" s="417">
        <v>73</v>
      </c>
      <c r="R1634" s="260">
        <v>3</v>
      </c>
      <c r="S1634" s="287" t="s">
        <v>3</v>
      </c>
      <c r="T1634" s="287" t="s">
        <v>44</v>
      </c>
      <c r="U1634" s="287" t="s">
        <v>1672</v>
      </c>
      <c r="W1634" s="260" t="s">
        <v>2680</v>
      </c>
      <c r="X1634" s="260" t="s">
        <v>2656</v>
      </c>
      <c r="AA1634" s="260">
        <v>42.241599999999998</v>
      </c>
      <c r="AB1634" s="260">
        <v>-121.7779</v>
      </c>
      <c r="AC1634" s="1"/>
      <c r="AE1634" s="464" t="s">
        <v>2667</v>
      </c>
      <c r="AG1634" s="201" t="s">
        <v>1776</v>
      </c>
      <c r="AH1634" s="201" t="s">
        <v>1776</v>
      </c>
    </row>
    <row r="1635" spans="2:34">
      <c r="B1635" s="87">
        <v>10673</v>
      </c>
      <c r="E1635" s="346">
        <v>28</v>
      </c>
      <c r="F1635" s="346" t="s">
        <v>1199</v>
      </c>
      <c r="G1635" s="346">
        <v>2018</v>
      </c>
      <c r="H1635" s="391">
        <v>0.60416666666666663</v>
      </c>
      <c r="L1635" s="4"/>
      <c r="P1635" s="417">
        <v>73</v>
      </c>
      <c r="R1635" s="260">
        <v>4</v>
      </c>
      <c r="S1635" s="287" t="s">
        <v>3</v>
      </c>
      <c r="T1635" s="287" t="s">
        <v>44</v>
      </c>
      <c r="U1635" s="287" t="s">
        <v>1672</v>
      </c>
      <c r="W1635" s="260" t="s">
        <v>2680</v>
      </c>
      <c r="X1635" s="260" t="s">
        <v>2656</v>
      </c>
      <c r="AA1635" s="260">
        <v>42.241599999999998</v>
      </c>
      <c r="AB1635" s="260">
        <v>-121.7779</v>
      </c>
      <c r="AC1635" s="1"/>
      <c r="AE1635" s="464" t="s">
        <v>2667</v>
      </c>
      <c r="AG1635" s="201" t="s">
        <v>1776</v>
      </c>
      <c r="AH1635" s="201" t="s">
        <v>1776</v>
      </c>
    </row>
    <row r="1636" spans="2:34">
      <c r="B1636" s="87">
        <v>10674</v>
      </c>
      <c r="E1636" s="346">
        <v>28</v>
      </c>
      <c r="F1636" s="346" t="s">
        <v>1199</v>
      </c>
      <c r="G1636" s="346">
        <v>2018</v>
      </c>
      <c r="H1636" s="391">
        <v>0.60416666666666663</v>
      </c>
      <c r="L1636" s="4"/>
      <c r="P1636" s="417">
        <v>73</v>
      </c>
      <c r="R1636" s="260">
        <v>5</v>
      </c>
      <c r="S1636" s="287" t="s">
        <v>3</v>
      </c>
      <c r="T1636" s="287" t="s">
        <v>44</v>
      </c>
      <c r="U1636" s="287" t="s">
        <v>1672</v>
      </c>
      <c r="W1636" s="260" t="s">
        <v>2680</v>
      </c>
      <c r="X1636" s="260" t="s">
        <v>2656</v>
      </c>
      <c r="AA1636" s="260">
        <v>42.241599999999998</v>
      </c>
      <c r="AB1636" s="260">
        <v>-121.7779</v>
      </c>
      <c r="AC1636" s="1"/>
      <c r="AE1636" s="464" t="s">
        <v>2667</v>
      </c>
      <c r="AG1636" s="201" t="s">
        <v>1776</v>
      </c>
      <c r="AH1636" s="201" t="s">
        <v>1776</v>
      </c>
    </row>
    <row r="1637" spans="2:34">
      <c r="B1637" s="87">
        <v>10675</v>
      </c>
      <c r="E1637" s="346">
        <v>28</v>
      </c>
      <c r="F1637" s="346" t="s">
        <v>1199</v>
      </c>
      <c r="G1637" s="346">
        <v>2018</v>
      </c>
      <c r="H1637" s="391">
        <v>0.60416666666666663</v>
      </c>
      <c r="L1637" s="4"/>
      <c r="P1637" s="417">
        <v>73</v>
      </c>
      <c r="R1637" s="260">
        <v>6</v>
      </c>
      <c r="S1637" s="287" t="s">
        <v>3</v>
      </c>
      <c r="T1637" s="287" t="s">
        <v>44</v>
      </c>
      <c r="U1637" s="287" t="s">
        <v>1672</v>
      </c>
      <c r="W1637" s="260" t="s">
        <v>2680</v>
      </c>
      <c r="X1637" s="260" t="s">
        <v>2656</v>
      </c>
      <c r="AA1637" s="260">
        <v>42.241599999999998</v>
      </c>
      <c r="AB1637" s="260">
        <v>-121.7779</v>
      </c>
      <c r="AC1637" s="1"/>
      <c r="AE1637" s="464" t="s">
        <v>2667</v>
      </c>
      <c r="AG1637" s="201" t="s">
        <v>1776</v>
      </c>
      <c r="AH1637" s="201" t="s">
        <v>1776</v>
      </c>
    </row>
    <row r="1638" spans="2:34">
      <c r="B1638" s="87">
        <v>10676</v>
      </c>
      <c r="E1638" s="332">
        <v>28</v>
      </c>
      <c r="F1638" s="332" t="s">
        <v>1199</v>
      </c>
      <c r="G1638" s="332">
        <v>2018</v>
      </c>
      <c r="H1638" s="382">
        <v>0.60416666666666663</v>
      </c>
      <c r="L1638" s="4"/>
      <c r="P1638" s="417">
        <v>73</v>
      </c>
      <c r="R1638" s="260">
        <v>7</v>
      </c>
      <c r="S1638" s="287" t="s">
        <v>3</v>
      </c>
      <c r="T1638" s="287" t="s">
        <v>44</v>
      </c>
      <c r="U1638" s="287" t="s">
        <v>1672</v>
      </c>
      <c r="W1638" s="260" t="s">
        <v>2680</v>
      </c>
      <c r="X1638" s="260" t="s">
        <v>2656</v>
      </c>
      <c r="AA1638" s="260">
        <v>42.241599999999998</v>
      </c>
      <c r="AB1638" s="260">
        <v>-121.7779</v>
      </c>
      <c r="AC1638" s="1"/>
      <c r="AE1638" s="464" t="s">
        <v>2667</v>
      </c>
      <c r="AG1638" s="201" t="s">
        <v>1776</v>
      </c>
      <c r="AH1638" s="201" t="s">
        <v>1776</v>
      </c>
    </row>
    <row r="1639" spans="2:34">
      <c r="B1639" s="87">
        <v>10677</v>
      </c>
      <c r="E1639" s="332">
        <v>28</v>
      </c>
      <c r="F1639" s="332" t="s">
        <v>1199</v>
      </c>
      <c r="G1639" s="332">
        <v>2018</v>
      </c>
      <c r="H1639" s="382">
        <v>0.60416666666666663</v>
      </c>
      <c r="L1639" s="4"/>
      <c r="P1639" s="417">
        <v>73</v>
      </c>
      <c r="R1639" s="260">
        <v>8</v>
      </c>
      <c r="S1639" s="287" t="s">
        <v>3</v>
      </c>
      <c r="T1639" s="287" t="s">
        <v>44</v>
      </c>
      <c r="U1639" s="287" t="s">
        <v>1672</v>
      </c>
      <c r="W1639" s="260" t="s">
        <v>2680</v>
      </c>
      <c r="X1639" s="260" t="s">
        <v>2656</v>
      </c>
      <c r="AA1639" s="260">
        <v>42.241599999999998</v>
      </c>
      <c r="AB1639" s="260">
        <v>-121.7779</v>
      </c>
      <c r="AC1639" s="1"/>
      <c r="AE1639" s="464" t="s">
        <v>2667</v>
      </c>
      <c r="AG1639" s="201" t="s">
        <v>1776</v>
      </c>
      <c r="AH1639" s="201" t="s">
        <v>1776</v>
      </c>
    </row>
    <row r="1640" spans="2:34">
      <c r="B1640" s="87">
        <v>10678</v>
      </c>
      <c r="E1640" s="332">
        <v>28</v>
      </c>
      <c r="F1640" s="332" t="s">
        <v>1199</v>
      </c>
      <c r="G1640" s="332">
        <v>2018</v>
      </c>
      <c r="H1640" s="382">
        <v>0.60416666666666663</v>
      </c>
      <c r="L1640" s="4"/>
      <c r="P1640" s="417">
        <v>73</v>
      </c>
      <c r="R1640" s="260">
        <v>9</v>
      </c>
      <c r="S1640" s="287" t="s">
        <v>3</v>
      </c>
      <c r="T1640" s="287" t="s">
        <v>44</v>
      </c>
      <c r="U1640" s="287" t="s">
        <v>1672</v>
      </c>
      <c r="W1640" s="260" t="s">
        <v>2680</v>
      </c>
      <c r="X1640" s="260" t="s">
        <v>2656</v>
      </c>
      <c r="AA1640" s="260">
        <v>42.241599999999998</v>
      </c>
      <c r="AB1640" s="260">
        <v>-121.7779</v>
      </c>
      <c r="AC1640" s="1"/>
      <c r="AE1640" s="464" t="s">
        <v>2667</v>
      </c>
      <c r="AG1640" s="201" t="s">
        <v>1776</v>
      </c>
      <c r="AH1640" s="201" t="s">
        <v>1776</v>
      </c>
    </row>
    <row r="1641" spans="2:34">
      <c r="B1641" s="87">
        <v>10679</v>
      </c>
      <c r="E1641" s="332">
        <v>28</v>
      </c>
      <c r="F1641" s="332" t="s">
        <v>1199</v>
      </c>
      <c r="G1641" s="332">
        <v>2018</v>
      </c>
      <c r="H1641" s="382">
        <v>0.60416666666666663</v>
      </c>
      <c r="L1641" s="4"/>
      <c r="P1641" s="417">
        <v>73</v>
      </c>
      <c r="R1641" s="260">
        <v>10</v>
      </c>
      <c r="S1641" s="287" t="s">
        <v>3</v>
      </c>
      <c r="T1641" s="287" t="s">
        <v>44</v>
      </c>
      <c r="U1641" s="287" t="s">
        <v>1672</v>
      </c>
      <c r="W1641" s="260" t="s">
        <v>2680</v>
      </c>
      <c r="X1641" s="260" t="s">
        <v>2656</v>
      </c>
      <c r="AA1641" s="260">
        <v>42.241599999999998</v>
      </c>
      <c r="AB1641" s="260">
        <v>-121.7779</v>
      </c>
      <c r="AC1641" s="1"/>
      <c r="AE1641" s="464" t="s">
        <v>2667</v>
      </c>
      <c r="AG1641" s="201" t="s">
        <v>1776</v>
      </c>
      <c r="AH1641" s="201" t="s">
        <v>1776</v>
      </c>
    </row>
    <row r="1642" spans="2:34">
      <c r="B1642" s="87">
        <v>10680</v>
      </c>
      <c r="E1642" s="332">
        <v>28</v>
      </c>
      <c r="F1642" s="332" t="s">
        <v>1199</v>
      </c>
      <c r="G1642" s="332">
        <v>2018</v>
      </c>
      <c r="H1642" s="382">
        <v>0.60416666666666663</v>
      </c>
      <c r="L1642" s="4"/>
      <c r="P1642" s="417">
        <v>73</v>
      </c>
      <c r="R1642" s="260">
        <v>11</v>
      </c>
      <c r="S1642" s="287" t="s">
        <v>3</v>
      </c>
      <c r="T1642" s="287" t="s">
        <v>44</v>
      </c>
      <c r="U1642" s="287" t="s">
        <v>1672</v>
      </c>
      <c r="W1642" s="260" t="s">
        <v>2680</v>
      </c>
      <c r="X1642" s="260" t="s">
        <v>2656</v>
      </c>
      <c r="AA1642" s="260">
        <v>42.241599999999998</v>
      </c>
      <c r="AB1642" s="260">
        <v>-121.7779</v>
      </c>
      <c r="AC1642" s="1"/>
      <c r="AE1642" s="464" t="s">
        <v>2667</v>
      </c>
      <c r="AG1642" s="201" t="s">
        <v>1776</v>
      </c>
      <c r="AH1642" s="201" t="s">
        <v>1776</v>
      </c>
    </row>
    <row r="1643" spans="2:34">
      <c r="B1643" s="87">
        <v>10681</v>
      </c>
      <c r="E1643" s="332">
        <v>28</v>
      </c>
      <c r="F1643" s="332" t="s">
        <v>1199</v>
      </c>
      <c r="G1643" s="332">
        <v>2018</v>
      </c>
      <c r="H1643" s="382">
        <v>0.60416666666666663</v>
      </c>
      <c r="L1643" s="4"/>
      <c r="P1643" s="417">
        <v>73</v>
      </c>
      <c r="R1643" s="260">
        <v>12</v>
      </c>
      <c r="S1643" s="287" t="s">
        <v>3</v>
      </c>
      <c r="T1643" s="287" t="s">
        <v>44</v>
      </c>
      <c r="U1643" s="287" t="s">
        <v>1672</v>
      </c>
      <c r="W1643" s="260" t="s">
        <v>2680</v>
      </c>
      <c r="X1643" s="260" t="s">
        <v>2656</v>
      </c>
      <c r="AA1643" s="260">
        <v>42.241599999999998</v>
      </c>
      <c r="AB1643" s="260">
        <v>-121.7779</v>
      </c>
      <c r="AC1643" s="1"/>
      <c r="AE1643" s="464" t="s">
        <v>2667</v>
      </c>
      <c r="AG1643" s="201" t="s">
        <v>1776</v>
      </c>
      <c r="AH1643" s="201" t="s">
        <v>1776</v>
      </c>
    </row>
    <row r="1644" spans="2:34">
      <c r="B1644" s="87">
        <v>10682</v>
      </c>
      <c r="E1644" s="332">
        <v>13</v>
      </c>
      <c r="F1644" s="332" t="s">
        <v>1618</v>
      </c>
      <c r="G1644" s="332">
        <v>2018</v>
      </c>
      <c r="H1644" s="382">
        <v>0.44791666666666669</v>
      </c>
      <c r="L1644" s="4"/>
      <c r="P1644" s="417">
        <v>74</v>
      </c>
      <c r="R1644" s="260">
        <v>1</v>
      </c>
      <c r="S1644" s="287" t="s">
        <v>3</v>
      </c>
      <c r="T1644" s="287" t="s">
        <v>44</v>
      </c>
      <c r="U1644" s="287" t="s">
        <v>1672</v>
      </c>
      <c r="W1644" s="260" t="s">
        <v>2659</v>
      </c>
      <c r="X1644" s="260" t="s">
        <v>2657</v>
      </c>
      <c r="AA1644" s="260">
        <v>42.448300000000003</v>
      </c>
      <c r="AB1644" s="260">
        <v>-122.1161</v>
      </c>
      <c r="AC1644" s="1"/>
      <c r="AE1644" s="464" t="s">
        <v>1111</v>
      </c>
      <c r="AG1644" s="201" t="s">
        <v>1776</v>
      </c>
      <c r="AH1644" s="201" t="s">
        <v>1776</v>
      </c>
    </row>
    <row r="1645" spans="2:34">
      <c r="B1645" s="87">
        <v>10683</v>
      </c>
      <c r="E1645" s="332">
        <v>13</v>
      </c>
      <c r="F1645" s="332" t="s">
        <v>1618</v>
      </c>
      <c r="G1645" s="332">
        <v>2018</v>
      </c>
      <c r="H1645" s="382">
        <v>0.44791666666666669</v>
      </c>
      <c r="L1645" s="4"/>
      <c r="P1645" s="417">
        <v>74</v>
      </c>
      <c r="R1645" s="260">
        <v>2</v>
      </c>
      <c r="S1645" s="287" t="s">
        <v>3</v>
      </c>
      <c r="T1645" s="287" t="s">
        <v>44</v>
      </c>
      <c r="U1645" s="287" t="s">
        <v>1672</v>
      </c>
      <c r="W1645" s="260" t="s">
        <v>2659</v>
      </c>
      <c r="X1645" s="260" t="s">
        <v>2657</v>
      </c>
      <c r="AA1645" s="260">
        <v>42.448300000000003</v>
      </c>
      <c r="AB1645" s="260">
        <v>-122.1161</v>
      </c>
      <c r="AC1645" s="1"/>
      <c r="AE1645" s="464" t="s">
        <v>1111</v>
      </c>
      <c r="AG1645" s="201" t="s">
        <v>1776</v>
      </c>
      <c r="AH1645" s="201" t="s">
        <v>1776</v>
      </c>
    </row>
    <row r="1646" spans="2:34">
      <c r="B1646" s="87">
        <v>10684</v>
      </c>
      <c r="E1646" s="332">
        <v>13</v>
      </c>
      <c r="F1646" s="332" t="s">
        <v>1618</v>
      </c>
      <c r="G1646" s="332">
        <v>2018</v>
      </c>
      <c r="H1646" s="382">
        <v>0.44791666666666669</v>
      </c>
      <c r="L1646" s="4"/>
      <c r="P1646" s="417">
        <v>74</v>
      </c>
      <c r="R1646" s="260">
        <v>3</v>
      </c>
      <c r="S1646" s="287" t="s">
        <v>3</v>
      </c>
      <c r="T1646" s="287" t="s">
        <v>44</v>
      </c>
      <c r="U1646" s="287" t="s">
        <v>1672</v>
      </c>
      <c r="W1646" s="260" t="s">
        <v>2659</v>
      </c>
      <c r="X1646" s="260" t="s">
        <v>2657</v>
      </c>
      <c r="AA1646" s="260">
        <v>42.448300000000003</v>
      </c>
      <c r="AB1646" s="260">
        <v>-122.1161</v>
      </c>
      <c r="AC1646" s="1"/>
      <c r="AE1646" s="464" t="s">
        <v>1111</v>
      </c>
      <c r="AG1646" s="201" t="s">
        <v>1776</v>
      </c>
      <c r="AH1646" s="201" t="s">
        <v>1776</v>
      </c>
    </row>
    <row r="1647" spans="2:34">
      <c r="B1647" s="87">
        <v>10685</v>
      </c>
      <c r="E1647" s="332">
        <v>13</v>
      </c>
      <c r="F1647" s="332" t="s">
        <v>1618</v>
      </c>
      <c r="G1647" s="332">
        <v>2018</v>
      </c>
      <c r="H1647" s="382">
        <v>0.44791666666666669</v>
      </c>
      <c r="L1647" s="4"/>
      <c r="P1647" s="417">
        <v>74</v>
      </c>
      <c r="R1647" s="260">
        <v>4</v>
      </c>
      <c r="S1647" s="287" t="s">
        <v>3</v>
      </c>
      <c r="T1647" s="287" t="s">
        <v>44</v>
      </c>
      <c r="U1647" s="287" t="s">
        <v>1672</v>
      </c>
      <c r="W1647" s="260" t="s">
        <v>2659</v>
      </c>
      <c r="X1647" s="260" t="s">
        <v>2657</v>
      </c>
      <c r="AA1647" s="260">
        <v>42.448300000000003</v>
      </c>
      <c r="AB1647" s="260">
        <v>-122.1161</v>
      </c>
      <c r="AC1647" s="1"/>
      <c r="AE1647" s="464" t="s">
        <v>1111</v>
      </c>
      <c r="AG1647" s="201" t="s">
        <v>1776</v>
      </c>
      <c r="AH1647" s="201" t="s">
        <v>1776</v>
      </c>
    </row>
    <row r="1648" spans="2:34">
      <c r="B1648" s="87">
        <v>10686</v>
      </c>
      <c r="E1648" s="332">
        <v>13</v>
      </c>
      <c r="F1648" s="332" t="s">
        <v>1618</v>
      </c>
      <c r="G1648" s="332">
        <v>2018</v>
      </c>
      <c r="H1648" s="382">
        <v>0.44791666666666669</v>
      </c>
      <c r="L1648" s="4"/>
      <c r="P1648" s="417">
        <v>74</v>
      </c>
      <c r="R1648" s="260">
        <v>5</v>
      </c>
      <c r="S1648" s="287" t="s">
        <v>3</v>
      </c>
      <c r="T1648" s="287" t="s">
        <v>44</v>
      </c>
      <c r="U1648" s="287" t="s">
        <v>1672</v>
      </c>
      <c r="W1648" s="260" t="s">
        <v>2659</v>
      </c>
      <c r="X1648" s="260" t="s">
        <v>2657</v>
      </c>
      <c r="AA1648" s="260">
        <v>42.448300000000003</v>
      </c>
      <c r="AB1648" s="260">
        <v>-122.1161</v>
      </c>
      <c r="AC1648" s="1"/>
      <c r="AE1648" s="464" t="s">
        <v>1111</v>
      </c>
      <c r="AG1648" s="201" t="s">
        <v>1776</v>
      </c>
      <c r="AH1648" s="201" t="s">
        <v>1776</v>
      </c>
    </row>
    <row r="1649" spans="2:34">
      <c r="B1649" s="87">
        <v>10687</v>
      </c>
      <c r="E1649" s="332">
        <v>13</v>
      </c>
      <c r="F1649" s="332" t="s">
        <v>1618</v>
      </c>
      <c r="G1649" s="332">
        <v>2018</v>
      </c>
      <c r="H1649" s="382">
        <v>0.44791666666666669</v>
      </c>
      <c r="L1649" s="4"/>
      <c r="P1649" s="417">
        <v>74</v>
      </c>
      <c r="R1649" s="260">
        <v>6</v>
      </c>
      <c r="S1649" s="287" t="s">
        <v>3</v>
      </c>
      <c r="T1649" s="287" t="s">
        <v>44</v>
      </c>
      <c r="U1649" s="287" t="s">
        <v>1672</v>
      </c>
      <c r="W1649" s="260" t="s">
        <v>2659</v>
      </c>
      <c r="X1649" s="260" t="s">
        <v>2657</v>
      </c>
      <c r="AA1649" s="260">
        <v>42.448300000000003</v>
      </c>
      <c r="AB1649" s="260">
        <v>-122.1161</v>
      </c>
      <c r="AC1649" s="1"/>
      <c r="AE1649" s="464" t="s">
        <v>1111</v>
      </c>
      <c r="AG1649" s="201" t="s">
        <v>1776</v>
      </c>
      <c r="AH1649" s="201" t="s">
        <v>1776</v>
      </c>
    </row>
    <row r="1650" spans="2:34">
      <c r="B1650" s="87">
        <v>10688</v>
      </c>
      <c r="E1650" s="332">
        <v>13</v>
      </c>
      <c r="F1650" s="332" t="s">
        <v>1618</v>
      </c>
      <c r="G1650" s="332">
        <v>2018</v>
      </c>
      <c r="H1650" s="382">
        <v>0.4513888888888889</v>
      </c>
      <c r="L1650" s="4"/>
      <c r="P1650" s="417">
        <v>75</v>
      </c>
      <c r="R1650" s="260">
        <v>1</v>
      </c>
      <c r="S1650" s="287" t="s">
        <v>3</v>
      </c>
      <c r="T1650" s="287" t="s">
        <v>44</v>
      </c>
      <c r="U1650" s="287" t="s">
        <v>1672</v>
      </c>
      <c r="W1650" s="260" t="s">
        <v>2659</v>
      </c>
      <c r="X1650" s="260" t="s">
        <v>2657</v>
      </c>
      <c r="AA1650" s="260">
        <v>42.448300000000003</v>
      </c>
      <c r="AB1650" s="260">
        <v>-122.1161</v>
      </c>
      <c r="AC1650" s="1"/>
      <c r="AE1650" s="464" t="s">
        <v>2164</v>
      </c>
      <c r="AG1650" s="201" t="s">
        <v>1776</v>
      </c>
      <c r="AH1650" s="201" t="s">
        <v>1776</v>
      </c>
    </row>
    <row r="1651" spans="2:34">
      <c r="B1651" s="87">
        <v>10689</v>
      </c>
      <c r="E1651" s="332">
        <v>13</v>
      </c>
      <c r="F1651" s="332" t="s">
        <v>1618</v>
      </c>
      <c r="G1651" s="332">
        <v>2018</v>
      </c>
      <c r="H1651" s="382">
        <v>0.45833333333333331</v>
      </c>
      <c r="L1651" s="4"/>
      <c r="P1651" s="417">
        <v>76</v>
      </c>
      <c r="R1651" s="260">
        <v>1</v>
      </c>
      <c r="S1651" s="287" t="s">
        <v>3</v>
      </c>
      <c r="T1651" s="287" t="s">
        <v>44</v>
      </c>
      <c r="U1651" s="287" t="s">
        <v>1672</v>
      </c>
      <c r="W1651" s="260" t="s">
        <v>2659</v>
      </c>
      <c r="X1651" s="260" t="s">
        <v>2657</v>
      </c>
      <c r="AA1651" s="260">
        <v>42.448300000000003</v>
      </c>
      <c r="AB1651" s="260">
        <v>-122.1161</v>
      </c>
      <c r="AC1651" s="1"/>
      <c r="AE1651" s="464" t="s">
        <v>2645</v>
      </c>
      <c r="AG1651" s="201" t="s">
        <v>1776</v>
      </c>
      <c r="AH1651" s="201" t="s">
        <v>1776</v>
      </c>
    </row>
    <row r="1652" spans="2:34">
      <c r="B1652" s="87">
        <v>10690</v>
      </c>
      <c r="E1652" s="332">
        <v>13</v>
      </c>
      <c r="F1652" s="332" t="s">
        <v>1618</v>
      </c>
      <c r="G1652" s="332">
        <v>2018</v>
      </c>
      <c r="H1652" s="382">
        <v>0.45833333333333331</v>
      </c>
      <c r="L1652" s="4"/>
      <c r="P1652" s="417">
        <v>76</v>
      </c>
      <c r="R1652" s="260">
        <v>2</v>
      </c>
      <c r="S1652" s="287" t="s">
        <v>3</v>
      </c>
      <c r="T1652" s="287" t="s">
        <v>44</v>
      </c>
      <c r="U1652" s="287" t="s">
        <v>1672</v>
      </c>
      <c r="W1652" s="260" t="s">
        <v>2659</v>
      </c>
      <c r="X1652" s="260" t="s">
        <v>2657</v>
      </c>
      <c r="AA1652" s="260">
        <v>42.448300000000003</v>
      </c>
      <c r="AB1652" s="260">
        <v>-122.1161</v>
      </c>
      <c r="AC1652" s="1"/>
      <c r="AE1652" s="464" t="s">
        <v>2645</v>
      </c>
      <c r="AG1652" s="201" t="s">
        <v>1776</v>
      </c>
      <c r="AH1652" s="201" t="s">
        <v>1776</v>
      </c>
    </row>
    <row r="1653" spans="2:34">
      <c r="B1653" s="87">
        <v>10691</v>
      </c>
      <c r="E1653" s="332">
        <v>13</v>
      </c>
      <c r="F1653" s="332" t="s">
        <v>1618</v>
      </c>
      <c r="G1653" s="332">
        <v>2018</v>
      </c>
      <c r="H1653" s="382">
        <v>0.45833333333333331</v>
      </c>
      <c r="L1653" s="4"/>
      <c r="P1653" s="417">
        <v>77</v>
      </c>
      <c r="R1653" s="260">
        <v>1</v>
      </c>
      <c r="S1653" s="287" t="s">
        <v>3</v>
      </c>
      <c r="T1653" s="287" t="s">
        <v>44</v>
      </c>
      <c r="U1653" s="287" t="s">
        <v>1672</v>
      </c>
      <c r="W1653" s="260" t="s">
        <v>2659</v>
      </c>
      <c r="X1653" s="260" t="s">
        <v>2657</v>
      </c>
      <c r="AA1653" s="260">
        <v>42.448300000000003</v>
      </c>
      <c r="AB1653" s="260">
        <v>-122.1161</v>
      </c>
      <c r="AC1653" s="1"/>
      <c r="AE1653" s="464" t="s">
        <v>2187</v>
      </c>
      <c r="AG1653" s="201" t="s">
        <v>1776</v>
      </c>
      <c r="AH1653" s="201" t="s">
        <v>1776</v>
      </c>
    </row>
    <row r="1654" spans="2:34">
      <c r="B1654" s="87">
        <v>10692</v>
      </c>
      <c r="E1654" s="332">
        <v>13</v>
      </c>
      <c r="F1654" s="332" t="s">
        <v>1618</v>
      </c>
      <c r="G1654" s="332">
        <v>2018</v>
      </c>
      <c r="H1654" s="382">
        <v>0.45833333333333331</v>
      </c>
      <c r="L1654" s="4"/>
      <c r="P1654" s="417">
        <v>77</v>
      </c>
      <c r="R1654" s="260">
        <v>2</v>
      </c>
      <c r="S1654" s="287" t="s">
        <v>3</v>
      </c>
      <c r="T1654" s="287" t="s">
        <v>44</v>
      </c>
      <c r="U1654" s="287" t="s">
        <v>1672</v>
      </c>
      <c r="W1654" s="260" t="s">
        <v>2659</v>
      </c>
      <c r="X1654" s="260" t="s">
        <v>2657</v>
      </c>
      <c r="AA1654" s="260">
        <v>42.448300000000003</v>
      </c>
      <c r="AB1654" s="260">
        <v>-122.1161</v>
      </c>
      <c r="AC1654" s="1"/>
      <c r="AE1654" s="464" t="s">
        <v>2187</v>
      </c>
      <c r="AG1654" s="201" t="s">
        <v>1776</v>
      </c>
      <c r="AH1654" s="201" t="s">
        <v>1776</v>
      </c>
    </row>
    <row r="1655" spans="2:34">
      <c r="B1655" s="87">
        <v>10693</v>
      </c>
      <c r="E1655" s="332">
        <v>13</v>
      </c>
      <c r="F1655" s="332" t="s">
        <v>1618</v>
      </c>
      <c r="G1655" s="332">
        <v>2018</v>
      </c>
      <c r="H1655" s="382">
        <v>0.45833333333333331</v>
      </c>
      <c r="L1655" s="4"/>
      <c r="P1655" s="417">
        <v>77</v>
      </c>
      <c r="R1655" s="260">
        <v>3</v>
      </c>
      <c r="S1655" s="287" t="s">
        <v>3</v>
      </c>
      <c r="T1655" s="287" t="s">
        <v>44</v>
      </c>
      <c r="U1655" s="287" t="s">
        <v>1672</v>
      </c>
      <c r="W1655" s="260" t="s">
        <v>2659</v>
      </c>
      <c r="X1655" s="260" t="s">
        <v>2657</v>
      </c>
      <c r="AA1655" s="260">
        <v>42.448300000000003</v>
      </c>
      <c r="AB1655" s="260">
        <v>-122.1161</v>
      </c>
      <c r="AC1655" s="1"/>
      <c r="AE1655" s="464" t="s">
        <v>2187</v>
      </c>
      <c r="AG1655" s="201" t="s">
        <v>1776</v>
      </c>
      <c r="AH1655" s="201" t="s">
        <v>1776</v>
      </c>
    </row>
    <row r="1656" spans="2:34">
      <c r="B1656" s="87">
        <v>10694</v>
      </c>
      <c r="E1656" s="332">
        <v>13</v>
      </c>
      <c r="F1656" s="332" t="s">
        <v>1618</v>
      </c>
      <c r="G1656" s="332">
        <v>2018</v>
      </c>
      <c r="H1656" s="382">
        <v>0.45833333333333331</v>
      </c>
      <c r="L1656" s="4"/>
      <c r="P1656" s="417">
        <v>78</v>
      </c>
      <c r="R1656" s="260">
        <v>1</v>
      </c>
      <c r="S1656" s="287" t="s">
        <v>3</v>
      </c>
      <c r="T1656" s="287" t="s">
        <v>44</v>
      </c>
      <c r="U1656" s="287" t="s">
        <v>1672</v>
      </c>
      <c r="W1656" s="260" t="s">
        <v>2659</v>
      </c>
      <c r="X1656" s="260" t="s">
        <v>2657</v>
      </c>
      <c r="AA1656" s="260">
        <v>42.448300000000003</v>
      </c>
      <c r="AB1656" s="260">
        <v>-122.1161</v>
      </c>
      <c r="AC1656" s="1"/>
      <c r="AE1656" s="464" t="s">
        <v>1042</v>
      </c>
      <c r="AG1656" s="201" t="s">
        <v>1776</v>
      </c>
      <c r="AH1656" s="201" t="s">
        <v>1776</v>
      </c>
    </row>
    <row r="1657" spans="2:34">
      <c r="B1657" s="87">
        <v>10695</v>
      </c>
      <c r="E1657" s="332">
        <v>13</v>
      </c>
      <c r="F1657" s="332" t="s">
        <v>1618</v>
      </c>
      <c r="G1657" s="332">
        <v>2018</v>
      </c>
      <c r="H1657" s="382">
        <v>0.45833333333333331</v>
      </c>
      <c r="L1657" s="4"/>
      <c r="P1657" s="417">
        <v>78</v>
      </c>
      <c r="R1657" s="260">
        <v>2</v>
      </c>
      <c r="S1657" s="287" t="s">
        <v>3</v>
      </c>
      <c r="T1657" s="287" t="s">
        <v>44</v>
      </c>
      <c r="U1657" s="287" t="s">
        <v>1672</v>
      </c>
      <c r="W1657" s="260" t="s">
        <v>2659</v>
      </c>
      <c r="X1657" s="260" t="s">
        <v>2657</v>
      </c>
      <c r="AA1657" s="260">
        <v>42.448300000000003</v>
      </c>
      <c r="AB1657" s="260">
        <v>-122.1161</v>
      </c>
      <c r="AC1657" s="1"/>
      <c r="AE1657" s="464" t="s">
        <v>1042</v>
      </c>
      <c r="AG1657" s="201" t="s">
        <v>1776</v>
      </c>
      <c r="AH1657" s="201" t="s">
        <v>1776</v>
      </c>
    </row>
    <row r="1658" spans="2:34">
      <c r="B1658" s="87">
        <v>10696</v>
      </c>
      <c r="E1658" s="332">
        <v>13</v>
      </c>
      <c r="F1658" s="332" t="s">
        <v>1618</v>
      </c>
      <c r="G1658" s="332">
        <v>2018</v>
      </c>
      <c r="H1658" s="382">
        <v>0.45833333333333331</v>
      </c>
      <c r="L1658" s="4"/>
      <c r="P1658" s="417">
        <v>78</v>
      </c>
      <c r="R1658" s="260">
        <v>3</v>
      </c>
      <c r="S1658" s="287" t="s">
        <v>3</v>
      </c>
      <c r="T1658" s="287" t="s">
        <v>44</v>
      </c>
      <c r="U1658" s="287" t="s">
        <v>1672</v>
      </c>
      <c r="W1658" s="260" t="s">
        <v>2659</v>
      </c>
      <c r="X1658" s="260" t="s">
        <v>2657</v>
      </c>
      <c r="AA1658" s="260">
        <v>42.448300000000003</v>
      </c>
      <c r="AB1658" s="260">
        <v>-122.1161</v>
      </c>
      <c r="AC1658" s="1"/>
      <c r="AE1658" s="464" t="s">
        <v>1042</v>
      </c>
      <c r="AG1658" s="201" t="s">
        <v>1776</v>
      </c>
      <c r="AH1658" s="201" t="s">
        <v>1776</v>
      </c>
    </row>
    <row r="1659" spans="2:34">
      <c r="B1659" s="87">
        <v>10697</v>
      </c>
      <c r="E1659" s="332">
        <v>13</v>
      </c>
      <c r="F1659" s="332" t="s">
        <v>1618</v>
      </c>
      <c r="G1659" s="332">
        <v>2018</v>
      </c>
      <c r="H1659" s="382">
        <v>0.45833333333333331</v>
      </c>
      <c r="L1659" s="4"/>
      <c r="P1659" s="417">
        <v>78</v>
      </c>
      <c r="R1659" s="260">
        <v>4</v>
      </c>
      <c r="S1659" s="287" t="s">
        <v>3</v>
      </c>
      <c r="T1659" s="287" t="s">
        <v>44</v>
      </c>
      <c r="U1659" s="287" t="s">
        <v>1672</v>
      </c>
      <c r="W1659" s="260" t="s">
        <v>2659</v>
      </c>
      <c r="X1659" s="260" t="s">
        <v>2657</v>
      </c>
      <c r="AA1659" s="260">
        <v>42.448300000000003</v>
      </c>
      <c r="AB1659" s="260">
        <v>-122.1161</v>
      </c>
      <c r="AC1659" s="1"/>
      <c r="AE1659" s="464" t="s">
        <v>1042</v>
      </c>
      <c r="AG1659" s="201" t="s">
        <v>1776</v>
      </c>
      <c r="AH1659" s="201" t="s">
        <v>1776</v>
      </c>
    </row>
    <row r="1660" spans="2:34">
      <c r="B1660" s="87">
        <v>10698</v>
      </c>
      <c r="E1660" s="332">
        <v>13</v>
      </c>
      <c r="F1660" s="332" t="s">
        <v>1618</v>
      </c>
      <c r="G1660" s="332">
        <v>2018</v>
      </c>
      <c r="H1660" s="382">
        <v>0.47222222222222227</v>
      </c>
      <c r="L1660" s="4"/>
      <c r="P1660" s="417">
        <v>79</v>
      </c>
      <c r="R1660" s="260">
        <v>1</v>
      </c>
      <c r="S1660" s="287" t="s">
        <v>3</v>
      </c>
      <c r="T1660" s="287" t="s">
        <v>44</v>
      </c>
      <c r="U1660" s="287" t="s">
        <v>1672</v>
      </c>
      <c r="W1660" s="260" t="s">
        <v>2659</v>
      </c>
      <c r="X1660" s="260" t="s">
        <v>2657</v>
      </c>
      <c r="AA1660" s="260">
        <v>42.448300000000003</v>
      </c>
      <c r="AB1660" s="260">
        <v>-122.1161</v>
      </c>
      <c r="AC1660" s="1"/>
      <c r="AE1660" s="464" t="s">
        <v>2188</v>
      </c>
      <c r="AG1660" s="201" t="s">
        <v>1776</v>
      </c>
      <c r="AH1660" s="201" t="s">
        <v>1776</v>
      </c>
    </row>
    <row r="1661" spans="2:34">
      <c r="B1661" s="87">
        <v>10699</v>
      </c>
      <c r="E1661" s="332">
        <v>13</v>
      </c>
      <c r="F1661" s="332" t="s">
        <v>1618</v>
      </c>
      <c r="G1661" s="332">
        <v>2018</v>
      </c>
      <c r="H1661" s="382">
        <v>0.47222222222222227</v>
      </c>
      <c r="L1661" s="4"/>
      <c r="P1661" s="417">
        <v>79</v>
      </c>
      <c r="R1661" s="260">
        <v>2</v>
      </c>
      <c r="S1661" s="287" t="s">
        <v>3</v>
      </c>
      <c r="T1661" s="287" t="s">
        <v>44</v>
      </c>
      <c r="U1661" s="287" t="s">
        <v>1672</v>
      </c>
      <c r="W1661" s="260" t="s">
        <v>2659</v>
      </c>
      <c r="X1661" s="260" t="s">
        <v>2657</v>
      </c>
      <c r="AA1661" s="260">
        <v>42.448300000000003</v>
      </c>
      <c r="AB1661" s="260">
        <v>-122.1161</v>
      </c>
      <c r="AC1661" s="1"/>
      <c r="AE1661" s="464" t="s">
        <v>2188</v>
      </c>
      <c r="AG1661" s="201" t="s">
        <v>1776</v>
      </c>
      <c r="AH1661" s="201" t="s">
        <v>1776</v>
      </c>
    </row>
    <row r="1662" spans="2:34">
      <c r="B1662" s="87">
        <v>10700</v>
      </c>
      <c r="E1662" s="332">
        <v>13</v>
      </c>
      <c r="F1662" s="332" t="s">
        <v>1618</v>
      </c>
      <c r="G1662" s="332">
        <v>2018</v>
      </c>
      <c r="H1662" s="382">
        <v>0.47222222222222227</v>
      </c>
      <c r="L1662" s="4"/>
      <c r="P1662" s="417">
        <v>79</v>
      </c>
      <c r="R1662" s="260">
        <v>3</v>
      </c>
      <c r="S1662" s="287" t="s">
        <v>3</v>
      </c>
      <c r="T1662" s="287" t="s">
        <v>44</v>
      </c>
      <c r="U1662" s="287" t="s">
        <v>1672</v>
      </c>
      <c r="W1662" s="260" t="s">
        <v>2659</v>
      </c>
      <c r="X1662" s="260" t="s">
        <v>2657</v>
      </c>
      <c r="AA1662" s="260">
        <v>42.448300000000003</v>
      </c>
      <c r="AB1662" s="260">
        <v>-122.1161</v>
      </c>
      <c r="AC1662" s="1"/>
      <c r="AE1662" s="464" t="s">
        <v>2188</v>
      </c>
      <c r="AG1662" s="201" t="s">
        <v>1776</v>
      </c>
      <c r="AH1662" s="201" t="s">
        <v>1776</v>
      </c>
    </row>
    <row r="1663" spans="2:34">
      <c r="B1663" s="87">
        <v>10701</v>
      </c>
      <c r="E1663" s="332">
        <v>13</v>
      </c>
      <c r="F1663" s="332" t="s">
        <v>1618</v>
      </c>
      <c r="G1663" s="332">
        <v>2018</v>
      </c>
      <c r="H1663" s="382">
        <v>0.47222222222222227</v>
      </c>
      <c r="L1663" s="4"/>
      <c r="P1663" s="417">
        <v>79</v>
      </c>
      <c r="R1663" s="260">
        <v>4</v>
      </c>
      <c r="S1663" s="287" t="s">
        <v>3</v>
      </c>
      <c r="T1663" s="287" t="s">
        <v>44</v>
      </c>
      <c r="U1663" s="287" t="s">
        <v>1672</v>
      </c>
      <c r="W1663" s="260" t="s">
        <v>2659</v>
      </c>
      <c r="X1663" s="260" t="s">
        <v>2657</v>
      </c>
      <c r="AA1663" s="260">
        <v>42.448300000000003</v>
      </c>
      <c r="AB1663" s="260">
        <v>-122.1161</v>
      </c>
      <c r="AC1663" s="1"/>
      <c r="AE1663" s="464" t="s">
        <v>2188</v>
      </c>
      <c r="AG1663" s="201" t="s">
        <v>1776</v>
      </c>
      <c r="AH1663" s="201" t="s">
        <v>1776</v>
      </c>
    </row>
    <row r="1664" spans="2:34">
      <c r="B1664" s="87">
        <v>10702</v>
      </c>
      <c r="E1664" s="332">
        <v>13</v>
      </c>
      <c r="F1664" s="332" t="s">
        <v>1618</v>
      </c>
      <c r="G1664" s="332">
        <v>2018</v>
      </c>
      <c r="H1664" s="382">
        <v>0.47222222222222227</v>
      </c>
      <c r="L1664" s="4"/>
      <c r="P1664" s="417">
        <v>79</v>
      </c>
      <c r="R1664" s="260">
        <v>5</v>
      </c>
      <c r="S1664" s="287" t="s">
        <v>3</v>
      </c>
      <c r="T1664" s="287" t="s">
        <v>44</v>
      </c>
      <c r="U1664" s="287" t="s">
        <v>1672</v>
      </c>
      <c r="W1664" s="260" t="s">
        <v>2659</v>
      </c>
      <c r="X1664" s="260" t="s">
        <v>2657</v>
      </c>
      <c r="AA1664" s="260">
        <v>42.448300000000003</v>
      </c>
      <c r="AB1664" s="260">
        <v>-122.1161</v>
      </c>
      <c r="AC1664" s="1"/>
      <c r="AE1664" s="464" t="s">
        <v>2188</v>
      </c>
      <c r="AG1664" s="201" t="s">
        <v>1776</v>
      </c>
      <c r="AH1664" s="201" t="s">
        <v>1776</v>
      </c>
    </row>
    <row r="1665" spans="2:34">
      <c r="B1665" s="87">
        <v>10703</v>
      </c>
      <c r="E1665" s="332">
        <v>13</v>
      </c>
      <c r="F1665" s="332" t="s">
        <v>1618</v>
      </c>
      <c r="G1665" s="332">
        <v>2018</v>
      </c>
      <c r="H1665" s="382">
        <v>0.47222222222222227</v>
      </c>
      <c r="L1665" s="4"/>
      <c r="P1665" s="417">
        <v>80</v>
      </c>
      <c r="R1665" s="260">
        <v>1</v>
      </c>
      <c r="S1665" s="287" t="s">
        <v>3</v>
      </c>
      <c r="T1665" s="287" t="s">
        <v>44</v>
      </c>
      <c r="U1665" s="287" t="s">
        <v>1672</v>
      </c>
      <c r="W1665" s="260" t="s">
        <v>2659</v>
      </c>
      <c r="X1665" s="260" t="s">
        <v>2657</v>
      </c>
      <c r="AA1665" s="260">
        <v>42.448300000000003</v>
      </c>
      <c r="AB1665" s="260">
        <v>-122.1161</v>
      </c>
      <c r="AC1665" s="1"/>
      <c r="AE1665" s="464" t="s">
        <v>661</v>
      </c>
      <c r="AG1665" s="201" t="s">
        <v>1776</v>
      </c>
      <c r="AH1665" s="201" t="s">
        <v>1776</v>
      </c>
    </row>
    <row r="1666" spans="2:34">
      <c r="B1666" s="87">
        <v>10704</v>
      </c>
      <c r="E1666" s="332">
        <v>13</v>
      </c>
      <c r="F1666" s="332" t="s">
        <v>1618</v>
      </c>
      <c r="G1666" s="332">
        <v>2018</v>
      </c>
      <c r="H1666" s="382">
        <v>0.47222222222222227</v>
      </c>
      <c r="L1666" s="4"/>
      <c r="P1666" s="417">
        <v>80</v>
      </c>
      <c r="R1666" s="260">
        <v>2</v>
      </c>
      <c r="S1666" s="287" t="s">
        <v>3</v>
      </c>
      <c r="T1666" s="287" t="s">
        <v>44</v>
      </c>
      <c r="U1666" s="287" t="s">
        <v>1672</v>
      </c>
      <c r="W1666" s="260" t="s">
        <v>2659</v>
      </c>
      <c r="X1666" s="260" t="s">
        <v>2657</v>
      </c>
      <c r="AA1666" s="260">
        <v>42.448300000000003</v>
      </c>
      <c r="AB1666" s="260">
        <v>-122.1161</v>
      </c>
      <c r="AC1666" s="1"/>
      <c r="AE1666" s="464" t="s">
        <v>661</v>
      </c>
      <c r="AG1666" s="201" t="s">
        <v>1776</v>
      </c>
      <c r="AH1666" s="201" t="s">
        <v>1776</v>
      </c>
    </row>
    <row r="1667" spans="2:34">
      <c r="B1667" s="87">
        <v>10705</v>
      </c>
      <c r="E1667" s="332">
        <v>13</v>
      </c>
      <c r="F1667" s="332" t="s">
        <v>1618</v>
      </c>
      <c r="G1667" s="332">
        <v>2018</v>
      </c>
      <c r="H1667" s="382">
        <v>0.47222222222222227</v>
      </c>
      <c r="L1667" s="4"/>
      <c r="P1667" s="417">
        <v>80</v>
      </c>
      <c r="R1667" s="260">
        <v>3</v>
      </c>
      <c r="S1667" s="287" t="s">
        <v>3</v>
      </c>
      <c r="T1667" s="287" t="s">
        <v>44</v>
      </c>
      <c r="U1667" s="287" t="s">
        <v>1672</v>
      </c>
      <c r="W1667" s="260" t="s">
        <v>2659</v>
      </c>
      <c r="X1667" s="260" t="s">
        <v>2657</v>
      </c>
      <c r="AA1667" s="260">
        <v>42.448300000000003</v>
      </c>
      <c r="AB1667" s="260">
        <v>-122.1161</v>
      </c>
      <c r="AC1667" s="1"/>
      <c r="AE1667" s="464" t="s">
        <v>661</v>
      </c>
      <c r="AG1667" s="201" t="s">
        <v>1776</v>
      </c>
      <c r="AH1667" s="201" t="s">
        <v>1776</v>
      </c>
    </row>
    <row r="1668" spans="2:34">
      <c r="B1668" s="87">
        <v>10706</v>
      </c>
      <c r="E1668" s="332">
        <v>13</v>
      </c>
      <c r="F1668" s="332" t="s">
        <v>1618</v>
      </c>
      <c r="G1668" s="332">
        <v>2018</v>
      </c>
      <c r="H1668" s="382">
        <v>0.47916666666666669</v>
      </c>
      <c r="L1668" s="4"/>
      <c r="P1668" s="417">
        <v>81</v>
      </c>
      <c r="R1668" s="260">
        <v>1</v>
      </c>
      <c r="S1668" s="287" t="s">
        <v>3</v>
      </c>
      <c r="T1668" s="287" t="s">
        <v>44</v>
      </c>
      <c r="U1668" s="287" t="s">
        <v>1672</v>
      </c>
      <c r="W1668" s="260" t="s">
        <v>2659</v>
      </c>
      <c r="X1668" s="260" t="s">
        <v>2657</v>
      </c>
      <c r="AA1668" s="260">
        <v>42.448300000000003</v>
      </c>
      <c r="AB1668" s="260">
        <v>-122.1161</v>
      </c>
      <c r="AC1668" s="1"/>
      <c r="AE1668" s="464" t="s">
        <v>935</v>
      </c>
      <c r="AG1668" s="201" t="s">
        <v>1776</v>
      </c>
      <c r="AH1668" s="201" t="s">
        <v>1776</v>
      </c>
    </row>
    <row r="1669" spans="2:34">
      <c r="B1669" s="87">
        <v>10707</v>
      </c>
      <c r="E1669" s="332">
        <v>13</v>
      </c>
      <c r="F1669" s="332" t="s">
        <v>1618</v>
      </c>
      <c r="G1669" s="332">
        <v>2018</v>
      </c>
      <c r="H1669" s="382">
        <v>0.4861111111111111</v>
      </c>
      <c r="L1669" s="4"/>
      <c r="P1669" s="417">
        <v>82</v>
      </c>
      <c r="R1669" s="260">
        <v>1</v>
      </c>
      <c r="S1669" s="287" t="s">
        <v>3</v>
      </c>
      <c r="T1669" s="287" t="s">
        <v>44</v>
      </c>
      <c r="U1669" s="287" t="s">
        <v>1672</v>
      </c>
      <c r="W1669" s="260" t="s">
        <v>2659</v>
      </c>
      <c r="X1669" s="260" t="s">
        <v>2657</v>
      </c>
      <c r="AA1669" s="260">
        <v>42.448300000000003</v>
      </c>
      <c r="AB1669" s="260">
        <v>-122.1161</v>
      </c>
      <c r="AC1669" s="1"/>
      <c r="AE1669" s="464" t="s">
        <v>1067</v>
      </c>
      <c r="AG1669" s="201" t="s">
        <v>1776</v>
      </c>
      <c r="AH1669" s="201" t="s">
        <v>1776</v>
      </c>
    </row>
    <row r="1670" spans="2:34">
      <c r="B1670" s="87">
        <v>10708</v>
      </c>
      <c r="E1670" s="332">
        <v>13</v>
      </c>
      <c r="F1670" s="332" t="s">
        <v>1618</v>
      </c>
      <c r="G1670" s="332">
        <v>2018</v>
      </c>
      <c r="H1670" s="382">
        <v>0.4861111111111111</v>
      </c>
      <c r="L1670" s="4"/>
      <c r="P1670" s="417">
        <v>82</v>
      </c>
      <c r="R1670" s="260">
        <v>2</v>
      </c>
      <c r="S1670" s="287" t="s">
        <v>3</v>
      </c>
      <c r="T1670" s="287" t="s">
        <v>44</v>
      </c>
      <c r="U1670" s="287" t="s">
        <v>1672</v>
      </c>
      <c r="W1670" s="260" t="s">
        <v>2659</v>
      </c>
      <c r="X1670" s="260" t="s">
        <v>2657</v>
      </c>
      <c r="AA1670" s="260">
        <v>42.448300000000003</v>
      </c>
      <c r="AB1670" s="260">
        <v>-122.1161</v>
      </c>
      <c r="AC1670" s="1"/>
      <c r="AE1670" s="464" t="s">
        <v>1067</v>
      </c>
      <c r="AG1670" s="201" t="s">
        <v>1776</v>
      </c>
      <c r="AH1670" s="201" t="s">
        <v>1776</v>
      </c>
    </row>
    <row r="1671" spans="2:34">
      <c r="B1671" s="87">
        <v>10709</v>
      </c>
      <c r="E1671" s="334">
        <v>13</v>
      </c>
      <c r="F1671" s="334" t="s">
        <v>1618</v>
      </c>
      <c r="G1671" s="334">
        <v>2018</v>
      </c>
      <c r="H1671" s="383">
        <v>0.49305555555555558</v>
      </c>
      <c r="L1671" s="4"/>
      <c r="P1671" s="417">
        <v>83</v>
      </c>
      <c r="R1671" s="260">
        <v>1</v>
      </c>
      <c r="S1671" s="287" t="s">
        <v>3</v>
      </c>
      <c r="T1671" s="287" t="s">
        <v>44</v>
      </c>
      <c r="U1671" s="287" t="s">
        <v>1672</v>
      </c>
      <c r="W1671" s="260" t="s">
        <v>2659</v>
      </c>
      <c r="X1671" s="260" t="s">
        <v>2657</v>
      </c>
      <c r="AA1671" s="260">
        <v>42.448300000000003</v>
      </c>
      <c r="AB1671" s="260">
        <v>-122.1161</v>
      </c>
      <c r="AC1671" s="1"/>
      <c r="AE1671" s="464" t="s">
        <v>2470</v>
      </c>
      <c r="AG1671" s="201" t="s">
        <v>1776</v>
      </c>
      <c r="AH1671" s="201" t="s">
        <v>1776</v>
      </c>
    </row>
    <row r="1672" spans="2:34">
      <c r="B1672" s="87">
        <v>10710</v>
      </c>
      <c r="E1672" s="334">
        <v>13</v>
      </c>
      <c r="F1672" s="334" t="s">
        <v>1618</v>
      </c>
      <c r="G1672" s="334">
        <v>2018</v>
      </c>
      <c r="H1672" s="383">
        <v>0.49305555555555558</v>
      </c>
      <c r="L1672" s="4"/>
      <c r="P1672" s="417">
        <v>83</v>
      </c>
      <c r="R1672" s="260">
        <v>2</v>
      </c>
      <c r="S1672" s="287" t="s">
        <v>3</v>
      </c>
      <c r="T1672" s="287" t="s">
        <v>44</v>
      </c>
      <c r="U1672" s="287" t="s">
        <v>1672</v>
      </c>
      <c r="W1672" s="260" t="s">
        <v>2659</v>
      </c>
      <c r="X1672" s="260" t="s">
        <v>2657</v>
      </c>
      <c r="AA1672" s="260">
        <v>42.448300000000003</v>
      </c>
      <c r="AB1672" s="260">
        <v>-122.1161</v>
      </c>
      <c r="AC1672" s="1"/>
      <c r="AE1672" s="464" t="s">
        <v>2470</v>
      </c>
      <c r="AG1672" s="201" t="s">
        <v>1776</v>
      </c>
      <c r="AH1672" s="201" t="s">
        <v>1776</v>
      </c>
    </row>
    <row r="1673" spans="2:34">
      <c r="B1673" s="87">
        <v>10711</v>
      </c>
      <c r="E1673" s="334">
        <v>13</v>
      </c>
      <c r="F1673" s="334" t="s">
        <v>1618</v>
      </c>
      <c r="G1673" s="334">
        <v>2018</v>
      </c>
      <c r="H1673" s="383">
        <v>0.5</v>
      </c>
      <c r="L1673" s="4"/>
      <c r="P1673" s="417">
        <v>84</v>
      </c>
      <c r="R1673" s="260">
        <v>1</v>
      </c>
      <c r="S1673" s="287" t="s">
        <v>3</v>
      </c>
      <c r="T1673" s="287" t="s">
        <v>44</v>
      </c>
      <c r="U1673" s="287" t="s">
        <v>1672</v>
      </c>
      <c r="W1673" s="260" t="s">
        <v>2661</v>
      </c>
      <c r="X1673" s="260" t="s">
        <v>2654</v>
      </c>
      <c r="AA1673" s="260">
        <v>42.447200000000002</v>
      </c>
      <c r="AB1673" s="260">
        <v>-122.11969999999999</v>
      </c>
      <c r="AC1673" s="1"/>
      <c r="AE1673" s="464" t="s">
        <v>2668</v>
      </c>
      <c r="AG1673" s="201" t="s">
        <v>1776</v>
      </c>
      <c r="AH1673" s="201" t="s">
        <v>1776</v>
      </c>
    </row>
    <row r="1674" spans="2:34">
      <c r="B1674" s="87">
        <v>10712</v>
      </c>
      <c r="E1674" s="334">
        <v>13</v>
      </c>
      <c r="F1674" s="334" t="s">
        <v>1618</v>
      </c>
      <c r="G1674" s="334">
        <v>2018</v>
      </c>
      <c r="H1674" s="383">
        <v>0.5</v>
      </c>
      <c r="L1674" s="4"/>
      <c r="P1674" s="417">
        <v>84</v>
      </c>
      <c r="R1674" s="260">
        <v>2</v>
      </c>
      <c r="S1674" s="287" t="s">
        <v>3</v>
      </c>
      <c r="T1674" s="287" t="s">
        <v>44</v>
      </c>
      <c r="U1674" s="287" t="s">
        <v>1672</v>
      </c>
      <c r="W1674" s="260" t="s">
        <v>2661</v>
      </c>
      <c r="X1674" s="260" t="s">
        <v>2654</v>
      </c>
      <c r="AA1674" s="260">
        <v>42.447200000000002</v>
      </c>
      <c r="AB1674" s="260">
        <v>-122.11969999999999</v>
      </c>
      <c r="AC1674" s="1"/>
      <c r="AE1674" s="464" t="s">
        <v>2668</v>
      </c>
      <c r="AG1674" s="201" t="s">
        <v>1776</v>
      </c>
      <c r="AH1674" s="201" t="s">
        <v>1776</v>
      </c>
    </row>
    <row r="1675" spans="2:34">
      <c r="B1675" s="87">
        <v>10713</v>
      </c>
      <c r="E1675" s="334">
        <v>13</v>
      </c>
      <c r="F1675" s="334" t="s">
        <v>1618</v>
      </c>
      <c r="G1675" s="334">
        <v>2018</v>
      </c>
      <c r="H1675" s="383">
        <v>0.5</v>
      </c>
      <c r="L1675" s="4"/>
      <c r="P1675" s="417">
        <v>84</v>
      </c>
      <c r="R1675" s="260">
        <v>3</v>
      </c>
      <c r="S1675" s="287" t="s">
        <v>3</v>
      </c>
      <c r="T1675" s="287" t="s">
        <v>44</v>
      </c>
      <c r="U1675" s="287" t="s">
        <v>1672</v>
      </c>
      <c r="W1675" s="260" t="s">
        <v>2661</v>
      </c>
      <c r="X1675" s="260" t="s">
        <v>2654</v>
      </c>
      <c r="AA1675" s="260">
        <v>42.447200000000002</v>
      </c>
      <c r="AB1675" s="260">
        <v>-122.11969999999999</v>
      </c>
      <c r="AC1675" s="1"/>
      <c r="AE1675" s="464" t="s">
        <v>2668</v>
      </c>
      <c r="AG1675" s="201" t="s">
        <v>1776</v>
      </c>
      <c r="AH1675" s="201" t="s">
        <v>1776</v>
      </c>
    </row>
    <row r="1676" spans="2:34">
      <c r="B1676" s="87">
        <v>10714</v>
      </c>
      <c r="E1676" s="334">
        <v>13</v>
      </c>
      <c r="F1676" s="334" t="s">
        <v>1618</v>
      </c>
      <c r="G1676" s="334">
        <v>2018</v>
      </c>
      <c r="H1676" s="383">
        <v>0.5</v>
      </c>
      <c r="L1676" s="4"/>
      <c r="P1676" s="417">
        <v>84</v>
      </c>
      <c r="R1676" s="260">
        <v>4</v>
      </c>
      <c r="S1676" s="287" t="s">
        <v>3</v>
      </c>
      <c r="T1676" s="287" t="s">
        <v>44</v>
      </c>
      <c r="U1676" s="287" t="s">
        <v>1672</v>
      </c>
      <c r="W1676" s="260" t="s">
        <v>2661</v>
      </c>
      <c r="X1676" s="260" t="s">
        <v>2654</v>
      </c>
      <c r="AA1676" s="260">
        <v>42.447200000000002</v>
      </c>
      <c r="AB1676" s="260">
        <v>-122.11969999999999</v>
      </c>
      <c r="AC1676" s="1"/>
      <c r="AE1676" s="464" t="s">
        <v>2668</v>
      </c>
      <c r="AG1676" s="201" t="s">
        <v>1776</v>
      </c>
      <c r="AH1676" s="201" t="s">
        <v>1776</v>
      </c>
    </row>
    <row r="1677" spans="2:34">
      <c r="B1677" s="87">
        <v>10715</v>
      </c>
      <c r="E1677" s="334">
        <v>13</v>
      </c>
      <c r="F1677" s="334" t="s">
        <v>1618</v>
      </c>
      <c r="G1677" s="334">
        <v>2018</v>
      </c>
      <c r="H1677" s="383">
        <v>0.5</v>
      </c>
      <c r="L1677" s="4"/>
      <c r="P1677" s="417">
        <v>84</v>
      </c>
      <c r="R1677" s="260">
        <v>5</v>
      </c>
      <c r="S1677" s="287" t="s">
        <v>3</v>
      </c>
      <c r="T1677" s="287" t="s">
        <v>44</v>
      </c>
      <c r="U1677" s="287" t="s">
        <v>1672</v>
      </c>
      <c r="W1677" s="260" t="s">
        <v>2661</v>
      </c>
      <c r="X1677" s="260" t="s">
        <v>2654</v>
      </c>
      <c r="AA1677" s="260">
        <v>42.447200000000002</v>
      </c>
      <c r="AB1677" s="260">
        <v>-122.11969999999999</v>
      </c>
      <c r="AC1677" s="1"/>
      <c r="AE1677" s="464" t="s">
        <v>2668</v>
      </c>
      <c r="AG1677" s="201" t="s">
        <v>1776</v>
      </c>
      <c r="AH1677" s="201" t="s">
        <v>1776</v>
      </c>
    </row>
    <row r="1678" spans="2:34">
      <c r="B1678" s="87">
        <v>10716</v>
      </c>
      <c r="E1678" s="334">
        <v>13</v>
      </c>
      <c r="F1678" s="334" t="s">
        <v>1618</v>
      </c>
      <c r="G1678" s="334">
        <v>2018</v>
      </c>
      <c r="H1678" s="383">
        <v>0.51041666666666663</v>
      </c>
      <c r="L1678" s="4"/>
      <c r="P1678" s="417">
        <v>85</v>
      </c>
      <c r="R1678" s="260">
        <v>1</v>
      </c>
      <c r="S1678" s="287" t="s">
        <v>3</v>
      </c>
      <c r="T1678" s="287" t="s">
        <v>44</v>
      </c>
      <c r="U1678" s="287" t="s">
        <v>1672</v>
      </c>
      <c r="W1678" s="260" t="s">
        <v>2661</v>
      </c>
      <c r="X1678" s="260" t="s">
        <v>2654</v>
      </c>
      <c r="AA1678" s="260">
        <v>42.447200000000002</v>
      </c>
      <c r="AB1678" s="260">
        <v>-122.11969999999999</v>
      </c>
      <c r="AC1678" s="1"/>
      <c r="AE1678" s="464" t="s">
        <v>2193</v>
      </c>
      <c r="AG1678" s="201" t="s">
        <v>1776</v>
      </c>
      <c r="AH1678" s="201" t="s">
        <v>1776</v>
      </c>
    </row>
    <row r="1679" spans="2:34">
      <c r="B1679" s="87">
        <v>10717</v>
      </c>
      <c r="E1679" s="334">
        <v>13</v>
      </c>
      <c r="F1679" s="334" t="s">
        <v>1618</v>
      </c>
      <c r="G1679" s="334">
        <v>2018</v>
      </c>
      <c r="H1679" s="383">
        <v>0.51041666666666663</v>
      </c>
      <c r="L1679" s="4"/>
      <c r="P1679" s="417">
        <v>85</v>
      </c>
      <c r="R1679" s="260">
        <v>2</v>
      </c>
      <c r="S1679" s="287" t="s">
        <v>3</v>
      </c>
      <c r="T1679" s="287" t="s">
        <v>44</v>
      </c>
      <c r="U1679" s="287" t="s">
        <v>1672</v>
      </c>
      <c r="W1679" s="260" t="s">
        <v>2661</v>
      </c>
      <c r="X1679" s="260" t="s">
        <v>2654</v>
      </c>
      <c r="AA1679" s="260">
        <v>42.447200000000002</v>
      </c>
      <c r="AB1679" s="260">
        <v>-122.11969999999999</v>
      </c>
      <c r="AC1679" s="1"/>
      <c r="AE1679" s="464" t="s">
        <v>2193</v>
      </c>
      <c r="AG1679" s="201" t="s">
        <v>1776</v>
      </c>
      <c r="AH1679" s="201" t="s">
        <v>1776</v>
      </c>
    </row>
    <row r="1680" spans="2:34">
      <c r="B1680" s="87">
        <v>10718</v>
      </c>
      <c r="E1680" s="334">
        <v>13</v>
      </c>
      <c r="F1680" s="334" t="s">
        <v>1618</v>
      </c>
      <c r="G1680" s="334">
        <v>2018</v>
      </c>
      <c r="H1680" s="383">
        <v>0.51041666666666663</v>
      </c>
      <c r="L1680" s="4"/>
      <c r="P1680" s="417">
        <v>85</v>
      </c>
      <c r="R1680" s="260">
        <v>3</v>
      </c>
      <c r="S1680" s="287" t="s">
        <v>3</v>
      </c>
      <c r="T1680" s="287" t="s">
        <v>44</v>
      </c>
      <c r="U1680" s="287" t="s">
        <v>1672</v>
      </c>
      <c r="W1680" s="260" t="s">
        <v>2661</v>
      </c>
      <c r="X1680" s="260" t="s">
        <v>2654</v>
      </c>
      <c r="AA1680" s="260">
        <v>42.447200000000002</v>
      </c>
      <c r="AB1680" s="260">
        <v>-122.11969999999999</v>
      </c>
      <c r="AC1680" s="1"/>
      <c r="AE1680" s="464" t="s">
        <v>2193</v>
      </c>
      <c r="AG1680" s="201" t="s">
        <v>1776</v>
      </c>
      <c r="AH1680" s="201" t="s">
        <v>1776</v>
      </c>
    </row>
    <row r="1681" spans="2:56">
      <c r="B1681" s="87">
        <v>10719</v>
      </c>
      <c r="E1681" s="334">
        <v>13</v>
      </c>
      <c r="F1681" s="334" t="s">
        <v>1618</v>
      </c>
      <c r="G1681" s="334">
        <v>2018</v>
      </c>
      <c r="H1681" s="383">
        <v>0.51041666666666663</v>
      </c>
      <c r="L1681" s="4"/>
      <c r="P1681" s="417">
        <v>85</v>
      </c>
      <c r="R1681" s="260">
        <v>4</v>
      </c>
      <c r="S1681" s="287" t="s">
        <v>3</v>
      </c>
      <c r="T1681" s="287" t="s">
        <v>44</v>
      </c>
      <c r="U1681" s="287" t="s">
        <v>1672</v>
      </c>
      <c r="W1681" s="260" t="s">
        <v>2661</v>
      </c>
      <c r="X1681" s="260" t="s">
        <v>2654</v>
      </c>
      <c r="AA1681" s="260">
        <v>42.447200000000002</v>
      </c>
      <c r="AB1681" s="260">
        <v>-122.11969999999999</v>
      </c>
      <c r="AC1681" s="1"/>
      <c r="AE1681" s="464" t="s">
        <v>2193</v>
      </c>
      <c r="AG1681" s="201" t="s">
        <v>1776</v>
      </c>
      <c r="AH1681" s="201" t="s">
        <v>1776</v>
      </c>
    </row>
    <row r="1682" spans="2:56">
      <c r="B1682" s="87">
        <v>10720</v>
      </c>
      <c r="E1682" s="334">
        <v>13</v>
      </c>
      <c r="F1682" s="334" t="s">
        <v>1618</v>
      </c>
      <c r="G1682" s="334">
        <v>2018</v>
      </c>
      <c r="H1682" s="383">
        <v>0.51041666666666663</v>
      </c>
      <c r="L1682" s="4"/>
      <c r="P1682" s="417">
        <v>85</v>
      </c>
      <c r="R1682" s="260">
        <v>5</v>
      </c>
      <c r="S1682" s="287" t="s">
        <v>3</v>
      </c>
      <c r="T1682" s="287" t="s">
        <v>44</v>
      </c>
      <c r="U1682" s="287" t="s">
        <v>1672</v>
      </c>
      <c r="W1682" s="260" t="s">
        <v>2661</v>
      </c>
      <c r="X1682" s="260" t="s">
        <v>2654</v>
      </c>
      <c r="AA1682" s="260">
        <v>42.447200000000002</v>
      </c>
      <c r="AB1682" s="260">
        <v>-122.11969999999999</v>
      </c>
      <c r="AC1682" s="1"/>
      <c r="AE1682" s="464" t="s">
        <v>2193</v>
      </c>
      <c r="AG1682" s="201" t="s">
        <v>1776</v>
      </c>
      <c r="AH1682" s="201" t="s">
        <v>1776</v>
      </c>
    </row>
    <row r="1683" spans="2:56">
      <c r="B1683" s="87">
        <v>10721</v>
      </c>
      <c r="E1683" s="334">
        <v>13</v>
      </c>
      <c r="F1683" s="334" t="s">
        <v>1618</v>
      </c>
      <c r="G1683" s="334">
        <v>2018</v>
      </c>
      <c r="H1683" s="383">
        <v>0.51041666666666663</v>
      </c>
      <c r="L1683" s="4"/>
      <c r="P1683" s="417">
        <v>85</v>
      </c>
      <c r="R1683" s="260">
        <v>6</v>
      </c>
      <c r="S1683" s="287" t="s">
        <v>3</v>
      </c>
      <c r="T1683" s="287" t="s">
        <v>44</v>
      </c>
      <c r="U1683" s="287" t="s">
        <v>1672</v>
      </c>
      <c r="W1683" s="260" t="s">
        <v>2661</v>
      </c>
      <c r="X1683" s="260" t="s">
        <v>2654</v>
      </c>
      <c r="AA1683" s="260">
        <v>42.447200000000002</v>
      </c>
      <c r="AB1683" s="260">
        <v>-122.11969999999999</v>
      </c>
      <c r="AC1683" s="1"/>
      <c r="AE1683" s="464" t="s">
        <v>2193</v>
      </c>
      <c r="AG1683" s="201" t="s">
        <v>1776</v>
      </c>
      <c r="AH1683" s="201" t="s">
        <v>1776</v>
      </c>
    </row>
    <row r="1684" spans="2:56">
      <c r="B1684" s="87">
        <v>10722</v>
      </c>
      <c r="E1684" s="334">
        <v>13</v>
      </c>
      <c r="F1684" s="334" t="s">
        <v>1618</v>
      </c>
      <c r="G1684" s="334">
        <v>2018</v>
      </c>
      <c r="H1684" s="383">
        <v>0.51041666666666663</v>
      </c>
      <c r="L1684" s="4"/>
      <c r="P1684" s="417">
        <v>85</v>
      </c>
      <c r="R1684" s="260">
        <v>7</v>
      </c>
      <c r="S1684" s="287" t="s">
        <v>3</v>
      </c>
      <c r="T1684" s="287" t="s">
        <v>44</v>
      </c>
      <c r="U1684" s="287" t="s">
        <v>1672</v>
      </c>
      <c r="W1684" s="260" t="s">
        <v>2661</v>
      </c>
      <c r="X1684" s="260" t="s">
        <v>2654</v>
      </c>
      <c r="AA1684" s="260">
        <v>42.447200000000002</v>
      </c>
      <c r="AB1684" s="260">
        <v>-122.11969999999999</v>
      </c>
      <c r="AC1684" s="1"/>
      <c r="AE1684" s="464" t="s">
        <v>2193</v>
      </c>
      <c r="AG1684" s="201" t="s">
        <v>1776</v>
      </c>
      <c r="AH1684" s="201" t="s">
        <v>1776</v>
      </c>
    </row>
    <row r="1685" spans="2:56">
      <c r="B1685" s="87">
        <v>10723</v>
      </c>
      <c r="E1685" s="334">
        <v>13</v>
      </c>
      <c r="F1685" s="334" t="s">
        <v>1618</v>
      </c>
      <c r="G1685" s="334">
        <v>2018</v>
      </c>
      <c r="H1685" s="383">
        <v>0.51388888888888895</v>
      </c>
      <c r="L1685" s="4"/>
      <c r="P1685" s="417">
        <v>86</v>
      </c>
      <c r="R1685" s="260">
        <v>1</v>
      </c>
      <c r="S1685" s="287" t="s">
        <v>3</v>
      </c>
      <c r="T1685" s="287" t="s">
        <v>44</v>
      </c>
      <c r="U1685" s="287" t="s">
        <v>1672</v>
      </c>
      <c r="W1685" s="260" t="s">
        <v>2661</v>
      </c>
      <c r="X1685" s="260" t="s">
        <v>2654</v>
      </c>
      <c r="AA1685" s="260">
        <v>42.447200000000002</v>
      </c>
      <c r="AB1685" s="260">
        <v>-122.11969999999999</v>
      </c>
      <c r="AC1685" s="1"/>
      <c r="AE1685" s="464" t="s">
        <v>1808</v>
      </c>
      <c r="AG1685" s="201" t="s">
        <v>1776</v>
      </c>
      <c r="AH1685" s="201" t="s">
        <v>1776</v>
      </c>
    </row>
    <row r="1686" spans="2:56">
      <c r="B1686" s="87">
        <v>10724</v>
      </c>
      <c r="E1686" s="334">
        <v>13</v>
      </c>
      <c r="F1686" s="334" t="s">
        <v>1618</v>
      </c>
      <c r="G1686" s="334">
        <v>2018</v>
      </c>
      <c r="H1686" s="383">
        <v>0.51736111111111105</v>
      </c>
      <c r="L1686" s="4"/>
      <c r="P1686" s="417">
        <v>87</v>
      </c>
      <c r="R1686" s="260">
        <v>1</v>
      </c>
      <c r="S1686" s="287" t="s">
        <v>3</v>
      </c>
      <c r="T1686" s="287" t="s">
        <v>44</v>
      </c>
      <c r="U1686" s="287" t="s">
        <v>1672</v>
      </c>
      <c r="W1686" s="260" t="s">
        <v>2661</v>
      </c>
      <c r="X1686" s="260" t="s">
        <v>2654</v>
      </c>
      <c r="AA1686" s="260">
        <v>42.447200000000002</v>
      </c>
      <c r="AB1686" s="260">
        <v>-122.11969999999999</v>
      </c>
      <c r="AC1686" s="1"/>
      <c r="AE1686" s="464" t="s">
        <v>935</v>
      </c>
      <c r="AG1686" s="201" t="s">
        <v>1776</v>
      </c>
      <c r="AH1686" s="201" t="s">
        <v>1776</v>
      </c>
    </row>
    <row r="1687" spans="2:56">
      <c r="B1687" s="87">
        <v>10725</v>
      </c>
      <c r="E1687" s="334">
        <v>13</v>
      </c>
      <c r="F1687" s="334" t="s">
        <v>1618</v>
      </c>
      <c r="G1687" s="334">
        <v>2018</v>
      </c>
      <c r="H1687" s="383">
        <v>0.51736111111111105</v>
      </c>
      <c r="L1687" s="4"/>
      <c r="P1687" s="417">
        <v>87</v>
      </c>
      <c r="R1687" s="260">
        <v>2</v>
      </c>
      <c r="S1687" s="287" t="s">
        <v>3</v>
      </c>
      <c r="T1687" s="287" t="s">
        <v>44</v>
      </c>
      <c r="U1687" s="287" t="s">
        <v>1672</v>
      </c>
      <c r="W1687" s="260" t="s">
        <v>2661</v>
      </c>
      <c r="X1687" s="260" t="s">
        <v>2654</v>
      </c>
      <c r="AA1687" s="260">
        <v>42.447200000000002</v>
      </c>
      <c r="AB1687" s="260">
        <v>-122.11969999999999</v>
      </c>
      <c r="AC1687" s="1"/>
      <c r="AE1687" s="464" t="s">
        <v>935</v>
      </c>
      <c r="AG1687" s="201" t="s">
        <v>1776</v>
      </c>
      <c r="AH1687" s="201" t="s">
        <v>1776</v>
      </c>
    </row>
    <row r="1688" spans="2:56">
      <c r="B1688" s="87">
        <v>10726</v>
      </c>
      <c r="E1688" s="334">
        <v>13</v>
      </c>
      <c r="F1688" s="334" t="s">
        <v>1618</v>
      </c>
      <c r="G1688" s="334">
        <v>2018</v>
      </c>
      <c r="H1688" s="383">
        <v>0.53125</v>
      </c>
      <c r="L1688" s="4"/>
      <c r="P1688" s="417">
        <v>88</v>
      </c>
      <c r="R1688" s="260">
        <v>1</v>
      </c>
      <c r="S1688" s="287" t="s">
        <v>3</v>
      </c>
      <c r="T1688" s="287" t="s">
        <v>44</v>
      </c>
      <c r="U1688" s="287" t="s">
        <v>1672</v>
      </c>
      <c r="W1688" s="260" t="s">
        <v>2661</v>
      </c>
      <c r="X1688" s="260" t="s">
        <v>2654</v>
      </c>
      <c r="AA1688" s="260">
        <v>42.447200000000002</v>
      </c>
      <c r="AB1688" s="260">
        <v>-122.11969999999999</v>
      </c>
      <c r="AC1688" s="1"/>
      <c r="AE1688" s="464" t="s">
        <v>1231</v>
      </c>
      <c r="AG1688" s="201" t="s">
        <v>1776</v>
      </c>
      <c r="AH1688" s="201" t="s">
        <v>1776</v>
      </c>
    </row>
    <row r="1689" spans="2:56">
      <c r="B1689" s="87">
        <v>10727</v>
      </c>
      <c r="E1689" s="334">
        <v>13</v>
      </c>
      <c r="F1689" s="334" t="s">
        <v>1618</v>
      </c>
      <c r="G1689" s="334">
        <v>2018</v>
      </c>
      <c r="H1689" s="383">
        <v>0.53125</v>
      </c>
      <c r="L1689" s="4"/>
      <c r="P1689" s="417">
        <v>88</v>
      </c>
      <c r="R1689" s="260">
        <v>2</v>
      </c>
      <c r="S1689" s="287" t="s">
        <v>3</v>
      </c>
      <c r="T1689" s="287" t="s">
        <v>44</v>
      </c>
      <c r="U1689" s="287" t="s">
        <v>1672</v>
      </c>
      <c r="W1689" s="260" t="s">
        <v>2661</v>
      </c>
      <c r="X1689" s="260" t="s">
        <v>2654</v>
      </c>
      <c r="AA1689" s="260">
        <v>42.447200000000002</v>
      </c>
      <c r="AB1689" s="260">
        <v>-122.11969999999999</v>
      </c>
      <c r="AC1689" s="1"/>
      <c r="AE1689" s="464" t="s">
        <v>1231</v>
      </c>
      <c r="AG1689" s="201" t="s">
        <v>1776</v>
      </c>
      <c r="AH1689" s="201" t="s">
        <v>1776</v>
      </c>
    </row>
    <row r="1690" spans="2:56">
      <c r="B1690" s="87">
        <v>10728</v>
      </c>
      <c r="E1690" s="334">
        <v>13</v>
      </c>
      <c r="F1690" s="334" t="s">
        <v>1618</v>
      </c>
      <c r="G1690" s="334">
        <v>2018</v>
      </c>
      <c r="H1690" s="383">
        <v>0.53125</v>
      </c>
      <c r="L1690" s="4"/>
      <c r="P1690" s="417">
        <v>88</v>
      </c>
      <c r="R1690" s="260">
        <v>3</v>
      </c>
      <c r="S1690" s="287" t="s">
        <v>3</v>
      </c>
      <c r="T1690" s="287" t="s">
        <v>44</v>
      </c>
      <c r="U1690" s="287" t="s">
        <v>1672</v>
      </c>
      <c r="W1690" s="260" t="s">
        <v>2661</v>
      </c>
      <c r="X1690" s="260" t="s">
        <v>2654</v>
      </c>
      <c r="AA1690" s="260">
        <v>42.447200000000002</v>
      </c>
      <c r="AB1690" s="260">
        <v>-122.11969999999999</v>
      </c>
      <c r="AC1690" s="1"/>
      <c r="AE1690" s="464" t="s">
        <v>1231</v>
      </c>
      <c r="AG1690" s="201" t="s">
        <v>1776</v>
      </c>
      <c r="AH1690" s="201" t="s">
        <v>1776</v>
      </c>
    </row>
    <row r="1691" spans="2:56">
      <c r="B1691" s="87">
        <v>10729</v>
      </c>
      <c r="E1691" s="334">
        <v>13</v>
      </c>
      <c r="F1691" s="334" t="s">
        <v>1618</v>
      </c>
      <c r="G1691" s="334">
        <v>2018</v>
      </c>
      <c r="H1691" s="383">
        <v>0.53125</v>
      </c>
      <c r="L1691" s="4"/>
      <c r="P1691" s="417">
        <v>88</v>
      </c>
      <c r="R1691" s="260">
        <v>4</v>
      </c>
      <c r="S1691" s="287" t="s">
        <v>3</v>
      </c>
      <c r="T1691" s="287" t="s">
        <v>44</v>
      </c>
      <c r="U1691" s="287" t="s">
        <v>1672</v>
      </c>
      <c r="W1691" s="260" t="s">
        <v>2661</v>
      </c>
      <c r="X1691" s="260" t="s">
        <v>2654</v>
      </c>
      <c r="AA1691" s="260">
        <v>42.447200000000002</v>
      </c>
      <c r="AB1691" s="260">
        <v>-122.11969999999999</v>
      </c>
      <c r="AC1691" s="1"/>
      <c r="AE1691" s="464" t="s">
        <v>1231</v>
      </c>
      <c r="AG1691" s="201" t="s">
        <v>1776</v>
      </c>
      <c r="AH1691" s="201" t="s">
        <v>1776</v>
      </c>
    </row>
    <row r="1692" spans="2:56">
      <c r="B1692" s="87">
        <v>10730</v>
      </c>
      <c r="E1692" s="334">
        <v>13</v>
      </c>
      <c r="F1692" s="334" t="s">
        <v>1618</v>
      </c>
      <c r="G1692" s="334">
        <v>2018</v>
      </c>
      <c r="H1692" s="383">
        <v>0.54166666666666663</v>
      </c>
      <c r="L1692" s="4"/>
      <c r="P1692" s="417">
        <v>89</v>
      </c>
      <c r="R1692" s="260">
        <v>1</v>
      </c>
      <c r="S1692" s="287" t="s">
        <v>3</v>
      </c>
      <c r="T1692" s="287" t="s">
        <v>44</v>
      </c>
      <c r="U1692" s="287" t="s">
        <v>1672</v>
      </c>
      <c r="W1692" s="260" t="s">
        <v>2661</v>
      </c>
      <c r="X1692" s="260" t="s">
        <v>2654</v>
      </c>
      <c r="AA1692" s="260">
        <v>42.447200000000002</v>
      </c>
      <c r="AB1692" s="260">
        <v>-122.11969999999999</v>
      </c>
      <c r="AC1692" s="1"/>
      <c r="AE1692" s="464" t="s">
        <v>2164</v>
      </c>
      <c r="AG1692" s="201" t="s">
        <v>1776</v>
      </c>
      <c r="AH1692" s="201" t="s">
        <v>1776</v>
      </c>
    </row>
    <row r="1693" spans="2:56">
      <c r="B1693" s="87">
        <v>10731</v>
      </c>
      <c r="E1693" s="334">
        <v>13</v>
      </c>
      <c r="F1693" s="334" t="s">
        <v>1618</v>
      </c>
      <c r="G1693" s="334">
        <v>2018</v>
      </c>
      <c r="H1693" s="383">
        <v>0.54166666666666663</v>
      </c>
      <c r="L1693" s="4"/>
      <c r="P1693" s="417">
        <v>89</v>
      </c>
      <c r="R1693" s="260">
        <v>2</v>
      </c>
      <c r="S1693" s="287" t="s">
        <v>3</v>
      </c>
      <c r="T1693" s="287" t="s">
        <v>44</v>
      </c>
      <c r="U1693" s="287" t="s">
        <v>1672</v>
      </c>
      <c r="W1693" s="260" t="s">
        <v>2661</v>
      </c>
      <c r="X1693" s="260" t="s">
        <v>2654</v>
      </c>
      <c r="AA1693" s="260">
        <v>42.447200000000002</v>
      </c>
      <c r="AB1693" s="260">
        <v>-122.11969999999999</v>
      </c>
      <c r="AC1693" s="1"/>
      <c r="AE1693" s="464" t="s">
        <v>2164</v>
      </c>
      <c r="AG1693" s="201" t="s">
        <v>1776</v>
      </c>
      <c r="AH1693" s="201" t="s">
        <v>1776</v>
      </c>
    </row>
    <row r="1694" spans="2:56">
      <c r="B1694" s="87">
        <v>10732</v>
      </c>
      <c r="E1694" s="334">
        <v>13</v>
      </c>
      <c r="F1694" s="334" t="s">
        <v>1618</v>
      </c>
      <c r="G1694" s="334">
        <v>2018</v>
      </c>
      <c r="H1694" s="383">
        <v>0.54861111111111105</v>
      </c>
      <c r="L1694" s="4"/>
      <c r="P1694" s="417">
        <v>90</v>
      </c>
      <c r="R1694" s="260">
        <v>1</v>
      </c>
      <c r="S1694" s="201" t="s">
        <v>3</v>
      </c>
      <c r="T1694" s="201" t="s">
        <v>44</v>
      </c>
      <c r="U1694" s="201" t="s">
        <v>1672</v>
      </c>
      <c r="W1694" s="260" t="s">
        <v>2661</v>
      </c>
      <c r="X1694" s="260" t="s">
        <v>2654</v>
      </c>
      <c r="AA1694" s="260">
        <v>42.447200000000002</v>
      </c>
      <c r="AB1694" s="260">
        <v>-122.11969999999999</v>
      </c>
      <c r="AE1694" s="464" t="s">
        <v>1067</v>
      </c>
      <c r="AG1694" s="201" t="s">
        <v>1776</v>
      </c>
      <c r="AH1694" s="201" t="s">
        <v>1776</v>
      </c>
      <c r="BD1694" s="46"/>
    </row>
    <row r="1695" spans="2:56">
      <c r="B1695" s="87">
        <v>10733</v>
      </c>
      <c r="E1695" s="334">
        <v>13</v>
      </c>
      <c r="F1695" s="334" t="s">
        <v>1618</v>
      </c>
      <c r="G1695" s="334">
        <v>2018</v>
      </c>
      <c r="H1695" s="383">
        <v>0.54861111111111105</v>
      </c>
      <c r="L1695" s="4"/>
      <c r="P1695" s="417">
        <v>90</v>
      </c>
      <c r="R1695" s="260">
        <v>2</v>
      </c>
      <c r="S1695" s="201" t="s">
        <v>3</v>
      </c>
      <c r="T1695" s="201" t="s">
        <v>44</v>
      </c>
      <c r="U1695" s="201" t="s">
        <v>1672</v>
      </c>
      <c r="W1695" s="260" t="s">
        <v>2661</v>
      </c>
      <c r="X1695" s="260" t="s">
        <v>2654</v>
      </c>
      <c r="AA1695" s="260">
        <v>42.447200000000002</v>
      </c>
      <c r="AB1695" s="260">
        <v>-122.11969999999999</v>
      </c>
      <c r="AE1695" s="464" t="s">
        <v>1067</v>
      </c>
      <c r="AG1695" s="201" t="s">
        <v>1776</v>
      </c>
      <c r="AH1695" s="201" t="s">
        <v>1776</v>
      </c>
      <c r="BD1695" s="46"/>
    </row>
    <row r="1696" spans="2:56">
      <c r="B1696" s="87">
        <v>10734</v>
      </c>
      <c r="E1696" s="334">
        <v>13</v>
      </c>
      <c r="F1696" s="334" t="s">
        <v>1618</v>
      </c>
      <c r="G1696" s="334">
        <v>2018</v>
      </c>
      <c r="H1696" s="383">
        <v>0.54861111111111105</v>
      </c>
      <c r="L1696" s="4"/>
      <c r="P1696" s="417">
        <v>91</v>
      </c>
      <c r="R1696" s="260">
        <v>1</v>
      </c>
      <c r="S1696" s="201" t="s">
        <v>3</v>
      </c>
      <c r="T1696" s="201" t="s">
        <v>44</v>
      </c>
      <c r="U1696" s="201" t="s">
        <v>1672</v>
      </c>
      <c r="W1696" s="260" t="s">
        <v>2661</v>
      </c>
      <c r="X1696" s="260" t="s">
        <v>2654</v>
      </c>
      <c r="AA1696" s="260">
        <v>42.447200000000002</v>
      </c>
      <c r="AB1696" s="260">
        <v>-122.11969999999999</v>
      </c>
      <c r="AE1696" s="464" t="s">
        <v>2669</v>
      </c>
      <c r="AG1696" s="201" t="s">
        <v>1776</v>
      </c>
      <c r="AH1696" s="201" t="s">
        <v>1776</v>
      </c>
      <c r="BD1696" s="46"/>
    </row>
    <row r="1697" spans="2:56">
      <c r="B1697" s="87">
        <v>10735</v>
      </c>
      <c r="E1697" s="334">
        <v>13</v>
      </c>
      <c r="F1697" s="334" t="s">
        <v>1618</v>
      </c>
      <c r="G1697" s="334">
        <v>2018</v>
      </c>
      <c r="H1697" s="383">
        <v>0.54861111111111105</v>
      </c>
      <c r="L1697" s="4"/>
      <c r="P1697" s="417">
        <v>91</v>
      </c>
      <c r="R1697" s="260">
        <v>2</v>
      </c>
      <c r="S1697" s="201" t="s">
        <v>3</v>
      </c>
      <c r="T1697" s="201" t="s">
        <v>44</v>
      </c>
      <c r="U1697" s="201" t="s">
        <v>1672</v>
      </c>
      <c r="W1697" s="260" t="s">
        <v>2661</v>
      </c>
      <c r="X1697" s="260" t="s">
        <v>2654</v>
      </c>
      <c r="AA1697" s="260">
        <v>42.447200000000002</v>
      </c>
      <c r="AB1697" s="260">
        <v>-122.11969999999999</v>
      </c>
      <c r="AE1697" s="464" t="s">
        <v>2669</v>
      </c>
      <c r="AG1697" s="201" t="s">
        <v>1776</v>
      </c>
      <c r="AH1697" s="201" t="s">
        <v>1776</v>
      </c>
      <c r="BD1697" s="46"/>
    </row>
    <row r="1698" spans="2:56">
      <c r="B1698" s="87">
        <v>10736</v>
      </c>
      <c r="E1698" s="334">
        <v>13</v>
      </c>
      <c r="F1698" s="334" t="s">
        <v>1618</v>
      </c>
      <c r="G1698" s="334">
        <v>2018</v>
      </c>
      <c r="H1698" s="383">
        <v>0.54861111111111105</v>
      </c>
      <c r="L1698" s="4"/>
      <c r="P1698" s="417">
        <v>91</v>
      </c>
      <c r="R1698" s="260">
        <v>3</v>
      </c>
      <c r="S1698" s="201" t="s">
        <v>3</v>
      </c>
      <c r="T1698" s="201" t="s">
        <v>44</v>
      </c>
      <c r="U1698" s="201" t="s">
        <v>1672</v>
      </c>
      <c r="W1698" s="260" t="s">
        <v>2661</v>
      </c>
      <c r="X1698" s="260" t="s">
        <v>2654</v>
      </c>
      <c r="AA1698" s="260">
        <v>42.447200000000002</v>
      </c>
      <c r="AB1698" s="260">
        <v>-122.11969999999999</v>
      </c>
      <c r="AE1698" s="464" t="s">
        <v>2669</v>
      </c>
      <c r="AG1698" s="201" t="s">
        <v>1776</v>
      </c>
      <c r="AH1698" s="201" t="s">
        <v>1776</v>
      </c>
      <c r="BD1698" s="46"/>
    </row>
    <row r="1699" spans="2:56">
      <c r="B1699" s="87">
        <v>10737</v>
      </c>
      <c r="E1699" s="334">
        <v>13</v>
      </c>
      <c r="F1699" s="334" t="s">
        <v>1618</v>
      </c>
      <c r="G1699" s="334">
        <v>2018</v>
      </c>
      <c r="H1699" s="383">
        <v>0.54861111111111105</v>
      </c>
      <c r="L1699" s="4"/>
      <c r="P1699" s="417">
        <v>91</v>
      </c>
      <c r="R1699" s="260">
        <v>4</v>
      </c>
      <c r="S1699" s="201" t="s">
        <v>3</v>
      </c>
      <c r="T1699" s="201" t="s">
        <v>44</v>
      </c>
      <c r="U1699" s="201" t="s">
        <v>1672</v>
      </c>
      <c r="W1699" s="260" t="s">
        <v>2661</v>
      </c>
      <c r="X1699" s="260" t="s">
        <v>2654</v>
      </c>
      <c r="AA1699" s="260">
        <v>42.447200000000002</v>
      </c>
      <c r="AB1699" s="260">
        <v>-122.11969999999999</v>
      </c>
      <c r="AE1699" s="464" t="s">
        <v>2669</v>
      </c>
      <c r="AG1699" s="201" t="s">
        <v>1776</v>
      </c>
      <c r="AH1699" s="201" t="s">
        <v>1776</v>
      </c>
    </row>
    <row r="1700" spans="2:56">
      <c r="B1700" s="87">
        <v>10738</v>
      </c>
      <c r="E1700" s="334">
        <v>13</v>
      </c>
      <c r="F1700" s="334" t="s">
        <v>1618</v>
      </c>
      <c r="G1700" s="334">
        <v>2018</v>
      </c>
      <c r="H1700" s="383">
        <v>0.54861111111111105</v>
      </c>
      <c r="L1700" s="4"/>
      <c r="P1700" s="417">
        <v>91</v>
      </c>
      <c r="R1700" s="260">
        <v>5</v>
      </c>
      <c r="S1700" s="201" t="s">
        <v>3</v>
      </c>
      <c r="T1700" s="201" t="s">
        <v>44</v>
      </c>
      <c r="U1700" s="201" t="s">
        <v>1672</v>
      </c>
      <c r="W1700" s="260" t="s">
        <v>2661</v>
      </c>
      <c r="X1700" s="260" t="s">
        <v>2654</v>
      </c>
      <c r="AA1700" s="260">
        <v>42.447200000000002</v>
      </c>
      <c r="AB1700" s="260">
        <v>-122.11969999999999</v>
      </c>
      <c r="AE1700" s="464" t="s">
        <v>2669</v>
      </c>
      <c r="AG1700" s="201" t="s">
        <v>1776</v>
      </c>
      <c r="AH1700" s="201" t="s">
        <v>1776</v>
      </c>
      <c r="BD1700" s="108"/>
    </row>
    <row r="1701" spans="2:56">
      <c r="B1701" s="87">
        <v>10739</v>
      </c>
      <c r="E1701" s="334">
        <v>13</v>
      </c>
      <c r="F1701" s="334" t="s">
        <v>1618</v>
      </c>
      <c r="G1701" s="334">
        <v>2018</v>
      </c>
      <c r="H1701" s="383">
        <v>0.55555555555555558</v>
      </c>
      <c r="L1701" s="4"/>
      <c r="P1701" s="417">
        <v>92</v>
      </c>
      <c r="R1701" s="260">
        <v>1</v>
      </c>
      <c r="S1701" s="201" t="s">
        <v>3</v>
      </c>
      <c r="T1701" s="201" t="s">
        <v>44</v>
      </c>
      <c r="U1701" s="201" t="s">
        <v>1672</v>
      </c>
      <c r="W1701" s="260" t="s">
        <v>2661</v>
      </c>
      <c r="X1701" s="260" t="s">
        <v>2654</v>
      </c>
      <c r="AA1701" s="260">
        <v>42.447200000000002</v>
      </c>
      <c r="AB1701" s="260">
        <v>-122.11969999999999</v>
      </c>
      <c r="AE1701" s="464" t="s">
        <v>2194</v>
      </c>
      <c r="AG1701" s="201" t="s">
        <v>1776</v>
      </c>
      <c r="AH1701" s="201" t="s">
        <v>1776</v>
      </c>
      <c r="BD1701" s="108"/>
    </row>
    <row r="1702" spans="2:56">
      <c r="B1702" s="87">
        <v>10740</v>
      </c>
      <c r="E1702" s="334">
        <v>13</v>
      </c>
      <c r="F1702" s="334" t="s">
        <v>1618</v>
      </c>
      <c r="G1702" s="334">
        <v>2018</v>
      </c>
      <c r="H1702" s="383">
        <v>0.55555555555555558</v>
      </c>
      <c r="L1702" s="4"/>
      <c r="P1702" s="417">
        <v>92</v>
      </c>
      <c r="R1702" s="260">
        <v>2</v>
      </c>
      <c r="S1702" s="201" t="s">
        <v>3</v>
      </c>
      <c r="T1702" s="201" t="s">
        <v>44</v>
      </c>
      <c r="U1702" s="201" t="s">
        <v>1672</v>
      </c>
      <c r="W1702" s="260" t="s">
        <v>2661</v>
      </c>
      <c r="X1702" s="260" t="s">
        <v>2654</v>
      </c>
      <c r="AA1702" s="260">
        <v>42.447200000000002</v>
      </c>
      <c r="AB1702" s="260">
        <v>-122.11969999999999</v>
      </c>
      <c r="AE1702" s="464" t="s">
        <v>2194</v>
      </c>
      <c r="AG1702" s="201" t="s">
        <v>1776</v>
      </c>
      <c r="AH1702" s="201" t="s">
        <v>1776</v>
      </c>
      <c r="BD1702" s="158"/>
    </row>
    <row r="1703" spans="2:56">
      <c r="B1703" s="87">
        <v>10741</v>
      </c>
      <c r="E1703" s="334">
        <v>13</v>
      </c>
      <c r="F1703" s="334" t="s">
        <v>1618</v>
      </c>
      <c r="G1703" s="334">
        <v>2018</v>
      </c>
      <c r="H1703" s="383">
        <v>0.55555555555555558</v>
      </c>
      <c r="L1703" s="4"/>
      <c r="P1703" s="417">
        <v>92</v>
      </c>
      <c r="R1703" s="260">
        <v>3</v>
      </c>
      <c r="S1703" s="201" t="s">
        <v>3</v>
      </c>
      <c r="T1703" s="201" t="s">
        <v>44</v>
      </c>
      <c r="U1703" s="201" t="s">
        <v>1672</v>
      </c>
      <c r="W1703" s="260" t="s">
        <v>2661</v>
      </c>
      <c r="X1703" s="260" t="s">
        <v>2654</v>
      </c>
      <c r="AA1703" s="260">
        <v>42.447200000000002</v>
      </c>
      <c r="AB1703" s="260">
        <v>-122.11969999999999</v>
      </c>
      <c r="AE1703" s="464" t="s">
        <v>2194</v>
      </c>
      <c r="AG1703" s="201" t="s">
        <v>1776</v>
      </c>
      <c r="AH1703" s="201" t="s">
        <v>1776</v>
      </c>
      <c r="BD1703" s="158"/>
    </row>
    <row r="1704" spans="2:56">
      <c r="B1704" s="87">
        <v>10742</v>
      </c>
      <c r="E1704" s="230">
        <v>13</v>
      </c>
      <c r="F1704" s="230" t="s">
        <v>1618</v>
      </c>
      <c r="G1704" s="230">
        <v>2018</v>
      </c>
      <c r="H1704" s="377">
        <v>0.55555555555555558</v>
      </c>
      <c r="L1704" s="4"/>
      <c r="P1704" s="417">
        <v>92</v>
      </c>
      <c r="R1704" s="260">
        <v>4</v>
      </c>
      <c r="S1704" s="201" t="s">
        <v>3</v>
      </c>
      <c r="T1704" s="201" t="s">
        <v>44</v>
      </c>
      <c r="U1704" s="201" t="s">
        <v>1672</v>
      </c>
      <c r="W1704" s="260" t="s">
        <v>2661</v>
      </c>
      <c r="X1704" s="260" t="s">
        <v>2654</v>
      </c>
      <c r="AA1704" s="260">
        <v>42.447200000000002</v>
      </c>
      <c r="AB1704" s="260">
        <v>-122.11969999999999</v>
      </c>
      <c r="AE1704" s="464" t="s">
        <v>2194</v>
      </c>
      <c r="AG1704" s="201" t="s">
        <v>1776</v>
      </c>
      <c r="AH1704" s="201" t="s">
        <v>1776</v>
      </c>
      <c r="BD1704" s="54"/>
    </row>
    <row r="1705" spans="2:56">
      <c r="B1705" s="87">
        <v>10743</v>
      </c>
      <c r="E1705" s="230">
        <v>13</v>
      </c>
      <c r="F1705" s="230" t="s">
        <v>1618</v>
      </c>
      <c r="G1705" s="230">
        <v>2018</v>
      </c>
      <c r="H1705" s="377">
        <v>0.55555555555555558</v>
      </c>
      <c r="L1705" s="4"/>
      <c r="P1705" s="417">
        <v>93</v>
      </c>
      <c r="R1705" s="260">
        <v>1</v>
      </c>
      <c r="S1705" s="201" t="s">
        <v>3</v>
      </c>
      <c r="T1705" s="201" t="s">
        <v>44</v>
      </c>
      <c r="U1705" s="201" t="s">
        <v>1672</v>
      </c>
      <c r="W1705" s="260" t="s">
        <v>2661</v>
      </c>
      <c r="X1705" s="260" t="s">
        <v>2654</v>
      </c>
      <c r="AA1705" s="260">
        <v>42.447200000000002</v>
      </c>
      <c r="AB1705" s="260">
        <v>-122.11969999999999</v>
      </c>
      <c r="AE1705" s="464"/>
      <c r="AG1705" s="201" t="s">
        <v>1776</v>
      </c>
      <c r="AH1705" s="201" t="s">
        <v>1776</v>
      </c>
      <c r="BD1705" s="54"/>
    </row>
    <row r="1706" spans="2:56">
      <c r="B1706" s="87">
        <v>10744</v>
      </c>
      <c r="E1706" s="230">
        <v>13</v>
      </c>
      <c r="F1706" s="230" t="s">
        <v>1618</v>
      </c>
      <c r="G1706" s="230">
        <v>2018</v>
      </c>
      <c r="H1706" s="377">
        <v>0.56597222222222221</v>
      </c>
      <c r="L1706" s="4"/>
      <c r="P1706" s="417">
        <v>94</v>
      </c>
      <c r="R1706" s="260">
        <v>1</v>
      </c>
      <c r="S1706" s="201" t="s">
        <v>3</v>
      </c>
      <c r="T1706" s="201" t="s">
        <v>44</v>
      </c>
      <c r="U1706" s="201" t="s">
        <v>1672</v>
      </c>
      <c r="W1706" s="260" t="s">
        <v>2661</v>
      </c>
      <c r="X1706" s="260" t="s">
        <v>2654</v>
      </c>
      <c r="AA1706" s="260">
        <v>42.447200000000002</v>
      </c>
      <c r="AB1706" s="260">
        <v>-122.11969999999999</v>
      </c>
      <c r="AE1706" s="464" t="s">
        <v>2670</v>
      </c>
      <c r="AG1706" s="201" t="s">
        <v>1776</v>
      </c>
      <c r="AH1706" s="201" t="s">
        <v>1776</v>
      </c>
      <c r="BD1706" s="54"/>
    </row>
    <row r="1707" spans="2:56">
      <c r="B1707" s="87">
        <v>10745</v>
      </c>
      <c r="E1707" s="230">
        <v>27</v>
      </c>
      <c r="F1707" s="230" t="s">
        <v>1618</v>
      </c>
      <c r="G1707" s="230">
        <v>2018</v>
      </c>
      <c r="H1707" s="377">
        <v>0.44444444444444442</v>
      </c>
      <c r="L1707" s="4"/>
      <c r="P1707" s="417">
        <v>95</v>
      </c>
      <c r="R1707" s="260">
        <v>1</v>
      </c>
      <c r="S1707" s="201" t="s">
        <v>3</v>
      </c>
      <c r="T1707" s="201" t="s">
        <v>44</v>
      </c>
      <c r="U1707" s="201" t="s">
        <v>1672</v>
      </c>
      <c r="W1707" s="260" t="s">
        <v>2659</v>
      </c>
      <c r="X1707" s="260" t="s">
        <v>2657</v>
      </c>
      <c r="AA1707" s="260">
        <v>42.448300000000003</v>
      </c>
      <c r="AB1707" s="260">
        <v>-122.1161</v>
      </c>
      <c r="AE1707" s="464" t="s">
        <v>2671</v>
      </c>
      <c r="AG1707" s="201" t="s">
        <v>1776</v>
      </c>
      <c r="AH1707" s="201" t="s">
        <v>1776</v>
      </c>
      <c r="BD1707" s="54"/>
    </row>
    <row r="1708" spans="2:56">
      <c r="B1708" s="87">
        <v>10746</v>
      </c>
      <c r="E1708" s="230">
        <v>27</v>
      </c>
      <c r="F1708" s="230" t="s">
        <v>1618</v>
      </c>
      <c r="G1708" s="230">
        <v>2018</v>
      </c>
      <c r="H1708" s="377">
        <v>0.44444444444444442</v>
      </c>
      <c r="L1708" s="4"/>
      <c r="P1708" s="417">
        <v>95</v>
      </c>
      <c r="R1708" s="260">
        <v>2</v>
      </c>
      <c r="S1708" s="201" t="s">
        <v>3</v>
      </c>
      <c r="T1708" s="201" t="s">
        <v>44</v>
      </c>
      <c r="U1708" s="201" t="s">
        <v>1672</v>
      </c>
      <c r="W1708" s="260" t="s">
        <v>2659</v>
      </c>
      <c r="X1708" s="260" t="s">
        <v>2657</v>
      </c>
      <c r="AA1708" s="260">
        <v>42.448300000000003</v>
      </c>
      <c r="AB1708" s="260">
        <v>-122.1161</v>
      </c>
      <c r="AE1708" s="464" t="s">
        <v>2671</v>
      </c>
      <c r="AG1708" s="201" t="s">
        <v>1776</v>
      </c>
      <c r="AH1708" s="201" t="s">
        <v>1776</v>
      </c>
      <c r="BD1708" s="54"/>
    </row>
    <row r="1709" spans="2:56">
      <c r="B1709" s="87">
        <v>10747</v>
      </c>
      <c r="E1709" s="230">
        <v>27</v>
      </c>
      <c r="F1709" s="230" t="s">
        <v>1618</v>
      </c>
      <c r="G1709" s="230">
        <v>2018</v>
      </c>
      <c r="H1709" s="377">
        <v>0.44444444444444442</v>
      </c>
      <c r="L1709" s="4"/>
      <c r="P1709" s="417">
        <v>95</v>
      </c>
      <c r="R1709" s="260">
        <v>3</v>
      </c>
      <c r="S1709" s="201" t="s">
        <v>3</v>
      </c>
      <c r="T1709" s="201" t="s">
        <v>44</v>
      </c>
      <c r="U1709" s="201" t="s">
        <v>1672</v>
      </c>
      <c r="W1709" s="260" t="s">
        <v>2659</v>
      </c>
      <c r="X1709" s="260" t="s">
        <v>2657</v>
      </c>
      <c r="AA1709" s="260">
        <v>42.448300000000003</v>
      </c>
      <c r="AB1709" s="260">
        <v>-122.1161</v>
      </c>
      <c r="AE1709" s="464" t="s">
        <v>2671</v>
      </c>
      <c r="AG1709" s="201" t="s">
        <v>1776</v>
      </c>
      <c r="AH1709" s="201" t="s">
        <v>1776</v>
      </c>
      <c r="BD1709" s="54"/>
    </row>
    <row r="1710" spans="2:56">
      <c r="B1710" s="87">
        <v>10748</v>
      </c>
      <c r="E1710" s="230">
        <v>27</v>
      </c>
      <c r="F1710" s="230" t="s">
        <v>1618</v>
      </c>
      <c r="G1710" s="230">
        <v>2018</v>
      </c>
      <c r="H1710" s="377">
        <v>0.44791666666666669</v>
      </c>
      <c r="L1710" s="4"/>
      <c r="P1710" s="417">
        <v>96</v>
      </c>
      <c r="R1710" s="260">
        <v>1</v>
      </c>
      <c r="S1710" s="201" t="s">
        <v>3</v>
      </c>
      <c r="T1710" s="201" t="s">
        <v>44</v>
      </c>
      <c r="U1710" s="201" t="s">
        <v>1672</v>
      </c>
      <c r="W1710" s="260" t="s">
        <v>2659</v>
      </c>
      <c r="X1710" s="260" t="s">
        <v>2657</v>
      </c>
      <c r="AA1710" s="260">
        <v>42.448300000000003</v>
      </c>
      <c r="AB1710" s="260">
        <v>-122.1161</v>
      </c>
      <c r="AE1710" s="464" t="s">
        <v>2470</v>
      </c>
      <c r="AG1710" s="201" t="s">
        <v>1776</v>
      </c>
      <c r="AH1710" s="201" t="s">
        <v>1776</v>
      </c>
      <c r="BD1710" s="54"/>
    </row>
    <row r="1711" spans="2:56">
      <c r="B1711" s="87">
        <v>10749</v>
      </c>
      <c r="E1711" s="230">
        <v>27</v>
      </c>
      <c r="F1711" s="230" t="s">
        <v>1618</v>
      </c>
      <c r="G1711" s="230">
        <v>2018</v>
      </c>
      <c r="H1711" s="377">
        <v>0.44791666666666669</v>
      </c>
      <c r="L1711" s="4"/>
      <c r="P1711" s="417">
        <v>96</v>
      </c>
      <c r="R1711" s="260">
        <v>2</v>
      </c>
      <c r="S1711" s="201" t="s">
        <v>3</v>
      </c>
      <c r="T1711" s="201" t="s">
        <v>44</v>
      </c>
      <c r="U1711" s="201" t="s">
        <v>1672</v>
      </c>
      <c r="W1711" s="260" t="s">
        <v>2659</v>
      </c>
      <c r="X1711" s="260" t="s">
        <v>2657</v>
      </c>
      <c r="AA1711" s="260">
        <v>42.448300000000003</v>
      </c>
      <c r="AB1711" s="260">
        <v>-122.1161</v>
      </c>
      <c r="AE1711" s="464" t="s">
        <v>2470</v>
      </c>
      <c r="AG1711" s="201" t="s">
        <v>1776</v>
      </c>
      <c r="AH1711" s="201" t="s">
        <v>1776</v>
      </c>
      <c r="BD1711" s="54"/>
    </row>
    <row r="1712" spans="2:56">
      <c r="B1712" s="87">
        <v>10750</v>
      </c>
      <c r="E1712" s="230">
        <v>27</v>
      </c>
      <c r="F1712" s="230" t="s">
        <v>1618</v>
      </c>
      <c r="G1712" s="230">
        <v>2018</v>
      </c>
      <c r="H1712" s="377">
        <v>0.44791666666666669</v>
      </c>
      <c r="L1712" s="4"/>
      <c r="P1712" s="417">
        <v>96</v>
      </c>
      <c r="R1712" s="260">
        <v>3</v>
      </c>
      <c r="S1712" s="201" t="s">
        <v>3</v>
      </c>
      <c r="T1712" s="201" t="s">
        <v>44</v>
      </c>
      <c r="U1712" s="201" t="s">
        <v>1672</v>
      </c>
      <c r="W1712" s="260" t="s">
        <v>2659</v>
      </c>
      <c r="X1712" s="260" t="s">
        <v>2657</v>
      </c>
      <c r="AA1712" s="260">
        <v>42.448300000000003</v>
      </c>
      <c r="AB1712" s="260">
        <v>-122.1161</v>
      </c>
      <c r="AE1712" s="464" t="s">
        <v>2470</v>
      </c>
      <c r="AG1712" s="201" t="s">
        <v>1776</v>
      </c>
      <c r="AH1712" s="201" t="s">
        <v>1776</v>
      </c>
      <c r="BD1712" s="54"/>
    </row>
    <row r="1713" spans="2:56">
      <c r="B1713" s="87">
        <v>10751</v>
      </c>
      <c r="E1713" s="230">
        <v>27</v>
      </c>
      <c r="F1713" s="230" t="s">
        <v>1618</v>
      </c>
      <c r="G1713" s="230">
        <v>2018</v>
      </c>
      <c r="H1713" s="377">
        <v>0.44791666666666669</v>
      </c>
      <c r="L1713" s="4"/>
      <c r="P1713" s="417">
        <v>96</v>
      </c>
      <c r="R1713" s="260">
        <v>4</v>
      </c>
      <c r="S1713" s="201" t="s">
        <v>3</v>
      </c>
      <c r="T1713" s="201" t="s">
        <v>44</v>
      </c>
      <c r="U1713" s="201" t="s">
        <v>1672</v>
      </c>
      <c r="W1713" s="260" t="s">
        <v>2659</v>
      </c>
      <c r="X1713" s="260" t="s">
        <v>2657</v>
      </c>
      <c r="AA1713" s="260">
        <v>42.448300000000003</v>
      </c>
      <c r="AB1713" s="260">
        <v>-122.1161</v>
      </c>
      <c r="AE1713" s="464" t="s">
        <v>2470</v>
      </c>
      <c r="AG1713" s="201" t="s">
        <v>1776</v>
      </c>
      <c r="AH1713" s="201" t="s">
        <v>1776</v>
      </c>
      <c r="BD1713" s="54"/>
    </row>
    <row r="1714" spans="2:56">
      <c r="B1714" s="87">
        <v>10752</v>
      </c>
      <c r="E1714" s="230">
        <v>27</v>
      </c>
      <c r="F1714" s="230" t="s">
        <v>1618</v>
      </c>
      <c r="G1714" s="230">
        <v>2018</v>
      </c>
      <c r="H1714" s="377">
        <v>0.44791666666666669</v>
      </c>
      <c r="L1714" s="4"/>
      <c r="P1714" s="417">
        <v>96</v>
      </c>
      <c r="R1714" s="260">
        <v>5</v>
      </c>
      <c r="S1714" s="201" t="s">
        <v>3</v>
      </c>
      <c r="T1714" s="201" t="s">
        <v>44</v>
      </c>
      <c r="U1714" s="201" t="s">
        <v>1672</v>
      </c>
      <c r="W1714" s="260" t="s">
        <v>2659</v>
      </c>
      <c r="X1714" s="260" t="s">
        <v>2657</v>
      </c>
      <c r="AA1714" s="260">
        <v>42.448300000000003</v>
      </c>
      <c r="AB1714" s="260">
        <v>-122.1161</v>
      </c>
      <c r="AE1714" s="464" t="s">
        <v>2470</v>
      </c>
      <c r="AG1714" s="201" t="s">
        <v>1776</v>
      </c>
      <c r="AH1714" s="201" t="s">
        <v>1776</v>
      </c>
      <c r="BD1714" s="154"/>
    </row>
    <row r="1715" spans="2:56">
      <c r="B1715" s="87">
        <v>10753</v>
      </c>
      <c r="E1715" s="230">
        <v>27</v>
      </c>
      <c r="F1715" s="230" t="s">
        <v>1618</v>
      </c>
      <c r="G1715" s="230">
        <v>2018</v>
      </c>
      <c r="H1715" s="377">
        <v>0.44791666666666669</v>
      </c>
      <c r="L1715" s="4"/>
      <c r="P1715" s="417">
        <v>96</v>
      </c>
      <c r="R1715" s="260">
        <v>6</v>
      </c>
      <c r="S1715" s="201" t="s">
        <v>3</v>
      </c>
      <c r="T1715" s="201" t="s">
        <v>44</v>
      </c>
      <c r="U1715" s="201" t="s">
        <v>1672</v>
      </c>
      <c r="W1715" s="260" t="s">
        <v>2659</v>
      </c>
      <c r="X1715" s="260" t="s">
        <v>2657</v>
      </c>
      <c r="AA1715" s="260">
        <v>42.448300000000003</v>
      </c>
      <c r="AB1715" s="260">
        <v>-122.1161</v>
      </c>
      <c r="AE1715" s="464" t="s">
        <v>2470</v>
      </c>
      <c r="AG1715" s="201" t="s">
        <v>1776</v>
      </c>
      <c r="AH1715" s="201" t="s">
        <v>1776</v>
      </c>
      <c r="BD1715" s="154"/>
    </row>
    <row r="1716" spans="2:56">
      <c r="B1716" s="87">
        <v>10754</v>
      </c>
      <c r="E1716" s="230">
        <v>27</v>
      </c>
      <c r="F1716" s="230" t="s">
        <v>1618</v>
      </c>
      <c r="G1716" s="230">
        <v>2018</v>
      </c>
      <c r="H1716" s="377">
        <v>0.45833333333333331</v>
      </c>
      <c r="L1716" s="4"/>
      <c r="P1716" s="417">
        <v>97</v>
      </c>
      <c r="R1716" s="260">
        <v>1</v>
      </c>
      <c r="S1716" s="201" t="s">
        <v>3</v>
      </c>
      <c r="T1716" s="201" t="s">
        <v>44</v>
      </c>
      <c r="U1716" s="201" t="s">
        <v>1672</v>
      </c>
      <c r="W1716" s="260" t="s">
        <v>2659</v>
      </c>
      <c r="X1716" s="260" t="s">
        <v>2657</v>
      </c>
      <c r="AA1716" s="260">
        <v>42.448300000000003</v>
      </c>
      <c r="AB1716" s="260">
        <v>-122.1161</v>
      </c>
      <c r="AE1716" s="464" t="s">
        <v>1111</v>
      </c>
      <c r="AG1716" s="201" t="s">
        <v>1776</v>
      </c>
      <c r="AH1716" s="201" t="s">
        <v>1776</v>
      </c>
      <c r="BD1716" s="154"/>
    </row>
    <row r="1717" spans="2:56">
      <c r="B1717" s="87">
        <v>10755</v>
      </c>
      <c r="E1717" s="230">
        <v>27</v>
      </c>
      <c r="F1717" s="230" t="s">
        <v>1618</v>
      </c>
      <c r="G1717" s="230">
        <v>2018</v>
      </c>
      <c r="H1717" s="377">
        <v>0.45833333333333331</v>
      </c>
      <c r="L1717" s="4"/>
      <c r="P1717" s="417">
        <v>97</v>
      </c>
      <c r="R1717" s="260">
        <v>2</v>
      </c>
      <c r="S1717" s="201" t="s">
        <v>3</v>
      </c>
      <c r="T1717" s="201" t="s">
        <v>44</v>
      </c>
      <c r="U1717" s="201" t="s">
        <v>1672</v>
      </c>
      <c r="W1717" s="260" t="s">
        <v>2659</v>
      </c>
      <c r="X1717" s="260" t="s">
        <v>2657</v>
      </c>
      <c r="AA1717" s="260">
        <v>42.448300000000003</v>
      </c>
      <c r="AB1717" s="260">
        <v>-122.1161</v>
      </c>
      <c r="AE1717" s="464" t="s">
        <v>1111</v>
      </c>
      <c r="AG1717" s="201" t="s">
        <v>1776</v>
      </c>
      <c r="AH1717" s="201" t="s">
        <v>1776</v>
      </c>
      <c r="BD1717" s="154"/>
    </row>
    <row r="1718" spans="2:56">
      <c r="B1718" s="87">
        <v>10756</v>
      </c>
      <c r="E1718" s="230">
        <v>27</v>
      </c>
      <c r="F1718" s="230" t="s">
        <v>1618</v>
      </c>
      <c r="G1718" s="230">
        <v>2018</v>
      </c>
      <c r="H1718" s="377">
        <v>0.46875</v>
      </c>
      <c r="L1718" s="4"/>
      <c r="P1718" s="417">
        <v>98</v>
      </c>
      <c r="R1718" s="260">
        <v>1</v>
      </c>
      <c r="S1718" s="201" t="s">
        <v>3</v>
      </c>
      <c r="T1718" s="201" t="s">
        <v>44</v>
      </c>
      <c r="U1718" s="201" t="s">
        <v>1672</v>
      </c>
      <c r="W1718" s="260" t="s">
        <v>2659</v>
      </c>
      <c r="X1718" s="260" t="s">
        <v>2657</v>
      </c>
      <c r="AA1718" s="260">
        <v>42.448300000000003</v>
      </c>
      <c r="AB1718" s="260">
        <v>-122.1161</v>
      </c>
      <c r="AE1718" s="465" t="s">
        <v>661</v>
      </c>
      <c r="AG1718" s="201" t="s">
        <v>1776</v>
      </c>
      <c r="AH1718" s="201" t="s">
        <v>1776</v>
      </c>
      <c r="BD1718" s="154"/>
    </row>
    <row r="1719" spans="2:56">
      <c r="B1719" s="87">
        <v>10757</v>
      </c>
      <c r="E1719" s="230">
        <v>27</v>
      </c>
      <c r="F1719" s="230" t="s">
        <v>1618</v>
      </c>
      <c r="G1719" s="230">
        <v>2018</v>
      </c>
      <c r="H1719" s="377">
        <v>0.46875</v>
      </c>
      <c r="L1719" s="4"/>
      <c r="P1719" s="417">
        <v>98</v>
      </c>
      <c r="R1719" s="260">
        <v>2</v>
      </c>
      <c r="S1719" s="201" t="s">
        <v>3</v>
      </c>
      <c r="T1719" s="201" t="s">
        <v>44</v>
      </c>
      <c r="U1719" s="201" t="s">
        <v>1672</v>
      </c>
      <c r="W1719" s="260" t="s">
        <v>2659</v>
      </c>
      <c r="X1719" s="260" t="s">
        <v>2657</v>
      </c>
      <c r="AA1719" s="260">
        <v>42.448300000000003</v>
      </c>
      <c r="AB1719" s="260">
        <v>-122.1161</v>
      </c>
      <c r="AE1719" s="465" t="s">
        <v>661</v>
      </c>
      <c r="AG1719" s="201" t="s">
        <v>1776</v>
      </c>
      <c r="AH1719" s="201" t="s">
        <v>1776</v>
      </c>
      <c r="BD1719" s="82"/>
    </row>
    <row r="1720" spans="2:56">
      <c r="B1720" s="87">
        <v>10758</v>
      </c>
      <c r="E1720" s="230">
        <v>27</v>
      </c>
      <c r="F1720" s="230" t="s">
        <v>1618</v>
      </c>
      <c r="G1720" s="230">
        <v>2018</v>
      </c>
      <c r="H1720" s="377">
        <v>0.47916666666666669</v>
      </c>
      <c r="L1720" s="4"/>
      <c r="P1720" s="417">
        <v>99</v>
      </c>
      <c r="R1720" s="260">
        <v>1</v>
      </c>
      <c r="S1720" s="201" t="s">
        <v>3</v>
      </c>
      <c r="T1720" s="201" t="s">
        <v>44</v>
      </c>
      <c r="U1720" s="201" t="s">
        <v>1672</v>
      </c>
      <c r="W1720" s="260" t="s">
        <v>2659</v>
      </c>
      <c r="X1720" s="260" t="s">
        <v>2657</v>
      </c>
      <c r="AA1720" s="260">
        <v>42.448300000000003</v>
      </c>
      <c r="AB1720" s="260">
        <v>-122.1161</v>
      </c>
      <c r="AE1720" s="464" t="s">
        <v>2584</v>
      </c>
      <c r="AG1720" s="201" t="s">
        <v>1776</v>
      </c>
      <c r="AH1720" s="201" t="s">
        <v>1776</v>
      </c>
      <c r="BD1720" s="82"/>
    </row>
    <row r="1721" spans="2:56">
      <c r="B1721" s="87">
        <v>10759</v>
      </c>
      <c r="E1721" s="230">
        <v>27</v>
      </c>
      <c r="F1721" s="230" t="s">
        <v>1618</v>
      </c>
      <c r="G1721" s="230">
        <v>2018</v>
      </c>
      <c r="H1721" s="377">
        <v>0.47916666666666669</v>
      </c>
      <c r="L1721" s="4"/>
      <c r="P1721" s="417">
        <v>99</v>
      </c>
      <c r="R1721" s="260">
        <v>2</v>
      </c>
      <c r="S1721" s="201" t="s">
        <v>3</v>
      </c>
      <c r="T1721" s="201" t="s">
        <v>44</v>
      </c>
      <c r="U1721" s="201" t="s">
        <v>1672</v>
      </c>
      <c r="W1721" s="260" t="s">
        <v>2659</v>
      </c>
      <c r="X1721" s="260" t="s">
        <v>2657</v>
      </c>
      <c r="AA1721" s="260">
        <v>42.448300000000003</v>
      </c>
      <c r="AB1721" s="260">
        <v>-122.1161</v>
      </c>
      <c r="AE1721" s="464" t="s">
        <v>2584</v>
      </c>
      <c r="AG1721" s="201" t="s">
        <v>1776</v>
      </c>
      <c r="AH1721" s="201" t="s">
        <v>1776</v>
      </c>
      <c r="BD1721" s="82"/>
    </row>
    <row r="1722" spans="2:56">
      <c r="B1722" s="87">
        <v>10760</v>
      </c>
      <c r="E1722" s="230">
        <v>27</v>
      </c>
      <c r="F1722" s="230" t="s">
        <v>1618</v>
      </c>
      <c r="G1722" s="230">
        <v>2018</v>
      </c>
      <c r="H1722" s="377">
        <v>0.47916666666666669</v>
      </c>
      <c r="L1722" s="4"/>
      <c r="P1722" s="417">
        <v>99</v>
      </c>
      <c r="R1722" s="260">
        <v>3</v>
      </c>
      <c r="S1722" s="201" t="s">
        <v>3</v>
      </c>
      <c r="T1722" s="201" t="s">
        <v>44</v>
      </c>
      <c r="U1722" s="201" t="s">
        <v>1672</v>
      </c>
      <c r="W1722" s="260" t="s">
        <v>2659</v>
      </c>
      <c r="X1722" s="260" t="s">
        <v>2657</v>
      </c>
      <c r="AA1722" s="260">
        <v>42.448300000000003</v>
      </c>
      <c r="AB1722" s="260">
        <v>-122.1161</v>
      </c>
      <c r="AE1722" s="464" t="s">
        <v>2584</v>
      </c>
      <c r="AG1722" s="201" t="s">
        <v>1776</v>
      </c>
      <c r="AH1722" s="201" t="s">
        <v>1776</v>
      </c>
      <c r="BD1722" s="82"/>
    </row>
    <row r="1723" spans="2:56">
      <c r="B1723" s="87">
        <v>10761</v>
      </c>
      <c r="E1723" s="230">
        <v>27</v>
      </c>
      <c r="F1723" s="230" t="s">
        <v>1618</v>
      </c>
      <c r="G1723" s="230">
        <v>2018</v>
      </c>
      <c r="H1723" s="377">
        <v>0.47916666666666669</v>
      </c>
      <c r="L1723" s="4"/>
      <c r="P1723" s="417">
        <v>99</v>
      </c>
      <c r="R1723" s="260">
        <v>4</v>
      </c>
      <c r="S1723" s="201" t="s">
        <v>3</v>
      </c>
      <c r="T1723" s="201" t="s">
        <v>44</v>
      </c>
      <c r="U1723" s="201" t="s">
        <v>1672</v>
      </c>
      <c r="W1723" s="260" t="s">
        <v>2659</v>
      </c>
      <c r="X1723" s="260" t="s">
        <v>2657</v>
      </c>
      <c r="AA1723" s="260">
        <v>42.448300000000003</v>
      </c>
      <c r="AB1723" s="260">
        <v>-122.1161</v>
      </c>
      <c r="AE1723" s="464" t="s">
        <v>2584</v>
      </c>
      <c r="AG1723" s="201" t="s">
        <v>1776</v>
      </c>
      <c r="AH1723" s="201" t="s">
        <v>1776</v>
      </c>
      <c r="BD1723" s="82"/>
    </row>
    <row r="1724" spans="2:56">
      <c r="B1724" s="87">
        <v>10762</v>
      </c>
      <c r="E1724" s="230">
        <v>27</v>
      </c>
      <c r="F1724" s="230" t="s">
        <v>1618</v>
      </c>
      <c r="G1724" s="230">
        <v>2018</v>
      </c>
      <c r="H1724" s="377">
        <v>0.47916666666666669</v>
      </c>
      <c r="L1724" s="4"/>
      <c r="P1724" s="417">
        <v>99</v>
      </c>
      <c r="R1724" s="260">
        <v>5</v>
      </c>
      <c r="S1724" s="201" t="s">
        <v>3</v>
      </c>
      <c r="T1724" s="201" t="s">
        <v>44</v>
      </c>
      <c r="U1724" s="201" t="s">
        <v>1672</v>
      </c>
      <c r="W1724" s="260" t="s">
        <v>2659</v>
      </c>
      <c r="X1724" s="260" t="s">
        <v>2657</v>
      </c>
      <c r="AA1724" s="260">
        <v>42.448300000000003</v>
      </c>
      <c r="AB1724" s="260">
        <v>-122.1161</v>
      </c>
      <c r="AE1724" s="464" t="s">
        <v>2584</v>
      </c>
      <c r="AG1724" s="201" t="s">
        <v>1776</v>
      </c>
      <c r="AH1724" s="201" t="s">
        <v>1776</v>
      </c>
      <c r="BD1724" s="82"/>
    </row>
    <row r="1725" spans="2:56">
      <c r="B1725" s="87">
        <v>10763</v>
      </c>
      <c r="E1725" s="230">
        <v>27</v>
      </c>
      <c r="F1725" s="230" t="s">
        <v>1618</v>
      </c>
      <c r="G1725" s="230">
        <v>2018</v>
      </c>
      <c r="H1725" s="377">
        <v>0.47916666666666669</v>
      </c>
      <c r="L1725" s="4"/>
      <c r="P1725" s="417">
        <v>100</v>
      </c>
      <c r="R1725" s="260">
        <v>1</v>
      </c>
      <c r="S1725" s="201" t="s">
        <v>3</v>
      </c>
      <c r="T1725" s="201" t="s">
        <v>44</v>
      </c>
      <c r="U1725" s="201" t="s">
        <v>1672</v>
      </c>
      <c r="W1725" s="260" t="s">
        <v>2659</v>
      </c>
      <c r="X1725" s="260" t="s">
        <v>2657</v>
      </c>
      <c r="AA1725" s="260">
        <v>42.448300000000003</v>
      </c>
      <c r="AB1725" s="260">
        <v>-122.1161</v>
      </c>
      <c r="AE1725" s="464"/>
      <c r="AG1725" s="201" t="s">
        <v>1776</v>
      </c>
      <c r="AH1725" s="201" t="s">
        <v>1776</v>
      </c>
      <c r="BD1725" s="82"/>
    </row>
    <row r="1726" spans="2:56">
      <c r="B1726" s="87">
        <v>10764</v>
      </c>
      <c r="E1726" s="230">
        <v>27</v>
      </c>
      <c r="F1726" s="230" t="s">
        <v>1618</v>
      </c>
      <c r="G1726" s="230">
        <v>2018</v>
      </c>
      <c r="H1726" s="377">
        <v>0.5</v>
      </c>
      <c r="L1726" s="4"/>
      <c r="P1726" s="417">
        <v>101</v>
      </c>
      <c r="R1726" s="260">
        <v>1</v>
      </c>
      <c r="S1726" s="201" t="s">
        <v>3</v>
      </c>
      <c r="T1726" s="201" t="s">
        <v>44</v>
      </c>
      <c r="U1726" s="201" t="s">
        <v>1672</v>
      </c>
      <c r="W1726" s="260" t="s">
        <v>2661</v>
      </c>
      <c r="X1726" s="260" t="s">
        <v>2654</v>
      </c>
      <c r="AA1726" s="260">
        <v>42.447200000000002</v>
      </c>
      <c r="AB1726" s="260">
        <v>-122.11969999999999</v>
      </c>
      <c r="AE1726" s="464" t="s">
        <v>2193</v>
      </c>
      <c r="AG1726" s="201" t="s">
        <v>1776</v>
      </c>
      <c r="AH1726" s="201" t="s">
        <v>1776</v>
      </c>
      <c r="BD1726" s="82"/>
    </row>
    <row r="1727" spans="2:56">
      <c r="B1727" s="87">
        <v>10765</v>
      </c>
      <c r="E1727" s="230">
        <v>27</v>
      </c>
      <c r="F1727" s="230" t="s">
        <v>1618</v>
      </c>
      <c r="G1727" s="230">
        <v>2018</v>
      </c>
      <c r="H1727" s="377">
        <v>0.5</v>
      </c>
      <c r="L1727" s="4"/>
      <c r="P1727" s="417">
        <v>101</v>
      </c>
      <c r="R1727" s="260">
        <v>2</v>
      </c>
      <c r="S1727" s="201" t="s">
        <v>3</v>
      </c>
      <c r="T1727" s="201" t="s">
        <v>44</v>
      </c>
      <c r="U1727" s="201" t="s">
        <v>1672</v>
      </c>
      <c r="W1727" s="260" t="s">
        <v>2661</v>
      </c>
      <c r="X1727" s="260" t="s">
        <v>2654</v>
      </c>
      <c r="AA1727" s="260">
        <v>42.447200000000002</v>
      </c>
      <c r="AB1727" s="260">
        <v>-122.11969999999999</v>
      </c>
      <c r="AE1727" s="464" t="s">
        <v>2193</v>
      </c>
      <c r="AG1727" s="201" t="s">
        <v>1776</v>
      </c>
      <c r="AH1727" s="201" t="s">
        <v>1776</v>
      </c>
      <c r="BD1727" s="82"/>
    </row>
    <row r="1728" spans="2:56">
      <c r="B1728" s="87">
        <v>10766</v>
      </c>
      <c r="E1728" s="230">
        <v>27</v>
      </c>
      <c r="F1728" s="230" t="s">
        <v>1618</v>
      </c>
      <c r="G1728" s="230">
        <v>2018</v>
      </c>
      <c r="H1728" s="377">
        <v>0.5</v>
      </c>
      <c r="L1728" s="4"/>
      <c r="P1728" s="417">
        <v>101</v>
      </c>
      <c r="R1728" s="260">
        <v>3</v>
      </c>
      <c r="S1728" s="201" t="s">
        <v>3</v>
      </c>
      <c r="T1728" s="201" t="s">
        <v>44</v>
      </c>
      <c r="U1728" s="201" t="s">
        <v>1672</v>
      </c>
      <c r="W1728" s="260" t="s">
        <v>2661</v>
      </c>
      <c r="X1728" s="260" t="s">
        <v>2654</v>
      </c>
      <c r="AA1728" s="260">
        <v>42.447200000000002</v>
      </c>
      <c r="AB1728" s="260">
        <v>-122.11969999999999</v>
      </c>
      <c r="AE1728" s="464" t="s">
        <v>2193</v>
      </c>
      <c r="AG1728" s="201" t="s">
        <v>1776</v>
      </c>
      <c r="AH1728" s="201" t="s">
        <v>1776</v>
      </c>
      <c r="BD1728" s="82"/>
    </row>
    <row r="1729" spans="2:56">
      <c r="B1729" s="87">
        <v>10767</v>
      </c>
      <c r="E1729" s="230">
        <v>27</v>
      </c>
      <c r="F1729" s="230" t="s">
        <v>1618</v>
      </c>
      <c r="G1729" s="230">
        <v>2018</v>
      </c>
      <c r="H1729" s="377">
        <v>0.5</v>
      </c>
      <c r="L1729" s="4"/>
      <c r="P1729" s="417">
        <v>101</v>
      </c>
      <c r="R1729" s="260">
        <v>4</v>
      </c>
      <c r="S1729" s="201" t="s">
        <v>3</v>
      </c>
      <c r="T1729" s="201" t="s">
        <v>44</v>
      </c>
      <c r="U1729" s="201" t="s">
        <v>1672</v>
      </c>
      <c r="W1729" s="260" t="s">
        <v>2661</v>
      </c>
      <c r="X1729" s="260" t="s">
        <v>2654</v>
      </c>
      <c r="AA1729" s="260">
        <v>42.447200000000002</v>
      </c>
      <c r="AB1729" s="260">
        <v>-122.11969999999999</v>
      </c>
      <c r="AE1729" s="464" t="s">
        <v>2193</v>
      </c>
      <c r="AG1729" s="201" t="s">
        <v>1776</v>
      </c>
      <c r="AH1729" s="201" t="s">
        <v>1776</v>
      </c>
      <c r="BD1729" s="82"/>
    </row>
    <row r="1730" spans="2:56">
      <c r="B1730" s="87">
        <v>10768</v>
      </c>
      <c r="E1730" s="230">
        <v>27</v>
      </c>
      <c r="F1730" s="230" t="s">
        <v>1618</v>
      </c>
      <c r="G1730" s="230">
        <v>2018</v>
      </c>
      <c r="H1730" s="377">
        <v>0.5</v>
      </c>
      <c r="L1730" s="4"/>
      <c r="P1730" s="417">
        <v>101</v>
      </c>
      <c r="R1730" s="260">
        <v>5</v>
      </c>
      <c r="S1730" s="201" t="s">
        <v>3</v>
      </c>
      <c r="T1730" s="201" t="s">
        <v>44</v>
      </c>
      <c r="U1730" s="201" t="s">
        <v>1672</v>
      </c>
      <c r="W1730" s="260" t="s">
        <v>2661</v>
      </c>
      <c r="X1730" s="260" t="s">
        <v>2654</v>
      </c>
      <c r="AA1730" s="260">
        <v>42.447200000000002</v>
      </c>
      <c r="AB1730" s="260">
        <v>-122.11969999999999</v>
      </c>
      <c r="AE1730" s="464" t="s">
        <v>2193</v>
      </c>
      <c r="AG1730" s="201" t="s">
        <v>1776</v>
      </c>
      <c r="AH1730" s="201" t="s">
        <v>1776</v>
      </c>
      <c r="BD1730" s="82"/>
    </row>
    <row r="1731" spans="2:56">
      <c r="B1731" s="87">
        <v>10769</v>
      </c>
      <c r="E1731" s="230">
        <v>27</v>
      </c>
      <c r="F1731" s="230" t="s">
        <v>1618</v>
      </c>
      <c r="G1731" s="230">
        <v>2018</v>
      </c>
      <c r="H1731" s="377">
        <v>0.5</v>
      </c>
      <c r="L1731" s="4"/>
      <c r="P1731" s="417">
        <v>101</v>
      </c>
      <c r="R1731" s="260">
        <v>6</v>
      </c>
      <c r="S1731" s="201" t="s">
        <v>3</v>
      </c>
      <c r="T1731" s="201" t="s">
        <v>44</v>
      </c>
      <c r="U1731" s="201" t="s">
        <v>1672</v>
      </c>
      <c r="W1731" s="260" t="s">
        <v>2661</v>
      </c>
      <c r="X1731" s="260" t="s">
        <v>2654</v>
      </c>
      <c r="AA1731" s="260">
        <v>42.447200000000002</v>
      </c>
      <c r="AB1731" s="260">
        <v>-122.11969999999999</v>
      </c>
      <c r="AE1731" s="464" t="s">
        <v>2193</v>
      </c>
      <c r="AG1731" s="201" t="s">
        <v>1776</v>
      </c>
      <c r="AH1731" s="201" t="s">
        <v>1776</v>
      </c>
      <c r="BD1731" s="104"/>
    </row>
    <row r="1732" spans="2:56">
      <c r="B1732" s="87">
        <v>10770</v>
      </c>
      <c r="E1732" s="230">
        <v>27</v>
      </c>
      <c r="F1732" s="230" t="s">
        <v>1618</v>
      </c>
      <c r="G1732" s="230">
        <v>2018</v>
      </c>
      <c r="H1732" s="377">
        <v>0.51388888888888895</v>
      </c>
      <c r="L1732" s="4"/>
      <c r="P1732" s="417">
        <v>103</v>
      </c>
      <c r="R1732" s="260">
        <v>1</v>
      </c>
      <c r="S1732" s="201" t="s">
        <v>3</v>
      </c>
      <c r="T1732" s="201" t="s">
        <v>44</v>
      </c>
      <c r="U1732" s="201" t="s">
        <v>1672</v>
      </c>
      <c r="W1732" s="260" t="s">
        <v>2661</v>
      </c>
      <c r="X1732" s="260" t="s">
        <v>2654</v>
      </c>
      <c r="AA1732" s="260">
        <v>42.447200000000002</v>
      </c>
      <c r="AB1732" s="260">
        <v>-122.11969999999999</v>
      </c>
      <c r="AE1732" s="465" t="s">
        <v>2669</v>
      </c>
      <c r="AG1732" s="201" t="s">
        <v>1776</v>
      </c>
      <c r="AH1732" s="201" t="s">
        <v>1776</v>
      </c>
      <c r="BD1732" s="104"/>
    </row>
    <row r="1733" spans="2:56">
      <c r="B1733" s="87">
        <v>10771</v>
      </c>
      <c r="E1733" s="230">
        <v>27</v>
      </c>
      <c r="F1733" s="230" t="s">
        <v>1618</v>
      </c>
      <c r="G1733" s="230">
        <v>2018</v>
      </c>
      <c r="H1733" s="377">
        <v>0.51388888888888895</v>
      </c>
      <c r="L1733" s="4"/>
      <c r="P1733" s="417">
        <v>103</v>
      </c>
      <c r="R1733" s="260">
        <v>2</v>
      </c>
      <c r="S1733" s="201" t="s">
        <v>3</v>
      </c>
      <c r="T1733" s="201" t="s">
        <v>44</v>
      </c>
      <c r="U1733" s="201" t="s">
        <v>1672</v>
      </c>
      <c r="W1733" s="260" t="s">
        <v>2661</v>
      </c>
      <c r="X1733" s="260" t="s">
        <v>2654</v>
      </c>
      <c r="AA1733" s="260">
        <v>42.447200000000002</v>
      </c>
      <c r="AB1733" s="260">
        <v>-122.11969999999999</v>
      </c>
      <c r="AE1733" s="465" t="s">
        <v>2669</v>
      </c>
      <c r="AG1733" s="201" t="s">
        <v>1776</v>
      </c>
      <c r="AH1733" s="201" t="s">
        <v>1776</v>
      </c>
      <c r="BD1733" s="104"/>
    </row>
    <row r="1734" spans="2:56">
      <c r="B1734" s="87">
        <v>10772</v>
      </c>
      <c r="E1734" s="230">
        <v>27</v>
      </c>
      <c r="F1734" s="230" t="s">
        <v>1618</v>
      </c>
      <c r="G1734" s="230">
        <v>2018</v>
      </c>
      <c r="H1734" s="377">
        <v>0.51388888888888895</v>
      </c>
      <c r="L1734" s="4"/>
      <c r="P1734" s="417">
        <v>103</v>
      </c>
      <c r="R1734" s="260">
        <v>3</v>
      </c>
      <c r="S1734" s="201" t="s">
        <v>3</v>
      </c>
      <c r="T1734" s="201" t="s">
        <v>44</v>
      </c>
      <c r="U1734" s="201" t="s">
        <v>1672</v>
      </c>
      <c r="W1734" s="260" t="s">
        <v>2661</v>
      </c>
      <c r="X1734" s="260" t="s">
        <v>2654</v>
      </c>
      <c r="AA1734" s="260">
        <v>42.447200000000002</v>
      </c>
      <c r="AB1734" s="260">
        <v>-122.11969999999999</v>
      </c>
      <c r="AE1734" s="465" t="s">
        <v>2669</v>
      </c>
      <c r="AG1734" s="201" t="s">
        <v>1776</v>
      </c>
      <c r="AH1734" s="201" t="s">
        <v>1776</v>
      </c>
      <c r="BD1734" s="104"/>
    </row>
    <row r="1735" spans="2:56">
      <c r="B1735" s="87">
        <v>10773</v>
      </c>
      <c r="E1735" s="326">
        <v>27</v>
      </c>
      <c r="F1735" s="326" t="s">
        <v>1618</v>
      </c>
      <c r="G1735" s="326">
        <v>2018</v>
      </c>
      <c r="H1735" s="378">
        <v>0.51388888888888895</v>
      </c>
      <c r="L1735" s="4"/>
      <c r="P1735" s="417">
        <v>103</v>
      </c>
      <c r="R1735" s="260">
        <v>4</v>
      </c>
      <c r="S1735" s="201" t="s">
        <v>3</v>
      </c>
      <c r="T1735" s="201" t="s">
        <v>44</v>
      </c>
      <c r="U1735" s="201" t="s">
        <v>1672</v>
      </c>
      <c r="W1735" s="260" t="s">
        <v>2661</v>
      </c>
      <c r="X1735" s="260" t="s">
        <v>2654</v>
      </c>
      <c r="AA1735" s="260">
        <v>42.447200000000002</v>
      </c>
      <c r="AB1735" s="260">
        <v>-122.11969999999999</v>
      </c>
      <c r="AE1735" s="465" t="s">
        <v>2669</v>
      </c>
      <c r="AG1735" s="201" t="s">
        <v>1776</v>
      </c>
      <c r="AH1735" s="201" t="s">
        <v>1776</v>
      </c>
      <c r="BD1735" s="104"/>
    </row>
    <row r="1736" spans="2:56">
      <c r="B1736" s="87">
        <v>10774</v>
      </c>
      <c r="E1736" s="326">
        <v>27</v>
      </c>
      <c r="F1736" s="326" t="s">
        <v>1618</v>
      </c>
      <c r="G1736" s="326">
        <v>2018</v>
      </c>
      <c r="H1736" s="378">
        <v>0.51388888888888895</v>
      </c>
      <c r="L1736" s="4"/>
      <c r="P1736" s="417">
        <v>103</v>
      </c>
      <c r="R1736" s="260">
        <v>5</v>
      </c>
      <c r="S1736" s="201" t="s">
        <v>3</v>
      </c>
      <c r="T1736" s="201" t="s">
        <v>44</v>
      </c>
      <c r="U1736" s="201" t="s">
        <v>1672</v>
      </c>
      <c r="W1736" s="260" t="s">
        <v>2661</v>
      </c>
      <c r="X1736" s="260" t="s">
        <v>2654</v>
      </c>
      <c r="AA1736" s="260">
        <v>42.447200000000002</v>
      </c>
      <c r="AB1736" s="260">
        <v>-122.11969999999999</v>
      </c>
      <c r="AE1736" s="465" t="s">
        <v>2669</v>
      </c>
      <c r="AG1736" s="201" t="s">
        <v>1776</v>
      </c>
      <c r="AH1736" s="201" t="s">
        <v>1776</v>
      </c>
      <c r="BD1736" s="104"/>
    </row>
    <row r="1737" spans="2:56">
      <c r="B1737" s="87">
        <v>10775</v>
      </c>
      <c r="E1737" s="326">
        <v>27</v>
      </c>
      <c r="F1737" s="326" t="s">
        <v>1618</v>
      </c>
      <c r="G1737" s="326">
        <v>2018</v>
      </c>
      <c r="H1737" s="378">
        <v>0.51388888888888895</v>
      </c>
      <c r="L1737" s="4"/>
      <c r="P1737" s="417">
        <v>103</v>
      </c>
      <c r="R1737" s="260">
        <v>6</v>
      </c>
      <c r="S1737" s="201" t="s">
        <v>3</v>
      </c>
      <c r="T1737" s="201" t="s">
        <v>44</v>
      </c>
      <c r="U1737" s="201" t="s">
        <v>1672</v>
      </c>
      <c r="W1737" s="260" t="s">
        <v>2661</v>
      </c>
      <c r="X1737" s="260" t="s">
        <v>2654</v>
      </c>
      <c r="AA1737" s="260">
        <v>42.447200000000002</v>
      </c>
      <c r="AB1737" s="260">
        <v>-122.11969999999999</v>
      </c>
      <c r="AE1737" s="465" t="s">
        <v>2669</v>
      </c>
      <c r="AG1737" s="201" t="s">
        <v>1776</v>
      </c>
      <c r="AH1737" s="201" t="s">
        <v>1776</v>
      </c>
      <c r="BD1737" s="104"/>
    </row>
    <row r="1738" spans="2:56">
      <c r="B1738" s="87">
        <v>10776</v>
      </c>
      <c r="E1738" s="326">
        <v>27</v>
      </c>
      <c r="F1738" s="326" t="s">
        <v>1618</v>
      </c>
      <c r="G1738" s="326">
        <v>2018</v>
      </c>
      <c r="H1738" s="378">
        <v>0.51388888888888895</v>
      </c>
      <c r="L1738" s="4"/>
      <c r="P1738" s="417">
        <v>103</v>
      </c>
      <c r="R1738" s="260">
        <v>7</v>
      </c>
      <c r="S1738" s="201" t="s">
        <v>3</v>
      </c>
      <c r="T1738" s="201" t="s">
        <v>44</v>
      </c>
      <c r="U1738" s="201" t="s">
        <v>1672</v>
      </c>
      <c r="W1738" s="260" t="s">
        <v>2661</v>
      </c>
      <c r="X1738" s="260" t="s">
        <v>2654</v>
      </c>
      <c r="AA1738" s="260">
        <v>42.447200000000002</v>
      </c>
      <c r="AB1738" s="260">
        <v>-122.11969999999999</v>
      </c>
      <c r="AE1738" s="465" t="s">
        <v>2669</v>
      </c>
      <c r="AG1738" s="201" t="s">
        <v>1776</v>
      </c>
      <c r="AH1738" s="201" t="s">
        <v>1776</v>
      </c>
      <c r="BD1738" s="104"/>
    </row>
    <row r="1739" spans="2:56">
      <c r="B1739" s="87">
        <v>10777</v>
      </c>
      <c r="E1739" s="326">
        <v>27</v>
      </c>
      <c r="F1739" s="326" t="s">
        <v>1618</v>
      </c>
      <c r="G1739" s="326">
        <v>2018</v>
      </c>
      <c r="H1739" s="378">
        <v>0.51388888888888895</v>
      </c>
      <c r="L1739" s="4"/>
      <c r="P1739" s="417">
        <v>103</v>
      </c>
      <c r="R1739" s="260">
        <v>8</v>
      </c>
      <c r="S1739" s="201" t="s">
        <v>3</v>
      </c>
      <c r="T1739" s="201" t="s">
        <v>44</v>
      </c>
      <c r="U1739" s="201" t="s">
        <v>1672</v>
      </c>
      <c r="W1739" s="260" t="s">
        <v>2661</v>
      </c>
      <c r="X1739" s="260" t="s">
        <v>2654</v>
      </c>
      <c r="AA1739" s="260">
        <v>42.447200000000002</v>
      </c>
      <c r="AB1739" s="260">
        <v>-122.11969999999999</v>
      </c>
      <c r="AE1739" s="465" t="s">
        <v>2669</v>
      </c>
      <c r="AG1739" s="201" t="s">
        <v>1776</v>
      </c>
      <c r="AH1739" s="201" t="s">
        <v>1776</v>
      </c>
      <c r="BD1739" s="104"/>
    </row>
    <row r="1740" spans="2:56">
      <c r="B1740" s="87">
        <v>10778</v>
      </c>
      <c r="E1740" s="326">
        <v>27</v>
      </c>
      <c r="F1740" s="326" t="s">
        <v>1618</v>
      </c>
      <c r="G1740" s="326">
        <v>2018</v>
      </c>
      <c r="H1740" s="378">
        <v>0.51388888888888895</v>
      </c>
      <c r="L1740" s="4"/>
      <c r="P1740" s="417">
        <v>103</v>
      </c>
      <c r="R1740" s="260">
        <v>9</v>
      </c>
      <c r="S1740" s="201" t="s">
        <v>3</v>
      </c>
      <c r="T1740" s="201" t="s">
        <v>44</v>
      </c>
      <c r="U1740" s="201" t="s">
        <v>1672</v>
      </c>
      <c r="W1740" s="260" t="s">
        <v>2661</v>
      </c>
      <c r="X1740" s="260" t="s">
        <v>2654</v>
      </c>
      <c r="AA1740" s="260">
        <v>42.447200000000002</v>
      </c>
      <c r="AB1740" s="260">
        <v>-122.11969999999999</v>
      </c>
      <c r="AE1740" s="465" t="s">
        <v>2669</v>
      </c>
      <c r="AG1740" s="201" t="s">
        <v>1776</v>
      </c>
      <c r="AH1740" s="201" t="s">
        <v>1776</v>
      </c>
      <c r="BD1740" s="104"/>
    </row>
    <row r="1741" spans="2:56">
      <c r="B1741" s="87">
        <v>10779</v>
      </c>
      <c r="E1741" s="326">
        <v>27</v>
      </c>
      <c r="F1741" s="326" t="s">
        <v>1618</v>
      </c>
      <c r="G1741" s="326">
        <v>2018</v>
      </c>
      <c r="H1741" s="378">
        <v>0.51388888888888895</v>
      </c>
      <c r="L1741" s="4"/>
      <c r="P1741" s="417">
        <v>103</v>
      </c>
      <c r="R1741" s="260">
        <v>10</v>
      </c>
      <c r="S1741" s="201" t="s">
        <v>3</v>
      </c>
      <c r="T1741" s="201" t="s">
        <v>44</v>
      </c>
      <c r="U1741" s="201" t="s">
        <v>1672</v>
      </c>
      <c r="W1741" s="260" t="s">
        <v>2661</v>
      </c>
      <c r="X1741" s="260" t="s">
        <v>2654</v>
      </c>
      <c r="AA1741" s="260">
        <v>42.447200000000002</v>
      </c>
      <c r="AB1741" s="260">
        <v>-122.11969999999999</v>
      </c>
      <c r="AE1741" s="465" t="s">
        <v>2669</v>
      </c>
      <c r="AG1741" s="201" t="s">
        <v>1776</v>
      </c>
      <c r="AH1741" s="201" t="s">
        <v>1776</v>
      </c>
      <c r="BD1741" s="104"/>
    </row>
    <row r="1742" spans="2:56">
      <c r="B1742" s="87">
        <v>10780</v>
      </c>
      <c r="E1742" s="326">
        <v>27</v>
      </c>
      <c r="F1742" s="326" t="s">
        <v>1618</v>
      </c>
      <c r="G1742" s="326">
        <v>2018</v>
      </c>
      <c r="H1742" s="378">
        <v>0.51388888888888895</v>
      </c>
      <c r="L1742" s="4"/>
      <c r="P1742" s="417">
        <v>103</v>
      </c>
      <c r="R1742" s="260">
        <v>11</v>
      </c>
      <c r="S1742" s="201" t="s">
        <v>3</v>
      </c>
      <c r="T1742" s="201" t="s">
        <v>44</v>
      </c>
      <c r="U1742" s="201" t="s">
        <v>1672</v>
      </c>
      <c r="W1742" s="260" t="s">
        <v>2661</v>
      </c>
      <c r="X1742" s="260" t="s">
        <v>2654</v>
      </c>
      <c r="AA1742" s="260">
        <v>42.447200000000002</v>
      </c>
      <c r="AB1742" s="260">
        <v>-122.11969999999999</v>
      </c>
      <c r="AE1742" s="465" t="s">
        <v>2669</v>
      </c>
      <c r="AG1742" s="201" t="s">
        <v>1776</v>
      </c>
      <c r="AH1742" s="201" t="s">
        <v>1776</v>
      </c>
      <c r="BD1742" s="104"/>
    </row>
    <row r="1743" spans="2:56">
      <c r="B1743" s="87">
        <v>10781</v>
      </c>
      <c r="E1743" s="326">
        <v>27</v>
      </c>
      <c r="F1743" s="326" t="s">
        <v>1618</v>
      </c>
      <c r="G1743" s="326">
        <v>2018</v>
      </c>
      <c r="H1743" s="378">
        <v>0.51388888888888895</v>
      </c>
      <c r="L1743" s="4"/>
      <c r="P1743" s="417">
        <v>103</v>
      </c>
      <c r="R1743" s="260">
        <v>12</v>
      </c>
      <c r="S1743" s="201" t="s">
        <v>3</v>
      </c>
      <c r="T1743" s="201" t="s">
        <v>44</v>
      </c>
      <c r="U1743" s="201" t="s">
        <v>1672</v>
      </c>
      <c r="W1743" s="260" t="s">
        <v>2661</v>
      </c>
      <c r="X1743" s="260" t="s">
        <v>2654</v>
      </c>
      <c r="AA1743" s="260">
        <v>42.447200000000002</v>
      </c>
      <c r="AB1743" s="260">
        <v>-122.11969999999999</v>
      </c>
      <c r="AE1743" s="465" t="s">
        <v>2669</v>
      </c>
      <c r="AG1743" s="201" t="s">
        <v>1776</v>
      </c>
      <c r="AH1743" s="201" t="s">
        <v>1776</v>
      </c>
      <c r="BD1743" s="104"/>
    </row>
    <row r="1744" spans="2:56">
      <c r="B1744" s="87">
        <v>10782</v>
      </c>
      <c r="E1744" s="326">
        <v>27</v>
      </c>
      <c r="F1744" s="326" t="s">
        <v>1618</v>
      </c>
      <c r="G1744" s="326">
        <v>2018</v>
      </c>
      <c r="H1744" s="378">
        <v>0.52083333333333337</v>
      </c>
      <c r="L1744" s="4"/>
      <c r="P1744" s="417">
        <v>104</v>
      </c>
      <c r="R1744" s="260">
        <v>1</v>
      </c>
      <c r="S1744" s="201" t="s">
        <v>3</v>
      </c>
      <c r="T1744" s="201" t="s">
        <v>44</v>
      </c>
      <c r="U1744" s="201" t="s">
        <v>1672</v>
      </c>
      <c r="W1744" s="260" t="s">
        <v>2661</v>
      </c>
      <c r="X1744" s="260" t="s">
        <v>2654</v>
      </c>
      <c r="AA1744" s="260">
        <v>42.447200000000002</v>
      </c>
      <c r="AB1744" s="260">
        <v>-122.11969999999999</v>
      </c>
      <c r="AE1744" s="464" t="s">
        <v>2672</v>
      </c>
      <c r="AG1744" s="201" t="s">
        <v>1776</v>
      </c>
      <c r="AH1744" s="201" t="s">
        <v>1776</v>
      </c>
      <c r="BD1744" s="104"/>
    </row>
    <row r="1745" spans="2:56">
      <c r="B1745" s="87">
        <v>10783</v>
      </c>
      <c r="E1745" s="326">
        <v>27</v>
      </c>
      <c r="F1745" s="326" t="s">
        <v>1618</v>
      </c>
      <c r="G1745" s="326">
        <v>2018</v>
      </c>
      <c r="H1745" s="378">
        <v>0.52083333333333337</v>
      </c>
      <c r="L1745" s="4"/>
      <c r="P1745" s="417">
        <v>104</v>
      </c>
      <c r="R1745" s="260">
        <v>2</v>
      </c>
      <c r="S1745" s="201" t="s">
        <v>3</v>
      </c>
      <c r="T1745" s="201" t="s">
        <v>44</v>
      </c>
      <c r="U1745" s="201" t="s">
        <v>1672</v>
      </c>
      <c r="W1745" s="260" t="s">
        <v>2661</v>
      </c>
      <c r="X1745" s="260" t="s">
        <v>2654</v>
      </c>
      <c r="AA1745" s="260">
        <v>42.447200000000002</v>
      </c>
      <c r="AB1745" s="260">
        <v>-122.11969999999999</v>
      </c>
      <c r="AE1745" s="464" t="s">
        <v>2672</v>
      </c>
      <c r="AG1745" s="201" t="s">
        <v>1776</v>
      </c>
      <c r="AH1745" s="201" t="s">
        <v>1776</v>
      </c>
      <c r="BD1745" s="104"/>
    </row>
    <row r="1746" spans="2:56">
      <c r="B1746" s="87">
        <v>10784</v>
      </c>
      <c r="E1746" s="326">
        <v>27</v>
      </c>
      <c r="F1746" s="326" t="s">
        <v>1618</v>
      </c>
      <c r="G1746" s="326">
        <v>2018</v>
      </c>
      <c r="H1746" s="378">
        <v>0.55555555555555558</v>
      </c>
      <c r="L1746" s="4"/>
      <c r="P1746" s="417">
        <v>105</v>
      </c>
      <c r="R1746" s="260">
        <v>1</v>
      </c>
      <c r="S1746" s="201" t="s">
        <v>3</v>
      </c>
      <c r="T1746" s="201" t="s">
        <v>44</v>
      </c>
      <c r="U1746" s="201" t="s">
        <v>1672</v>
      </c>
      <c r="W1746" s="260" t="s">
        <v>2661</v>
      </c>
      <c r="X1746" s="260" t="s">
        <v>2654</v>
      </c>
      <c r="AA1746" s="260">
        <v>42.447200000000002</v>
      </c>
      <c r="AB1746" s="260">
        <v>-122.11969999999999</v>
      </c>
      <c r="AE1746" s="464" t="s">
        <v>2673</v>
      </c>
      <c r="AG1746" s="201" t="s">
        <v>1776</v>
      </c>
      <c r="AH1746" s="201" t="s">
        <v>1776</v>
      </c>
      <c r="BD1746" s="104"/>
    </row>
    <row r="1747" spans="2:56">
      <c r="B1747" s="87">
        <v>10785</v>
      </c>
      <c r="E1747" s="326">
        <v>27</v>
      </c>
      <c r="F1747" s="326" t="s">
        <v>1618</v>
      </c>
      <c r="G1747" s="326">
        <v>2018</v>
      </c>
      <c r="H1747" s="378">
        <v>0.55555555555555558</v>
      </c>
      <c r="L1747" s="4"/>
      <c r="P1747" s="417">
        <v>105</v>
      </c>
      <c r="R1747" s="260">
        <v>2</v>
      </c>
      <c r="S1747" s="201" t="s">
        <v>3</v>
      </c>
      <c r="T1747" s="201" t="s">
        <v>44</v>
      </c>
      <c r="U1747" s="201" t="s">
        <v>1672</v>
      </c>
      <c r="W1747" s="260" t="s">
        <v>2661</v>
      </c>
      <c r="X1747" s="260" t="s">
        <v>2654</v>
      </c>
      <c r="AA1747" s="260">
        <v>42.447200000000002</v>
      </c>
      <c r="AB1747" s="260">
        <v>-122.11969999999999</v>
      </c>
      <c r="AE1747" s="464" t="s">
        <v>2673</v>
      </c>
      <c r="AG1747" s="201" t="s">
        <v>1776</v>
      </c>
      <c r="AH1747" s="201" t="s">
        <v>1776</v>
      </c>
      <c r="BD1747" s="104"/>
    </row>
    <row r="1748" spans="2:56">
      <c r="B1748" s="87">
        <v>10786</v>
      </c>
      <c r="E1748" s="326">
        <v>27</v>
      </c>
      <c r="F1748" s="326" t="s">
        <v>1618</v>
      </c>
      <c r="G1748" s="326">
        <v>2018</v>
      </c>
      <c r="H1748" s="378">
        <v>0.55555555555555558</v>
      </c>
      <c r="L1748" s="4"/>
      <c r="P1748" s="417">
        <v>105</v>
      </c>
      <c r="R1748" s="260">
        <v>3</v>
      </c>
      <c r="S1748" s="201" t="s">
        <v>3</v>
      </c>
      <c r="T1748" s="201" t="s">
        <v>44</v>
      </c>
      <c r="U1748" s="201" t="s">
        <v>1672</v>
      </c>
      <c r="W1748" s="260" t="s">
        <v>2661</v>
      </c>
      <c r="X1748" s="260" t="s">
        <v>2654</v>
      </c>
      <c r="AA1748" s="260">
        <v>42.447200000000002</v>
      </c>
      <c r="AB1748" s="260">
        <v>-122.11969999999999</v>
      </c>
      <c r="AE1748" s="464" t="s">
        <v>2673</v>
      </c>
      <c r="AG1748" s="201" t="s">
        <v>1776</v>
      </c>
      <c r="AH1748" s="201" t="s">
        <v>1776</v>
      </c>
      <c r="BD1748" s="104"/>
    </row>
    <row r="1749" spans="2:56">
      <c r="B1749" s="87">
        <v>10787</v>
      </c>
      <c r="E1749" s="326">
        <v>27</v>
      </c>
      <c r="F1749" s="326" t="s">
        <v>1618</v>
      </c>
      <c r="G1749" s="326">
        <v>2018</v>
      </c>
      <c r="H1749" s="378">
        <v>0.55555555555555558</v>
      </c>
      <c r="L1749" s="4"/>
      <c r="P1749" s="417">
        <v>105</v>
      </c>
      <c r="R1749" s="260">
        <v>4</v>
      </c>
      <c r="S1749" s="201" t="s">
        <v>3</v>
      </c>
      <c r="T1749" s="201" t="s">
        <v>44</v>
      </c>
      <c r="U1749" s="201" t="s">
        <v>1672</v>
      </c>
      <c r="W1749" s="260" t="s">
        <v>2661</v>
      </c>
      <c r="X1749" s="260" t="s">
        <v>2654</v>
      </c>
      <c r="AA1749" s="260">
        <v>42.447200000000002</v>
      </c>
      <c r="AB1749" s="260">
        <v>-122.11969999999999</v>
      </c>
      <c r="AE1749" s="464" t="s">
        <v>2673</v>
      </c>
      <c r="AG1749" s="201" t="s">
        <v>1776</v>
      </c>
      <c r="AH1749" s="201" t="s">
        <v>1776</v>
      </c>
      <c r="BD1749" s="104"/>
    </row>
    <row r="1750" spans="2:56">
      <c r="B1750" s="87">
        <v>10788</v>
      </c>
      <c r="E1750" s="326">
        <v>27</v>
      </c>
      <c r="F1750" s="326" t="s">
        <v>1618</v>
      </c>
      <c r="G1750" s="326">
        <v>2018</v>
      </c>
      <c r="H1750" s="378">
        <v>0.55555555555555558</v>
      </c>
      <c r="L1750" s="4"/>
      <c r="P1750" s="417">
        <v>105</v>
      </c>
      <c r="R1750" s="260">
        <v>5</v>
      </c>
      <c r="S1750" s="201" t="s">
        <v>3</v>
      </c>
      <c r="T1750" s="201" t="s">
        <v>44</v>
      </c>
      <c r="U1750" s="201" t="s">
        <v>1672</v>
      </c>
      <c r="W1750" s="260" t="s">
        <v>2661</v>
      </c>
      <c r="X1750" s="260" t="s">
        <v>2654</v>
      </c>
      <c r="AA1750" s="260">
        <v>42.447200000000002</v>
      </c>
      <c r="AB1750" s="260">
        <v>-122.11969999999999</v>
      </c>
      <c r="AE1750" s="464" t="s">
        <v>2673</v>
      </c>
      <c r="AG1750" s="201" t="s">
        <v>1776</v>
      </c>
      <c r="AH1750" s="201" t="s">
        <v>1776</v>
      </c>
      <c r="BD1750" s="104"/>
    </row>
    <row r="1751" spans="2:56">
      <c r="B1751" s="87">
        <v>10789</v>
      </c>
      <c r="E1751" s="326">
        <v>27</v>
      </c>
      <c r="F1751" s="326" t="s">
        <v>1618</v>
      </c>
      <c r="G1751" s="326">
        <v>2018</v>
      </c>
      <c r="H1751" s="378">
        <v>0.55555555555555558</v>
      </c>
      <c r="L1751" s="4"/>
      <c r="P1751" s="417">
        <v>105</v>
      </c>
      <c r="R1751" s="260">
        <v>6</v>
      </c>
      <c r="S1751" s="201" t="s">
        <v>3</v>
      </c>
      <c r="T1751" s="201" t="s">
        <v>44</v>
      </c>
      <c r="U1751" s="201" t="s">
        <v>1672</v>
      </c>
      <c r="W1751" s="260" t="s">
        <v>2661</v>
      </c>
      <c r="X1751" s="260" t="s">
        <v>2654</v>
      </c>
      <c r="AA1751" s="260">
        <v>42.447200000000002</v>
      </c>
      <c r="AB1751" s="260">
        <v>-122.11969999999999</v>
      </c>
      <c r="AE1751" s="464" t="s">
        <v>2673</v>
      </c>
      <c r="AG1751" s="201" t="s">
        <v>1776</v>
      </c>
      <c r="AH1751" s="201" t="s">
        <v>1776</v>
      </c>
      <c r="BD1751" s="104"/>
    </row>
    <row r="1752" spans="2:56">
      <c r="B1752" s="87">
        <v>10790</v>
      </c>
      <c r="E1752" s="326">
        <v>27</v>
      </c>
      <c r="F1752" s="326" t="s">
        <v>1618</v>
      </c>
      <c r="G1752" s="326">
        <v>2018</v>
      </c>
      <c r="H1752" s="378">
        <v>0.55902777777777779</v>
      </c>
      <c r="L1752" s="4"/>
      <c r="P1752" s="417">
        <v>106</v>
      </c>
      <c r="R1752" s="260">
        <v>1</v>
      </c>
      <c r="S1752" s="201" t="s">
        <v>3</v>
      </c>
      <c r="T1752" s="201" t="s">
        <v>44</v>
      </c>
      <c r="U1752" s="201" t="s">
        <v>1672</v>
      </c>
      <c r="W1752" s="260" t="s">
        <v>2661</v>
      </c>
      <c r="X1752" s="260" t="s">
        <v>2654</v>
      </c>
      <c r="AA1752" s="260">
        <v>42.447200000000002</v>
      </c>
      <c r="AB1752" s="260">
        <v>-122.11969999999999</v>
      </c>
      <c r="AE1752" s="464" t="s">
        <v>2674</v>
      </c>
      <c r="AG1752" s="201" t="s">
        <v>1776</v>
      </c>
      <c r="AH1752" s="201" t="s">
        <v>1776</v>
      </c>
      <c r="BD1752" s="104"/>
    </row>
    <row r="1753" spans="2:56">
      <c r="B1753" s="87">
        <v>10791</v>
      </c>
      <c r="E1753" s="326">
        <v>27</v>
      </c>
      <c r="F1753" s="326" t="s">
        <v>1618</v>
      </c>
      <c r="G1753" s="326">
        <v>2018</v>
      </c>
      <c r="H1753" s="378">
        <v>0.55902777777777779</v>
      </c>
      <c r="L1753" s="4"/>
      <c r="P1753" s="417">
        <v>106</v>
      </c>
      <c r="R1753" s="260">
        <v>2</v>
      </c>
      <c r="S1753" s="201" t="s">
        <v>3</v>
      </c>
      <c r="T1753" s="201" t="s">
        <v>44</v>
      </c>
      <c r="U1753" s="201" t="s">
        <v>1672</v>
      </c>
      <c r="W1753" s="260" t="s">
        <v>2661</v>
      </c>
      <c r="X1753" s="260" t="s">
        <v>2654</v>
      </c>
      <c r="AA1753" s="260">
        <v>42.447200000000002</v>
      </c>
      <c r="AB1753" s="260">
        <v>-122.11969999999999</v>
      </c>
      <c r="AE1753" s="464" t="s">
        <v>2674</v>
      </c>
      <c r="AG1753" s="201" t="s">
        <v>1776</v>
      </c>
      <c r="AH1753" s="201" t="s">
        <v>1776</v>
      </c>
      <c r="BD1753" s="104"/>
    </row>
    <row r="1754" spans="2:56">
      <c r="B1754" s="87">
        <v>10792</v>
      </c>
      <c r="E1754" s="326">
        <v>27</v>
      </c>
      <c r="F1754" s="326" t="s">
        <v>1618</v>
      </c>
      <c r="G1754" s="326">
        <v>2018</v>
      </c>
      <c r="H1754" s="378">
        <v>0.55902777777777779</v>
      </c>
      <c r="L1754" s="4"/>
      <c r="P1754" s="417">
        <v>106</v>
      </c>
      <c r="R1754" s="260">
        <v>3</v>
      </c>
      <c r="S1754" s="201" t="s">
        <v>3</v>
      </c>
      <c r="T1754" s="201" t="s">
        <v>44</v>
      </c>
      <c r="U1754" s="201" t="s">
        <v>1672</v>
      </c>
      <c r="W1754" s="260" t="s">
        <v>2661</v>
      </c>
      <c r="X1754" s="260" t="s">
        <v>2654</v>
      </c>
      <c r="AA1754" s="260">
        <v>42.447200000000002</v>
      </c>
      <c r="AB1754" s="260">
        <v>-122.11969999999999</v>
      </c>
      <c r="AE1754" s="464" t="s">
        <v>2674</v>
      </c>
      <c r="AG1754" s="201" t="s">
        <v>1776</v>
      </c>
      <c r="AH1754" s="201" t="s">
        <v>1776</v>
      </c>
      <c r="BD1754" s="104"/>
    </row>
    <row r="1755" spans="2:56">
      <c r="B1755" s="87">
        <v>10793</v>
      </c>
      <c r="E1755" s="326">
        <v>27</v>
      </c>
      <c r="F1755" s="326" t="s">
        <v>1618</v>
      </c>
      <c r="G1755" s="326">
        <v>2018</v>
      </c>
      <c r="H1755" s="378">
        <v>0.55902777777777779</v>
      </c>
      <c r="L1755" s="4"/>
      <c r="P1755" s="417">
        <v>106</v>
      </c>
      <c r="R1755" s="260">
        <v>4</v>
      </c>
      <c r="S1755" s="201" t="s">
        <v>3</v>
      </c>
      <c r="T1755" s="201" t="s">
        <v>44</v>
      </c>
      <c r="U1755" s="201" t="s">
        <v>1672</v>
      </c>
      <c r="W1755" s="260" t="s">
        <v>2661</v>
      </c>
      <c r="X1755" s="260" t="s">
        <v>2654</v>
      </c>
      <c r="AA1755" s="260">
        <v>42.447200000000002</v>
      </c>
      <c r="AB1755" s="260">
        <v>-122.11969999999999</v>
      </c>
      <c r="AE1755" s="464" t="s">
        <v>2674</v>
      </c>
      <c r="AG1755" s="201" t="s">
        <v>1776</v>
      </c>
      <c r="AH1755" s="201" t="s">
        <v>1776</v>
      </c>
      <c r="BD1755" s="104"/>
    </row>
    <row r="1756" spans="2:56">
      <c r="B1756" s="87">
        <v>10794</v>
      </c>
      <c r="E1756" s="326">
        <v>27</v>
      </c>
      <c r="F1756" s="326" t="s">
        <v>1618</v>
      </c>
      <c r="G1756" s="326">
        <v>2018</v>
      </c>
      <c r="H1756" s="378">
        <v>0.55902777777777779</v>
      </c>
      <c r="L1756" s="4"/>
      <c r="P1756" s="417">
        <v>106</v>
      </c>
      <c r="R1756" s="260">
        <v>5</v>
      </c>
      <c r="S1756" s="201" t="s">
        <v>3</v>
      </c>
      <c r="T1756" s="201" t="s">
        <v>44</v>
      </c>
      <c r="U1756" s="201" t="s">
        <v>1672</v>
      </c>
      <c r="W1756" s="260" t="s">
        <v>2661</v>
      </c>
      <c r="X1756" s="260" t="s">
        <v>2654</v>
      </c>
      <c r="AA1756" s="260">
        <v>42.447200000000002</v>
      </c>
      <c r="AB1756" s="260">
        <v>-122.11969999999999</v>
      </c>
      <c r="AE1756" s="464" t="s">
        <v>2674</v>
      </c>
      <c r="AG1756" s="201" t="s">
        <v>1776</v>
      </c>
      <c r="AH1756" s="201" t="s">
        <v>1776</v>
      </c>
      <c r="BD1756" s="104"/>
    </row>
    <row r="1757" spans="2:56">
      <c r="B1757" s="87">
        <v>10795</v>
      </c>
      <c r="E1757" s="326">
        <v>27</v>
      </c>
      <c r="F1757" s="326" t="s">
        <v>1618</v>
      </c>
      <c r="G1757" s="326">
        <v>2018</v>
      </c>
      <c r="H1757" s="378">
        <v>0.56597222222222221</v>
      </c>
      <c r="L1757" s="4"/>
      <c r="P1757" s="417">
        <v>107</v>
      </c>
      <c r="R1757" s="260">
        <v>1</v>
      </c>
      <c r="S1757" s="201" t="s">
        <v>3</v>
      </c>
      <c r="T1757" s="201" t="s">
        <v>44</v>
      </c>
      <c r="U1757" s="201" t="s">
        <v>1672</v>
      </c>
      <c r="W1757" s="260" t="s">
        <v>2661</v>
      </c>
      <c r="X1757" s="260" t="s">
        <v>2654</v>
      </c>
      <c r="AA1757" s="260">
        <v>42.447200000000002</v>
      </c>
      <c r="AB1757" s="260">
        <v>-122.11969999999999</v>
      </c>
      <c r="AE1757" s="464" t="s">
        <v>2675</v>
      </c>
      <c r="AG1757" s="201" t="s">
        <v>1776</v>
      </c>
      <c r="AH1757" s="201" t="s">
        <v>1776</v>
      </c>
      <c r="BD1757" s="104"/>
    </row>
    <row r="1758" spans="2:56">
      <c r="B1758" s="87">
        <v>10796</v>
      </c>
      <c r="E1758" s="326">
        <v>11</v>
      </c>
      <c r="F1758" s="326" t="s">
        <v>1936</v>
      </c>
      <c r="G1758" s="326">
        <v>2018</v>
      </c>
      <c r="H1758" s="378">
        <v>0.47222222222222227</v>
      </c>
      <c r="L1758" s="4"/>
      <c r="P1758" s="417">
        <v>108</v>
      </c>
      <c r="R1758" s="260">
        <v>1</v>
      </c>
      <c r="S1758" s="201" t="s">
        <v>3</v>
      </c>
      <c r="T1758" s="201" t="s">
        <v>44</v>
      </c>
      <c r="U1758" s="201" t="s">
        <v>1672</v>
      </c>
      <c r="W1758" s="260" t="s">
        <v>2661</v>
      </c>
      <c r="X1758" s="260" t="s">
        <v>2654</v>
      </c>
      <c r="AA1758" s="260">
        <v>42.447200000000002</v>
      </c>
      <c r="AB1758" s="260">
        <v>-122.11969999999999</v>
      </c>
      <c r="AE1758" s="464" t="s">
        <v>2193</v>
      </c>
      <c r="AG1758" s="201" t="s">
        <v>1776</v>
      </c>
      <c r="AH1758" s="201" t="s">
        <v>1776</v>
      </c>
      <c r="BD1758" s="104"/>
    </row>
    <row r="1759" spans="2:56">
      <c r="B1759" s="87">
        <v>10797</v>
      </c>
      <c r="E1759" s="326">
        <v>11</v>
      </c>
      <c r="F1759" s="326" t="s">
        <v>1936</v>
      </c>
      <c r="G1759" s="326">
        <v>2018</v>
      </c>
      <c r="H1759" s="378">
        <v>0.47916666666666669</v>
      </c>
      <c r="L1759" s="4"/>
      <c r="P1759" s="417">
        <v>109</v>
      </c>
      <c r="R1759" s="260">
        <v>1</v>
      </c>
      <c r="S1759" s="201" t="s">
        <v>3</v>
      </c>
      <c r="T1759" s="201" t="s">
        <v>44</v>
      </c>
      <c r="U1759" s="201" t="s">
        <v>1672</v>
      </c>
      <c r="W1759" s="260" t="s">
        <v>2661</v>
      </c>
      <c r="X1759" s="260" t="s">
        <v>2654</v>
      </c>
      <c r="AA1759" s="260">
        <v>42.447200000000002</v>
      </c>
      <c r="AB1759" s="260">
        <v>-122.11969999999999</v>
      </c>
      <c r="AE1759" s="464" t="s">
        <v>2676</v>
      </c>
      <c r="AG1759" s="201" t="s">
        <v>1776</v>
      </c>
      <c r="AH1759" s="201" t="s">
        <v>1776</v>
      </c>
      <c r="BD1759" s="104"/>
    </row>
    <row r="1760" spans="2:56">
      <c r="B1760" s="87">
        <v>10798</v>
      </c>
      <c r="E1760" s="326">
        <v>11</v>
      </c>
      <c r="F1760" s="326" t="s">
        <v>1936</v>
      </c>
      <c r="G1760" s="326">
        <v>2018</v>
      </c>
      <c r="H1760" s="378">
        <v>0.48958333333333331</v>
      </c>
      <c r="L1760" s="4"/>
      <c r="P1760" s="417">
        <v>110</v>
      </c>
      <c r="R1760" s="260">
        <v>1</v>
      </c>
      <c r="S1760" s="201" t="s">
        <v>3</v>
      </c>
      <c r="T1760" s="201" t="s">
        <v>44</v>
      </c>
      <c r="U1760" s="201" t="s">
        <v>1672</v>
      </c>
      <c r="W1760" s="260" t="s">
        <v>2661</v>
      </c>
      <c r="X1760" s="260" t="s">
        <v>2654</v>
      </c>
      <c r="AA1760" s="260">
        <v>42.447200000000002</v>
      </c>
      <c r="AB1760" s="260">
        <v>-122.11969999999999</v>
      </c>
      <c r="AE1760" s="464" t="s">
        <v>2677</v>
      </c>
      <c r="AG1760" s="201" t="s">
        <v>1776</v>
      </c>
      <c r="AH1760" s="201" t="s">
        <v>1776</v>
      </c>
      <c r="BD1760" s="104"/>
    </row>
    <row r="1761" spans="2:56">
      <c r="B1761" s="87">
        <v>10799</v>
      </c>
      <c r="E1761" s="326">
        <v>11</v>
      </c>
      <c r="F1761" s="326" t="s">
        <v>1936</v>
      </c>
      <c r="G1761" s="326">
        <v>2018</v>
      </c>
      <c r="H1761" s="378">
        <v>0.48958333333333331</v>
      </c>
      <c r="L1761" s="4"/>
      <c r="P1761" s="417">
        <v>111</v>
      </c>
      <c r="R1761" s="260">
        <v>1</v>
      </c>
      <c r="S1761" s="201" t="s">
        <v>3</v>
      </c>
      <c r="T1761" s="201" t="s">
        <v>44</v>
      </c>
      <c r="U1761" s="201" t="s">
        <v>1672</v>
      </c>
      <c r="W1761" s="260" t="s">
        <v>2661</v>
      </c>
      <c r="X1761" s="260" t="s">
        <v>2654</v>
      </c>
      <c r="AA1761" s="260">
        <v>42.447200000000002</v>
      </c>
      <c r="AB1761" s="260">
        <v>-122.11969999999999</v>
      </c>
      <c r="AE1761" s="464" t="s">
        <v>2670</v>
      </c>
      <c r="AG1761" s="201" t="s">
        <v>1776</v>
      </c>
      <c r="AH1761" s="201" t="s">
        <v>1776</v>
      </c>
      <c r="BD1761" s="104"/>
    </row>
    <row r="1762" spans="2:56">
      <c r="B1762" s="87">
        <v>10800</v>
      </c>
      <c r="E1762" s="326">
        <v>11</v>
      </c>
      <c r="F1762" s="326" t="s">
        <v>1936</v>
      </c>
      <c r="G1762" s="326">
        <v>2018</v>
      </c>
      <c r="H1762" s="378">
        <v>0.48958333333333331</v>
      </c>
      <c r="L1762" s="4"/>
      <c r="P1762" s="417">
        <v>111</v>
      </c>
      <c r="R1762" s="260">
        <v>2</v>
      </c>
      <c r="S1762" s="201" t="s">
        <v>3</v>
      </c>
      <c r="T1762" s="201" t="s">
        <v>44</v>
      </c>
      <c r="U1762" s="201" t="s">
        <v>1672</v>
      </c>
      <c r="W1762" s="260" t="s">
        <v>2661</v>
      </c>
      <c r="X1762" s="260" t="s">
        <v>2654</v>
      </c>
      <c r="AA1762" s="260">
        <v>42.447200000000002</v>
      </c>
      <c r="AB1762" s="260">
        <v>-122.11969999999999</v>
      </c>
      <c r="AE1762" s="464" t="s">
        <v>2670</v>
      </c>
      <c r="AG1762" s="201" t="s">
        <v>1776</v>
      </c>
      <c r="AH1762" s="201" t="s">
        <v>1776</v>
      </c>
      <c r="BD1762" s="104"/>
    </row>
    <row r="1763" spans="2:56">
      <c r="B1763" s="87">
        <v>10801</v>
      </c>
      <c r="E1763" s="326">
        <v>11</v>
      </c>
      <c r="F1763" s="326" t="s">
        <v>1936</v>
      </c>
      <c r="G1763" s="326">
        <v>2018</v>
      </c>
      <c r="H1763" s="378">
        <v>0.48958333333333331</v>
      </c>
      <c r="L1763" s="4"/>
      <c r="P1763" s="417">
        <v>111</v>
      </c>
      <c r="R1763" s="260">
        <v>3</v>
      </c>
      <c r="S1763" s="201" t="s">
        <v>3</v>
      </c>
      <c r="T1763" s="201" t="s">
        <v>44</v>
      </c>
      <c r="U1763" s="201" t="s">
        <v>1672</v>
      </c>
      <c r="W1763" s="260" t="s">
        <v>2661</v>
      </c>
      <c r="X1763" s="260" t="s">
        <v>2654</v>
      </c>
      <c r="AA1763" s="260">
        <v>42.447200000000002</v>
      </c>
      <c r="AB1763" s="260">
        <v>-122.11969999999999</v>
      </c>
      <c r="AE1763" s="464" t="s">
        <v>2670</v>
      </c>
      <c r="AG1763" s="201" t="s">
        <v>1776</v>
      </c>
      <c r="AH1763" s="201" t="s">
        <v>1776</v>
      </c>
      <c r="BD1763" s="104"/>
    </row>
    <row r="1764" spans="2:56">
      <c r="B1764" s="87">
        <v>10802</v>
      </c>
      <c r="E1764" s="326">
        <v>11</v>
      </c>
      <c r="F1764" s="326" t="s">
        <v>1936</v>
      </c>
      <c r="G1764" s="326">
        <v>2018</v>
      </c>
      <c r="H1764" s="378">
        <v>0.48958333333333331</v>
      </c>
      <c r="L1764" s="4"/>
      <c r="P1764" s="417">
        <v>111</v>
      </c>
      <c r="R1764" s="260">
        <v>4</v>
      </c>
      <c r="S1764" s="201" t="s">
        <v>3</v>
      </c>
      <c r="T1764" s="201" t="s">
        <v>44</v>
      </c>
      <c r="U1764" s="201" t="s">
        <v>1672</v>
      </c>
      <c r="W1764" s="260" t="s">
        <v>2661</v>
      </c>
      <c r="X1764" s="260" t="s">
        <v>2654</v>
      </c>
      <c r="AA1764" s="260">
        <v>42.447200000000002</v>
      </c>
      <c r="AB1764" s="260">
        <v>-122.11969999999999</v>
      </c>
      <c r="AE1764" s="464" t="s">
        <v>2670</v>
      </c>
      <c r="AG1764" s="201" t="s">
        <v>1776</v>
      </c>
      <c r="AH1764" s="201" t="s">
        <v>1776</v>
      </c>
      <c r="BD1764" s="104"/>
    </row>
    <row r="1765" spans="2:56">
      <c r="B1765" s="87">
        <v>10803</v>
      </c>
      <c r="E1765" s="326">
        <v>11</v>
      </c>
      <c r="F1765" s="326" t="s">
        <v>1936</v>
      </c>
      <c r="G1765" s="326">
        <v>2018</v>
      </c>
      <c r="H1765" s="378">
        <v>0.48958333333333331</v>
      </c>
      <c r="L1765" s="4"/>
      <c r="P1765" s="417">
        <v>111</v>
      </c>
      <c r="R1765" s="260">
        <v>5</v>
      </c>
      <c r="S1765" s="201" t="s">
        <v>3</v>
      </c>
      <c r="T1765" s="201" t="s">
        <v>44</v>
      </c>
      <c r="U1765" s="201" t="s">
        <v>1672</v>
      </c>
      <c r="W1765" s="260" t="s">
        <v>2661</v>
      </c>
      <c r="X1765" s="260" t="s">
        <v>2654</v>
      </c>
      <c r="AA1765" s="260">
        <v>42.447200000000002</v>
      </c>
      <c r="AB1765" s="260">
        <v>-122.11969999999999</v>
      </c>
      <c r="AE1765" s="464" t="s">
        <v>2670</v>
      </c>
      <c r="AG1765" s="201" t="s">
        <v>1776</v>
      </c>
      <c r="AH1765" s="201" t="s">
        <v>1776</v>
      </c>
      <c r="BD1765" s="104"/>
    </row>
    <row r="1766" spans="2:56">
      <c r="B1766" s="87">
        <v>10804</v>
      </c>
      <c r="E1766" s="326">
        <v>11</v>
      </c>
      <c r="F1766" s="326" t="s">
        <v>1936</v>
      </c>
      <c r="G1766" s="326">
        <v>2018</v>
      </c>
      <c r="H1766" s="378">
        <v>0.5</v>
      </c>
      <c r="L1766" s="4"/>
      <c r="P1766" s="417">
        <v>112</v>
      </c>
      <c r="R1766" s="260">
        <v>1</v>
      </c>
      <c r="S1766" s="201" t="s">
        <v>3</v>
      </c>
      <c r="T1766" s="201" t="s">
        <v>44</v>
      </c>
      <c r="U1766" s="201" t="s">
        <v>1672</v>
      </c>
      <c r="W1766" s="260" t="s">
        <v>2661</v>
      </c>
      <c r="X1766" s="260" t="s">
        <v>2654</v>
      </c>
      <c r="AA1766" s="260">
        <v>42.447200000000002</v>
      </c>
      <c r="AB1766" s="260">
        <v>-122.11969999999999</v>
      </c>
      <c r="AE1766" s="464" t="s">
        <v>2470</v>
      </c>
      <c r="AG1766" s="201" t="s">
        <v>1776</v>
      </c>
      <c r="AH1766" s="201" t="s">
        <v>1776</v>
      </c>
      <c r="BD1766" s="104"/>
    </row>
    <row r="1767" spans="2:56">
      <c r="B1767" s="87">
        <v>10805</v>
      </c>
      <c r="E1767" s="326">
        <v>11</v>
      </c>
      <c r="F1767" s="326" t="s">
        <v>1936</v>
      </c>
      <c r="G1767" s="326">
        <v>2018</v>
      </c>
      <c r="H1767" s="378">
        <v>0.5</v>
      </c>
      <c r="L1767" s="4"/>
      <c r="P1767" s="417">
        <v>112</v>
      </c>
      <c r="R1767" s="260">
        <v>2</v>
      </c>
      <c r="S1767" s="201" t="s">
        <v>3</v>
      </c>
      <c r="T1767" s="201" t="s">
        <v>44</v>
      </c>
      <c r="U1767" s="201" t="s">
        <v>1672</v>
      </c>
      <c r="W1767" s="260" t="s">
        <v>2661</v>
      </c>
      <c r="X1767" s="260" t="s">
        <v>2654</v>
      </c>
      <c r="AA1767" s="260">
        <v>42.447200000000002</v>
      </c>
      <c r="AB1767" s="260">
        <v>-122.11969999999999</v>
      </c>
      <c r="AE1767" s="464" t="s">
        <v>2470</v>
      </c>
      <c r="AG1767" s="201" t="s">
        <v>1776</v>
      </c>
      <c r="AH1767" s="201" t="s">
        <v>1776</v>
      </c>
      <c r="BD1767" s="104"/>
    </row>
    <row r="1768" spans="2:56">
      <c r="B1768" s="87">
        <v>10806</v>
      </c>
      <c r="E1768" s="326">
        <v>11</v>
      </c>
      <c r="F1768" s="326" t="s">
        <v>1936</v>
      </c>
      <c r="G1768" s="326">
        <v>2018</v>
      </c>
      <c r="H1768" s="378">
        <v>0.5</v>
      </c>
      <c r="L1768" s="4"/>
      <c r="P1768" s="417">
        <v>112</v>
      </c>
      <c r="R1768" s="260">
        <v>3</v>
      </c>
      <c r="S1768" s="201" t="s">
        <v>3</v>
      </c>
      <c r="T1768" s="201" t="s">
        <v>44</v>
      </c>
      <c r="U1768" s="201" t="s">
        <v>1672</v>
      </c>
      <c r="W1768" s="260" t="s">
        <v>2661</v>
      </c>
      <c r="X1768" s="260" t="s">
        <v>2654</v>
      </c>
      <c r="AA1768" s="260">
        <v>42.447200000000002</v>
      </c>
      <c r="AB1768" s="260">
        <v>-122.11969999999999</v>
      </c>
      <c r="AE1768" s="464" t="s">
        <v>2470</v>
      </c>
      <c r="AG1768" s="201" t="s">
        <v>1776</v>
      </c>
      <c r="AH1768" s="201" t="s">
        <v>1776</v>
      </c>
      <c r="BD1768" s="104"/>
    </row>
    <row r="1769" spans="2:56">
      <c r="B1769" s="87">
        <v>10807</v>
      </c>
      <c r="E1769" s="334">
        <v>11</v>
      </c>
      <c r="F1769" s="334" t="s">
        <v>1936</v>
      </c>
      <c r="G1769" s="334">
        <v>2018</v>
      </c>
      <c r="H1769" s="383">
        <v>0.5</v>
      </c>
      <c r="L1769" s="4"/>
      <c r="P1769" s="417">
        <v>112</v>
      </c>
      <c r="R1769" s="260">
        <v>4</v>
      </c>
      <c r="S1769" s="201" t="s">
        <v>3</v>
      </c>
      <c r="T1769" s="201" t="s">
        <v>44</v>
      </c>
      <c r="U1769" s="201" t="s">
        <v>1672</v>
      </c>
      <c r="W1769" s="260" t="s">
        <v>2661</v>
      </c>
      <c r="X1769" s="260" t="s">
        <v>2654</v>
      </c>
      <c r="AA1769" s="260">
        <v>42.447200000000002</v>
      </c>
      <c r="AB1769" s="260">
        <v>-122.11969999999999</v>
      </c>
      <c r="AE1769" s="464" t="s">
        <v>2470</v>
      </c>
      <c r="AG1769" s="201" t="s">
        <v>1776</v>
      </c>
      <c r="AH1769" s="201" t="s">
        <v>1776</v>
      </c>
      <c r="BD1769" s="104"/>
    </row>
    <row r="1770" spans="2:56">
      <c r="B1770" s="87">
        <v>10808</v>
      </c>
      <c r="E1770" s="334">
        <v>11</v>
      </c>
      <c r="F1770" s="334" t="s">
        <v>1936</v>
      </c>
      <c r="G1770" s="334">
        <v>2018</v>
      </c>
      <c r="H1770" s="383">
        <v>0.5</v>
      </c>
      <c r="L1770" s="4"/>
      <c r="P1770" s="417">
        <v>112</v>
      </c>
      <c r="R1770" s="260">
        <v>5</v>
      </c>
      <c r="S1770" s="201" t="s">
        <v>3</v>
      </c>
      <c r="T1770" s="201" t="s">
        <v>44</v>
      </c>
      <c r="U1770" s="201" t="s">
        <v>1672</v>
      </c>
      <c r="W1770" s="260" t="s">
        <v>2661</v>
      </c>
      <c r="X1770" s="260" t="s">
        <v>2654</v>
      </c>
      <c r="AA1770" s="260">
        <v>42.447200000000002</v>
      </c>
      <c r="AB1770" s="260">
        <v>-122.11969999999999</v>
      </c>
      <c r="AE1770" s="464" t="s">
        <v>2470</v>
      </c>
      <c r="AG1770" s="201" t="s">
        <v>1776</v>
      </c>
      <c r="AH1770" s="201" t="s">
        <v>1776</v>
      </c>
      <c r="BD1770" s="104"/>
    </row>
    <row r="1771" spans="2:56">
      <c r="B1771" s="87">
        <v>10809</v>
      </c>
      <c r="E1771" s="334">
        <v>11</v>
      </c>
      <c r="F1771" s="334" t="s">
        <v>1936</v>
      </c>
      <c r="G1771" s="334">
        <v>2018</v>
      </c>
      <c r="H1771" s="383">
        <v>0.5</v>
      </c>
      <c r="L1771" s="4"/>
      <c r="P1771" s="417">
        <v>112</v>
      </c>
      <c r="R1771" s="260">
        <v>6</v>
      </c>
      <c r="S1771" s="201" t="s">
        <v>3</v>
      </c>
      <c r="T1771" s="201" t="s">
        <v>44</v>
      </c>
      <c r="U1771" s="201" t="s">
        <v>1672</v>
      </c>
      <c r="W1771" s="260" t="s">
        <v>2661</v>
      </c>
      <c r="X1771" s="260" t="s">
        <v>2654</v>
      </c>
      <c r="AA1771" s="260">
        <v>42.447200000000002</v>
      </c>
      <c r="AB1771" s="260">
        <v>-122.11969999999999</v>
      </c>
      <c r="AE1771" s="464" t="s">
        <v>2470</v>
      </c>
      <c r="AG1771" s="201" t="s">
        <v>1776</v>
      </c>
      <c r="AH1771" s="201" t="s">
        <v>1776</v>
      </c>
      <c r="BD1771" s="104"/>
    </row>
    <row r="1772" spans="2:56">
      <c r="B1772" s="87">
        <v>10810</v>
      </c>
      <c r="E1772" s="334">
        <v>11</v>
      </c>
      <c r="F1772" s="334" t="s">
        <v>1936</v>
      </c>
      <c r="G1772" s="334">
        <v>2018</v>
      </c>
      <c r="H1772" s="383">
        <v>0.52083333333333337</v>
      </c>
      <c r="L1772" s="4"/>
      <c r="P1772" s="417">
        <v>113</v>
      </c>
      <c r="R1772" s="260">
        <v>1</v>
      </c>
      <c r="S1772" s="201" t="s">
        <v>3</v>
      </c>
      <c r="T1772" s="201" t="s">
        <v>44</v>
      </c>
      <c r="U1772" s="201" t="s">
        <v>1672</v>
      </c>
      <c r="W1772" s="260" t="s">
        <v>2661</v>
      </c>
      <c r="X1772" s="260" t="s">
        <v>2654</v>
      </c>
      <c r="AA1772" s="260">
        <v>42.447200000000002</v>
      </c>
      <c r="AB1772" s="260">
        <v>-122.11969999999999</v>
      </c>
      <c r="AE1772" s="464" t="s">
        <v>2674</v>
      </c>
      <c r="AG1772" s="201" t="s">
        <v>1776</v>
      </c>
      <c r="AH1772" s="201" t="s">
        <v>1776</v>
      </c>
      <c r="BD1772" s="104"/>
    </row>
    <row r="1773" spans="2:56">
      <c r="B1773" s="87">
        <v>10811</v>
      </c>
      <c r="E1773" s="334">
        <v>11</v>
      </c>
      <c r="F1773" s="334" t="s">
        <v>1936</v>
      </c>
      <c r="G1773" s="334">
        <v>2018</v>
      </c>
      <c r="H1773" s="383">
        <v>0.52083333333333337</v>
      </c>
      <c r="L1773" s="4"/>
      <c r="P1773" s="417">
        <v>113</v>
      </c>
      <c r="R1773" s="260">
        <v>2</v>
      </c>
      <c r="S1773" s="201" t="s">
        <v>3</v>
      </c>
      <c r="T1773" s="201" t="s">
        <v>44</v>
      </c>
      <c r="U1773" s="201" t="s">
        <v>1672</v>
      </c>
      <c r="W1773" s="260" t="s">
        <v>2661</v>
      </c>
      <c r="X1773" s="260" t="s">
        <v>2654</v>
      </c>
      <c r="AA1773" s="260">
        <v>42.447200000000002</v>
      </c>
      <c r="AB1773" s="260">
        <v>-122.11969999999999</v>
      </c>
      <c r="AE1773" s="464" t="s">
        <v>2674</v>
      </c>
      <c r="AG1773" s="201" t="s">
        <v>1776</v>
      </c>
      <c r="AH1773" s="201" t="s">
        <v>1776</v>
      </c>
      <c r="BD1773" s="104"/>
    </row>
    <row r="1774" spans="2:56">
      <c r="B1774" s="87">
        <v>10812</v>
      </c>
      <c r="E1774" s="334">
        <v>11</v>
      </c>
      <c r="F1774" s="334" t="s">
        <v>1936</v>
      </c>
      <c r="G1774" s="334">
        <v>2018</v>
      </c>
      <c r="H1774" s="383">
        <v>0.52083333333333337</v>
      </c>
      <c r="L1774" s="4"/>
      <c r="P1774" s="417">
        <v>113</v>
      </c>
      <c r="R1774" s="260">
        <v>3</v>
      </c>
      <c r="S1774" s="201" t="s">
        <v>3</v>
      </c>
      <c r="T1774" s="201" t="s">
        <v>44</v>
      </c>
      <c r="U1774" s="201" t="s">
        <v>1672</v>
      </c>
      <c r="W1774" s="260" t="s">
        <v>2661</v>
      </c>
      <c r="X1774" s="260" t="s">
        <v>2654</v>
      </c>
      <c r="AA1774" s="260">
        <v>42.447200000000002</v>
      </c>
      <c r="AB1774" s="260">
        <v>-122.11969999999999</v>
      </c>
      <c r="AE1774" s="464" t="s">
        <v>2674</v>
      </c>
      <c r="AG1774" s="201" t="s">
        <v>1776</v>
      </c>
      <c r="AH1774" s="201" t="s">
        <v>1776</v>
      </c>
      <c r="BD1774" s="104"/>
    </row>
    <row r="1775" spans="2:56">
      <c r="B1775" s="87">
        <v>10813</v>
      </c>
      <c r="E1775" s="334">
        <v>11</v>
      </c>
      <c r="F1775" s="334" t="s">
        <v>1936</v>
      </c>
      <c r="G1775" s="334">
        <v>2018</v>
      </c>
      <c r="H1775" s="383">
        <v>0.52083333333333337</v>
      </c>
      <c r="L1775" s="4"/>
      <c r="P1775" s="417">
        <v>113</v>
      </c>
      <c r="R1775" s="260">
        <v>4</v>
      </c>
      <c r="S1775" s="201" t="s">
        <v>3</v>
      </c>
      <c r="T1775" s="201" t="s">
        <v>44</v>
      </c>
      <c r="U1775" s="201" t="s">
        <v>1672</v>
      </c>
      <c r="W1775" s="260" t="s">
        <v>2661</v>
      </c>
      <c r="X1775" s="260" t="s">
        <v>2654</v>
      </c>
      <c r="AA1775" s="260">
        <v>42.447200000000002</v>
      </c>
      <c r="AB1775" s="260">
        <v>-122.11969999999999</v>
      </c>
      <c r="AE1775" s="464" t="s">
        <v>2674</v>
      </c>
      <c r="AG1775" s="201" t="s">
        <v>1776</v>
      </c>
      <c r="AH1775" s="201" t="s">
        <v>1776</v>
      </c>
      <c r="BD1775" s="104"/>
    </row>
    <row r="1776" spans="2:56">
      <c r="B1776" s="87">
        <v>10814</v>
      </c>
      <c r="E1776" s="334">
        <v>11</v>
      </c>
      <c r="F1776" s="334" t="s">
        <v>1936</v>
      </c>
      <c r="G1776" s="334">
        <v>2018</v>
      </c>
      <c r="H1776" s="383">
        <v>0.52083333333333337</v>
      </c>
      <c r="L1776" s="4"/>
      <c r="P1776" s="417">
        <v>113</v>
      </c>
      <c r="R1776" s="260">
        <v>5</v>
      </c>
      <c r="S1776" s="201" t="s">
        <v>3</v>
      </c>
      <c r="T1776" s="201" t="s">
        <v>44</v>
      </c>
      <c r="U1776" s="201" t="s">
        <v>1672</v>
      </c>
      <c r="W1776" s="260" t="s">
        <v>2661</v>
      </c>
      <c r="X1776" s="260" t="s">
        <v>2654</v>
      </c>
      <c r="AA1776" s="260">
        <v>42.447200000000002</v>
      </c>
      <c r="AB1776" s="260">
        <v>-122.11969999999999</v>
      </c>
      <c r="AE1776" s="464" t="s">
        <v>2674</v>
      </c>
      <c r="AG1776" s="201" t="s">
        <v>1776</v>
      </c>
      <c r="AH1776" s="201" t="s">
        <v>1776</v>
      </c>
      <c r="BD1776" s="104"/>
    </row>
    <row r="1777" spans="1:56">
      <c r="B1777" s="87">
        <v>10815</v>
      </c>
      <c r="E1777" s="334">
        <v>11</v>
      </c>
      <c r="F1777" s="334" t="s">
        <v>1936</v>
      </c>
      <c r="G1777" s="334">
        <v>2018</v>
      </c>
      <c r="H1777" s="383">
        <v>0.52083333333333337</v>
      </c>
      <c r="L1777" s="4"/>
      <c r="P1777" s="417">
        <v>113</v>
      </c>
      <c r="R1777" s="260">
        <v>6</v>
      </c>
      <c r="S1777" s="201" t="s">
        <v>3</v>
      </c>
      <c r="T1777" s="201" t="s">
        <v>44</v>
      </c>
      <c r="U1777" s="201" t="s">
        <v>1672</v>
      </c>
      <c r="W1777" s="260" t="s">
        <v>2661</v>
      </c>
      <c r="X1777" s="260" t="s">
        <v>2654</v>
      </c>
      <c r="AA1777" s="260">
        <v>42.447200000000002</v>
      </c>
      <c r="AB1777" s="260">
        <v>-122.11969999999999</v>
      </c>
      <c r="AE1777" s="464" t="s">
        <v>2674</v>
      </c>
      <c r="AG1777" s="201" t="s">
        <v>1776</v>
      </c>
      <c r="AH1777" s="201" t="s">
        <v>1776</v>
      </c>
      <c r="BD1777" s="104"/>
    </row>
    <row r="1778" spans="1:56">
      <c r="B1778" s="87">
        <v>10816</v>
      </c>
      <c r="E1778" s="334">
        <v>11</v>
      </c>
      <c r="F1778" s="334" t="s">
        <v>1936</v>
      </c>
      <c r="G1778" s="334">
        <v>2018</v>
      </c>
      <c r="H1778" s="383">
        <v>0.52083333333333337</v>
      </c>
      <c r="L1778" s="4"/>
      <c r="P1778" s="417">
        <v>113</v>
      </c>
      <c r="R1778" s="260">
        <v>7</v>
      </c>
      <c r="S1778" s="201" t="s">
        <v>3</v>
      </c>
      <c r="T1778" s="201" t="s">
        <v>44</v>
      </c>
      <c r="U1778" s="201" t="s">
        <v>1672</v>
      </c>
      <c r="W1778" s="260" t="s">
        <v>2661</v>
      </c>
      <c r="X1778" s="260" t="s">
        <v>2654</v>
      </c>
      <c r="AA1778" s="260">
        <v>42.447200000000002</v>
      </c>
      <c r="AB1778" s="260">
        <v>-122.11969999999999</v>
      </c>
      <c r="AE1778" s="464" t="s">
        <v>2674</v>
      </c>
      <c r="AG1778" s="201" t="s">
        <v>1776</v>
      </c>
      <c r="AH1778" s="201" t="s">
        <v>1776</v>
      </c>
      <c r="BD1778" s="104"/>
    </row>
    <row r="1779" spans="1:56">
      <c r="B1779" s="87">
        <v>10817</v>
      </c>
      <c r="E1779" s="334">
        <v>11</v>
      </c>
      <c r="F1779" s="334" t="s">
        <v>1936</v>
      </c>
      <c r="G1779" s="334">
        <v>2018</v>
      </c>
      <c r="H1779" s="383">
        <v>0.52083333333333337</v>
      </c>
      <c r="L1779" s="4"/>
      <c r="P1779" s="417">
        <v>113</v>
      </c>
      <c r="R1779" s="260">
        <v>8</v>
      </c>
      <c r="S1779" s="201" t="s">
        <v>3</v>
      </c>
      <c r="T1779" s="201" t="s">
        <v>44</v>
      </c>
      <c r="U1779" s="201" t="s">
        <v>1672</v>
      </c>
      <c r="W1779" s="260" t="s">
        <v>2661</v>
      </c>
      <c r="X1779" s="260" t="s">
        <v>2654</v>
      </c>
      <c r="AA1779" s="260">
        <v>42.447200000000002</v>
      </c>
      <c r="AB1779" s="260">
        <v>-122.11969999999999</v>
      </c>
      <c r="AE1779" s="464" t="s">
        <v>2674</v>
      </c>
      <c r="AG1779" s="201" t="s">
        <v>1776</v>
      </c>
      <c r="AH1779" s="201" t="s">
        <v>1776</v>
      </c>
      <c r="BD1779" s="104"/>
    </row>
    <row r="1780" spans="1:56">
      <c r="B1780" s="87">
        <v>10818</v>
      </c>
      <c r="E1780" s="334">
        <v>11</v>
      </c>
      <c r="F1780" s="334" t="s">
        <v>1936</v>
      </c>
      <c r="G1780" s="334">
        <v>2018</v>
      </c>
      <c r="H1780" s="383">
        <v>0.52083333333333337</v>
      </c>
      <c r="L1780" s="4"/>
      <c r="P1780" s="417">
        <v>113</v>
      </c>
      <c r="R1780" s="260">
        <v>9</v>
      </c>
      <c r="S1780" s="201" t="s">
        <v>3</v>
      </c>
      <c r="T1780" s="201" t="s">
        <v>44</v>
      </c>
      <c r="U1780" s="201" t="s">
        <v>1672</v>
      </c>
      <c r="W1780" s="260" t="s">
        <v>2661</v>
      </c>
      <c r="X1780" s="260" t="s">
        <v>2654</v>
      </c>
      <c r="AA1780" s="260">
        <v>42.447200000000002</v>
      </c>
      <c r="AB1780" s="260">
        <v>-122.11969999999999</v>
      </c>
      <c r="AE1780" s="464" t="s">
        <v>2674</v>
      </c>
      <c r="AG1780" s="201" t="s">
        <v>1776</v>
      </c>
      <c r="AH1780" s="201" t="s">
        <v>1776</v>
      </c>
      <c r="BD1780" s="104"/>
    </row>
    <row r="1781" spans="1:56">
      <c r="B1781" s="87">
        <v>10819</v>
      </c>
      <c r="E1781" s="334">
        <v>11</v>
      </c>
      <c r="F1781" s="334" t="s">
        <v>1936</v>
      </c>
      <c r="G1781" s="334">
        <v>2018</v>
      </c>
      <c r="H1781" s="383">
        <v>0.52083333333333337</v>
      </c>
      <c r="L1781" s="4"/>
      <c r="P1781" s="417">
        <v>113</v>
      </c>
      <c r="R1781" s="260">
        <v>10</v>
      </c>
      <c r="S1781" s="201" t="s">
        <v>3</v>
      </c>
      <c r="T1781" s="201" t="s">
        <v>44</v>
      </c>
      <c r="U1781" s="201" t="s">
        <v>1672</v>
      </c>
      <c r="W1781" s="260" t="s">
        <v>2661</v>
      </c>
      <c r="X1781" s="260" t="s">
        <v>2654</v>
      </c>
      <c r="AA1781" s="260">
        <v>42.447200000000002</v>
      </c>
      <c r="AB1781" s="260">
        <v>-122.11969999999999</v>
      </c>
      <c r="AE1781" s="464" t="s">
        <v>2674</v>
      </c>
      <c r="AG1781" s="201" t="s">
        <v>1776</v>
      </c>
      <c r="AH1781" s="201" t="s">
        <v>1776</v>
      </c>
      <c r="BD1781" s="104"/>
    </row>
    <row r="1782" spans="1:56">
      <c r="B1782" s="87">
        <v>10820</v>
      </c>
      <c r="E1782" s="334">
        <v>11</v>
      </c>
      <c r="F1782" s="334" t="s">
        <v>1936</v>
      </c>
      <c r="G1782" s="334">
        <v>2018</v>
      </c>
      <c r="H1782" s="383">
        <v>0.52083333333333337</v>
      </c>
      <c r="L1782" s="4"/>
      <c r="P1782" s="417">
        <v>113</v>
      </c>
      <c r="R1782" s="260">
        <v>11</v>
      </c>
      <c r="S1782" s="201" t="s">
        <v>3</v>
      </c>
      <c r="T1782" s="201" t="s">
        <v>44</v>
      </c>
      <c r="U1782" s="201" t="s">
        <v>1672</v>
      </c>
      <c r="W1782" s="260" t="s">
        <v>2661</v>
      </c>
      <c r="X1782" s="260" t="s">
        <v>2654</v>
      </c>
      <c r="AA1782" s="260">
        <v>42.447200000000002</v>
      </c>
      <c r="AB1782" s="260">
        <v>-122.11969999999999</v>
      </c>
      <c r="AE1782" s="464" t="s">
        <v>2674</v>
      </c>
      <c r="AG1782" s="201" t="s">
        <v>1776</v>
      </c>
      <c r="AH1782" s="201" t="s">
        <v>1776</v>
      </c>
      <c r="BD1782" s="104"/>
    </row>
    <row r="1783" spans="1:56">
      <c r="B1783" s="87">
        <v>10821</v>
      </c>
      <c r="E1783" s="334">
        <v>11</v>
      </c>
      <c r="F1783" s="334" t="s">
        <v>1936</v>
      </c>
      <c r="G1783" s="334">
        <v>2018</v>
      </c>
      <c r="H1783" s="383">
        <v>0.52083333333333337</v>
      </c>
      <c r="L1783" s="4"/>
      <c r="P1783" s="417">
        <v>113</v>
      </c>
      <c r="R1783" s="260">
        <v>12</v>
      </c>
      <c r="S1783" s="201" t="s">
        <v>3</v>
      </c>
      <c r="T1783" s="201" t="s">
        <v>44</v>
      </c>
      <c r="U1783" s="201" t="s">
        <v>1672</v>
      </c>
      <c r="W1783" s="260" t="s">
        <v>2661</v>
      </c>
      <c r="X1783" s="260" t="s">
        <v>2654</v>
      </c>
      <c r="AA1783" s="260">
        <v>42.447200000000002</v>
      </c>
      <c r="AB1783" s="260">
        <v>-122.11969999999999</v>
      </c>
      <c r="AE1783" s="464" t="s">
        <v>2674</v>
      </c>
      <c r="AG1783" s="201" t="s">
        <v>1776</v>
      </c>
      <c r="AH1783" s="201" t="s">
        <v>1776</v>
      </c>
      <c r="BD1783" s="104"/>
    </row>
    <row r="1784" spans="1:56">
      <c r="B1784" s="87">
        <v>10822</v>
      </c>
      <c r="E1784" s="334">
        <v>11</v>
      </c>
      <c r="F1784" s="334" t="s">
        <v>1936</v>
      </c>
      <c r="G1784" s="334">
        <v>2018</v>
      </c>
      <c r="H1784" s="383">
        <v>0.52083333333333337</v>
      </c>
      <c r="L1784" s="4"/>
      <c r="P1784" s="417">
        <v>113</v>
      </c>
      <c r="R1784" s="260">
        <v>13</v>
      </c>
      <c r="S1784" s="201" t="s">
        <v>3</v>
      </c>
      <c r="T1784" s="201" t="s">
        <v>44</v>
      </c>
      <c r="U1784" s="201" t="s">
        <v>1672</v>
      </c>
      <c r="W1784" s="260" t="s">
        <v>2661</v>
      </c>
      <c r="X1784" s="260" t="s">
        <v>2654</v>
      </c>
      <c r="AA1784" s="260">
        <v>42.447200000000002</v>
      </c>
      <c r="AB1784" s="260">
        <v>-122.11969999999999</v>
      </c>
      <c r="AE1784" s="464" t="s">
        <v>2674</v>
      </c>
      <c r="AG1784" s="201" t="s">
        <v>1776</v>
      </c>
      <c r="AH1784" s="201" t="s">
        <v>1776</v>
      </c>
      <c r="BD1784" s="104"/>
    </row>
    <row r="1785" spans="1:56">
      <c r="B1785" s="87">
        <v>10823</v>
      </c>
      <c r="E1785" s="334">
        <v>11</v>
      </c>
      <c r="F1785" s="334" t="s">
        <v>1936</v>
      </c>
      <c r="G1785" s="334">
        <v>2018</v>
      </c>
      <c r="H1785" s="383">
        <v>0.55208333333333337</v>
      </c>
      <c r="L1785" s="4"/>
      <c r="P1785" s="417">
        <v>114</v>
      </c>
      <c r="R1785" s="260">
        <v>1</v>
      </c>
      <c r="S1785" s="201" t="s">
        <v>3</v>
      </c>
      <c r="T1785" s="201" t="s">
        <v>44</v>
      </c>
      <c r="U1785" s="201" t="s">
        <v>1672</v>
      </c>
      <c r="W1785" s="260" t="s">
        <v>2661</v>
      </c>
      <c r="X1785" s="260" t="s">
        <v>2654</v>
      </c>
      <c r="AA1785" s="260">
        <v>42.447200000000002</v>
      </c>
      <c r="AB1785" s="260">
        <v>-122.11969999999999</v>
      </c>
      <c r="AE1785" s="464" t="s">
        <v>2678</v>
      </c>
      <c r="AG1785" s="201" t="s">
        <v>1776</v>
      </c>
      <c r="AH1785" s="201" t="s">
        <v>1776</v>
      </c>
      <c r="BD1785" s="104"/>
    </row>
    <row r="1786" spans="1:56">
      <c r="B1786" s="87">
        <v>10824</v>
      </c>
      <c r="E1786" s="334">
        <v>11</v>
      </c>
      <c r="F1786" s="334" t="s">
        <v>1936</v>
      </c>
      <c r="G1786" s="334">
        <v>2018</v>
      </c>
      <c r="H1786" s="383">
        <v>0.55208333333333337</v>
      </c>
      <c r="L1786" s="4"/>
      <c r="P1786" s="417">
        <v>114</v>
      </c>
      <c r="R1786" s="260">
        <v>2</v>
      </c>
      <c r="S1786" s="201" t="s">
        <v>3</v>
      </c>
      <c r="T1786" s="201" t="s">
        <v>44</v>
      </c>
      <c r="U1786" s="201" t="s">
        <v>1672</v>
      </c>
      <c r="W1786" s="260" t="s">
        <v>2661</v>
      </c>
      <c r="X1786" s="260" t="s">
        <v>2654</v>
      </c>
      <c r="AA1786" s="260">
        <v>42.447200000000002</v>
      </c>
      <c r="AB1786" s="260">
        <v>-122.11969999999999</v>
      </c>
      <c r="AE1786" s="464" t="s">
        <v>2678</v>
      </c>
      <c r="AG1786" s="201" t="s">
        <v>1776</v>
      </c>
      <c r="AH1786" s="201" t="s">
        <v>1776</v>
      </c>
      <c r="BD1786" s="46"/>
    </row>
    <row r="1787" spans="1:56">
      <c r="B1787" s="87">
        <v>10825</v>
      </c>
      <c r="E1787" s="334">
        <v>11</v>
      </c>
      <c r="F1787" s="334" t="s">
        <v>1936</v>
      </c>
      <c r="G1787" s="334">
        <v>2018</v>
      </c>
      <c r="H1787" s="383">
        <v>0.58333333333333337</v>
      </c>
      <c r="L1787" s="4"/>
      <c r="P1787" s="417">
        <v>115</v>
      </c>
      <c r="R1787" s="260">
        <v>1</v>
      </c>
      <c r="S1787" s="201" t="s">
        <v>3</v>
      </c>
      <c r="T1787" s="201" t="s">
        <v>44</v>
      </c>
      <c r="U1787" s="201" t="s">
        <v>1672</v>
      </c>
      <c r="W1787" s="260" t="s">
        <v>2661</v>
      </c>
      <c r="X1787" s="260" t="s">
        <v>2654</v>
      </c>
      <c r="AA1787" s="260">
        <v>42.447200000000002</v>
      </c>
      <c r="AB1787" s="260">
        <v>-122.11969999999999</v>
      </c>
      <c r="AE1787" s="464" t="s">
        <v>2187</v>
      </c>
      <c r="AG1787" s="201" t="s">
        <v>1776</v>
      </c>
      <c r="AH1787" s="201" t="s">
        <v>1776</v>
      </c>
      <c r="BD1787" s="201"/>
    </row>
    <row r="1788" spans="1:56">
      <c r="B1788" s="87">
        <v>10826</v>
      </c>
      <c r="E1788" s="334">
        <v>11</v>
      </c>
      <c r="F1788" s="334" t="s">
        <v>1936</v>
      </c>
      <c r="G1788" s="334">
        <v>2018</v>
      </c>
      <c r="H1788" s="383">
        <v>0.58333333333333337</v>
      </c>
      <c r="L1788" s="4"/>
      <c r="P1788" s="417">
        <v>116</v>
      </c>
      <c r="R1788" s="260">
        <v>1</v>
      </c>
      <c r="S1788" s="201" t="s">
        <v>3</v>
      </c>
      <c r="T1788" s="201" t="s">
        <v>44</v>
      </c>
      <c r="U1788" s="201" t="s">
        <v>1672</v>
      </c>
      <c r="W1788" s="260" t="s">
        <v>2661</v>
      </c>
      <c r="X1788" s="260" t="s">
        <v>2654</v>
      </c>
      <c r="AA1788" s="260">
        <v>42.447200000000002</v>
      </c>
      <c r="AB1788" s="260">
        <v>-122.11969999999999</v>
      </c>
      <c r="AE1788" s="464" t="s">
        <v>2679</v>
      </c>
      <c r="AG1788" s="201" t="s">
        <v>1776</v>
      </c>
      <c r="AH1788" s="201" t="s">
        <v>1776</v>
      </c>
      <c r="BD1788" s="54"/>
    </row>
    <row r="1789" spans="1:56">
      <c r="B1789" s="87">
        <v>10827</v>
      </c>
      <c r="E1789" s="334">
        <v>11</v>
      </c>
      <c r="F1789" s="334" t="s">
        <v>1936</v>
      </c>
      <c r="G1789" s="334">
        <v>2018</v>
      </c>
      <c r="H1789" s="383">
        <v>0.58402777777777781</v>
      </c>
      <c r="L1789" s="4"/>
      <c r="P1789" s="417">
        <v>116</v>
      </c>
      <c r="R1789" s="260">
        <v>2</v>
      </c>
      <c r="S1789" s="201" t="s">
        <v>3</v>
      </c>
      <c r="T1789" s="201" t="s">
        <v>44</v>
      </c>
      <c r="U1789" s="201" t="s">
        <v>1672</v>
      </c>
      <c r="W1789" s="260" t="s">
        <v>2661</v>
      </c>
      <c r="X1789" s="260" t="s">
        <v>2654</v>
      </c>
      <c r="AA1789" s="260">
        <v>42.447200000000002</v>
      </c>
      <c r="AB1789" s="260">
        <v>-122.11969999999999</v>
      </c>
      <c r="AE1789" s="464" t="s">
        <v>2679</v>
      </c>
      <c r="AG1789" s="201" t="s">
        <v>1776</v>
      </c>
      <c r="AH1789" s="201" t="s">
        <v>1776</v>
      </c>
      <c r="BD1789" s="150"/>
    </row>
    <row r="1790" spans="1:56">
      <c r="B1790" s="87">
        <v>10828</v>
      </c>
      <c r="E1790" s="334">
        <v>16</v>
      </c>
      <c r="F1790" s="334" t="s">
        <v>1936</v>
      </c>
      <c r="G1790" s="334">
        <v>2018</v>
      </c>
      <c r="H1790" s="383">
        <v>0.625</v>
      </c>
      <c r="L1790" s="4"/>
      <c r="P1790" s="417">
        <v>117</v>
      </c>
      <c r="R1790" s="260">
        <v>1</v>
      </c>
      <c r="S1790" s="201" t="s">
        <v>3</v>
      </c>
      <c r="T1790" s="201" t="s">
        <v>44</v>
      </c>
      <c r="U1790" s="201" t="s">
        <v>1672</v>
      </c>
      <c r="W1790" s="260" t="s">
        <v>2681</v>
      </c>
      <c r="X1790" s="260" t="s">
        <v>2682</v>
      </c>
      <c r="AA1790" s="260">
        <v>42.209200000000003</v>
      </c>
      <c r="AB1790" s="260">
        <v>-121.712</v>
      </c>
      <c r="AE1790" s="464"/>
      <c r="AG1790" s="201" t="s">
        <v>1776</v>
      </c>
      <c r="AH1790" s="201" t="s">
        <v>1776</v>
      </c>
    </row>
    <row r="1791" spans="1:56">
      <c r="A1791" s="151"/>
      <c r="B1791" s="87">
        <v>9167</v>
      </c>
      <c r="C1791" s="150"/>
      <c r="D1791" s="150"/>
      <c r="E1791" s="322">
        <v>4</v>
      </c>
      <c r="F1791" s="262" t="s">
        <v>1936</v>
      </c>
      <c r="G1791" s="179">
        <v>2018</v>
      </c>
      <c r="H1791" s="179"/>
      <c r="I1791" s="150"/>
      <c r="J1791" s="180"/>
      <c r="K1791" s="180"/>
      <c r="L1791" s="4"/>
      <c r="M1791" s="180"/>
      <c r="N1791" s="180"/>
      <c r="O1791" s="180"/>
      <c r="P1791" s="179">
        <v>180</v>
      </c>
      <c r="Q1791" s="179">
        <v>180</v>
      </c>
      <c r="R1791" s="179">
        <v>1</v>
      </c>
      <c r="S1791" s="179" t="s">
        <v>3</v>
      </c>
      <c r="T1791" s="179" t="s">
        <v>44</v>
      </c>
      <c r="U1791" s="179" t="s">
        <v>1431</v>
      </c>
      <c r="V1791" s="179" t="s">
        <v>2091</v>
      </c>
      <c r="W1791" s="179" t="s">
        <v>2399</v>
      </c>
      <c r="X1791" s="179" t="s">
        <v>2061</v>
      </c>
      <c r="Y1791" s="150"/>
      <c r="Z1791" s="150"/>
      <c r="AA1791" s="179">
        <v>42.213299999999997</v>
      </c>
      <c r="AB1791" s="179">
        <v>-123.295</v>
      </c>
      <c r="AC1791" s="179" t="s">
        <v>45</v>
      </c>
      <c r="AD1791" s="150"/>
      <c r="AE1791" s="181" t="s">
        <v>2437</v>
      </c>
      <c r="AF1791" s="150" t="str">
        <f>CONCATENATE("ex ", AE1791)</f>
        <v>ex Solidago rigida</v>
      </c>
      <c r="AG1791" s="179" t="s">
        <v>1776</v>
      </c>
      <c r="AH1791" s="179" t="s">
        <v>1776</v>
      </c>
      <c r="AI1791" s="150"/>
      <c r="AJ1791" s="150"/>
      <c r="AK1791" s="150"/>
      <c r="AL1791" s="150"/>
      <c r="AM1791" s="150"/>
      <c r="AN1791" s="150"/>
      <c r="AO1791" s="150"/>
      <c r="AP1791" s="150"/>
      <c r="AQ1791" s="150"/>
      <c r="AR1791" s="150"/>
      <c r="AS1791" s="150"/>
      <c r="AT1791" s="150"/>
      <c r="AU1791" s="150"/>
      <c r="AV1791" s="150"/>
      <c r="AW1791" s="150"/>
      <c r="AX1791" s="150"/>
      <c r="AY1791" s="150"/>
      <c r="AZ1791" s="150"/>
      <c r="BA1791" s="150"/>
      <c r="BB1791" s="150"/>
      <c r="BC1791" s="150" t="s">
        <v>2381</v>
      </c>
    </row>
    <row r="1792" spans="1:56">
      <c r="B1792" s="87">
        <v>10020</v>
      </c>
      <c r="E1792" s="324">
        <v>4</v>
      </c>
      <c r="F1792" s="264" t="s">
        <v>1936</v>
      </c>
      <c r="G1792" s="324">
        <v>2018</v>
      </c>
      <c r="H1792" s="375">
        <v>0.5625</v>
      </c>
      <c r="L1792" s="4"/>
      <c r="P1792" s="324">
        <v>180</v>
      </c>
      <c r="R1792" s="324">
        <v>1</v>
      </c>
      <c r="S1792" s="264" t="s">
        <v>3</v>
      </c>
      <c r="T1792" s="264" t="s">
        <v>44</v>
      </c>
      <c r="U1792" s="264" t="s">
        <v>1431</v>
      </c>
      <c r="W1792" s="264" t="s">
        <v>2399</v>
      </c>
      <c r="X1792" s="264" t="s">
        <v>2061</v>
      </c>
      <c r="AA1792" s="324">
        <v>42.213299999999997</v>
      </c>
      <c r="AB1792" s="324">
        <v>-123.295</v>
      </c>
      <c r="AC1792" s="264" t="s">
        <v>45</v>
      </c>
      <c r="AE1792" s="464" t="s">
        <v>2437</v>
      </c>
      <c r="AG1792" s="154" t="s">
        <v>1776</v>
      </c>
      <c r="AH1792" s="154" t="s">
        <v>1776</v>
      </c>
    </row>
    <row r="1793" spans="1:56">
      <c r="A1793" s="151"/>
      <c r="B1793" s="87">
        <v>9168</v>
      </c>
      <c r="C1793" s="150"/>
      <c r="D1793" s="150"/>
      <c r="E1793" s="322">
        <v>4</v>
      </c>
      <c r="F1793" s="262" t="s">
        <v>1936</v>
      </c>
      <c r="G1793" s="179">
        <v>2018</v>
      </c>
      <c r="H1793" s="179"/>
      <c r="I1793" s="150"/>
      <c r="J1793" s="180"/>
      <c r="K1793" s="180"/>
      <c r="L1793" s="4"/>
      <c r="M1793" s="180"/>
      <c r="N1793" s="180"/>
      <c r="O1793" s="180"/>
      <c r="P1793" s="179">
        <v>180</v>
      </c>
      <c r="Q1793" s="179">
        <v>180</v>
      </c>
      <c r="R1793" s="179">
        <v>2</v>
      </c>
      <c r="S1793" s="179" t="s">
        <v>3</v>
      </c>
      <c r="T1793" s="179" t="s">
        <v>44</v>
      </c>
      <c r="U1793" s="179" t="s">
        <v>1431</v>
      </c>
      <c r="V1793" s="179" t="s">
        <v>2091</v>
      </c>
      <c r="W1793" s="179" t="s">
        <v>2399</v>
      </c>
      <c r="X1793" s="179" t="s">
        <v>2061</v>
      </c>
      <c r="Y1793" s="150"/>
      <c r="Z1793" s="150"/>
      <c r="AA1793" s="179">
        <v>42.213299999999997</v>
      </c>
      <c r="AB1793" s="179">
        <v>-123.295</v>
      </c>
      <c r="AC1793" s="179" t="s">
        <v>45</v>
      </c>
      <c r="AD1793" s="150"/>
      <c r="AE1793" s="181" t="s">
        <v>2437</v>
      </c>
      <c r="AF1793" s="150" t="str">
        <f>CONCATENATE("ex ", AE1793)</f>
        <v>ex Solidago rigida</v>
      </c>
      <c r="AG1793" s="179" t="s">
        <v>1776</v>
      </c>
      <c r="AH1793" s="179" t="s">
        <v>1776</v>
      </c>
      <c r="AI1793" s="150"/>
      <c r="AJ1793" s="150"/>
      <c r="AK1793" s="150"/>
      <c r="AL1793" s="150"/>
      <c r="AM1793" s="150"/>
      <c r="AN1793" s="150"/>
      <c r="AO1793" s="150"/>
      <c r="AP1793" s="150"/>
      <c r="AQ1793" s="150"/>
      <c r="AR1793" s="150"/>
      <c r="AS1793" s="150"/>
      <c r="AT1793" s="150"/>
      <c r="AU1793" s="150"/>
      <c r="AV1793" s="150"/>
      <c r="AW1793" s="150"/>
      <c r="AX1793" s="150"/>
      <c r="AY1793" s="150"/>
      <c r="AZ1793" s="150"/>
      <c r="BA1793" s="150"/>
      <c r="BB1793" s="150"/>
      <c r="BC1793" s="150" t="s">
        <v>2381</v>
      </c>
    </row>
    <row r="1794" spans="1:56">
      <c r="B1794" s="87">
        <v>10021</v>
      </c>
      <c r="E1794" s="324">
        <v>4</v>
      </c>
      <c r="F1794" s="264" t="s">
        <v>1936</v>
      </c>
      <c r="G1794" s="324">
        <v>2018</v>
      </c>
      <c r="H1794" s="375">
        <v>0.5625</v>
      </c>
      <c r="L1794" s="4"/>
      <c r="P1794" s="324">
        <v>180</v>
      </c>
      <c r="R1794" s="324">
        <v>2</v>
      </c>
      <c r="S1794" s="264" t="s">
        <v>3</v>
      </c>
      <c r="T1794" s="264" t="s">
        <v>44</v>
      </c>
      <c r="U1794" s="264" t="s">
        <v>1431</v>
      </c>
      <c r="W1794" s="264" t="s">
        <v>2399</v>
      </c>
      <c r="X1794" s="264" t="s">
        <v>2061</v>
      </c>
      <c r="AA1794" s="324">
        <v>42.213299999999997</v>
      </c>
      <c r="AB1794" s="324">
        <v>-123.295</v>
      </c>
      <c r="AC1794" s="264" t="s">
        <v>45</v>
      </c>
      <c r="AE1794" s="464" t="s">
        <v>2437</v>
      </c>
      <c r="AG1794" s="154" t="s">
        <v>1776</v>
      </c>
      <c r="AH1794" s="154" t="s">
        <v>1776</v>
      </c>
      <c r="BD1794" s="54"/>
    </row>
    <row r="1795" spans="1:56">
      <c r="A1795" s="151"/>
      <c r="B1795" s="87">
        <v>9169</v>
      </c>
      <c r="C1795" s="150"/>
      <c r="D1795" s="150"/>
      <c r="E1795" s="322">
        <v>4</v>
      </c>
      <c r="F1795" s="262" t="s">
        <v>1936</v>
      </c>
      <c r="G1795" s="179">
        <v>2018</v>
      </c>
      <c r="H1795" s="179"/>
      <c r="I1795" s="150"/>
      <c r="J1795" s="180"/>
      <c r="K1795" s="180"/>
      <c r="L1795" s="4"/>
      <c r="M1795" s="180"/>
      <c r="N1795" s="180"/>
      <c r="O1795" s="180"/>
      <c r="P1795" s="179">
        <v>180</v>
      </c>
      <c r="Q1795" s="179">
        <v>180</v>
      </c>
      <c r="R1795" s="179">
        <v>3</v>
      </c>
      <c r="S1795" s="179" t="s">
        <v>3</v>
      </c>
      <c r="T1795" s="179" t="s">
        <v>44</v>
      </c>
      <c r="U1795" s="179" t="s">
        <v>1431</v>
      </c>
      <c r="V1795" s="179" t="s">
        <v>2091</v>
      </c>
      <c r="W1795" s="179" t="s">
        <v>2399</v>
      </c>
      <c r="X1795" s="179" t="s">
        <v>2061</v>
      </c>
      <c r="Y1795" s="150"/>
      <c r="Z1795" s="150"/>
      <c r="AA1795" s="179">
        <v>42.213299999999997</v>
      </c>
      <c r="AB1795" s="179">
        <v>-123.295</v>
      </c>
      <c r="AC1795" s="179" t="s">
        <v>45</v>
      </c>
      <c r="AD1795" s="150"/>
      <c r="AE1795" s="181" t="s">
        <v>2437</v>
      </c>
      <c r="AF1795" s="150" t="str">
        <f>CONCATENATE("ex ", AE1795)</f>
        <v>ex Solidago rigida</v>
      </c>
      <c r="AG1795" s="179" t="s">
        <v>1776</v>
      </c>
      <c r="AH1795" s="179" t="s">
        <v>1776</v>
      </c>
      <c r="AI1795" s="150"/>
      <c r="AJ1795" s="150"/>
      <c r="AK1795" s="150"/>
      <c r="AL1795" s="150"/>
      <c r="AM1795" s="150"/>
      <c r="AN1795" s="150"/>
      <c r="AO1795" s="150"/>
      <c r="AP1795" s="150"/>
      <c r="AQ1795" s="150"/>
      <c r="AR1795" s="150"/>
      <c r="AS1795" s="150"/>
      <c r="AT1795" s="150"/>
      <c r="AU1795" s="150"/>
      <c r="AV1795" s="150"/>
      <c r="AW1795" s="150"/>
      <c r="AX1795" s="150"/>
      <c r="AY1795" s="150"/>
      <c r="AZ1795" s="150"/>
      <c r="BA1795" s="150"/>
      <c r="BB1795" s="150"/>
      <c r="BC1795" s="150" t="s">
        <v>2381</v>
      </c>
    </row>
    <row r="1796" spans="1:56">
      <c r="B1796" s="87">
        <v>10022</v>
      </c>
      <c r="E1796" s="324">
        <v>4</v>
      </c>
      <c r="F1796" s="264" t="s">
        <v>1936</v>
      </c>
      <c r="G1796" s="324">
        <v>2018</v>
      </c>
      <c r="H1796" s="375">
        <v>0.5625</v>
      </c>
      <c r="L1796" s="4"/>
      <c r="P1796" s="324">
        <v>180</v>
      </c>
      <c r="R1796" s="324">
        <v>3</v>
      </c>
      <c r="S1796" s="264" t="s">
        <v>3</v>
      </c>
      <c r="T1796" s="264" t="s">
        <v>44</v>
      </c>
      <c r="U1796" s="264" t="s">
        <v>1431</v>
      </c>
      <c r="W1796" s="264" t="s">
        <v>2399</v>
      </c>
      <c r="X1796" s="264" t="s">
        <v>2061</v>
      </c>
      <c r="AA1796" s="324">
        <v>42.213299999999997</v>
      </c>
      <c r="AB1796" s="324">
        <v>-123.295</v>
      </c>
      <c r="AC1796" s="264" t="s">
        <v>45</v>
      </c>
      <c r="AE1796" s="464" t="s">
        <v>2437</v>
      </c>
      <c r="AG1796" s="154" t="s">
        <v>1776</v>
      </c>
      <c r="AH1796" s="154" t="s">
        <v>1776</v>
      </c>
      <c r="BD1796" s="58"/>
    </row>
    <row r="1797" spans="1:56">
      <c r="A1797" s="151"/>
      <c r="B1797" s="87">
        <v>9170</v>
      </c>
      <c r="C1797" s="150"/>
      <c r="D1797" s="150"/>
      <c r="E1797" s="322">
        <v>4</v>
      </c>
      <c r="F1797" s="262" t="s">
        <v>1936</v>
      </c>
      <c r="G1797" s="179">
        <v>2018</v>
      </c>
      <c r="H1797" s="179"/>
      <c r="I1797" s="150"/>
      <c r="J1797" s="180"/>
      <c r="K1797" s="180"/>
      <c r="L1797" s="4"/>
      <c r="M1797" s="180"/>
      <c r="N1797" s="180"/>
      <c r="O1797" s="180"/>
      <c r="P1797" s="179">
        <v>180</v>
      </c>
      <c r="Q1797" s="179">
        <v>180</v>
      </c>
      <c r="R1797" s="179">
        <v>4</v>
      </c>
      <c r="S1797" s="179" t="s">
        <v>3</v>
      </c>
      <c r="T1797" s="179" t="s">
        <v>44</v>
      </c>
      <c r="U1797" s="179" t="s">
        <v>1431</v>
      </c>
      <c r="V1797" s="179" t="s">
        <v>2091</v>
      </c>
      <c r="W1797" s="179" t="s">
        <v>2399</v>
      </c>
      <c r="X1797" s="179" t="s">
        <v>2061</v>
      </c>
      <c r="Y1797" s="150"/>
      <c r="Z1797" s="150"/>
      <c r="AA1797" s="179">
        <v>42.213299999999997</v>
      </c>
      <c r="AB1797" s="179">
        <v>-123.295</v>
      </c>
      <c r="AC1797" s="179" t="s">
        <v>45</v>
      </c>
      <c r="AD1797" s="150"/>
      <c r="AE1797" s="181" t="s">
        <v>2437</v>
      </c>
      <c r="AF1797" s="150" t="str">
        <f>CONCATENATE("ex ", AE1797)</f>
        <v>ex Solidago rigida</v>
      </c>
      <c r="AG1797" s="179" t="s">
        <v>1776</v>
      </c>
      <c r="AH1797" s="179" t="s">
        <v>1776</v>
      </c>
      <c r="AI1797" s="150"/>
      <c r="AJ1797" s="150"/>
      <c r="AK1797" s="150"/>
      <c r="AL1797" s="150"/>
      <c r="AM1797" s="150"/>
      <c r="AN1797" s="150"/>
      <c r="AO1797" s="150"/>
      <c r="AP1797" s="150"/>
      <c r="AQ1797" s="150"/>
      <c r="AR1797" s="150"/>
      <c r="AS1797" s="150"/>
      <c r="AT1797" s="150"/>
      <c r="AU1797" s="150"/>
      <c r="AV1797" s="150"/>
      <c r="AW1797" s="150"/>
      <c r="AX1797" s="150"/>
      <c r="AY1797" s="150"/>
      <c r="AZ1797" s="150"/>
      <c r="BA1797" s="150"/>
      <c r="BB1797" s="150"/>
      <c r="BC1797" s="150" t="s">
        <v>2381</v>
      </c>
    </row>
    <row r="1798" spans="1:56">
      <c r="B1798" s="87">
        <v>10023</v>
      </c>
      <c r="E1798" s="324">
        <v>4</v>
      </c>
      <c r="F1798" s="264" t="s">
        <v>1936</v>
      </c>
      <c r="G1798" s="324">
        <v>2018</v>
      </c>
      <c r="H1798" s="375">
        <v>0.5625</v>
      </c>
      <c r="L1798" s="4"/>
      <c r="P1798" s="324">
        <v>180</v>
      </c>
      <c r="R1798" s="324">
        <v>4</v>
      </c>
      <c r="S1798" s="264" t="s">
        <v>3</v>
      </c>
      <c r="T1798" s="264" t="s">
        <v>44</v>
      </c>
      <c r="U1798" s="264" t="s">
        <v>1431</v>
      </c>
      <c r="W1798" s="264" t="s">
        <v>2399</v>
      </c>
      <c r="X1798" s="264" t="s">
        <v>2061</v>
      </c>
      <c r="AA1798" s="324">
        <v>42.213299999999997</v>
      </c>
      <c r="AB1798" s="324">
        <v>-123.295</v>
      </c>
      <c r="AC1798" s="264" t="s">
        <v>45</v>
      </c>
      <c r="AE1798" s="464" t="s">
        <v>2437</v>
      </c>
      <c r="AG1798" s="154" t="s">
        <v>1776</v>
      </c>
      <c r="AH1798" s="154" t="s">
        <v>1776</v>
      </c>
    </row>
    <row r="1799" spans="1:56">
      <c r="A1799" s="151"/>
      <c r="B1799" s="87">
        <v>9171</v>
      </c>
      <c r="C1799" s="150"/>
      <c r="D1799" s="150"/>
      <c r="E1799" s="322">
        <v>4</v>
      </c>
      <c r="F1799" s="262" t="s">
        <v>1936</v>
      </c>
      <c r="G1799" s="179">
        <v>2018</v>
      </c>
      <c r="H1799" s="179"/>
      <c r="I1799" s="150"/>
      <c r="J1799" s="180"/>
      <c r="K1799" s="180"/>
      <c r="L1799" s="4"/>
      <c r="M1799" s="180"/>
      <c r="N1799" s="180"/>
      <c r="O1799" s="180"/>
      <c r="P1799" s="179">
        <v>180</v>
      </c>
      <c r="Q1799" s="179">
        <v>180</v>
      </c>
      <c r="R1799" s="179">
        <v>5</v>
      </c>
      <c r="S1799" s="179" t="s">
        <v>3</v>
      </c>
      <c r="T1799" s="179" t="s">
        <v>44</v>
      </c>
      <c r="U1799" s="179" t="s">
        <v>1431</v>
      </c>
      <c r="V1799" s="179" t="s">
        <v>2091</v>
      </c>
      <c r="W1799" s="179" t="s">
        <v>2399</v>
      </c>
      <c r="X1799" s="179" t="s">
        <v>2061</v>
      </c>
      <c r="Y1799" s="150"/>
      <c r="Z1799" s="150"/>
      <c r="AA1799" s="179">
        <v>42.213299999999997</v>
      </c>
      <c r="AB1799" s="179">
        <v>-123.295</v>
      </c>
      <c r="AC1799" s="179" t="s">
        <v>45</v>
      </c>
      <c r="AD1799" s="150"/>
      <c r="AE1799" s="181" t="s">
        <v>2437</v>
      </c>
      <c r="AF1799" s="150" t="str">
        <f>CONCATENATE("ex ", AE1799)</f>
        <v>ex Solidago rigida</v>
      </c>
      <c r="AG1799" s="179" t="s">
        <v>1776</v>
      </c>
      <c r="AH1799" s="179" t="s">
        <v>1776</v>
      </c>
      <c r="AI1799" s="150"/>
      <c r="AJ1799" s="150"/>
      <c r="AK1799" s="150"/>
      <c r="AL1799" s="150"/>
      <c r="AM1799" s="150"/>
      <c r="AN1799" s="150"/>
      <c r="AO1799" s="150"/>
      <c r="AP1799" s="150"/>
      <c r="AQ1799" s="150"/>
      <c r="AR1799" s="150"/>
      <c r="AS1799" s="150"/>
      <c r="AT1799" s="150"/>
      <c r="AU1799" s="150"/>
      <c r="AV1799" s="150"/>
      <c r="AW1799" s="150"/>
      <c r="AX1799" s="150"/>
      <c r="AY1799" s="150"/>
      <c r="AZ1799" s="150"/>
      <c r="BA1799" s="150"/>
      <c r="BB1799" s="150"/>
      <c r="BC1799" s="150" t="s">
        <v>2381</v>
      </c>
    </row>
    <row r="1800" spans="1:56">
      <c r="B1800" s="87">
        <v>10024</v>
      </c>
      <c r="E1800" s="324">
        <v>4</v>
      </c>
      <c r="F1800" s="264" t="s">
        <v>1936</v>
      </c>
      <c r="G1800" s="324">
        <v>2018</v>
      </c>
      <c r="H1800" s="375">
        <v>0.5625</v>
      </c>
      <c r="L1800" s="4"/>
      <c r="P1800" s="324">
        <v>180</v>
      </c>
      <c r="R1800" s="324">
        <v>5</v>
      </c>
      <c r="S1800" s="264" t="s">
        <v>3</v>
      </c>
      <c r="T1800" s="264" t="s">
        <v>44</v>
      </c>
      <c r="U1800" s="264" t="s">
        <v>1431</v>
      </c>
      <c r="W1800" s="264" t="s">
        <v>2399</v>
      </c>
      <c r="X1800" s="264" t="s">
        <v>2061</v>
      </c>
      <c r="AA1800" s="324">
        <v>42.213299999999997</v>
      </c>
      <c r="AB1800" s="324">
        <v>-123.295</v>
      </c>
      <c r="AC1800" s="264" t="s">
        <v>45</v>
      </c>
      <c r="AE1800" s="464" t="s">
        <v>2437</v>
      </c>
      <c r="AG1800" s="154" t="s">
        <v>1776</v>
      </c>
      <c r="AH1800" s="154" t="s">
        <v>1776</v>
      </c>
    </row>
    <row r="1801" spans="1:56">
      <c r="A1801" s="151"/>
      <c r="B1801" s="87">
        <v>9172</v>
      </c>
      <c r="C1801" s="150"/>
      <c r="D1801" s="150"/>
      <c r="E1801" s="322">
        <v>4</v>
      </c>
      <c r="F1801" s="262" t="s">
        <v>1936</v>
      </c>
      <c r="G1801" s="179">
        <v>2018</v>
      </c>
      <c r="H1801" s="179"/>
      <c r="I1801" s="150"/>
      <c r="J1801" s="180"/>
      <c r="K1801" s="180"/>
      <c r="L1801" s="4"/>
      <c r="M1801" s="180"/>
      <c r="N1801" s="180"/>
      <c r="O1801" s="180"/>
      <c r="P1801" s="179">
        <v>180</v>
      </c>
      <c r="Q1801" s="179">
        <v>180</v>
      </c>
      <c r="R1801" s="179">
        <v>6</v>
      </c>
      <c r="S1801" s="179" t="s">
        <v>3</v>
      </c>
      <c r="T1801" s="179" t="s">
        <v>44</v>
      </c>
      <c r="U1801" s="179" t="s">
        <v>1431</v>
      </c>
      <c r="V1801" s="179" t="s">
        <v>2091</v>
      </c>
      <c r="W1801" s="179" t="s">
        <v>2399</v>
      </c>
      <c r="X1801" s="179" t="s">
        <v>2061</v>
      </c>
      <c r="Y1801" s="150"/>
      <c r="Z1801" s="150"/>
      <c r="AA1801" s="179">
        <v>42.213299999999997</v>
      </c>
      <c r="AB1801" s="179">
        <v>-123.295</v>
      </c>
      <c r="AC1801" s="179" t="s">
        <v>45</v>
      </c>
      <c r="AD1801" s="150"/>
      <c r="AE1801" s="181" t="s">
        <v>2437</v>
      </c>
      <c r="AF1801" s="150" t="str">
        <f>CONCATENATE("ex ", AE1801)</f>
        <v>ex Solidago rigida</v>
      </c>
      <c r="AG1801" s="179" t="s">
        <v>1776</v>
      </c>
      <c r="AH1801" s="179" t="s">
        <v>1776</v>
      </c>
      <c r="AI1801" s="150"/>
      <c r="AJ1801" s="150"/>
      <c r="AK1801" s="150"/>
      <c r="AL1801" s="150"/>
      <c r="AM1801" s="150"/>
      <c r="AN1801" s="150"/>
      <c r="AO1801" s="150"/>
      <c r="AP1801" s="150"/>
      <c r="AQ1801" s="150"/>
      <c r="AR1801" s="150"/>
      <c r="AS1801" s="150"/>
      <c r="AT1801" s="150"/>
      <c r="AU1801" s="150"/>
      <c r="AV1801" s="150"/>
      <c r="AW1801" s="150"/>
      <c r="AX1801" s="150"/>
      <c r="AY1801" s="150"/>
      <c r="AZ1801" s="150"/>
      <c r="BA1801" s="150"/>
      <c r="BB1801" s="150"/>
      <c r="BC1801" s="150" t="s">
        <v>2381</v>
      </c>
    </row>
    <row r="1802" spans="1:56">
      <c r="B1802" s="87">
        <v>10025</v>
      </c>
      <c r="E1802" s="324">
        <v>4</v>
      </c>
      <c r="F1802" s="264" t="s">
        <v>1936</v>
      </c>
      <c r="G1802" s="324">
        <v>2018</v>
      </c>
      <c r="H1802" s="375">
        <v>0.5625</v>
      </c>
      <c r="L1802" s="4"/>
      <c r="P1802" s="324">
        <v>180</v>
      </c>
      <c r="R1802" s="324">
        <v>6</v>
      </c>
      <c r="S1802" s="264" t="s">
        <v>3</v>
      </c>
      <c r="T1802" s="264" t="s">
        <v>44</v>
      </c>
      <c r="U1802" s="264" t="s">
        <v>1431</v>
      </c>
      <c r="W1802" s="264" t="s">
        <v>2399</v>
      </c>
      <c r="X1802" s="264" t="s">
        <v>2061</v>
      </c>
      <c r="AA1802" s="324">
        <v>42.213299999999997</v>
      </c>
      <c r="AB1802" s="324">
        <v>-123.295</v>
      </c>
      <c r="AC1802" s="264" t="s">
        <v>45</v>
      </c>
      <c r="AE1802" s="464" t="s">
        <v>2437</v>
      </c>
      <c r="AG1802" s="154" t="s">
        <v>1776</v>
      </c>
      <c r="AH1802" s="154" t="s">
        <v>1776</v>
      </c>
      <c r="BD1802" s="112"/>
    </row>
    <row r="1803" spans="1:56">
      <c r="A1803" s="151"/>
      <c r="B1803" s="87">
        <v>9173</v>
      </c>
      <c r="C1803" s="150"/>
      <c r="D1803" s="150"/>
      <c r="E1803" s="322">
        <v>4</v>
      </c>
      <c r="F1803" s="262" t="s">
        <v>1936</v>
      </c>
      <c r="G1803" s="179">
        <v>2018</v>
      </c>
      <c r="H1803" s="179"/>
      <c r="I1803" s="150"/>
      <c r="J1803" s="180"/>
      <c r="K1803" s="180"/>
      <c r="L1803" s="4"/>
      <c r="M1803" s="180"/>
      <c r="N1803" s="180"/>
      <c r="O1803" s="180"/>
      <c r="P1803" s="179">
        <v>180</v>
      </c>
      <c r="Q1803" s="179">
        <v>180</v>
      </c>
      <c r="R1803" s="179">
        <v>7</v>
      </c>
      <c r="S1803" s="179" t="s">
        <v>3</v>
      </c>
      <c r="T1803" s="179" t="s">
        <v>44</v>
      </c>
      <c r="U1803" s="179" t="s">
        <v>1431</v>
      </c>
      <c r="V1803" s="179" t="s">
        <v>2091</v>
      </c>
      <c r="W1803" s="179" t="s">
        <v>2399</v>
      </c>
      <c r="X1803" s="179" t="s">
        <v>2061</v>
      </c>
      <c r="Y1803" s="150"/>
      <c r="Z1803" s="150"/>
      <c r="AA1803" s="179">
        <v>42.213299999999997</v>
      </c>
      <c r="AB1803" s="179">
        <v>-123.295</v>
      </c>
      <c r="AC1803" s="179" t="s">
        <v>45</v>
      </c>
      <c r="AD1803" s="150"/>
      <c r="AE1803" s="181" t="s">
        <v>2437</v>
      </c>
      <c r="AF1803" s="150" t="str">
        <f>CONCATENATE("ex ", AE1803)</f>
        <v>ex Solidago rigida</v>
      </c>
      <c r="AG1803" s="179" t="s">
        <v>1776</v>
      </c>
      <c r="AH1803" s="179" t="s">
        <v>1776</v>
      </c>
      <c r="AI1803" s="150"/>
      <c r="AJ1803" s="150"/>
      <c r="AK1803" s="150"/>
      <c r="AL1803" s="150"/>
      <c r="AM1803" s="150"/>
      <c r="AN1803" s="150"/>
      <c r="AO1803" s="150"/>
      <c r="AP1803" s="150"/>
      <c r="AQ1803" s="150"/>
      <c r="AR1803" s="150"/>
      <c r="AS1803" s="150"/>
      <c r="AT1803" s="150"/>
      <c r="AU1803" s="150"/>
      <c r="AV1803" s="150"/>
      <c r="AW1803" s="150"/>
      <c r="AX1803" s="150"/>
      <c r="AY1803" s="150"/>
      <c r="AZ1803" s="150"/>
      <c r="BA1803" s="150"/>
      <c r="BB1803" s="150"/>
      <c r="BC1803" s="150" t="s">
        <v>2381</v>
      </c>
    </row>
    <row r="1804" spans="1:56">
      <c r="B1804" s="87">
        <v>10026</v>
      </c>
      <c r="E1804" s="324">
        <v>4</v>
      </c>
      <c r="F1804" s="264" t="s">
        <v>1936</v>
      </c>
      <c r="G1804" s="324">
        <v>2018</v>
      </c>
      <c r="H1804" s="375">
        <v>0.5625</v>
      </c>
      <c r="L1804" s="4"/>
      <c r="P1804" s="324">
        <v>180</v>
      </c>
      <c r="R1804" s="324">
        <v>7</v>
      </c>
      <c r="S1804" s="264" t="s">
        <v>3</v>
      </c>
      <c r="T1804" s="264" t="s">
        <v>44</v>
      </c>
      <c r="U1804" s="264" t="s">
        <v>1431</v>
      </c>
      <c r="W1804" s="264" t="s">
        <v>2399</v>
      </c>
      <c r="X1804" s="264" t="s">
        <v>2061</v>
      </c>
      <c r="AA1804" s="324">
        <v>42.213299999999997</v>
      </c>
      <c r="AB1804" s="324">
        <v>-123.295</v>
      </c>
      <c r="AC1804" s="264" t="s">
        <v>45</v>
      </c>
      <c r="AE1804" s="464" t="s">
        <v>2437</v>
      </c>
      <c r="AG1804" s="154" t="s">
        <v>1776</v>
      </c>
      <c r="AH1804" s="154" t="s">
        <v>1776</v>
      </c>
    </row>
    <row r="1805" spans="1:56">
      <c r="A1805" s="151"/>
      <c r="B1805" s="87">
        <v>9174</v>
      </c>
      <c r="C1805" s="150"/>
      <c r="D1805" s="150"/>
      <c r="E1805" s="322">
        <v>4</v>
      </c>
      <c r="F1805" s="262" t="s">
        <v>1936</v>
      </c>
      <c r="G1805" s="179">
        <v>2018</v>
      </c>
      <c r="H1805" s="179"/>
      <c r="I1805" s="150"/>
      <c r="J1805" s="180"/>
      <c r="K1805" s="180"/>
      <c r="L1805" s="4"/>
      <c r="M1805" s="180"/>
      <c r="N1805" s="180"/>
      <c r="O1805" s="180"/>
      <c r="P1805" s="179">
        <v>180</v>
      </c>
      <c r="Q1805" s="179">
        <v>180</v>
      </c>
      <c r="R1805" s="179">
        <v>8</v>
      </c>
      <c r="S1805" s="179" t="s">
        <v>3</v>
      </c>
      <c r="T1805" s="179" t="s">
        <v>44</v>
      </c>
      <c r="U1805" s="179" t="s">
        <v>1431</v>
      </c>
      <c r="V1805" s="179" t="s">
        <v>2091</v>
      </c>
      <c r="W1805" s="179" t="s">
        <v>2399</v>
      </c>
      <c r="X1805" s="179" t="s">
        <v>2061</v>
      </c>
      <c r="Y1805" s="150"/>
      <c r="Z1805" s="150"/>
      <c r="AA1805" s="179">
        <v>42.213299999999997</v>
      </c>
      <c r="AB1805" s="179">
        <v>-123.295</v>
      </c>
      <c r="AC1805" s="179" t="s">
        <v>45</v>
      </c>
      <c r="AD1805" s="150"/>
      <c r="AE1805" s="181" t="s">
        <v>2437</v>
      </c>
      <c r="AF1805" s="150" t="str">
        <f>CONCATENATE("ex ", AE1805)</f>
        <v>ex Solidago rigida</v>
      </c>
      <c r="AG1805" s="179" t="s">
        <v>1776</v>
      </c>
      <c r="AH1805" s="179" t="s">
        <v>1776</v>
      </c>
      <c r="AI1805" s="150"/>
      <c r="AJ1805" s="150"/>
      <c r="AK1805" s="150"/>
      <c r="AL1805" s="150"/>
      <c r="AM1805" s="150"/>
      <c r="AN1805" s="150"/>
      <c r="AO1805" s="150"/>
      <c r="AP1805" s="150"/>
      <c r="AQ1805" s="150"/>
      <c r="AR1805" s="150"/>
      <c r="AS1805" s="150"/>
      <c r="AT1805" s="150"/>
      <c r="AU1805" s="150"/>
      <c r="AV1805" s="150"/>
      <c r="AW1805" s="150"/>
      <c r="AX1805" s="150"/>
      <c r="AY1805" s="150"/>
      <c r="AZ1805" s="150"/>
      <c r="BA1805" s="150"/>
      <c r="BB1805" s="150"/>
      <c r="BC1805" s="150" t="s">
        <v>2381</v>
      </c>
    </row>
    <row r="1806" spans="1:56">
      <c r="B1806" s="87">
        <v>10027</v>
      </c>
      <c r="E1806" s="324">
        <v>4</v>
      </c>
      <c r="F1806" s="264" t="s">
        <v>1936</v>
      </c>
      <c r="G1806" s="324">
        <v>2018</v>
      </c>
      <c r="H1806" s="375">
        <v>0.5625</v>
      </c>
      <c r="L1806" s="4"/>
      <c r="P1806" s="324">
        <v>180</v>
      </c>
      <c r="R1806" s="324">
        <v>8</v>
      </c>
      <c r="S1806" s="264" t="s">
        <v>3</v>
      </c>
      <c r="T1806" s="264" t="s">
        <v>44</v>
      </c>
      <c r="U1806" s="264" t="s">
        <v>1431</v>
      </c>
      <c r="W1806" s="264" t="s">
        <v>2399</v>
      </c>
      <c r="X1806" s="264" t="s">
        <v>2061</v>
      </c>
      <c r="AA1806" s="324">
        <v>42.213299999999997</v>
      </c>
      <c r="AB1806" s="324">
        <v>-123.295</v>
      </c>
      <c r="AC1806" s="264" t="s">
        <v>45</v>
      </c>
      <c r="AE1806" s="464" t="s">
        <v>2437</v>
      </c>
      <c r="AG1806" s="154" t="s">
        <v>1776</v>
      </c>
      <c r="AH1806" s="154" t="s">
        <v>1776</v>
      </c>
    </row>
    <row r="1807" spans="1:56">
      <c r="A1807" s="151"/>
      <c r="B1807" s="87">
        <v>9175</v>
      </c>
      <c r="C1807" s="150"/>
      <c r="D1807" s="150"/>
      <c r="E1807" s="322">
        <v>4</v>
      </c>
      <c r="F1807" s="262" t="s">
        <v>1936</v>
      </c>
      <c r="G1807" s="179">
        <v>2018</v>
      </c>
      <c r="H1807" s="179"/>
      <c r="I1807" s="150"/>
      <c r="J1807" s="180"/>
      <c r="K1807" s="180"/>
      <c r="L1807" s="4"/>
      <c r="M1807" s="180"/>
      <c r="N1807" s="180"/>
      <c r="O1807" s="180"/>
      <c r="P1807" s="179">
        <v>180</v>
      </c>
      <c r="Q1807" s="179">
        <v>180</v>
      </c>
      <c r="R1807" s="179">
        <v>9</v>
      </c>
      <c r="S1807" s="179" t="s">
        <v>3</v>
      </c>
      <c r="T1807" s="179" t="s">
        <v>44</v>
      </c>
      <c r="U1807" s="179" t="s">
        <v>1431</v>
      </c>
      <c r="V1807" s="179" t="s">
        <v>2091</v>
      </c>
      <c r="W1807" s="179" t="s">
        <v>2399</v>
      </c>
      <c r="X1807" s="179" t="s">
        <v>2061</v>
      </c>
      <c r="Y1807" s="150"/>
      <c r="Z1807" s="150"/>
      <c r="AA1807" s="179">
        <v>42.213299999999997</v>
      </c>
      <c r="AB1807" s="179">
        <v>-123.295</v>
      </c>
      <c r="AC1807" s="179" t="s">
        <v>45</v>
      </c>
      <c r="AD1807" s="150"/>
      <c r="AE1807" s="181" t="s">
        <v>2437</v>
      </c>
      <c r="AF1807" s="150" t="str">
        <f>CONCATENATE("ex ", AE1807)</f>
        <v>ex Solidago rigida</v>
      </c>
      <c r="AG1807" s="179" t="s">
        <v>1776</v>
      </c>
      <c r="AH1807" s="179" t="s">
        <v>1776</v>
      </c>
      <c r="AI1807" s="150"/>
      <c r="AJ1807" s="150"/>
      <c r="AK1807" s="150"/>
      <c r="AL1807" s="150"/>
      <c r="AM1807" s="150"/>
      <c r="AN1807" s="150"/>
      <c r="AO1807" s="150"/>
      <c r="AP1807" s="150"/>
      <c r="AQ1807" s="150"/>
      <c r="AR1807" s="150"/>
      <c r="AS1807" s="150"/>
      <c r="AT1807" s="150"/>
      <c r="AU1807" s="150"/>
      <c r="AV1807" s="150"/>
      <c r="AW1807" s="150"/>
      <c r="AX1807" s="150"/>
      <c r="AY1807" s="150"/>
      <c r="AZ1807" s="150"/>
      <c r="BA1807" s="150"/>
      <c r="BB1807" s="150"/>
      <c r="BC1807" s="150" t="s">
        <v>2381</v>
      </c>
    </row>
    <row r="1808" spans="1:56">
      <c r="B1808" s="87">
        <v>10028</v>
      </c>
      <c r="E1808" s="324">
        <v>4</v>
      </c>
      <c r="F1808" s="264" t="s">
        <v>1936</v>
      </c>
      <c r="G1808" s="324">
        <v>2018</v>
      </c>
      <c r="H1808" s="375">
        <v>0.5625</v>
      </c>
      <c r="L1808" s="4"/>
      <c r="P1808" s="324">
        <v>180</v>
      </c>
      <c r="R1808" s="324">
        <v>9</v>
      </c>
      <c r="S1808" s="264" t="s">
        <v>3</v>
      </c>
      <c r="T1808" s="264" t="s">
        <v>44</v>
      </c>
      <c r="U1808" s="264" t="s">
        <v>1431</v>
      </c>
      <c r="W1808" s="264" t="s">
        <v>2399</v>
      </c>
      <c r="X1808" s="264" t="s">
        <v>2061</v>
      </c>
      <c r="AA1808" s="324">
        <v>42.213299999999997</v>
      </c>
      <c r="AB1808" s="324">
        <v>-123.295</v>
      </c>
      <c r="AC1808" s="264" t="s">
        <v>45</v>
      </c>
      <c r="AE1808" s="464" t="s">
        <v>2437</v>
      </c>
      <c r="AG1808" s="154" t="s">
        <v>1776</v>
      </c>
      <c r="AH1808" s="154" t="s">
        <v>1776</v>
      </c>
    </row>
    <row r="1809" spans="1:56">
      <c r="A1809" s="151"/>
      <c r="B1809" s="87">
        <v>9176</v>
      </c>
      <c r="C1809" s="150"/>
      <c r="D1809" s="150"/>
      <c r="E1809" s="322">
        <v>4</v>
      </c>
      <c r="F1809" s="262" t="s">
        <v>1936</v>
      </c>
      <c r="G1809" s="179">
        <v>2018</v>
      </c>
      <c r="H1809" s="179"/>
      <c r="I1809" s="150"/>
      <c r="J1809" s="180"/>
      <c r="K1809" s="180"/>
      <c r="L1809" s="4"/>
      <c r="M1809" s="180"/>
      <c r="N1809" s="180"/>
      <c r="O1809" s="180"/>
      <c r="P1809" s="179">
        <v>180</v>
      </c>
      <c r="Q1809" s="179">
        <v>180</v>
      </c>
      <c r="R1809" s="179">
        <v>10</v>
      </c>
      <c r="S1809" s="179" t="s">
        <v>3</v>
      </c>
      <c r="T1809" s="179" t="s">
        <v>44</v>
      </c>
      <c r="U1809" s="179" t="s">
        <v>1431</v>
      </c>
      <c r="V1809" s="179" t="s">
        <v>2091</v>
      </c>
      <c r="W1809" s="179" t="s">
        <v>2399</v>
      </c>
      <c r="X1809" s="179" t="s">
        <v>2061</v>
      </c>
      <c r="Y1809" s="150"/>
      <c r="Z1809" s="150"/>
      <c r="AA1809" s="179">
        <v>42.213299999999997</v>
      </c>
      <c r="AB1809" s="179">
        <v>-123.295</v>
      </c>
      <c r="AC1809" s="179" t="s">
        <v>45</v>
      </c>
      <c r="AD1809" s="150"/>
      <c r="AE1809" s="181" t="s">
        <v>2437</v>
      </c>
      <c r="AF1809" s="150" t="str">
        <f>CONCATENATE("ex ", AE1809)</f>
        <v>ex Solidago rigida</v>
      </c>
      <c r="AG1809" s="179" t="s">
        <v>1776</v>
      </c>
      <c r="AH1809" s="179" t="s">
        <v>1776</v>
      </c>
      <c r="AI1809" s="150"/>
      <c r="AJ1809" s="150"/>
      <c r="AK1809" s="150"/>
      <c r="AL1809" s="150"/>
      <c r="AM1809" s="150"/>
      <c r="AN1809" s="150"/>
      <c r="AO1809" s="150"/>
      <c r="AP1809" s="150"/>
      <c r="AQ1809" s="150"/>
      <c r="AR1809" s="150"/>
      <c r="AS1809" s="150"/>
      <c r="AT1809" s="150"/>
      <c r="AU1809" s="150"/>
      <c r="AV1809" s="150"/>
      <c r="AW1809" s="150"/>
      <c r="AX1809" s="150"/>
      <c r="AY1809" s="150"/>
      <c r="AZ1809" s="150"/>
      <c r="BA1809" s="150"/>
      <c r="BB1809" s="150"/>
      <c r="BC1809" s="150" t="s">
        <v>2381</v>
      </c>
    </row>
    <row r="1810" spans="1:56">
      <c r="B1810" s="87">
        <v>10029</v>
      </c>
      <c r="E1810" s="324">
        <v>4</v>
      </c>
      <c r="F1810" s="264" t="s">
        <v>1936</v>
      </c>
      <c r="G1810" s="324">
        <v>2018</v>
      </c>
      <c r="H1810" s="375">
        <v>0.5625</v>
      </c>
      <c r="L1810" s="4"/>
      <c r="P1810" s="324">
        <v>180</v>
      </c>
      <c r="R1810" s="324">
        <v>10</v>
      </c>
      <c r="S1810" s="264" t="s">
        <v>3</v>
      </c>
      <c r="T1810" s="264" t="s">
        <v>44</v>
      </c>
      <c r="U1810" s="264" t="s">
        <v>1431</v>
      </c>
      <c r="W1810" s="264" t="s">
        <v>2399</v>
      </c>
      <c r="X1810" s="264" t="s">
        <v>2061</v>
      </c>
      <c r="AA1810" s="324">
        <v>42.213299999999997</v>
      </c>
      <c r="AB1810" s="324">
        <v>-123.295</v>
      </c>
      <c r="AC1810" s="264" t="s">
        <v>45</v>
      </c>
      <c r="AE1810" s="464" t="s">
        <v>2437</v>
      </c>
      <c r="AG1810" s="154" t="s">
        <v>1776</v>
      </c>
      <c r="AH1810" s="154" t="s">
        <v>1776</v>
      </c>
      <c r="BD1810" s="38"/>
    </row>
    <row r="1811" spans="1:56">
      <c r="A1811" s="151"/>
      <c r="B1811" s="87">
        <v>9177</v>
      </c>
      <c r="C1811" s="150"/>
      <c r="D1811" s="150"/>
      <c r="E1811" s="322">
        <v>4</v>
      </c>
      <c r="F1811" s="262" t="s">
        <v>1936</v>
      </c>
      <c r="G1811" s="179">
        <v>2018</v>
      </c>
      <c r="H1811" s="179"/>
      <c r="I1811" s="150"/>
      <c r="J1811" s="180"/>
      <c r="K1811" s="180"/>
      <c r="L1811" s="4"/>
      <c r="M1811" s="180"/>
      <c r="N1811" s="180"/>
      <c r="O1811" s="180"/>
      <c r="P1811" s="179">
        <v>180</v>
      </c>
      <c r="Q1811" s="179">
        <v>180</v>
      </c>
      <c r="R1811" s="179">
        <v>11</v>
      </c>
      <c r="S1811" s="179" t="s">
        <v>3</v>
      </c>
      <c r="T1811" s="179" t="s">
        <v>44</v>
      </c>
      <c r="U1811" s="179" t="s">
        <v>1431</v>
      </c>
      <c r="V1811" s="179" t="s">
        <v>2091</v>
      </c>
      <c r="W1811" s="179" t="s">
        <v>2399</v>
      </c>
      <c r="X1811" s="179" t="s">
        <v>2061</v>
      </c>
      <c r="Y1811" s="150"/>
      <c r="Z1811" s="150"/>
      <c r="AA1811" s="179">
        <v>42.213299999999997</v>
      </c>
      <c r="AB1811" s="179">
        <v>-123.295</v>
      </c>
      <c r="AC1811" s="179" t="s">
        <v>45</v>
      </c>
      <c r="AD1811" s="150"/>
      <c r="AE1811" s="181" t="s">
        <v>2437</v>
      </c>
      <c r="AF1811" s="150" t="str">
        <f>CONCATENATE("ex ", AE1811)</f>
        <v>ex Solidago rigida</v>
      </c>
      <c r="AG1811" s="179" t="s">
        <v>1776</v>
      </c>
      <c r="AH1811" s="179" t="s">
        <v>1776</v>
      </c>
      <c r="AI1811" s="150"/>
      <c r="AJ1811" s="150"/>
      <c r="AK1811" s="150"/>
      <c r="AL1811" s="150"/>
      <c r="AM1811" s="150"/>
      <c r="AN1811" s="150"/>
      <c r="AO1811" s="150"/>
      <c r="AP1811" s="150"/>
      <c r="AQ1811" s="150"/>
      <c r="AR1811" s="150"/>
      <c r="AS1811" s="150"/>
      <c r="AT1811" s="150"/>
      <c r="AU1811" s="150"/>
      <c r="AV1811" s="150"/>
      <c r="AW1811" s="150"/>
      <c r="AX1811" s="150"/>
      <c r="AY1811" s="150"/>
      <c r="AZ1811" s="150"/>
      <c r="BA1811" s="150"/>
      <c r="BB1811" s="150"/>
      <c r="BC1811" s="150" t="s">
        <v>2381</v>
      </c>
    </row>
    <row r="1812" spans="1:56">
      <c r="B1812" s="87">
        <v>10030</v>
      </c>
      <c r="E1812" s="324">
        <v>4</v>
      </c>
      <c r="F1812" s="264" t="s">
        <v>1936</v>
      </c>
      <c r="G1812" s="324">
        <v>2018</v>
      </c>
      <c r="H1812" s="375">
        <v>0.5625</v>
      </c>
      <c r="L1812" s="4"/>
      <c r="P1812" s="324">
        <v>180</v>
      </c>
      <c r="R1812" s="324">
        <v>11</v>
      </c>
      <c r="S1812" s="264" t="s">
        <v>3</v>
      </c>
      <c r="T1812" s="264" t="s">
        <v>44</v>
      </c>
      <c r="U1812" s="264" t="s">
        <v>1431</v>
      </c>
      <c r="W1812" s="264" t="s">
        <v>2399</v>
      </c>
      <c r="X1812" s="264" t="s">
        <v>2061</v>
      </c>
      <c r="AA1812" s="324">
        <v>42.213299999999997</v>
      </c>
      <c r="AB1812" s="324">
        <v>-123.295</v>
      </c>
      <c r="AC1812" s="264" t="s">
        <v>45</v>
      </c>
      <c r="AE1812" s="464" t="s">
        <v>2437</v>
      </c>
      <c r="AG1812" s="154" t="s">
        <v>1776</v>
      </c>
      <c r="AH1812" s="154" t="s">
        <v>1776</v>
      </c>
    </row>
    <row r="1813" spans="1:56">
      <c r="A1813" s="151"/>
      <c r="B1813" s="87">
        <v>9178</v>
      </c>
      <c r="C1813" s="150"/>
      <c r="D1813" s="150"/>
      <c r="E1813" s="322">
        <v>4</v>
      </c>
      <c r="F1813" s="262" t="s">
        <v>1936</v>
      </c>
      <c r="G1813" s="179">
        <v>2018</v>
      </c>
      <c r="H1813" s="179"/>
      <c r="I1813" s="150"/>
      <c r="J1813" s="180"/>
      <c r="K1813" s="180"/>
      <c r="L1813" s="4"/>
      <c r="M1813" s="180"/>
      <c r="N1813" s="180"/>
      <c r="O1813" s="180"/>
      <c r="P1813" s="179">
        <v>181</v>
      </c>
      <c r="Q1813" s="179">
        <v>181</v>
      </c>
      <c r="R1813" s="179">
        <v>1</v>
      </c>
      <c r="S1813" s="179" t="s">
        <v>3</v>
      </c>
      <c r="T1813" s="179" t="s">
        <v>44</v>
      </c>
      <c r="U1813" s="179" t="s">
        <v>1431</v>
      </c>
      <c r="V1813" s="179" t="s">
        <v>2091</v>
      </c>
      <c r="W1813" s="179" t="s">
        <v>2399</v>
      </c>
      <c r="X1813" s="179" t="s">
        <v>2061</v>
      </c>
      <c r="Y1813" s="150"/>
      <c r="Z1813" s="150"/>
      <c r="AA1813" s="179">
        <v>42.213299999999997</v>
      </c>
      <c r="AB1813" s="179">
        <v>-123.295</v>
      </c>
      <c r="AC1813" s="179" t="s">
        <v>45</v>
      </c>
      <c r="AD1813" s="150"/>
      <c r="AE1813" s="181" t="s">
        <v>2438</v>
      </c>
      <c r="AF1813" s="150" t="str">
        <f>CONCATENATE("ex ", AE1813)</f>
        <v>ex Symphyotrichum oolentangiense</v>
      </c>
      <c r="AG1813" s="179" t="s">
        <v>1776</v>
      </c>
      <c r="AH1813" s="179" t="s">
        <v>1776</v>
      </c>
      <c r="AI1813" s="150"/>
      <c r="AJ1813" s="150"/>
      <c r="AK1813" s="150"/>
      <c r="AL1813" s="150"/>
      <c r="AM1813" s="150"/>
      <c r="AN1813" s="150"/>
      <c r="AO1813" s="150"/>
      <c r="AP1813" s="150"/>
      <c r="AQ1813" s="150"/>
      <c r="AR1813" s="150"/>
      <c r="AS1813" s="150"/>
      <c r="AT1813" s="150"/>
      <c r="AU1813" s="150"/>
      <c r="AV1813" s="150"/>
      <c r="AW1813" s="150"/>
      <c r="AX1813" s="150"/>
      <c r="AY1813" s="150"/>
      <c r="AZ1813" s="150"/>
      <c r="BA1813" s="150"/>
      <c r="BB1813" s="150"/>
      <c r="BC1813" s="150" t="s">
        <v>2381</v>
      </c>
    </row>
    <row r="1814" spans="1:56">
      <c r="B1814" s="87">
        <v>10031</v>
      </c>
      <c r="E1814" s="324">
        <v>4</v>
      </c>
      <c r="F1814" s="264" t="s">
        <v>1936</v>
      </c>
      <c r="G1814" s="324">
        <v>2018</v>
      </c>
      <c r="H1814" s="375">
        <v>0.5625</v>
      </c>
      <c r="L1814" s="4"/>
      <c r="P1814" s="324">
        <v>181</v>
      </c>
      <c r="R1814" s="324">
        <v>1</v>
      </c>
      <c r="S1814" s="264" t="s">
        <v>3</v>
      </c>
      <c r="T1814" s="264" t="s">
        <v>44</v>
      </c>
      <c r="U1814" s="264" t="s">
        <v>1431</v>
      </c>
      <c r="W1814" s="264" t="s">
        <v>2399</v>
      </c>
      <c r="X1814" s="264" t="s">
        <v>2061</v>
      </c>
      <c r="AA1814" s="324">
        <v>42.213299999999997</v>
      </c>
      <c r="AB1814" s="324">
        <v>-123.295</v>
      </c>
      <c r="AC1814" s="264" t="s">
        <v>45</v>
      </c>
      <c r="AE1814" s="475" t="s">
        <v>2438</v>
      </c>
      <c r="AG1814" s="154" t="s">
        <v>1776</v>
      </c>
      <c r="AH1814" s="154" t="s">
        <v>1776</v>
      </c>
      <c r="BD1814" s="158"/>
    </row>
    <row r="1815" spans="1:56">
      <c r="A1815" s="151"/>
      <c r="B1815" s="87">
        <v>9179</v>
      </c>
      <c r="C1815" s="150"/>
      <c r="D1815" s="150"/>
      <c r="E1815" s="322">
        <v>4</v>
      </c>
      <c r="F1815" s="262" t="s">
        <v>1936</v>
      </c>
      <c r="G1815" s="179">
        <v>2018</v>
      </c>
      <c r="H1815" s="179"/>
      <c r="I1815" s="150"/>
      <c r="J1815" s="180"/>
      <c r="K1815" s="180"/>
      <c r="L1815" s="4"/>
      <c r="M1815" s="180"/>
      <c r="N1815" s="180"/>
      <c r="O1815" s="180"/>
      <c r="P1815" s="179">
        <v>181</v>
      </c>
      <c r="Q1815" s="179">
        <v>181</v>
      </c>
      <c r="R1815" s="179">
        <v>2</v>
      </c>
      <c r="S1815" s="179" t="s">
        <v>3</v>
      </c>
      <c r="T1815" s="179" t="s">
        <v>44</v>
      </c>
      <c r="U1815" s="179" t="s">
        <v>1431</v>
      </c>
      <c r="V1815" s="179" t="s">
        <v>2091</v>
      </c>
      <c r="W1815" s="179" t="s">
        <v>2399</v>
      </c>
      <c r="X1815" s="179" t="s">
        <v>2061</v>
      </c>
      <c r="Y1815" s="150"/>
      <c r="Z1815" s="150"/>
      <c r="AA1815" s="179">
        <v>42.213299999999997</v>
      </c>
      <c r="AB1815" s="179">
        <v>-123.295</v>
      </c>
      <c r="AC1815" s="179" t="s">
        <v>45</v>
      </c>
      <c r="AD1815" s="150"/>
      <c r="AE1815" s="181" t="s">
        <v>2438</v>
      </c>
      <c r="AF1815" s="150" t="str">
        <f>CONCATENATE("ex ", AE1815)</f>
        <v>ex Symphyotrichum oolentangiense</v>
      </c>
      <c r="AG1815" s="179" t="s">
        <v>1776</v>
      </c>
      <c r="AH1815" s="179" t="s">
        <v>1776</v>
      </c>
      <c r="AI1815" s="150"/>
      <c r="AJ1815" s="150"/>
      <c r="AK1815" s="150"/>
      <c r="AL1815" s="150"/>
      <c r="AM1815" s="150"/>
      <c r="AN1815" s="150"/>
      <c r="AO1815" s="150"/>
      <c r="AP1815" s="150"/>
      <c r="AQ1815" s="150"/>
      <c r="AR1815" s="150"/>
      <c r="AS1815" s="150"/>
      <c r="AT1815" s="150"/>
      <c r="AU1815" s="150"/>
      <c r="AV1815" s="150"/>
      <c r="AW1815" s="150"/>
      <c r="AX1815" s="150"/>
      <c r="AY1815" s="150"/>
      <c r="AZ1815" s="150"/>
      <c r="BA1815" s="150"/>
      <c r="BB1815" s="150"/>
      <c r="BC1815" s="150" t="s">
        <v>2381</v>
      </c>
    </row>
    <row r="1816" spans="1:56">
      <c r="B1816" s="87">
        <v>10032</v>
      </c>
      <c r="E1816" s="324">
        <v>4</v>
      </c>
      <c r="F1816" s="264" t="s">
        <v>1936</v>
      </c>
      <c r="G1816" s="324">
        <v>2018</v>
      </c>
      <c r="H1816" s="375">
        <v>0.5625</v>
      </c>
      <c r="L1816" s="4"/>
      <c r="P1816" s="324">
        <v>181</v>
      </c>
      <c r="R1816" s="324">
        <v>2</v>
      </c>
      <c r="S1816" s="264" t="s">
        <v>3</v>
      </c>
      <c r="T1816" s="264" t="s">
        <v>44</v>
      </c>
      <c r="U1816" s="264" t="s">
        <v>1431</v>
      </c>
      <c r="W1816" s="264" t="s">
        <v>2399</v>
      </c>
      <c r="X1816" s="264" t="s">
        <v>2061</v>
      </c>
      <c r="AA1816" s="324">
        <v>42.213299999999997</v>
      </c>
      <c r="AB1816" s="324">
        <v>-123.295</v>
      </c>
      <c r="AC1816" s="264" t="s">
        <v>45</v>
      </c>
      <c r="AE1816" s="475" t="s">
        <v>2438</v>
      </c>
      <c r="AG1816" s="154" t="s">
        <v>1776</v>
      </c>
      <c r="AH1816" s="154" t="s">
        <v>1776</v>
      </c>
    </row>
    <row r="1817" spans="1:56">
      <c r="A1817" s="151"/>
      <c r="B1817" s="87">
        <v>9180</v>
      </c>
      <c r="C1817" s="150"/>
      <c r="D1817" s="150"/>
      <c r="E1817" s="322">
        <v>4</v>
      </c>
      <c r="F1817" s="262" t="s">
        <v>1936</v>
      </c>
      <c r="G1817" s="179">
        <v>2018</v>
      </c>
      <c r="H1817" s="179"/>
      <c r="I1817" s="150"/>
      <c r="J1817" s="180"/>
      <c r="K1817" s="180"/>
      <c r="L1817" s="4"/>
      <c r="M1817" s="180"/>
      <c r="N1817" s="180"/>
      <c r="O1817" s="180"/>
      <c r="P1817" s="179">
        <v>181</v>
      </c>
      <c r="Q1817" s="179">
        <v>181</v>
      </c>
      <c r="R1817" s="179">
        <v>3</v>
      </c>
      <c r="S1817" s="179" t="s">
        <v>3</v>
      </c>
      <c r="T1817" s="179" t="s">
        <v>44</v>
      </c>
      <c r="U1817" s="179" t="s">
        <v>1431</v>
      </c>
      <c r="V1817" s="179" t="s">
        <v>2091</v>
      </c>
      <c r="W1817" s="179" t="s">
        <v>2399</v>
      </c>
      <c r="X1817" s="179" t="s">
        <v>2061</v>
      </c>
      <c r="Y1817" s="150"/>
      <c r="Z1817" s="150"/>
      <c r="AA1817" s="179">
        <v>42.213299999999997</v>
      </c>
      <c r="AB1817" s="179">
        <v>-123.295</v>
      </c>
      <c r="AC1817" s="179" t="s">
        <v>45</v>
      </c>
      <c r="AD1817" s="150"/>
      <c r="AE1817" s="181" t="s">
        <v>2438</v>
      </c>
      <c r="AF1817" s="150" t="str">
        <f>CONCATENATE("ex ", AE1817)</f>
        <v>ex Symphyotrichum oolentangiense</v>
      </c>
      <c r="AG1817" s="179" t="s">
        <v>1776</v>
      </c>
      <c r="AH1817" s="179" t="s">
        <v>1776</v>
      </c>
      <c r="AI1817" s="150"/>
      <c r="AJ1817" s="150"/>
      <c r="AK1817" s="150"/>
      <c r="AL1817" s="150"/>
      <c r="AM1817" s="150"/>
      <c r="AN1817" s="150"/>
      <c r="AO1817" s="150"/>
      <c r="AP1817" s="150"/>
      <c r="AQ1817" s="150"/>
      <c r="AR1817" s="150"/>
      <c r="AS1817" s="150"/>
      <c r="AT1817" s="150"/>
      <c r="AU1817" s="150"/>
      <c r="AV1817" s="150"/>
      <c r="AW1817" s="150"/>
      <c r="AX1817" s="150"/>
      <c r="AY1817" s="150"/>
      <c r="AZ1817" s="150"/>
      <c r="BA1817" s="150"/>
      <c r="BB1817" s="150"/>
      <c r="BC1817" s="150" t="s">
        <v>2381</v>
      </c>
    </row>
    <row r="1818" spans="1:56">
      <c r="B1818" s="87">
        <v>10033</v>
      </c>
      <c r="E1818" s="324">
        <v>4</v>
      </c>
      <c r="F1818" s="264" t="s">
        <v>1936</v>
      </c>
      <c r="G1818" s="324">
        <v>2018</v>
      </c>
      <c r="H1818" s="375">
        <v>0.5625</v>
      </c>
      <c r="L1818" s="4"/>
      <c r="P1818" s="324">
        <v>181</v>
      </c>
      <c r="R1818" s="324">
        <v>3</v>
      </c>
      <c r="S1818" s="264" t="s">
        <v>3</v>
      </c>
      <c r="T1818" s="264" t="s">
        <v>44</v>
      </c>
      <c r="U1818" s="264" t="s">
        <v>1431</v>
      </c>
      <c r="W1818" s="264" t="s">
        <v>2399</v>
      </c>
      <c r="X1818" s="264" t="s">
        <v>2061</v>
      </c>
      <c r="AA1818" s="324">
        <v>42.213299999999997</v>
      </c>
      <c r="AB1818" s="324">
        <v>-123.295</v>
      </c>
      <c r="AC1818" s="264" t="s">
        <v>45</v>
      </c>
      <c r="AE1818" s="475" t="s">
        <v>2438</v>
      </c>
      <c r="AG1818" s="154" t="s">
        <v>1776</v>
      </c>
      <c r="AH1818" s="154" t="s">
        <v>1776</v>
      </c>
    </row>
    <row r="1819" spans="1:56">
      <c r="A1819" s="151"/>
      <c r="B1819" s="87">
        <v>9181</v>
      </c>
      <c r="C1819" s="150"/>
      <c r="D1819" s="150"/>
      <c r="E1819" s="322">
        <v>8</v>
      </c>
      <c r="F1819" s="262" t="s">
        <v>1936</v>
      </c>
      <c r="G1819" s="179">
        <v>2018</v>
      </c>
      <c r="H1819" s="179"/>
      <c r="I1819" s="150"/>
      <c r="J1819" s="180"/>
      <c r="K1819" s="180"/>
      <c r="L1819" s="4"/>
      <c r="M1819" s="180"/>
      <c r="N1819" s="180"/>
      <c r="O1819" s="180"/>
      <c r="P1819" s="179">
        <v>182</v>
      </c>
      <c r="Q1819" s="179">
        <v>182</v>
      </c>
      <c r="R1819" s="179">
        <v>1</v>
      </c>
      <c r="S1819" s="179" t="s">
        <v>3</v>
      </c>
      <c r="T1819" s="179" t="s">
        <v>44</v>
      </c>
      <c r="U1819" s="179" t="s">
        <v>1487</v>
      </c>
      <c r="V1819" s="179" t="s">
        <v>2091</v>
      </c>
      <c r="W1819" s="179" t="s">
        <v>2400</v>
      </c>
      <c r="X1819" s="179" t="s">
        <v>2400</v>
      </c>
      <c r="Y1819" s="150"/>
      <c r="Z1819" s="150"/>
      <c r="AA1819" s="179">
        <v>42.084400000000002</v>
      </c>
      <c r="AB1819" s="179">
        <v>-122.7304</v>
      </c>
      <c r="AC1819" s="179" t="s">
        <v>45</v>
      </c>
      <c r="AD1819" s="150"/>
      <c r="AE1819" s="181" t="s">
        <v>2439</v>
      </c>
      <c r="AF1819" s="150" t="str">
        <f>CONCATENATE("ex ", AE1819)</f>
        <v>ex Monardella odoratissima</v>
      </c>
      <c r="AG1819" s="179" t="s">
        <v>1776</v>
      </c>
      <c r="AH1819" s="179" t="s">
        <v>1776</v>
      </c>
      <c r="AI1819" s="150"/>
      <c r="AJ1819" s="150"/>
      <c r="AK1819" s="150"/>
      <c r="AL1819" s="150"/>
      <c r="AM1819" s="150"/>
      <c r="AN1819" s="150"/>
      <c r="AO1819" s="150"/>
      <c r="AP1819" s="150"/>
      <c r="AQ1819" s="150"/>
      <c r="AR1819" s="150"/>
      <c r="AS1819" s="150"/>
      <c r="AT1819" s="150"/>
      <c r="AU1819" s="150"/>
      <c r="AV1819" s="150"/>
      <c r="AW1819" s="150"/>
      <c r="AX1819" s="150"/>
      <c r="AY1819" s="150"/>
      <c r="AZ1819" s="150"/>
      <c r="BA1819" s="150"/>
      <c r="BB1819" s="150"/>
      <c r="BC1819" s="150" t="s">
        <v>2382</v>
      </c>
    </row>
    <row r="1820" spans="1:56">
      <c r="B1820" s="87">
        <v>10034</v>
      </c>
      <c r="E1820" s="324">
        <v>8</v>
      </c>
      <c r="F1820" s="264" t="s">
        <v>1936</v>
      </c>
      <c r="G1820" s="324">
        <v>2018</v>
      </c>
      <c r="H1820" s="375">
        <v>0.4375</v>
      </c>
      <c r="L1820" s="4"/>
      <c r="P1820" s="324">
        <v>182</v>
      </c>
      <c r="R1820" s="324">
        <v>1</v>
      </c>
      <c r="S1820" s="264" t="s">
        <v>3</v>
      </c>
      <c r="T1820" s="264" t="s">
        <v>44</v>
      </c>
      <c r="U1820" s="264" t="s">
        <v>1487</v>
      </c>
      <c r="W1820" s="264" t="s">
        <v>2400</v>
      </c>
      <c r="X1820" s="264" t="s">
        <v>2606</v>
      </c>
      <c r="AA1820" s="324">
        <v>42.084400000000002</v>
      </c>
      <c r="AB1820" s="324">
        <v>-122.7304</v>
      </c>
      <c r="AC1820" s="264" t="s">
        <v>45</v>
      </c>
      <c r="AE1820" s="464" t="s">
        <v>2439</v>
      </c>
      <c r="AG1820" s="154" t="s">
        <v>1776</v>
      </c>
      <c r="AH1820" s="154" t="s">
        <v>1776</v>
      </c>
    </row>
    <row r="1821" spans="1:56">
      <c r="A1821" s="151"/>
      <c r="B1821" s="87">
        <v>9182</v>
      </c>
      <c r="C1821" s="150"/>
      <c r="D1821" s="150"/>
      <c r="E1821" s="322">
        <v>8</v>
      </c>
      <c r="F1821" s="262" t="s">
        <v>1936</v>
      </c>
      <c r="G1821" s="179">
        <v>2018</v>
      </c>
      <c r="H1821" s="179"/>
      <c r="I1821" s="150"/>
      <c r="J1821" s="180"/>
      <c r="K1821" s="180"/>
      <c r="L1821" s="4"/>
      <c r="M1821" s="180"/>
      <c r="N1821" s="180"/>
      <c r="O1821" s="180"/>
      <c r="P1821" s="179">
        <v>182</v>
      </c>
      <c r="Q1821" s="179">
        <v>182</v>
      </c>
      <c r="R1821" s="179">
        <v>2</v>
      </c>
      <c r="S1821" s="179" t="s">
        <v>3</v>
      </c>
      <c r="T1821" s="179" t="s">
        <v>44</v>
      </c>
      <c r="U1821" s="179" t="s">
        <v>1487</v>
      </c>
      <c r="V1821" s="179" t="s">
        <v>2091</v>
      </c>
      <c r="W1821" s="179" t="s">
        <v>2400</v>
      </c>
      <c r="X1821" s="179" t="s">
        <v>2400</v>
      </c>
      <c r="Y1821" s="150"/>
      <c r="Z1821" s="150"/>
      <c r="AA1821" s="179">
        <v>42.084400000000002</v>
      </c>
      <c r="AB1821" s="179">
        <v>-122.7304</v>
      </c>
      <c r="AC1821" s="179" t="s">
        <v>45</v>
      </c>
      <c r="AD1821" s="150"/>
      <c r="AE1821" s="181" t="s">
        <v>2439</v>
      </c>
      <c r="AF1821" s="150" t="str">
        <f>CONCATENATE("ex ", AE1821)</f>
        <v>ex Monardella odoratissima</v>
      </c>
      <c r="AG1821" s="179" t="s">
        <v>1776</v>
      </c>
      <c r="AH1821" s="179" t="s">
        <v>1776</v>
      </c>
      <c r="AI1821" s="150"/>
      <c r="AJ1821" s="150"/>
      <c r="AK1821" s="150"/>
      <c r="AL1821" s="150"/>
      <c r="AM1821" s="150"/>
      <c r="AN1821" s="150"/>
      <c r="AO1821" s="150"/>
      <c r="AP1821" s="150"/>
      <c r="AQ1821" s="150"/>
      <c r="AR1821" s="150"/>
      <c r="AS1821" s="150"/>
      <c r="AT1821" s="150"/>
      <c r="AU1821" s="150"/>
      <c r="AV1821" s="150"/>
      <c r="AW1821" s="150"/>
      <c r="AX1821" s="150"/>
      <c r="AY1821" s="150"/>
      <c r="AZ1821" s="150"/>
      <c r="BA1821" s="150"/>
      <c r="BB1821" s="150"/>
      <c r="BC1821" s="150" t="s">
        <v>2382</v>
      </c>
    </row>
    <row r="1822" spans="1:56">
      <c r="B1822" s="87">
        <v>10035</v>
      </c>
      <c r="E1822" s="324">
        <v>8</v>
      </c>
      <c r="F1822" s="264" t="s">
        <v>1936</v>
      </c>
      <c r="G1822" s="324">
        <v>2018</v>
      </c>
      <c r="H1822" s="375">
        <v>0.4375</v>
      </c>
      <c r="L1822" s="4"/>
      <c r="P1822" s="324">
        <v>182</v>
      </c>
      <c r="R1822" s="324">
        <v>2</v>
      </c>
      <c r="S1822" s="264" t="s">
        <v>3</v>
      </c>
      <c r="T1822" s="264" t="s">
        <v>44</v>
      </c>
      <c r="U1822" s="264" t="s">
        <v>1487</v>
      </c>
      <c r="W1822" s="264" t="s">
        <v>2400</v>
      </c>
      <c r="X1822" s="264" t="s">
        <v>2606</v>
      </c>
      <c r="AA1822" s="324">
        <v>42.084400000000002</v>
      </c>
      <c r="AB1822" s="324">
        <v>-122.7304</v>
      </c>
      <c r="AC1822" s="264" t="s">
        <v>45</v>
      </c>
      <c r="AE1822" s="464" t="s">
        <v>2439</v>
      </c>
      <c r="AG1822" s="154" t="s">
        <v>1776</v>
      </c>
      <c r="AH1822" s="154" t="s">
        <v>1776</v>
      </c>
      <c r="BD1822" s="154"/>
    </row>
    <row r="1823" spans="1:56">
      <c r="A1823" s="151"/>
      <c r="B1823" s="87">
        <v>9183</v>
      </c>
      <c r="C1823" s="150"/>
      <c r="D1823" s="150"/>
      <c r="E1823" s="322">
        <v>8</v>
      </c>
      <c r="F1823" s="262" t="s">
        <v>1936</v>
      </c>
      <c r="G1823" s="179">
        <v>2018</v>
      </c>
      <c r="H1823" s="179"/>
      <c r="I1823" s="150"/>
      <c r="J1823" s="180"/>
      <c r="K1823" s="180"/>
      <c r="L1823" s="4"/>
      <c r="M1823" s="180"/>
      <c r="N1823" s="180"/>
      <c r="O1823" s="180"/>
      <c r="P1823" s="179">
        <v>182</v>
      </c>
      <c r="Q1823" s="179">
        <v>182</v>
      </c>
      <c r="R1823" s="179">
        <v>3</v>
      </c>
      <c r="S1823" s="179" t="s">
        <v>3</v>
      </c>
      <c r="T1823" s="179" t="s">
        <v>44</v>
      </c>
      <c r="U1823" s="179" t="s">
        <v>1487</v>
      </c>
      <c r="V1823" s="179" t="s">
        <v>2091</v>
      </c>
      <c r="W1823" s="179" t="s">
        <v>2400</v>
      </c>
      <c r="X1823" s="179" t="s">
        <v>2400</v>
      </c>
      <c r="Y1823" s="150"/>
      <c r="Z1823" s="150"/>
      <c r="AA1823" s="179">
        <v>42.084400000000002</v>
      </c>
      <c r="AB1823" s="179">
        <v>-122.7304</v>
      </c>
      <c r="AC1823" s="179" t="s">
        <v>45</v>
      </c>
      <c r="AD1823" s="150"/>
      <c r="AE1823" s="181" t="s">
        <v>2439</v>
      </c>
      <c r="AF1823" s="150" t="str">
        <f>CONCATENATE("ex ", AE1823)</f>
        <v>ex Monardella odoratissima</v>
      </c>
      <c r="AG1823" s="179" t="s">
        <v>1776</v>
      </c>
      <c r="AH1823" s="179" t="s">
        <v>1776</v>
      </c>
      <c r="AI1823" s="150"/>
      <c r="AJ1823" s="150"/>
      <c r="AK1823" s="150"/>
      <c r="AL1823" s="150"/>
      <c r="AM1823" s="150"/>
      <c r="AN1823" s="150"/>
      <c r="AO1823" s="150"/>
      <c r="AP1823" s="150"/>
      <c r="AQ1823" s="150"/>
      <c r="AR1823" s="150"/>
      <c r="AS1823" s="150"/>
      <c r="AT1823" s="150"/>
      <c r="AU1823" s="150"/>
      <c r="AV1823" s="150"/>
      <c r="AW1823" s="150"/>
      <c r="AX1823" s="150"/>
      <c r="AY1823" s="150"/>
      <c r="AZ1823" s="150"/>
      <c r="BA1823" s="150"/>
      <c r="BB1823" s="150"/>
      <c r="BC1823" s="150" t="s">
        <v>2382</v>
      </c>
    </row>
    <row r="1824" spans="1:56">
      <c r="B1824" s="87">
        <v>10036</v>
      </c>
      <c r="E1824" s="324">
        <v>8</v>
      </c>
      <c r="F1824" s="264" t="s">
        <v>1936</v>
      </c>
      <c r="G1824" s="324">
        <v>2018</v>
      </c>
      <c r="H1824" s="375">
        <v>0.4375</v>
      </c>
      <c r="L1824" s="4"/>
      <c r="P1824" s="324">
        <v>182</v>
      </c>
      <c r="R1824" s="324">
        <v>3</v>
      </c>
      <c r="S1824" s="264" t="s">
        <v>3</v>
      </c>
      <c r="T1824" s="264" t="s">
        <v>44</v>
      </c>
      <c r="U1824" s="264" t="s">
        <v>1487</v>
      </c>
      <c r="W1824" s="264" t="s">
        <v>2400</v>
      </c>
      <c r="X1824" s="264" t="s">
        <v>2606</v>
      </c>
      <c r="AA1824" s="324">
        <v>42.084400000000002</v>
      </c>
      <c r="AB1824" s="324">
        <v>-122.7304</v>
      </c>
      <c r="AC1824" s="264" t="s">
        <v>45</v>
      </c>
      <c r="AE1824" s="464" t="s">
        <v>2439</v>
      </c>
      <c r="AG1824" s="154" t="s">
        <v>1776</v>
      </c>
      <c r="AH1824" s="154" t="s">
        <v>1776</v>
      </c>
      <c r="BD1824" s="158"/>
    </row>
    <row r="1825" spans="1:56">
      <c r="A1825" s="151"/>
      <c r="B1825" s="87">
        <v>9184</v>
      </c>
      <c r="C1825" s="150"/>
      <c r="D1825" s="150"/>
      <c r="E1825" s="322">
        <v>8</v>
      </c>
      <c r="F1825" s="262" t="s">
        <v>1936</v>
      </c>
      <c r="G1825" s="179">
        <v>2018</v>
      </c>
      <c r="H1825" s="179"/>
      <c r="I1825" s="150"/>
      <c r="J1825" s="180"/>
      <c r="K1825" s="180"/>
      <c r="L1825" s="4"/>
      <c r="M1825" s="180"/>
      <c r="N1825" s="180"/>
      <c r="O1825" s="180"/>
      <c r="P1825" s="179">
        <v>182</v>
      </c>
      <c r="Q1825" s="179">
        <v>182</v>
      </c>
      <c r="R1825" s="179">
        <v>4</v>
      </c>
      <c r="S1825" s="179" t="s">
        <v>3</v>
      </c>
      <c r="T1825" s="179" t="s">
        <v>44</v>
      </c>
      <c r="U1825" s="179" t="s">
        <v>1487</v>
      </c>
      <c r="V1825" s="179" t="s">
        <v>2091</v>
      </c>
      <c r="W1825" s="179" t="s">
        <v>2400</v>
      </c>
      <c r="X1825" s="179" t="s">
        <v>2400</v>
      </c>
      <c r="Y1825" s="150"/>
      <c r="Z1825" s="150"/>
      <c r="AA1825" s="179">
        <v>42.084400000000002</v>
      </c>
      <c r="AB1825" s="179">
        <v>-122.7304</v>
      </c>
      <c r="AC1825" s="179" t="s">
        <v>45</v>
      </c>
      <c r="AD1825" s="150"/>
      <c r="AE1825" s="181" t="s">
        <v>2439</v>
      </c>
      <c r="AF1825" s="150" t="str">
        <f>CONCATENATE("ex ", AE1825)</f>
        <v>ex Monardella odoratissima</v>
      </c>
      <c r="AG1825" s="179" t="s">
        <v>1776</v>
      </c>
      <c r="AH1825" s="179" t="s">
        <v>1776</v>
      </c>
      <c r="AI1825" s="150"/>
      <c r="AJ1825" s="150"/>
      <c r="AK1825" s="150"/>
      <c r="AL1825" s="150"/>
      <c r="AM1825" s="150"/>
      <c r="AN1825" s="150"/>
      <c r="AO1825" s="150"/>
      <c r="AP1825" s="150"/>
      <c r="AQ1825" s="150"/>
      <c r="AR1825" s="150"/>
      <c r="AS1825" s="150"/>
      <c r="AT1825" s="150"/>
      <c r="AU1825" s="150"/>
      <c r="AV1825" s="150"/>
      <c r="AW1825" s="150"/>
      <c r="AX1825" s="150"/>
      <c r="AY1825" s="150"/>
      <c r="AZ1825" s="150"/>
      <c r="BA1825" s="150"/>
      <c r="BB1825" s="150"/>
      <c r="BC1825" s="150" t="s">
        <v>2382</v>
      </c>
    </row>
    <row r="1826" spans="1:56">
      <c r="B1826" s="87">
        <v>10037</v>
      </c>
      <c r="E1826" s="324">
        <v>8</v>
      </c>
      <c r="F1826" s="264" t="s">
        <v>1936</v>
      </c>
      <c r="G1826" s="324">
        <v>2018</v>
      </c>
      <c r="H1826" s="375">
        <v>0.4375</v>
      </c>
      <c r="L1826" s="4"/>
      <c r="P1826" s="324">
        <v>182</v>
      </c>
      <c r="R1826" s="324">
        <v>4</v>
      </c>
      <c r="S1826" s="264" t="s">
        <v>3</v>
      </c>
      <c r="T1826" s="264" t="s">
        <v>44</v>
      </c>
      <c r="U1826" s="264" t="s">
        <v>1487</v>
      </c>
      <c r="W1826" s="264" t="s">
        <v>2400</v>
      </c>
      <c r="X1826" s="264" t="s">
        <v>2606</v>
      </c>
      <c r="AA1826" s="324">
        <v>42.084400000000002</v>
      </c>
      <c r="AB1826" s="324">
        <v>-122.7304</v>
      </c>
      <c r="AC1826" s="264" t="s">
        <v>45</v>
      </c>
      <c r="AE1826" s="464" t="s">
        <v>2439</v>
      </c>
      <c r="AG1826" s="154" t="s">
        <v>1776</v>
      </c>
      <c r="AH1826" s="154" t="s">
        <v>1776</v>
      </c>
    </row>
    <row r="1827" spans="1:56">
      <c r="A1827" s="151"/>
      <c r="B1827" s="87">
        <v>9185</v>
      </c>
      <c r="C1827" s="150"/>
      <c r="D1827" s="150"/>
      <c r="E1827" s="322">
        <v>8</v>
      </c>
      <c r="F1827" s="262" t="s">
        <v>1936</v>
      </c>
      <c r="G1827" s="179">
        <v>2018</v>
      </c>
      <c r="H1827" s="179"/>
      <c r="I1827" s="150"/>
      <c r="J1827" s="180"/>
      <c r="K1827" s="180"/>
      <c r="L1827" s="4"/>
      <c r="M1827" s="180"/>
      <c r="N1827" s="180"/>
      <c r="O1827" s="180"/>
      <c r="P1827" s="179">
        <v>182</v>
      </c>
      <c r="Q1827" s="179">
        <v>182</v>
      </c>
      <c r="R1827" s="179">
        <v>5</v>
      </c>
      <c r="S1827" s="179" t="s">
        <v>3</v>
      </c>
      <c r="T1827" s="179" t="s">
        <v>44</v>
      </c>
      <c r="U1827" s="179" t="s">
        <v>1487</v>
      </c>
      <c r="V1827" s="179" t="s">
        <v>2091</v>
      </c>
      <c r="W1827" s="179" t="s">
        <v>2400</v>
      </c>
      <c r="X1827" s="179" t="s">
        <v>2400</v>
      </c>
      <c r="Y1827" s="150"/>
      <c r="Z1827" s="150"/>
      <c r="AA1827" s="179">
        <v>42.084400000000002</v>
      </c>
      <c r="AB1827" s="179">
        <v>-122.7304</v>
      </c>
      <c r="AC1827" s="179" t="s">
        <v>45</v>
      </c>
      <c r="AD1827" s="150"/>
      <c r="AE1827" s="181" t="s">
        <v>2439</v>
      </c>
      <c r="AF1827" s="150" t="str">
        <f>CONCATENATE("ex ", AE1827)</f>
        <v>ex Monardella odoratissima</v>
      </c>
      <c r="AG1827" s="179" t="s">
        <v>1776</v>
      </c>
      <c r="AH1827" s="179" t="s">
        <v>1776</v>
      </c>
      <c r="AI1827" s="150"/>
      <c r="AJ1827" s="150"/>
      <c r="AK1827" s="150"/>
      <c r="AL1827" s="150"/>
      <c r="AM1827" s="150"/>
      <c r="AN1827" s="150"/>
      <c r="AO1827" s="150"/>
      <c r="AP1827" s="150"/>
      <c r="AQ1827" s="150"/>
      <c r="AR1827" s="150"/>
      <c r="AS1827" s="150"/>
      <c r="AT1827" s="150"/>
      <c r="AU1827" s="150"/>
      <c r="AV1827" s="150"/>
      <c r="AW1827" s="150"/>
      <c r="AX1827" s="150"/>
      <c r="AY1827" s="150"/>
      <c r="AZ1827" s="150"/>
      <c r="BA1827" s="150"/>
      <c r="BB1827" s="150"/>
      <c r="BC1827" s="150" t="s">
        <v>2382</v>
      </c>
    </row>
    <row r="1828" spans="1:56">
      <c r="B1828" s="87">
        <v>10038</v>
      </c>
      <c r="E1828" s="324">
        <v>8</v>
      </c>
      <c r="F1828" s="264" t="s">
        <v>1936</v>
      </c>
      <c r="G1828" s="324">
        <v>2018</v>
      </c>
      <c r="H1828" s="375">
        <v>0.4375</v>
      </c>
      <c r="L1828" s="4"/>
      <c r="P1828" s="324">
        <v>182</v>
      </c>
      <c r="R1828" s="324">
        <v>5</v>
      </c>
      <c r="S1828" s="264" t="s">
        <v>3</v>
      </c>
      <c r="T1828" s="264" t="s">
        <v>44</v>
      </c>
      <c r="U1828" s="264" t="s">
        <v>1487</v>
      </c>
      <c r="W1828" s="264" t="s">
        <v>2400</v>
      </c>
      <c r="X1828" s="264" t="s">
        <v>2606</v>
      </c>
      <c r="AA1828" s="324">
        <v>42.084400000000002</v>
      </c>
      <c r="AB1828" s="324">
        <v>-122.7304</v>
      </c>
      <c r="AC1828" s="264" t="s">
        <v>45</v>
      </c>
      <c r="AE1828" s="464" t="s">
        <v>2439</v>
      </c>
      <c r="AG1828" s="154" t="s">
        <v>1776</v>
      </c>
      <c r="AH1828" s="154" t="s">
        <v>1776</v>
      </c>
      <c r="BD1828" s="170"/>
    </row>
    <row r="1829" spans="1:56">
      <c r="A1829" s="151"/>
      <c r="B1829" s="87">
        <v>9186</v>
      </c>
      <c r="C1829" s="150"/>
      <c r="D1829" s="150"/>
      <c r="E1829" s="322">
        <v>8</v>
      </c>
      <c r="F1829" s="262" t="s">
        <v>1936</v>
      </c>
      <c r="G1829" s="179">
        <v>2018</v>
      </c>
      <c r="H1829" s="179"/>
      <c r="I1829" s="150"/>
      <c r="J1829" s="180"/>
      <c r="K1829" s="180"/>
      <c r="L1829" s="4"/>
      <c r="M1829" s="180"/>
      <c r="N1829" s="180"/>
      <c r="O1829" s="180"/>
      <c r="P1829" s="179">
        <v>182</v>
      </c>
      <c r="Q1829" s="179">
        <v>182</v>
      </c>
      <c r="R1829" s="179">
        <v>6</v>
      </c>
      <c r="S1829" s="179" t="s">
        <v>3</v>
      </c>
      <c r="T1829" s="179" t="s">
        <v>44</v>
      </c>
      <c r="U1829" s="179" t="s">
        <v>1487</v>
      </c>
      <c r="V1829" s="179" t="s">
        <v>2091</v>
      </c>
      <c r="W1829" s="179" t="s">
        <v>2400</v>
      </c>
      <c r="X1829" s="179" t="s">
        <v>2400</v>
      </c>
      <c r="Y1829" s="150"/>
      <c r="Z1829" s="150"/>
      <c r="AA1829" s="179">
        <v>42.084400000000002</v>
      </c>
      <c r="AB1829" s="179">
        <v>-122.7304</v>
      </c>
      <c r="AC1829" s="179" t="s">
        <v>45</v>
      </c>
      <c r="AD1829" s="150"/>
      <c r="AE1829" s="181" t="s">
        <v>2439</v>
      </c>
      <c r="AF1829" s="150" t="str">
        <f>CONCATENATE("ex ", AE1829)</f>
        <v>ex Monardella odoratissima</v>
      </c>
      <c r="AG1829" s="179" t="s">
        <v>1776</v>
      </c>
      <c r="AH1829" s="179" t="s">
        <v>1776</v>
      </c>
      <c r="AI1829" s="150"/>
      <c r="AJ1829" s="150"/>
      <c r="AK1829" s="150"/>
      <c r="AL1829" s="150"/>
      <c r="AM1829" s="150"/>
      <c r="AN1829" s="150"/>
      <c r="AO1829" s="150"/>
      <c r="AP1829" s="150"/>
      <c r="AQ1829" s="150"/>
      <c r="AR1829" s="150"/>
      <c r="AS1829" s="150"/>
      <c r="AT1829" s="150"/>
      <c r="AU1829" s="150"/>
      <c r="AV1829" s="150"/>
      <c r="AW1829" s="150"/>
      <c r="AX1829" s="150"/>
      <c r="AY1829" s="150"/>
      <c r="AZ1829" s="150"/>
      <c r="BA1829" s="150"/>
      <c r="BB1829" s="150"/>
      <c r="BC1829" s="150" t="s">
        <v>2382</v>
      </c>
    </row>
    <row r="1830" spans="1:56">
      <c r="B1830" s="87">
        <v>10039</v>
      </c>
      <c r="E1830" s="324">
        <v>8</v>
      </c>
      <c r="F1830" s="264" t="s">
        <v>1936</v>
      </c>
      <c r="G1830" s="324">
        <v>2018</v>
      </c>
      <c r="H1830" s="375">
        <v>0.4375</v>
      </c>
      <c r="L1830" s="4"/>
      <c r="P1830" s="324">
        <v>182</v>
      </c>
      <c r="R1830" s="324">
        <v>6</v>
      </c>
      <c r="S1830" s="264" t="s">
        <v>3</v>
      </c>
      <c r="T1830" s="264" t="s">
        <v>44</v>
      </c>
      <c r="U1830" s="264" t="s">
        <v>1487</v>
      </c>
      <c r="W1830" s="264" t="s">
        <v>2400</v>
      </c>
      <c r="X1830" s="264" t="s">
        <v>2606</v>
      </c>
      <c r="AA1830" s="324">
        <v>42.084400000000002</v>
      </c>
      <c r="AB1830" s="324">
        <v>-122.7304</v>
      </c>
      <c r="AC1830" s="264" t="s">
        <v>45</v>
      </c>
      <c r="AE1830" s="464" t="s">
        <v>2439</v>
      </c>
      <c r="AG1830" s="154" t="s">
        <v>1776</v>
      </c>
      <c r="AH1830" s="154" t="s">
        <v>1776</v>
      </c>
    </row>
    <row r="1831" spans="1:56">
      <c r="A1831" s="151"/>
      <c r="B1831" s="87">
        <v>9187</v>
      </c>
      <c r="C1831" s="150"/>
      <c r="D1831" s="150"/>
      <c r="E1831" s="322">
        <v>8</v>
      </c>
      <c r="F1831" s="262" t="s">
        <v>1936</v>
      </c>
      <c r="G1831" s="179">
        <v>2018</v>
      </c>
      <c r="H1831" s="179"/>
      <c r="I1831" s="150"/>
      <c r="J1831" s="180"/>
      <c r="K1831" s="180"/>
      <c r="L1831" s="4"/>
      <c r="M1831" s="180"/>
      <c r="N1831" s="180"/>
      <c r="O1831" s="180"/>
      <c r="P1831" s="179">
        <v>182</v>
      </c>
      <c r="Q1831" s="179">
        <v>182</v>
      </c>
      <c r="R1831" s="179">
        <v>7</v>
      </c>
      <c r="S1831" s="179" t="s">
        <v>3</v>
      </c>
      <c r="T1831" s="179" t="s">
        <v>44</v>
      </c>
      <c r="U1831" s="179" t="s">
        <v>1487</v>
      </c>
      <c r="V1831" s="179" t="s">
        <v>2091</v>
      </c>
      <c r="W1831" s="179" t="s">
        <v>2400</v>
      </c>
      <c r="X1831" s="179" t="s">
        <v>2400</v>
      </c>
      <c r="Y1831" s="150"/>
      <c r="Z1831" s="150"/>
      <c r="AA1831" s="179">
        <v>42.084400000000002</v>
      </c>
      <c r="AB1831" s="179">
        <v>-122.7304</v>
      </c>
      <c r="AC1831" s="179" t="s">
        <v>45</v>
      </c>
      <c r="AD1831" s="150"/>
      <c r="AE1831" s="181" t="s">
        <v>2439</v>
      </c>
      <c r="AF1831" s="150" t="str">
        <f>CONCATENATE("ex ", AE1831)</f>
        <v>ex Monardella odoratissima</v>
      </c>
      <c r="AG1831" s="179" t="s">
        <v>1776</v>
      </c>
      <c r="AH1831" s="179" t="s">
        <v>1776</v>
      </c>
      <c r="AI1831" s="150"/>
      <c r="AJ1831" s="150"/>
      <c r="AK1831" s="150"/>
      <c r="AL1831" s="150"/>
      <c r="AM1831" s="150"/>
      <c r="AN1831" s="150"/>
      <c r="AO1831" s="150"/>
      <c r="AP1831" s="150"/>
      <c r="AQ1831" s="150"/>
      <c r="AR1831" s="150"/>
      <c r="AS1831" s="150"/>
      <c r="AT1831" s="150"/>
      <c r="AU1831" s="150"/>
      <c r="AV1831" s="150"/>
      <c r="AW1831" s="150"/>
      <c r="AX1831" s="150"/>
      <c r="AY1831" s="150"/>
      <c r="AZ1831" s="150"/>
      <c r="BA1831" s="150"/>
      <c r="BB1831" s="150"/>
      <c r="BC1831" s="150" t="s">
        <v>2382</v>
      </c>
    </row>
    <row r="1832" spans="1:56">
      <c r="B1832" s="87">
        <v>10040</v>
      </c>
      <c r="E1832" s="324">
        <v>8</v>
      </c>
      <c r="F1832" s="264" t="s">
        <v>1936</v>
      </c>
      <c r="G1832" s="324">
        <v>2018</v>
      </c>
      <c r="H1832" s="375">
        <v>0.4375</v>
      </c>
      <c r="L1832" s="4"/>
      <c r="P1832" s="324">
        <v>182</v>
      </c>
      <c r="R1832" s="324">
        <v>7</v>
      </c>
      <c r="S1832" s="264" t="s">
        <v>3</v>
      </c>
      <c r="T1832" s="264" t="s">
        <v>44</v>
      </c>
      <c r="U1832" s="264" t="s">
        <v>1487</v>
      </c>
      <c r="W1832" s="264" t="s">
        <v>2400</v>
      </c>
      <c r="X1832" s="264" t="s">
        <v>2606</v>
      </c>
      <c r="AA1832" s="324">
        <v>42.084400000000002</v>
      </c>
      <c r="AB1832" s="324">
        <v>-122.7304</v>
      </c>
      <c r="AC1832" s="264" t="s">
        <v>45</v>
      </c>
      <c r="AE1832" s="464" t="s">
        <v>2439</v>
      </c>
      <c r="AG1832" s="154" t="s">
        <v>1776</v>
      </c>
      <c r="AH1832" s="154" t="s">
        <v>1776</v>
      </c>
    </row>
    <row r="1833" spans="1:56">
      <c r="A1833" s="151"/>
      <c r="B1833" s="87">
        <v>9188</v>
      </c>
      <c r="C1833" s="150"/>
      <c r="D1833" s="150"/>
      <c r="E1833" s="322">
        <v>8</v>
      </c>
      <c r="F1833" s="262" t="s">
        <v>1936</v>
      </c>
      <c r="G1833" s="179">
        <v>2018</v>
      </c>
      <c r="H1833" s="179"/>
      <c r="I1833" s="150"/>
      <c r="J1833" s="180"/>
      <c r="K1833" s="180"/>
      <c r="L1833" s="4"/>
      <c r="M1833" s="180"/>
      <c r="N1833" s="180"/>
      <c r="O1833" s="180"/>
      <c r="P1833" s="179">
        <v>183</v>
      </c>
      <c r="Q1833" s="179">
        <v>183</v>
      </c>
      <c r="R1833" s="179">
        <v>1</v>
      </c>
      <c r="S1833" s="179" t="s">
        <v>3</v>
      </c>
      <c r="T1833" s="179" t="s">
        <v>44</v>
      </c>
      <c r="U1833" s="179" t="s">
        <v>1487</v>
      </c>
      <c r="V1833" s="179" t="s">
        <v>2091</v>
      </c>
      <c r="W1833" s="179" t="s">
        <v>2400</v>
      </c>
      <c r="X1833" s="179" t="s">
        <v>2401</v>
      </c>
      <c r="Y1833" s="150"/>
      <c r="Z1833" s="150"/>
      <c r="AA1833" s="179">
        <v>42.084099999999999</v>
      </c>
      <c r="AB1833" s="179">
        <v>-122.72790000000001</v>
      </c>
      <c r="AC1833" s="179" t="s">
        <v>45</v>
      </c>
      <c r="AD1833" s="150"/>
      <c r="AE1833" s="181" t="s">
        <v>2440</v>
      </c>
      <c r="AF1833" s="150" t="str">
        <f>CONCATENATE("ex ", AE1833)</f>
        <v>ex Eriogonum glaucus</v>
      </c>
      <c r="AG1833" s="179" t="s">
        <v>1776</v>
      </c>
      <c r="AH1833" s="179" t="s">
        <v>1776</v>
      </c>
      <c r="AI1833" s="150"/>
      <c r="AJ1833" s="150"/>
      <c r="AK1833" s="150"/>
      <c r="AL1833" s="150"/>
      <c r="AM1833" s="150"/>
      <c r="AN1833" s="150"/>
      <c r="AO1833" s="150"/>
      <c r="AP1833" s="150"/>
      <c r="AQ1833" s="150"/>
      <c r="AR1833" s="150"/>
      <c r="AS1833" s="150"/>
      <c r="AT1833" s="150"/>
      <c r="AU1833" s="150"/>
      <c r="AV1833" s="150"/>
      <c r="AW1833" s="150"/>
      <c r="AX1833" s="150"/>
      <c r="AY1833" s="150"/>
      <c r="AZ1833" s="150"/>
      <c r="BA1833" s="150"/>
      <c r="BB1833" s="150"/>
      <c r="BC1833" s="150" t="s">
        <v>2381</v>
      </c>
    </row>
    <row r="1834" spans="1:56">
      <c r="B1834" s="87">
        <v>10041</v>
      </c>
      <c r="E1834" s="324">
        <v>8</v>
      </c>
      <c r="F1834" s="264" t="s">
        <v>1936</v>
      </c>
      <c r="G1834" s="324">
        <v>2018</v>
      </c>
      <c r="H1834" s="375">
        <v>0.5625</v>
      </c>
      <c r="L1834" s="4"/>
      <c r="P1834" s="324">
        <v>183</v>
      </c>
      <c r="R1834" s="324">
        <v>1</v>
      </c>
      <c r="S1834" s="264" t="s">
        <v>3</v>
      </c>
      <c r="T1834" s="264" t="s">
        <v>44</v>
      </c>
      <c r="U1834" s="264" t="s">
        <v>1487</v>
      </c>
      <c r="W1834" s="264" t="s">
        <v>2400</v>
      </c>
      <c r="X1834" s="264" t="s">
        <v>2606</v>
      </c>
      <c r="AA1834" s="324">
        <v>42.084099999999999</v>
      </c>
      <c r="AB1834" s="324">
        <v>-122.72790000000001</v>
      </c>
      <c r="AC1834" s="264" t="s">
        <v>45</v>
      </c>
      <c r="AE1834" s="464" t="s">
        <v>2440</v>
      </c>
      <c r="AG1834" s="154" t="s">
        <v>1776</v>
      </c>
      <c r="AH1834" s="154" t="s">
        <v>1776</v>
      </c>
    </row>
    <row r="1835" spans="1:56">
      <c r="A1835" s="151"/>
      <c r="B1835" s="87">
        <v>9189</v>
      </c>
      <c r="C1835" s="150"/>
      <c r="D1835" s="150"/>
      <c r="E1835" s="322">
        <v>8</v>
      </c>
      <c r="F1835" s="262" t="s">
        <v>1936</v>
      </c>
      <c r="G1835" s="179">
        <v>2018</v>
      </c>
      <c r="H1835" s="179"/>
      <c r="I1835" s="150"/>
      <c r="J1835" s="180"/>
      <c r="K1835" s="180"/>
      <c r="L1835" s="4"/>
      <c r="M1835" s="180"/>
      <c r="N1835" s="180"/>
      <c r="O1835" s="180"/>
      <c r="P1835" s="179">
        <v>183</v>
      </c>
      <c r="Q1835" s="179">
        <v>183</v>
      </c>
      <c r="R1835" s="179">
        <v>2</v>
      </c>
      <c r="S1835" s="179" t="s">
        <v>3</v>
      </c>
      <c r="T1835" s="179" t="s">
        <v>44</v>
      </c>
      <c r="U1835" s="179" t="s">
        <v>1487</v>
      </c>
      <c r="V1835" s="179" t="s">
        <v>2091</v>
      </c>
      <c r="W1835" s="179" t="s">
        <v>2400</v>
      </c>
      <c r="X1835" s="179" t="s">
        <v>2401</v>
      </c>
      <c r="Y1835" s="150"/>
      <c r="Z1835" s="150"/>
      <c r="AA1835" s="179">
        <v>42.084099999999999</v>
      </c>
      <c r="AB1835" s="179">
        <v>-122.72790000000001</v>
      </c>
      <c r="AC1835" s="179" t="s">
        <v>45</v>
      </c>
      <c r="AD1835" s="150"/>
      <c r="AE1835" s="181" t="s">
        <v>2440</v>
      </c>
      <c r="AF1835" s="150" t="str">
        <f>CONCATENATE("ex ", AE1835)</f>
        <v>ex Eriogonum glaucus</v>
      </c>
      <c r="AG1835" s="179" t="s">
        <v>1776</v>
      </c>
      <c r="AH1835" s="179" t="s">
        <v>1776</v>
      </c>
      <c r="AI1835" s="150"/>
      <c r="AJ1835" s="150"/>
      <c r="AK1835" s="150"/>
      <c r="AL1835" s="150"/>
      <c r="AM1835" s="150"/>
      <c r="AN1835" s="150"/>
      <c r="AO1835" s="150"/>
      <c r="AP1835" s="150"/>
      <c r="AQ1835" s="150"/>
      <c r="AR1835" s="150"/>
      <c r="AS1835" s="150"/>
      <c r="AT1835" s="150"/>
      <c r="AU1835" s="150"/>
      <c r="AV1835" s="150"/>
      <c r="AW1835" s="150"/>
      <c r="AX1835" s="150"/>
      <c r="AY1835" s="150"/>
      <c r="AZ1835" s="150"/>
      <c r="BA1835" s="150"/>
      <c r="BB1835" s="150"/>
      <c r="BC1835" s="150" t="s">
        <v>2381</v>
      </c>
    </row>
    <row r="1836" spans="1:56">
      <c r="B1836" s="87">
        <v>10042</v>
      </c>
      <c r="E1836" s="324">
        <v>8</v>
      </c>
      <c r="F1836" s="264" t="s">
        <v>1936</v>
      </c>
      <c r="G1836" s="324">
        <v>2018</v>
      </c>
      <c r="H1836" s="375">
        <v>0.5625</v>
      </c>
      <c r="L1836" s="4"/>
      <c r="P1836" s="324">
        <v>183</v>
      </c>
      <c r="R1836" s="324">
        <v>2</v>
      </c>
      <c r="S1836" s="264" t="s">
        <v>3</v>
      </c>
      <c r="T1836" s="264" t="s">
        <v>44</v>
      </c>
      <c r="U1836" s="264" t="s">
        <v>1487</v>
      </c>
      <c r="W1836" s="264" t="s">
        <v>2400</v>
      </c>
      <c r="X1836" s="264" t="s">
        <v>2606</v>
      </c>
      <c r="AA1836" s="324">
        <v>42.084099999999999</v>
      </c>
      <c r="AB1836" s="324">
        <v>-122.72790000000001</v>
      </c>
      <c r="AC1836" s="264" t="s">
        <v>45</v>
      </c>
      <c r="AE1836" s="464" t="s">
        <v>2440</v>
      </c>
      <c r="AG1836" s="154" t="s">
        <v>1776</v>
      </c>
      <c r="AH1836" s="154" t="s">
        <v>1776</v>
      </c>
    </row>
    <row r="1837" spans="1:56">
      <c r="A1837" s="151"/>
      <c r="B1837" s="87">
        <v>9190</v>
      </c>
      <c r="C1837" s="150"/>
      <c r="D1837" s="150"/>
      <c r="E1837" s="322">
        <v>8</v>
      </c>
      <c r="F1837" s="262" t="s">
        <v>1936</v>
      </c>
      <c r="G1837" s="179">
        <v>2018</v>
      </c>
      <c r="H1837" s="179"/>
      <c r="I1837" s="150"/>
      <c r="J1837" s="180"/>
      <c r="K1837" s="180"/>
      <c r="L1837" s="4"/>
      <c r="M1837" s="180"/>
      <c r="N1837" s="180"/>
      <c r="O1837" s="180"/>
      <c r="P1837" s="179">
        <v>183</v>
      </c>
      <c r="Q1837" s="179">
        <v>183</v>
      </c>
      <c r="R1837" s="179">
        <v>3</v>
      </c>
      <c r="S1837" s="179" t="s">
        <v>3</v>
      </c>
      <c r="T1837" s="179" t="s">
        <v>44</v>
      </c>
      <c r="U1837" s="179" t="s">
        <v>1487</v>
      </c>
      <c r="V1837" s="179" t="s">
        <v>2091</v>
      </c>
      <c r="W1837" s="179" t="s">
        <v>2401</v>
      </c>
      <c r="X1837" s="179" t="s">
        <v>2401</v>
      </c>
      <c r="Y1837" s="150"/>
      <c r="Z1837" s="150"/>
      <c r="AA1837" s="179">
        <v>42.084099999999999</v>
      </c>
      <c r="AB1837" s="179">
        <v>-122.72790000000001</v>
      </c>
      <c r="AC1837" s="179" t="s">
        <v>45</v>
      </c>
      <c r="AD1837" s="150"/>
      <c r="AE1837" s="181" t="s">
        <v>2440</v>
      </c>
      <c r="AF1837" s="150" t="str">
        <f>CONCATENATE("ex ", AE1837)</f>
        <v>ex Eriogonum glaucus</v>
      </c>
      <c r="AG1837" s="179" t="s">
        <v>1776</v>
      </c>
      <c r="AH1837" s="179" t="s">
        <v>1776</v>
      </c>
      <c r="AI1837" s="150"/>
      <c r="AJ1837" s="150"/>
      <c r="AK1837" s="150"/>
      <c r="AL1837" s="150"/>
      <c r="AM1837" s="150"/>
      <c r="AN1837" s="150"/>
      <c r="AO1837" s="150"/>
      <c r="AP1837" s="150"/>
      <c r="AQ1837" s="150"/>
      <c r="AR1837" s="150"/>
      <c r="AS1837" s="150"/>
      <c r="AT1837" s="150"/>
      <c r="AU1837" s="150"/>
      <c r="AV1837" s="150"/>
      <c r="AW1837" s="150"/>
      <c r="AX1837" s="150"/>
      <c r="AY1837" s="150"/>
      <c r="AZ1837" s="150"/>
      <c r="BA1837" s="150"/>
      <c r="BB1837" s="150"/>
      <c r="BC1837" s="150" t="s">
        <v>2381</v>
      </c>
    </row>
    <row r="1838" spans="1:56">
      <c r="B1838" s="87">
        <v>10043</v>
      </c>
      <c r="E1838" s="324">
        <v>8</v>
      </c>
      <c r="F1838" s="264" t="s">
        <v>1936</v>
      </c>
      <c r="G1838" s="324">
        <v>2018</v>
      </c>
      <c r="H1838" s="375">
        <v>0.5625</v>
      </c>
      <c r="L1838" s="4"/>
      <c r="P1838" s="324">
        <v>183</v>
      </c>
      <c r="R1838" s="324">
        <v>3</v>
      </c>
      <c r="S1838" s="264" t="s">
        <v>3</v>
      </c>
      <c r="T1838" s="264" t="s">
        <v>44</v>
      </c>
      <c r="U1838" s="264" t="s">
        <v>1487</v>
      </c>
      <c r="W1838" s="264" t="s">
        <v>2401</v>
      </c>
      <c r="X1838" s="264" t="s">
        <v>2606</v>
      </c>
      <c r="AA1838" s="324">
        <v>42.084099999999999</v>
      </c>
      <c r="AB1838" s="324">
        <v>-122.72790000000001</v>
      </c>
      <c r="AC1838" s="264" t="s">
        <v>45</v>
      </c>
      <c r="AE1838" s="464" t="s">
        <v>2440</v>
      </c>
      <c r="AG1838" s="154" t="s">
        <v>1776</v>
      </c>
      <c r="AH1838" s="154" t="s">
        <v>1776</v>
      </c>
    </row>
    <row r="1839" spans="1:56">
      <c r="A1839" s="151"/>
      <c r="B1839" s="87">
        <v>9191</v>
      </c>
      <c r="C1839" s="150"/>
      <c r="D1839" s="150"/>
      <c r="E1839" s="322">
        <v>8</v>
      </c>
      <c r="F1839" s="262" t="s">
        <v>1936</v>
      </c>
      <c r="G1839" s="179">
        <v>2018</v>
      </c>
      <c r="H1839" s="179"/>
      <c r="I1839" s="150"/>
      <c r="J1839" s="180"/>
      <c r="K1839" s="180"/>
      <c r="L1839" s="4"/>
      <c r="M1839" s="180"/>
      <c r="N1839" s="180"/>
      <c r="O1839" s="180"/>
      <c r="P1839" s="179">
        <v>183</v>
      </c>
      <c r="Q1839" s="179">
        <v>183</v>
      </c>
      <c r="R1839" s="179">
        <v>4</v>
      </c>
      <c r="S1839" s="179" t="s">
        <v>3</v>
      </c>
      <c r="T1839" s="179" t="s">
        <v>44</v>
      </c>
      <c r="U1839" s="179" t="s">
        <v>1487</v>
      </c>
      <c r="V1839" s="179" t="s">
        <v>2091</v>
      </c>
      <c r="W1839" s="179" t="s">
        <v>2401</v>
      </c>
      <c r="X1839" s="179" t="s">
        <v>2401</v>
      </c>
      <c r="Y1839" s="150"/>
      <c r="Z1839" s="150"/>
      <c r="AA1839" s="179">
        <v>42.084099999999999</v>
      </c>
      <c r="AB1839" s="179">
        <v>-122.72790000000001</v>
      </c>
      <c r="AC1839" s="179" t="s">
        <v>45</v>
      </c>
      <c r="AD1839" s="150"/>
      <c r="AE1839" s="181" t="s">
        <v>2440</v>
      </c>
      <c r="AF1839" s="150" t="str">
        <f>CONCATENATE("ex ", AE1839)</f>
        <v>ex Eriogonum glaucus</v>
      </c>
      <c r="AG1839" s="179" t="s">
        <v>1776</v>
      </c>
      <c r="AH1839" s="179" t="s">
        <v>1776</v>
      </c>
      <c r="AI1839" s="150"/>
      <c r="AJ1839" s="150"/>
      <c r="AK1839" s="150"/>
      <c r="AL1839" s="150"/>
      <c r="AM1839" s="150"/>
      <c r="AN1839" s="150"/>
      <c r="AO1839" s="150"/>
      <c r="AP1839" s="150"/>
      <c r="AQ1839" s="150"/>
      <c r="AR1839" s="150"/>
      <c r="AS1839" s="150"/>
      <c r="AT1839" s="150"/>
      <c r="AU1839" s="150"/>
      <c r="AV1839" s="150"/>
      <c r="AW1839" s="150"/>
      <c r="AX1839" s="150"/>
      <c r="AY1839" s="150"/>
      <c r="AZ1839" s="150"/>
      <c r="BA1839" s="150"/>
      <c r="BB1839" s="150"/>
      <c r="BC1839" s="150" t="s">
        <v>2381</v>
      </c>
    </row>
    <row r="1840" spans="1:56">
      <c r="B1840" s="87">
        <v>10044</v>
      </c>
      <c r="E1840" s="324">
        <v>8</v>
      </c>
      <c r="F1840" s="264" t="s">
        <v>1936</v>
      </c>
      <c r="G1840" s="324">
        <v>2018</v>
      </c>
      <c r="H1840" s="375">
        <v>0.5625</v>
      </c>
      <c r="L1840" s="4"/>
      <c r="P1840" s="324">
        <v>183</v>
      </c>
      <c r="R1840" s="324">
        <v>4</v>
      </c>
      <c r="S1840" s="264" t="s">
        <v>3</v>
      </c>
      <c r="T1840" s="264" t="s">
        <v>44</v>
      </c>
      <c r="U1840" s="264" t="s">
        <v>1487</v>
      </c>
      <c r="W1840" s="264" t="s">
        <v>2401</v>
      </c>
      <c r="X1840" s="264" t="s">
        <v>2606</v>
      </c>
      <c r="AA1840" s="324">
        <v>42.084099999999999</v>
      </c>
      <c r="AB1840" s="324">
        <v>-122.72790000000001</v>
      </c>
      <c r="AC1840" s="264" t="s">
        <v>45</v>
      </c>
      <c r="AE1840" s="464" t="s">
        <v>2440</v>
      </c>
      <c r="AG1840" s="154" t="s">
        <v>1776</v>
      </c>
      <c r="AH1840" s="154" t="s">
        <v>1776</v>
      </c>
    </row>
    <row r="1841" spans="1:56">
      <c r="A1841" s="151"/>
      <c r="B1841" s="87">
        <v>9192</v>
      </c>
      <c r="C1841" s="150"/>
      <c r="D1841" s="150"/>
      <c r="E1841" s="322">
        <v>8</v>
      </c>
      <c r="F1841" s="262" t="s">
        <v>1936</v>
      </c>
      <c r="G1841" s="179">
        <v>2018</v>
      </c>
      <c r="H1841" s="179"/>
      <c r="I1841" s="150"/>
      <c r="J1841" s="180"/>
      <c r="K1841" s="180"/>
      <c r="L1841" s="4"/>
      <c r="M1841" s="180"/>
      <c r="N1841" s="180"/>
      <c r="O1841" s="180"/>
      <c r="P1841" s="179">
        <v>183</v>
      </c>
      <c r="Q1841" s="179">
        <v>183</v>
      </c>
      <c r="R1841" s="179">
        <v>5</v>
      </c>
      <c r="S1841" s="179" t="s">
        <v>3</v>
      </c>
      <c r="T1841" s="179" t="s">
        <v>44</v>
      </c>
      <c r="U1841" s="179" t="s">
        <v>1487</v>
      </c>
      <c r="V1841" s="179" t="s">
        <v>2091</v>
      </c>
      <c r="W1841" s="179" t="s">
        <v>2401</v>
      </c>
      <c r="X1841" s="179" t="s">
        <v>2401</v>
      </c>
      <c r="Y1841" s="150"/>
      <c r="Z1841" s="150"/>
      <c r="AA1841" s="179">
        <v>42.084099999999999</v>
      </c>
      <c r="AB1841" s="179">
        <v>-122.72790000000001</v>
      </c>
      <c r="AC1841" s="179" t="s">
        <v>45</v>
      </c>
      <c r="AD1841" s="150"/>
      <c r="AE1841" s="181" t="s">
        <v>2440</v>
      </c>
      <c r="AF1841" s="150" t="str">
        <f>CONCATENATE("ex ", AE1841)</f>
        <v>ex Eriogonum glaucus</v>
      </c>
      <c r="AG1841" s="179" t="s">
        <v>1776</v>
      </c>
      <c r="AH1841" s="179" t="s">
        <v>1776</v>
      </c>
      <c r="AI1841" s="150"/>
      <c r="AJ1841" s="150"/>
      <c r="AK1841" s="150"/>
      <c r="AL1841" s="150"/>
      <c r="AM1841" s="150"/>
      <c r="AN1841" s="150"/>
      <c r="AO1841" s="150"/>
      <c r="AP1841" s="150"/>
      <c r="AQ1841" s="150"/>
      <c r="AR1841" s="150"/>
      <c r="AS1841" s="150"/>
      <c r="AT1841" s="150"/>
      <c r="AU1841" s="150"/>
      <c r="AV1841" s="150"/>
      <c r="AW1841" s="150"/>
      <c r="AX1841" s="150"/>
      <c r="AY1841" s="150"/>
      <c r="AZ1841" s="150"/>
      <c r="BA1841" s="150"/>
      <c r="BB1841" s="150"/>
      <c r="BC1841" s="150" t="s">
        <v>2381</v>
      </c>
    </row>
    <row r="1842" spans="1:56">
      <c r="B1842" s="87">
        <v>10045</v>
      </c>
      <c r="E1842" s="324">
        <v>8</v>
      </c>
      <c r="F1842" s="264" t="s">
        <v>1936</v>
      </c>
      <c r="G1842" s="324">
        <v>2018</v>
      </c>
      <c r="H1842" s="375">
        <v>0.5625</v>
      </c>
      <c r="L1842" s="4"/>
      <c r="P1842" s="324">
        <v>183</v>
      </c>
      <c r="R1842" s="324">
        <v>5</v>
      </c>
      <c r="S1842" s="264" t="s">
        <v>3</v>
      </c>
      <c r="T1842" s="264" t="s">
        <v>44</v>
      </c>
      <c r="U1842" s="264" t="s">
        <v>1487</v>
      </c>
      <c r="W1842" s="264" t="s">
        <v>2401</v>
      </c>
      <c r="X1842" s="264" t="s">
        <v>2606</v>
      </c>
      <c r="AA1842" s="324">
        <v>42.084099999999999</v>
      </c>
      <c r="AB1842" s="324">
        <v>-122.72790000000001</v>
      </c>
      <c r="AC1842" s="264" t="s">
        <v>45</v>
      </c>
      <c r="AE1842" s="464" t="s">
        <v>2440</v>
      </c>
      <c r="AG1842" s="154" t="s">
        <v>1776</v>
      </c>
      <c r="AH1842" s="154" t="s">
        <v>1776</v>
      </c>
    </row>
    <row r="1843" spans="1:56">
      <c r="A1843" s="151"/>
      <c r="B1843" s="87">
        <v>9193</v>
      </c>
      <c r="C1843" s="150"/>
      <c r="D1843" s="150"/>
      <c r="E1843" s="322">
        <v>8</v>
      </c>
      <c r="F1843" s="262" t="s">
        <v>1936</v>
      </c>
      <c r="G1843" s="179">
        <v>2018</v>
      </c>
      <c r="H1843" s="179"/>
      <c r="I1843" s="150"/>
      <c r="J1843" s="180"/>
      <c r="K1843" s="180"/>
      <c r="L1843" s="4"/>
      <c r="M1843" s="180"/>
      <c r="N1843" s="180"/>
      <c r="O1843" s="180"/>
      <c r="P1843" s="179">
        <v>183</v>
      </c>
      <c r="Q1843" s="179">
        <v>183</v>
      </c>
      <c r="R1843" s="179">
        <v>6</v>
      </c>
      <c r="S1843" s="179" t="s">
        <v>3</v>
      </c>
      <c r="T1843" s="179" t="s">
        <v>44</v>
      </c>
      <c r="U1843" s="179" t="s">
        <v>1487</v>
      </c>
      <c r="V1843" s="179" t="s">
        <v>2091</v>
      </c>
      <c r="W1843" s="179" t="s">
        <v>2401</v>
      </c>
      <c r="X1843" s="179" t="s">
        <v>2401</v>
      </c>
      <c r="Y1843" s="150"/>
      <c r="Z1843" s="150"/>
      <c r="AA1843" s="179">
        <v>42.084099999999999</v>
      </c>
      <c r="AB1843" s="179">
        <v>-122.72790000000001</v>
      </c>
      <c r="AC1843" s="179" t="s">
        <v>45</v>
      </c>
      <c r="AD1843" s="150"/>
      <c r="AE1843" s="181" t="s">
        <v>2440</v>
      </c>
      <c r="AF1843" s="150" t="str">
        <f>CONCATENATE("ex ", AE1843)</f>
        <v>ex Eriogonum glaucus</v>
      </c>
      <c r="AG1843" s="179" t="s">
        <v>1776</v>
      </c>
      <c r="AH1843" s="179" t="s">
        <v>1776</v>
      </c>
      <c r="AI1843" s="150"/>
      <c r="AJ1843" s="150"/>
      <c r="AK1843" s="150"/>
      <c r="AL1843" s="150"/>
      <c r="AM1843" s="150"/>
      <c r="AN1843" s="150"/>
      <c r="AO1843" s="150"/>
      <c r="AP1843" s="150"/>
      <c r="AQ1843" s="150"/>
      <c r="AR1843" s="150"/>
      <c r="AS1843" s="150"/>
      <c r="AT1843" s="150"/>
      <c r="AU1843" s="150"/>
      <c r="AV1843" s="150"/>
      <c r="AW1843" s="150"/>
      <c r="AX1843" s="150"/>
      <c r="AY1843" s="150"/>
      <c r="AZ1843" s="150"/>
      <c r="BA1843" s="150"/>
      <c r="BB1843" s="150"/>
      <c r="BC1843" s="150" t="s">
        <v>2381</v>
      </c>
    </row>
    <row r="1844" spans="1:56">
      <c r="B1844" s="87">
        <v>10046</v>
      </c>
      <c r="E1844" s="324">
        <v>8</v>
      </c>
      <c r="F1844" s="264" t="s">
        <v>1936</v>
      </c>
      <c r="G1844" s="324">
        <v>2018</v>
      </c>
      <c r="H1844" s="375">
        <v>0.5625</v>
      </c>
      <c r="L1844" s="4"/>
      <c r="P1844" s="324">
        <v>183</v>
      </c>
      <c r="R1844" s="324">
        <v>6</v>
      </c>
      <c r="S1844" s="264" t="s">
        <v>3</v>
      </c>
      <c r="T1844" s="264" t="s">
        <v>44</v>
      </c>
      <c r="U1844" s="264" t="s">
        <v>1487</v>
      </c>
      <c r="W1844" s="264" t="s">
        <v>2401</v>
      </c>
      <c r="X1844" s="264" t="s">
        <v>2606</v>
      </c>
      <c r="AA1844" s="324">
        <v>42.084099999999999</v>
      </c>
      <c r="AB1844" s="324">
        <v>-122.72790000000001</v>
      </c>
      <c r="AC1844" s="264" t="s">
        <v>45</v>
      </c>
      <c r="AE1844" s="464" t="s">
        <v>2440</v>
      </c>
      <c r="AG1844" s="154" t="s">
        <v>1776</v>
      </c>
      <c r="AH1844" s="154" t="s">
        <v>1776</v>
      </c>
    </row>
    <row r="1845" spans="1:56">
      <c r="A1845" s="151"/>
      <c r="B1845" s="87">
        <v>9194</v>
      </c>
      <c r="C1845" s="150"/>
      <c r="D1845" s="150"/>
      <c r="E1845" s="322">
        <v>8</v>
      </c>
      <c r="F1845" s="262" t="s">
        <v>1936</v>
      </c>
      <c r="G1845" s="179">
        <v>2018</v>
      </c>
      <c r="H1845" s="179"/>
      <c r="I1845" s="150"/>
      <c r="J1845" s="180"/>
      <c r="K1845" s="180"/>
      <c r="L1845" s="4"/>
      <c r="M1845" s="180"/>
      <c r="N1845" s="180"/>
      <c r="O1845" s="180"/>
      <c r="P1845" s="179">
        <v>183</v>
      </c>
      <c r="Q1845" s="179">
        <v>183</v>
      </c>
      <c r="R1845" s="179">
        <v>7</v>
      </c>
      <c r="S1845" s="179" t="s">
        <v>3</v>
      </c>
      <c r="T1845" s="179" t="s">
        <v>44</v>
      </c>
      <c r="U1845" s="179" t="s">
        <v>1487</v>
      </c>
      <c r="V1845" s="179" t="s">
        <v>2091</v>
      </c>
      <c r="W1845" s="179" t="s">
        <v>2401</v>
      </c>
      <c r="X1845" s="179" t="s">
        <v>2401</v>
      </c>
      <c r="Y1845" s="150"/>
      <c r="Z1845" s="150"/>
      <c r="AA1845" s="179">
        <v>42.084099999999999</v>
      </c>
      <c r="AB1845" s="179">
        <v>-122.72790000000001</v>
      </c>
      <c r="AC1845" s="179" t="s">
        <v>45</v>
      </c>
      <c r="AD1845" s="150"/>
      <c r="AE1845" s="181" t="s">
        <v>2440</v>
      </c>
      <c r="AF1845" s="150" t="str">
        <f>CONCATENATE("ex ", AE1845)</f>
        <v>ex Eriogonum glaucus</v>
      </c>
      <c r="AG1845" s="179" t="s">
        <v>1776</v>
      </c>
      <c r="AH1845" s="179" t="s">
        <v>1776</v>
      </c>
      <c r="AI1845" s="150"/>
      <c r="AJ1845" s="150"/>
      <c r="AK1845" s="150"/>
      <c r="AL1845" s="150"/>
      <c r="AM1845" s="150"/>
      <c r="AN1845" s="150"/>
      <c r="AO1845" s="150"/>
      <c r="AP1845" s="150"/>
      <c r="AQ1845" s="150"/>
      <c r="AR1845" s="150"/>
      <c r="AS1845" s="150"/>
      <c r="AT1845" s="150"/>
      <c r="AU1845" s="150"/>
      <c r="AV1845" s="150"/>
      <c r="AW1845" s="150"/>
      <c r="AX1845" s="150"/>
      <c r="AY1845" s="150"/>
      <c r="AZ1845" s="150"/>
      <c r="BA1845" s="150"/>
      <c r="BB1845" s="150"/>
      <c r="BC1845" s="150" t="s">
        <v>2381</v>
      </c>
    </row>
    <row r="1846" spans="1:56">
      <c r="B1846" s="87">
        <v>10047</v>
      </c>
      <c r="E1846" s="324">
        <v>8</v>
      </c>
      <c r="F1846" s="264" t="s">
        <v>1936</v>
      </c>
      <c r="G1846" s="324">
        <v>2018</v>
      </c>
      <c r="H1846" s="375">
        <v>0.5625</v>
      </c>
      <c r="L1846" s="4"/>
      <c r="P1846" s="324">
        <v>183</v>
      </c>
      <c r="R1846" s="324">
        <v>7</v>
      </c>
      <c r="S1846" s="264" t="s">
        <v>3</v>
      </c>
      <c r="T1846" s="264" t="s">
        <v>44</v>
      </c>
      <c r="U1846" s="264" t="s">
        <v>1487</v>
      </c>
      <c r="W1846" s="264" t="s">
        <v>2401</v>
      </c>
      <c r="X1846" s="264" t="s">
        <v>2606</v>
      </c>
      <c r="AA1846" s="324">
        <v>42.084099999999999</v>
      </c>
      <c r="AB1846" s="324">
        <v>-122.72790000000001</v>
      </c>
      <c r="AC1846" s="264" t="s">
        <v>45</v>
      </c>
      <c r="AE1846" s="464" t="s">
        <v>2440</v>
      </c>
      <c r="AG1846" s="154" t="s">
        <v>1776</v>
      </c>
      <c r="AH1846" s="154" t="s">
        <v>1776</v>
      </c>
      <c r="BD1846" s="96"/>
    </row>
    <row r="1847" spans="1:56">
      <c r="A1847" s="151"/>
      <c r="B1847" s="87">
        <v>9195</v>
      </c>
      <c r="C1847" s="150"/>
      <c r="D1847" s="150"/>
      <c r="E1847" s="322">
        <v>8</v>
      </c>
      <c r="F1847" s="262" t="s">
        <v>1936</v>
      </c>
      <c r="G1847" s="179">
        <v>2018</v>
      </c>
      <c r="H1847" s="179"/>
      <c r="I1847" s="150"/>
      <c r="J1847" s="180"/>
      <c r="K1847" s="180"/>
      <c r="L1847" s="4"/>
      <c r="M1847" s="180"/>
      <c r="N1847" s="180"/>
      <c r="O1847" s="180"/>
      <c r="P1847" s="179">
        <v>184</v>
      </c>
      <c r="Q1847" s="179">
        <v>184</v>
      </c>
      <c r="R1847" s="179">
        <v>1</v>
      </c>
      <c r="S1847" s="179" t="s">
        <v>3</v>
      </c>
      <c r="T1847" s="179" t="s">
        <v>44</v>
      </c>
      <c r="U1847" s="179" t="s">
        <v>1487</v>
      </c>
      <c r="V1847" s="179" t="s">
        <v>2091</v>
      </c>
      <c r="W1847" s="179" t="s">
        <v>2401</v>
      </c>
      <c r="X1847" s="179" t="s">
        <v>2401</v>
      </c>
      <c r="Y1847" s="150"/>
      <c r="Z1847" s="150"/>
      <c r="AA1847" s="179">
        <v>42.084099999999999</v>
      </c>
      <c r="AB1847" s="179">
        <v>-122.72790000000001</v>
      </c>
      <c r="AC1847" s="179" t="s">
        <v>45</v>
      </c>
      <c r="AD1847" s="150"/>
      <c r="AE1847" s="181" t="s">
        <v>2440</v>
      </c>
      <c r="AF1847" s="150" t="str">
        <f>CONCATENATE("ex ", AE1847)</f>
        <v>ex Eriogonum glaucus</v>
      </c>
      <c r="AG1847" s="179" t="s">
        <v>1776</v>
      </c>
      <c r="AH1847" s="179" t="s">
        <v>1776</v>
      </c>
      <c r="AI1847" s="150"/>
      <c r="AJ1847" s="150"/>
      <c r="AK1847" s="150"/>
      <c r="AL1847" s="150"/>
      <c r="AM1847" s="150"/>
      <c r="AN1847" s="150"/>
      <c r="AO1847" s="150"/>
      <c r="AP1847" s="150"/>
      <c r="AQ1847" s="150"/>
      <c r="AR1847" s="150"/>
      <c r="AS1847" s="150"/>
      <c r="AT1847" s="150"/>
      <c r="AU1847" s="150"/>
      <c r="AV1847" s="150"/>
      <c r="AW1847" s="150"/>
      <c r="AX1847" s="150"/>
      <c r="AY1847" s="150"/>
      <c r="AZ1847" s="150"/>
      <c r="BA1847" s="150"/>
      <c r="BB1847" s="150"/>
      <c r="BC1847" s="150" t="s">
        <v>2381</v>
      </c>
    </row>
    <row r="1848" spans="1:56">
      <c r="B1848" s="87">
        <v>10048</v>
      </c>
      <c r="E1848" s="324">
        <v>8</v>
      </c>
      <c r="F1848" s="264" t="s">
        <v>1936</v>
      </c>
      <c r="G1848" s="324">
        <v>2018</v>
      </c>
      <c r="H1848" s="375">
        <v>0.5625</v>
      </c>
      <c r="L1848" s="4"/>
      <c r="P1848" s="324">
        <v>184</v>
      </c>
      <c r="R1848" s="324">
        <v>1</v>
      </c>
      <c r="S1848" s="264" t="s">
        <v>3</v>
      </c>
      <c r="T1848" s="264" t="s">
        <v>44</v>
      </c>
      <c r="U1848" s="264" t="s">
        <v>1487</v>
      </c>
      <c r="W1848" s="264" t="s">
        <v>2401</v>
      </c>
      <c r="X1848" s="264" t="s">
        <v>2606</v>
      </c>
      <c r="AA1848" s="324">
        <v>42.084099999999999</v>
      </c>
      <c r="AB1848" s="324">
        <v>-122.72790000000001</v>
      </c>
      <c r="AC1848" s="264" t="s">
        <v>45</v>
      </c>
      <c r="AE1848" s="464" t="s">
        <v>2440</v>
      </c>
      <c r="AG1848" s="154" t="s">
        <v>1776</v>
      </c>
      <c r="AH1848" s="154" t="s">
        <v>1776</v>
      </c>
    </row>
    <row r="1849" spans="1:56">
      <c r="A1849" s="151"/>
      <c r="B1849" s="87">
        <v>9196</v>
      </c>
      <c r="C1849" s="150"/>
      <c r="D1849" s="150"/>
      <c r="E1849" s="322">
        <v>8</v>
      </c>
      <c r="F1849" s="262" t="s">
        <v>1936</v>
      </c>
      <c r="G1849" s="179">
        <v>2018</v>
      </c>
      <c r="H1849" s="179"/>
      <c r="I1849" s="150"/>
      <c r="J1849" s="180"/>
      <c r="K1849" s="180"/>
      <c r="L1849" s="4"/>
      <c r="M1849" s="180"/>
      <c r="N1849" s="180"/>
      <c r="O1849" s="180"/>
      <c r="P1849" s="179">
        <v>184</v>
      </c>
      <c r="Q1849" s="179">
        <v>184</v>
      </c>
      <c r="R1849" s="179">
        <v>2</v>
      </c>
      <c r="S1849" s="179" t="s">
        <v>3</v>
      </c>
      <c r="T1849" s="179" t="s">
        <v>44</v>
      </c>
      <c r="U1849" s="179" t="s">
        <v>1487</v>
      </c>
      <c r="V1849" s="179" t="s">
        <v>2091</v>
      </c>
      <c r="W1849" s="179" t="s">
        <v>2401</v>
      </c>
      <c r="X1849" s="179" t="s">
        <v>2401</v>
      </c>
      <c r="Y1849" s="150"/>
      <c r="Z1849" s="150"/>
      <c r="AA1849" s="179">
        <v>42.084099999999999</v>
      </c>
      <c r="AB1849" s="179">
        <v>-122.72790000000001</v>
      </c>
      <c r="AC1849" s="179" t="s">
        <v>45</v>
      </c>
      <c r="AD1849" s="150"/>
      <c r="AE1849" s="181" t="s">
        <v>2440</v>
      </c>
      <c r="AF1849" s="150" t="str">
        <f>CONCATENATE("ex ", AE1849)</f>
        <v>ex Eriogonum glaucus</v>
      </c>
      <c r="AG1849" s="179" t="s">
        <v>1776</v>
      </c>
      <c r="AH1849" s="179" t="s">
        <v>1776</v>
      </c>
      <c r="AI1849" s="150"/>
      <c r="AJ1849" s="150"/>
      <c r="AK1849" s="150"/>
      <c r="AL1849" s="150"/>
      <c r="AM1849" s="150"/>
      <c r="AN1849" s="150"/>
      <c r="AO1849" s="150"/>
      <c r="AP1849" s="150"/>
      <c r="AQ1849" s="150"/>
      <c r="AR1849" s="150"/>
      <c r="AS1849" s="150"/>
      <c r="AT1849" s="150"/>
      <c r="AU1849" s="150"/>
      <c r="AV1849" s="150"/>
      <c r="AW1849" s="150"/>
      <c r="AX1849" s="150"/>
      <c r="AY1849" s="150"/>
      <c r="AZ1849" s="150"/>
      <c r="BA1849" s="150"/>
      <c r="BB1849" s="150"/>
      <c r="BC1849" s="150" t="s">
        <v>2381</v>
      </c>
    </row>
    <row r="1850" spans="1:56">
      <c r="B1850" s="87">
        <v>10049</v>
      </c>
      <c r="E1850" s="324">
        <v>8</v>
      </c>
      <c r="F1850" s="264" t="s">
        <v>1936</v>
      </c>
      <c r="G1850" s="324">
        <v>2018</v>
      </c>
      <c r="H1850" s="375">
        <v>0.5625</v>
      </c>
      <c r="L1850" s="4"/>
      <c r="P1850" s="324">
        <v>184</v>
      </c>
      <c r="R1850" s="324">
        <v>2</v>
      </c>
      <c r="S1850" s="264" t="s">
        <v>3</v>
      </c>
      <c r="T1850" s="264" t="s">
        <v>44</v>
      </c>
      <c r="U1850" s="264" t="s">
        <v>1487</v>
      </c>
      <c r="W1850" s="264" t="s">
        <v>2401</v>
      </c>
      <c r="X1850" s="264" t="s">
        <v>2606</v>
      </c>
      <c r="AA1850" s="324">
        <v>42.084099999999999</v>
      </c>
      <c r="AB1850" s="324">
        <v>-122.72790000000001</v>
      </c>
      <c r="AC1850" s="264" t="s">
        <v>45</v>
      </c>
      <c r="AE1850" s="464" t="s">
        <v>2440</v>
      </c>
      <c r="AG1850" s="154" t="s">
        <v>1776</v>
      </c>
      <c r="AH1850" s="154" t="s">
        <v>1776</v>
      </c>
    </row>
    <row r="1851" spans="1:56">
      <c r="A1851" s="151"/>
      <c r="B1851" s="87">
        <v>9197</v>
      </c>
      <c r="C1851" s="150"/>
      <c r="D1851" s="150"/>
      <c r="E1851" s="322">
        <v>8</v>
      </c>
      <c r="F1851" s="262" t="s">
        <v>1936</v>
      </c>
      <c r="G1851" s="179">
        <v>2018</v>
      </c>
      <c r="H1851" s="179"/>
      <c r="I1851" s="150"/>
      <c r="J1851" s="180"/>
      <c r="K1851" s="180"/>
      <c r="L1851" s="4"/>
      <c r="M1851" s="180"/>
      <c r="N1851" s="180"/>
      <c r="O1851" s="180"/>
      <c r="P1851" s="179">
        <v>185</v>
      </c>
      <c r="Q1851" s="179">
        <v>185</v>
      </c>
      <c r="R1851" s="179">
        <v>1</v>
      </c>
      <c r="S1851" s="179" t="s">
        <v>3</v>
      </c>
      <c r="T1851" s="179" t="s">
        <v>44</v>
      </c>
      <c r="U1851" s="179" t="s">
        <v>1431</v>
      </c>
      <c r="V1851" s="179" t="s">
        <v>2091</v>
      </c>
      <c r="W1851" s="179" t="s">
        <v>2399</v>
      </c>
      <c r="X1851" s="179" t="s">
        <v>2061</v>
      </c>
      <c r="Y1851" s="150"/>
      <c r="Z1851" s="150"/>
      <c r="AA1851" s="179">
        <v>42.213299999999997</v>
      </c>
      <c r="AB1851" s="179">
        <v>-123.295</v>
      </c>
      <c r="AC1851" s="179" t="s">
        <v>45</v>
      </c>
      <c r="AD1851" s="150"/>
      <c r="AE1851" s="181" t="s">
        <v>2437</v>
      </c>
      <c r="AF1851" s="150" t="str">
        <f>CONCATENATE("ex ", AE1851)</f>
        <v>ex Solidago rigida</v>
      </c>
      <c r="AG1851" s="179" t="s">
        <v>1776</v>
      </c>
      <c r="AH1851" s="179" t="s">
        <v>1776</v>
      </c>
      <c r="AI1851" s="150"/>
      <c r="AJ1851" s="150"/>
      <c r="AK1851" s="150"/>
      <c r="AL1851" s="150"/>
      <c r="AM1851" s="150"/>
      <c r="AN1851" s="150"/>
      <c r="AO1851" s="150"/>
      <c r="AP1851" s="150"/>
      <c r="AQ1851" s="150"/>
      <c r="AR1851" s="150"/>
      <c r="AS1851" s="150"/>
      <c r="AT1851" s="150"/>
      <c r="AU1851" s="150"/>
      <c r="AV1851" s="150"/>
      <c r="AW1851" s="150"/>
      <c r="AX1851" s="150"/>
      <c r="AY1851" s="150"/>
      <c r="AZ1851" s="150"/>
      <c r="BA1851" s="150"/>
      <c r="BB1851" s="150"/>
      <c r="BC1851" s="150" t="s">
        <v>2383</v>
      </c>
    </row>
    <row r="1852" spans="1:56">
      <c r="B1852" s="87">
        <v>10050</v>
      </c>
      <c r="E1852" s="324">
        <v>8</v>
      </c>
      <c r="F1852" s="264" t="s">
        <v>1936</v>
      </c>
      <c r="G1852" s="324">
        <v>2018</v>
      </c>
      <c r="H1852" s="375">
        <v>0.45833333333333331</v>
      </c>
      <c r="L1852" s="4"/>
      <c r="P1852" s="324">
        <v>185</v>
      </c>
      <c r="R1852" s="324">
        <v>1</v>
      </c>
      <c r="S1852" s="264" t="s">
        <v>3</v>
      </c>
      <c r="T1852" s="264" t="s">
        <v>44</v>
      </c>
      <c r="U1852" s="264" t="s">
        <v>1431</v>
      </c>
      <c r="W1852" s="264" t="s">
        <v>2399</v>
      </c>
      <c r="X1852" s="264" t="s">
        <v>2061</v>
      </c>
      <c r="AA1852" s="324">
        <v>42.213299999999997</v>
      </c>
      <c r="AB1852" s="324">
        <v>-123.295</v>
      </c>
      <c r="AC1852" s="264" t="s">
        <v>45</v>
      </c>
      <c r="AE1852" s="464" t="s">
        <v>2437</v>
      </c>
      <c r="AG1852" s="154" t="s">
        <v>1776</v>
      </c>
      <c r="AH1852" s="154" t="s">
        <v>1776</v>
      </c>
    </row>
    <row r="1853" spans="1:56">
      <c r="A1853" s="151"/>
      <c r="B1853" s="87">
        <v>9198</v>
      </c>
      <c r="C1853" s="150"/>
      <c r="D1853" s="150"/>
      <c r="E1853" s="322">
        <v>8</v>
      </c>
      <c r="F1853" s="262" t="s">
        <v>1936</v>
      </c>
      <c r="G1853" s="179">
        <v>2018</v>
      </c>
      <c r="H1853" s="179"/>
      <c r="I1853" s="150"/>
      <c r="J1853" s="180"/>
      <c r="K1853" s="180"/>
      <c r="L1853" s="4"/>
      <c r="M1853" s="180"/>
      <c r="N1853" s="180"/>
      <c r="O1853" s="180"/>
      <c r="P1853" s="179">
        <v>185</v>
      </c>
      <c r="Q1853" s="179">
        <v>185</v>
      </c>
      <c r="R1853" s="179">
        <v>2</v>
      </c>
      <c r="S1853" s="179" t="s">
        <v>3</v>
      </c>
      <c r="T1853" s="179" t="s">
        <v>44</v>
      </c>
      <c r="U1853" s="179" t="s">
        <v>1431</v>
      </c>
      <c r="V1853" s="179" t="s">
        <v>2091</v>
      </c>
      <c r="W1853" s="179" t="s">
        <v>2399</v>
      </c>
      <c r="X1853" s="179" t="s">
        <v>2061</v>
      </c>
      <c r="Y1853" s="150"/>
      <c r="Z1853" s="150"/>
      <c r="AA1853" s="179">
        <v>42.213299999999997</v>
      </c>
      <c r="AB1853" s="179">
        <v>-123.295</v>
      </c>
      <c r="AC1853" s="179" t="s">
        <v>45</v>
      </c>
      <c r="AD1853" s="150"/>
      <c r="AE1853" s="181" t="s">
        <v>2437</v>
      </c>
      <c r="AF1853" s="150" t="str">
        <f>CONCATENATE("ex ", AE1853)</f>
        <v>ex Solidago rigida</v>
      </c>
      <c r="AG1853" s="179" t="s">
        <v>1776</v>
      </c>
      <c r="AH1853" s="179" t="s">
        <v>1776</v>
      </c>
      <c r="AI1853" s="150"/>
      <c r="AJ1853" s="150"/>
      <c r="AK1853" s="150"/>
      <c r="AL1853" s="150"/>
      <c r="AM1853" s="150"/>
      <c r="AN1853" s="150"/>
      <c r="AO1853" s="150"/>
      <c r="AP1853" s="150"/>
      <c r="AQ1853" s="150"/>
      <c r="AR1853" s="150"/>
      <c r="AS1853" s="150"/>
      <c r="AT1853" s="150"/>
      <c r="AU1853" s="150"/>
      <c r="AV1853" s="150"/>
      <c r="AW1853" s="150"/>
      <c r="AX1853" s="150"/>
      <c r="AY1853" s="150"/>
      <c r="AZ1853" s="150"/>
      <c r="BA1853" s="150"/>
      <c r="BB1853" s="150"/>
      <c r="BC1853" s="150" t="s">
        <v>2383</v>
      </c>
    </row>
    <row r="1854" spans="1:56">
      <c r="B1854" s="87">
        <v>10051</v>
      </c>
      <c r="E1854" s="324">
        <v>8</v>
      </c>
      <c r="F1854" s="264" t="s">
        <v>1936</v>
      </c>
      <c r="G1854" s="324">
        <v>2018</v>
      </c>
      <c r="H1854" s="375">
        <v>0.45833333333333331</v>
      </c>
      <c r="L1854" s="4"/>
      <c r="P1854" s="324">
        <v>185</v>
      </c>
      <c r="R1854" s="324">
        <v>2</v>
      </c>
      <c r="S1854" s="264" t="s">
        <v>3</v>
      </c>
      <c r="T1854" s="264" t="s">
        <v>44</v>
      </c>
      <c r="U1854" s="264" t="s">
        <v>1431</v>
      </c>
      <c r="W1854" s="264" t="s">
        <v>2399</v>
      </c>
      <c r="X1854" s="264" t="s">
        <v>2061</v>
      </c>
      <c r="AA1854" s="324">
        <v>42.213299999999997</v>
      </c>
      <c r="AB1854" s="324">
        <v>-123.295</v>
      </c>
      <c r="AC1854" s="264" t="s">
        <v>45</v>
      </c>
      <c r="AE1854" s="464" t="s">
        <v>2437</v>
      </c>
      <c r="AG1854" s="154" t="s">
        <v>1776</v>
      </c>
      <c r="AH1854" s="154" t="s">
        <v>1776</v>
      </c>
      <c r="BD1854" s="92"/>
    </row>
    <row r="1855" spans="1:56">
      <c r="A1855" s="151"/>
      <c r="B1855" s="87">
        <v>9199</v>
      </c>
      <c r="C1855" s="150"/>
      <c r="D1855" s="150"/>
      <c r="E1855" s="322">
        <v>8</v>
      </c>
      <c r="F1855" s="262" t="s">
        <v>1936</v>
      </c>
      <c r="G1855" s="179">
        <v>2018</v>
      </c>
      <c r="H1855" s="179"/>
      <c r="I1855" s="150"/>
      <c r="J1855" s="180"/>
      <c r="K1855" s="180"/>
      <c r="L1855" s="4"/>
      <c r="M1855" s="180"/>
      <c r="N1855" s="180"/>
      <c r="O1855" s="180"/>
      <c r="P1855" s="179">
        <v>185</v>
      </c>
      <c r="Q1855" s="179">
        <v>185</v>
      </c>
      <c r="R1855" s="179">
        <v>3</v>
      </c>
      <c r="S1855" s="179" t="s">
        <v>3</v>
      </c>
      <c r="T1855" s="179" t="s">
        <v>44</v>
      </c>
      <c r="U1855" s="179" t="s">
        <v>1431</v>
      </c>
      <c r="V1855" s="179" t="s">
        <v>2091</v>
      </c>
      <c r="W1855" s="179" t="s">
        <v>2399</v>
      </c>
      <c r="X1855" s="179" t="s">
        <v>2061</v>
      </c>
      <c r="Y1855" s="150"/>
      <c r="Z1855" s="150"/>
      <c r="AA1855" s="179">
        <v>42.213299999999997</v>
      </c>
      <c r="AB1855" s="179">
        <v>-123.295</v>
      </c>
      <c r="AC1855" s="179" t="s">
        <v>45</v>
      </c>
      <c r="AD1855" s="150"/>
      <c r="AE1855" s="181" t="s">
        <v>2437</v>
      </c>
      <c r="AF1855" s="150" t="str">
        <f>CONCATENATE("ex ", AE1855)</f>
        <v>ex Solidago rigida</v>
      </c>
      <c r="AG1855" s="179" t="s">
        <v>1776</v>
      </c>
      <c r="AH1855" s="179" t="s">
        <v>1776</v>
      </c>
      <c r="AI1855" s="150"/>
      <c r="AJ1855" s="150"/>
      <c r="AK1855" s="150"/>
      <c r="AL1855" s="150"/>
      <c r="AM1855" s="150"/>
      <c r="AN1855" s="150"/>
      <c r="AO1855" s="150"/>
      <c r="AP1855" s="150"/>
      <c r="AQ1855" s="150"/>
      <c r="AR1855" s="150"/>
      <c r="AS1855" s="150"/>
      <c r="AT1855" s="150"/>
      <c r="AU1855" s="150"/>
      <c r="AV1855" s="150"/>
      <c r="AW1855" s="150"/>
      <c r="AX1855" s="150"/>
      <c r="AY1855" s="150"/>
      <c r="AZ1855" s="150"/>
      <c r="BA1855" s="150"/>
      <c r="BB1855" s="150"/>
      <c r="BC1855" s="150" t="s">
        <v>2383</v>
      </c>
    </row>
    <row r="1856" spans="1:56">
      <c r="B1856" s="87">
        <v>10052</v>
      </c>
      <c r="E1856" s="324">
        <v>8</v>
      </c>
      <c r="F1856" s="264" t="s">
        <v>1936</v>
      </c>
      <c r="G1856" s="324">
        <v>2018</v>
      </c>
      <c r="H1856" s="375">
        <v>0.45833333333333331</v>
      </c>
      <c r="L1856" s="4"/>
      <c r="P1856" s="324">
        <v>185</v>
      </c>
      <c r="R1856" s="324">
        <v>3</v>
      </c>
      <c r="S1856" s="264" t="s">
        <v>3</v>
      </c>
      <c r="T1856" s="264" t="s">
        <v>44</v>
      </c>
      <c r="U1856" s="264" t="s">
        <v>1431</v>
      </c>
      <c r="W1856" s="264" t="s">
        <v>2399</v>
      </c>
      <c r="X1856" s="264" t="s">
        <v>2061</v>
      </c>
      <c r="AA1856" s="324">
        <v>42.213299999999997</v>
      </c>
      <c r="AB1856" s="324">
        <v>-123.295</v>
      </c>
      <c r="AC1856" s="264" t="s">
        <v>45</v>
      </c>
      <c r="AE1856" s="464" t="s">
        <v>2437</v>
      </c>
      <c r="AG1856" s="154" t="s">
        <v>1776</v>
      </c>
      <c r="AH1856" s="154" t="s">
        <v>1776</v>
      </c>
    </row>
    <row r="1857" spans="1:56">
      <c r="A1857" s="151"/>
      <c r="B1857" s="87">
        <v>9200</v>
      </c>
      <c r="C1857" s="150"/>
      <c r="D1857" s="150"/>
      <c r="E1857" s="322">
        <v>8</v>
      </c>
      <c r="F1857" s="262" t="s">
        <v>1936</v>
      </c>
      <c r="G1857" s="179">
        <v>2018</v>
      </c>
      <c r="H1857" s="179"/>
      <c r="I1857" s="150"/>
      <c r="J1857" s="180"/>
      <c r="K1857" s="180"/>
      <c r="L1857" s="4"/>
      <c r="M1857" s="180"/>
      <c r="N1857" s="180"/>
      <c r="O1857" s="180"/>
      <c r="P1857" s="179">
        <v>185</v>
      </c>
      <c r="Q1857" s="179">
        <v>185</v>
      </c>
      <c r="R1857" s="179">
        <v>4</v>
      </c>
      <c r="S1857" s="179" t="s">
        <v>3</v>
      </c>
      <c r="T1857" s="179" t="s">
        <v>44</v>
      </c>
      <c r="U1857" s="179" t="s">
        <v>1431</v>
      </c>
      <c r="V1857" s="179" t="s">
        <v>2091</v>
      </c>
      <c r="W1857" s="179" t="s">
        <v>2399</v>
      </c>
      <c r="X1857" s="179" t="s">
        <v>2061</v>
      </c>
      <c r="Y1857" s="150"/>
      <c r="Z1857" s="150"/>
      <c r="AA1857" s="179">
        <v>42.213299999999997</v>
      </c>
      <c r="AB1857" s="179">
        <v>-123.295</v>
      </c>
      <c r="AC1857" s="179" t="s">
        <v>45</v>
      </c>
      <c r="AD1857" s="150"/>
      <c r="AE1857" s="181" t="s">
        <v>2437</v>
      </c>
      <c r="AF1857" s="150" t="str">
        <f>CONCATENATE("ex ", AE1857)</f>
        <v>ex Solidago rigida</v>
      </c>
      <c r="AG1857" s="179" t="s">
        <v>1776</v>
      </c>
      <c r="AH1857" s="179" t="s">
        <v>1776</v>
      </c>
      <c r="AI1857" s="150"/>
      <c r="AJ1857" s="150"/>
      <c r="AK1857" s="150"/>
      <c r="AL1857" s="150"/>
      <c r="AM1857" s="150"/>
      <c r="AN1857" s="150"/>
      <c r="AO1857" s="150"/>
      <c r="AP1857" s="150"/>
      <c r="AQ1857" s="150"/>
      <c r="AR1857" s="150"/>
      <c r="AS1857" s="150"/>
      <c r="AT1857" s="150"/>
      <c r="AU1857" s="150"/>
      <c r="AV1857" s="150"/>
      <c r="AW1857" s="150"/>
      <c r="AX1857" s="150"/>
      <c r="AY1857" s="150"/>
      <c r="AZ1857" s="150"/>
      <c r="BA1857" s="150"/>
      <c r="BB1857" s="150"/>
      <c r="BC1857" s="150" t="s">
        <v>2383</v>
      </c>
    </row>
    <row r="1858" spans="1:56">
      <c r="B1858" s="87">
        <v>10053</v>
      </c>
      <c r="E1858" s="324">
        <v>8</v>
      </c>
      <c r="F1858" s="264" t="s">
        <v>1936</v>
      </c>
      <c r="G1858" s="324">
        <v>2018</v>
      </c>
      <c r="H1858" s="375">
        <v>0.45833333333333331</v>
      </c>
      <c r="L1858" s="4"/>
      <c r="P1858" s="324">
        <v>185</v>
      </c>
      <c r="R1858" s="324">
        <v>4</v>
      </c>
      <c r="S1858" s="264" t="s">
        <v>3</v>
      </c>
      <c r="T1858" s="264" t="s">
        <v>44</v>
      </c>
      <c r="U1858" s="264" t="s">
        <v>1431</v>
      </c>
      <c r="W1858" s="264" t="s">
        <v>2399</v>
      </c>
      <c r="X1858" s="264" t="s">
        <v>2061</v>
      </c>
      <c r="AA1858" s="324">
        <v>42.213299999999997</v>
      </c>
      <c r="AB1858" s="324">
        <v>-123.295</v>
      </c>
      <c r="AC1858" s="264" t="s">
        <v>45</v>
      </c>
      <c r="AE1858" s="464" t="s">
        <v>2437</v>
      </c>
      <c r="AG1858" s="154" t="s">
        <v>1776</v>
      </c>
      <c r="AH1858" s="154" t="s">
        <v>1776</v>
      </c>
    </row>
    <row r="1859" spans="1:56">
      <c r="A1859" s="151"/>
      <c r="B1859" s="87">
        <v>9201</v>
      </c>
      <c r="C1859" s="150"/>
      <c r="D1859" s="150"/>
      <c r="E1859" s="322">
        <v>8</v>
      </c>
      <c r="F1859" s="262" t="s">
        <v>1936</v>
      </c>
      <c r="G1859" s="179">
        <v>2018</v>
      </c>
      <c r="H1859" s="179"/>
      <c r="I1859" s="150"/>
      <c r="J1859" s="180"/>
      <c r="K1859" s="180"/>
      <c r="L1859" s="4"/>
      <c r="M1859" s="180"/>
      <c r="N1859" s="180"/>
      <c r="O1859" s="180"/>
      <c r="P1859" s="179">
        <v>185</v>
      </c>
      <c r="Q1859" s="179">
        <v>185</v>
      </c>
      <c r="R1859" s="179">
        <v>5</v>
      </c>
      <c r="S1859" s="179" t="s">
        <v>3</v>
      </c>
      <c r="T1859" s="179" t="s">
        <v>44</v>
      </c>
      <c r="U1859" s="179" t="s">
        <v>1431</v>
      </c>
      <c r="V1859" s="179" t="s">
        <v>2091</v>
      </c>
      <c r="W1859" s="179" t="s">
        <v>2399</v>
      </c>
      <c r="X1859" s="179" t="s">
        <v>2061</v>
      </c>
      <c r="Y1859" s="150"/>
      <c r="Z1859" s="150"/>
      <c r="AA1859" s="179">
        <v>42.213299999999997</v>
      </c>
      <c r="AB1859" s="179">
        <v>-123.295</v>
      </c>
      <c r="AC1859" s="179" t="s">
        <v>45</v>
      </c>
      <c r="AD1859" s="150"/>
      <c r="AE1859" s="181" t="s">
        <v>2437</v>
      </c>
      <c r="AF1859" s="150" t="str">
        <f>CONCATENATE("ex ", AE1859)</f>
        <v>ex Solidago rigida</v>
      </c>
      <c r="AG1859" s="179" t="s">
        <v>1776</v>
      </c>
      <c r="AH1859" s="179" t="s">
        <v>1776</v>
      </c>
      <c r="AI1859" s="150"/>
      <c r="AJ1859" s="150"/>
      <c r="AK1859" s="150"/>
      <c r="AL1859" s="150"/>
      <c r="AM1859" s="150"/>
      <c r="AN1859" s="150"/>
      <c r="AO1859" s="150"/>
      <c r="AP1859" s="150"/>
      <c r="AQ1859" s="150"/>
      <c r="AR1859" s="150"/>
      <c r="AS1859" s="150"/>
      <c r="AT1859" s="150"/>
      <c r="AU1859" s="150"/>
      <c r="AV1859" s="150"/>
      <c r="AW1859" s="150"/>
      <c r="AX1859" s="150"/>
      <c r="AY1859" s="150"/>
      <c r="AZ1859" s="150"/>
      <c r="BA1859" s="150"/>
      <c r="BB1859" s="150"/>
      <c r="BC1859" s="150" t="s">
        <v>2383</v>
      </c>
    </row>
    <row r="1860" spans="1:56">
      <c r="B1860" s="87">
        <v>10054</v>
      </c>
      <c r="E1860" s="324">
        <v>8</v>
      </c>
      <c r="F1860" s="264" t="s">
        <v>1936</v>
      </c>
      <c r="G1860" s="324">
        <v>2018</v>
      </c>
      <c r="H1860" s="375">
        <v>0.45833333333333331</v>
      </c>
      <c r="L1860" s="4"/>
      <c r="P1860" s="324">
        <v>185</v>
      </c>
      <c r="R1860" s="324">
        <v>5</v>
      </c>
      <c r="S1860" s="264" t="s">
        <v>3</v>
      </c>
      <c r="T1860" s="264" t="s">
        <v>44</v>
      </c>
      <c r="U1860" s="264" t="s">
        <v>1431</v>
      </c>
      <c r="W1860" s="264" t="s">
        <v>2399</v>
      </c>
      <c r="X1860" s="264" t="s">
        <v>2061</v>
      </c>
      <c r="AA1860" s="324">
        <v>42.213299999999997</v>
      </c>
      <c r="AB1860" s="324">
        <v>-123.295</v>
      </c>
      <c r="AC1860" s="264" t="s">
        <v>45</v>
      </c>
      <c r="AE1860" s="464" t="s">
        <v>2437</v>
      </c>
      <c r="AG1860" s="154" t="s">
        <v>1776</v>
      </c>
      <c r="AH1860" s="154" t="s">
        <v>1776</v>
      </c>
    </row>
    <row r="1861" spans="1:56">
      <c r="A1861" s="151"/>
      <c r="B1861" s="87">
        <v>9202</v>
      </c>
      <c r="C1861" s="150"/>
      <c r="D1861" s="150"/>
      <c r="E1861" s="322">
        <v>8</v>
      </c>
      <c r="F1861" s="262" t="s">
        <v>1936</v>
      </c>
      <c r="G1861" s="179">
        <v>2018</v>
      </c>
      <c r="H1861" s="179"/>
      <c r="I1861" s="150"/>
      <c r="J1861" s="180"/>
      <c r="K1861" s="180"/>
      <c r="L1861" s="4"/>
      <c r="M1861" s="180"/>
      <c r="N1861" s="180"/>
      <c r="O1861" s="180"/>
      <c r="P1861" s="179">
        <v>185</v>
      </c>
      <c r="Q1861" s="179">
        <v>185</v>
      </c>
      <c r="R1861" s="179">
        <v>6</v>
      </c>
      <c r="S1861" s="179" t="s">
        <v>3</v>
      </c>
      <c r="T1861" s="179" t="s">
        <v>44</v>
      </c>
      <c r="U1861" s="179" t="s">
        <v>1431</v>
      </c>
      <c r="V1861" s="179" t="s">
        <v>2091</v>
      </c>
      <c r="W1861" s="179" t="s">
        <v>2399</v>
      </c>
      <c r="X1861" s="179" t="s">
        <v>2061</v>
      </c>
      <c r="Y1861" s="150"/>
      <c r="Z1861" s="150"/>
      <c r="AA1861" s="179">
        <v>42.213299999999997</v>
      </c>
      <c r="AB1861" s="179">
        <v>-123.295</v>
      </c>
      <c r="AC1861" s="179" t="s">
        <v>45</v>
      </c>
      <c r="AD1861" s="150"/>
      <c r="AE1861" s="181" t="s">
        <v>2437</v>
      </c>
      <c r="AF1861" s="150" t="str">
        <f>CONCATENATE("ex ", AE1861)</f>
        <v>ex Solidago rigida</v>
      </c>
      <c r="AG1861" s="179" t="s">
        <v>1776</v>
      </c>
      <c r="AH1861" s="179" t="s">
        <v>1776</v>
      </c>
      <c r="AI1861" s="150"/>
      <c r="AJ1861" s="150"/>
      <c r="AK1861" s="150"/>
      <c r="AL1861" s="150"/>
      <c r="AM1861" s="150"/>
      <c r="AN1861" s="150"/>
      <c r="AO1861" s="150"/>
      <c r="AP1861" s="150"/>
      <c r="AQ1861" s="150"/>
      <c r="AR1861" s="150"/>
      <c r="AS1861" s="150"/>
      <c r="AT1861" s="150"/>
      <c r="AU1861" s="150"/>
      <c r="AV1861" s="150"/>
      <c r="AW1861" s="150"/>
      <c r="AX1861" s="150"/>
      <c r="AY1861" s="150"/>
      <c r="AZ1861" s="150"/>
      <c r="BA1861" s="150"/>
      <c r="BB1861" s="150"/>
      <c r="BC1861" s="150" t="s">
        <v>2383</v>
      </c>
    </row>
    <row r="1862" spans="1:56">
      <c r="B1862" s="87">
        <v>10055</v>
      </c>
      <c r="E1862" s="324">
        <v>8</v>
      </c>
      <c r="F1862" s="264" t="s">
        <v>1936</v>
      </c>
      <c r="G1862" s="324">
        <v>2018</v>
      </c>
      <c r="H1862" s="375">
        <v>0.45833333333333331</v>
      </c>
      <c r="L1862" s="4"/>
      <c r="P1862" s="324">
        <v>185</v>
      </c>
      <c r="R1862" s="324">
        <v>6</v>
      </c>
      <c r="S1862" s="264" t="s">
        <v>3</v>
      </c>
      <c r="T1862" s="264" t="s">
        <v>44</v>
      </c>
      <c r="U1862" s="264" t="s">
        <v>1431</v>
      </c>
      <c r="W1862" s="264" t="s">
        <v>2399</v>
      </c>
      <c r="X1862" s="264" t="s">
        <v>2061</v>
      </c>
      <c r="AA1862" s="324">
        <v>42.213299999999997</v>
      </c>
      <c r="AB1862" s="324">
        <v>-123.295</v>
      </c>
      <c r="AC1862" s="264" t="s">
        <v>45</v>
      </c>
      <c r="AE1862" s="464" t="s">
        <v>2437</v>
      </c>
      <c r="AG1862" s="154" t="s">
        <v>1776</v>
      </c>
      <c r="AH1862" s="154" t="s">
        <v>1776</v>
      </c>
      <c r="BD1862" s="38"/>
    </row>
    <row r="1863" spans="1:56">
      <c r="A1863" s="151"/>
      <c r="B1863" s="87">
        <v>9203</v>
      </c>
      <c r="C1863" s="150"/>
      <c r="D1863" s="150"/>
      <c r="E1863" s="322">
        <v>8</v>
      </c>
      <c r="F1863" s="262" t="s">
        <v>1936</v>
      </c>
      <c r="G1863" s="179">
        <v>2018</v>
      </c>
      <c r="H1863" s="179"/>
      <c r="I1863" s="150"/>
      <c r="J1863" s="180"/>
      <c r="K1863" s="180"/>
      <c r="L1863" s="4"/>
      <c r="M1863" s="180"/>
      <c r="N1863" s="180"/>
      <c r="O1863" s="180"/>
      <c r="P1863" s="179">
        <v>185</v>
      </c>
      <c r="Q1863" s="179">
        <v>185</v>
      </c>
      <c r="R1863" s="179">
        <v>7</v>
      </c>
      <c r="S1863" s="179" t="s">
        <v>3</v>
      </c>
      <c r="T1863" s="179" t="s">
        <v>44</v>
      </c>
      <c r="U1863" s="179" t="s">
        <v>1431</v>
      </c>
      <c r="V1863" s="179" t="s">
        <v>2091</v>
      </c>
      <c r="W1863" s="179" t="s">
        <v>2399</v>
      </c>
      <c r="X1863" s="179" t="s">
        <v>2061</v>
      </c>
      <c r="Y1863" s="150"/>
      <c r="Z1863" s="150"/>
      <c r="AA1863" s="179">
        <v>42.213299999999997</v>
      </c>
      <c r="AB1863" s="179">
        <v>-123.295</v>
      </c>
      <c r="AC1863" s="179" t="s">
        <v>45</v>
      </c>
      <c r="AD1863" s="150"/>
      <c r="AE1863" s="181" t="s">
        <v>2437</v>
      </c>
      <c r="AF1863" s="150" t="str">
        <f>CONCATENATE("ex ", AE1863)</f>
        <v>ex Solidago rigida</v>
      </c>
      <c r="AG1863" s="179" t="s">
        <v>1776</v>
      </c>
      <c r="AH1863" s="179" t="s">
        <v>1776</v>
      </c>
      <c r="AI1863" s="150"/>
      <c r="AJ1863" s="150"/>
      <c r="AK1863" s="150"/>
      <c r="AL1863" s="150"/>
      <c r="AM1863" s="150"/>
      <c r="AN1863" s="150"/>
      <c r="AO1863" s="150"/>
      <c r="AP1863" s="150"/>
      <c r="AQ1863" s="150"/>
      <c r="AR1863" s="150"/>
      <c r="AS1863" s="150"/>
      <c r="AT1863" s="150"/>
      <c r="AU1863" s="150"/>
      <c r="AV1863" s="150"/>
      <c r="AW1863" s="150"/>
      <c r="AX1863" s="150"/>
      <c r="AY1863" s="150"/>
      <c r="AZ1863" s="150"/>
      <c r="BA1863" s="150"/>
      <c r="BB1863" s="150"/>
      <c r="BC1863" s="150" t="s">
        <v>2383</v>
      </c>
    </row>
    <row r="1864" spans="1:56">
      <c r="B1864" s="87">
        <v>10056</v>
      </c>
      <c r="E1864" s="324">
        <v>8</v>
      </c>
      <c r="F1864" s="264" t="s">
        <v>1936</v>
      </c>
      <c r="G1864" s="324">
        <v>2018</v>
      </c>
      <c r="H1864" s="375">
        <v>0.45833333333333331</v>
      </c>
      <c r="L1864" s="4"/>
      <c r="P1864" s="324">
        <v>185</v>
      </c>
      <c r="R1864" s="324">
        <v>7</v>
      </c>
      <c r="S1864" s="264" t="s">
        <v>3</v>
      </c>
      <c r="T1864" s="264" t="s">
        <v>44</v>
      </c>
      <c r="U1864" s="264" t="s">
        <v>1431</v>
      </c>
      <c r="W1864" s="264" t="s">
        <v>2399</v>
      </c>
      <c r="X1864" s="264" t="s">
        <v>2061</v>
      </c>
      <c r="AA1864" s="324">
        <v>42.213299999999997</v>
      </c>
      <c r="AB1864" s="324">
        <v>-123.295</v>
      </c>
      <c r="AC1864" s="264" t="s">
        <v>45</v>
      </c>
      <c r="AE1864" s="464" t="s">
        <v>2437</v>
      </c>
      <c r="AG1864" s="154" t="s">
        <v>1776</v>
      </c>
      <c r="AH1864" s="154" t="s">
        <v>1776</v>
      </c>
    </row>
    <row r="1865" spans="1:56">
      <c r="A1865" s="151"/>
      <c r="B1865" s="87">
        <v>9204</v>
      </c>
      <c r="C1865" s="150"/>
      <c r="D1865" s="150"/>
      <c r="E1865" s="322">
        <v>8</v>
      </c>
      <c r="F1865" s="262" t="s">
        <v>1936</v>
      </c>
      <c r="G1865" s="179">
        <v>2018</v>
      </c>
      <c r="H1865" s="179"/>
      <c r="I1865" s="150"/>
      <c r="J1865" s="180"/>
      <c r="K1865" s="180"/>
      <c r="L1865" s="4"/>
      <c r="M1865" s="180"/>
      <c r="N1865" s="180"/>
      <c r="O1865" s="180"/>
      <c r="P1865" s="179">
        <v>185</v>
      </c>
      <c r="Q1865" s="179">
        <v>185</v>
      </c>
      <c r="R1865" s="179">
        <v>8</v>
      </c>
      <c r="S1865" s="179" t="s">
        <v>3</v>
      </c>
      <c r="T1865" s="179" t="s">
        <v>44</v>
      </c>
      <c r="U1865" s="179" t="s">
        <v>1431</v>
      </c>
      <c r="V1865" s="179" t="s">
        <v>2091</v>
      </c>
      <c r="W1865" s="179" t="s">
        <v>2399</v>
      </c>
      <c r="X1865" s="179" t="s">
        <v>2061</v>
      </c>
      <c r="Y1865" s="150"/>
      <c r="Z1865" s="150"/>
      <c r="AA1865" s="179">
        <v>42.213299999999997</v>
      </c>
      <c r="AB1865" s="179">
        <v>-123.295</v>
      </c>
      <c r="AC1865" s="179" t="s">
        <v>45</v>
      </c>
      <c r="AD1865" s="150"/>
      <c r="AE1865" s="181" t="s">
        <v>2437</v>
      </c>
      <c r="AF1865" s="150" t="str">
        <f>CONCATENATE("ex ", AE1865)</f>
        <v>ex Solidago rigida</v>
      </c>
      <c r="AG1865" s="179" t="s">
        <v>1776</v>
      </c>
      <c r="AH1865" s="179" t="s">
        <v>1776</v>
      </c>
      <c r="AI1865" s="150"/>
      <c r="AJ1865" s="150"/>
      <c r="AK1865" s="150"/>
      <c r="AL1865" s="150"/>
      <c r="AM1865" s="150"/>
      <c r="AN1865" s="150"/>
      <c r="AO1865" s="150"/>
      <c r="AP1865" s="150"/>
      <c r="AQ1865" s="150"/>
      <c r="AR1865" s="150"/>
      <c r="AS1865" s="150"/>
      <c r="AT1865" s="150"/>
      <c r="AU1865" s="150"/>
      <c r="AV1865" s="150"/>
      <c r="AW1865" s="150"/>
      <c r="AX1865" s="150"/>
      <c r="AY1865" s="150"/>
      <c r="AZ1865" s="150"/>
      <c r="BA1865" s="150"/>
      <c r="BB1865" s="150"/>
      <c r="BC1865" s="150" t="s">
        <v>2383</v>
      </c>
    </row>
    <row r="1866" spans="1:56">
      <c r="B1866" s="87">
        <v>10057</v>
      </c>
      <c r="E1866" s="324">
        <v>8</v>
      </c>
      <c r="F1866" s="264" t="s">
        <v>1936</v>
      </c>
      <c r="G1866" s="324">
        <v>2018</v>
      </c>
      <c r="H1866" s="375">
        <v>0.45833333333333331</v>
      </c>
      <c r="L1866" s="4"/>
      <c r="P1866" s="324">
        <v>185</v>
      </c>
      <c r="R1866" s="324">
        <v>8</v>
      </c>
      <c r="S1866" s="264" t="s">
        <v>3</v>
      </c>
      <c r="T1866" s="264" t="s">
        <v>44</v>
      </c>
      <c r="U1866" s="264" t="s">
        <v>1431</v>
      </c>
      <c r="W1866" s="264" t="s">
        <v>2399</v>
      </c>
      <c r="X1866" s="264" t="s">
        <v>2061</v>
      </c>
      <c r="AA1866" s="324">
        <v>42.213299999999997</v>
      </c>
      <c r="AB1866" s="324">
        <v>-123.295</v>
      </c>
      <c r="AC1866" s="264" t="s">
        <v>45</v>
      </c>
      <c r="AE1866" s="464" t="s">
        <v>2437</v>
      </c>
      <c r="AG1866" s="154" t="s">
        <v>1776</v>
      </c>
      <c r="AH1866" s="154" t="s">
        <v>1776</v>
      </c>
    </row>
    <row r="1867" spans="1:56">
      <c r="A1867" s="151"/>
      <c r="B1867" s="87">
        <v>9205</v>
      </c>
      <c r="C1867" s="150"/>
      <c r="D1867" s="150"/>
      <c r="E1867" s="322">
        <v>8</v>
      </c>
      <c r="F1867" s="262" t="s">
        <v>1936</v>
      </c>
      <c r="G1867" s="179">
        <v>2018</v>
      </c>
      <c r="H1867" s="179"/>
      <c r="I1867" s="150"/>
      <c r="J1867" s="180"/>
      <c r="K1867" s="180"/>
      <c r="L1867" s="4"/>
      <c r="M1867" s="180"/>
      <c r="N1867" s="180"/>
      <c r="O1867" s="180"/>
      <c r="P1867" s="179">
        <v>185</v>
      </c>
      <c r="Q1867" s="179">
        <v>185</v>
      </c>
      <c r="R1867" s="179">
        <v>9</v>
      </c>
      <c r="S1867" s="179" t="s">
        <v>3</v>
      </c>
      <c r="T1867" s="179" t="s">
        <v>44</v>
      </c>
      <c r="U1867" s="179" t="s">
        <v>1431</v>
      </c>
      <c r="V1867" s="179" t="s">
        <v>2091</v>
      </c>
      <c r="W1867" s="179" t="s">
        <v>2399</v>
      </c>
      <c r="X1867" s="179" t="s">
        <v>2061</v>
      </c>
      <c r="Y1867" s="150"/>
      <c r="Z1867" s="150"/>
      <c r="AA1867" s="179">
        <v>42.213299999999997</v>
      </c>
      <c r="AB1867" s="179">
        <v>-123.295</v>
      </c>
      <c r="AC1867" s="179" t="s">
        <v>45</v>
      </c>
      <c r="AD1867" s="150"/>
      <c r="AE1867" s="181" t="s">
        <v>2437</v>
      </c>
      <c r="AF1867" s="150" t="str">
        <f>CONCATENATE("ex ", AE1867)</f>
        <v>ex Solidago rigida</v>
      </c>
      <c r="AG1867" s="179" t="s">
        <v>1776</v>
      </c>
      <c r="AH1867" s="179" t="s">
        <v>1776</v>
      </c>
      <c r="AI1867" s="150"/>
      <c r="AJ1867" s="150"/>
      <c r="AK1867" s="150"/>
      <c r="AL1867" s="150"/>
      <c r="AM1867" s="150"/>
      <c r="AN1867" s="150"/>
      <c r="AO1867" s="150"/>
      <c r="AP1867" s="150"/>
      <c r="AQ1867" s="150"/>
      <c r="AR1867" s="150"/>
      <c r="AS1867" s="150"/>
      <c r="AT1867" s="150"/>
      <c r="AU1867" s="150"/>
      <c r="AV1867" s="150"/>
      <c r="AW1867" s="150"/>
      <c r="AX1867" s="150"/>
      <c r="AY1867" s="150"/>
      <c r="AZ1867" s="150"/>
      <c r="BA1867" s="150"/>
      <c r="BB1867" s="150"/>
      <c r="BC1867" s="150" t="s">
        <v>2383</v>
      </c>
    </row>
    <row r="1868" spans="1:56">
      <c r="B1868" s="87">
        <v>10058</v>
      </c>
      <c r="E1868" s="324">
        <v>8</v>
      </c>
      <c r="F1868" s="264" t="s">
        <v>1936</v>
      </c>
      <c r="G1868" s="324">
        <v>2018</v>
      </c>
      <c r="H1868" s="375">
        <v>0.45833333333333331</v>
      </c>
      <c r="L1868" s="4"/>
      <c r="P1868" s="324">
        <v>185</v>
      </c>
      <c r="R1868" s="324">
        <v>9</v>
      </c>
      <c r="S1868" s="264" t="s">
        <v>3</v>
      </c>
      <c r="T1868" s="264" t="s">
        <v>44</v>
      </c>
      <c r="U1868" s="264" t="s">
        <v>1431</v>
      </c>
      <c r="W1868" s="264" t="s">
        <v>2399</v>
      </c>
      <c r="X1868" s="264" t="s">
        <v>2061</v>
      </c>
      <c r="AA1868" s="324">
        <v>42.213299999999997</v>
      </c>
      <c r="AB1868" s="324">
        <v>-123.295</v>
      </c>
      <c r="AC1868" s="264" t="s">
        <v>45</v>
      </c>
      <c r="AE1868" s="464" t="s">
        <v>2437</v>
      </c>
      <c r="AG1868" s="154" t="s">
        <v>1776</v>
      </c>
      <c r="AH1868" s="154" t="s">
        <v>1776</v>
      </c>
      <c r="BD1868" s="58"/>
    </row>
    <row r="1869" spans="1:56">
      <c r="A1869" s="151"/>
      <c r="B1869" s="87">
        <v>9206</v>
      </c>
      <c r="C1869" s="150"/>
      <c r="D1869" s="150"/>
      <c r="E1869" s="322">
        <v>8</v>
      </c>
      <c r="F1869" s="262" t="s">
        <v>1936</v>
      </c>
      <c r="G1869" s="179">
        <v>2018</v>
      </c>
      <c r="H1869" s="179"/>
      <c r="I1869" s="150"/>
      <c r="J1869" s="180"/>
      <c r="K1869" s="180"/>
      <c r="L1869" s="4"/>
      <c r="M1869" s="180"/>
      <c r="N1869" s="180"/>
      <c r="O1869" s="180"/>
      <c r="P1869" s="179">
        <v>185</v>
      </c>
      <c r="Q1869" s="179">
        <v>185</v>
      </c>
      <c r="R1869" s="179">
        <v>10</v>
      </c>
      <c r="S1869" s="179" t="s">
        <v>3</v>
      </c>
      <c r="T1869" s="179" t="s">
        <v>44</v>
      </c>
      <c r="U1869" s="179" t="s">
        <v>1431</v>
      </c>
      <c r="V1869" s="179" t="s">
        <v>2091</v>
      </c>
      <c r="W1869" s="179" t="s">
        <v>2399</v>
      </c>
      <c r="X1869" s="179" t="s">
        <v>2061</v>
      </c>
      <c r="Y1869" s="150"/>
      <c r="Z1869" s="150"/>
      <c r="AA1869" s="179">
        <v>42.213299999999997</v>
      </c>
      <c r="AB1869" s="179">
        <v>-123.295</v>
      </c>
      <c r="AC1869" s="179" t="s">
        <v>45</v>
      </c>
      <c r="AD1869" s="150"/>
      <c r="AE1869" s="181" t="s">
        <v>2437</v>
      </c>
      <c r="AF1869" s="150" t="str">
        <f>CONCATENATE("ex ", AE1869)</f>
        <v>ex Solidago rigida</v>
      </c>
      <c r="AG1869" s="179" t="s">
        <v>1776</v>
      </c>
      <c r="AH1869" s="179" t="s">
        <v>1776</v>
      </c>
      <c r="AI1869" s="150"/>
      <c r="AJ1869" s="150"/>
      <c r="AK1869" s="150"/>
      <c r="AL1869" s="150"/>
      <c r="AM1869" s="150"/>
      <c r="AN1869" s="150"/>
      <c r="AO1869" s="150"/>
      <c r="AP1869" s="150"/>
      <c r="AQ1869" s="150"/>
      <c r="AR1869" s="150"/>
      <c r="AS1869" s="150"/>
      <c r="AT1869" s="150"/>
      <c r="AU1869" s="150"/>
      <c r="AV1869" s="150"/>
      <c r="AW1869" s="150"/>
      <c r="AX1869" s="150"/>
      <c r="AY1869" s="150"/>
      <c r="AZ1869" s="150"/>
      <c r="BA1869" s="150"/>
      <c r="BB1869" s="150"/>
      <c r="BC1869" s="150" t="s">
        <v>2383</v>
      </c>
    </row>
    <row r="1870" spans="1:56">
      <c r="B1870" s="87">
        <v>10059</v>
      </c>
      <c r="E1870" s="324">
        <v>8</v>
      </c>
      <c r="F1870" s="264" t="s">
        <v>1936</v>
      </c>
      <c r="G1870" s="324">
        <v>2018</v>
      </c>
      <c r="H1870" s="375">
        <v>0.45833333333333331</v>
      </c>
      <c r="L1870" s="4"/>
      <c r="P1870" s="324">
        <v>185</v>
      </c>
      <c r="R1870" s="324">
        <v>10</v>
      </c>
      <c r="S1870" s="264" t="s">
        <v>3</v>
      </c>
      <c r="T1870" s="264" t="s">
        <v>44</v>
      </c>
      <c r="U1870" s="264" t="s">
        <v>1431</v>
      </c>
      <c r="W1870" s="264" t="s">
        <v>2399</v>
      </c>
      <c r="X1870" s="264" t="s">
        <v>2061</v>
      </c>
      <c r="AA1870" s="324">
        <v>42.213299999999997</v>
      </c>
      <c r="AB1870" s="324">
        <v>-123.295</v>
      </c>
      <c r="AC1870" s="264" t="s">
        <v>45</v>
      </c>
      <c r="AE1870" s="464" t="s">
        <v>2437</v>
      </c>
      <c r="AG1870" s="154" t="s">
        <v>1776</v>
      </c>
      <c r="AH1870" s="154" t="s">
        <v>1776</v>
      </c>
      <c r="BD1870" s="92"/>
    </row>
    <row r="1871" spans="1:56">
      <c r="A1871" s="151"/>
      <c r="B1871" s="87">
        <v>9207</v>
      </c>
      <c r="C1871" s="150"/>
      <c r="D1871" s="150"/>
      <c r="E1871" s="322">
        <v>10</v>
      </c>
      <c r="F1871" s="262" t="s">
        <v>1936</v>
      </c>
      <c r="G1871" s="179">
        <v>2018</v>
      </c>
      <c r="H1871" s="179"/>
      <c r="I1871" s="150"/>
      <c r="J1871" s="180"/>
      <c r="K1871" s="180"/>
      <c r="L1871" s="4"/>
      <c r="M1871" s="180"/>
      <c r="N1871" s="180"/>
      <c r="O1871" s="180"/>
      <c r="P1871" s="179">
        <v>186</v>
      </c>
      <c r="Q1871" s="179">
        <v>186</v>
      </c>
      <c r="R1871" s="179">
        <v>1</v>
      </c>
      <c r="S1871" s="179" t="s">
        <v>3</v>
      </c>
      <c r="T1871" s="179" t="s">
        <v>44</v>
      </c>
      <c r="U1871" s="179" t="s">
        <v>1431</v>
      </c>
      <c r="V1871" s="179" t="s">
        <v>2091</v>
      </c>
      <c r="W1871" s="179" t="s">
        <v>2399</v>
      </c>
      <c r="X1871" s="179" t="s">
        <v>2061</v>
      </c>
      <c r="Y1871" s="150"/>
      <c r="Z1871" s="150"/>
      <c r="AA1871" s="179">
        <v>42.213299999999997</v>
      </c>
      <c r="AB1871" s="179">
        <v>-123.295</v>
      </c>
      <c r="AC1871" s="179" t="s">
        <v>45</v>
      </c>
      <c r="AD1871" s="150"/>
      <c r="AE1871" s="181" t="s">
        <v>2438</v>
      </c>
      <c r="AF1871" s="150" t="str">
        <f>CONCATENATE("ex ", AE1871)</f>
        <v>ex Symphyotrichum oolentangiense</v>
      </c>
      <c r="AG1871" s="179" t="s">
        <v>1776</v>
      </c>
      <c r="AH1871" s="179" t="s">
        <v>1776</v>
      </c>
      <c r="AI1871" s="150"/>
      <c r="AJ1871" s="150"/>
      <c r="AK1871" s="150"/>
      <c r="AL1871" s="150"/>
      <c r="AM1871" s="150"/>
      <c r="AN1871" s="150"/>
      <c r="AO1871" s="150"/>
      <c r="AP1871" s="150"/>
      <c r="AQ1871" s="150"/>
      <c r="AR1871" s="150"/>
      <c r="AS1871" s="150"/>
      <c r="AT1871" s="150"/>
      <c r="AU1871" s="150"/>
      <c r="AV1871" s="150"/>
      <c r="AW1871" s="150"/>
      <c r="AX1871" s="150"/>
      <c r="AY1871" s="150"/>
      <c r="AZ1871" s="150"/>
      <c r="BA1871" s="150"/>
      <c r="BB1871" s="150"/>
      <c r="BC1871" s="150" t="s">
        <v>2383</v>
      </c>
    </row>
    <row r="1872" spans="1:56">
      <c r="B1872" s="87">
        <v>10060</v>
      </c>
      <c r="E1872" s="324">
        <v>10</v>
      </c>
      <c r="F1872" s="264" t="s">
        <v>1936</v>
      </c>
      <c r="G1872" s="324">
        <v>2018</v>
      </c>
      <c r="H1872" s="375">
        <v>0.45833333333333331</v>
      </c>
      <c r="L1872" s="4"/>
      <c r="P1872" s="324">
        <v>186</v>
      </c>
      <c r="R1872" s="324">
        <v>1</v>
      </c>
      <c r="S1872" s="264" t="s">
        <v>3</v>
      </c>
      <c r="T1872" s="264" t="s">
        <v>44</v>
      </c>
      <c r="U1872" s="264" t="s">
        <v>1431</v>
      </c>
      <c r="W1872" s="264" t="s">
        <v>2399</v>
      </c>
      <c r="X1872" s="264" t="s">
        <v>2061</v>
      </c>
      <c r="AA1872" s="324">
        <v>42.213299999999997</v>
      </c>
      <c r="AB1872" s="324">
        <v>-123.295</v>
      </c>
      <c r="AC1872" s="264" t="s">
        <v>45</v>
      </c>
      <c r="AE1872" s="475" t="s">
        <v>2438</v>
      </c>
      <c r="AG1872" s="154" t="s">
        <v>1776</v>
      </c>
      <c r="AH1872" s="154" t="s">
        <v>1776</v>
      </c>
    </row>
    <row r="1873" spans="1:56">
      <c r="A1873" s="151"/>
      <c r="B1873" s="87">
        <v>9208</v>
      </c>
      <c r="C1873" s="150"/>
      <c r="D1873" s="150"/>
      <c r="E1873" s="322">
        <v>10</v>
      </c>
      <c r="F1873" s="262" t="s">
        <v>1936</v>
      </c>
      <c r="G1873" s="179">
        <v>2018</v>
      </c>
      <c r="H1873" s="179"/>
      <c r="I1873" s="150"/>
      <c r="J1873" s="180"/>
      <c r="K1873" s="180"/>
      <c r="L1873" s="4"/>
      <c r="M1873" s="180"/>
      <c r="N1873" s="180"/>
      <c r="O1873" s="180"/>
      <c r="P1873" s="179">
        <v>186</v>
      </c>
      <c r="Q1873" s="179">
        <v>186</v>
      </c>
      <c r="R1873" s="179">
        <v>2</v>
      </c>
      <c r="S1873" s="179" t="s">
        <v>3</v>
      </c>
      <c r="T1873" s="179" t="s">
        <v>44</v>
      </c>
      <c r="U1873" s="179" t="s">
        <v>1431</v>
      </c>
      <c r="V1873" s="179" t="s">
        <v>2091</v>
      </c>
      <c r="W1873" s="179" t="s">
        <v>2399</v>
      </c>
      <c r="X1873" s="179" t="s">
        <v>2061</v>
      </c>
      <c r="Y1873" s="150"/>
      <c r="Z1873" s="150"/>
      <c r="AA1873" s="179">
        <v>42.213299999999997</v>
      </c>
      <c r="AB1873" s="179">
        <v>-123.295</v>
      </c>
      <c r="AC1873" s="179" t="s">
        <v>45</v>
      </c>
      <c r="AD1873" s="150"/>
      <c r="AE1873" s="181" t="s">
        <v>2438</v>
      </c>
      <c r="AF1873" s="150" t="str">
        <f>CONCATENATE("ex ", AE1873)</f>
        <v>ex Symphyotrichum oolentangiense</v>
      </c>
      <c r="AG1873" s="179" t="s">
        <v>1776</v>
      </c>
      <c r="AH1873" s="179" t="s">
        <v>1776</v>
      </c>
      <c r="AI1873" s="150"/>
      <c r="AJ1873" s="150"/>
      <c r="AK1873" s="150"/>
      <c r="AL1873" s="150"/>
      <c r="AM1873" s="150"/>
      <c r="AN1873" s="150"/>
      <c r="AO1873" s="150"/>
      <c r="AP1873" s="150"/>
      <c r="AQ1873" s="150"/>
      <c r="AR1873" s="150"/>
      <c r="AS1873" s="150"/>
      <c r="AT1873" s="150"/>
      <c r="AU1873" s="150"/>
      <c r="AV1873" s="150"/>
      <c r="AW1873" s="150"/>
      <c r="AX1873" s="150"/>
      <c r="AY1873" s="150"/>
      <c r="AZ1873" s="150"/>
      <c r="BA1873" s="150"/>
      <c r="BB1873" s="150"/>
      <c r="BC1873" s="150" t="s">
        <v>2383</v>
      </c>
    </row>
    <row r="1874" spans="1:56">
      <c r="B1874" s="87">
        <v>10061</v>
      </c>
      <c r="E1874" s="324">
        <v>10</v>
      </c>
      <c r="F1874" s="264" t="s">
        <v>1936</v>
      </c>
      <c r="G1874" s="324">
        <v>2018</v>
      </c>
      <c r="H1874" s="375">
        <v>0.45833333333333331</v>
      </c>
      <c r="L1874" s="4"/>
      <c r="P1874" s="324">
        <v>186</v>
      </c>
      <c r="R1874" s="324">
        <v>2</v>
      </c>
      <c r="S1874" s="264" t="s">
        <v>3</v>
      </c>
      <c r="T1874" s="264" t="s">
        <v>44</v>
      </c>
      <c r="U1874" s="264" t="s">
        <v>1431</v>
      </c>
      <c r="W1874" s="264" t="s">
        <v>2399</v>
      </c>
      <c r="X1874" s="264" t="s">
        <v>2061</v>
      </c>
      <c r="AA1874" s="324">
        <v>42.213299999999997</v>
      </c>
      <c r="AB1874" s="324">
        <v>-123.295</v>
      </c>
      <c r="AC1874" s="264" t="s">
        <v>45</v>
      </c>
      <c r="AE1874" s="475" t="s">
        <v>2438</v>
      </c>
      <c r="AG1874" s="154" t="s">
        <v>1776</v>
      </c>
      <c r="AH1874" s="154" t="s">
        <v>1776</v>
      </c>
    </row>
    <row r="1875" spans="1:56">
      <c r="A1875" s="151"/>
      <c r="B1875" s="87">
        <v>9209</v>
      </c>
      <c r="C1875" s="150"/>
      <c r="D1875" s="150"/>
      <c r="E1875" s="322">
        <v>10</v>
      </c>
      <c r="F1875" s="262" t="s">
        <v>1936</v>
      </c>
      <c r="G1875" s="179">
        <v>2018</v>
      </c>
      <c r="H1875" s="179"/>
      <c r="I1875" s="150"/>
      <c r="J1875" s="180"/>
      <c r="K1875" s="180"/>
      <c r="L1875" s="4"/>
      <c r="M1875" s="180"/>
      <c r="N1875" s="180"/>
      <c r="O1875" s="180"/>
      <c r="P1875" s="179">
        <v>186</v>
      </c>
      <c r="Q1875" s="179">
        <v>186</v>
      </c>
      <c r="R1875" s="179">
        <v>3</v>
      </c>
      <c r="S1875" s="179" t="s">
        <v>3</v>
      </c>
      <c r="T1875" s="179" t="s">
        <v>44</v>
      </c>
      <c r="U1875" s="179" t="s">
        <v>1431</v>
      </c>
      <c r="V1875" s="179" t="s">
        <v>2091</v>
      </c>
      <c r="W1875" s="179" t="s">
        <v>2399</v>
      </c>
      <c r="X1875" s="179" t="s">
        <v>2061</v>
      </c>
      <c r="Y1875" s="150"/>
      <c r="Z1875" s="150"/>
      <c r="AA1875" s="179">
        <v>42.213299999999997</v>
      </c>
      <c r="AB1875" s="179">
        <v>-123.295</v>
      </c>
      <c r="AC1875" s="179" t="s">
        <v>45</v>
      </c>
      <c r="AD1875" s="150"/>
      <c r="AE1875" s="181" t="s">
        <v>2438</v>
      </c>
      <c r="AF1875" s="150" t="str">
        <f>CONCATENATE("ex ", AE1875)</f>
        <v>ex Symphyotrichum oolentangiense</v>
      </c>
      <c r="AG1875" s="179" t="s">
        <v>1776</v>
      </c>
      <c r="AH1875" s="179" t="s">
        <v>1776</v>
      </c>
      <c r="AI1875" s="150"/>
      <c r="AJ1875" s="150"/>
      <c r="AK1875" s="150"/>
      <c r="AL1875" s="150"/>
      <c r="AM1875" s="150"/>
      <c r="AN1875" s="150"/>
      <c r="AO1875" s="150"/>
      <c r="AP1875" s="150"/>
      <c r="AQ1875" s="150"/>
      <c r="AR1875" s="150"/>
      <c r="AS1875" s="150"/>
      <c r="AT1875" s="150"/>
      <c r="AU1875" s="150"/>
      <c r="AV1875" s="150"/>
      <c r="AW1875" s="150"/>
      <c r="AX1875" s="150"/>
      <c r="AY1875" s="150"/>
      <c r="AZ1875" s="150"/>
      <c r="BA1875" s="150"/>
      <c r="BB1875" s="150"/>
      <c r="BC1875" s="150" t="s">
        <v>2383</v>
      </c>
    </row>
    <row r="1876" spans="1:56">
      <c r="B1876" s="87">
        <v>10062</v>
      </c>
      <c r="E1876" s="324">
        <v>10</v>
      </c>
      <c r="F1876" s="264" t="s">
        <v>1936</v>
      </c>
      <c r="G1876" s="324">
        <v>2018</v>
      </c>
      <c r="H1876" s="375">
        <v>0.45833333333333331</v>
      </c>
      <c r="L1876" s="4"/>
      <c r="P1876" s="324">
        <v>186</v>
      </c>
      <c r="R1876" s="324">
        <v>3</v>
      </c>
      <c r="S1876" s="264" t="s">
        <v>3</v>
      </c>
      <c r="T1876" s="264" t="s">
        <v>44</v>
      </c>
      <c r="U1876" s="264" t="s">
        <v>1431</v>
      </c>
      <c r="W1876" s="264" t="s">
        <v>2399</v>
      </c>
      <c r="X1876" s="264" t="s">
        <v>2061</v>
      </c>
      <c r="AA1876" s="324">
        <v>42.213299999999997</v>
      </c>
      <c r="AB1876" s="324">
        <v>-123.295</v>
      </c>
      <c r="AC1876" s="264" t="s">
        <v>45</v>
      </c>
      <c r="AE1876" s="475" t="s">
        <v>2438</v>
      </c>
      <c r="AG1876" s="154" t="s">
        <v>1776</v>
      </c>
      <c r="AH1876" s="154" t="s">
        <v>1776</v>
      </c>
      <c r="BD1876" s="158"/>
    </row>
    <row r="1877" spans="1:56">
      <c r="A1877" s="151"/>
      <c r="B1877" s="87">
        <v>9210</v>
      </c>
      <c r="C1877" s="150"/>
      <c r="D1877" s="150"/>
      <c r="E1877" s="322">
        <v>10</v>
      </c>
      <c r="F1877" s="262" t="s">
        <v>1936</v>
      </c>
      <c r="G1877" s="179">
        <v>2018</v>
      </c>
      <c r="H1877" s="179"/>
      <c r="I1877" s="150"/>
      <c r="J1877" s="180"/>
      <c r="K1877" s="180"/>
      <c r="L1877" s="4"/>
      <c r="M1877" s="180"/>
      <c r="N1877" s="180"/>
      <c r="O1877" s="180"/>
      <c r="P1877" s="179">
        <v>186</v>
      </c>
      <c r="Q1877" s="179">
        <v>186</v>
      </c>
      <c r="R1877" s="179">
        <v>4</v>
      </c>
      <c r="S1877" s="179" t="s">
        <v>3</v>
      </c>
      <c r="T1877" s="179" t="s">
        <v>44</v>
      </c>
      <c r="U1877" s="179" t="s">
        <v>1431</v>
      </c>
      <c r="V1877" s="179" t="s">
        <v>2091</v>
      </c>
      <c r="W1877" s="179" t="s">
        <v>2399</v>
      </c>
      <c r="X1877" s="179" t="s">
        <v>2061</v>
      </c>
      <c r="Y1877" s="150"/>
      <c r="Z1877" s="150"/>
      <c r="AA1877" s="179">
        <v>42.213299999999997</v>
      </c>
      <c r="AB1877" s="179">
        <v>-123.295</v>
      </c>
      <c r="AC1877" s="179" t="s">
        <v>45</v>
      </c>
      <c r="AD1877" s="150"/>
      <c r="AE1877" s="181" t="s">
        <v>2438</v>
      </c>
      <c r="AF1877" s="150" t="str">
        <f>CONCATENATE("ex ", AE1877)</f>
        <v>ex Symphyotrichum oolentangiense</v>
      </c>
      <c r="AG1877" s="179" t="s">
        <v>1776</v>
      </c>
      <c r="AH1877" s="179" t="s">
        <v>1776</v>
      </c>
      <c r="AI1877" s="150"/>
      <c r="AJ1877" s="150"/>
      <c r="AK1877" s="150"/>
      <c r="AL1877" s="150"/>
      <c r="AM1877" s="150"/>
      <c r="AN1877" s="150"/>
      <c r="AO1877" s="150"/>
      <c r="AP1877" s="150"/>
      <c r="AQ1877" s="150"/>
      <c r="AR1877" s="150"/>
      <c r="AS1877" s="150"/>
      <c r="AT1877" s="150"/>
      <c r="AU1877" s="150"/>
      <c r="AV1877" s="150"/>
      <c r="AW1877" s="150"/>
      <c r="AX1877" s="150"/>
      <c r="AY1877" s="150"/>
      <c r="AZ1877" s="150"/>
      <c r="BA1877" s="150"/>
      <c r="BB1877" s="150"/>
      <c r="BC1877" s="150" t="s">
        <v>2383</v>
      </c>
    </row>
    <row r="1878" spans="1:56">
      <c r="B1878" s="87">
        <v>10063</v>
      </c>
      <c r="E1878" s="324">
        <v>10</v>
      </c>
      <c r="F1878" s="264" t="s">
        <v>1936</v>
      </c>
      <c r="G1878" s="324">
        <v>2018</v>
      </c>
      <c r="H1878" s="375">
        <v>0.45833333333333331</v>
      </c>
      <c r="L1878" s="4"/>
      <c r="P1878" s="324">
        <v>186</v>
      </c>
      <c r="R1878" s="324">
        <v>4</v>
      </c>
      <c r="S1878" s="264" t="s">
        <v>3</v>
      </c>
      <c r="T1878" s="264" t="s">
        <v>44</v>
      </c>
      <c r="U1878" s="264" t="s">
        <v>1431</v>
      </c>
      <c r="W1878" s="264" t="s">
        <v>2399</v>
      </c>
      <c r="X1878" s="264" t="s">
        <v>2061</v>
      </c>
      <c r="AA1878" s="324">
        <v>42.213299999999997</v>
      </c>
      <c r="AB1878" s="324">
        <v>-123.295</v>
      </c>
      <c r="AC1878" s="264" t="s">
        <v>45</v>
      </c>
      <c r="AE1878" s="475" t="s">
        <v>2438</v>
      </c>
      <c r="AG1878" s="154" t="s">
        <v>1776</v>
      </c>
      <c r="AH1878" s="154" t="s">
        <v>1776</v>
      </c>
    </row>
    <row r="1879" spans="1:56">
      <c r="A1879" s="151"/>
      <c r="B1879" s="87">
        <v>9211</v>
      </c>
      <c r="C1879" s="150"/>
      <c r="D1879" s="150"/>
      <c r="E1879" s="322">
        <v>10</v>
      </c>
      <c r="F1879" s="262" t="s">
        <v>1936</v>
      </c>
      <c r="G1879" s="179">
        <v>2018</v>
      </c>
      <c r="H1879" s="179"/>
      <c r="I1879" s="150"/>
      <c r="J1879" s="180"/>
      <c r="K1879" s="180"/>
      <c r="L1879" s="4"/>
      <c r="M1879" s="180"/>
      <c r="N1879" s="180"/>
      <c r="O1879" s="180"/>
      <c r="P1879" s="179">
        <v>186</v>
      </c>
      <c r="Q1879" s="179">
        <v>186</v>
      </c>
      <c r="R1879" s="179">
        <v>5</v>
      </c>
      <c r="S1879" s="179" t="s">
        <v>3</v>
      </c>
      <c r="T1879" s="179" t="s">
        <v>44</v>
      </c>
      <c r="U1879" s="179" t="s">
        <v>1431</v>
      </c>
      <c r="V1879" s="179" t="s">
        <v>2091</v>
      </c>
      <c r="W1879" s="179" t="s">
        <v>2399</v>
      </c>
      <c r="X1879" s="179" t="s">
        <v>2061</v>
      </c>
      <c r="Y1879" s="150"/>
      <c r="Z1879" s="150"/>
      <c r="AA1879" s="179">
        <v>42.213299999999997</v>
      </c>
      <c r="AB1879" s="179">
        <v>-123.295</v>
      </c>
      <c r="AC1879" s="179" t="s">
        <v>45</v>
      </c>
      <c r="AD1879" s="150"/>
      <c r="AE1879" s="181" t="s">
        <v>2438</v>
      </c>
      <c r="AF1879" s="150" t="str">
        <f>CONCATENATE("ex ", AE1879)</f>
        <v>ex Symphyotrichum oolentangiense</v>
      </c>
      <c r="AG1879" s="179" t="s">
        <v>1776</v>
      </c>
      <c r="AH1879" s="179" t="s">
        <v>1776</v>
      </c>
      <c r="AI1879" s="150"/>
      <c r="AJ1879" s="150"/>
      <c r="AK1879" s="150"/>
      <c r="AL1879" s="150"/>
      <c r="AM1879" s="150"/>
      <c r="AN1879" s="150"/>
      <c r="AO1879" s="150"/>
      <c r="AP1879" s="150"/>
      <c r="AQ1879" s="150"/>
      <c r="AR1879" s="150"/>
      <c r="AS1879" s="150"/>
      <c r="AT1879" s="150"/>
      <c r="AU1879" s="150"/>
      <c r="AV1879" s="150"/>
      <c r="AW1879" s="150"/>
      <c r="AX1879" s="150"/>
      <c r="AY1879" s="150"/>
      <c r="AZ1879" s="150"/>
      <c r="BA1879" s="150"/>
      <c r="BB1879" s="150"/>
      <c r="BC1879" s="150" t="s">
        <v>2383</v>
      </c>
    </row>
    <row r="1880" spans="1:56">
      <c r="B1880" s="87">
        <v>10064</v>
      </c>
      <c r="E1880" s="324">
        <v>10</v>
      </c>
      <c r="F1880" s="264" t="s">
        <v>1936</v>
      </c>
      <c r="G1880" s="324">
        <v>2018</v>
      </c>
      <c r="H1880" s="375">
        <v>0.45833333333333331</v>
      </c>
      <c r="L1880" s="4"/>
      <c r="P1880" s="324">
        <v>186</v>
      </c>
      <c r="R1880" s="324">
        <v>5</v>
      </c>
      <c r="S1880" s="264" t="s">
        <v>3</v>
      </c>
      <c r="T1880" s="264" t="s">
        <v>44</v>
      </c>
      <c r="U1880" s="264" t="s">
        <v>1431</v>
      </c>
      <c r="W1880" s="264" t="s">
        <v>2399</v>
      </c>
      <c r="X1880" s="264" t="s">
        <v>2061</v>
      </c>
      <c r="AA1880" s="324">
        <v>42.213299999999997</v>
      </c>
      <c r="AB1880" s="324">
        <v>-123.295</v>
      </c>
      <c r="AC1880" s="264" t="s">
        <v>45</v>
      </c>
      <c r="AE1880" s="475" t="s">
        <v>2438</v>
      </c>
      <c r="AG1880" s="154" t="s">
        <v>1776</v>
      </c>
      <c r="AH1880" s="154" t="s">
        <v>1776</v>
      </c>
    </row>
    <row r="1881" spans="1:56">
      <c r="A1881" s="151"/>
      <c r="B1881" s="87">
        <v>9212</v>
      </c>
      <c r="C1881" s="150"/>
      <c r="D1881" s="150"/>
      <c r="E1881" s="322">
        <v>10</v>
      </c>
      <c r="F1881" s="262" t="s">
        <v>1936</v>
      </c>
      <c r="G1881" s="179">
        <v>2018</v>
      </c>
      <c r="H1881" s="179"/>
      <c r="I1881" s="150"/>
      <c r="J1881" s="180"/>
      <c r="K1881" s="180"/>
      <c r="L1881" s="4"/>
      <c r="M1881" s="180"/>
      <c r="N1881" s="180"/>
      <c r="O1881" s="180"/>
      <c r="P1881" s="179">
        <v>186</v>
      </c>
      <c r="Q1881" s="179">
        <v>186</v>
      </c>
      <c r="R1881" s="179">
        <v>6</v>
      </c>
      <c r="S1881" s="179" t="s">
        <v>3</v>
      </c>
      <c r="T1881" s="179" t="s">
        <v>44</v>
      </c>
      <c r="U1881" s="179" t="s">
        <v>1431</v>
      </c>
      <c r="V1881" s="179" t="s">
        <v>2091</v>
      </c>
      <c r="W1881" s="179" t="s">
        <v>2399</v>
      </c>
      <c r="X1881" s="179" t="s">
        <v>2061</v>
      </c>
      <c r="Y1881" s="150"/>
      <c r="Z1881" s="150"/>
      <c r="AA1881" s="179">
        <v>42.213299999999997</v>
      </c>
      <c r="AB1881" s="179">
        <v>-123.295</v>
      </c>
      <c r="AC1881" s="179" t="s">
        <v>45</v>
      </c>
      <c r="AD1881" s="150"/>
      <c r="AE1881" s="181" t="s">
        <v>2438</v>
      </c>
      <c r="AF1881" s="150" t="str">
        <f>CONCATENATE("ex ", AE1881)</f>
        <v>ex Symphyotrichum oolentangiense</v>
      </c>
      <c r="AG1881" s="179" t="s">
        <v>1776</v>
      </c>
      <c r="AH1881" s="179" t="s">
        <v>1776</v>
      </c>
      <c r="AI1881" s="150"/>
      <c r="AJ1881" s="150"/>
      <c r="AK1881" s="150"/>
      <c r="AL1881" s="150"/>
      <c r="AM1881" s="150"/>
      <c r="AN1881" s="150"/>
      <c r="AO1881" s="150"/>
      <c r="AP1881" s="150"/>
      <c r="AQ1881" s="150"/>
      <c r="AR1881" s="150"/>
      <c r="AS1881" s="150"/>
      <c r="AT1881" s="150"/>
      <c r="AU1881" s="150"/>
      <c r="AV1881" s="150"/>
      <c r="AW1881" s="150"/>
      <c r="AX1881" s="150"/>
      <c r="AY1881" s="150"/>
      <c r="AZ1881" s="150"/>
      <c r="BA1881" s="150"/>
      <c r="BB1881" s="150"/>
      <c r="BC1881" s="150" t="s">
        <v>2383</v>
      </c>
    </row>
    <row r="1882" spans="1:56">
      <c r="B1882" s="87">
        <v>10065</v>
      </c>
      <c r="E1882" s="324">
        <v>10</v>
      </c>
      <c r="F1882" s="264" t="s">
        <v>1936</v>
      </c>
      <c r="G1882" s="324">
        <v>2018</v>
      </c>
      <c r="H1882" s="375">
        <v>0.45833333333333331</v>
      </c>
      <c r="L1882" s="4"/>
      <c r="P1882" s="324">
        <v>186</v>
      </c>
      <c r="R1882" s="324">
        <v>6</v>
      </c>
      <c r="S1882" s="264" t="s">
        <v>3</v>
      </c>
      <c r="T1882" s="264" t="s">
        <v>44</v>
      </c>
      <c r="U1882" s="264" t="s">
        <v>1431</v>
      </c>
      <c r="W1882" s="264" t="s">
        <v>2399</v>
      </c>
      <c r="X1882" s="264" t="s">
        <v>2061</v>
      </c>
      <c r="AA1882" s="324">
        <v>42.213299999999997</v>
      </c>
      <c r="AB1882" s="324">
        <v>-123.295</v>
      </c>
      <c r="AC1882" s="264" t="s">
        <v>45</v>
      </c>
      <c r="AE1882" s="475" t="s">
        <v>2438</v>
      </c>
      <c r="AG1882" s="154" t="s">
        <v>1776</v>
      </c>
      <c r="AH1882" s="154" t="s">
        <v>1776</v>
      </c>
    </row>
    <row r="1883" spans="1:56">
      <c r="A1883" s="151"/>
      <c r="B1883" s="87">
        <v>9213</v>
      </c>
      <c r="C1883" s="150"/>
      <c r="D1883" s="150"/>
      <c r="E1883" s="322">
        <v>10</v>
      </c>
      <c r="F1883" s="262" t="s">
        <v>1936</v>
      </c>
      <c r="G1883" s="179">
        <v>2018</v>
      </c>
      <c r="H1883" s="179"/>
      <c r="I1883" s="150"/>
      <c r="J1883" s="180"/>
      <c r="K1883" s="180"/>
      <c r="L1883" s="4"/>
      <c r="M1883" s="180"/>
      <c r="N1883" s="180"/>
      <c r="O1883" s="180"/>
      <c r="P1883" s="179">
        <v>187</v>
      </c>
      <c r="Q1883" s="179">
        <v>187</v>
      </c>
      <c r="R1883" s="179">
        <v>1</v>
      </c>
      <c r="S1883" s="179" t="s">
        <v>3</v>
      </c>
      <c r="T1883" s="179" t="s">
        <v>44</v>
      </c>
      <c r="U1883" s="179" t="s">
        <v>1431</v>
      </c>
      <c r="V1883" s="179" t="s">
        <v>2091</v>
      </c>
      <c r="W1883" s="179" t="s">
        <v>2399</v>
      </c>
      <c r="X1883" s="179" t="s">
        <v>2061</v>
      </c>
      <c r="Y1883" s="150"/>
      <c r="Z1883" s="150"/>
      <c r="AA1883" s="179">
        <v>42.213299999999997</v>
      </c>
      <c r="AB1883" s="179">
        <v>-123.295</v>
      </c>
      <c r="AC1883" s="179" t="s">
        <v>45</v>
      </c>
      <c r="AD1883" s="150"/>
      <c r="AE1883" s="181" t="s">
        <v>2441</v>
      </c>
      <c r="AF1883" s="150" t="str">
        <f>CONCATENATE("ex ", AE1883)</f>
        <v>ex Verbena hasata</v>
      </c>
      <c r="AG1883" s="179" t="s">
        <v>1776</v>
      </c>
      <c r="AH1883" s="179" t="s">
        <v>1776</v>
      </c>
      <c r="AI1883" s="150"/>
      <c r="AJ1883" s="150"/>
      <c r="AK1883" s="150"/>
      <c r="AL1883" s="150"/>
      <c r="AM1883" s="150"/>
      <c r="AN1883" s="150"/>
      <c r="AO1883" s="150"/>
      <c r="AP1883" s="150"/>
      <c r="AQ1883" s="150"/>
      <c r="AR1883" s="150"/>
      <c r="AS1883" s="150"/>
      <c r="AT1883" s="150"/>
      <c r="AU1883" s="150"/>
      <c r="AV1883" s="150"/>
      <c r="AW1883" s="150"/>
      <c r="AX1883" s="150"/>
      <c r="AY1883" s="150"/>
      <c r="AZ1883" s="150"/>
      <c r="BA1883" s="150"/>
      <c r="BB1883" s="150"/>
      <c r="BC1883" s="150" t="s">
        <v>2384</v>
      </c>
    </row>
    <row r="1884" spans="1:56">
      <c r="B1884" s="87">
        <v>10066</v>
      </c>
      <c r="E1884" s="324">
        <v>10</v>
      </c>
      <c r="F1884" s="264" t="s">
        <v>1936</v>
      </c>
      <c r="G1884" s="324">
        <v>2018</v>
      </c>
      <c r="H1884" s="375">
        <v>0.5</v>
      </c>
      <c r="L1884" s="4"/>
      <c r="P1884" s="324">
        <v>187</v>
      </c>
      <c r="R1884" s="324">
        <v>1</v>
      </c>
      <c r="S1884" s="264" t="s">
        <v>3</v>
      </c>
      <c r="T1884" s="264" t="s">
        <v>44</v>
      </c>
      <c r="U1884" s="264" t="s">
        <v>1431</v>
      </c>
      <c r="W1884" s="264" t="s">
        <v>2399</v>
      </c>
      <c r="X1884" s="264" t="s">
        <v>2061</v>
      </c>
      <c r="AA1884" s="324">
        <v>42.213299999999997</v>
      </c>
      <c r="AB1884" s="324">
        <v>-123.295</v>
      </c>
      <c r="AC1884" s="264" t="s">
        <v>45</v>
      </c>
      <c r="AE1884" s="464" t="s">
        <v>2441</v>
      </c>
      <c r="AG1884" s="154" t="s">
        <v>1776</v>
      </c>
      <c r="AH1884" s="154" t="s">
        <v>1776</v>
      </c>
      <c r="BD1884" s="42"/>
    </row>
    <row r="1885" spans="1:56">
      <c r="A1885" s="151"/>
      <c r="B1885" s="87">
        <v>9214</v>
      </c>
      <c r="C1885" s="150"/>
      <c r="D1885" s="150"/>
      <c r="E1885" s="322">
        <v>10</v>
      </c>
      <c r="F1885" s="262" t="s">
        <v>1936</v>
      </c>
      <c r="G1885" s="179">
        <v>2018</v>
      </c>
      <c r="H1885" s="179"/>
      <c r="I1885" s="150"/>
      <c r="J1885" s="180"/>
      <c r="K1885" s="180"/>
      <c r="L1885" s="4"/>
      <c r="M1885" s="180"/>
      <c r="N1885" s="180"/>
      <c r="O1885" s="180"/>
      <c r="P1885" s="179">
        <v>187</v>
      </c>
      <c r="Q1885" s="179">
        <v>187</v>
      </c>
      <c r="R1885" s="179">
        <v>2</v>
      </c>
      <c r="S1885" s="179" t="s">
        <v>3</v>
      </c>
      <c r="T1885" s="179" t="s">
        <v>44</v>
      </c>
      <c r="U1885" s="179" t="s">
        <v>1431</v>
      </c>
      <c r="V1885" s="179" t="s">
        <v>2091</v>
      </c>
      <c r="W1885" s="179" t="s">
        <v>2399</v>
      </c>
      <c r="X1885" s="179" t="s">
        <v>2061</v>
      </c>
      <c r="Y1885" s="150"/>
      <c r="Z1885" s="150"/>
      <c r="AA1885" s="179">
        <v>42.213299999999997</v>
      </c>
      <c r="AB1885" s="179">
        <v>-123.295</v>
      </c>
      <c r="AC1885" s="179" t="s">
        <v>45</v>
      </c>
      <c r="AD1885" s="150"/>
      <c r="AE1885" s="181" t="s">
        <v>2441</v>
      </c>
      <c r="AF1885" s="150" t="str">
        <f>CONCATENATE("ex ", AE1885)</f>
        <v>ex Verbena hasata</v>
      </c>
      <c r="AG1885" s="179" t="s">
        <v>1776</v>
      </c>
      <c r="AH1885" s="179" t="s">
        <v>1776</v>
      </c>
      <c r="AI1885" s="150"/>
      <c r="AJ1885" s="150"/>
      <c r="AK1885" s="150"/>
      <c r="AL1885" s="150"/>
      <c r="AM1885" s="150"/>
      <c r="AN1885" s="150"/>
      <c r="AO1885" s="150"/>
      <c r="AP1885" s="150"/>
      <c r="AQ1885" s="150"/>
      <c r="AR1885" s="150"/>
      <c r="AS1885" s="150"/>
      <c r="AT1885" s="150"/>
      <c r="AU1885" s="150"/>
      <c r="AV1885" s="150"/>
      <c r="AW1885" s="150"/>
      <c r="AX1885" s="150"/>
      <c r="AY1885" s="150"/>
      <c r="AZ1885" s="150"/>
      <c r="BA1885" s="150"/>
      <c r="BB1885" s="150"/>
      <c r="BC1885" s="150" t="s">
        <v>2384</v>
      </c>
    </row>
    <row r="1886" spans="1:56">
      <c r="B1886" s="87">
        <v>10067</v>
      </c>
      <c r="E1886" s="324">
        <v>10</v>
      </c>
      <c r="F1886" s="264" t="s">
        <v>1936</v>
      </c>
      <c r="G1886" s="324">
        <v>2018</v>
      </c>
      <c r="H1886" s="375">
        <v>0.5</v>
      </c>
      <c r="L1886" s="4"/>
      <c r="P1886" s="324">
        <v>187</v>
      </c>
      <c r="R1886" s="324">
        <v>2</v>
      </c>
      <c r="S1886" s="264" t="s">
        <v>3</v>
      </c>
      <c r="T1886" s="264" t="s">
        <v>44</v>
      </c>
      <c r="U1886" s="264" t="s">
        <v>1431</v>
      </c>
      <c r="W1886" s="264" t="s">
        <v>2399</v>
      </c>
      <c r="X1886" s="264" t="s">
        <v>2061</v>
      </c>
      <c r="AA1886" s="324">
        <v>42.213299999999997</v>
      </c>
      <c r="AB1886" s="324">
        <v>-123.295</v>
      </c>
      <c r="AC1886" s="264" t="s">
        <v>45</v>
      </c>
      <c r="AE1886" s="464" t="s">
        <v>2441</v>
      </c>
      <c r="AG1886" s="154" t="s">
        <v>1776</v>
      </c>
      <c r="AH1886" s="154" t="s">
        <v>1776</v>
      </c>
    </row>
    <row r="1887" spans="1:56">
      <c r="A1887" s="151"/>
      <c r="B1887" s="87">
        <v>9215</v>
      </c>
      <c r="C1887" s="150"/>
      <c r="D1887" s="150"/>
      <c r="E1887" s="322">
        <v>10</v>
      </c>
      <c r="F1887" s="262" t="s">
        <v>1936</v>
      </c>
      <c r="G1887" s="179">
        <v>2018</v>
      </c>
      <c r="H1887" s="179"/>
      <c r="I1887" s="150"/>
      <c r="J1887" s="180"/>
      <c r="K1887" s="180"/>
      <c r="L1887" s="4"/>
      <c r="M1887" s="180"/>
      <c r="N1887" s="180"/>
      <c r="O1887" s="180"/>
      <c r="P1887" s="179">
        <v>187</v>
      </c>
      <c r="Q1887" s="179">
        <v>187</v>
      </c>
      <c r="R1887" s="179">
        <v>3</v>
      </c>
      <c r="S1887" s="179" t="s">
        <v>3</v>
      </c>
      <c r="T1887" s="179" t="s">
        <v>44</v>
      </c>
      <c r="U1887" s="179" t="s">
        <v>1431</v>
      </c>
      <c r="V1887" s="179" t="s">
        <v>2091</v>
      </c>
      <c r="W1887" s="179" t="s">
        <v>2399</v>
      </c>
      <c r="X1887" s="179" t="s">
        <v>2061</v>
      </c>
      <c r="Y1887" s="150"/>
      <c r="Z1887" s="150"/>
      <c r="AA1887" s="179">
        <v>42.213299999999997</v>
      </c>
      <c r="AB1887" s="179">
        <v>-123.295</v>
      </c>
      <c r="AC1887" s="179" t="s">
        <v>45</v>
      </c>
      <c r="AD1887" s="150"/>
      <c r="AE1887" s="181" t="s">
        <v>2441</v>
      </c>
      <c r="AF1887" s="150" t="str">
        <f>CONCATENATE("ex ", AE1887)</f>
        <v>ex Verbena hasata</v>
      </c>
      <c r="AG1887" s="179" t="s">
        <v>1776</v>
      </c>
      <c r="AH1887" s="179" t="s">
        <v>1776</v>
      </c>
      <c r="AI1887" s="150"/>
      <c r="AJ1887" s="150"/>
      <c r="AK1887" s="150"/>
      <c r="AL1887" s="150"/>
      <c r="AM1887" s="150"/>
      <c r="AN1887" s="150"/>
      <c r="AO1887" s="150"/>
      <c r="AP1887" s="150"/>
      <c r="AQ1887" s="150"/>
      <c r="AR1887" s="150"/>
      <c r="AS1887" s="150"/>
      <c r="AT1887" s="150"/>
      <c r="AU1887" s="150"/>
      <c r="AV1887" s="150"/>
      <c r="AW1887" s="150"/>
      <c r="AX1887" s="150"/>
      <c r="AY1887" s="150"/>
      <c r="AZ1887" s="150"/>
      <c r="BA1887" s="150"/>
      <c r="BB1887" s="150"/>
      <c r="BC1887" s="150" t="s">
        <v>2384</v>
      </c>
    </row>
    <row r="1888" spans="1:56">
      <c r="B1888" s="87">
        <v>10068</v>
      </c>
      <c r="E1888" s="324">
        <v>10</v>
      </c>
      <c r="F1888" s="264" t="s">
        <v>1936</v>
      </c>
      <c r="G1888" s="324">
        <v>2018</v>
      </c>
      <c r="H1888" s="375">
        <v>0.5</v>
      </c>
      <c r="L1888" s="4"/>
      <c r="P1888" s="324">
        <v>187</v>
      </c>
      <c r="R1888" s="324">
        <v>3</v>
      </c>
      <c r="S1888" s="264" t="s">
        <v>3</v>
      </c>
      <c r="T1888" s="264" t="s">
        <v>44</v>
      </c>
      <c r="U1888" s="264" t="s">
        <v>1431</v>
      </c>
      <c r="W1888" s="264" t="s">
        <v>2399</v>
      </c>
      <c r="X1888" s="264" t="s">
        <v>2061</v>
      </c>
      <c r="AA1888" s="324">
        <v>42.213299999999997</v>
      </c>
      <c r="AB1888" s="324">
        <v>-123.295</v>
      </c>
      <c r="AC1888" s="264" t="s">
        <v>45</v>
      </c>
      <c r="AE1888" s="464" t="s">
        <v>2441</v>
      </c>
      <c r="AG1888" s="154" t="s">
        <v>1776</v>
      </c>
      <c r="AH1888" s="154" t="s">
        <v>1776</v>
      </c>
    </row>
    <row r="1889" spans="1:56">
      <c r="A1889" s="151"/>
      <c r="B1889" s="87">
        <v>9216</v>
      </c>
      <c r="C1889" s="150"/>
      <c r="D1889" s="150"/>
      <c r="E1889" s="322">
        <v>10</v>
      </c>
      <c r="F1889" s="262" t="s">
        <v>1936</v>
      </c>
      <c r="G1889" s="179">
        <v>2018</v>
      </c>
      <c r="H1889" s="179"/>
      <c r="I1889" s="150"/>
      <c r="J1889" s="180"/>
      <c r="K1889" s="180"/>
      <c r="L1889" s="4"/>
      <c r="M1889" s="180"/>
      <c r="N1889" s="180"/>
      <c r="O1889" s="180"/>
      <c r="P1889" s="179">
        <v>187</v>
      </c>
      <c r="Q1889" s="179">
        <v>187</v>
      </c>
      <c r="R1889" s="179">
        <v>4</v>
      </c>
      <c r="S1889" s="179" t="s">
        <v>3</v>
      </c>
      <c r="T1889" s="179" t="s">
        <v>44</v>
      </c>
      <c r="U1889" s="179" t="s">
        <v>1431</v>
      </c>
      <c r="V1889" s="179" t="s">
        <v>2091</v>
      </c>
      <c r="W1889" s="179" t="s">
        <v>2399</v>
      </c>
      <c r="X1889" s="179" t="s">
        <v>2061</v>
      </c>
      <c r="Y1889" s="150"/>
      <c r="Z1889" s="150"/>
      <c r="AA1889" s="179">
        <v>42.213299999999997</v>
      </c>
      <c r="AB1889" s="179">
        <v>-123.295</v>
      </c>
      <c r="AC1889" s="179" t="s">
        <v>45</v>
      </c>
      <c r="AD1889" s="150"/>
      <c r="AE1889" s="181" t="s">
        <v>2441</v>
      </c>
      <c r="AF1889" s="150" t="str">
        <f>CONCATENATE("ex ", AE1889)</f>
        <v>ex Verbena hasata</v>
      </c>
      <c r="AG1889" s="179" t="s">
        <v>1776</v>
      </c>
      <c r="AH1889" s="179" t="s">
        <v>1776</v>
      </c>
      <c r="AI1889" s="150"/>
      <c r="AJ1889" s="150"/>
      <c r="AK1889" s="150"/>
      <c r="AL1889" s="150"/>
      <c r="AM1889" s="150"/>
      <c r="AN1889" s="150"/>
      <c r="AO1889" s="150"/>
      <c r="AP1889" s="150"/>
      <c r="AQ1889" s="150"/>
      <c r="AR1889" s="150"/>
      <c r="AS1889" s="150"/>
      <c r="AT1889" s="150"/>
      <c r="AU1889" s="150"/>
      <c r="AV1889" s="150"/>
      <c r="AW1889" s="150"/>
      <c r="AX1889" s="150"/>
      <c r="AY1889" s="150"/>
      <c r="AZ1889" s="150"/>
      <c r="BA1889" s="150"/>
      <c r="BB1889" s="150"/>
      <c r="BC1889" s="150" t="s">
        <v>2384</v>
      </c>
    </row>
    <row r="1890" spans="1:56">
      <c r="B1890" s="87">
        <v>10069</v>
      </c>
      <c r="E1890" s="324">
        <v>10</v>
      </c>
      <c r="F1890" s="264" t="s">
        <v>1936</v>
      </c>
      <c r="G1890" s="324">
        <v>2018</v>
      </c>
      <c r="H1890" s="375">
        <v>0.5</v>
      </c>
      <c r="L1890" s="4"/>
      <c r="P1890" s="324">
        <v>187</v>
      </c>
      <c r="R1890" s="324">
        <v>4</v>
      </c>
      <c r="S1890" s="264" t="s">
        <v>3</v>
      </c>
      <c r="T1890" s="264" t="s">
        <v>44</v>
      </c>
      <c r="U1890" s="264" t="s">
        <v>1431</v>
      </c>
      <c r="W1890" s="264" t="s">
        <v>2399</v>
      </c>
      <c r="X1890" s="264" t="s">
        <v>2061</v>
      </c>
      <c r="AA1890" s="324">
        <v>42.213299999999997</v>
      </c>
      <c r="AB1890" s="324">
        <v>-123.295</v>
      </c>
      <c r="AC1890" s="264" t="s">
        <v>45</v>
      </c>
      <c r="AE1890" s="464" t="s">
        <v>2441</v>
      </c>
      <c r="AG1890" s="154" t="s">
        <v>1776</v>
      </c>
      <c r="AH1890" s="154" t="s">
        <v>1776</v>
      </c>
      <c r="BD1890" s="154"/>
    </row>
    <row r="1891" spans="1:56">
      <c r="A1891" s="151"/>
      <c r="B1891" s="87">
        <v>9217</v>
      </c>
      <c r="C1891" s="150"/>
      <c r="D1891" s="150"/>
      <c r="E1891" s="322">
        <v>10</v>
      </c>
      <c r="F1891" s="262" t="s">
        <v>1936</v>
      </c>
      <c r="G1891" s="179">
        <v>2018</v>
      </c>
      <c r="H1891" s="179"/>
      <c r="I1891" s="150"/>
      <c r="J1891" s="180"/>
      <c r="K1891" s="180"/>
      <c r="L1891" s="4"/>
      <c r="M1891" s="180"/>
      <c r="N1891" s="180"/>
      <c r="O1891" s="180"/>
      <c r="P1891" s="179">
        <v>187</v>
      </c>
      <c r="Q1891" s="179">
        <v>187</v>
      </c>
      <c r="R1891" s="179">
        <v>5</v>
      </c>
      <c r="S1891" s="179" t="s">
        <v>3</v>
      </c>
      <c r="T1891" s="179" t="s">
        <v>44</v>
      </c>
      <c r="U1891" s="179" t="s">
        <v>1431</v>
      </c>
      <c r="V1891" s="179" t="s">
        <v>2091</v>
      </c>
      <c r="W1891" s="179" t="s">
        <v>2399</v>
      </c>
      <c r="X1891" s="179" t="s">
        <v>2061</v>
      </c>
      <c r="Y1891" s="150"/>
      <c r="Z1891" s="150"/>
      <c r="AA1891" s="179">
        <v>42.213299999999997</v>
      </c>
      <c r="AB1891" s="179">
        <v>-123.295</v>
      </c>
      <c r="AC1891" s="179" t="s">
        <v>45</v>
      </c>
      <c r="AD1891" s="150"/>
      <c r="AE1891" s="181" t="s">
        <v>2441</v>
      </c>
      <c r="AF1891" s="150" t="str">
        <f>CONCATENATE("ex ", AE1891)</f>
        <v>ex Verbena hasata</v>
      </c>
      <c r="AG1891" s="179" t="s">
        <v>1776</v>
      </c>
      <c r="AH1891" s="179" t="s">
        <v>1776</v>
      </c>
      <c r="AI1891" s="150"/>
      <c r="AJ1891" s="150"/>
      <c r="AK1891" s="150"/>
      <c r="AL1891" s="150"/>
      <c r="AM1891" s="150"/>
      <c r="AN1891" s="150"/>
      <c r="AO1891" s="150"/>
      <c r="AP1891" s="150"/>
      <c r="AQ1891" s="150"/>
      <c r="AR1891" s="150"/>
      <c r="AS1891" s="150"/>
      <c r="AT1891" s="150"/>
      <c r="AU1891" s="150"/>
      <c r="AV1891" s="150"/>
      <c r="AW1891" s="150"/>
      <c r="AX1891" s="150"/>
      <c r="AY1891" s="150"/>
      <c r="AZ1891" s="150"/>
      <c r="BA1891" s="150"/>
      <c r="BB1891" s="150"/>
      <c r="BC1891" s="150" t="s">
        <v>2384</v>
      </c>
    </row>
    <row r="1892" spans="1:56">
      <c r="B1892" s="87">
        <v>10070</v>
      </c>
      <c r="E1892" s="324">
        <v>10</v>
      </c>
      <c r="F1892" s="264" t="s">
        <v>1936</v>
      </c>
      <c r="G1892" s="324">
        <v>2018</v>
      </c>
      <c r="H1892" s="375">
        <v>0.5</v>
      </c>
      <c r="L1892" s="4"/>
      <c r="P1892" s="324">
        <v>187</v>
      </c>
      <c r="R1892" s="324">
        <v>5</v>
      </c>
      <c r="S1892" s="264" t="s">
        <v>3</v>
      </c>
      <c r="T1892" s="264" t="s">
        <v>44</v>
      </c>
      <c r="U1892" s="264" t="s">
        <v>1431</v>
      </c>
      <c r="W1892" s="264" t="s">
        <v>2399</v>
      </c>
      <c r="X1892" s="264" t="s">
        <v>2061</v>
      </c>
      <c r="AA1892" s="324">
        <v>42.213299999999997</v>
      </c>
      <c r="AB1892" s="324">
        <v>-123.295</v>
      </c>
      <c r="AC1892" s="264" t="s">
        <v>45</v>
      </c>
      <c r="AE1892" s="464" t="s">
        <v>2441</v>
      </c>
      <c r="AG1892" s="154" t="s">
        <v>1776</v>
      </c>
      <c r="AH1892" s="154" t="s">
        <v>1776</v>
      </c>
    </row>
    <row r="1893" spans="1:56">
      <c r="A1893" s="151"/>
      <c r="B1893" s="87">
        <v>9218</v>
      </c>
      <c r="C1893" s="150"/>
      <c r="D1893" s="150"/>
      <c r="E1893" s="322">
        <v>10</v>
      </c>
      <c r="F1893" s="262" t="s">
        <v>1936</v>
      </c>
      <c r="G1893" s="179">
        <v>2018</v>
      </c>
      <c r="H1893" s="179"/>
      <c r="I1893" s="150"/>
      <c r="J1893" s="180"/>
      <c r="K1893" s="180"/>
      <c r="L1893" s="4"/>
      <c r="M1893" s="180"/>
      <c r="N1893" s="180"/>
      <c r="O1893" s="180"/>
      <c r="P1893" s="179">
        <v>187</v>
      </c>
      <c r="Q1893" s="179">
        <v>187</v>
      </c>
      <c r="R1893" s="179">
        <v>6</v>
      </c>
      <c r="S1893" s="179" t="s">
        <v>3</v>
      </c>
      <c r="T1893" s="179" t="s">
        <v>44</v>
      </c>
      <c r="U1893" s="179" t="s">
        <v>1431</v>
      </c>
      <c r="V1893" s="179" t="s">
        <v>2091</v>
      </c>
      <c r="W1893" s="179" t="s">
        <v>2399</v>
      </c>
      <c r="X1893" s="179" t="s">
        <v>2061</v>
      </c>
      <c r="Y1893" s="150"/>
      <c r="Z1893" s="150"/>
      <c r="AA1893" s="179">
        <v>42.213299999999997</v>
      </c>
      <c r="AB1893" s="179">
        <v>-123.295</v>
      </c>
      <c r="AC1893" s="179" t="s">
        <v>45</v>
      </c>
      <c r="AD1893" s="150"/>
      <c r="AE1893" s="181" t="s">
        <v>2441</v>
      </c>
      <c r="AF1893" s="150" t="str">
        <f>CONCATENATE("ex ", AE1893)</f>
        <v>ex Verbena hasata</v>
      </c>
      <c r="AG1893" s="179" t="s">
        <v>1776</v>
      </c>
      <c r="AH1893" s="179" t="s">
        <v>1776</v>
      </c>
      <c r="AI1893" s="150"/>
      <c r="AJ1893" s="150"/>
      <c r="AK1893" s="150"/>
      <c r="AL1893" s="150"/>
      <c r="AM1893" s="150"/>
      <c r="AN1893" s="150"/>
      <c r="AO1893" s="150"/>
      <c r="AP1893" s="150"/>
      <c r="AQ1893" s="150"/>
      <c r="AR1893" s="150"/>
      <c r="AS1893" s="150"/>
      <c r="AT1893" s="150"/>
      <c r="AU1893" s="150"/>
      <c r="AV1893" s="150"/>
      <c r="AW1893" s="150"/>
      <c r="AX1893" s="150"/>
      <c r="AY1893" s="150"/>
      <c r="AZ1893" s="150"/>
      <c r="BA1893" s="150"/>
      <c r="BB1893" s="150"/>
      <c r="BC1893" s="150" t="s">
        <v>2384</v>
      </c>
    </row>
    <row r="1894" spans="1:56">
      <c r="B1894" s="87">
        <v>10071</v>
      </c>
      <c r="E1894" s="324">
        <v>10</v>
      </c>
      <c r="F1894" s="264" t="s">
        <v>1936</v>
      </c>
      <c r="G1894" s="324">
        <v>2018</v>
      </c>
      <c r="H1894" s="375">
        <v>0.5</v>
      </c>
      <c r="L1894" s="4"/>
      <c r="P1894" s="324">
        <v>187</v>
      </c>
      <c r="R1894" s="324">
        <v>6</v>
      </c>
      <c r="S1894" s="264" t="s">
        <v>3</v>
      </c>
      <c r="T1894" s="264" t="s">
        <v>44</v>
      </c>
      <c r="U1894" s="264" t="s">
        <v>1431</v>
      </c>
      <c r="W1894" s="264" t="s">
        <v>2399</v>
      </c>
      <c r="X1894" s="264" t="s">
        <v>2061</v>
      </c>
      <c r="AA1894" s="324">
        <v>42.213299999999997</v>
      </c>
      <c r="AB1894" s="324">
        <v>-123.295</v>
      </c>
      <c r="AC1894" s="264" t="s">
        <v>45</v>
      </c>
      <c r="AE1894" s="464" t="s">
        <v>2441</v>
      </c>
      <c r="AG1894" s="154" t="s">
        <v>1776</v>
      </c>
      <c r="AH1894" s="154" t="s">
        <v>1776</v>
      </c>
    </row>
    <row r="1895" spans="1:56">
      <c r="A1895" s="151"/>
      <c r="B1895" s="87">
        <v>9219</v>
      </c>
      <c r="C1895" s="150"/>
      <c r="D1895" s="150"/>
      <c r="E1895" s="322">
        <v>10</v>
      </c>
      <c r="F1895" s="262" t="s">
        <v>1936</v>
      </c>
      <c r="G1895" s="179">
        <v>2018</v>
      </c>
      <c r="H1895" s="179"/>
      <c r="I1895" s="150"/>
      <c r="J1895" s="180"/>
      <c r="K1895" s="180"/>
      <c r="L1895" s="4"/>
      <c r="M1895" s="180"/>
      <c r="N1895" s="180"/>
      <c r="O1895" s="180"/>
      <c r="P1895" s="179">
        <v>187</v>
      </c>
      <c r="Q1895" s="179">
        <v>187</v>
      </c>
      <c r="R1895" s="179">
        <v>7</v>
      </c>
      <c r="S1895" s="179" t="s">
        <v>3</v>
      </c>
      <c r="T1895" s="179" t="s">
        <v>44</v>
      </c>
      <c r="U1895" s="179" t="s">
        <v>1431</v>
      </c>
      <c r="V1895" s="179" t="s">
        <v>2091</v>
      </c>
      <c r="W1895" s="179" t="s">
        <v>2399</v>
      </c>
      <c r="X1895" s="179" t="s">
        <v>2061</v>
      </c>
      <c r="Y1895" s="150"/>
      <c r="Z1895" s="150"/>
      <c r="AA1895" s="179">
        <v>42.213299999999997</v>
      </c>
      <c r="AB1895" s="179">
        <v>-123.295</v>
      </c>
      <c r="AC1895" s="179" t="s">
        <v>45</v>
      </c>
      <c r="AD1895" s="150"/>
      <c r="AE1895" s="181" t="s">
        <v>2441</v>
      </c>
      <c r="AF1895" s="150" t="str">
        <f>CONCATENATE("ex ", AE1895)</f>
        <v>ex Verbena hasata</v>
      </c>
      <c r="AG1895" s="179" t="s">
        <v>1776</v>
      </c>
      <c r="AH1895" s="179" t="s">
        <v>1776</v>
      </c>
      <c r="AI1895" s="150"/>
      <c r="AJ1895" s="150"/>
      <c r="AK1895" s="150"/>
      <c r="AL1895" s="150"/>
      <c r="AM1895" s="150"/>
      <c r="AN1895" s="150"/>
      <c r="AO1895" s="150"/>
      <c r="AP1895" s="150"/>
      <c r="AQ1895" s="150"/>
      <c r="AR1895" s="150"/>
      <c r="AS1895" s="150"/>
      <c r="AT1895" s="150"/>
      <c r="AU1895" s="150"/>
      <c r="AV1895" s="150"/>
      <c r="AW1895" s="150"/>
      <c r="AX1895" s="150"/>
      <c r="AY1895" s="150"/>
      <c r="AZ1895" s="150"/>
      <c r="BA1895" s="150"/>
      <c r="BB1895" s="150"/>
      <c r="BC1895" s="150" t="s">
        <v>2384</v>
      </c>
    </row>
    <row r="1896" spans="1:56">
      <c r="B1896" s="87">
        <v>10072</v>
      </c>
      <c r="E1896" s="324">
        <v>10</v>
      </c>
      <c r="F1896" s="264" t="s">
        <v>1936</v>
      </c>
      <c r="G1896" s="324">
        <v>2018</v>
      </c>
      <c r="H1896" s="375">
        <v>0.5</v>
      </c>
      <c r="L1896" s="4"/>
      <c r="P1896" s="324">
        <v>187</v>
      </c>
      <c r="R1896" s="324">
        <v>7</v>
      </c>
      <c r="S1896" s="264" t="s">
        <v>3</v>
      </c>
      <c r="T1896" s="264" t="s">
        <v>44</v>
      </c>
      <c r="U1896" s="264" t="s">
        <v>1431</v>
      </c>
      <c r="W1896" s="264" t="s">
        <v>2399</v>
      </c>
      <c r="X1896" s="264" t="s">
        <v>2061</v>
      </c>
      <c r="AA1896" s="324">
        <v>42.213299999999997</v>
      </c>
      <c r="AB1896" s="324">
        <v>-123.295</v>
      </c>
      <c r="AC1896" s="264" t="s">
        <v>45</v>
      </c>
      <c r="AE1896" s="464" t="s">
        <v>2441</v>
      </c>
      <c r="AG1896" s="154" t="s">
        <v>1776</v>
      </c>
      <c r="AH1896" s="154" t="s">
        <v>1776</v>
      </c>
    </row>
    <row r="1897" spans="1:56">
      <c r="A1897" s="151"/>
      <c r="B1897" s="87">
        <v>9220</v>
      </c>
      <c r="C1897" s="150"/>
      <c r="D1897" s="150"/>
      <c r="E1897" s="322">
        <v>10</v>
      </c>
      <c r="F1897" s="262" t="s">
        <v>1936</v>
      </c>
      <c r="G1897" s="179">
        <v>2018</v>
      </c>
      <c r="H1897" s="179"/>
      <c r="I1897" s="150"/>
      <c r="J1897" s="180"/>
      <c r="K1897" s="180"/>
      <c r="L1897" s="4"/>
      <c r="M1897" s="180"/>
      <c r="N1897" s="180"/>
      <c r="O1897" s="180"/>
      <c r="P1897" s="179">
        <v>188</v>
      </c>
      <c r="Q1897" s="179">
        <v>188</v>
      </c>
      <c r="R1897" s="179">
        <v>1</v>
      </c>
      <c r="S1897" s="179" t="s">
        <v>3</v>
      </c>
      <c r="T1897" s="179" t="s">
        <v>44</v>
      </c>
      <c r="U1897" s="179" t="s">
        <v>1431</v>
      </c>
      <c r="V1897" s="179" t="s">
        <v>2091</v>
      </c>
      <c r="W1897" s="179" t="s">
        <v>2399</v>
      </c>
      <c r="X1897" s="179" t="s">
        <v>2061</v>
      </c>
      <c r="Y1897" s="150"/>
      <c r="Z1897" s="150"/>
      <c r="AA1897" s="179">
        <v>42.213299999999997</v>
      </c>
      <c r="AB1897" s="179">
        <v>-123.295</v>
      </c>
      <c r="AC1897" s="179" t="s">
        <v>45</v>
      </c>
      <c r="AD1897" s="150"/>
      <c r="AE1897" s="181" t="s">
        <v>2442</v>
      </c>
      <c r="AF1897" s="150" t="str">
        <f>CONCATENATE("ex ", AE1897)</f>
        <v>ex Erigeron glaucus</v>
      </c>
      <c r="AG1897" s="179" t="s">
        <v>1776</v>
      </c>
      <c r="AH1897" s="179" t="s">
        <v>1776</v>
      </c>
      <c r="AI1897" s="150"/>
      <c r="AJ1897" s="150"/>
      <c r="AK1897" s="150"/>
      <c r="AL1897" s="150"/>
      <c r="AM1897" s="150"/>
      <c r="AN1897" s="150"/>
      <c r="AO1897" s="150"/>
      <c r="AP1897" s="150"/>
      <c r="AQ1897" s="150"/>
      <c r="AR1897" s="150"/>
      <c r="AS1897" s="150"/>
      <c r="AT1897" s="150"/>
      <c r="AU1897" s="150"/>
      <c r="AV1897" s="150"/>
      <c r="AW1897" s="150"/>
      <c r="AX1897" s="150"/>
      <c r="AY1897" s="150"/>
      <c r="AZ1897" s="150"/>
      <c r="BA1897" s="150"/>
      <c r="BB1897" s="150"/>
      <c r="BC1897" s="150" t="s">
        <v>2383</v>
      </c>
    </row>
    <row r="1898" spans="1:56">
      <c r="B1898" s="87">
        <v>10073</v>
      </c>
      <c r="E1898" s="324">
        <v>10</v>
      </c>
      <c r="F1898" s="264" t="s">
        <v>1936</v>
      </c>
      <c r="G1898" s="324">
        <v>2018</v>
      </c>
      <c r="H1898" s="375">
        <v>0.45833333333333331</v>
      </c>
      <c r="L1898" s="4"/>
      <c r="P1898" s="324">
        <v>188</v>
      </c>
      <c r="R1898" s="324">
        <v>1</v>
      </c>
      <c r="S1898" s="264" t="s">
        <v>3</v>
      </c>
      <c r="T1898" s="264" t="s">
        <v>44</v>
      </c>
      <c r="U1898" s="264" t="s">
        <v>1431</v>
      </c>
      <c r="W1898" s="264" t="s">
        <v>2399</v>
      </c>
      <c r="X1898" s="264" t="s">
        <v>2061</v>
      </c>
      <c r="AA1898" s="324">
        <v>42.213299999999997</v>
      </c>
      <c r="AB1898" s="324">
        <v>-123.295</v>
      </c>
      <c r="AC1898" s="264" t="s">
        <v>45</v>
      </c>
      <c r="AE1898" s="464" t="s">
        <v>2442</v>
      </c>
      <c r="AG1898" s="154" t="s">
        <v>1776</v>
      </c>
      <c r="AH1898" s="154" t="s">
        <v>1776</v>
      </c>
      <c r="BD1898" s="54"/>
    </row>
    <row r="1899" spans="1:56">
      <c r="A1899" s="151"/>
      <c r="B1899" s="87">
        <v>9221</v>
      </c>
      <c r="C1899" s="150"/>
      <c r="D1899" s="150"/>
      <c r="E1899" s="322">
        <v>10</v>
      </c>
      <c r="F1899" s="262" t="s">
        <v>1936</v>
      </c>
      <c r="G1899" s="179">
        <v>2018</v>
      </c>
      <c r="H1899" s="179"/>
      <c r="I1899" s="150"/>
      <c r="J1899" s="180"/>
      <c r="K1899" s="180"/>
      <c r="L1899" s="4"/>
      <c r="M1899" s="180"/>
      <c r="N1899" s="180"/>
      <c r="O1899" s="180"/>
      <c r="P1899" s="179">
        <v>188</v>
      </c>
      <c r="Q1899" s="179">
        <v>188</v>
      </c>
      <c r="R1899" s="179">
        <v>2</v>
      </c>
      <c r="S1899" s="179" t="s">
        <v>3</v>
      </c>
      <c r="T1899" s="179" t="s">
        <v>44</v>
      </c>
      <c r="U1899" s="179" t="s">
        <v>1431</v>
      </c>
      <c r="V1899" s="179" t="s">
        <v>2091</v>
      </c>
      <c r="W1899" s="179" t="s">
        <v>2399</v>
      </c>
      <c r="X1899" s="179" t="s">
        <v>2061</v>
      </c>
      <c r="Y1899" s="150"/>
      <c r="Z1899" s="150"/>
      <c r="AA1899" s="179">
        <v>42.213299999999997</v>
      </c>
      <c r="AB1899" s="179">
        <v>-123.295</v>
      </c>
      <c r="AC1899" s="179" t="s">
        <v>45</v>
      </c>
      <c r="AD1899" s="150"/>
      <c r="AE1899" s="181" t="s">
        <v>2442</v>
      </c>
      <c r="AF1899" s="150" t="str">
        <f>CONCATENATE("ex ", AE1899)</f>
        <v>ex Erigeron glaucus</v>
      </c>
      <c r="AG1899" s="179" t="s">
        <v>1776</v>
      </c>
      <c r="AH1899" s="179" t="s">
        <v>1776</v>
      </c>
      <c r="AI1899" s="150"/>
      <c r="AJ1899" s="150"/>
      <c r="AK1899" s="150"/>
      <c r="AL1899" s="150"/>
      <c r="AM1899" s="150"/>
      <c r="AN1899" s="150"/>
      <c r="AO1899" s="150"/>
      <c r="AP1899" s="150"/>
      <c r="AQ1899" s="150"/>
      <c r="AR1899" s="150"/>
      <c r="AS1899" s="150"/>
      <c r="AT1899" s="150"/>
      <c r="AU1899" s="150"/>
      <c r="AV1899" s="150"/>
      <c r="AW1899" s="150"/>
      <c r="AX1899" s="150"/>
      <c r="AY1899" s="150"/>
      <c r="AZ1899" s="150"/>
      <c r="BA1899" s="150"/>
      <c r="BB1899" s="150"/>
      <c r="BC1899" s="150" t="s">
        <v>2383</v>
      </c>
    </row>
    <row r="1900" spans="1:56">
      <c r="B1900" s="87">
        <v>10074</v>
      </c>
      <c r="E1900" s="324">
        <v>10</v>
      </c>
      <c r="F1900" s="264" t="s">
        <v>1936</v>
      </c>
      <c r="G1900" s="324">
        <v>2018</v>
      </c>
      <c r="H1900" s="375">
        <v>0.45833333333333331</v>
      </c>
      <c r="L1900" s="4"/>
      <c r="P1900" s="324">
        <v>188</v>
      </c>
      <c r="R1900" s="324">
        <v>2</v>
      </c>
      <c r="S1900" s="264" t="s">
        <v>3</v>
      </c>
      <c r="T1900" s="264" t="s">
        <v>44</v>
      </c>
      <c r="U1900" s="264" t="s">
        <v>1431</v>
      </c>
      <c r="W1900" s="264" t="s">
        <v>2399</v>
      </c>
      <c r="X1900" s="264" t="s">
        <v>2061</v>
      </c>
      <c r="AA1900" s="324">
        <v>42.213299999999997</v>
      </c>
      <c r="AB1900" s="324">
        <v>-123.295</v>
      </c>
      <c r="AC1900" s="264" t="s">
        <v>45</v>
      </c>
      <c r="AE1900" s="464" t="s">
        <v>2442</v>
      </c>
      <c r="AG1900" s="154" t="s">
        <v>1776</v>
      </c>
      <c r="AH1900" s="154" t="s">
        <v>1776</v>
      </c>
    </row>
    <row r="1901" spans="1:56">
      <c r="A1901" s="151"/>
      <c r="B1901" s="87">
        <v>9222</v>
      </c>
      <c r="C1901" s="150"/>
      <c r="D1901" s="150"/>
      <c r="E1901" s="322">
        <v>10</v>
      </c>
      <c r="F1901" s="262" t="s">
        <v>1936</v>
      </c>
      <c r="G1901" s="179">
        <v>2018</v>
      </c>
      <c r="H1901" s="179"/>
      <c r="I1901" s="150"/>
      <c r="J1901" s="180"/>
      <c r="K1901" s="180"/>
      <c r="L1901" s="4"/>
      <c r="M1901" s="180"/>
      <c r="N1901" s="180"/>
      <c r="O1901" s="180"/>
      <c r="P1901" s="179">
        <v>189</v>
      </c>
      <c r="Q1901" s="179">
        <v>189</v>
      </c>
      <c r="R1901" s="179">
        <v>1</v>
      </c>
      <c r="S1901" s="179" t="s">
        <v>3</v>
      </c>
      <c r="T1901" s="179" t="s">
        <v>44</v>
      </c>
      <c r="U1901" s="179" t="s">
        <v>1431</v>
      </c>
      <c r="V1901" s="179" t="s">
        <v>2091</v>
      </c>
      <c r="W1901" s="179" t="s">
        <v>2399</v>
      </c>
      <c r="X1901" s="179" t="s">
        <v>2061</v>
      </c>
      <c r="Y1901" s="150"/>
      <c r="Z1901" s="150"/>
      <c r="AA1901" s="179">
        <v>42.213299999999997</v>
      </c>
      <c r="AB1901" s="179">
        <v>-123.295</v>
      </c>
      <c r="AC1901" s="179" t="s">
        <v>45</v>
      </c>
      <c r="AD1901" s="150"/>
      <c r="AE1901" s="181" t="s">
        <v>642</v>
      </c>
      <c r="AF1901" s="150" t="str">
        <f>CONCATENATE("ex ", AE1901)</f>
        <v>ex Trifolium repens</v>
      </c>
      <c r="AG1901" s="179" t="s">
        <v>1776</v>
      </c>
      <c r="AH1901" s="179" t="s">
        <v>1776</v>
      </c>
      <c r="AI1901" s="150"/>
      <c r="AJ1901" s="150"/>
      <c r="AK1901" s="150"/>
      <c r="AL1901" s="150"/>
      <c r="AM1901" s="150"/>
      <c r="AN1901" s="150"/>
      <c r="AO1901" s="150"/>
      <c r="AP1901" s="150"/>
      <c r="AQ1901" s="150"/>
      <c r="AR1901" s="150"/>
      <c r="AS1901" s="150"/>
      <c r="AT1901" s="150"/>
      <c r="AU1901" s="150"/>
      <c r="AV1901" s="150"/>
      <c r="AW1901" s="150"/>
      <c r="AX1901" s="150"/>
      <c r="AY1901" s="150"/>
      <c r="AZ1901" s="150"/>
      <c r="BA1901" s="150"/>
      <c r="BB1901" s="150"/>
      <c r="BC1901" s="150" t="s">
        <v>2383</v>
      </c>
    </row>
    <row r="1902" spans="1:56">
      <c r="B1902" s="87">
        <v>10075</v>
      </c>
      <c r="E1902" s="324">
        <v>10</v>
      </c>
      <c r="F1902" s="264" t="s">
        <v>1936</v>
      </c>
      <c r="G1902" s="324">
        <v>2018</v>
      </c>
      <c r="H1902" s="375">
        <v>0.45833333333333331</v>
      </c>
      <c r="L1902" s="4"/>
      <c r="P1902" s="324">
        <v>189</v>
      </c>
      <c r="R1902" s="324">
        <v>1</v>
      </c>
      <c r="S1902" s="264" t="s">
        <v>3</v>
      </c>
      <c r="T1902" s="264" t="s">
        <v>44</v>
      </c>
      <c r="U1902" s="264" t="s">
        <v>1431</v>
      </c>
      <c r="W1902" s="264" t="s">
        <v>2399</v>
      </c>
      <c r="X1902" s="264" t="s">
        <v>2061</v>
      </c>
      <c r="AA1902" s="324">
        <v>42.213299999999997</v>
      </c>
      <c r="AB1902" s="324">
        <v>-123.295</v>
      </c>
      <c r="AC1902" s="264" t="s">
        <v>45</v>
      </c>
      <c r="AE1902" s="464" t="s">
        <v>642</v>
      </c>
      <c r="AG1902" s="154" t="s">
        <v>1776</v>
      </c>
      <c r="AH1902" s="154" t="s">
        <v>1776</v>
      </c>
    </row>
    <row r="1903" spans="1:56">
      <c r="A1903" s="151"/>
      <c r="B1903" s="87">
        <v>9223</v>
      </c>
      <c r="C1903" s="150"/>
      <c r="D1903" s="150"/>
      <c r="E1903" s="322">
        <v>10</v>
      </c>
      <c r="F1903" s="262" t="s">
        <v>1936</v>
      </c>
      <c r="G1903" s="179">
        <v>2018</v>
      </c>
      <c r="H1903" s="179"/>
      <c r="I1903" s="150"/>
      <c r="J1903" s="180"/>
      <c r="K1903" s="180"/>
      <c r="L1903" s="4"/>
      <c r="M1903" s="180"/>
      <c r="N1903" s="180"/>
      <c r="O1903" s="180"/>
      <c r="P1903" s="179">
        <v>189</v>
      </c>
      <c r="Q1903" s="179">
        <v>189</v>
      </c>
      <c r="R1903" s="179">
        <v>2</v>
      </c>
      <c r="S1903" s="179" t="s">
        <v>3</v>
      </c>
      <c r="T1903" s="179" t="s">
        <v>44</v>
      </c>
      <c r="U1903" s="179" t="s">
        <v>1431</v>
      </c>
      <c r="V1903" s="179" t="s">
        <v>2091</v>
      </c>
      <c r="W1903" s="179" t="s">
        <v>2399</v>
      </c>
      <c r="X1903" s="179" t="s">
        <v>2061</v>
      </c>
      <c r="Y1903" s="150"/>
      <c r="Z1903" s="150"/>
      <c r="AA1903" s="179">
        <v>42.213299999999997</v>
      </c>
      <c r="AB1903" s="179">
        <v>-123.295</v>
      </c>
      <c r="AC1903" s="179" t="s">
        <v>45</v>
      </c>
      <c r="AD1903" s="150"/>
      <c r="AE1903" s="181" t="s">
        <v>642</v>
      </c>
      <c r="AF1903" s="150" t="str">
        <f>CONCATENATE("ex ", AE1903)</f>
        <v>ex Trifolium repens</v>
      </c>
      <c r="AG1903" s="179" t="s">
        <v>1776</v>
      </c>
      <c r="AH1903" s="179" t="s">
        <v>1776</v>
      </c>
      <c r="AI1903" s="150"/>
      <c r="AJ1903" s="150"/>
      <c r="AK1903" s="150"/>
      <c r="AL1903" s="150"/>
      <c r="AM1903" s="150"/>
      <c r="AN1903" s="150"/>
      <c r="AO1903" s="150"/>
      <c r="AP1903" s="150"/>
      <c r="AQ1903" s="150"/>
      <c r="AR1903" s="150"/>
      <c r="AS1903" s="150"/>
      <c r="AT1903" s="150"/>
      <c r="AU1903" s="150"/>
      <c r="AV1903" s="150"/>
      <c r="AW1903" s="150"/>
      <c r="AX1903" s="150"/>
      <c r="AY1903" s="150"/>
      <c r="AZ1903" s="150"/>
      <c r="BA1903" s="150"/>
      <c r="BB1903" s="150"/>
      <c r="BC1903" s="150" t="s">
        <v>2383</v>
      </c>
    </row>
    <row r="1904" spans="1:56">
      <c r="B1904" s="87">
        <v>10076</v>
      </c>
      <c r="E1904" s="324">
        <v>10</v>
      </c>
      <c r="F1904" s="264" t="s">
        <v>1936</v>
      </c>
      <c r="G1904" s="324">
        <v>2018</v>
      </c>
      <c r="H1904" s="375">
        <v>0.45833333333333331</v>
      </c>
      <c r="L1904" s="4"/>
      <c r="P1904" s="324">
        <v>189</v>
      </c>
      <c r="R1904" s="324">
        <v>2</v>
      </c>
      <c r="S1904" s="264" t="s">
        <v>3</v>
      </c>
      <c r="T1904" s="264" t="s">
        <v>44</v>
      </c>
      <c r="U1904" s="264" t="s">
        <v>1431</v>
      </c>
      <c r="W1904" s="264" t="s">
        <v>2399</v>
      </c>
      <c r="X1904" s="264" t="s">
        <v>2061</v>
      </c>
      <c r="AA1904" s="324">
        <v>42.213299999999997</v>
      </c>
      <c r="AB1904" s="324">
        <v>-123.295</v>
      </c>
      <c r="AC1904" s="264" t="s">
        <v>45</v>
      </c>
      <c r="AE1904" s="464" t="s">
        <v>642</v>
      </c>
      <c r="AG1904" s="154" t="s">
        <v>1776</v>
      </c>
      <c r="AH1904" s="154" t="s">
        <v>1776</v>
      </c>
    </row>
    <row r="1905" spans="1:56">
      <c r="A1905" s="151"/>
      <c r="B1905" s="87">
        <v>9224</v>
      </c>
      <c r="C1905" s="150"/>
      <c r="D1905" s="150"/>
      <c r="E1905" s="322">
        <v>10</v>
      </c>
      <c r="F1905" s="262" t="s">
        <v>1936</v>
      </c>
      <c r="G1905" s="179">
        <v>2018</v>
      </c>
      <c r="H1905" s="179"/>
      <c r="I1905" s="150"/>
      <c r="J1905" s="180"/>
      <c r="K1905" s="180"/>
      <c r="L1905" s="4"/>
      <c r="M1905" s="180"/>
      <c r="N1905" s="180"/>
      <c r="O1905" s="180"/>
      <c r="P1905" s="179">
        <v>190</v>
      </c>
      <c r="Q1905" s="179">
        <v>190</v>
      </c>
      <c r="R1905" s="179">
        <v>1</v>
      </c>
      <c r="S1905" s="179" t="s">
        <v>3</v>
      </c>
      <c r="T1905" s="179" t="s">
        <v>44</v>
      </c>
      <c r="U1905" s="179" t="s">
        <v>1431</v>
      </c>
      <c r="V1905" s="179" t="s">
        <v>2091</v>
      </c>
      <c r="W1905" s="179" t="s">
        <v>2399</v>
      </c>
      <c r="X1905" s="179" t="s">
        <v>2061</v>
      </c>
      <c r="Y1905" s="150"/>
      <c r="Z1905" s="150"/>
      <c r="AA1905" s="179">
        <v>42.213299999999997</v>
      </c>
      <c r="AB1905" s="179">
        <v>-123.295</v>
      </c>
      <c r="AC1905" s="179" t="s">
        <v>45</v>
      </c>
      <c r="AD1905" s="150"/>
      <c r="AE1905" s="181" t="s">
        <v>2443</v>
      </c>
      <c r="AF1905" s="150" t="str">
        <f>CONCATENATE("ex ", AE1905)</f>
        <v>ex Solidago canadensis</v>
      </c>
      <c r="AG1905" s="179" t="s">
        <v>1776</v>
      </c>
      <c r="AH1905" s="179" t="s">
        <v>1776</v>
      </c>
      <c r="AI1905" s="150"/>
      <c r="AJ1905" s="150"/>
      <c r="AK1905" s="150"/>
      <c r="AL1905" s="150"/>
      <c r="AM1905" s="150"/>
      <c r="AN1905" s="150"/>
      <c r="AO1905" s="150"/>
      <c r="AP1905" s="150"/>
      <c r="AQ1905" s="150"/>
      <c r="AR1905" s="150"/>
      <c r="AS1905" s="150"/>
      <c r="AT1905" s="150"/>
      <c r="AU1905" s="150"/>
      <c r="AV1905" s="150"/>
      <c r="AW1905" s="150"/>
      <c r="AX1905" s="150"/>
      <c r="AY1905" s="150"/>
      <c r="AZ1905" s="150"/>
      <c r="BA1905" s="150"/>
      <c r="BB1905" s="150"/>
      <c r="BC1905" s="150" t="s">
        <v>2383</v>
      </c>
    </row>
    <row r="1906" spans="1:56">
      <c r="B1906" s="87">
        <v>10077</v>
      </c>
      <c r="E1906" s="324">
        <v>10</v>
      </c>
      <c r="F1906" s="264" t="s">
        <v>1936</v>
      </c>
      <c r="G1906" s="324">
        <v>2018</v>
      </c>
      <c r="H1906" s="375">
        <v>0.45833333333333331</v>
      </c>
      <c r="L1906" s="4"/>
      <c r="P1906" s="324">
        <v>190</v>
      </c>
      <c r="R1906" s="324">
        <v>1</v>
      </c>
      <c r="S1906" s="264" t="s">
        <v>3</v>
      </c>
      <c r="T1906" s="264" t="s">
        <v>44</v>
      </c>
      <c r="U1906" s="264" t="s">
        <v>1431</v>
      </c>
      <c r="W1906" s="264" t="s">
        <v>2399</v>
      </c>
      <c r="X1906" s="264" t="s">
        <v>2061</v>
      </c>
      <c r="AA1906" s="324">
        <v>42.213299999999997</v>
      </c>
      <c r="AB1906" s="324">
        <v>-123.295</v>
      </c>
      <c r="AC1906" s="264" t="s">
        <v>45</v>
      </c>
      <c r="AE1906" s="464" t="s">
        <v>2443</v>
      </c>
      <c r="AG1906" s="154" t="s">
        <v>1776</v>
      </c>
      <c r="AH1906" s="154" t="s">
        <v>1776</v>
      </c>
    </row>
    <row r="1907" spans="1:56">
      <c r="A1907" s="151"/>
      <c r="B1907" s="87">
        <v>9225</v>
      </c>
      <c r="C1907" s="150"/>
      <c r="D1907" s="150"/>
      <c r="E1907" s="322">
        <v>10</v>
      </c>
      <c r="F1907" s="262" t="s">
        <v>1936</v>
      </c>
      <c r="G1907" s="179">
        <v>2018</v>
      </c>
      <c r="H1907" s="179"/>
      <c r="I1907" s="150"/>
      <c r="J1907" s="180"/>
      <c r="K1907" s="180"/>
      <c r="L1907" s="4"/>
      <c r="M1907" s="180"/>
      <c r="N1907" s="180"/>
      <c r="O1907" s="180"/>
      <c r="P1907" s="179">
        <v>190</v>
      </c>
      <c r="Q1907" s="179">
        <v>190</v>
      </c>
      <c r="R1907" s="179">
        <v>2</v>
      </c>
      <c r="S1907" s="179" t="s">
        <v>3</v>
      </c>
      <c r="T1907" s="179" t="s">
        <v>44</v>
      </c>
      <c r="U1907" s="179" t="s">
        <v>1431</v>
      </c>
      <c r="V1907" s="179" t="s">
        <v>2091</v>
      </c>
      <c r="W1907" s="179" t="s">
        <v>2399</v>
      </c>
      <c r="X1907" s="179" t="s">
        <v>2061</v>
      </c>
      <c r="Y1907" s="150"/>
      <c r="Z1907" s="150"/>
      <c r="AA1907" s="179">
        <v>42.213299999999997</v>
      </c>
      <c r="AB1907" s="179">
        <v>-123.295</v>
      </c>
      <c r="AC1907" s="179" t="s">
        <v>45</v>
      </c>
      <c r="AD1907" s="150"/>
      <c r="AE1907" s="181" t="s">
        <v>2443</v>
      </c>
      <c r="AF1907" s="150" t="str">
        <f>CONCATENATE("ex ", AE1907)</f>
        <v>ex Solidago canadensis</v>
      </c>
      <c r="AG1907" s="179" t="s">
        <v>1776</v>
      </c>
      <c r="AH1907" s="179" t="s">
        <v>1776</v>
      </c>
      <c r="AI1907" s="150"/>
      <c r="AJ1907" s="150"/>
      <c r="AK1907" s="150"/>
      <c r="AL1907" s="150"/>
      <c r="AM1907" s="150"/>
      <c r="AN1907" s="150"/>
      <c r="AO1907" s="150"/>
      <c r="AP1907" s="150"/>
      <c r="AQ1907" s="150"/>
      <c r="AR1907" s="150"/>
      <c r="AS1907" s="150"/>
      <c r="AT1907" s="150"/>
      <c r="AU1907" s="150"/>
      <c r="AV1907" s="150"/>
      <c r="AW1907" s="150"/>
      <c r="AX1907" s="150"/>
      <c r="AY1907" s="150"/>
      <c r="AZ1907" s="150"/>
      <c r="BA1907" s="150"/>
      <c r="BB1907" s="150"/>
      <c r="BC1907" s="150" t="s">
        <v>2383</v>
      </c>
    </row>
    <row r="1908" spans="1:56">
      <c r="B1908" s="87">
        <v>10078</v>
      </c>
      <c r="E1908" s="324">
        <v>10</v>
      </c>
      <c r="F1908" s="264" t="s">
        <v>1936</v>
      </c>
      <c r="G1908" s="324">
        <v>2018</v>
      </c>
      <c r="H1908" s="375">
        <v>0.45833333333333331</v>
      </c>
      <c r="L1908" s="4"/>
      <c r="P1908" s="324">
        <v>190</v>
      </c>
      <c r="R1908" s="324">
        <v>2</v>
      </c>
      <c r="S1908" s="264" t="s">
        <v>3</v>
      </c>
      <c r="T1908" s="264" t="s">
        <v>44</v>
      </c>
      <c r="U1908" s="264" t="s">
        <v>1431</v>
      </c>
      <c r="W1908" s="264" t="s">
        <v>2399</v>
      </c>
      <c r="X1908" s="264" t="s">
        <v>2061</v>
      </c>
      <c r="AA1908" s="324">
        <v>42.213299999999997</v>
      </c>
      <c r="AB1908" s="324">
        <v>-123.295</v>
      </c>
      <c r="AC1908" s="264" t="s">
        <v>45</v>
      </c>
      <c r="AE1908" s="464" t="s">
        <v>2443</v>
      </c>
      <c r="AG1908" s="154" t="s">
        <v>1776</v>
      </c>
      <c r="AH1908" s="154" t="s">
        <v>1776</v>
      </c>
    </row>
    <row r="1909" spans="1:56">
      <c r="A1909" s="151"/>
      <c r="B1909" s="87">
        <v>9226</v>
      </c>
      <c r="C1909" s="150"/>
      <c r="D1909" s="150"/>
      <c r="E1909" s="322">
        <v>10</v>
      </c>
      <c r="F1909" s="262" t="s">
        <v>1936</v>
      </c>
      <c r="G1909" s="179">
        <v>2018</v>
      </c>
      <c r="H1909" s="179"/>
      <c r="I1909" s="150"/>
      <c r="J1909" s="180"/>
      <c r="K1909" s="180"/>
      <c r="L1909" s="4"/>
      <c r="M1909" s="180"/>
      <c r="N1909" s="180"/>
      <c r="O1909" s="180"/>
      <c r="P1909" s="179">
        <v>190</v>
      </c>
      <c r="Q1909" s="179">
        <v>190</v>
      </c>
      <c r="R1909" s="179">
        <v>3</v>
      </c>
      <c r="S1909" s="179" t="s">
        <v>3</v>
      </c>
      <c r="T1909" s="179" t="s">
        <v>44</v>
      </c>
      <c r="U1909" s="179" t="s">
        <v>1431</v>
      </c>
      <c r="V1909" s="179" t="s">
        <v>2091</v>
      </c>
      <c r="W1909" s="179" t="s">
        <v>2399</v>
      </c>
      <c r="X1909" s="179" t="s">
        <v>2061</v>
      </c>
      <c r="Y1909" s="150"/>
      <c r="Z1909" s="150"/>
      <c r="AA1909" s="179">
        <v>42.213299999999997</v>
      </c>
      <c r="AB1909" s="179">
        <v>-123.295</v>
      </c>
      <c r="AC1909" s="179" t="s">
        <v>45</v>
      </c>
      <c r="AD1909" s="150"/>
      <c r="AE1909" s="181" t="s">
        <v>2443</v>
      </c>
      <c r="AF1909" s="150" t="str">
        <f>CONCATENATE("ex ", AE1909)</f>
        <v>ex Solidago canadensis</v>
      </c>
      <c r="AG1909" s="179" t="s">
        <v>1776</v>
      </c>
      <c r="AH1909" s="179" t="s">
        <v>1776</v>
      </c>
      <c r="AI1909" s="150"/>
      <c r="AJ1909" s="150"/>
      <c r="AK1909" s="150"/>
      <c r="AL1909" s="150"/>
      <c r="AM1909" s="150"/>
      <c r="AN1909" s="150"/>
      <c r="AO1909" s="150"/>
      <c r="AP1909" s="150"/>
      <c r="AQ1909" s="150"/>
      <c r="AR1909" s="150"/>
      <c r="AS1909" s="150"/>
      <c r="AT1909" s="150"/>
      <c r="AU1909" s="150"/>
      <c r="AV1909" s="150"/>
      <c r="AW1909" s="150"/>
      <c r="AX1909" s="150"/>
      <c r="AY1909" s="150"/>
      <c r="AZ1909" s="150"/>
      <c r="BA1909" s="150"/>
      <c r="BB1909" s="150"/>
      <c r="BC1909" s="150" t="s">
        <v>2383</v>
      </c>
    </row>
    <row r="1910" spans="1:56">
      <c r="B1910" s="87">
        <v>10079</v>
      </c>
      <c r="E1910" s="324">
        <v>10</v>
      </c>
      <c r="F1910" s="264" t="s">
        <v>1936</v>
      </c>
      <c r="G1910" s="324">
        <v>2018</v>
      </c>
      <c r="H1910" s="375">
        <v>0.45833333333333331</v>
      </c>
      <c r="L1910" s="4"/>
      <c r="P1910" s="324">
        <v>190</v>
      </c>
      <c r="R1910" s="324">
        <v>3</v>
      </c>
      <c r="S1910" s="264" t="s">
        <v>3</v>
      </c>
      <c r="T1910" s="264" t="s">
        <v>44</v>
      </c>
      <c r="U1910" s="264" t="s">
        <v>1431</v>
      </c>
      <c r="W1910" s="264" t="s">
        <v>2399</v>
      </c>
      <c r="X1910" s="264" t="s">
        <v>2061</v>
      </c>
      <c r="AA1910" s="324">
        <v>42.213299999999997</v>
      </c>
      <c r="AB1910" s="324">
        <v>-123.295</v>
      </c>
      <c r="AC1910" s="264" t="s">
        <v>45</v>
      </c>
      <c r="AE1910" s="464" t="s">
        <v>2443</v>
      </c>
      <c r="AG1910" s="154" t="s">
        <v>1776</v>
      </c>
      <c r="AH1910" s="154" t="s">
        <v>1776</v>
      </c>
    </row>
    <row r="1911" spans="1:56">
      <c r="A1911" s="151"/>
      <c r="B1911" s="87">
        <v>9227</v>
      </c>
      <c r="C1911" s="150"/>
      <c r="D1911" s="150"/>
      <c r="E1911" s="322">
        <v>12</v>
      </c>
      <c r="F1911" s="262" t="s">
        <v>1936</v>
      </c>
      <c r="G1911" s="179">
        <v>2018</v>
      </c>
      <c r="H1911" s="179"/>
      <c r="I1911" s="150"/>
      <c r="J1911" s="180"/>
      <c r="K1911" s="180"/>
      <c r="L1911" s="4"/>
      <c r="M1911" s="180"/>
      <c r="N1911" s="180"/>
      <c r="O1911" s="180"/>
      <c r="P1911" s="179">
        <v>191</v>
      </c>
      <c r="Q1911" s="179">
        <v>191</v>
      </c>
      <c r="R1911" s="179">
        <v>1</v>
      </c>
      <c r="S1911" s="179" t="s">
        <v>3</v>
      </c>
      <c r="T1911" s="179" t="s">
        <v>44</v>
      </c>
      <c r="U1911" s="179" t="s">
        <v>1431</v>
      </c>
      <c r="V1911" s="179" t="s">
        <v>2091</v>
      </c>
      <c r="W1911" s="179" t="s">
        <v>2399</v>
      </c>
      <c r="X1911" s="179" t="s">
        <v>2061</v>
      </c>
      <c r="Y1911" s="150"/>
      <c r="Z1911" s="150"/>
      <c r="AA1911" s="179">
        <v>42.213299999999997</v>
      </c>
      <c r="AB1911" s="179">
        <v>-123.295</v>
      </c>
      <c r="AC1911" s="179" t="s">
        <v>45</v>
      </c>
      <c r="AD1911" s="150"/>
      <c r="AE1911" s="181" t="s">
        <v>2444</v>
      </c>
      <c r="AF1911" s="150" t="str">
        <f>CONCATENATE("ex ", AE1911)</f>
        <v>ex Monarda fistulosa</v>
      </c>
      <c r="AG1911" s="179" t="s">
        <v>1776</v>
      </c>
      <c r="AH1911" s="179" t="s">
        <v>1776</v>
      </c>
      <c r="AI1911" s="150"/>
      <c r="AJ1911" s="150"/>
      <c r="AK1911" s="150"/>
      <c r="AL1911" s="150"/>
      <c r="AM1911" s="150"/>
      <c r="AN1911" s="150"/>
      <c r="AO1911" s="150"/>
      <c r="AP1911" s="150"/>
      <c r="AQ1911" s="150"/>
      <c r="AR1911" s="150"/>
      <c r="AS1911" s="150"/>
      <c r="AT1911" s="150"/>
      <c r="AU1911" s="150"/>
      <c r="AV1911" s="150"/>
      <c r="AW1911" s="150"/>
      <c r="AX1911" s="150"/>
      <c r="AY1911" s="150"/>
      <c r="AZ1911" s="150"/>
      <c r="BA1911" s="150"/>
      <c r="BB1911" s="150"/>
      <c r="BC1911" s="150" t="s">
        <v>2383</v>
      </c>
    </row>
    <row r="1912" spans="1:56">
      <c r="B1912" s="87">
        <v>10080</v>
      </c>
      <c r="E1912" s="324">
        <v>12</v>
      </c>
      <c r="F1912" s="264" t="s">
        <v>1936</v>
      </c>
      <c r="G1912" s="324">
        <v>2018</v>
      </c>
      <c r="H1912" s="375">
        <v>0.45833333333333331</v>
      </c>
      <c r="L1912" s="4"/>
      <c r="P1912" s="324">
        <v>191</v>
      </c>
      <c r="R1912" s="324">
        <v>1</v>
      </c>
      <c r="S1912" s="264" t="s">
        <v>3</v>
      </c>
      <c r="T1912" s="264" t="s">
        <v>44</v>
      </c>
      <c r="U1912" s="264" t="s">
        <v>1431</v>
      </c>
      <c r="W1912" s="264" t="s">
        <v>2399</v>
      </c>
      <c r="X1912" s="264" t="s">
        <v>2061</v>
      </c>
      <c r="AA1912" s="324">
        <v>42.213299999999997</v>
      </c>
      <c r="AB1912" s="324">
        <v>-123.295</v>
      </c>
      <c r="AC1912" s="264" t="s">
        <v>45</v>
      </c>
      <c r="AE1912" s="464" t="s">
        <v>2444</v>
      </c>
      <c r="AG1912" s="154" t="s">
        <v>1776</v>
      </c>
      <c r="AH1912" s="154" t="s">
        <v>1776</v>
      </c>
      <c r="BD1912" s="62"/>
    </row>
    <row r="1913" spans="1:56">
      <c r="A1913" s="151"/>
      <c r="B1913" s="87">
        <v>9228</v>
      </c>
      <c r="C1913" s="150"/>
      <c r="D1913" s="150"/>
      <c r="E1913" s="322">
        <v>12</v>
      </c>
      <c r="F1913" s="262" t="s">
        <v>1936</v>
      </c>
      <c r="G1913" s="179">
        <v>2018</v>
      </c>
      <c r="H1913" s="179"/>
      <c r="I1913" s="150"/>
      <c r="J1913" s="180"/>
      <c r="K1913" s="180"/>
      <c r="L1913" s="4"/>
      <c r="M1913" s="180"/>
      <c r="N1913" s="180"/>
      <c r="O1913" s="180"/>
      <c r="P1913" s="179">
        <v>191</v>
      </c>
      <c r="Q1913" s="179">
        <v>191</v>
      </c>
      <c r="R1913" s="179">
        <v>2</v>
      </c>
      <c r="S1913" s="179" t="s">
        <v>3</v>
      </c>
      <c r="T1913" s="179" t="s">
        <v>44</v>
      </c>
      <c r="U1913" s="179" t="s">
        <v>1431</v>
      </c>
      <c r="V1913" s="179" t="s">
        <v>2091</v>
      </c>
      <c r="W1913" s="179" t="s">
        <v>2399</v>
      </c>
      <c r="X1913" s="179" t="s">
        <v>2061</v>
      </c>
      <c r="Y1913" s="150"/>
      <c r="Z1913" s="150"/>
      <c r="AA1913" s="179">
        <v>42.213299999999997</v>
      </c>
      <c r="AB1913" s="179">
        <v>-123.295</v>
      </c>
      <c r="AC1913" s="179" t="s">
        <v>45</v>
      </c>
      <c r="AD1913" s="150"/>
      <c r="AE1913" s="181" t="s">
        <v>2444</v>
      </c>
      <c r="AF1913" s="150" t="str">
        <f>CONCATENATE("ex ", AE1913)</f>
        <v>ex Monarda fistulosa</v>
      </c>
      <c r="AG1913" s="179" t="s">
        <v>1776</v>
      </c>
      <c r="AH1913" s="179" t="s">
        <v>1776</v>
      </c>
      <c r="AI1913" s="150"/>
      <c r="AJ1913" s="150"/>
      <c r="AK1913" s="150"/>
      <c r="AL1913" s="150"/>
      <c r="AM1913" s="150"/>
      <c r="AN1913" s="150"/>
      <c r="AO1913" s="150"/>
      <c r="AP1913" s="150"/>
      <c r="AQ1913" s="150"/>
      <c r="AR1913" s="150"/>
      <c r="AS1913" s="150"/>
      <c r="AT1913" s="150"/>
      <c r="AU1913" s="150"/>
      <c r="AV1913" s="150"/>
      <c r="AW1913" s="150"/>
      <c r="AX1913" s="150"/>
      <c r="AY1913" s="150"/>
      <c r="AZ1913" s="150"/>
      <c r="BA1913" s="150"/>
      <c r="BB1913" s="150"/>
      <c r="BC1913" s="150" t="s">
        <v>2383</v>
      </c>
    </row>
    <row r="1914" spans="1:56">
      <c r="B1914" s="87">
        <v>10081</v>
      </c>
      <c r="E1914" s="324">
        <v>12</v>
      </c>
      <c r="F1914" s="264" t="s">
        <v>1936</v>
      </c>
      <c r="G1914" s="324">
        <v>2018</v>
      </c>
      <c r="H1914" s="375">
        <v>0.45833333333333331</v>
      </c>
      <c r="L1914" s="4"/>
      <c r="P1914" s="324">
        <v>191</v>
      </c>
      <c r="R1914" s="324">
        <v>2</v>
      </c>
      <c r="S1914" s="264" t="s">
        <v>3</v>
      </c>
      <c r="T1914" s="264" t="s">
        <v>44</v>
      </c>
      <c r="U1914" s="264" t="s">
        <v>1431</v>
      </c>
      <c r="W1914" s="264" t="s">
        <v>2399</v>
      </c>
      <c r="X1914" s="264" t="s">
        <v>2061</v>
      </c>
      <c r="AA1914" s="324">
        <v>42.213299999999997</v>
      </c>
      <c r="AB1914" s="324">
        <v>-123.295</v>
      </c>
      <c r="AC1914" s="264" t="s">
        <v>45</v>
      </c>
      <c r="AE1914" s="464" t="s">
        <v>2444</v>
      </c>
      <c r="AG1914" s="154" t="s">
        <v>1776</v>
      </c>
      <c r="AH1914" s="154" t="s">
        <v>1776</v>
      </c>
    </row>
    <row r="1915" spans="1:56">
      <c r="A1915" s="151"/>
      <c r="B1915" s="87">
        <v>9229</v>
      </c>
      <c r="C1915" s="150"/>
      <c r="D1915" s="150"/>
      <c r="E1915" s="322">
        <v>12</v>
      </c>
      <c r="F1915" s="262" t="s">
        <v>1936</v>
      </c>
      <c r="G1915" s="179">
        <v>2018</v>
      </c>
      <c r="H1915" s="179"/>
      <c r="I1915" s="150"/>
      <c r="J1915" s="180"/>
      <c r="K1915" s="180"/>
      <c r="L1915" s="4"/>
      <c r="M1915" s="180"/>
      <c r="N1915" s="180"/>
      <c r="O1915" s="180"/>
      <c r="P1915" s="179">
        <v>191</v>
      </c>
      <c r="Q1915" s="179">
        <v>191</v>
      </c>
      <c r="R1915" s="179">
        <v>3</v>
      </c>
      <c r="S1915" s="179" t="s">
        <v>3</v>
      </c>
      <c r="T1915" s="179" t="s">
        <v>44</v>
      </c>
      <c r="U1915" s="179" t="s">
        <v>1431</v>
      </c>
      <c r="V1915" s="179" t="s">
        <v>2091</v>
      </c>
      <c r="W1915" s="179" t="s">
        <v>2399</v>
      </c>
      <c r="X1915" s="179" t="s">
        <v>2061</v>
      </c>
      <c r="Y1915" s="150"/>
      <c r="Z1915" s="150"/>
      <c r="AA1915" s="179">
        <v>42.213299999999997</v>
      </c>
      <c r="AB1915" s="179">
        <v>-123.295</v>
      </c>
      <c r="AC1915" s="179" t="s">
        <v>45</v>
      </c>
      <c r="AD1915" s="150"/>
      <c r="AE1915" s="181" t="s">
        <v>2444</v>
      </c>
      <c r="AF1915" s="150" t="str">
        <f>CONCATENATE("ex ", AE1915)</f>
        <v>ex Monarda fistulosa</v>
      </c>
      <c r="AG1915" s="179" t="s">
        <v>1776</v>
      </c>
      <c r="AH1915" s="179" t="s">
        <v>1776</v>
      </c>
      <c r="AI1915" s="150"/>
      <c r="AJ1915" s="150"/>
      <c r="AK1915" s="150"/>
      <c r="AL1915" s="150"/>
      <c r="AM1915" s="150"/>
      <c r="AN1915" s="150"/>
      <c r="AO1915" s="150"/>
      <c r="AP1915" s="150"/>
      <c r="AQ1915" s="150"/>
      <c r="AR1915" s="150"/>
      <c r="AS1915" s="150"/>
      <c r="AT1915" s="150"/>
      <c r="AU1915" s="150"/>
      <c r="AV1915" s="150"/>
      <c r="AW1915" s="150"/>
      <c r="AX1915" s="150"/>
      <c r="AY1915" s="150"/>
      <c r="AZ1915" s="150"/>
      <c r="BA1915" s="150"/>
      <c r="BB1915" s="150"/>
      <c r="BC1915" s="150" t="s">
        <v>2383</v>
      </c>
    </row>
    <row r="1916" spans="1:56">
      <c r="B1916" s="87">
        <v>10082</v>
      </c>
      <c r="E1916" s="324">
        <v>12</v>
      </c>
      <c r="F1916" s="264" t="s">
        <v>1936</v>
      </c>
      <c r="G1916" s="324">
        <v>2018</v>
      </c>
      <c r="H1916" s="375">
        <v>0.45833333333333331</v>
      </c>
      <c r="L1916" s="4"/>
      <c r="P1916" s="324">
        <v>191</v>
      </c>
      <c r="R1916" s="324">
        <v>3</v>
      </c>
      <c r="S1916" s="264" t="s">
        <v>3</v>
      </c>
      <c r="T1916" s="264" t="s">
        <v>44</v>
      </c>
      <c r="U1916" s="264" t="s">
        <v>1431</v>
      </c>
      <c r="W1916" s="264" t="s">
        <v>2399</v>
      </c>
      <c r="X1916" s="264" t="s">
        <v>2061</v>
      </c>
      <c r="AA1916" s="324">
        <v>42.213299999999997</v>
      </c>
      <c r="AB1916" s="324">
        <v>-123.295</v>
      </c>
      <c r="AC1916" s="264" t="s">
        <v>45</v>
      </c>
      <c r="AE1916" s="464" t="s">
        <v>2444</v>
      </c>
      <c r="AG1916" s="154" t="s">
        <v>1776</v>
      </c>
      <c r="AH1916" s="154" t="s">
        <v>1776</v>
      </c>
      <c r="BD1916" s="158"/>
    </row>
    <row r="1917" spans="1:56">
      <c r="A1917" s="151"/>
      <c r="B1917" s="87">
        <v>9230</v>
      </c>
      <c r="C1917" s="150"/>
      <c r="D1917" s="150"/>
      <c r="E1917" s="322">
        <v>12</v>
      </c>
      <c r="F1917" s="262" t="s">
        <v>1936</v>
      </c>
      <c r="G1917" s="179">
        <v>2018</v>
      </c>
      <c r="H1917" s="179"/>
      <c r="I1917" s="150"/>
      <c r="J1917" s="180"/>
      <c r="K1917" s="180"/>
      <c r="L1917" s="4"/>
      <c r="M1917" s="180"/>
      <c r="N1917" s="180"/>
      <c r="O1917" s="180"/>
      <c r="P1917" s="179">
        <v>191</v>
      </c>
      <c r="Q1917" s="179">
        <v>191</v>
      </c>
      <c r="R1917" s="179">
        <v>4</v>
      </c>
      <c r="S1917" s="179" t="s">
        <v>3</v>
      </c>
      <c r="T1917" s="179" t="s">
        <v>44</v>
      </c>
      <c r="U1917" s="179" t="s">
        <v>1431</v>
      </c>
      <c r="V1917" s="179" t="s">
        <v>2091</v>
      </c>
      <c r="W1917" s="179" t="s">
        <v>2399</v>
      </c>
      <c r="X1917" s="179" t="s">
        <v>2061</v>
      </c>
      <c r="Y1917" s="150"/>
      <c r="Z1917" s="150"/>
      <c r="AA1917" s="179">
        <v>42.213299999999997</v>
      </c>
      <c r="AB1917" s="179">
        <v>-123.295</v>
      </c>
      <c r="AC1917" s="179" t="s">
        <v>45</v>
      </c>
      <c r="AD1917" s="150"/>
      <c r="AE1917" s="181" t="s">
        <v>2444</v>
      </c>
      <c r="AF1917" s="150" t="str">
        <f>CONCATENATE("ex ", AE1917)</f>
        <v>ex Monarda fistulosa</v>
      </c>
      <c r="AG1917" s="179" t="s">
        <v>1776</v>
      </c>
      <c r="AH1917" s="179" t="s">
        <v>1776</v>
      </c>
      <c r="AI1917" s="150"/>
      <c r="AJ1917" s="150"/>
      <c r="AK1917" s="150"/>
      <c r="AL1917" s="150"/>
      <c r="AM1917" s="150"/>
      <c r="AN1917" s="150"/>
      <c r="AO1917" s="150"/>
      <c r="AP1917" s="150"/>
      <c r="AQ1917" s="150"/>
      <c r="AR1917" s="150"/>
      <c r="AS1917" s="150"/>
      <c r="AT1917" s="150"/>
      <c r="AU1917" s="150"/>
      <c r="AV1917" s="150"/>
      <c r="AW1917" s="150"/>
      <c r="AX1917" s="150"/>
      <c r="AY1917" s="150"/>
      <c r="AZ1917" s="150"/>
      <c r="BA1917" s="150"/>
      <c r="BB1917" s="150"/>
      <c r="BC1917" s="150" t="s">
        <v>2383</v>
      </c>
    </row>
    <row r="1918" spans="1:56">
      <c r="B1918" s="87">
        <v>10083</v>
      </c>
      <c r="E1918" s="324">
        <v>12</v>
      </c>
      <c r="F1918" s="264" t="s">
        <v>1936</v>
      </c>
      <c r="G1918" s="324">
        <v>2018</v>
      </c>
      <c r="H1918" s="375">
        <v>0.45833333333333331</v>
      </c>
      <c r="L1918" s="4"/>
      <c r="P1918" s="324">
        <v>191</v>
      </c>
      <c r="R1918" s="324">
        <v>4</v>
      </c>
      <c r="S1918" s="264" t="s">
        <v>3</v>
      </c>
      <c r="T1918" s="264" t="s">
        <v>44</v>
      </c>
      <c r="U1918" s="264" t="s">
        <v>1431</v>
      </c>
      <c r="W1918" s="264" t="s">
        <v>2399</v>
      </c>
      <c r="X1918" s="264" t="s">
        <v>2061</v>
      </c>
      <c r="AA1918" s="324">
        <v>42.213299999999997</v>
      </c>
      <c r="AB1918" s="324">
        <v>-123.295</v>
      </c>
      <c r="AC1918" s="264" t="s">
        <v>45</v>
      </c>
      <c r="AE1918" s="464" t="s">
        <v>2444</v>
      </c>
      <c r="AG1918" s="154" t="s">
        <v>1776</v>
      </c>
      <c r="AH1918" s="154" t="s">
        <v>1776</v>
      </c>
    </row>
    <row r="1919" spans="1:56">
      <c r="A1919" s="151"/>
      <c r="B1919" s="87">
        <v>9231</v>
      </c>
      <c r="C1919" s="150"/>
      <c r="D1919" s="150"/>
      <c r="E1919" s="322">
        <v>12</v>
      </c>
      <c r="F1919" s="262" t="s">
        <v>1936</v>
      </c>
      <c r="G1919" s="179">
        <v>2018</v>
      </c>
      <c r="H1919" s="179"/>
      <c r="I1919" s="150"/>
      <c r="J1919" s="180"/>
      <c r="K1919" s="180"/>
      <c r="L1919" s="4"/>
      <c r="M1919" s="180"/>
      <c r="N1919" s="180"/>
      <c r="O1919" s="180"/>
      <c r="P1919" s="179">
        <v>191</v>
      </c>
      <c r="Q1919" s="179">
        <v>191</v>
      </c>
      <c r="R1919" s="179">
        <v>5</v>
      </c>
      <c r="S1919" s="179" t="s">
        <v>3</v>
      </c>
      <c r="T1919" s="179" t="s">
        <v>44</v>
      </c>
      <c r="U1919" s="179" t="s">
        <v>1431</v>
      </c>
      <c r="V1919" s="179" t="s">
        <v>2091</v>
      </c>
      <c r="W1919" s="179" t="s">
        <v>2399</v>
      </c>
      <c r="X1919" s="179" t="s">
        <v>2061</v>
      </c>
      <c r="Y1919" s="150"/>
      <c r="Z1919" s="150"/>
      <c r="AA1919" s="179">
        <v>42.213299999999997</v>
      </c>
      <c r="AB1919" s="179">
        <v>-123.295</v>
      </c>
      <c r="AC1919" s="179" t="s">
        <v>45</v>
      </c>
      <c r="AD1919" s="150"/>
      <c r="AE1919" s="181" t="s">
        <v>2444</v>
      </c>
      <c r="AF1919" s="150" t="str">
        <f>CONCATENATE("ex ", AE1919)</f>
        <v>ex Monarda fistulosa</v>
      </c>
      <c r="AG1919" s="179" t="s">
        <v>1776</v>
      </c>
      <c r="AH1919" s="179" t="s">
        <v>1776</v>
      </c>
      <c r="AI1919" s="150"/>
      <c r="AJ1919" s="150"/>
      <c r="AK1919" s="150"/>
      <c r="AL1919" s="150"/>
      <c r="AM1919" s="150"/>
      <c r="AN1919" s="150"/>
      <c r="AO1919" s="150"/>
      <c r="AP1919" s="150"/>
      <c r="AQ1919" s="150"/>
      <c r="AR1919" s="150"/>
      <c r="AS1919" s="150"/>
      <c r="AT1919" s="150"/>
      <c r="AU1919" s="150"/>
      <c r="AV1919" s="150"/>
      <c r="AW1919" s="150"/>
      <c r="AX1919" s="150"/>
      <c r="AY1919" s="150"/>
      <c r="AZ1919" s="150"/>
      <c r="BA1919" s="150"/>
      <c r="BB1919" s="150"/>
      <c r="BC1919" s="150" t="s">
        <v>2383</v>
      </c>
    </row>
    <row r="1920" spans="1:56">
      <c r="B1920" s="87">
        <v>10084</v>
      </c>
      <c r="E1920" s="324">
        <v>12</v>
      </c>
      <c r="F1920" s="264" t="s">
        <v>1936</v>
      </c>
      <c r="G1920" s="324">
        <v>2018</v>
      </c>
      <c r="H1920" s="375">
        <v>0.45833333333333331</v>
      </c>
      <c r="L1920" s="4"/>
      <c r="P1920" s="324">
        <v>191</v>
      </c>
      <c r="R1920" s="324">
        <v>5</v>
      </c>
      <c r="S1920" s="264" t="s">
        <v>3</v>
      </c>
      <c r="T1920" s="264" t="s">
        <v>44</v>
      </c>
      <c r="U1920" s="264" t="s">
        <v>1431</v>
      </c>
      <c r="W1920" s="264" t="s">
        <v>2399</v>
      </c>
      <c r="X1920" s="264" t="s">
        <v>2061</v>
      </c>
      <c r="AA1920" s="324">
        <v>42.213299999999997</v>
      </c>
      <c r="AB1920" s="324">
        <v>-123.295</v>
      </c>
      <c r="AC1920" s="264" t="s">
        <v>45</v>
      </c>
      <c r="AE1920" s="464" t="s">
        <v>2444</v>
      </c>
      <c r="AG1920" s="154" t="s">
        <v>1776</v>
      </c>
      <c r="AH1920" s="154" t="s">
        <v>1776</v>
      </c>
    </row>
    <row r="1921" spans="1:56">
      <c r="A1921" s="151"/>
      <c r="B1921" s="87">
        <v>9232</v>
      </c>
      <c r="C1921" s="150"/>
      <c r="D1921" s="150"/>
      <c r="E1921" s="322">
        <v>12</v>
      </c>
      <c r="F1921" s="262" t="s">
        <v>1936</v>
      </c>
      <c r="G1921" s="179">
        <v>2018</v>
      </c>
      <c r="H1921" s="179"/>
      <c r="I1921" s="150"/>
      <c r="J1921" s="180"/>
      <c r="K1921" s="180"/>
      <c r="L1921" s="4"/>
      <c r="M1921" s="180"/>
      <c r="N1921" s="180"/>
      <c r="O1921" s="180"/>
      <c r="P1921" s="179">
        <v>191</v>
      </c>
      <c r="Q1921" s="179">
        <v>191</v>
      </c>
      <c r="R1921" s="179">
        <v>6</v>
      </c>
      <c r="S1921" s="179" t="s">
        <v>3</v>
      </c>
      <c r="T1921" s="179" t="s">
        <v>44</v>
      </c>
      <c r="U1921" s="179" t="s">
        <v>1431</v>
      </c>
      <c r="V1921" s="179" t="s">
        <v>2091</v>
      </c>
      <c r="W1921" s="179" t="s">
        <v>2399</v>
      </c>
      <c r="X1921" s="179" t="s">
        <v>2061</v>
      </c>
      <c r="Y1921" s="150"/>
      <c r="Z1921" s="150"/>
      <c r="AA1921" s="179">
        <v>42.213299999999997</v>
      </c>
      <c r="AB1921" s="179">
        <v>-123.295</v>
      </c>
      <c r="AC1921" s="179" t="s">
        <v>45</v>
      </c>
      <c r="AD1921" s="150"/>
      <c r="AE1921" s="181" t="s">
        <v>2444</v>
      </c>
      <c r="AF1921" s="150" t="str">
        <f>CONCATENATE("ex ", AE1921)</f>
        <v>ex Monarda fistulosa</v>
      </c>
      <c r="AG1921" s="179" t="s">
        <v>1776</v>
      </c>
      <c r="AH1921" s="179" t="s">
        <v>1776</v>
      </c>
      <c r="AI1921" s="150"/>
      <c r="AJ1921" s="150"/>
      <c r="AK1921" s="150"/>
      <c r="AL1921" s="150"/>
      <c r="AM1921" s="150"/>
      <c r="AN1921" s="150"/>
      <c r="AO1921" s="150"/>
      <c r="AP1921" s="150"/>
      <c r="AQ1921" s="150"/>
      <c r="AR1921" s="150"/>
      <c r="AS1921" s="150"/>
      <c r="AT1921" s="150"/>
      <c r="AU1921" s="150"/>
      <c r="AV1921" s="150"/>
      <c r="AW1921" s="150"/>
      <c r="AX1921" s="150"/>
      <c r="AY1921" s="150"/>
      <c r="AZ1921" s="150"/>
      <c r="BA1921" s="150"/>
      <c r="BB1921" s="150"/>
      <c r="BC1921" s="150" t="s">
        <v>2383</v>
      </c>
    </row>
    <row r="1922" spans="1:56">
      <c r="B1922" s="87">
        <v>10085</v>
      </c>
      <c r="E1922" s="324">
        <v>12</v>
      </c>
      <c r="F1922" s="264" t="s">
        <v>1936</v>
      </c>
      <c r="G1922" s="324">
        <v>2018</v>
      </c>
      <c r="H1922" s="375">
        <v>0.45833333333333331</v>
      </c>
      <c r="L1922" s="4"/>
      <c r="P1922" s="324">
        <v>191</v>
      </c>
      <c r="R1922" s="324">
        <v>6</v>
      </c>
      <c r="S1922" s="264" t="s">
        <v>3</v>
      </c>
      <c r="T1922" s="264" t="s">
        <v>44</v>
      </c>
      <c r="U1922" s="264" t="s">
        <v>1431</v>
      </c>
      <c r="W1922" s="264" t="s">
        <v>2399</v>
      </c>
      <c r="X1922" s="264" t="s">
        <v>2061</v>
      </c>
      <c r="AA1922" s="324">
        <v>42.213299999999997</v>
      </c>
      <c r="AB1922" s="324">
        <v>-123.295</v>
      </c>
      <c r="AC1922" s="264" t="s">
        <v>45</v>
      </c>
      <c r="AE1922" s="464" t="s">
        <v>2444</v>
      </c>
      <c r="AG1922" s="154" t="s">
        <v>1776</v>
      </c>
      <c r="AH1922" s="154" t="s">
        <v>1776</v>
      </c>
    </row>
    <row r="1923" spans="1:56">
      <c r="A1923" s="151"/>
      <c r="B1923" s="87">
        <v>9233</v>
      </c>
      <c r="C1923" s="150"/>
      <c r="D1923" s="150"/>
      <c r="E1923" s="322">
        <v>12</v>
      </c>
      <c r="F1923" s="262" t="s">
        <v>1936</v>
      </c>
      <c r="G1923" s="179">
        <v>2018</v>
      </c>
      <c r="H1923" s="179"/>
      <c r="I1923" s="150"/>
      <c r="J1923" s="180"/>
      <c r="K1923" s="180"/>
      <c r="L1923" s="4"/>
      <c r="M1923" s="180"/>
      <c r="N1923" s="180"/>
      <c r="O1923" s="180"/>
      <c r="P1923" s="179">
        <v>191</v>
      </c>
      <c r="Q1923" s="179">
        <v>191</v>
      </c>
      <c r="R1923" s="179">
        <v>7</v>
      </c>
      <c r="S1923" s="179" t="s">
        <v>3</v>
      </c>
      <c r="T1923" s="179" t="s">
        <v>44</v>
      </c>
      <c r="U1923" s="179" t="s">
        <v>1431</v>
      </c>
      <c r="V1923" s="179" t="s">
        <v>2091</v>
      </c>
      <c r="W1923" s="179" t="s">
        <v>2399</v>
      </c>
      <c r="X1923" s="179" t="s">
        <v>2061</v>
      </c>
      <c r="Y1923" s="150"/>
      <c r="Z1923" s="150"/>
      <c r="AA1923" s="179">
        <v>42.213299999999997</v>
      </c>
      <c r="AB1923" s="179">
        <v>-123.295</v>
      </c>
      <c r="AC1923" s="179" t="s">
        <v>45</v>
      </c>
      <c r="AD1923" s="150"/>
      <c r="AE1923" s="181" t="s">
        <v>2444</v>
      </c>
      <c r="AF1923" s="150" t="str">
        <f>CONCATENATE("ex ", AE1923)</f>
        <v>ex Monarda fistulosa</v>
      </c>
      <c r="AG1923" s="179" t="s">
        <v>1776</v>
      </c>
      <c r="AH1923" s="179" t="s">
        <v>1776</v>
      </c>
      <c r="AI1923" s="150"/>
      <c r="AJ1923" s="150"/>
      <c r="AK1923" s="150"/>
      <c r="AL1923" s="150"/>
      <c r="AM1923" s="150"/>
      <c r="AN1923" s="150"/>
      <c r="AO1923" s="150"/>
      <c r="AP1923" s="150"/>
      <c r="AQ1923" s="150"/>
      <c r="AR1923" s="150"/>
      <c r="AS1923" s="150"/>
      <c r="AT1923" s="150"/>
      <c r="AU1923" s="150"/>
      <c r="AV1923" s="150"/>
      <c r="AW1923" s="150"/>
      <c r="AX1923" s="150"/>
      <c r="AY1923" s="150"/>
      <c r="AZ1923" s="150"/>
      <c r="BA1923" s="150"/>
      <c r="BB1923" s="150"/>
      <c r="BC1923" s="150" t="s">
        <v>2383</v>
      </c>
    </row>
    <row r="1924" spans="1:56">
      <c r="B1924" s="87">
        <v>10086</v>
      </c>
      <c r="E1924" s="324">
        <v>12</v>
      </c>
      <c r="F1924" s="264" t="s">
        <v>1936</v>
      </c>
      <c r="G1924" s="324">
        <v>2018</v>
      </c>
      <c r="H1924" s="375">
        <v>0.45833333333333331</v>
      </c>
      <c r="L1924" s="4"/>
      <c r="P1924" s="324">
        <v>191</v>
      </c>
      <c r="R1924" s="324">
        <v>7</v>
      </c>
      <c r="S1924" s="264" t="s">
        <v>3</v>
      </c>
      <c r="T1924" s="264" t="s">
        <v>44</v>
      </c>
      <c r="U1924" s="264" t="s">
        <v>1431</v>
      </c>
      <c r="W1924" s="264" t="s">
        <v>2399</v>
      </c>
      <c r="X1924" s="264" t="s">
        <v>2061</v>
      </c>
      <c r="AA1924" s="324">
        <v>42.213299999999997</v>
      </c>
      <c r="AB1924" s="324">
        <v>-123.295</v>
      </c>
      <c r="AC1924" s="264" t="s">
        <v>45</v>
      </c>
      <c r="AE1924" s="464" t="s">
        <v>2444</v>
      </c>
      <c r="AG1924" s="154" t="s">
        <v>1776</v>
      </c>
      <c r="AH1924" s="154" t="s">
        <v>1776</v>
      </c>
    </row>
    <row r="1925" spans="1:56">
      <c r="A1925" s="151"/>
      <c r="B1925" s="87">
        <v>9234</v>
      </c>
      <c r="C1925" s="150"/>
      <c r="D1925" s="150"/>
      <c r="E1925" s="322">
        <v>12</v>
      </c>
      <c r="F1925" s="262" t="s">
        <v>1936</v>
      </c>
      <c r="G1925" s="179">
        <v>2018</v>
      </c>
      <c r="H1925" s="179"/>
      <c r="I1925" s="150"/>
      <c r="J1925" s="180"/>
      <c r="K1925" s="180"/>
      <c r="L1925" s="4"/>
      <c r="M1925" s="180"/>
      <c r="N1925" s="180"/>
      <c r="O1925" s="180"/>
      <c r="P1925" s="179">
        <v>192</v>
      </c>
      <c r="Q1925" s="179">
        <v>192</v>
      </c>
      <c r="R1925" s="179">
        <v>1</v>
      </c>
      <c r="S1925" s="179" t="s">
        <v>3</v>
      </c>
      <c r="T1925" s="179" t="s">
        <v>44</v>
      </c>
      <c r="U1925" s="179" t="s">
        <v>1431</v>
      </c>
      <c r="V1925" s="179" t="s">
        <v>2091</v>
      </c>
      <c r="W1925" s="179" t="s">
        <v>2399</v>
      </c>
      <c r="X1925" s="179" t="s">
        <v>2061</v>
      </c>
      <c r="Y1925" s="150"/>
      <c r="Z1925" s="150"/>
      <c r="AA1925" s="179">
        <v>42.213299999999997</v>
      </c>
      <c r="AB1925" s="179">
        <v>-123.295</v>
      </c>
      <c r="AC1925" s="179" t="s">
        <v>45</v>
      </c>
      <c r="AD1925" s="150"/>
      <c r="AE1925" s="181" t="s">
        <v>1748</v>
      </c>
      <c r="AF1925" s="150" t="str">
        <f>CONCATENATE("ex ", AE1925)</f>
        <v>ex Echinacea purpurea</v>
      </c>
      <c r="AG1925" s="179" t="s">
        <v>1776</v>
      </c>
      <c r="AH1925" s="179" t="s">
        <v>1776</v>
      </c>
      <c r="AI1925" s="150"/>
      <c r="AJ1925" s="150"/>
      <c r="AK1925" s="150"/>
      <c r="AL1925" s="150"/>
      <c r="AM1925" s="150"/>
      <c r="AN1925" s="150"/>
      <c r="AO1925" s="150"/>
      <c r="AP1925" s="150"/>
      <c r="AQ1925" s="150"/>
      <c r="AR1925" s="150"/>
      <c r="AS1925" s="150"/>
      <c r="AT1925" s="150"/>
      <c r="AU1925" s="150"/>
      <c r="AV1925" s="150"/>
      <c r="AW1925" s="150"/>
      <c r="AX1925" s="150"/>
      <c r="AY1925" s="150"/>
      <c r="AZ1925" s="150"/>
      <c r="BA1925" s="150"/>
      <c r="BB1925" s="150"/>
      <c r="BC1925" s="150" t="s">
        <v>2383</v>
      </c>
    </row>
    <row r="1926" spans="1:56">
      <c r="B1926" s="87">
        <v>10087</v>
      </c>
      <c r="E1926" s="324">
        <v>12</v>
      </c>
      <c r="F1926" s="264" t="s">
        <v>1936</v>
      </c>
      <c r="G1926" s="324">
        <v>2018</v>
      </c>
      <c r="H1926" s="375">
        <v>0.45833333333333331</v>
      </c>
      <c r="L1926" s="4"/>
      <c r="P1926" s="324">
        <v>192</v>
      </c>
      <c r="R1926" s="324">
        <v>1</v>
      </c>
      <c r="S1926" s="264" t="s">
        <v>3</v>
      </c>
      <c r="T1926" s="264" t="s">
        <v>44</v>
      </c>
      <c r="U1926" s="264" t="s">
        <v>1431</v>
      </c>
      <c r="W1926" s="264" t="s">
        <v>2399</v>
      </c>
      <c r="X1926" s="264" t="s">
        <v>2061</v>
      </c>
      <c r="AA1926" s="324">
        <v>42.213299999999997</v>
      </c>
      <c r="AB1926" s="324">
        <v>-123.295</v>
      </c>
      <c r="AC1926" s="264" t="s">
        <v>45</v>
      </c>
      <c r="AE1926" s="464" t="s">
        <v>1748</v>
      </c>
      <c r="AG1926" s="154" t="s">
        <v>1776</v>
      </c>
      <c r="AH1926" s="154" t="s">
        <v>1776</v>
      </c>
      <c r="BD1926" s="38"/>
    </row>
    <row r="1927" spans="1:56">
      <c r="A1927" s="151"/>
      <c r="B1927" s="87">
        <v>9235</v>
      </c>
      <c r="C1927" s="150"/>
      <c r="D1927" s="150"/>
      <c r="E1927" s="322">
        <v>12</v>
      </c>
      <c r="F1927" s="262" t="s">
        <v>1936</v>
      </c>
      <c r="G1927" s="179">
        <v>2018</v>
      </c>
      <c r="H1927" s="179"/>
      <c r="I1927" s="150"/>
      <c r="J1927" s="180"/>
      <c r="K1927" s="180"/>
      <c r="L1927" s="4"/>
      <c r="M1927" s="180"/>
      <c r="N1927" s="180"/>
      <c r="O1927" s="180"/>
      <c r="P1927" s="179">
        <v>193</v>
      </c>
      <c r="Q1927" s="179">
        <v>193</v>
      </c>
      <c r="R1927" s="179">
        <v>1</v>
      </c>
      <c r="S1927" s="179" t="s">
        <v>3</v>
      </c>
      <c r="T1927" s="179" t="s">
        <v>44</v>
      </c>
      <c r="U1927" s="179" t="s">
        <v>1431</v>
      </c>
      <c r="V1927" s="179" t="s">
        <v>2091</v>
      </c>
      <c r="W1927" s="179" t="s">
        <v>2399</v>
      </c>
      <c r="X1927" s="179" t="s">
        <v>2061</v>
      </c>
      <c r="Y1927" s="150"/>
      <c r="Z1927" s="150"/>
      <c r="AA1927" s="179">
        <v>42.213299999999997</v>
      </c>
      <c r="AB1927" s="179">
        <v>-123.295</v>
      </c>
      <c r="AC1927" s="179" t="s">
        <v>45</v>
      </c>
      <c r="AD1927" s="150"/>
      <c r="AE1927" s="181" t="s">
        <v>2445</v>
      </c>
      <c r="AF1927" s="150" t="str">
        <f>CONCATENATE("ex ", AE1927)</f>
        <v>ex Geranium 'Roseanne'</v>
      </c>
      <c r="AG1927" s="179" t="s">
        <v>1776</v>
      </c>
      <c r="AH1927" s="179" t="s">
        <v>1776</v>
      </c>
      <c r="AI1927" s="150"/>
      <c r="AJ1927" s="150"/>
      <c r="AK1927" s="150"/>
      <c r="AL1927" s="150"/>
      <c r="AM1927" s="150"/>
      <c r="AN1927" s="150"/>
      <c r="AO1927" s="150"/>
      <c r="AP1927" s="150"/>
      <c r="AQ1927" s="150"/>
      <c r="AR1927" s="150"/>
      <c r="AS1927" s="150"/>
      <c r="AT1927" s="150"/>
      <c r="AU1927" s="150"/>
      <c r="AV1927" s="150"/>
      <c r="AW1927" s="150"/>
      <c r="AX1927" s="150"/>
      <c r="AY1927" s="150"/>
      <c r="AZ1927" s="150"/>
      <c r="BA1927" s="150"/>
      <c r="BB1927" s="150"/>
      <c r="BC1927" s="150" t="s">
        <v>2384</v>
      </c>
    </row>
    <row r="1928" spans="1:56">
      <c r="B1928" s="87">
        <v>10088</v>
      </c>
      <c r="E1928" s="324">
        <v>12</v>
      </c>
      <c r="F1928" s="264" t="s">
        <v>1936</v>
      </c>
      <c r="G1928" s="324">
        <v>2018</v>
      </c>
      <c r="H1928" s="375">
        <v>0.5</v>
      </c>
      <c r="L1928" s="4"/>
      <c r="P1928" s="324">
        <v>193</v>
      </c>
      <c r="R1928" s="324">
        <v>1</v>
      </c>
      <c r="S1928" s="264" t="s">
        <v>3</v>
      </c>
      <c r="T1928" s="264" t="s">
        <v>44</v>
      </c>
      <c r="U1928" s="264" t="s">
        <v>1431</v>
      </c>
      <c r="W1928" s="264" t="s">
        <v>2399</v>
      </c>
      <c r="X1928" s="264" t="s">
        <v>2061</v>
      </c>
      <c r="AA1928" s="324">
        <v>42.213299999999997</v>
      </c>
      <c r="AB1928" s="324">
        <v>-123.295</v>
      </c>
      <c r="AC1928" s="264" t="s">
        <v>45</v>
      </c>
      <c r="AE1928" s="464" t="s">
        <v>2445</v>
      </c>
      <c r="AG1928" s="154" t="s">
        <v>1776</v>
      </c>
      <c r="AH1928" s="154" t="s">
        <v>1776</v>
      </c>
    </row>
    <row r="1929" spans="1:56">
      <c r="A1929" s="151"/>
      <c r="B1929" s="87">
        <v>9236</v>
      </c>
      <c r="C1929" s="150"/>
      <c r="D1929" s="150"/>
      <c r="E1929" s="322">
        <v>12</v>
      </c>
      <c r="F1929" s="262" t="s">
        <v>1936</v>
      </c>
      <c r="G1929" s="179">
        <v>2018</v>
      </c>
      <c r="H1929" s="179"/>
      <c r="I1929" s="150"/>
      <c r="J1929" s="180"/>
      <c r="K1929" s="180"/>
      <c r="L1929" s="4"/>
      <c r="M1929" s="180"/>
      <c r="N1929" s="180"/>
      <c r="O1929" s="180"/>
      <c r="P1929" s="179">
        <v>193</v>
      </c>
      <c r="Q1929" s="179">
        <v>193</v>
      </c>
      <c r="R1929" s="179">
        <v>2</v>
      </c>
      <c r="S1929" s="179" t="s">
        <v>3</v>
      </c>
      <c r="T1929" s="179" t="s">
        <v>44</v>
      </c>
      <c r="U1929" s="179" t="s">
        <v>1431</v>
      </c>
      <c r="V1929" s="179" t="s">
        <v>2091</v>
      </c>
      <c r="W1929" s="179" t="s">
        <v>2399</v>
      </c>
      <c r="X1929" s="179" t="s">
        <v>2061</v>
      </c>
      <c r="Y1929" s="150"/>
      <c r="Z1929" s="150"/>
      <c r="AA1929" s="179">
        <v>42.213299999999997</v>
      </c>
      <c r="AB1929" s="179">
        <v>-123.295</v>
      </c>
      <c r="AC1929" s="179" t="s">
        <v>45</v>
      </c>
      <c r="AD1929" s="150"/>
      <c r="AE1929" s="181" t="s">
        <v>2445</v>
      </c>
      <c r="AF1929" s="150" t="str">
        <f>CONCATENATE("ex ", AE1929)</f>
        <v>ex Geranium 'Roseanne'</v>
      </c>
      <c r="AG1929" s="179" t="s">
        <v>1776</v>
      </c>
      <c r="AH1929" s="179" t="s">
        <v>1776</v>
      </c>
      <c r="AI1929" s="150"/>
      <c r="AJ1929" s="150"/>
      <c r="AK1929" s="150"/>
      <c r="AL1929" s="150"/>
      <c r="AM1929" s="150"/>
      <c r="AN1929" s="150"/>
      <c r="AO1929" s="150"/>
      <c r="AP1929" s="150"/>
      <c r="AQ1929" s="150"/>
      <c r="AR1929" s="150"/>
      <c r="AS1929" s="150"/>
      <c r="AT1929" s="150"/>
      <c r="AU1929" s="150"/>
      <c r="AV1929" s="150"/>
      <c r="AW1929" s="150"/>
      <c r="AX1929" s="150"/>
      <c r="AY1929" s="150"/>
      <c r="AZ1929" s="150"/>
      <c r="BA1929" s="150"/>
      <c r="BB1929" s="150"/>
      <c r="BC1929" s="150" t="s">
        <v>2384</v>
      </c>
    </row>
    <row r="1930" spans="1:56">
      <c r="B1930" s="87">
        <v>10089</v>
      </c>
      <c r="E1930" s="324">
        <v>12</v>
      </c>
      <c r="F1930" s="264" t="s">
        <v>1936</v>
      </c>
      <c r="G1930" s="324">
        <v>2018</v>
      </c>
      <c r="H1930" s="375">
        <v>0.5</v>
      </c>
      <c r="L1930" s="4"/>
      <c r="P1930" s="324">
        <v>193</v>
      </c>
      <c r="R1930" s="324">
        <v>2</v>
      </c>
      <c r="S1930" s="264" t="s">
        <v>3</v>
      </c>
      <c r="T1930" s="264" t="s">
        <v>44</v>
      </c>
      <c r="U1930" s="264" t="s">
        <v>1431</v>
      </c>
      <c r="W1930" s="264" t="s">
        <v>2399</v>
      </c>
      <c r="X1930" s="264" t="s">
        <v>2061</v>
      </c>
      <c r="AA1930" s="324">
        <v>42.213299999999997</v>
      </c>
      <c r="AB1930" s="324">
        <v>-123.295</v>
      </c>
      <c r="AC1930" s="264" t="s">
        <v>45</v>
      </c>
      <c r="AE1930" s="464" t="s">
        <v>2445</v>
      </c>
      <c r="AG1930" s="154" t="s">
        <v>1776</v>
      </c>
      <c r="AH1930" s="154" t="s">
        <v>1776</v>
      </c>
    </row>
    <row r="1931" spans="1:56">
      <c r="A1931" s="151"/>
      <c r="B1931" s="87">
        <v>9237</v>
      </c>
      <c r="C1931" s="150"/>
      <c r="D1931" s="150"/>
      <c r="E1931" s="322">
        <v>12</v>
      </c>
      <c r="F1931" s="262" t="s">
        <v>1936</v>
      </c>
      <c r="G1931" s="179">
        <v>2018</v>
      </c>
      <c r="H1931" s="179"/>
      <c r="I1931" s="150"/>
      <c r="J1931" s="180"/>
      <c r="K1931" s="180"/>
      <c r="L1931" s="4"/>
      <c r="M1931" s="180"/>
      <c r="N1931" s="180"/>
      <c r="O1931" s="180"/>
      <c r="P1931" s="179">
        <v>193</v>
      </c>
      <c r="Q1931" s="179">
        <v>193</v>
      </c>
      <c r="R1931" s="179">
        <v>3</v>
      </c>
      <c r="S1931" s="179" t="s">
        <v>3</v>
      </c>
      <c r="T1931" s="179" t="s">
        <v>44</v>
      </c>
      <c r="U1931" s="179" t="s">
        <v>1431</v>
      </c>
      <c r="V1931" s="179" t="s">
        <v>2091</v>
      </c>
      <c r="W1931" s="179" t="s">
        <v>2399</v>
      </c>
      <c r="X1931" s="179" t="s">
        <v>2061</v>
      </c>
      <c r="Y1931" s="150"/>
      <c r="Z1931" s="150"/>
      <c r="AA1931" s="179">
        <v>42.213299999999997</v>
      </c>
      <c r="AB1931" s="179">
        <v>-123.295</v>
      </c>
      <c r="AC1931" s="179" t="s">
        <v>45</v>
      </c>
      <c r="AD1931" s="150"/>
      <c r="AE1931" s="181" t="s">
        <v>2445</v>
      </c>
      <c r="AF1931" s="150" t="str">
        <f>CONCATENATE("ex ", AE1931)</f>
        <v>ex Geranium 'Roseanne'</v>
      </c>
      <c r="AG1931" s="179" t="s">
        <v>1776</v>
      </c>
      <c r="AH1931" s="179" t="s">
        <v>1776</v>
      </c>
      <c r="AI1931" s="150"/>
      <c r="AJ1931" s="150"/>
      <c r="AK1931" s="150"/>
      <c r="AL1931" s="150"/>
      <c r="AM1931" s="150"/>
      <c r="AN1931" s="150"/>
      <c r="AO1931" s="150"/>
      <c r="AP1931" s="150"/>
      <c r="AQ1931" s="150"/>
      <c r="AR1931" s="150"/>
      <c r="AS1931" s="150"/>
      <c r="AT1931" s="150"/>
      <c r="AU1931" s="150"/>
      <c r="AV1931" s="150"/>
      <c r="AW1931" s="150"/>
      <c r="AX1931" s="150"/>
      <c r="AY1931" s="150"/>
      <c r="AZ1931" s="150"/>
      <c r="BA1931" s="150"/>
      <c r="BB1931" s="150"/>
      <c r="BC1931" s="150" t="s">
        <v>2384</v>
      </c>
    </row>
    <row r="1932" spans="1:56">
      <c r="B1932" s="87">
        <v>10090</v>
      </c>
      <c r="E1932" s="324">
        <v>12</v>
      </c>
      <c r="F1932" s="264" t="s">
        <v>1936</v>
      </c>
      <c r="G1932" s="324">
        <v>2018</v>
      </c>
      <c r="H1932" s="375">
        <v>0.5</v>
      </c>
      <c r="L1932" s="4"/>
      <c r="P1932" s="324">
        <v>193</v>
      </c>
      <c r="R1932" s="324">
        <v>3</v>
      </c>
      <c r="S1932" s="264" t="s">
        <v>3</v>
      </c>
      <c r="T1932" s="264" t="s">
        <v>44</v>
      </c>
      <c r="U1932" s="264" t="s">
        <v>1431</v>
      </c>
      <c r="W1932" s="264" t="s">
        <v>2399</v>
      </c>
      <c r="X1932" s="264" t="s">
        <v>2061</v>
      </c>
      <c r="AA1932" s="324">
        <v>42.213299999999997</v>
      </c>
      <c r="AB1932" s="324">
        <v>-123.295</v>
      </c>
      <c r="AC1932" s="264" t="s">
        <v>45</v>
      </c>
      <c r="AE1932" s="464" t="s">
        <v>2445</v>
      </c>
      <c r="AG1932" s="154" t="s">
        <v>1776</v>
      </c>
      <c r="AH1932" s="154" t="s">
        <v>1776</v>
      </c>
      <c r="BD1932" s="54"/>
    </row>
    <row r="1933" spans="1:56">
      <c r="A1933" s="151"/>
      <c r="B1933" s="87">
        <v>9238</v>
      </c>
      <c r="C1933" s="150"/>
      <c r="D1933" s="150"/>
      <c r="E1933" s="322">
        <v>12</v>
      </c>
      <c r="F1933" s="262" t="s">
        <v>1936</v>
      </c>
      <c r="G1933" s="179">
        <v>2018</v>
      </c>
      <c r="H1933" s="179"/>
      <c r="I1933" s="150"/>
      <c r="J1933" s="180"/>
      <c r="K1933" s="180"/>
      <c r="L1933" s="4"/>
      <c r="M1933" s="180"/>
      <c r="N1933" s="180"/>
      <c r="O1933" s="180"/>
      <c r="P1933" s="179">
        <v>193</v>
      </c>
      <c r="Q1933" s="179">
        <v>193</v>
      </c>
      <c r="R1933" s="179">
        <v>4</v>
      </c>
      <c r="S1933" s="179" t="s">
        <v>3</v>
      </c>
      <c r="T1933" s="179" t="s">
        <v>44</v>
      </c>
      <c r="U1933" s="179" t="s">
        <v>1431</v>
      </c>
      <c r="V1933" s="179" t="s">
        <v>2091</v>
      </c>
      <c r="W1933" s="179" t="s">
        <v>2399</v>
      </c>
      <c r="X1933" s="179" t="s">
        <v>2061</v>
      </c>
      <c r="Y1933" s="150"/>
      <c r="Z1933" s="150"/>
      <c r="AA1933" s="179">
        <v>42.213299999999997</v>
      </c>
      <c r="AB1933" s="179">
        <v>-123.295</v>
      </c>
      <c r="AC1933" s="179" t="s">
        <v>45</v>
      </c>
      <c r="AD1933" s="150"/>
      <c r="AE1933" s="181" t="s">
        <v>2445</v>
      </c>
      <c r="AF1933" s="150" t="str">
        <f>CONCATENATE("ex ", AE1933)</f>
        <v>ex Geranium 'Roseanne'</v>
      </c>
      <c r="AG1933" s="179" t="s">
        <v>1776</v>
      </c>
      <c r="AH1933" s="179" t="s">
        <v>1776</v>
      </c>
      <c r="AI1933" s="150"/>
      <c r="AJ1933" s="150"/>
      <c r="AK1933" s="150"/>
      <c r="AL1933" s="150"/>
      <c r="AM1933" s="150"/>
      <c r="AN1933" s="150"/>
      <c r="AO1933" s="150"/>
      <c r="AP1933" s="150"/>
      <c r="AQ1933" s="150"/>
      <c r="AR1933" s="150"/>
      <c r="AS1933" s="150"/>
      <c r="AT1933" s="150"/>
      <c r="AU1933" s="150"/>
      <c r="AV1933" s="150"/>
      <c r="AW1933" s="150"/>
      <c r="AX1933" s="150"/>
      <c r="AY1933" s="150"/>
      <c r="AZ1933" s="150"/>
      <c r="BA1933" s="150"/>
      <c r="BB1933" s="150"/>
      <c r="BC1933" s="150" t="s">
        <v>2384</v>
      </c>
    </row>
    <row r="1934" spans="1:56">
      <c r="B1934" s="87">
        <v>10091</v>
      </c>
      <c r="E1934" s="324">
        <v>12</v>
      </c>
      <c r="F1934" s="264" t="s">
        <v>1936</v>
      </c>
      <c r="G1934" s="324">
        <v>2018</v>
      </c>
      <c r="H1934" s="375">
        <v>0.5</v>
      </c>
      <c r="L1934" s="4"/>
      <c r="P1934" s="324">
        <v>193</v>
      </c>
      <c r="R1934" s="324">
        <v>4</v>
      </c>
      <c r="S1934" s="264" t="s">
        <v>3</v>
      </c>
      <c r="T1934" s="264" t="s">
        <v>44</v>
      </c>
      <c r="U1934" s="264" t="s">
        <v>1431</v>
      </c>
      <c r="W1934" s="264" t="s">
        <v>2399</v>
      </c>
      <c r="X1934" s="264" t="s">
        <v>2061</v>
      </c>
      <c r="AA1934" s="324">
        <v>42.213299999999997</v>
      </c>
      <c r="AB1934" s="324">
        <v>-123.295</v>
      </c>
      <c r="AC1934" s="264" t="s">
        <v>45</v>
      </c>
      <c r="AE1934" s="464" t="s">
        <v>2445</v>
      </c>
      <c r="AG1934" s="154" t="s">
        <v>1776</v>
      </c>
      <c r="AH1934" s="154" t="s">
        <v>1776</v>
      </c>
    </row>
    <row r="1935" spans="1:56">
      <c r="A1935" s="151"/>
      <c r="B1935" s="87">
        <v>9239</v>
      </c>
      <c r="C1935" s="150"/>
      <c r="D1935" s="150"/>
      <c r="E1935" s="322">
        <v>12</v>
      </c>
      <c r="F1935" s="262" t="s">
        <v>1936</v>
      </c>
      <c r="G1935" s="179">
        <v>2018</v>
      </c>
      <c r="H1935" s="179"/>
      <c r="I1935" s="150"/>
      <c r="J1935" s="180"/>
      <c r="K1935" s="180"/>
      <c r="L1935" s="4"/>
      <c r="M1935" s="180"/>
      <c r="N1935" s="180"/>
      <c r="O1935" s="180"/>
      <c r="P1935" s="179">
        <v>193</v>
      </c>
      <c r="Q1935" s="179">
        <v>193</v>
      </c>
      <c r="R1935" s="179">
        <v>5</v>
      </c>
      <c r="S1935" s="179" t="s">
        <v>3</v>
      </c>
      <c r="T1935" s="179" t="s">
        <v>44</v>
      </c>
      <c r="U1935" s="179" t="s">
        <v>1431</v>
      </c>
      <c r="V1935" s="179" t="s">
        <v>2091</v>
      </c>
      <c r="W1935" s="179" t="s">
        <v>2399</v>
      </c>
      <c r="X1935" s="179" t="s">
        <v>2061</v>
      </c>
      <c r="Y1935" s="150"/>
      <c r="Z1935" s="150"/>
      <c r="AA1935" s="179">
        <v>42.213299999999997</v>
      </c>
      <c r="AB1935" s="179">
        <v>-123.295</v>
      </c>
      <c r="AC1935" s="179" t="s">
        <v>45</v>
      </c>
      <c r="AD1935" s="150"/>
      <c r="AE1935" s="181" t="s">
        <v>2445</v>
      </c>
      <c r="AF1935" s="150" t="str">
        <f>CONCATENATE("ex ", AE1935)</f>
        <v>ex Geranium 'Roseanne'</v>
      </c>
      <c r="AG1935" s="179" t="s">
        <v>1776</v>
      </c>
      <c r="AH1935" s="179" t="s">
        <v>1776</v>
      </c>
      <c r="AI1935" s="150"/>
      <c r="AJ1935" s="150"/>
      <c r="AK1935" s="150"/>
      <c r="AL1935" s="150"/>
      <c r="AM1935" s="150"/>
      <c r="AN1935" s="150"/>
      <c r="AO1935" s="150"/>
      <c r="AP1935" s="150"/>
      <c r="AQ1935" s="150"/>
      <c r="AR1935" s="150"/>
      <c r="AS1935" s="150"/>
      <c r="AT1935" s="150"/>
      <c r="AU1935" s="150"/>
      <c r="AV1935" s="150"/>
      <c r="AW1935" s="150"/>
      <c r="AX1935" s="150"/>
      <c r="AY1935" s="150"/>
      <c r="AZ1935" s="150"/>
      <c r="BA1935" s="150"/>
      <c r="BB1935" s="150"/>
      <c r="BC1935" s="150" t="s">
        <v>2384</v>
      </c>
    </row>
    <row r="1936" spans="1:56">
      <c r="B1936" s="87">
        <v>10092</v>
      </c>
      <c r="E1936" s="324">
        <v>12</v>
      </c>
      <c r="F1936" s="264" t="s">
        <v>1936</v>
      </c>
      <c r="G1936" s="324">
        <v>2018</v>
      </c>
      <c r="H1936" s="375">
        <v>0.5</v>
      </c>
      <c r="L1936" s="4"/>
      <c r="P1936" s="324">
        <v>193</v>
      </c>
      <c r="R1936" s="324">
        <v>5</v>
      </c>
      <c r="S1936" s="264" t="s">
        <v>3</v>
      </c>
      <c r="T1936" s="264" t="s">
        <v>44</v>
      </c>
      <c r="U1936" s="264" t="s">
        <v>1431</v>
      </c>
      <c r="W1936" s="264" t="s">
        <v>2399</v>
      </c>
      <c r="X1936" s="264" t="s">
        <v>2061</v>
      </c>
      <c r="AA1936" s="324">
        <v>42.213299999999997</v>
      </c>
      <c r="AB1936" s="324">
        <v>-123.295</v>
      </c>
      <c r="AC1936" s="264" t="s">
        <v>45</v>
      </c>
      <c r="AE1936" s="464" t="s">
        <v>2445</v>
      </c>
      <c r="AG1936" s="154" t="s">
        <v>1776</v>
      </c>
      <c r="AH1936" s="154" t="s">
        <v>1776</v>
      </c>
      <c r="BD1936" s="166"/>
    </row>
    <row r="1937" spans="1:56">
      <c r="A1937" s="151"/>
      <c r="B1937" s="87">
        <v>9240</v>
      </c>
      <c r="C1937" s="150"/>
      <c r="D1937" s="150"/>
      <c r="E1937" s="322">
        <v>12</v>
      </c>
      <c r="F1937" s="262" t="s">
        <v>1936</v>
      </c>
      <c r="G1937" s="179">
        <v>2018</v>
      </c>
      <c r="H1937" s="179"/>
      <c r="I1937" s="150"/>
      <c r="J1937" s="180"/>
      <c r="K1937" s="180"/>
      <c r="L1937" s="4"/>
      <c r="M1937" s="180"/>
      <c r="N1937" s="180"/>
      <c r="O1937" s="180"/>
      <c r="P1937" s="179">
        <v>193</v>
      </c>
      <c r="Q1937" s="179">
        <v>193</v>
      </c>
      <c r="R1937" s="179">
        <v>6</v>
      </c>
      <c r="S1937" s="179" t="s">
        <v>3</v>
      </c>
      <c r="T1937" s="179" t="s">
        <v>44</v>
      </c>
      <c r="U1937" s="179" t="s">
        <v>1431</v>
      </c>
      <c r="V1937" s="179" t="s">
        <v>2091</v>
      </c>
      <c r="W1937" s="179" t="s">
        <v>2399</v>
      </c>
      <c r="X1937" s="179" t="s">
        <v>2061</v>
      </c>
      <c r="Y1937" s="150"/>
      <c r="Z1937" s="150"/>
      <c r="AA1937" s="179">
        <v>42.213299999999997</v>
      </c>
      <c r="AB1937" s="179">
        <v>-123.295</v>
      </c>
      <c r="AC1937" s="179" t="s">
        <v>45</v>
      </c>
      <c r="AD1937" s="150"/>
      <c r="AE1937" s="181" t="s">
        <v>2445</v>
      </c>
      <c r="AF1937" s="150" t="str">
        <f>CONCATENATE("ex ", AE1937)</f>
        <v>ex Geranium 'Roseanne'</v>
      </c>
      <c r="AG1937" s="179" t="s">
        <v>1776</v>
      </c>
      <c r="AH1937" s="179" t="s">
        <v>1776</v>
      </c>
      <c r="AI1937" s="150"/>
      <c r="AJ1937" s="150"/>
      <c r="AK1937" s="150"/>
      <c r="AL1937" s="150"/>
      <c r="AM1937" s="150"/>
      <c r="AN1937" s="150"/>
      <c r="AO1937" s="150"/>
      <c r="AP1937" s="150"/>
      <c r="AQ1937" s="150"/>
      <c r="AR1937" s="150"/>
      <c r="AS1937" s="150"/>
      <c r="AT1937" s="150"/>
      <c r="AU1937" s="150"/>
      <c r="AV1937" s="150"/>
      <c r="AW1937" s="150"/>
      <c r="AX1937" s="150"/>
      <c r="AY1937" s="150"/>
      <c r="AZ1937" s="150"/>
      <c r="BA1937" s="150"/>
      <c r="BB1937" s="150"/>
      <c r="BC1937" s="150" t="s">
        <v>2384</v>
      </c>
    </row>
    <row r="1938" spans="1:56">
      <c r="B1938" s="87">
        <v>10093</v>
      </c>
      <c r="E1938" s="324">
        <v>12</v>
      </c>
      <c r="F1938" s="264" t="s">
        <v>1936</v>
      </c>
      <c r="G1938" s="324">
        <v>2018</v>
      </c>
      <c r="H1938" s="375">
        <v>0.5</v>
      </c>
      <c r="L1938" s="4"/>
      <c r="P1938" s="324">
        <v>193</v>
      </c>
      <c r="R1938" s="324">
        <v>6</v>
      </c>
      <c r="S1938" s="264" t="s">
        <v>3</v>
      </c>
      <c r="T1938" s="264" t="s">
        <v>44</v>
      </c>
      <c r="U1938" s="264" t="s">
        <v>1431</v>
      </c>
      <c r="W1938" s="264" t="s">
        <v>2399</v>
      </c>
      <c r="X1938" s="264" t="s">
        <v>2061</v>
      </c>
      <c r="AA1938" s="324">
        <v>42.213299999999997</v>
      </c>
      <c r="AB1938" s="324">
        <v>-123.295</v>
      </c>
      <c r="AC1938" s="264" t="s">
        <v>45</v>
      </c>
      <c r="AE1938" s="464" t="s">
        <v>2445</v>
      </c>
      <c r="AG1938" s="154" t="s">
        <v>1776</v>
      </c>
      <c r="AH1938" s="154" t="s">
        <v>1776</v>
      </c>
    </row>
    <row r="1939" spans="1:56">
      <c r="A1939" s="151"/>
      <c r="B1939" s="87">
        <v>9241</v>
      </c>
      <c r="C1939" s="150"/>
      <c r="D1939" s="150"/>
      <c r="E1939" s="322">
        <v>12</v>
      </c>
      <c r="F1939" s="262" t="s">
        <v>1936</v>
      </c>
      <c r="G1939" s="179">
        <v>2018</v>
      </c>
      <c r="H1939" s="179"/>
      <c r="I1939" s="150"/>
      <c r="J1939" s="180"/>
      <c r="K1939" s="180"/>
      <c r="L1939" s="4"/>
      <c r="M1939" s="180"/>
      <c r="N1939" s="180"/>
      <c r="O1939" s="180"/>
      <c r="P1939" s="179">
        <v>193</v>
      </c>
      <c r="Q1939" s="179">
        <v>193</v>
      </c>
      <c r="R1939" s="179">
        <v>7</v>
      </c>
      <c r="S1939" s="179" t="s">
        <v>3</v>
      </c>
      <c r="T1939" s="179" t="s">
        <v>44</v>
      </c>
      <c r="U1939" s="179" t="s">
        <v>1431</v>
      </c>
      <c r="V1939" s="179" t="s">
        <v>2091</v>
      </c>
      <c r="W1939" s="179" t="s">
        <v>2399</v>
      </c>
      <c r="X1939" s="179" t="s">
        <v>2061</v>
      </c>
      <c r="Y1939" s="150"/>
      <c r="Z1939" s="150"/>
      <c r="AA1939" s="179">
        <v>42.213299999999997</v>
      </c>
      <c r="AB1939" s="179">
        <v>-123.295</v>
      </c>
      <c r="AC1939" s="179" t="s">
        <v>45</v>
      </c>
      <c r="AD1939" s="150"/>
      <c r="AE1939" s="181" t="s">
        <v>2445</v>
      </c>
      <c r="AF1939" s="150" t="str">
        <f>CONCATENATE("ex ", AE1939)</f>
        <v>ex Geranium 'Roseanne'</v>
      </c>
      <c r="AG1939" s="179" t="s">
        <v>1776</v>
      </c>
      <c r="AH1939" s="179" t="s">
        <v>1776</v>
      </c>
      <c r="AI1939" s="150"/>
      <c r="AJ1939" s="150"/>
      <c r="AK1939" s="150"/>
      <c r="AL1939" s="150"/>
      <c r="AM1939" s="150"/>
      <c r="AN1939" s="150"/>
      <c r="AO1939" s="150"/>
      <c r="AP1939" s="150"/>
      <c r="AQ1939" s="150"/>
      <c r="AR1939" s="150"/>
      <c r="AS1939" s="150"/>
      <c r="AT1939" s="150"/>
      <c r="AU1939" s="150"/>
      <c r="AV1939" s="150"/>
      <c r="AW1939" s="150"/>
      <c r="AX1939" s="150"/>
      <c r="AY1939" s="150"/>
      <c r="AZ1939" s="150"/>
      <c r="BA1939" s="150"/>
      <c r="BB1939" s="150"/>
      <c r="BC1939" s="150" t="s">
        <v>2384</v>
      </c>
    </row>
    <row r="1940" spans="1:56">
      <c r="B1940" s="87">
        <v>10094</v>
      </c>
      <c r="E1940" s="324">
        <v>12</v>
      </c>
      <c r="F1940" s="264" t="s">
        <v>1936</v>
      </c>
      <c r="G1940" s="324">
        <v>2018</v>
      </c>
      <c r="H1940" s="375">
        <v>0.5</v>
      </c>
      <c r="L1940" s="4"/>
      <c r="P1940" s="324">
        <v>193</v>
      </c>
      <c r="R1940" s="324">
        <v>7</v>
      </c>
      <c r="S1940" s="264" t="s">
        <v>3</v>
      </c>
      <c r="T1940" s="264" t="s">
        <v>44</v>
      </c>
      <c r="U1940" s="264" t="s">
        <v>1431</v>
      </c>
      <c r="W1940" s="264" t="s">
        <v>2399</v>
      </c>
      <c r="X1940" s="264" t="s">
        <v>2061</v>
      </c>
      <c r="AA1940" s="324">
        <v>42.213299999999997</v>
      </c>
      <c r="AB1940" s="324">
        <v>-123.295</v>
      </c>
      <c r="AC1940" s="264" t="s">
        <v>45</v>
      </c>
      <c r="AE1940" s="464" t="s">
        <v>2445</v>
      </c>
      <c r="AG1940" s="154" t="s">
        <v>1776</v>
      </c>
      <c r="AH1940" s="154" t="s">
        <v>1776</v>
      </c>
    </row>
    <row r="1941" spans="1:56">
      <c r="A1941" s="151"/>
      <c r="B1941" s="87">
        <v>9242</v>
      </c>
      <c r="C1941" s="150"/>
      <c r="D1941" s="150"/>
      <c r="E1941" s="322">
        <v>12</v>
      </c>
      <c r="F1941" s="262" t="s">
        <v>1936</v>
      </c>
      <c r="G1941" s="179">
        <v>2018</v>
      </c>
      <c r="H1941" s="179"/>
      <c r="I1941" s="150"/>
      <c r="J1941" s="180"/>
      <c r="K1941" s="180"/>
      <c r="L1941" s="4"/>
      <c r="M1941" s="180"/>
      <c r="N1941" s="180"/>
      <c r="O1941" s="180"/>
      <c r="P1941" s="179">
        <v>193</v>
      </c>
      <c r="Q1941" s="179">
        <v>193</v>
      </c>
      <c r="R1941" s="179">
        <v>8</v>
      </c>
      <c r="S1941" s="179" t="s">
        <v>3</v>
      </c>
      <c r="T1941" s="179" t="s">
        <v>44</v>
      </c>
      <c r="U1941" s="179" t="s">
        <v>1431</v>
      </c>
      <c r="V1941" s="179" t="s">
        <v>2091</v>
      </c>
      <c r="W1941" s="179" t="s">
        <v>2399</v>
      </c>
      <c r="X1941" s="179" t="s">
        <v>2061</v>
      </c>
      <c r="Y1941" s="150"/>
      <c r="Z1941" s="150"/>
      <c r="AA1941" s="179">
        <v>42.213299999999997</v>
      </c>
      <c r="AB1941" s="179">
        <v>-123.295</v>
      </c>
      <c r="AC1941" s="179" t="s">
        <v>45</v>
      </c>
      <c r="AD1941" s="150"/>
      <c r="AE1941" s="181" t="s">
        <v>2445</v>
      </c>
      <c r="AF1941" s="150" t="str">
        <f>CONCATENATE("ex ", AE1941)</f>
        <v>ex Geranium 'Roseanne'</v>
      </c>
      <c r="AG1941" s="179" t="s">
        <v>1776</v>
      </c>
      <c r="AH1941" s="179" t="s">
        <v>1776</v>
      </c>
      <c r="AI1941" s="150"/>
      <c r="AJ1941" s="150"/>
      <c r="AK1941" s="150"/>
      <c r="AL1941" s="150"/>
      <c r="AM1941" s="150"/>
      <c r="AN1941" s="150"/>
      <c r="AO1941" s="150"/>
      <c r="AP1941" s="150"/>
      <c r="AQ1941" s="150"/>
      <c r="AR1941" s="150"/>
      <c r="AS1941" s="150"/>
      <c r="AT1941" s="150"/>
      <c r="AU1941" s="150"/>
      <c r="AV1941" s="150"/>
      <c r="AW1941" s="150"/>
      <c r="AX1941" s="150"/>
      <c r="AY1941" s="150"/>
      <c r="AZ1941" s="150"/>
      <c r="BA1941" s="150"/>
      <c r="BB1941" s="150"/>
      <c r="BC1941" s="150" t="s">
        <v>2384</v>
      </c>
    </row>
    <row r="1942" spans="1:56">
      <c r="B1942" s="87">
        <v>10095</v>
      </c>
      <c r="E1942" s="324">
        <v>12</v>
      </c>
      <c r="F1942" s="264" t="s">
        <v>1936</v>
      </c>
      <c r="G1942" s="324">
        <v>2018</v>
      </c>
      <c r="H1942" s="375">
        <v>0.5</v>
      </c>
      <c r="L1942" s="4"/>
      <c r="P1942" s="324">
        <v>193</v>
      </c>
      <c r="R1942" s="324">
        <v>8</v>
      </c>
      <c r="S1942" s="264" t="s">
        <v>3</v>
      </c>
      <c r="T1942" s="264" t="s">
        <v>44</v>
      </c>
      <c r="U1942" s="264" t="s">
        <v>1431</v>
      </c>
      <c r="W1942" s="264" t="s">
        <v>2399</v>
      </c>
      <c r="X1942" s="264" t="s">
        <v>2061</v>
      </c>
      <c r="AA1942" s="324">
        <v>42.213299999999997</v>
      </c>
      <c r="AB1942" s="324">
        <v>-123.295</v>
      </c>
      <c r="AC1942" s="264" t="s">
        <v>45</v>
      </c>
      <c r="AE1942" s="464" t="s">
        <v>2445</v>
      </c>
      <c r="AG1942" s="154" t="s">
        <v>1776</v>
      </c>
      <c r="AH1942" s="154" t="s">
        <v>1776</v>
      </c>
    </row>
    <row r="1943" spans="1:56">
      <c r="A1943" s="151"/>
      <c r="B1943" s="87">
        <v>9243</v>
      </c>
      <c r="C1943" s="150"/>
      <c r="D1943" s="150"/>
      <c r="E1943" s="322">
        <v>13</v>
      </c>
      <c r="F1943" s="262" t="s">
        <v>1936</v>
      </c>
      <c r="G1943" s="179">
        <v>2018</v>
      </c>
      <c r="H1943" s="179"/>
      <c r="I1943" s="150"/>
      <c r="J1943" s="180"/>
      <c r="K1943" s="180"/>
      <c r="L1943" s="4"/>
      <c r="M1943" s="180"/>
      <c r="N1943" s="180"/>
      <c r="O1943" s="180"/>
      <c r="P1943" s="179">
        <v>194</v>
      </c>
      <c r="Q1943" s="179">
        <v>194</v>
      </c>
      <c r="R1943" s="179">
        <v>1</v>
      </c>
      <c r="S1943" s="179" t="s">
        <v>3</v>
      </c>
      <c r="T1943" s="179" t="s">
        <v>44</v>
      </c>
      <c r="U1943" s="179" t="s">
        <v>1431</v>
      </c>
      <c r="V1943" s="179" t="s">
        <v>2091</v>
      </c>
      <c r="W1943" s="179" t="s">
        <v>2399</v>
      </c>
      <c r="X1943" s="179" t="s">
        <v>2061</v>
      </c>
      <c r="Y1943" s="150"/>
      <c r="Z1943" s="150"/>
      <c r="AA1943" s="179">
        <v>42.213299999999997</v>
      </c>
      <c r="AB1943" s="179">
        <v>-123.295</v>
      </c>
      <c r="AC1943" s="179" t="s">
        <v>45</v>
      </c>
      <c r="AD1943" s="150"/>
      <c r="AE1943" s="181" t="s">
        <v>2437</v>
      </c>
      <c r="AF1943" s="150" t="str">
        <f>CONCATENATE("ex ", AE1943)</f>
        <v>ex Solidago rigida</v>
      </c>
      <c r="AG1943" s="179" t="s">
        <v>1776</v>
      </c>
      <c r="AH1943" s="179" t="s">
        <v>1776</v>
      </c>
      <c r="AI1943" s="150"/>
      <c r="AJ1943" s="150"/>
      <c r="AK1943" s="150"/>
      <c r="AL1943" s="150"/>
      <c r="AM1943" s="150"/>
      <c r="AN1943" s="150"/>
      <c r="AO1943" s="150"/>
      <c r="AP1943" s="150"/>
      <c r="AQ1943" s="150"/>
      <c r="AR1943" s="150"/>
      <c r="AS1943" s="150"/>
      <c r="AT1943" s="150"/>
      <c r="AU1943" s="150"/>
      <c r="AV1943" s="150"/>
      <c r="AW1943" s="150"/>
      <c r="AX1943" s="150"/>
      <c r="AY1943" s="150"/>
      <c r="AZ1943" s="150"/>
      <c r="BA1943" s="150"/>
      <c r="BB1943" s="150"/>
      <c r="BC1943" s="150" t="s">
        <v>2385</v>
      </c>
    </row>
    <row r="1944" spans="1:56">
      <c r="B1944" s="87">
        <v>10096</v>
      </c>
      <c r="E1944" s="324">
        <v>13</v>
      </c>
      <c r="F1944" s="264" t="s">
        <v>1936</v>
      </c>
      <c r="G1944" s="324">
        <v>2018</v>
      </c>
      <c r="H1944" s="375">
        <v>0.41666666666666669</v>
      </c>
      <c r="L1944" s="4"/>
      <c r="P1944" s="324">
        <v>194</v>
      </c>
      <c r="R1944" s="324">
        <v>1</v>
      </c>
      <c r="S1944" s="264" t="s">
        <v>3</v>
      </c>
      <c r="T1944" s="264" t="s">
        <v>44</v>
      </c>
      <c r="U1944" s="264" t="s">
        <v>1431</v>
      </c>
      <c r="W1944" s="264" t="s">
        <v>2399</v>
      </c>
      <c r="X1944" s="264" t="s">
        <v>2061</v>
      </c>
      <c r="AA1944" s="324">
        <v>42.213299999999997</v>
      </c>
      <c r="AB1944" s="324">
        <v>-123.295</v>
      </c>
      <c r="AC1944" s="264" t="s">
        <v>45</v>
      </c>
      <c r="AE1944" s="464" t="s">
        <v>2437</v>
      </c>
      <c r="AG1944" s="154" t="s">
        <v>1776</v>
      </c>
      <c r="AH1944" s="154" t="s">
        <v>1776</v>
      </c>
      <c r="BD1944" s="58"/>
    </row>
    <row r="1945" spans="1:56">
      <c r="A1945" s="151"/>
      <c r="B1945" s="87">
        <v>9244</v>
      </c>
      <c r="C1945" s="150"/>
      <c r="D1945" s="150"/>
      <c r="E1945" s="322">
        <v>13</v>
      </c>
      <c r="F1945" s="262" t="s">
        <v>1936</v>
      </c>
      <c r="G1945" s="179">
        <v>2018</v>
      </c>
      <c r="H1945" s="179"/>
      <c r="I1945" s="150"/>
      <c r="J1945" s="180"/>
      <c r="K1945" s="180"/>
      <c r="L1945" s="4"/>
      <c r="M1945" s="180"/>
      <c r="N1945" s="180"/>
      <c r="O1945" s="180"/>
      <c r="P1945" s="179">
        <v>194</v>
      </c>
      <c r="Q1945" s="179">
        <v>194</v>
      </c>
      <c r="R1945" s="179">
        <v>2</v>
      </c>
      <c r="S1945" s="179" t="s">
        <v>3</v>
      </c>
      <c r="T1945" s="179" t="s">
        <v>44</v>
      </c>
      <c r="U1945" s="179" t="s">
        <v>1431</v>
      </c>
      <c r="V1945" s="179" t="s">
        <v>2091</v>
      </c>
      <c r="W1945" s="179" t="s">
        <v>2399</v>
      </c>
      <c r="X1945" s="179" t="s">
        <v>2061</v>
      </c>
      <c r="Y1945" s="150"/>
      <c r="Z1945" s="150"/>
      <c r="AA1945" s="179">
        <v>42.213299999999997</v>
      </c>
      <c r="AB1945" s="179">
        <v>-123.295</v>
      </c>
      <c r="AC1945" s="179" t="s">
        <v>45</v>
      </c>
      <c r="AD1945" s="150"/>
      <c r="AE1945" s="181" t="s">
        <v>2437</v>
      </c>
      <c r="AF1945" s="150" t="str">
        <f>CONCATENATE("ex ", AE1945)</f>
        <v>ex Solidago rigida</v>
      </c>
      <c r="AG1945" s="179" t="s">
        <v>1776</v>
      </c>
      <c r="AH1945" s="179" t="s">
        <v>1776</v>
      </c>
      <c r="AI1945" s="150"/>
      <c r="AJ1945" s="150"/>
      <c r="AK1945" s="150"/>
      <c r="AL1945" s="150"/>
      <c r="AM1945" s="150"/>
      <c r="AN1945" s="150"/>
      <c r="AO1945" s="150"/>
      <c r="AP1945" s="150"/>
      <c r="AQ1945" s="150"/>
      <c r="AR1945" s="150"/>
      <c r="AS1945" s="150"/>
      <c r="AT1945" s="150"/>
      <c r="AU1945" s="150"/>
      <c r="AV1945" s="150"/>
      <c r="AW1945" s="150"/>
      <c r="AX1945" s="150"/>
      <c r="AY1945" s="150"/>
      <c r="AZ1945" s="150"/>
      <c r="BA1945" s="150"/>
      <c r="BB1945" s="150"/>
      <c r="BC1945" s="150" t="s">
        <v>2385</v>
      </c>
    </row>
    <row r="1946" spans="1:56">
      <c r="B1946" s="87">
        <v>10097</v>
      </c>
      <c r="E1946" s="324">
        <v>13</v>
      </c>
      <c r="F1946" s="264" t="s">
        <v>1936</v>
      </c>
      <c r="G1946" s="324">
        <v>2018</v>
      </c>
      <c r="H1946" s="375">
        <v>0.41666666666666669</v>
      </c>
      <c r="L1946" s="4"/>
      <c r="P1946" s="324">
        <v>194</v>
      </c>
      <c r="R1946" s="324">
        <v>2</v>
      </c>
      <c r="S1946" s="264" t="s">
        <v>3</v>
      </c>
      <c r="T1946" s="264" t="s">
        <v>44</v>
      </c>
      <c r="U1946" s="264" t="s">
        <v>1431</v>
      </c>
      <c r="W1946" s="264" t="s">
        <v>2399</v>
      </c>
      <c r="X1946" s="264" t="s">
        <v>2061</v>
      </c>
      <c r="AA1946" s="324">
        <v>42.213299999999997</v>
      </c>
      <c r="AB1946" s="324">
        <v>-123.295</v>
      </c>
      <c r="AC1946" s="264" t="s">
        <v>45</v>
      </c>
      <c r="AE1946" s="464" t="s">
        <v>2437</v>
      </c>
      <c r="AG1946" s="154" t="s">
        <v>1776</v>
      </c>
      <c r="AH1946" s="154" t="s">
        <v>1776</v>
      </c>
    </row>
    <row r="1947" spans="1:56">
      <c r="A1947" s="151"/>
      <c r="B1947" s="87">
        <v>9245</v>
      </c>
      <c r="C1947" s="150"/>
      <c r="D1947" s="150"/>
      <c r="E1947" s="322">
        <v>13</v>
      </c>
      <c r="F1947" s="262" t="s">
        <v>1936</v>
      </c>
      <c r="G1947" s="179">
        <v>2018</v>
      </c>
      <c r="H1947" s="179"/>
      <c r="I1947" s="150"/>
      <c r="J1947" s="180"/>
      <c r="K1947" s="180"/>
      <c r="L1947" s="4"/>
      <c r="M1947" s="180"/>
      <c r="N1947" s="180"/>
      <c r="O1947" s="180"/>
      <c r="P1947" s="179">
        <v>194</v>
      </c>
      <c r="Q1947" s="179">
        <v>194</v>
      </c>
      <c r="R1947" s="179">
        <v>3</v>
      </c>
      <c r="S1947" s="179" t="s">
        <v>3</v>
      </c>
      <c r="T1947" s="179" t="s">
        <v>44</v>
      </c>
      <c r="U1947" s="179" t="s">
        <v>1431</v>
      </c>
      <c r="V1947" s="179" t="s">
        <v>2091</v>
      </c>
      <c r="W1947" s="179" t="s">
        <v>2399</v>
      </c>
      <c r="X1947" s="179" t="s">
        <v>2061</v>
      </c>
      <c r="Y1947" s="150"/>
      <c r="Z1947" s="150"/>
      <c r="AA1947" s="179">
        <v>42.213299999999997</v>
      </c>
      <c r="AB1947" s="179">
        <v>-123.295</v>
      </c>
      <c r="AC1947" s="179" t="s">
        <v>45</v>
      </c>
      <c r="AD1947" s="150"/>
      <c r="AE1947" s="181" t="s">
        <v>2437</v>
      </c>
      <c r="AF1947" s="150" t="str">
        <f>CONCATENATE("ex ", AE1947)</f>
        <v>ex Solidago rigida</v>
      </c>
      <c r="AG1947" s="179" t="s">
        <v>1776</v>
      </c>
      <c r="AH1947" s="179" t="s">
        <v>1776</v>
      </c>
      <c r="AI1947" s="150"/>
      <c r="AJ1947" s="150"/>
      <c r="AK1947" s="150"/>
      <c r="AL1947" s="150"/>
      <c r="AM1947" s="150"/>
      <c r="AN1947" s="150"/>
      <c r="AO1947" s="150"/>
      <c r="AP1947" s="150"/>
      <c r="AQ1947" s="150"/>
      <c r="AR1947" s="150"/>
      <c r="AS1947" s="150"/>
      <c r="AT1947" s="150"/>
      <c r="AU1947" s="150"/>
      <c r="AV1947" s="150"/>
      <c r="AW1947" s="150"/>
      <c r="AX1947" s="150"/>
      <c r="AY1947" s="150"/>
      <c r="AZ1947" s="150"/>
      <c r="BA1947" s="150"/>
      <c r="BB1947" s="150"/>
      <c r="BC1947" s="150" t="s">
        <v>2385</v>
      </c>
    </row>
    <row r="1948" spans="1:56">
      <c r="B1948" s="87">
        <v>10098</v>
      </c>
      <c r="E1948" s="324">
        <v>13</v>
      </c>
      <c r="F1948" s="264" t="s">
        <v>1936</v>
      </c>
      <c r="G1948" s="324">
        <v>2018</v>
      </c>
      <c r="H1948" s="375">
        <v>0.41666666666666669</v>
      </c>
      <c r="L1948" s="4"/>
      <c r="P1948" s="324">
        <v>194</v>
      </c>
      <c r="R1948" s="324">
        <v>3</v>
      </c>
      <c r="S1948" s="264" t="s">
        <v>3</v>
      </c>
      <c r="T1948" s="264" t="s">
        <v>44</v>
      </c>
      <c r="U1948" s="264" t="s">
        <v>1431</v>
      </c>
      <c r="W1948" s="264" t="s">
        <v>2399</v>
      </c>
      <c r="X1948" s="264" t="s">
        <v>2061</v>
      </c>
      <c r="AA1948" s="324">
        <v>42.213299999999997</v>
      </c>
      <c r="AB1948" s="324">
        <v>-123.295</v>
      </c>
      <c r="AC1948" s="264" t="s">
        <v>45</v>
      </c>
      <c r="AE1948" s="464" t="s">
        <v>2437</v>
      </c>
      <c r="AG1948" s="154" t="s">
        <v>1776</v>
      </c>
      <c r="AH1948" s="154" t="s">
        <v>1776</v>
      </c>
    </row>
    <row r="1949" spans="1:56">
      <c r="A1949" s="151"/>
      <c r="B1949" s="87">
        <v>9246</v>
      </c>
      <c r="C1949" s="150"/>
      <c r="D1949" s="150"/>
      <c r="E1949" s="322">
        <v>13</v>
      </c>
      <c r="F1949" s="262" t="s">
        <v>1936</v>
      </c>
      <c r="G1949" s="179">
        <v>2018</v>
      </c>
      <c r="H1949" s="179"/>
      <c r="I1949" s="150"/>
      <c r="J1949" s="180"/>
      <c r="K1949" s="180"/>
      <c r="L1949" s="4"/>
      <c r="M1949" s="180"/>
      <c r="N1949" s="180"/>
      <c r="O1949" s="180"/>
      <c r="P1949" s="179">
        <v>194</v>
      </c>
      <c r="Q1949" s="179">
        <v>194</v>
      </c>
      <c r="R1949" s="179">
        <v>4</v>
      </c>
      <c r="S1949" s="179" t="s">
        <v>3</v>
      </c>
      <c r="T1949" s="179" t="s">
        <v>44</v>
      </c>
      <c r="U1949" s="179" t="s">
        <v>1431</v>
      </c>
      <c r="V1949" s="179" t="s">
        <v>2091</v>
      </c>
      <c r="W1949" s="179" t="s">
        <v>2399</v>
      </c>
      <c r="X1949" s="179" t="s">
        <v>2061</v>
      </c>
      <c r="Y1949" s="150"/>
      <c r="Z1949" s="150"/>
      <c r="AA1949" s="179">
        <v>42.213299999999997</v>
      </c>
      <c r="AB1949" s="179">
        <v>-123.295</v>
      </c>
      <c r="AC1949" s="179" t="s">
        <v>45</v>
      </c>
      <c r="AD1949" s="150"/>
      <c r="AE1949" s="181" t="s">
        <v>2437</v>
      </c>
      <c r="AF1949" s="150" t="str">
        <f>CONCATENATE("ex ", AE1949)</f>
        <v>ex Solidago rigida</v>
      </c>
      <c r="AG1949" s="179" t="s">
        <v>1776</v>
      </c>
      <c r="AH1949" s="179" t="s">
        <v>1776</v>
      </c>
      <c r="AI1949" s="150"/>
      <c r="AJ1949" s="150"/>
      <c r="AK1949" s="150"/>
      <c r="AL1949" s="150"/>
      <c r="AM1949" s="150"/>
      <c r="AN1949" s="150"/>
      <c r="AO1949" s="150"/>
      <c r="AP1949" s="150"/>
      <c r="AQ1949" s="150"/>
      <c r="AR1949" s="150"/>
      <c r="AS1949" s="150"/>
      <c r="AT1949" s="150"/>
      <c r="AU1949" s="150"/>
      <c r="AV1949" s="150"/>
      <c r="AW1949" s="150"/>
      <c r="AX1949" s="150"/>
      <c r="AY1949" s="150"/>
      <c r="AZ1949" s="150"/>
      <c r="BA1949" s="150"/>
      <c r="BB1949" s="150"/>
      <c r="BC1949" s="150" t="s">
        <v>2385</v>
      </c>
    </row>
    <row r="1950" spans="1:56">
      <c r="B1950" s="87">
        <v>10099</v>
      </c>
      <c r="E1950" s="324">
        <v>13</v>
      </c>
      <c r="F1950" s="264" t="s">
        <v>1936</v>
      </c>
      <c r="G1950" s="324">
        <v>2018</v>
      </c>
      <c r="H1950" s="375">
        <v>0.41666666666666669</v>
      </c>
      <c r="L1950" s="4"/>
      <c r="P1950" s="324">
        <v>194</v>
      </c>
      <c r="R1950" s="324">
        <v>4</v>
      </c>
      <c r="S1950" s="264" t="s">
        <v>3</v>
      </c>
      <c r="T1950" s="264" t="s">
        <v>44</v>
      </c>
      <c r="U1950" s="264" t="s">
        <v>1431</v>
      </c>
      <c r="W1950" s="264" t="s">
        <v>2399</v>
      </c>
      <c r="X1950" s="264" t="s">
        <v>2061</v>
      </c>
      <c r="AA1950" s="324">
        <v>42.213299999999997</v>
      </c>
      <c r="AB1950" s="324">
        <v>-123.295</v>
      </c>
      <c r="AC1950" s="264" t="s">
        <v>45</v>
      </c>
      <c r="AE1950" s="464" t="s">
        <v>2437</v>
      </c>
      <c r="AG1950" s="154" t="s">
        <v>1776</v>
      </c>
      <c r="AH1950" s="154" t="s">
        <v>1776</v>
      </c>
      <c r="BD1950" s="62"/>
    </row>
    <row r="1951" spans="1:56">
      <c r="A1951" s="151"/>
      <c r="B1951" s="87">
        <v>9247</v>
      </c>
      <c r="C1951" s="150"/>
      <c r="D1951" s="150"/>
      <c r="E1951" s="322">
        <v>13</v>
      </c>
      <c r="F1951" s="262" t="s">
        <v>1936</v>
      </c>
      <c r="G1951" s="179">
        <v>2018</v>
      </c>
      <c r="H1951" s="179"/>
      <c r="I1951" s="150"/>
      <c r="J1951" s="180"/>
      <c r="K1951" s="180"/>
      <c r="L1951" s="4"/>
      <c r="M1951" s="180"/>
      <c r="N1951" s="180"/>
      <c r="O1951" s="180"/>
      <c r="P1951" s="179">
        <v>194</v>
      </c>
      <c r="Q1951" s="179">
        <v>194</v>
      </c>
      <c r="R1951" s="179">
        <v>5</v>
      </c>
      <c r="S1951" s="179" t="s">
        <v>3</v>
      </c>
      <c r="T1951" s="179" t="s">
        <v>44</v>
      </c>
      <c r="U1951" s="179" t="s">
        <v>1431</v>
      </c>
      <c r="V1951" s="179" t="s">
        <v>2091</v>
      </c>
      <c r="W1951" s="179" t="s">
        <v>2399</v>
      </c>
      <c r="X1951" s="179" t="s">
        <v>2061</v>
      </c>
      <c r="Y1951" s="150"/>
      <c r="Z1951" s="150"/>
      <c r="AA1951" s="179">
        <v>42.213299999999997</v>
      </c>
      <c r="AB1951" s="179">
        <v>-123.295</v>
      </c>
      <c r="AC1951" s="179" t="s">
        <v>45</v>
      </c>
      <c r="AD1951" s="150"/>
      <c r="AE1951" s="181" t="s">
        <v>2437</v>
      </c>
      <c r="AF1951" s="150" t="str">
        <f>CONCATENATE("ex ", AE1951)</f>
        <v>ex Solidago rigida</v>
      </c>
      <c r="AG1951" s="179" t="s">
        <v>1776</v>
      </c>
      <c r="AH1951" s="179" t="s">
        <v>1776</v>
      </c>
      <c r="AI1951" s="150"/>
      <c r="AJ1951" s="150"/>
      <c r="AK1951" s="150"/>
      <c r="AL1951" s="150"/>
      <c r="AM1951" s="150"/>
      <c r="AN1951" s="150"/>
      <c r="AO1951" s="150"/>
      <c r="AP1951" s="150"/>
      <c r="AQ1951" s="150"/>
      <c r="AR1951" s="150"/>
      <c r="AS1951" s="150"/>
      <c r="AT1951" s="150"/>
      <c r="AU1951" s="150"/>
      <c r="AV1951" s="150"/>
      <c r="AW1951" s="150"/>
      <c r="AX1951" s="150"/>
      <c r="AY1951" s="150"/>
      <c r="AZ1951" s="150"/>
      <c r="BA1951" s="150"/>
      <c r="BB1951" s="150"/>
      <c r="BC1951" s="150" t="s">
        <v>2385</v>
      </c>
    </row>
    <row r="1952" spans="1:56">
      <c r="B1952" s="87">
        <v>10100</v>
      </c>
      <c r="E1952" s="324">
        <v>13</v>
      </c>
      <c r="F1952" s="264" t="s">
        <v>1936</v>
      </c>
      <c r="G1952" s="324">
        <v>2018</v>
      </c>
      <c r="H1952" s="375">
        <v>0.41666666666666669</v>
      </c>
      <c r="L1952" s="4"/>
      <c r="P1952" s="324">
        <v>194</v>
      </c>
      <c r="R1952" s="324">
        <v>5</v>
      </c>
      <c r="S1952" s="264" t="s">
        <v>3</v>
      </c>
      <c r="T1952" s="264" t="s">
        <v>44</v>
      </c>
      <c r="U1952" s="264" t="s">
        <v>1431</v>
      </c>
      <c r="W1952" s="264" t="s">
        <v>2399</v>
      </c>
      <c r="X1952" s="264" t="s">
        <v>2061</v>
      </c>
      <c r="AA1952" s="324">
        <v>42.213299999999997</v>
      </c>
      <c r="AB1952" s="324">
        <v>-123.295</v>
      </c>
      <c r="AC1952" s="264" t="s">
        <v>45</v>
      </c>
      <c r="AE1952" s="464" t="s">
        <v>2437</v>
      </c>
      <c r="AG1952" s="154" t="s">
        <v>1776</v>
      </c>
      <c r="AH1952" s="154" t="s">
        <v>1776</v>
      </c>
    </row>
    <row r="1953" spans="1:56">
      <c r="A1953" s="151"/>
      <c r="B1953" s="87">
        <v>9248</v>
      </c>
      <c r="C1953" s="150"/>
      <c r="D1953" s="150"/>
      <c r="E1953" s="322">
        <v>13</v>
      </c>
      <c r="F1953" s="262" t="s">
        <v>1936</v>
      </c>
      <c r="G1953" s="179">
        <v>2018</v>
      </c>
      <c r="H1953" s="179"/>
      <c r="I1953" s="150"/>
      <c r="J1953" s="180"/>
      <c r="K1953" s="180"/>
      <c r="L1953" s="4"/>
      <c r="M1953" s="180"/>
      <c r="N1953" s="180"/>
      <c r="O1953" s="180"/>
      <c r="P1953" s="179">
        <v>194</v>
      </c>
      <c r="Q1953" s="179">
        <v>194</v>
      </c>
      <c r="R1953" s="179">
        <v>6</v>
      </c>
      <c r="S1953" s="179" t="s">
        <v>3</v>
      </c>
      <c r="T1953" s="179" t="s">
        <v>44</v>
      </c>
      <c r="U1953" s="179" t="s">
        <v>1431</v>
      </c>
      <c r="V1953" s="179" t="s">
        <v>2091</v>
      </c>
      <c r="W1953" s="179" t="s">
        <v>2399</v>
      </c>
      <c r="X1953" s="179" t="s">
        <v>2061</v>
      </c>
      <c r="Y1953" s="150"/>
      <c r="Z1953" s="150"/>
      <c r="AA1953" s="179">
        <v>42.213299999999997</v>
      </c>
      <c r="AB1953" s="179">
        <v>-123.295</v>
      </c>
      <c r="AC1953" s="179" t="s">
        <v>45</v>
      </c>
      <c r="AD1953" s="150"/>
      <c r="AE1953" s="181" t="s">
        <v>2437</v>
      </c>
      <c r="AF1953" s="150" t="str">
        <f>CONCATENATE("ex ", AE1953)</f>
        <v>ex Solidago rigida</v>
      </c>
      <c r="AG1953" s="179" t="s">
        <v>1776</v>
      </c>
      <c r="AH1953" s="179" t="s">
        <v>1776</v>
      </c>
      <c r="AI1953" s="150"/>
      <c r="AJ1953" s="150"/>
      <c r="AK1953" s="150"/>
      <c r="AL1953" s="150"/>
      <c r="AM1953" s="150"/>
      <c r="AN1953" s="150"/>
      <c r="AO1953" s="150"/>
      <c r="AP1953" s="150"/>
      <c r="AQ1953" s="150"/>
      <c r="AR1953" s="150"/>
      <c r="AS1953" s="150"/>
      <c r="AT1953" s="150"/>
      <c r="AU1953" s="150"/>
      <c r="AV1953" s="150"/>
      <c r="AW1953" s="150"/>
      <c r="AX1953" s="150"/>
      <c r="AY1953" s="150"/>
      <c r="AZ1953" s="150"/>
      <c r="BA1953" s="150"/>
      <c r="BB1953" s="150"/>
      <c r="BC1953" s="150" t="s">
        <v>2385</v>
      </c>
    </row>
    <row r="1954" spans="1:56">
      <c r="B1954" s="87">
        <v>10101</v>
      </c>
      <c r="E1954" s="324">
        <v>13</v>
      </c>
      <c r="F1954" s="264" t="s">
        <v>1936</v>
      </c>
      <c r="G1954" s="324">
        <v>2018</v>
      </c>
      <c r="H1954" s="375">
        <v>0.41666666666666669</v>
      </c>
      <c r="L1954" s="4"/>
      <c r="P1954" s="324">
        <v>194</v>
      </c>
      <c r="R1954" s="324">
        <v>6</v>
      </c>
      <c r="S1954" s="264" t="s">
        <v>3</v>
      </c>
      <c r="T1954" s="264" t="s">
        <v>44</v>
      </c>
      <c r="U1954" s="264" t="s">
        <v>1431</v>
      </c>
      <c r="W1954" s="264" t="s">
        <v>2399</v>
      </c>
      <c r="X1954" s="264" t="s">
        <v>2061</v>
      </c>
      <c r="AA1954" s="324">
        <v>42.213299999999997</v>
      </c>
      <c r="AB1954" s="324">
        <v>-123.295</v>
      </c>
      <c r="AC1954" s="264" t="s">
        <v>45</v>
      </c>
      <c r="AE1954" s="464" t="s">
        <v>2437</v>
      </c>
      <c r="AG1954" s="154" t="s">
        <v>1776</v>
      </c>
      <c r="AH1954" s="154" t="s">
        <v>1776</v>
      </c>
    </row>
    <row r="1955" spans="1:56">
      <c r="A1955" s="151"/>
      <c r="B1955" s="87">
        <v>9249</v>
      </c>
      <c r="C1955" s="150"/>
      <c r="D1955" s="150"/>
      <c r="E1955" s="322">
        <v>13</v>
      </c>
      <c r="F1955" s="262" t="s">
        <v>1936</v>
      </c>
      <c r="G1955" s="179">
        <v>2018</v>
      </c>
      <c r="H1955" s="179"/>
      <c r="I1955" s="150"/>
      <c r="J1955" s="180"/>
      <c r="K1955" s="180"/>
      <c r="L1955" s="4"/>
      <c r="M1955" s="180"/>
      <c r="N1955" s="180"/>
      <c r="O1955" s="180"/>
      <c r="P1955" s="179">
        <v>194</v>
      </c>
      <c r="Q1955" s="179">
        <v>194</v>
      </c>
      <c r="R1955" s="179">
        <v>7</v>
      </c>
      <c r="S1955" s="179" t="s">
        <v>3</v>
      </c>
      <c r="T1955" s="179" t="s">
        <v>44</v>
      </c>
      <c r="U1955" s="179" t="s">
        <v>1431</v>
      </c>
      <c r="V1955" s="179" t="s">
        <v>2091</v>
      </c>
      <c r="W1955" s="179" t="s">
        <v>2399</v>
      </c>
      <c r="X1955" s="179" t="s">
        <v>2061</v>
      </c>
      <c r="Y1955" s="150"/>
      <c r="Z1955" s="150"/>
      <c r="AA1955" s="179">
        <v>42.213299999999997</v>
      </c>
      <c r="AB1955" s="179">
        <v>-123.295</v>
      </c>
      <c r="AC1955" s="179" t="s">
        <v>45</v>
      </c>
      <c r="AD1955" s="150"/>
      <c r="AE1955" s="181" t="s">
        <v>2437</v>
      </c>
      <c r="AF1955" s="150" t="str">
        <f>CONCATENATE("ex ", AE1955)</f>
        <v>ex Solidago rigida</v>
      </c>
      <c r="AG1955" s="179" t="s">
        <v>1776</v>
      </c>
      <c r="AH1955" s="179" t="s">
        <v>1776</v>
      </c>
      <c r="AI1955" s="150"/>
      <c r="AJ1955" s="150"/>
      <c r="AK1955" s="150"/>
      <c r="AL1955" s="150"/>
      <c r="AM1955" s="150"/>
      <c r="AN1955" s="150"/>
      <c r="AO1955" s="150"/>
      <c r="AP1955" s="150"/>
      <c r="AQ1955" s="150"/>
      <c r="AR1955" s="150"/>
      <c r="AS1955" s="150"/>
      <c r="AT1955" s="150"/>
      <c r="AU1955" s="150"/>
      <c r="AV1955" s="150"/>
      <c r="AW1955" s="150"/>
      <c r="AX1955" s="150"/>
      <c r="AY1955" s="150"/>
      <c r="AZ1955" s="150"/>
      <c r="BA1955" s="150"/>
      <c r="BB1955" s="150"/>
      <c r="BC1955" s="150" t="s">
        <v>2385</v>
      </c>
    </row>
    <row r="1956" spans="1:56">
      <c r="B1956" s="87">
        <v>10102</v>
      </c>
      <c r="E1956" s="324">
        <v>13</v>
      </c>
      <c r="F1956" s="264" t="s">
        <v>1936</v>
      </c>
      <c r="G1956" s="324">
        <v>2018</v>
      </c>
      <c r="H1956" s="375">
        <v>0.41666666666666669</v>
      </c>
      <c r="L1956" s="4"/>
      <c r="P1956" s="324">
        <v>194</v>
      </c>
      <c r="R1956" s="324">
        <v>7</v>
      </c>
      <c r="S1956" s="264" t="s">
        <v>3</v>
      </c>
      <c r="T1956" s="264" t="s">
        <v>44</v>
      </c>
      <c r="U1956" s="264" t="s">
        <v>1431</v>
      </c>
      <c r="W1956" s="264" t="s">
        <v>2399</v>
      </c>
      <c r="X1956" s="264" t="s">
        <v>2061</v>
      </c>
      <c r="AA1956" s="324">
        <v>42.213299999999997</v>
      </c>
      <c r="AB1956" s="324">
        <v>-123.295</v>
      </c>
      <c r="AC1956" s="264" t="s">
        <v>45</v>
      </c>
      <c r="AE1956" s="464" t="s">
        <v>2437</v>
      </c>
      <c r="AG1956" s="154" t="s">
        <v>1776</v>
      </c>
      <c r="AH1956" s="154" t="s">
        <v>1776</v>
      </c>
    </row>
    <row r="1957" spans="1:56">
      <c r="A1957" s="151"/>
      <c r="B1957" s="87">
        <v>9250</v>
      </c>
      <c r="C1957" s="150"/>
      <c r="D1957" s="150"/>
      <c r="E1957" s="322">
        <v>13</v>
      </c>
      <c r="F1957" s="262" t="s">
        <v>1936</v>
      </c>
      <c r="G1957" s="179">
        <v>2018</v>
      </c>
      <c r="H1957" s="179"/>
      <c r="I1957" s="150"/>
      <c r="J1957" s="180"/>
      <c r="K1957" s="180"/>
      <c r="L1957" s="4"/>
      <c r="M1957" s="180"/>
      <c r="N1957" s="180"/>
      <c r="O1957" s="180"/>
      <c r="P1957" s="179">
        <v>194</v>
      </c>
      <c r="Q1957" s="179">
        <v>194</v>
      </c>
      <c r="R1957" s="179">
        <v>8</v>
      </c>
      <c r="S1957" s="179" t="s">
        <v>3</v>
      </c>
      <c r="T1957" s="179" t="s">
        <v>44</v>
      </c>
      <c r="U1957" s="179" t="s">
        <v>1431</v>
      </c>
      <c r="V1957" s="179" t="s">
        <v>2091</v>
      </c>
      <c r="W1957" s="179" t="s">
        <v>2399</v>
      </c>
      <c r="X1957" s="179" t="s">
        <v>2061</v>
      </c>
      <c r="Y1957" s="150"/>
      <c r="Z1957" s="150"/>
      <c r="AA1957" s="179">
        <v>42.213299999999997</v>
      </c>
      <c r="AB1957" s="179">
        <v>-123.295</v>
      </c>
      <c r="AC1957" s="179" t="s">
        <v>45</v>
      </c>
      <c r="AD1957" s="150"/>
      <c r="AE1957" s="181" t="s">
        <v>2437</v>
      </c>
      <c r="AF1957" s="150" t="str">
        <f>CONCATENATE("ex ", AE1957)</f>
        <v>ex Solidago rigida</v>
      </c>
      <c r="AG1957" s="179" t="s">
        <v>1776</v>
      </c>
      <c r="AH1957" s="179" t="s">
        <v>1776</v>
      </c>
      <c r="AI1957" s="150"/>
      <c r="AJ1957" s="150"/>
      <c r="AK1957" s="150"/>
      <c r="AL1957" s="150"/>
      <c r="AM1957" s="150"/>
      <c r="AN1957" s="150"/>
      <c r="AO1957" s="150"/>
      <c r="AP1957" s="150"/>
      <c r="AQ1957" s="150"/>
      <c r="AR1957" s="150"/>
      <c r="AS1957" s="150"/>
      <c r="AT1957" s="150"/>
      <c r="AU1957" s="150"/>
      <c r="AV1957" s="150"/>
      <c r="AW1957" s="150"/>
      <c r="AX1957" s="150"/>
      <c r="AY1957" s="150"/>
      <c r="AZ1957" s="150"/>
      <c r="BA1957" s="150"/>
      <c r="BB1957" s="150"/>
      <c r="BC1957" s="150" t="s">
        <v>2385</v>
      </c>
    </row>
    <row r="1958" spans="1:56">
      <c r="B1958" s="87">
        <v>10103</v>
      </c>
      <c r="E1958" s="324">
        <v>13</v>
      </c>
      <c r="F1958" s="264" t="s">
        <v>1936</v>
      </c>
      <c r="G1958" s="324">
        <v>2018</v>
      </c>
      <c r="H1958" s="375">
        <v>0.41666666666666669</v>
      </c>
      <c r="L1958" s="4"/>
      <c r="P1958" s="324">
        <v>194</v>
      </c>
      <c r="R1958" s="324">
        <v>8</v>
      </c>
      <c r="S1958" s="264" t="s">
        <v>3</v>
      </c>
      <c r="T1958" s="264" t="s">
        <v>44</v>
      </c>
      <c r="U1958" s="264" t="s">
        <v>1431</v>
      </c>
      <c r="W1958" s="264" t="s">
        <v>2399</v>
      </c>
      <c r="X1958" s="264" t="s">
        <v>2061</v>
      </c>
      <c r="AA1958" s="324">
        <v>42.213299999999997</v>
      </c>
      <c r="AB1958" s="324">
        <v>-123.295</v>
      </c>
      <c r="AC1958" s="264" t="s">
        <v>45</v>
      </c>
      <c r="AE1958" s="464" t="s">
        <v>2437</v>
      </c>
      <c r="AG1958" s="154" t="s">
        <v>1776</v>
      </c>
      <c r="AH1958" s="154" t="s">
        <v>1776</v>
      </c>
      <c r="BD1958" s="154"/>
    </row>
    <row r="1959" spans="1:56">
      <c r="A1959" s="151"/>
      <c r="B1959" s="87">
        <v>9251</v>
      </c>
      <c r="C1959" s="150"/>
      <c r="D1959" s="150"/>
      <c r="E1959" s="322">
        <v>13</v>
      </c>
      <c r="F1959" s="262" t="s">
        <v>1936</v>
      </c>
      <c r="G1959" s="179">
        <v>2018</v>
      </c>
      <c r="H1959" s="179"/>
      <c r="I1959" s="150"/>
      <c r="J1959" s="180"/>
      <c r="K1959" s="180"/>
      <c r="L1959" s="4"/>
      <c r="M1959" s="180"/>
      <c r="N1959" s="180"/>
      <c r="O1959" s="180"/>
      <c r="P1959" s="179">
        <v>194</v>
      </c>
      <c r="Q1959" s="179">
        <v>194</v>
      </c>
      <c r="R1959" s="179">
        <v>9</v>
      </c>
      <c r="S1959" s="179" t="s">
        <v>3</v>
      </c>
      <c r="T1959" s="179" t="s">
        <v>44</v>
      </c>
      <c r="U1959" s="179" t="s">
        <v>1431</v>
      </c>
      <c r="V1959" s="179" t="s">
        <v>2091</v>
      </c>
      <c r="W1959" s="179" t="s">
        <v>2399</v>
      </c>
      <c r="X1959" s="179" t="s">
        <v>2061</v>
      </c>
      <c r="Y1959" s="150"/>
      <c r="Z1959" s="150"/>
      <c r="AA1959" s="179">
        <v>42.213299999999997</v>
      </c>
      <c r="AB1959" s="179">
        <v>-123.295</v>
      </c>
      <c r="AC1959" s="179" t="s">
        <v>45</v>
      </c>
      <c r="AD1959" s="150"/>
      <c r="AE1959" s="181" t="s">
        <v>2437</v>
      </c>
      <c r="AF1959" s="150" t="str">
        <f>CONCATENATE("ex ", AE1959)</f>
        <v>ex Solidago rigida</v>
      </c>
      <c r="AG1959" s="179" t="s">
        <v>1776</v>
      </c>
      <c r="AH1959" s="179" t="s">
        <v>1776</v>
      </c>
      <c r="AI1959" s="150"/>
      <c r="AJ1959" s="150"/>
      <c r="AK1959" s="150"/>
      <c r="AL1959" s="150"/>
      <c r="AM1959" s="150"/>
      <c r="AN1959" s="150"/>
      <c r="AO1959" s="150"/>
      <c r="AP1959" s="150"/>
      <c r="AQ1959" s="150"/>
      <c r="AR1959" s="150"/>
      <c r="AS1959" s="150"/>
      <c r="AT1959" s="150"/>
      <c r="AU1959" s="150"/>
      <c r="AV1959" s="150"/>
      <c r="AW1959" s="150"/>
      <c r="AX1959" s="150"/>
      <c r="AY1959" s="150"/>
      <c r="AZ1959" s="150"/>
      <c r="BA1959" s="150"/>
      <c r="BB1959" s="150"/>
      <c r="BC1959" s="150" t="s">
        <v>2385</v>
      </c>
    </row>
    <row r="1960" spans="1:56">
      <c r="B1960" s="87">
        <v>10104</v>
      </c>
      <c r="E1960" s="324">
        <v>13</v>
      </c>
      <c r="F1960" s="264" t="s">
        <v>1936</v>
      </c>
      <c r="G1960" s="324">
        <v>2018</v>
      </c>
      <c r="H1960" s="375">
        <v>0.41666666666666669</v>
      </c>
      <c r="L1960" s="4"/>
      <c r="P1960" s="324">
        <v>194</v>
      </c>
      <c r="R1960" s="324">
        <v>9</v>
      </c>
      <c r="S1960" s="264" t="s">
        <v>3</v>
      </c>
      <c r="T1960" s="264" t="s">
        <v>44</v>
      </c>
      <c r="U1960" s="264" t="s">
        <v>1431</v>
      </c>
      <c r="W1960" s="264" t="s">
        <v>2399</v>
      </c>
      <c r="X1960" s="264" t="s">
        <v>2061</v>
      </c>
      <c r="AA1960" s="324">
        <v>42.213299999999997</v>
      </c>
      <c r="AB1960" s="324">
        <v>-123.295</v>
      </c>
      <c r="AC1960" s="264" t="s">
        <v>45</v>
      </c>
      <c r="AE1960" s="464" t="s">
        <v>2437</v>
      </c>
      <c r="AG1960" s="154" t="s">
        <v>1776</v>
      </c>
      <c r="AH1960" s="154" t="s">
        <v>1776</v>
      </c>
    </row>
    <row r="1961" spans="1:56">
      <c r="A1961" s="151"/>
      <c r="B1961" s="87">
        <v>9252</v>
      </c>
      <c r="C1961" s="150"/>
      <c r="D1961" s="150"/>
      <c r="E1961" s="322">
        <v>13</v>
      </c>
      <c r="F1961" s="262" t="s">
        <v>1936</v>
      </c>
      <c r="G1961" s="179">
        <v>2018</v>
      </c>
      <c r="H1961" s="179"/>
      <c r="I1961" s="150"/>
      <c r="J1961" s="180"/>
      <c r="K1961" s="180"/>
      <c r="L1961" s="4"/>
      <c r="M1961" s="180"/>
      <c r="N1961" s="180"/>
      <c r="O1961" s="180"/>
      <c r="P1961" s="179">
        <v>195</v>
      </c>
      <c r="Q1961" s="179">
        <v>195</v>
      </c>
      <c r="R1961" s="179">
        <v>1</v>
      </c>
      <c r="S1961" s="179" t="s">
        <v>3</v>
      </c>
      <c r="T1961" s="179" t="s">
        <v>44</v>
      </c>
      <c r="U1961" s="179" t="s">
        <v>1431</v>
      </c>
      <c r="V1961" s="179" t="s">
        <v>2091</v>
      </c>
      <c r="W1961" s="179" t="s">
        <v>2399</v>
      </c>
      <c r="X1961" s="179" t="s">
        <v>2061</v>
      </c>
      <c r="Y1961" s="150"/>
      <c r="Z1961" s="150"/>
      <c r="AA1961" s="179">
        <v>42.213299999999997</v>
      </c>
      <c r="AB1961" s="179">
        <v>-123.295</v>
      </c>
      <c r="AC1961" s="179" t="s">
        <v>45</v>
      </c>
      <c r="AD1961" s="150"/>
      <c r="AE1961" s="181" t="s">
        <v>2443</v>
      </c>
      <c r="AF1961" s="150" t="str">
        <f>CONCATENATE("ex ", AE1961)</f>
        <v>ex Solidago canadensis</v>
      </c>
      <c r="AG1961" s="179" t="s">
        <v>1776</v>
      </c>
      <c r="AH1961" s="179" t="s">
        <v>1776</v>
      </c>
      <c r="AI1961" s="150"/>
      <c r="AJ1961" s="150"/>
      <c r="AK1961" s="150"/>
      <c r="AL1961" s="150"/>
      <c r="AM1961" s="150"/>
      <c r="AN1961" s="150"/>
      <c r="AO1961" s="150"/>
      <c r="AP1961" s="150"/>
      <c r="AQ1961" s="150"/>
      <c r="AR1961" s="150"/>
      <c r="AS1961" s="150"/>
      <c r="AT1961" s="150"/>
      <c r="AU1961" s="150"/>
      <c r="AV1961" s="150"/>
      <c r="AW1961" s="150"/>
      <c r="AX1961" s="150"/>
      <c r="AY1961" s="150"/>
      <c r="AZ1961" s="150"/>
      <c r="BA1961" s="150"/>
      <c r="BB1961" s="150"/>
      <c r="BC1961" s="150" t="s">
        <v>2385</v>
      </c>
    </row>
    <row r="1962" spans="1:56">
      <c r="B1962" s="87">
        <v>10105</v>
      </c>
      <c r="E1962" s="324">
        <v>13</v>
      </c>
      <c r="F1962" s="264" t="s">
        <v>1936</v>
      </c>
      <c r="G1962" s="324">
        <v>2018</v>
      </c>
      <c r="H1962" s="375">
        <v>0.41666666666666669</v>
      </c>
      <c r="L1962" s="4"/>
      <c r="P1962" s="324">
        <v>195</v>
      </c>
      <c r="R1962" s="324">
        <v>1</v>
      </c>
      <c r="S1962" s="264" t="s">
        <v>3</v>
      </c>
      <c r="T1962" s="264" t="s">
        <v>44</v>
      </c>
      <c r="U1962" s="264" t="s">
        <v>1431</v>
      </c>
      <c r="W1962" s="264" t="s">
        <v>2399</v>
      </c>
      <c r="X1962" s="264" t="s">
        <v>2061</v>
      </c>
      <c r="AA1962" s="324">
        <v>42.213299999999997</v>
      </c>
      <c r="AB1962" s="324">
        <v>-123.295</v>
      </c>
      <c r="AC1962" s="264" t="s">
        <v>45</v>
      </c>
      <c r="AE1962" s="464" t="s">
        <v>2443</v>
      </c>
      <c r="AG1962" s="154" t="s">
        <v>1776</v>
      </c>
      <c r="AH1962" s="154" t="s">
        <v>1776</v>
      </c>
      <c r="BD1962" s="58"/>
    </row>
    <row r="1963" spans="1:56">
      <c r="A1963" s="151"/>
      <c r="B1963" s="87">
        <v>9253</v>
      </c>
      <c r="C1963" s="150"/>
      <c r="D1963" s="150"/>
      <c r="E1963" s="322">
        <v>13</v>
      </c>
      <c r="F1963" s="262" t="s">
        <v>1936</v>
      </c>
      <c r="G1963" s="179">
        <v>2018</v>
      </c>
      <c r="H1963" s="179"/>
      <c r="I1963" s="150"/>
      <c r="J1963" s="180"/>
      <c r="K1963" s="180"/>
      <c r="L1963" s="4"/>
      <c r="M1963" s="180"/>
      <c r="N1963" s="180"/>
      <c r="O1963" s="180"/>
      <c r="P1963" s="179">
        <v>195</v>
      </c>
      <c r="Q1963" s="179">
        <v>195</v>
      </c>
      <c r="R1963" s="179">
        <v>2</v>
      </c>
      <c r="S1963" s="179" t="s">
        <v>3</v>
      </c>
      <c r="T1963" s="179" t="s">
        <v>44</v>
      </c>
      <c r="U1963" s="179" t="s">
        <v>1431</v>
      </c>
      <c r="V1963" s="179" t="s">
        <v>2091</v>
      </c>
      <c r="W1963" s="179" t="s">
        <v>2399</v>
      </c>
      <c r="X1963" s="179" t="s">
        <v>2061</v>
      </c>
      <c r="Y1963" s="150"/>
      <c r="Z1963" s="150"/>
      <c r="AA1963" s="179">
        <v>42.213299999999997</v>
      </c>
      <c r="AB1963" s="179">
        <v>-123.295</v>
      </c>
      <c r="AC1963" s="179" t="s">
        <v>45</v>
      </c>
      <c r="AD1963" s="150"/>
      <c r="AE1963" s="181" t="s">
        <v>2443</v>
      </c>
      <c r="AF1963" s="150" t="str">
        <f>CONCATENATE("ex ", AE1963)</f>
        <v>ex Solidago canadensis</v>
      </c>
      <c r="AG1963" s="179" t="s">
        <v>1776</v>
      </c>
      <c r="AH1963" s="179" t="s">
        <v>1776</v>
      </c>
      <c r="AI1963" s="150"/>
      <c r="AJ1963" s="150"/>
      <c r="AK1963" s="150"/>
      <c r="AL1963" s="150"/>
      <c r="AM1963" s="150"/>
      <c r="AN1963" s="150"/>
      <c r="AO1963" s="150"/>
      <c r="AP1963" s="150"/>
      <c r="AQ1963" s="150"/>
      <c r="AR1963" s="150"/>
      <c r="AS1963" s="150"/>
      <c r="AT1963" s="150"/>
      <c r="AU1963" s="150"/>
      <c r="AV1963" s="150"/>
      <c r="AW1963" s="150"/>
      <c r="AX1963" s="150"/>
      <c r="AY1963" s="150"/>
      <c r="AZ1963" s="150"/>
      <c r="BA1963" s="150"/>
      <c r="BB1963" s="150"/>
      <c r="BC1963" s="150" t="s">
        <v>2385</v>
      </c>
    </row>
    <row r="1964" spans="1:56">
      <c r="B1964" s="87">
        <v>10106</v>
      </c>
      <c r="E1964" s="324">
        <v>13</v>
      </c>
      <c r="F1964" s="264" t="s">
        <v>1936</v>
      </c>
      <c r="G1964" s="324">
        <v>2018</v>
      </c>
      <c r="H1964" s="375">
        <v>0.41666666666666669</v>
      </c>
      <c r="L1964" s="4"/>
      <c r="P1964" s="324">
        <v>195</v>
      </c>
      <c r="R1964" s="324">
        <v>2</v>
      </c>
      <c r="S1964" s="264" t="s">
        <v>3</v>
      </c>
      <c r="T1964" s="264" t="s">
        <v>44</v>
      </c>
      <c r="U1964" s="264" t="s">
        <v>1431</v>
      </c>
      <c r="W1964" s="264" t="s">
        <v>2399</v>
      </c>
      <c r="X1964" s="264" t="s">
        <v>2061</v>
      </c>
      <c r="AA1964" s="324">
        <v>42.213299999999997</v>
      </c>
      <c r="AB1964" s="324">
        <v>-123.295</v>
      </c>
      <c r="AC1964" s="264" t="s">
        <v>45</v>
      </c>
      <c r="AE1964" s="464" t="s">
        <v>2443</v>
      </c>
      <c r="AG1964" s="154" t="s">
        <v>1776</v>
      </c>
      <c r="AH1964" s="154" t="s">
        <v>1776</v>
      </c>
    </row>
    <row r="1965" spans="1:56">
      <c r="A1965" s="151"/>
      <c r="B1965" s="87">
        <v>9254</v>
      </c>
      <c r="C1965" s="150"/>
      <c r="D1965" s="150"/>
      <c r="E1965" s="322">
        <v>13</v>
      </c>
      <c r="F1965" s="262" t="s">
        <v>1936</v>
      </c>
      <c r="G1965" s="179">
        <v>2018</v>
      </c>
      <c r="H1965" s="179"/>
      <c r="I1965" s="150"/>
      <c r="J1965" s="180"/>
      <c r="K1965" s="180"/>
      <c r="L1965" s="4"/>
      <c r="M1965" s="180"/>
      <c r="N1965" s="180"/>
      <c r="O1965" s="180"/>
      <c r="P1965" s="179">
        <v>195</v>
      </c>
      <c r="Q1965" s="179">
        <v>195</v>
      </c>
      <c r="R1965" s="179">
        <v>3</v>
      </c>
      <c r="S1965" s="179" t="s">
        <v>3</v>
      </c>
      <c r="T1965" s="179" t="s">
        <v>44</v>
      </c>
      <c r="U1965" s="179" t="s">
        <v>1431</v>
      </c>
      <c r="V1965" s="179" t="s">
        <v>2091</v>
      </c>
      <c r="W1965" s="179" t="s">
        <v>2399</v>
      </c>
      <c r="X1965" s="179" t="s">
        <v>2061</v>
      </c>
      <c r="Y1965" s="150"/>
      <c r="Z1965" s="150"/>
      <c r="AA1965" s="179">
        <v>42.213299999999997</v>
      </c>
      <c r="AB1965" s="179">
        <v>-123.295</v>
      </c>
      <c r="AC1965" s="179" t="s">
        <v>45</v>
      </c>
      <c r="AD1965" s="150"/>
      <c r="AE1965" s="181" t="s">
        <v>2443</v>
      </c>
      <c r="AF1965" s="150" t="str">
        <f>CONCATENATE("ex ", AE1965)</f>
        <v>ex Solidago canadensis</v>
      </c>
      <c r="AG1965" s="179" t="s">
        <v>1776</v>
      </c>
      <c r="AH1965" s="179" t="s">
        <v>1776</v>
      </c>
      <c r="AI1965" s="150"/>
      <c r="AJ1965" s="150"/>
      <c r="AK1965" s="150"/>
      <c r="AL1965" s="150"/>
      <c r="AM1965" s="150"/>
      <c r="AN1965" s="150"/>
      <c r="AO1965" s="150"/>
      <c r="AP1965" s="150"/>
      <c r="AQ1965" s="150"/>
      <c r="AR1965" s="150"/>
      <c r="AS1965" s="150"/>
      <c r="AT1965" s="150"/>
      <c r="AU1965" s="150"/>
      <c r="AV1965" s="150"/>
      <c r="AW1965" s="150"/>
      <c r="AX1965" s="150"/>
      <c r="AY1965" s="150"/>
      <c r="AZ1965" s="150"/>
      <c r="BA1965" s="150"/>
      <c r="BB1965" s="150"/>
      <c r="BC1965" s="150" t="s">
        <v>2385</v>
      </c>
    </row>
    <row r="1966" spans="1:56">
      <c r="B1966" s="87">
        <v>10107</v>
      </c>
      <c r="E1966" s="324">
        <v>13</v>
      </c>
      <c r="F1966" s="264" t="s">
        <v>1936</v>
      </c>
      <c r="G1966" s="324">
        <v>2018</v>
      </c>
      <c r="H1966" s="375">
        <v>0.41666666666666669</v>
      </c>
      <c r="L1966" s="4"/>
      <c r="P1966" s="324">
        <v>195</v>
      </c>
      <c r="R1966" s="324">
        <v>3</v>
      </c>
      <c r="S1966" s="264" t="s">
        <v>3</v>
      </c>
      <c r="T1966" s="264" t="s">
        <v>44</v>
      </c>
      <c r="U1966" s="264" t="s">
        <v>1431</v>
      </c>
      <c r="W1966" s="264" t="s">
        <v>2399</v>
      </c>
      <c r="X1966" s="264" t="s">
        <v>2061</v>
      </c>
      <c r="AA1966" s="324">
        <v>42.213299999999997</v>
      </c>
      <c r="AB1966" s="324">
        <v>-123.295</v>
      </c>
      <c r="AC1966" s="264" t="s">
        <v>45</v>
      </c>
      <c r="AE1966" s="464" t="s">
        <v>2443</v>
      </c>
      <c r="AG1966" s="154" t="s">
        <v>1776</v>
      </c>
      <c r="AH1966" s="154" t="s">
        <v>1776</v>
      </c>
    </row>
    <row r="1967" spans="1:56">
      <c r="A1967" s="151"/>
      <c r="B1967" s="87">
        <v>9255</v>
      </c>
      <c r="C1967" s="150"/>
      <c r="D1967" s="150"/>
      <c r="E1967" s="322">
        <v>13</v>
      </c>
      <c r="F1967" s="262" t="s">
        <v>1936</v>
      </c>
      <c r="G1967" s="179">
        <v>2018</v>
      </c>
      <c r="H1967" s="179"/>
      <c r="I1967" s="150"/>
      <c r="J1967" s="180"/>
      <c r="K1967" s="180"/>
      <c r="L1967" s="4"/>
      <c r="M1967" s="180"/>
      <c r="N1967" s="180"/>
      <c r="O1967" s="180"/>
      <c r="P1967" s="179">
        <v>196</v>
      </c>
      <c r="Q1967" s="179">
        <v>196</v>
      </c>
      <c r="R1967" s="179">
        <v>1</v>
      </c>
      <c r="S1967" s="179" t="s">
        <v>3</v>
      </c>
      <c r="T1967" s="179" t="s">
        <v>44</v>
      </c>
      <c r="U1967" s="179" t="s">
        <v>1431</v>
      </c>
      <c r="V1967" s="179" t="s">
        <v>2091</v>
      </c>
      <c r="W1967" s="179" t="s">
        <v>2399</v>
      </c>
      <c r="X1967" s="179" t="s">
        <v>2061</v>
      </c>
      <c r="Y1967" s="150"/>
      <c r="Z1967" s="150"/>
      <c r="AA1967" s="179">
        <v>42.213299999999997</v>
      </c>
      <c r="AB1967" s="179">
        <v>-123.295</v>
      </c>
      <c r="AC1967" s="179" t="s">
        <v>45</v>
      </c>
      <c r="AD1967" s="150"/>
      <c r="AE1967" s="181" t="s">
        <v>1748</v>
      </c>
      <c r="AF1967" s="150" t="str">
        <f>CONCATENATE("ex ", AE1967)</f>
        <v>ex Echinacea purpurea</v>
      </c>
      <c r="AG1967" s="179" t="s">
        <v>1776</v>
      </c>
      <c r="AH1967" s="179" t="s">
        <v>1776</v>
      </c>
      <c r="AI1967" s="150"/>
      <c r="AJ1967" s="150"/>
      <c r="AK1967" s="150"/>
      <c r="AL1967" s="150"/>
      <c r="AM1967" s="150"/>
      <c r="AN1967" s="150"/>
      <c r="AO1967" s="150"/>
      <c r="AP1967" s="150"/>
      <c r="AQ1967" s="150"/>
      <c r="AR1967" s="150"/>
      <c r="AS1967" s="150"/>
      <c r="AT1967" s="150"/>
      <c r="AU1967" s="150"/>
      <c r="AV1967" s="150"/>
      <c r="AW1967" s="150"/>
      <c r="AX1967" s="150"/>
      <c r="AY1967" s="150"/>
      <c r="AZ1967" s="150"/>
      <c r="BA1967" s="150"/>
      <c r="BB1967" s="150"/>
      <c r="BC1967" s="150" t="s">
        <v>2385</v>
      </c>
    </row>
    <row r="1968" spans="1:56">
      <c r="B1968" s="87">
        <v>10108</v>
      </c>
      <c r="E1968" s="324">
        <v>13</v>
      </c>
      <c r="F1968" s="264" t="s">
        <v>1936</v>
      </c>
      <c r="G1968" s="324">
        <v>2018</v>
      </c>
      <c r="H1968" s="375">
        <v>0.41666666666666669</v>
      </c>
      <c r="L1968" s="4"/>
      <c r="P1968" s="324">
        <v>196</v>
      </c>
      <c r="R1968" s="324">
        <v>1</v>
      </c>
      <c r="S1968" s="264" t="s">
        <v>3</v>
      </c>
      <c r="T1968" s="264" t="s">
        <v>44</v>
      </c>
      <c r="U1968" s="264" t="s">
        <v>1431</v>
      </c>
      <c r="W1968" s="264" t="s">
        <v>2399</v>
      </c>
      <c r="X1968" s="264" t="s">
        <v>2061</v>
      </c>
      <c r="AA1968" s="324">
        <v>42.213299999999997</v>
      </c>
      <c r="AB1968" s="324">
        <v>-123.295</v>
      </c>
      <c r="AC1968" s="264" t="s">
        <v>45</v>
      </c>
      <c r="AE1968" s="464" t="s">
        <v>1748</v>
      </c>
      <c r="AG1968" s="154" t="s">
        <v>1776</v>
      </c>
      <c r="AH1968" s="154" t="s">
        <v>1776</v>
      </c>
    </row>
    <row r="1969" spans="1:56">
      <c r="A1969" s="151"/>
      <c r="B1969" s="87">
        <v>9256</v>
      </c>
      <c r="C1969" s="150"/>
      <c r="D1969" s="150"/>
      <c r="E1969" s="322">
        <v>13</v>
      </c>
      <c r="F1969" s="262" t="s">
        <v>1936</v>
      </c>
      <c r="G1969" s="179">
        <v>2018</v>
      </c>
      <c r="H1969" s="179"/>
      <c r="I1969" s="150"/>
      <c r="J1969" s="180"/>
      <c r="K1969" s="180"/>
      <c r="L1969" s="4"/>
      <c r="M1969" s="180"/>
      <c r="N1969" s="180"/>
      <c r="O1969" s="180"/>
      <c r="P1969" s="179">
        <v>196</v>
      </c>
      <c r="Q1969" s="179">
        <v>196</v>
      </c>
      <c r="R1969" s="179">
        <v>2</v>
      </c>
      <c r="S1969" s="179" t="s">
        <v>3</v>
      </c>
      <c r="T1969" s="179" t="s">
        <v>44</v>
      </c>
      <c r="U1969" s="179" t="s">
        <v>1431</v>
      </c>
      <c r="V1969" s="179" t="s">
        <v>2091</v>
      </c>
      <c r="W1969" s="179" t="s">
        <v>2399</v>
      </c>
      <c r="X1969" s="179" t="s">
        <v>2061</v>
      </c>
      <c r="Y1969" s="150"/>
      <c r="Z1969" s="150"/>
      <c r="AA1969" s="179">
        <v>42.213299999999997</v>
      </c>
      <c r="AB1969" s="179">
        <v>-123.295</v>
      </c>
      <c r="AC1969" s="179" t="s">
        <v>45</v>
      </c>
      <c r="AD1969" s="150"/>
      <c r="AE1969" s="181" t="s">
        <v>1748</v>
      </c>
      <c r="AF1969" s="150" t="str">
        <f>CONCATENATE("ex ", AE1969)</f>
        <v>ex Echinacea purpurea</v>
      </c>
      <c r="AG1969" s="179" t="s">
        <v>1776</v>
      </c>
      <c r="AH1969" s="179" t="s">
        <v>1776</v>
      </c>
      <c r="AI1969" s="150"/>
      <c r="AJ1969" s="150"/>
      <c r="AK1969" s="150"/>
      <c r="AL1969" s="150"/>
      <c r="AM1969" s="150"/>
      <c r="AN1969" s="150"/>
      <c r="AO1969" s="150"/>
      <c r="AP1969" s="150"/>
      <c r="AQ1969" s="150"/>
      <c r="AR1969" s="150"/>
      <c r="AS1969" s="150"/>
      <c r="AT1969" s="150"/>
      <c r="AU1969" s="150"/>
      <c r="AV1969" s="150"/>
      <c r="AW1969" s="150"/>
      <c r="AX1969" s="150"/>
      <c r="AY1969" s="150"/>
      <c r="AZ1969" s="150"/>
      <c r="BA1969" s="150"/>
      <c r="BB1969" s="150"/>
      <c r="BC1969" s="150" t="s">
        <v>2385</v>
      </c>
    </row>
    <row r="1970" spans="1:56">
      <c r="B1970" s="87">
        <v>10109</v>
      </c>
      <c r="E1970" s="324">
        <v>13</v>
      </c>
      <c r="F1970" s="264" t="s">
        <v>1936</v>
      </c>
      <c r="G1970" s="324">
        <v>2018</v>
      </c>
      <c r="H1970" s="375">
        <v>0.41666666666666669</v>
      </c>
      <c r="L1970" s="4"/>
      <c r="P1970" s="324">
        <v>196</v>
      </c>
      <c r="R1970" s="324">
        <v>2</v>
      </c>
      <c r="S1970" s="264" t="s">
        <v>3</v>
      </c>
      <c r="T1970" s="264" t="s">
        <v>44</v>
      </c>
      <c r="U1970" s="264" t="s">
        <v>1431</v>
      </c>
      <c r="W1970" s="264" t="s">
        <v>2399</v>
      </c>
      <c r="X1970" s="264" t="s">
        <v>2061</v>
      </c>
      <c r="AA1970" s="324">
        <v>42.213299999999997</v>
      </c>
      <c r="AB1970" s="324">
        <v>-123.295</v>
      </c>
      <c r="AC1970" s="264" t="s">
        <v>45</v>
      </c>
      <c r="AE1970" s="464" t="s">
        <v>1748</v>
      </c>
      <c r="AG1970" s="154" t="s">
        <v>1776</v>
      </c>
      <c r="AH1970" s="154" t="s">
        <v>1776</v>
      </c>
      <c r="BD1970" s="158"/>
    </row>
    <row r="1971" spans="1:56">
      <c r="A1971" s="151"/>
      <c r="B1971" s="87">
        <v>9257</v>
      </c>
      <c r="C1971" s="150"/>
      <c r="D1971" s="150"/>
      <c r="E1971" s="322">
        <v>13</v>
      </c>
      <c r="F1971" s="262" t="s">
        <v>1936</v>
      </c>
      <c r="G1971" s="179">
        <v>2018</v>
      </c>
      <c r="H1971" s="179"/>
      <c r="I1971" s="150"/>
      <c r="J1971" s="180"/>
      <c r="K1971" s="180"/>
      <c r="L1971" s="4"/>
      <c r="M1971" s="180"/>
      <c r="N1971" s="180"/>
      <c r="O1971" s="180"/>
      <c r="P1971" s="179">
        <v>196</v>
      </c>
      <c r="Q1971" s="179">
        <v>196</v>
      </c>
      <c r="R1971" s="179">
        <v>3</v>
      </c>
      <c r="S1971" s="179" t="s">
        <v>3</v>
      </c>
      <c r="T1971" s="179" t="s">
        <v>44</v>
      </c>
      <c r="U1971" s="179" t="s">
        <v>1431</v>
      </c>
      <c r="V1971" s="179" t="s">
        <v>2091</v>
      </c>
      <c r="W1971" s="179" t="s">
        <v>2399</v>
      </c>
      <c r="X1971" s="179" t="s">
        <v>2061</v>
      </c>
      <c r="Y1971" s="150"/>
      <c r="Z1971" s="150"/>
      <c r="AA1971" s="179">
        <v>42.213299999999997</v>
      </c>
      <c r="AB1971" s="179">
        <v>-123.295</v>
      </c>
      <c r="AC1971" s="179" t="s">
        <v>45</v>
      </c>
      <c r="AD1971" s="150"/>
      <c r="AE1971" s="181" t="s">
        <v>1748</v>
      </c>
      <c r="AF1971" s="150" t="str">
        <f>CONCATENATE("ex ", AE1971)</f>
        <v>ex Echinacea purpurea</v>
      </c>
      <c r="AG1971" s="179" t="s">
        <v>1776</v>
      </c>
      <c r="AH1971" s="179" t="s">
        <v>1776</v>
      </c>
      <c r="AI1971" s="150"/>
      <c r="AJ1971" s="150"/>
      <c r="AK1971" s="150"/>
      <c r="AL1971" s="150"/>
      <c r="AM1971" s="150"/>
      <c r="AN1971" s="150"/>
      <c r="AO1971" s="150"/>
      <c r="AP1971" s="150"/>
      <c r="AQ1971" s="150"/>
      <c r="AR1971" s="150"/>
      <c r="AS1971" s="150"/>
      <c r="AT1971" s="150"/>
      <c r="AU1971" s="150"/>
      <c r="AV1971" s="150"/>
      <c r="AW1971" s="150"/>
      <c r="AX1971" s="150"/>
      <c r="AY1971" s="150"/>
      <c r="AZ1971" s="150"/>
      <c r="BA1971" s="150"/>
      <c r="BB1971" s="150"/>
      <c r="BC1971" s="150" t="s">
        <v>2385</v>
      </c>
    </row>
    <row r="1972" spans="1:56">
      <c r="B1972" s="87">
        <v>10110</v>
      </c>
      <c r="E1972" s="324">
        <v>13</v>
      </c>
      <c r="F1972" s="264" t="s">
        <v>1936</v>
      </c>
      <c r="G1972" s="324">
        <v>2018</v>
      </c>
      <c r="H1972" s="375">
        <v>0.41666666666666669</v>
      </c>
      <c r="L1972" s="4"/>
      <c r="P1972" s="324">
        <v>196</v>
      </c>
      <c r="R1972" s="324">
        <v>3</v>
      </c>
      <c r="S1972" s="264" t="s">
        <v>3</v>
      </c>
      <c r="T1972" s="264" t="s">
        <v>44</v>
      </c>
      <c r="U1972" s="264" t="s">
        <v>1431</v>
      </c>
      <c r="W1972" s="264" t="s">
        <v>2399</v>
      </c>
      <c r="X1972" s="264" t="s">
        <v>2061</v>
      </c>
      <c r="AA1972" s="324">
        <v>42.213299999999997</v>
      </c>
      <c r="AB1972" s="324">
        <v>-123.295</v>
      </c>
      <c r="AC1972" s="264" t="s">
        <v>45</v>
      </c>
      <c r="AE1972" s="464" t="s">
        <v>1748</v>
      </c>
      <c r="AG1972" s="154" t="s">
        <v>1776</v>
      </c>
      <c r="AH1972" s="154" t="s">
        <v>1776</v>
      </c>
    </row>
    <row r="1973" spans="1:56">
      <c r="A1973" s="151"/>
      <c r="B1973" s="87">
        <v>9258</v>
      </c>
      <c r="C1973" s="150"/>
      <c r="D1973" s="150"/>
      <c r="E1973" s="322">
        <v>13</v>
      </c>
      <c r="F1973" s="262" t="s">
        <v>1936</v>
      </c>
      <c r="G1973" s="179">
        <v>2018</v>
      </c>
      <c r="H1973" s="179"/>
      <c r="I1973" s="150"/>
      <c r="J1973" s="180"/>
      <c r="K1973" s="180"/>
      <c r="L1973" s="4"/>
      <c r="M1973" s="180"/>
      <c r="N1973" s="180"/>
      <c r="O1973" s="180"/>
      <c r="P1973" s="179">
        <v>197</v>
      </c>
      <c r="Q1973" s="179">
        <v>197</v>
      </c>
      <c r="R1973" s="179">
        <v>1</v>
      </c>
      <c r="S1973" s="179" t="s">
        <v>3</v>
      </c>
      <c r="T1973" s="179" t="s">
        <v>44</v>
      </c>
      <c r="U1973" s="179" t="s">
        <v>1431</v>
      </c>
      <c r="V1973" s="179" t="s">
        <v>2091</v>
      </c>
      <c r="W1973" s="179" t="s">
        <v>2399</v>
      </c>
      <c r="X1973" s="179" t="s">
        <v>2061</v>
      </c>
      <c r="Y1973" s="150"/>
      <c r="Z1973" s="150"/>
      <c r="AA1973" s="179">
        <v>42.213299999999997</v>
      </c>
      <c r="AB1973" s="179">
        <v>-123.295</v>
      </c>
      <c r="AC1973" s="179" t="s">
        <v>45</v>
      </c>
      <c r="AD1973" s="150"/>
      <c r="AE1973" s="181" t="s">
        <v>2441</v>
      </c>
      <c r="AF1973" s="150" t="str">
        <f>CONCATENATE("ex ", AE1973)</f>
        <v>ex Verbena hasata</v>
      </c>
      <c r="AG1973" s="179" t="s">
        <v>1776</v>
      </c>
      <c r="AH1973" s="179" t="s">
        <v>1776</v>
      </c>
      <c r="AI1973" s="150"/>
      <c r="AJ1973" s="150"/>
      <c r="AK1973" s="150"/>
      <c r="AL1973" s="150"/>
      <c r="AM1973" s="150"/>
      <c r="AN1973" s="150"/>
      <c r="AO1973" s="150"/>
      <c r="AP1973" s="150"/>
      <c r="AQ1973" s="150"/>
      <c r="AR1973" s="150"/>
      <c r="AS1973" s="150"/>
      <c r="AT1973" s="150"/>
      <c r="AU1973" s="150"/>
      <c r="AV1973" s="150"/>
      <c r="AW1973" s="150"/>
      <c r="AX1973" s="150"/>
      <c r="AY1973" s="150"/>
      <c r="AZ1973" s="150"/>
      <c r="BA1973" s="150"/>
      <c r="BB1973" s="150"/>
      <c r="BC1973" s="150" t="s">
        <v>2385</v>
      </c>
    </row>
    <row r="1974" spans="1:56">
      <c r="B1974" s="87">
        <v>10111</v>
      </c>
      <c r="E1974" s="324">
        <v>13</v>
      </c>
      <c r="F1974" s="264" t="s">
        <v>1936</v>
      </c>
      <c r="G1974" s="324">
        <v>2018</v>
      </c>
      <c r="H1974" s="375">
        <v>0.41666666666666669</v>
      </c>
      <c r="L1974" s="4"/>
      <c r="P1974" s="324">
        <v>197</v>
      </c>
      <c r="R1974" s="324">
        <v>1</v>
      </c>
      <c r="S1974" s="264" t="s">
        <v>3</v>
      </c>
      <c r="T1974" s="264" t="s">
        <v>44</v>
      </c>
      <c r="U1974" s="264" t="s">
        <v>1431</v>
      </c>
      <c r="W1974" s="264" t="s">
        <v>2399</v>
      </c>
      <c r="X1974" s="264" t="s">
        <v>2061</v>
      </c>
      <c r="AA1974" s="324">
        <v>42.213299999999997</v>
      </c>
      <c r="AB1974" s="324">
        <v>-123.295</v>
      </c>
      <c r="AC1974" s="264" t="s">
        <v>45</v>
      </c>
      <c r="AE1974" s="464" t="s">
        <v>2441</v>
      </c>
      <c r="AG1974" s="154" t="s">
        <v>1776</v>
      </c>
      <c r="AH1974" s="154" t="s">
        <v>1776</v>
      </c>
    </row>
    <row r="1975" spans="1:56">
      <c r="A1975" s="151"/>
      <c r="B1975" s="87">
        <v>9259</v>
      </c>
      <c r="C1975" s="150"/>
      <c r="D1975" s="150"/>
      <c r="E1975" s="322">
        <v>13</v>
      </c>
      <c r="F1975" s="262" t="s">
        <v>1936</v>
      </c>
      <c r="G1975" s="179">
        <v>2018</v>
      </c>
      <c r="H1975" s="179"/>
      <c r="I1975" s="150"/>
      <c r="J1975" s="180"/>
      <c r="K1975" s="180"/>
      <c r="L1975" s="4"/>
      <c r="M1975" s="180"/>
      <c r="N1975" s="180"/>
      <c r="O1975" s="180"/>
      <c r="P1975" s="179">
        <v>197</v>
      </c>
      <c r="Q1975" s="179">
        <v>197</v>
      </c>
      <c r="R1975" s="179">
        <v>2</v>
      </c>
      <c r="S1975" s="179" t="s">
        <v>3</v>
      </c>
      <c r="T1975" s="179" t="s">
        <v>44</v>
      </c>
      <c r="U1975" s="179" t="s">
        <v>1431</v>
      </c>
      <c r="V1975" s="179" t="s">
        <v>2091</v>
      </c>
      <c r="W1975" s="179" t="s">
        <v>2399</v>
      </c>
      <c r="X1975" s="179" t="s">
        <v>2061</v>
      </c>
      <c r="Y1975" s="150"/>
      <c r="Z1975" s="150"/>
      <c r="AA1975" s="179">
        <v>42.213299999999997</v>
      </c>
      <c r="AB1975" s="179">
        <v>-123.295</v>
      </c>
      <c r="AC1975" s="179" t="s">
        <v>45</v>
      </c>
      <c r="AD1975" s="150"/>
      <c r="AE1975" s="181" t="s">
        <v>2441</v>
      </c>
      <c r="AF1975" s="150" t="str">
        <f>CONCATENATE("ex ", AE1975)</f>
        <v>ex Verbena hasata</v>
      </c>
      <c r="AG1975" s="179" t="s">
        <v>1776</v>
      </c>
      <c r="AH1975" s="179" t="s">
        <v>1776</v>
      </c>
      <c r="AI1975" s="150"/>
      <c r="AJ1975" s="150"/>
      <c r="AK1975" s="150"/>
      <c r="AL1975" s="150"/>
      <c r="AM1975" s="150"/>
      <c r="AN1975" s="150"/>
      <c r="AO1975" s="150"/>
      <c r="AP1975" s="150"/>
      <c r="AQ1975" s="150"/>
      <c r="AR1975" s="150"/>
      <c r="AS1975" s="150"/>
      <c r="AT1975" s="150"/>
      <c r="AU1975" s="150"/>
      <c r="AV1975" s="150"/>
      <c r="AW1975" s="150"/>
      <c r="AX1975" s="150"/>
      <c r="AY1975" s="150"/>
      <c r="AZ1975" s="150"/>
      <c r="BA1975" s="150"/>
      <c r="BB1975" s="150"/>
      <c r="BC1975" s="150" t="s">
        <v>2385</v>
      </c>
    </row>
    <row r="1976" spans="1:56">
      <c r="B1976" s="87">
        <v>10112</v>
      </c>
      <c r="E1976" s="324">
        <v>13</v>
      </c>
      <c r="F1976" s="264" t="s">
        <v>1936</v>
      </c>
      <c r="G1976" s="324">
        <v>2018</v>
      </c>
      <c r="H1976" s="375">
        <v>0.41666666666666669</v>
      </c>
      <c r="L1976" s="4"/>
      <c r="P1976" s="324">
        <v>197</v>
      </c>
      <c r="R1976" s="324">
        <v>2</v>
      </c>
      <c r="S1976" s="264" t="s">
        <v>3</v>
      </c>
      <c r="T1976" s="264" t="s">
        <v>44</v>
      </c>
      <c r="U1976" s="264" t="s">
        <v>1431</v>
      </c>
      <c r="W1976" s="264" t="s">
        <v>2399</v>
      </c>
      <c r="X1976" s="264" t="s">
        <v>2061</v>
      </c>
      <c r="AA1976" s="324">
        <v>42.213299999999997</v>
      </c>
      <c r="AB1976" s="324">
        <v>-123.295</v>
      </c>
      <c r="AC1976" s="264" t="s">
        <v>45</v>
      </c>
      <c r="AE1976" s="464" t="s">
        <v>2441</v>
      </c>
      <c r="AG1976" s="154" t="s">
        <v>1776</v>
      </c>
      <c r="AH1976" s="154" t="s">
        <v>1776</v>
      </c>
    </row>
    <row r="1977" spans="1:56">
      <c r="A1977" s="151"/>
      <c r="B1977" s="87">
        <v>9260</v>
      </c>
      <c r="C1977" s="150"/>
      <c r="D1977" s="150"/>
      <c r="E1977" s="322">
        <v>14</v>
      </c>
      <c r="F1977" s="262" t="s">
        <v>1936</v>
      </c>
      <c r="G1977" s="179">
        <v>2018</v>
      </c>
      <c r="H1977" s="179"/>
      <c r="I1977" s="150"/>
      <c r="J1977" s="180"/>
      <c r="K1977" s="180"/>
      <c r="L1977" s="4"/>
      <c r="M1977" s="180"/>
      <c r="N1977" s="180"/>
      <c r="O1977" s="180"/>
      <c r="P1977" s="179">
        <v>198</v>
      </c>
      <c r="Q1977" s="179">
        <v>198</v>
      </c>
      <c r="R1977" s="179">
        <v>1</v>
      </c>
      <c r="S1977" s="179" t="s">
        <v>3</v>
      </c>
      <c r="T1977" s="179" t="s">
        <v>44</v>
      </c>
      <c r="U1977" s="179" t="s">
        <v>1431</v>
      </c>
      <c r="V1977" s="179" t="s">
        <v>2091</v>
      </c>
      <c r="W1977" s="183" t="s">
        <v>2402</v>
      </c>
      <c r="X1977" s="183" t="s">
        <v>2402</v>
      </c>
      <c r="Y1977" s="150"/>
      <c r="Z1977" s="150"/>
      <c r="AA1977" s="179">
        <v>42.801600000000001</v>
      </c>
      <c r="AB1977" s="179">
        <v>-123.20399999999999</v>
      </c>
      <c r="AC1977" s="179" t="s">
        <v>45</v>
      </c>
      <c r="AD1977" s="150"/>
      <c r="AE1977" s="179" t="s">
        <v>2446</v>
      </c>
      <c r="AF1977" s="150" t="str">
        <f>CONCATENATE("ex ", AE1977)</f>
        <v>ex flying over ground nests</v>
      </c>
      <c r="AG1977" s="179" t="s">
        <v>1776</v>
      </c>
      <c r="AH1977" s="179" t="s">
        <v>1776</v>
      </c>
      <c r="AI1977" s="150"/>
      <c r="AJ1977" s="150"/>
      <c r="AK1977" s="150"/>
      <c r="AL1977" s="150"/>
      <c r="AM1977" s="150"/>
      <c r="AN1977" s="150"/>
      <c r="AO1977" s="150"/>
      <c r="AP1977" s="150"/>
      <c r="AQ1977" s="150"/>
      <c r="AR1977" s="150"/>
      <c r="AS1977" s="150"/>
      <c r="AT1977" s="150"/>
      <c r="AU1977" s="150"/>
      <c r="AV1977" s="150"/>
      <c r="AW1977" s="150"/>
      <c r="AX1977" s="150"/>
      <c r="AY1977" s="150"/>
      <c r="AZ1977" s="150"/>
      <c r="BA1977" s="150"/>
      <c r="BB1977" s="150"/>
      <c r="BC1977" s="150" t="s">
        <v>2386</v>
      </c>
    </row>
    <row r="1978" spans="1:56">
      <c r="B1978" s="87">
        <v>10113</v>
      </c>
      <c r="E1978" s="324">
        <v>14</v>
      </c>
      <c r="F1978" s="264" t="s">
        <v>1936</v>
      </c>
      <c r="G1978" s="324">
        <v>2018</v>
      </c>
      <c r="H1978" s="375">
        <v>0.5625</v>
      </c>
      <c r="L1978" s="4"/>
      <c r="P1978" s="324">
        <v>198</v>
      </c>
      <c r="R1978" s="324">
        <v>1</v>
      </c>
      <c r="S1978" s="264" t="s">
        <v>3</v>
      </c>
      <c r="T1978" s="264" t="s">
        <v>44</v>
      </c>
      <c r="U1978" s="264" t="s">
        <v>1431</v>
      </c>
      <c r="W1978" s="434" t="s">
        <v>2402</v>
      </c>
      <c r="X1978" s="434" t="s">
        <v>2607</v>
      </c>
      <c r="AA1978" s="324">
        <v>42.801600000000001</v>
      </c>
      <c r="AB1978" s="324">
        <v>-123.20399999999999</v>
      </c>
      <c r="AC1978" s="264" t="s">
        <v>45</v>
      </c>
      <c r="AE1978" s="264"/>
      <c r="AG1978" s="154" t="s">
        <v>1776</v>
      </c>
      <c r="AH1978" s="154" t="s">
        <v>1776</v>
      </c>
    </row>
    <row r="1979" spans="1:56">
      <c r="A1979" s="151"/>
      <c r="B1979" s="87">
        <v>9261</v>
      </c>
      <c r="C1979" s="150"/>
      <c r="D1979" s="150"/>
      <c r="E1979" s="322">
        <v>14</v>
      </c>
      <c r="F1979" s="262" t="s">
        <v>1936</v>
      </c>
      <c r="G1979" s="179">
        <v>2018</v>
      </c>
      <c r="H1979" s="179"/>
      <c r="I1979" s="150"/>
      <c r="J1979" s="180"/>
      <c r="K1979" s="180"/>
      <c r="L1979" s="4"/>
      <c r="M1979" s="180"/>
      <c r="N1979" s="180"/>
      <c r="O1979" s="180"/>
      <c r="P1979" s="179">
        <v>198</v>
      </c>
      <c r="Q1979" s="179">
        <v>198</v>
      </c>
      <c r="R1979" s="179">
        <v>2</v>
      </c>
      <c r="S1979" s="179" t="s">
        <v>3</v>
      </c>
      <c r="T1979" s="179" t="s">
        <v>44</v>
      </c>
      <c r="U1979" s="179" t="s">
        <v>1431</v>
      </c>
      <c r="V1979" s="179" t="s">
        <v>2091</v>
      </c>
      <c r="W1979" s="183" t="s">
        <v>2402</v>
      </c>
      <c r="X1979" s="183" t="s">
        <v>2402</v>
      </c>
      <c r="Y1979" s="150"/>
      <c r="Z1979" s="150"/>
      <c r="AA1979" s="179">
        <v>42.801600000000001</v>
      </c>
      <c r="AB1979" s="179">
        <v>-123.20399999999999</v>
      </c>
      <c r="AC1979" s="179" t="s">
        <v>45</v>
      </c>
      <c r="AD1979" s="150"/>
      <c r="AE1979" s="179" t="s">
        <v>2446</v>
      </c>
      <c r="AF1979" s="150" t="str">
        <f>CONCATENATE("ex ", AE1979)</f>
        <v>ex flying over ground nests</v>
      </c>
      <c r="AG1979" s="179" t="s">
        <v>1776</v>
      </c>
      <c r="AH1979" s="179" t="s">
        <v>1776</v>
      </c>
      <c r="AI1979" s="150"/>
      <c r="AJ1979" s="150"/>
      <c r="AK1979" s="150"/>
      <c r="AL1979" s="150"/>
      <c r="AM1979" s="150"/>
      <c r="AN1979" s="150"/>
      <c r="AO1979" s="150"/>
      <c r="AP1979" s="150"/>
      <c r="AQ1979" s="150"/>
      <c r="AR1979" s="150"/>
      <c r="AS1979" s="150"/>
      <c r="AT1979" s="150"/>
      <c r="AU1979" s="150"/>
      <c r="AV1979" s="150"/>
      <c r="AW1979" s="150"/>
      <c r="AX1979" s="150"/>
      <c r="AY1979" s="150"/>
      <c r="AZ1979" s="150"/>
      <c r="BA1979" s="150"/>
      <c r="BB1979" s="150"/>
      <c r="BC1979" s="150" t="s">
        <v>2386</v>
      </c>
    </row>
    <row r="1980" spans="1:56">
      <c r="B1980" s="87">
        <v>10114</v>
      </c>
      <c r="E1980" s="324">
        <v>14</v>
      </c>
      <c r="F1980" s="264" t="s">
        <v>1936</v>
      </c>
      <c r="G1980" s="324">
        <v>2018</v>
      </c>
      <c r="H1980" s="375">
        <v>0.5625</v>
      </c>
      <c r="L1980" s="4"/>
      <c r="P1980" s="324">
        <v>198</v>
      </c>
      <c r="R1980" s="324">
        <v>2</v>
      </c>
      <c r="S1980" s="264" t="s">
        <v>3</v>
      </c>
      <c r="T1980" s="264" t="s">
        <v>44</v>
      </c>
      <c r="U1980" s="264" t="s">
        <v>1431</v>
      </c>
      <c r="W1980" s="434" t="s">
        <v>2402</v>
      </c>
      <c r="X1980" s="434" t="s">
        <v>2607</v>
      </c>
      <c r="AA1980" s="324">
        <v>42.801600000000001</v>
      </c>
      <c r="AB1980" s="324">
        <v>-123.20399999999999</v>
      </c>
      <c r="AC1980" s="264" t="s">
        <v>45</v>
      </c>
      <c r="AE1980" s="264"/>
      <c r="AG1980" s="154" t="s">
        <v>1776</v>
      </c>
      <c r="AH1980" s="154" t="s">
        <v>1776</v>
      </c>
    </row>
    <row r="1981" spans="1:56">
      <c r="A1981" s="151"/>
      <c r="B1981" s="87">
        <v>9262</v>
      </c>
      <c r="C1981" s="150"/>
      <c r="D1981" s="150"/>
      <c r="E1981" s="322">
        <v>14</v>
      </c>
      <c r="F1981" s="262" t="s">
        <v>1936</v>
      </c>
      <c r="G1981" s="179">
        <v>2018</v>
      </c>
      <c r="H1981" s="179"/>
      <c r="I1981" s="150"/>
      <c r="J1981" s="180"/>
      <c r="K1981" s="180"/>
      <c r="L1981" s="4"/>
      <c r="M1981" s="180"/>
      <c r="N1981" s="180"/>
      <c r="O1981" s="180"/>
      <c r="P1981" s="179">
        <v>198</v>
      </c>
      <c r="Q1981" s="179">
        <v>198</v>
      </c>
      <c r="R1981" s="179">
        <v>3</v>
      </c>
      <c r="S1981" s="179" t="s">
        <v>3</v>
      </c>
      <c r="T1981" s="179" t="s">
        <v>44</v>
      </c>
      <c r="U1981" s="179" t="s">
        <v>1431</v>
      </c>
      <c r="V1981" s="179" t="s">
        <v>2091</v>
      </c>
      <c r="W1981" s="183" t="s">
        <v>2402</v>
      </c>
      <c r="X1981" s="183" t="s">
        <v>2402</v>
      </c>
      <c r="Y1981" s="150"/>
      <c r="Z1981" s="150"/>
      <c r="AA1981" s="179">
        <v>42.801600000000001</v>
      </c>
      <c r="AB1981" s="179">
        <v>-123.20399999999999</v>
      </c>
      <c r="AC1981" s="179" t="s">
        <v>45</v>
      </c>
      <c r="AD1981" s="150"/>
      <c r="AE1981" s="179" t="s">
        <v>2446</v>
      </c>
      <c r="AF1981" s="150" t="str">
        <f>CONCATENATE("ex ", AE1981)</f>
        <v>ex flying over ground nests</v>
      </c>
      <c r="AG1981" s="179" t="s">
        <v>1776</v>
      </c>
      <c r="AH1981" s="179" t="s">
        <v>1776</v>
      </c>
      <c r="AI1981" s="150"/>
      <c r="AJ1981" s="150"/>
      <c r="AK1981" s="150"/>
      <c r="AL1981" s="150"/>
      <c r="AM1981" s="150"/>
      <c r="AN1981" s="150"/>
      <c r="AO1981" s="150"/>
      <c r="AP1981" s="150"/>
      <c r="AQ1981" s="150"/>
      <c r="AR1981" s="150"/>
      <c r="AS1981" s="150"/>
      <c r="AT1981" s="150"/>
      <c r="AU1981" s="150"/>
      <c r="AV1981" s="150"/>
      <c r="AW1981" s="150"/>
      <c r="AX1981" s="150"/>
      <c r="AY1981" s="150"/>
      <c r="AZ1981" s="150"/>
      <c r="BA1981" s="150"/>
      <c r="BB1981" s="150"/>
      <c r="BC1981" s="150" t="s">
        <v>2386</v>
      </c>
    </row>
    <row r="1982" spans="1:56">
      <c r="B1982" s="87">
        <v>10115</v>
      </c>
      <c r="E1982" s="324">
        <v>14</v>
      </c>
      <c r="F1982" s="264" t="s">
        <v>1936</v>
      </c>
      <c r="G1982" s="324">
        <v>2018</v>
      </c>
      <c r="H1982" s="375">
        <v>0.5625</v>
      </c>
      <c r="L1982" s="4"/>
      <c r="P1982" s="324">
        <v>198</v>
      </c>
      <c r="R1982" s="324">
        <v>3</v>
      </c>
      <c r="S1982" s="264" t="s">
        <v>3</v>
      </c>
      <c r="T1982" s="264" t="s">
        <v>44</v>
      </c>
      <c r="U1982" s="264" t="s">
        <v>1431</v>
      </c>
      <c r="W1982" s="434" t="s">
        <v>2402</v>
      </c>
      <c r="X1982" s="434" t="s">
        <v>2607</v>
      </c>
      <c r="AA1982" s="324">
        <v>42.801600000000001</v>
      </c>
      <c r="AB1982" s="324">
        <v>-123.20399999999999</v>
      </c>
      <c r="AC1982" s="264" t="s">
        <v>45</v>
      </c>
      <c r="AE1982" s="264"/>
      <c r="AG1982" s="154" t="s">
        <v>1776</v>
      </c>
      <c r="AH1982" s="154" t="s">
        <v>1776</v>
      </c>
      <c r="BD1982" s="146"/>
    </row>
    <row r="1983" spans="1:56">
      <c r="A1983" s="151"/>
      <c r="B1983" s="87">
        <v>9263</v>
      </c>
      <c r="C1983" s="150"/>
      <c r="D1983" s="150"/>
      <c r="E1983" s="322">
        <v>14</v>
      </c>
      <c r="F1983" s="262" t="s">
        <v>1936</v>
      </c>
      <c r="G1983" s="179">
        <v>2018</v>
      </c>
      <c r="H1983" s="179"/>
      <c r="I1983" s="150"/>
      <c r="J1983" s="180"/>
      <c r="K1983" s="180"/>
      <c r="L1983" s="4"/>
      <c r="M1983" s="180"/>
      <c r="N1983" s="180"/>
      <c r="O1983" s="180"/>
      <c r="P1983" s="179">
        <v>198</v>
      </c>
      <c r="Q1983" s="179">
        <v>198</v>
      </c>
      <c r="R1983" s="179">
        <v>4</v>
      </c>
      <c r="S1983" s="179" t="s">
        <v>3</v>
      </c>
      <c r="T1983" s="179" t="s">
        <v>44</v>
      </c>
      <c r="U1983" s="179" t="s">
        <v>1431</v>
      </c>
      <c r="V1983" s="179" t="s">
        <v>2091</v>
      </c>
      <c r="W1983" s="183" t="s">
        <v>2402</v>
      </c>
      <c r="X1983" s="183" t="s">
        <v>2402</v>
      </c>
      <c r="Y1983" s="150"/>
      <c r="Z1983" s="150"/>
      <c r="AA1983" s="179">
        <v>42.801600000000001</v>
      </c>
      <c r="AB1983" s="179">
        <v>-123.20399999999999</v>
      </c>
      <c r="AC1983" s="179" t="s">
        <v>45</v>
      </c>
      <c r="AD1983" s="150"/>
      <c r="AE1983" s="179" t="s">
        <v>2446</v>
      </c>
      <c r="AF1983" s="150" t="str">
        <f>CONCATENATE("ex ", AE1983)</f>
        <v>ex flying over ground nests</v>
      </c>
      <c r="AG1983" s="179" t="s">
        <v>1776</v>
      </c>
      <c r="AH1983" s="179" t="s">
        <v>1776</v>
      </c>
      <c r="AI1983" s="150"/>
      <c r="AJ1983" s="150"/>
      <c r="AK1983" s="150"/>
      <c r="AL1983" s="150"/>
      <c r="AM1983" s="150"/>
      <c r="AN1983" s="150"/>
      <c r="AO1983" s="150"/>
      <c r="AP1983" s="150"/>
      <c r="AQ1983" s="150"/>
      <c r="AR1983" s="150"/>
      <c r="AS1983" s="150"/>
      <c r="AT1983" s="150"/>
      <c r="AU1983" s="150"/>
      <c r="AV1983" s="150"/>
      <c r="AW1983" s="150"/>
      <c r="AX1983" s="150"/>
      <c r="AY1983" s="150"/>
      <c r="AZ1983" s="150"/>
      <c r="BA1983" s="150"/>
      <c r="BB1983" s="150"/>
      <c r="BC1983" s="150" t="s">
        <v>2386</v>
      </c>
    </row>
    <row r="1984" spans="1:56">
      <c r="B1984" s="87">
        <v>10116</v>
      </c>
      <c r="E1984" s="324">
        <v>14</v>
      </c>
      <c r="F1984" s="264" t="s">
        <v>1936</v>
      </c>
      <c r="G1984" s="324">
        <v>2018</v>
      </c>
      <c r="H1984" s="375">
        <v>0.5625</v>
      </c>
      <c r="L1984" s="4"/>
      <c r="P1984" s="324">
        <v>198</v>
      </c>
      <c r="R1984" s="324">
        <v>4</v>
      </c>
      <c r="S1984" s="264" t="s">
        <v>3</v>
      </c>
      <c r="T1984" s="264" t="s">
        <v>44</v>
      </c>
      <c r="U1984" s="264" t="s">
        <v>1431</v>
      </c>
      <c r="W1984" s="434" t="s">
        <v>2402</v>
      </c>
      <c r="X1984" s="434" t="s">
        <v>2607</v>
      </c>
      <c r="AA1984" s="324">
        <v>42.801600000000001</v>
      </c>
      <c r="AB1984" s="324">
        <v>-123.20399999999999</v>
      </c>
      <c r="AC1984" s="264" t="s">
        <v>45</v>
      </c>
      <c r="AE1984" s="264"/>
      <c r="AG1984" s="154" t="s">
        <v>1776</v>
      </c>
      <c r="AH1984" s="154" t="s">
        <v>1776</v>
      </c>
    </row>
    <row r="1985" spans="1:56">
      <c r="A1985" s="151"/>
      <c r="B1985" s="87">
        <v>9264</v>
      </c>
      <c r="C1985" s="150"/>
      <c r="D1985" s="150"/>
      <c r="E1985" s="322">
        <v>14</v>
      </c>
      <c r="F1985" s="262" t="s">
        <v>1936</v>
      </c>
      <c r="G1985" s="179">
        <v>2018</v>
      </c>
      <c r="H1985" s="179"/>
      <c r="I1985" s="150"/>
      <c r="J1985" s="180"/>
      <c r="K1985" s="180"/>
      <c r="L1985" s="4"/>
      <c r="M1985" s="180"/>
      <c r="N1985" s="180"/>
      <c r="O1985" s="180"/>
      <c r="P1985" s="179">
        <v>198</v>
      </c>
      <c r="Q1985" s="179">
        <v>198</v>
      </c>
      <c r="R1985" s="179">
        <v>5</v>
      </c>
      <c r="S1985" s="179" t="s">
        <v>3</v>
      </c>
      <c r="T1985" s="179" t="s">
        <v>44</v>
      </c>
      <c r="U1985" s="179" t="s">
        <v>1431</v>
      </c>
      <c r="V1985" s="179" t="s">
        <v>2091</v>
      </c>
      <c r="W1985" s="183" t="s">
        <v>2402</v>
      </c>
      <c r="X1985" s="183" t="s">
        <v>2402</v>
      </c>
      <c r="Y1985" s="150"/>
      <c r="Z1985" s="150"/>
      <c r="AA1985" s="179">
        <v>42.801600000000001</v>
      </c>
      <c r="AB1985" s="179">
        <v>-123.20399999999999</v>
      </c>
      <c r="AC1985" s="179" t="s">
        <v>45</v>
      </c>
      <c r="AD1985" s="150"/>
      <c r="AE1985" s="179" t="s">
        <v>2446</v>
      </c>
      <c r="AF1985" s="150" t="str">
        <f>CONCATENATE("ex ", AE1985)</f>
        <v>ex flying over ground nests</v>
      </c>
      <c r="AG1985" s="179" t="s">
        <v>1776</v>
      </c>
      <c r="AH1985" s="179" t="s">
        <v>1776</v>
      </c>
      <c r="AI1985" s="150"/>
      <c r="AJ1985" s="150"/>
      <c r="AK1985" s="150"/>
      <c r="AL1985" s="150"/>
      <c r="AM1985" s="150"/>
      <c r="AN1985" s="150"/>
      <c r="AO1985" s="150"/>
      <c r="AP1985" s="150"/>
      <c r="AQ1985" s="150"/>
      <c r="AR1985" s="150"/>
      <c r="AS1985" s="150"/>
      <c r="AT1985" s="150"/>
      <c r="AU1985" s="150"/>
      <c r="AV1985" s="150"/>
      <c r="AW1985" s="150"/>
      <c r="AX1985" s="150"/>
      <c r="AY1985" s="150"/>
      <c r="AZ1985" s="150"/>
      <c r="BA1985" s="150"/>
      <c r="BB1985" s="150"/>
      <c r="BC1985" s="150" t="s">
        <v>2386</v>
      </c>
    </row>
    <row r="1986" spans="1:56">
      <c r="B1986" s="87">
        <v>10117</v>
      </c>
      <c r="E1986" s="324">
        <v>14</v>
      </c>
      <c r="F1986" s="264" t="s">
        <v>1936</v>
      </c>
      <c r="G1986" s="324">
        <v>2018</v>
      </c>
      <c r="H1986" s="375">
        <v>0.5625</v>
      </c>
      <c r="L1986" s="4"/>
      <c r="P1986" s="324">
        <v>198</v>
      </c>
      <c r="R1986" s="324">
        <v>5</v>
      </c>
      <c r="S1986" s="264" t="s">
        <v>3</v>
      </c>
      <c r="T1986" s="264" t="s">
        <v>44</v>
      </c>
      <c r="U1986" s="264" t="s">
        <v>1431</v>
      </c>
      <c r="W1986" s="434" t="s">
        <v>2402</v>
      </c>
      <c r="X1986" s="434" t="s">
        <v>2607</v>
      </c>
      <c r="AA1986" s="324">
        <v>42.801600000000001</v>
      </c>
      <c r="AB1986" s="324">
        <v>-123.20399999999999</v>
      </c>
      <c r="AC1986" s="264" t="s">
        <v>45</v>
      </c>
      <c r="AE1986" s="264"/>
      <c r="AG1986" s="154" t="s">
        <v>1776</v>
      </c>
      <c r="AH1986" s="154" t="s">
        <v>1776</v>
      </c>
    </row>
    <row r="1987" spans="1:56">
      <c r="A1987" s="151"/>
      <c r="B1987" s="87">
        <v>9265</v>
      </c>
      <c r="C1987" s="150"/>
      <c r="D1987" s="150"/>
      <c r="E1987" s="322">
        <v>14</v>
      </c>
      <c r="F1987" s="262" t="s">
        <v>1936</v>
      </c>
      <c r="G1987" s="179">
        <v>2018</v>
      </c>
      <c r="H1987" s="179"/>
      <c r="I1987" s="150"/>
      <c r="J1987" s="180"/>
      <c r="K1987" s="180"/>
      <c r="L1987" s="4"/>
      <c r="M1987" s="180"/>
      <c r="N1987" s="180"/>
      <c r="O1987" s="180"/>
      <c r="P1987" s="179">
        <v>198</v>
      </c>
      <c r="Q1987" s="179">
        <v>198</v>
      </c>
      <c r="R1987" s="179">
        <v>6</v>
      </c>
      <c r="S1987" s="179" t="s">
        <v>3</v>
      </c>
      <c r="T1987" s="179" t="s">
        <v>44</v>
      </c>
      <c r="U1987" s="179" t="s">
        <v>1431</v>
      </c>
      <c r="V1987" s="179" t="s">
        <v>2091</v>
      </c>
      <c r="W1987" s="183" t="s">
        <v>2402</v>
      </c>
      <c r="X1987" s="183" t="s">
        <v>2402</v>
      </c>
      <c r="Y1987" s="150"/>
      <c r="Z1987" s="150"/>
      <c r="AA1987" s="179">
        <v>42.801600000000001</v>
      </c>
      <c r="AB1987" s="179">
        <v>-123.20399999999999</v>
      </c>
      <c r="AC1987" s="179" t="s">
        <v>45</v>
      </c>
      <c r="AD1987" s="150"/>
      <c r="AE1987" s="179" t="s">
        <v>2446</v>
      </c>
      <c r="AF1987" s="150" t="str">
        <f>CONCATENATE("ex ", AE1987)</f>
        <v>ex flying over ground nests</v>
      </c>
      <c r="AG1987" s="179" t="s">
        <v>1776</v>
      </c>
      <c r="AH1987" s="179" t="s">
        <v>1776</v>
      </c>
      <c r="AI1987" s="150"/>
      <c r="AJ1987" s="150"/>
      <c r="AK1987" s="150"/>
      <c r="AL1987" s="150"/>
      <c r="AM1987" s="150"/>
      <c r="AN1987" s="150"/>
      <c r="AO1987" s="150"/>
      <c r="AP1987" s="150"/>
      <c r="AQ1987" s="150"/>
      <c r="AR1987" s="150"/>
      <c r="AS1987" s="150"/>
      <c r="AT1987" s="150"/>
      <c r="AU1987" s="150"/>
      <c r="AV1987" s="150"/>
      <c r="AW1987" s="150"/>
      <c r="AX1987" s="150"/>
      <c r="AY1987" s="150"/>
      <c r="AZ1987" s="150"/>
      <c r="BA1987" s="150"/>
      <c r="BB1987" s="150"/>
      <c r="BC1987" s="150" t="s">
        <v>2386</v>
      </c>
    </row>
    <row r="1988" spans="1:56">
      <c r="A1988" s="151"/>
      <c r="B1988" s="87">
        <v>10118</v>
      </c>
      <c r="C1988" s="150"/>
      <c r="D1988" s="150"/>
      <c r="E1988" s="322">
        <v>14</v>
      </c>
      <c r="F1988" s="262" t="s">
        <v>1936</v>
      </c>
      <c r="G1988" s="322">
        <v>2018</v>
      </c>
      <c r="H1988" s="376">
        <v>0.5625</v>
      </c>
      <c r="I1988" s="150"/>
      <c r="J1988" s="150"/>
      <c r="K1988" s="150"/>
      <c r="L1988" s="4"/>
      <c r="M1988" s="150"/>
      <c r="N1988" s="151"/>
      <c r="O1988" s="151"/>
      <c r="P1988" s="322">
        <v>198</v>
      </c>
      <c r="Q1988" s="152"/>
      <c r="R1988" s="322">
        <v>6</v>
      </c>
      <c r="S1988" s="262" t="s">
        <v>3</v>
      </c>
      <c r="T1988" s="262" t="s">
        <v>44</v>
      </c>
      <c r="U1988" s="262" t="s">
        <v>1431</v>
      </c>
      <c r="V1988" s="150"/>
      <c r="W1988" s="433" t="s">
        <v>2402</v>
      </c>
      <c r="X1988" s="433" t="s">
        <v>2607</v>
      </c>
      <c r="Y1988" s="150"/>
      <c r="Z1988" s="150"/>
      <c r="AA1988" s="322">
        <v>42.801600000000001</v>
      </c>
      <c r="AB1988" s="322">
        <v>-123.20399999999999</v>
      </c>
      <c r="AC1988" s="262" t="s">
        <v>45</v>
      </c>
      <c r="AE1988" s="262"/>
      <c r="AF1988" s="150"/>
      <c r="AG1988" s="150" t="s">
        <v>1776</v>
      </c>
      <c r="AH1988" s="150" t="s">
        <v>1776</v>
      </c>
      <c r="AI1988" s="150"/>
      <c r="AJ1988" s="150"/>
      <c r="AK1988" s="150"/>
      <c r="AL1988" s="150"/>
      <c r="AM1988" s="150"/>
      <c r="AN1988" s="150"/>
      <c r="AO1988" s="150"/>
      <c r="AP1988" s="150"/>
      <c r="AQ1988" s="150"/>
      <c r="AR1988" s="150"/>
      <c r="AS1988" s="150"/>
      <c r="AT1988" s="150"/>
      <c r="AU1988" s="150"/>
      <c r="AV1988" s="150"/>
      <c r="AW1988" s="150"/>
      <c r="AX1988" s="150"/>
      <c r="AY1988" s="150"/>
      <c r="AZ1988" s="150"/>
      <c r="BA1988" s="150"/>
      <c r="BB1988" s="150"/>
      <c r="BC1988" s="150"/>
    </row>
    <row r="1989" spans="1:56">
      <c r="A1989" s="151"/>
      <c r="B1989" s="87">
        <v>9266</v>
      </c>
      <c r="C1989" s="150"/>
      <c r="D1989" s="150"/>
      <c r="E1989" s="322">
        <v>14</v>
      </c>
      <c r="F1989" s="262" t="s">
        <v>1936</v>
      </c>
      <c r="G1989" s="179">
        <v>2018</v>
      </c>
      <c r="H1989" s="179"/>
      <c r="I1989" s="150"/>
      <c r="J1989" s="180"/>
      <c r="K1989" s="180"/>
      <c r="L1989" s="4"/>
      <c r="M1989" s="180"/>
      <c r="N1989" s="180"/>
      <c r="O1989" s="180"/>
      <c r="P1989" s="179">
        <v>198</v>
      </c>
      <c r="Q1989" s="179">
        <v>198</v>
      </c>
      <c r="R1989" s="179">
        <v>7</v>
      </c>
      <c r="S1989" s="179" t="s">
        <v>3</v>
      </c>
      <c r="T1989" s="179" t="s">
        <v>44</v>
      </c>
      <c r="U1989" s="179" t="s">
        <v>1431</v>
      </c>
      <c r="V1989" s="179" t="s">
        <v>2091</v>
      </c>
      <c r="W1989" s="183" t="s">
        <v>2402</v>
      </c>
      <c r="X1989" s="183" t="s">
        <v>2402</v>
      </c>
      <c r="Y1989" s="150"/>
      <c r="Z1989" s="150"/>
      <c r="AA1989" s="179">
        <v>42.801600000000001</v>
      </c>
      <c r="AB1989" s="179">
        <v>-123.20399999999999</v>
      </c>
      <c r="AC1989" s="179" t="s">
        <v>45</v>
      </c>
      <c r="AD1989" s="150"/>
      <c r="AE1989" s="179" t="s">
        <v>2446</v>
      </c>
      <c r="AF1989" s="150" t="str">
        <f>CONCATENATE("ex ", AE1989)</f>
        <v>ex flying over ground nests</v>
      </c>
      <c r="AG1989" s="179" t="s">
        <v>1776</v>
      </c>
      <c r="AH1989" s="179" t="s">
        <v>1776</v>
      </c>
      <c r="AI1989" s="150"/>
      <c r="AJ1989" s="150"/>
      <c r="AK1989" s="150"/>
      <c r="AL1989" s="150"/>
      <c r="AM1989" s="150"/>
      <c r="AN1989" s="150"/>
      <c r="AO1989" s="150"/>
      <c r="AP1989" s="150"/>
      <c r="AQ1989" s="150"/>
      <c r="AR1989" s="150"/>
      <c r="AS1989" s="150"/>
      <c r="AT1989" s="150"/>
      <c r="AU1989" s="150"/>
      <c r="AV1989" s="150"/>
      <c r="AW1989" s="150"/>
      <c r="AX1989" s="150"/>
      <c r="AY1989" s="150"/>
      <c r="AZ1989" s="150"/>
      <c r="BA1989" s="150"/>
      <c r="BB1989" s="150"/>
      <c r="BC1989" s="150" t="s">
        <v>2386</v>
      </c>
    </row>
    <row r="1990" spans="1:56">
      <c r="A1990" s="151"/>
      <c r="B1990" s="87">
        <v>10119</v>
      </c>
      <c r="C1990" s="150"/>
      <c r="D1990" s="150"/>
      <c r="E1990" s="322">
        <v>14</v>
      </c>
      <c r="F1990" s="262" t="s">
        <v>1936</v>
      </c>
      <c r="G1990" s="322">
        <v>2018</v>
      </c>
      <c r="H1990" s="376">
        <v>0.5625</v>
      </c>
      <c r="I1990" s="150"/>
      <c r="J1990" s="150"/>
      <c r="K1990" s="150"/>
      <c r="L1990" s="4"/>
      <c r="M1990" s="150"/>
      <c r="N1990" s="151"/>
      <c r="O1990" s="151"/>
      <c r="P1990" s="322">
        <v>198</v>
      </c>
      <c r="Q1990" s="152"/>
      <c r="R1990" s="322">
        <v>7</v>
      </c>
      <c r="S1990" s="262" t="s">
        <v>3</v>
      </c>
      <c r="T1990" s="262" t="s">
        <v>44</v>
      </c>
      <c r="U1990" s="262" t="s">
        <v>1431</v>
      </c>
      <c r="V1990" s="150"/>
      <c r="W1990" s="433" t="s">
        <v>2402</v>
      </c>
      <c r="X1990" s="433" t="s">
        <v>2607</v>
      </c>
      <c r="Y1990" s="150"/>
      <c r="Z1990" s="150"/>
      <c r="AA1990" s="322">
        <v>42.801600000000001</v>
      </c>
      <c r="AB1990" s="322">
        <v>-123.20399999999999</v>
      </c>
      <c r="AC1990" s="262" t="s">
        <v>45</v>
      </c>
      <c r="AE1990" s="262"/>
      <c r="AF1990" s="150"/>
      <c r="AG1990" s="150" t="s">
        <v>1776</v>
      </c>
      <c r="AH1990" s="150" t="s">
        <v>1776</v>
      </c>
      <c r="AI1990" s="150"/>
      <c r="AJ1990" s="150"/>
      <c r="AK1990" s="150"/>
      <c r="AL1990" s="150"/>
      <c r="AM1990" s="150"/>
      <c r="AN1990" s="150"/>
      <c r="AO1990" s="150"/>
      <c r="AP1990" s="150"/>
      <c r="AQ1990" s="150"/>
      <c r="AR1990" s="150"/>
      <c r="AS1990" s="150"/>
      <c r="AT1990" s="150"/>
      <c r="AU1990" s="150"/>
      <c r="AV1990" s="150"/>
      <c r="AW1990" s="150"/>
      <c r="AX1990" s="150"/>
      <c r="AY1990" s="150"/>
      <c r="AZ1990" s="150"/>
      <c r="BA1990" s="150"/>
      <c r="BB1990" s="150"/>
      <c r="BC1990" s="150"/>
      <c r="BD1990" s="92"/>
    </row>
    <row r="1991" spans="1:56">
      <c r="A1991" s="151"/>
      <c r="B1991" s="87">
        <v>9267</v>
      </c>
      <c r="C1991" s="150"/>
      <c r="D1991" s="150"/>
      <c r="E1991" s="322">
        <v>14</v>
      </c>
      <c r="F1991" s="262" t="s">
        <v>1936</v>
      </c>
      <c r="G1991" s="179">
        <v>2018</v>
      </c>
      <c r="H1991" s="179"/>
      <c r="I1991" s="150"/>
      <c r="J1991" s="180"/>
      <c r="K1991" s="180"/>
      <c r="L1991" s="4"/>
      <c r="M1991" s="180"/>
      <c r="N1991" s="180"/>
      <c r="O1991" s="180"/>
      <c r="P1991" s="179">
        <v>198</v>
      </c>
      <c r="Q1991" s="179">
        <v>198</v>
      </c>
      <c r="R1991" s="179">
        <v>8</v>
      </c>
      <c r="S1991" s="179" t="s">
        <v>3</v>
      </c>
      <c r="T1991" s="179" t="s">
        <v>44</v>
      </c>
      <c r="U1991" s="179" t="s">
        <v>1431</v>
      </c>
      <c r="V1991" s="179" t="s">
        <v>2091</v>
      </c>
      <c r="W1991" s="183" t="s">
        <v>2402</v>
      </c>
      <c r="X1991" s="183" t="s">
        <v>2402</v>
      </c>
      <c r="Y1991" s="150"/>
      <c r="Z1991" s="150"/>
      <c r="AA1991" s="179">
        <v>42.801600000000001</v>
      </c>
      <c r="AB1991" s="179">
        <v>-123.20399999999999</v>
      </c>
      <c r="AC1991" s="179" t="s">
        <v>45</v>
      </c>
      <c r="AD1991" s="150"/>
      <c r="AE1991" s="179" t="s">
        <v>2446</v>
      </c>
      <c r="AF1991" s="150" t="str">
        <f>CONCATENATE("ex ", AE1991)</f>
        <v>ex flying over ground nests</v>
      </c>
      <c r="AG1991" s="179" t="s">
        <v>1776</v>
      </c>
      <c r="AH1991" s="179" t="s">
        <v>1776</v>
      </c>
      <c r="AI1991" s="150"/>
      <c r="AJ1991" s="150"/>
      <c r="AK1991" s="150"/>
      <c r="AL1991" s="150"/>
      <c r="AM1991" s="150"/>
      <c r="AN1991" s="150"/>
      <c r="AO1991" s="150"/>
      <c r="AP1991" s="150"/>
      <c r="AQ1991" s="150"/>
      <c r="AR1991" s="150"/>
      <c r="AS1991" s="150"/>
      <c r="AT1991" s="150"/>
      <c r="AU1991" s="150"/>
      <c r="AV1991" s="150"/>
      <c r="AW1991" s="150"/>
      <c r="AX1991" s="150"/>
      <c r="AY1991" s="150"/>
      <c r="AZ1991" s="150"/>
      <c r="BA1991" s="150"/>
      <c r="BB1991" s="150"/>
      <c r="BC1991" s="150" t="s">
        <v>2386</v>
      </c>
    </row>
    <row r="1992" spans="1:56">
      <c r="A1992" s="151"/>
      <c r="B1992" s="87">
        <v>10120</v>
      </c>
      <c r="C1992" s="150"/>
      <c r="D1992" s="150"/>
      <c r="E1992" s="322">
        <v>14</v>
      </c>
      <c r="F1992" s="262" t="s">
        <v>1936</v>
      </c>
      <c r="G1992" s="322">
        <v>2018</v>
      </c>
      <c r="H1992" s="376">
        <v>0.5625</v>
      </c>
      <c r="I1992" s="150"/>
      <c r="J1992" s="150"/>
      <c r="K1992" s="150"/>
      <c r="L1992" s="4"/>
      <c r="M1992" s="150"/>
      <c r="N1992" s="151"/>
      <c r="O1992" s="151"/>
      <c r="P1992" s="322">
        <v>198</v>
      </c>
      <c r="Q1992" s="152"/>
      <c r="R1992" s="322">
        <v>8</v>
      </c>
      <c r="S1992" s="262" t="s">
        <v>3</v>
      </c>
      <c r="T1992" s="262" t="s">
        <v>44</v>
      </c>
      <c r="U1992" s="262" t="s">
        <v>1431</v>
      </c>
      <c r="V1992" s="150"/>
      <c r="W1992" s="433" t="s">
        <v>2402</v>
      </c>
      <c r="X1992" s="433" t="s">
        <v>2607</v>
      </c>
      <c r="Y1992" s="150"/>
      <c r="Z1992" s="150"/>
      <c r="AA1992" s="322">
        <v>42.801600000000001</v>
      </c>
      <c r="AB1992" s="322">
        <v>-123.20399999999999</v>
      </c>
      <c r="AC1992" s="262" t="s">
        <v>45</v>
      </c>
      <c r="AE1992" s="262"/>
      <c r="AF1992" s="150"/>
      <c r="AG1992" s="150" t="s">
        <v>1776</v>
      </c>
      <c r="AH1992" s="150" t="s">
        <v>1776</v>
      </c>
      <c r="AI1992" s="150"/>
      <c r="AJ1992" s="150"/>
      <c r="AK1992" s="150"/>
      <c r="AL1992" s="150"/>
      <c r="AM1992" s="150"/>
      <c r="AN1992" s="150"/>
      <c r="AO1992" s="150"/>
      <c r="AP1992" s="150"/>
      <c r="AQ1992" s="150"/>
      <c r="AR1992" s="150"/>
      <c r="AS1992" s="150"/>
      <c r="AT1992" s="150"/>
      <c r="AU1992" s="150"/>
      <c r="AV1992" s="150"/>
      <c r="AW1992" s="150"/>
      <c r="AX1992" s="150"/>
      <c r="AY1992" s="150"/>
      <c r="AZ1992" s="150"/>
      <c r="BA1992" s="150"/>
      <c r="BB1992" s="150"/>
      <c r="BC1992" s="150"/>
      <c r="BD1992" s="166"/>
    </row>
    <row r="1993" spans="1:56">
      <c r="A1993" s="151"/>
      <c r="B1993" s="87">
        <v>9268</v>
      </c>
      <c r="C1993" s="150"/>
      <c r="D1993" s="150"/>
      <c r="E1993" s="322">
        <v>14</v>
      </c>
      <c r="F1993" s="262" t="s">
        <v>1936</v>
      </c>
      <c r="G1993" s="179">
        <v>2018</v>
      </c>
      <c r="H1993" s="179"/>
      <c r="I1993" s="150"/>
      <c r="J1993" s="180"/>
      <c r="K1993" s="180"/>
      <c r="L1993" s="4"/>
      <c r="M1993" s="180"/>
      <c r="N1993" s="180"/>
      <c r="O1993" s="180"/>
      <c r="P1993" s="179">
        <v>198</v>
      </c>
      <c r="Q1993" s="179">
        <v>198</v>
      </c>
      <c r="R1993" s="179">
        <v>9</v>
      </c>
      <c r="S1993" s="179" t="s">
        <v>3</v>
      </c>
      <c r="T1993" s="179" t="s">
        <v>44</v>
      </c>
      <c r="U1993" s="179" t="s">
        <v>1431</v>
      </c>
      <c r="V1993" s="179" t="s">
        <v>2091</v>
      </c>
      <c r="W1993" s="183" t="s">
        <v>2402</v>
      </c>
      <c r="X1993" s="183" t="s">
        <v>2402</v>
      </c>
      <c r="Y1993" s="150"/>
      <c r="Z1993" s="150"/>
      <c r="AA1993" s="179">
        <v>42.801600000000001</v>
      </c>
      <c r="AB1993" s="179">
        <v>-123.20399999999999</v>
      </c>
      <c r="AC1993" s="179" t="s">
        <v>45</v>
      </c>
      <c r="AD1993" s="150"/>
      <c r="AE1993" s="179" t="s">
        <v>2446</v>
      </c>
      <c r="AF1993" s="150" t="str">
        <f>CONCATENATE("ex ", AE1993)</f>
        <v>ex flying over ground nests</v>
      </c>
      <c r="AG1993" s="179" t="s">
        <v>1776</v>
      </c>
      <c r="AH1993" s="179" t="s">
        <v>1776</v>
      </c>
      <c r="AI1993" s="150"/>
      <c r="AJ1993" s="150"/>
      <c r="AK1993" s="150"/>
      <c r="AL1993" s="150"/>
      <c r="AM1993" s="150"/>
      <c r="AN1993" s="150"/>
      <c r="AO1993" s="150"/>
      <c r="AP1993" s="150"/>
      <c r="AQ1993" s="150"/>
      <c r="AR1993" s="150"/>
      <c r="AS1993" s="150"/>
      <c r="AT1993" s="150"/>
      <c r="AU1993" s="150"/>
      <c r="AV1993" s="150"/>
      <c r="AW1993" s="150"/>
      <c r="AX1993" s="150"/>
      <c r="AY1993" s="150"/>
      <c r="AZ1993" s="150"/>
      <c r="BA1993" s="150"/>
      <c r="BB1993" s="150"/>
      <c r="BC1993" s="150" t="s">
        <v>2386</v>
      </c>
    </row>
    <row r="1994" spans="1:56">
      <c r="A1994" s="151"/>
      <c r="B1994" s="87">
        <v>10121</v>
      </c>
      <c r="C1994" s="150"/>
      <c r="D1994" s="150"/>
      <c r="E1994" s="322">
        <v>14</v>
      </c>
      <c r="F1994" s="262" t="s">
        <v>1936</v>
      </c>
      <c r="G1994" s="322">
        <v>2018</v>
      </c>
      <c r="H1994" s="376">
        <v>0.5625</v>
      </c>
      <c r="I1994" s="150"/>
      <c r="J1994" s="150"/>
      <c r="K1994" s="150"/>
      <c r="L1994" s="4"/>
      <c r="M1994" s="150"/>
      <c r="N1994" s="151"/>
      <c r="O1994" s="151"/>
      <c r="P1994" s="322">
        <v>198</v>
      </c>
      <c r="Q1994" s="152"/>
      <c r="R1994" s="322">
        <v>9</v>
      </c>
      <c r="S1994" s="262" t="s">
        <v>3</v>
      </c>
      <c r="T1994" s="262" t="s">
        <v>44</v>
      </c>
      <c r="U1994" s="262" t="s">
        <v>1431</v>
      </c>
      <c r="V1994" s="150"/>
      <c r="W1994" s="433" t="s">
        <v>2402</v>
      </c>
      <c r="X1994" s="433" t="s">
        <v>2607</v>
      </c>
      <c r="Y1994" s="150"/>
      <c r="Z1994" s="150"/>
      <c r="AA1994" s="322">
        <v>42.801600000000001</v>
      </c>
      <c r="AB1994" s="322">
        <v>-123.20399999999999</v>
      </c>
      <c r="AC1994" s="262" t="s">
        <v>45</v>
      </c>
      <c r="AE1994" s="262"/>
      <c r="AF1994" s="150"/>
      <c r="AG1994" s="150" t="s">
        <v>1776</v>
      </c>
      <c r="AH1994" s="150" t="s">
        <v>1776</v>
      </c>
      <c r="AI1994" s="150"/>
      <c r="AJ1994" s="150"/>
      <c r="AK1994" s="150"/>
      <c r="AL1994" s="150"/>
      <c r="AM1994" s="150"/>
      <c r="AN1994" s="150"/>
      <c r="AO1994" s="150"/>
      <c r="AP1994" s="150"/>
      <c r="AQ1994" s="150"/>
      <c r="AR1994" s="150"/>
      <c r="AS1994" s="150"/>
      <c r="AT1994" s="150"/>
      <c r="AU1994" s="150"/>
      <c r="AV1994" s="150"/>
      <c r="AW1994" s="150"/>
      <c r="AX1994" s="150"/>
      <c r="AY1994" s="150"/>
      <c r="AZ1994" s="150"/>
      <c r="BA1994" s="150"/>
      <c r="BB1994" s="150"/>
      <c r="BC1994" s="150"/>
    </row>
    <row r="1995" spans="1:56">
      <c r="A1995" s="151"/>
      <c r="B1995" s="87">
        <v>9269</v>
      </c>
      <c r="C1995" s="150"/>
      <c r="D1995" s="150"/>
      <c r="E1995" s="322">
        <v>14</v>
      </c>
      <c r="F1995" s="262" t="s">
        <v>1936</v>
      </c>
      <c r="G1995" s="179">
        <v>2018</v>
      </c>
      <c r="H1995" s="179"/>
      <c r="I1995" s="150"/>
      <c r="J1995" s="180"/>
      <c r="K1995" s="180"/>
      <c r="L1995" s="4"/>
      <c r="M1995" s="180"/>
      <c r="N1995" s="180"/>
      <c r="O1995" s="180"/>
      <c r="P1995" s="179">
        <v>198</v>
      </c>
      <c r="Q1995" s="179">
        <v>198</v>
      </c>
      <c r="R1995" s="179">
        <v>10</v>
      </c>
      <c r="S1995" s="179" t="s">
        <v>3</v>
      </c>
      <c r="T1995" s="179" t="s">
        <v>44</v>
      </c>
      <c r="U1995" s="179" t="s">
        <v>1431</v>
      </c>
      <c r="V1995" s="179" t="s">
        <v>2091</v>
      </c>
      <c r="W1995" s="183" t="s">
        <v>2402</v>
      </c>
      <c r="X1995" s="183" t="s">
        <v>2402</v>
      </c>
      <c r="Y1995" s="150"/>
      <c r="Z1995" s="150"/>
      <c r="AA1995" s="179">
        <v>42.801600000000001</v>
      </c>
      <c r="AB1995" s="179">
        <v>-123.20399999999999</v>
      </c>
      <c r="AC1995" s="179" t="s">
        <v>45</v>
      </c>
      <c r="AD1995" s="150"/>
      <c r="AE1995" s="179" t="s">
        <v>2446</v>
      </c>
      <c r="AF1995" s="150" t="str">
        <f>CONCATENATE("ex ", AE1995)</f>
        <v>ex flying over ground nests</v>
      </c>
      <c r="AG1995" s="179" t="s">
        <v>1776</v>
      </c>
      <c r="AH1995" s="179" t="s">
        <v>1776</v>
      </c>
      <c r="AI1995" s="150"/>
      <c r="AJ1995" s="150"/>
      <c r="AK1995" s="150"/>
      <c r="AL1995" s="150"/>
      <c r="AM1995" s="150"/>
      <c r="AN1995" s="150"/>
      <c r="AO1995" s="150"/>
      <c r="AP1995" s="150"/>
      <c r="AQ1995" s="150"/>
      <c r="AR1995" s="150"/>
      <c r="AS1995" s="150"/>
      <c r="AT1995" s="150"/>
      <c r="AU1995" s="150"/>
      <c r="AV1995" s="150"/>
      <c r="AW1995" s="150"/>
      <c r="AX1995" s="150"/>
      <c r="AY1995" s="150"/>
      <c r="AZ1995" s="150"/>
      <c r="BA1995" s="150"/>
      <c r="BB1995" s="150"/>
      <c r="BC1995" s="150" t="s">
        <v>2386</v>
      </c>
    </row>
    <row r="1996" spans="1:56">
      <c r="A1996" s="151"/>
      <c r="B1996" s="87">
        <v>10122</v>
      </c>
      <c r="C1996" s="150"/>
      <c r="D1996" s="150"/>
      <c r="E1996" s="322">
        <v>14</v>
      </c>
      <c r="F1996" s="262" t="s">
        <v>1936</v>
      </c>
      <c r="G1996" s="322">
        <v>2018</v>
      </c>
      <c r="H1996" s="376">
        <v>0.5625</v>
      </c>
      <c r="I1996" s="150"/>
      <c r="J1996" s="150"/>
      <c r="K1996" s="150"/>
      <c r="L1996" s="4"/>
      <c r="M1996" s="150"/>
      <c r="N1996" s="151"/>
      <c r="O1996" s="151"/>
      <c r="P1996" s="322">
        <v>198</v>
      </c>
      <c r="Q1996" s="152"/>
      <c r="R1996" s="322">
        <v>10</v>
      </c>
      <c r="S1996" s="262" t="s">
        <v>3</v>
      </c>
      <c r="T1996" s="262" t="s">
        <v>44</v>
      </c>
      <c r="U1996" s="262" t="s">
        <v>1431</v>
      </c>
      <c r="V1996" s="150"/>
      <c r="W1996" s="433" t="s">
        <v>2402</v>
      </c>
      <c r="X1996" s="433" t="s">
        <v>2607</v>
      </c>
      <c r="Y1996" s="150"/>
      <c r="Z1996" s="150"/>
      <c r="AA1996" s="322">
        <v>42.801600000000001</v>
      </c>
      <c r="AB1996" s="322">
        <v>-123.20399999999999</v>
      </c>
      <c r="AC1996" s="262" t="s">
        <v>45</v>
      </c>
      <c r="AE1996" s="262"/>
      <c r="AF1996" s="150"/>
      <c r="AG1996" s="150" t="s">
        <v>1776</v>
      </c>
      <c r="AH1996" s="150" t="s">
        <v>1776</v>
      </c>
      <c r="AI1996" s="150"/>
      <c r="AJ1996" s="150"/>
      <c r="AK1996" s="150"/>
      <c r="AL1996" s="150"/>
      <c r="AM1996" s="150"/>
      <c r="AN1996" s="150"/>
      <c r="AO1996" s="150"/>
      <c r="AP1996" s="150"/>
      <c r="AQ1996" s="150"/>
      <c r="AR1996" s="150"/>
      <c r="AS1996" s="150"/>
      <c r="AT1996" s="150"/>
      <c r="AU1996" s="150"/>
      <c r="AV1996" s="150"/>
      <c r="AW1996" s="150"/>
      <c r="AX1996" s="150"/>
      <c r="AY1996" s="150"/>
      <c r="AZ1996" s="150"/>
      <c r="BA1996" s="150"/>
      <c r="BB1996" s="150"/>
      <c r="BC1996" s="150"/>
    </row>
    <row r="1997" spans="1:56">
      <c r="A1997" s="151"/>
      <c r="B1997" s="87">
        <v>9270</v>
      </c>
      <c r="C1997" s="150"/>
      <c r="D1997" s="150"/>
      <c r="E1997" s="322">
        <v>14</v>
      </c>
      <c r="F1997" s="262" t="s">
        <v>1936</v>
      </c>
      <c r="G1997" s="179">
        <v>2018</v>
      </c>
      <c r="H1997" s="179"/>
      <c r="I1997" s="150"/>
      <c r="J1997" s="180"/>
      <c r="K1997" s="180"/>
      <c r="L1997" s="4"/>
      <c r="M1997" s="180"/>
      <c r="N1997" s="180"/>
      <c r="O1997" s="180"/>
      <c r="P1997" s="179">
        <v>198</v>
      </c>
      <c r="Q1997" s="179">
        <v>198</v>
      </c>
      <c r="R1997" s="179">
        <v>11</v>
      </c>
      <c r="S1997" s="179" t="s">
        <v>3</v>
      </c>
      <c r="T1997" s="179" t="s">
        <v>44</v>
      </c>
      <c r="U1997" s="179" t="s">
        <v>1431</v>
      </c>
      <c r="V1997" s="179" t="s">
        <v>2091</v>
      </c>
      <c r="W1997" s="183" t="s">
        <v>2402</v>
      </c>
      <c r="X1997" s="183" t="s">
        <v>2402</v>
      </c>
      <c r="Y1997" s="150"/>
      <c r="Z1997" s="150"/>
      <c r="AA1997" s="179">
        <v>42.801600000000001</v>
      </c>
      <c r="AB1997" s="179">
        <v>-123.20399999999999</v>
      </c>
      <c r="AC1997" s="179" t="s">
        <v>45</v>
      </c>
      <c r="AD1997" s="150"/>
      <c r="AE1997" s="179" t="s">
        <v>2446</v>
      </c>
      <c r="AF1997" s="150" t="str">
        <f>CONCATENATE("ex ", AE1997)</f>
        <v>ex flying over ground nests</v>
      </c>
      <c r="AG1997" s="179" t="s">
        <v>1776</v>
      </c>
      <c r="AH1997" s="179" t="s">
        <v>1776</v>
      </c>
      <c r="AI1997" s="150"/>
      <c r="AJ1997" s="150"/>
      <c r="AK1997" s="150"/>
      <c r="AL1997" s="150"/>
      <c r="AM1997" s="150"/>
      <c r="AN1997" s="150"/>
      <c r="AO1997" s="150"/>
      <c r="AP1997" s="150"/>
      <c r="AQ1997" s="150"/>
      <c r="AR1997" s="150"/>
      <c r="AS1997" s="150"/>
      <c r="AT1997" s="150"/>
      <c r="AU1997" s="150"/>
      <c r="AV1997" s="150"/>
      <c r="AW1997" s="150"/>
      <c r="AX1997" s="150"/>
      <c r="AY1997" s="150"/>
      <c r="AZ1997" s="150"/>
      <c r="BA1997" s="150"/>
      <c r="BB1997" s="150"/>
      <c r="BC1997" s="150" t="s">
        <v>2386</v>
      </c>
    </row>
    <row r="1998" spans="1:56">
      <c r="A1998" s="151"/>
      <c r="B1998" s="87">
        <v>10123</v>
      </c>
      <c r="C1998" s="150"/>
      <c r="D1998" s="150"/>
      <c r="E1998" s="322">
        <v>14</v>
      </c>
      <c r="F1998" s="262" t="s">
        <v>1936</v>
      </c>
      <c r="G1998" s="322">
        <v>2018</v>
      </c>
      <c r="H1998" s="376">
        <v>0.5625</v>
      </c>
      <c r="I1998" s="150"/>
      <c r="J1998" s="150"/>
      <c r="K1998" s="150"/>
      <c r="L1998" s="4"/>
      <c r="M1998" s="150"/>
      <c r="N1998" s="151"/>
      <c r="O1998" s="151"/>
      <c r="P1998" s="322">
        <v>198</v>
      </c>
      <c r="Q1998" s="152"/>
      <c r="R1998" s="322">
        <v>11</v>
      </c>
      <c r="S1998" s="262" t="s">
        <v>3</v>
      </c>
      <c r="T1998" s="262" t="s">
        <v>44</v>
      </c>
      <c r="U1998" s="262" t="s">
        <v>1431</v>
      </c>
      <c r="V1998" s="150"/>
      <c r="W1998" s="433" t="s">
        <v>2402</v>
      </c>
      <c r="X1998" s="433" t="s">
        <v>2607</v>
      </c>
      <c r="Y1998" s="150"/>
      <c r="Z1998" s="150"/>
      <c r="AA1998" s="322">
        <v>42.801600000000001</v>
      </c>
      <c r="AB1998" s="322">
        <v>-123.20399999999999</v>
      </c>
      <c r="AC1998" s="262" t="s">
        <v>45</v>
      </c>
      <c r="AE1998" s="262"/>
      <c r="AF1998" s="150"/>
      <c r="AG1998" s="150" t="s">
        <v>1776</v>
      </c>
      <c r="AH1998" s="150" t="s">
        <v>1776</v>
      </c>
      <c r="AI1998" s="150"/>
      <c r="AJ1998" s="150"/>
      <c r="AK1998" s="150"/>
      <c r="AL1998" s="150"/>
      <c r="AM1998" s="150"/>
      <c r="AN1998" s="150"/>
      <c r="AO1998" s="150"/>
      <c r="AP1998" s="150"/>
      <c r="AQ1998" s="150"/>
      <c r="AR1998" s="150"/>
      <c r="AS1998" s="150"/>
      <c r="AT1998" s="150"/>
      <c r="AU1998" s="150"/>
      <c r="AV1998" s="150"/>
      <c r="AW1998" s="150"/>
      <c r="AX1998" s="150"/>
      <c r="AY1998" s="150"/>
      <c r="AZ1998" s="150"/>
      <c r="BA1998" s="150"/>
      <c r="BB1998" s="150"/>
      <c r="BC1998" s="150"/>
    </row>
    <row r="1999" spans="1:56">
      <c r="A1999" s="151"/>
      <c r="B1999" s="87">
        <v>9271</v>
      </c>
      <c r="C1999" s="150"/>
      <c r="D1999" s="150"/>
      <c r="E1999" s="322">
        <v>14</v>
      </c>
      <c r="F1999" s="262" t="s">
        <v>1936</v>
      </c>
      <c r="G1999" s="179">
        <v>2018</v>
      </c>
      <c r="H1999" s="179"/>
      <c r="I1999" s="150"/>
      <c r="J1999" s="180"/>
      <c r="K1999" s="180"/>
      <c r="L1999" s="4"/>
      <c r="M1999" s="180"/>
      <c r="N1999" s="180"/>
      <c r="O1999" s="180"/>
      <c r="P1999" s="179">
        <v>198</v>
      </c>
      <c r="Q1999" s="179">
        <v>198</v>
      </c>
      <c r="R1999" s="179">
        <v>12</v>
      </c>
      <c r="S1999" s="179" t="s">
        <v>3</v>
      </c>
      <c r="T1999" s="179" t="s">
        <v>44</v>
      </c>
      <c r="U1999" s="179" t="s">
        <v>1431</v>
      </c>
      <c r="V1999" s="179" t="s">
        <v>2091</v>
      </c>
      <c r="W1999" s="183" t="s">
        <v>2402</v>
      </c>
      <c r="X1999" s="183" t="s">
        <v>2402</v>
      </c>
      <c r="Y1999" s="150"/>
      <c r="Z1999" s="150"/>
      <c r="AA1999" s="179">
        <v>42.801600000000001</v>
      </c>
      <c r="AB1999" s="179">
        <v>-123.20399999999999</v>
      </c>
      <c r="AC1999" s="179" t="s">
        <v>45</v>
      </c>
      <c r="AD1999" s="150"/>
      <c r="AE1999" s="179" t="s">
        <v>2446</v>
      </c>
      <c r="AF1999" s="150" t="str">
        <f>CONCATENATE("ex ", AE1999)</f>
        <v>ex flying over ground nests</v>
      </c>
      <c r="AG1999" s="179" t="s">
        <v>1776</v>
      </c>
      <c r="AH1999" s="179" t="s">
        <v>1776</v>
      </c>
      <c r="AI1999" s="150"/>
      <c r="AJ1999" s="150"/>
      <c r="AK1999" s="150"/>
      <c r="AL1999" s="150"/>
      <c r="AM1999" s="150"/>
      <c r="AN1999" s="150"/>
      <c r="AO1999" s="150"/>
      <c r="AP1999" s="150"/>
      <c r="AQ1999" s="150"/>
      <c r="AR1999" s="150"/>
      <c r="AS1999" s="150"/>
      <c r="AT1999" s="150"/>
      <c r="AU1999" s="150"/>
      <c r="AV1999" s="150"/>
      <c r="AW1999" s="150"/>
      <c r="AX1999" s="150"/>
      <c r="AY1999" s="150"/>
      <c r="AZ1999" s="150"/>
      <c r="BA1999" s="150"/>
      <c r="BB1999" s="150"/>
      <c r="BC1999" s="150" t="s">
        <v>2386</v>
      </c>
    </row>
    <row r="2000" spans="1:56">
      <c r="A2000" s="151"/>
      <c r="B2000" s="87">
        <v>10124</v>
      </c>
      <c r="C2000" s="150"/>
      <c r="D2000" s="150"/>
      <c r="E2000" s="322">
        <v>14</v>
      </c>
      <c r="F2000" s="262" t="s">
        <v>1936</v>
      </c>
      <c r="G2000" s="322">
        <v>2018</v>
      </c>
      <c r="H2000" s="376">
        <v>0.5625</v>
      </c>
      <c r="I2000" s="150"/>
      <c r="J2000" s="150"/>
      <c r="K2000" s="150"/>
      <c r="L2000" s="4"/>
      <c r="M2000" s="150"/>
      <c r="N2000" s="151"/>
      <c r="O2000" s="151"/>
      <c r="P2000" s="322">
        <v>198</v>
      </c>
      <c r="Q2000" s="152"/>
      <c r="R2000" s="322">
        <v>12</v>
      </c>
      <c r="S2000" s="262" t="s">
        <v>3</v>
      </c>
      <c r="T2000" s="262" t="s">
        <v>44</v>
      </c>
      <c r="U2000" s="262" t="s">
        <v>1431</v>
      </c>
      <c r="V2000" s="150"/>
      <c r="W2000" s="433" t="s">
        <v>2402</v>
      </c>
      <c r="X2000" s="433" t="s">
        <v>2607</v>
      </c>
      <c r="Y2000" s="150"/>
      <c r="Z2000" s="150"/>
      <c r="AA2000" s="322">
        <v>42.801600000000001</v>
      </c>
      <c r="AB2000" s="322">
        <v>-123.20399999999999</v>
      </c>
      <c r="AC2000" s="262" t="s">
        <v>45</v>
      </c>
      <c r="AE2000" s="262"/>
      <c r="AF2000" s="150"/>
      <c r="AG2000" s="150" t="s">
        <v>1776</v>
      </c>
      <c r="AH2000" s="150" t="s">
        <v>1776</v>
      </c>
      <c r="AI2000" s="150"/>
      <c r="AJ2000" s="150"/>
      <c r="AK2000" s="150"/>
      <c r="AL2000" s="150"/>
      <c r="AM2000" s="150"/>
      <c r="AN2000" s="150"/>
      <c r="AO2000" s="150"/>
      <c r="AP2000" s="150"/>
      <c r="AQ2000" s="150"/>
      <c r="AR2000" s="150"/>
      <c r="AS2000" s="150"/>
      <c r="AT2000" s="150"/>
      <c r="AU2000" s="150"/>
      <c r="AV2000" s="150"/>
      <c r="AW2000" s="150"/>
      <c r="AX2000" s="150"/>
      <c r="AY2000" s="150"/>
      <c r="AZ2000" s="150"/>
      <c r="BA2000" s="150"/>
      <c r="BB2000" s="150"/>
      <c r="BC2000" s="150"/>
      <c r="BD2000" s="38"/>
    </row>
    <row r="2001" spans="1:56">
      <c r="A2001" s="151"/>
      <c r="B2001" s="87">
        <v>9272</v>
      </c>
      <c r="C2001" s="150"/>
      <c r="D2001" s="150"/>
      <c r="E2001" s="322">
        <v>14</v>
      </c>
      <c r="F2001" s="262" t="s">
        <v>1936</v>
      </c>
      <c r="G2001" s="179">
        <v>2018</v>
      </c>
      <c r="H2001" s="179"/>
      <c r="I2001" s="150"/>
      <c r="J2001" s="180"/>
      <c r="K2001" s="180"/>
      <c r="L2001" s="4"/>
      <c r="M2001" s="180"/>
      <c r="N2001" s="180"/>
      <c r="O2001" s="180"/>
      <c r="P2001" s="179">
        <v>198</v>
      </c>
      <c r="Q2001" s="179">
        <v>198</v>
      </c>
      <c r="R2001" s="179">
        <v>13</v>
      </c>
      <c r="S2001" s="179" t="s">
        <v>3</v>
      </c>
      <c r="T2001" s="179" t="s">
        <v>44</v>
      </c>
      <c r="U2001" s="179" t="s">
        <v>1431</v>
      </c>
      <c r="V2001" s="179" t="s">
        <v>2091</v>
      </c>
      <c r="W2001" s="183" t="s">
        <v>2402</v>
      </c>
      <c r="X2001" s="183" t="s">
        <v>2402</v>
      </c>
      <c r="Y2001" s="150"/>
      <c r="Z2001" s="150"/>
      <c r="AA2001" s="179">
        <v>42.801600000000001</v>
      </c>
      <c r="AB2001" s="179">
        <v>-123.20399999999999</v>
      </c>
      <c r="AC2001" s="179" t="s">
        <v>45</v>
      </c>
      <c r="AD2001" s="150"/>
      <c r="AE2001" s="179" t="s">
        <v>2446</v>
      </c>
      <c r="AF2001" s="150" t="str">
        <f>CONCATENATE("ex ", AE2001)</f>
        <v>ex flying over ground nests</v>
      </c>
      <c r="AG2001" s="179" t="s">
        <v>1776</v>
      </c>
      <c r="AH2001" s="179" t="s">
        <v>1776</v>
      </c>
      <c r="AI2001" s="150"/>
      <c r="AJ2001" s="150"/>
      <c r="AK2001" s="150"/>
      <c r="AL2001" s="150"/>
      <c r="AM2001" s="150"/>
      <c r="AN2001" s="150"/>
      <c r="AO2001" s="150"/>
      <c r="AP2001" s="150"/>
      <c r="AQ2001" s="150"/>
      <c r="AR2001" s="150"/>
      <c r="AS2001" s="150"/>
      <c r="AT2001" s="150"/>
      <c r="AU2001" s="150"/>
      <c r="AV2001" s="150"/>
      <c r="AW2001" s="150"/>
      <c r="AX2001" s="150"/>
      <c r="AY2001" s="150"/>
      <c r="AZ2001" s="150"/>
      <c r="BA2001" s="150"/>
      <c r="BB2001" s="150"/>
      <c r="BC2001" s="150" t="s">
        <v>2386</v>
      </c>
    </row>
    <row r="2002" spans="1:56">
      <c r="A2002" s="151"/>
      <c r="B2002" s="87">
        <v>10125</v>
      </c>
      <c r="C2002" s="150"/>
      <c r="D2002" s="150"/>
      <c r="E2002" s="322">
        <v>14</v>
      </c>
      <c r="F2002" s="262" t="s">
        <v>1936</v>
      </c>
      <c r="G2002" s="322">
        <v>2018</v>
      </c>
      <c r="H2002" s="376">
        <v>0.5625</v>
      </c>
      <c r="I2002" s="150"/>
      <c r="J2002" s="150"/>
      <c r="K2002" s="150"/>
      <c r="L2002" s="4"/>
      <c r="M2002" s="150"/>
      <c r="N2002" s="151"/>
      <c r="O2002" s="151"/>
      <c r="P2002" s="322">
        <v>198</v>
      </c>
      <c r="Q2002" s="152"/>
      <c r="R2002" s="322">
        <v>13</v>
      </c>
      <c r="S2002" s="262" t="s">
        <v>3</v>
      </c>
      <c r="T2002" s="262" t="s">
        <v>44</v>
      </c>
      <c r="U2002" s="262" t="s">
        <v>1431</v>
      </c>
      <c r="V2002" s="150"/>
      <c r="W2002" s="433" t="s">
        <v>2402</v>
      </c>
      <c r="X2002" s="433" t="s">
        <v>2607</v>
      </c>
      <c r="Y2002" s="150"/>
      <c r="Z2002" s="150"/>
      <c r="AA2002" s="322">
        <v>42.801600000000001</v>
      </c>
      <c r="AB2002" s="322">
        <v>-123.20399999999999</v>
      </c>
      <c r="AC2002" s="262" t="s">
        <v>45</v>
      </c>
      <c r="AE2002" s="262"/>
      <c r="AF2002" s="150"/>
      <c r="AG2002" s="150" t="s">
        <v>1776</v>
      </c>
      <c r="AH2002" s="150" t="s">
        <v>1776</v>
      </c>
      <c r="AI2002" s="150"/>
      <c r="AJ2002" s="150"/>
      <c r="AK2002" s="150"/>
      <c r="AL2002" s="150"/>
      <c r="AM2002" s="150"/>
      <c r="AN2002" s="150"/>
      <c r="AO2002" s="150"/>
      <c r="AP2002" s="150"/>
      <c r="AQ2002" s="150"/>
      <c r="AR2002" s="150"/>
      <c r="AS2002" s="150"/>
      <c r="AT2002" s="150"/>
      <c r="AU2002" s="150"/>
      <c r="AV2002" s="150"/>
      <c r="AW2002" s="150"/>
      <c r="AX2002" s="150"/>
      <c r="AY2002" s="150"/>
      <c r="AZ2002" s="150"/>
      <c r="BA2002" s="150"/>
      <c r="BB2002" s="150"/>
      <c r="BC2002" s="150"/>
      <c r="BD2002" s="54"/>
    </row>
    <row r="2003" spans="1:56">
      <c r="A2003" s="151"/>
      <c r="B2003" s="87">
        <v>9273</v>
      </c>
      <c r="C2003" s="150"/>
      <c r="D2003" s="150"/>
      <c r="E2003" s="322">
        <v>14</v>
      </c>
      <c r="F2003" s="262" t="s">
        <v>1936</v>
      </c>
      <c r="G2003" s="179">
        <v>2018</v>
      </c>
      <c r="H2003" s="179"/>
      <c r="I2003" s="150"/>
      <c r="J2003" s="180"/>
      <c r="K2003" s="180"/>
      <c r="L2003" s="4"/>
      <c r="M2003" s="180"/>
      <c r="N2003" s="180"/>
      <c r="O2003" s="180"/>
      <c r="P2003" s="179">
        <v>198</v>
      </c>
      <c r="Q2003" s="179">
        <v>198</v>
      </c>
      <c r="R2003" s="179">
        <v>14</v>
      </c>
      <c r="S2003" s="179" t="s">
        <v>3</v>
      </c>
      <c r="T2003" s="179" t="s">
        <v>44</v>
      </c>
      <c r="U2003" s="179" t="s">
        <v>1431</v>
      </c>
      <c r="V2003" s="179" t="s">
        <v>2091</v>
      </c>
      <c r="W2003" s="183" t="s">
        <v>2402</v>
      </c>
      <c r="X2003" s="183" t="s">
        <v>2402</v>
      </c>
      <c r="Y2003" s="150"/>
      <c r="Z2003" s="150"/>
      <c r="AA2003" s="179">
        <v>42.801600000000001</v>
      </c>
      <c r="AB2003" s="179">
        <v>-123.20399999999999</v>
      </c>
      <c r="AC2003" s="179" t="s">
        <v>45</v>
      </c>
      <c r="AD2003" s="150"/>
      <c r="AE2003" s="179" t="s">
        <v>2446</v>
      </c>
      <c r="AF2003" s="150"/>
      <c r="AG2003" s="179" t="s">
        <v>1776</v>
      </c>
      <c r="AH2003" s="179" t="s">
        <v>1776</v>
      </c>
      <c r="AI2003" s="150"/>
      <c r="AJ2003" s="150"/>
      <c r="AK2003" s="150"/>
      <c r="AL2003" s="150"/>
      <c r="AM2003" s="150"/>
      <c r="AN2003" s="150"/>
      <c r="AO2003" s="150"/>
      <c r="AP2003" s="150"/>
      <c r="AQ2003" s="150"/>
      <c r="AR2003" s="150"/>
      <c r="AS2003" s="150"/>
      <c r="AT2003" s="150"/>
      <c r="AU2003" s="150"/>
      <c r="AV2003" s="150"/>
      <c r="AW2003" s="150"/>
      <c r="AX2003" s="150"/>
      <c r="AY2003" s="150"/>
      <c r="AZ2003" s="150"/>
      <c r="BA2003" s="150"/>
      <c r="BB2003" s="150"/>
      <c r="BC2003" s="150" t="s">
        <v>2386</v>
      </c>
    </row>
    <row r="2004" spans="1:56">
      <c r="A2004" s="151"/>
      <c r="B2004" s="87">
        <v>10126</v>
      </c>
      <c r="C2004" s="150"/>
      <c r="D2004" s="150"/>
      <c r="E2004" s="322">
        <v>14</v>
      </c>
      <c r="F2004" s="262" t="s">
        <v>1936</v>
      </c>
      <c r="G2004" s="322">
        <v>2018</v>
      </c>
      <c r="H2004" s="376">
        <v>0.5625</v>
      </c>
      <c r="I2004" s="150"/>
      <c r="J2004" s="150"/>
      <c r="K2004" s="150"/>
      <c r="L2004" s="4"/>
      <c r="M2004" s="150"/>
      <c r="N2004" s="151"/>
      <c r="O2004" s="151"/>
      <c r="P2004" s="322">
        <v>198</v>
      </c>
      <c r="Q2004" s="152"/>
      <c r="R2004" s="322">
        <v>14</v>
      </c>
      <c r="S2004" s="262" t="s">
        <v>3</v>
      </c>
      <c r="T2004" s="262" t="s">
        <v>44</v>
      </c>
      <c r="U2004" s="262" t="s">
        <v>1431</v>
      </c>
      <c r="V2004" s="150"/>
      <c r="W2004" s="433" t="s">
        <v>2402</v>
      </c>
      <c r="X2004" s="433" t="s">
        <v>2607</v>
      </c>
      <c r="Y2004" s="150"/>
      <c r="Z2004" s="150"/>
      <c r="AA2004" s="322">
        <v>42.801600000000001</v>
      </c>
      <c r="AB2004" s="322">
        <v>-123.20399999999999</v>
      </c>
      <c r="AC2004" s="262" t="s">
        <v>45</v>
      </c>
      <c r="AE2004" s="262"/>
      <c r="AF2004" s="150"/>
      <c r="AG2004" s="150" t="s">
        <v>1776</v>
      </c>
      <c r="AH2004" s="150" t="s">
        <v>1776</v>
      </c>
      <c r="AI2004" s="150"/>
      <c r="AJ2004" s="150"/>
      <c r="AK2004" s="150"/>
      <c r="AL2004" s="150"/>
      <c r="AM2004" s="150"/>
      <c r="AN2004" s="150"/>
      <c r="AO2004" s="150"/>
      <c r="AP2004" s="150"/>
      <c r="AQ2004" s="150"/>
      <c r="AR2004" s="150"/>
      <c r="AS2004" s="150"/>
      <c r="AT2004" s="150"/>
      <c r="AU2004" s="150"/>
      <c r="AV2004" s="150"/>
      <c r="AW2004" s="150"/>
      <c r="AX2004" s="150"/>
      <c r="AY2004" s="150"/>
      <c r="AZ2004" s="150"/>
      <c r="BA2004" s="150"/>
      <c r="BB2004" s="150"/>
      <c r="BC2004" s="150"/>
    </row>
    <row r="2005" spans="1:56">
      <c r="A2005" s="151"/>
      <c r="B2005" s="87">
        <v>9274</v>
      </c>
      <c r="C2005" s="150"/>
      <c r="D2005" s="150"/>
      <c r="E2005" s="322">
        <v>14</v>
      </c>
      <c r="F2005" s="262" t="s">
        <v>1936</v>
      </c>
      <c r="G2005" s="179">
        <v>2018</v>
      </c>
      <c r="H2005" s="179"/>
      <c r="I2005" s="150"/>
      <c r="J2005" s="180"/>
      <c r="K2005" s="180"/>
      <c r="L2005" s="4"/>
      <c r="M2005" s="180"/>
      <c r="N2005" s="180"/>
      <c r="O2005" s="180"/>
      <c r="P2005" s="179">
        <v>198</v>
      </c>
      <c r="Q2005" s="179">
        <v>198</v>
      </c>
      <c r="R2005" s="179">
        <v>15</v>
      </c>
      <c r="S2005" s="179" t="s">
        <v>3</v>
      </c>
      <c r="T2005" s="179" t="s">
        <v>44</v>
      </c>
      <c r="U2005" s="179" t="s">
        <v>1431</v>
      </c>
      <c r="V2005" s="179" t="s">
        <v>2091</v>
      </c>
      <c r="W2005" s="183" t="s">
        <v>2402</v>
      </c>
      <c r="X2005" s="183" t="s">
        <v>2402</v>
      </c>
      <c r="Y2005" s="150"/>
      <c r="Z2005" s="150"/>
      <c r="AA2005" s="179">
        <v>42.801600000000001</v>
      </c>
      <c r="AB2005" s="179">
        <v>-123.20399999999999</v>
      </c>
      <c r="AC2005" s="179" t="s">
        <v>45</v>
      </c>
      <c r="AD2005" s="150"/>
      <c r="AE2005" s="179" t="s">
        <v>2446</v>
      </c>
      <c r="AF2005" s="150"/>
      <c r="AG2005" s="179" t="s">
        <v>1776</v>
      </c>
      <c r="AH2005" s="179" t="s">
        <v>1776</v>
      </c>
      <c r="AI2005" s="150"/>
      <c r="AJ2005" s="150"/>
      <c r="AK2005" s="150"/>
      <c r="AL2005" s="150"/>
      <c r="AM2005" s="150"/>
      <c r="AN2005" s="150"/>
      <c r="AO2005" s="150"/>
      <c r="AP2005" s="150"/>
      <c r="AQ2005" s="150"/>
      <c r="AR2005" s="150"/>
      <c r="AS2005" s="150"/>
      <c r="AT2005" s="150"/>
      <c r="AU2005" s="150"/>
      <c r="AV2005" s="150"/>
      <c r="AW2005" s="150"/>
      <c r="AX2005" s="150"/>
      <c r="AY2005" s="150"/>
      <c r="AZ2005" s="150"/>
      <c r="BA2005" s="150"/>
      <c r="BB2005" s="150"/>
      <c r="BC2005" s="150" t="s">
        <v>2386</v>
      </c>
    </row>
    <row r="2006" spans="1:56">
      <c r="A2006" s="151"/>
      <c r="B2006" s="87">
        <v>10127</v>
      </c>
      <c r="C2006" s="150"/>
      <c r="D2006" s="150"/>
      <c r="E2006" s="322">
        <v>14</v>
      </c>
      <c r="F2006" s="262" t="s">
        <v>1936</v>
      </c>
      <c r="G2006" s="322">
        <v>2018</v>
      </c>
      <c r="H2006" s="376">
        <v>0.5625</v>
      </c>
      <c r="I2006" s="150"/>
      <c r="J2006" s="150"/>
      <c r="K2006" s="150"/>
      <c r="L2006" s="4"/>
      <c r="M2006" s="150"/>
      <c r="N2006" s="151"/>
      <c r="O2006" s="151"/>
      <c r="P2006" s="322">
        <v>198</v>
      </c>
      <c r="Q2006" s="152"/>
      <c r="R2006" s="322">
        <v>15</v>
      </c>
      <c r="S2006" s="262" t="s">
        <v>3</v>
      </c>
      <c r="T2006" s="262" t="s">
        <v>44</v>
      </c>
      <c r="U2006" s="262" t="s">
        <v>1431</v>
      </c>
      <c r="V2006" s="150"/>
      <c r="W2006" s="433" t="s">
        <v>2402</v>
      </c>
      <c r="X2006" s="433" t="s">
        <v>2607</v>
      </c>
      <c r="Y2006" s="150"/>
      <c r="Z2006" s="150"/>
      <c r="AA2006" s="322">
        <v>42.801600000000001</v>
      </c>
      <c r="AB2006" s="322">
        <v>-123.20399999999999</v>
      </c>
      <c r="AC2006" s="262" t="s">
        <v>45</v>
      </c>
      <c r="AE2006" s="262"/>
      <c r="AF2006" s="150"/>
      <c r="AG2006" s="150" t="s">
        <v>1776</v>
      </c>
      <c r="AH2006" s="150" t="s">
        <v>1776</v>
      </c>
      <c r="AI2006" s="150"/>
      <c r="AJ2006" s="150"/>
      <c r="AK2006" s="150"/>
      <c r="AL2006" s="150"/>
      <c r="AM2006" s="150"/>
      <c r="AN2006" s="150"/>
      <c r="AO2006" s="150"/>
      <c r="AP2006" s="150"/>
      <c r="AQ2006" s="150"/>
      <c r="AR2006" s="150"/>
      <c r="AS2006" s="150"/>
      <c r="AT2006" s="150"/>
      <c r="AU2006" s="150"/>
      <c r="AV2006" s="150"/>
      <c r="AW2006" s="150"/>
      <c r="AX2006" s="150"/>
      <c r="AY2006" s="150"/>
      <c r="AZ2006" s="150"/>
      <c r="BA2006" s="150"/>
      <c r="BB2006" s="150"/>
      <c r="BC2006" s="150"/>
    </row>
    <row r="2007" spans="1:56">
      <c r="A2007" s="151"/>
      <c r="B2007" s="87">
        <v>9275</v>
      </c>
      <c r="C2007" s="150"/>
      <c r="D2007" s="150"/>
      <c r="E2007" s="322">
        <v>14</v>
      </c>
      <c r="F2007" s="262" t="s">
        <v>1936</v>
      </c>
      <c r="G2007" s="179">
        <v>2018</v>
      </c>
      <c r="H2007" s="179"/>
      <c r="I2007" s="150"/>
      <c r="J2007" s="180"/>
      <c r="K2007" s="180"/>
      <c r="L2007" s="4"/>
      <c r="M2007" s="180"/>
      <c r="N2007" s="180"/>
      <c r="O2007" s="180"/>
      <c r="P2007" s="179">
        <v>198</v>
      </c>
      <c r="Q2007" s="179">
        <v>198</v>
      </c>
      <c r="R2007" s="179">
        <v>16</v>
      </c>
      <c r="S2007" s="179" t="s">
        <v>3</v>
      </c>
      <c r="T2007" s="179" t="s">
        <v>44</v>
      </c>
      <c r="U2007" s="179" t="s">
        <v>1431</v>
      </c>
      <c r="V2007" s="179" t="s">
        <v>2091</v>
      </c>
      <c r="W2007" s="183" t="s">
        <v>2402</v>
      </c>
      <c r="X2007" s="183" t="s">
        <v>2402</v>
      </c>
      <c r="Y2007" s="150"/>
      <c r="Z2007" s="150"/>
      <c r="AA2007" s="179">
        <v>42.801600000000001</v>
      </c>
      <c r="AB2007" s="179">
        <v>-123.20399999999999</v>
      </c>
      <c r="AC2007" s="179" t="s">
        <v>45</v>
      </c>
      <c r="AD2007" s="150"/>
      <c r="AE2007" s="179" t="s">
        <v>2446</v>
      </c>
      <c r="AF2007" s="150"/>
      <c r="AG2007" s="179" t="s">
        <v>1776</v>
      </c>
      <c r="AH2007" s="179" t="s">
        <v>1776</v>
      </c>
      <c r="AI2007" s="150"/>
      <c r="AJ2007" s="150"/>
      <c r="AK2007" s="150"/>
      <c r="AL2007" s="150"/>
      <c r="AM2007" s="150"/>
      <c r="AN2007" s="150"/>
      <c r="AO2007" s="150"/>
      <c r="AP2007" s="150"/>
      <c r="AQ2007" s="150"/>
      <c r="AR2007" s="150"/>
      <c r="AS2007" s="150"/>
      <c r="AT2007" s="150"/>
      <c r="AU2007" s="150"/>
      <c r="AV2007" s="150"/>
      <c r="AW2007" s="150"/>
      <c r="AX2007" s="150"/>
      <c r="AY2007" s="150"/>
      <c r="AZ2007" s="150"/>
      <c r="BA2007" s="150"/>
      <c r="BB2007" s="150"/>
      <c r="BC2007" s="150" t="s">
        <v>2386</v>
      </c>
    </row>
    <row r="2008" spans="1:56">
      <c r="A2008" s="151"/>
      <c r="B2008" s="87">
        <v>10128</v>
      </c>
      <c r="C2008" s="150"/>
      <c r="D2008" s="150"/>
      <c r="E2008" s="322">
        <v>14</v>
      </c>
      <c r="F2008" s="262" t="s">
        <v>1936</v>
      </c>
      <c r="G2008" s="322">
        <v>2018</v>
      </c>
      <c r="H2008" s="376">
        <v>0.5625</v>
      </c>
      <c r="I2008" s="150"/>
      <c r="J2008" s="150"/>
      <c r="K2008" s="150"/>
      <c r="L2008" s="4"/>
      <c r="M2008" s="150"/>
      <c r="N2008" s="151"/>
      <c r="O2008" s="151"/>
      <c r="P2008" s="322">
        <v>198</v>
      </c>
      <c r="Q2008" s="152"/>
      <c r="R2008" s="322">
        <v>16</v>
      </c>
      <c r="S2008" s="262" t="s">
        <v>3</v>
      </c>
      <c r="T2008" s="262" t="s">
        <v>44</v>
      </c>
      <c r="U2008" s="262" t="s">
        <v>1431</v>
      </c>
      <c r="V2008" s="150"/>
      <c r="W2008" s="433" t="s">
        <v>2402</v>
      </c>
      <c r="X2008" s="433" t="s">
        <v>2607</v>
      </c>
      <c r="Y2008" s="150"/>
      <c r="Z2008" s="150"/>
      <c r="AA2008" s="322">
        <v>42.801600000000001</v>
      </c>
      <c r="AB2008" s="322">
        <v>-123.20399999999999</v>
      </c>
      <c r="AC2008" s="262" t="s">
        <v>45</v>
      </c>
      <c r="AE2008" s="262"/>
      <c r="AF2008" s="150"/>
      <c r="AG2008" s="150" t="s">
        <v>1776</v>
      </c>
      <c r="AH2008" s="150" t="s">
        <v>1776</v>
      </c>
      <c r="AI2008" s="150"/>
      <c r="AJ2008" s="150"/>
      <c r="AK2008" s="150"/>
      <c r="AL2008" s="150"/>
      <c r="AM2008" s="150"/>
      <c r="AN2008" s="150"/>
      <c r="AO2008" s="150"/>
      <c r="AP2008" s="150"/>
      <c r="AQ2008" s="150"/>
      <c r="AR2008" s="150"/>
      <c r="AS2008" s="150"/>
      <c r="AT2008" s="150"/>
      <c r="AU2008" s="150"/>
      <c r="AV2008" s="150"/>
      <c r="AW2008" s="150"/>
      <c r="AX2008" s="150"/>
      <c r="AY2008" s="150"/>
      <c r="AZ2008" s="150"/>
      <c r="BA2008" s="150"/>
      <c r="BB2008" s="150"/>
      <c r="BC2008" s="150"/>
    </row>
    <row r="2009" spans="1:56">
      <c r="A2009" s="151"/>
      <c r="B2009" s="87">
        <v>9276</v>
      </c>
      <c r="C2009" s="150"/>
      <c r="D2009" s="150"/>
      <c r="E2009" s="322">
        <v>14</v>
      </c>
      <c r="F2009" s="262" t="s">
        <v>1936</v>
      </c>
      <c r="G2009" s="179">
        <v>2018</v>
      </c>
      <c r="H2009" s="179"/>
      <c r="I2009" s="150"/>
      <c r="J2009" s="180"/>
      <c r="K2009" s="180"/>
      <c r="L2009" s="4"/>
      <c r="M2009" s="180"/>
      <c r="N2009" s="180"/>
      <c r="O2009" s="180"/>
      <c r="P2009" s="179">
        <v>199</v>
      </c>
      <c r="Q2009" s="179">
        <v>199</v>
      </c>
      <c r="R2009" s="179">
        <v>1</v>
      </c>
      <c r="S2009" s="179" t="s">
        <v>3</v>
      </c>
      <c r="T2009" s="179" t="s">
        <v>44</v>
      </c>
      <c r="U2009" s="179" t="s">
        <v>1431</v>
      </c>
      <c r="V2009" s="179" t="s">
        <v>2091</v>
      </c>
      <c r="W2009" s="183" t="s">
        <v>2402</v>
      </c>
      <c r="X2009" s="183" t="s">
        <v>2402</v>
      </c>
      <c r="Y2009" s="150"/>
      <c r="Z2009" s="150"/>
      <c r="AA2009" s="179">
        <v>42.801600000000001</v>
      </c>
      <c r="AB2009" s="179">
        <v>-123.20399999999999</v>
      </c>
      <c r="AC2009" s="179" t="s">
        <v>45</v>
      </c>
      <c r="AD2009" s="150"/>
      <c r="AE2009" s="179" t="s">
        <v>2446</v>
      </c>
      <c r="AF2009" s="150"/>
      <c r="AG2009" s="179" t="s">
        <v>1776</v>
      </c>
      <c r="AH2009" s="179" t="s">
        <v>1776</v>
      </c>
      <c r="AI2009" s="150"/>
      <c r="AJ2009" s="150"/>
      <c r="AK2009" s="150"/>
      <c r="AL2009" s="150"/>
      <c r="AM2009" s="150"/>
      <c r="AN2009" s="150"/>
      <c r="AO2009" s="150"/>
      <c r="AP2009" s="150"/>
      <c r="AQ2009" s="150"/>
      <c r="AR2009" s="150"/>
      <c r="AS2009" s="150"/>
      <c r="AT2009" s="150"/>
      <c r="AU2009" s="150"/>
      <c r="AV2009" s="150"/>
      <c r="AW2009" s="150"/>
      <c r="AX2009" s="150"/>
      <c r="AY2009" s="150"/>
      <c r="AZ2009" s="150"/>
      <c r="BA2009" s="150"/>
      <c r="BB2009" s="150"/>
      <c r="BC2009" s="150" t="s">
        <v>2387</v>
      </c>
    </row>
    <row r="2010" spans="1:56">
      <c r="A2010" s="151"/>
      <c r="B2010" s="87">
        <v>10129</v>
      </c>
      <c r="C2010" s="150"/>
      <c r="D2010" s="150"/>
      <c r="E2010" s="322">
        <v>14</v>
      </c>
      <c r="F2010" s="262" t="s">
        <v>1936</v>
      </c>
      <c r="G2010" s="322">
        <v>2018</v>
      </c>
      <c r="H2010" s="376">
        <v>0.64583333333333337</v>
      </c>
      <c r="I2010" s="150"/>
      <c r="J2010" s="150"/>
      <c r="K2010" s="150"/>
      <c r="L2010" s="4"/>
      <c r="M2010" s="150"/>
      <c r="N2010" s="151"/>
      <c r="O2010" s="151"/>
      <c r="P2010" s="322">
        <v>199</v>
      </c>
      <c r="Q2010" s="152"/>
      <c r="R2010" s="322">
        <v>1</v>
      </c>
      <c r="S2010" s="262" t="s">
        <v>3</v>
      </c>
      <c r="T2010" s="262" t="s">
        <v>44</v>
      </c>
      <c r="U2010" s="262" t="s">
        <v>1431</v>
      </c>
      <c r="V2010" s="150"/>
      <c r="W2010" s="433" t="s">
        <v>2402</v>
      </c>
      <c r="X2010" s="433" t="s">
        <v>2607</v>
      </c>
      <c r="Y2010" s="150"/>
      <c r="Z2010" s="150"/>
      <c r="AA2010" s="322">
        <v>42.801600000000001</v>
      </c>
      <c r="AB2010" s="322">
        <v>-123.20399999999999</v>
      </c>
      <c r="AC2010" s="262" t="s">
        <v>45</v>
      </c>
      <c r="AE2010" s="262"/>
      <c r="AF2010" s="150"/>
      <c r="AG2010" s="150" t="s">
        <v>1776</v>
      </c>
      <c r="AH2010" s="150" t="s">
        <v>1776</v>
      </c>
      <c r="AI2010" s="150"/>
      <c r="AJ2010" s="150"/>
      <c r="AK2010" s="150"/>
      <c r="AL2010" s="150"/>
      <c r="AM2010" s="150"/>
      <c r="AN2010" s="150"/>
      <c r="AO2010" s="150"/>
      <c r="AP2010" s="150"/>
      <c r="AQ2010" s="150"/>
      <c r="AR2010" s="150"/>
      <c r="AS2010" s="150"/>
      <c r="AT2010" s="150"/>
      <c r="AU2010" s="150"/>
      <c r="AV2010" s="150"/>
      <c r="AW2010" s="150"/>
      <c r="AX2010" s="150"/>
      <c r="AY2010" s="150"/>
      <c r="AZ2010" s="150"/>
      <c r="BA2010" s="150"/>
      <c r="BB2010" s="150"/>
      <c r="BC2010" s="150"/>
    </row>
    <row r="2011" spans="1:56">
      <c r="A2011" s="151"/>
      <c r="B2011" s="87">
        <v>9277</v>
      </c>
      <c r="C2011" s="150"/>
      <c r="D2011" s="150"/>
      <c r="E2011" s="322">
        <v>14</v>
      </c>
      <c r="F2011" s="262" t="s">
        <v>1936</v>
      </c>
      <c r="G2011" s="179">
        <v>2018</v>
      </c>
      <c r="H2011" s="179"/>
      <c r="I2011" s="150"/>
      <c r="J2011" s="180"/>
      <c r="K2011" s="180"/>
      <c r="L2011" s="4"/>
      <c r="M2011" s="180"/>
      <c r="N2011" s="180"/>
      <c r="O2011" s="180"/>
      <c r="P2011" s="179">
        <v>199</v>
      </c>
      <c r="Q2011" s="179">
        <v>199</v>
      </c>
      <c r="R2011" s="179">
        <v>2</v>
      </c>
      <c r="S2011" s="179" t="s">
        <v>3</v>
      </c>
      <c r="T2011" s="179" t="s">
        <v>44</v>
      </c>
      <c r="U2011" s="179" t="s">
        <v>1431</v>
      </c>
      <c r="V2011" s="179" t="s">
        <v>2091</v>
      </c>
      <c r="W2011" s="183" t="s">
        <v>2402</v>
      </c>
      <c r="X2011" s="183" t="s">
        <v>2402</v>
      </c>
      <c r="Y2011" s="150"/>
      <c r="Z2011" s="150"/>
      <c r="AA2011" s="179">
        <v>42.801600000000001</v>
      </c>
      <c r="AB2011" s="179">
        <v>-123.20399999999999</v>
      </c>
      <c r="AC2011" s="179" t="s">
        <v>45</v>
      </c>
      <c r="AD2011" s="150"/>
      <c r="AE2011" s="179" t="s">
        <v>2446</v>
      </c>
      <c r="AF2011" s="150"/>
      <c r="AG2011" s="179" t="s">
        <v>1776</v>
      </c>
      <c r="AH2011" s="179" t="s">
        <v>1776</v>
      </c>
      <c r="AI2011" s="150"/>
      <c r="AJ2011" s="150"/>
      <c r="AK2011" s="150"/>
      <c r="AL2011" s="150"/>
      <c r="AM2011" s="150"/>
      <c r="AN2011" s="150"/>
      <c r="AO2011" s="150"/>
      <c r="AP2011" s="150"/>
      <c r="AQ2011" s="150"/>
      <c r="AR2011" s="150"/>
      <c r="AS2011" s="150"/>
      <c r="AT2011" s="150"/>
      <c r="AU2011" s="150"/>
      <c r="AV2011" s="150"/>
      <c r="AW2011" s="150"/>
      <c r="AX2011" s="150"/>
      <c r="AY2011" s="150"/>
      <c r="AZ2011" s="150"/>
      <c r="BA2011" s="150"/>
      <c r="BB2011" s="150"/>
      <c r="BC2011" s="150" t="s">
        <v>2387</v>
      </c>
    </row>
    <row r="2012" spans="1:56">
      <c r="A2012" s="151"/>
      <c r="B2012" s="87">
        <v>10130</v>
      </c>
      <c r="C2012" s="150"/>
      <c r="D2012" s="150"/>
      <c r="E2012" s="322">
        <v>14</v>
      </c>
      <c r="F2012" s="262" t="s">
        <v>1936</v>
      </c>
      <c r="G2012" s="322">
        <v>2018</v>
      </c>
      <c r="H2012" s="376">
        <v>0.64583333333333337</v>
      </c>
      <c r="I2012" s="150"/>
      <c r="J2012" s="150"/>
      <c r="K2012" s="150"/>
      <c r="L2012" s="4"/>
      <c r="M2012" s="150"/>
      <c r="N2012" s="151"/>
      <c r="O2012" s="151"/>
      <c r="P2012" s="322">
        <v>199</v>
      </c>
      <c r="Q2012" s="152"/>
      <c r="R2012" s="322">
        <v>2</v>
      </c>
      <c r="S2012" s="262" t="s">
        <v>3</v>
      </c>
      <c r="T2012" s="262" t="s">
        <v>44</v>
      </c>
      <c r="U2012" s="262" t="s">
        <v>1431</v>
      </c>
      <c r="V2012" s="150"/>
      <c r="W2012" s="433" t="s">
        <v>2402</v>
      </c>
      <c r="X2012" s="433" t="s">
        <v>2607</v>
      </c>
      <c r="Y2012" s="150"/>
      <c r="Z2012" s="150"/>
      <c r="AA2012" s="322">
        <v>42.801600000000001</v>
      </c>
      <c r="AB2012" s="322">
        <v>-123.20399999999999</v>
      </c>
      <c r="AC2012" s="262" t="s">
        <v>45</v>
      </c>
      <c r="AE2012" s="262"/>
      <c r="AF2012" s="150"/>
      <c r="AG2012" s="150" t="s">
        <v>1776</v>
      </c>
      <c r="AH2012" s="150" t="s">
        <v>1776</v>
      </c>
      <c r="AI2012" s="150"/>
      <c r="AJ2012" s="150"/>
      <c r="AK2012" s="150"/>
      <c r="AL2012" s="150"/>
      <c r="AM2012" s="150"/>
      <c r="AN2012" s="150"/>
      <c r="AO2012" s="150"/>
      <c r="AP2012" s="150"/>
      <c r="AQ2012" s="150"/>
      <c r="AR2012" s="150"/>
      <c r="AS2012" s="150"/>
      <c r="AT2012" s="150"/>
      <c r="AU2012" s="150"/>
      <c r="AV2012" s="150"/>
      <c r="AW2012" s="150"/>
      <c r="AX2012" s="150"/>
      <c r="AY2012" s="150"/>
      <c r="AZ2012" s="150"/>
      <c r="BA2012" s="150"/>
      <c r="BB2012" s="150"/>
      <c r="BC2012" s="150"/>
    </row>
    <row r="2013" spans="1:56">
      <c r="A2013" s="151"/>
      <c r="B2013" s="87">
        <v>9278</v>
      </c>
      <c r="C2013" s="150"/>
      <c r="D2013" s="150"/>
      <c r="E2013" s="322">
        <v>14</v>
      </c>
      <c r="F2013" s="262" t="s">
        <v>1936</v>
      </c>
      <c r="G2013" s="179">
        <v>2018</v>
      </c>
      <c r="H2013" s="179"/>
      <c r="I2013" s="150"/>
      <c r="J2013" s="180"/>
      <c r="K2013" s="180"/>
      <c r="L2013" s="4"/>
      <c r="M2013" s="180"/>
      <c r="N2013" s="180"/>
      <c r="O2013" s="180"/>
      <c r="P2013" s="179">
        <v>199</v>
      </c>
      <c r="Q2013" s="179">
        <v>199</v>
      </c>
      <c r="R2013" s="179">
        <v>3</v>
      </c>
      <c r="S2013" s="179" t="s">
        <v>3</v>
      </c>
      <c r="T2013" s="179" t="s">
        <v>44</v>
      </c>
      <c r="U2013" s="179" t="s">
        <v>1431</v>
      </c>
      <c r="V2013" s="179" t="s">
        <v>2091</v>
      </c>
      <c r="W2013" s="183" t="s">
        <v>2402</v>
      </c>
      <c r="X2013" s="183" t="s">
        <v>2402</v>
      </c>
      <c r="Y2013" s="150"/>
      <c r="Z2013" s="150"/>
      <c r="AA2013" s="179">
        <v>42.801600000000001</v>
      </c>
      <c r="AB2013" s="179">
        <v>-123.20399999999999</v>
      </c>
      <c r="AC2013" s="179" t="s">
        <v>45</v>
      </c>
      <c r="AD2013" s="150"/>
      <c r="AE2013" s="179" t="s">
        <v>2446</v>
      </c>
      <c r="AF2013" s="150"/>
      <c r="AG2013" s="179" t="s">
        <v>1776</v>
      </c>
      <c r="AH2013" s="179" t="s">
        <v>1776</v>
      </c>
      <c r="AI2013" s="150"/>
      <c r="AJ2013" s="150"/>
      <c r="AK2013" s="150"/>
      <c r="AL2013" s="150"/>
      <c r="AM2013" s="150"/>
      <c r="AN2013" s="150"/>
      <c r="AO2013" s="150"/>
      <c r="AP2013" s="150"/>
      <c r="AQ2013" s="150"/>
      <c r="AR2013" s="150"/>
      <c r="AS2013" s="150"/>
      <c r="AT2013" s="150"/>
      <c r="AU2013" s="150"/>
      <c r="AV2013" s="150"/>
      <c r="AW2013" s="150"/>
      <c r="AX2013" s="150"/>
      <c r="AY2013" s="150"/>
      <c r="AZ2013" s="150"/>
      <c r="BA2013" s="150"/>
      <c r="BB2013" s="150"/>
      <c r="BC2013" s="150" t="s">
        <v>2387</v>
      </c>
    </row>
    <row r="2014" spans="1:56">
      <c r="A2014" s="151"/>
      <c r="B2014" s="87">
        <v>10131</v>
      </c>
      <c r="C2014" s="150"/>
      <c r="D2014" s="150"/>
      <c r="E2014" s="322">
        <v>14</v>
      </c>
      <c r="F2014" s="262" t="s">
        <v>1936</v>
      </c>
      <c r="G2014" s="322">
        <v>2018</v>
      </c>
      <c r="H2014" s="376">
        <v>0.64583333333333337</v>
      </c>
      <c r="I2014" s="150"/>
      <c r="J2014" s="150"/>
      <c r="K2014" s="150"/>
      <c r="L2014" s="4"/>
      <c r="M2014" s="150"/>
      <c r="N2014" s="151"/>
      <c r="O2014" s="151"/>
      <c r="P2014" s="322">
        <v>199</v>
      </c>
      <c r="Q2014" s="152"/>
      <c r="R2014" s="322">
        <v>3</v>
      </c>
      <c r="S2014" s="262" t="s">
        <v>3</v>
      </c>
      <c r="T2014" s="262" t="s">
        <v>44</v>
      </c>
      <c r="U2014" s="262" t="s">
        <v>1431</v>
      </c>
      <c r="V2014" s="150"/>
      <c r="W2014" s="433" t="s">
        <v>2402</v>
      </c>
      <c r="X2014" s="433" t="s">
        <v>2607</v>
      </c>
      <c r="Y2014" s="150"/>
      <c r="Z2014" s="150"/>
      <c r="AA2014" s="322">
        <v>42.801600000000001</v>
      </c>
      <c r="AB2014" s="322">
        <v>-123.20399999999999</v>
      </c>
      <c r="AC2014" s="262" t="s">
        <v>45</v>
      </c>
      <c r="AE2014" s="262"/>
      <c r="AF2014" s="150"/>
      <c r="AG2014" s="150" t="s">
        <v>1776</v>
      </c>
      <c r="AH2014" s="150" t="s">
        <v>1776</v>
      </c>
      <c r="AI2014" s="150"/>
      <c r="AJ2014" s="150"/>
      <c r="AK2014" s="150"/>
      <c r="AL2014" s="150"/>
      <c r="AM2014" s="150"/>
      <c r="AN2014" s="150"/>
      <c r="AO2014" s="150"/>
      <c r="AP2014" s="150"/>
      <c r="AQ2014" s="150"/>
      <c r="AR2014" s="150"/>
      <c r="AS2014" s="150"/>
      <c r="AT2014" s="150"/>
      <c r="AU2014" s="150"/>
      <c r="AV2014" s="150"/>
      <c r="AW2014" s="150"/>
      <c r="AX2014" s="150"/>
      <c r="AY2014" s="150"/>
      <c r="AZ2014" s="150"/>
      <c r="BA2014" s="150"/>
      <c r="BB2014" s="150"/>
      <c r="BC2014" s="150"/>
    </row>
    <row r="2015" spans="1:56">
      <c r="A2015" s="151"/>
      <c r="B2015" s="87">
        <v>9279</v>
      </c>
      <c r="C2015" s="150"/>
      <c r="D2015" s="150"/>
      <c r="E2015" s="322">
        <v>14</v>
      </c>
      <c r="F2015" s="262" t="s">
        <v>1936</v>
      </c>
      <c r="G2015" s="179">
        <v>2018</v>
      </c>
      <c r="H2015" s="179"/>
      <c r="I2015" s="150"/>
      <c r="J2015" s="180"/>
      <c r="K2015" s="180"/>
      <c r="L2015" s="4"/>
      <c r="M2015" s="180"/>
      <c r="N2015" s="180"/>
      <c r="O2015" s="180"/>
      <c r="P2015" s="179">
        <v>199</v>
      </c>
      <c r="Q2015" s="179">
        <v>199</v>
      </c>
      <c r="R2015" s="179">
        <v>4</v>
      </c>
      <c r="S2015" s="179" t="s">
        <v>3</v>
      </c>
      <c r="T2015" s="179" t="s">
        <v>44</v>
      </c>
      <c r="U2015" s="179" t="s">
        <v>1431</v>
      </c>
      <c r="V2015" s="179" t="s">
        <v>2091</v>
      </c>
      <c r="W2015" s="183" t="s">
        <v>2402</v>
      </c>
      <c r="X2015" s="183" t="s">
        <v>2402</v>
      </c>
      <c r="Y2015" s="150"/>
      <c r="Z2015" s="150"/>
      <c r="AA2015" s="179">
        <v>42.801600000000001</v>
      </c>
      <c r="AB2015" s="179">
        <v>-123.20399999999999</v>
      </c>
      <c r="AC2015" s="179" t="s">
        <v>45</v>
      </c>
      <c r="AD2015" s="150"/>
      <c r="AE2015" s="179" t="s">
        <v>2446</v>
      </c>
      <c r="AF2015" s="150"/>
      <c r="AG2015" s="179" t="s">
        <v>1776</v>
      </c>
      <c r="AH2015" s="179" t="s">
        <v>1776</v>
      </c>
      <c r="AI2015" s="150"/>
      <c r="AJ2015" s="150"/>
      <c r="AK2015" s="150"/>
      <c r="AL2015" s="150"/>
      <c r="AM2015" s="150"/>
      <c r="AN2015" s="150"/>
      <c r="AO2015" s="150"/>
      <c r="AP2015" s="150"/>
      <c r="AQ2015" s="150"/>
      <c r="AR2015" s="150"/>
      <c r="AS2015" s="150"/>
      <c r="AT2015" s="150"/>
      <c r="AU2015" s="150"/>
      <c r="AV2015" s="150"/>
      <c r="AW2015" s="150"/>
      <c r="AX2015" s="150"/>
      <c r="AY2015" s="150"/>
      <c r="AZ2015" s="150"/>
      <c r="BA2015" s="150"/>
      <c r="BB2015" s="150"/>
      <c r="BC2015" s="150" t="s">
        <v>2387</v>
      </c>
    </row>
    <row r="2016" spans="1:56">
      <c r="A2016" s="151"/>
      <c r="B2016" s="87">
        <v>10132</v>
      </c>
      <c r="C2016" s="150"/>
      <c r="D2016" s="150"/>
      <c r="E2016" s="322">
        <v>14</v>
      </c>
      <c r="F2016" s="262" t="s">
        <v>1936</v>
      </c>
      <c r="G2016" s="322">
        <v>2018</v>
      </c>
      <c r="H2016" s="376">
        <v>0.64583333333333337</v>
      </c>
      <c r="I2016" s="150"/>
      <c r="J2016" s="150"/>
      <c r="K2016" s="150"/>
      <c r="L2016" s="4"/>
      <c r="M2016" s="150"/>
      <c r="N2016" s="151"/>
      <c r="O2016" s="151"/>
      <c r="P2016" s="322">
        <v>199</v>
      </c>
      <c r="Q2016" s="152"/>
      <c r="R2016" s="322">
        <v>4</v>
      </c>
      <c r="S2016" s="262" t="s">
        <v>3</v>
      </c>
      <c r="T2016" s="262" t="s">
        <v>44</v>
      </c>
      <c r="U2016" s="262" t="s">
        <v>1431</v>
      </c>
      <c r="V2016" s="150"/>
      <c r="W2016" s="433" t="s">
        <v>2402</v>
      </c>
      <c r="X2016" s="433" t="s">
        <v>2607</v>
      </c>
      <c r="Y2016" s="150"/>
      <c r="Z2016" s="150"/>
      <c r="AA2016" s="322">
        <v>42.801600000000001</v>
      </c>
      <c r="AB2016" s="322">
        <v>-123.20399999999999</v>
      </c>
      <c r="AC2016" s="262" t="s">
        <v>45</v>
      </c>
      <c r="AE2016" s="262"/>
      <c r="AF2016" s="150"/>
      <c r="AG2016" s="150" t="s">
        <v>1776</v>
      </c>
      <c r="AH2016" s="150" t="s">
        <v>1776</v>
      </c>
      <c r="AI2016" s="150"/>
      <c r="AJ2016" s="150"/>
      <c r="AK2016" s="150"/>
      <c r="AL2016" s="150"/>
      <c r="AM2016" s="150"/>
      <c r="AN2016" s="150"/>
      <c r="AO2016" s="150"/>
      <c r="AP2016" s="150"/>
      <c r="AQ2016" s="150"/>
      <c r="AR2016" s="150"/>
      <c r="AS2016" s="150"/>
      <c r="AT2016" s="150"/>
      <c r="AU2016" s="150"/>
      <c r="AV2016" s="150"/>
      <c r="AW2016" s="150"/>
      <c r="AX2016" s="150"/>
      <c r="AY2016" s="150"/>
      <c r="AZ2016" s="150"/>
      <c r="BA2016" s="150"/>
      <c r="BB2016" s="150"/>
      <c r="BC2016" s="150"/>
    </row>
    <row r="2017" spans="1:55">
      <c r="A2017" s="151"/>
      <c r="B2017" s="87">
        <v>9280</v>
      </c>
      <c r="C2017" s="150"/>
      <c r="D2017" s="150"/>
      <c r="E2017" s="322">
        <v>14</v>
      </c>
      <c r="F2017" s="262" t="s">
        <v>1936</v>
      </c>
      <c r="G2017" s="179">
        <v>2018</v>
      </c>
      <c r="H2017" s="179"/>
      <c r="I2017" s="150"/>
      <c r="J2017" s="180"/>
      <c r="K2017" s="180"/>
      <c r="L2017" s="4"/>
      <c r="M2017" s="180"/>
      <c r="N2017" s="180"/>
      <c r="O2017" s="180"/>
      <c r="P2017" s="179">
        <v>199</v>
      </c>
      <c r="Q2017" s="179">
        <v>199</v>
      </c>
      <c r="R2017" s="179">
        <v>5</v>
      </c>
      <c r="S2017" s="179" t="s">
        <v>3</v>
      </c>
      <c r="T2017" s="179" t="s">
        <v>44</v>
      </c>
      <c r="U2017" s="179" t="s">
        <v>1431</v>
      </c>
      <c r="V2017" s="179" t="s">
        <v>2091</v>
      </c>
      <c r="W2017" s="183" t="s">
        <v>2402</v>
      </c>
      <c r="X2017" s="183" t="s">
        <v>2402</v>
      </c>
      <c r="Y2017" s="150"/>
      <c r="Z2017" s="150"/>
      <c r="AA2017" s="179">
        <v>42.801600000000001</v>
      </c>
      <c r="AB2017" s="179">
        <v>-123.20399999999999</v>
      </c>
      <c r="AC2017" s="179" t="s">
        <v>45</v>
      </c>
      <c r="AD2017" s="150"/>
      <c r="AE2017" s="179" t="s">
        <v>2446</v>
      </c>
      <c r="AF2017" s="150"/>
      <c r="AG2017" s="179" t="s">
        <v>1776</v>
      </c>
      <c r="AH2017" s="179" t="s">
        <v>1776</v>
      </c>
      <c r="AI2017" s="150"/>
      <c r="AJ2017" s="150"/>
      <c r="AK2017" s="150"/>
      <c r="AL2017" s="150"/>
      <c r="AM2017" s="150"/>
      <c r="AN2017" s="150"/>
      <c r="AO2017" s="150"/>
      <c r="AP2017" s="150"/>
      <c r="AQ2017" s="150"/>
      <c r="AR2017" s="150"/>
      <c r="AS2017" s="150"/>
      <c r="AT2017" s="150"/>
      <c r="AU2017" s="150"/>
      <c r="AV2017" s="150"/>
      <c r="AW2017" s="150"/>
      <c r="AX2017" s="150"/>
      <c r="AY2017" s="150"/>
      <c r="AZ2017" s="150"/>
      <c r="BA2017" s="150"/>
      <c r="BB2017" s="150"/>
      <c r="BC2017" s="150" t="s">
        <v>2387</v>
      </c>
    </row>
    <row r="2018" spans="1:55">
      <c r="A2018" s="151"/>
      <c r="B2018" s="87">
        <v>10133</v>
      </c>
      <c r="C2018" s="150"/>
      <c r="D2018" s="150"/>
      <c r="E2018" s="322">
        <v>14</v>
      </c>
      <c r="F2018" s="262" t="s">
        <v>1936</v>
      </c>
      <c r="G2018" s="322">
        <v>2018</v>
      </c>
      <c r="H2018" s="376">
        <v>0.64583333333333337</v>
      </c>
      <c r="I2018" s="150"/>
      <c r="J2018" s="150"/>
      <c r="K2018" s="150"/>
      <c r="L2018" s="4"/>
      <c r="M2018" s="150"/>
      <c r="N2018" s="151"/>
      <c r="O2018" s="151"/>
      <c r="P2018" s="322">
        <v>199</v>
      </c>
      <c r="Q2018" s="152"/>
      <c r="R2018" s="322">
        <v>5</v>
      </c>
      <c r="S2018" s="262" t="s">
        <v>3</v>
      </c>
      <c r="T2018" s="262" t="s">
        <v>44</v>
      </c>
      <c r="U2018" s="262" t="s">
        <v>1431</v>
      </c>
      <c r="V2018" s="150"/>
      <c r="W2018" s="433" t="s">
        <v>2402</v>
      </c>
      <c r="X2018" s="433" t="s">
        <v>2607</v>
      </c>
      <c r="Y2018" s="150"/>
      <c r="Z2018" s="150"/>
      <c r="AA2018" s="322">
        <v>42.801600000000001</v>
      </c>
      <c r="AB2018" s="322">
        <v>-123.20399999999999</v>
      </c>
      <c r="AC2018" s="262" t="s">
        <v>45</v>
      </c>
      <c r="AE2018" s="262"/>
      <c r="AF2018" s="150"/>
      <c r="AG2018" s="150" t="s">
        <v>1776</v>
      </c>
      <c r="AH2018" s="150" t="s">
        <v>1776</v>
      </c>
      <c r="AI2018" s="150"/>
      <c r="AJ2018" s="150"/>
      <c r="AK2018" s="150"/>
      <c r="AL2018" s="150"/>
      <c r="AM2018" s="150"/>
      <c r="AN2018" s="150"/>
      <c r="AO2018" s="150"/>
      <c r="AP2018" s="150"/>
      <c r="AQ2018" s="150"/>
      <c r="AR2018" s="150"/>
      <c r="AS2018" s="150"/>
      <c r="AT2018" s="150"/>
      <c r="AU2018" s="150"/>
      <c r="AV2018" s="150"/>
      <c r="AW2018" s="150"/>
      <c r="AX2018" s="150"/>
      <c r="AY2018" s="150"/>
      <c r="AZ2018" s="150"/>
      <c r="BA2018" s="150"/>
      <c r="BB2018" s="150"/>
      <c r="BC2018" s="150"/>
    </row>
    <row r="2019" spans="1:55">
      <c r="A2019" s="151"/>
      <c r="B2019" s="87">
        <v>9281</v>
      </c>
      <c r="C2019" s="150"/>
      <c r="D2019" s="150"/>
      <c r="E2019" s="322">
        <v>15</v>
      </c>
      <c r="F2019" s="262" t="s">
        <v>1936</v>
      </c>
      <c r="G2019" s="179">
        <v>2018</v>
      </c>
      <c r="H2019" s="179"/>
      <c r="I2019" s="150"/>
      <c r="J2019" s="180"/>
      <c r="K2019" s="180"/>
      <c r="L2019" s="4"/>
      <c r="M2019" s="180"/>
      <c r="N2019" s="180"/>
      <c r="O2019" s="180"/>
      <c r="P2019" s="179">
        <v>200</v>
      </c>
      <c r="Q2019" s="179">
        <v>200</v>
      </c>
      <c r="R2019" s="179">
        <v>1</v>
      </c>
      <c r="S2019" s="179" t="s">
        <v>3</v>
      </c>
      <c r="T2019" s="179" t="s">
        <v>44</v>
      </c>
      <c r="U2019" s="179" t="s">
        <v>1431</v>
      </c>
      <c r="V2019" s="179" t="s">
        <v>2091</v>
      </c>
      <c r="W2019" s="179" t="s">
        <v>2403</v>
      </c>
      <c r="X2019" s="179" t="s">
        <v>2403</v>
      </c>
      <c r="Y2019" s="150"/>
      <c r="Z2019" s="150"/>
      <c r="AA2019" s="179">
        <v>42.211399999999998</v>
      </c>
      <c r="AB2019" s="179">
        <v>-123.3092</v>
      </c>
      <c r="AC2019" s="179" t="s">
        <v>45</v>
      </c>
      <c r="AD2019" s="150"/>
      <c r="AE2019" s="181" t="s">
        <v>2447</v>
      </c>
      <c r="AF2019" s="150"/>
      <c r="AG2019" s="179" t="s">
        <v>1776</v>
      </c>
      <c r="AH2019" s="179" t="s">
        <v>1776</v>
      </c>
      <c r="AI2019" s="150"/>
      <c r="AJ2019" s="150"/>
      <c r="AK2019" s="150"/>
      <c r="AL2019" s="150"/>
      <c r="AM2019" s="150"/>
      <c r="AN2019" s="150"/>
      <c r="AO2019" s="150"/>
      <c r="AP2019" s="150"/>
      <c r="AQ2019" s="150"/>
      <c r="AR2019" s="150"/>
      <c r="AS2019" s="150"/>
      <c r="AT2019" s="150"/>
      <c r="AU2019" s="150"/>
      <c r="AV2019" s="150"/>
      <c r="AW2019" s="150"/>
      <c r="AX2019" s="150"/>
      <c r="AY2019" s="150"/>
      <c r="AZ2019" s="150"/>
      <c r="BA2019" s="150"/>
      <c r="BB2019" s="150"/>
      <c r="BC2019" s="150" t="s">
        <v>2388</v>
      </c>
    </row>
    <row r="2020" spans="1:55">
      <c r="A2020" s="151"/>
      <c r="B2020" s="87">
        <v>10134</v>
      </c>
      <c r="C2020" s="150"/>
      <c r="D2020" s="150"/>
      <c r="E2020" s="322">
        <v>15</v>
      </c>
      <c r="F2020" s="262" t="s">
        <v>1936</v>
      </c>
      <c r="G2020" s="322">
        <v>2018</v>
      </c>
      <c r="H2020" s="376">
        <v>0.42708333333333331</v>
      </c>
      <c r="I2020" s="150"/>
      <c r="J2020" s="150"/>
      <c r="K2020" s="150"/>
      <c r="L2020" s="4"/>
      <c r="M2020" s="150"/>
      <c r="N2020" s="151"/>
      <c r="O2020" s="151"/>
      <c r="P2020" s="322">
        <v>200</v>
      </c>
      <c r="Q2020" s="152"/>
      <c r="R2020" s="322">
        <v>1</v>
      </c>
      <c r="S2020" s="262" t="s">
        <v>3</v>
      </c>
      <c r="T2020" s="262" t="s">
        <v>44</v>
      </c>
      <c r="U2020" s="262" t="s">
        <v>1431</v>
      </c>
      <c r="V2020" s="150"/>
      <c r="W2020" s="262" t="s">
        <v>2403</v>
      </c>
      <c r="X2020" s="433" t="s">
        <v>2607</v>
      </c>
      <c r="Y2020" s="150"/>
      <c r="Z2020" s="150"/>
      <c r="AA2020" s="322">
        <v>42.211399999999998</v>
      </c>
      <c r="AB2020" s="322">
        <v>-123.3092</v>
      </c>
      <c r="AC2020" s="262" t="s">
        <v>45</v>
      </c>
      <c r="AE2020" s="467" t="s">
        <v>2447</v>
      </c>
      <c r="AF2020" s="150"/>
      <c r="AG2020" s="150" t="s">
        <v>1776</v>
      </c>
      <c r="AH2020" s="150" t="s">
        <v>1776</v>
      </c>
      <c r="AI2020" s="150"/>
      <c r="AJ2020" s="150"/>
      <c r="AK2020" s="150"/>
      <c r="AL2020" s="150"/>
      <c r="AM2020" s="150"/>
      <c r="AN2020" s="150"/>
      <c r="AO2020" s="150"/>
      <c r="AP2020" s="150"/>
      <c r="AQ2020" s="150"/>
      <c r="AR2020" s="150"/>
      <c r="AS2020" s="150"/>
      <c r="AT2020" s="150"/>
      <c r="AU2020" s="150"/>
      <c r="AV2020" s="150"/>
      <c r="AW2020" s="150"/>
      <c r="AX2020" s="150"/>
      <c r="AY2020" s="150"/>
      <c r="AZ2020" s="150"/>
      <c r="BA2020" s="150"/>
      <c r="BB2020" s="150"/>
      <c r="BC2020" s="150"/>
    </row>
    <row r="2021" spans="1:55">
      <c r="A2021" s="151"/>
      <c r="B2021" s="87">
        <v>9282</v>
      </c>
      <c r="C2021" s="150"/>
      <c r="D2021" s="150"/>
      <c r="E2021" s="322">
        <v>15</v>
      </c>
      <c r="F2021" s="262" t="s">
        <v>1936</v>
      </c>
      <c r="G2021" s="179">
        <v>2018</v>
      </c>
      <c r="H2021" s="179"/>
      <c r="I2021" s="150"/>
      <c r="J2021" s="180"/>
      <c r="K2021" s="180"/>
      <c r="L2021" s="4"/>
      <c r="M2021" s="180"/>
      <c r="N2021" s="180"/>
      <c r="O2021" s="180"/>
      <c r="P2021" s="179">
        <v>201</v>
      </c>
      <c r="Q2021" s="179">
        <v>201</v>
      </c>
      <c r="R2021" s="179">
        <v>1</v>
      </c>
      <c r="S2021" s="179" t="s">
        <v>3</v>
      </c>
      <c r="T2021" s="179" t="s">
        <v>44</v>
      </c>
      <c r="U2021" s="179" t="s">
        <v>1431</v>
      </c>
      <c r="V2021" s="179" t="s">
        <v>2091</v>
      </c>
      <c r="W2021" s="183" t="s">
        <v>2402</v>
      </c>
      <c r="X2021" s="183" t="s">
        <v>2402</v>
      </c>
      <c r="Y2021" s="150"/>
      <c r="Z2021" s="150"/>
      <c r="AA2021" s="179">
        <v>42.801600000000001</v>
      </c>
      <c r="AB2021" s="179">
        <v>-123.20399999999999</v>
      </c>
      <c r="AC2021" s="179" t="s">
        <v>45</v>
      </c>
      <c r="AD2021" s="150"/>
      <c r="AE2021" s="181" t="s">
        <v>2448</v>
      </c>
      <c r="AF2021" s="150"/>
      <c r="AG2021" s="179" t="s">
        <v>1776</v>
      </c>
      <c r="AH2021" s="179" t="s">
        <v>1776</v>
      </c>
      <c r="AI2021" s="150"/>
      <c r="AJ2021" s="150"/>
      <c r="AK2021" s="150"/>
      <c r="AL2021" s="150"/>
      <c r="AM2021" s="150"/>
      <c r="AN2021" s="150"/>
      <c r="AO2021" s="150"/>
      <c r="AP2021" s="150"/>
      <c r="AQ2021" s="150"/>
      <c r="AR2021" s="150"/>
      <c r="AS2021" s="150"/>
      <c r="AT2021" s="150"/>
      <c r="AU2021" s="150"/>
      <c r="AV2021" s="150"/>
      <c r="AW2021" s="150"/>
      <c r="AX2021" s="150"/>
      <c r="AY2021" s="150"/>
      <c r="AZ2021" s="150"/>
      <c r="BA2021" s="150"/>
      <c r="BB2021" s="150"/>
      <c r="BC2021" s="150" t="s">
        <v>2389</v>
      </c>
    </row>
    <row r="2022" spans="1:55">
      <c r="A2022" s="151"/>
      <c r="B2022" s="87">
        <v>10135</v>
      </c>
      <c r="C2022" s="150"/>
      <c r="D2022" s="150"/>
      <c r="E2022" s="322">
        <v>15</v>
      </c>
      <c r="F2022" s="262" t="s">
        <v>1936</v>
      </c>
      <c r="G2022" s="322">
        <v>2018</v>
      </c>
      <c r="H2022" s="376">
        <v>0.47916666666666669</v>
      </c>
      <c r="I2022" s="150"/>
      <c r="J2022" s="150"/>
      <c r="K2022" s="150"/>
      <c r="L2022" s="4"/>
      <c r="M2022" s="150"/>
      <c r="N2022" s="151"/>
      <c r="O2022" s="151"/>
      <c r="P2022" s="322">
        <v>201</v>
      </c>
      <c r="Q2022" s="152"/>
      <c r="R2022" s="322">
        <v>1</v>
      </c>
      <c r="S2022" s="262" t="s">
        <v>3</v>
      </c>
      <c r="T2022" s="262" t="s">
        <v>44</v>
      </c>
      <c r="U2022" s="262" t="s">
        <v>1431</v>
      </c>
      <c r="V2022" s="150"/>
      <c r="W2022" s="433" t="s">
        <v>2402</v>
      </c>
      <c r="X2022" s="433" t="s">
        <v>2607</v>
      </c>
      <c r="Y2022" s="150"/>
      <c r="Z2022" s="150"/>
      <c r="AA2022" s="322">
        <v>42.801600000000001</v>
      </c>
      <c r="AB2022" s="322">
        <v>-123.20399999999999</v>
      </c>
      <c r="AC2022" s="262" t="s">
        <v>45</v>
      </c>
      <c r="AE2022" s="467" t="s">
        <v>2448</v>
      </c>
      <c r="AF2022" s="150"/>
      <c r="AG2022" s="150" t="s">
        <v>1776</v>
      </c>
      <c r="AH2022" s="150" t="s">
        <v>1776</v>
      </c>
      <c r="AI2022" s="150"/>
      <c r="AJ2022" s="150"/>
      <c r="AK2022" s="150"/>
      <c r="AL2022" s="150"/>
      <c r="AM2022" s="150"/>
      <c r="AN2022" s="150"/>
      <c r="AO2022" s="150"/>
      <c r="AP2022" s="150"/>
      <c r="AQ2022" s="150"/>
      <c r="AR2022" s="150"/>
      <c r="AS2022" s="150"/>
      <c r="AT2022" s="150"/>
      <c r="AU2022" s="150"/>
      <c r="AV2022" s="150"/>
      <c r="AW2022" s="150"/>
      <c r="AX2022" s="150"/>
      <c r="AY2022" s="150"/>
      <c r="AZ2022" s="150"/>
      <c r="BA2022" s="150"/>
      <c r="BB2022" s="150"/>
      <c r="BC2022" s="150"/>
    </row>
    <row r="2023" spans="1:55">
      <c r="A2023" s="151"/>
      <c r="B2023" s="87">
        <v>9283</v>
      </c>
      <c r="C2023" s="150"/>
      <c r="D2023" s="150"/>
      <c r="E2023" s="322">
        <v>15</v>
      </c>
      <c r="F2023" s="262" t="s">
        <v>1936</v>
      </c>
      <c r="G2023" s="179">
        <v>2018</v>
      </c>
      <c r="H2023" s="179"/>
      <c r="I2023" s="150"/>
      <c r="J2023" s="180"/>
      <c r="K2023" s="180"/>
      <c r="L2023" s="4"/>
      <c r="M2023" s="180"/>
      <c r="N2023" s="180"/>
      <c r="O2023" s="180"/>
      <c r="P2023" s="179">
        <v>201</v>
      </c>
      <c r="Q2023" s="179">
        <v>201</v>
      </c>
      <c r="R2023" s="179">
        <v>2</v>
      </c>
      <c r="S2023" s="179" t="s">
        <v>3</v>
      </c>
      <c r="T2023" s="179" t="s">
        <v>44</v>
      </c>
      <c r="U2023" s="179" t="s">
        <v>1431</v>
      </c>
      <c r="V2023" s="179" t="s">
        <v>2091</v>
      </c>
      <c r="W2023" s="183" t="s">
        <v>2402</v>
      </c>
      <c r="X2023" s="183" t="s">
        <v>2402</v>
      </c>
      <c r="Y2023" s="150"/>
      <c r="Z2023" s="150"/>
      <c r="AA2023" s="179">
        <v>42.801600000000001</v>
      </c>
      <c r="AB2023" s="179">
        <v>-123.20399999999999</v>
      </c>
      <c r="AC2023" s="179" t="s">
        <v>45</v>
      </c>
      <c r="AD2023" s="150"/>
      <c r="AE2023" s="181" t="s">
        <v>2448</v>
      </c>
      <c r="AF2023" s="150"/>
      <c r="AG2023" s="179" t="s">
        <v>1776</v>
      </c>
      <c r="AH2023" s="179" t="s">
        <v>1776</v>
      </c>
      <c r="AI2023" s="150"/>
      <c r="AJ2023" s="150"/>
      <c r="AK2023" s="150"/>
      <c r="AL2023" s="150"/>
      <c r="AM2023" s="150"/>
      <c r="AN2023" s="150"/>
      <c r="AO2023" s="150"/>
      <c r="AP2023" s="150"/>
      <c r="AQ2023" s="150"/>
      <c r="AR2023" s="150"/>
      <c r="AS2023" s="150"/>
      <c r="AT2023" s="150"/>
      <c r="AU2023" s="150"/>
      <c r="AV2023" s="150"/>
      <c r="AW2023" s="150"/>
      <c r="AX2023" s="150"/>
      <c r="AY2023" s="150"/>
      <c r="AZ2023" s="150"/>
      <c r="BA2023" s="150"/>
      <c r="BB2023" s="150"/>
      <c r="BC2023" s="150" t="s">
        <v>2389</v>
      </c>
    </row>
    <row r="2024" spans="1:55">
      <c r="A2024" s="151"/>
      <c r="B2024" s="87">
        <v>10136</v>
      </c>
      <c r="C2024" s="150"/>
      <c r="D2024" s="150"/>
      <c r="E2024" s="322">
        <v>15</v>
      </c>
      <c r="F2024" s="262" t="s">
        <v>1936</v>
      </c>
      <c r="G2024" s="322">
        <v>2018</v>
      </c>
      <c r="H2024" s="376">
        <v>0.47916666666666669</v>
      </c>
      <c r="I2024" s="150"/>
      <c r="J2024" s="150"/>
      <c r="K2024" s="150"/>
      <c r="L2024" s="4"/>
      <c r="M2024" s="150"/>
      <c r="N2024" s="151"/>
      <c r="O2024" s="151"/>
      <c r="P2024" s="322">
        <v>201</v>
      </c>
      <c r="Q2024" s="152"/>
      <c r="R2024" s="322">
        <v>2</v>
      </c>
      <c r="S2024" s="262" t="s">
        <v>3</v>
      </c>
      <c r="T2024" s="262" t="s">
        <v>44</v>
      </c>
      <c r="U2024" s="262" t="s">
        <v>1431</v>
      </c>
      <c r="V2024" s="150"/>
      <c r="W2024" s="433" t="s">
        <v>2402</v>
      </c>
      <c r="X2024" s="433" t="s">
        <v>2607</v>
      </c>
      <c r="Y2024" s="150"/>
      <c r="Z2024" s="150"/>
      <c r="AA2024" s="322">
        <v>42.801600000000001</v>
      </c>
      <c r="AB2024" s="322">
        <v>-123.20399999999999</v>
      </c>
      <c r="AC2024" s="262" t="s">
        <v>45</v>
      </c>
      <c r="AE2024" s="467" t="s">
        <v>2448</v>
      </c>
      <c r="AF2024" s="150"/>
      <c r="AG2024" s="150" t="s">
        <v>1776</v>
      </c>
      <c r="AH2024" s="150" t="s">
        <v>1776</v>
      </c>
      <c r="AI2024" s="150"/>
      <c r="AJ2024" s="150"/>
      <c r="AK2024" s="150"/>
      <c r="AL2024" s="150"/>
      <c r="AM2024" s="150"/>
      <c r="AN2024" s="150"/>
      <c r="AO2024" s="150"/>
      <c r="AP2024" s="150"/>
      <c r="AQ2024" s="150"/>
      <c r="AR2024" s="150"/>
      <c r="AS2024" s="150"/>
      <c r="AT2024" s="150"/>
      <c r="AU2024" s="150"/>
      <c r="AV2024" s="150"/>
      <c r="AW2024" s="150"/>
      <c r="AX2024" s="150"/>
      <c r="AY2024" s="150"/>
      <c r="AZ2024" s="150"/>
      <c r="BA2024" s="150"/>
      <c r="BB2024" s="150"/>
      <c r="BC2024" s="150"/>
    </row>
    <row r="2025" spans="1:55">
      <c r="A2025" s="151"/>
      <c r="B2025" s="87">
        <v>9284</v>
      </c>
      <c r="C2025" s="150"/>
      <c r="D2025" s="150"/>
      <c r="E2025" s="322">
        <v>15</v>
      </c>
      <c r="F2025" s="262" t="s">
        <v>1936</v>
      </c>
      <c r="G2025" s="179">
        <v>2018</v>
      </c>
      <c r="H2025" s="179"/>
      <c r="I2025" s="150"/>
      <c r="J2025" s="180"/>
      <c r="K2025" s="180"/>
      <c r="L2025" s="4"/>
      <c r="M2025" s="180"/>
      <c r="N2025" s="180"/>
      <c r="O2025" s="180"/>
      <c r="P2025" s="179">
        <v>201</v>
      </c>
      <c r="Q2025" s="179">
        <v>201</v>
      </c>
      <c r="R2025" s="179">
        <v>3</v>
      </c>
      <c r="S2025" s="179" t="s">
        <v>3</v>
      </c>
      <c r="T2025" s="179" t="s">
        <v>44</v>
      </c>
      <c r="U2025" s="179" t="s">
        <v>1431</v>
      </c>
      <c r="V2025" s="179" t="s">
        <v>2091</v>
      </c>
      <c r="W2025" s="183" t="s">
        <v>2402</v>
      </c>
      <c r="X2025" s="183" t="s">
        <v>2402</v>
      </c>
      <c r="Y2025" s="150"/>
      <c r="Z2025" s="150"/>
      <c r="AA2025" s="179">
        <v>42.801600000000001</v>
      </c>
      <c r="AB2025" s="179">
        <v>-123.20399999999999</v>
      </c>
      <c r="AC2025" s="179" t="s">
        <v>45</v>
      </c>
      <c r="AD2025" s="150"/>
      <c r="AE2025" s="181" t="s">
        <v>2448</v>
      </c>
      <c r="AF2025" s="150"/>
      <c r="AG2025" s="179" t="s">
        <v>1776</v>
      </c>
      <c r="AH2025" s="179" t="s">
        <v>1776</v>
      </c>
      <c r="AI2025" s="150"/>
      <c r="AJ2025" s="150"/>
      <c r="AK2025" s="150"/>
      <c r="AL2025" s="150"/>
      <c r="AM2025" s="150"/>
      <c r="AN2025" s="150"/>
      <c r="AO2025" s="150"/>
      <c r="AP2025" s="150"/>
      <c r="AQ2025" s="150"/>
      <c r="AR2025" s="150"/>
      <c r="AS2025" s="150"/>
      <c r="AT2025" s="150"/>
      <c r="AU2025" s="150"/>
      <c r="AV2025" s="150"/>
      <c r="AW2025" s="150"/>
      <c r="AX2025" s="150"/>
      <c r="AY2025" s="150"/>
      <c r="AZ2025" s="150"/>
      <c r="BA2025" s="150"/>
      <c r="BB2025" s="150"/>
      <c r="BC2025" s="150" t="s">
        <v>2389</v>
      </c>
    </row>
    <row r="2026" spans="1:55">
      <c r="A2026" s="151"/>
      <c r="B2026" s="87">
        <v>10137</v>
      </c>
      <c r="C2026" s="150"/>
      <c r="D2026" s="150"/>
      <c r="E2026" s="322">
        <v>15</v>
      </c>
      <c r="F2026" s="262" t="s">
        <v>1936</v>
      </c>
      <c r="G2026" s="322">
        <v>2018</v>
      </c>
      <c r="H2026" s="376">
        <v>0.47916666666666669</v>
      </c>
      <c r="I2026" s="150"/>
      <c r="J2026" s="150"/>
      <c r="K2026" s="150"/>
      <c r="L2026" s="4"/>
      <c r="M2026" s="150"/>
      <c r="N2026" s="151"/>
      <c r="O2026" s="151"/>
      <c r="P2026" s="322">
        <v>201</v>
      </c>
      <c r="Q2026" s="152"/>
      <c r="R2026" s="322">
        <v>3</v>
      </c>
      <c r="S2026" s="262" t="s">
        <v>3</v>
      </c>
      <c r="T2026" s="262" t="s">
        <v>44</v>
      </c>
      <c r="U2026" s="262" t="s">
        <v>1431</v>
      </c>
      <c r="V2026" s="150"/>
      <c r="W2026" s="433" t="s">
        <v>2402</v>
      </c>
      <c r="X2026" s="433" t="s">
        <v>2607</v>
      </c>
      <c r="Y2026" s="150"/>
      <c r="Z2026" s="150"/>
      <c r="AA2026" s="322">
        <v>42.801600000000001</v>
      </c>
      <c r="AB2026" s="322">
        <v>-123.20399999999999</v>
      </c>
      <c r="AC2026" s="262" t="s">
        <v>45</v>
      </c>
      <c r="AE2026" s="467" t="s">
        <v>2448</v>
      </c>
      <c r="AF2026" s="150"/>
      <c r="AG2026" s="150" t="s">
        <v>1776</v>
      </c>
      <c r="AH2026" s="150" t="s">
        <v>1776</v>
      </c>
      <c r="AI2026" s="150"/>
      <c r="AJ2026" s="150"/>
      <c r="AK2026" s="150"/>
      <c r="AL2026" s="150"/>
      <c r="AM2026" s="150"/>
      <c r="AN2026" s="150"/>
      <c r="AO2026" s="150"/>
      <c r="AP2026" s="150"/>
      <c r="AQ2026" s="150"/>
      <c r="AR2026" s="150"/>
      <c r="AS2026" s="150"/>
      <c r="AT2026" s="150"/>
      <c r="AU2026" s="150"/>
      <c r="AV2026" s="150"/>
      <c r="AW2026" s="150"/>
      <c r="AX2026" s="150"/>
      <c r="AY2026" s="150"/>
      <c r="AZ2026" s="150"/>
      <c r="BA2026" s="150"/>
      <c r="BB2026" s="150"/>
      <c r="BC2026" s="150"/>
    </row>
    <row r="2027" spans="1:55">
      <c r="A2027" s="151"/>
      <c r="B2027" s="87">
        <v>9285</v>
      </c>
      <c r="C2027" s="150"/>
      <c r="D2027" s="150"/>
      <c r="E2027" s="322">
        <v>15</v>
      </c>
      <c r="F2027" s="262" t="s">
        <v>1936</v>
      </c>
      <c r="G2027" s="179">
        <v>2018</v>
      </c>
      <c r="H2027" s="179"/>
      <c r="I2027" s="150"/>
      <c r="J2027" s="180"/>
      <c r="K2027" s="180"/>
      <c r="L2027" s="4"/>
      <c r="M2027" s="180"/>
      <c r="N2027" s="180"/>
      <c r="O2027" s="180"/>
      <c r="P2027" s="179">
        <v>201</v>
      </c>
      <c r="Q2027" s="179">
        <v>201</v>
      </c>
      <c r="R2027" s="179">
        <v>4</v>
      </c>
      <c r="S2027" s="179" t="s">
        <v>3</v>
      </c>
      <c r="T2027" s="179" t="s">
        <v>44</v>
      </c>
      <c r="U2027" s="179" t="s">
        <v>1431</v>
      </c>
      <c r="V2027" s="179" t="s">
        <v>2091</v>
      </c>
      <c r="W2027" s="183" t="s">
        <v>2402</v>
      </c>
      <c r="X2027" s="183" t="s">
        <v>2402</v>
      </c>
      <c r="Y2027" s="150"/>
      <c r="Z2027" s="150"/>
      <c r="AA2027" s="179">
        <v>42.801600000000001</v>
      </c>
      <c r="AB2027" s="179">
        <v>-123.20399999999999</v>
      </c>
      <c r="AC2027" s="179" t="s">
        <v>45</v>
      </c>
      <c r="AD2027" s="150"/>
      <c r="AE2027" s="181" t="s">
        <v>2448</v>
      </c>
      <c r="AF2027" s="150"/>
      <c r="AG2027" s="179" t="s">
        <v>1776</v>
      </c>
      <c r="AH2027" s="179" t="s">
        <v>1776</v>
      </c>
      <c r="AI2027" s="150"/>
      <c r="AJ2027" s="150"/>
      <c r="AK2027" s="150"/>
      <c r="AL2027" s="150"/>
      <c r="AM2027" s="150"/>
      <c r="AN2027" s="150"/>
      <c r="AO2027" s="150"/>
      <c r="AP2027" s="150"/>
      <c r="AQ2027" s="150"/>
      <c r="AR2027" s="150"/>
      <c r="AS2027" s="150"/>
      <c r="AT2027" s="150"/>
      <c r="AU2027" s="150"/>
      <c r="AV2027" s="150"/>
      <c r="AW2027" s="150"/>
      <c r="AX2027" s="150"/>
      <c r="AY2027" s="150"/>
      <c r="AZ2027" s="150"/>
      <c r="BA2027" s="150"/>
      <c r="BB2027" s="150"/>
      <c r="BC2027" s="150" t="s">
        <v>2389</v>
      </c>
    </row>
    <row r="2028" spans="1:55">
      <c r="A2028" s="151"/>
      <c r="B2028" s="87">
        <v>10138</v>
      </c>
      <c r="C2028" s="150"/>
      <c r="D2028" s="150"/>
      <c r="E2028" s="322">
        <v>15</v>
      </c>
      <c r="F2028" s="262" t="s">
        <v>1936</v>
      </c>
      <c r="G2028" s="322">
        <v>2018</v>
      </c>
      <c r="H2028" s="376">
        <v>0.47916666666666669</v>
      </c>
      <c r="I2028" s="150"/>
      <c r="J2028" s="150"/>
      <c r="K2028" s="150"/>
      <c r="L2028" s="4"/>
      <c r="M2028" s="150"/>
      <c r="N2028" s="151"/>
      <c r="O2028" s="151"/>
      <c r="P2028" s="322">
        <v>201</v>
      </c>
      <c r="Q2028" s="152"/>
      <c r="R2028" s="322">
        <v>4</v>
      </c>
      <c r="S2028" s="262" t="s">
        <v>3</v>
      </c>
      <c r="T2028" s="262" t="s">
        <v>44</v>
      </c>
      <c r="U2028" s="262" t="s">
        <v>1431</v>
      </c>
      <c r="V2028" s="150"/>
      <c r="W2028" s="433" t="s">
        <v>2402</v>
      </c>
      <c r="X2028" s="433" t="s">
        <v>2607</v>
      </c>
      <c r="Y2028" s="150"/>
      <c r="Z2028" s="150"/>
      <c r="AA2028" s="322">
        <v>42.801600000000001</v>
      </c>
      <c r="AB2028" s="322">
        <v>-123.20399999999999</v>
      </c>
      <c r="AC2028" s="262" t="s">
        <v>45</v>
      </c>
      <c r="AE2028" s="467" t="s">
        <v>2448</v>
      </c>
      <c r="AF2028" s="150"/>
      <c r="AG2028" s="150" t="s">
        <v>1776</v>
      </c>
      <c r="AH2028" s="150" t="s">
        <v>1776</v>
      </c>
      <c r="AI2028" s="150"/>
      <c r="AJ2028" s="150"/>
      <c r="AK2028" s="150"/>
      <c r="AL2028" s="150"/>
      <c r="AM2028" s="150"/>
      <c r="AN2028" s="150"/>
      <c r="AO2028" s="150"/>
      <c r="AP2028" s="150"/>
      <c r="AQ2028" s="150"/>
      <c r="AR2028" s="150"/>
      <c r="AS2028" s="150"/>
      <c r="AT2028" s="150"/>
      <c r="AU2028" s="150"/>
      <c r="AV2028" s="150"/>
      <c r="AW2028" s="150"/>
      <c r="AX2028" s="150"/>
      <c r="AY2028" s="150"/>
      <c r="AZ2028" s="150"/>
      <c r="BA2028" s="150"/>
      <c r="BB2028" s="150"/>
      <c r="BC2028" s="150"/>
    </row>
    <row r="2029" spans="1:55">
      <c r="A2029" s="151"/>
      <c r="B2029" s="87">
        <v>9286</v>
      </c>
      <c r="C2029" s="150"/>
      <c r="D2029" s="150"/>
      <c r="E2029" s="322">
        <v>15</v>
      </c>
      <c r="F2029" s="262" t="s">
        <v>1936</v>
      </c>
      <c r="G2029" s="179">
        <v>2018</v>
      </c>
      <c r="H2029" s="179"/>
      <c r="I2029" s="150"/>
      <c r="J2029" s="180"/>
      <c r="K2029" s="180"/>
      <c r="L2029" s="4"/>
      <c r="M2029" s="180"/>
      <c r="N2029" s="180"/>
      <c r="O2029" s="180"/>
      <c r="P2029" s="179">
        <v>201</v>
      </c>
      <c r="Q2029" s="179">
        <v>201</v>
      </c>
      <c r="R2029" s="179">
        <v>5</v>
      </c>
      <c r="S2029" s="179" t="s">
        <v>3</v>
      </c>
      <c r="T2029" s="179" t="s">
        <v>44</v>
      </c>
      <c r="U2029" s="179" t="s">
        <v>1431</v>
      </c>
      <c r="V2029" s="179" t="s">
        <v>2091</v>
      </c>
      <c r="W2029" s="183" t="s">
        <v>2402</v>
      </c>
      <c r="X2029" s="183" t="s">
        <v>2402</v>
      </c>
      <c r="Y2029" s="150"/>
      <c r="Z2029" s="150"/>
      <c r="AA2029" s="179">
        <v>42.801600000000001</v>
      </c>
      <c r="AB2029" s="179">
        <v>-123.20399999999999</v>
      </c>
      <c r="AC2029" s="179" t="s">
        <v>45</v>
      </c>
      <c r="AD2029" s="150"/>
      <c r="AE2029" s="181" t="s">
        <v>2448</v>
      </c>
      <c r="AF2029" s="150"/>
      <c r="AG2029" s="179" t="s">
        <v>1776</v>
      </c>
      <c r="AH2029" s="179" t="s">
        <v>1776</v>
      </c>
      <c r="AI2029" s="150"/>
      <c r="AJ2029" s="150"/>
      <c r="AK2029" s="150"/>
      <c r="AL2029" s="150"/>
      <c r="AM2029" s="150"/>
      <c r="AN2029" s="150"/>
      <c r="AO2029" s="150"/>
      <c r="AP2029" s="150"/>
      <c r="AQ2029" s="150"/>
      <c r="AR2029" s="150"/>
      <c r="AS2029" s="150"/>
      <c r="AT2029" s="150"/>
      <c r="AU2029" s="150"/>
      <c r="AV2029" s="150"/>
      <c r="AW2029" s="150"/>
      <c r="AX2029" s="150"/>
      <c r="AY2029" s="150"/>
      <c r="AZ2029" s="150"/>
      <c r="BA2029" s="150"/>
      <c r="BB2029" s="150"/>
      <c r="BC2029" s="150" t="s">
        <v>2389</v>
      </c>
    </row>
    <row r="2030" spans="1:55">
      <c r="A2030" s="151"/>
      <c r="B2030" s="87">
        <v>10139</v>
      </c>
      <c r="C2030" s="150"/>
      <c r="D2030" s="150"/>
      <c r="E2030" s="322">
        <v>15</v>
      </c>
      <c r="F2030" s="262" t="s">
        <v>1936</v>
      </c>
      <c r="G2030" s="322">
        <v>2018</v>
      </c>
      <c r="H2030" s="376">
        <v>0.47916666666666669</v>
      </c>
      <c r="I2030" s="150"/>
      <c r="J2030" s="150"/>
      <c r="K2030" s="150"/>
      <c r="L2030" s="4"/>
      <c r="M2030" s="150"/>
      <c r="N2030" s="151"/>
      <c r="O2030" s="151"/>
      <c r="P2030" s="322">
        <v>201</v>
      </c>
      <c r="Q2030" s="152"/>
      <c r="R2030" s="322">
        <v>5</v>
      </c>
      <c r="S2030" s="262" t="s">
        <v>3</v>
      </c>
      <c r="T2030" s="262" t="s">
        <v>44</v>
      </c>
      <c r="U2030" s="262" t="s">
        <v>1431</v>
      </c>
      <c r="V2030" s="150"/>
      <c r="W2030" s="433" t="s">
        <v>2402</v>
      </c>
      <c r="X2030" s="433" t="s">
        <v>2607</v>
      </c>
      <c r="Y2030" s="150"/>
      <c r="Z2030" s="150"/>
      <c r="AA2030" s="322">
        <v>42.801600000000001</v>
      </c>
      <c r="AB2030" s="322">
        <v>-123.20399999999999</v>
      </c>
      <c r="AC2030" s="262" t="s">
        <v>45</v>
      </c>
      <c r="AE2030" s="467" t="s">
        <v>2448</v>
      </c>
      <c r="AF2030" s="150"/>
      <c r="AG2030" s="150" t="s">
        <v>1776</v>
      </c>
      <c r="AH2030" s="150" t="s">
        <v>1776</v>
      </c>
      <c r="AI2030" s="150"/>
      <c r="AJ2030" s="150"/>
      <c r="AK2030" s="150"/>
      <c r="AL2030" s="150"/>
      <c r="AM2030" s="150"/>
      <c r="AN2030" s="150"/>
      <c r="AO2030" s="150"/>
      <c r="AP2030" s="150"/>
      <c r="AQ2030" s="150"/>
      <c r="AR2030" s="150"/>
      <c r="AS2030" s="150"/>
      <c r="AT2030" s="150"/>
      <c r="AU2030" s="150"/>
      <c r="AV2030" s="150"/>
      <c r="AW2030" s="150"/>
      <c r="AX2030" s="150"/>
      <c r="AY2030" s="150"/>
      <c r="AZ2030" s="150"/>
      <c r="BA2030" s="150"/>
      <c r="BB2030" s="150"/>
      <c r="BC2030" s="150"/>
    </row>
    <row r="2031" spans="1:55">
      <c r="A2031" s="151"/>
      <c r="B2031" s="87">
        <v>9287</v>
      </c>
      <c r="C2031" s="150"/>
      <c r="D2031" s="150"/>
      <c r="E2031" s="322">
        <v>15</v>
      </c>
      <c r="F2031" s="262" t="s">
        <v>1936</v>
      </c>
      <c r="G2031" s="179">
        <v>2018</v>
      </c>
      <c r="H2031" s="179"/>
      <c r="I2031" s="150"/>
      <c r="J2031" s="180"/>
      <c r="K2031" s="180"/>
      <c r="L2031" s="4"/>
      <c r="M2031" s="180"/>
      <c r="N2031" s="180"/>
      <c r="O2031" s="180"/>
      <c r="P2031" s="179">
        <v>201</v>
      </c>
      <c r="Q2031" s="179">
        <v>201</v>
      </c>
      <c r="R2031" s="179">
        <v>6</v>
      </c>
      <c r="S2031" s="179" t="s">
        <v>3</v>
      </c>
      <c r="T2031" s="179" t="s">
        <v>44</v>
      </c>
      <c r="U2031" s="179" t="s">
        <v>1431</v>
      </c>
      <c r="V2031" s="179" t="s">
        <v>2091</v>
      </c>
      <c r="W2031" s="183" t="s">
        <v>2402</v>
      </c>
      <c r="X2031" s="183" t="s">
        <v>2402</v>
      </c>
      <c r="Y2031" s="150"/>
      <c r="Z2031" s="150"/>
      <c r="AA2031" s="179">
        <v>42.801600000000001</v>
      </c>
      <c r="AB2031" s="179">
        <v>-123.20399999999999</v>
      </c>
      <c r="AC2031" s="179" t="s">
        <v>45</v>
      </c>
      <c r="AD2031" s="150"/>
      <c r="AE2031" s="181" t="s">
        <v>2448</v>
      </c>
      <c r="AF2031" s="150"/>
      <c r="AG2031" s="179" t="s">
        <v>1776</v>
      </c>
      <c r="AH2031" s="179" t="s">
        <v>1776</v>
      </c>
      <c r="AI2031" s="150"/>
      <c r="AJ2031" s="150"/>
      <c r="AK2031" s="150"/>
      <c r="AL2031" s="150"/>
      <c r="AM2031" s="150"/>
      <c r="AN2031" s="150"/>
      <c r="AO2031" s="150"/>
      <c r="AP2031" s="150"/>
      <c r="AQ2031" s="150"/>
      <c r="AR2031" s="150"/>
      <c r="AS2031" s="150"/>
      <c r="AT2031" s="150"/>
      <c r="AU2031" s="150"/>
      <c r="AV2031" s="150"/>
      <c r="AW2031" s="150"/>
      <c r="AX2031" s="150"/>
      <c r="AY2031" s="150"/>
      <c r="AZ2031" s="150"/>
      <c r="BA2031" s="150"/>
      <c r="BB2031" s="150"/>
      <c r="BC2031" s="150" t="s">
        <v>2389</v>
      </c>
    </row>
    <row r="2032" spans="1:55">
      <c r="A2032" s="151"/>
      <c r="B2032" s="87">
        <v>10140</v>
      </c>
      <c r="C2032" s="150"/>
      <c r="D2032" s="150"/>
      <c r="E2032" s="322">
        <v>15</v>
      </c>
      <c r="F2032" s="262" t="s">
        <v>1936</v>
      </c>
      <c r="G2032" s="322">
        <v>2018</v>
      </c>
      <c r="H2032" s="376">
        <v>0.47916666666666669</v>
      </c>
      <c r="I2032" s="150"/>
      <c r="J2032" s="150"/>
      <c r="K2032" s="150"/>
      <c r="L2032" s="4"/>
      <c r="M2032" s="150"/>
      <c r="N2032" s="151"/>
      <c r="O2032" s="151"/>
      <c r="P2032" s="322">
        <v>201</v>
      </c>
      <c r="Q2032" s="152"/>
      <c r="R2032" s="322">
        <v>6</v>
      </c>
      <c r="S2032" s="262" t="s">
        <v>3</v>
      </c>
      <c r="T2032" s="262" t="s">
        <v>44</v>
      </c>
      <c r="U2032" s="262" t="s">
        <v>1431</v>
      </c>
      <c r="V2032" s="150"/>
      <c r="W2032" s="433" t="s">
        <v>2402</v>
      </c>
      <c r="X2032" s="433" t="s">
        <v>2607</v>
      </c>
      <c r="Y2032" s="150"/>
      <c r="Z2032" s="150"/>
      <c r="AA2032" s="322">
        <v>42.801600000000001</v>
      </c>
      <c r="AB2032" s="322">
        <v>-123.20399999999999</v>
      </c>
      <c r="AC2032" s="262" t="s">
        <v>45</v>
      </c>
      <c r="AE2032" s="467" t="s">
        <v>2448</v>
      </c>
      <c r="AF2032" s="150"/>
      <c r="AG2032" s="150" t="s">
        <v>1776</v>
      </c>
      <c r="AH2032" s="150" t="s">
        <v>1776</v>
      </c>
      <c r="AI2032" s="150"/>
      <c r="AJ2032" s="150"/>
      <c r="AK2032" s="150"/>
      <c r="AL2032" s="150"/>
      <c r="AM2032" s="150"/>
      <c r="AN2032" s="150"/>
      <c r="AO2032" s="150"/>
      <c r="AP2032" s="150"/>
      <c r="AQ2032" s="150"/>
      <c r="AR2032" s="150"/>
      <c r="AS2032" s="150"/>
      <c r="AT2032" s="150"/>
      <c r="AU2032" s="150"/>
      <c r="AV2032" s="150"/>
      <c r="AW2032" s="150"/>
      <c r="AX2032" s="150"/>
      <c r="AY2032" s="150"/>
      <c r="AZ2032" s="150"/>
      <c r="BA2032" s="150"/>
      <c r="BB2032" s="150"/>
      <c r="BC2032" s="150"/>
    </row>
    <row r="2033" spans="1:56">
      <c r="A2033" s="151"/>
      <c r="B2033" s="87">
        <v>9288</v>
      </c>
      <c r="C2033" s="150"/>
      <c r="D2033" s="150"/>
      <c r="E2033" s="322">
        <v>15</v>
      </c>
      <c r="F2033" s="262" t="s">
        <v>1936</v>
      </c>
      <c r="G2033" s="179">
        <v>2018</v>
      </c>
      <c r="H2033" s="179"/>
      <c r="I2033" s="150"/>
      <c r="J2033" s="180"/>
      <c r="K2033" s="180"/>
      <c r="L2033" s="4"/>
      <c r="M2033" s="180"/>
      <c r="N2033" s="180"/>
      <c r="O2033" s="180"/>
      <c r="P2033" s="179">
        <v>201</v>
      </c>
      <c r="Q2033" s="179">
        <v>201</v>
      </c>
      <c r="R2033" s="179">
        <v>7</v>
      </c>
      <c r="S2033" s="179" t="s">
        <v>3</v>
      </c>
      <c r="T2033" s="179" t="s">
        <v>44</v>
      </c>
      <c r="U2033" s="179" t="s">
        <v>1431</v>
      </c>
      <c r="V2033" s="179" t="s">
        <v>2091</v>
      </c>
      <c r="W2033" s="183" t="s">
        <v>2402</v>
      </c>
      <c r="X2033" s="183" t="s">
        <v>2402</v>
      </c>
      <c r="Y2033" s="150"/>
      <c r="Z2033" s="150"/>
      <c r="AA2033" s="179">
        <v>42.801600000000001</v>
      </c>
      <c r="AB2033" s="179">
        <v>-123.20399999999999</v>
      </c>
      <c r="AC2033" s="179" t="s">
        <v>45</v>
      </c>
      <c r="AD2033" s="150"/>
      <c r="AE2033" s="181" t="s">
        <v>2448</v>
      </c>
      <c r="AF2033" s="150"/>
      <c r="AG2033" s="179" t="s">
        <v>1776</v>
      </c>
      <c r="AH2033" s="179" t="s">
        <v>1776</v>
      </c>
      <c r="AI2033" s="150"/>
      <c r="AJ2033" s="150"/>
      <c r="AK2033" s="150"/>
      <c r="AL2033" s="150"/>
      <c r="AM2033" s="150"/>
      <c r="AN2033" s="150"/>
      <c r="AO2033" s="150"/>
      <c r="AP2033" s="150"/>
      <c r="AQ2033" s="150"/>
      <c r="AR2033" s="150"/>
      <c r="AS2033" s="150"/>
      <c r="AT2033" s="150"/>
      <c r="AU2033" s="150"/>
      <c r="AV2033" s="150"/>
      <c r="AW2033" s="150"/>
      <c r="AX2033" s="150"/>
      <c r="AY2033" s="150"/>
      <c r="AZ2033" s="150"/>
      <c r="BA2033" s="150"/>
      <c r="BB2033" s="150"/>
      <c r="BC2033" s="150" t="s">
        <v>2389</v>
      </c>
    </row>
    <row r="2034" spans="1:56">
      <c r="A2034" s="151"/>
      <c r="B2034" s="87">
        <v>10141</v>
      </c>
      <c r="C2034" s="150"/>
      <c r="D2034" s="150"/>
      <c r="E2034" s="322">
        <v>15</v>
      </c>
      <c r="F2034" s="262" t="s">
        <v>1936</v>
      </c>
      <c r="G2034" s="322">
        <v>2018</v>
      </c>
      <c r="H2034" s="376">
        <v>0.47916666666666669</v>
      </c>
      <c r="I2034" s="150"/>
      <c r="J2034" s="150"/>
      <c r="K2034" s="150"/>
      <c r="L2034" s="4"/>
      <c r="M2034" s="150"/>
      <c r="N2034" s="151"/>
      <c r="O2034" s="151"/>
      <c r="P2034" s="322">
        <v>201</v>
      </c>
      <c r="Q2034" s="152"/>
      <c r="R2034" s="322">
        <v>7</v>
      </c>
      <c r="S2034" s="262" t="s">
        <v>3</v>
      </c>
      <c r="T2034" s="262" t="s">
        <v>44</v>
      </c>
      <c r="U2034" s="262" t="s">
        <v>1431</v>
      </c>
      <c r="V2034" s="150"/>
      <c r="W2034" s="433" t="s">
        <v>2402</v>
      </c>
      <c r="X2034" s="433" t="s">
        <v>2607</v>
      </c>
      <c r="Y2034" s="150"/>
      <c r="Z2034" s="150"/>
      <c r="AA2034" s="322">
        <v>42.801600000000001</v>
      </c>
      <c r="AB2034" s="322">
        <v>-123.20399999999999</v>
      </c>
      <c r="AC2034" s="262" t="s">
        <v>45</v>
      </c>
      <c r="AE2034" s="467" t="s">
        <v>2448</v>
      </c>
      <c r="AF2034" s="150"/>
      <c r="AG2034" s="150" t="s">
        <v>1776</v>
      </c>
      <c r="AH2034" s="150" t="s">
        <v>1776</v>
      </c>
      <c r="AI2034" s="150"/>
      <c r="AJ2034" s="150"/>
      <c r="AK2034" s="150"/>
      <c r="AL2034" s="150"/>
      <c r="AM2034" s="150"/>
      <c r="AN2034" s="150"/>
      <c r="AO2034" s="150"/>
      <c r="AP2034" s="150"/>
      <c r="AQ2034" s="150"/>
      <c r="AR2034" s="150"/>
      <c r="AS2034" s="150"/>
      <c r="AT2034" s="150"/>
      <c r="AU2034" s="150"/>
      <c r="AV2034" s="150"/>
      <c r="AW2034" s="150"/>
      <c r="AX2034" s="150"/>
      <c r="AY2034" s="150"/>
      <c r="AZ2034" s="150"/>
      <c r="BA2034" s="150"/>
      <c r="BB2034" s="150"/>
      <c r="BC2034" s="150"/>
    </row>
    <row r="2035" spans="1:56">
      <c r="A2035" s="151"/>
      <c r="B2035" s="87">
        <v>9289</v>
      </c>
      <c r="C2035" s="150"/>
      <c r="D2035" s="150"/>
      <c r="E2035" s="322">
        <v>15</v>
      </c>
      <c r="F2035" s="262" t="s">
        <v>1936</v>
      </c>
      <c r="G2035" s="179">
        <v>2018</v>
      </c>
      <c r="H2035" s="179"/>
      <c r="I2035" s="150"/>
      <c r="J2035" s="180"/>
      <c r="K2035" s="180"/>
      <c r="L2035" s="4"/>
      <c r="M2035" s="180"/>
      <c r="N2035" s="180"/>
      <c r="O2035" s="180"/>
      <c r="P2035" s="179">
        <v>201</v>
      </c>
      <c r="Q2035" s="179">
        <v>201</v>
      </c>
      <c r="R2035" s="179">
        <v>8</v>
      </c>
      <c r="S2035" s="179" t="s">
        <v>3</v>
      </c>
      <c r="T2035" s="179" t="s">
        <v>44</v>
      </c>
      <c r="U2035" s="179" t="s">
        <v>1431</v>
      </c>
      <c r="V2035" s="179" t="s">
        <v>2091</v>
      </c>
      <c r="W2035" s="183" t="s">
        <v>2402</v>
      </c>
      <c r="X2035" s="183" t="s">
        <v>2402</v>
      </c>
      <c r="Y2035" s="150"/>
      <c r="Z2035" s="150"/>
      <c r="AA2035" s="179">
        <v>42.801600000000001</v>
      </c>
      <c r="AB2035" s="179">
        <v>-123.20399999999999</v>
      </c>
      <c r="AC2035" s="179" t="s">
        <v>45</v>
      </c>
      <c r="AD2035" s="150"/>
      <c r="AE2035" s="181" t="s">
        <v>2448</v>
      </c>
      <c r="AF2035" s="150"/>
      <c r="AG2035" s="179" t="s">
        <v>1776</v>
      </c>
      <c r="AH2035" s="179" t="s">
        <v>1776</v>
      </c>
      <c r="AI2035" s="150"/>
      <c r="AJ2035" s="150"/>
      <c r="AK2035" s="150"/>
      <c r="AL2035" s="150"/>
      <c r="AM2035" s="150"/>
      <c r="AN2035" s="150"/>
      <c r="AO2035" s="150"/>
      <c r="AP2035" s="150"/>
      <c r="AQ2035" s="150"/>
      <c r="AR2035" s="150"/>
      <c r="AS2035" s="150"/>
      <c r="AT2035" s="150"/>
      <c r="AU2035" s="150"/>
      <c r="AV2035" s="150"/>
      <c r="AW2035" s="150"/>
      <c r="AX2035" s="150"/>
      <c r="AY2035" s="150"/>
      <c r="AZ2035" s="150"/>
      <c r="BA2035" s="150"/>
      <c r="BB2035" s="150"/>
      <c r="BC2035" s="150" t="s">
        <v>2389</v>
      </c>
    </row>
    <row r="2036" spans="1:56">
      <c r="A2036" s="151"/>
      <c r="B2036" s="87">
        <v>10142</v>
      </c>
      <c r="C2036" s="150"/>
      <c r="D2036" s="150"/>
      <c r="E2036" s="322">
        <v>15</v>
      </c>
      <c r="F2036" s="262" t="s">
        <v>1936</v>
      </c>
      <c r="G2036" s="322">
        <v>2018</v>
      </c>
      <c r="H2036" s="376">
        <v>0.47916666666666669</v>
      </c>
      <c r="I2036" s="150"/>
      <c r="J2036" s="150"/>
      <c r="K2036" s="150"/>
      <c r="L2036" s="4"/>
      <c r="M2036" s="150"/>
      <c r="N2036" s="151"/>
      <c r="O2036" s="151"/>
      <c r="P2036" s="322">
        <v>201</v>
      </c>
      <c r="Q2036" s="152"/>
      <c r="R2036" s="322">
        <v>8</v>
      </c>
      <c r="S2036" s="262" t="s">
        <v>3</v>
      </c>
      <c r="T2036" s="262" t="s">
        <v>44</v>
      </c>
      <c r="U2036" s="262" t="s">
        <v>1431</v>
      </c>
      <c r="V2036" s="150"/>
      <c r="W2036" s="433" t="s">
        <v>2402</v>
      </c>
      <c r="X2036" s="433" t="s">
        <v>2607</v>
      </c>
      <c r="Y2036" s="150"/>
      <c r="Z2036" s="150"/>
      <c r="AA2036" s="322">
        <v>42.801600000000001</v>
      </c>
      <c r="AB2036" s="322">
        <v>-123.20399999999999</v>
      </c>
      <c r="AC2036" s="262" t="s">
        <v>45</v>
      </c>
      <c r="AE2036" s="467" t="s">
        <v>2448</v>
      </c>
      <c r="AF2036" s="150"/>
      <c r="AG2036" s="150" t="s">
        <v>1776</v>
      </c>
      <c r="AH2036" s="150" t="s">
        <v>1776</v>
      </c>
      <c r="AI2036" s="150"/>
      <c r="AJ2036" s="150"/>
      <c r="AK2036" s="150"/>
      <c r="AL2036" s="150"/>
      <c r="AM2036" s="150"/>
      <c r="AN2036" s="150"/>
      <c r="AO2036" s="150"/>
      <c r="AP2036" s="150"/>
      <c r="AQ2036" s="150"/>
      <c r="AR2036" s="150"/>
      <c r="AS2036" s="150"/>
      <c r="AT2036" s="150"/>
      <c r="AU2036" s="150"/>
      <c r="AV2036" s="150"/>
      <c r="AW2036" s="150"/>
      <c r="AX2036" s="150"/>
      <c r="AY2036" s="150"/>
      <c r="AZ2036" s="150"/>
      <c r="BA2036" s="150"/>
      <c r="BB2036" s="150"/>
      <c r="BC2036" s="150"/>
      <c r="BD2036" s="58"/>
    </row>
    <row r="2037" spans="1:56">
      <c r="A2037" s="151"/>
      <c r="B2037" s="87">
        <v>9290</v>
      </c>
      <c r="C2037" s="150"/>
      <c r="D2037" s="150"/>
      <c r="E2037" s="322">
        <v>15</v>
      </c>
      <c r="F2037" s="262" t="s">
        <v>1936</v>
      </c>
      <c r="G2037" s="179">
        <v>2018</v>
      </c>
      <c r="H2037" s="179"/>
      <c r="I2037" s="150"/>
      <c r="J2037" s="180"/>
      <c r="K2037" s="180"/>
      <c r="L2037" s="4"/>
      <c r="M2037" s="180"/>
      <c r="N2037" s="180"/>
      <c r="O2037" s="180"/>
      <c r="P2037" s="179">
        <v>202</v>
      </c>
      <c r="Q2037" s="179">
        <v>202</v>
      </c>
      <c r="R2037" s="179">
        <v>1</v>
      </c>
      <c r="S2037" s="179" t="s">
        <v>3</v>
      </c>
      <c r="T2037" s="179" t="s">
        <v>44</v>
      </c>
      <c r="U2037" s="179" t="s">
        <v>1431</v>
      </c>
      <c r="V2037" s="179" t="s">
        <v>2091</v>
      </c>
      <c r="W2037" s="183" t="s">
        <v>2404</v>
      </c>
      <c r="X2037" s="183" t="s">
        <v>2404</v>
      </c>
      <c r="Y2037" s="150"/>
      <c r="Z2037" s="150"/>
      <c r="AA2037" s="179">
        <v>42.135800000000003</v>
      </c>
      <c r="AB2037" s="179">
        <v>-123.3522</v>
      </c>
      <c r="AC2037" s="179" t="s">
        <v>45</v>
      </c>
      <c r="AD2037" s="150"/>
      <c r="AE2037" s="179" t="s">
        <v>2449</v>
      </c>
      <c r="AF2037" s="150"/>
      <c r="AG2037" s="179" t="s">
        <v>1776</v>
      </c>
      <c r="AH2037" s="179" t="s">
        <v>1776</v>
      </c>
      <c r="AI2037" s="150"/>
      <c r="AJ2037" s="150"/>
      <c r="AK2037" s="150"/>
      <c r="AL2037" s="150"/>
      <c r="AM2037" s="150"/>
      <c r="AN2037" s="150"/>
      <c r="AO2037" s="150"/>
      <c r="AP2037" s="150"/>
      <c r="AQ2037" s="150"/>
      <c r="AR2037" s="150"/>
      <c r="AS2037" s="150"/>
      <c r="AT2037" s="150"/>
      <c r="AU2037" s="150"/>
      <c r="AV2037" s="150"/>
      <c r="AW2037" s="150"/>
      <c r="AX2037" s="150"/>
      <c r="AY2037" s="150"/>
      <c r="AZ2037" s="150"/>
      <c r="BA2037" s="150"/>
      <c r="BB2037" s="150"/>
      <c r="BC2037" s="150" t="s">
        <v>2390</v>
      </c>
    </row>
    <row r="2038" spans="1:56">
      <c r="A2038" s="151"/>
      <c r="B2038" s="87">
        <v>10143</v>
      </c>
      <c r="C2038" s="150"/>
      <c r="D2038" s="150"/>
      <c r="E2038" s="322">
        <v>15</v>
      </c>
      <c r="F2038" s="262" t="s">
        <v>1936</v>
      </c>
      <c r="G2038" s="322">
        <v>2018</v>
      </c>
      <c r="H2038" s="376">
        <v>0.57291666666666663</v>
      </c>
      <c r="I2038" s="150"/>
      <c r="J2038" s="150"/>
      <c r="K2038" s="150"/>
      <c r="L2038" s="4"/>
      <c r="M2038" s="150"/>
      <c r="N2038" s="151"/>
      <c r="O2038" s="151"/>
      <c r="P2038" s="322">
        <v>202</v>
      </c>
      <c r="Q2038" s="152"/>
      <c r="R2038" s="322">
        <v>1</v>
      </c>
      <c r="S2038" s="262" t="s">
        <v>3</v>
      </c>
      <c r="T2038" s="262" t="s">
        <v>44</v>
      </c>
      <c r="U2038" s="262" t="s">
        <v>1431</v>
      </c>
      <c r="V2038" s="150"/>
      <c r="W2038" s="433" t="s">
        <v>2404</v>
      </c>
      <c r="X2038" s="433" t="s">
        <v>2609</v>
      </c>
      <c r="Y2038" s="150"/>
      <c r="Z2038" s="150"/>
      <c r="AA2038" s="322">
        <v>42.135800000000003</v>
      </c>
      <c r="AB2038" s="322">
        <v>-123.3522</v>
      </c>
      <c r="AC2038" s="262" t="s">
        <v>45</v>
      </c>
      <c r="AE2038" s="467" t="s">
        <v>2441</v>
      </c>
      <c r="AF2038" s="150"/>
      <c r="AG2038" s="150" t="s">
        <v>1776</v>
      </c>
      <c r="AH2038" s="150" t="s">
        <v>1776</v>
      </c>
      <c r="AI2038" s="150"/>
      <c r="AJ2038" s="150"/>
      <c r="AK2038" s="150"/>
      <c r="AL2038" s="150"/>
      <c r="AM2038" s="150"/>
      <c r="AN2038" s="150"/>
      <c r="AO2038" s="150"/>
      <c r="AP2038" s="150"/>
      <c r="AQ2038" s="150"/>
      <c r="AR2038" s="150"/>
      <c r="AS2038" s="150"/>
      <c r="AT2038" s="150"/>
      <c r="AU2038" s="150"/>
      <c r="AV2038" s="150"/>
      <c r="AW2038" s="150"/>
      <c r="AX2038" s="150"/>
      <c r="AY2038" s="150"/>
      <c r="AZ2038" s="150"/>
      <c r="BA2038" s="150"/>
      <c r="BB2038" s="150"/>
      <c r="BC2038" s="150"/>
    </row>
    <row r="2039" spans="1:56">
      <c r="A2039" s="151"/>
      <c r="B2039" s="87">
        <v>9291</v>
      </c>
      <c r="C2039" s="150"/>
      <c r="D2039" s="150"/>
      <c r="E2039" s="322">
        <v>15</v>
      </c>
      <c r="F2039" s="262" t="s">
        <v>1936</v>
      </c>
      <c r="G2039" s="179">
        <v>2018</v>
      </c>
      <c r="H2039" s="179"/>
      <c r="I2039" s="150"/>
      <c r="J2039" s="180"/>
      <c r="K2039" s="180"/>
      <c r="L2039" s="4"/>
      <c r="M2039" s="180"/>
      <c r="N2039" s="180"/>
      <c r="O2039" s="180"/>
      <c r="P2039" s="179">
        <v>202</v>
      </c>
      <c r="Q2039" s="179">
        <v>202</v>
      </c>
      <c r="R2039" s="179">
        <v>2</v>
      </c>
      <c r="S2039" s="179" t="s">
        <v>3</v>
      </c>
      <c r="T2039" s="179" t="s">
        <v>44</v>
      </c>
      <c r="U2039" s="179" t="s">
        <v>1431</v>
      </c>
      <c r="V2039" s="179" t="s">
        <v>2091</v>
      </c>
      <c r="W2039" s="183" t="s">
        <v>2404</v>
      </c>
      <c r="X2039" s="183" t="s">
        <v>2404</v>
      </c>
      <c r="Y2039" s="150"/>
      <c r="Z2039" s="150"/>
      <c r="AA2039" s="179">
        <v>42.135800000000003</v>
      </c>
      <c r="AB2039" s="179">
        <v>-123.3522</v>
      </c>
      <c r="AC2039" s="179" t="s">
        <v>45</v>
      </c>
      <c r="AD2039" s="150"/>
      <c r="AE2039" s="179" t="s">
        <v>2449</v>
      </c>
      <c r="AF2039" s="150"/>
      <c r="AG2039" s="179" t="s">
        <v>1776</v>
      </c>
      <c r="AH2039" s="179" t="s">
        <v>1776</v>
      </c>
      <c r="AI2039" s="150"/>
      <c r="AJ2039" s="150"/>
      <c r="AK2039" s="150"/>
      <c r="AL2039" s="150"/>
      <c r="AM2039" s="150"/>
      <c r="AN2039" s="150"/>
      <c r="AO2039" s="150"/>
      <c r="AP2039" s="150"/>
      <c r="AQ2039" s="150"/>
      <c r="AR2039" s="150"/>
      <c r="AS2039" s="150"/>
      <c r="AT2039" s="150"/>
      <c r="AU2039" s="150"/>
      <c r="AV2039" s="150"/>
      <c r="AW2039" s="150"/>
      <c r="AX2039" s="150"/>
      <c r="AY2039" s="150"/>
      <c r="AZ2039" s="150"/>
      <c r="BA2039" s="150"/>
      <c r="BB2039" s="150"/>
      <c r="BC2039" s="150" t="s">
        <v>2390</v>
      </c>
    </row>
    <row r="2040" spans="1:56">
      <c r="A2040" s="151"/>
      <c r="B2040" s="87">
        <v>10144</v>
      </c>
      <c r="C2040" s="150"/>
      <c r="D2040" s="150"/>
      <c r="E2040" s="322">
        <v>15</v>
      </c>
      <c r="F2040" s="262" t="s">
        <v>1936</v>
      </c>
      <c r="G2040" s="322">
        <v>2018</v>
      </c>
      <c r="H2040" s="376">
        <v>0.57291666666666663</v>
      </c>
      <c r="I2040" s="150"/>
      <c r="J2040" s="150"/>
      <c r="K2040" s="150"/>
      <c r="L2040" s="4"/>
      <c r="M2040" s="150"/>
      <c r="N2040" s="151"/>
      <c r="O2040" s="151"/>
      <c r="P2040" s="322">
        <v>202</v>
      </c>
      <c r="Q2040" s="152"/>
      <c r="R2040" s="322">
        <v>2</v>
      </c>
      <c r="S2040" s="262" t="s">
        <v>3</v>
      </c>
      <c r="T2040" s="262" t="s">
        <v>44</v>
      </c>
      <c r="U2040" s="262" t="s">
        <v>1431</v>
      </c>
      <c r="V2040" s="150"/>
      <c r="W2040" s="433" t="s">
        <v>2404</v>
      </c>
      <c r="X2040" s="433" t="s">
        <v>2609</v>
      </c>
      <c r="Y2040" s="150"/>
      <c r="Z2040" s="150"/>
      <c r="AA2040" s="322">
        <v>42.135800000000003</v>
      </c>
      <c r="AB2040" s="322">
        <v>-123.3522</v>
      </c>
      <c r="AC2040" s="262" t="s">
        <v>45</v>
      </c>
      <c r="AE2040" s="467" t="s">
        <v>2441</v>
      </c>
      <c r="AF2040" s="150"/>
      <c r="AG2040" s="150" t="s">
        <v>1776</v>
      </c>
      <c r="AH2040" s="150" t="s">
        <v>1776</v>
      </c>
      <c r="AI2040" s="150"/>
      <c r="AJ2040" s="150"/>
      <c r="AK2040" s="150"/>
      <c r="AL2040" s="150"/>
      <c r="AM2040" s="150"/>
      <c r="AN2040" s="150"/>
      <c r="AO2040" s="150"/>
      <c r="AP2040" s="150"/>
      <c r="AQ2040" s="150"/>
      <c r="AR2040" s="150"/>
      <c r="AS2040" s="150"/>
      <c r="AT2040" s="150"/>
      <c r="AU2040" s="150"/>
      <c r="AV2040" s="150"/>
      <c r="AW2040" s="150"/>
      <c r="AX2040" s="150"/>
      <c r="AY2040" s="150"/>
      <c r="AZ2040" s="150"/>
      <c r="BA2040" s="150"/>
      <c r="BB2040" s="150"/>
      <c r="BC2040" s="150"/>
    </row>
    <row r="2041" spans="1:56">
      <c r="A2041" s="151"/>
      <c r="B2041" s="87">
        <v>9292</v>
      </c>
      <c r="C2041" s="150"/>
      <c r="D2041" s="150"/>
      <c r="E2041" s="322">
        <v>15</v>
      </c>
      <c r="F2041" s="262" t="s">
        <v>1936</v>
      </c>
      <c r="G2041" s="179">
        <v>2018</v>
      </c>
      <c r="H2041" s="179"/>
      <c r="I2041" s="150"/>
      <c r="J2041" s="180"/>
      <c r="K2041" s="180"/>
      <c r="L2041" s="4"/>
      <c r="M2041" s="180"/>
      <c r="N2041" s="180"/>
      <c r="O2041" s="180"/>
      <c r="P2041" s="179">
        <v>202</v>
      </c>
      <c r="Q2041" s="179">
        <v>202</v>
      </c>
      <c r="R2041" s="179">
        <v>3</v>
      </c>
      <c r="S2041" s="179" t="s">
        <v>3</v>
      </c>
      <c r="T2041" s="179" t="s">
        <v>44</v>
      </c>
      <c r="U2041" s="179" t="s">
        <v>1431</v>
      </c>
      <c r="V2041" s="179" t="s">
        <v>2091</v>
      </c>
      <c r="W2041" s="183" t="s">
        <v>2404</v>
      </c>
      <c r="X2041" s="183" t="s">
        <v>2404</v>
      </c>
      <c r="Y2041" s="150"/>
      <c r="Z2041" s="150"/>
      <c r="AA2041" s="179">
        <v>42.135800000000003</v>
      </c>
      <c r="AB2041" s="179">
        <v>-123.3522</v>
      </c>
      <c r="AC2041" s="179" t="s">
        <v>45</v>
      </c>
      <c r="AD2041" s="150"/>
      <c r="AE2041" s="179" t="s">
        <v>2449</v>
      </c>
      <c r="AF2041" s="150"/>
      <c r="AG2041" s="179" t="s">
        <v>1776</v>
      </c>
      <c r="AH2041" s="179" t="s">
        <v>1776</v>
      </c>
      <c r="AI2041" s="150"/>
      <c r="AJ2041" s="150"/>
      <c r="AK2041" s="150"/>
      <c r="AL2041" s="150"/>
      <c r="AM2041" s="150"/>
      <c r="AN2041" s="150"/>
      <c r="AO2041" s="150"/>
      <c r="AP2041" s="150"/>
      <c r="AQ2041" s="150"/>
      <c r="AR2041" s="150"/>
      <c r="AS2041" s="150"/>
      <c r="AT2041" s="150"/>
      <c r="AU2041" s="150"/>
      <c r="AV2041" s="150"/>
      <c r="AW2041" s="150"/>
      <c r="AX2041" s="150"/>
      <c r="AY2041" s="150"/>
      <c r="AZ2041" s="150"/>
      <c r="BA2041" s="150"/>
      <c r="BB2041" s="150"/>
      <c r="BC2041" s="150" t="s">
        <v>2390</v>
      </c>
    </row>
    <row r="2042" spans="1:56">
      <c r="A2042" s="151"/>
      <c r="B2042" s="87">
        <v>10145</v>
      </c>
      <c r="C2042" s="150"/>
      <c r="D2042" s="150"/>
      <c r="E2042" s="322">
        <v>15</v>
      </c>
      <c r="F2042" s="262" t="s">
        <v>1936</v>
      </c>
      <c r="G2042" s="322">
        <v>2018</v>
      </c>
      <c r="H2042" s="376">
        <v>0.57291666666666663</v>
      </c>
      <c r="I2042" s="150"/>
      <c r="J2042" s="150"/>
      <c r="K2042" s="150"/>
      <c r="L2042" s="4"/>
      <c r="M2042" s="150"/>
      <c r="N2042" s="151"/>
      <c r="O2042" s="151"/>
      <c r="P2042" s="322">
        <v>202</v>
      </c>
      <c r="Q2042" s="152"/>
      <c r="R2042" s="322">
        <v>3</v>
      </c>
      <c r="S2042" s="262" t="s">
        <v>3</v>
      </c>
      <c r="T2042" s="262" t="s">
        <v>44</v>
      </c>
      <c r="U2042" s="262" t="s">
        <v>1431</v>
      </c>
      <c r="V2042" s="150"/>
      <c r="W2042" s="433" t="s">
        <v>2404</v>
      </c>
      <c r="X2042" s="433" t="s">
        <v>2609</v>
      </c>
      <c r="Y2042" s="150"/>
      <c r="Z2042" s="150"/>
      <c r="AA2042" s="322">
        <v>42.135800000000003</v>
      </c>
      <c r="AB2042" s="322">
        <v>-123.3522</v>
      </c>
      <c r="AC2042" s="262" t="s">
        <v>45</v>
      </c>
      <c r="AE2042" s="467" t="s">
        <v>2441</v>
      </c>
      <c r="AF2042" s="150"/>
      <c r="AG2042" s="150" t="s">
        <v>1776</v>
      </c>
      <c r="AH2042" s="150" t="s">
        <v>1776</v>
      </c>
      <c r="AI2042" s="150"/>
      <c r="AJ2042" s="150"/>
      <c r="AK2042" s="150"/>
      <c r="AL2042" s="150"/>
      <c r="AM2042" s="150"/>
      <c r="AN2042" s="150"/>
      <c r="AO2042" s="150"/>
      <c r="AP2042" s="150"/>
      <c r="AQ2042" s="150"/>
      <c r="AR2042" s="150"/>
      <c r="AS2042" s="150"/>
      <c r="AT2042" s="150"/>
      <c r="AU2042" s="150"/>
      <c r="AV2042" s="150"/>
      <c r="AW2042" s="150"/>
      <c r="AX2042" s="150"/>
      <c r="AY2042" s="150"/>
      <c r="AZ2042" s="150"/>
      <c r="BA2042" s="150"/>
      <c r="BB2042" s="150"/>
      <c r="BC2042" s="150"/>
    </row>
    <row r="2043" spans="1:56">
      <c r="A2043" s="151"/>
      <c r="B2043" s="87">
        <v>9293</v>
      </c>
      <c r="C2043" s="150"/>
      <c r="D2043" s="150"/>
      <c r="E2043" s="322">
        <v>15</v>
      </c>
      <c r="F2043" s="262" t="s">
        <v>1936</v>
      </c>
      <c r="G2043" s="179">
        <v>2018</v>
      </c>
      <c r="H2043" s="179"/>
      <c r="I2043" s="150"/>
      <c r="J2043" s="180"/>
      <c r="K2043" s="180"/>
      <c r="L2043" s="4"/>
      <c r="M2043" s="180"/>
      <c r="N2043" s="180"/>
      <c r="O2043" s="180"/>
      <c r="P2043" s="179">
        <v>202</v>
      </c>
      <c r="Q2043" s="179">
        <v>202</v>
      </c>
      <c r="R2043" s="179">
        <v>4</v>
      </c>
      <c r="S2043" s="179" t="s">
        <v>3</v>
      </c>
      <c r="T2043" s="179" t="s">
        <v>44</v>
      </c>
      <c r="U2043" s="179" t="s">
        <v>1431</v>
      </c>
      <c r="V2043" s="179" t="s">
        <v>2091</v>
      </c>
      <c r="W2043" s="183" t="s">
        <v>2404</v>
      </c>
      <c r="X2043" s="183" t="s">
        <v>2404</v>
      </c>
      <c r="Y2043" s="150"/>
      <c r="Z2043" s="150"/>
      <c r="AA2043" s="179">
        <v>42.135800000000003</v>
      </c>
      <c r="AB2043" s="179">
        <v>-123.3522</v>
      </c>
      <c r="AC2043" s="179" t="s">
        <v>45</v>
      </c>
      <c r="AD2043" s="150"/>
      <c r="AE2043" s="179" t="s">
        <v>2449</v>
      </c>
      <c r="AF2043" s="150"/>
      <c r="AG2043" s="179" t="s">
        <v>1776</v>
      </c>
      <c r="AH2043" s="179" t="s">
        <v>1776</v>
      </c>
      <c r="AI2043" s="150"/>
      <c r="AJ2043" s="150"/>
      <c r="AK2043" s="150"/>
      <c r="AL2043" s="150"/>
      <c r="AM2043" s="150"/>
      <c r="AN2043" s="150"/>
      <c r="AO2043" s="150"/>
      <c r="AP2043" s="150"/>
      <c r="AQ2043" s="150"/>
      <c r="AR2043" s="150"/>
      <c r="AS2043" s="150"/>
      <c r="AT2043" s="150"/>
      <c r="AU2043" s="150"/>
      <c r="AV2043" s="150"/>
      <c r="AW2043" s="150"/>
      <c r="AX2043" s="150"/>
      <c r="AY2043" s="150"/>
      <c r="AZ2043" s="150"/>
      <c r="BA2043" s="150"/>
      <c r="BB2043" s="150"/>
      <c r="BC2043" s="150" t="s">
        <v>2390</v>
      </c>
    </row>
    <row r="2044" spans="1:56">
      <c r="A2044" s="151"/>
      <c r="B2044" s="87">
        <v>10146</v>
      </c>
      <c r="C2044" s="150"/>
      <c r="D2044" s="150"/>
      <c r="E2044" s="322">
        <v>15</v>
      </c>
      <c r="F2044" s="262" t="s">
        <v>1936</v>
      </c>
      <c r="G2044" s="322">
        <v>2018</v>
      </c>
      <c r="H2044" s="376">
        <v>0.57291666666666663</v>
      </c>
      <c r="I2044" s="150"/>
      <c r="J2044" s="150"/>
      <c r="K2044" s="150"/>
      <c r="L2044" s="4"/>
      <c r="M2044" s="150"/>
      <c r="N2044" s="151"/>
      <c r="O2044" s="151"/>
      <c r="P2044" s="322">
        <v>202</v>
      </c>
      <c r="Q2044" s="152"/>
      <c r="R2044" s="322">
        <v>4</v>
      </c>
      <c r="S2044" s="262" t="s">
        <v>3</v>
      </c>
      <c r="T2044" s="262" t="s">
        <v>44</v>
      </c>
      <c r="U2044" s="262" t="s">
        <v>1431</v>
      </c>
      <c r="V2044" s="150"/>
      <c r="W2044" s="433" t="s">
        <v>2404</v>
      </c>
      <c r="X2044" s="433" t="s">
        <v>2609</v>
      </c>
      <c r="Y2044" s="150"/>
      <c r="Z2044" s="150"/>
      <c r="AA2044" s="322">
        <v>42.135800000000003</v>
      </c>
      <c r="AB2044" s="322">
        <v>-123.3522</v>
      </c>
      <c r="AC2044" s="262" t="s">
        <v>45</v>
      </c>
      <c r="AE2044" s="467" t="s">
        <v>2441</v>
      </c>
      <c r="AF2044" s="150"/>
      <c r="AG2044" s="150" t="s">
        <v>1776</v>
      </c>
      <c r="AH2044" s="150" t="s">
        <v>1776</v>
      </c>
      <c r="AI2044" s="150"/>
      <c r="AJ2044" s="150"/>
      <c r="AK2044" s="150"/>
      <c r="AL2044" s="150"/>
      <c r="AM2044" s="150"/>
      <c r="AN2044" s="150"/>
      <c r="AO2044" s="150"/>
      <c r="AP2044" s="150"/>
      <c r="AQ2044" s="150"/>
      <c r="AR2044" s="150"/>
      <c r="AS2044" s="150"/>
      <c r="AT2044" s="150"/>
      <c r="AU2044" s="150"/>
      <c r="AV2044" s="150"/>
      <c r="AW2044" s="150"/>
      <c r="AX2044" s="150"/>
      <c r="AY2044" s="150"/>
      <c r="AZ2044" s="150"/>
      <c r="BA2044" s="150"/>
      <c r="BB2044" s="150"/>
      <c r="BC2044" s="150"/>
    </row>
    <row r="2045" spans="1:56">
      <c r="A2045" s="151"/>
      <c r="B2045" s="87">
        <v>9294</v>
      </c>
      <c r="C2045" s="150"/>
      <c r="D2045" s="150"/>
      <c r="E2045" s="322">
        <v>15</v>
      </c>
      <c r="F2045" s="262" t="s">
        <v>1936</v>
      </c>
      <c r="G2045" s="179">
        <v>2018</v>
      </c>
      <c r="H2045" s="179"/>
      <c r="I2045" s="150"/>
      <c r="J2045" s="180"/>
      <c r="K2045" s="180"/>
      <c r="L2045" s="4"/>
      <c r="M2045" s="180"/>
      <c r="N2045" s="180"/>
      <c r="O2045" s="180"/>
      <c r="P2045" s="179">
        <v>202</v>
      </c>
      <c r="Q2045" s="179">
        <v>202</v>
      </c>
      <c r="R2045" s="179">
        <v>5</v>
      </c>
      <c r="S2045" s="179" t="s">
        <v>3</v>
      </c>
      <c r="T2045" s="179" t="s">
        <v>44</v>
      </c>
      <c r="U2045" s="179" t="s">
        <v>1431</v>
      </c>
      <c r="V2045" s="179" t="s">
        <v>2091</v>
      </c>
      <c r="W2045" s="183" t="s">
        <v>2404</v>
      </c>
      <c r="X2045" s="183" t="s">
        <v>2404</v>
      </c>
      <c r="Y2045" s="150"/>
      <c r="Z2045" s="150"/>
      <c r="AA2045" s="179">
        <v>42.135800000000003</v>
      </c>
      <c r="AB2045" s="179">
        <v>-123.3522</v>
      </c>
      <c r="AC2045" s="179" t="s">
        <v>45</v>
      </c>
      <c r="AD2045" s="150"/>
      <c r="AE2045" s="179" t="s">
        <v>2449</v>
      </c>
      <c r="AF2045" s="150"/>
      <c r="AG2045" s="179" t="s">
        <v>1776</v>
      </c>
      <c r="AH2045" s="179" t="s">
        <v>1776</v>
      </c>
      <c r="AI2045" s="150"/>
      <c r="AJ2045" s="150"/>
      <c r="AK2045" s="150"/>
      <c r="AL2045" s="150"/>
      <c r="AM2045" s="150"/>
      <c r="AN2045" s="150"/>
      <c r="AO2045" s="150"/>
      <c r="AP2045" s="150"/>
      <c r="AQ2045" s="150"/>
      <c r="AR2045" s="150"/>
      <c r="AS2045" s="150"/>
      <c r="AT2045" s="150"/>
      <c r="AU2045" s="150"/>
      <c r="AV2045" s="150"/>
      <c r="AW2045" s="150"/>
      <c r="AX2045" s="150"/>
      <c r="AY2045" s="150"/>
      <c r="AZ2045" s="150"/>
      <c r="BA2045" s="150"/>
      <c r="BB2045" s="150"/>
      <c r="BC2045" s="150" t="s">
        <v>2390</v>
      </c>
    </row>
    <row r="2046" spans="1:56">
      <c r="A2046" s="151"/>
      <c r="B2046" s="87">
        <v>10147</v>
      </c>
      <c r="C2046" s="150"/>
      <c r="D2046" s="150"/>
      <c r="E2046" s="322">
        <v>15</v>
      </c>
      <c r="F2046" s="262" t="s">
        <v>1936</v>
      </c>
      <c r="G2046" s="322">
        <v>2018</v>
      </c>
      <c r="H2046" s="376">
        <v>0.57291666666666663</v>
      </c>
      <c r="I2046" s="150"/>
      <c r="J2046" s="150"/>
      <c r="K2046" s="150"/>
      <c r="L2046" s="4"/>
      <c r="M2046" s="150"/>
      <c r="N2046" s="151"/>
      <c r="O2046" s="151"/>
      <c r="P2046" s="322">
        <v>202</v>
      </c>
      <c r="Q2046" s="152"/>
      <c r="R2046" s="322">
        <v>5</v>
      </c>
      <c r="S2046" s="262" t="s">
        <v>3</v>
      </c>
      <c r="T2046" s="262" t="s">
        <v>44</v>
      </c>
      <c r="U2046" s="262" t="s">
        <v>1431</v>
      </c>
      <c r="V2046" s="150"/>
      <c r="W2046" s="433" t="s">
        <v>2404</v>
      </c>
      <c r="X2046" s="433" t="s">
        <v>2609</v>
      </c>
      <c r="Y2046" s="150"/>
      <c r="Z2046" s="150"/>
      <c r="AA2046" s="322">
        <v>42.135800000000003</v>
      </c>
      <c r="AB2046" s="322">
        <v>-123.3522</v>
      </c>
      <c r="AC2046" s="262" t="s">
        <v>45</v>
      </c>
      <c r="AE2046" s="467" t="s">
        <v>2441</v>
      </c>
      <c r="AF2046" s="150"/>
      <c r="AG2046" s="150" t="s">
        <v>1776</v>
      </c>
      <c r="AH2046" s="150" t="s">
        <v>1776</v>
      </c>
      <c r="AI2046" s="150"/>
      <c r="AJ2046" s="150"/>
      <c r="AK2046" s="150"/>
      <c r="AL2046" s="150"/>
      <c r="AM2046" s="150"/>
      <c r="AN2046" s="150"/>
      <c r="AO2046" s="150"/>
      <c r="AP2046" s="150"/>
      <c r="AQ2046" s="150"/>
      <c r="AR2046" s="150"/>
      <c r="AS2046" s="150"/>
      <c r="AT2046" s="150"/>
      <c r="AU2046" s="150"/>
      <c r="AV2046" s="150"/>
      <c r="AW2046" s="150"/>
      <c r="AX2046" s="150"/>
      <c r="AY2046" s="150"/>
      <c r="AZ2046" s="150"/>
      <c r="BA2046" s="150"/>
      <c r="BB2046" s="150"/>
      <c r="BC2046" s="150"/>
    </row>
    <row r="2047" spans="1:56">
      <c r="A2047" s="151"/>
      <c r="B2047" s="87">
        <v>9295</v>
      </c>
      <c r="C2047" s="150"/>
      <c r="D2047" s="150"/>
      <c r="E2047" s="322">
        <v>15</v>
      </c>
      <c r="F2047" s="262" t="s">
        <v>1936</v>
      </c>
      <c r="G2047" s="179">
        <v>2018</v>
      </c>
      <c r="H2047" s="179"/>
      <c r="I2047" s="150"/>
      <c r="J2047" s="180"/>
      <c r="K2047" s="180"/>
      <c r="L2047" s="4"/>
      <c r="M2047" s="180"/>
      <c r="N2047" s="180"/>
      <c r="O2047" s="180"/>
      <c r="P2047" s="179">
        <v>202</v>
      </c>
      <c r="Q2047" s="179">
        <v>202</v>
      </c>
      <c r="R2047" s="179">
        <v>6</v>
      </c>
      <c r="S2047" s="179" t="s">
        <v>3</v>
      </c>
      <c r="T2047" s="179" t="s">
        <v>44</v>
      </c>
      <c r="U2047" s="179" t="s">
        <v>1431</v>
      </c>
      <c r="V2047" s="179" t="s">
        <v>2091</v>
      </c>
      <c r="W2047" s="183" t="s">
        <v>2404</v>
      </c>
      <c r="X2047" s="183" t="s">
        <v>2404</v>
      </c>
      <c r="Y2047" s="150"/>
      <c r="Z2047" s="150"/>
      <c r="AA2047" s="179">
        <v>42.135800000000003</v>
      </c>
      <c r="AB2047" s="179">
        <v>-123.3522</v>
      </c>
      <c r="AC2047" s="179" t="s">
        <v>45</v>
      </c>
      <c r="AD2047" s="150"/>
      <c r="AE2047" s="179" t="s">
        <v>2449</v>
      </c>
      <c r="AF2047" s="150"/>
      <c r="AG2047" s="179" t="s">
        <v>1776</v>
      </c>
      <c r="AH2047" s="179" t="s">
        <v>1776</v>
      </c>
      <c r="AI2047" s="150"/>
      <c r="AJ2047" s="150"/>
      <c r="AK2047" s="150"/>
      <c r="AL2047" s="150"/>
      <c r="AM2047" s="150"/>
      <c r="AN2047" s="150"/>
      <c r="AO2047" s="150"/>
      <c r="AP2047" s="150"/>
      <c r="AQ2047" s="150"/>
      <c r="AR2047" s="150"/>
      <c r="AS2047" s="150"/>
      <c r="AT2047" s="150"/>
      <c r="AU2047" s="150"/>
      <c r="AV2047" s="150"/>
      <c r="AW2047" s="150"/>
      <c r="AX2047" s="150"/>
      <c r="AY2047" s="150"/>
      <c r="AZ2047" s="150"/>
      <c r="BA2047" s="150"/>
      <c r="BB2047" s="150"/>
      <c r="BC2047" s="150" t="s">
        <v>2390</v>
      </c>
    </row>
    <row r="2048" spans="1:56">
      <c r="A2048" s="151"/>
      <c r="B2048" s="87">
        <v>10148</v>
      </c>
      <c r="C2048" s="150"/>
      <c r="D2048" s="150"/>
      <c r="E2048" s="322">
        <v>15</v>
      </c>
      <c r="F2048" s="262" t="s">
        <v>1936</v>
      </c>
      <c r="G2048" s="322">
        <v>2018</v>
      </c>
      <c r="H2048" s="376">
        <v>0.57291666666666663</v>
      </c>
      <c r="I2048" s="150"/>
      <c r="J2048" s="150"/>
      <c r="K2048" s="150"/>
      <c r="L2048" s="4"/>
      <c r="M2048" s="150"/>
      <c r="N2048" s="151"/>
      <c r="O2048" s="151"/>
      <c r="P2048" s="322">
        <v>202</v>
      </c>
      <c r="Q2048" s="152"/>
      <c r="R2048" s="322">
        <v>6</v>
      </c>
      <c r="S2048" s="262" t="s">
        <v>3</v>
      </c>
      <c r="T2048" s="262" t="s">
        <v>44</v>
      </c>
      <c r="U2048" s="262" t="s">
        <v>1431</v>
      </c>
      <c r="V2048" s="150"/>
      <c r="W2048" s="433" t="s">
        <v>2404</v>
      </c>
      <c r="X2048" s="433" t="s">
        <v>2609</v>
      </c>
      <c r="Y2048" s="150"/>
      <c r="Z2048" s="150"/>
      <c r="AA2048" s="322">
        <v>42.135800000000003</v>
      </c>
      <c r="AB2048" s="322">
        <v>-123.3522</v>
      </c>
      <c r="AC2048" s="262" t="s">
        <v>45</v>
      </c>
      <c r="AE2048" s="467" t="s">
        <v>2441</v>
      </c>
      <c r="AF2048" s="150"/>
      <c r="AG2048" s="150" t="s">
        <v>1776</v>
      </c>
      <c r="AH2048" s="150" t="s">
        <v>1776</v>
      </c>
      <c r="AI2048" s="150"/>
      <c r="AJ2048" s="150"/>
      <c r="AK2048" s="150"/>
      <c r="AL2048" s="150"/>
      <c r="AM2048" s="150"/>
      <c r="AN2048" s="150"/>
      <c r="AO2048" s="150"/>
      <c r="AP2048" s="150"/>
      <c r="AQ2048" s="150"/>
      <c r="AR2048" s="150"/>
      <c r="AS2048" s="150"/>
      <c r="AT2048" s="150"/>
      <c r="AU2048" s="150"/>
      <c r="AV2048" s="150"/>
      <c r="AW2048" s="150"/>
      <c r="AX2048" s="150"/>
      <c r="AY2048" s="150"/>
      <c r="AZ2048" s="150"/>
      <c r="BA2048" s="150"/>
      <c r="BB2048" s="150"/>
      <c r="BC2048" s="150"/>
    </row>
    <row r="2049" spans="1:56">
      <c r="A2049" s="151"/>
      <c r="B2049" s="87">
        <v>9296</v>
      </c>
      <c r="C2049" s="150"/>
      <c r="D2049" s="150"/>
      <c r="E2049" s="322">
        <v>15</v>
      </c>
      <c r="F2049" s="262" t="s">
        <v>1936</v>
      </c>
      <c r="G2049" s="179">
        <v>2018</v>
      </c>
      <c r="H2049" s="179"/>
      <c r="I2049" s="150"/>
      <c r="J2049" s="180"/>
      <c r="K2049" s="180"/>
      <c r="L2049" s="4"/>
      <c r="M2049" s="180"/>
      <c r="N2049" s="180"/>
      <c r="O2049" s="180"/>
      <c r="P2049" s="179">
        <v>202</v>
      </c>
      <c r="Q2049" s="179">
        <v>202</v>
      </c>
      <c r="R2049" s="179">
        <v>7</v>
      </c>
      <c r="S2049" s="179" t="s">
        <v>3</v>
      </c>
      <c r="T2049" s="179" t="s">
        <v>44</v>
      </c>
      <c r="U2049" s="179" t="s">
        <v>1431</v>
      </c>
      <c r="V2049" s="179" t="s">
        <v>2091</v>
      </c>
      <c r="W2049" s="183" t="s">
        <v>2404</v>
      </c>
      <c r="X2049" s="183" t="s">
        <v>2404</v>
      </c>
      <c r="Y2049" s="150"/>
      <c r="Z2049" s="150"/>
      <c r="AA2049" s="179">
        <v>42.135800000000003</v>
      </c>
      <c r="AB2049" s="179">
        <v>-123.3522</v>
      </c>
      <c r="AC2049" s="179" t="s">
        <v>45</v>
      </c>
      <c r="AD2049" s="150"/>
      <c r="AE2049" s="179" t="s">
        <v>2449</v>
      </c>
      <c r="AF2049" s="150"/>
      <c r="AG2049" s="179" t="s">
        <v>1776</v>
      </c>
      <c r="AH2049" s="179" t="s">
        <v>1776</v>
      </c>
      <c r="AI2049" s="150"/>
      <c r="AJ2049" s="150"/>
      <c r="AK2049" s="150"/>
      <c r="AL2049" s="150"/>
      <c r="AM2049" s="150"/>
      <c r="AN2049" s="150"/>
      <c r="AO2049" s="150"/>
      <c r="AP2049" s="150"/>
      <c r="AQ2049" s="150"/>
      <c r="AR2049" s="150"/>
      <c r="AS2049" s="150"/>
      <c r="AT2049" s="150"/>
      <c r="AU2049" s="150"/>
      <c r="AV2049" s="150"/>
      <c r="AW2049" s="150"/>
      <c r="AX2049" s="150"/>
      <c r="AY2049" s="150"/>
      <c r="AZ2049" s="150"/>
      <c r="BA2049" s="150"/>
      <c r="BB2049" s="150"/>
      <c r="BC2049" s="150" t="s">
        <v>2390</v>
      </c>
    </row>
    <row r="2050" spans="1:56">
      <c r="A2050" s="151"/>
      <c r="B2050" s="87">
        <v>10149</v>
      </c>
      <c r="C2050" s="150"/>
      <c r="D2050" s="150"/>
      <c r="E2050" s="322">
        <v>15</v>
      </c>
      <c r="F2050" s="262" t="s">
        <v>1936</v>
      </c>
      <c r="G2050" s="322">
        <v>2018</v>
      </c>
      <c r="H2050" s="376">
        <v>0.57291666666666663</v>
      </c>
      <c r="I2050" s="150"/>
      <c r="J2050" s="150"/>
      <c r="K2050" s="150"/>
      <c r="L2050" s="4"/>
      <c r="M2050" s="150"/>
      <c r="N2050" s="151"/>
      <c r="O2050" s="151"/>
      <c r="P2050" s="322">
        <v>202</v>
      </c>
      <c r="Q2050" s="152"/>
      <c r="R2050" s="322">
        <v>7</v>
      </c>
      <c r="S2050" s="262" t="s">
        <v>3</v>
      </c>
      <c r="T2050" s="262" t="s">
        <v>44</v>
      </c>
      <c r="U2050" s="262" t="s">
        <v>1431</v>
      </c>
      <c r="V2050" s="150"/>
      <c r="W2050" s="433" t="s">
        <v>2404</v>
      </c>
      <c r="X2050" s="433" t="s">
        <v>2609</v>
      </c>
      <c r="Y2050" s="150"/>
      <c r="Z2050" s="150"/>
      <c r="AA2050" s="322">
        <v>42.135800000000003</v>
      </c>
      <c r="AB2050" s="322">
        <v>-123.3522</v>
      </c>
      <c r="AC2050" s="262" t="s">
        <v>45</v>
      </c>
      <c r="AE2050" s="467" t="s">
        <v>2441</v>
      </c>
      <c r="AF2050" s="150"/>
      <c r="AG2050" s="150" t="s">
        <v>1776</v>
      </c>
      <c r="AH2050" s="150" t="s">
        <v>1776</v>
      </c>
      <c r="AI2050" s="150"/>
      <c r="AJ2050" s="150"/>
      <c r="AK2050" s="150"/>
      <c r="AL2050" s="150"/>
      <c r="AM2050" s="150"/>
      <c r="AN2050" s="150"/>
      <c r="AO2050" s="150"/>
      <c r="AP2050" s="150"/>
      <c r="AQ2050" s="150"/>
      <c r="AR2050" s="150"/>
      <c r="AS2050" s="150"/>
      <c r="AT2050" s="150"/>
      <c r="AU2050" s="150"/>
      <c r="AV2050" s="150"/>
      <c r="AW2050" s="150"/>
      <c r="AX2050" s="150"/>
      <c r="AY2050" s="150"/>
      <c r="AZ2050" s="150"/>
      <c r="BA2050" s="150"/>
      <c r="BB2050" s="150"/>
      <c r="BC2050" s="150"/>
    </row>
    <row r="2051" spans="1:56">
      <c r="A2051" s="151"/>
      <c r="B2051" s="87">
        <v>9297</v>
      </c>
      <c r="C2051" s="150"/>
      <c r="D2051" s="150"/>
      <c r="E2051" s="322">
        <v>15</v>
      </c>
      <c r="F2051" s="262" t="s">
        <v>1936</v>
      </c>
      <c r="G2051" s="179">
        <v>2018</v>
      </c>
      <c r="H2051" s="179"/>
      <c r="I2051" s="150"/>
      <c r="J2051" s="180"/>
      <c r="K2051" s="180"/>
      <c r="L2051" s="4"/>
      <c r="M2051" s="180"/>
      <c r="N2051" s="180"/>
      <c r="O2051" s="180"/>
      <c r="P2051" s="179">
        <v>202</v>
      </c>
      <c r="Q2051" s="179">
        <v>202</v>
      </c>
      <c r="R2051" s="179">
        <v>8</v>
      </c>
      <c r="S2051" s="179" t="s">
        <v>3</v>
      </c>
      <c r="T2051" s="179" t="s">
        <v>44</v>
      </c>
      <c r="U2051" s="179" t="s">
        <v>1431</v>
      </c>
      <c r="V2051" s="179" t="s">
        <v>2091</v>
      </c>
      <c r="W2051" s="183" t="s">
        <v>2404</v>
      </c>
      <c r="X2051" s="183" t="s">
        <v>2404</v>
      </c>
      <c r="Y2051" s="150"/>
      <c r="Z2051" s="150"/>
      <c r="AA2051" s="179">
        <v>42.135800000000003</v>
      </c>
      <c r="AB2051" s="179">
        <v>-123.3522</v>
      </c>
      <c r="AC2051" s="179" t="s">
        <v>45</v>
      </c>
      <c r="AD2051" s="150"/>
      <c r="AE2051" s="179" t="s">
        <v>2449</v>
      </c>
      <c r="AF2051" s="150"/>
      <c r="AG2051" s="179" t="s">
        <v>1776</v>
      </c>
      <c r="AH2051" s="179" t="s">
        <v>1776</v>
      </c>
      <c r="AI2051" s="150"/>
      <c r="AJ2051" s="150"/>
      <c r="AK2051" s="150"/>
      <c r="AL2051" s="150"/>
      <c r="AM2051" s="150"/>
      <c r="AN2051" s="150"/>
      <c r="AO2051" s="150"/>
      <c r="AP2051" s="150"/>
      <c r="AQ2051" s="150"/>
      <c r="AR2051" s="150"/>
      <c r="AS2051" s="150"/>
      <c r="AT2051" s="150"/>
      <c r="AU2051" s="150"/>
      <c r="AV2051" s="150"/>
      <c r="AW2051" s="150"/>
      <c r="AX2051" s="150"/>
      <c r="AY2051" s="150"/>
      <c r="AZ2051" s="150"/>
      <c r="BA2051" s="150"/>
      <c r="BB2051" s="150"/>
      <c r="BC2051" s="150" t="s">
        <v>2390</v>
      </c>
    </row>
    <row r="2052" spans="1:56">
      <c r="A2052" s="151"/>
      <c r="B2052" s="87">
        <v>10150</v>
      </c>
      <c r="C2052" s="150"/>
      <c r="D2052" s="150"/>
      <c r="E2052" s="322">
        <v>15</v>
      </c>
      <c r="F2052" s="262" t="s">
        <v>1936</v>
      </c>
      <c r="G2052" s="322">
        <v>2018</v>
      </c>
      <c r="H2052" s="376">
        <v>0.57291666666666663</v>
      </c>
      <c r="I2052" s="150"/>
      <c r="J2052" s="150"/>
      <c r="K2052" s="150"/>
      <c r="L2052" s="4"/>
      <c r="M2052" s="150"/>
      <c r="N2052" s="151"/>
      <c r="O2052" s="151"/>
      <c r="P2052" s="322">
        <v>202</v>
      </c>
      <c r="Q2052" s="152"/>
      <c r="R2052" s="322">
        <v>8</v>
      </c>
      <c r="S2052" s="262" t="s">
        <v>3</v>
      </c>
      <c r="T2052" s="262" t="s">
        <v>44</v>
      </c>
      <c r="U2052" s="262" t="s">
        <v>1431</v>
      </c>
      <c r="V2052" s="150"/>
      <c r="W2052" s="433" t="s">
        <v>2404</v>
      </c>
      <c r="X2052" s="433" t="s">
        <v>2609</v>
      </c>
      <c r="Y2052" s="150"/>
      <c r="Z2052" s="150"/>
      <c r="AA2052" s="322">
        <v>42.135800000000003</v>
      </c>
      <c r="AB2052" s="322">
        <v>-123.3522</v>
      </c>
      <c r="AC2052" s="262" t="s">
        <v>45</v>
      </c>
      <c r="AE2052" s="467" t="s">
        <v>2441</v>
      </c>
      <c r="AF2052" s="150"/>
      <c r="AG2052" s="150" t="s">
        <v>1776</v>
      </c>
      <c r="AH2052" s="150" t="s">
        <v>1776</v>
      </c>
      <c r="AI2052" s="150"/>
      <c r="AJ2052" s="150"/>
      <c r="AK2052" s="150"/>
      <c r="AL2052" s="150"/>
      <c r="AM2052" s="150"/>
      <c r="AN2052" s="150"/>
      <c r="AO2052" s="150"/>
      <c r="AP2052" s="150"/>
      <c r="AQ2052" s="150"/>
      <c r="AR2052" s="150"/>
      <c r="AS2052" s="150"/>
      <c r="AT2052" s="150"/>
      <c r="AU2052" s="150"/>
      <c r="AV2052" s="150"/>
      <c r="AW2052" s="150"/>
      <c r="AX2052" s="150"/>
      <c r="AY2052" s="150"/>
      <c r="AZ2052" s="150"/>
      <c r="BA2052" s="150"/>
      <c r="BB2052" s="150"/>
      <c r="BC2052" s="150"/>
    </row>
    <row r="2053" spans="1:56">
      <c r="A2053" s="151"/>
      <c r="B2053" s="87">
        <v>9298</v>
      </c>
      <c r="C2053" s="150"/>
      <c r="D2053" s="150"/>
      <c r="E2053" s="322">
        <v>19</v>
      </c>
      <c r="F2053" s="262" t="s">
        <v>1936</v>
      </c>
      <c r="G2053" s="179">
        <v>2018</v>
      </c>
      <c r="H2053" s="179"/>
      <c r="I2053" s="150"/>
      <c r="J2053" s="180"/>
      <c r="K2053" s="180"/>
      <c r="L2053" s="4"/>
      <c r="M2053" s="180"/>
      <c r="N2053" s="180"/>
      <c r="O2053" s="180"/>
      <c r="P2053" s="179">
        <v>203</v>
      </c>
      <c r="Q2053" s="179">
        <v>203</v>
      </c>
      <c r="R2053" s="179">
        <v>1</v>
      </c>
      <c r="S2053" s="179" t="s">
        <v>3</v>
      </c>
      <c r="T2053" s="179" t="s">
        <v>44</v>
      </c>
      <c r="U2053" s="179" t="s">
        <v>1105</v>
      </c>
      <c r="V2053" s="179" t="s">
        <v>2091</v>
      </c>
      <c r="W2053" s="179" t="s">
        <v>2405</v>
      </c>
      <c r="X2053" s="179" t="s">
        <v>2405</v>
      </c>
      <c r="Y2053" s="150"/>
      <c r="Z2053" s="150"/>
      <c r="AA2053" s="179">
        <v>42.133600000000001</v>
      </c>
      <c r="AB2053" s="179">
        <v>-120.1352</v>
      </c>
      <c r="AC2053" s="179" t="s">
        <v>45</v>
      </c>
      <c r="AD2053" s="150"/>
      <c r="AE2053" s="179" t="s">
        <v>2450</v>
      </c>
      <c r="AF2053" s="150"/>
      <c r="AG2053" s="179" t="s">
        <v>1776</v>
      </c>
      <c r="AH2053" s="179" t="s">
        <v>1776</v>
      </c>
      <c r="AI2053" s="150"/>
      <c r="AJ2053" s="150"/>
      <c r="AK2053" s="150"/>
      <c r="AL2053" s="150"/>
      <c r="AM2053" s="150"/>
      <c r="AN2053" s="150"/>
      <c r="AO2053" s="150"/>
      <c r="AP2053" s="150"/>
      <c r="AQ2053" s="150"/>
      <c r="AR2053" s="150"/>
      <c r="AS2053" s="150"/>
      <c r="AT2053" s="150"/>
      <c r="AU2053" s="150"/>
      <c r="AV2053" s="150"/>
      <c r="AW2053" s="150"/>
      <c r="AX2053" s="150"/>
      <c r="AY2053" s="150"/>
      <c r="AZ2053" s="150"/>
      <c r="BA2053" s="150"/>
      <c r="BB2053" s="150"/>
      <c r="BC2053" s="150" t="s">
        <v>2391</v>
      </c>
    </row>
    <row r="2054" spans="1:56">
      <c r="A2054" s="151"/>
      <c r="B2054" s="87">
        <v>10151</v>
      </c>
      <c r="C2054" s="150"/>
      <c r="D2054" s="150"/>
      <c r="E2054" s="322">
        <v>19</v>
      </c>
      <c r="F2054" s="262" t="s">
        <v>1936</v>
      </c>
      <c r="G2054" s="322">
        <v>2018</v>
      </c>
      <c r="H2054" s="376">
        <v>0.60416666666666663</v>
      </c>
      <c r="I2054" s="150"/>
      <c r="J2054" s="150"/>
      <c r="K2054" s="150"/>
      <c r="L2054" s="4"/>
      <c r="M2054" s="150"/>
      <c r="N2054" s="151"/>
      <c r="O2054" s="151"/>
      <c r="P2054" s="322">
        <v>203</v>
      </c>
      <c r="Q2054" s="152"/>
      <c r="R2054" s="322">
        <v>1</v>
      </c>
      <c r="S2054" s="262" t="s">
        <v>3</v>
      </c>
      <c r="T2054" s="262" t="s">
        <v>44</v>
      </c>
      <c r="U2054" s="262" t="s">
        <v>1105</v>
      </c>
      <c r="V2054" s="150"/>
      <c r="W2054" s="262" t="s">
        <v>2405</v>
      </c>
      <c r="X2054" s="262" t="s">
        <v>2610</v>
      </c>
      <c r="Y2054" s="150"/>
      <c r="Z2054" s="150"/>
      <c r="AA2054" s="322">
        <v>42.133600000000001</v>
      </c>
      <c r="AB2054" s="322">
        <v>-120.1352</v>
      </c>
      <c r="AC2054" s="262" t="s">
        <v>45</v>
      </c>
      <c r="AE2054" s="467" t="s">
        <v>2613</v>
      </c>
      <c r="AF2054" s="150"/>
      <c r="AG2054" s="150" t="s">
        <v>1776</v>
      </c>
      <c r="AH2054" s="150" t="s">
        <v>1776</v>
      </c>
      <c r="AI2054" s="150"/>
      <c r="AJ2054" s="150"/>
      <c r="AK2054" s="150"/>
      <c r="AL2054" s="150"/>
      <c r="AM2054" s="150"/>
      <c r="AN2054" s="150"/>
      <c r="AO2054" s="150"/>
      <c r="AP2054" s="150"/>
      <c r="AQ2054" s="150"/>
      <c r="AR2054" s="150"/>
      <c r="AS2054" s="150"/>
      <c r="AT2054" s="150"/>
      <c r="AU2054" s="150"/>
      <c r="AV2054" s="150"/>
      <c r="AW2054" s="150"/>
      <c r="AX2054" s="150"/>
      <c r="AY2054" s="150"/>
      <c r="AZ2054" s="150"/>
      <c r="BA2054" s="150"/>
      <c r="BB2054" s="150"/>
      <c r="BC2054" s="150"/>
      <c r="BD2054" s="100"/>
    </row>
    <row r="2055" spans="1:56">
      <c r="A2055" s="151"/>
      <c r="B2055" s="87">
        <v>9299</v>
      </c>
      <c r="C2055" s="150"/>
      <c r="D2055" s="150"/>
      <c r="E2055" s="322">
        <v>19</v>
      </c>
      <c r="F2055" s="262" t="s">
        <v>1936</v>
      </c>
      <c r="G2055" s="179">
        <v>2018</v>
      </c>
      <c r="H2055" s="179"/>
      <c r="I2055" s="150"/>
      <c r="J2055" s="180"/>
      <c r="K2055" s="180"/>
      <c r="L2055" s="4"/>
      <c r="M2055" s="180"/>
      <c r="N2055" s="180"/>
      <c r="O2055" s="180"/>
      <c r="P2055" s="179">
        <v>204</v>
      </c>
      <c r="Q2055" s="179">
        <v>204</v>
      </c>
      <c r="R2055" s="179">
        <v>1</v>
      </c>
      <c r="S2055" s="179" t="s">
        <v>3</v>
      </c>
      <c r="T2055" s="179" t="s">
        <v>44</v>
      </c>
      <c r="U2055" s="179" t="s">
        <v>1105</v>
      </c>
      <c r="V2055" s="179" t="s">
        <v>2091</v>
      </c>
      <c r="W2055" s="179" t="s">
        <v>2405</v>
      </c>
      <c r="X2055" s="179" t="s">
        <v>2405</v>
      </c>
      <c r="Y2055" s="150"/>
      <c r="Z2055" s="150"/>
      <c r="AA2055" s="179">
        <v>42.133600000000001</v>
      </c>
      <c r="AB2055" s="179">
        <v>-120.1352</v>
      </c>
      <c r="AC2055" s="179" t="s">
        <v>45</v>
      </c>
      <c r="AD2055" s="150"/>
      <c r="AE2055" s="179" t="s">
        <v>2451</v>
      </c>
      <c r="AF2055" s="150"/>
      <c r="AG2055" s="179" t="s">
        <v>1776</v>
      </c>
      <c r="AH2055" s="179" t="s">
        <v>1776</v>
      </c>
      <c r="AI2055" s="150"/>
      <c r="AJ2055" s="150"/>
      <c r="AK2055" s="150"/>
      <c r="AL2055" s="150"/>
      <c r="AM2055" s="150"/>
      <c r="AN2055" s="150"/>
      <c r="AO2055" s="150"/>
      <c r="AP2055" s="150"/>
      <c r="AQ2055" s="150"/>
      <c r="AR2055" s="150"/>
      <c r="AS2055" s="150"/>
      <c r="AT2055" s="150"/>
      <c r="AU2055" s="150"/>
      <c r="AV2055" s="150"/>
      <c r="AW2055" s="150"/>
      <c r="AX2055" s="150"/>
      <c r="AY2055" s="150"/>
      <c r="AZ2055" s="150"/>
      <c r="BA2055" s="150"/>
      <c r="BB2055" s="150"/>
      <c r="BC2055" s="150" t="s">
        <v>2391</v>
      </c>
    </row>
    <row r="2056" spans="1:56">
      <c r="A2056" s="151"/>
      <c r="B2056" s="87">
        <v>10152</v>
      </c>
      <c r="C2056" s="150"/>
      <c r="D2056" s="150"/>
      <c r="E2056" s="322">
        <v>19</v>
      </c>
      <c r="F2056" s="262" t="s">
        <v>1936</v>
      </c>
      <c r="G2056" s="322">
        <v>2018</v>
      </c>
      <c r="H2056" s="376">
        <v>0.60416666666666663</v>
      </c>
      <c r="I2056" s="150"/>
      <c r="J2056" s="150"/>
      <c r="K2056" s="150"/>
      <c r="L2056" s="4"/>
      <c r="M2056" s="150"/>
      <c r="N2056" s="151"/>
      <c r="O2056" s="151"/>
      <c r="P2056" s="322">
        <v>204</v>
      </c>
      <c r="Q2056" s="152"/>
      <c r="R2056" s="322">
        <v>1</v>
      </c>
      <c r="S2056" s="262" t="s">
        <v>3</v>
      </c>
      <c r="T2056" s="262" t="s">
        <v>44</v>
      </c>
      <c r="U2056" s="262" t="s">
        <v>1105</v>
      </c>
      <c r="V2056" s="150"/>
      <c r="W2056" s="262" t="s">
        <v>2405</v>
      </c>
      <c r="X2056" s="262" t="s">
        <v>2610</v>
      </c>
      <c r="Y2056" s="150"/>
      <c r="Z2056" s="150"/>
      <c r="AA2056" s="322">
        <v>42.133600000000001</v>
      </c>
      <c r="AB2056" s="322">
        <v>-120.1352</v>
      </c>
      <c r="AC2056" s="262" t="s">
        <v>45</v>
      </c>
      <c r="AE2056" s="467" t="s">
        <v>2614</v>
      </c>
      <c r="AF2056" s="150"/>
      <c r="AG2056" s="150" t="s">
        <v>1776</v>
      </c>
      <c r="AH2056" s="150" t="s">
        <v>1776</v>
      </c>
      <c r="AI2056" s="150"/>
      <c r="AJ2056" s="150"/>
      <c r="AK2056" s="150"/>
      <c r="AL2056" s="150"/>
      <c r="AM2056" s="150"/>
      <c r="AN2056" s="150"/>
      <c r="AO2056" s="150"/>
      <c r="AP2056" s="150"/>
      <c r="AQ2056" s="150"/>
      <c r="AR2056" s="150"/>
      <c r="AS2056" s="150"/>
      <c r="AT2056" s="150"/>
      <c r="AU2056" s="150"/>
      <c r="AV2056" s="150"/>
      <c r="AW2056" s="150"/>
      <c r="AX2056" s="150"/>
      <c r="AY2056" s="150"/>
      <c r="AZ2056" s="150"/>
      <c r="BA2056" s="150"/>
      <c r="BB2056" s="150"/>
      <c r="BC2056" s="150"/>
    </row>
    <row r="2057" spans="1:56">
      <c r="A2057" s="151"/>
      <c r="B2057" s="87">
        <v>9300</v>
      </c>
      <c r="C2057" s="150"/>
      <c r="D2057" s="150"/>
      <c r="E2057" s="322">
        <v>19</v>
      </c>
      <c r="F2057" s="262" t="s">
        <v>1936</v>
      </c>
      <c r="G2057" s="179">
        <v>2018</v>
      </c>
      <c r="H2057" s="179"/>
      <c r="I2057" s="150"/>
      <c r="J2057" s="180"/>
      <c r="K2057" s="180"/>
      <c r="L2057" s="4"/>
      <c r="M2057" s="180"/>
      <c r="N2057" s="180"/>
      <c r="O2057" s="180"/>
      <c r="P2057" s="179">
        <v>204</v>
      </c>
      <c r="Q2057" s="179">
        <v>204</v>
      </c>
      <c r="R2057" s="179">
        <v>2</v>
      </c>
      <c r="S2057" s="179" t="s">
        <v>3</v>
      </c>
      <c r="T2057" s="179" t="s">
        <v>44</v>
      </c>
      <c r="U2057" s="179" t="s">
        <v>1105</v>
      </c>
      <c r="V2057" s="179" t="s">
        <v>2091</v>
      </c>
      <c r="W2057" s="179" t="s">
        <v>2405</v>
      </c>
      <c r="X2057" s="179" t="s">
        <v>2405</v>
      </c>
      <c r="Y2057" s="150"/>
      <c r="Z2057" s="150"/>
      <c r="AA2057" s="179">
        <v>42.133600000000001</v>
      </c>
      <c r="AB2057" s="179">
        <v>-120.1352</v>
      </c>
      <c r="AC2057" s="179" t="s">
        <v>45</v>
      </c>
      <c r="AD2057" s="150"/>
      <c r="AE2057" s="179" t="s">
        <v>2451</v>
      </c>
      <c r="AF2057" s="150"/>
      <c r="AG2057" s="179" t="s">
        <v>1776</v>
      </c>
      <c r="AH2057" s="179" t="s">
        <v>1776</v>
      </c>
      <c r="AI2057" s="150"/>
      <c r="AJ2057" s="150"/>
      <c r="AK2057" s="150"/>
      <c r="AL2057" s="150"/>
      <c r="AM2057" s="150"/>
      <c r="AN2057" s="150"/>
      <c r="AO2057" s="150"/>
      <c r="AP2057" s="150"/>
      <c r="AQ2057" s="150"/>
      <c r="AR2057" s="150"/>
      <c r="AS2057" s="150"/>
      <c r="AT2057" s="150"/>
      <c r="AU2057" s="150"/>
      <c r="AV2057" s="150"/>
      <c r="AW2057" s="150"/>
      <c r="AX2057" s="150"/>
      <c r="AY2057" s="150"/>
      <c r="AZ2057" s="150"/>
      <c r="BA2057" s="150"/>
      <c r="BB2057" s="150"/>
      <c r="BC2057" s="150" t="s">
        <v>2391</v>
      </c>
    </row>
    <row r="2058" spans="1:56">
      <c r="A2058" s="151"/>
      <c r="B2058" s="87">
        <v>10153</v>
      </c>
      <c r="C2058" s="150"/>
      <c r="D2058" s="150"/>
      <c r="E2058" s="322">
        <v>19</v>
      </c>
      <c r="F2058" s="262" t="s">
        <v>1936</v>
      </c>
      <c r="G2058" s="322">
        <v>2018</v>
      </c>
      <c r="H2058" s="376">
        <v>0.60416666666666663</v>
      </c>
      <c r="I2058" s="150"/>
      <c r="J2058" s="150"/>
      <c r="K2058" s="150"/>
      <c r="L2058" s="4"/>
      <c r="M2058" s="150"/>
      <c r="N2058" s="151"/>
      <c r="O2058" s="151"/>
      <c r="P2058" s="322">
        <v>204</v>
      </c>
      <c r="Q2058" s="152"/>
      <c r="R2058" s="322">
        <v>2</v>
      </c>
      <c r="S2058" s="262" t="s">
        <v>3</v>
      </c>
      <c r="T2058" s="262" t="s">
        <v>44</v>
      </c>
      <c r="U2058" s="262" t="s">
        <v>1105</v>
      </c>
      <c r="V2058" s="150"/>
      <c r="W2058" s="262" t="s">
        <v>2405</v>
      </c>
      <c r="X2058" s="262" t="s">
        <v>2610</v>
      </c>
      <c r="Y2058" s="150"/>
      <c r="Z2058" s="150"/>
      <c r="AA2058" s="322">
        <v>42.133600000000001</v>
      </c>
      <c r="AB2058" s="322">
        <v>-120.1352</v>
      </c>
      <c r="AC2058" s="262" t="s">
        <v>45</v>
      </c>
      <c r="AE2058" s="467" t="s">
        <v>2614</v>
      </c>
      <c r="AF2058" s="150"/>
      <c r="AG2058" s="150" t="s">
        <v>1776</v>
      </c>
      <c r="AH2058" s="150" t="s">
        <v>1776</v>
      </c>
      <c r="AI2058" s="150"/>
      <c r="AJ2058" s="150"/>
      <c r="AK2058" s="150"/>
      <c r="AL2058" s="150"/>
      <c r="AM2058" s="150"/>
      <c r="AN2058" s="150"/>
      <c r="AO2058" s="150"/>
      <c r="AP2058" s="150"/>
      <c r="AQ2058" s="150"/>
      <c r="AR2058" s="150"/>
      <c r="AS2058" s="150"/>
      <c r="AT2058" s="150"/>
      <c r="AU2058" s="150"/>
      <c r="AV2058" s="150"/>
      <c r="AW2058" s="150"/>
      <c r="AX2058" s="150"/>
      <c r="AY2058" s="150"/>
      <c r="AZ2058" s="150"/>
      <c r="BA2058" s="150"/>
      <c r="BB2058" s="150"/>
      <c r="BC2058" s="150"/>
    </row>
    <row r="2059" spans="1:56">
      <c r="A2059" s="151"/>
      <c r="B2059" s="87">
        <v>9301</v>
      </c>
      <c r="C2059" s="150"/>
      <c r="D2059" s="150"/>
      <c r="E2059" s="322">
        <v>19</v>
      </c>
      <c r="F2059" s="262" t="s">
        <v>1936</v>
      </c>
      <c r="G2059" s="179">
        <v>2018</v>
      </c>
      <c r="H2059" s="179"/>
      <c r="I2059" s="150"/>
      <c r="J2059" s="180"/>
      <c r="K2059" s="180"/>
      <c r="L2059" s="4"/>
      <c r="M2059" s="180"/>
      <c r="N2059" s="180"/>
      <c r="O2059" s="180"/>
      <c r="P2059" s="179">
        <v>205</v>
      </c>
      <c r="Q2059" s="179">
        <v>205</v>
      </c>
      <c r="R2059" s="179">
        <v>1</v>
      </c>
      <c r="S2059" s="179" t="s">
        <v>3</v>
      </c>
      <c r="T2059" s="179" t="s">
        <v>44</v>
      </c>
      <c r="U2059" s="179" t="s">
        <v>1105</v>
      </c>
      <c r="V2059" s="179" t="s">
        <v>2091</v>
      </c>
      <c r="W2059" s="179" t="s">
        <v>2405</v>
      </c>
      <c r="X2059" s="179" t="s">
        <v>2405</v>
      </c>
      <c r="Y2059" s="150"/>
      <c r="Z2059" s="150"/>
      <c r="AA2059" s="179">
        <v>42.133600000000001</v>
      </c>
      <c r="AB2059" s="179">
        <v>-120.1352</v>
      </c>
      <c r="AC2059" s="179" t="s">
        <v>45</v>
      </c>
      <c r="AD2059" s="150"/>
      <c r="AE2059" s="179" t="s">
        <v>2452</v>
      </c>
      <c r="AF2059" s="150"/>
      <c r="AG2059" s="179" t="s">
        <v>1776</v>
      </c>
      <c r="AH2059" s="179" t="s">
        <v>1776</v>
      </c>
      <c r="AI2059" s="150"/>
      <c r="AJ2059" s="150"/>
      <c r="AK2059" s="150"/>
      <c r="AL2059" s="150"/>
      <c r="AM2059" s="150"/>
      <c r="AN2059" s="150"/>
      <c r="AO2059" s="150"/>
      <c r="AP2059" s="150"/>
      <c r="AQ2059" s="150"/>
      <c r="AR2059" s="150"/>
      <c r="AS2059" s="150"/>
      <c r="AT2059" s="150"/>
      <c r="AU2059" s="150"/>
      <c r="AV2059" s="150"/>
      <c r="AW2059" s="150"/>
      <c r="AX2059" s="150"/>
      <c r="AY2059" s="150"/>
      <c r="AZ2059" s="150"/>
      <c r="BA2059" s="150"/>
      <c r="BB2059" s="150"/>
      <c r="BC2059" s="150" t="s">
        <v>2391</v>
      </c>
    </row>
    <row r="2060" spans="1:56">
      <c r="A2060" s="151"/>
      <c r="B2060" s="87">
        <v>10154</v>
      </c>
      <c r="C2060" s="150"/>
      <c r="D2060" s="150"/>
      <c r="E2060" s="322">
        <v>19</v>
      </c>
      <c r="F2060" s="262" t="s">
        <v>1936</v>
      </c>
      <c r="G2060" s="322">
        <v>2018</v>
      </c>
      <c r="H2060" s="376">
        <v>0.60416666666666663</v>
      </c>
      <c r="I2060" s="150"/>
      <c r="J2060" s="150"/>
      <c r="K2060" s="150"/>
      <c r="L2060" s="4"/>
      <c r="M2060" s="150"/>
      <c r="N2060" s="151"/>
      <c r="O2060" s="151"/>
      <c r="P2060" s="322">
        <v>205</v>
      </c>
      <c r="Q2060" s="152"/>
      <c r="R2060" s="322">
        <v>1</v>
      </c>
      <c r="S2060" s="262" t="s">
        <v>3</v>
      </c>
      <c r="T2060" s="262" t="s">
        <v>44</v>
      </c>
      <c r="U2060" s="262" t="s">
        <v>1105</v>
      </c>
      <c r="V2060" s="150"/>
      <c r="W2060" s="262" t="s">
        <v>2405</v>
      </c>
      <c r="X2060" s="262" t="s">
        <v>2610</v>
      </c>
      <c r="Y2060" s="150"/>
      <c r="Z2060" s="150"/>
      <c r="AA2060" s="322">
        <v>42.133600000000001</v>
      </c>
      <c r="AB2060" s="322">
        <v>-120.1352</v>
      </c>
      <c r="AC2060" s="262" t="s">
        <v>45</v>
      </c>
      <c r="AE2060" s="467" t="s">
        <v>2615</v>
      </c>
      <c r="AF2060" s="150"/>
      <c r="AG2060" s="150" t="s">
        <v>1776</v>
      </c>
      <c r="AH2060" s="150" t="s">
        <v>1776</v>
      </c>
      <c r="AI2060" s="150"/>
      <c r="AJ2060" s="150"/>
      <c r="AK2060" s="150"/>
      <c r="AL2060" s="150"/>
      <c r="AM2060" s="150"/>
      <c r="AN2060" s="150"/>
      <c r="AO2060" s="150"/>
      <c r="AP2060" s="150"/>
      <c r="AQ2060" s="150"/>
      <c r="AR2060" s="150"/>
      <c r="AS2060" s="150"/>
      <c r="AT2060" s="150"/>
      <c r="AU2060" s="150"/>
      <c r="AV2060" s="150"/>
      <c r="AW2060" s="150"/>
      <c r="AX2060" s="150"/>
      <c r="AY2060" s="150"/>
      <c r="AZ2060" s="150"/>
      <c r="BA2060" s="150"/>
      <c r="BB2060" s="150"/>
      <c r="BC2060" s="150"/>
    </row>
    <row r="2061" spans="1:56">
      <c r="A2061" s="151"/>
      <c r="B2061" s="87">
        <v>9302</v>
      </c>
      <c r="C2061" s="150"/>
      <c r="D2061" s="150"/>
      <c r="E2061" s="322">
        <v>19</v>
      </c>
      <c r="F2061" s="262" t="s">
        <v>1936</v>
      </c>
      <c r="G2061" s="179">
        <v>2018</v>
      </c>
      <c r="H2061" s="179"/>
      <c r="I2061" s="150"/>
      <c r="J2061" s="180"/>
      <c r="K2061" s="180"/>
      <c r="L2061" s="4"/>
      <c r="M2061" s="180"/>
      <c r="N2061" s="180"/>
      <c r="O2061" s="180"/>
      <c r="P2061" s="179">
        <v>205</v>
      </c>
      <c r="Q2061" s="179">
        <v>205</v>
      </c>
      <c r="R2061" s="179">
        <v>2</v>
      </c>
      <c r="S2061" s="179" t="s">
        <v>3</v>
      </c>
      <c r="T2061" s="179" t="s">
        <v>44</v>
      </c>
      <c r="U2061" s="179" t="s">
        <v>1105</v>
      </c>
      <c r="V2061" s="179" t="s">
        <v>2091</v>
      </c>
      <c r="W2061" s="179" t="s">
        <v>2405</v>
      </c>
      <c r="X2061" s="179" t="s">
        <v>2405</v>
      </c>
      <c r="Y2061" s="150"/>
      <c r="Z2061" s="150"/>
      <c r="AA2061" s="179">
        <v>42.133600000000001</v>
      </c>
      <c r="AB2061" s="179">
        <v>-120.1352</v>
      </c>
      <c r="AC2061" s="179" t="s">
        <v>45</v>
      </c>
      <c r="AD2061" s="150"/>
      <c r="AE2061" s="179" t="s">
        <v>2452</v>
      </c>
      <c r="AF2061" s="150"/>
      <c r="AG2061" s="179" t="s">
        <v>1776</v>
      </c>
      <c r="AH2061" s="179" t="s">
        <v>1776</v>
      </c>
      <c r="AI2061" s="150"/>
      <c r="AJ2061" s="150"/>
      <c r="AK2061" s="150"/>
      <c r="AL2061" s="150"/>
      <c r="AM2061" s="150"/>
      <c r="AN2061" s="150"/>
      <c r="AO2061" s="150"/>
      <c r="AP2061" s="150"/>
      <c r="AQ2061" s="150"/>
      <c r="AR2061" s="150"/>
      <c r="AS2061" s="150"/>
      <c r="AT2061" s="150"/>
      <c r="AU2061" s="150"/>
      <c r="AV2061" s="150"/>
      <c r="AW2061" s="150"/>
      <c r="AX2061" s="150"/>
      <c r="AY2061" s="150"/>
      <c r="AZ2061" s="150"/>
      <c r="BA2061" s="150"/>
      <c r="BB2061" s="150"/>
      <c r="BC2061" s="150" t="s">
        <v>2391</v>
      </c>
    </row>
    <row r="2062" spans="1:56">
      <c r="A2062" s="151"/>
      <c r="B2062" s="87">
        <v>10155</v>
      </c>
      <c r="C2062" s="150"/>
      <c r="D2062" s="150"/>
      <c r="E2062" s="322">
        <v>19</v>
      </c>
      <c r="F2062" s="262" t="s">
        <v>1936</v>
      </c>
      <c r="G2062" s="322">
        <v>2018</v>
      </c>
      <c r="H2062" s="376">
        <v>0.60416666666666663</v>
      </c>
      <c r="I2062" s="150"/>
      <c r="J2062" s="150"/>
      <c r="K2062" s="150"/>
      <c r="L2062" s="4"/>
      <c r="M2062" s="150"/>
      <c r="N2062" s="151"/>
      <c r="O2062" s="151"/>
      <c r="P2062" s="322">
        <v>205</v>
      </c>
      <c r="Q2062" s="152"/>
      <c r="R2062" s="322">
        <v>2</v>
      </c>
      <c r="S2062" s="262" t="s">
        <v>3</v>
      </c>
      <c r="T2062" s="262" t="s">
        <v>44</v>
      </c>
      <c r="U2062" s="262" t="s">
        <v>1105</v>
      </c>
      <c r="V2062" s="150"/>
      <c r="W2062" s="262" t="s">
        <v>2405</v>
      </c>
      <c r="X2062" s="262" t="s">
        <v>2610</v>
      </c>
      <c r="Y2062" s="150"/>
      <c r="Z2062" s="150"/>
      <c r="AA2062" s="322">
        <v>42.133600000000001</v>
      </c>
      <c r="AB2062" s="322">
        <v>-120.1352</v>
      </c>
      <c r="AC2062" s="262" t="s">
        <v>45</v>
      </c>
      <c r="AE2062" s="467" t="s">
        <v>2615</v>
      </c>
      <c r="AF2062" s="150"/>
      <c r="AG2062" s="150" t="s">
        <v>1776</v>
      </c>
      <c r="AH2062" s="150" t="s">
        <v>1776</v>
      </c>
      <c r="AI2062" s="150"/>
      <c r="AJ2062" s="150"/>
      <c r="AK2062" s="150"/>
      <c r="AL2062" s="150"/>
      <c r="AM2062" s="150"/>
      <c r="AN2062" s="150"/>
      <c r="AO2062" s="150"/>
      <c r="AP2062" s="150"/>
      <c r="AQ2062" s="150"/>
      <c r="AR2062" s="150"/>
      <c r="AS2062" s="150"/>
      <c r="AT2062" s="150"/>
      <c r="AU2062" s="150"/>
      <c r="AV2062" s="150"/>
      <c r="AW2062" s="150"/>
      <c r="AX2062" s="150"/>
      <c r="AY2062" s="150"/>
      <c r="AZ2062" s="150"/>
      <c r="BA2062" s="150"/>
      <c r="BB2062" s="150"/>
      <c r="BC2062" s="150"/>
    </row>
    <row r="2063" spans="1:56">
      <c r="A2063" s="151"/>
      <c r="B2063" s="87">
        <v>9303</v>
      </c>
      <c r="C2063" s="150"/>
      <c r="D2063" s="150"/>
      <c r="E2063" s="322">
        <v>19</v>
      </c>
      <c r="F2063" s="262" t="s">
        <v>1936</v>
      </c>
      <c r="G2063" s="179">
        <v>2018</v>
      </c>
      <c r="H2063" s="179"/>
      <c r="I2063" s="150"/>
      <c r="J2063" s="180"/>
      <c r="K2063" s="180"/>
      <c r="L2063" s="4"/>
      <c r="M2063" s="180"/>
      <c r="N2063" s="180"/>
      <c r="O2063" s="180"/>
      <c r="P2063" s="179">
        <v>205</v>
      </c>
      <c r="Q2063" s="179">
        <v>205</v>
      </c>
      <c r="R2063" s="179">
        <v>3</v>
      </c>
      <c r="S2063" s="179" t="s">
        <v>3</v>
      </c>
      <c r="T2063" s="179" t="s">
        <v>44</v>
      </c>
      <c r="U2063" s="179" t="s">
        <v>1105</v>
      </c>
      <c r="V2063" s="179" t="s">
        <v>2091</v>
      </c>
      <c r="W2063" s="179" t="s">
        <v>2405</v>
      </c>
      <c r="X2063" s="179" t="s">
        <v>2405</v>
      </c>
      <c r="Y2063" s="150"/>
      <c r="Z2063" s="150"/>
      <c r="AA2063" s="179">
        <v>42.133600000000001</v>
      </c>
      <c r="AB2063" s="179">
        <v>-120.1352</v>
      </c>
      <c r="AC2063" s="179" t="s">
        <v>45</v>
      </c>
      <c r="AD2063" s="150"/>
      <c r="AE2063" s="179" t="s">
        <v>2452</v>
      </c>
      <c r="AF2063" s="150"/>
      <c r="AG2063" s="179" t="s">
        <v>1776</v>
      </c>
      <c r="AH2063" s="179" t="s">
        <v>1776</v>
      </c>
      <c r="AI2063" s="150"/>
      <c r="AJ2063" s="150"/>
      <c r="AK2063" s="150"/>
      <c r="AL2063" s="150"/>
      <c r="AM2063" s="150"/>
      <c r="AN2063" s="150"/>
      <c r="AO2063" s="150"/>
      <c r="AP2063" s="150"/>
      <c r="AQ2063" s="150"/>
      <c r="AR2063" s="150"/>
      <c r="AS2063" s="150"/>
      <c r="AT2063" s="150"/>
      <c r="AU2063" s="150"/>
      <c r="AV2063" s="150"/>
      <c r="AW2063" s="150"/>
      <c r="AX2063" s="150"/>
      <c r="AY2063" s="150"/>
      <c r="AZ2063" s="150"/>
      <c r="BA2063" s="150"/>
      <c r="BB2063" s="150"/>
      <c r="BC2063" s="150" t="s">
        <v>2391</v>
      </c>
    </row>
    <row r="2064" spans="1:56">
      <c r="A2064" s="151"/>
      <c r="B2064" s="87">
        <v>10156</v>
      </c>
      <c r="C2064" s="150"/>
      <c r="D2064" s="150"/>
      <c r="E2064" s="322">
        <v>19</v>
      </c>
      <c r="F2064" s="262" t="s">
        <v>1936</v>
      </c>
      <c r="G2064" s="322">
        <v>2018</v>
      </c>
      <c r="H2064" s="376">
        <v>0.60416666666666663</v>
      </c>
      <c r="I2064" s="150"/>
      <c r="J2064" s="150"/>
      <c r="K2064" s="150"/>
      <c r="L2064" s="4"/>
      <c r="M2064" s="150"/>
      <c r="N2064" s="151"/>
      <c r="O2064" s="151"/>
      <c r="P2064" s="322">
        <v>205</v>
      </c>
      <c r="Q2064" s="152"/>
      <c r="R2064" s="322">
        <v>3</v>
      </c>
      <c r="S2064" s="262" t="s">
        <v>3</v>
      </c>
      <c r="T2064" s="262" t="s">
        <v>44</v>
      </c>
      <c r="U2064" s="262" t="s">
        <v>1105</v>
      </c>
      <c r="V2064" s="150"/>
      <c r="W2064" s="262" t="s">
        <v>2405</v>
      </c>
      <c r="X2064" s="262" t="s">
        <v>2610</v>
      </c>
      <c r="Y2064" s="150"/>
      <c r="Z2064" s="150"/>
      <c r="AA2064" s="322">
        <v>42.133600000000001</v>
      </c>
      <c r="AB2064" s="322">
        <v>-120.1352</v>
      </c>
      <c r="AC2064" s="262" t="s">
        <v>45</v>
      </c>
      <c r="AE2064" s="467" t="s">
        <v>2615</v>
      </c>
      <c r="AF2064" s="150"/>
      <c r="AG2064" s="150" t="s">
        <v>1776</v>
      </c>
      <c r="AH2064" s="150" t="s">
        <v>1776</v>
      </c>
      <c r="AI2064" s="150"/>
      <c r="AJ2064" s="150"/>
      <c r="AK2064" s="150"/>
      <c r="AL2064" s="150"/>
      <c r="AM2064" s="150"/>
      <c r="AN2064" s="150"/>
      <c r="AO2064" s="150"/>
      <c r="AP2064" s="150"/>
      <c r="AQ2064" s="150"/>
      <c r="AR2064" s="150"/>
      <c r="AS2064" s="150"/>
      <c r="AT2064" s="150"/>
      <c r="AU2064" s="150"/>
      <c r="AV2064" s="150"/>
      <c r="AW2064" s="150"/>
      <c r="AX2064" s="150"/>
      <c r="AY2064" s="150"/>
      <c r="AZ2064" s="150"/>
      <c r="BA2064" s="150"/>
      <c r="BB2064" s="150"/>
      <c r="BC2064" s="150"/>
    </row>
    <row r="2065" spans="1:55">
      <c r="A2065" s="151"/>
      <c r="B2065" s="87">
        <v>9304</v>
      </c>
      <c r="C2065" s="150"/>
      <c r="D2065" s="150"/>
      <c r="E2065" s="322">
        <v>19</v>
      </c>
      <c r="F2065" s="262" t="s">
        <v>1936</v>
      </c>
      <c r="G2065" s="179">
        <v>2018</v>
      </c>
      <c r="H2065" s="179"/>
      <c r="I2065" s="150"/>
      <c r="J2065" s="180"/>
      <c r="K2065" s="180"/>
      <c r="L2065" s="4"/>
      <c r="M2065" s="180"/>
      <c r="N2065" s="180"/>
      <c r="O2065" s="180"/>
      <c r="P2065" s="179">
        <v>205</v>
      </c>
      <c r="Q2065" s="179">
        <v>205</v>
      </c>
      <c r="R2065" s="179">
        <v>4</v>
      </c>
      <c r="S2065" s="179" t="s">
        <v>3</v>
      </c>
      <c r="T2065" s="179" t="s">
        <v>44</v>
      </c>
      <c r="U2065" s="179" t="s">
        <v>1105</v>
      </c>
      <c r="V2065" s="179" t="s">
        <v>2091</v>
      </c>
      <c r="W2065" s="179" t="s">
        <v>2405</v>
      </c>
      <c r="X2065" s="179" t="s">
        <v>2405</v>
      </c>
      <c r="Y2065" s="150"/>
      <c r="Z2065" s="150"/>
      <c r="AA2065" s="179">
        <v>42.133600000000001</v>
      </c>
      <c r="AB2065" s="179">
        <v>-120.1352</v>
      </c>
      <c r="AC2065" s="179" t="s">
        <v>45</v>
      </c>
      <c r="AD2065" s="150"/>
      <c r="AE2065" s="179" t="s">
        <v>2452</v>
      </c>
      <c r="AF2065" s="150"/>
      <c r="AG2065" s="179" t="s">
        <v>1776</v>
      </c>
      <c r="AH2065" s="179" t="s">
        <v>1776</v>
      </c>
      <c r="AI2065" s="150"/>
      <c r="AJ2065" s="150"/>
      <c r="AK2065" s="150"/>
      <c r="AL2065" s="150"/>
      <c r="AM2065" s="150"/>
      <c r="AN2065" s="150"/>
      <c r="AO2065" s="150"/>
      <c r="AP2065" s="150"/>
      <c r="AQ2065" s="150"/>
      <c r="AR2065" s="150"/>
      <c r="AS2065" s="150"/>
      <c r="AT2065" s="150"/>
      <c r="AU2065" s="150"/>
      <c r="AV2065" s="150"/>
      <c r="AW2065" s="150"/>
      <c r="AX2065" s="150"/>
      <c r="AY2065" s="150"/>
      <c r="AZ2065" s="150"/>
      <c r="BA2065" s="150"/>
      <c r="BB2065" s="150"/>
      <c r="BC2065" s="150" t="s">
        <v>2391</v>
      </c>
    </row>
    <row r="2066" spans="1:55">
      <c r="A2066" s="151"/>
      <c r="B2066" s="87">
        <v>10157</v>
      </c>
      <c r="C2066" s="150"/>
      <c r="D2066" s="150"/>
      <c r="E2066" s="322">
        <v>19</v>
      </c>
      <c r="F2066" s="262" t="s">
        <v>1936</v>
      </c>
      <c r="G2066" s="322">
        <v>2018</v>
      </c>
      <c r="H2066" s="376">
        <v>0.60416666666666663</v>
      </c>
      <c r="I2066" s="150"/>
      <c r="J2066" s="150"/>
      <c r="K2066" s="150"/>
      <c r="L2066" s="4"/>
      <c r="M2066" s="150"/>
      <c r="N2066" s="151"/>
      <c r="O2066" s="151"/>
      <c r="P2066" s="322">
        <v>205</v>
      </c>
      <c r="Q2066" s="152"/>
      <c r="R2066" s="322">
        <v>4</v>
      </c>
      <c r="S2066" s="262" t="s">
        <v>3</v>
      </c>
      <c r="T2066" s="262" t="s">
        <v>44</v>
      </c>
      <c r="U2066" s="262" t="s">
        <v>1105</v>
      </c>
      <c r="V2066" s="150"/>
      <c r="W2066" s="262" t="s">
        <v>2405</v>
      </c>
      <c r="X2066" s="262" t="s">
        <v>2610</v>
      </c>
      <c r="Y2066" s="150"/>
      <c r="Z2066" s="150"/>
      <c r="AA2066" s="322">
        <v>42.133600000000001</v>
      </c>
      <c r="AB2066" s="322">
        <v>-120.1352</v>
      </c>
      <c r="AC2066" s="262" t="s">
        <v>45</v>
      </c>
      <c r="AE2066" s="467" t="s">
        <v>2615</v>
      </c>
      <c r="AF2066" s="150"/>
      <c r="AG2066" s="150" t="s">
        <v>1776</v>
      </c>
      <c r="AH2066" s="150" t="s">
        <v>1776</v>
      </c>
      <c r="AI2066" s="150"/>
      <c r="AJ2066" s="150"/>
      <c r="AK2066" s="150"/>
      <c r="AL2066" s="150"/>
      <c r="AM2066" s="150"/>
      <c r="AN2066" s="150"/>
      <c r="AO2066" s="150"/>
      <c r="AP2066" s="150"/>
      <c r="AQ2066" s="150"/>
      <c r="AR2066" s="150"/>
      <c r="AS2066" s="150"/>
      <c r="AT2066" s="150"/>
      <c r="AU2066" s="150"/>
      <c r="AV2066" s="150"/>
      <c r="AW2066" s="150"/>
      <c r="AX2066" s="150"/>
      <c r="AY2066" s="150"/>
      <c r="AZ2066" s="150"/>
      <c r="BA2066" s="150"/>
      <c r="BB2066" s="150"/>
      <c r="BC2066" s="150"/>
    </row>
    <row r="2067" spans="1:55">
      <c r="A2067" s="151"/>
      <c r="B2067" s="87">
        <v>9305</v>
      </c>
      <c r="C2067" s="150"/>
      <c r="D2067" s="150"/>
      <c r="E2067" s="322">
        <v>20</v>
      </c>
      <c r="F2067" s="262" t="s">
        <v>1936</v>
      </c>
      <c r="G2067" s="179">
        <v>2018</v>
      </c>
      <c r="H2067" s="179"/>
      <c r="I2067" s="150"/>
      <c r="J2067" s="180"/>
      <c r="K2067" s="180"/>
      <c r="L2067" s="4"/>
      <c r="M2067" s="180"/>
      <c r="N2067" s="180"/>
      <c r="O2067" s="180"/>
      <c r="P2067" s="179">
        <v>206</v>
      </c>
      <c r="Q2067" s="179">
        <v>206</v>
      </c>
      <c r="R2067" s="179">
        <v>1</v>
      </c>
      <c r="S2067" s="179" t="s">
        <v>3</v>
      </c>
      <c r="T2067" s="179" t="s">
        <v>44</v>
      </c>
      <c r="U2067" s="179" t="s">
        <v>674</v>
      </c>
      <c r="V2067" s="179" t="s">
        <v>2091</v>
      </c>
      <c r="W2067" s="179" t="s">
        <v>2406</v>
      </c>
      <c r="X2067" s="179" t="s">
        <v>2406</v>
      </c>
      <c r="Y2067" s="150"/>
      <c r="Z2067" s="150"/>
      <c r="AA2067" s="179">
        <v>42.133600000000001</v>
      </c>
      <c r="AB2067" s="179">
        <v>-120.1352</v>
      </c>
      <c r="AC2067" s="179" t="s">
        <v>45</v>
      </c>
      <c r="AD2067" s="150"/>
      <c r="AE2067" s="179" t="s">
        <v>2453</v>
      </c>
      <c r="AF2067" s="150"/>
      <c r="AG2067" s="179" t="s">
        <v>1776</v>
      </c>
      <c r="AH2067" s="179" t="s">
        <v>1776</v>
      </c>
      <c r="AI2067" s="150"/>
      <c r="AJ2067" s="150"/>
      <c r="AK2067" s="150"/>
      <c r="AL2067" s="150"/>
      <c r="AM2067" s="150"/>
      <c r="AN2067" s="150"/>
      <c r="AO2067" s="150"/>
      <c r="AP2067" s="150"/>
      <c r="AQ2067" s="150"/>
      <c r="AR2067" s="150"/>
      <c r="AS2067" s="150"/>
      <c r="AT2067" s="150"/>
      <c r="AU2067" s="150"/>
      <c r="AV2067" s="150"/>
      <c r="AW2067" s="150"/>
      <c r="AX2067" s="150"/>
      <c r="AY2067" s="150"/>
      <c r="AZ2067" s="150"/>
      <c r="BA2067" s="150"/>
      <c r="BB2067" s="150"/>
      <c r="BC2067" s="150" t="s">
        <v>2392</v>
      </c>
    </row>
    <row r="2068" spans="1:55">
      <c r="A2068" s="151"/>
      <c r="B2068" s="87">
        <v>10158</v>
      </c>
      <c r="C2068" s="150"/>
      <c r="D2068" s="150"/>
      <c r="E2068" s="322">
        <v>20</v>
      </c>
      <c r="F2068" s="262" t="s">
        <v>1936</v>
      </c>
      <c r="G2068" s="322">
        <v>2018</v>
      </c>
      <c r="H2068" s="376">
        <v>0.40625</v>
      </c>
      <c r="I2068" s="150"/>
      <c r="J2068" s="150"/>
      <c r="K2068" s="150"/>
      <c r="L2068" s="4"/>
      <c r="M2068" s="150"/>
      <c r="N2068" s="151"/>
      <c r="O2068" s="151"/>
      <c r="P2068" s="322">
        <v>206</v>
      </c>
      <c r="Q2068" s="152"/>
      <c r="R2068" s="322">
        <v>1</v>
      </c>
      <c r="S2068" s="262" t="s">
        <v>3</v>
      </c>
      <c r="T2068" s="262" t="s">
        <v>44</v>
      </c>
      <c r="U2068" s="262" t="s">
        <v>674</v>
      </c>
      <c r="V2068" s="150"/>
      <c r="W2068" s="262" t="s">
        <v>2406</v>
      </c>
      <c r="X2068" s="262" t="s">
        <v>2611</v>
      </c>
      <c r="Y2068" s="150"/>
      <c r="Z2068" s="150"/>
      <c r="AA2068" s="322">
        <v>42.133600000000001</v>
      </c>
      <c r="AB2068" s="322">
        <v>-120.1352</v>
      </c>
      <c r="AC2068" s="262" t="s">
        <v>45</v>
      </c>
      <c r="AE2068" s="467" t="s">
        <v>2616</v>
      </c>
      <c r="AF2068" s="150"/>
      <c r="AG2068" s="150" t="s">
        <v>1776</v>
      </c>
      <c r="AH2068" s="150" t="s">
        <v>1776</v>
      </c>
      <c r="AI2068" s="150"/>
      <c r="AJ2068" s="150"/>
      <c r="AK2068" s="150"/>
      <c r="AL2068" s="150"/>
      <c r="AM2068" s="150"/>
      <c r="AN2068" s="150"/>
      <c r="AO2068" s="150"/>
      <c r="AP2068" s="150"/>
      <c r="AQ2068" s="150"/>
      <c r="AR2068" s="150"/>
      <c r="AS2068" s="150"/>
      <c r="AT2068" s="150"/>
      <c r="AU2068" s="150"/>
      <c r="AV2068" s="150"/>
      <c r="AW2068" s="150"/>
      <c r="AX2068" s="150"/>
      <c r="AY2068" s="150"/>
      <c r="AZ2068" s="150"/>
      <c r="BA2068" s="150"/>
      <c r="BB2068" s="150"/>
      <c r="BC2068" s="150"/>
    </row>
    <row r="2069" spans="1:55">
      <c r="A2069" s="151"/>
      <c r="B2069" s="87">
        <v>9306</v>
      </c>
      <c r="C2069" s="150"/>
      <c r="D2069" s="150"/>
      <c r="E2069" s="322">
        <v>20</v>
      </c>
      <c r="F2069" s="262" t="s">
        <v>1936</v>
      </c>
      <c r="G2069" s="179">
        <v>2018</v>
      </c>
      <c r="H2069" s="179"/>
      <c r="I2069" s="150"/>
      <c r="J2069" s="180"/>
      <c r="K2069" s="180"/>
      <c r="L2069" s="4"/>
      <c r="M2069" s="180"/>
      <c r="N2069" s="180"/>
      <c r="O2069" s="180"/>
      <c r="P2069" s="179">
        <v>207</v>
      </c>
      <c r="Q2069" s="179">
        <v>207</v>
      </c>
      <c r="R2069" s="179">
        <v>1</v>
      </c>
      <c r="S2069" s="179" t="s">
        <v>3</v>
      </c>
      <c r="T2069" s="179" t="s">
        <v>44</v>
      </c>
      <c r="U2069" s="179" t="s">
        <v>674</v>
      </c>
      <c r="V2069" s="179" t="s">
        <v>2091</v>
      </c>
      <c r="W2069" s="179" t="s">
        <v>2407</v>
      </c>
      <c r="X2069" s="179" t="s">
        <v>2407</v>
      </c>
      <c r="Y2069" s="150"/>
      <c r="Z2069" s="150"/>
      <c r="AA2069" s="179">
        <v>42.421500000000002</v>
      </c>
      <c r="AB2069" s="179">
        <v>-118.3629</v>
      </c>
      <c r="AC2069" s="179" t="s">
        <v>45</v>
      </c>
      <c r="AD2069" s="150"/>
      <c r="AE2069" s="181" t="s">
        <v>2454</v>
      </c>
      <c r="AF2069" s="150"/>
      <c r="AG2069" s="179" t="s">
        <v>1776</v>
      </c>
      <c r="AH2069" s="179" t="s">
        <v>1776</v>
      </c>
      <c r="AI2069" s="150"/>
      <c r="AJ2069" s="150"/>
      <c r="AK2069" s="150"/>
      <c r="AL2069" s="150"/>
      <c r="AM2069" s="150"/>
      <c r="AN2069" s="150"/>
      <c r="AO2069" s="150"/>
      <c r="AP2069" s="150"/>
      <c r="AQ2069" s="150"/>
      <c r="AR2069" s="150"/>
      <c r="AS2069" s="150"/>
      <c r="AT2069" s="150"/>
      <c r="AU2069" s="150"/>
      <c r="AV2069" s="150"/>
      <c r="AW2069" s="150"/>
      <c r="AX2069" s="150"/>
      <c r="AY2069" s="150"/>
      <c r="AZ2069" s="150"/>
      <c r="BA2069" s="150"/>
      <c r="BB2069" s="150"/>
      <c r="BC2069" s="150" t="s">
        <v>2388</v>
      </c>
    </row>
    <row r="2070" spans="1:55">
      <c r="A2070" s="151"/>
      <c r="B2070" s="87">
        <v>10159</v>
      </c>
      <c r="C2070" s="150"/>
      <c r="D2070" s="150"/>
      <c r="E2070" s="322">
        <v>20</v>
      </c>
      <c r="F2070" s="262" t="s">
        <v>1936</v>
      </c>
      <c r="G2070" s="322">
        <v>2018</v>
      </c>
      <c r="H2070" s="376">
        <v>0.42708333333333331</v>
      </c>
      <c r="I2070" s="150"/>
      <c r="J2070" s="150"/>
      <c r="K2070" s="150"/>
      <c r="L2070" s="4"/>
      <c r="M2070" s="150"/>
      <c r="N2070" s="151"/>
      <c r="O2070" s="151"/>
      <c r="P2070" s="322">
        <v>207</v>
      </c>
      <c r="Q2070" s="152"/>
      <c r="R2070" s="322">
        <v>1</v>
      </c>
      <c r="S2070" s="262" t="s">
        <v>3</v>
      </c>
      <c r="T2070" s="262" t="s">
        <v>44</v>
      </c>
      <c r="U2070" s="262" t="s">
        <v>674</v>
      </c>
      <c r="V2070" s="150"/>
      <c r="W2070" s="262" t="s">
        <v>2407</v>
      </c>
      <c r="X2070" s="262" t="s">
        <v>2612</v>
      </c>
      <c r="Y2070" s="150"/>
      <c r="Z2070" s="150"/>
      <c r="AA2070" s="322">
        <v>42.421500000000002</v>
      </c>
      <c r="AB2070" s="322">
        <v>-118.3629</v>
      </c>
      <c r="AC2070" s="262" t="s">
        <v>45</v>
      </c>
      <c r="AE2070" s="467" t="s">
        <v>2454</v>
      </c>
      <c r="AF2070" s="150"/>
      <c r="AG2070" s="150" t="s">
        <v>1776</v>
      </c>
      <c r="AH2070" s="150" t="s">
        <v>1776</v>
      </c>
      <c r="AI2070" s="150"/>
      <c r="AJ2070" s="150"/>
      <c r="AK2070" s="150"/>
      <c r="AL2070" s="150"/>
      <c r="AM2070" s="150"/>
      <c r="AN2070" s="150"/>
      <c r="AO2070" s="150"/>
      <c r="AP2070" s="150"/>
      <c r="AQ2070" s="150"/>
      <c r="AR2070" s="150"/>
      <c r="AS2070" s="150"/>
      <c r="AT2070" s="150"/>
      <c r="AU2070" s="150"/>
      <c r="AV2070" s="150"/>
      <c r="AW2070" s="150"/>
      <c r="AX2070" s="150"/>
      <c r="AY2070" s="150"/>
      <c r="AZ2070" s="150"/>
      <c r="BA2070" s="150"/>
      <c r="BB2070" s="150"/>
      <c r="BC2070" s="150" t="s">
        <v>2608</v>
      </c>
    </row>
    <row r="2071" spans="1:55">
      <c r="A2071" s="151"/>
      <c r="B2071" s="87">
        <v>9307</v>
      </c>
      <c r="C2071" s="150"/>
      <c r="D2071" s="150"/>
      <c r="E2071" s="322">
        <v>20</v>
      </c>
      <c r="F2071" s="262" t="s">
        <v>1936</v>
      </c>
      <c r="G2071" s="179">
        <v>2018</v>
      </c>
      <c r="H2071" s="179"/>
      <c r="I2071" s="150"/>
      <c r="J2071" s="180"/>
      <c r="K2071" s="180"/>
      <c r="L2071" s="4"/>
      <c r="M2071" s="180"/>
      <c r="N2071" s="180"/>
      <c r="O2071" s="180"/>
      <c r="P2071" s="179">
        <v>207</v>
      </c>
      <c r="Q2071" s="179">
        <v>207</v>
      </c>
      <c r="R2071" s="179">
        <v>2</v>
      </c>
      <c r="S2071" s="179" t="s">
        <v>3</v>
      </c>
      <c r="T2071" s="179" t="s">
        <v>44</v>
      </c>
      <c r="U2071" s="179" t="s">
        <v>674</v>
      </c>
      <c r="V2071" s="179" t="s">
        <v>2091</v>
      </c>
      <c r="W2071" s="179" t="s">
        <v>2407</v>
      </c>
      <c r="X2071" s="179" t="s">
        <v>2407</v>
      </c>
      <c r="Y2071" s="150"/>
      <c r="Z2071" s="150"/>
      <c r="AA2071" s="179">
        <v>42.421500000000002</v>
      </c>
      <c r="AB2071" s="179">
        <v>-118.3629</v>
      </c>
      <c r="AC2071" s="179" t="s">
        <v>45</v>
      </c>
      <c r="AD2071" s="150"/>
      <c r="AE2071" s="181" t="s">
        <v>2454</v>
      </c>
      <c r="AF2071" s="150"/>
      <c r="AG2071" s="179" t="s">
        <v>1776</v>
      </c>
      <c r="AH2071" s="179" t="s">
        <v>1776</v>
      </c>
      <c r="AI2071" s="150"/>
      <c r="AJ2071" s="150"/>
      <c r="AK2071" s="150"/>
      <c r="AL2071" s="150"/>
      <c r="AM2071" s="150"/>
      <c r="AN2071" s="150"/>
      <c r="AO2071" s="150"/>
      <c r="AP2071" s="150"/>
      <c r="AQ2071" s="150"/>
      <c r="AR2071" s="150"/>
      <c r="AS2071" s="150"/>
      <c r="AT2071" s="150"/>
      <c r="AU2071" s="150"/>
      <c r="AV2071" s="150"/>
      <c r="AW2071" s="150"/>
      <c r="AX2071" s="150"/>
      <c r="AY2071" s="150"/>
      <c r="AZ2071" s="150"/>
      <c r="BA2071" s="150"/>
      <c r="BB2071" s="150"/>
      <c r="BC2071" s="150" t="s">
        <v>2388</v>
      </c>
    </row>
    <row r="2072" spans="1:55">
      <c r="A2072" s="151"/>
      <c r="B2072" s="87">
        <v>10160</v>
      </c>
      <c r="C2072" s="150"/>
      <c r="D2072" s="150"/>
      <c r="E2072" s="322">
        <v>20</v>
      </c>
      <c r="F2072" s="262" t="s">
        <v>1936</v>
      </c>
      <c r="G2072" s="322">
        <v>2018</v>
      </c>
      <c r="H2072" s="376">
        <v>0.42708333333333331</v>
      </c>
      <c r="I2072" s="150"/>
      <c r="J2072" s="150"/>
      <c r="K2072" s="150"/>
      <c r="L2072" s="4"/>
      <c r="M2072" s="150"/>
      <c r="N2072" s="151"/>
      <c r="O2072" s="151"/>
      <c r="P2072" s="322">
        <v>207</v>
      </c>
      <c r="Q2072" s="152"/>
      <c r="R2072" s="322">
        <v>2</v>
      </c>
      <c r="S2072" s="262" t="s">
        <v>3</v>
      </c>
      <c r="T2072" s="262" t="s">
        <v>44</v>
      </c>
      <c r="U2072" s="262" t="s">
        <v>674</v>
      </c>
      <c r="V2072" s="150"/>
      <c r="W2072" s="262" t="s">
        <v>2407</v>
      </c>
      <c r="X2072" s="262" t="s">
        <v>2612</v>
      </c>
      <c r="Y2072" s="150"/>
      <c r="Z2072" s="150"/>
      <c r="AA2072" s="322">
        <v>42.421500000000002</v>
      </c>
      <c r="AB2072" s="322">
        <v>-118.3629</v>
      </c>
      <c r="AC2072" s="262" t="s">
        <v>45</v>
      </c>
      <c r="AE2072" s="467" t="s">
        <v>2454</v>
      </c>
      <c r="AF2072" s="150"/>
      <c r="AG2072" s="150" t="s">
        <v>1776</v>
      </c>
      <c r="AH2072" s="150" t="s">
        <v>1776</v>
      </c>
      <c r="AI2072" s="150"/>
      <c r="AJ2072" s="150"/>
      <c r="AK2072" s="150"/>
      <c r="AL2072" s="150"/>
      <c r="AM2072" s="150"/>
      <c r="AN2072" s="150"/>
      <c r="AO2072" s="150"/>
      <c r="AP2072" s="150"/>
      <c r="AQ2072" s="150"/>
      <c r="AR2072" s="150"/>
      <c r="AS2072" s="150"/>
      <c r="AT2072" s="150"/>
      <c r="AU2072" s="150"/>
      <c r="AV2072" s="150"/>
      <c r="AW2072" s="150"/>
      <c r="AX2072" s="150"/>
      <c r="AY2072" s="150"/>
      <c r="AZ2072" s="150"/>
      <c r="BA2072" s="150"/>
      <c r="BB2072" s="150"/>
      <c r="BC2072" s="150"/>
    </row>
    <row r="2073" spans="1:55">
      <c r="A2073" s="151"/>
      <c r="B2073" s="87">
        <v>9308</v>
      </c>
      <c r="C2073" s="150"/>
      <c r="D2073" s="150"/>
      <c r="E2073" s="322">
        <v>20</v>
      </c>
      <c r="F2073" s="262" t="s">
        <v>1936</v>
      </c>
      <c r="G2073" s="179">
        <v>2018</v>
      </c>
      <c r="H2073" s="179"/>
      <c r="I2073" s="150"/>
      <c r="J2073" s="180"/>
      <c r="K2073" s="180"/>
      <c r="L2073" s="4"/>
      <c r="M2073" s="180"/>
      <c r="N2073" s="180"/>
      <c r="O2073" s="180"/>
      <c r="P2073" s="179">
        <v>207</v>
      </c>
      <c r="Q2073" s="179">
        <v>207</v>
      </c>
      <c r="R2073" s="179">
        <v>3</v>
      </c>
      <c r="S2073" s="179" t="s">
        <v>3</v>
      </c>
      <c r="T2073" s="179" t="s">
        <v>44</v>
      </c>
      <c r="U2073" s="179" t="s">
        <v>674</v>
      </c>
      <c r="V2073" s="179" t="s">
        <v>2091</v>
      </c>
      <c r="W2073" s="179" t="s">
        <v>2407</v>
      </c>
      <c r="X2073" s="179" t="s">
        <v>2407</v>
      </c>
      <c r="Y2073" s="150"/>
      <c r="Z2073" s="150"/>
      <c r="AA2073" s="179">
        <v>42.421500000000002</v>
      </c>
      <c r="AB2073" s="179">
        <v>-118.3629</v>
      </c>
      <c r="AC2073" s="179" t="s">
        <v>45</v>
      </c>
      <c r="AD2073" s="150"/>
      <c r="AE2073" s="181" t="s">
        <v>2454</v>
      </c>
      <c r="AF2073" s="150"/>
      <c r="AG2073" s="179" t="s">
        <v>1776</v>
      </c>
      <c r="AH2073" s="179" t="s">
        <v>1776</v>
      </c>
      <c r="AI2073" s="150"/>
      <c r="AJ2073" s="150"/>
      <c r="AK2073" s="150"/>
      <c r="AL2073" s="150"/>
      <c r="AM2073" s="150"/>
      <c r="AN2073" s="150"/>
      <c r="AO2073" s="150"/>
      <c r="AP2073" s="150"/>
      <c r="AQ2073" s="150"/>
      <c r="AR2073" s="150"/>
      <c r="AS2073" s="150"/>
      <c r="AT2073" s="150"/>
      <c r="AU2073" s="150"/>
      <c r="AV2073" s="150"/>
      <c r="AW2073" s="150"/>
      <c r="AX2073" s="150"/>
      <c r="AY2073" s="150"/>
      <c r="AZ2073" s="150"/>
      <c r="BA2073" s="150"/>
      <c r="BB2073" s="150"/>
      <c r="BC2073" s="150" t="s">
        <v>2388</v>
      </c>
    </row>
    <row r="2074" spans="1:55">
      <c r="A2074" s="151"/>
      <c r="B2074" s="87">
        <v>10161</v>
      </c>
      <c r="C2074" s="150"/>
      <c r="D2074" s="150"/>
      <c r="E2074" s="322">
        <v>20</v>
      </c>
      <c r="F2074" s="262" t="s">
        <v>1936</v>
      </c>
      <c r="G2074" s="322">
        <v>2018</v>
      </c>
      <c r="H2074" s="376">
        <v>0.42708333333333331</v>
      </c>
      <c r="I2074" s="150"/>
      <c r="J2074" s="150"/>
      <c r="K2074" s="150"/>
      <c r="L2074" s="4"/>
      <c r="M2074" s="150"/>
      <c r="N2074" s="151"/>
      <c r="O2074" s="151"/>
      <c r="P2074" s="322">
        <v>207</v>
      </c>
      <c r="Q2074" s="152"/>
      <c r="R2074" s="322">
        <v>3</v>
      </c>
      <c r="S2074" s="262" t="s">
        <v>3</v>
      </c>
      <c r="T2074" s="262" t="s">
        <v>44</v>
      </c>
      <c r="U2074" s="262" t="s">
        <v>674</v>
      </c>
      <c r="V2074" s="150"/>
      <c r="W2074" s="262" t="s">
        <v>2407</v>
      </c>
      <c r="X2074" s="262" t="s">
        <v>2612</v>
      </c>
      <c r="Y2074" s="150"/>
      <c r="Z2074" s="150"/>
      <c r="AA2074" s="322">
        <v>42.421500000000002</v>
      </c>
      <c r="AB2074" s="322">
        <v>-118.3629</v>
      </c>
      <c r="AC2074" s="262" t="s">
        <v>45</v>
      </c>
      <c r="AE2074" s="467" t="s">
        <v>2454</v>
      </c>
      <c r="AF2074" s="150"/>
      <c r="AG2074" s="150" t="s">
        <v>1776</v>
      </c>
      <c r="AH2074" s="150" t="s">
        <v>1776</v>
      </c>
      <c r="AI2074" s="150"/>
      <c r="AJ2074" s="150"/>
      <c r="AK2074" s="150"/>
      <c r="AL2074" s="150"/>
      <c r="AM2074" s="150"/>
      <c r="AN2074" s="150"/>
      <c r="AO2074" s="150"/>
      <c r="AP2074" s="150"/>
      <c r="AQ2074" s="150"/>
      <c r="AR2074" s="150"/>
      <c r="AS2074" s="150"/>
      <c r="AT2074" s="150"/>
      <c r="AU2074" s="150"/>
      <c r="AV2074" s="150"/>
      <c r="AW2074" s="150"/>
      <c r="AX2074" s="150"/>
      <c r="AY2074" s="150"/>
      <c r="AZ2074" s="150"/>
      <c r="BA2074" s="150"/>
      <c r="BB2074" s="150"/>
      <c r="BC2074" s="150"/>
    </row>
    <row r="2075" spans="1:55">
      <c r="A2075" s="151"/>
      <c r="B2075" s="87">
        <v>9309</v>
      </c>
      <c r="C2075" s="150"/>
      <c r="D2075" s="150"/>
      <c r="E2075" s="322">
        <v>20</v>
      </c>
      <c r="F2075" s="262" t="s">
        <v>1936</v>
      </c>
      <c r="G2075" s="179">
        <v>2018</v>
      </c>
      <c r="H2075" s="179"/>
      <c r="I2075" s="150"/>
      <c r="J2075" s="180"/>
      <c r="K2075" s="180"/>
      <c r="L2075" s="4"/>
      <c r="M2075" s="180"/>
      <c r="N2075" s="180"/>
      <c r="O2075" s="180"/>
      <c r="P2075" s="179">
        <v>207</v>
      </c>
      <c r="Q2075" s="179">
        <v>207</v>
      </c>
      <c r="R2075" s="179">
        <v>4</v>
      </c>
      <c r="S2075" s="179" t="s">
        <v>3</v>
      </c>
      <c r="T2075" s="179" t="s">
        <v>44</v>
      </c>
      <c r="U2075" s="179" t="s">
        <v>674</v>
      </c>
      <c r="V2075" s="179" t="s">
        <v>2091</v>
      </c>
      <c r="W2075" s="179" t="s">
        <v>2407</v>
      </c>
      <c r="X2075" s="179" t="s">
        <v>2407</v>
      </c>
      <c r="Y2075" s="150"/>
      <c r="Z2075" s="150"/>
      <c r="AA2075" s="179">
        <v>42.421500000000002</v>
      </c>
      <c r="AB2075" s="179">
        <v>-118.3629</v>
      </c>
      <c r="AC2075" s="179" t="s">
        <v>45</v>
      </c>
      <c r="AD2075" s="150"/>
      <c r="AE2075" s="181" t="s">
        <v>2454</v>
      </c>
      <c r="AF2075" s="150"/>
      <c r="AG2075" s="179" t="s">
        <v>1776</v>
      </c>
      <c r="AH2075" s="179" t="s">
        <v>1776</v>
      </c>
      <c r="AI2075" s="150"/>
      <c r="AJ2075" s="150"/>
      <c r="AK2075" s="150"/>
      <c r="AL2075" s="150"/>
      <c r="AM2075" s="150"/>
      <c r="AN2075" s="150"/>
      <c r="AO2075" s="150"/>
      <c r="AP2075" s="150"/>
      <c r="AQ2075" s="150"/>
      <c r="AR2075" s="150"/>
      <c r="AS2075" s="150"/>
      <c r="AT2075" s="150"/>
      <c r="AU2075" s="150"/>
      <c r="AV2075" s="150"/>
      <c r="AW2075" s="150"/>
      <c r="AX2075" s="150"/>
      <c r="AY2075" s="150"/>
      <c r="AZ2075" s="150"/>
      <c r="BA2075" s="150"/>
      <c r="BB2075" s="150"/>
      <c r="BC2075" s="150" t="s">
        <v>2388</v>
      </c>
    </row>
    <row r="2076" spans="1:55">
      <c r="A2076" s="151"/>
      <c r="B2076" s="87">
        <v>10162</v>
      </c>
      <c r="C2076" s="150"/>
      <c r="D2076" s="150"/>
      <c r="E2076" s="322">
        <v>20</v>
      </c>
      <c r="F2076" s="262" t="s">
        <v>1936</v>
      </c>
      <c r="G2076" s="322">
        <v>2018</v>
      </c>
      <c r="H2076" s="376">
        <v>0.42708333333333331</v>
      </c>
      <c r="I2076" s="150"/>
      <c r="J2076" s="150"/>
      <c r="K2076" s="150"/>
      <c r="L2076" s="4"/>
      <c r="M2076" s="150"/>
      <c r="N2076" s="151"/>
      <c r="O2076" s="151"/>
      <c r="P2076" s="322">
        <v>207</v>
      </c>
      <c r="Q2076" s="152"/>
      <c r="R2076" s="322">
        <v>4</v>
      </c>
      <c r="S2076" s="262" t="s">
        <v>3</v>
      </c>
      <c r="T2076" s="262" t="s">
        <v>44</v>
      </c>
      <c r="U2076" s="262" t="s">
        <v>674</v>
      </c>
      <c r="V2076" s="150"/>
      <c r="W2076" s="262" t="s">
        <v>2407</v>
      </c>
      <c r="X2076" s="262" t="s">
        <v>2612</v>
      </c>
      <c r="Y2076" s="150"/>
      <c r="Z2076" s="150"/>
      <c r="AA2076" s="322">
        <v>42.421500000000002</v>
      </c>
      <c r="AB2076" s="322">
        <v>-118.3629</v>
      </c>
      <c r="AC2076" s="262" t="s">
        <v>45</v>
      </c>
      <c r="AE2076" s="467" t="s">
        <v>2454</v>
      </c>
      <c r="AF2076" s="150"/>
      <c r="AG2076" s="150" t="s">
        <v>1776</v>
      </c>
      <c r="AH2076" s="150" t="s">
        <v>1776</v>
      </c>
      <c r="AI2076" s="150"/>
      <c r="AJ2076" s="150"/>
      <c r="AK2076" s="150"/>
      <c r="AL2076" s="150"/>
      <c r="AM2076" s="150"/>
      <c r="AN2076" s="150"/>
      <c r="AO2076" s="150"/>
      <c r="AP2076" s="150"/>
      <c r="AQ2076" s="150"/>
      <c r="AR2076" s="150"/>
      <c r="AS2076" s="150"/>
      <c r="AT2076" s="150"/>
      <c r="AU2076" s="150"/>
      <c r="AV2076" s="150"/>
      <c r="AW2076" s="150"/>
      <c r="AX2076" s="150"/>
      <c r="AY2076" s="150"/>
      <c r="AZ2076" s="150"/>
      <c r="BA2076" s="150"/>
      <c r="BB2076" s="150"/>
      <c r="BC2076" s="150"/>
    </row>
    <row r="2077" spans="1:55">
      <c r="A2077" s="151"/>
      <c r="B2077" s="87">
        <v>9310</v>
      </c>
      <c r="C2077" s="150"/>
      <c r="D2077" s="150"/>
      <c r="E2077" s="322">
        <v>20</v>
      </c>
      <c r="F2077" s="262" t="s">
        <v>1936</v>
      </c>
      <c r="G2077" s="179">
        <v>2018</v>
      </c>
      <c r="H2077" s="179"/>
      <c r="I2077" s="150"/>
      <c r="J2077" s="180"/>
      <c r="K2077" s="180"/>
      <c r="L2077" s="4"/>
      <c r="M2077" s="180"/>
      <c r="N2077" s="180"/>
      <c r="O2077" s="180"/>
      <c r="P2077" s="179">
        <v>207</v>
      </c>
      <c r="Q2077" s="179">
        <v>207</v>
      </c>
      <c r="R2077" s="179">
        <v>5</v>
      </c>
      <c r="S2077" s="179" t="s">
        <v>3</v>
      </c>
      <c r="T2077" s="179" t="s">
        <v>44</v>
      </c>
      <c r="U2077" s="179" t="s">
        <v>674</v>
      </c>
      <c r="V2077" s="179" t="s">
        <v>2091</v>
      </c>
      <c r="W2077" s="179" t="s">
        <v>2407</v>
      </c>
      <c r="X2077" s="179" t="s">
        <v>2407</v>
      </c>
      <c r="Y2077" s="150"/>
      <c r="Z2077" s="150"/>
      <c r="AA2077" s="179">
        <v>42.421500000000002</v>
      </c>
      <c r="AB2077" s="179">
        <v>-118.3629</v>
      </c>
      <c r="AC2077" s="179" t="s">
        <v>45</v>
      </c>
      <c r="AD2077" s="150"/>
      <c r="AE2077" s="181" t="s">
        <v>2454</v>
      </c>
      <c r="AF2077" s="150"/>
      <c r="AG2077" s="179" t="s">
        <v>1776</v>
      </c>
      <c r="AH2077" s="179" t="s">
        <v>1776</v>
      </c>
      <c r="AI2077" s="150"/>
      <c r="AJ2077" s="150"/>
      <c r="AK2077" s="150"/>
      <c r="AL2077" s="150"/>
      <c r="AM2077" s="150"/>
      <c r="AN2077" s="150"/>
      <c r="AO2077" s="150"/>
      <c r="AP2077" s="150"/>
      <c r="AQ2077" s="150"/>
      <c r="AR2077" s="150"/>
      <c r="AS2077" s="150"/>
      <c r="AT2077" s="150"/>
      <c r="AU2077" s="150"/>
      <c r="AV2077" s="150"/>
      <c r="AW2077" s="150"/>
      <c r="AX2077" s="150"/>
      <c r="AY2077" s="150"/>
      <c r="AZ2077" s="150"/>
      <c r="BA2077" s="150"/>
      <c r="BB2077" s="150"/>
      <c r="BC2077" s="150" t="s">
        <v>2388</v>
      </c>
    </row>
    <row r="2078" spans="1:55">
      <c r="A2078" s="151"/>
      <c r="B2078" s="87">
        <v>10163</v>
      </c>
      <c r="C2078" s="150"/>
      <c r="D2078" s="150"/>
      <c r="E2078" s="322">
        <v>20</v>
      </c>
      <c r="F2078" s="262" t="s">
        <v>1936</v>
      </c>
      <c r="G2078" s="322">
        <v>2018</v>
      </c>
      <c r="H2078" s="376">
        <v>0.42708333333333331</v>
      </c>
      <c r="I2078" s="150"/>
      <c r="J2078" s="150"/>
      <c r="K2078" s="150"/>
      <c r="L2078" s="4"/>
      <c r="M2078" s="150"/>
      <c r="N2078" s="151"/>
      <c r="O2078" s="151"/>
      <c r="P2078" s="322">
        <v>207</v>
      </c>
      <c r="Q2078" s="152"/>
      <c r="R2078" s="322">
        <v>5</v>
      </c>
      <c r="S2078" s="262" t="s">
        <v>3</v>
      </c>
      <c r="T2078" s="262" t="s">
        <v>44</v>
      </c>
      <c r="U2078" s="262" t="s">
        <v>674</v>
      </c>
      <c r="V2078" s="150"/>
      <c r="W2078" s="262" t="s">
        <v>2407</v>
      </c>
      <c r="X2078" s="262" t="s">
        <v>2612</v>
      </c>
      <c r="Y2078" s="150"/>
      <c r="Z2078" s="150"/>
      <c r="AA2078" s="322">
        <v>42.421500000000002</v>
      </c>
      <c r="AB2078" s="322">
        <v>-118.3629</v>
      </c>
      <c r="AC2078" s="262" t="s">
        <v>45</v>
      </c>
      <c r="AE2078" s="467" t="s">
        <v>2454</v>
      </c>
      <c r="AF2078" s="150"/>
      <c r="AG2078" s="150" t="s">
        <v>1776</v>
      </c>
      <c r="AH2078" s="150" t="s">
        <v>1776</v>
      </c>
      <c r="AI2078" s="150"/>
      <c r="AJ2078" s="150"/>
      <c r="AK2078" s="150"/>
      <c r="AL2078" s="150"/>
      <c r="AM2078" s="150"/>
      <c r="AN2078" s="150"/>
      <c r="AO2078" s="150"/>
      <c r="AP2078" s="150"/>
      <c r="AQ2078" s="150"/>
      <c r="AR2078" s="150"/>
      <c r="AS2078" s="150"/>
      <c r="AT2078" s="150"/>
      <c r="AU2078" s="150"/>
      <c r="AV2078" s="150"/>
      <c r="AW2078" s="150"/>
      <c r="AX2078" s="150"/>
      <c r="AY2078" s="150"/>
      <c r="AZ2078" s="150"/>
      <c r="BA2078" s="150"/>
      <c r="BB2078" s="150"/>
      <c r="BC2078" s="150"/>
    </row>
    <row r="2079" spans="1:55">
      <c r="A2079" s="151"/>
      <c r="B2079" s="87">
        <v>9311</v>
      </c>
      <c r="C2079" s="150"/>
      <c r="D2079" s="150"/>
      <c r="E2079" s="322">
        <v>20</v>
      </c>
      <c r="F2079" s="262" t="s">
        <v>1936</v>
      </c>
      <c r="G2079" s="179">
        <v>2018</v>
      </c>
      <c r="H2079" s="179"/>
      <c r="I2079" s="150"/>
      <c r="J2079" s="180"/>
      <c r="K2079" s="180"/>
      <c r="L2079" s="4"/>
      <c r="M2079" s="180"/>
      <c r="N2079" s="180"/>
      <c r="O2079" s="180"/>
      <c r="P2079" s="179">
        <v>207</v>
      </c>
      <c r="Q2079" s="179">
        <v>207</v>
      </c>
      <c r="R2079" s="179">
        <v>6</v>
      </c>
      <c r="S2079" s="179" t="s">
        <v>3</v>
      </c>
      <c r="T2079" s="179" t="s">
        <v>44</v>
      </c>
      <c r="U2079" s="179" t="s">
        <v>674</v>
      </c>
      <c r="V2079" s="179" t="s">
        <v>2091</v>
      </c>
      <c r="W2079" s="179" t="s">
        <v>2407</v>
      </c>
      <c r="X2079" s="179" t="s">
        <v>2407</v>
      </c>
      <c r="Y2079" s="150"/>
      <c r="Z2079" s="150"/>
      <c r="AA2079" s="179">
        <v>42.421500000000002</v>
      </c>
      <c r="AB2079" s="179">
        <v>-118.3629</v>
      </c>
      <c r="AC2079" s="179" t="s">
        <v>45</v>
      </c>
      <c r="AD2079" s="150"/>
      <c r="AE2079" s="181" t="s">
        <v>2454</v>
      </c>
      <c r="AF2079" s="150"/>
      <c r="AG2079" s="179" t="s">
        <v>1776</v>
      </c>
      <c r="AH2079" s="179" t="s">
        <v>1776</v>
      </c>
      <c r="AI2079" s="150"/>
      <c r="AJ2079" s="150"/>
      <c r="AK2079" s="150"/>
      <c r="AL2079" s="150"/>
      <c r="AM2079" s="150"/>
      <c r="AN2079" s="150"/>
      <c r="AO2079" s="150"/>
      <c r="AP2079" s="150"/>
      <c r="AQ2079" s="150"/>
      <c r="AR2079" s="150"/>
      <c r="AS2079" s="150"/>
      <c r="AT2079" s="150"/>
      <c r="AU2079" s="150"/>
      <c r="AV2079" s="150"/>
      <c r="AW2079" s="150"/>
      <c r="AX2079" s="150"/>
      <c r="AY2079" s="150"/>
      <c r="AZ2079" s="150"/>
      <c r="BA2079" s="150"/>
      <c r="BB2079" s="150"/>
      <c r="BC2079" s="150" t="s">
        <v>2388</v>
      </c>
    </row>
    <row r="2080" spans="1:55">
      <c r="A2080" s="151"/>
      <c r="B2080" s="87">
        <v>10164</v>
      </c>
      <c r="C2080" s="150"/>
      <c r="D2080" s="150"/>
      <c r="E2080" s="322">
        <v>20</v>
      </c>
      <c r="F2080" s="262" t="s">
        <v>1936</v>
      </c>
      <c r="G2080" s="322">
        <v>2018</v>
      </c>
      <c r="H2080" s="376">
        <v>0.42708333333333331</v>
      </c>
      <c r="I2080" s="150"/>
      <c r="J2080" s="150"/>
      <c r="K2080" s="150"/>
      <c r="L2080" s="4"/>
      <c r="M2080" s="150"/>
      <c r="N2080" s="151"/>
      <c r="O2080" s="151"/>
      <c r="P2080" s="322">
        <v>207</v>
      </c>
      <c r="Q2080" s="152"/>
      <c r="R2080" s="322">
        <v>6</v>
      </c>
      <c r="S2080" s="262" t="s">
        <v>3</v>
      </c>
      <c r="T2080" s="262" t="s">
        <v>44</v>
      </c>
      <c r="U2080" s="262" t="s">
        <v>674</v>
      </c>
      <c r="V2080" s="150"/>
      <c r="W2080" s="262" t="s">
        <v>2407</v>
      </c>
      <c r="X2080" s="262" t="s">
        <v>2612</v>
      </c>
      <c r="Y2080" s="150"/>
      <c r="Z2080" s="150"/>
      <c r="AA2080" s="322">
        <v>42.421500000000002</v>
      </c>
      <c r="AB2080" s="322">
        <v>-118.3629</v>
      </c>
      <c r="AC2080" s="262" t="s">
        <v>45</v>
      </c>
      <c r="AE2080" s="467" t="s">
        <v>2454</v>
      </c>
      <c r="AF2080" s="150"/>
      <c r="AG2080" s="150" t="s">
        <v>1776</v>
      </c>
      <c r="AH2080" s="150" t="s">
        <v>1776</v>
      </c>
      <c r="AI2080" s="150"/>
      <c r="AJ2080" s="150"/>
      <c r="AK2080" s="150"/>
      <c r="AL2080" s="150"/>
      <c r="AM2080" s="150"/>
      <c r="AN2080" s="150"/>
      <c r="AO2080" s="150"/>
      <c r="AP2080" s="150"/>
      <c r="AQ2080" s="150"/>
      <c r="AR2080" s="150"/>
      <c r="AS2080" s="150"/>
      <c r="AT2080" s="150"/>
      <c r="AU2080" s="150"/>
      <c r="AV2080" s="150"/>
      <c r="AW2080" s="150"/>
      <c r="AX2080" s="150"/>
      <c r="AY2080" s="150"/>
      <c r="AZ2080" s="150"/>
      <c r="BA2080" s="150"/>
      <c r="BB2080" s="150"/>
      <c r="BC2080" s="150"/>
    </row>
    <row r="2081" spans="1:56">
      <c r="A2081" s="151"/>
      <c r="B2081" s="87">
        <v>9312</v>
      </c>
      <c r="C2081" s="150"/>
      <c r="D2081" s="150"/>
      <c r="E2081" s="322">
        <v>20</v>
      </c>
      <c r="F2081" s="262" t="s">
        <v>1936</v>
      </c>
      <c r="G2081" s="179">
        <v>2018</v>
      </c>
      <c r="H2081" s="179"/>
      <c r="I2081" s="150"/>
      <c r="J2081" s="180"/>
      <c r="K2081" s="180"/>
      <c r="L2081" s="4"/>
      <c r="M2081" s="180"/>
      <c r="N2081" s="180"/>
      <c r="O2081" s="180"/>
      <c r="P2081" s="179">
        <v>207</v>
      </c>
      <c r="Q2081" s="179">
        <v>207</v>
      </c>
      <c r="R2081" s="179">
        <v>7</v>
      </c>
      <c r="S2081" s="179" t="s">
        <v>3</v>
      </c>
      <c r="T2081" s="179" t="s">
        <v>44</v>
      </c>
      <c r="U2081" s="179" t="s">
        <v>674</v>
      </c>
      <c r="V2081" s="179" t="s">
        <v>2091</v>
      </c>
      <c r="W2081" s="179" t="s">
        <v>2407</v>
      </c>
      <c r="X2081" s="179" t="s">
        <v>2407</v>
      </c>
      <c r="Y2081" s="150"/>
      <c r="Z2081" s="150"/>
      <c r="AA2081" s="179">
        <v>42.421500000000002</v>
      </c>
      <c r="AB2081" s="179">
        <v>-118.3629</v>
      </c>
      <c r="AC2081" s="179" t="s">
        <v>45</v>
      </c>
      <c r="AD2081" s="150"/>
      <c r="AE2081" s="181" t="s">
        <v>2454</v>
      </c>
      <c r="AF2081" s="150"/>
      <c r="AG2081" s="179" t="s">
        <v>1776</v>
      </c>
      <c r="AH2081" s="179" t="s">
        <v>1776</v>
      </c>
      <c r="AI2081" s="150"/>
      <c r="AJ2081" s="150"/>
      <c r="AK2081" s="150"/>
      <c r="AL2081" s="150"/>
      <c r="AM2081" s="150"/>
      <c r="AN2081" s="150"/>
      <c r="AO2081" s="150"/>
      <c r="AP2081" s="150"/>
      <c r="AQ2081" s="150"/>
      <c r="AR2081" s="150"/>
      <c r="AS2081" s="150"/>
      <c r="AT2081" s="150"/>
      <c r="AU2081" s="150"/>
      <c r="AV2081" s="150"/>
      <c r="AW2081" s="150"/>
      <c r="AX2081" s="150"/>
      <c r="AY2081" s="150"/>
      <c r="AZ2081" s="150"/>
      <c r="BA2081" s="150"/>
      <c r="BB2081" s="150"/>
      <c r="BC2081" s="150" t="s">
        <v>2388</v>
      </c>
    </row>
    <row r="2082" spans="1:56">
      <c r="A2082" s="151"/>
      <c r="B2082" s="87">
        <v>10165</v>
      </c>
      <c r="C2082" s="150"/>
      <c r="D2082" s="150"/>
      <c r="E2082" s="322">
        <v>20</v>
      </c>
      <c r="F2082" s="262" t="s">
        <v>1936</v>
      </c>
      <c r="G2082" s="322">
        <v>2018</v>
      </c>
      <c r="H2082" s="376">
        <v>0.42708333333333331</v>
      </c>
      <c r="I2082" s="150"/>
      <c r="J2082" s="150"/>
      <c r="K2082" s="150"/>
      <c r="L2082" s="4"/>
      <c r="M2082" s="150"/>
      <c r="N2082" s="151"/>
      <c r="O2082" s="151"/>
      <c r="P2082" s="322">
        <v>207</v>
      </c>
      <c r="Q2082" s="152"/>
      <c r="R2082" s="322">
        <v>7</v>
      </c>
      <c r="S2082" s="262" t="s">
        <v>3</v>
      </c>
      <c r="T2082" s="262" t="s">
        <v>44</v>
      </c>
      <c r="U2082" s="262" t="s">
        <v>674</v>
      </c>
      <c r="V2082" s="150"/>
      <c r="W2082" s="262" t="s">
        <v>2407</v>
      </c>
      <c r="X2082" s="262" t="s">
        <v>2612</v>
      </c>
      <c r="Y2082" s="150"/>
      <c r="Z2082" s="150"/>
      <c r="AA2082" s="322">
        <v>42.421500000000002</v>
      </c>
      <c r="AB2082" s="322">
        <v>-118.3629</v>
      </c>
      <c r="AC2082" s="262" t="s">
        <v>45</v>
      </c>
      <c r="AE2082" s="467" t="s">
        <v>2454</v>
      </c>
      <c r="AF2082" s="150"/>
      <c r="AG2082" s="150" t="s">
        <v>1776</v>
      </c>
      <c r="AH2082" s="150" t="s">
        <v>1776</v>
      </c>
      <c r="AI2082" s="150"/>
      <c r="AJ2082" s="150"/>
      <c r="AK2082" s="150"/>
      <c r="AL2082" s="150"/>
      <c r="AM2082" s="150"/>
      <c r="AN2082" s="150"/>
      <c r="AO2082" s="150"/>
      <c r="AP2082" s="150"/>
      <c r="AQ2082" s="150"/>
      <c r="AR2082" s="150"/>
      <c r="AS2082" s="150"/>
      <c r="AT2082" s="150"/>
      <c r="AU2082" s="150"/>
      <c r="AV2082" s="150"/>
      <c r="AW2082" s="150"/>
      <c r="AX2082" s="150"/>
      <c r="AY2082" s="150"/>
      <c r="AZ2082" s="150"/>
      <c r="BA2082" s="150"/>
      <c r="BB2082" s="150"/>
      <c r="BC2082" s="150"/>
    </row>
    <row r="2083" spans="1:56">
      <c r="A2083" s="151"/>
      <c r="B2083" s="87">
        <v>9313</v>
      </c>
      <c r="C2083" s="150"/>
      <c r="D2083" s="150"/>
      <c r="E2083" s="322">
        <v>20</v>
      </c>
      <c r="F2083" s="262" t="s">
        <v>1936</v>
      </c>
      <c r="G2083" s="179">
        <v>2018</v>
      </c>
      <c r="H2083" s="179"/>
      <c r="I2083" s="150"/>
      <c r="J2083" s="180"/>
      <c r="K2083" s="180"/>
      <c r="L2083" s="4"/>
      <c r="M2083" s="180"/>
      <c r="N2083" s="180"/>
      <c r="O2083" s="180"/>
      <c r="P2083" s="179">
        <v>207</v>
      </c>
      <c r="Q2083" s="179">
        <v>207</v>
      </c>
      <c r="R2083" s="179">
        <v>8</v>
      </c>
      <c r="S2083" s="179" t="s">
        <v>3</v>
      </c>
      <c r="T2083" s="179" t="s">
        <v>44</v>
      </c>
      <c r="U2083" s="179" t="s">
        <v>674</v>
      </c>
      <c r="V2083" s="179" t="s">
        <v>2091</v>
      </c>
      <c r="W2083" s="179" t="s">
        <v>2407</v>
      </c>
      <c r="X2083" s="179" t="s">
        <v>2407</v>
      </c>
      <c r="Y2083" s="150"/>
      <c r="Z2083" s="150"/>
      <c r="AA2083" s="179">
        <v>42.421500000000002</v>
      </c>
      <c r="AB2083" s="179">
        <v>-118.3629</v>
      </c>
      <c r="AC2083" s="179" t="s">
        <v>45</v>
      </c>
      <c r="AD2083" s="150"/>
      <c r="AE2083" s="181" t="s">
        <v>2454</v>
      </c>
      <c r="AF2083" s="150"/>
      <c r="AG2083" s="179" t="s">
        <v>1776</v>
      </c>
      <c r="AH2083" s="179" t="s">
        <v>1776</v>
      </c>
      <c r="AI2083" s="150"/>
      <c r="AJ2083" s="150"/>
      <c r="AK2083" s="150"/>
      <c r="AL2083" s="150"/>
      <c r="AM2083" s="150"/>
      <c r="AN2083" s="150"/>
      <c r="AO2083" s="150"/>
      <c r="AP2083" s="150"/>
      <c r="AQ2083" s="150"/>
      <c r="AR2083" s="150"/>
      <c r="AS2083" s="150"/>
      <c r="AT2083" s="150"/>
      <c r="AU2083" s="150"/>
      <c r="AV2083" s="150"/>
      <c r="AW2083" s="150"/>
      <c r="AX2083" s="150"/>
      <c r="AY2083" s="150"/>
      <c r="AZ2083" s="150"/>
      <c r="BA2083" s="150"/>
      <c r="BB2083" s="150"/>
      <c r="BC2083" s="150" t="s">
        <v>2388</v>
      </c>
    </row>
    <row r="2084" spans="1:56">
      <c r="A2084" s="151"/>
      <c r="B2084" s="87">
        <v>10166</v>
      </c>
      <c r="C2084" s="150"/>
      <c r="D2084" s="150"/>
      <c r="E2084" s="322">
        <v>20</v>
      </c>
      <c r="F2084" s="262" t="s">
        <v>1936</v>
      </c>
      <c r="G2084" s="322">
        <v>2018</v>
      </c>
      <c r="H2084" s="376">
        <v>0.42708333333333331</v>
      </c>
      <c r="I2084" s="150"/>
      <c r="J2084" s="150"/>
      <c r="K2084" s="150"/>
      <c r="L2084" s="4"/>
      <c r="M2084" s="150"/>
      <c r="N2084" s="151"/>
      <c r="O2084" s="151"/>
      <c r="P2084" s="322">
        <v>207</v>
      </c>
      <c r="Q2084" s="152"/>
      <c r="R2084" s="322">
        <v>8</v>
      </c>
      <c r="S2084" s="262" t="s">
        <v>3</v>
      </c>
      <c r="T2084" s="262" t="s">
        <v>44</v>
      </c>
      <c r="U2084" s="262" t="s">
        <v>674</v>
      </c>
      <c r="V2084" s="150"/>
      <c r="W2084" s="262" t="s">
        <v>2407</v>
      </c>
      <c r="X2084" s="262" t="s">
        <v>2612</v>
      </c>
      <c r="Y2084" s="150"/>
      <c r="Z2084" s="150"/>
      <c r="AA2084" s="322">
        <v>42.421500000000002</v>
      </c>
      <c r="AB2084" s="322">
        <v>-118.3629</v>
      </c>
      <c r="AC2084" s="262" t="s">
        <v>45</v>
      </c>
      <c r="AE2084" s="467" t="s">
        <v>2454</v>
      </c>
      <c r="AF2084" s="150"/>
      <c r="AG2084" s="150" t="s">
        <v>1776</v>
      </c>
      <c r="AH2084" s="150" t="s">
        <v>1776</v>
      </c>
      <c r="AI2084" s="150"/>
      <c r="AJ2084" s="150"/>
      <c r="AK2084" s="150"/>
      <c r="AL2084" s="150"/>
      <c r="AM2084" s="150"/>
      <c r="AN2084" s="150"/>
      <c r="AO2084" s="150"/>
      <c r="AP2084" s="150"/>
      <c r="AQ2084" s="150"/>
      <c r="AR2084" s="150"/>
      <c r="AS2084" s="150"/>
      <c r="AT2084" s="150"/>
      <c r="AU2084" s="150"/>
      <c r="AV2084" s="150"/>
      <c r="AW2084" s="150"/>
      <c r="AX2084" s="150"/>
      <c r="AY2084" s="150"/>
      <c r="AZ2084" s="150"/>
      <c r="BA2084" s="150"/>
      <c r="BB2084" s="150"/>
      <c r="BC2084" s="150"/>
      <c r="BD2084" s="42"/>
    </row>
    <row r="2085" spans="1:56">
      <c r="A2085" s="151"/>
      <c r="B2085" s="87">
        <v>9314</v>
      </c>
      <c r="C2085" s="150"/>
      <c r="D2085" s="150"/>
      <c r="E2085" s="322">
        <v>20</v>
      </c>
      <c r="F2085" s="262" t="s">
        <v>1936</v>
      </c>
      <c r="G2085" s="179">
        <v>2018</v>
      </c>
      <c r="H2085" s="179"/>
      <c r="I2085" s="150"/>
      <c r="J2085" s="180"/>
      <c r="K2085" s="180"/>
      <c r="L2085" s="4"/>
      <c r="M2085" s="180"/>
      <c r="N2085" s="180"/>
      <c r="O2085" s="180"/>
      <c r="P2085" s="179">
        <v>207</v>
      </c>
      <c r="Q2085" s="179">
        <v>207</v>
      </c>
      <c r="R2085" s="179">
        <v>9</v>
      </c>
      <c r="S2085" s="179" t="s">
        <v>3</v>
      </c>
      <c r="T2085" s="179" t="s">
        <v>44</v>
      </c>
      <c r="U2085" s="179" t="s">
        <v>674</v>
      </c>
      <c r="V2085" s="179" t="s">
        <v>2091</v>
      </c>
      <c r="W2085" s="179" t="s">
        <v>2407</v>
      </c>
      <c r="X2085" s="179" t="s">
        <v>2407</v>
      </c>
      <c r="Y2085" s="150"/>
      <c r="Z2085" s="150"/>
      <c r="AA2085" s="179">
        <v>42.421500000000002</v>
      </c>
      <c r="AB2085" s="179">
        <v>-118.3629</v>
      </c>
      <c r="AC2085" s="179" t="s">
        <v>45</v>
      </c>
      <c r="AD2085" s="150"/>
      <c r="AE2085" s="181" t="s">
        <v>2454</v>
      </c>
      <c r="AF2085" s="150"/>
      <c r="AG2085" s="179" t="s">
        <v>1776</v>
      </c>
      <c r="AH2085" s="179" t="s">
        <v>1776</v>
      </c>
      <c r="AI2085" s="150"/>
      <c r="AJ2085" s="150"/>
      <c r="AK2085" s="150"/>
      <c r="AL2085" s="150"/>
      <c r="AM2085" s="150"/>
      <c r="AN2085" s="150"/>
      <c r="AO2085" s="150"/>
      <c r="AP2085" s="150"/>
      <c r="AQ2085" s="150"/>
      <c r="AR2085" s="150"/>
      <c r="AS2085" s="150"/>
      <c r="AT2085" s="150"/>
      <c r="AU2085" s="150"/>
      <c r="AV2085" s="150"/>
      <c r="AW2085" s="150"/>
      <c r="AX2085" s="150"/>
      <c r="AY2085" s="150"/>
      <c r="AZ2085" s="150"/>
      <c r="BA2085" s="150"/>
      <c r="BB2085" s="150"/>
      <c r="BC2085" s="150" t="s">
        <v>2388</v>
      </c>
    </row>
    <row r="2086" spans="1:56">
      <c r="A2086" s="151"/>
      <c r="B2086" s="87">
        <v>10167</v>
      </c>
      <c r="C2086" s="150"/>
      <c r="D2086" s="150"/>
      <c r="E2086" s="322">
        <v>20</v>
      </c>
      <c r="F2086" s="262" t="s">
        <v>1936</v>
      </c>
      <c r="G2086" s="322">
        <v>2018</v>
      </c>
      <c r="H2086" s="376">
        <v>0.42708333333333331</v>
      </c>
      <c r="I2086" s="150"/>
      <c r="J2086" s="150"/>
      <c r="K2086" s="150"/>
      <c r="L2086" s="4"/>
      <c r="M2086" s="150"/>
      <c r="N2086" s="151"/>
      <c r="O2086" s="151"/>
      <c r="P2086" s="322">
        <v>207</v>
      </c>
      <c r="Q2086" s="152"/>
      <c r="R2086" s="322">
        <v>9</v>
      </c>
      <c r="S2086" s="262" t="s">
        <v>3</v>
      </c>
      <c r="T2086" s="262" t="s">
        <v>44</v>
      </c>
      <c r="U2086" s="262" t="s">
        <v>674</v>
      </c>
      <c r="V2086" s="150"/>
      <c r="W2086" s="262" t="s">
        <v>2407</v>
      </c>
      <c r="X2086" s="262" t="s">
        <v>2612</v>
      </c>
      <c r="Y2086" s="150"/>
      <c r="Z2086" s="150"/>
      <c r="AA2086" s="322">
        <v>42.421500000000002</v>
      </c>
      <c r="AB2086" s="322">
        <v>-118.3629</v>
      </c>
      <c r="AC2086" s="262" t="s">
        <v>45</v>
      </c>
      <c r="AE2086" s="467" t="s">
        <v>2454</v>
      </c>
      <c r="AF2086" s="150"/>
      <c r="AG2086" s="150" t="s">
        <v>1776</v>
      </c>
      <c r="AH2086" s="150" t="s">
        <v>1776</v>
      </c>
      <c r="AI2086" s="150"/>
      <c r="AJ2086" s="150"/>
      <c r="AK2086" s="150"/>
      <c r="AL2086" s="150"/>
      <c r="AM2086" s="150"/>
      <c r="AN2086" s="150"/>
      <c r="AO2086" s="150"/>
      <c r="AP2086" s="150"/>
      <c r="AQ2086" s="150"/>
      <c r="AR2086" s="150"/>
      <c r="AS2086" s="150"/>
      <c r="AT2086" s="150"/>
      <c r="AU2086" s="150"/>
      <c r="AV2086" s="150"/>
      <c r="AW2086" s="150"/>
      <c r="AX2086" s="150"/>
      <c r="AY2086" s="150"/>
      <c r="AZ2086" s="150"/>
      <c r="BA2086" s="150"/>
      <c r="BB2086" s="150"/>
      <c r="BC2086" s="150"/>
    </row>
    <row r="2087" spans="1:56">
      <c r="A2087" s="151"/>
      <c r="B2087" s="87">
        <v>9315</v>
      </c>
      <c r="C2087" s="150"/>
      <c r="D2087" s="150"/>
      <c r="E2087" s="322">
        <v>20</v>
      </c>
      <c r="F2087" s="262" t="s">
        <v>1936</v>
      </c>
      <c r="G2087" s="179">
        <v>2018</v>
      </c>
      <c r="H2087" s="179"/>
      <c r="I2087" s="150"/>
      <c r="J2087" s="180"/>
      <c r="K2087" s="180"/>
      <c r="L2087" s="4"/>
      <c r="M2087" s="180"/>
      <c r="N2087" s="180"/>
      <c r="O2087" s="180"/>
      <c r="P2087" s="179">
        <v>207</v>
      </c>
      <c r="Q2087" s="179">
        <v>207</v>
      </c>
      <c r="R2087" s="179">
        <v>10</v>
      </c>
      <c r="S2087" s="179" t="s">
        <v>3</v>
      </c>
      <c r="T2087" s="179" t="s">
        <v>44</v>
      </c>
      <c r="U2087" s="179" t="s">
        <v>674</v>
      </c>
      <c r="V2087" s="179" t="s">
        <v>2091</v>
      </c>
      <c r="W2087" s="179" t="s">
        <v>2407</v>
      </c>
      <c r="X2087" s="179" t="s">
        <v>2407</v>
      </c>
      <c r="Y2087" s="150"/>
      <c r="Z2087" s="150"/>
      <c r="AA2087" s="179">
        <v>42.421500000000002</v>
      </c>
      <c r="AB2087" s="179">
        <v>-118.3629</v>
      </c>
      <c r="AC2087" s="179" t="s">
        <v>45</v>
      </c>
      <c r="AD2087" s="150"/>
      <c r="AE2087" s="181" t="s">
        <v>2454</v>
      </c>
      <c r="AF2087" s="150"/>
      <c r="AG2087" s="179" t="s">
        <v>1776</v>
      </c>
      <c r="AH2087" s="179" t="s">
        <v>1776</v>
      </c>
      <c r="AI2087" s="150"/>
      <c r="AJ2087" s="150"/>
      <c r="AK2087" s="150"/>
      <c r="AL2087" s="150"/>
      <c r="AM2087" s="150"/>
      <c r="AN2087" s="150"/>
      <c r="AO2087" s="150"/>
      <c r="AP2087" s="150"/>
      <c r="AQ2087" s="150"/>
      <c r="AR2087" s="150"/>
      <c r="AS2087" s="150"/>
      <c r="AT2087" s="150"/>
      <c r="AU2087" s="150"/>
      <c r="AV2087" s="150"/>
      <c r="AW2087" s="150"/>
      <c r="AX2087" s="150"/>
      <c r="AY2087" s="150"/>
      <c r="AZ2087" s="150"/>
      <c r="BA2087" s="150"/>
      <c r="BB2087" s="150"/>
      <c r="BC2087" s="150" t="s">
        <v>2388</v>
      </c>
    </row>
    <row r="2088" spans="1:56">
      <c r="A2088" s="151"/>
      <c r="B2088" s="87">
        <v>10168</v>
      </c>
      <c r="C2088" s="150"/>
      <c r="D2088" s="150"/>
      <c r="E2088" s="322">
        <v>20</v>
      </c>
      <c r="F2088" s="262" t="s">
        <v>1936</v>
      </c>
      <c r="G2088" s="322">
        <v>2018</v>
      </c>
      <c r="H2088" s="376">
        <v>0.42708333333333331</v>
      </c>
      <c r="I2088" s="150"/>
      <c r="J2088" s="150"/>
      <c r="K2088" s="150"/>
      <c r="L2088" s="4"/>
      <c r="M2088" s="150"/>
      <c r="N2088" s="151"/>
      <c r="O2088" s="151"/>
      <c r="P2088" s="322">
        <v>207</v>
      </c>
      <c r="Q2088" s="152"/>
      <c r="R2088" s="322">
        <v>10</v>
      </c>
      <c r="S2088" s="262" t="s">
        <v>3</v>
      </c>
      <c r="T2088" s="262" t="s">
        <v>44</v>
      </c>
      <c r="U2088" s="262" t="s">
        <v>674</v>
      </c>
      <c r="V2088" s="150"/>
      <c r="W2088" s="262" t="s">
        <v>2407</v>
      </c>
      <c r="X2088" s="262" t="s">
        <v>2612</v>
      </c>
      <c r="Y2088" s="150"/>
      <c r="Z2088" s="150"/>
      <c r="AA2088" s="322">
        <v>42.421500000000002</v>
      </c>
      <c r="AB2088" s="322">
        <v>-118.3629</v>
      </c>
      <c r="AC2088" s="262" t="s">
        <v>45</v>
      </c>
      <c r="AE2088" s="467" t="s">
        <v>2454</v>
      </c>
      <c r="AF2088" s="150"/>
      <c r="AG2088" s="150" t="s">
        <v>1776</v>
      </c>
      <c r="AH2088" s="150" t="s">
        <v>1776</v>
      </c>
      <c r="AI2088" s="150"/>
      <c r="AJ2088" s="150"/>
      <c r="AK2088" s="150"/>
      <c r="AL2088" s="150"/>
      <c r="AM2088" s="150"/>
      <c r="AN2088" s="150"/>
      <c r="AO2088" s="150"/>
      <c r="AP2088" s="150"/>
      <c r="AQ2088" s="150"/>
      <c r="AR2088" s="150"/>
      <c r="AS2088" s="150"/>
      <c r="AT2088" s="150"/>
      <c r="AU2088" s="150"/>
      <c r="AV2088" s="150"/>
      <c r="AW2088" s="150"/>
      <c r="AX2088" s="150"/>
      <c r="AY2088" s="150"/>
      <c r="AZ2088" s="150"/>
      <c r="BA2088" s="150"/>
      <c r="BB2088" s="150"/>
      <c r="BC2088" s="150"/>
    </row>
    <row r="2089" spans="1:56">
      <c r="A2089" s="151"/>
      <c r="B2089" s="87">
        <v>9316</v>
      </c>
      <c r="C2089" s="150"/>
      <c r="D2089" s="150"/>
      <c r="E2089" s="322">
        <v>20</v>
      </c>
      <c r="F2089" s="262" t="s">
        <v>1936</v>
      </c>
      <c r="G2089" s="179">
        <v>2018</v>
      </c>
      <c r="H2089" s="179"/>
      <c r="I2089" s="150"/>
      <c r="J2089" s="180"/>
      <c r="K2089" s="180"/>
      <c r="L2089" s="4"/>
      <c r="M2089" s="180"/>
      <c r="N2089" s="180"/>
      <c r="O2089" s="180"/>
      <c r="P2089" s="179">
        <v>207</v>
      </c>
      <c r="Q2089" s="179">
        <v>207</v>
      </c>
      <c r="R2089" s="179">
        <v>11</v>
      </c>
      <c r="S2089" s="179" t="s">
        <v>3</v>
      </c>
      <c r="T2089" s="179" t="s">
        <v>44</v>
      </c>
      <c r="U2089" s="179" t="s">
        <v>674</v>
      </c>
      <c r="V2089" s="179" t="s">
        <v>2091</v>
      </c>
      <c r="W2089" s="179" t="s">
        <v>2407</v>
      </c>
      <c r="X2089" s="179" t="s">
        <v>2407</v>
      </c>
      <c r="Y2089" s="150"/>
      <c r="Z2089" s="150"/>
      <c r="AA2089" s="179">
        <v>42.421500000000002</v>
      </c>
      <c r="AB2089" s="179">
        <v>-118.3629</v>
      </c>
      <c r="AC2089" s="179" t="s">
        <v>45</v>
      </c>
      <c r="AD2089" s="150"/>
      <c r="AE2089" s="181" t="s">
        <v>2454</v>
      </c>
      <c r="AF2089" s="150"/>
      <c r="AG2089" s="179" t="s">
        <v>1776</v>
      </c>
      <c r="AH2089" s="179" t="s">
        <v>1776</v>
      </c>
      <c r="AI2089" s="150"/>
      <c r="AJ2089" s="150"/>
      <c r="AK2089" s="150"/>
      <c r="AL2089" s="150"/>
      <c r="AM2089" s="150"/>
      <c r="AN2089" s="150"/>
      <c r="AO2089" s="150"/>
      <c r="AP2089" s="150"/>
      <c r="AQ2089" s="150"/>
      <c r="AR2089" s="150"/>
      <c r="AS2089" s="150"/>
      <c r="AT2089" s="150"/>
      <c r="AU2089" s="150"/>
      <c r="AV2089" s="150"/>
      <c r="AW2089" s="150"/>
      <c r="AX2089" s="150"/>
      <c r="AY2089" s="150"/>
      <c r="AZ2089" s="150"/>
      <c r="BA2089" s="150"/>
      <c r="BB2089" s="150"/>
      <c r="BC2089" s="150" t="s">
        <v>2388</v>
      </c>
    </row>
    <row r="2090" spans="1:56">
      <c r="A2090" s="151"/>
      <c r="B2090" s="87">
        <v>10169</v>
      </c>
      <c r="C2090" s="150"/>
      <c r="D2090" s="150"/>
      <c r="E2090" s="322">
        <v>20</v>
      </c>
      <c r="F2090" s="262" t="s">
        <v>1936</v>
      </c>
      <c r="G2090" s="322">
        <v>2018</v>
      </c>
      <c r="H2090" s="376">
        <v>0.42708333333333331</v>
      </c>
      <c r="I2090" s="150"/>
      <c r="J2090" s="150"/>
      <c r="K2090" s="150"/>
      <c r="L2090" s="4"/>
      <c r="M2090" s="150"/>
      <c r="N2090" s="151"/>
      <c r="O2090" s="151"/>
      <c r="P2090" s="322">
        <v>207</v>
      </c>
      <c r="Q2090" s="152"/>
      <c r="R2090" s="322">
        <v>11</v>
      </c>
      <c r="S2090" s="262" t="s">
        <v>3</v>
      </c>
      <c r="T2090" s="262" t="s">
        <v>44</v>
      </c>
      <c r="U2090" s="262" t="s">
        <v>674</v>
      </c>
      <c r="V2090" s="150"/>
      <c r="W2090" s="262" t="s">
        <v>2407</v>
      </c>
      <c r="X2090" s="262" t="s">
        <v>2612</v>
      </c>
      <c r="Y2090" s="150"/>
      <c r="Z2090" s="150"/>
      <c r="AA2090" s="322">
        <v>42.421500000000002</v>
      </c>
      <c r="AB2090" s="322">
        <v>-118.3629</v>
      </c>
      <c r="AC2090" s="262" t="s">
        <v>45</v>
      </c>
      <c r="AE2090" s="467" t="s">
        <v>2454</v>
      </c>
      <c r="AF2090" s="150"/>
      <c r="AG2090" s="150" t="s">
        <v>1776</v>
      </c>
      <c r="AH2090" s="150" t="s">
        <v>1776</v>
      </c>
      <c r="AI2090" s="150"/>
      <c r="AJ2090" s="150"/>
      <c r="AK2090" s="150"/>
      <c r="AL2090" s="150"/>
      <c r="AM2090" s="150"/>
      <c r="AN2090" s="150"/>
      <c r="AO2090" s="150"/>
      <c r="AP2090" s="150"/>
      <c r="AQ2090" s="150"/>
      <c r="AR2090" s="150"/>
      <c r="AS2090" s="150"/>
      <c r="AT2090" s="150"/>
      <c r="AU2090" s="150"/>
      <c r="AV2090" s="150"/>
      <c r="AW2090" s="150"/>
      <c r="AX2090" s="150"/>
      <c r="AY2090" s="150"/>
      <c r="AZ2090" s="150"/>
      <c r="BA2090" s="150"/>
      <c r="BB2090" s="150"/>
      <c r="BC2090" s="150"/>
    </row>
    <row r="2091" spans="1:56">
      <c r="A2091" s="151"/>
      <c r="B2091" s="87">
        <v>9317</v>
      </c>
      <c r="C2091" s="150"/>
      <c r="D2091" s="150"/>
      <c r="E2091" s="322">
        <v>20</v>
      </c>
      <c r="F2091" s="262" t="s">
        <v>1936</v>
      </c>
      <c r="G2091" s="179">
        <v>2018</v>
      </c>
      <c r="H2091" s="179"/>
      <c r="I2091" s="150"/>
      <c r="J2091" s="180"/>
      <c r="K2091" s="180"/>
      <c r="L2091" s="4"/>
      <c r="M2091" s="180"/>
      <c r="N2091" s="180"/>
      <c r="O2091" s="180"/>
      <c r="P2091" s="179">
        <v>207</v>
      </c>
      <c r="Q2091" s="179">
        <v>207</v>
      </c>
      <c r="R2091" s="179">
        <v>12</v>
      </c>
      <c r="S2091" s="179" t="s">
        <v>3</v>
      </c>
      <c r="T2091" s="179" t="s">
        <v>44</v>
      </c>
      <c r="U2091" s="179" t="s">
        <v>674</v>
      </c>
      <c r="V2091" s="179" t="s">
        <v>2091</v>
      </c>
      <c r="W2091" s="179" t="s">
        <v>2407</v>
      </c>
      <c r="X2091" s="179" t="s">
        <v>2407</v>
      </c>
      <c r="Y2091" s="150"/>
      <c r="Z2091" s="150"/>
      <c r="AA2091" s="179">
        <v>42.421500000000002</v>
      </c>
      <c r="AB2091" s="179">
        <v>-118.3629</v>
      </c>
      <c r="AC2091" s="179" t="s">
        <v>45</v>
      </c>
      <c r="AD2091" s="150"/>
      <c r="AE2091" s="181" t="s">
        <v>2454</v>
      </c>
      <c r="AF2091" s="150"/>
      <c r="AG2091" s="179" t="s">
        <v>1776</v>
      </c>
      <c r="AH2091" s="179" t="s">
        <v>1776</v>
      </c>
      <c r="AI2091" s="150"/>
      <c r="AJ2091" s="150"/>
      <c r="AK2091" s="150"/>
      <c r="AL2091" s="150"/>
      <c r="AM2091" s="150"/>
      <c r="AN2091" s="150"/>
      <c r="AO2091" s="150"/>
      <c r="AP2091" s="150"/>
      <c r="AQ2091" s="150"/>
      <c r="AR2091" s="150"/>
      <c r="AS2091" s="150"/>
      <c r="AT2091" s="150"/>
      <c r="AU2091" s="150"/>
      <c r="AV2091" s="150"/>
      <c r="AW2091" s="150"/>
      <c r="AX2091" s="150"/>
      <c r="AY2091" s="150"/>
      <c r="AZ2091" s="150"/>
      <c r="BA2091" s="150"/>
      <c r="BB2091" s="150"/>
      <c r="BC2091" s="150" t="s">
        <v>2388</v>
      </c>
    </row>
    <row r="2092" spans="1:56">
      <c r="A2092" s="151"/>
      <c r="B2092" s="87">
        <v>10170</v>
      </c>
      <c r="C2092" s="150"/>
      <c r="D2092" s="150"/>
      <c r="E2092" s="322">
        <v>20</v>
      </c>
      <c r="F2092" s="262" t="s">
        <v>1936</v>
      </c>
      <c r="G2092" s="322">
        <v>2018</v>
      </c>
      <c r="H2092" s="376">
        <v>0.42708333333333331</v>
      </c>
      <c r="I2092" s="150"/>
      <c r="J2092" s="150"/>
      <c r="K2092" s="150"/>
      <c r="L2092" s="4"/>
      <c r="M2092" s="150"/>
      <c r="N2092" s="151"/>
      <c r="O2092" s="151"/>
      <c r="P2092" s="322">
        <v>207</v>
      </c>
      <c r="Q2092" s="152"/>
      <c r="R2092" s="322">
        <v>12</v>
      </c>
      <c r="S2092" s="262" t="s">
        <v>3</v>
      </c>
      <c r="T2092" s="262" t="s">
        <v>44</v>
      </c>
      <c r="U2092" s="262" t="s">
        <v>674</v>
      </c>
      <c r="V2092" s="150"/>
      <c r="W2092" s="262" t="s">
        <v>2407</v>
      </c>
      <c r="X2092" s="262" t="s">
        <v>2612</v>
      </c>
      <c r="Y2092" s="150"/>
      <c r="Z2092" s="150"/>
      <c r="AA2092" s="322">
        <v>42.421500000000002</v>
      </c>
      <c r="AB2092" s="322">
        <v>-118.3629</v>
      </c>
      <c r="AC2092" s="262" t="s">
        <v>45</v>
      </c>
      <c r="AE2092" s="467" t="s">
        <v>2454</v>
      </c>
      <c r="AF2092" s="150"/>
      <c r="AG2092" s="150" t="s">
        <v>1776</v>
      </c>
      <c r="AH2092" s="150" t="s">
        <v>1776</v>
      </c>
      <c r="AI2092" s="150"/>
      <c r="AJ2092" s="150"/>
      <c r="AK2092" s="150"/>
      <c r="AL2092" s="150"/>
      <c r="AM2092" s="150"/>
      <c r="AN2092" s="150"/>
      <c r="AO2092" s="150"/>
      <c r="AP2092" s="150"/>
      <c r="AQ2092" s="150"/>
      <c r="AR2092" s="150"/>
      <c r="AS2092" s="150"/>
      <c r="AT2092" s="150"/>
      <c r="AU2092" s="150"/>
      <c r="AV2092" s="150"/>
      <c r="AW2092" s="150"/>
      <c r="AX2092" s="150"/>
      <c r="AY2092" s="150"/>
      <c r="AZ2092" s="150"/>
      <c r="BA2092" s="150"/>
      <c r="BB2092" s="150"/>
      <c r="BC2092" s="150"/>
    </row>
    <row r="2093" spans="1:56">
      <c r="A2093" s="151"/>
      <c r="B2093" s="87">
        <v>9318</v>
      </c>
      <c r="C2093" s="150"/>
      <c r="D2093" s="150"/>
      <c r="E2093" s="322">
        <v>20</v>
      </c>
      <c r="F2093" s="262" t="s">
        <v>1936</v>
      </c>
      <c r="G2093" s="179">
        <v>2018</v>
      </c>
      <c r="H2093" s="179"/>
      <c r="I2093" s="150"/>
      <c r="J2093" s="180"/>
      <c r="K2093" s="180"/>
      <c r="L2093" s="4"/>
      <c r="M2093" s="180"/>
      <c r="N2093" s="180"/>
      <c r="O2093" s="180"/>
      <c r="P2093" s="179">
        <v>207</v>
      </c>
      <c r="Q2093" s="179">
        <v>207</v>
      </c>
      <c r="R2093" s="179">
        <v>13</v>
      </c>
      <c r="S2093" s="179" t="s">
        <v>3</v>
      </c>
      <c r="T2093" s="179" t="s">
        <v>44</v>
      </c>
      <c r="U2093" s="179" t="s">
        <v>674</v>
      </c>
      <c r="V2093" s="179" t="s">
        <v>2091</v>
      </c>
      <c r="W2093" s="179" t="s">
        <v>2407</v>
      </c>
      <c r="X2093" s="179" t="s">
        <v>2407</v>
      </c>
      <c r="Y2093" s="150"/>
      <c r="Z2093" s="150"/>
      <c r="AA2093" s="179">
        <v>42.421500000000002</v>
      </c>
      <c r="AB2093" s="179">
        <v>-118.3629</v>
      </c>
      <c r="AC2093" s="179" t="s">
        <v>45</v>
      </c>
      <c r="AD2093" s="150"/>
      <c r="AE2093" s="181" t="s">
        <v>2454</v>
      </c>
      <c r="AF2093" s="150"/>
      <c r="AG2093" s="179" t="s">
        <v>1776</v>
      </c>
      <c r="AH2093" s="179" t="s">
        <v>1776</v>
      </c>
      <c r="AI2093" s="150"/>
      <c r="AJ2093" s="150"/>
      <c r="AK2093" s="150"/>
      <c r="AL2093" s="150"/>
      <c r="AM2093" s="150"/>
      <c r="AN2093" s="150"/>
      <c r="AO2093" s="150"/>
      <c r="AP2093" s="150"/>
      <c r="AQ2093" s="150"/>
      <c r="AR2093" s="150"/>
      <c r="AS2093" s="150"/>
      <c r="AT2093" s="150"/>
      <c r="AU2093" s="150"/>
      <c r="AV2093" s="150"/>
      <c r="AW2093" s="150"/>
      <c r="AX2093" s="150"/>
      <c r="AY2093" s="150"/>
      <c r="AZ2093" s="150"/>
      <c r="BA2093" s="150"/>
      <c r="BB2093" s="150"/>
      <c r="BC2093" s="150" t="s">
        <v>2388</v>
      </c>
    </row>
    <row r="2094" spans="1:56">
      <c r="A2094" s="151"/>
      <c r="B2094" s="87">
        <v>10171</v>
      </c>
      <c r="C2094" s="150"/>
      <c r="D2094" s="150"/>
      <c r="E2094" s="322">
        <v>20</v>
      </c>
      <c r="F2094" s="262" t="s">
        <v>1936</v>
      </c>
      <c r="G2094" s="322">
        <v>2018</v>
      </c>
      <c r="H2094" s="376">
        <v>0.42708333333333331</v>
      </c>
      <c r="I2094" s="150"/>
      <c r="J2094" s="150"/>
      <c r="K2094" s="150"/>
      <c r="L2094" s="4"/>
      <c r="M2094" s="150"/>
      <c r="N2094" s="151"/>
      <c r="O2094" s="151"/>
      <c r="P2094" s="322">
        <v>207</v>
      </c>
      <c r="Q2094" s="152"/>
      <c r="R2094" s="322">
        <v>13</v>
      </c>
      <c r="S2094" s="262" t="s">
        <v>3</v>
      </c>
      <c r="T2094" s="262" t="s">
        <v>44</v>
      </c>
      <c r="U2094" s="262" t="s">
        <v>674</v>
      </c>
      <c r="V2094" s="150"/>
      <c r="W2094" s="262" t="s">
        <v>2407</v>
      </c>
      <c r="X2094" s="262" t="s">
        <v>2612</v>
      </c>
      <c r="Y2094" s="150"/>
      <c r="Z2094" s="150"/>
      <c r="AA2094" s="322">
        <v>42.421500000000002</v>
      </c>
      <c r="AB2094" s="322">
        <v>-118.3629</v>
      </c>
      <c r="AC2094" s="262" t="s">
        <v>45</v>
      </c>
      <c r="AE2094" s="467" t="s">
        <v>2454</v>
      </c>
      <c r="AF2094" s="150"/>
      <c r="AG2094" s="150" t="s">
        <v>1776</v>
      </c>
      <c r="AH2094" s="150" t="s">
        <v>1776</v>
      </c>
      <c r="AI2094" s="150"/>
      <c r="AJ2094" s="150"/>
      <c r="AK2094" s="150"/>
      <c r="AL2094" s="150"/>
      <c r="AM2094" s="150"/>
      <c r="AN2094" s="150"/>
      <c r="AO2094" s="150"/>
      <c r="AP2094" s="150"/>
      <c r="AQ2094" s="150"/>
      <c r="AR2094" s="150"/>
      <c r="AS2094" s="150"/>
      <c r="AT2094" s="150"/>
      <c r="AU2094" s="150"/>
      <c r="AV2094" s="150"/>
      <c r="AW2094" s="150"/>
      <c r="AX2094" s="150"/>
      <c r="AY2094" s="150"/>
      <c r="AZ2094" s="150"/>
      <c r="BA2094" s="150"/>
      <c r="BB2094" s="150"/>
      <c r="BC2094" s="150"/>
    </row>
    <row r="2095" spans="1:56">
      <c r="A2095" s="151"/>
      <c r="B2095" s="87">
        <v>9319</v>
      </c>
      <c r="C2095" s="150"/>
      <c r="D2095" s="150"/>
      <c r="E2095" s="322">
        <v>20</v>
      </c>
      <c r="F2095" s="262" t="s">
        <v>1936</v>
      </c>
      <c r="G2095" s="179">
        <v>2018</v>
      </c>
      <c r="H2095" s="179"/>
      <c r="I2095" s="150"/>
      <c r="J2095" s="180"/>
      <c r="K2095" s="180"/>
      <c r="L2095" s="4"/>
      <c r="M2095" s="180"/>
      <c r="N2095" s="180"/>
      <c r="O2095" s="180"/>
      <c r="P2095" s="179">
        <v>207</v>
      </c>
      <c r="Q2095" s="179">
        <v>207</v>
      </c>
      <c r="R2095" s="179">
        <v>14</v>
      </c>
      <c r="S2095" s="179" t="s">
        <v>3</v>
      </c>
      <c r="T2095" s="179" t="s">
        <v>44</v>
      </c>
      <c r="U2095" s="179" t="s">
        <v>674</v>
      </c>
      <c r="V2095" s="179" t="s">
        <v>2091</v>
      </c>
      <c r="W2095" s="179" t="s">
        <v>2407</v>
      </c>
      <c r="X2095" s="179" t="s">
        <v>2407</v>
      </c>
      <c r="Y2095" s="150"/>
      <c r="Z2095" s="150"/>
      <c r="AA2095" s="179">
        <v>42.421500000000002</v>
      </c>
      <c r="AB2095" s="179">
        <v>-118.3629</v>
      </c>
      <c r="AC2095" s="179" t="s">
        <v>45</v>
      </c>
      <c r="AD2095" s="150"/>
      <c r="AE2095" s="181" t="s">
        <v>2454</v>
      </c>
      <c r="AF2095" s="150"/>
      <c r="AG2095" s="179" t="s">
        <v>1776</v>
      </c>
      <c r="AH2095" s="179" t="s">
        <v>1776</v>
      </c>
      <c r="AI2095" s="150"/>
      <c r="AJ2095" s="150"/>
      <c r="AK2095" s="150"/>
      <c r="AL2095" s="150"/>
      <c r="AM2095" s="150"/>
      <c r="AN2095" s="150"/>
      <c r="AO2095" s="150"/>
      <c r="AP2095" s="150"/>
      <c r="AQ2095" s="150"/>
      <c r="AR2095" s="150"/>
      <c r="AS2095" s="150"/>
      <c r="AT2095" s="150"/>
      <c r="AU2095" s="150"/>
      <c r="AV2095" s="150"/>
      <c r="AW2095" s="150"/>
      <c r="AX2095" s="150"/>
      <c r="AY2095" s="150"/>
      <c r="AZ2095" s="150"/>
      <c r="BA2095" s="150"/>
      <c r="BB2095" s="150"/>
      <c r="BC2095" s="150" t="s">
        <v>2388</v>
      </c>
    </row>
    <row r="2096" spans="1:56">
      <c r="A2096" s="151"/>
      <c r="B2096" s="87">
        <v>10172</v>
      </c>
      <c r="C2096" s="150"/>
      <c r="D2096" s="150"/>
      <c r="E2096" s="322">
        <v>20</v>
      </c>
      <c r="F2096" s="262" t="s">
        <v>1936</v>
      </c>
      <c r="G2096" s="322">
        <v>2018</v>
      </c>
      <c r="H2096" s="376">
        <v>0.42708333333333331</v>
      </c>
      <c r="I2096" s="150"/>
      <c r="J2096" s="150"/>
      <c r="K2096" s="150"/>
      <c r="L2096" s="4"/>
      <c r="M2096" s="150"/>
      <c r="N2096" s="151"/>
      <c r="O2096" s="151"/>
      <c r="P2096" s="322">
        <v>207</v>
      </c>
      <c r="Q2096" s="152"/>
      <c r="R2096" s="322">
        <v>14</v>
      </c>
      <c r="S2096" s="262" t="s">
        <v>3</v>
      </c>
      <c r="T2096" s="262" t="s">
        <v>44</v>
      </c>
      <c r="U2096" s="262" t="s">
        <v>674</v>
      </c>
      <c r="V2096" s="150"/>
      <c r="W2096" s="262" t="s">
        <v>2407</v>
      </c>
      <c r="X2096" s="262" t="s">
        <v>2612</v>
      </c>
      <c r="Y2096" s="150"/>
      <c r="Z2096" s="150"/>
      <c r="AA2096" s="322">
        <v>42.421500000000002</v>
      </c>
      <c r="AB2096" s="322">
        <v>-118.3629</v>
      </c>
      <c r="AC2096" s="262" t="s">
        <v>45</v>
      </c>
      <c r="AE2096" s="467" t="s">
        <v>2454</v>
      </c>
      <c r="AF2096" s="150"/>
      <c r="AG2096" s="150" t="s">
        <v>1776</v>
      </c>
      <c r="AH2096" s="150" t="s">
        <v>1776</v>
      </c>
      <c r="AI2096" s="150"/>
      <c r="AJ2096" s="150"/>
      <c r="AK2096" s="150"/>
      <c r="AL2096" s="150"/>
      <c r="AM2096" s="150"/>
      <c r="AN2096" s="150"/>
      <c r="AO2096" s="150"/>
      <c r="AP2096" s="150"/>
      <c r="AQ2096" s="150"/>
      <c r="AR2096" s="150"/>
      <c r="AS2096" s="150"/>
      <c r="AT2096" s="150"/>
      <c r="AU2096" s="150"/>
      <c r="AV2096" s="150"/>
      <c r="AW2096" s="150"/>
      <c r="AX2096" s="150"/>
      <c r="AY2096" s="150"/>
      <c r="AZ2096" s="150"/>
      <c r="BA2096" s="150"/>
      <c r="BB2096" s="150"/>
      <c r="BC2096" s="150"/>
    </row>
    <row r="2097" spans="1:55">
      <c r="A2097" s="151"/>
      <c r="B2097" s="87">
        <v>9320</v>
      </c>
      <c r="C2097" s="150"/>
      <c r="D2097" s="150"/>
      <c r="E2097" s="322">
        <v>20</v>
      </c>
      <c r="F2097" s="262" t="s">
        <v>1936</v>
      </c>
      <c r="G2097" s="179">
        <v>2018</v>
      </c>
      <c r="H2097" s="179"/>
      <c r="I2097" s="150"/>
      <c r="J2097" s="180"/>
      <c r="K2097" s="180"/>
      <c r="L2097" s="4"/>
      <c r="M2097" s="180"/>
      <c r="N2097" s="180"/>
      <c r="O2097" s="180"/>
      <c r="P2097" s="179">
        <v>208</v>
      </c>
      <c r="Q2097" s="179">
        <v>208</v>
      </c>
      <c r="R2097" s="179">
        <v>1</v>
      </c>
      <c r="S2097" s="179" t="s">
        <v>3</v>
      </c>
      <c r="T2097" s="179" t="s">
        <v>44</v>
      </c>
      <c r="U2097" s="179" t="s">
        <v>674</v>
      </c>
      <c r="V2097" s="179" t="s">
        <v>2091</v>
      </c>
      <c r="W2097" s="179" t="s">
        <v>2407</v>
      </c>
      <c r="X2097" s="179" t="s">
        <v>2407</v>
      </c>
      <c r="Y2097" s="150"/>
      <c r="Z2097" s="150"/>
      <c r="AA2097" s="179">
        <v>42.421500000000002</v>
      </c>
      <c r="AB2097" s="179">
        <v>-118.3629</v>
      </c>
      <c r="AC2097" s="179" t="s">
        <v>45</v>
      </c>
      <c r="AD2097" s="150"/>
      <c r="AE2097" s="181" t="s">
        <v>2143</v>
      </c>
      <c r="AF2097" s="150"/>
      <c r="AG2097" s="179" t="s">
        <v>1776</v>
      </c>
      <c r="AH2097" s="179" t="s">
        <v>1776</v>
      </c>
      <c r="AI2097" s="150"/>
      <c r="AJ2097" s="150"/>
      <c r="AK2097" s="150"/>
      <c r="AL2097" s="150"/>
      <c r="AM2097" s="150"/>
      <c r="AN2097" s="150"/>
      <c r="AO2097" s="150"/>
      <c r="AP2097" s="150"/>
      <c r="AQ2097" s="150"/>
      <c r="AR2097" s="150"/>
      <c r="AS2097" s="150"/>
      <c r="AT2097" s="150"/>
      <c r="AU2097" s="150"/>
      <c r="AV2097" s="150"/>
      <c r="AW2097" s="150"/>
      <c r="AX2097" s="150"/>
      <c r="AY2097" s="150"/>
      <c r="AZ2097" s="150"/>
      <c r="BA2097" s="150"/>
      <c r="BB2097" s="150"/>
      <c r="BC2097" s="150" t="s">
        <v>2388</v>
      </c>
    </row>
    <row r="2098" spans="1:55">
      <c r="A2098" s="151"/>
      <c r="B2098" s="87">
        <v>10173</v>
      </c>
      <c r="C2098" s="150"/>
      <c r="D2098" s="150"/>
      <c r="E2098" s="322">
        <v>20</v>
      </c>
      <c r="F2098" s="262" t="s">
        <v>1936</v>
      </c>
      <c r="G2098" s="322">
        <v>2018</v>
      </c>
      <c r="H2098" s="376">
        <v>0.42708333333333331</v>
      </c>
      <c r="I2098" s="150"/>
      <c r="J2098" s="150"/>
      <c r="K2098" s="150"/>
      <c r="L2098" s="4"/>
      <c r="M2098" s="150"/>
      <c r="N2098" s="151"/>
      <c r="O2098" s="151"/>
      <c r="P2098" s="322">
        <v>208</v>
      </c>
      <c r="Q2098" s="152"/>
      <c r="R2098" s="322">
        <v>1</v>
      </c>
      <c r="S2098" s="262" t="s">
        <v>3</v>
      </c>
      <c r="T2098" s="262" t="s">
        <v>44</v>
      </c>
      <c r="U2098" s="262" t="s">
        <v>674</v>
      </c>
      <c r="V2098" s="150"/>
      <c r="W2098" s="262" t="s">
        <v>2407</v>
      </c>
      <c r="X2098" s="262" t="s">
        <v>2612</v>
      </c>
      <c r="Y2098" s="150"/>
      <c r="Z2098" s="150"/>
      <c r="AA2098" s="322">
        <v>42.421500000000002</v>
      </c>
      <c r="AB2098" s="322">
        <v>-118.3629</v>
      </c>
      <c r="AC2098" s="262" t="s">
        <v>45</v>
      </c>
      <c r="AE2098" s="467" t="s">
        <v>2143</v>
      </c>
      <c r="AF2098" s="150"/>
      <c r="AG2098" s="150" t="s">
        <v>1776</v>
      </c>
      <c r="AH2098" s="150" t="s">
        <v>1776</v>
      </c>
      <c r="AI2098" s="150"/>
      <c r="AJ2098" s="150"/>
      <c r="AK2098" s="150"/>
      <c r="AL2098" s="150"/>
      <c r="AM2098" s="150"/>
      <c r="AN2098" s="150"/>
      <c r="AO2098" s="150"/>
      <c r="AP2098" s="150"/>
      <c r="AQ2098" s="150"/>
      <c r="AR2098" s="150"/>
      <c r="AS2098" s="150"/>
      <c r="AT2098" s="150"/>
      <c r="AU2098" s="150"/>
      <c r="AV2098" s="150"/>
      <c r="AW2098" s="150"/>
      <c r="AX2098" s="150"/>
      <c r="AY2098" s="150"/>
      <c r="AZ2098" s="150"/>
      <c r="BA2098" s="150"/>
      <c r="BB2098" s="150"/>
      <c r="BC2098" s="150"/>
    </row>
    <row r="2099" spans="1:55">
      <c r="A2099" s="151"/>
      <c r="B2099" s="87">
        <v>9321</v>
      </c>
      <c r="C2099" s="150"/>
      <c r="D2099" s="150"/>
      <c r="E2099" s="322">
        <v>20</v>
      </c>
      <c r="F2099" s="262" t="s">
        <v>1936</v>
      </c>
      <c r="G2099" s="179">
        <v>2018</v>
      </c>
      <c r="H2099" s="179"/>
      <c r="I2099" s="150"/>
      <c r="J2099" s="180"/>
      <c r="K2099" s="180"/>
      <c r="L2099" s="4"/>
      <c r="M2099" s="180"/>
      <c r="N2099" s="180"/>
      <c r="O2099" s="180"/>
      <c r="P2099" s="179">
        <v>208</v>
      </c>
      <c r="Q2099" s="179">
        <v>208</v>
      </c>
      <c r="R2099" s="179">
        <v>2</v>
      </c>
      <c r="S2099" s="179" t="s">
        <v>3</v>
      </c>
      <c r="T2099" s="179" t="s">
        <v>44</v>
      </c>
      <c r="U2099" s="179" t="s">
        <v>674</v>
      </c>
      <c r="V2099" s="179" t="s">
        <v>2091</v>
      </c>
      <c r="W2099" s="179" t="s">
        <v>2407</v>
      </c>
      <c r="X2099" s="179" t="s">
        <v>2407</v>
      </c>
      <c r="Y2099" s="150"/>
      <c r="Z2099" s="150"/>
      <c r="AA2099" s="179">
        <v>42.421500000000002</v>
      </c>
      <c r="AB2099" s="179">
        <v>-118.3629</v>
      </c>
      <c r="AC2099" s="179" t="s">
        <v>45</v>
      </c>
      <c r="AD2099" s="150"/>
      <c r="AE2099" s="181" t="s">
        <v>2143</v>
      </c>
      <c r="AF2099" s="150"/>
      <c r="AG2099" s="179" t="s">
        <v>1776</v>
      </c>
      <c r="AH2099" s="179" t="s">
        <v>1776</v>
      </c>
      <c r="AI2099" s="150"/>
      <c r="AJ2099" s="150"/>
      <c r="AK2099" s="150"/>
      <c r="AL2099" s="150"/>
      <c r="AM2099" s="150"/>
      <c r="AN2099" s="150"/>
      <c r="AO2099" s="150"/>
      <c r="AP2099" s="150"/>
      <c r="AQ2099" s="150"/>
      <c r="AR2099" s="150"/>
      <c r="AS2099" s="150"/>
      <c r="AT2099" s="150"/>
      <c r="AU2099" s="150"/>
      <c r="AV2099" s="150"/>
      <c r="AW2099" s="150"/>
      <c r="AX2099" s="150"/>
      <c r="AY2099" s="150"/>
      <c r="AZ2099" s="150"/>
      <c r="BA2099" s="150"/>
      <c r="BB2099" s="150"/>
      <c r="BC2099" s="150" t="s">
        <v>2388</v>
      </c>
    </row>
    <row r="2100" spans="1:55">
      <c r="A2100" s="151"/>
      <c r="B2100" s="87">
        <v>10174</v>
      </c>
      <c r="C2100" s="150"/>
      <c r="D2100" s="150"/>
      <c r="E2100" s="322">
        <v>20</v>
      </c>
      <c r="F2100" s="262" t="s">
        <v>1936</v>
      </c>
      <c r="G2100" s="322">
        <v>2018</v>
      </c>
      <c r="H2100" s="376">
        <v>0.42708333333333331</v>
      </c>
      <c r="I2100" s="150"/>
      <c r="J2100" s="150"/>
      <c r="K2100" s="150"/>
      <c r="L2100" s="4"/>
      <c r="M2100" s="150"/>
      <c r="N2100" s="151"/>
      <c r="O2100" s="151"/>
      <c r="P2100" s="322">
        <v>208</v>
      </c>
      <c r="Q2100" s="152"/>
      <c r="R2100" s="322">
        <v>2</v>
      </c>
      <c r="S2100" s="262" t="s">
        <v>3</v>
      </c>
      <c r="T2100" s="262" t="s">
        <v>44</v>
      </c>
      <c r="U2100" s="262" t="s">
        <v>674</v>
      </c>
      <c r="V2100" s="150"/>
      <c r="W2100" s="262" t="s">
        <v>2407</v>
      </c>
      <c r="X2100" s="262" t="s">
        <v>2612</v>
      </c>
      <c r="Y2100" s="150"/>
      <c r="Z2100" s="150"/>
      <c r="AA2100" s="322">
        <v>42.421500000000002</v>
      </c>
      <c r="AB2100" s="322">
        <v>-118.3629</v>
      </c>
      <c r="AC2100" s="262" t="s">
        <v>45</v>
      </c>
      <c r="AE2100" s="467" t="s">
        <v>2143</v>
      </c>
      <c r="AF2100" s="150"/>
      <c r="AG2100" s="150" t="s">
        <v>1776</v>
      </c>
      <c r="AH2100" s="150" t="s">
        <v>1776</v>
      </c>
      <c r="AI2100" s="150"/>
      <c r="AJ2100" s="150"/>
      <c r="AK2100" s="150"/>
      <c r="AL2100" s="150"/>
      <c r="AM2100" s="150"/>
      <c r="AN2100" s="150"/>
      <c r="AO2100" s="150"/>
      <c r="AP2100" s="150"/>
      <c r="AQ2100" s="150"/>
      <c r="AR2100" s="150"/>
      <c r="AS2100" s="150"/>
      <c r="AT2100" s="150"/>
      <c r="AU2100" s="150"/>
      <c r="AV2100" s="150"/>
      <c r="AW2100" s="150"/>
      <c r="AX2100" s="150"/>
      <c r="AY2100" s="150"/>
      <c r="AZ2100" s="150"/>
      <c r="BA2100" s="150"/>
      <c r="BB2100" s="150"/>
      <c r="BC2100" s="150"/>
    </row>
    <row r="2101" spans="1:55">
      <c r="A2101" s="151"/>
      <c r="B2101" s="87">
        <v>9322</v>
      </c>
      <c r="C2101" s="150"/>
      <c r="D2101" s="150"/>
      <c r="E2101" s="322">
        <v>20</v>
      </c>
      <c r="F2101" s="262" t="s">
        <v>1936</v>
      </c>
      <c r="G2101" s="179">
        <v>2018</v>
      </c>
      <c r="H2101" s="179"/>
      <c r="I2101" s="150"/>
      <c r="J2101" s="180"/>
      <c r="K2101" s="180"/>
      <c r="L2101" s="4"/>
      <c r="M2101" s="180"/>
      <c r="N2101" s="180"/>
      <c r="O2101" s="180"/>
      <c r="P2101" s="179">
        <v>208</v>
      </c>
      <c r="Q2101" s="179">
        <v>208</v>
      </c>
      <c r="R2101" s="179">
        <v>3</v>
      </c>
      <c r="S2101" s="179" t="s">
        <v>3</v>
      </c>
      <c r="T2101" s="179" t="s">
        <v>44</v>
      </c>
      <c r="U2101" s="179" t="s">
        <v>674</v>
      </c>
      <c r="V2101" s="179" t="s">
        <v>2091</v>
      </c>
      <c r="W2101" s="179" t="s">
        <v>2407</v>
      </c>
      <c r="X2101" s="179" t="s">
        <v>2407</v>
      </c>
      <c r="Y2101" s="150"/>
      <c r="Z2101" s="150"/>
      <c r="AA2101" s="179">
        <v>42.421500000000002</v>
      </c>
      <c r="AB2101" s="179">
        <v>-118.3629</v>
      </c>
      <c r="AC2101" s="179" t="s">
        <v>45</v>
      </c>
      <c r="AD2101" s="150"/>
      <c r="AE2101" s="181" t="s">
        <v>2143</v>
      </c>
      <c r="AF2101" s="150"/>
      <c r="AG2101" s="179" t="s">
        <v>1776</v>
      </c>
      <c r="AH2101" s="179" t="s">
        <v>1776</v>
      </c>
      <c r="AI2101" s="150"/>
      <c r="AJ2101" s="150"/>
      <c r="AK2101" s="150"/>
      <c r="AL2101" s="150"/>
      <c r="AM2101" s="150"/>
      <c r="AN2101" s="150"/>
      <c r="AO2101" s="150"/>
      <c r="AP2101" s="150"/>
      <c r="AQ2101" s="150"/>
      <c r="AR2101" s="150"/>
      <c r="AS2101" s="150"/>
      <c r="AT2101" s="150"/>
      <c r="AU2101" s="150"/>
      <c r="AV2101" s="150"/>
      <c r="AW2101" s="150"/>
      <c r="AX2101" s="150"/>
      <c r="AY2101" s="150"/>
      <c r="AZ2101" s="150"/>
      <c r="BA2101" s="150"/>
      <c r="BB2101" s="150"/>
      <c r="BC2101" s="150" t="s">
        <v>2388</v>
      </c>
    </row>
    <row r="2102" spans="1:55">
      <c r="A2102" s="151"/>
      <c r="B2102" s="87">
        <v>10175</v>
      </c>
      <c r="C2102" s="150"/>
      <c r="D2102" s="150"/>
      <c r="E2102" s="322">
        <v>20</v>
      </c>
      <c r="F2102" s="262" t="s">
        <v>1936</v>
      </c>
      <c r="G2102" s="322">
        <v>2018</v>
      </c>
      <c r="H2102" s="376">
        <v>0.42708333333333331</v>
      </c>
      <c r="I2102" s="150"/>
      <c r="J2102" s="150"/>
      <c r="K2102" s="150"/>
      <c r="L2102" s="4"/>
      <c r="M2102" s="150"/>
      <c r="N2102" s="151"/>
      <c r="O2102" s="151"/>
      <c r="P2102" s="322">
        <v>208</v>
      </c>
      <c r="Q2102" s="152"/>
      <c r="R2102" s="322">
        <v>3</v>
      </c>
      <c r="S2102" s="262" t="s">
        <v>3</v>
      </c>
      <c r="T2102" s="262" t="s">
        <v>44</v>
      </c>
      <c r="U2102" s="262" t="s">
        <v>674</v>
      </c>
      <c r="V2102" s="150"/>
      <c r="W2102" s="262" t="s">
        <v>2407</v>
      </c>
      <c r="X2102" s="262" t="s">
        <v>2612</v>
      </c>
      <c r="Y2102" s="150"/>
      <c r="Z2102" s="150"/>
      <c r="AA2102" s="322">
        <v>42.421500000000002</v>
      </c>
      <c r="AB2102" s="322">
        <v>-118.3629</v>
      </c>
      <c r="AC2102" s="262" t="s">
        <v>45</v>
      </c>
      <c r="AE2102" s="467" t="s">
        <v>2143</v>
      </c>
      <c r="AF2102" s="150"/>
      <c r="AG2102" s="150" t="s">
        <v>1776</v>
      </c>
      <c r="AH2102" s="150" t="s">
        <v>1776</v>
      </c>
      <c r="AI2102" s="150"/>
      <c r="AJ2102" s="150"/>
      <c r="AK2102" s="150"/>
      <c r="AL2102" s="150"/>
      <c r="AM2102" s="150"/>
      <c r="AN2102" s="150"/>
      <c r="AO2102" s="150"/>
      <c r="AP2102" s="150"/>
      <c r="AQ2102" s="150"/>
      <c r="AR2102" s="150"/>
      <c r="AS2102" s="150"/>
      <c r="AT2102" s="150"/>
      <c r="AU2102" s="150"/>
      <c r="AV2102" s="150"/>
      <c r="AW2102" s="150"/>
      <c r="AX2102" s="150"/>
      <c r="AY2102" s="150"/>
      <c r="AZ2102" s="150"/>
      <c r="BA2102" s="150"/>
      <c r="BB2102" s="150"/>
      <c r="BC2102" s="150"/>
    </row>
    <row r="2103" spans="1:55">
      <c r="A2103" s="151"/>
      <c r="B2103" s="87">
        <v>9323</v>
      </c>
      <c r="C2103" s="150"/>
      <c r="D2103" s="150"/>
      <c r="E2103" s="322">
        <v>20</v>
      </c>
      <c r="F2103" s="262" t="s">
        <v>1936</v>
      </c>
      <c r="G2103" s="179">
        <v>2018</v>
      </c>
      <c r="H2103" s="179"/>
      <c r="I2103" s="150"/>
      <c r="J2103" s="180"/>
      <c r="K2103" s="180"/>
      <c r="L2103" s="4"/>
      <c r="M2103" s="180"/>
      <c r="N2103" s="180"/>
      <c r="O2103" s="180"/>
      <c r="P2103" s="179">
        <v>208</v>
      </c>
      <c r="Q2103" s="179">
        <v>208</v>
      </c>
      <c r="R2103" s="179">
        <v>4</v>
      </c>
      <c r="S2103" s="179" t="s">
        <v>3</v>
      </c>
      <c r="T2103" s="179" t="s">
        <v>44</v>
      </c>
      <c r="U2103" s="179" t="s">
        <v>674</v>
      </c>
      <c r="V2103" s="179" t="s">
        <v>2091</v>
      </c>
      <c r="W2103" s="179" t="s">
        <v>2407</v>
      </c>
      <c r="X2103" s="179" t="s">
        <v>2407</v>
      </c>
      <c r="Y2103" s="150"/>
      <c r="Z2103" s="150"/>
      <c r="AA2103" s="179">
        <v>42.421500000000002</v>
      </c>
      <c r="AB2103" s="179">
        <v>-118.3629</v>
      </c>
      <c r="AC2103" s="179" t="s">
        <v>45</v>
      </c>
      <c r="AD2103" s="150"/>
      <c r="AE2103" s="181" t="s">
        <v>2143</v>
      </c>
      <c r="AF2103" s="150"/>
      <c r="AG2103" s="179" t="s">
        <v>1776</v>
      </c>
      <c r="AH2103" s="179" t="s">
        <v>1776</v>
      </c>
      <c r="AI2103" s="150"/>
      <c r="AJ2103" s="150"/>
      <c r="AK2103" s="150"/>
      <c r="AL2103" s="150"/>
      <c r="AM2103" s="150"/>
      <c r="AN2103" s="150"/>
      <c r="AO2103" s="150"/>
      <c r="AP2103" s="150"/>
      <c r="AQ2103" s="150"/>
      <c r="AR2103" s="150"/>
      <c r="AS2103" s="150"/>
      <c r="AT2103" s="150"/>
      <c r="AU2103" s="150"/>
      <c r="AV2103" s="150"/>
      <c r="AW2103" s="150"/>
      <c r="AX2103" s="150"/>
      <c r="AY2103" s="150"/>
      <c r="AZ2103" s="150"/>
      <c r="BA2103" s="150"/>
      <c r="BB2103" s="150"/>
      <c r="BC2103" s="150" t="s">
        <v>2388</v>
      </c>
    </row>
    <row r="2104" spans="1:55">
      <c r="A2104" s="151"/>
      <c r="B2104" s="87">
        <v>10176</v>
      </c>
      <c r="C2104" s="150"/>
      <c r="D2104" s="150"/>
      <c r="E2104" s="322">
        <v>20</v>
      </c>
      <c r="F2104" s="262" t="s">
        <v>1936</v>
      </c>
      <c r="G2104" s="322">
        <v>2018</v>
      </c>
      <c r="H2104" s="376">
        <v>0.42708333333333331</v>
      </c>
      <c r="I2104" s="150"/>
      <c r="J2104" s="150"/>
      <c r="K2104" s="150"/>
      <c r="L2104" s="4"/>
      <c r="M2104" s="150"/>
      <c r="N2104" s="151"/>
      <c r="O2104" s="151"/>
      <c r="P2104" s="322">
        <v>208</v>
      </c>
      <c r="Q2104" s="152"/>
      <c r="R2104" s="322">
        <v>4</v>
      </c>
      <c r="S2104" s="262" t="s">
        <v>3</v>
      </c>
      <c r="T2104" s="262" t="s">
        <v>44</v>
      </c>
      <c r="U2104" s="262" t="s">
        <v>674</v>
      </c>
      <c r="V2104" s="150"/>
      <c r="W2104" s="262" t="s">
        <v>2407</v>
      </c>
      <c r="X2104" s="262" t="s">
        <v>2612</v>
      </c>
      <c r="Y2104" s="150"/>
      <c r="Z2104" s="150"/>
      <c r="AA2104" s="322">
        <v>42.421500000000002</v>
      </c>
      <c r="AB2104" s="322">
        <v>-118.3629</v>
      </c>
      <c r="AC2104" s="262" t="s">
        <v>45</v>
      </c>
      <c r="AE2104" s="467" t="s">
        <v>2143</v>
      </c>
      <c r="AF2104" s="150"/>
      <c r="AG2104" s="150" t="s">
        <v>1776</v>
      </c>
      <c r="AH2104" s="150" t="s">
        <v>1776</v>
      </c>
      <c r="AI2104" s="150"/>
      <c r="AJ2104" s="150"/>
      <c r="AK2104" s="150"/>
      <c r="AL2104" s="150"/>
      <c r="AM2104" s="150"/>
      <c r="AN2104" s="150"/>
      <c r="AO2104" s="150"/>
      <c r="AP2104" s="150"/>
      <c r="AQ2104" s="150"/>
      <c r="AR2104" s="150"/>
      <c r="AS2104" s="150"/>
      <c r="AT2104" s="150"/>
      <c r="AU2104" s="150"/>
      <c r="AV2104" s="150"/>
      <c r="AW2104" s="150"/>
      <c r="AX2104" s="150"/>
      <c r="AY2104" s="150"/>
      <c r="AZ2104" s="150"/>
      <c r="BA2104" s="150"/>
      <c r="BB2104" s="150"/>
      <c r="BC2104" s="150"/>
    </row>
    <row r="2105" spans="1:55">
      <c r="A2105" s="151"/>
      <c r="B2105" s="87">
        <v>9324</v>
      </c>
      <c r="C2105" s="150"/>
      <c r="D2105" s="150"/>
      <c r="E2105" s="322">
        <v>20</v>
      </c>
      <c r="F2105" s="262" t="s">
        <v>1936</v>
      </c>
      <c r="G2105" s="179">
        <v>2018</v>
      </c>
      <c r="H2105" s="179"/>
      <c r="I2105" s="150"/>
      <c r="J2105" s="180"/>
      <c r="K2105" s="180"/>
      <c r="L2105" s="4"/>
      <c r="M2105" s="180"/>
      <c r="N2105" s="180"/>
      <c r="O2105" s="180"/>
      <c r="P2105" s="179">
        <v>208</v>
      </c>
      <c r="Q2105" s="179">
        <v>208</v>
      </c>
      <c r="R2105" s="179">
        <v>5</v>
      </c>
      <c r="S2105" s="179" t="s">
        <v>3</v>
      </c>
      <c r="T2105" s="179" t="s">
        <v>44</v>
      </c>
      <c r="U2105" s="179" t="s">
        <v>674</v>
      </c>
      <c r="V2105" s="179" t="s">
        <v>2091</v>
      </c>
      <c r="W2105" s="179" t="s">
        <v>2407</v>
      </c>
      <c r="X2105" s="179" t="s">
        <v>2407</v>
      </c>
      <c r="Y2105" s="150"/>
      <c r="Z2105" s="150"/>
      <c r="AA2105" s="179">
        <v>42.421500000000002</v>
      </c>
      <c r="AB2105" s="179">
        <v>-118.3629</v>
      </c>
      <c r="AC2105" s="179" t="s">
        <v>45</v>
      </c>
      <c r="AD2105" s="150"/>
      <c r="AE2105" s="181" t="s">
        <v>2143</v>
      </c>
      <c r="AF2105" s="150"/>
      <c r="AG2105" s="179" t="s">
        <v>1776</v>
      </c>
      <c r="AH2105" s="179" t="s">
        <v>1776</v>
      </c>
      <c r="AI2105" s="150"/>
      <c r="AJ2105" s="150"/>
      <c r="AK2105" s="150"/>
      <c r="AL2105" s="150"/>
      <c r="AM2105" s="150"/>
      <c r="AN2105" s="150"/>
      <c r="AO2105" s="150"/>
      <c r="AP2105" s="150"/>
      <c r="AQ2105" s="150"/>
      <c r="AR2105" s="150"/>
      <c r="AS2105" s="150"/>
      <c r="AT2105" s="150"/>
      <c r="AU2105" s="150"/>
      <c r="AV2105" s="150"/>
      <c r="AW2105" s="150"/>
      <c r="AX2105" s="150"/>
      <c r="AY2105" s="150"/>
      <c r="AZ2105" s="150"/>
      <c r="BA2105" s="150"/>
      <c r="BB2105" s="150"/>
      <c r="BC2105" s="150" t="s">
        <v>2388</v>
      </c>
    </row>
    <row r="2106" spans="1:55">
      <c r="A2106" s="151"/>
      <c r="B2106" s="87">
        <v>10177</v>
      </c>
      <c r="C2106" s="150"/>
      <c r="D2106" s="150"/>
      <c r="E2106" s="322">
        <v>20</v>
      </c>
      <c r="F2106" s="262" t="s">
        <v>1936</v>
      </c>
      <c r="G2106" s="322">
        <v>2018</v>
      </c>
      <c r="H2106" s="376">
        <v>0.42708333333333331</v>
      </c>
      <c r="I2106" s="150"/>
      <c r="J2106" s="150"/>
      <c r="K2106" s="150"/>
      <c r="L2106" s="4"/>
      <c r="M2106" s="150"/>
      <c r="N2106" s="151"/>
      <c r="O2106" s="151"/>
      <c r="P2106" s="322">
        <v>208</v>
      </c>
      <c r="Q2106" s="152"/>
      <c r="R2106" s="322">
        <v>5</v>
      </c>
      <c r="S2106" s="262" t="s">
        <v>3</v>
      </c>
      <c r="T2106" s="262" t="s">
        <v>44</v>
      </c>
      <c r="U2106" s="262" t="s">
        <v>674</v>
      </c>
      <c r="V2106" s="150"/>
      <c r="W2106" s="262" t="s">
        <v>2407</v>
      </c>
      <c r="X2106" s="262" t="s">
        <v>2612</v>
      </c>
      <c r="Y2106" s="150"/>
      <c r="Z2106" s="150"/>
      <c r="AA2106" s="322">
        <v>42.421500000000002</v>
      </c>
      <c r="AB2106" s="322">
        <v>-118.3629</v>
      </c>
      <c r="AC2106" s="262" t="s">
        <v>45</v>
      </c>
      <c r="AE2106" s="467" t="s">
        <v>2143</v>
      </c>
      <c r="AF2106" s="150"/>
      <c r="AG2106" s="150" t="s">
        <v>1776</v>
      </c>
      <c r="AH2106" s="150" t="s">
        <v>1776</v>
      </c>
      <c r="AI2106" s="150"/>
      <c r="AJ2106" s="150"/>
      <c r="AK2106" s="150"/>
      <c r="AL2106" s="150"/>
      <c r="AM2106" s="150"/>
      <c r="AN2106" s="150"/>
      <c r="AO2106" s="150"/>
      <c r="AP2106" s="150"/>
      <c r="AQ2106" s="150"/>
      <c r="AR2106" s="150"/>
      <c r="AS2106" s="150"/>
      <c r="AT2106" s="150"/>
      <c r="AU2106" s="150"/>
      <c r="AV2106" s="150"/>
      <c r="AW2106" s="150"/>
      <c r="AX2106" s="150"/>
      <c r="AY2106" s="150"/>
      <c r="AZ2106" s="150"/>
      <c r="BA2106" s="150"/>
      <c r="BB2106" s="150"/>
      <c r="BC2106" s="150"/>
    </row>
    <row r="2107" spans="1:55">
      <c r="A2107" s="151"/>
      <c r="B2107" s="87">
        <v>9325</v>
      </c>
      <c r="C2107" s="150"/>
      <c r="D2107" s="150"/>
      <c r="E2107" s="322">
        <v>20</v>
      </c>
      <c r="F2107" s="262" t="s">
        <v>1936</v>
      </c>
      <c r="G2107" s="179">
        <v>2018</v>
      </c>
      <c r="H2107" s="179"/>
      <c r="I2107" s="150"/>
      <c r="J2107" s="180"/>
      <c r="K2107" s="180"/>
      <c r="L2107" s="4"/>
      <c r="M2107" s="180"/>
      <c r="N2107" s="180"/>
      <c r="O2107" s="180"/>
      <c r="P2107" s="179">
        <v>208</v>
      </c>
      <c r="Q2107" s="179">
        <v>208</v>
      </c>
      <c r="R2107" s="179">
        <v>6</v>
      </c>
      <c r="S2107" s="179" t="s">
        <v>3</v>
      </c>
      <c r="T2107" s="179" t="s">
        <v>44</v>
      </c>
      <c r="U2107" s="179" t="s">
        <v>674</v>
      </c>
      <c r="V2107" s="179" t="s">
        <v>2091</v>
      </c>
      <c r="W2107" s="179" t="s">
        <v>2407</v>
      </c>
      <c r="X2107" s="179" t="s">
        <v>2407</v>
      </c>
      <c r="Y2107" s="150"/>
      <c r="Z2107" s="150"/>
      <c r="AA2107" s="179">
        <v>42.421500000000002</v>
      </c>
      <c r="AB2107" s="179">
        <v>-118.3629</v>
      </c>
      <c r="AC2107" s="179" t="s">
        <v>45</v>
      </c>
      <c r="AD2107" s="150"/>
      <c r="AE2107" s="181" t="s">
        <v>2143</v>
      </c>
      <c r="AF2107" s="150"/>
      <c r="AG2107" s="179" t="s">
        <v>1776</v>
      </c>
      <c r="AH2107" s="179" t="s">
        <v>1776</v>
      </c>
      <c r="AI2107" s="150"/>
      <c r="AJ2107" s="150"/>
      <c r="AK2107" s="150"/>
      <c r="AL2107" s="150"/>
      <c r="AM2107" s="150"/>
      <c r="AN2107" s="150"/>
      <c r="AO2107" s="150"/>
      <c r="AP2107" s="150"/>
      <c r="AQ2107" s="150"/>
      <c r="AR2107" s="150"/>
      <c r="AS2107" s="150"/>
      <c r="AT2107" s="150"/>
      <c r="AU2107" s="150"/>
      <c r="AV2107" s="150"/>
      <c r="AW2107" s="150"/>
      <c r="AX2107" s="150"/>
      <c r="AY2107" s="150"/>
      <c r="AZ2107" s="150"/>
      <c r="BA2107" s="150"/>
      <c r="BB2107" s="150"/>
      <c r="BC2107" s="150" t="s">
        <v>2388</v>
      </c>
    </row>
    <row r="2108" spans="1:55">
      <c r="A2108" s="151"/>
      <c r="B2108" s="87">
        <v>10178</v>
      </c>
      <c r="C2108" s="150"/>
      <c r="D2108" s="150"/>
      <c r="E2108" s="322">
        <v>20</v>
      </c>
      <c r="F2108" s="262" t="s">
        <v>1936</v>
      </c>
      <c r="G2108" s="322">
        <v>2018</v>
      </c>
      <c r="H2108" s="376">
        <v>0.42708333333333331</v>
      </c>
      <c r="I2108" s="150"/>
      <c r="J2108" s="150"/>
      <c r="K2108" s="150"/>
      <c r="L2108" s="4"/>
      <c r="M2108" s="150"/>
      <c r="N2108" s="151"/>
      <c r="O2108" s="151"/>
      <c r="P2108" s="322">
        <v>208</v>
      </c>
      <c r="Q2108" s="152"/>
      <c r="R2108" s="322">
        <v>6</v>
      </c>
      <c r="S2108" s="262" t="s">
        <v>3</v>
      </c>
      <c r="T2108" s="262" t="s">
        <v>44</v>
      </c>
      <c r="U2108" s="262" t="s">
        <v>674</v>
      </c>
      <c r="V2108" s="150"/>
      <c r="W2108" s="262" t="s">
        <v>2407</v>
      </c>
      <c r="X2108" s="262" t="s">
        <v>2612</v>
      </c>
      <c r="Y2108" s="150"/>
      <c r="Z2108" s="150"/>
      <c r="AA2108" s="322">
        <v>42.421500000000002</v>
      </c>
      <c r="AB2108" s="322">
        <v>-118.3629</v>
      </c>
      <c r="AC2108" s="262" t="s">
        <v>45</v>
      </c>
      <c r="AE2108" s="467" t="s">
        <v>2143</v>
      </c>
      <c r="AF2108" s="150"/>
      <c r="AG2108" s="150" t="s">
        <v>1776</v>
      </c>
      <c r="AH2108" s="150" t="s">
        <v>1776</v>
      </c>
      <c r="AI2108" s="150"/>
      <c r="AJ2108" s="150"/>
      <c r="AK2108" s="150"/>
      <c r="AL2108" s="150"/>
      <c r="AM2108" s="150"/>
      <c r="AN2108" s="150"/>
      <c r="AO2108" s="150"/>
      <c r="AP2108" s="150"/>
      <c r="AQ2108" s="150"/>
      <c r="AR2108" s="150"/>
      <c r="AS2108" s="150"/>
      <c r="AT2108" s="150"/>
      <c r="AU2108" s="150"/>
      <c r="AV2108" s="150"/>
      <c r="AW2108" s="150"/>
      <c r="AX2108" s="150"/>
      <c r="AY2108" s="150"/>
      <c r="AZ2108" s="150"/>
      <c r="BA2108" s="150"/>
      <c r="BB2108" s="150"/>
      <c r="BC2108" s="150"/>
    </row>
    <row r="2109" spans="1:55">
      <c r="A2109" s="151"/>
      <c r="B2109" s="87">
        <v>9326</v>
      </c>
      <c r="C2109" s="150"/>
      <c r="D2109" s="150"/>
      <c r="E2109" s="322">
        <v>20</v>
      </c>
      <c r="F2109" s="262" t="s">
        <v>1936</v>
      </c>
      <c r="G2109" s="179">
        <v>2018</v>
      </c>
      <c r="H2109" s="179"/>
      <c r="I2109" s="150"/>
      <c r="J2109" s="180"/>
      <c r="K2109" s="180"/>
      <c r="L2109" s="4"/>
      <c r="M2109" s="180"/>
      <c r="N2109" s="180"/>
      <c r="O2109" s="180"/>
      <c r="P2109" s="179">
        <v>208</v>
      </c>
      <c r="Q2109" s="179">
        <v>208</v>
      </c>
      <c r="R2109" s="179">
        <v>7</v>
      </c>
      <c r="S2109" s="179" t="s">
        <v>3</v>
      </c>
      <c r="T2109" s="179" t="s">
        <v>44</v>
      </c>
      <c r="U2109" s="179" t="s">
        <v>674</v>
      </c>
      <c r="V2109" s="179" t="s">
        <v>2091</v>
      </c>
      <c r="W2109" s="179" t="s">
        <v>2407</v>
      </c>
      <c r="X2109" s="179" t="s">
        <v>2407</v>
      </c>
      <c r="Y2109" s="150"/>
      <c r="Z2109" s="150"/>
      <c r="AA2109" s="179">
        <v>42.421500000000002</v>
      </c>
      <c r="AB2109" s="179">
        <v>-118.3629</v>
      </c>
      <c r="AC2109" s="179" t="s">
        <v>45</v>
      </c>
      <c r="AD2109" s="150"/>
      <c r="AE2109" s="181" t="s">
        <v>2143</v>
      </c>
      <c r="AF2109" s="150"/>
      <c r="AG2109" s="179" t="s">
        <v>1776</v>
      </c>
      <c r="AH2109" s="179" t="s">
        <v>1776</v>
      </c>
      <c r="AI2109" s="150"/>
      <c r="AJ2109" s="150"/>
      <c r="AK2109" s="150"/>
      <c r="AL2109" s="150"/>
      <c r="AM2109" s="150"/>
      <c r="AN2109" s="150"/>
      <c r="AO2109" s="150"/>
      <c r="AP2109" s="150"/>
      <c r="AQ2109" s="150"/>
      <c r="AR2109" s="150"/>
      <c r="AS2109" s="150"/>
      <c r="AT2109" s="150"/>
      <c r="AU2109" s="150"/>
      <c r="AV2109" s="150"/>
      <c r="AW2109" s="150"/>
      <c r="AX2109" s="150"/>
      <c r="AY2109" s="150"/>
      <c r="AZ2109" s="150"/>
      <c r="BA2109" s="150"/>
      <c r="BB2109" s="150"/>
      <c r="BC2109" s="150" t="s">
        <v>2388</v>
      </c>
    </row>
    <row r="2110" spans="1:55">
      <c r="A2110" s="105"/>
      <c r="B2110" s="87">
        <v>10179</v>
      </c>
      <c r="C2110" s="104"/>
      <c r="D2110" s="104"/>
      <c r="E2110" s="355">
        <v>20</v>
      </c>
      <c r="F2110" s="265" t="s">
        <v>1936</v>
      </c>
      <c r="G2110" s="355">
        <v>2018</v>
      </c>
      <c r="H2110" s="401">
        <v>0.42708333333333331</v>
      </c>
      <c r="I2110" s="104"/>
      <c r="J2110" s="104"/>
      <c r="K2110" s="104"/>
      <c r="L2110" s="4"/>
      <c r="M2110" s="104"/>
      <c r="N2110" s="105"/>
      <c r="O2110" s="105"/>
      <c r="P2110" s="355">
        <v>208</v>
      </c>
      <c r="Q2110" s="106"/>
      <c r="R2110" s="355">
        <v>7</v>
      </c>
      <c r="S2110" s="265" t="s">
        <v>3</v>
      </c>
      <c r="T2110" s="265" t="s">
        <v>44</v>
      </c>
      <c r="U2110" s="265" t="s">
        <v>674</v>
      </c>
      <c r="V2110" s="104"/>
      <c r="W2110" s="265" t="s">
        <v>2407</v>
      </c>
      <c r="X2110" s="265" t="s">
        <v>2622</v>
      </c>
      <c r="Y2110" s="104"/>
      <c r="Z2110" s="104"/>
      <c r="AA2110" s="355">
        <v>42.421500000000002</v>
      </c>
      <c r="AB2110" s="355">
        <v>-118.3629</v>
      </c>
      <c r="AC2110" s="265" t="s">
        <v>45</v>
      </c>
      <c r="AE2110" s="485" t="s">
        <v>2143</v>
      </c>
      <c r="AF2110" s="104"/>
      <c r="AG2110" s="150" t="s">
        <v>1776</v>
      </c>
      <c r="AH2110" s="150" t="s">
        <v>1776</v>
      </c>
      <c r="AI2110" s="104"/>
      <c r="AJ2110" s="104"/>
      <c r="AK2110" s="104"/>
      <c r="AL2110" s="104"/>
      <c r="AM2110" s="104"/>
      <c r="AN2110" s="104"/>
      <c r="AO2110" s="104"/>
      <c r="AP2110" s="104"/>
      <c r="AQ2110" s="104"/>
      <c r="AR2110" s="104"/>
      <c r="AS2110" s="104"/>
      <c r="AT2110" s="104"/>
      <c r="AU2110" s="104"/>
      <c r="AV2110" s="104"/>
      <c r="AW2110" s="104"/>
      <c r="AX2110" s="104"/>
      <c r="AY2110" s="104"/>
      <c r="AZ2110" s="104"/>
      <c r="BA2110" s="104"/>
      <c r="BB2110" s="104"/>
      <c r="BC2110" s="104"/>
    </row>
    <row r="2111" spans="1:55">
      <c r="A2111" s="151"/>
      <c r="B2111" s="87">
        <v>9327</v>
      </c>
      <c r="C2111" s="150"/>
      <c r="D2111" s="150"/>
      <c r="E2111" s="322">
        <v>20</v>
      </c>
      <c r="F2111" s="262" t="s">
        <v>1936</v>
      </c>
      <c r="G2111" s="179">
        <v>2018</v>
      </c>
      <c r="H2111" s="179"/>
      <c r="I2111" s="150"/>
      <c r="J2111" s="180"/>
      <c r="K2111" s="180"/>
      <c r="L2111" s="4"/>
      <c r="M2111" s="180"/>
      <c r="N2111" s="180"/>
      <c r="O2111" s="180"/>
      <c r="P2111" s="179">
        <v>208</v>
      </c>
      <c r="Q2111" s="179">
        <v>208</v>
      </c>
      <c r="R2111" s="179">
        <v>8</v>
      </c>
      <c r="S2111" s="179" t="s">
        <v>3</v>
      </c>
      <c r="T2111" s="179" t="s">
        <v>44</v>
      </c>
      <c r="U2111" s="179" t="s">
        <v>674</v>
      </c>
      <c r="V2111" s="179" t="s">
        <v>2091</v>
      </c>
      <c r="W2111" s="179" t="s">
        <v>2407</v>
      </c>
      <c r="X2111" s="179" t="s">
        <v>2407</v>
      </c>
      <c r="Y2111" s="150"/>
      <c r="Z2111" s="150"/>
      <c r="AA2111" s="179">
        <v>42.421500000000002</v>
      </c>
      <c r="AB2111" s="179">
        <v>-118.3629</v>
      </c>
      <c r="AC2111" s="179" t="s">
        <v>45</v>
      </c>
      <c r="AD2111" s="150"/>
      <c r="AE2111" s="181" t="s">
        <v>2143</v>
      </c>
      <c r="AF2111" s="150"/>
      <c r="AG2111" s="179" t="s">
        <v>1776</v>
      </c>
      <c r="AH2111" s="179" t="s">
        <v>1776</v>
      </c>
      <c r="AI2111" s="150"/>
      <c r="AJ2111" s="150"/>
      <c r="AK2111" s="150"/>
      <c r="AL2111" s="150"/>
      <c r="AM2111" s="150"/>
      <c r="AN2111" s="150"/>
      <c r="AO2111" s="150"/>
      <c r="AP2111" s="150"/>
      <c r="AQ2111" s="150"/>
      <c r="AR2111" s="150"/>
      <c r="AS2111" s="150"/>
      <c r="AT2111" s="150"/>
      <c r="AU2111" s="150"/>
      <c r="AV2111" s="150"/>
      <c r="AW2111" s="150"/>
      <c r="AX2111" s="150"/>
      <c r="AY2111" s="150"/>
      <c r="AZ2111" s="150"/>
      <c r="BA2111" s="150"/>
      <c r="BB2111" s="150"/>
      <c r="BC2111" s="150" t="s">
        <v>2388</v>
      </c>
    </row>
    <row r="2112" spans="1:55">
      <c r="A2112" s="105"/>
      <c r="B2112" s="87">
        <v>10180</v>
      </c>
      <c r="C2112" s="104"/>
      <c r="D2112" s="104"/>
      <c r="E2112" s="355">
        <v>20</v>
      </c>
      <c r="F2112" s="265" t="s">
        <v>1936</v>
      </c>
      <c r="G2112" s="355">
        <v>2018</v>
      </c>
      <c r="H2112" s="401">
        <v>0.42708333333333331</v>
      </c>
      <c r="I2112" s="104"/>
      <c r="J2112" s="104"/>
      <c r="K2112" s="104"/>
      <c r="L2112" s="4"/>
      <c r="M2112" s="104"/>
      <c r="N2112" s="105"/>
      <c r="O2112" s="105"/>
      <c r="P2112" s="355">
        <v>208</v>
      </c>
      <c r="Q2112" s="106"/>
      <c r="R2112" s="355">
        <v>8</v>
      </c>
      <c r="S2112" s="265" t="s">
        <v>3</v>
      </c>
      <c r="T2112" s="265" t="s">
        <v>44</v>
      </c>
      <c r="U2112" s="265" t="s">
        <v>674</v>
      </c>
      <c r="V2112" s="104"/>
      <c r="W2112" s="265" t="s">
        <v>2407</v>
      </c>
      <c r="X2112" s="265" t="s">
        <v>2622</v>
      </c>
      <c r="Y2112" s="104"/>
      <c r="Z2112" s="104"/>
      <c r="AA2112" s="355">
        <v>42.421500000000002</v>
      </c>
      <c r="AB2112" s="355">
        <v>-118.3629</v>
      </c>
      <c r="AC2112" s="265" t="s">
        <v>45</v>
      </c>
      <c r="AE2112" s="485" t="s">
        <v>2143</v>
      </c>
      <c r="AF2112" s="104"/>
      <c r="AG2112" s="150" t="s">
        <v>1776</v>
      </c>
      <c r="AH2112" s="150" t="s">
        <v>1776</v>
      </c>
      <c r="AI2112" s="104"/>
      <c r="AJ2112" s="104"/>
      <c r="AK2112" s="104"/>
      <c r="AL2112" s="104"/>
      <c r="AM2112" s="104"/>
      <c r="AN2112" s="104"/>
      <c r="AO2112" s="104"/>
      <c r="AP2112" s="104"/>
      <c r="AQ2112" s="104"/>
      <c r="AR2112" s="104"/>
      <c r="AS2112" s="104"/>
      <c r="AT2112" s="104"/>
      <c r="AU2112" s="104"/>
      <c r="AV2112" s="104"/>
      <c r="AW2112" s="104"/>
      <c r="AX2112" s="104"/>
      <c r="AY2112" s="104"/>
      <c r="AZ2112" s="104"/>
      <c r="BA2112" s="104"/>
      <c r="BB2112" s="104"/>
      <c r="BC2112" s="104"/>
    </row>
    <row r="2113" spans="1:56">
      <c r="A2113" s="151"/>
      <c r="B2113" s="87">
        <v>9328</v>
      </c>
      <c r="C2113" s="150"/>
      <c r="D2113" s="150"/>
      <c r="E2113" s="322">
        <v>20</v>
      </c>
      <c r="F2113" s="262" t="s">
        <v>1936</v>
      </c>
      <c r="G2113" s="179">
        <v>2018</v>
      </c>
      <c r="H2113" s="179"/>
      <c r="I2113" s="150"/>
      <c r="J2113" s="180"/>
      <c r="K2113" s="180"/>
      <c r="L2113" s="4"/>
      <c r="M2113" s="180"/>
      <c r="N2113" s="180"/>
      <c r="O2113" s="180"/>
      <c r="P2113" s="179">
        <v>208</v>
      </c>
      <c r="Q2113" s="179">
        <v>208</v>
      </c>
      <c r="R2113" s="179">
        <v>9</v>
      </c>
      <c r="S2113" s="179" t="s">
        <v>3</v>
      </c>
      <c r="T2113" s="179" t="s">
        <v>44</v>
      </c>
      <c r="U2113" s="179" t="s">
        <v>674</v>
      </c>
      <c r="V2113" s="179" t="s">
        <v>2091</v>
      </c>
      <c r="W2113" s="179" t="s">
        <v>2407</v>
      </c>
      <c r="X2113" s="179" t="s">
        <v>2407</v>
      </c>
      <c r="Y2113" s="150"/>
      <c r="Z2113" s="150"/>
      <c r="AA2113" s="179">
        <v>42.421500000000002</v>
      </c>
      <c r="AB2113" s="179">
        <v>-118.3629</v>
      </c>
      <c r="AC2113" s="179" t="s">
        <v>45</v>
      </c>
      <c r="AD2113" s="150"/>
      <c r="AE2113" s="181" t="s">
        <v>2143</v>
      </c>
      <c r="AF2113" s="150"/>
      <c r="AG2113" s="179" t="s">
        <v>1776</v>
      </c>
      <c r="AH2113" s="179" t="s">
        <v>1776</v>
      </c>
      <c r="AI2113" s="150"/>
      <c r="AJ2113" s="150"/>
      <c r="AK2113" s="150"/>
      <c r="AL2113" s="150"/>
      <c r="AM2113" s="150"/>
      <c r="AN2113" s="150"/>
      <c r="AO2113" s="150"/>
      <c r="AP2113" s="150"/>
      <c r="AQ2113" s="150"/>
      <c r="AR2113" s="150"/>
      <c r="AS2113" s="150"/>
      <c r="AT2113" s="150"/>
      <c r="AU2113" s="150"/>
      <c r="AV2113" s="150"/>
      <c r="AW2113" s="150"/>
      <c r="AX2113" s="150"/>
      <c r="AY2113" s="150"/>
      <c r="AZ2113" s="150"/>
      <c r="BA2113" s="150"/>
      <c r="BB2113" s="150"/>
      <c r="BC2113" s="150" t="s">
        <v>2388</v>
      </c>
    </row>
    <row r="2114" spans="1:56">
      <c r="A2114" s="105"/>
      <c r="B2114" s="87">
        <v>10181</v>
      </c>
      <c r="C2114" s="104"/>
      <c r="D2114" s="104"/>
      <c r="E2114" s="355">
        <v>20</v>
      </c>
      <c r="F2114" s="265" t="s">
        <v>1936</v>
      </c>
      <c r="G2114" s="355">
        <v>2018</v>
      </c>
      <c r="H2114" s="401">
        <v>0.42708333333333331</v>
      </c>
      <c r="I2114" s="104"/>
      <c r="J2114" s="104"/>
      <c r="K2114" s="104"/>
      <c r="L2114" s="4"/>
      <c r="M2114" s="104"/>
      <c r="N2114" s="105"/>
      <c r="O2114" s="105"/>
      <c r="P2114" s="355">
        <v>208</v>
      </c>
      <c r="Q2114" s="106"/>
      <c r="R2114" s="355">
        <v>9</v>
      </c>
      <c r="S2114" s="265" t="s">
        <v>3</v>
      </c>
      <c r="T2114" s="265" t="s">
        <v>44</v>
      </c>
      <c r="U2114" s="265" t="s">
        <v>674</v>
      </c>
      <c r="V2114" s="104"/>
      <c r="W2114" s="265" t="s">
        <v>2407</v>
      </c>
      <c r="X2114" s="265" t="s">
        <v>2622</v>
      </c>
      <c r="Y2114" s="104"/>
      <c r="Z2114" s="104"/>
      <c r="AA2114" s="355">
        <v>42.421500000000002</v>
      </c>
      <c r="AB2114" s="355">
        <v>-118.3629</v>
      </c>
      <c r="AC2114" s="265" t="s">
        <v>45</v>
      </c>
      <c r="AE2114" s="485" t="s">
        <v>2143</v>
      </c>
      <c r="AF2114" s="104"/>
      <c r="AG2114" s="150" t="s">
        <v>1776</v>
      </c>
      <c r="AH2114" s="150" t="s">
        <v>1776</v>
      </c>
      <c r="AI2114" s="104"/>
      <c r="AJ2114" s="104"/>
      <c r="AK2114" s="104"/>
      <c r="AL2114" s="104"/>
      <c r="AM2114" s="104"/>
      <c r="AN2114" s="104"/>
      <c r="AO2114" s="104"/>
      <c r="AP2114" s="104"/>
      <c r="AQ2114" s="104"/>
      <c r="AR2114" s="104"/>
      <c r="AS2114" s="104"/>
      <c r="AT2114" s="104"/>
      <c r="AU2114" s="104"/>
      <c r="AV2114" s="104"/>
      <c r="AW2114" s="104"/>
      <c r="AX2114" s="104"/>
      <c r="AY2114" s="104"/>
      <c r="AZ2114" s="104"/>
      <c r="BA2114" s="104"/>
      <c r="BB2114" s="104"/>
      <c r="BC2114" s="104"/>
    </row>
    <row r="2115" spans="1:56">
      <c r="A2115" s="151"/>
      <c r="B2115" s="87">
        <v>9329</v>
      </c>
      <c r="C2115" s="150"/>
      <c r="D2115" s="150"/>
      <c r="E2115" s="322">
        <v>20</v>
      </c>
      <c r="F2115" s="262" t="s">
        <v>1936</v>
      </c>
      <c r="G2115" s="179">
        <v>2018</v>
      </c>
      <c r="H2115" s="179"/>
      <c r="I2115" s="150"/>
      <c r="J2115" s="180"/>
      <c r="K2115" s="180"/>
      <c r="L2115" s="4"/>
      <c r="M2115" s="180"/>
      <c r="N2115" s="180"/>
      <c r="O2115" s="180"/>
      <c r="P2115" s="179">
        <v>208</v>
      </c>
      <c r="Q2115" s="179">
        <v>208</v>
      </c>
      <c r="R2115" s="179">
        <v>10</v>
      </c>
      <c r="S2115" s="179" t="s">
        <v>3</v>
      </c>
      <c r="T2115" s="179" t="s">
        <v>44</v>
      </c>
      <c r="U2115" s="179" t="s">
        <v>674</v>
      </c>
      <c r="V2115" s="179" t="s">
        <v>2091</v>
      </c>
      <c r="W2115" s="179" t="s">
        <v>2407</v>
      </c>
      <c r="X2115" s="179" t="s">
        <v>2407</v>
      </c>
      <c r="Y2115" s="150"/>
      <c r="Z2115" s="150"/>
      <c r="AA2115" s="179">
        <v>42.421500000000002</v>
      </c>
      <c r="AB2115" s="179">
        <v>-118.3629</v>
      </c>
      <c r="AC2115" s="179" t="s">
        <v>45</v>
      </c>
      <c r="AD2115" s="150"/>
      <c r="AE2115" s="181" t="s">
        <v>2143</v>
      </c>
      <c r="AF2115" s="150"/>
      <c r="AG2115" s="179" t="s">
        <v>1776</v>
      </c>
      <c r="AH2115" s="179" t="s">
        <v>1776</v>
      </c>
      <c r="AI2115" s="150"/>
      <c r="AJ2115" s="150"/>
      <c r="AK2115" s="150"/>
      <c r="AL2115" s="150"/>
      <c r="AM2115" s="150"/>
      <c r="AN2115" s="150"/>
      <c r="AO2115" s="150"/>
      <c r="AP2115" s="150"/>
      <c r="AQ2115" s="150"/>
      <c r="AR2115" s="150"/>
      <c r="AS2115" s="150"/>
      <c r="AT2115" s="150"/>
      <c r="AU2115" s="150"/>
      <c r="AV2115" s="150"/>
      <c r="AW2115" s="150"/>
      <c r="AX2115" s="150"/>
      <c r="AY2115" s="150"/>
      <c r="AZ2115" s="150"/>
      <c r="BA2115" s="150"/>
      <c r="BB2115" s="150"/>
      <c r="BC2115" s="150" t="s">
        <v>2388</v>
      </c>
    </row>
    <row r="2116" spans="1:56">
      <c r="A2116" s="105"/>
      <c r="B2116" s="87">
        <v>10182</v>
      </c>
      <c r="C2116" s="104"/>
      <c r="D2116" s="104"/>
      <c r="E2116" s="355">
        <v>20</v>
      </c>
      <c r="F2116" s="265" t="s">
        <v>1936</v>
      </c>
      <c r="G2116" s="355">
        <v>2018</v>
      </c>
      <c r="H2116" s="401">
        <v>0.42708333333333331</v>
      </c>
      <c r="I2116" s="104"/>
      <c r="J2116" s="104"/>
      <c r="K2116" s="104"/>
      <c r="L2116" s="4"/>
      <c r="M2116" s="104"/>
      <c r="N2116" s="105"/>
      <c r="O2116" s="105"/>
      <c r="P2116" s="355">
        <v>208</v>
      </c>
      <c r="Q2116" s="106"/>
      <c r="R2116" s="355">
        <v>10</v>
      </c>
      <c r="S2116" s="265" t="s">
        <v>3</v>
      </c>
      <c r="T2116" s="265" t="s">
        <v>44</v>
      </c>
      <c r="U2116" s="265" t="s">
        <v>674</v>
      </c>
      <c r="V2116" s="104"/>
      <c r="W2116" s="265" t="s">
        <v>2407</v>
      </c>
      <c r="X2116" s="265" t="s">
        <v>2622</v>
      </c>
      <c r="Y2116" s="104"/>
      <c r="Z2116" s="104"/>
      <c r="AA2116" s="355">
        <v>42.421500000000002</v>
      </c>
      <c r="AB2116" s="355">
        <v>-118.3629</v>
      </c>
      <c r="AC2116" s="265" t="s">
        <v>45</v>
      </c>
      <c r="AE2116" s="485" t="s">
        <v>2143</v>
      </c>
      <c r="AF2116" s="104"/>
      <c r="AG2116" s="150" t="s">
        <v>1776</v>
      </c>
      <c r="AH2116" s="150" t="s">
        <v>1776</v>
      </c>
      <c r="AI2116" s="104"/>
      <c r="AJ2116" s="104"/>
      <c r="AK2116" s="104"/>
      <c r="AL2116" s="104"/>
      <c r="AM2116" s="104"/>
      <c r="AN2116" s="104"/>
      <c r="AO2116" s="104"/>
      <c r="AP2116" s="104"/>
      <c r="AQ2116" s="104"/>
      <c r="AR2116" s="104"/>
      <c r="AS2116" s="104"/>
      <c r="AT2116" s="104"/>
      <c r="AU2116" s="104"/>
      <c r="AV2116" s="104"/>
      <c r="AW2116" s="104"/>
      <c r="AX2116" s="104"/>
      <c r="AY2116" s="104"/>
      <c r="AZ2116" s="104"/>
      <c r="BA2116" s="104"/>
      <c r="BB2116" s="104"/>
      <c r="BC2116" s="104"/>
    </row>
    <row r="2117" spans="1:56">
      <c r="A2117" s="151"/>
      <c r="B2117" s="87">
        <v>9330</v>
      </c>
      <c r="C2117" s="150"/>
      <c r="D2117" s="150"/>
      <c r="E2117" s="322">
        <v>20</v>
      </c>
      <c r="F2117" s="262" t="s">
        <v>1936</v>
      </c>
      <c r="G2117" s="179">
        <v>2018</v>
      </c>
      <c r="H2117" s="179"/>
      <c r="I2117" s="150"/>
      <c r="J2117" s="180"/>
      <c r="K2117" s="180"/>
      <c r="L2117" s="4"/>
      <c r="M2117" s="180"/>
      <c r="N2117" s="180"/>
      <c r="O2117" s="180"/>
      <c r="P2117" s="179">
        <v>208</v>
      </c>
      <c r="Q2117" s="179">
        <v>208</v>
      </c>
      <c r="R2117" s="179">
        <v>11</v>
      </c>
      <c r="S2117" s="179" t="s">
        <v>3</v>
      </c>
      <c r="T2117" s="179" t="s">
        <v>44</v>
      </c>
      <c r="U2117" s="179" t="s">
        <v>674</v>
      </c>
      <c r="V2117" s="179" t="s">
        <v>2091</v>
      </c>
      <c r="W2117" s="179" t="s">
        <v>2407</v>
      </c>
      <c r="X2117" s="179" t="s">
        <v>2407</v>
      </c>
      <c r="Y2117" s="150"/>
      <c r="Z2117" s="150"/>
      <c r="AA2117" s="179">
        <v>42.421500000000002</v>
      </c>
      <c r="AB2117" s="179">
        <v>-118.3629</v>
      </c>
      <c r="AC2117" s="179" t="s">
        <v>45</v>
      </c>
      <c r="AD2117" s="150"/>
      <c r="AE2117" s="181" t="s">
        <v>2143</v>
      </c>
      <c r="AF2117" s="150"/>
      <c r="AG2117" s="179" t="s">
        <v>1776</v>
      </c>
      <c r="AH2117" s="179" t="s">
        <v>1776</v>
      </c>
      <c r="AI2117" s="150"/>
      <c r="AJ2117" s="150"/>
      <c r="AK2117" s="150"/>
      <c r="AL2117" s="150"/>
      <c r="AM2117" s="150"/>
      <c r="AN2117" s="150"/>
      <c r="AO2117" s="150"/>
      <c r="AP2117" s="150"/>
      <c r="AQ2117" s="150"/>
      <c r="AR2117" s="150"/>
      <c r="AS2117" s="150"/>
      <c r="AT2117" s="150"/>
      <c r="AU2117" s="150"/>
      <c r="AV2117" s="150"/>
      <c r="AW2117" s="150"/>
      <c r="AX2117" s="150"/>
      <c r="AY2117" s="150"/>
      <c r="AZ2117" s="150"/>
      <c r="BA2117" s="150"/>
      <c r="BB2117" s="150"/>
      <c r="BC2117" s="150" t="s">
        <v>2388</v>
      </c>
    </row>
    <row r="2118" spans="1:56">
      <c r="A2118" s="105"/>
      <c r="B2118" s="87">
        <v>10183</v>
      </c>
      <c r="C2118" s="104"/>
      <c r="D2118" s="104"/>
      <c r="E2118" s="355">
        <v>20</v>
      </c>
      <c r="F2118" s="265" t="s">
        <v>1936</v>
      </c>
      <c r="G2118" s="355">
        <v>2018</v>
      </c>
      <c r="H2118" s="401">
        <v>0.42708333333333331</v>
      </c>
      <c r="I2118" s="104"/>
      <c r="J2118" s="104"/>
      <c r="K2118" s="104"/>
      <c r="L2118" s="4"/>
      <c r="M2118" s="104"/>
      <c r="N2118" s="105"/>
      <c r="O2118" s="105"/>
      <c r="P2118" s="355">
        <v>208</v>
      </c>
      <c r="Q2118" s="106"/>
      <c r="R2118" s="355">
        <v>11</v>
      </c>
      <c r="S2118" s="265" t="s">
        <v>3</v>
      </c>
      <c r="T2118" s="265" t="s">
        <v>44</v>
      </c>
      <c r="U2118" s="265" t="s">
        <v>674</v>
      </c>
      <c r="V2118" s="104"/>
      <c r="W2118" s="265" t="s">
        <v>2407</v>
      </c>
      <c r="X2118" s="265" t="s">
        <v>2622</v>
      </c>
      <c r="Y2118" s="104"/>
      <c r="Z2118" s="104"/>
      <c r="AA2118" s="355">
        <v>42.421500000000002</v>
      </c>
      <c r="AB2118" s="355">
        <v>-118.3629</v>
      </c>
      <c r="AC2118" s="265" t="s">
        <v>45</v>
      </c>
      <c r="AE2118" s="485" t="s">
        <v>2143</v>
      </c>
      <c r="AF2118" s="104"/>
      <c r="AG2118" s="150" t="s">
        <v>1776</v>
      </c>
      <c r="AH2118" s="150" t="s">
        <v>1776</v>
      </c>
      <c r="AI2118" s="104"/>
      <c r="AJ2118" s="104"/>
      <c r="AK2118" s="104"/>
      <c r="AL2118" s="104"/>
      <c r="AM2118" s="104"/>
      <c r="AN2118" s="104"/>
      <c r="AO2118" s="104"/>
      <c r="AP2118" s="104"/>
      <c r="AQ2118" s="104"/>
      <c r="AR2118" s="104"/>
      <c r="AS2118" s="104"/>
      <c r="AT2118" s="104"/>
      <c r="AU2118" s="104"/>
      <c r="AV2118" s="104"/>
      <c r="AW2118" s="104"/>
      <c r="AX2118" s="104"/>
      <c r="AY2118" s="104"/>
      <c r="AZ2118" s="104"/>
      <c r="BA2118" s="104"/>
      <c r="BB2118" s="104"/>
      <c r="BC2118" s="104"/>
    </row>
    <row r="2119" spans="1:56">
      <c r="A2119" s="151"/>
      <c r="B2119" s="87">
        <v>9331</v>
      </c>
      <c r="C2119" s="150"/>
      <c r="D2119" s="150"/>
      <c r="E2119" s="322">
        <v>20</v>
      </c>
      <c r="F2119" s="262" t="s">
        <v>1936</v>
      </c>
      <c r="G2119" s="179">
        <v>2018</v>
      </c>
      <c r="H2119" s="179"/>
      <c r="I2119" s="150"/>
      <c r="J2119" s="180"/>
      <c r="K2119" s="180"/>
      <c r="L2119" s="4"/>
      <c r="M2119" s="180"/>
      <c r="N2119" s="180"/>
      <c r="O2119" s="180"/>
      <c r="P2119" s="179">
        <v>208</v>
      </c>
      <c r="Q2119" s="179">
        <v>208</v>
      </c>
      <c r="R2119" s="179">
        <v>12</v>
      </c>
      <c r="S2119" s="179" t="s">
        <v>3</v>
      </c>
      <c r="T2119" s="179" t="s">
        <v>44</v>
      </c>
      <c r="U2119" s="179" t="s">
        <v>674</v>
      </c>
      <c r="V2119" s="179" t="s">
        <v>2091</v>
      </c>
      <c r="W2119" s="179" t="s">
        <v>2407</v>
      </c>
      <c r="X2119" s="179" t="s">
        <v>2407</v>
      </c>
      <c r="Y2119" s="150"/>
      <c r="Z2119" s="150"/>
      <c r="AA2119" s="179">
        <v>42.421500000000002</v>
      </c>
      <c r="AB2119" s="179">
        <v>-118.3629</v>
      </c>
      <c r="AC2119" s="179" t="s">
        <v>45</v>
      </c>
      <c r="AD2119" s="150"/>
      <c r="AE2119" s="181" t="s">
        <v>2143</v>
      </c>
      <c r="AF2119" s="150"/>
      <c r="AG2119" s="179" t="s">
        <v>1776</v>
      </c>
      <c r="AH2119" s="179" t="s">
        <v>1776</v>
      </c>
      <c r="AI2119" s="150"/>
      <c r="AJ2119" s="150"/>
      <c r="AK2119" s="150"/>
      <c r="AL2119" s="150"/>
      <c r="AM2119" s="150"/>
      <c r="AN2119" s="150"/>
      <c r="AO2119" s="150"/>
      <c r="AP2119" s="150"/>
      <c r="AQ2119" s="150"/>
      <c r="AR2119" s="150"/>
      <c r="AS2119" s="150"/>
      <c r="AT2119" s="150"/>
      <c r="AU2119" s="150"/>
      <c r="AV2119" s="150"/>
      <c r="AW2119" s="150"/>
      <c r="AX2119" s="150"/>
      <c r="AY2119" s="150"/>
      <c r="AZ2119" s="150"/>
      <c r="BA2119" s="150"/>
      <c r="BB2119" s="150"/>
      <c r="BC2119" s="150" t="s">
        <v>2388</v>
      </c>
    </row>
    <row r="2120" spans="1:56">
      <c r="A2120" s="105"/>
      <c r="B2120" s="87">
        <v>10184</v>
      </c>
      <c r="C2120" s="104"/>
      <c r="D2120" s="104"/>
      <c r="E2120" s="355">
        <v>20</v>
      </c>
      <c r="F2120" s="265" t="s">
        <v>1936</v>
      </c>
      <c r="G2120" s="355">
        <v>2018</v>
      </c>
      <c r="H2120" s="401">
        <v>0.42708333333333331</v>
      </c>
      <c r="I2120" s="104"/>
      <c r="J2120" s="104"/>
      <c r="K2120" s="104"/>
      <c r="L2120" s="4"/>
      <c r="M2120" s="104"/>
      <c r="N2120" s="105"/>
      <c r="O2120" s="105"/>
      <c r="P2120" s="355">
        <v>208</v>
      </c>
      <c r="Q2120" s="106"/>
      <c r="R2120" s="355">
        <v>12</v>
      </c>
      <c r="S2120" s="265" t="s">
        <v>3</v>
      </c>
      <c r="T2120" s="265" t="s">
        <v>44</v>
      </c>
      <c r="U2120" s="265" t="s">
        <v>674</v>
      </c>
      <c r="V2120" s="104"/>
      <c r="W2120" s="265" t="s">
        <v>2407</v>
      </c>
      <c r="X2120" s="265" t="s">
        <v>2622</v>
      </c>
      <c r="Y2120" s="104"/>
      <c r="Z2120" s="104"/>
      <c r="AA2120" s="355">
        <v>42.421500000000002</v>
      </c>
      <c r="AB2120" s="355">
        <v>-118.3629</v>
      </c>
      <c r="AC2120" s="265" t="s">
        <v>45</v>
      </c>
      <c r="AE2120" s="485" t="s">
        <v>2143</v>
      </c>
      <c r="AF2120" s="104"/>
      <c r="AG2120" s="150" t="s">
        <v>1776</v>
      </c>
      <c r="AH2120" s="150" t="s">
        <v>1776</v>
      </c>
      <c r="AI2120" s="104"/>
      <c r="AJ2120" s="104"/>
      <c r="AK2120" s="104"/>
      <c r="AL2120" s="104"/>
      <c r="AM2120" s="104"/>
      <c r="AN2120" s="104"/>
      <c r="AO2120" s="104"/>
      <c r="AP2120" s="104"/>
      <c r="AQ2120" s="104"/>
      <c r="AR2120" s="104"/>
      <c r="AS2120" s="104"/>
      <c r="AT2120" s="104"/>
      <c r="AU2120" s="104"/>
      <c r="AV2120" s="104"/>
      <c r="AW2120" s="104"/>
      <c r="AX2120" s="104"/>
      <c r="AY2120" s="104"/>
      <c r="AZ2120" s="104"/>
      <c r="BA2120" s="104"/>
      <c r="BB2120" s="104"/>
      <c r="BC2120" s="104"/>
      <c r="BD2120" s="54"/>
    </row>
    <row r="2121" spans="1:56">
      <c r="A2121" s="151"/>
      <c r="B2121" s="87">
        <v>9332</v>
      </c>
      <c r="C2121" s="150"/>
      <c r="D2121" s="150"/>
      <c r="E2121" s="322">
        <v>20</v>
      </c>
      <c r="F2121" s="262" t="s">
        <v>1936</v>
      </c>
      <c r="G2121" s="179">
        <v>2018</v>
      </c>
      <c r="H2121" s="179"/>
      <c r="I2121" s="150"/>
      <c r="J2121" s="180"/>
      <c r="K2121" s="180"/>
      <c r="L2121" s="4"/>
      <c r="M2121" s="180"/>
      <c r="N2121" s="180"/>
      <c r="O2121" s="180"/>
      <c r="P2121" s="179">
        <v>208</v>
      </c>
      <c r="Q2121" s="179">
        <v>208</v>
      </c>
      <c r="R2121" s="179">
        <v>13</v>
      </c>
      <c r="S2121" s="179" t="s">
        <v>3</v>
      </c>
      <c r="T2121" s="179" t="s">
        <v>44</v>
      </c>
      <c r="U2121" s="179" t="s">
        <v>674</v>
      </c>
      <c r="V2121" s="179" t="s">
        <v>2091</v>
      </c>
      <c r="W2121" s="179" t="s">
        <v>2407</v>
      </c>
      <c r="X2121" s="179" t="s">
        <v>2407</v>
      </c>
      <c r="Y2121" s="150"/>
      <c r="Z2121" s="150"/>
      <c r="AA2121" s="179">
        <v>42.421500000000002</v>
      </c>
      <c r="AB2121" s="179">
        <v>-118.3629</v>
      </c>
      <c r="AC2121" s="179" t="s">
        <v>45</v>
      </c>
      <c r="AD2121" s="150"/>
      <c r="AE2121" s="181" t="s">
        <v>2143</v>
      </c>
      <c r="AF2121" s="150"/>
      <c r="AG2121" s="179" t="s">
        <v>1776</v>
      </c>
      <c r="AH2121" s="179" t="s">
        <v>1776</v>
      </c>
      <c r="AI2121" s="150"/>
      <c r="AJ2121" s="150"/>
      <c r="AK2121" s="150"/>
      <c r="AL2121" s="150"/>
      <c r="AM2121" s="150"/>
      <c r="AN2121" s="150"/>
      <c r="AO2121" s="150"/>
      <c r="AP2121" s="150"/>
      <c r="AQ2121" s="150"/>
      <c r="AR2121" s="150"/>
      <c r="AS2121" s="150"/>
      <c r="AT2121" s="150"/>
      <c r="AU2121" s="150"/>
      <c r="AV2121" s="150"/>
      <c r="AW2121" s="150"/>
      <c r="AX2121" s="150"/>
      <c r="AY2121" s="150"/>
      <c r="AZ2121" s="150"/>
      <c r="BA2121" s="150"/>
      <c r="BB2121" s="150"/>
      <c r="BC2121" s="150" t="s">
        <v>2388</v>
      </c>
    </row>
    <row r="2122" spans="1:56">
      <c r="A2122" s="105"/>
      <c r="B2122" s="87">
        <v>10185</v>
      </c>
      <c r="C2122" s="104"/>
      <c r="D2122" s="104"/>
      <c r="E2122" s="355">
        <v>20</v>
      </c>
      <c r="F2122" s="265" t="s">
        <v>1936</v>
      </c>
      <c r="G2122" s="355">
        <v>2018</v>
      </c>
      <c r="H2122" s="401">
        <v>0.42708333333333331</v>
      </c>
      <c r="I2122" s="104"/>
      <c r="J2122" s="104"/>
      <c r="K2122" s="104"/>
      <c r="L2122" s="4"/>
      <c r="M2122" s="104"/>
      <c r="N2122" s="105"/>
      <c r="O2122" s="105"/>
      <c r="P2122" s="355">
        <v>208</v>
      </c>
      <c r="Q2122" s="106"/>
      <c r="R2122" s="355">
        <v>13</v>
      </c>
      <c r="S2122" s="265" t="s">
        <v>3</v>
      </c>
      <c r="T2122" s="265" t="s">
        <v>44</v>
      </c>
      <c r="U2122" s="265" t="s">
        <v>674</v>
      </c>
      <c r="V2122" s="104"/>
      <c r="W2122" s="265" t="s">
        <v>2407</v>
      </c>
      <c r="X2122" s="265" t="s">
        <v>2622</v>
      </c>
      <c r="Y2122" s="104"/>
      <c r="Z2122" s="104"/>
      <c r="AA2122" s="355">
        <v>42.421500000000002</v>
      </c>
      <c r="AB2122" s="355">
        <v>-118.3629</v>
      </c>
      <c r="AC2122" s="265" t="s">
        <v>45</v>
      </c>
      <c r="AE2122" s="485" t="s">
        <v>2143</v>
      </c>
      <c r="AF2122" s="104"/>
      <c r="AG2122" s="150" t="s">
        <v>1776</v>
      </c>
      <c r="AH2122" s="150" t="s">
        <v>1776</v>
      </c>
      <c r="AI2122" s="104"/>
      <c r="AJ2122" s="104"/>
      <c r="AK2122" s="104"/>
      <c r="AL2122" s="104"/>
      <c r="AM2122" s="104"/>
      <c r="AN2122" s="104"/>
      <c r="AO2122" s="104"/>
      <c r="AP2122" s="104"/>
      <c r="AQ2122" s="104"/>
      <c r="AR2122" s="104"/>
      <c r="AS2122" s="104"/>
      <c r="AT2122" s="104"/>
      <c r="AU2122" s="104"/>
      <c r="AV2122" s="104"/>
      <c r="AW2122" s="104"/>
      <c r="AX2122" s="104"/>
      <c r="AY2122" s="104"/>
      <c r="AZ2122" s="104"/>
      <c r="BA2122" s="104"/>
      <c r="BB2122" s="104"/>
      <c r="BC2122" s="104"/>
    </row>
    <row r="2123" spans="1:56">
      <c r="A2123" s="151"/>
      <c r="B2123" s="87">
        <v>9333</v>
      </c>
      <c r="C2123" s="150"/>
      <c r="D2123" s="150"/>
      <c r="E2123" s="322">
        <v>20</v>
      </c>
      <c r="F2123" s="262" t="s">
        <v>1936</v>
      </c>
      <c r="G2123" s="179">
        <v>2018</v>
      </c>
      <c r="H2123" s="179"/>
      <c r="I2123" s="150"/>
      <c r="J2123" s="180"/>
      <c r="K2123" s="180"/>
      <c r="L2123" s="4"/>
      <c r="M2123" s="180"/>
      <c r="N2123" s="180"/>
      <c r="O2123" s="180"/>
      <c r="P2123" s="179">
        <v>208</v>
      </c>
      <c r="Q2123" s="179">
        <v>208</v>
      </c>
      <c r="R2123" s="179">
        <v>14</v>
      </c>
      <c r="S2123" s="179" t="s">
        <v>3</v>
      </c>
      <c r="T2123" s="179" t="s">
        <v>44</v>
      </c>
      <c r="U2123" s="179" t="s">
        <v>674</v>
      </c>
      <c r="V2123" s="179" t="s">
        <v>2091</v>
      </c>
      <c r="W2123" s="179" t="s">
        <v>2407</v>
      </c>
      <c r="X2123" s="179" t="s">
        <v>2407</v>
      </c>
      <c r="Y2123" s="150"/>
      <c r="Z2123" s="150"/>
      <c r="AA2123" s="179">
        <v>42.421500000000002</v>
      </c>
      <c r="AB2123" s="179">
        <v>-118.3629</v>
      </c>
      <c r="AC2123" s="179" t="s">
        <v>45</v>
      </c>
      <c r="AD2123" s="150"/>
      <c r="AE2123" s="181" t="s">
        <v>2143</v>
      </c>
      <c r="AF2123" s="150"/>
      <c r="AG2123" s="179" t="s">
        <v>1776</v>
      </c>
      <c r="AH2123" s="179" t="s">
        <v>1776</v>
      </c>
      <c r="AI2123" s="150"/>
      <c r="AJ2123" s="150"/>
      <c r="AK2123" s="150"/>
      <c r="AL2123" s="150"/>
      <c r="AM2123" s="150"/>
      <c r="AN2123" s="150"/>
      <c r="AO2123" s="150"/>
      <c r="AP2123" s="150"/>
      <c r="AQ2123" s="150"/>
      <c r="AR2123" s="150"/>
      <c r="AS2123" s="150"/>
      <c r="AT2123" s="150"/>
      <c r="AU2123" s="150"/>
      <c r="AV2123" s="150"/>
      <c r="AW2123" s="150"/>
      <c r="AX2123" s="150"/>
      <c r="AY2123" s="150"/>
      <c r="AZ2123" s="150"/>
      <c r="BA2123" s="150"/>
      <c r="BB2123" s="150"/>
      <c r="BC2123" s="150" t="s">
        <v>2388</v>
      </c>
    </row>
    <row r="2124" spans="1:56">
      <c r="A2124" s="105"/>
      <c r="B2124" s="87">
        <v>10186</v>
      </c>
      <c r="C2124" s="104"/>
      <c r="D2124" s="104"/>
      <c r="E2124" s="355">
        <v>20</v>
      </c>
      <c r="F2124" s="265" t="s">
        <v>1936</v>
      </c>
      <c r="G2124" s="355">
        <v>2018</v>
      </c>
      <c r="H2124" s="401">
        <v>0.42708333333333331</v>
      </c>
      <c r="I2124" s="104"/>
      <c r="J2124" s="104"/>
      <c r="K2124" s="104"/>
      <c r="L2124" s="4"/>
      <c r="M2124" s="104"/>
      <c r="N2124" s="105"/>
      <c r="O2124" s="105"/>
      <c r="P2124" s="355">
        <v>208</v>
      </c>
      <c r="Q2124" s="106"/>
      <c r="R2124" s="355">
        <v>14</v>
      </c>
      <c r="S2124" s="265" t="s">
        <v>3</v>
      </c>
      <c r="T2124" s="265" t="s">
        <v>44</v>
      </c>
      <c r="U2124" s="265" t="s">
        <v>674</v>
      </c>
      <c r="V2124" s="104"/>
      <c r="W2124" s="265" t="s">
        <v>2407</v>
      </c>
      <c r="X2124" s="265" t="s">
        <v>2622</v>
      </c>
      <c r="Y2124" s="104"/>
      <c r="Z2124" s="104"/>
      <c r="AA2124" s="355">
        <v>42.421500000000002</v>
      </c>
      <c r="AB2124" s="355">
        <v>-118.3629</v>
      </c>
      <c r="AC2124" s="265" t="s">
        <v>45</v>
      </c>
      <c r="AE2124" s="485" t="s">
        <v>2143</v>
      </c>
      <c r="AF2124" s="104"/>
      <c r="AG2124" s="150" t="s">
        <v>1776</v>
      </c>
      <c r="AH2124" s="150" t="s">
        <v>1776</v>
      </c>
      <c r="AI2124" s="104"/>
      <c r="AJ2124" s="104"/>
      <c r="AK2124" s="104"/>
      <c r="AL2124" s="104"/>
      <c r="AM2124" s="104"/>
      <c r="AN2124" s="104"/>
      <c r="AO2124" s="104"/>
      <c r="AP2124" s="104"/>
      <c r="AQ2124" s="104"/>
      <c r="AR2124" s="104"/>
      <c r="AS2124" s="104"/>
      <c r="AT2124" s="104"/>
      <c r="AU2124" s="104"/>
      <c r="AV2124" s="104"/>
      <c r="AW2124" s="104"/>
      <c r="AX2124" s="104"/>
      <c r="AY2124" s="104"/>
      <c r="AZ2124" s="104"/>
      <c r="BA2124" s="104"/>
      <c r="BB2124" s="104"/>
      <c r="BC2124" s="104"/>
    </row>
    <row r="2125" spans="1:56">
      <c r="A2125" s="151"/>
      <c r="B2125" s="87">
        <v>9334</v>
      </c>
      <c r="C2125" s="150"/>
      <c r="D2125" s="150"/>
      <c r="E2125" s="322">
        <v>20</v>
      </c>
      <c r="F2125" s="262" t="s">
        <v>1936</v>
      </c>
      <c r="G2125" s="179">
        <v>2018</v>
      </c>
      <c r="H2125" s="179"/>
      <c r="I2125" s="150"/>
      <c r="J2125" s="180"/>
      <c r="K2125" s="180"/>
      <c r="L2125" s="4"/>
      <c r="M2125" s="180"/>
      <c r="N2125" s="180"/>
      <c r="O2125" s="180"/>
      <c r="P2125" s="179">
        <v>208</v>
      </c>
      <c r="Q2125" s="179">
        <v>208</v>
      </c>
      <c r="R2125" s="179">
        <v>15</v>
      </c>
      <c r="S2125" s="179" t="s">
        <v>3</v>
      </c>
      <c r="T2125" s="179" t="s">
        <v>44</v>
      </c>
      <c r="U2125" s="179" t="s">
        <v>674</v>
      </c>
      <c r="V2125" s="179" t="s">
        <v>2091</v>
      </c>
      <c r="W2125" s="179" t="s">
        <v>2407</v>
      </c>
      <c r="X2125" s="179" t="s">
        <v>2407</v>
      </c>
      <c r="Y2125" s="150"/>
      <c r="Z2125" s="150"/>
      <c r="AA2125" s="179">
        <v>42.421500000000002</v>
      </c>
      <c r="AB2125" s="179">
        <v>-118.3629</v>
      </c>
      <c r="AC2125" s="179" t="s">
        <v>45</v>
      </c>
      <c r="AD2125" s="150"/>
      <c r="AE2125" s="181" t="s">
        <v>2143</v>
      </c>
      <c r="AF2125" s="150"/>
      <c r="AG2125" s="179" t="s">
        <v>1776</v>
      </c>
      <c r="AH2125" s="179" t="s">
        <v>1776</v>
      </c>
      <c r="AI2125" s="150"/>
      <c r="AJ2125" s="150"/>
      <c r="AK2125" s="150"/>
      <c r="AL2125" s="150"/>
      <c r="AM2125" s="150"/>
      <c r="AN2125" s="150"/>
      <c r="AO2125" s="150"/>
      <c r="AP2125" s="150"/>
      <c r="AQ2125" s="150"/>
      <c r="AR2125" s="150"/>
      <c r="AS2125" s="150"/>
      <c r="AT2125" s="150"/>
      <c r="AU2125" s="150"/>
      <c r="AV2125" s="150"/>
      <c r="AW2125" s="150"/>
      <c r="AX2125" s="150"/>
      <c r="AY2125" s="150"/>
      <c r="AZ2125" s="150"/>
      <c r="BA2125" s="150"/>
      <c r="BB2125" s="150"/>
      <c r="BC2125" s="150" t="s">
        <v>2388</v>
      </c>
    </row>
    <row r="2126" spans="1:56">
      <c r="A2126" s="105"/>
      <c r="B2126" s="87">
        <v>10187</v>
      </c>
      <c r="C2126" s="104"/>
      <c r="D2126" s="104"/>
      <c r="E2126" s="355">
        <v>20</v>
      </c>
      <c r="F2126" s="265" t="s">
        <v>1936</v>
      </c>
      <c r="G2126" s="355">
        <v>2018</v>
      </c>
      <c r="H2126" s="401">
        <v>0.42708333333333331</v>
      </c>
      <c r="I2126" s="104"/>
      <c r="J2126" s="104"/>
      <c r="K2126" s="104"/>
      <c r="L2126" s="4"/>
      <c r="M2126" s="104"/>
      <c r="N2126" s="105"/>
      <c r="O2126" s="105"/>
      <c r="P2126" s="355">
        <v>208</v>
      </c>
      <c r="Q2126" s="106"/>
      <c r="R2126" s="355">
        <v>15</v>
      </c>
      <c r="S2126" s="265" t="s">
        <v>3</v>
      </c>
      <c r="T2126" s="265" t="s">
        <v>44</v>
      </c>
      <c r="U2126" s="265" t="s">
        <v>674</v>
      </c>
      <c r="V2126" s="104"/>
      <c r="W2126" s="265" t="s">
        <v>2407</v>
      </c>
      <c r="X2126" s="265" t="s">
        <v>2622</v>
      </c>
      <c r="Y2126" s="104"/>
      <c r="Z2126" s="104"/>
      <c r="AA2126" s="355">
        <v>42.421500000000002</v>
      </c>
      <c r="AB2126" s="355">
        <v>-118.3629</v>
      </c>
      <c r="AC2126" s="265" t="s">
        <v>45</v>
      </c>
      <c r="AE2126" s="485" t="s">
        <v>2143</v>
      </c>
      <c r="AF2126" s="104"/>
      <c r="AG2126" s="150" t="s">
        <v>1776</v>
      </c>
      <c r="AH2126" s="150" t="s">
        <v>1776</v>
      </c>
      <c r="AI2126" s="104"/>
      <c r="AJ2126" s="104"/>
      <c r="AK2126" s="104"/>
      <c r="AL2126" s="104"/>
      <c r="AM2126" s="104"/>
      <c r="AN2126" s="104"/>
      <c r="AO2126" s="104"/>
      <c r="AP2126" s="104"/>
      <c r="AQ2126" s="104"/>
      <c r="AR2126" s="104"/>
      <c r="AS2126" s="104"/>
      <c r="AT2126" s="104"/>
      <c r="AU2126" s="104"/>
      <c r="AV2126" s="104"/>
      <c r="AW2126" s="104"/>
      <c r="AX2126" s="104"/>
      <c r="AY2126" s="104"/>
      <c r="AZ2126" s="104"/>
      <c r="BA2126" s="104"/>
      <c r="BB2126" s="104"/>
      <c r="BC2126" s="104"/>
      <c r="BD2126" s="62"/>
    </row>
    <row r="2127" spans="1:56">
      <c r="A2127" s="151"/>
      <c r="B2127" s="87">
        <v>9335</v>
      </c>
      <c r="C2127" s="150"/>
      <c r="D2127" s="150"/>
      <c r="E2127" s="322">
        <v>20</v>
      </c>
      <c r="F2127" s="262" t="s">
        <v>1936</v>
      </c>
      <c r="G2127" s="179">
        <v>2018</v>
      </c>
      <c r="H2127" s="179"/>
      <c r="I2127" s="150"/>
      <c r="J2127" s="180"/>
      <c r="K2127" s="180"/>
      <c r="L2127" s="4"/>
      <c r="M2127" s="180"/>
      <c r="N2127" s="180"/>
      <c r="O2127" s="180"/>
      <c r="P2127" s="179">
        <v>208</v>
      </c>
      <c r="Q2127" s="179">
        <v>208</v>
      </c>
      <c r="R2127" s="179">
        <v>16</v>
      </c>
      <c r="S2127" s="179" t="s">
        <v>3</v>
      </c>
      <c r="T2127" s="179" t="s">
        <v>44</v>
      </c>
      <c r="U2127" s="179" t="s">
        <v>674</v>
      </c>
      <c r="V2127" s="179" t="s">
        <v>2091</v>
      </c>
      <c r="W2127" s="179" t="s">
        <v>2407</v>
      </c>
      <c r="X2127" s="179" t="s">
        <v>2407</v>
      </c>
      <c r="Y2127" s="150"/>
      <c r="Z2127" s="150"/>
      <c r="AA2127" s="179">
        <v>42.421500000000002</v>
      </c>
      <c r="AB2127" s="179">
        <v>-118.3629</v>
      </c>
      <c r="AC2127" s="179" t="s">
        <v>45</v>
      </c>
      <c r="AD2127" s="150"/>
      <c r="AE2127" s="181" t="s">
        <v>2143</v>
      </c>
      <c r="AF2127" s="150"/>
      <c r="AG2127" s="179" t="s">
        <v>1776</v>
      </c>
      <c r="AH2127" s="179" t="s">
        <v>1776</v>
      </c>
      <c r="AI2127" s="150"/>
      <c r="AJ2127" s="150"/>
      <c r="AK2127" s="150"/>
      <c r="AL2127" s="150"/>
      <c r="AM2127" s="150"/>
      <c r="AN2127" s="150"/>
      <c r="AO2127" s="150"/>
      <c r="AP2127" s="150"/>
      <c r="AQ2127" s="150"/>
      <c r="AR2127" s="150"/>
      <c r="AS2127" s="150"/>
      <c r="AT2127" s="150"/>
      <c r="AU2127" s="150"/>
      <c r="AV2127" s="150"/>
      <c r="AW2127" s="150"/>
      <c r="AX2127" s="150"/>
      <c r="AY2127" s="150"/>
      <c r="AZ2127" s="150"/>
      <c r="BA2127" s="150"/>
      <c r="BB2127" s="150"/>
      <c r="BC2127" s="150" t="s">
        <v>2388</v>
      </c>
    </row>
    <row r="2128" spans="1:56">
      <c r="A2128" s="105"/>
      <c r="B2128" s="87">
        <v>10188</v>
      </c>
      <c r="C2128" s="104"/>
      <c r="D2128" s="104"/>
      <c r="E2128" s="355">
        <v>20</v>
      </c>
      <c r="F2128" s="265" t="s">
        <v>1936</v>
      </c>
      <c r="G2128" s="355">
        <v>2018</v>
      </c>
      <c r="H2128" s="401">
        <v>0.42708333333333331</v>
      </c>
      <c r="I2128" s="104"/>
      <c r="J2128" s="104"/>
      <c r="K2128" s="104"/>
      <c r="L2128" s="4"/>
      <c r="M2128" s="104"/>
      <c r="N2128" s="105"/>
      <c r="O2128" s="105"/>
      <c r="P2128" s="355">
        <v>208</v>
      </c>
      <c r="Q2128" s="106"/>
      <c r="R2128" s="355">
        <v>16</v>
      </c>
      <c r="S2128" s="265" t="s">
        <v>3</v>
      </c>
      <c r="T2128" s="265" t="s">
        <v>44</v>
      </c>
      <c r="U2128" s="265" t="s">
        <v>674</v>
      </c>
      <c r="V2128" s="104"/>
      <c r="W2128" s="265" t="s">
        <v>2407</v>
      </c>
      <c r="X2128" s="265" t="s">
        <v>2622</v>
      </c>
      <c r="Y2128" s="104"/>
      <c r="Z2128" s="104"/>
      <c r="AA2128" s="355">
        <v>42.421500000000002</v>
      </c>
      <c r="AB2128" s="355">
        <v>-118.3629</v>
      </c>
      <c r="AC2128" s="265" t="s">
        <v>45</v>
      </c>
      <c r="AE2128" s="485" t="s">
        <v>2143</v>
      </c>
      <c r="AF2128" s="104"/>
      <c r="AG2128" s="150" t="s">
        <v>1776</v>
      </c>
      <c r="AH2128" s="150" t="s">
        <v>1776</v>
      </c>
      <c r="AI2128" s="104"/>
      <c r="AJ2128" s="104"/>
      <c r="AK2128" s="104"/>
      <c r="AL2128" s="104"/>
      <c r="AM2128" s="104"/>
      <c r="AN2128" s="104"/>
      <c r="AO2128" s="104"/>
      <c r="AP2128" s="104"/>
      <c r="AQ2128" s="104"/>
      <c r="AR2128" s="104"/>
      <c r="AS2128" s="104"/>
      <c r="AT2128" s="104"/>
      <c r="AU2128" s="104"/>
      <c r="AV2128" s="104"/>
      <c r="AW2128" s="104"/>
      <c r="AX2128" s="104"/>
      <c r="AY2128" s="104"/>
      <c r="AZ2128" s="104"/>
      <c r="BA2128" s="104"/>
      <c r="BB2128" s="104"/>
      <c r="BC2128" s="104"/>
    </row>
    <row r="2129" spans="1:56">
      <c r="A2129" s="151"/>
      <c r="B2129" s="87">
        <v>9336</v>
      </c>
      <c r="C2129" s="150"/>
      <c r="D2129" s="150"/>
      <c r="E2129" s="322">
        <v>20</v>
      </c>
      <c r="F2129" s="262" t="s">
        <v>1936</v>
      </c>
      <c r="G2129" s="179">
        <v>2018</v>
      </c>
      <c r="H2129" s="179"/>
      <c r="I2129" s="150"/>
      <c r="J2129" s="180"/>
      <c r="K2129" s="180"/>
      <c r="L2129" s="4"/>
      <c r="M2129" s="180"/>
      <c r="N2129" s="180"/>
      <c r="O2129" s="180"/>
      <c r="P2129" s="179">
        <v>208</v>
      </c>
      <c r="Q2129" s="179">
        <v>208</v>
      </c>
      <c r="R2129" s="179">
        <v>17</v>
      </c>
      <c r="S2129" s="179" t="s">
        <v>3</v>
      </c>
      <c r="T2129" s="179" t="s">
        <v>44</v>
      </c>
      <c r="U2129" s="179" t="s">
        <v>674</v>
      </c>
      <c r="V2129" s="179" t="s">
        <v>2091</v>
      </c>
      <c r="W2129" s="179" t="s">
        <v>2407</v>
      </c>
      <c r="X2129" s="179" t="s">
        <v>2407</v>
      </c>
      <c r="Y2129" s="150"/>
      <c r="Z2129" s="150"/>
      <c r="AA2129" s="179">
        <v>42.421500000000002</v>
      </c>
      <c r="AB2129" s="179">
        <v>-118.3629</v>
      </c>
      <c r="AC2129" s="179" t="s">
        <v>45</v>
      </c>
      <c r="AD2129" s="150"/>
      <c r="AE2129" s="181" t="s">
        <v>2143</v>
      </c>
      <c r="AF2129" s="150"/>
      <c r="AG2129" s="179" t="s">
        <v>1776</v>
      </c>
      <c r="AH2129" s="179" t="s">
        <v>1776</v>
      </c>
      <c r="AI2129" s="150"/>
      <c r="AJ2129" s="150"/>
      <c r="AK2129" s="150"/>
      <c r="AL2129" s="150"/>
      <c r="AM2129" s="150"/>
      <c r="AN2129" s="150"/>
      <c r="AO2129" s="150"/>
      <c r="AP2129" s="150"/>
      <c r="AQ2129" s="150"/>
      <c r="AR2129" s="150"/>
      <c r="AS2129" s="150"/>
      <c r="AT2129" s="150"/>
      <c r="AU2129" s="150"/>
      <c r="AV2129" s="150"/>
      <c r="AW2129" s="150"/>
      <c r="AX2129" s="150"/>
      <c r="AY2129" s="150"/>
      <c r="AZ2129" s="150"/>
      <c r="BA2129" s="150"/>
      <c r="BB2129" s="150"/>
      <c r="BC2129" s="150" t="s">
        <v>2388</v>
      </c>
    </row>
    <row r="2130" spans="1:56">
      <c r="A2130" s="105"/>
      <c r="B2130" s="87">
        <v>10189</v>
      </c>
      <c r="C2130" s="104"/>
      <c r="D2130" s="104"/>
      <c r="E2130" s="355">
        <v>20</v>
      </c>
      <c r="F2130" s="265" t="s">
        <v>1936</v>
      </c>
      <c r="G2130" s="355">
        <v>2018</v>
      </c>
      <c r="H2130" s="401">
        <v>0.42708333333333331</v>
      </c>
      <c r="I2130" s="104"/>
      <c r="J2130" s="104"/>
      <c r="K2130" s="104"/>
      <c r="L2130" s="4"/>
      <c r="M2130" s="104"/>
      <c r="N2130" s="105"/>
      <c r="O2130" s="105"/>
      <c r="P2130" s="355">
        <v>208</v>
      </c>
      <c r="Q2130" s="106"/>
      <c r="R2130" s="355">
        <v>17</v>
      </c>
      <c r="S2130" s="265" t="s">
        <v>3</v>
      </c>
      <c r="T2130" s="265" t="s">
        <v>44</v>
      </c>
      <c r="U2130" s="265" t="s">
        <v>674</v>
      </c>
      <c r="V2130" s="104"/>
      <c r="W2130" s="265" t="s">
        <v>2407</v>
      </c>
      <c r="X2130" s="265" t="s">
        <v>2622</v>
      </c>
      <c r="Y2130" s="104"/>
      <c r="Z2130" s="104"/>
      <c r="AA2130" s="355">
        <v>42.421500000000002</v>
      </c>
      <c r="AB2130" s="355">
        <v>-118.3629</v>
      </c>
      <c r="AC2130" s="265" t="s">
        <v>45</v>
      </c>
      <c r="AE2130" s="485" t="s">
        <v>2143</v>
      </c>
      <c r="AF2130" s="104"/>
      <c r="AG2130" s="150" t="s">
        <v>1776</v>
      </c>
      <c r="AH2130" s="150" t="s">
        <v>1776</v>
      </c>
      <c r="AI2130" s="104"/>
      <c r="AJ2130" s="104"/>
      <c r="AK2130" s="104"/>
      <c r="AL2130" s="104"/>
      <c r="AM2130" s="104"/>
      <c r="AN2130" s="104"/>
      <c r="AO2130" s="104"/>
      <c r="AP2130" s="104"/>
      <c r="AQ2130" s="104"/>
      <c r="AR2130" s="104"/>
      <c r="AS2130" s="104"/>
      <c r="AT2130" s="104"/>
      <c r="AU2130" s="104"/>
      <c r="AV2130" s="104"/>
      <c r="AW2130" s="104"/>
      <c r="AX2130" s="104"/>
      <c r="AY2130" s="104"/>
      <c r="AZ2130" s="104"/>
      <c r="BA2130" s="104"/>
      <c r="BB2130" s="104"/>
      <c r="BC2130" s="104"/>
    </row>
    <row r="2131" spans="1:56">
      <c r="A2131" s="151"/>
      <c r="B2131" s="87">
        <v>9337</v>
      </c>
      <c r="C2131" s="150"/>
      <c r="D2131" s="150"/>
      <c r="E2131" s="322">
        <v>20</v>
      </c>
      <c r="F2131" s="262" t="s">
        <v>1936</v>
      </c>
      <c r="G2131" s="179">
        <v>2018</v>
      </c>
      <c r="H2131" s="179"/>
      <c r="I2131" s="150"/>
      <c r="J2131" s="180"/>
      <c r="K2131" s="180"/>
      <c r="L2131" s="4"/>
      <c r="M2131" s="180"/>
      <c r="N2131" s="180"/>
      <c r="O2131" s="180"/>
      <c r="P2131" s="179">
        <v>209</v>
      </c>
      <c r="Q2131" s="179">
        <v>209</v>
      </c>
      <c r="R2131" s="179">
        <v>1</v>
      </c>
      <c r="S2131" s="179" t="s">
        <v>3</v>
      </c>
      <c r="T2131" s="179" t="s">
        <v>44</v>
      </c>
      <c r="U2131" s="179" t="s">
        <v>674</v>
      </c>
      <c r="V2131" s="179" t="s">
        <v>2091</v>
      </c>
      <c r="W2131" s="179" t="s">
        <v>2407</v>
      </c>
      <c r="X2131" s="179" t="s">
        <v>2407</v>
      </c>
      <c r="Y2131" s="150"/>
      <c r="Z2131" s="150"/>
      <c r="AA2131" s="179">
        <v>42.421500000000002</v>
      </c>
      <c r="AB2131" s="179">
        <v>-118.3629</v>
      </c>
      <c r="AC2131" s="179" t="s">
        <v>45</v>
      </c>
      <c r="AD2131" s="150"/>
      <c r="AE2131" s="181" t="s">
        <v>2455</v>
      </c>
      <c r="AF2131" s="150"/>
      <c r="AG2131" s="179" t="s">
        <v>1776</v>
      </c>
      <c r="AH2131" s="179" t="s">
        <v>1776</v>
      </c>
      <c r="AI2131" s="150"/>
      <c r="AJ2131" s="150"/>
      <c r="AK2131" s="150"/>
      <c r="AL2131" s="150"/>
      <c r="AM2131" s="150"/>
      <c r="AN2131" s="150"/>
      <c r="AO2131" s="150"/>
      <c r="AP2131" s="150"/>
      <c r="AQ2131" s="150"/>
      <c r="AR2131" s="150"/>
      <c r="AS2131" s="150"/>
      <c r="AT2131" s="150"/>
      <c r="AU2131" s="150"/>
      <c r="AV2131" s="150"/>
      <c r="AW2131" s="150"/>
      <c r="AX2131" s="150"/>
      <c r="AY2131" s="150"/>
      <c r="AZ2131" s="150"/>
      <c r="BA2131" s="150"/>
      <c r="BB2131" s="150"/>
      <c r="BC2131" s="150" t="s">
        <v>2388</v>
      </c>
    </row>
    <row r="2132" spans="1:56">
      <c r="A2132" s="105"/>
      <c r="B2132" s="87">
        <v>10190</v>
      </c>
      <c r="C2132" s="104"/>
      <c r="D2132" s="104"/>
      <c r="E2132" s="355">
        <v>20</v>
      </c>
      <c r="F2132" s="265" t="s">
        <v>1936</v>
      </c>
      <c r="G2132" s="355">
        <v>2018</v>
      </c>
      <c r="H2132" s="401">
        <v>0.42708333333333331</v>
      </c>
      <c r="I2132" s="104"/>
      <c r="J2132" s="104"/>
      <c r="K2132" s="104"/>
      <c r="L2132" s="4"/>
      <c r="M2132" s="104"/>
      <c r="N2132" s="105"/>
      <c r="O2132" s="105"/>
      <c r="P2132" s="355">
        <v>209</v>
      </c>
      <c r="Q2132" s="106"/>
      <c r="R2132" s="355">
        <v>1</v>
      </c>
      <c r="S2132" s="265" t="s">
        <v>3</v>
      </c>
      <c r="T2132" s="265" t="s">
        <v>44</v>
      </c>
      <c r="U2132" s="265" t="s">
        <v>674</v>
      </c>
      <c r="V2132" s="104"/>
      <c r="W2132" s="265" t="s">
        <v>2407</v>
      </c>
      <c r="X2132" s="265" t="s">
        <v>2622</v>
      </c>
      <c r="Y2132" s="104"/>
      <c r="Z2132" s="104"/>
      <c r="AA2132" s="355">
        <v>42.421500000000002</v>
      </c>
      <c r="AB2132" s="355">
        <v>-118.3629</v>
      </c>
      <c r="AC2132" s="265" t="s">
        <v>45</v>
      </c>
      <c r="AE2132" s="485" t="s">
        <v>2455</v>
      </c>
      <c r="AF2132" s="104"/>
      <c r="AG2132" s="150" t="s">
        <v>1776</v>
      </c>
      <c r="AH2132" s="150" t="s">
        <v>1776</v>
      </c>
      <c r="AI2132" s="104"/>
      <c r="AJ2132" s="104"/>
      <c r="AK2132" s="104"/>
      <c r="AL2132" s="104"/>
      <c r="AM2132" s="104"/>
      <c r="AN2132" s="104"/>
      <c r="AO2132" s="104"/>
      <c r="AP2132" s="104"/>
      <c r="AQ2132" s="104"/>
      <c r="AR2132" s="104"/>
      <c r="AS2132" s="104"/>
      <c r="AT2132" s="104"/>
      <c r="AU2132" s="104"/>
      <c r="AV2132" s="104"/>
      <c r="AW2132" s="104"/>
      <c r="AX2132" s="104"/>
      <c r="AY2132" s="104"/>
      <c r="AZ2132" s="104"/>
      <c r="BA2132" s="104"/>
      <c r="BB2132" s="104"/>
      <c r="BC2132" s="104"/>
    </row>
    <row r="2133" spans="1:56">
      <c r="A2133" s="151"/>
      <c r="B2133" s="87">
        <v>9338</v>
      </c>
      <c r="C2133" s="150"/>
      <c r="D2133" s="150"/>
      <c r="E2133" s="322">
        <v>20</v>
      </c>
      <c r="F2133" s="262" t="s">
        <v>1936</v>
      </c>
      <c r="G2133" s="179">
        <v>2018</v>
      </c>
      <c r="H2133" s="179"/>
      <c r="I2133" s="150"/>
      <c r="J2133" s="180"/>
      <c r="K2133" s="180"/>
      <c r="L2133" s="4"/>
      <c r="M2133" s="180"/>
      <c r="N2133" s="180"/>
      <c r="O2133" s="180"/>
      <c r="P2133" s="179">
        <v>209</v>
      </c>
      <c r="Q2133" s="179">
        <v>209</v>
      </c>
      <c r="R2133" s="179">
        <v>2</v>
      </c>
      <c r="S2133" s="179" t="s">
        <v>3</v>
      </c>
      <c r="T2133" s="179" t="s">
        <v>44</v>
      </c>
      <c r="U2133" s="179" t="s">
        <v>674</v>
      </c>
      <c r="V2133" s="179" t="s">
        <v>2091</v>
      </c>
      <c r="W2133" s="179" t="s">
        <v>2407</v>
      </c>
      <c r="X2133" s="179" t="s">
        <v>2407</v>
      </c>
      <c r="Y2133" s="150"/>
      <c r="Z2133" s="150"/>
      <c r="AA2133" s="179">
        <v>42.421500000000002</v>
      </c>
      <c r="AB2133" s="179">
        <v>-118.3629</v>
      </c>
      <c r="AC2133" s="179" t="s">
        <v>45</v>
      </c>
      <c r="AD2133" s="150"/>
      <c r="AE2133" s="181" t="s">
        <v>2455</v>
      </c>
      <c r="AF2133" s="150"/>
      <c r="AG2133" s="179" t="s">
        <v>1776</v>
      </c>
      <c r="AH2133" s="179" t="s">
        <v>1776</v>
      </c>
      <c r="AI2133" s="150"/>
      <c r="AJ2133" s="150"/>
      <c r="AK2133" s="150"/>
      <c r="AL2133" s="150"/>
      <c r="AM2133" s="150"/>
      <c r="AN2133" s="150"/>
      <c r="AO2133" s="150"/>
      <c r="AP2133" s="150"/>
      <c r="AQ2133" s="150"/>
      <c r="AR2133" s="150"/>
      <c r="AS2133" s="150"/>
      <c r="AT2133" s="150"/>
      <c r="AU2133" s="150"/>
      <c r="AV2133" s="150"/>
      <c r="AW2133" s="150"/>
      <c r="AX2133" s="150"/>
      <c r="AY2133" s="150"/>
      <c r="AZ2133" s="150"/>
      <c r="BA2133" s="150"/>
      <c r="BB2133" s="150"/>
      <c r="BC2133" s="150" t="s">
        <v>2388</v>
      </c>
    </row>
    <row r="2134" spans="1:56">
      <c r="A2134" s="105"/>
      <c r="B2134" s="87">
        <v>10191</v>
      </c>
      <c r="C2134" s="104"/>
      <c r="D2134" s="104"/>
      <c r="E2134" s="355">
        <v>20</v>
      </c>
      <c r="F2134" s="265" t="s">
        <v>1936</v>
      </c>
      <c r="G2134" s="355">
        <v>2018</v>
      </c>
      <c r="H2134" s="401">
        <v>0.42708333333333331</v>
      </c>
      <c r="I2134" s="104"/>
      <c r="J2134" s="104"/>
      <c r="K2134" s="104"/>
      <c r="L2134" s="4"/>
      <c r="M2134" s="104"/>
      <c r="N2134" s="105"/>
      <c r="O2134" s="105"/>
      <c r="P2134" s="355">
        <v>209</v>
      </c>
      <c r="Q2134" s="106"/>
      <c r="R2134" s="355">
        <v>2</v>
      </c>
      <c r="S2134" s="265" t="s">
        <v>3</v>
      </c>
      <c r="T2134" s="265" t="s">
        <v>44</v>
      </c>
      <c r="U2134" s="265" t="s">
        <v>674</v>
      </c>
      <c r="V2134" s="104"/>
      <c r="W2134" s="265" t="s">
        <v>2407</v>
      </c>
      <c r="X2134" s="265" t="s">
        <v>2622</v>
      </c>
      <c r="Y2134" s="104"/>
      <c r="Z2134" s="104"/>
      <c r="AA2134" s="355">
        <v>42.421500000000002</v>
      </c>
      <c r="AB2134" s="355">
        <v>-118.3629</v>
      </c>
      <c r="AC2134" s="265" t="s">
        <v>45</v>
      </c>
      <c r="AE2134" s="485" t="s">
        <v>2455</v>
      </c>
      <c r="AF2134" s="104"/>
      <c r="AG2134" s="150" t="s">
        <v>1776</v>
      </c>
      <c r="AH2134" s="150" t="s">
        <v>1776</v>
      </c>
      <c r="AI2134" s="104"/>
      <c r="AJ2134" s="104"/>
      <c r="AK2134" s="104"/>
      <c r="AL2134" s="104"/>
      <c r="AM2134" s="104"/>
      <c r="AN2134" s="104"/>
      <c r="AO2134" s="104"/>
      <c r="AP2134" s="104"/>
      <c r="AQ2134" s="104"/>
      <c r="AR2134" s="104"/>
      <c r="AS2134" s="104"/>
      <c r="AT2134" s="104"/>
      <c r="AU2134" s="104"/>
      <c r="AV2134" s="104"/>
      <c r="AW2134" s="104"/>
      <c r="AX2134" s="104"/>
      <c r="AY2134" s="104"/>
      <c r="AZ2134" s="104"/>
      <c r="BA2134" s="104"/>
      <c r="BB2134" s="104"/>
      <c r="BC2134" s="104"/>
    </row>
    <row r="2135" spans="1:56">
      <c r="A2135" s="151"/>
      <c r="B2135" s="87">
        <v>9339</v>
      </c>
      <c r="C2135" s="150"/>
      <c r="D2135" s="150"/>
      <c r="E2135" s="322">
        <v>20</v>
      </c>
      <c r="F2135" s="262" t="s">
        <v>1936</v>
      </c>
      <c r="G2135" s="179">
        <v>2018</v>
      </c>
      <c r="H2135" s="179"/>
      <c r="I2135" s="150"/>
      <c r="J2135" s="180"/>
      <c r="K2135" s="180"/>
      <c r="L2135" s="4"/>
      <c r="M2135" s="180"/>
      <c r="N2135" s="180"/>
      <c r="O2135" s="180"/>
      <c r="P2135" s="179">
        <v>210</v>
      </c>
      <c r="Q2135" s="179">
        <v>210</v>
      </c>
      <c r="R2135" s="179">
        <v>1</v>
      </c>
      <c r="S2135" s="179" t="s">
        <v>3</v>
      </c>
      <c r="T2135" s="179" t="s">
        <v>44</v>
      </c>
      <c r="U2135" s="179" t="s">
        <v>674</v>
      </c>
      <c r="V2135" s="179" t="s">
        <v>2091</v>
      </c>
      <c r="W2135" s="179" t="s">
        <v>2407</v>
      </c>
      <c r="X2135" s="179" t="s">
        <v>2407</v>
      </c>
      <c r="Y2135" s="150"/>
      <c r="Z2135" s="150"/>
      <c r="AA2135" s="179">
        <v>42.421500000000002</v>
      </c>
      <c r="AB2135" s="179">
        <v>-118.3629</v>
      </c>
      <c r="AC2135" s="179" t="s">
        <v>45</v>
      </c>
      <c r="AD2135" s="150"/>
      <c r="AE2135" s="181" t="s">
        <v>2456</v>
      </c>
      <c r="AF2135" s="150"/>
      <c r="AG2135" s="179" t="s">
        <v>1776</v>
      </c>
      <c r="AH2135" s="179" t="s">
        <v>1776</v>
      </c>
      <c r="AI2135" s="150"/>
      <c r="AJ2135" s="150"/>
      <c r="AK2135" s="150"/>
      <c r="AL2135" s="150"/>
      <c r="AM2135" s="150"/>
      <c r="AN2135" s="150"/>
      <c r="AO2135" s="150"/>
      <c r="AP2135" s="150"/>
      <c r="AQ2135" s="150"/>
      <c r="AR2135" s="150"/>
      <c r="AS2135" s="150"/>
      <c r="AT2135" s="150"/>
      <c r="AU2135" s="150"/>
      <c r="AV2135" s="150"/>
      <c r="AW2135" s="150"/>
      <c r="AX2135" s="150"/>
      <c r="AY2135" s="150"/>
      <c r="AZ2135" s="150"/>
      <c r="BA2135" s="150"/>
      <c r="BB2135" s="150"/>
      <c r="BC2135" s="150" t="s">
        <v>2388</v>
      </c>
    </row>
    <row r="2136" spans="1:56">
      <c r="A2136" s="105"/>
      <c r="B2136" s="87">
        <v>10192</v>
      </c>
      <c r="C2136" s="104"/>
      <c r="D2136" s="104"/>
      <c r="E2136" s="355">
        <v>20</v>
      </c>
      <c r="F2136" s="265" t="s">
        <v>1936</v>
      </c>
      <c r="G2136" s="355">
        <v>2018</v>
      </c>
      <c r="H2136" s="401">
        <v>0.42708333333333331</v>
      </c>
      <c r="I2136" s="104"/>
      <c r="J2136" s="104"/>
      <c r="K2136" s="104"/>
      <c r="L2136" s="4"/>
      <c r="M2136" s="104"/>
      <c r="N2136" s="105"/>
      <c r="O2136" s="105"/>
      <c r="P2136" s="355">
        <v>210</v>
      </c>
      <c r="Q2136" s="106"/>
      <c r="R2136" s="355">
        <v>1</v>
      </c>
      <c r="S2136" s="265" t="s">
        <v>3</v>
      </c>
      <c r="T2136" s="265" t="s">
        <v>44</v>
      </c>
      <c r="U2136" s="265" t="s">
        <v>674</v>
      </c>
      <c r="V2136" s="104"/>
      <c r="W2136" s="265" t="s">
        <v>2407</v>
      </c>
      <c r="X2136" s="265" t="s">
        <v>2622</v>
      </c>
      <c r="Y2136" s="104"/>
      <c r="Z2136" s="104"/>
      <c r="AA2136" s="355">
        <v>42.421500000000002</v>
      </c>
      <c r="AB2136" s="355">
        <v>-118.3629</v>
      </c>
      <c r="AC2136" s="265" t="s">
        <v>45</v>
      </c>
      <c r="AE2136" s="485" t="s">
        <v>2456</v>
      </c>
      <c r="AF2136" s="104"/>
      <c r="AG2136" s="150" t="s">
        <v>1776</v>
      </c>
      <c r="AH2136" s="150" t="s">
        <v>1776</v>
      </c>
      <c r="AI2136" s="104"/>
      <c r="AJ2136" s="104"/>
      <c r="AK2136" s="104"/>
      <c r="AL2136" s="104"/>
      <c r="AM2136" s="104"/>
      <c r="AN2136" s="104"/>
      <c r="AO2136" s="104"/>
      <c r="AP2136" s="104"/>
      <c r="AQ2136" s="104"/>
      <c r="AR2136" s="104"/>
      <c r="AS2136" s="104"/>
      <c r="AT2136" s="104"/>
      <c r="AU2136" s="104"/>
      <c r="AV2136" s="104"/>
      <c r="AW2136" s="104"/>
      <c r="AX2136" s="104"/>
      <c r="AY2136" s="104"/>
      <c r="AZ2136" s="104"/>
      <c r="BA2136" s="104"/>
      <c r="BB2136" s="104"/>
      <c r="BC2136" s="104"/>
      <c r="BD2136" s="50"/>
    </row>
    <row r="2137" spans="1:56">
      <c r="A2137" s="151"/>
      <c r="B2137" s="87">
        <v>9340</v>
      </c>
      <c r="C2137" s="150"/>
      <c r="D2137" s="150"/>
      <c r="E2137" s="322">
        <v>20</v>
      </c>
      <c r="F2137" s="262" t="s">
        <v>1936</v>
      </c>
      <c r="G2137" s="179">
        <v>2018</v>
      </c>
      <c r="H2137" s="179"/>
      <c r="I2137" s="150"/>
      <c r="J2137" s="180"/>
      <c r="K2137" s="180"/>
      <c r="L2137" s="4"/>
      <c r="M2137" s="180"/>
      <c r="N2137" s="180"/>
      <c r="O2137" s="180"/>
      <c r="P2137" s="179">
        <v>211</v>
      </c>
      <c r="Q2137" s="179">
        <v>211</v>
      </c>
      <c r="R2137" s="179">
        <v>1</v>
      </c>
      <c r="S2137" s="179" t="s">
        <v>3</v>
      </c>
      <c r="T2137" s="179" t="s">
        <v>44</v>
      </c>
      <c r="U2137" s="179" t="s">
        <v>674</v>
      </c>
      <c r="V2137" s="179" t="s">
        <v>2091</v>
      </c>
      <c r="W2137" s="179" t="s">
        <v>2408</v>
      </c>
      <c r="X2137" s="179" t="s">
        <v>2408</v>
      </c>
      <c r="Y2137" s="150"/>
      <c r="Z2137" s="150"/>
      <c r="AA2137" s="179">
        <v>42.422600000000003</v>
      </c>
      <c r="AB2137" s="179">
        <v>-118.3436</v>
      </c>
      <c r="AC2137" s="179" t="s">
        <v>45</v>
      </c>
      <c r="AD2137" s="150"/>
      <c r="AE2137" s="181" t="s">
        <v>1972</v>
      </c>
      <c r="AF2137" s="150"/>
      <c r="AG2137" s="179" t="s">
        <v>1776</v>
      </c>
      <c r="AH2137" s="179" t="s">
        <v>1776</v>
      </c>
      <c r="AI2137" s="150"/>
      <c r="AJ2137" s="150"/>
      <c r="AK2137" s="150"/>
      <c r="AL2137" s="150"/>
      <c r="AM2137" s="150"/>
      <c r="AN2137" s="150"/>
      <c r="AO2137" s="150"/>
      <c r="AP2137" s="150"/>
      <c r="AQ2137" s="150"/>
      <c r="AR2137" s="150"/>
      <c r="AS2137" s="150"/>
      <c r="AT2137" s="150"/>
      <c r="AU2137" s="150"/>
      <c r="AV2137" s="150"/>
      <c r="AW2137" s="150"/>
      <c r="AX2137" s="150"/>
      <c r="AY2137" s="150"/>
      <c r="AZ2137" s="150"/>
      <c r="BA2137" s="150"/>
      <c r="BB2137" s="150"/>
      <c r="BC2137" s="150" t="s">
        <v>2386</v>
      </c>
    </row>
    <row r="2138" spans="1:56">
      <c r="A2138" s="105"/>
      <c r="B2138" s="87">
        <v>10193</v>
      </c>
      <c r="C2138" s="104"/>
      <c r="D2138" s="104"/>
      <c r="E2138" s="355">
        <v>20</v>
      </c>
      <c r="F2138" s="265" t="s">
        <v>1936</v>
      </c>
      <c r="G2138" s="355">
        <v>2018</v>
      </c>
      <c r="H2138" s="401">
        <v>0.5625</v>
      </c>
      <c r="I2138" s="104"/>
      <c r="J2138" s="104"/>
      <c r="K2138" s="104"/>
      <c r="L2138" s="4"/>
      <c r="M2138" s="104"/>
      <c r="N2138" s="105"/>
      <c r="O2138" s="105"/>
      <c r="P2138" s="355">
        <v>211</v>
      </c>
      <c r="Q2138" s="106"/>
      <c r="R2138" s="355">
        <v>1</v>
      </c>
      <c r="S2138" s="265" t="s">
        <v>3</v>
      </c>
      <c r="T2138" s="265" t="s">
        <v>44</v>
      </c>
      <c r="U2138" s="265" t="s">
        <v>674</v>
      </c>
      <c r="V2138" s="104"/>
      <c r="W2138" s="265" t="s">
        <v>2408</v>
      </c>
      <c r="X2138" s="265" t="s">
        <v>2623</v>
      </c>
      <c r="Y2138" s="104"/>
      <c r="Z2138" s="104"/>
      <c r="AA2138" s="355">
        <v>42.422600000000003</v>
      </c>
      <c r="AB2138" s="355">
        <v>-118.3436</v>
      </c>
      <c r="AC2138" s="265" t="s">
        <v>45</v>
      </c>
      <c r="AE2138" s="485" t="s">
        <v>1972</v>
      </c>
      <c r="AF2138" s="104"/>
      <c r="AG2138" s="150" t="s">
        <v>1776</v>
      </c>
      <c r="AH2138" s="150" t="s">
        <v>1776</v>
      </c>
      <c r="AI2138" s="104"/>
      <c r="AJ2138" s="104"/>
      <c r="AK2138" s="104"/>
      <c r="AL2138" s="104"/>
      <c r="AM2138" s="104"/>
      <c r="AN2138" s="104"/>
      <c r="AO2138" s="104"/>
      <c r="AP2138" s="104"/>
      <c r="AQ2138" s="104"/>
      <c r="AR2138" s="104"/>
      <c r="AS2138" s="104"/>
      <c r="AT2138" s="104"/>
      <c r="AU2138" s="104"/>
      <c r="AV2138" s="104"/>
      <c r="AW2138" s="104"/>
      <c r="AX2138" s="104"/>
      <c r="AY2138" s="104"/>
      <c r="AZ2138" s="104"/>
      <c r="BA2138" s="104"/>
      <c r="BB2138" s="104"/>
      <c r="BC2138" s="104" t="s">
        <v>2618</v>
      </c>
    </row>
    <row r="2139" spans="1:56">
      <c r="A2139" s="151"/>
      <c r="B2139" s="87">
        <v>9341</v>
      </c>
      <c r="C2139" s="150"/>
      <c r="D2139" s="150"/>
      <c r="E2139" s="322">
        <v>20</v>
      </c>
      <c r="F2139" s="262" t="s">
        <v>1936</v>
      </c>
      <c r="G2139" s="179">
        <v>2018</v>
      </c>
      <c r="H2139" s="179"/>
      <c r="I2139" s="150"/>
      <c r="J2139" s="180"/>
      <c r="K2139" s="180"/>
      <c r="L2139" s="4"/>
      <c r="M2139" s="180"/>
      <c r="N2139" s="180"/>
      <c r="O2139" s="180"/>
      <c r="P2139" s="179">
        <v>211</v>
      </c>
      <c r="Q2139" s="179">
        <v>211</v>
      </c>
      <c r="R2139" s="179">
        <v>2</v>
      </c>
      <c r="S2139" s="179" t="s">
        <v>3</v>
      </c>
      <c r="T2139" s="179" t="s">
        <v>44</v>
      </c>
      <c r="U2139" s="179" t="s">
        <v>674</v>
      </c>
      <c r="V2139" s="179" t="s">
        <v>2091</v>
      </c>
      <c r="W2139" s="179" t="s">
        <v>2408</v>
      </c>
      <c r="X2139" s="179" t="s">
        <v>2408</v>
      </c>
      <c r="Y2139" s="150"/>
      <c r="Z2139" s="150"/>
      <c r="AA2139" s="179">
        <v>42.422600000000003</v>
      </c>
      <c r="AB2139" s="179">
        <v>-118.3436</v>
      </c>
      <c r="AC2139" s="179" t="s">
        <v>45</v>
      </c>
      <c r="AD2139" s="150"/>
      <c r="AE2139" s="181" t="s">
        <v>1972</v>
      </c>
      <c r="AF2139" s="150"/>
      <c r="AG2139" s="179" t="s">
        <v>1776</v>
      </c>
      <c r="AH2139" s="179" t="s">
        <v>1776</v>
      </c>
      <c r="AI2139" s="150"/>
      <c r="AJ2139" s="150"/>
      <c r="AK2139" s="150"/>
      <c r="AL2139" s="150"/>
      <c r="AM2139" s="150"/>
      <c r="AN2139" s="150"/>
      <c r="AO2139" s="150"/>
      <c r="AP2139" s="150"/>
      <c r="AQ2139" s="150"/>
      <c r="AR2139" s="150"/>
      <c r="AS2139" s="150"/>
      <c r="AT2139" s="150"/>
      <c r="AU2139" s="150"/>
      <c r="AV2139" s="150"/>
      <c r="AW2139" s="150"/>
      <c r="AX2139" s="150"/>
      <c r="AY2139" s="150"/>
      <c r="AZ2139" s="150"/>
      <c r="BA2139" s="150"/>
      <c r="BB2139" s="150"/>
      <c r="BC2139" s="150" t="s">
        <v>2386</v>
      </c>
    </row>
    <row r="2140" spans="1:56">
      <c r="A2140" s="105"/>
      <c r="B2140" s="87">
        <v>10194</v>
      </c>
      <c r="C2140" s="104"/>
      <c r="D2140" s="104"/>
      <c r="E2140" s="355">
        <v>20</v>
      </c>
      <c r="F2140" s="265" t="s">
        <v>1936</v>
      </c>
      <c r="G2140" s="355">
        <v>2018</v>
      </c>
      <c r="H2140" s="401">
        <v>0.5625</v>
      </c>
      <c r="I2140" s="104"/>
      <c r="J2140" s="104"/>
      <c r="K2140" s="104"/>
      <c r="L2140" s="4"/>
      <c r="M2140" s="104"/>
      <c r="N2140" s="105"/>
      <c r="O2140" s="105"/>
      <c r="P2140" s="355">
        <v>211</v>
      </c>
      <c r="Q2140" s="106"/>
      <c r="R2140" s="355">
        <v>2</v>
      </c>
      <c r="S2140" s="265" t="s">
        <v>3</v>
      </c>
      <c r="T2140" s="265" t="s">
        <v>44</v>
      </c>
      <c r="U2140" s="265" t="s">
        <v>674</v>
      </c>
      <c r="V2140" s="104"/>
      <c r="W2140" s="265" t="s">
        <v>2408</v>
      </c>
      <c r="X2140" s="265" t="s">
        <v>2623</v>
      </c>
      <c r="Y2140" s="104"/>
      <c r="Z2140" s="104"/>
      <c r="AA2140" s="355">
        <v>42.422600000000003</v>
      </c>
      <c r="AB2140" s="355">
        <v>-118.3436</v>
      </c>
      <c r="AC2140" s="265" t="s">
        <v>45</v>
      </c>
      <c r="AE2140" s="485" t="s">
        <v>1972</v>
      </c>
      <c r="AF2140" s="104"/>
      <c r="AG2140" s="150" t="s">
        <v>1776</v>
      </c>
      <c r="AH2140" s="150" t="s">
        <v>1776</v>
      </c>
      <c r="AI2140" s="104"/>
      <c r="AJ2140" s="104"/>
      <c r="AK2140" s="104"/>
      <c r="AL2140" s="104"/>
      <c r="AM2140" s="104"/>
      <c r="AN2140" s="104"/>
      <c r="AO2140" s="104"/>
      <c r="AP2140" s="104"/>
      <c r="AQ2140" s="104"/>
      <c r="AR2140" s="104"/>
      <c r="AS2140" s="104"/>
      <c r="AT2140" s="104"/>
      <c r="AU2140" s="104"/>
      <c r="AV2140" s="104"/>
      <c r="AW2140" s="104"/>
      <c r="AX2140" s="104"/>
      <c r="AY2140" s="104"/>
      <c r="AZ2140" s="104"/>
      <c r="BA2140" s="104"/>
      <c r="BB2140" s="104"/>
      <c r="BC2140" s="104"/>
    </row>
    <row r="2141" spans="1:56">
      <c r="A2141" s="151"/>
      <c r="B2141" s="87">
        <v>9342</v>
      </c>
      <c r="C2141" s="150"/>
      <c r="D2141" s="150"/>
      <c r="E2141" s="322">
        <v>20</v>
      </c>
      <c r="F2141" s="262" t="s">
        <v>1936</v>
      </c>
      <c r="G2141" s="179">
        <v>2018</v>
      </c>
      <c r="H2141" s="179"/>
      <c r="I2141" s="150"/>
      <c r="J2141" s="180"/>
      <c r="K2141" s="180"/>
      <c r="L2141" s="4"/>
      <c r="M2141" s="180"/>
      <c r="N2141" s="180"/>
      <c r="O2141" s="180"/>
      <c r="P2141" s="179">
        <v>211</v>
      </c>
      <c r="Q2141" s="179">
        <v>211</v>
      </c>
      <c r="R2141" s="179">
        <v>3</v>
      </c>
      <c r="S2141" s="179" t="s">
        <v>3</v>
      </c>
      <c r="T2141" s="179" t="s">
        <v>44</v>
      </c>
      <c r="U2141" s="179" t="s">
        <v>674</v>
      </c>
      <c r="V2141" s="179" t="s">
        <v>2091</v>
      </c>
      <c r="W2141" s="179" t="s">
        <v>2408</v>
      </c>
      <c r="X2141" s="179" t="s">
        <v>2408</v>
      </c>
      <c r="Y2141" s="150"/>
      <c r="Z2141" s="150"/>
      <c r="AA2141" s="179">
        <v>42.422600000000003</v>
      </c>
      <c r="AB2141" s="179">
        <v>-118.3436</v>
      </c>
      <c r="AC2141" s="179" t="s">
        <v>45</v>
      </c>
      <c r="AD2141" s="150"/>
      <c r="AE2141" s="181" t="s">
        <v>1972</v>
      </c>
      <c r="AF2141" s="150"/>
      <c r="AG2141" s="179" t="s">
        <v>1776</v>
      </c>
      <c r="AH2141" s="179" t="s">
        <v>1776</v>
      </c>
      <c r="AI2141" s="150"/>
      <c r="AJ2141" s="150"/>
      <c r="AK2141" s="150"/>
      <c r="AL2141" s="150"/>
      <c r="AM2141" s="150"/>
      <c r="AN2141" s="150"/>
      <c r="AO2141" s="150"/>
      <c r="AP2141" s="150"/>
      <c r="AQ2141" s="150"/>
      <c r="AR2141" s="150"/>
      <c r="AS2141" s="150"/>
      <c r="AT2141" s="150"/>
      <c r="AU2141" s="150"/>
      <c r="AV2141" s="150"/>
      <c r="AW2141" s="150"/>
      <c r="AX2141" s="150"/>
      <c r="AY2141" s="150"/>
      <c r="AZ2141" s="150"/>
      <c r="BA2141" s="150"/>
      <c r="BB2141" s="150"/>
      <c r="BC2141" s="150" t="s">
        <v>2386</v>
      </c>
    </row>
    <row r="2142" spans="1:56">
      <c r="A2142" s="105"/>
      <c r="B2142" s="87">
        <v>10195</v>
      </c>
      <c r="C2142" s="104"/>
      <c r="D2142" s="104"/>
      <c r="E2142" s="355">
        <v>20</v>
      </c>
      <c r="F2142" s="265" t="s">
        <v>1936</v>
      </c>
      <c r="G2142" s="355">
        <v>2018</v>
      </c>
      <c r="H2142" s="401">
        <v>0.5625</v>
      </c>
      <c r="I2142" s="104"/>
      <c r="J2142" s="104"/>
      <c r="K2142" s="104"/>
      <c r="L2142" s="4"/>
      <c r="M2142" s="104"/>
      <c r="N2142" s="105"/>
      <c r="O2142" s="105"/>
      <c r="P2142" s="355">
        <v>211</v>
      </c>
      <c r="Q2142" s="106"/>
      <c r="R2142" s="355">
        <v>3</v>
      </c>
      <c r="S2142" s="265" t="s">
        <v>3</v>
      </c>
      <c r="T2142" s="265" t="s">
        <v>44</v>
      </c>
      <c r="U2142" s="265" t="s">
        <v>674</v>
      </c>
      <c r="V2142" s="104"/>
      <c r="W2142" s="265" t="s">
        <v>2408</v>
      </c>
      <c r="X2142" s="265" t="s">
        <v>2623</v>
      </c>
      <c r="Y2142" s="104"/>
      <c r="Z2142" s="104"/>
      <c r="AA2142" s="355">
        <v>42.422600000000003</v>
      </c>
      <c r="AB2142" s="355">
        <v>-118.3436</v>
      </c>
      <c r="AC2142" s="265" t="s">
        <v>45</v>
      </c>
      <c r="AE2142" s="485" t="s">
        <v>1972</v>
      </c>
      <c r="AF2142" s="104"/>
      <c r="AG2142" s="150" t="s">
        <v>1776</v>
      </c>
      <c r="AH2142" s="150" t="s">
        <v>1776</v>
      </c>
      <c r="AI2142" s="104"/>
      <c r="AJ2142" s="104"/>
      <c r="AK2142" s="104"/>
      <c r="AL2142" s="104"/>
      <c r="AM2142" s="104"/>
      <c r="AN2142" s="104"/>
      <c r="AO2142" s="104"/>
      <c r="AP2142" s="104"/>
      <c r="AQ2142" s="104"/>
      <c r="AR2142" s="104"/>
      <c r="AS2142" s="104"/>
      <c r="AT2142" s="104"/>
      <c r="AU2142" s="104"/>
      <c r="AV2142" s="104"/>
      <c r="AW2142" s="104"/>
      <c r="AX2142" s="104"/>
      <c r="AY2142" s="104"/>
      <c r="AZ2142" s="104"/>
      <c r="BA2142" s="104"/>
      <c r="BB2142" s="104"/>
      <c r="BC2142" s="104"/>
    </row>
    <row r="2143" spans="1:56">
      <c r="A2143" s="151"/>
      <c r="B2143" s="87">
        <v>9343</v>
      </c>
      <c r="C2143" s="150"/>
      <c r="D2143" s="150"/>
      <c r="E2143" s="322">
        <v>20</v>
      </c>
      <c r="F2143" s="262" t="s">
        <v>1936</v>
      </c>
      <c r="G2143" s="179">
        <v>2018</v>
      </c>
      <c r="H2143" s="179"/>
      <c r="I2143" s="150"/>
      <c r="J2143" s="180"/>
      <c r="K2143" s="180"/>
      <c r="L2143" s="4"/>
      <c r="M2143" s="180"/>
      <c r="N2143" s="180"/>
      <c r="O2143" s="180"/>
      <c r="P2143" s="179">
        <v>211</v>
      </c>
      <c r="Q2143" s="179">
        <v>211</v>
      </c>
      <c r="R2143" s="179">
        <v>4</v>
      </c>
      <c r="S2143" s="179" t="s">
        <v>3</v>
      </c>
      <c r="T2143" s="179" t="s">
        <v>44</v>
      </c>
      <c r="U2143" s="179" t="s">
        <v>674</v>
      </c>
      <c r="V2143" s="179" t="s">
        <v>2091</v>
      </c>
      <c r="W2143" s="179" t="s">
        <v>2408</v>
      </c>
      <c r="X2143" s="179" t="s">
        <v>2408</v>
      </c>
      <c r="Y2143" s="150"/>
      <c r="Z2143" s="150"/>
      <c r="AA2143" s="179">
        <v>42.422600000000003</v>
      </c>
      <c r="AB2143" s="179">
        <v>-118.3436</v>
      </c>
      <c r="AC2143" s="179" t="s">
        <v>45</v>
      </c>
      <c r="AD2143" s="150"/>
      <c r="AE2143" s="181" t="s">
        <v>1972</v>
      </c>
      <c r="AF2143" s="150"/>
      <c r="AG2143" s="179" t="s">
        <v>1776</v>
      </c>
      <c r="AH2143" s="179" t="s">
        <v>1776</v>
      </c>
      <c r="AI2143" s="150"/>
      <c r="AJ2143" s="150"/>
      <c r="AK2143" s="150"/>
      <c r="AL2143" s="150"/>
      <c r="AM2143" s="150"/>
      <c r="AN2143" s="150"/>
      <c r="AO2143" s="150"/>
      <c r="AP2143" s="150"/>
      <c r="AQ2143" s="150"/>
      <c r="AR2143" s="150"/>
      <c r="AS2143" s="150"/>
      <c r="AT2143" s="150"/>
      <c r="AU2143" s="150"/>
      <c r="AV2143" s="150"/>
      <c r="AW2143" s="150"/>
      <c r="AX2143" s="150"/>
      <c r="AY2143" s="150"/>
      <c r="AZ2143" s="150"/>
      <c r="BA2143" s="150"/>
      <c r="BB2143" s="150"/>
      <c r="BC2143" s="150" t="s">
        <v>2386</v>
      </c>
    </row>
    <row r="2144" spans="1:56">
      <c r="A2144" s="105"/>
      <c r="B2144" s="87">
        <v>10196</v>
      </c>
      <c r="C2144" s="104"/>
      <c r="D2144" s="104"/>
      <c r="E2144" s="355">
        <v>20</v>
      </c>
      <c r="F2144" s="265" t="s">
        <v>1936</v>
      </c>
      <c r="G2144" s="355">
        <v>2018</v>
      </c>
      <c r="H2144" s="401">
        <v>0.5625</v>
      </c>
      <c r="I2144" s="104"/>
      <c r="J2144" s="104"/>
      <c r="K2144" s="104"/>
      <c r="L2144" s="4"/>
      <c r="M2144" s="104"/>
      <c r="N2144" s="105"/>
      <c r="O2144" s="105"/>
      <c r="P2144" s="355">
        <v>211</v>
      </c>
      <c r="Q2144" s="106"/>
      <c r="R2144" s="355">
        <v>4</v>
      </c>
      <c r="S2144" s="265" t="s">
        <v>3</v>
      </c>
      <c r="T2144" s="265" t="s">
        <v>44</v>
      </c>
      <c r="U2144" s="265" t="s">
        <v>674</v>
      </c>
      <c r="V2144" s="104"/>
      <c r="W2144" s="265" t="s">
        <v>2408</v>
      </c>
      <c r="X2144" s="265" t="s">
        <v>2623</v>
      </c>
      <c r="Y2144" s="104"/>
      <c r="Z2144" s="104"/>
      <c r="AA2144" s="355">
        <v>42.422600000000003</v>
      </c>
      <c r="AB2144" s="355">
        <v>-118.3436</v>
      </c>
      <c r="AC2144" s="265" t="s">
        <v>45</v>
      </c>
      <c r="AE2144" s="485" t="s">
        <v>1972</v>
      </c>
      <c r="AF2144" s="104"/>
      <c r="AG2144" s="150" t="s">
        <v>1776</v>
      </c>
      <c r="AH2144" s="150" t="s">
        <v>1776</v>
      </c>
      <c r="AI2144" s="104"/>
      <c r="AJ2144" s="104"/>
      <c r="AK2144" s="104"/>
      <c r="AL2144" s="104"/>
      <c r="AM2144" s="104"/>
      <c r="AN2144" s="104"/>
      <c r="AO2144" s="104"/>
      <c r="AP2144" s="104"/>
      <c r="AQ2144" s="104"/>
      <c r="AR2144" s="104"/>
      <c r="AS2144" s="104"/>
      <c r="AT2144" s="104"/>
      <c r="AU2144" s="104"/>
      <c r="AV2144" s="104"/>
      <c r="AW2144" s="104"/>
      <c r="AX2144" s="104"/>
      <c r="AY2144" s="104"/>
      <c r="AZ2144" s="104"/>
      <c r="BA2144" s="104"/>
      <c r="BB2144" s="104"/>
      <c r="BC2144" s="104"/>
    </row>
    <row r="2145" spans="1:56">
      <c r="A2145" s="151"/>
      <c r="B2145" s="87">
        <v>9344</v>
      </c>
      <c r="C2145" s="150"/>
      <c r="D2145" s="150"/>
      <c r="E2145" s="322">
        <v>20</v>
      </c>
      <c r="F2145" s="262" t="s">
        <v>1936</v>
      </c>
      <c r="G2145" s="179">
        <v>2018</v>
      </c>
      <c r="H2145" s="179"/>
      <c r="I2145" s="150"/>
      <c r="J2145" s="180"/>
      <c r="K2145" s="180"/>
      <c r="L2145" s="4"/>
      <c r="M2145" s="180"/>
      <c r="N2145" s="180"/>
      <c r="O2145" s="180"/>
      <c r="P2145" s="179">
        <v>211</v>
      </c>
      <c r="Q2145" s="179">
        <v>211</v>
      </c>
      <c r="R2145" s="179">
        <v>5</v>
      </c>
      <c r="S2145" s="179" t="s">
        <v>3</v>
      </c>
      <c r="T2145" s="179" t="s">
        <v>44</v>
      </c>
      <c r="U2145" s="179" t="s">
        <v>674</v>
      </c>
      <c r="V2145" s="179" t="s">
        <v>2091</v>
      </c>
      <c r="W2145" s="179" t="s">
        <v>2408</v>
      </c>
      <c r="X2145" s="179" t="s">
        <v>2408</v>
      </c>
      <c r="Y2145" s="150"/>
      <c r="Z2145" s="150"/>
      <c r="AA2145" s="179">
        <v>42.422600000000003</v>
      </c>
      <c r="AB2145" s="179">
        <v>-118.3436</v>
      </c>
      <c r="AC2145" s="179" t="s">
        <v>45</v>
      </c>
      <c r="AD2145" s="150"/>
      <c r="AE2145" s="181" t="s">
        <v>1972</v>
      </c>
      <c r="AF2145" s="150"/>
      <c r="AG2145" s="179" t="s">
        <v>1776</v>
      </c>
      <c r="AH2145" s="179" t="s">
        <v>1776</v>
      </c>
      <c r="AI2145" s="150"/>
      <c r="AJ2145" s="150"/>
      <c r="AK2145" s="150"/>
      <c r="AL2145" s="150"/>
      <c r="AM2145" s="150"/>
      <c r="AN2145" s="150"/>
      <c r="AO2145" s="150"/>
      <c r="AP2145" s="150"/>
      <c r="AQ2145" s="150"/>
      <c r="AR2145" s="150"/>
      <c r="AS2145" s="150"/>
      <c r="AT2145" s="150"/>
      <c r="AU2145" s="150"/>
      <c r="AV2145" s="150"/>
      <c r="AW2145" s="150"/>
      <c r="AX2145" s="150"/>
      <c r="AY2145" s="150"/>
      <c r="AZ2145" s="150"/>
      <c r="BA2145" s="150"/>
      <c r="BB2145" s="150"/>
      <c r="BC2145" s="150" t="s">
        <v>2386</v>
      </c>
    </row>
    <row r="2146" spans="1:56">
      <c r="A2146" s="105"/>
      <c r="B2146" s="87">
        <v>10197</v>
      </c>
      <c r="C2146" s="104"/>
      <c r="D2146" s="104"/>
      <c r="E2146" s="355">
        <v>20</v>
      </c>
      <c r="F2146" s="265" t="s">
        <v>1936</v>
      </c>
      <c r="G2146" s="355">
        <v>2018</v>
      </c>
      <c r="H2146" s="401">
        <v>0.5625</v>
      </c>
      <c r="I2146" s="104"/>
      <c r="J2146" s="104"/>
      <c r="K2146" s="104"/>
      <c r="L2146" s="4"/>
      <c r="M2146" s="104"/>
      <c r="N2146" s="105"/>
      <c r="O2146" s="105"/>
      <c r="P2146" s="355">
        <v>211</v>
      </c>
      <c r="Q2146" s="106"/>
      <c r="R2146" s="355">
        <v>5</v>
      </c>
      <c r="S2146" s="265" t="s">
        <v>3</v>
      </c>
      <c r="T2146" s="265" t="s">
        <v>44</v>
      </c>
      <c r="U2146" s="265" t="s">
        <v>674</v>
      </c>
      <c r="V2146" s="104"/>
      <c r="W2146" s="265" t="s">
        <v>2408</v>
      </c>
      <c r="X2146" s="265" t="s">
        <v>2623</v>
      </c>
      <c r="Y2146" s="104"/>
      <c r="Z2146" s="104"/>
      <c r="AA2146" s="355">
        <v>42.422600000000003</v>
      </c>
      <c r="AB2146" s="355">
        <v>-118.3436</v>
      </c>
      <c r="AC2146" s="265" t="s">
        <v>45</v>
      </c>
      <c r="AE2146" s="485" t="s">
        <v>1972</v>
      </c>
      <c r="AF2146" s="104"/>
      <c r="AG2146" s="150" t="s">
        <v>1776</v>
      </c>
      <c r="AH2146" s="150" t="s">
        <v>1776</v>
      </c>
      <c r="AI2146" s="104"/>
      <c r="AJ2146" s="104"/>
      <c r="AK2146" s="104"/>
      <c r="AL2146" s="104"/>
      <c r="AM2146" s="104"/>
      <c r="AN2146" s="104"/>
      <c r="AO2146" s="104"/>
      <c r="AP2146" s="104"/>
      <c r="AQ2146" s="104"/>
      <c r="AR2146" s="104"/>
      <c r="AS2146" s="104"/>
      <c r="AT2146" s="104"/>
      <c r="AU2146" s="104"/>
      <c r="AV2146" s="104"/>
      <c r="AW2146" s="104"/>
      <c r="AX2146" s="104"/>
      <c r="AY2146" s="104"/>
      <c r="AZ2146" s="104"/>
      <c r="BA2146" s="104"/>
      <c r="BB2146" s="104"/>
      <c r="BC2146" s="104"/>
    </row>
    <row r="2147" spans="1:56" s="13" customFormat="1">
      <c r="A2147" s="151"/>
      <c r="B2147" s="87">
        <v>9345</v>
      </c>
      <c r="C2147" s="150"/>
      <c r="D2147" s="150"/>
      <c r="E2147" s="322">
        <v>20</v>
      </c>
      <c r="F2147" s="262" t="s">
        <v>1936</v>
      </c>
      <c r="G2147" s="179">
        <v>2018</v>
      </c>
      <c r="H2147" s="179"/>
      <c r="I2147" s="150"/>
      <c r="J2147" s="180"/>
      <c r="K2147" s="180"/>
      <c r="L2147" s="4"/>
      <c r="M2147" s="180"/>
      <c r="N2147" s="180"/>
      <c r="O2147" s="180"/>
      <c r="P2147" s="179">
        <v>211</v>
      </c>
      <c r="Q2147" s="179">
        <v>211</v>
      </c>
      <c r="R2147" s="179">
        <v>6</v>
      </c>
      <c r="S2147" s="179" t="s">
        <v>3</v>
      </c>
      <c r="T2147" s="179" t="s">
        <v>44</v>
      </c>
      <c r="U2147" s="179" t="s">
        <v>674</v>
      </c>
      <c r="V2147" s="179" t="s">
        <v>2091</v>
      </c>
      <c r="W2147" s="179" t="s">
        <v>2408</v>
      </c>
      <c r="X2147" s="179" t="s">
        <v>2408</v>
      </c>
      <c r="Y2147" s="150"/>
      <c r="Z2147" s="150"/>
      <c r="AA2147" s="179">
        <v>42.422600000000003</v>
      </c>
      <c r="AB2147" s="179">
        <v>-118.3436</v>
      </c>
      <c r="AC2147" s="179" t="s">
        <v>45</v>
      </c>
      <c r="AD2147" s="150"/>
      <c r="AE2147" s="181" t="s">
        <v>1972</v>
      </c>
      <c r="AF2147" s="150"/>
      <c r="AG2147" s="179" t="s">
        <v>1776</v>
      </c>
      <c r="AH2147" s="179" t="s">
        <v>1776</v>
      </c>
      <c r="AI2147" s="150"/>
      <c r="AJ2147" s="150"/>
      <c r="AK2147" s="150"/>
      <c r="AL2147" s="150"/>
      <c r="AM2147" s="150"/>
      <c r="AN2147" s="150"/>
      <c r="AO2147" s="150"/>
      <c r="AP2147" s="150"/>
      <c r="AQ2147" s="150"/>
      <c r="AR2147" s="150"/>
      <c r="AS2147" s="150"/>
      <c r="AT2147" s="150"/>
      <c r="AU2147" s="150"/>
      <c r="AV2147" s="150"/>
      <c r="AW2147" s="150"/>
      <c r="AX2147" s="150"/>
      <c r="AY2147" s="150"/>
      <c r="AZ2147" s="150"/>
      <c r="BA2147" s="150"/>
      <c r="BB2147" s="150"/>
      <c r="BC2147" s="150" t="s">
        <v>2386</v>
      </c>
      <c r="BD2147" s="2"/>
    </row>
    <row r="2148" spans="1:56">
      <c r="A2148" s="105"/>
      <c r="B2148" s="87">
        <v>10198</v>
      </c>
      <c r="C2148" s="104"/>
      <c r="D2148" s="104"/>
      <c r="E2148" s="355">
        <v>20</v>
      </c>
      <c r="F2148" s="265" t="s">
        <v>1936</v>
      </c>
      <c r="G2148" s="355">
        <v>2018</v>
      </c>
      <c r="H2148" s="401">
        <v>0.5625</v>
      </c>
      <c r="I2148" s="104"/>
      <c r="J2148" s="104"/>
      <c r="K2148" s="104"/>
      <c r="L2148" s="4"/>
      <c r="M2148" s="104"/>
      <c r="N2148" s="105"/>
      <c r="O2148" s="105"/>
      <c r="P2148" s="355">
        <v>211</v>
      </c>
      <c r="Q2148" s="106"/>
      <c r="R2148" s="355">
        <v>6</v>
      </c>
      <c r="S2148" s="265" t="s">
        <v>3</v>
      </c>
      <c r="T2148" s="265" t="s">
        <v>44</v>
      </c>
      <c r="U2148" s="265" t="s">
        <v>674</v>
      </c>
      <c r="V2148" s="104"/>
      <c r="W2148" s="265" t="s">
        <v>2408</v>
      </c>
      <c r="X2148" s="265" t="s">
        <v>2623</v>
      </c>
      <c r="Y2148" s="104"/>
      <c r="Z2148" s="104"/>
      <c r="AA2148" s="355">
        <v>42.422600000000003</v>
      </c>
      <c r="AB2148" s="355">
        <v>-118.3436</v>
      </c>
      <c r="AC2148" s="265" t="s">
        <v>45</v>
      </c>
      <c r="AE2148" s="485" t="s">
        <v>1972</v>
      </c>
      <c r="AF2148" s="104"/>
      <c r="AG2148" s="150" t="s">
        <v>1776</v>
      </c>
      <c r="AH2148" s="150" t="s">
        <v>1776</v>
      </c>
      <c r="AI2148" s="104"/>
      <c r="AJ2148" s="104"/>
      <c r="AK2148" s="104"/>
      <c r="AL2148" s="104"/>
      <c r="AM2148" s="104"/>
      <c r="AN2148" s="104"/>
      <c r="AO2148" s="104"/>
      <c r="AP2148" s="104"/>
      <c r="AQ2148" s="104"/>
      <c r="AR2148" s="104"/>
      <c r="AS2148" s="104"/>
      <c r="AT2148" s="104"/>
      <c r="AU2148" s="104"/>
      <c r="AV2148" s="104"/>
      <c r="AW2148" s="104"/>
      <c r="AX2148" s="104"/>
      <c r="AY2148" s="104"/>
      <c r="AZ2148" s="104"/>
      <c r="BA2148" s="104"/>
      <c r="BB2148" s="104"/>
      <c r="BC2148" s="104"/>
    </row>
    <row r="2149" spans="1:56">
      <c r="A2149" s="151"/>
      <c r="B2149" s="87">
        <v>9346</v>
      </c>
      <c r="C2149" s="150"/>
      <c r="D2149" s="150"/>
      <c r="E2149" s="322">
        <v>20</v>
      </c>
      <c r="F2149" s="262" t="s">
        <v>1936</v>
      </c>
      <c r="G2149" s="179">
        <v>2018</v>
      </c>
      <c r="H2149" s="179"/>
      <c r="I2149" s="150"/>
      <c r="J2149" s="180"/>
      <c r="K2149" s="180"/>
      <c r="L2149" s="4"/>
      <c r="M2149" s="180"/>
      <c r="N2149" s="180"/>
      <c r="O2149" s="180"/>
      <c r="P2149" s="179">
        <v>211</v>
      </c>
      <c r="Q2149" s="179">
        <v>211</v>
      </c>
      <c r="R2149" s="179">
        <v>7</v>
      </c>
      <c r="S2149" s="179" t="s">
        <v>3</v>
      </c>
      <c r="T2149" s="179" t="s">
        <v>44</v>
      </c>
      <c r="U2149" s="179" t="s">
        <v>674</v>
      </c>
      <c r="V2149" s="179" t="s">
        <v>2091</v>
      </c>
      <c r="W2149" s="179" t="s">
        <v>2408</v>
      </c>
      <c r="X2149" s="179" t="s">
        <v>2408</v>
      </c>
      <c r="Y2149" s="150"/>
      <c r="Z2149" s="150"/>
      <c r="AA2149" s="179">
        <v>42.422600000000003</v>
      </c>
      <c r="AB2149" s="179">
        <v>-118.3436</v>
      </c>
      <c r="AC2149" s="179" t="s">
        <v>45</v>
      </c>
      <c r="AD2149" s="150"/>
      <c r="AE2149" s="181" t="s">
        <v>1972</v>
      </c>
      <c r="AF2149" s="150"/>
      <c r="AG2149" s="179" t="s">
        <v>1776</v>
      </c>
      <c r="AH2149" s="179" t="s">
        <v>1776</v>
      </c>
      <c r="AI2149" s="150"/>
      <c r="AJ2149" s="150"/>
      <c r="AK2149" s="150"/>
      <c r="AL2149" s="150"/>
      <c r="AM2149" s="150"/>
      <c r="AN2149" s="150"/>
      <c r="AO2149" s="150"/>
      <c r="AP2149" s="150"/>
      <c r="AQ2149" s="150"/>
      <c r="AR2149" s="150"/>
      <c r="AS2149" s="150"/>
      <c r="AT2149" s="150"/>
      <c r="AU2149" s="150"/>
      <c r="AV2149" s="150"/>
      <c r="AW2149" s="150"/>
      <c r="AX2149" s="150"/>
      <c r="AY2149" s="150"/>
      <c r="AZ2149" s="150"/>
      <c r="BA2149" s="150"/>
      <c r="BB2149" s="150"/>
      <c r="BC2149" s="150" t="s">
        <v>2386</v>
      </c>
    </row>
    <row r="2150" spans="1:56">
      <c r="A2150" s="105"/>
      <c r="B2150" s="87">
        <v>10199</v>
      </c>
      <c r="C2150" s="104"/>
      <c r="D2150" s="104"/>
      <c r="E2150" s="355">
        <v>20</v>
      </c>
      <c r="F2150" s="265" t="s">
        <v>1936</v>
      </c>
      <c r="G2150" s="355">
        <v>2018</v>
      </c>
      <c r="H2150" s="401">
        <v>0.5625</v>
      </c>
      <c r="I2150" s="104"/>
      <c r="J2150" s="104"/>
      <c r="K2150" s="104"/>
      <c r="L2150" s="4"/>
      <c r="M2150" s="104"/>
      <c r="N2150" s="105"/>
      <c r="O2150" s="105"/>
      <c r="P2150" s="355">
        <v>211</v>
      </c>
      <c r="Q2150" s="106"/>
      <c r="R2150" s="355">
        <v>7</v>
      </c>
      <c r="S2150" s="265" t="s">
        <v>3</v>
      </c>
      <c r="T2150" s="265" t="s">
        <v>44</v>
      </c>
      <c r="U2150" s="265" t="s">
        <v>674</v>
      </c>
      <c r="V2150" s="104"/>
      <c r="W2150" s="265" t="s">
        <v>2408</v>
      </c>
      <c r="X2150" s="265" t="s">
        <v>2623</v>
      </c>
      <c r="Y2150" s="104"/>
      <c r="Z2150" s="104"/>
      <c r="AA2150" s="355">
        <v>42.422600000000003</v>
      </c>
      <c r="AB2150" s="355">
        <v>-118.3436</v>
      </c>
      <c r="AC2150" s="265" t="s">
        <v>45</v>
      </c>
      <c r="AE2150" s="485" t="s">
        <v>1972</v>
      </c>
      <c r="AF2150" s="104"/>
      <c r="AG2150" s="150" t="s">
        <v>1776</v>
      </c>
      <c r="AH2150" s="150" t="s">
        <v>1776</v>
      </c>
      <c r="AI2150" s="104"/>
      <c r="AJ2150" s="104"/>
      <c r="AK2150" s="104"/>
      <c r="AL2150" s="104"/>
      <c r="AM2150" s="104"/>
      <c r="AN2150" s="104"/>
      <c r="AO2150" s="104"/>
      <c r="AP2150" s="104"/>
      <c r="AQ2150" s="104"/>
      <c r="AR2150" s="104"/>
      <c r="AS2150" s="104"/>
      <c r="AT2150" s="104"/>
      <c r="AU2150" s="104"/>
      <c r="AV2150" s="104"/>
      <c r="AW2150" s="104"/>
      <c r="AX2150" s="104"/>
      <c r="AY2150" s="104"/>
      <c r="AZ2150" s="104"/>
      <c r="BA2150" s="104"/>
      <c r="BB2150" s="104"/>
      <c r="BC2150" s="104"/>
    </row>
    <row r="2151" spans="1:56">
      <c r="A2151" s="151"/>
      <c r="B2151" s="87">
        <v>9347</v>
      </c>
      <c r="C2151" s="150"/>
      <c r="D2151" s="150"/>
      <c r="E2151" s="322">
        <v>20</v>
      </c>
      <c r="F2151" s="262" t="s">
        <v>1936</v>
      </c>
      <c r="G2151" s="179">
        <v>2018</v>
      </c>
      <c r="H2151" s="179"/>
      <c r="I2151" s="150"/>
      <c r="J2151" s="180"/>
      <c r="K2151" s="180"/>
      <c r="L2151" s="4"/>
      <c r="M2151" s="180"/>
      <c r="N2151" s="180"/>
      <c r="O2151" s="180"/>
      <c r="P2151" s="179">
        <v>211</v>
      </c>
      <c r="Q2151" s="179">
        <v>211</v>
      </c>
      <c r="R2151" s="179">
        <v>8</v>
      </c>
      <c r="S2151" s="179" t="s">
        <v>3</v>
      </c>
      <c r="T2151" s="179" t="s">
        <v>44</v>
      </c>
      <c r="U2151" s="179" t="s">
        <v>674</v>
      </c>
      <c r="V2151" s="179" t="s">
        <v>2091</v>
      </c>
      <c r="W2151" s="179" t="s">
        <v>2408</v>
      </c>
      <c r="X2151" s="179" t="s">
        <v>2408</v>
      </c>
      <c r="Y2151" s="150"/>
      <c r="Z2151" s="150"/>
      <c r="AA2151" s="179">
        <v>42.422600000000003</v>
      </c>
      <c r="AB2151" s="179">
        <v>-118.3436</v>
      </c>
      <c r="AC2151" s="179" t="s">
        <v>45</v>
      </c>
      <c r="AD2151" s="150"/>
      <c r="AE2151" s="181" t="s">
        <v>1972</v>
      </c>
      <c r="AF2151" s="150"/>
      <c r="AG2151" s="179" t="s">
        <v>1776</v>
      </c>
      <c r="AH2151" s="179" t="s">
        <v>1776</v>
      </c>
      <c r="AI2151" s="150"/>
      <c r="AJ2151" s="150"/>
      <c r="AK2151" s="150"/>
      <c r="AL2151" s="150"/>
      <c r="AM2151" s="150"/>
      <c r="AN2151" s="150"/>
      <c r="AO2151" s="150"/>
      <c r="AP2151" s="150"/>
      <c r="AQ2151" s="150"/>
      <c r="AR2151" s="150"/>
      <c r="AS2151" s="150"/>
      <c r="AT2151" s="150"/>
      <c r="AU2151" s="150"/>
      <c r="AV2151" s="150"/>
      <c r="AW2151" s="150"/>
      <c r="AX2151" s="150"/>
      <c r="AY2151" s="150"/>
      <c r="AZ2151" s="150"/>
      <c r="BA2151" s="150"/>
      <c r="BB2151" s="150"/>
      <c r="BC2151" s="150" t="s">
        <v>2386</v>
      </c>
    </row>
    <row r="2152" spans="1:56">
      <c r="A2152" s="105"/>
      <c r="B2152" s="87">
        <v>10200</v>
      </c>
      <c r="C2152" s="104"/>
      <c r="D2152" s="104"/>
      <c r="E2152" s="355">
        <v>20</v>
      </c>
      <c r="F2152" s="265" t="s">
        <v>1936</v>
      </c>
      <c r="G2152" s="355">
        <v>2018</v>
      </c>
      <c r="H2152" s="401">
        <v>0.5625</v>
      </c>
      <c r="I2152" s="104"/>
      <c r="J2152" s="104"/>
      <c r="K2152" s="104"/>
      <c r="L2152" s="4"/>
      <c r="M2152" s="104"/>
      <c r="N2152" s="105"/>
      <c r="O2152" s="105"/>
      <c r="P2152" s="355">
        <v>211</v>
      </c>
      <c r="Q2152" s="106"/>
      <c r="R2152" s="355">
        <v>8</v>
      </c>
      <c r="S2152" s="265" t="s">
        <v>3</v>
      </c>
      <c r="T2152" s="265" t="s">
        <v>44</v>
      </c>
      <c r="U2152" s="265" t="s">
        <v>674</v>
      </c>
      <c r="V2152" s="104"/>
      <c r="W2152" s="265" t="s">
        <v>2408</v>
      </c>
      <c r="X2152" s="265" t="s">
        <v>2623</v>
      </c>
      <c r="Y2152" s="104"/>
      <c r="Z2152" s="104"/>
      <c r="AA2152" s="355">
        <v>42.422600000000003</v>
      </c>
      <c r="AB2152" s="355">
        <v>-118.3436</v>
      </c>
      <c r="AC2152" s="265" t="s">
        <v>45</v>
      </c>
      <c r="AE2152" s="485" t="s">
        <v>1972</v>
      </c>
      <c r="AF2152" s="104"/>
      <c r="AG2152" s="150" t="s">
        <v>1776</v>
      </c>
      <c r="AH2152" s="150" t="s">
        <v>1776</v>
      </c>
      <c r="AI2152" s="104"/>
      <c r="AJ2152" s="104"/>
      <c r="AK2152" s="104"/>
      <c r="AL2152" s="104"/>
      <c r="AM2152" s="104"/>
      <c r="AN2152" s="104"/>
      <c r="AO2152" s="104"/>
      <c r="AP2152" s="104"/>
      <c r="AQ2152" s="104"/>
      <c r="AR2152" s="104"/>
      <c r="AS2152" s="104"/>
      <c r="AT2152" s="104"/>
      <c r="AU2152" s="104"/>
      <c r="AV2152" s="104"/>
      <c r="AW2152" s="104"/>
      <c r="AX2152" s="104"/>
      <c r="AY2152" s="104"/>
      <c r="AZ2152" s="104"/>
      <c r="BA2152" s="104"/>
      <c r="BB2152" s="104"/>
      <c r="BC2152" s="104"/>
    </row>
    <row r="2153" spans="1:56">
      <c r="A2153" s="151"/>
      <c r="B2153" s="87">
        <v>9348</v>
      </c>
      <c r="C2153" s="150"/>
      <c r="D2153" s="150"/>
      <c r="E2153" s="322">
        <v>20</v>
      </c>
      <c r="F2153" s="262" t="s">
        <v>1936</v>
      </c>
      <c r="G2153" s="179">
        <v>2018</v>
      </c>
      <c r="H2153" s="179"/>
      <c r="I2153" s="150"/>
      <c r="J2153" s="180"/>
      <c r="K2153" s="180"/>
      <c r="L2153" s="4"/>
      <c r="M2153" s="180"/>
      <c r="N2153" s="180"/>
      <c r="O2153" s="180"/>
      <c r="P2153" s="179">
        <v>211</v>
      </c>
      <c r="Q2153" s="179">
        <v>211</v>
      </c>
      <c r="R2153" s="179">
        <v>9</v>
      </c>
      <c r="S2153" s="179" t="s">
        <v>3</v>
      </c>
      <c r="T2153" s="179" t="s">
        <v>44</v>
      </c>
      <c r="U2153" s="179" t="s">
        <v>674</v>
      </c>
      <c r="V2153" s="179" t="s">
        <v>2091</v>
      </c>
      <c r="W2153" s="179" t="s">
        <v>2408</v>
      </c>
      <c r="X2153" s="179" t="s">
        <v>2408</v>
      </c>
      <c r="Y2153" s="150"/>
      <c r="Z2153" s="150"/>
      <c r="AA2153" s="179">
        <v>42.422600000000003</v>
      </c>
      <c r="AB2153" s="179">
        <v>-118.3436</v>
      </c>
      <c r="AC2153" s="179" t="s">
        <v>45</v>
      </c>
      <c r="AD2153" s="150"/>
      <c r="AE2153" s="181" t="s">
        <v>1972</v>
      </c>
      <c r="AF2153" s="150"/>
      <c r="AG2153" s="179" t="s">
        <v>1776</v>
      </c>
      <c r="AH2153" s="179" t="s">
        <v>1776</v>
      </c>
      <c r="AI2153" s="150"/>
      <c r="AJ2153" s="150"/>
      <c r="AK2153" s="150"/>
      <c r="AL2153" s="150"/>
      <c r="AM2153" s="150"/>
      <c r="AN2153" s="150"/>
      <c r="AO2153" s="150"/>
      <c r="AP2153" s="150"/>
      <c r="AQ2153" s="150"/>
      <c r="AR2153" s="150"/>
      <c r="AS2153" s="150"/>
      <c r="AT2153" s="150"/>
      <c r="AU2153" s="150"/>
      <c r="AV2153" s="150"/>
      <c r="AW2153" s="150"/>
      <c r="AX2153" s="150"/>
      <c r="AY2153" s="150"/>
      <c r="AZ2153" s="150"/>
      <c r="BA2153" s="150"/>
      <c r="BB2153" s="150"/>
      <c r="BC2153" s="150" t="s">
        <v>2386</v>
      </c>
    </row>
    <row r="2154" spans="1:56">
      <c r="A2154" s="105"/>
      <c r="B2154" s="87">
        <v>10201</v>
      </c>
      <c r="C2154" s="104"/>
      <c r="D2154" s="104"/>
      <c r="E2154" s="355">
        <v>20</v>
      </c>
      <c r="F2154" s="265" t="s">
        <v>1936</v>
      </c>
      <c r="G2154" s="355">
        <v>2018</v>
      </c>
      <c r="H2154" s="401">
        <v>0.5625</v>
      </c>
      <c r="I2154" s="104"/>
      <c r="J2154" s="104"/>
      <c r="K2154" s="104"/>
      <c r="L2154" s="4"/>
      <c r="M2154" s="104"/>
      <c r="N2154" s="105"/>
      <c r="O2154" s="105"/>
      <c r="P2154" s="355">
        <v>211</v>
      </c>
      <c r="Q2154" s="106"/>
      <c r="R2154" s="355">
        <v>9</v>
      </c>
      <c r="S2154" s="265" t="s">
        <v>3</v>
      </c>
      <c r="T2154" s="265" t="s">
        <v>44</v>
      </c>
      <c r="U2154" s="265" t="s">
        <v>674</v>
      </c>
      <c r="V2154" s="104"/>
      <c r="W2154" s="265" t="s">
        <v>2408</v>
      </c>
      <c r="X2154" s="265" t="s">
        <v>2623</v>
      </c>
      <c r="Y2154" s="104"/>
      <c r="Z2154" s="104"/>
      <c r="AA2154" s="355">
        <v>42.422600000000003</v>
      </c>
      <c r="AB2154" s="355">
        <v>-118.3436</v>
      </c>
      <c r="AC2154" s="265" t="s">
        <v>45</v>
      </c>
      <c r="AE2154" s="485" t="s">
        <v>1972</v>
      </c>
      <c r="AF2154" s="104"/>
      <c r="AG2154" s="150" t="s">
        <v>1776</v>
      </c>
      <c r="AH2154" s="150" t="s">
        <v>1776</v>
      </c>
      <c r="AI2154" s="104"/>
      <c r="AJ2154" s="104"/>
      <c r="AK2154" s="104"/>
      <c r="AL2154" s="104"/>
      <c r="AM2154" s="104"/>
      <c r="AN2154" s="104"/>
      <c r="AO2154" s="104"/>
      <c r="AP2154" s="104"/>
      <c r="AQ2154" s="104"/>
      <c r="AR2154" s="104"/>
      <c r="AS2154" s="104"/>
      <c r="AT2154" s="104"/>
      <c r="AU2154" s="104"/>
      <c r="AV2154" s="104"/>
      <c r="AW2154" s="104"/>
      <c r="AX2154" s="104"/>
      <c r="AY2154" s="104"/>
      <c r="AZ2154" s="104"/>
      <c r="BA2154" s="104"/>
      <c r="BB2154" s="104"/>
      <c r="BC2154" s="104"/>
    </row>
    <row r="2155" spans="1:56">
      <c r="A2155" s="151"/>
      <c r="B2155" s="87">
        <v>9349</v>
      </c>
      <c r="C2155" s="150"/>
      <c r="D2155" s="150"/>
      <c r="E2155" s="322">
        <v>20</v>
      </c>
      <c r="F2155" s="262" t="s">
        <v>1936</v>
      </c>
      <c r="G2155" s="179">
        <v>2018</v>
      </c>
      <c r="H2155" s="179"/>
      <c r="I2155" s="150"/>
      <c r="J2155" s="180"/>
      <c r="K2155" s="180"/>
      <c r="L2155" s="4"/>
      <c r="M2155" s="180"/>
      <c r="N2155" s="180"/>
      <c r="O2155" s="180"/>
      <c r="P2155" s="179">
        <v>212</v>
      </c>
      <c r="Q2155" s="179">
        <v>212</v>
      </c>
      <c r="R2155" s="179">
        <v>1</v>
      </c>
      <c r="S2155" s="179" t="s">
        <v>3</v>
      </c>
      <c r="T2155" s="179" t="s">
        <v>44</v>
      </c>
      <c r="U2155" s="179" t="s">
        <v>674</v>
      </c>
      <c r="V2155" s="179" t="s">
        <v>2091</v>
      </c>
      <c r="W2155" s="179" t="s">
        <v>2409</v>
      </c>
      <c r="X2155" s="179" t="s">
        <v>2409</v>
      </c>
      <c r="Y2155" s="150"/>
      <c r="Z2155" s="150"/>
      <c r="AA2155" s="179">
        <v>42.441800000000001</v>
      </c>
      <c r="AB2155" s="179">
        <v>-118.39100000000001</v>
      </c>
      <c r="AC2155" s="179" t="s">
        <v>45</v>
      </c>
      <c r="AD2155" s="150"/>
      <c r="AE2155" s="181" t="s">
        <v>1972</v>
      </c>
      <c r="AF2155" s="150"/>
      <c r="AG2155" s="179" t="s">
        <v>1776</v>
      </c>
      <c r="AH2155" s="179" t="s">
        <v>1776</v>
      </c>
      <c r="AI2155" s="150"/>
      <c r="AJ2155" s="150"/>
      <c r="AK2155" s="150"/>
      <c r="AL2155" s="150"/>
      <c r="AM2155" s="150"/>
      <c r="AN2155" s="150"/>
      <c r="AO2155" s="150"/>
      <c r="AP2155" s="150"/>
      <c r="AQ2155" s="150"/>
      <c r="AR2155" s="150"/>
      <c r="AS2155" s="150"/>
      <c r="AT2155" s="150"/>
      <c r="AU2155" s="150"/>
      <c r="AV2155" s="150"/>
      <c r="AW2155" s="150"/>
      <c r="AX2155" s="150"/>
      <c r="AY2155" s="150"/>
      <c r="AZ2155" s="150"/>
      <c r="BA2155" s="150"/>
      <c r="BB2155" s="150"/>
      <c r="BC2155" s="150" t="s">
        <v>2393</v>
      </c>
    </row>
    <row r="2156" spans="1:56">
      <c r="A2156" s="105"/>
      <c r="B2156" s="87">
        <v>10202</v>
      </c>
      <c r="C2156" s="104"/>
      <c r="D2156" s="104"/>
      <c r="E2156" s="355">
        <v>20</v>
      </c>
      <c r="F2156" s="265" t="s">
        <v>1936</v>
      </c>
      <c r="G2156" s="355">
        <v>2018</v>
      </c>
      <c r="H2156" s="401">
        <v>0.65625</v>
      </c>
      <c r="I2156" s="104"/>
      <c r="J2156" s="104"/>
      <c r="K2156" s="104"/>
      <c r="L2156" s="4"/>
      <c r="M2156" s="104"/>
      <c r="N2156" s="105"/>
      <c r="O2156" s="105"/>
      <c r="P2156" s="355">
        <v>212</v>
      </c>
      <c r="Q2156" s="106"/>
      <c r="R2156" s="355">
        <v>1</v>
      </c>
      <c r="S2156" s="265" t="s">
        <v>3</v>
      </c>
      <c r="T2156" s="265" t="s">
        <v>44</v>
      </c>
      <c r="U2156" s="265" t="s">
        <v>674</v>
      </c>
      <c r="V2156" s="104"/>
      <c r="W2156" s="265" t="s">
        <v>2617</v>
      </c>
      <c r="X2156" s="265" t="s">
        <v>2624</v>
      </c>
      <c r="Y2156" s="104"/>
      <c r="Z2156" s="104"/>
      <c r="AA2156" s="355">
        <v>42.441800000000001</v>
      </c>
      <c r="AB2156" s="355">
        <v>-118.39100000000001</v>
      </c>
      <c r="AC2156" s="265" t="s">
        <v>45</v>
      </c>
      <c r="AE2156" s="485" t="s">
        <v>1972</v>
      </c>
      <c r="AF2156" s="104"/>
      <c r="AG2156" s="150" t="s">
        <v>1776</v>
      </c>
      <c r="AH2156" s="150" t="s">
        <v>1776</v>
      </c>
      <c r="AI2156" s="104"/>
      <c r="AJ2156" s="104"/>
      <c r="AK2156" s="104"/>
      <c r="AL2156" s="104"/>
      <c r="AM2156" s="104"/>
      <c r="AN2156" s="104"/>
      <c r="AO2156" s="104"/>
      <c r="AP2156" s="104"/>
      <c r="AQ2156" s="104"/>
      <c r="AR2156" s="104"/>
      <c r="AS2156" s="104"/>
      <c r="AT2156" s="104"/>
      <c r="AU2156" s="104"/>
      <c r="AV2156" s="104"/>
      <c r="AW2156" s="104"/>
      <c r="AX2156" s="104"/>
      <c r="AY2156" s="104"/>
      <c r="AZ2156" s="104"/>
      <c r="BA2156" s="104"/>
      <c r="BB2156" s="104"/>
      <c r="BC2156" s="104" t="s">
        <v>2619</v>
      </c>
    </row>
    <row r="2157" spans="1:56">
      <c r="A2157" s="151"/>
      <c r="B2157" s="87">
        <v>9350</v>
      </c>
      <c r="C2157" s="150"/>
      <c r="D2157" s="150"/>
      <c r="E2157" s="322">
        <v>20</v>
      </c>
      <c r="F2157" s="262" t="s">
        <v>1936</v>
      </c>
      <c r="G2157" s="179">
        <v>2018</v>
      </c>
      <c r="H2157" s="179"/>
      <c r="I2157" s="150"/>
      <c r="J2157" s="180"/>
      <c r="K2157" s="180"/>
      <c r="L2157" s="4"/>
      <c r="M2157" s="180"/>
      <c r="N2157" s="180"/>
      <c r="O2157" s="180"/>
      <c r="P2157" s="179">
        <v>212</v>
      </c>
      <c r="Q2157" s="179">
        <v>212</v>
      </c>
      <c r="R2157" s="179">
        <v>2</v>
      </c>
      <c r="S2157" s="179" t="s">
        <v>3</v>
      </c>
      <c r="T2157" s="179" t="s">
        <v>44</v>
      </c>
      <c r="U2157" s="179" t="s">
        <v>674</v>
      </c>
      <c r="V2157" s="179" t="s">
        <v>2091</v>
      </c>
      <c r="W2157" s="179" t="s">
        <v>2409</v>
      </c>
      <c r="X2157" s="179" t="s">
        <v>2409</v>
      </c>
      <c r="Y2157" s="150"/>
      <c r="Z2157" s="150"/>
      <c r="AA2157" s="179">
        <v>42.441800000000001</v>
      </c>
      <c r="AB2157" s="179">
        <v>-118.39100000000001</v>
      </c>
      <c r="AC2157" s="179" t="s">
        <v>45</v>
      </c>
      <c r="AD2157" s="150"/>
      <c r="AE2157" s="181" t="s">
        <v>1972</v>
      </c>
      <c r="AF2157" s="150"/>
      <c r="AG2157" s="179" t="s">
        <v>1776</v>
      </c>
      <c r="AH2157" s="179" t="s">
        <v>1776</v>
      </c>
      <c r="AI2157" s="150"/>
      <c r="AJ2157" s="150"/>
      <c r="AK2157" s="150"/>
      <c r="AL2157" s="150"/>
      <c r="AM2157" s="150"/>
      <c r="AN2157" s="150"/>
      <c r="AO2157" s="150"/>
      <c r="AP2157" s="150"/>
      <c r="AQ2157" s="150"/>
      <c r="AR2157" s="150"/>
      <c r="AS2157" s="150"/>
      <c r="AT2157" s="150"/>
      <c r="AU2157" s="150"/>
      <c r="AV2157" s="150"/>
      <c r="AW2157" s="150"/>
      <c r="AX2157" s="150"/>
      <c r="AY2157" s="150"/>
      <c r="AZ2157" s="150"/>
      <c r="BA2157" s="150"/>
      <c r="BB2157" s="150"/>
      <c r="BC2157" s="150" t="s">
        <v>2393</v>
      </c>
    </row>
    <row r="2158" spans="1:56">
      <c r="A2158" s="105"/>
      <c r="B2158" s="87">
        <v>10203</v>
      </c>
      <c r="C2158" s="104"/>
      <c r="D2158" s="104"/>
      <c r="E2158" s="355">
        <v>20</v>
      </c>
      <c r="F2158" s="265" t="s">
        <v>1936</v>
      </c>
      <c r="G2158" s="355">
        <v>2018</v>
      </c>
      <c r="H2158" s="401">
        <v>0.65625</v>
      </c>
      <c r="I2158" s="104"/>
      <c r="J2158" s="104"/>
      <c r="K2158" s="104"/>
      <c r="L2158" s="4"/>
      <c r="M2158" s="104"/>
      <c r="N2158" s="105"/>
      <c r="O2158" s="105"/>
      <c r="P2158" s="355">
        <v>212</v>
      </c>
      <c r="Q2158" s="106"/>
      <c r="R2158" s="355">
        <v>2</v>
      </c>
      <c r="S2158" s="265" t="s">
        <v>3</v>
      </c>
      <c r="T2158" s="265" t="s">
        <v>44</v>
      </c>
      <c r="U2158" s="265" t="s">
        <v>674</v>
      </c>
      <c r="V2158" s="104"/>
      <c r="W2158" s="265" t="s">
        <v>2617</v>
      </c>
      <c r="X2158" s="265" t="s">
        <v>2624</v>
      </c>
      <c r="Y2158" s="104"/>
      <c r="Z2158" s="104"/>
      <c r="AA2158" s="355">
        <v>42.441800000000001</v>
      </c>
      <c r="AB2158" s="355">
        <v>-118.39100000000001</v>
      </c>
      <c r="AC2158" s="265" t="s">
        <v>45</v>
      </c>
      <c r="AE2158" s="485" t="s">
        <v>1972</v>
      </c>
      <c r="AF2158" s="104"/>
      <c r="AG2158" s="150" t="s">
        <v>1776</v>
      </c>
      <c r="AH2158" s="150" t="s">
        <v>1776</v>
      </c>
      <c r="AI2158" s="104"/>
      <c r="AJ2158" s="104"/>
      <c r="AK2158" s="104"/>
      <c r="AL2158" s="104"/>
      <c r="AM2158" s="104"/>
      <c r="AN2158" s="104"/>
      <c r="AO2158" s="104"/>
      <c r="AP2158" s="104"/>
      <c r="AQ2158" s="104"/>
      <c r="AR2158" s="104"/>
      <c r="AS2158" s="104"/>
      <c r="AT2158" s="104"/>
      <c r="AU2158" s="104"/>
      <c r="AV2158" s="104"/>
      <c r="AW2158" s="104"/>
      <c r="AX2158" s="104"/>
      <c r="AY2158" s="104"/>
      <c r="AZ2158" s="104"/>
      <c r="BA2158" s="104"/>
      <c r="BB2158" s="104"/>
      <c r="BC2158" s="104"/>
    </row>
    <row r="2159" spans="1:56">
      <c r="A2159" s="151"/>
      <c r="B2159" s="87">
        <v>9351</v>
      </c>
      <c r="C2159" s="150"/>
      <c r="D2159" s="150"/>
      <c r="E2159" s="322">
        <v>20</v>
      </c>
      <c r="F2159" s="262" t="s">
        <v>1936</v>
      </c>
      <c r="G2159" s="179">
        <v>2018</v>
      </c>
      <c r="H2159" s="179"/>
      <c r="I2159" s="150"/>
      <c r="J2159" s="180"/>
      <c r="K2159" s="180"/>
      <c r="L2159" s="4"/>
      <c r="M2159" s="180"/>
      <c r="N2159" s="180"/>
      <c r="O2159" s="180"/>
      <c r="P2159" s="179">
        <v>212</v>
      </c>
      <c r="Q2159" s="179">
        <v>212</v>
      </c>
      <c r="R2159" s="179">
        <v>3</v>
      </c>
      <c r="S2159" s="179" t="s">
        <v>3</v>
      </c>
      <c r="T2159" s="179" t="s">
        <v>44</v>
      </c>
      <c r="U2159" s="179" t="s">
        <v>674</v>
      </c>
      <c r="V2159" s="179" t="s">
        <v>2091</v>
      </c>
      <c r="W2159" s="179" t="s">
        <v>2409</v>
      </c>
      <c r="X2159" s="179" t="s">
        <v>2409</v>
      </c>
      <c r="Y2159" s="150"/>
      <c r="Z2159" s="150"/>
      <c r="AA2159" s="179">
        <v>42.441800000000001</v>
      </c>
      <c r="AB2159" s="179">
        <v>-118.39100000000001</v>
      </c>
      <c r="AC2159" s="179" t="s">
        <v>45</v>
      </c>
      <c r="AD2159" s="150"/>
      <c r="AE2159" s="181" t="s">
        <v>1972</v>
      </c>
      <c r="AF2159" s="150"/>
      <c r="AG2159" s="179" t="s">
        <v>1776</v>
      </c>
      <c r="AH2159" s="179" t="s">
        <v>1776</v>
      </c>
      <c r="AI2159" s="150"/>
      <c r="AJ2159" s="150"/>
      <c r="AK2159" s="150"/>
      <c r="AL2159" s="150"/>
      <c r="AM2159" s="150"/>
      <c r="AN2159" s="150"/>
      <c r="AO2159" s="150"/>
      <c r="AP2159" s="150"/>
      <c r="AQ2159" s="150"/>
      <c r="AR2159" s="150"/>
      <c r="AS2159" s="150"/>
      <c r="AT2159" s="150"/>
      <c r="AU2159" s="150"/>
      <c r="AV2159" s="150"/>
      <c r="AW2159" s="150"/>
      <c r="AX2159" s="150"/>
      <c r="AY2159" s="150"/>
      <c r="AZ2159" s="150"/>
      <c r="BA2159" s="150"/>
      <c r="BB2159" s="150"/>
      <c r="BC2159" s="150" t="s">
        <v>2393</v>
      </c>
    </row>
    <row r="2160" spans="1:56">
      <c r="A2160" s="105"/>
      <c r="B2160" s="87">
        <v>10204</v>
      </c>
      <c r="C2160" s="104"/>
      <c r="D2160" s="104"/>
      <c r="E2160" s="355">
        <v>20</v>
      </c>
      <c r="F2160" s="265" t="s">
        <v>1936</v>
      </c>
      <c r="G2160" s="355">
        <v>2018</v>
      </c>
      <c r="H2160" s="401">
        <v>0.65625</v>
      </c>
      <c r="I2160" s="104"/>
      <c r="J2160" s="104"/>
      <c r="K2160" s="104"/>
      <c r="L2160" s="4"/>
      <c r="M2160" s="104"/>
      <c r="N2160" s="105"/>
      <c r="O2160" s="105"/>
      <c r="P2160" s="355">
        <v>212</v>
      </c>
      <c r="Q2160" s="106"/>
      <c r="R2160" s="355">
        <v>3</v>
      </c>
      <c r="S2160" s="265" t="s">
        <v>3</v>
      </c>
      <c r="T2160" s="265" t="s">
        <v>44</v>
      </c>
      <c r="U2160" s="265" t="s">
        <v>674</v>
      </c>
      <c r="V2160" s="104"/>
      <c r="W2160" s="265" t="s">
        <v>2617</v>
      </c>
      <c r="X2160" s="265" t="s">
        <v>2624</v>
      </c>
      <c r="Y2160" s="104"/>
      <c r="Z2160" s="104"/>
      <c r="AA2160" s="355">
        <v>42.441800000000001</v>
      </c>
      <c r="AB2160" s="355">
        <v>-118.39100000000001</v>
      </c>
      <c r="AC2160" s="265" t="s">
        <v>45</v>
      </c>
      <c r="AE2160" s="485" t="s">
        <v>1972</v>
      </c>
      <c r="AF2160" s="104"/>
      <c r="AG2160" s="150" t="s">
        <v>1776</v>
      </c>
      <c r="AH2160" s="150" t="s">
        <v>1776</v>
      </c>
      <c r="AI2160" s="104"/>
      <c r="AJ2160" s="104"/>
      <c r="AK2160" s="104"/>
      <c r="AL2160" s="104"/>
      <c r="AM2160" s="104"/>
      <c r="AN2160" s="104"/>
      <c r="AO2160" s="104"/>
      <c r="AP2160" s="104"/>
      <c r="AQ2160" s="104"/>
      <c r="AR2160" s="104"/>
      <c r="AS2160" s="104"/>
      <c r="AT2160" s="104"/>
      <c r="AU2160" s="104"/>
      <c r="AV2160" s="104"/>
      <c r="AW2160" s="104"/>
      <c r="AX2160" s="104"/>
      <c r="AY2160" s="104"/>
      <c r="AZ2160" s="104"/>
      <c r="BA2160" s="104"/>
      <c r="BB2160" s="104"/>
      <c r="BC2160" s="104"/>
    </row>
    <row r="2161" spans="1:55">
      <c r="A2161" s="151"/>
      <c r="B2161" s="87">
        <v>9352</v>
      </c>
      <c r="C2161" s="150"/>
      <c r="D2161" s="150"/>
      <c r="E2161" s="322">
        <v>20</v>
      </c>
      <c r="F2161" s="262" t="s">
        <v>1936</v>
      </c>
      <c r="G2161" s="179">
        <v>2018</v>
      </c>
      <c r="H2161" s="179"/>
      <c r="I2161" s="150"/>
      <c r="J2161" s="180"/>
      <c r="K2161" s="180"/>
      <c r="L2161" s="4"/>
      <c r="M2161" s="180"/>
      <c r="N2161" s="180"/>
      <c r="O2161" s="180"/>
      <c r="P2161" s="179">
        <v>212</v>
      </c>
      <c r="Q2161" s="179">
        <v>212</v>
      </c>
      <c r="R2161" s="179">
        <v>4</v>
      </c>
      <c r="S2161" s="179" t="s">
        <v>3</v>
      </c>
      <c r="T2161" s="179" t="s">
        <v>44</v>
      </c>
      <c r="U2161" s="179" t="s">
        <v>674</v>
      </c>
      <c r="V2161" s="179" t="s">
        <v>2091</v>
      </c>
      <c r="W2161" s="179" t="s">
        <v>2409</v>
      </c>
      <c r="X2161" s="179" t="s">
        <v>2409</v>
      </c>
      <c r="Y2161" s="150"/>
      <c r="Z2161" s="150"/>
      <c r="AA2161" s="179">
        <v>42.441800000000001</v>
      </c>
      <c r="AB2161" s="179">
        <v>-118.39100000000001</v>
      </c>
      <c r="AC2161" s="179" t="s">
        <v>45</v>
      </c>
      <c r="AD2161" s="150"/>
      <c r="AE2161" s="181" t="s">
        <v>1972</v>
      </c>
      <c r="AF2161" s="150"/>
      <c r="AG2161" s="179" t="s">
        <v>1776</v>
      </c>
      <c r="AH2161" s="179" t="s">
        <v>1776</v>
      </c>
      <c r="AI2161" s="150"/>
      <c r="AJ2161" s="150"/>
      <c r="AK2161" s="150"/>
      <c r="AL2161" s="150"/>
      <c r="AM2161" s="150"/>
      <c r="AN2161" s="150"/>
      <c r="AO2161" s="150"/>
      <c r="AP2161" s="150"/>
      <c r="AQ2161" s="150"/>
      <c r="AR2161" s="150"/>
      <c r="AS2161" s="150"/>
      <c r="AT2161" s="150"/>
      <c r="AU2161" s="150"/>
      <c r="AV2161" s="150"/>
      <c r="AW2161" s="150"/>
      <c r="AX2161" s="150"/>
      <c r="AY2161" s="150"/>
      <c r="AZ2161" s="150"/>
      <c r="BA2161" s="150"/>
      <c r="BB2161" s="150"/>
      <c r="BC2161" s="150" t="s">
        <v>2393</v>
      </c>
    </row>
    <row r="2162" spans="1:55">
      <c r="A2162" s="105"/>
      <c r="B2162" s="87">
        <v>10205</v>
      </c>
      <c r="C2162" s="104"/>
      <c r="D2162" s="104"/>
      <c r="E2162" s="355">
        <v>20</v>
      </c>
      <c r="F2162" s="265" t="s">
        <v>1936</v>
      </c>
      <c r="G2162" s="355">
        <v>2018</v>
      </c>
      <c r="H2162" s="401">
        <v>0.65625</v>
      </c>
      <c r="I2162" s="104"/>
      <c r="J2162" s="104"/>
      <c r="K2162" s="104"/>
      <c r="L2162" s="4"/>
      <c r="M2162" s="104"/>
      <c r="N2162" s="105"/>
      <c r="O2162" s="105"/>
      <c r="P2162" s="355">
        <v>212</v>
      </c>
      <c r="Q2162" s="106"/>
      <c r="R2162" s="355">
        <v>4</v>
      </c>
      <c r="S2162" s="265" t="s">
        <v>3</v>
      </c>
      <c r="T2162" s="265" t="s">
        <v>44</v>
      </c>
      <c r="U2162" s="265" t="s">
        <v>674</v>
      </c>
      <c r="V2162" s="104"/>
      <c r="W2162" s="265" t="s">
        <v>2617</v>
      </c>
      <c r="X2162" s="265" t="s">
        <v>2624</v>
      </c>
      <c r="Y2162" s="104"/>
      <c r="Z2162" s="104"/>
      <c r="AA2162" s="355">
        <v>42.441800000000001</v>
      </c>
      <c r="AB2162" s="355">
        <v>-118.39100000000001</v>
      </c>
      <c r="AC2162" s="265" t="s">
        <v>45</v>
      </c>
      <c r="AE2162" s="485" t="s">
        <v>1972</v>
      </c>
      <c r="AF2162" s="104"/>
      <c r="AG2162" s="150" t="s">
        <v>1776</v>
      </c>
      <c r="AH2162" s="150" t="s">
        <v>1776</v>
      </c>
      <c r="AI2162" s="104"/>
      <c r="AJ2162" s="104"/>
      <c r="AK2162" s="104"/>
      <c r="AL2162" s="104"/>
      <c r="AM2162" s="104"/>
      <c r="AN2162" s="104"/>
      <c r="AO2162" s="104"/>
      <c r="AP2162" s="104"/>
      <c r="AQ2162" s="104"/>
      <c r="AR2162" s="104"/>
      <c r="AS2162" s="104"/>
      <c r="AT2162" s="104"/>
      <c r="AU2162" s="104"/>
      <c r="AV2162" s="104"/>
      <c r="AW2162" s="104"/>
      <c r="AX2162" s="104"/>
      <c r="AY2162" s="104"/>
      <c r="AZ2162" s="104"/>
      <c r="BA2162" s="104"/>
      <c r="BB2162" s="104"/>
      <c r="BC2162" s="104"/>
    </row>
    <row r="2163" spans="1:55">
      <c r="A2163" s="151"/>
      <c r="B2163" s="87">
        <v>9353</v>
      </c>
      <c r="C2163" s="150"/>
      <c r="D2163" s="150"/>
      <c r="E2163" s="322">
        <v>20</v>
      </c>
      <c r="F2163" s="262" t="s">
        <v>1936</v>
      </c>
      <c r="G2163" s="179">
        <v>2018</v>
      </c>
      <c r="H2163" s="179"/>
      <c r="I2163" s="150"/>
      <c r="J2163" s="180"/>
      <c r="K2163" s="180"/>
      <c r="L2163" s="4"/>
      <c r="M2163" s="180"/>
      <c r="N2163" s="180"/>
      <c r="O2163" s="180"/>
      <c r="P2163" s="179">
        <v>212</v>
      </c>
      <c r="Q2163" s="179">
        <v>212</v>
      </c>
      <c r="R2163" s="179">
        <v>5</v>
      </c>
      <c r="S2163" s="179" t="s">
        <v>3</v>
      </c>
      <c r="T2163" s="179" t="s">
        <v>44</v>
      </c>
      <c r="U2163" s="179" t="s">
        <v>674</v>
      </c>
      <c r="V2163" s="179" t="s">
        <v>2091</v>
      </c>
      <c r="W2163" s="179" t="s">
        <v>2409</v>
      </c>
      <c r="X2163" s="179" t="s">
        <v>2409</v>
      </c>
      <c r="Y2163" s="150"/>
      <c r="Z2163" s="150"/>
      <c r="AA2163" s="179">
        <v>42.441800000000001</v>
      </c>
      <c r="AB2163" s="179">
        <v>-118.39100000000001</v>
      </c>
      <c r="AC2163" s="179" t="s">
        <v>45</v>
      </c>
      <c r="AD2163" s="150"/>
      <c r="AE2163" s="181" t="s">
        <v>1972</v>
      </c>
      <c r="AF2163" s="150"/>
      <c r="AG2163" s="179" t="s">
        <v>1776</v>
      </c>
      <c r="AH2163" s="179" t="s">
        <v>1776</v>
      </c>
      <c r="AI2163" s="150"/>
      <c r="AJ2163" s="150"/>
      <c r="AK2163" s="150"/>
      <c r="AL2163" s="150"/>
      <c r="AM2163" s="150"/>
      <c r="AN2163" s="150"/>
      <c r="AO2163" s="150"/>
      <c r="AP2163" s="150"/>
      <c r="AQ2163" s="150"/>
      <c r="AR2163" s="150"/>
      <c r="AS2163" s="150"/>
      <c r="AT2163" s="150"/>
      <c r="AU2163" s="150"/>
      <c r="AV2163" s="150"/>
      <c r="AW2163" s="150"/>
      <c r="AX2163" s="150"/>
      <c r="AY2163" s="150"/>
      <c r="AZ2163" s="150"/>
      <c r="BA2163" s="150"/>
      <c r="BB2163" s="150"/>
      <c r="BC2163" s="150" t="s">
        <v>2393</v>
      </c>
    </row>
    <row r="2164" spans="1:55">
      <c r="A2164" s="105"/>
      <c r="B2164" s="87">
        <v>10206</v>
      </c>
      <c r="C2164" s="104"/>
      <c r="D2164" s="104"/>
      <c r="E2164" s="355">
        <v>20</v>
      </c>
      <c r="F2164" s="265" t="s">
        <v>1936</v>
      </c>
      <c r="G2164" s="355">
        <v>2018</v>
      </c>
      <c r="H2164" s="401">
        <v>0.65625</v>
      </c>
      <c r="I2164" s="104"/>
      <c r="J2164" s="104"/>
      <c r="K2164" s="104"/>
      <c r="L2164" s="4"/>
      <c r="M2164" s="104"/>
      <c r="N2164" s="105"/>
      <c r="O2164" s="105"/>
      <c r="P2164" s="355">
        <v>212</v>
      </c>
      <c r="Q2164" s="106"/>
      <c r="R2164" s="355">
        <v>5</v>
      </c>
      <c r="S2164" s="265" t="s">
        <v>3</v>
      </c>
      <c r="T2164" s="265" t="s">
        <v>44</v>
      </c>
      <c r="U2164" s="265" t="s">
        <v>674</v>
      </c>
      <c r="V2164" s="104"/>
      <c r="W2164" s="265" t="s">
        <v>2617</v>
      </c>
      <c r="X2164" s="265" t="s">
        <v>2624</v>
      </c>
      <c r="Y2164" s="104"/>
      <c r="Z2164" s="104"/>
      <c r="AA2164" s="355">
        <v>42.441800000000001</v>
      </c>
      <c r="AB2164" s="355">
        <v>-118.39100000000001</v>
      </c>
      <c r="AC2164" s="265" t="s">
        <v>45</v>
      </c>
      <c r="AE2164" s="485" t="s">
        <v>1972</v>
      </c>
      <c r="AF2164" s="104"/>
      <c r="AG2164" s="150" t="s">
        <v>1776</v>
      </c>
      <c r="AH2164" s="150" t="s">
        <v>1776</v>
      </c>
      <c r="AI2164" s="104"/>
      <c r="AJ2164" s="104"/>
      <c r="AK2164" s="104"/>
      <c r="AL2164" s="104"/>
      <c r="AM2164" s="104"/>
      <c r="AN2164" s="104"/>
      <c r="AO2164" s="104"/>
      <c r="AP2164" s="104"/>
      <c r="AQ2164" s="104"/>
      <c r="AR2164" s="104"/>
      <c r="AS2164" s="104"/>
      <c r="AT2164" s="104"/>
      <c r="AU2164" s="104"/>
      <c r="AV2164" s="104"/>
      <c r="AW2164" s="104"/>
      <c r="AX2164" s="104"/>
      <c r="AY2164" s="104"/>
      <c r="AZ2164" s="104"/>
      <c r="BA2164" s="104"/>
      <c r="BB2164" s="104"/>
      <c r="BC2164" s="104"/>
    </row>
    <row r="2165" spans="1:55">
      <c r="A2165" s="151"/>
      <c r="B2165" s="87">
        <v>9354</v>
      </c>
      <c r="C2165" s="150"/>
      <c r="D2165" s="150"/>
      <c r="E2165" s="322">
        <v>20</v>
      </c>
      <c r="F2165" s="262" t="s">
        <v>1936</v>
      </c>
      <c r="G2165" s="179">
        <v>2018</v>
      </c>
      <c r="H2165" s="179"/>
      <c r="I2165" s="150"/>
      <c r="J2165" s="180"/>
      <c r="K2165" s="180"/>
      <c r="L2165" s="4"/>
      <c r="M2165" s="180"/>
      <c r="N2165" s="180"/>
      <c r="O2165" s="180"/>
      <c r="P2165" s="179">
        <v>212</v>
      </c>
      <c r="Q2165" s="179">
        <v>212</v>
      </c>
      <c r="R2165" s="179">
        <v>6</v>
      </c>
      <c r="S2165" s="179" t="s">
        <v>3</v>
      </c>
      <c r="T2165" s="179" t="s">
        <v>44</v>
      </c>
      <c r="U2165" s="179" t="s">
        <v>674</v>
      </c>
      <c r="V2165" s="179" t="s">
        <v>2091</v>
      </c>
      <c r="W2165" s="179" t="s">
        <v>2409</v>
      </c>
      <c r="X2165" s="179" t="s">
        <v>2409</v>
      </c>
      <c r="Y2165" s="150"/>
      <c r="Z2165" s="150"/>
      <c r="AA2165" s="179">
        <v>42.441800000000001</v>
      </c>
      <c r="AB2165" s="179">
        <v>-118.39100000000001</v>
      </c>
      <c r="AC2165" s="179" t="s">
        <v>45</v>
      </c>
      <c r="AD2165" s="150"/>
      <c r="AE2165" s="181" t="s">
        <v>1972</v>
      </c>
      <c r="AF2165" s="150"/>
      <c r="AG2165" s="179" t="s">
        <v>1776</v>
      </c>
      <c r="AH2165" s="179" t="s">
        <v>1776</v>
      </c>
      <c r="AI2165" s="150"/>
      <c r="AJ2165" s="150"/>
      <c r="AK2165" s="150"/>
      <c r="AL2165" s="150"/>
      <c r="AM2165" s="150"/>
      <c r="AN2165" s="150"/>
      <c r="AO2165" s="150"/>
      <c r="AP2165" s="150"/>
      <c r="AQ2165" s="150"/>
      <c r="AR2165" s="150"/>
      <c r="AS2165" s="150"/>
      <c r="AT2165" s="150"/>
      <c r="AU2165" s="150"/>
      <c r="AV2165" s="150"/>
      <c r="AW2165" s="150"/>
      <c r="AX2165" s="150"/>
      <c r="AY2165" s="150"/>
      <c r="AZ2165" s="150"/>
      <c r="BA2165" s="150"/>
      <c r="BB2165" s="150"/>
      <c r="BC2165" s="150" t="s">
        <v>2393</v>
      </c>
    </row>
    <row r="2166" spans="1:55">
      <c r="A2166" s="105"/>
      <c r="B2166" s="87">
        <v>10207</v>
      </c>
      <c r="C2166" s="104"/>
      <c r="D2166" s="104"/>
      <c r="E2166" s="355">
        <v>20</v>
      </c>
      <c r="F2166" s="265" t="s">
        <v>1936</v>
      </c>
      <c r="G2166" s="355">
        <v>2018</v>
      </c>
      <c r="H2166" s="401">
        <v>0.65625</v>
      </c>
      <c r="I2166" s="104"/>
      <c r="J2166" s="104"/>
      <c r="K2166" s="104"/>
      <c r="L2166" s="4"/>
      <c r="M2166" s="104"/>
      <c r="N2166" s="105"/>
      <c r="O2166" s="105"/>
      <c r="P2166" s="355">
        <v>212</v>
      </c>
      <c r="Q2166" s="106"/>
      <c r="R2166" s="355">
        <v>6</v>
      </c>
      <c r="S2166" s="265" t="s">
        <v>3</v>
      </c>
      <c r="T2166" s="265" t="s">
        <v>44</v>
      </c>
      <c r="U2166" s="265" t="s">
        <v>674</v>
      </c>
      <c r="V2166" s="104"/>
      <c r="W2166" s="265" t="s">
        <v>2617</v>
      </c>
      <c r="X2166" s="265" t="s">
        <v>2624</v>
      </c>
      <c r="Y2166" s="104"/>
      <c r="Z2166" s="104"/>
      <c r="AA2166" s="355">
        <v>42.441800000000001</v>
      </c>
      <c r="AB2166" s="355">
        <v>-118.39100000000001</v>
      </c>
      <c r="AC2166" s="265" t="s">
        <v>45</v>
      </c>
      <c r="AE2166" s="485" t="s">
        <v>1972</v>
      </c>
      <c r="AF2166" s="104"/>
      <c r="AG2166" s="150" t="s">
        <v>1776</v>
      </c>
      <c r="AH2166" s="150" t="s">
        <v>1776</v>
      </c>
      <c r="AI2166" s="104"/>
      <c r="AJ2166" s="104"/>
      <c r="AK2166" s="104"/>
      <c r="AL2166" s="104"/>
      <c r="AM2166" s="104"/>
      <c r="AN2166" s="104"/>
      <c r="AO2166" s="104"/>
      <c r="AP2166" s="104"/>
      <c r="AQ2166" s="104"/>
      <c r="AR2166" s="104"/>
      <c r="AS2166" s="104"/>
      <c r="AT2166" s="104"/>
      <c r="AU2166" s="104"/>
      <c r="AV2166" s="104"/>
      <c r="AW2166" s="104"/>
      <c r="AX2166" s="104"/>
      <c r="AY2166" s="104"/>
      <c r="AZ2166" s="104"/>
      <c r="BA2166" s="104"/>
      <c r="BB2166" s="104"/>
      <c r="BC2166" s="104"/>
    </row>
    <row r="2167" spans="1:55">
      <c r="A2167" s="151"/>
      <c r="B2167" s="87">
        <v>9355</v>
      </c>
      <c r="C2167" s="150"/>
      <c r="D2167" s="150"/>
      <c r="E2167" s="322">
        <v>20</v>
      </c>
      <c r="F2167" s="262" t="s">
        <v>1936</v>
      </c>
      <c r="G2167" s="179">
        <v>2018</v>
      </c>
      <c r="H2167" s="179"/>
      <c r="I2167" s="150"/>
      <c r="J2167" s="180"/>
      <c r="K2167" s="180"/>
      <c r="L2167" s="4"/>
      <c r="M2167" s="180"/>
      <c r="N2167" s="180"/>
      <c r="O2167" s="180"/>
      <c r="P2167" s="179">
        <v>212</v>
      </c>
      <c r="Q2167" s="179">
        <v>212</v>
      </c>
      <c r="R2167" s="179">
        <v>7</v>
      </c>
      <c r="S2167" s="179" t="s">
        <v>3</v>
      </c>
      <c r="T2167" s="179" t="s">
        <v>44</v>
      </c>
      <c r="U2167" s="179" t="s">
        <v>674</v>
      </c>
      <c r="V2167" s="179" t="s">
        <v>2091</v>
      </c>
      <c r="W2167" s="179" t="s">
        <v>2409</v>
      </c>
      <c r="X2167" s="179" t="s">
        <v>2409</v>
      </c>
      <c r="Y2167" s="150"/>
      <c r="Z2167" s="150"/>
      <c r="AA2167" s="179">
        <v>42.441800000000001</v>
      </c>
      <c r="AB2167" s="179">
        <v>-118.39100000000001</v>
      </c>
      <c r="AC2167" s="179" t="s">
        <v>45</v>
      </c>
      <c r="AD2167" s="150"/>
      <c r="AE2167" s="181" t="s">
        <v>1972</v>
      </c>
      <c r="AF2167" s="150"/>
      <c r="AG2167" s="179" t="s">
        <v>1776</v>
      </c>
      <c r="AH2167" s="179" t="s">
        <v>1776</v>
      </c>
      <c r="AI2167" s="150"/>
      <c r="AJ2167" s="150"/>
      <c r="AK2167" s="150"/>
      <c r="AL2167" s="150"/>
      <c r="AM2167" s="150"/>
      <c r="AN2167" s="150"/>
      <c r="AO2167" s="150"/>
      <c r="AP2167" s="150"/>
      <c r="AQ2167" s="150"/>
      <c r="AR2167" s="150"/>
      <c r="AS2167" s="150"/>
      <c r="AT2167" s="150"/>
      <c r="AU2167" s="150"/>
      <c r="AV2167" s="150"/>
      <c r="AW2167" s="150"/>
      <c r="AX2167" s="150"/>
      <c r="AY2167" s="150"/>
      <c r="AZ2167" s="150"/>
      <c r="BA2167" s="150"/>
      <c r="BB2167" s="150"/>
      <c r="BC2167" s="150" t="s">
        <v>2393</v>
      </c>
    </row>
    <row r="2168" spans="1:55">
      <c r="A2168" s="105"/>
      <c r="B2168" s="87">
        <v>10208</v>
      </c>
      <c r="C2168" s="104"/>
      <c r="D2168" s="104"/>
      <c r="E2168" s="355">
        <v>20</v>
      </c>
      <c r="F2168" s="265" t="s">
        <v>1936</v>
      </c>
      <c r="G2168" s="355">
        <v>2018</v>
      </c>
      <c r="H2168" s="401">
        <v>0.65625</v>
      </c>
      <c r="I2168" s="104"/>
      <c r="J2168" s="104"/>
      <c r="K2168" s="104"/>
      <c r="L2168" s="4"/>
      <c r="M2168" s="104"/>
      <c r="N2168" s="105"/>
      <c r="O2168" s="105"/>
      <c r="P2168" s="355">
        <v>212</v>
      </c>
      <c r="Q2168" s="106"/>
      <c r="R2168" s="355">
        <v>7</v>
      </c>
      <c r="S2168" s="265" t="s">
        <v>3</v>
      </c>
      <c r="T2168" s="265" t="s">
        <v>44</v>
      </c>
      <c r="U2168" s="265" t="s">
        <v>674</v>
      </c>
      <c r="V2168" s="104"/>
      <c r="W2168" s="265" t="s">
        <v>2617</v>
      </c>
      <c r="X2168" s="265" t="s">
        <v>2624</v>
      </c>
      <c r="Y2168" s="104"/>
      <c r="Z2168" s="104"/>
      <c r="AA2168" s="355">
        <v>42.441800000000001</v>
      </c>
      <c r="AB2168" s="355">
        <v>-118.39100000000001</v>
      </c>
      <c r="AC2168" s="265" t="s">
        <v>45</v>
      </c>
      <c r="AE2168" s="485" t="s">
        <v>1972</v>
      </c>
      <c r="AF2168" s="104"/>
      <c r="AG2168" s="150" t="s">
        <v>1776</v>
      </c>
      <c r="AH2168" s="150" t="s">
        <v>1776</v>
      </c>
      <c r="AI2168" s="104"/>
      <c r="AJ2168" s="104"/>
      <c r="AK2168" s="104"/>
      <c r="AL2168" s="104"/>
      <c r="AM2168" s="104"/>
      <c r="AN2168" s="104"/>
      <c r="AO2168" s="104"/>
      <c r="AP2168" s="104"/>
      <c r="AQ2168" s="104"/>
      <c r="AR2168" s="104"/>
      <c r="AS2168" s="104"/>
      <c r="AT2168" s="104"/>
      <c r="AU2168" s="104"/>
      <c r="AV2168" s="104"/>
      <c r="AW2168" s="104"/>
      <c r="AX2168" s="104"/>
      <c r="AY2168" s="104"/>
      <c r="AZ2168" s="104"/>
      <c r="BA2168" s="104"/>
      <c r="BB2168" s="104"/>
      <c r="BC2168" s="104"/>
    </row>
    <row r="2169" spans="1:55">
      <c r="A2169" s="151"/>
      <c r="B2169" s="87">
        <v>9356</v>
      </c>
      <c r="C2169" s="150"/>
      <c r="D2169" s="150"/>
      <c r="E2169" s="322">
        <v>20</v>
      </c>
      <c r="F2169" s="262" t="s">
        <v>1936</v>
      </c>
      <c r="G2169" s="179">
        <v>2018</v>
      </c>
      <c r="H2169" s="179"/>
      <c r="I2169" s="150"/>
      <c r="J2169" s="180"/>
      <c r="K2169" s="180"/>
      <c r="L2169" s="4"/>
      <c r="M2169" s="180"/>
      <c r="N2169" s="180"/>
      <c r="O2169" s="180"/>
      <c r="P2169" s="179">
        <v>212</v>
      </c>
      <c r="Q2169" s="179">
        <v>212</v>
      </c>
      <c r="R2169" s="179">
        <v>8</v>
      </c>
      <c r="S2169" s="179" t="s">
        <v>3</v>
      </c>
      <c r="T2169" s="179" t="s">
        <v>44</v>
      </c>
      <c r="U2169" s="179" t="s">
        <v>674</v>
      </c>
      <c r="V2169" s="179" t="s">
        <v>2091</v>
      </c>
      <c r="W2169" s="179" t="s">
        <v>2409</v>
      </c>
      <c r="X2169" s="179" t="s">
        <v>2409</v>
      </c>
      <c r="Y2169" s="150"/>
      <c r="Z2169" s="150"/>
      <c r="AA2169" s="179">
        <v>42.441800000000001</v>
      </c>
      <c r="AB2169" s="179">
        <v>-118.39100000000001</v>
      </c>
      <c r="AC2169" s="179" t="s">
        <v>45</v>
      </c>
      <c r="AD2169" s="150"/>
      <c r="AE2169" s="181" t="s">
        <v>1972</v>
      </c>
      <c r="AF2169" s="150"/>
      <c r="AG2169" s="179" t="s">
        <v>1776</v>
      </c>
      <c r="AH2169" s="179" t="s">
        <v>1776</v>
      </c>
      <c r="AI2169" s="150"/>
      <c r="AJ2169" s="150"/>
      <c r="AK2169" s="150"/>
      <c r="AL2169" s="150"/>
      <c r="AM2169" s="150"/>
      <c r="AN2169" s="150"/>
      <c r="AO2169" s="150"/>
      <c r="AP2169" s="150"/>
      <c r="AQ2169" s="150"/>
      <c r="AR2169" s="150"/>
      <c r="AS2169" s="150"/>
      <c r="AT2169" s="150"/>
      <c r="AU2169" s="150"/>
      <c r="AV2169" s="150"/>
      <c r="AW2169" s="150"/>
      <c r="AX2169" s="150"/>
      <c r="AY2169" s="150"/>
      <c r="AZ2169" s="150"/>
      <c r="BA2169" s="150"/>
      <c r="BB2169" s="150"/>
      <c r="BC2169" s="150" t="s">
        <v>2393</v>
      </c>
    </row>
    <row r="2170" spans="1:55">
      <c r="A2170" s="200"/>
      <c r="B2170" s="87">
        <v>10209</v>
      </c>
      <c r="C2170" s="201"/>
      <c r="D2170" s="201"/>
      <c r="E2170" s="348">
        <v>20</v>
      </c>
      <c r="F2170" s="263" t="s">
        <v>1936</v>
      </c>
      <c r="G2170" s="348">
        <v>2018</v>
      </c>
      <c r="H2170" s="396">
        <v>0.65625</v>
      </c>
      <c r="I2170" s="263"/>
      <c r="J2170" s="263"/>
      <c r="K2170" s="263"/>
      <c r="L2170" s="4"/>
      <c r="M2170" s="263"/>
      <c r="N2170" s="200"/>
      <c r="O2170" s="200"/>
      <c r="P2170" s="348">
        <v>212</v>
      </c>
      <c r="Q2170" s="202"/>
      <c r="R2170" s="348">
        <v>8</v>
      </c>
      <c r="S2170" s="263" t="s">
        <v>3</v>
      </c>
      <c r="T2170" s="263" t="s">
        <v>44</v>
      </c>
      <c r="U2170" s="263" t="s">
        <v>674</v>
      </c>
      <c r="V2170" s="201"/>
      <c r="W2170" s="263" t="s">
        <v>2617</v>
      </c>
      <c r="X2170" s="265" t="s">
        <v>2624</v>
      </c>
      <c r="Y2170" s="201"/>
      <c r="Z2170" s="201"/>
      <c r="AA2170" s="348">
        <v>42.441800000000001</v>
      </c>
      <c r="AB2170" s="348">
        <v>-118.39100000000001</v>
      </c>
      <c r="AC2170" s="263" t="s">
        <v>45</v>
      </c>
      <c r="AE2170" s="480" t="s">
        <v>1972</v>
      </c>
      <c r="AF2170" s="201"/>
      <c r="AG2170" s="150" t="s">
        <v>1776</v>
      </c>
      <c r="AH2170" s="150" t="s">
        <v>1776</v>
      </c>
      <c r="AI2170" s="201"/>
      <c r="AJ2170" s="201"/>
      <c r="AK2170" s="201"/>
      <c r="AL2170" s="201"/>
      <c r="AM2170" s="201"/>
      <c r="AN2170" s="201"/>
      <c r="AO2170" s="201"/>
      <c r="AP2170" s="201"/>
      <c r="AQ2170" s="201"/>
      <c r="AR2170" s="201"/>
      <c r="AS2170" s="201"/>
      <c r="AT2170" s="201"/>
      <c r="AU2170" s="201"/>
      <c r="AV2170" s="201"/>
      <c r="AW2170" s="201"/>
      <c r="AX2170" s="201"/>
      <c r="AY2170" s="201"/>
      <c r="AZ2170" s="201"/>
      <c r="BA2170" s="201"/>
      <c r="BB2170" s="201"/>
      <c r="BC2170" s="263"/>
    </row>
    <row r="2171" spans="1:55">
      <c r="A2171" s="151"/>
      <c r="B2171" s="87">
        <v>9357</v>
      </c>
      <c r="C2171" s="150"/>
      <c r="D2171" s="150"/>
      <c r="E2171" s="322">
        <v>21</v>
      </c>
      <c r="F2171" s="262" t="s">
        <v>1936</v>
      </c>
      <c r="G2171" s="280">
        <v>2018</v>
      </c>
      <c r="H2171" s="280"/>
      <c r="I2171" s="286"/>
      <c r="J2171" s="289"/>
      <c r="K2171" s="289"/>
      <c r="L2171" s="4" t="str">
        <f>CONCATENATE("-",I2171,".",J2171)</f>
        <v>-.</v>
      </c>
      <c r="M2171" s="289"/>
      <c r="N2171" s="180"/>
      <c r="O2171" s="184"/>
      <c r="P2171" s="280">
        <v>213</v>
      </c>
      <c r="Q2171" s="179">
        <v>213</v>
      </c>
      <c r="R2171" s="280">
        <v>1</v>
      </c>
      <c r="S2171" s="280" t="s">
        <v>3</v>
      </c>
      <c r="T2171" s="280" t="s">
        <v>44</v>
      </c>
      <c r="U2171" s="280" t="s">
        <v>674</v>
      </c>
      <c r="V2171" s="179" t="s">
        <v>2091</v>
      </c>
      <c r="W2171" s="280" t="s">
        <v>2409</v>
      </c>
      <c r="X2171" s="280" t="s">
        <v>2409</v>
      </c>
      <c r="Y2171" s="150"/>
      <c r="Z2171" s="150"/>
      <c r="AA2171" s="280">
        <v>42.441800000000001</v>
      </c>
      <c r="AB2171" s="280">
        <v>-118.39100000000001</v>
      </c>
      <c r="AC2171" s="280" t="s">
        <v>1803</v>
      </c>
      <c r="AD2171" s="150" t="s">
        <v>1803</v>
      </c>
      <c r="AE2171" s="289"/>
      <c r="AF2171" s="150"/>
      <c r="AG2171" s="179" t="s">
        <v>1776</v>
      </c>
      <c r="AH2171" s="179" t="s">
        <v>1776</v>
      </c>
      <c r="AI2171" s="150"/>
      <c r="AJ2171" s="150"/>
      <c r="AK2171" s="150"/>
      <c r="AL2171" s="150"/>
      <c r="AM2171" s="150"/>
      <c r="AN2171" s="150"/>
      <c r="AO2171" s="150"/>
      <c r="AP2171" s="150"/>
      <c r="AQ2171" s="150"/>
      <c r="AR2171" s="150"/>
      <c r="AS2171" s="150"/>
      <c r="AT2171" s="150"/>
      <c r="AU2171" s="150"/>
      <c r="AV2171" s="150"/>
      <c r="AW2171" s="150"/>
      <c r="AX2171" s="150"/>
      <c r="AY2171" s="150"/>
      <c r="AZ2171" s="150"/>
      <c r="BA2171" s="150"/>
      <c r="BB2171" s="150"/>
      <c r="BC2171" s="286" t="s">
        <v>2383</v>
      </c>
    </row>
    <row r="2172" spans="1:55">
      <c r="A2172" s="200"/>
      <c r="B2172" s="87">
        <v>10210</v>
      </c>
      <c r="C2172" s="201"/>
      <c r="D2172" s="201"/>
      <c r="E2172" s="348">
        <v>21</v>
      </c>
      <c r="F2172" s="263" t="s">
        <v>1936</v>
      </c>
      <c r="G2172" s="348">
        <v>2018</v>
      </c>
      <c r="H2172" s="396">
        <v>0.45833333333333331</v>
      </c>
      <c r="I2172" s="348">
        <v>21</v>
      </c>
      <c r="J2172" s="263" t="s">
        <v>1936</v>
      </c>
      <c r="K2172" s="348">
        <v>2018</v>
      </c>
      <c r="L2172" s="4" t="str">
        <f>CONCATENATE("-",I2172,".",J2172)</f>
        <v>-21.viii</v>
      </c>
      <c r="M2172" s="396">
        <v>0.6875</v>
      </c>
      <c r="N2172" s="200"/>
      <c r="O2172" s="200"/>
      <c r="P2172" s="348">
        <v>213</v>
      </c>
      <c r="Q2172" s="202"/>
      <c r="R2172" s="348">
        <v>1</v>
      </c>
      <c r="S2172" s="263" t="s">
        <v>3</v>
      </c>
      <c r="T2172" s="263" t="s">
        <v>44</v>
      </c>
      <c r="U2172" s="263" t="s">
        <v>674</v>
      </c>
      <c r="V2172" s="287"/>
      <c r="W2172" s="263" t="s">
        <v>2617</v>
      </c>
      <c r="X2172" s="265" t="s">
        <v>2624</v>
      </c>
      <c r="Y2172" s="201"/>
      <c r="Z2172" s="201"/>
      <c r="AA2172" s="348">
        <v>42.441800000000001</v>
      </c>
      <c r="AB2172" s="348">
        <v>-118.39100000000001</v>
      </c>
      <c r="AC2172" s="263" t="s">
        <v>1803</v>
      </c>
      <c r="AD2172" s="150" t="s">
        <v>1803</v>
      </c>
      <c r="AE2172" s="263"/>
      <c r="AF2172" s="201"/>
      <c r="AG2172" s="150" t="s">
        <v>1776</v>
      </c>
      <c r="AH2172" s="150" t="s">
        <v>1776</v>
      </c>
      <c r="AI2172" s="201"/>
      <c r="AJ2172" s="201"/>
      <c r="AK2172" s="201"/>
      <c r="AL2172" s="201"/>
      <c r="AM2172" s="201"/>
      <c r="AN2172" s="201"/>
      <c r="AO2172" s="201"/>
      <c r="AP2172" s="201"/>
      <c r="AQ2172" s="201"/>
      <c r="AR2172" s="201"/>
      <c r="AS2172" s="201"/>
      <c r="AT2172" s="201"/>
      <c r="AU2172" s="201"/>
      <c r="AV2172" s="201"/>
      <c r="AW2172" s="201"/>
      <c r="AX2172" s="201"/>
      <c r="AY2172" s="201"/>
      <c r="AZ2172" s="201"/>
      <c r="BA2172" s="201"/>
      <c r="BB2172" s="201"/>
      <c r="BC2172" s="263"/>
    </row>
    <row r="2173" spans="1:55">
      <c r="A2173" s="151"/>
      <c r="B2173" s="87">
        <v>9358</v>
      </c>
      <c r="C2173" s="150"/>
      <c r="D2173" s="150"/>
      <c r="E2173" s="322">
        <v>21</v>
      </c>
      <c r="F2173" s="262" t="s">
        <v>1936</v>
      </c>
      <c r="G2173" s="280">
        <v>2018</v>
      </c>
      <c r="H2173" s="280"/>
      <c r="I2173" s="286"/>
      <c r="J2173" s="289"/>
      <c r="K2173" s="289"/>
      <c r="L2173" s="4" t="str">
        <f>CONCATENATE("-",I2173,".",J2173)</f>
        <v>-.</v>
      </c>
      <c r="M2173" s="289"/>
      <c r="N2173" s="180"/>
      <c r="O2173" s="184"/>
      <c r="P2173" s="280">
        <v>213</v>
      </c>
      <c r="Q2173" s="179">
        <v>213</v>
      </c>
      <c r="R2173" s="280">
        <v>2</v>
      </c>
      <c r="S2173" s="280" t="s">
        <v>3</v>
      </c>
      <c r="T2173" s="280" t="s">
        <v>44</v>
      </c>
      <c r="U2173" s="280" t="s">
        <v>674</v>
      </c>
      <c r="V2173" s="179" t="s">
        <v>2091</v>
      </c>
      <c r="W2173" s="280" t="s">
        <v>2409</v>
      </c>
      <c r="X2173" s="280" t="s">
        <v>2409</v>
      </c>
      <c r="Y2173" s="150"/>
      <c r="Z2173" s="150"/>
      <c r="AA2173" s="280">
        <v>42.441800000000001</v>
      </c>
      <c r="AB2173" s="280">
        <v>-118.39100000000001</v>
      </c>
      <c r="AC2173" s="280" t="s">
        <v>1803</v>
      </c>
      <c r="AD2173" s="150" t="s">
        <v>1803</v>
      </c>
      <c r="AE2173" s="289"/>
      <c r="AF2173" s="150"/>
      <c r="AG2173" s="179" t="s">
        <v>1776</v>
      </c>
      <c r="AH2173" s="179" t="s">
        <v>1776</v>
      </c>
      <c r="AI2173" s="150"/>
      <c r="AJ2173" s="150"/>
      <c r="AK2173" s="150"/>
      <c r="AL2173" s="150"/>
      <c r="AM2173" s="150"/>
      <c r="AN2173" s="150"/>
      <c r="AO2173" s="150"/>
      <c r="AP2173" s="150"/>
      <c r="AQ2173" s="150"/>
      <c r="AR2173" s="150"/>
      <c r="AS2173" s="150"/>
      <c r="AT2173" s="150"/>
      <c r="AU2173" s="150"/>
      <c r="AV2173" s="150"/>
      <c r="AW2173" s="150"/>
      <c r="AX2173" s="150"/>
      <c r="AY2173" s="150"/>
      <c r="AZ2173" s="150"/>
      <c r="BA2173" s="150"/>
      <c r="BB2173" s="150"/>
      <c r="BC2173" s="286" t="s">
        <v>2383</v>
      </c>
    </row>
    <row r="2174" spans="1:55">
      <c r="A2174" s="200"/>
      <c r="B2174" s="87">
        <v>10211</v>
      </c>
      <c r="C2174" s="201"/>
      <c r="D2174" s="201"/>
      <c r="E2174" s="348">
        <v>21</v>
      </c>
      <c r="F2174" s="263" t="s">
        <v>1936</v>
      </c>
      <c r="G2174" s="348">
        <v>2018</v>
      </c>
      <c r="H2174" s="396">
        <v>0.45833333333333331</v>
      </c>
      <c r="I2174" s="348">
        <v>21</v>
      </c>
      <c r="J2174" s="263" t="s">
        <v>1936</v>
      </c>
      <c r="K2174" s="348">
        <v>2018</v>
      </c>
      <c r="L2174" s="4" t="str">
        <f>CONCATENATE("-",I2174,".",J2174)</f>
        <v>-21.viii</v>
      </c>
      <c r="M2174" s="396">
        <v>0.6875</v>
      </c>
      <c r="N2174" s="200"/>
      <c r="O2174" s="200"/>
      <c r="P2174" s="348">
        <v>213</v>
      </c>
      <c r="Q2174" s="202"/>
      <c r="R2174" s="348">
        <v>2</v>
      </c>
      <c r="S2174" s="263" t="s">
        <v>3</v>
      </c>
      <c r="T2174" s="263" t="s">
        <v>44</v>
      </c>
      <c r="U2174" s="263" t="s">
        <v>674</v>
      </c>
      <c r="V2174" s="287"/>
      <c r="W2174" s="263" t="s">
        <v>2617</v>
      </c>
      <c r="X2174" s="265" t="s">
        <v>2624</v>
      </c>
      <c r="Y2174" s="201"/>
      <c r="Z2174" s="201"/>
      <c r="AA2174" s="348">
        <v>42.441800000000001</v>
      </c>
      <c r="AB2174" s="348">
        <v>-118.39100000000001</v>
      </c>
      <c r="AC2174" s="263" t="s">
        <v>1803</v>
      </c>
      <c r="AD2174" s="150" t="s">
        <v>1803</v>
      </c>
      <c r="AE2174" s="263"/>
      <c r="AF2174" s="201"/>
      <c r="AG2174" s="150" t="s">
        <v>1776</v>
      </c>
      <c r="AH2174" s="150" t="s">
        <v>1776</v>
      </c>
      <c r="AI2174" s="201"/>
      <c r="AJ2174" s="201"/>
      <c r="AK2174" s="201"/>
      <c r="AL2174" s="201"/>
      <c r="AM2174" s="201"/>
      <c r="AN2174" s="201"/>
      <c r="AO2174" s="201"/>
      <c r="AP2174" s="201"/>
      <c r="AQ2174" s="201"/>
      <c r="AR2174" s="201"/>
      <c r="AS2174" s="201"/>
      <c r="AT2174" s="201"/>
      <c r="AU2174" s="201"/>
      <c r="AV2174" s="201"/>
      <c r="AW2174" s="201"/>
      <c r="AX2174" s="201"/>
      <c r="AY2174" s="201"/>
      <c r="AZ2174" s="201"/>
      <c r="BA2174" s="201"/>
      <c r="BB2174" s="201"/>
      <c r="BC2174" s="263"/>
    </row>
    <row r="2175" spans="1:55">
      <c r="A2175" s="151"/>
      <c r="B2175" s="87">
        <v>9359</v>
      </c>
      <c r="C2175" s="150"/>
      <c r="D2175" s="150"/>
      <c r="E2175" s="322">
        <v>21</v>
      </c>
      <c r="F2175" s="262" t="s">
        <v>1936</v>
      </c>
      <c r="G2175" s="280">
        <v>2018</v>
      </c>
      <c r="H2175" s="280"/>
      <c r="I2175" s="286"/>
      <c r="J2175" s="289"/>
      <c r="K2175" s="289"/>
      <c r="L2175" s="4" t="str">
        <f>CONCATENATE("-",I2175,".",J2175)</f>
        <v>-.</v>
      </c>
      <c r="M2175" s="289"/>
      <c r="N2175" s="180"/>
      <c r="O2175" s="184"/>
      <c r="P2175" s="280">
        <v>213</v>
      </c>
      <c r="Q2175" s="179">
        <v>213</v>
      </c>
      <c r="R2175" s="280">
        <v>3</v>
      </c>
      <c r="S2175" s="280" t="s">
        <v>3</v>
      </c>
      <c r="T2175" s="280" t="s">
        <v>44</v>
      </c>
      <c r="U2175" s="280" t="s">
        <v>674</v>
      </c>
      <c r="V2175" s="179" t="s">
        <v>2091</v>
      </c>
      <c r="W2175" s="280" t="s">
        <v>2409</v>
      </c>
      <c r="X2175" s="280" t="s">
        <v>2409</v>
      </c>
      <c r="Y2175" s="150"/>
      <c r="Z2175" s="150"/>
      <c r="AA2175" s="280">
        <v>42.441800000000001</v>
      </c>
      <c r="AB2175" s="280">
        <v>-118.39100000000001</v>
      </c>
      <c r="AC2175" s="280" t="s">
        <v>1803</v>
      </c>
      <c r="AD2175" s="150" t="s">
        <v>1803</v>
      </c>
      <c r="AE2175" s="289"/>
      <c r="AF2175" s="150"/>
      <c r="AG2175" s="179" t="s">
        <v>1776</v>
      </c>
      <c r="AH2175" s="179" t="s">
        <v>1776</v>
      </c>
      <c r="AI2175" s="150"/>
      <c r="AJ2175" s="150"/>
      <c r="AK2175" s="150"/>
      <c r="AL2175" s="150"/>
      <c r="AM2175" s="150"/>
      <c r="AN2175" s="150"/>
      <c r="AO2175" s="150"/>
      <c r="AP2175" s="150"/>
      <c r="AQ2175" s="150"/>
      <c r="AR2175" s="150"/>
      <c r="AS2175" s="150"/>
      <c r="AT2175" s="150"/>
      <c r="AU2175" s="150"/>
      <c r="AV2175" s="150"/>
      <c r="AW2175" s="150"/>
      <c r="AX2175" s="150"/>
      <c r="AY2175" s="150"/>
      <c r="AZ2175" s="150"/>
      <c r="BA2175" s="150"/>
      <c r="BB2175" s="150"/>
      <c r="BC2175" s="286" t="s">
        <v>2383</v>
      </c>
    </row>
    <row r="2176" spans="1:55">
      <c r="A2176" s="200"/>
      <c r="B2176" s="87">
        <v>10212</v>
      </c>
      <c r="C2176" s="201"/>
      <c r="D2176" s="201"/>
      <c r="E2176" s="348">
        <v>21</v>
      </c>
      <c r="F2176" s="263" t="s">
        <v>1936</v>
      </c>
      <c r="G2176" s="348">
        <v>2018</v>
      </c>
      <c r="H2176" s="396">
        <v>0.45833333333333331</v>
      </c>
      <c r="I2176" s="348">
        <v>21</v>
      </c>
      <c r="J2176" s="263" t="s">
        <v>1936</v>
      </c>
      <c r="K2176" s="348">
        <v>2018</v>
      </c>
      <c r="L2176" s="4" t="str">
        <f>CONCATENATE("-",I2176,".",J2176)</f>
        <v>-21.viii</v>
      </c>
      <c r="M2176" s="396">
        <v>0.6875</v>
      </c>
      <c r="N2176" s="200"/>
      <c r="O2176" s="200"/>
      <c r="P2176" s="348">
        <v>213</v>
      </c>
      <c r="Q2176" s="202"/>
      <c r="R2176" s="348">
        <v>3</v>
      </c>
      <c r="S2176" s="263" t="s">
        <v>3</v>
      </c>
      <c r="T2176" s="263" t="s">
        <v>44</v>
      </c>
      <c r="U2176" s="263" t="s">
        <v>674</v>
      </c>
      <c r="V2176" s="287"/>
      <c r="W2176" s="263" t="s">
        <v>2617</v>
      </c>
      <c r="X2176" s="265" t="s">
        <v>2624</v>
      </c>
      <c r="Y2176" s="201"/>
      <c r="Z2176" s="201"/>
      <c r="AA2176" s="348">
        <v>42.441800000000001</v>
      </c>
      <c r="AB2176" s="348">
        <v>-118.39100000000001</v>
      </c>
      <c r="AC2176" s="263" t="s">
        <v>1803</v>
      </c>
      <c r="AD2176" s="150" t="s">
        <v>1803</v>
      </c>
      <c r="AE2176" s="263"/>
      <c r="AF2176" s="201"/>
      <c r="AG2176" s="150" t="s">
        <v>1776</v>
      </c>
      <c r="AH2176" s="150" t="s">
        <v>1776</v>
      </c>
      <c r="AI2176" s="201"/>
      <c r="AJ2176" s="201"/>
      <c r="AK2176" s="201"/>
      <c r="AL2176" s="201"/>
      <c r="AM2176" s="201"/>
      <c r="AN2176" s="201"/>
      <c r="AO2176" s="201"/>
      <c r="AP2176" s="201"/>
      <c r="AQ2176" s="201"/>
      <c r="AR2176" s="201"/>
      <c r="AS2176" s="201"/>
      <c r="AT2176" s="201"/>
      <c r="AU2176" s="201"/>
      <c r="AV2176" s="201"/>
      <c r="AW2176" s="201"/>
      <c r="AX2176" s="201"/>
      <c r="AY2176" s="201"/>
      <c r="AZ2176" s="201"/>
      <c r="BA2176" s="201"/>
      <c r="BB2176" s="201"/>
      <c r="BC2176" s="263"/>
    </row>
    <row r="2177" spans="1:56">
      <c r="A2177" s="151"/>
      <c r="B2177" s="87">
        <v>9360</v>
      </c>
      <c r="C2177" s="150"/>
      <c r="D2177" s="150"/>
      <c r="E2177" s="322">
        <v>21</v>
      </c>
      <c r="F2177" s="262" t="s">
        <v>1936</v>
      </c>
      <c r="G2177" s="280">
        <v>2018</v>
      </c>
      <c r="H2177" s="280"/>
      <c r="I2177" s="150"/>
      <c r="J2177" s="180"/>
      <c r="K2177" s="180"/>
      <c r="L2177" s="4" t="str">
        <f>CONCATENATE("-",I2177,".",J2177)</f>
        <v>-.</v>
      </c>
      <c r="M2177" s="180"/>
      <c r="N2177" s="180"/>
      <c r="O2177" s="184"/>
      <c r="P2177" s="280">
        <v>213</v>
      </c>
      <c r="Q2177" s="179">
        <v>213</v>
      </c>
      <c r="R2177" s="280">
        <v>4</v>
      </c>
      <c r="S2177" s="280" t="s">
        <v>3</v>
      </c>
      <c r="T2177" s="280" t="s">
        <v>44</v>
      </c>
      <c r="U2177" s="280" t="s">
        <v>674</v>
      </c>
      <c r="V2177" s="179" t="s">
        <v>2091</v>
      </c>
      <c r="W2177" s="280" t="s">
        <v>2409</v>
      </c>
      <c r="X2177" s="280" t="s">
        <v>2409</v>
      </c>
      <c r="Y2177" s="150"/>
      <c r="Z2177" s="150"/>
      <c r="AA2177" s="280">
        <v>42.441800000000001</v>
      </c>
      <c r="AB2177" s="280">
        <v>-118.39100000000001</v>
      </c>
      <c r="AC2177" s="179" t="s">
        <v>1803</v>
      </c>
      <c r="AD2177" s="150" t="s">
        <v>1803</v>
      </c>
      <c r="AE2177" s="289"/>
      <c r="AF2177" s="150"/>
      <c r="AG2177" s="179" t="s">
        <v>1776</v>
      </c>
      <c r="AH2177" s="179" t="s">
        <v>1776</v>
      </c>
      <c r="AI2177" s="150"/>
      <c r="AJ2177" s="150"/>
      <c r="AK2177" s="150"/>
      <c r="AL2177" s="150"/>
      <c r="AM2177" s="150"/>
      <c r="AN2177" s="150"/>
      <c r="AO2177" s="150"/>
      <c r="AP2177" s="150"/>
      <c r="AQ2177" s="150"/>
      <c r="AR2177" s="150"/>
      <c r="AS2177" s="150"/>
      <c r="AT2177" s="150"/>
      <c r="AU2177" s="150"/>
      <c r="AV2177" s="150"/>
      <c r="AW2177" s="150"/>
      <c r="AX2177" s="150"/>
      <c r="AY2177" s="150"/>
      <c r="AZ2177" s="150"/>
      <c r="BA2177" s="150"/>
      <c r="BB2177" s="150"/>
      <c r="BC2177" s="150" t="s">
        <v>2383</v>
      </c>
      <c r="BD2177" s="104"/>
    </row>
    <row r="2178" spans="1:56">
      <c r="A2178" s="200"/>
      <c r="B2178" s="87">
        <v>10213</v>
      </c>
      <c r="C2178" s="201"/>
      <c r="D2178" s="201"/>
      <c r="E2178" s="348">
        <v>21</v>
      </c>
      <c r="F2178" s="263" t="s">
        <v>1936</v>
      </c>
      <c r="G2178" s="348">
        <v>2018</v>
      </c>
      <c r="H2178" s="396">
        <v>0.45833333333333331</v>
      </c>
      <c r="I2178" s="348">
        <v>21</v>
      </c>
      <c r="J2178" s="263" t="s">
        <v>1936</v>
      </c>
      <c r="K2178" s="348">
        <v>2018</v>
      </c>
      <c r="L2178" s="4" t="str">
        <f>CONCATENATE("-",I2178,".",J2178)</f>
        <v>-21.viii</v>
      </c>
      <c r="M2178" s="396">
        <v>0.6875</v>
      </c>
      <c r="N2178" s="200"/>
      <c r="O2178" s="200"/>
      <c r="P2178" s="348">
        <v>213</v>
      </c>
      <c r="Q2178" s="202"/>
      <c r="R2178" s="348">
        <v>4</v>
      </c>
      <c r="S2178" s="263" t="s">
        <v>3</v>
      </c>
      <c r="T2178" s="263" t="s">
        <v>44</v>
      </c>
      <c r="U2178" s="263" t="s">
        <v>674</v>
      </c>
      <c r="V2178" s="287"/>
      <c r="W2178" s="263" t="s">
        <v>2617</v>
      </c>
      <c r="X2178" s="265" t="s">
        <v>2624</v>
      </c>
      <c r="Y2178" s="201"/>
      <c r="Z2178" s="201"/>
      <c r="AA2178" s="348">
        <v>42.441800000000001</v>
      </c>
      <c r="AB2178" s="348">
        <v>-118.39100000000001</v>
      </c>
      <c r="AC2178" s="263" t="s">
        <v>1803</v>
      </c>
      <c r="AD2178" s="150" t="s">
        <v>1803</v>
      </c>
      <c r="AE2178" s="263"/>
      <c r="AF2178" s="201"/>
      <c r="AG2178" s="150" t="s">
        <v>1776</v>
      </c>
      <c r="AH2178" s="150" t="s">
        <v>1776</v>
      </c>
      <c r="AI2178" s="201"/>
      <c r="AJ2178" s="201"/>
      <c r="AK2178" s="201"/>
      <c r="AL2178" s="201"/>
      <c r="AM2178" s="201"/>
      <c r="AN2178" s="201"/>
      <c r="AO2178" s="201"/>
      <c r="AP2178" s="201"/>
      <c r="AQ2178" s="201"/>
      <c r="AR2178" s="201"/>
      <c r="AS2178" s="201"/>
      <c r="AT2178" s="201"/>
      <c r="AU2178" s="201"/>
      <c r="AV2178" s="201"/>
      <c r="AW2178" s="201"/>
      <c r="AX2178" s="201"/>
      <c r="AY2178" s="201"/>
      <c r="AZ2178" s="201"/>
      <c r="BA2178" s="201"/>
      <c r="BB2178" s="201"/>
      <c r="BC2178" s="263"/>
    </row>
    <row r="2179" spans="1:56">
      <c r="A2179" s="151"/>
      <c r="B2179" s="87">
        <v>9361</v>
      </c>
      <c r="C2179" s="150"/>
      <c r="D2179" s="150"/>
      <c r="E2179" s="322">
        <v>21</v>
      </c>
      <c r="F2179" s="262" t="s">
        <v>1936</v>
      </c>
      <c r="G2179" s="280">
        <v>2018</v>
      </c>
      <c r="H2179" s="280"/>
      <c r="I2179" s="150"/>
      <c r="J2179" s="180"/>
      <c r="K2179" s="180"/>
      <c r="L2179" s="4" t="str">
        <f>CONCATENATE("-",I2179,".",J2179)</f>
        <v>-.</v>
      </c>
      <c r="M2179" s="180"/>
      <c r="N2179" s="180"/>
      <c r="O2179" s="184"/>
      <c r="P2179" s="280">
        <v>213</v>
      </c>
      <c r="Q2179" s="179">
        <v>213</v>
      </c>
      <c r="R2179" s="280">
        <v>5</v>
      </c>
      <c r="S2179" s="280" t="s">
        <v>3</v>
      </c>
      <c r="T2179" s="280" t="s">
        <v>44</v>
      </c>
      <c r="U2179" s="280" t="s">
        <v>674</v>
      </c>
      <c r="V2179" s="179" t="s">
        <v>2091</v>
      </c>
      <c r="W2179" s="280" t="s">
        <v>2409</v>
      </c>
      <c r="X2179" s="280" t="s">
        <v>2409</v>
      </c>
      <c r="Y2179" s="150"/>
      <c r="Z2179" s="150"/>
      <c r="AA2179" s="280">
        <v>42.441800000000001</v>
      </c>
      <c r="AB2179" s="280">
        <v>-118.39100000000001</v>
      </c>
      <c r="AC2179" s="179" t="s">
        <v>1803</v>
      </c>
      <c r="AD2179" s="150" t="s">
        <v>1803</v>
      </c>
      <c r="AE2179" s="289"/>
      <c r="AF2179" s="150"/>
      <c r="AG2179" s="179" t="s">
        <v>1776</v>
      </c>
      <c r="AH2179" s="179" t="s">
        <v>1776</v>
      </c>
      <c r="AI2179" s="150"/>
      <c r="AJ2179" s="150"/>
      <c r="AK2179" s="150"/>
      <c r="AL2179" s="150"/>
      <c r="AM2179" s="150"/>
      <c r="AN2179" s="150"/>
      <c r="AO2179" s="150"/>
      <c r="AP2179" s="150"/>
      <c r="AQ2179" s="150"/>
      <c r="AR2179" s="150"/>
      <c r="AS2179" s="150"/>
      <c r="AT2179" s="150"/>
      <c r="AU2179" s="150"/>
      <c r="AV2179" s="150"/>
      <c r="AW2179" s="150"/>
      <c r="AX2179" s="150"/>
      <c r="AY2179" s="150"/>
      <c r="AZ2179" s="150"/>
      <c r="BA2179" s="150"/>
      <c r="BB2179" s="150"/>
      <c r="BC2179" s="150" t="s">
        <v>2383</v>
      </c>
      <c r="BD2179" s="58"/>
    </row>
    <row r="2180" spans="1:56">
      <c r="A2180" s="200"/>
      <c r="B2180" s="87">
        <v>10214</v>
      </c>
      <c r="C2180" s="201"/>
      <c r="D2180" s="201"/>
      <c r="E2180" s="348">
        <v>21</v>
      </c>
      <c r="F2180" s="263" t="s">
        <v>1936</v>
      </c>
      <c r="G2180" s="348">
        <v>2018</v>
      </c>
      <c r="H2180" s="396">
        <v>0.45833333333333331</v>
      </c>
      <c r="I2180" s="348">
        <v>21</v>
      </c>
      <c r="J2180" s="263" t="s">
        <v>1936</v>
      </c>
      <c r="K2180" s="348">
        <v>2018</v>
      </c>
      <c r="L2180" s="4" t="str">
        <f>CONCATENATE("-",I2180,".",J2180)</f>
        <v>-21.viii</v>
      </c>
      <c r="M2180" s="396">
        <v>0.6875</v>
      </c>
      <c r="N2180" s="200"/>
      <c r="O2180" s="200"/>
      <c r="P2180" s="348">
        <v>213</v>
      </c>
      <c r="Q2180" s="202"/>
      <c r="R2180" s="348">
        <v>5</v>
      </c>
      <c r="S2180" s="263" t="s">
        <v>3</v>
      </c>
      <c r="T2180" s="263" t="s">
        <v>44</v>
      </c>
      <c r="U2180" s="263" t="s">
        <v>674</v>
      </c>
      <c r="V2180" s="287"/>
      <c r="W2180" s="263" t="s">
        <v>2617</v>
      </c>
      <c r="X2180" s="265" t="s">
        <v>2624</v>
      </c>
      <c r="Y2180" s="201"/>
      <c r="Z2180" s="201"/>
      <c r="AA2180" s="348">
        <v>42.441800000000001</v>
      </c>
      <c r="AB2180" s="348">
        <v>-118.39100000000001</v>
      </c>
      <c r="AC2180" s="263" t="s">
        <v>1803</v>
      </c>
      <c r="AD2180" s="150" t="s">
        <v>1803</v>
      </c>
      <c r="AE2180" s="263"/>
      <c r="AF2180" s="201"/>
      <c r="AG2180" s="150" t="s">
        <v>1776</v>
      </c>
      <c r="AH2180" s="150" t="s">
        <v>1776</v>
      </c>
      <c r="AI2180" s="201"/>
      <c r="AJ2180" s="201"/>
      <c r="AK2180" s="201"/>
      <c r="AL2180" s="201"/>
      <c r="AM2180" s="201"/>
      <c r="AN2180" s="201"/>
      <c r="AO2180" s="201"/>
      <c r="AP2180" s="201"/>
      <c r="AQ2180" s="201"/>
      <c r="AR2180" s="201"/>
      <c r="AS2180" s="201"/>
      <c r="AT2180" s="201"/>
      <c r="AU2180" s="201"/>
      <c r="AV2180" s="201"/>
      <c r="AW2180" s="201"/>
      <c r="AX2180" s="201"/>
      <c r="AY2180" s="201"/>
      <c r="AZ2180" s="201"/>
      <c r="BA2180" s="201"/>
      <c r="BB2180" s="201"/>
      <c r="BC2180" s="263"/>
    </row>
    <row r="2181" spans="1:56">
      <c r="A2181" s="151"/>
      <c r="B2181" s="87">
        <v>9362</v>
      </c>
      <c r="C2181" s="150"/>
      <c r="D2181" s="150"/>
      <c r="E2181" s="322">
        <v>21</v>
      </c>
      <c r="F2181" s="262" t="s">
        <v>1936</v>
      </c>
      <c r="G2181" s="280">
        <v>2018</v>
      </c>
      <c r="H2181" s="280"/>
      <c r="I2181" s="150"/>
      <c r="J2181" s="180"/>
      <c r="K2181" s="180"/>
      <c r="L2181" s="4" t="str">
        <f>CONCATENATE("-",I2181,".",J2181)</f>
        <v>-.</v>
      </c>
      <c r="M2181" s="180"/>
      <c r="N2181" s="180"/>
      <c r="O2181" s="184"/>
      <c r="P2181" s="280">
        <v>213</v>
      </c>
      <c r="Q2181" s="179">
        <v>213</v>
      </c>
      <c r="R2181" s="280">
        <v>6</v>
      </c>
      <c r="S2181" s="179" t="s">
        <v>3</v>
      </c>
      <c r="T2181" s="179" t="s">
        <v>44</v>
      </c>
      <c r="U2181" s="179" t="s">
        <v>674</v>
      </c>
      <c r="V2181" s="179" t="s">
        <v>2091</v>
      </c>
      <c r="W2181" s="280" t="s">
        <v>2409</v>
      </c>
      <c r="X2181" s="280" t="s">
        <v>2409</v>
      </c>
      <c r="Y2181" s="150"/>
      <c r="Z2181" s="150"/>
      <c r="AA2181" s="280">
        <v>42.441800000000001</v>
      </c>
      <c r="AB2181" s="280">
        <v>-118.39100000000001</v>
      </c>
      <c r="AC2181" s="179" t="s">
        <v>1803</v>
      </c>
      <c r="AD2181" s="150" t="s">
        <v>1803</v>
      </c>
      <c r="AE2181" s="289"/>
      <c r="AF2181" s="150"/>
      <c r="AG2181" s="179" t="s">
        <v>1776</v>
      </c>
      <c r="AH2181" s="179" t="s">
        <v>1776</v>
      </c>
      <c r="AI2181" s="150"/>
      <c r="AJ2181" s="150"/>
      <c r="AK2181" s="150"/>
      <c r="AL2181" s="150"/>
      <c r="AM2181" s="150"/>
      <c r="AN2181" s="150"/>
      <c r="AO2181" s="150"/>
      <c r="AP2181" s="150"/>
      <c r="AQ2181" s="150"/>
      <c r="AR2181" s="150"/>
      <c r="AS2181" s="150"/>
      <c r="AT2181" s="150"/>
      <c r="AU2181" s="150"/>
      <c r="AV2181" s="150"/>
      <c r="AW2181" s="150"/>
      <c r="AX2181" s="150"/>
      <c r="AY2181" s="150"/>
      <c r="AZ2181" s="150"/>
      <c r="BA2181" s="150"/>
      <c r="BB2181" s="150"/>
      <c r="BC2181" s="150" t="s">
        <v>2383</v>
      </c>
      <c r="BD2181" s="42"/>
    </row>
    <row r="2182" spans="1:56">
      <c r="A2182" s="200"/>
      <c r="B2182" s="87">
        <v>10215</v>
      </c>
      <c r="C2182" s="201"/>
      <c r="D2182" s="201"/>
      <c r="E2182" s="348">
        <v>21</v>
      </c>
      <c r="F2182" s="263" t="s">
        <v>1936</v>
      </c>
      <c r="G2182" s="348">
        <v>2018</v>
      </c>
      <c r="H2182" s="396">
        <v>0.45833333333333331</v>
      </c>
      <c r="I2182" s="348">
        <v>21</v>
      </c>
      <c r="J2182" s="263" t="s">
        <v>1936</v>
      </c>
      <c r="K2182" s="348">
        <v>2018</v>
      </c>
      <c r="L2182" s="4" t="str">
        <f>CONCATENATE("-",I2182,".",J2182)</f>
        <v>-21.viii</v>
      </c>
      <c r="M2182" s="396">
        <v>0.6875</v>
      </c>
      <c r="N2182" s="200"/>
      <c r="O2182" s="200"/>
      <c r="P2182" s="348">
        <v>213</v>
      </c>
      <c r="Q2182" s="202"/>
      <c r="R2182" s="348">
        <v>6</v>
      </c>
      <c r="S2182" s="263" t="s">
        <v>3</v>
      </c>
      <c r="T2182" s="263" t="s">
        <v>44</v>
      </c>
      <c r="U2182" s="263" t="s">
        <v>674</v>
      </c>
      <c r="V2182" s="287"/>
      <c r="W2182" s="263" t="s">
        <v>2617</v>
      </c>
      <c r="X2182" s="265" t="s">
        <v>2624</v>
      </c>
      <c r="Y2182" s="201"/>
      <c r="Z2182" s="201"/>
      <c r="AA2182" s="348">
        <v>42.441800000000001</v>
      </c>
      <c r="AB2182" s="348">
        <v>-118.39100000000001</v>
      </c>
      <c r="AC2182" s="263" t="s">
        <v>1803</v>
      </c>
      <c r="AD2182" s="150" t="s">
        <v>1803</v>
      </c>
      <c r="AE2182" s="263"/>
      <c r="AF2182" s="201"/>
      <c r="AG2182" s="150" t="s">
        <v>1776</v>
      </c>
      <c r="AH2182" s="150" t="s">
        <v>1776</v>
      </c>
      <c r="AI2182" s="201"/>
      <c r="AJ2182" s="201"/>
      <c r="AK2182" s="201"/>
      <c r="AL2182" s="201"/>
      <c r="AM2182" s="201"/>
      <c r="AN2182" s="201"/>
      <c r="AO2182" s="201"/>
      <c r="AP2182" s="201"/>
      <c r="AQ2182" s="201"/>
      <c r="AR2182" s="201"/>
      <c r="AS2182" s="201"/>
      <c r="AT2182" s="201"/>
      <c r="AU2182" s="201"/>
      <c r="AV2182" s="201"/>
      <c r="AW2182" s="201"/>
      <c r="AX2182" s="201"/>
      <c r="AY2182" s="201"/>
      <c r="AZ2182" s="201"/>
      <c r="BA2182" s="201"/>
      <c r="BB2182" s="201"/>
      <c r="BC2182" s="263"/>
    </row>
    <row r="2183" spans="1:56">
      <c r="A2183" s="151"/>
      <c r="B2183" s="87">
        <v>9363</v>
      </c>
      <c r="C2183" s="150"/>
      <c r="D2183" s="150"/>
      <c r="E2183" s="322">
        <v>21</v>
      </c>
      <c r="F2183" s="262" t="s">
        <v>1936</v>
      </c>
      <c r="G2183" s="280">
        <v>2018</v>
      </c>
      <c r="H2183" s="280"/>
      <c r="I2183" s="150"/>
      <c r="J2183" s="180"/>
      <c r="K2183" s="180"/>
      <c r="L2183" s="4" t="str">
        <f>CONCATENATE("-",I2183,".",J2183)</f>
        <v>-.</v>
      </c>
      <c r="M2183" s="180"/>
      <c r="N2183" s="180"/>
      <c r="O2183" s="184"/>
      <c r="P2183" s="280">
        <v>213</v>
      </c>
      <c r="Q2183" s="179">
        <v>213</v>
      </c>
      <c r="R2183" s="280">
        <v>7</v>
      </c>
      <c r="S2183" s="179" t="s">
        <v>3</v>
      </c>
      <c r="T2183" s="179" t="s">
        <v>44</v>
      </c>
      <c r="U2183" s="179" t="s">
        <v>674</v>
      </c>
      <c r="V2183" s="179" t="s">
        <v>2091</v>
      </c>
      <c r="W2183" s="280" t="s">
        <v>2409</v>
      </c>
      <c r="X2183" s="280" t="s">
        <v>2409</v>
      </c>
      <c r="Y2183" s="150"/>
      <c r="Z2183" s="150"/>
      <c r="AA2183" s="280">
        <v>42.441800000000001</v>
      </c>
      <c r="AB2183" s="280">
        <v>-118.39100000000001</v>
      </c>
      <c r="AC2183" s="179" t="s">
        <v>1803</v>
      </c>
      <c r="AD2183" s="150" t="s">
        <v>1803</v>
      </c>
      <c r="AE2183" s="289"/>
      <c r="AF2183" s="150"/>
      <c r="AG2183" s="179" t="s">
        <v>1776</v>
      </c>
      <c r="AH2183" s="179" t="s">
        <v>1776</v>
      </c>
      <c r="AI2183" s="150"/>
      <c r="AJ2183" s="150"/>
      <c r="AK2183" s="150"/>
      <c r="AL2183" s="150"/>
      <c r="AM2183" s="150"/>
      <c r="AN2183" s="150"/>
      <c r="AO2183" s="150"/>
      <c r="AP2183" s="150"/>
      <c r="AQ2183" s="150"/>
      <c r="AR2183" s="150"/>
      <c r="AS2183" s="150"/>
      <c r="AT2183" s="150"/>
      <c r="AU2183" s="150"/>
      <c r="AV2183" s="150"/>
      <c r="AW2183" s="150"/>
      <c r="AX2183" s="150"/>
      <c r="AY2183" s="150"/>
      <c r="AZ2183" s="150"/>
      <c r="BA2183" s="150"/>
      <c r="BB2183" s="150"/>
      <c r="BC2183" s="150" t="s">
        <v>2383</v>
      </c>
      <c r="BD2183" s="46"/>
    </row>
    <row r="2184" spans="1:56">
      <c r="A2184" s="200"/>
      <c r="B2184" s="87">
        <v>10216</v>
      </c>
      <c r="C2184" s="201"/>
      <c r="D2184" s="201"/>
      <c r="E2184" s="348">
        <v>21</v>
      </c>
      <c r="F2184" s="263" t="s">
        <v>1936</v>
      </c>
      <c r="G2184" s="348">
        <v>2018</v>
      </c>
      <c r="H2184" s="396">
        <v>0.45833333333333331</v>
      </c>
      <c r="I2184" s="348">
        <v>21</v>
      </c>
      <c r="J2184" s="263" t="s">
        <v>1936</v>
      </c>
      <c r="K2184" s="348">
        <v>2018</v>
      </c>
      <c r="L2184" s="4" t="str">
        <f>CONCATENATE("-",I2184,".",J2184)</f>
        <v>-21.viii</v>
      </c>
      <c r="M2184" s="396">
        <v>0.6875</v>
      </c>
      <c r="N2184" s="200"/>
      <c r="O2184" s="200"/>
      <c r="P2184" s="348">
        <v>213</v>
      </c>
      <c r="Q2184" s="202"/>
      <c r="R2184" s="348">
        <v>7</v>
      </c>
      <c r="S2184" s="263" t="s">
        <v>3</v>
      </c>
      <c r="T2184" s="263" t="s">
        <v>44</v>
      </c>
      <c r="U2184" s="263" t="s">
        <v>674</v>
      </c>
      <c r="V2184" s="287"/>
      <c r="W2184" s="263" t="s">
        <v>2617</v>
      </c>
      <c r="X2184" s="265" t="s">
        <v>2624</v>
      </c>
      <c r="Y2184" s="201"/>
      <c r="Z2184" s="201"/>
      <c r="AA2184" s="348">
        <v>42.441800000000001</v>
      </c>
      <c r="AB2184" s="348">
        <v>-118.39100000000001</v>
      </c>
      <c r="AC2184" s="263" t="s">
        <v>1803</v>
      </c>
      <c r="AD2184" s="150" t="s">
        <v>1803</v>
      </c>
      <c r="AE2184" s="263"/>
      <c r="AF2184" s="201"/>
      <c r="AG2184" s="150" t="s">
        <v>1776</v>
      </c>
      <c r="AH2184" s="150" t="s">
        <v>1776</v>
      </c>
      <c r="AI2184" s="201"/>
      <c r="AJ2184" s="201"/>
      <c r="AK2184" s="201"/>
      <c r="AL2184" s="201"/>
      <c r="AM2184" s="201"/>
      <c r="AN2184" s="201"/>
      <c r="AO2184" s="201"/>
      <c r="AP2184" s="201"/>
      <c r="AQ2184" s="201"/>
      <c r="AR2184" s="201"/>
      <c r="AS2184" s="201"/>
      <c r="AT2184" s="201"/>
      <c r="AU2184" s="201"/>
      <c r="AV2184" s="201"/>
      <c r="AW2184" s="201"/>
      <c r="AX2184" s="201"/>
      <c r="AY2184" s="201"/>
      <c r="AZ2184" s="201"/>
      <c r="BA2184" s="201"/>
      <c r="BB2184" s="201"/>
      <c r="BC2184" s="263"/>
    </row>
    <row r="2185" spans="1:56">
      <c r="A2185" s="151"/>
      <c r="B2185" s="87">
        <v>9364</v>
      </c>
      <c r="C2185" s="150"/>
      <c r="D2185" s="150"/>
      <c r="E2185" s="322">
        <v>21</v>
      </c>
      <c r="F2185" s="262" t="s">
        <v>1936</v>
      </c>
      <c r="G2185" s="280">
        <v>2018</v>
      </c>
      <c r="H2185" s="280"/>
      <c r="I2185" s="150"/>
      <c r="J2185" s="180"/>
      <c r="K2185" s="180"/>
      <c r="L2185" s="4" t="str">
        <f>CONCATENATE("-",I2185,".",J2185)</f>
        <v>-.</v>
      </c>
      <c r="M2185" s="180"/>
      <c r="N2185" s="180"/>
      <c r="O2185" s="184"/>
      <c r="P2185" s="280">
        <v>213</v>
      </c>
      <c r="Q2185" s="179">
        <v>213</v>
      </c>
      <c r="R2185" s="280">
        <v>8</v>
      </c>
      <c r="S2185" s="280" t="s">
        <v>3</v>
      </c>
      <c r="T2185" s="280" t="s">
        <v>44</v>
      </c>
      <c r="U2185" s="280" t="s">
        <v>674</v>
      </c>
      <c r="V2185" s="280" t="s">
        <v>2091</v>
      </c>
      <c r="W2185" s="280" t="s">
        <v>2409</v>
      </c>
      <c r="X2185" s="280" t="s">
        <v>2409</v>
      </c>
      <c r="Y2185" s="150"/>
      <c r="Z2185" s="150"/>
      <c r="AA2185" s="280">
        <v>42.441800000000001</v>
      </c>
      <c r="AB2185" s="280">
        <v>-118.39100000000001</v>
      </c>
      <c r="AC2185" s="179" t="s">
        <v>1803</v>
      </c>
      <c r="AD2185" s="150" t="s">
        <v>1803</v>
      </c>
      <c r="AE2185" s="289"/>
      <c r="AF2185" s="150"/>
      <c r="AG2185" s="179" t="s">
        <v>1776</v>
      </c>
      <c r="AH2185" s="179" t="s">
        <v>1776</v>
      </c>
      <c r="AI2185" s="150"/>
      <c r="AJ2185" s="150"/>
      <c r="AK2185" s="150"/>
      <c r="AL2185" s="150"/>
      <c r="AM2185" s="150"/>
      <c r="AN2185" s="150"/>
      <c r="AO2185" s="150"/>
      <c r="AP2185" s="150"/>
      <c r="AQ2185" s="150"/>
      <c r="AR2185" s="150"/>
      <c r="AS2185" s="150"/>
      <c r="AT2185" s="150"/>
      <c r="AU2185" s="150"/>
      <c r="AV2185" s="150"/>
      <c r="AW2185" s="150"/>
      <c r="AX2185" s="150"/>
      <c r="AY2185" s="150"/>
      <c r="AZ2185" s="150"/>
      <c r="BA2185" s="150"/>
      <c r="BB2185" s="150"/>
      <c r="BC2185" s="286" t="s">
        <v>2383</v>
      </c>
      <c r="BD2185" s="104"/>
    </row>
    <row r="2186" spans="1:56">
      <c r="A2186" s="200"/>
      <c r="B2186" s="87">
        <v>10217</v>
      </c>
      <c r="C2186" s="201"/>
      <c r="D2186" s="201"/>
      <c r="E2186" s="348">
        <v>21</v>
      </c>
      <c r="F2186" s="263" t="s">
        <v>1936</v>
      </c>
      <c r="G2186" s="348">
        <v>2018</v>
      </c>
      <c r="H2186" s="396">
        <v>0.45833333333333331</v>
      </c>
      <c r="I2186" s="348">
        <v>21</v>
      </c>
      <c r="J2186" s="263" t="s">
        <v>1936</v>
      </c>
      <c r="K2186" s="348">
        <v>2018</v>
      </c>
      <c r="L2186" s="4" t="str">
        <f>CONCATENATE("-",I2186,".",J2186)</f>
        <v>-21.viii</v>
      </c>
      <c r="M2186" s="396">
        <v>0.6875</v>
      </c>
      <c r="N2186" s="200"/>
      <c r="O2186" s="200"/>
      <c r="P2186" s="348">
        <v>213</v>
      </c>
      <c r="Q2186" s="202"/>
      <c r="R2186" s="348">
        <v>8</v>
      </c>
      <c r="S2186" s="263" t="s">
        <v>3</v>
      </c>
      <c r="T2186" s="263" t="s">
        <v>44</v>
      </c>
      <c r="U2186" s="263" t="s">
        <v>674</v>
      </c>
      <c r="V2186" s="287"/>
      <c r="W2186" s="263" t="s">
        <v>2617</v>
      </c>
      <c r="X2186" s="265" t="s">
        <v>2624</v>
      </c>
      <c r="Y2186" s="201"/>
      <c r="Z2186" s="201"/>
      <c r="AA2186" s="348">
        <v>42.441800000000001</v>
      </c>
      <c r="AB2186" s="348">
        <v>-118.39100000000001</v>
      </c>
      <c r="AC2186" s="263" t="s">
        <v>1803</v>
      </c>
      <c r="AD2186" s="150" t="s">
        <v>1803</v>
      </c>
      <c r="AE2186" s="263"/>
      <c r="AF2186" s="201"/>
      <c r="AG2186" s="150" t="s">
        <v>1776</v>
      </c>
      <c r="AH2186" s="150" t="s">
        <v>1776</v>
      </c>
      <c r="AI2186" s="201"/>
      <c r="AJ2186" s="201"/>
      <c r="AK2186" s="201"/>
      <c r="AL2186" s="201"/>
      <c r="AM2186" s="201"/>
      <c r="AN2186" s="201"/>
      <c r="AO2186" s="201"/>
      <c r="AP2186" s="201"/>
      <c r="AQ2186" s="201"/>
      <c r="AR2186" s="201"/>
      <c r="AS2186" s="201"/>
      <c r="AT2186" s="201"/>
      <c r="AU2186" s="201"/>
      <c r="AV2186" s="201"/>
      <c r="AW2186" s="201"/>
      <c r="AX2186" s="201"/>
      <c r="AY2186" s="201"/>
      <c r="AZ2186" s="201"/>
      <c r="BA2186" s="201"/>
      <c r="BB2186" s="201"/>
      <c r="BC2186" s="263"/>
    </row>
    <row r="2187" spans="1:56">
      <c r="A2187" s="151"/>
      <c r="B2187" s="87">
        <v>9365</v>
      </c>
      <c r="C2187" s="150"/>
      <c r="D2187" s="150"/>
      <c r="E2187" s="322">
        <v>21</v>
      </c>
      <c r="F2187" s="262" t="s">
        <v>1936</v>
      </c>
      <c r="G2187" s="280">
        <v>2018</v>
      </c>
      <c r="H2187" s="280"/>
      <c r="I2187" s="150"/>
      <c r="J2187" s="180"/>
      <c r="K2187" s="180"/>
      <c r="L2187" s="4" t="str">
        <f>CONCATENATE("-",I2187,".",J2187)</f>
        <v>-.</v>
      </c>
      <c r="M2187" s="180"/>
      <c r="N2187" s="180"/>
      <c r="O2187" s="184"/>
      <c r="P2187" s="280">
        <v>213</v>
      </c>
      <c r="Q2187" s="179">
        <v>213</v>
      </c>
      <c r="R2187" s="280">
        <v>9</v>
      </c>
      <c r="S2187" s="280" t="s">
        <v>3</v>
      </c>
      <c r="T2187" s="280" t="s">
        <v>44</v>
      </c>
      <c r="U2187" s="280" t="s">
        <v>674</v>
      </c>
      <c r="V2187" s="280" t="s">
        <v>2091</v>
      </c>
      <c r="W2187" s="280" t="s">
        <v>2409</v>
      </c>
      <c r="X2187" s="280" t="s">
        <v>2409</v>
      </c>
      <c r="Y2187" s="150"/>
      <c r="Z2187" s="150"/>
      <c r="AA2187" s="280">
        <v>42.441800000000001</v>
      </c>
      <c r="AB2187" s="280">
        <v>-118.39100000000001</v>
      </c>
      <c r="AC2187" s="179" t="s">
        <v>1803</v>
      </c>
      <c r="AD2187" s="150" t="s">
        <v>1803</v>
      </c>
      <c r="AE2187" s="289"/>
      <c r="AF2187" s="150"/>
      <c r="AG2187" s="179" t="s">
        <v>1776</v>
      </c>
      <c r="AH2187" s="179" t="s">
        <v>1776</v>
      </c>
      <c r="AI2187" s="150"/>
      <c r="AJ2187" s="150"/>
      <c r="AK2187" s="150"/>
      <c r="AL2187" s="150"/>
      <c r="AM2187" s="150"/>
      <c r="AN2187" s="150"/>
      <c r="AO2187" s="150"/>
      <c r="AP2187" s="150"/>
      <c r="AQ2187" s="150"/>
      <c r="AR2187" s="150"/>
      <c r="AS2187" s="150"/>
      <c r="AT2187" s="150"/>
      <c r="AU2187" s="150"/>
      <c r="AV2187" s="150"/>
      <c r="AW2187" s="150"/>
      <c r="AX2187" s="150"/>
      <c r="AY2187" s="150"/>
      <c r="AZ2187" s="150"/>
      <c r="BA2187" s="150"/>
      <c r="BB2187" s="150"/>
      <c r="BC2187" s="286" t="s">
        <v>2383</v>
      </c>
    </row>
    <row r="2188" spans="1:56">
      <c r="A2188" s="200"/>
      <c r="B2188" s="87">
        <v>10218</v>
      </c>
      <c r="C2188" s="201"/>
      <c r="D2188" s="201"/>
      <c r="E2188" s="348">
        <v>21</v>
      </c>
      <c r="F2188" s="263" t="s">
        <v>1936</v>
      </c>
      <c r="G2188" s="348">
        <v>2018</v>
      </c>
      <c r="H2188" s="396">
        <v>0.45833333333333331</v>
      </c>
      <c r="I2188" s="348">
        <v>21</v>
      </c>
      <c r="J2188" s="263" t="s">
        <v>1936</v>
      </c>
      <c r="K2188" s="348">
        <v>2018</v>
      </c>
      <c r="L2188" s="4" t="str">
        <f>CONCATENATE("-",I2188,".",J2188)</f>
        <v>-21.viii</v>
      </c>
      <c r="M2188" s="396">
        <v>0.6875</v>
      </c>
      <c r="N2188" s="200"/>
      <c r="O2188" s="200"/>
      <c r="P2188" s="348">
        <v>213</v>
      </c>
      <c r="Q2188" s="202"/>
      <c r="R2188" s="348">
        <v>9</v>
      </c>
      <c r="S2188" s="263" t="s">
        <v>3</v>
      </c>
      <c r="T2188" s="263" t="s">
        <v>44</v>
      </c>
      <c r="U2188" s="263" t="s">
        <v>674</v>
      </c>
      <c r="V2188" s="287"/>
      <c r="W2188" s="263" t="s">
        <v>2617</v>
      </c>
      <c r="X2188" s="265" t="s">
        <v>2624</v>
      </c>
      <c r="Y2188" s="201"/>
      <c r="Z2188" s="201"/>
      <c r="AA2188" s="348">
        <v>42.441800000000001</v>
      </c>
      <c r="AB2188" s="348">
        <v>-118.39100000000001</v>
      </c>
      <c r="AC2188" s="263" t="s">
        <v>1803</v>
      </c>
      <c r="AD2188" s="150" t="s">
        <v>1803</v>
      </c>
      <c r="AE2188" s="263"/>
      <c r="AF2188" s="201"/>
      <c r="AG2188" s="150" t="s">
        <v>1776</v>
      </c>
      <c r="AH2188" s="150" t="s">
        <v>1776</v>
      </c>
      <c r="AI2188" s="201"/>
      <c r="AJ2188" s="201"/>
      <c r="AK2188" s="201"/>
      <c r="AL2188" s="201"/>
      <c r="AM2188" s="201"/>
      <c r="AN2188" s="201"/>
      <c r="AO2188" s="201"/>
      <c r="AP2188" s="201"/>
      <c r="AQ2188" s="201"/>
      <c r="AR2188" s="201"/>
      <c r="AS2188" s="201"/>
      <c r="AT2188" s="201"/>
      <c r="AU2188" s="201"/>
      <c r="AV2188" s="201"/>
      <c r="AW2188" s="201"/>
      <c r="AX2188" s="201"/>
      <c r="AY2188" s="201"/>
      <c r="AZ2188" s="201"/>
      <c r="BA2188" s="201"/>
      <c r="BB2188" s="201"/>
      <c r="BC2188" s="263"/>
    </row>
    <row r="2189" spans="1:56">
      <c r="A2189" s="151"/>
      <c r="B2189" s="87">
        <v>9366</v>
      </c>
      <c r="C2189" s="150"/>
      <c r="D2189" s="150"/>
      <c r="E2189" s="322">
        <v>21</v>
      </c>
      <c r="F2189" s="262" t="s">
        <v>1936</v>
      </c>
      <c r="G2189" s="280">
        <v>2018</v>
      </c>
      <c r="H2189" s="280"/>
      <c r="I2189" s="150"/>
      <c r="J2189" s="180"/>
      <c r="K2189" s="180"/>
      <c r="L2189" s="4" t="str">
        <f>CONCATENATE("-",I2189,".",J2189)</f>
        <v>-.</v>
      </c>
      <c r="M2189" s="180"/>
      <c r="N2189" s="180"/>
      <c r="O2189" s="184"/>
      <c r="P2189" s="280">
        <v>213</v>
      </c>
      <c r="Q2189" s="179">
        <v>213</v>
      </c>
      <c r="R2189" s="280">
        <v>10</v>
      </c>
      <c r="S2189" s="280" t="s">
        <v>3</v>
      </c>
      <c r="T2189" s="280" t="s">
        <v>44</v>
      </c>
      <c r="U2189" s="280" t="s">
        <v>674</v>
      </c>
      <c r="V2189" s="280" t="s">
        <v>2091</v>
      </c>
      <c r="W2189" s="280" t="s">
        <v>2409</v>
      </c>
      <c r="X2189" s="280" t="s">
        <v>2409</v>
      </c>
      <c r="Y2189" s="150"/>
      <c r="Z2189" s="150"/>
      <c r="AA2189" s="280">
        <v>42.441800000000001</v>
      </c>
      <c r="AB2189" s="280">
        <v>-118.39100000000001</v>
      </c>
      <c r="AC2189" s="179" t="s">
        <v>1803</v>
      </c>
      <c r="AD2189" s="150" t="s">
        <v>1803</v>
      </c>
      <c r="AE2189" s="289"/>
      <c r="AF2189" s="150"/>
      <c r="AG2189" s="179" t="s">
        <v>1776</v>
      </c>
      <c r="AH2189" s="179" t="s">
        <v>1776</v>
      </c>
      <c r="AI2189" s="150"/>
      <c r="AJ2189" s="150"/>
      <c r="AK2189" s="150"/>
      <c r="AL2189" s="150"/>
      <c r="AM2189" s="150"/>
      <c r="AN2189" s="150"/>
      <c r="AO2189" s="150"/>
      <c r="AP2189" s="150"/>
      <c r="AQ2189" s="150"/>
      <c r="AR2189" s="150"/>
      <c r="AS2189" s="150"/>
      <c r="AT2189" s="150"/>
      <c r="AU2189" s="150"/>
      <c r="AV2189" s="150"/>
      <c r="AW2189" s="150"/>
      <c r="AX2189" s="150"/>
      <c r="AY2189" s="150"/>
      <c r="AZ2189" s="150"/>
      <c r="BA2189" s="150"/>
      <c r="BB2189" s="150"/>
      <c r="BC2189" s="286" t="s">
        <v>2383</v>
      </c>
    </row>
    <row r="2190" spans="1:56">
      <c r="A2190" s="200"/>
      <c r="B2190" s="87">
        <v>10219</v>
      </c>
      <c r="C2190" s="201"/>
      <c r="D2190" s="201"/>
      <c r="E2190" s="348">
        <v>21</v>
      </c>
      <c r="F2190" s="263" t="s">
        <v>1936</v>
      </c>
      <c r="G2190" s="348">
        <v>2018</v>
      </c>
      <c r="H2190" s="396">
        <v>0.45833333333333331</v>
      </c>
      <c r="I2190" s="348">
        <v>21</v>
      </c>
      <c r="J2190" s="263" t="s">
        <v>1936</v>
      </c>
      <c r="K2190" s="348">
        <v>2018</v>
      </c>
      <c r="L2190" s="4" t="str">
        <f>CONCATENATE("-",I2190,".",J2190)</f>
        <v>-21.viii</v>
      </c>
      <c r="M2190" s="396">
        <v>0.6875</v>
      </c>
      <c r="N2190" s="200"/>
      <c r="O2190" s="200"/>
      <c r="P2190" s="348">
        <v>213</v>
      </c>
      <c r="Q2190" s="202"/>
      <c r="R2190" s="348">
        <v>10</v>
      </c>
      <c r="S2190" s="263" t="s">
        <v>3</v>
      </c>
      <c r="T2190" s="263" t="s">
        <v>44</v>
      </c>
      <c r="U2190" s="263" t="s">
        <v>674</v>
      </c>
      <c r="V2190" s="287"/>
      <c r="W2190" s="263" t="s">
        <v>2617</v>
      </c>
      <c r="X2190" s="265" t="s">
        <v>2624</v>
      </c>
      <c r="Y2190" s="201"/>
      <c r="Z2190" s="201"/>
      <c r="AA2190" s="348">
        <v>42.441800000000001</v>
      </c>
      <c r="AB2190" s="348">
        <v>-118.39100000000001</v>
      </c>
      <c r="AC2190" s="263" t="s">
        <v>1803</v>
      </c>
      <c r="AD2190" s="150" t="s">
        <v>1803</v>
      </c>
      <c r="AE2190" s="263"/>
      <c r="AF2190" s="201"/>
      <c r="AG2190" s="150" t="s">
        <v>1776</v>
      </c>
      <c r="AH2190" s="150" t="s">
        <v>1776</v>
      </c>
      <c r="AI2190" s="201"/>
      <c r="AJ2190" s="201"/>
      <c r="AK2190" s="201"/>
      <c r="AL2190" s="201"/>
      <c r="AM2190" s="201"/>
      <c r="AN2190" s="201"/>
      <c r="AO2190" s="201"/>
      <c r="AP2190" s="201"/>
      <c r="AQ2190" s="201"/>
      <c r="AR2190" s="201"/>
      <c r="AS2190" s="201"/>
      <c r="AT2190" s="201"/>
      <c r="AU2190" s="201"/>
      <c r="AV2190" s="201"/>
      <c r="AW2190" s="201"/>
      <c r="AX2190" s="201"/>
      <c r="AY2190" s="201"/>
      <c r="AZ2190" s="201"/>
      <c r="BA2190" s="201"/>
      <c r="BB2190" s="201"/>
      <c r="BC2190" s="263"/>
    </row>
    <row r="2191" spans="1:56">
      <c r="A2191" s="151"/>
      <c r="B2191" s="87">
        <v>9367</v>
      </c>
      <c r="C2191" s="150"/>
      <c r="D2191" s="150"/>
      <c r="E2191" s="322">
        <v>21</v>
      </c>
      <c r="F2191" s="262" t="s">
        <v>1936</v>
      </c>
      <c r="G2191" s="280">
        <v>2018</v>
      </c>
      <c r="H2191" s="280"/>
      <c r="I2191" s="150"/>
      <c r="J2191" s="180"/>
      <c r="K2191" s="180"/>
      <c r="L2191" s="4" t="str">
        <f>CONCATENATE("-",I2191,".",J2191)</f>
        <v>-.</v>
      </c>
      <c r="M2191" s="180"/>
      <c r="N2191" s="180"/>
      <c r="O2191" s="184"/>
      <c r="P2191" s="280">
        <v>213</v>
      </c>
      <c r="Q2191" s="179">
        <v>213</v>
      </c>
      <c r="R2191" s="280">
        <v>11</v>
      </c>
      <c r="S2191" s="280" t="s">
        <v>3</v>
      </c>
      <c r="T2191" s="280" t="s">
        <v>44</v>
      </c>
      <c r="U2191" s="280" t="s">
        <v>674</v>
      </c>
      <c r="V2191" s="280" t="s">
        <v>2091</v>
      </c>
      <c r="W2191" s="280" t="s">
        <v>2409</v>
      </c>
      <c r="X2191" s="280" t="s">
        <v>2409</v>
      </c>
      <c r="Y2191" s="150"/>
      <c r="Z2191" s="150"/>
      <c r="AA2191" s="280">
        <v>42.441800000000001</v>
      </c>
      <c r="AB2191" s="280">
        <v>-118.39100000000001</v>
      </c>
      <c r="AC2191" s="179" t="s">
        <v>1803</v>
      </c>
      <c r="AD2191" s="150" t="s">
        <v>1803</v>
      </c>
      <c r="AE2191" s="289"/>
      <c r="AF2191" s="150"/>
      <c r="AG2191" s="179" t="s">
        <v>1776</v>
      </c>
      <c r="AH2191" s="179" t="s">
        <v>1776</v>
      </c>
      <c r="AI2191" s="150"/>
      <c r="AJ2191" s="150"/>
      <c r="AK2191" s="150"/>
      <c r="AL2191" s="150"/>
      <c r="AM2191" s="150"/>
      <c r="AN2191" s="150"/>
      <c r="AO2191" s="150"/>
      <c r="AP2191" s="150"/>
      <c r="AQ2191" s="150"/>
      <c r="AR2191" s="150"/>
      <c r="AS2191" s="150"/>
      <c r="AT2191" s="150"/>
      <c r="AU2191" s="150"/>
      <c r="AV2191" s="150"/>
      <c r="AW2191" s="150"/>
      <c r="AX2191" s="150"/>
      <c r="AY2191" s="150"/>
      <c r="AZ2191" s="150"/>
      <c r="BA2191" s="150"/>
      <c r="BB2191" s="150"/>
      <c r="BC2191" s="286" t="s">
        <v>2383</v>
      </c>
    </row>
    <row r="2192" spans="1:56">
      <c r="A2192" s="200"/>
      <c r="B2192" s="87">
        <v>10220</v>
      </c>
      <c r="C2192" s="201"/>
      <c r="D2192" s="201"/>
      <c r="E2192" s="348">
        <v>21</v>
      </c>
      <c r="F2192" s="263" t="s">
        <v>1936</v>
      </c>
      <c r="G2192" s="348">
        <v>2018</v>
      </c>
      <c r="H2192" s="396">
        <v>0.45833333333333331</v>
      </c>
      <c r="I2192" s="348">
        <v>21</v>
      </c>
      <c r="J2192" s="263" t="s">
        <v>1936</v>
      </c>
      <c r="K2192" s="348">
        <v>2018</v>
      </c>
      <c r="L2192" s="4" t="str">
        <f>CONCATENATE("-",I2192,".",J2192)</f>
        <v>-21.viii</v>
      </c>
      <c r="M2192" s="396">
        <v>0.6875</v>
      </c>
      <c r="N2192" s="200"/>
      <c r="O2192" s="200"/>
      <c r="P2192" s="348">
        <v>213</v>
      </c>
      <c r="Q2192" s="202"/>
      <c r="R2192" s="348">
        <v>11</v>
      </c>
      <c r="S2192" s="263" t="s">
        <v>3</v>
      </c>
      <c r="T2192" s="263" t="s">
        <v>44</v>
      </c>
      <c r="U2192" s="263" t="s">
        <v>674</v>
      </c>
      <c r="V2192" s="287"/>
      <c r="W2192" s="263" t="s">
        <v>2617</v>
      </c>
      <c r="X2192" s="265" t="s">
        <v>2624</v>
      </c>
      <c r="Y2192" s="201"/>
      <c r="Z2192" s="201"/>
      <c r="AA2192" s="348">
        <v>42.441800000000001</v>
      </c>
      <c r="AB2192" s="348">
        <v>-118.39100000000001</v>
      </c>
      <c r="AC2192" s="263" t="s">
        <v>1803</v>
      </c>
      <c r="AD2192" s="150" t="s">
        <v>1803</v>
      </c>
      <c r="AE2192" s="263"/>
      <c r="AF2192" s="201"/>
      <c r="AG2192" s="150" t="s">
        <v>1776</v>
      </c>
      <c r="AH2192" s="150" t="s">
        <v>1776</v>
      </c>
      <c r="AI2192" s="201"/>
      <c r="AJ2192" s="201"/>
      <c r="AK2192" s="201"/>
      <c r="AL2192" s="201"/>
      <c r="AM2192" s="201"/>
      <c r="AN2192" s="201"/>
      <c r="AO2192" s="201"/>
      <c r="AP2192" s="201"/>
      <c r="AQ2192" s="201"/>
      <c r="AR2192" s="201"/>
      <c r="AS2192" s="201"/>
      <c r="AT2192" s="201"/>
      <c r="AU2192" s="201"/>
      <c r="AV2192" s="201"/>
      <c r="AW2192" s="201"/>
      <c r="AX2192" s="201"/>
      <c r="AY2192" s="201"/>
      <c r="AZ2192" s="201"/>
      <c r="BA2192" s="201"/>
      <c r="BB2192" s="201"/>
      <c r="BC2192" s="263"/>
    </row>
    <row r="2193" spans="1:56">
      <c r="A2193" s="151"/>
      <c r="B2193" s="87">
        <v>9368</v>
      </c>
      <c r="C2193" s="150"/>
      <c r="D2193" s="150"/>
      <c r="E2193" s="322">
        <v>21</v>
      </c>
      <c r="F2193" s="262" t="s">
        <v>1936</v>
      </c>
      <c r="G2193" s="280">
        <v>2018</v>
      </c>
      <c r="H2193" s="280"/>
      <c r="I2193" s="150"/>
      <c r="J2193" s="180"/>
      <c r="K2193" s="180"/>
      <c r="L2193" s="4" t="str">
        <f>CONCATENATE("-",I2193,".",J2193)</f>
        <v>-.</v>
      </c>
      <c r="M2193" s="180"/>
      <c r="N2193" s="180"/>
      <c r="O2193" s="184"/>
      <c r="P2193" s="280">
        <v>213</v>
      </c>
      <c r="Q2193" s="179">
        <v>213</v>
      </c>
      <c r="R2193" s="280">
        <v>12</v>
      </c>
      <c r="S2193" s="280" t="s">
        <v>3</v>
      </c>
      <c r="T2193" s="280" t="s">
        <v>44</v>
      </c>
      <c r="U2193" s="280" t="s">
        <v>674</v>
      </c>
      <c r="V2193" s="280" t="s">
        <v>2091</v>
      </c>
      <c r="W2193" s="280" t="s">
        <v>2409</v>
      </c>
      <c r="X2193" s="280" t="s">
        <v>2409</v>
      </c>
      <c r="Y2193" s="150"/>
      <c r="Z2193" s="150"/>
      <c r="AA2193" s="280">
        <v>42.441800000000001</v>
      </c>
      <c r="AB2193" s="280">
        <v>-118.39100000000001</v>
      </c>
      <c r="AC2193" s="179" t="s">
        <v>1803</v>
      </c>
      <c r="AD2193" s="150" t="s">
        <v>1803</v>
      </c>
      <c r="AE2193" s="289"/>
      <c r="AF2193" s="150"/>
      <c r="AG2193" s="179" t="s">
        <v>1776</v>
      </c>
      <c r="AH2193" s="179" t="s">
        <v>1776</v>
      </c>
      <c r="AI2193" s="150"/>
      <c r="AJ2193" s="150"/>
      <c r="AK2193" s="150"/>
      <c r="AL2193" s="150"/>
      <c r="AM2193" s="150"/>
      <c r="AN2193" s="150"/>
      <c r="AO2193" s="150"/>
      <c r="AP2193" s="150"/>
      <c r="AQ2193" s="150"/>
      <c r="AR2193" s="150"/>
      <c r="AS2193" s="150"/>
      <c r="AT2193" s="150"/>
      <c r="AU2193" s="150"/>
      <c r="AV2193" s="150"/>
      <c r="AW2193" s="150"/>
      <c r="AX2193" s="150"/>
      <c r="AY2193" s="150"/>
      <c r="AZ2193" s="150"/>
      <c r="BA2193" s="150"/>
      <c r="BB2193" s="150"/>
      <c r="BC2193" s="286" t="s">
        <v>2383</v>
      </c>
    </row>
    <row r="2194" spans="1:56">
      <c r="A2194" s="200"/>
      <c r="B2194" s="87">
        <v>10221</v>
      </c>
      <c r="C2194" s="201"/>
      <c r="D2194" s="201"/>
      <c r="E2194" s="348">
        <v>21</v>
      </c>
      <c r="F2194" s="263" t="s">
        <v>1936</v>
      </c>
      <c r="G2194" s="348">
        <v>2018</v>
      </c>
      <c r="H2194" s="396">
        <v>0.45833333333333331</v>
      </c>
      <c r="I2194" s="348">
        <v>21</v>
      </c>
      <c r="J2194" s="263" t="s">
        <v>1936</v>
      </c>
      <c r="K2194" s="348">
        <v>2018</v>
      </c>
      <c r="L2194" s="4" t="str">
        <f>CONCATENATE("-",I2194,".",J2194)</f>
        <v>-21.viii</v>
      </c>
      <c r="M2194" s="396">
        <v>0.6875</v>
      </c>
      <c r="N2194" s="200"/>
      <c r="O2194" s="200"/>
      <c r="P2194" s="348">
        <v>213</v>
      </c>
      <c r="Q2194" s="202"/>
      <c r="R2194" s="348">
        <v>12</v>
      </c>
      <c r="S2194" s="263" t="s">
        <v>3</v>
      </c>
      <c r="T2194" s="263" t="s">
        <v>44</v>
      </c>
      <c r="U2194" s="263" t="s">
        <v>674</v>
      </c>
      <c r="V2194" s="287"/>
      <c r="W2194" s="263" t="s">
        <v>2617</v>
      </c>
      <c r="X2194" s="265" t="s">
        <v>2624</v>
      </c>
      <c r="Y2194" s="201"/>
      <c r="Z2194" s="201"/>
      <c r="AA2194" s="348">
        <v>42.441800000000001</v>
      </c>
      <c r="AB2194" s="348">
        <v>-118.39100000000001</v>
      </c>
      <c r="AC2194" s="263" t="s">
        <v>1803</v>
      </c>
      <c r="AD2194" s="150" t="s">
        <v>1803</v>
      </c>
      <c r="AE2194" s="263"/>
      <c r="AF2194" s="201"/>
      <c r="AG2194" s="150" t="s">
        <v>1776</v>
      </c>
      <c r="AH2194" s="150" t="s">
        <v>1776</v>
      </c>
      <c r="AI2194" s="201"/>
      <c r="AJ2194" s="201"/>
      <c r="AK2194" s="201"/>
      <c r="AL2194" s="201"/>
      <c r="AM2194" s="201"/>
      <c r="AN2194" s="201"/>
      <c r="AO2194" s="201"/>
      <c r="AP2194" s="201"/>
      <c r="AQ2194" s="201"/>
      <c r="AR2194" s="201"/>
      <c r="AS2194" s="201"/>
      <c r="AT2194" s="201"/>
      <c r="AU2194" s="201"/>
      <c r="AV2194" s="201"/>
      <c r="AW2194" s="201"/>
      <c r="AX2194" s="201"/>
      <c r="AY2194" s="201"/>
      <c r="AZ2194" s="201"/>
      <c r="BA2194" s="201"/>
      <c r="BB2194" s="201"/>
      <c r="BC2194" s="263"/>
    </row>
    <row r="2195" spans="1:56">
      <c r="A2195" s="151"/>
      <c r="B2195" s="87">
        <v>9369</v>
      </c>
      <c r="C2195" s="150"/>
      <c r="D2195" s="150"/>
      <c r="E2195" s="322">
        <v>21</v>
      </c>
      <c r="F2195" s="262" t="s">
        <v>1936</v>
      </c>
      <c r="G2195" s="280">
        <v>2018</v>
      </c>
      <c r="H2195" s="280"/>
      <c r="I2195" s="150"/>
      <c r="J2195" s="180"/>
      <c r="K2195" s="180"/>
      <c r="L2195" s="4" t="str">
        <f>CONCATENATE("-",I2195,".",J2195)</f>
        <v>-.</v>
      </c>
      <c r="M2195" s="180"/>
      <c r="N2195" s="180"/>
      <c r="O2195" s="184"/>
      <c r="P2195" s="280">
        <v>213</v>
      </c>
      <c r="Q2195" s="179">
        <v>213</v>
      </c>
      <c r="R2195" s="280">
        <v>13</v>
      </c>
      <c r="S2195" s="280" t="s">
        <v>3</v>
      </c>
      <c r="T2195" s="280" t="s">
        <v>44</v>
      </c>
      <c r="U2195" s="280" t="s">
        <v>674</v>
      </c>
      <c r="V2195" s="280" t="s">
        <v>2091</v>
      </c>
      <c r="W2195" s="280" t="s">
        <v>2409</v>
      </c>
      <c r="X2195" s="280" t="s">
        <v>2409</v>
      </c>
      <c r="Y2195" s="150"/>
      <c r="Z2195" s="150"/>
      <c r="AA2195" s="280">
        <v>42.441800000000001</v>
      </c>
      <c r="AB2195" s="280">
        <v>-118.39100000000001</v>
      </c>
      <c r="AC2195" s="179" t="s">
        <v>1803</v>
      </c>
      <c r="AD2195" s="150" t="s">
        <v>1803</v>
      </c>
      <c r="AE2195" s="289"/>
      <c r="AF2195" s="150"/>
      <c r="AG2195" s="179" t="s">
        <v>1776</v>
      </c>
      <c r="AH2195" s="179" t="s">
        <v>1776</v>
      </c>
      <c r="AI2195" s="150"/>
      <c r="AJ2195" s="150"/>
      <c r="AK2195" s="150"/>
      <c r="AL2195" s="150"/>
      <c r="AM2195" s="150"/>
      <c r="AN2195" s="150"/>
      <c r="AO2195" s="150"/>
      <c r="AP2195" s="150"/>
      <c r="AQ2195" s="150"/>
      <c r="AR2195" s="150"/>
      <c r="AS2195" s="150"/>
      <c r="AT2195" s="150"/>
      <c r="AU2195" s="150"/>
      <c r="AV2195" s="150"/>
      <c r="AW2195" s="150"/>
      <c r="AX2195" s="150"/>
      <c r="AY2195" s="150"/>
      <c r="AZ2195" s="150"/>
      <c r="BA2195" s="150"/>
      <c r="BB2195" s="150"/>
      <c r="BC2195" s="286" t="s">
        <v>2383</v>
      </c>
    </row>
    <row r="2196" spans="1:56">
      <c r="A2196" s="200"/>
      <c r="B2196" s="87">
        <v>10222</v>
      </c>
      <c r="C2196" s="201"/>
      <c r="D2196" s="201"/>
      <c r="E2196" s="348">
        <v>21</v>
      </c>
      <c r="F2196" s="263" t="s">
        <v>1936</v>
      </c>
      <c r="G2196" s="348">
        <v>2018</v>
      </c>
      <c r="H2196" s="396">
        <v>0.45833333333333331</v>
      </c>
      <c r="I2196" s="348">
        <v>21</v>
      </c>
      <c r="J2196" s="263" t="s">
        <v>1936</v>
      </c>
      <c r="K2196" s="348">
        <v>2018</v>
      </c>
      <c r="L2196" s="4" t="str">
        <f>CONCATENATE("-",I2196,".",J2196)</f>
        <v>-21.viii</v>
      </c>
      <c r="M2196" s="396">
        <v>0.6875</v>
      </c>
      <c r="N2196" s="200"/>
      <c r="O2196" s="200"/>
      <c r="P2196" s="348">
        <v>213</v>
      </c>
      <c r="Q2196" s="202"/>
      <c r="R2196" s="348">
        <v>13</v>
      </c>
      <c r="S2196" s="263" t="s">
        <v>3</v>
      </c>
      <c r="T2196" s="263" t="s">
        <v>44</v>
      </c>
      <c r="U2196" s="263" t="s">
        <v>674</v>
      </c>
      <c r="V2196" s="287"/>
      <c r="W2196" s="263" t="s">
        <v>2617</v>
      </c>
      <c r="X2196" s="265" t="s">
        <v>2624</v>
      </c>
      <c r="Y2196" s="201"/>
      <c r="Z2196" s="201"/>
      <c r="AA2196" s="348">
        <v>42.441800000000001</v>
      </c>
      <c r="AB2196" s="348">
        <v>-118.39100000000001</v>
      </c>
      <c r="AC2196" s="263" t="s">
        <v>1803</v>
      </c>
      <c r="AD2196" s="150" t="s">
        <v>1803</v>
      </c>
      <c r="AE2196" s="263"/>
      <c r="AF2196" s="201"/>
      <c r="AG2196" s="150" t="s">
        <v>1776</v>
      </c>
      <c r="AH2196" s="150" t="s">
        <v>1776</v>
      </c>
      <c r="AI2196" s="201"/>
      <c r="AJ2196" s="201"/>
      <c r="AK2196" s="201"/>
      <c r="AL2196" s="201"/>
      <c r="AM2196" s="201"/>
      <c r="AN2196" s="201"/>
      <c r="AO2196" s="201"/>
      <c r="AP2196" s="201"/>
      <c r="AQ2196" s="201"/>
      <c r="AR2196" s="201"/>
      <c r="AS2196" s="201"/>
      <c r="AT2196" s="201"/>
      <c r="AU2196" s="201"/>
      <c r="AV2196" s="201"/>
      <c r="AW2196" s="201"/>
      <c r="AX2196" s="201"/>
      <c r="AY2196" s="201"/>
      <c r="AZ2196" s="201"/>
      <c r="BA2196" s="201"/>
      <c r="BB2196" s="201"/>
      <c r="BC2196" s="263"/>
      <c r="BD2196" s="46"/>
    </row>
    <row r="2197" spans="1:56">
      <c r="A2197" s="151"/>
      <c r="B2197" s="87">
        <v>9370</v>
      </c>
      <c r="C2197" s="150"/>
      <c r="D2197" s="150"/>
      <c r="E2197" s="322">
        <v>21</v>
      </c>
      <c r="F2197" s="262" t="s">
        <v>1936</v>
      </c>
      <c r="G2197" s="280">
        <v>2018</v>
      </c>
      <c r="H2197" s="280"/>
      <c r="I2197" s="150"/>
      <c r="J2197" s="180"/>
      <c r="K2197" s="180"/>
      <c r="L2197" s="4" t="str">
        <f>CONCATENATE("-",I2197,".",J2197)</f>
        <v>-.</v>
      </c>
      <c r="M2197" s="180"/>
      <c r="N2197" s="180"/>
      <c r="O2197" s="184"/>
      <c r="P2197" s="280">
        <v>213</v>
      </c>
      <c r="Q2197" s="179">
        <v>213</v>
      </c>
      <c r="R2197" s="280">
        <v>14</v>
      </c>
      <c r="S2197" s="280" t="s">
        <v>3</v>
      </c>
      <c r="T2197" s="280" t="s">
        <v>44</v>
      </c>
      <c r="U2197" s="280" t="s">
        <v>674</v>
      </c>
      <c r="V2197" s="280" t="s">
        <v>2091</v>
      </c>
      <c r="W2197" s="280" t="s">
        <v>2409</v>
      </c>
      <c r="X2197" s="280" t="s">
        <v>2409</v>
      </c>
      <c r="Y2197" s="150"/>
      <c r="Z2197" s="150"/>
      <c r="AA2197" s="280">
        <v>42.441800000000001</v>
      </c>
      <c r="AB2197" s="280">
        <v>-118.39100000000001</v>
      </c>
      <c r="AC2197" s="179" t="s">
        <v>1803</v>
      </c>
      <c r="AD2197" s="150" t="s">
        <v>1803</v>
      </c>
      <c r="AE2197" s="289"/>
      <c r="AF2197" s="150"/>
      <c r="AG2197" s="179" t="s">
        <v>1776</v>
      </c>
      <c r="AH2197" s="179" t="s">
        <v>1776</v>
      </c>
      <c r="AI2197" s="150"/>
      <c r="AJ2197" s="150"/>
      <c r="AK2197" s="150"/>
      <c r="AL2197" s="150"/>
      <c r="AM2197" s="150"/>
      <c r="AN2197" s="150"/>
      <c r="AO2197" s="150"/>
      <c r="AP2197" s="150"/>
      <c r="AQ2197" s="150"/>
      <c r="AR2197" s="150"/>
      <c r="AS2197" s="150"/>
      <c r="AT2197" s="150"/>
      <c r="AU2197" s="150"/>
      <c r="AV2197" s="150"/>
      <c r="AW2197" s="150"/>
      <c r="AX2197" s="150"/>
      <c r="AY2197" s="150"/>
      <c r="AZ2197" s="150"/>
      <c r="BA2197" s="150"/>
      <c r="BB2197" s="150"/>
      <c r="BC2197" s="286" t="s">
        <v>2383</v>
      </c>
    </row>
    <row r="2198" spans="1:56" s="13" customFormat="1">
      <c r="A2198" s="200"/>
      <c r="B2198" s="87">
        <v>10223</v>
      </c>
      <c r="C2198" s="201"/>
      <c r="D2198" s="201"/>
      <c r="E2198" s="348">
        <v>21</v>
      </c>
      <c r="F2198" s="263" t="s">
        <v>1936</v>
      </c>
      <c r="G2198" s="348">
        <v>2018</v>
      </c>
      <c r="H2198" s="396">
        <v>0.45833333333333331</v>
      </c>
      <c r="I2198" s="348">
        <v>21</v>
      </c>
      <c r="J2198" s="263" t="s">
        <v>1936</v>
      </c>
      <c r="K2198" s="348">
        <v>2018</v>
      </c>
      <c r="L2198" s="4" t="str">
        <f>CONCATENATE("-",I2198,".",J2198)</f>
        <v>-21.viii</v>
      </c>
      <c r="M2198" s="396">
        <v>0.6875</v>
      </c>
      <c r="N2198" s="200"/>
      <c r="O2198" s="200"/>
      <c r="P2198" s="348">
        <v>213</v>
      </c>
      <c r="Q2198" s="202"/>
      <c r="R2198" s="348">
        <v>14</v>
      </c>
      <c r="S2198" s="263" t="s">
        <v>3</v>
      </c>
      <c r="T2198" s="263" t="s">
        <v>44</v>
      </c>
      <c r="U2198" s="263" t="s">
        <v>674</v>
      </c>
      <c r="V2198" s="287"/>
      <c r="W2198" s="263" t="s">
        <v>2617</v>
      </c>
      <c r="X2198" s="265" t="s">
        <v>2624</v>
      </c>
      <c r="Y2198" s="201"/>
      <c r="Z2198" s="201"/>
      <c r="AA2198" s="348">
        <v>42.441800000000001</v>
      </c>
      <c r="AB2198" s="348">
        <v>-118.39100000000001</v>
      </c>
      <c r="AC2198" s="263" t="s">
        <v>1803</v>
      </c>
      <c r="AD2198" s="150" t="s">
        <v>1803</v>
      </c>
      <c r="AE2198" s="263"/>
      <c r="AF2198" s="201"/>
      <c r="AG2198" s="150" t="s">
        <v>1776</v>
      </c>
      <c r="AH2198" s="150" t="s">
        <v>1776</v>
      </c>
      <c r="AI2198" s="201"/>
      <c r="AJ2198" s="201"/>
      <c r="AK2198" s="201"/>
      <c r="AL2198" s="201"/>
      <c r="AM2198" s="201"/>
      <c r="AN2198" s="201"/>
      <c r="AO2198" s="201"/>
      <c r="AP2198" s="201"/>
      <c r="AQ2198" s="201"/>
      <c r="AR2198" s="201"/>
      <c r="AS2198" s="201"/>
      <c r="AT2198" s="201"/>
      <c r="AU2198" s="201"/>
      <c r="AV2198" s="201"/>
      <c r="AW2198" s="201"/>
      <c r="AX2198" s="201"/>
      <c r="AY2198" s="201"/>
      <c r="AZ2198" s="201"/>
      <c r="BA2198" s="201"/>
      <c r="BB2198" s="201"/>
      <c r="BC2198" s="263"/>
      <c r="BD2198" s="46"/>
    </row>
    <row r="2199" spans="1:56">
      <c r="A2199" s="151"/>
      <c r="B2199" s="87">
        <v>9371</v>
      </c>
      <c r="C2199" s="150"/>
      <c r="D2199" s="150"/>
      <c r="E2199" s="322">
        <v>21</v>
      </c>
      <c r="F2199" s="262" t="s">
        <v>1936</v>
      </c>
      <c r="G2199" s="280">
        <v>2018</v>
      </c>
      <c r="H2199" s="280"/>
      <c r="I2199" s="150"/>
      <c r="J2199" s="180"/>
      <c r="K2199" s="180"/>
      <c r="L2199" s="4" t="str">
        <f>CONCATENATE("-",I2199,".",J2199)</f>
        <v>-.</v>
      </c>
      <c r="M2199" s="180"/>
      <c r="N2199" s="180"/>
      <c r="O2199" s="184"/>
      <c r="P2199" s="280">
        <v>213</v>
      </c>
      <c r="Q2199" s="179">
        <v>213</v>
      </c>
      <c r="R2199" s="280">
        <v>15</v>
      </c>
      <c r="S2199" s="280" t="s">
        <v>3</v>
      </c>
      <c r="T2199" s="280" t="s">
        <v>44</v>
      </c>
      <c r="U2199" s="280" t="s">
        <v>674</v>
      </c>
      <c r="V2199" s="280" t="s">
        <v>2091</v>
      </c>
      <c r="W2199" s="280" t="s">
        <v>2409</v>
      </c>
      <c r="X2199" s="280" t="s">
        <v>2409</v>
      </c>
      <c r="Y2199" s="150"/>
      <c r="Z2199" s="150"/>
      <c r="AA2199" s="280">
        <v>42.441800000000001</v>
      </c>
      <c r="AB2199" s="280">
        <v>-118.39100000000001</v>
      </c>
      <c r="AC2199" s="179" t="s">
        <v>1803</v>
      </c>
      <c r="AD2199" s="150" t="s">
        <v>1803</v>
      </c>
      <c r="AE2199" s="289"/>
      <c r="AF2199" s="150"/>
      <c r="AG2199" s="179" t="s">
        <v>1776</v>
      </c>
      <c r="AH2199" s="179" t="s">
        <v>1776</v>
      </c>
      <c r="AI2199" s="150"/>
      <c r="AJ2199" s="150"/>
      <c r="AK2199" s="150"/>
      <c r="AL2199" s="150"/>
      <c r="AM2199" s="150"/>
      <c r="AN2199" s="150"/>
      <c r="AO2199" s="150"/>
      <c r="AP2199" s="150"/>
      <c r="AQ2199" s="150"/>
      <c r="AR2199" s="150"/>
      <c r="AS2199" s="150"/>
      <c r="AT2199" s="150"/>
      <c r="AU2199" s="150"/>
      <c r="AV2199" s="150"/>
      <c r="AW2199" s="150"/>
      <c r="AX2199" s="150"/>
      <c r="AY2199" s="150"/>
      <c r="AZ2199" s="150"/>
      <c r="BA2199" s="150"/>
      <c r="BB2199" s="150"/>
      <c r="BC2199" s="286" t="s">
        <v>2383</v>
      </c>
    </row>
    <row r="2200" spans="1:56">
      <c r="A2200" s="200"/>
      <c r="B2200" s="87">
        <v>10224</v>
      </c>
      <c r="C2200" s="201"/>
      <c r="D2200" s="201"/>
      <c r="E2200" s="348">
        <v>21</v>
      </c>
      <c r="F2200" s="263" t="s">
        <v>1936</v>
      </c>
      <c r="G2200" s="348">
        <v>2018</v>
      </c>
      <c r="H2200" s="396">
        <v>0.45833333333333331</v>
      </c>
      <c r="I2200" s="348">
        <v>21</v>
      </c>
      <c r="J2200" s="263" t="s">
        <v>1936</v>
      </c>
      <c r="K2200" s="348">
        <v>2018</v>
      </c>
      <c r="L2200" s="4" t="str">
        <f>CONCATENATE("-",I2200,".",J2200)</f>
        <v>-21.viii</v>
      </c>
      <c r="M2200" s="396">
        <v>0.6875</v>
      </c>
      <c r="N2200" s="200"/>
      <c r="O2200" s="200"/>
      <c r="P2200" s="348">
        <v>213</v>
      </c>
      <c r="Q2200" s="202"/>
      <c r="R2200" s="348">
        <v>15</v>
      </c>
      <c r="S2200" s="263" t="s">
        <v>3</v>
      </c>
      <c r="T2200" s="263" t="s">
        <v>44</v>
      </c>
      <c r="U2200" s="263" t="s">
        <v>674</v>
      </c>
      <c r="V2200" s="287"/>
      <c r="W2200" s="263" t="s">
        <v>2617</v>
      </c>
      <c r="X2200" s="265" t="s">
        <v>2624</v>
      </c>
      <c r="Y2200" s="201"/>
      <c r="Z2200" s="201"/>
      <c r="AA2200" s="348">
        <v>42.441800000000001</v>
      </c>
      <c r="AB2200" s="348">
        <v>-118.39100000000001</v>
      </c>
      <c r="AC2200" s="263" t="s">
        <v>1803</v>
      </c>
      <c r="AD2200" s="150" t="s">
        <v>1803</v>
      </c>
      <c r="AE2200" s="263"/>
      <c r="AF2200" s="201"/>
      <c r="AG2200" s="150" t="s">
        <v>1776</v>
      </c>
      <c r="AH2200" s="150" t="s">
        <v>1776</v>
      </c>
      <c r="AI2200" s="201"/>
      <c r="AJ2200" s="201"/>
      <c r="AK2200" s="201"/>
      <c r="AL2200" s="201"/>
      <c r="AM2200" s="201"/>
      <c r="AN2200" s="201"/>
      <c r="AO2200" s="201"/>
      <c r="AP2200" s="201"/>
      <c r="AQ2200" s="201"/>
      <c r="AR2200" s="201"/>
      <c r="AS2200" s="201"/>
      <c r="AT2200" s="201"/>
      <c r="AU2200" s="201"/>
      <c r="AV2200" s="201"/>
      <c r="AW2200" s="201"/>
      <c r="AX2200" s="201"/>
      <c r="AY2200" s="201"/>
      <c r="AZ2200" s="201"/>
      <c r="BA2200" s="201"/>
      <c r="BB2200" s="201"/>
      <c r="BC2200" s="263"/>
      <c r="BD2200" s="46"/>
    </row>
    <row r="2201" spans="1:56">
      <c r="A2201" s="151"/>
      <c r="B2201" s="87">
        <v>9372</v>
      </c>
      <c r="C2201" s="150"/>
      <c r="D2201" s="150"/>
      <c r="E2201" s="322">
        <v>21</v>
      </c>
      <c r="F2201" s="262" t="s">
        <v>1936</v>
      </c>
      <c r="G2201" s="280">
        <v>2018</v>
      </c>
      <c r="H2201" s="280"/>
      <c r="I2201" s="150"/>
      <c r="J2201" s="180"/>
      <c r="K2201" s="180"/>
      <c r="L2201" s="4" t="str">
        <f>CONCATENATE("-",I2201,".",J2201)</f>
        <v>-.</v>
      </c>
      <c r="M2201" s="180"/>
      <c r="N2201" s="180"/>
      <c r="O2201" s="184"/>
      <c r="P2201" s="280">
        <v>213</v>
      </c>
      <c r="Q2201" s="179">
        <v>213</v>
      </c>
      <c r="R2201" s="280">
        <v>16</v>
      </c>
      <c r="S2201" s="280" t="s">
        <v>3</v>
      </c>
      <c r="T2201" s="280" t="s">
        <v>44</v>
      </c>
      <c r="U2201" s="280" t="s">
        <v>674</v>
      </c>
      <c r="V2201" s="280" t="s">
        <v>2091</v>
      </c>
      <c r="W2201" s="280" t="s">
        <v>2409</v>
      </c>
      <c r="X2201" s="280" t="s">
        <v>2409</v>
      </c>
      <c r="Y2201" s="150"/>
      <c r="Z2201" s="150"/>
      <c r="AA2201" s="280">
        <v>42.441800000000001</v>
      </c>
      <c r="AB2201" s="280">
        <v>-118.39100000000001</v>
      </c>
      <c r="AC2201" s="179" t="s">
        <v>1803</v>
      </c>
      <c r="AD2201" s="150" t="s">
        <v>1803</v>
      </c>
      <c r="AE2201" s="289"/>
      <c r="AF2201" s="150"/>
      <c r="AG2201" s="179" t="s">
        <v>1776</v>
      </c>
      <c r="AH2201" s="179" t="s">
        <v>1776</v>
      </c>
      <c r="AI2201" s="150"/>
      <c r="AJ2201" s="150"/>
      <c r="AK2201" s="150"/>
      <c r="AL2201" s="150"/>
      <c r="AM2201" s="150"/>
      <c r="AN2201" s="150"/>
      <c r="AO2201" s="150"/>
      <c r="AP2201" s="150"/>
      <c r="AQ2201" s="150"/>
      <c r="AR2201" s="150"/>
      <c r="AS2201" s="150"/>
      <c r="AT2201" s="150"/>
      <c r="AU2201" s="150"/>
      <c r="AV2201" s="150"/>
      <c r="AW2201" s="150"/>
      <c r="AX2201" s="150"/>
      <c r="AY2201" s="150"/>
      <c r="AZ2201" s="150"/>
      <c r="BA2201" s="150"/>
      <c r="BB2201" s="150"/>
      <c r="BC2201" s="286" t="s">
        <v>2383</v>
      </c>
    </row>
    <row r="2202" spans="1:56">
      <c r="A2202" s="200"/>
      <c r="B2202" s="87">
        <v>10225</v>
      </c>
      <c r="C2202" s="201"/>
      <c r="D2202" s="201"/>
      <c r="E2202" s="348">
        <v>21</v>
      </c>
      <c r="F2202" s="263" t="s">
        <v>1936</v>
      </c>
      <c r="G2202" s="348">
        <v>2018</v>
      </c>
      <c r="H2202" s="396">
        <v>0.45833333333333331</v>
      </c>
      <c r="I2202" s="348">
        <v>21</v>
      </c>
      <c r="J2202" s="263" t="s">
        <v>1936</v>
      </c>
      <c r="K2202" s="348">
        <v>2018</v>
      </c>
      <c r="L2202" s="4" t="str">
        <f>CONCATENATE("-",I2202,".",J2202)</f>
        <v>-21.viii</v>
      </c>
      <c r="M2202" s="396">
        <v>0.6875</v>
      </c>
      <c r="N2202" s="200"/>
      <c r="O2202" s="200"/>
      <c r="P2202" s="348">
        <v>213</v>
      </c>
      <c r="Q2202" s="202"/>
      <c r="R2202" s="348">
        <v>16</v>
      </c>
      <c r="S2202" s="263" t="s">
        <v>3</v>
      </c>
      <c r="T2202" s="263" t="s">
        <v>44</v>
      </c>
      <c r="U2202" s="263" t="s">
        <v>674</v>
      </c>
      <c r="V2202" s="287"/>
      <c r="W2202" s="263" t="s">
        <v>2617</v>
      </c>
      <c r="X2202" s="265" t="s">
        <v>2624</v>
      </c>
      <c r="Y2202" s="201"/>
      <c r="Z2202" s="201"/>
      <c r="AA2202" s="348">
        <v>42.441800000000001</v>
      </c>
      <c r="AB2202" s="348">
        <v>-118.39100000000001</v>
      </c>
      <c r="AC2202" s="263" t="s">
        <v>1803</v>
      </c>
      <c r="AD2202" s="150" t="s">
        <v>1803</v>
      </c>
      <c r="AE2202" s="263"/>
      <c r="AF2202" s="201"/>
      <c r="AG2202" s="150" t="s">
        <v>1776</v>
      </c>
      <c r="AH2202" s="150" t="s">
        <v>1776</v>
      </c>
      <c r="AI2202" s="201"/>
      <c r="AJ2202" s="201"/>
      <c r="AK2202" s="201"/>
      <c r="AL2202" s="201"/>
      <c r="AM2202" s="201"/>
      <c r="AN2202" s="201"/>
      <c r="AO2202" s="201"/>
      <c r="AP2202" s="201"/>
      <c r="AQ2202" s="201"/>
      <c r="AR2202" s="201"/>
      <c r="AS2202" s="201"/>
      <c r="AT2202" s="201"/>
      <c r="AU2202" s="201"/>
      <c r="AV2202" s="201"/>
      <c r="AW2202" s="201"/>
      <c r="AX2202" s="201"/>
      <c r="AY2202" s="201"/>
      <c r="AZ2202" s="201"/>
      <c r="BA2202" s="201"/>
      <c r="BB2202" s="201"/>
      <c r="BC2202" s="263"/>
      <c r="BD2202" s="46"/>
    </row>
    <row r="2203" spans="1:56">
      <c r="A2203" s="151"/>
      <c r="B2203" s="87">
        <v>9373</v>
      </c>
      <c r="C2203" s="150"/>
      <c r="D2203" s="150"/>
      <c r="E2203" s="322">
        <v>21</v>
      </c>
      <c r="F2203" s="262" t="s">
        <v>1936</v>
      </c>
      <c r="G2203" s="280">
        <v>2018</v>
      </c>
      <c r="H2203" s="280"/>
      <c r="I2203" s="150"/>
      <c r="J2203" s="180"/>
      <c r="K2203" s="180"/>
      <c r="L2203" s="4" t="str">
        <f>CONCATENATE("-",I2203,".",J2203)</f>
        <v>-.</v>
      </c>
      <c r="M2203" s="180"/>
      <c r="N2203" s="180"/>
      <c r="O2203" s="184"/>
      <c r="P2203" s="280">
        <v>213</v>
      </c>
      <c r="Q2203" s="179">
        <v>213</v>
      </c>
      <c r="R2203" s="280">
        <v>17</v>
      </c>
      <c r="S2203" s="280" t="s">
        <v>3</v>
      </c>
      <c r="T2203" s="280" t="s">
        <v>44</v>
      </c>
      <c r="U2203" s="280" t="s">
        <v>674</v>
      </c>
      <c r="V2203" s="280" t="s">
        <v>2091</v>
      </c>
      <c r="W2203" s="280" t="s">
        <v>2409</v>
      </c>
      <c r="X2203" s="280" t="s">
        <v>2409</v>
      </c>
      <c r="Y2203" s="150"/>
      <c r="Z2203" s="150"/>
      <c r="AA2203" s="280">
        <v>42.441800000000001</v>
      </c>
      <c r="AB2203" s="280">
        <v>-118.39100000000001</v>
      </c>
      <c r="AC2203" s="179" t="s">
        <v>1803</v>
      </c>
      <c r="AD2203" s="150" t="s">
        <v>1803</v>
      </c>
      <c r="AE2203" s="289"/>
      <c r="AF2203" s="150"/>
      <c r="AG2203" s="179" t="s">
        <v>1776</v>
      </c>
      <c r="AH2203" s="179" t="s">
        <v>1776</v>
      </c>
      <c r="AI2203" s="150"/>
      <c r="AJ2203" s="150"/>
      <c r="AK2203" s="150"/>
      <c r="AL2203" s="150"/>
      <c r="AM2203" s="150"/>
      <c r="AN2203" s="150"/>
      <c r="AO2203" s="150"/>
      <c r="AP2203" s="150"/>
      <c r="AQ2203" s="150"/>
      <c r="AR2203" s="150"/>
      <c r="AS2203" s="150"/>
      <c r="AT2203" s="150"/>
      <c r="AU2203" s="150"/>
      <c r="AV2203" s="150"/>
      <c r="AW2203" s="150"/>
      <c r="AX2203" s="150"/>
      <c r="AY2203" s="150"/>
      <c r="AZ2203" s="150"/>
      <c r="BA2203" s="150"/>
      <c r="BB2203" s="150"/>
      <c r="BC2203" s="286" t="s">
        <v>2383</v>
      </c>
    </row>
    <row r="2204" spans="1:56">
      <c r="A2204" s="200"/>
      <c r="B2204" s="87">
        <v>10226</v>
      </c>
      <c r="C2204" s="201"/>
      <c r="D2204" s="201"/>
      <c r="E2204" s="348">
        <v>21</v>
      </c>
      <c r="F2204" s="263" t="s">
        <v>1936</v>
      </c>
      <c r="G2204" s="348">
        <v>2018</v>
      </c>
      <c r="H2204" s="396">
        <v>0.45833333333333331</v>
      </c>
      <c r="I2204" s="348">
        <v>21</v>
      </c>
      <c r="J2204" s="263" t="s">
        <v>1936</v>
      </c>
      <c r="K2204" s="348">
        <v>2018</v>
      </c>
      <c r="L2204" s="4" t="str">
        <f>CONCATENATE("-",I2204,".",J2204)</f>
        <v>-21.viii</v>
      </c>
      <c r="M2204" s="396">
        <v>0.6875</v>
      </c>
      <c r="N2204" s="200"/>
      <c r="O2204" s="200"/>
      <c r="P2204" s="348">
        <v>213</v>
      </c>
      <c r="Q2204" s="202"/>
      <c r="R2204" s="348">
        <v>17</v>
      </c>
      <c r="S2204" s="263" t="s">
        <v>3</v>
      </c>
      <c r="T2204" s="263" t="s">
        <v>44</v>
      </c>
      <c r="U2204" s="263" t="s">
        <v>674</v>
      </c>
      <c r="V2204" s="287"/>
      <c r="W2204" s="263" t="s">
        <v>2617</v>
      </c>
      <c r="X2204" s="265" t="s">
        <v>2624</v>
      </c>
      <c r="Y2204" s="201"/>
      <c r="Z2204" s="201"/>
      <c r="AA2204" s="348">
        <v>42.441800000000001</v>
      </c>
      <c r="AB2204" s="348">
        <v>-118.39100000000001</v>
      </c>
      <c r="AC2204" s="263" t="s">
        <v>1803</v>
      </c>
      <c r="AD2204" s="150" t="s">
        <v>1803</v>
      </c>
      <c r="AE2204" s="263"/>
      <c r="AF2204" s="201"/>
      <c r="AG2204" s="150" t="s">
        <v>1776</v>
      </c>
      <c r="AH2204" s="150" t="s">
        <v>1776</v>
      </c>
      <c r="AI2204" s="201"/>
      <c r="AJ2204" s="201"/>
      <c r="AK2204" s="201"/>
      <c r="AL2204" s="201"/>
      <c r="AM2204" s="201"/>
      <c r="AN2204" s="201"/>
      <c r="AO2204" s="201"/>
      <c r="AP2204" s="201"/>
      <c r="AQ2204" s="201"/>
      <c r="AR2204" s="201"/>
      <c r="AS2204" s="201"/>
      <c r="AT2204" s="201"/>
      <c r="AU2204" s="201"/>
      <c r="AV2204" s="201"/>
      <c r="AW2204" s="201"/>
      <c r="AX2204" s="201"/>
      <c r="AY2204" s="201"/>
      <c r="AZ2204" s="201"/>
      <c r="BA2204" s="201"/>
      <c r="BB2204" s="201"/>
      <c r="BC2204" s="263"/>
      <c r="BD2204" s="46"/>
    </row>
    <row r="2205" spans="1:56">
      <c r="A2205" s="151"/>
      <c r="B2205" s="87">
        <v>9374</v>
      </c>
      <c r="C2205" s="150"/>
      <c r="D2205" s="150"/>
      <c r="E2205" s="322">
        <v>21</v>
      </c>
      <c r="F2205" s="262" t="s">
        <v>1936</v>
      </c>
      <c r="G2205" s="280">
        <v>2018</v>
      </c>
      <c r="H2205" s="280"/>
      <c r="I2205" s="150"/>
      <c r="J2205" s="180"/>
      <c r="K2205" s="180"/>
      <c r="L2205" s="4" t="str">
        <f>CONCATENATE("-",I2205,".",J2205)</f>
        <v>-.</v>
      </c>
      <c r="M2205" s="180"/>
      <c r="N2205" s="180"/>
      <c r="O2205" s="184"/>
      <c r="P2205" s="280">
        <v>213</v>
      </c>
      <c r="Q2205" s="179">
        <v>213</v>
      </c>
      <c r="R2205" s="280">
        <v>18</v>
      </c>
      <c r="S2205" s="280" t="s">
        <v>3</v>
      </c>
      <c r="T2205" s="280" t="s">
        <v>44</v>
      </c>
      <c r="U2205" s="280" t="s">
        <v>674</v>
      </c>
      <c r="V2205" s="280" t="s">
        <v>2091</v>
      </c>
      <c r="W2205" s="280" t="s">
        <v>2409</v>
      </c>
      <c r="X2205" s="280" t="s">
        <v>2409</v>
      </c>
      <c r="Y2205" s="150"/>
      <c r="Z2205" s="150"/>
      <c r="AA2205" s="280">
        <v>42.441800000000001</v>
      </c>
      <c r="AB2205" s="280">
        <v>-118.39100000000001</v>
      </c>
      <c r="AC2205" s="179" t="s">
        <v>1803</v>
      </c>
      <c r="AD2205" s="150" t="s">
        <v>1803</v>
      </c>
      <c r="AE2205" s="289"/>
      <c r="AF2205" s="150"/>
      <c r="AG2205" s="179" t="s">
        <v>1776</v>
      </c>
      <c r="AH2205" s="179" t="s">
        <v>1776</v>
      </c>
      <c r="AI2205" s="150"/>
      <c r="AJ2205" s="150"/>
      <c r="AK2205" s="150"/>
      <c r="AL2205" s="150"/>
      <c r="AM2205" s="150"/>
      <c r="AN2205" s="150"/>
      <c r="AO2205" s="150"/>
      <c r="AP2205" s="150"/>
      <c r="AQ2205" s="150"/>
      <c r="AR2205" s="150"/>
      <c r="AS2205" s="150"/>
      <c r="AT2205" s="150"/>
      <c r="AU2205" s="150"/>
      <c r="AV2205" s="150"/>
      <c r="AW2205" s="150"/>
      <c r="AX2205" s="150"/>
      <c r="AY2205" s="150"/>
      <c r="AZ2205" s="150"/>
      <c r="BA2205" s="150"/>
      <c r="BB2205" s="150"/>
      <c r="BC2205" s="286" t="s">
        <v>2383</v>
      </c>
    </row>
    <row r="2206" spans="1:56">
      <c r="A2206" s="200"/>
      <c r="B2206" s="87">
        <v>10227</v>
      </c>
      <c r="C2206" s="201"/>
      <c r="D2206" s="201"/>
      <c r="E2206" s="348">
        <v>21</v>
      </c>
      <c r="F2206" s="263" t="s">
        <v>1936</v>
      </c>
      <c r="G2206" s="348">
        <v>2018</v>
      </c>
      <c r="H2206" s="396">
        <v>0.45833333333333331</v>
      </c>
      <c r="I2206" s="348">
        <v>21</v>
      </c>
      <c r="J2206" s="263" t="s">
        <v>1936</v>
      </c>
      <c r="K2206" s="348">
        <v>2018</v>
      </c>
      <c r="L2206" s="4" t="str">
        <f>CONCATENATE("-",I2206,".",J2206)</f>
        <v>-21.viii</v>
      </c>
      <c r="M2206" s="396">
        <v>0.6875</v>
      </c>
      <c r="N2206" s="200"/>
      <c r="O2206" s="200"/>
      <c r="P2206" s="348">
        <v>213</v>
      </c>
      <c r="Q2206" s="202"/>
      <c r="R2206" s="348">
        <v>18</v>
      </c>
      <c r="S2206" s="263" t="s">
        <v>3</v>
      </c>
      <c r="T2206" s="263" t="s">
        <v>44</v>
      </c>
      <c r="U2206" s="263" t="s">
        <v>674</v>
      </c>
      <c r="V2206" s="287"/>
      <c r="W2206" s="263" t="s">
        <v>2617</v>
      </c>
      <c r="X2206" s="265" t="s">
        <v>2624</v>
      </c>
      <c r="Y2206" s="201"/>
      <c r="Z2206" s="201"/>
      <c r="AA2206" s="348">
        <v>42.441800000000001</v>
      </c>
      <c r="AB2206" s="348">
        <v>-118.39100000000001</v>
      </c>
      <c r="AC2206" s="263" t="s">
        <v>1803</v>
      </c>
      <c r="AD2206" s="150" t="s">
        <v>1803</v>
      </c>
      <c r="AE2206" s="263"/>
      <c r="AF2206" s="201"/>
      <c r="AG2206" s="150" t="s">
        <v>1776</v>
      </c>
      <c r="AH2206" s="150" t="s">
        <v>1776</v>
      </c>
      <c r="AI2206" s="201"/>
      <c r="AJ2206" s="201"/>
      <c r="AK2206" s="201"/>
      <c r="AL2206" s="201"/>
      <c r="AM2206" s="201"/>
      <c r="AN2206" s="201"/>
      <c r="AO2206" s="201"/>
      <c r="AP2206" s="201"/>
      <c r="AQ2206" s="201"/>
      <c r="AR2206" s="201"/>
      <c r="AS2206" s="201"/>
      <c r="AT2206" s="201"/>
      <c r="AU2206" s="201"/>
      <c r="AV2206" s="201"/>
      <c r="AW2206" s="201"/>
      <c r="AX2206" s="201"/>
      <c r="AY2206" s="201"/>
      <c r="AZ2206" s="201"/>
      <c r="BA2206" s="201"/>
      <c r="BB2206" s="201"/>
      <c r="BC2206" s="263"/>
      <c r="BD2206" s="46"/>
    </row>
    <row r="2207" spans="1:56">
      <c r="A2207" s="151"/>
      <c r="B2207" s="87">
        <v>9375</v>
      </c>
      <c r="C2207" s="150"/>
      <c r="D2207" s="150"/>
      <c r="E2207" s="322">
        <v>21</v>
      </c>
      <c r="F2207" s="262" t="s">
        <v>1936</v>
      </c>
      <c r="G2207" s="280">
        <v>2018</v>
      </c>
      <c r="H2207" s="280"/>
      <c r="I2207" s="150"/>
      <c r="J2207" s="180"/>
      <c r="K2207" s="180"/>
      <c r="L2207" s="4" t="str">
        <f>CONCATENATE("-",I2207,".",J2207)</f>
        <v>-.</v>
      </c>
      <c r="M2207" s="180"/>
      <c r="N2207" s="180"/>
      <c r="O2207" s="184"/>
      <c r="P2207" s="280">
        <v>213</v>
      </c>
      <c r="Q2207" s="179">
        <v>213</v>
      </c>
      <c r="R2207" s="280">
        <v>19</v>
      </c>
      <c r="S2207" s="280" t="s">
        <v>3</v>
      </c>
      <c r="T2207" s="280" t="s">
        <v>44</v>
      </c>
      <c r="U2207" s="280" t="s">
        <v>674</v>
      </c>
      <c r="V2207" s="280" t="s">
        <v>2091</v>
      </c>
      <c r="W2207" s="280" t="s">
        <v>2409</v>
      </c>
      <c r="X2207" s="280" t="s">
        <v>2409</v>
      </c>
      <c r="Y2207" s="150"/>
      <c r="Z2207" s="150"/>
      <c r="AA2207" s="280">
        <v>42.441800000000001</v>
      </c>
      <c r="AB2207" s="280">
        <v>-118.39100000000001</v>
      </c>
      <c r="AC2207" s="179" t="s">
        <v>1803</v>
      </c>
      <c r="AD2207" s="150" t="s">
        <v>1803</v>
      </c>
      <c r="AE2207" s="289"/>
      <c r="AF2207" s="150"/>
      <c r="AG2207" s="179" t="s">
        <v>1776</v>
      </c>
      <c r="AH2207" s="179" t="s">
        <v>1776</v>
      </c>
      <c r="AI2207" s="150"/>
      <c r="AJ2207" s="150"/>
      <c r="AK2207" s="150"/>
      <c r="AL2207" s="150"/>
      <c r="AM2207" s="150"/>
      <c r="AN2207" s="150"/>
      <c r="AO2207" s="150"/>
      <c r="AP2207" s="150"/>
      <c r="AQ2207" s="150"/>
      <c r="AR2207" s="150"/>
      <c r="AS2207" s="150"/>
      <c r="AT2207" s="150"/>
      <c r="AU2207" s="150"/>
      <c r="AV2207" s="150"/>
      <c r="AW2207" s="150"/>
      <c r="AX2207" s="150"/>
      <c r="AY2207" s="150"/>
      <c r="AZ2207" s="150"/>
      <c r="BA2207" s="150"/>
      <c r="BB2207" s="150"/>
      <c r="BC2207" s="286" t="s">
        <v>2383</v>
      </c>
    </row>
    <row r="2208" spans="1:56">
      <c r="A2208" s="200"/>
      <c r="B2208" s="87">
        <v>10228</v>
      </c>
      <c r="C2208" s="201"/>
      <c r="D2208" s="201"/>
      <c r="E2208" s="348">
        <v>21</v>
      </c>
      <c r="F2208" s="263" t="s">
        <v>1936</v>
      </c>
      <c r="G2208" s="348">
        <v>2018</v>
      </c>
      <c r="H2208" s="396">
        <v>0.45833333333333331</v>
      </c>
      <c r="I2208" s="348">
        <v>21</v>
      </c>
      <c r="J2208" s="263" t="s">
        <v>1936</v>
      </c>
      <c r="K2208" s="348">
        <v>2018</v>
      </c>
      <c r="L2208" s="4" t="str">
        <f>CONCATENATE("-",I2208,".",J2208)</f>
        <v>-21.viii</v>
      </c>
      <c r="M2208" s="396">
        <v>0.6875</v>
      </c>
      <c r="N2208" s="200"/>
      <c r="O2208" s="200"/>
      <c r="P2208" s="348">
        <v>213</v>
      </c>
      <c r="Q2208" s="202"/>
      <c r="R2208" s="348">
        <v>19</v>
      </c>
      <c r="S2208" s="263" t="s">
        <v>3</v>
      </c>
      <c r="T2208" s="263" t="s">
        <v>44</v>
      </c>
      <c r="U2208" s="263" t="s">
        <v>674</v>
      </c>
      <c r="V2208" s="287"/>
      <c r="W2208" s="263" t="s">
        <v>2617</v>
      </c>
      <c r="X2208" s="265" t="s">
        <v>2624</v>
      </c>
      <c r="Y2208" s="201"/>
      <c r="Z2208" s="201"/>
      <c r="AA2208" s="348">
        <v>42.441800000000001</v>
      </c>
      <c r="AB2208" s="348">
        <v>-118.39100000000001</v>
      </c>
      <c r="AC2208" s="263" t="s">
        <v>1803</v>
      </c>
      <c r="AD2208" s="150" t="s">
        <v>1803</v>
      </c>
      <c r="AE2208" s="263"/>
      <c r="AF2208" s="201"/>
      <c r="AG2208" s="150" t="s">
        <v>1776</v>
      </c>
      <c r="AH2208" s="150" t="s">
        <v>1776</v>
      </c>
      <c r="AI2208" s="201"/>
      <c r="AJ2208" s="201"/>
      <c r="AK2208" s="201"/>
      <c r="AL2208" s="201"/>
      <c r="AM2208" s="201"/>
      <c r="AN2208" s="201"/>
      <c r="AO2208" s="201"/>
      <c r="AP2208" s="201"/>
      <c r="AQ2208" s="201"/>
      <c r="AR2208" s="201"/>
      <c r="AS2208" s="201"/>
      <c r="AT2208" s="201"/>
      <c r="AU2208" s="201"/>
      <c r="AV2208" s="201"/>
      <c r="AW2208" s="201"/>
      <c r="AX2208" s="201"/>
      <c r="AY2208" s="201"/>
      <c r="AZ2208" s="201"/>
      <c r="BA2208" s="201"/>
      <c r="BB2208" s="201"/>
      <c r="BC2208" s="263"/>
      <c r="BD2208" s="46"/>
    </row>
    <row r="2209" spans="1:56">
      <c r="A2209" s="151"/>
      <c r="B2209" s="87">
        <v>9376</v>
      </c>
      <c r="C2209" s="150"/>
      <c r="D2209" s="150"/>
      <c r="E2209" s="322">
        <v>21</v>
      </c>
      <c r="F2209" s="262" t="s">
        <v>1936</v>
      </c>
      <c r="G2209" s="280">
        <v>2018</v>
      </c>
      <c r="H2209" s="280"/>
      <c r="I2209" s="150"/>
      <c r="J2209" s="180"/>
      <c r="K2209" s="180"/>
      <c r="L2209" s="4" t="str">
        <f>CONCATENATE("-",I2209,".",J2209)</f>
        <v>-.</v>
      </c>
      <c r="M2209" s="180"/>
      <c r="N2209" s="180"/>
      <c r="O2209" s="184"/>
      <c r="P2209" s="280">
        <v>213</v>
      </c>
      <c r="Q2209" s="179">
        <v>213</v>
      </c>
      <c r="R2209" s="280">
        <v>20</v>
      </c>
      <c r="S2209" s="280" t="s">
        <v>3</v>
      </c>
      <c r="T2209" s="280" t="s">
        <v>44</v>
      </c>
      <c r="U2209" s="280" t="s">
        <v>674</v>
      </c>
      <c r="V2209" s="280" t="s">
        <v>2091</v>
      </c>
      <c r="W2209" s="280" t="s">
        <v>2409</v>
      </c>
      <c r="X2209" s="280" t="s">
        <v>2409</v>
      </c>
      <c r="Y2209" s="150"/>
      <c r="Z2209" s="150"/>
      <c r="AA2209" s="280">
        <v>42.441800000000001</v>
      </c>
      <c r="AB2209" s="280">
        <v>-118.39100000000001</v>
      </c>
      <c r="AC2209" s="179" t="s">
        <v>1803</v>
      </c>
      <c r="AD2209" s="150" t="s">
        <v>1803</v>
      </c>
      <c r="AE2209" s="289"/>
      <c r="AF2209" s="150"/>
      <c r="AG2209" s="179" t="s">
        <v>1776</v>
      </c>
      <c r="AH2209" s="179" t="s">
        <v>1776</v>
      </c>
      <c r="AI2209" s="150"/>
      <c r="AJ2209" s="150"/>
      <c r="AK2209" s="150"/>
      <c r="AL2209" s="150"/>
      <c r="AM2209" s="150"/>
      <c r="AN2209" s="150"/>
      <c r="AO2209" s="150"/>
      <c r="AP2209" s="150"/>
      <c r="AQ2209" s="150"/>
      <c r="AR2209" s="150"/>
      <c r="AS2209" s="150"/>
      <c r="AT2209" s="150"/>
      <c r="AU2209" s="150"/>
      <c r="AV2209" s="150"/>
      <c r="AW2209" s="150"/>
      <c r="AX2209" s="150"/>
      <c r="AY2209" s="150"/>
      <c r="AZ2209" s="150"/>
      <c r="BA2209" s="150"/>
      <c r="BB2209" s="150"/>
      <c r="BC2209" s="286" t="s">
        <v>2383</v>
      </c>
    </row>
    <row r="2210" spans="1:56">
      <c r="A2210" s="200"/>
      <c r="B2210" s="87">
        <v>10229</v>
      </c>
      <c r="C2210" s="201"/>
      <c r="D2210" s="201"/>
      <c r="E2210" s="348">
        <v>21</v>
      </c>
      <c r="F2210" s="263" t="s">
        <v>1936</v>
      </c>
      <c r="G2210" s="348">
        <v>2018</v>
      </c>
      <c r="H2210" s="396">
        <v>0.45833333333333331</v>
      </c>
      <c r="I2210" s="348">
        <v>21</v>
      </c>
      <c r="J2210" s="263" t="s">
        <v>1936</v>
      </c>
      <c r="K2210" s="348">
        <v>2018</v>
      </c>
      <c r="L2210" s="4" t="str">
        <f>CONCATENATE("-",I2210,".",J2210)</f>
        <v>-21.viii</v>
      </c>
      <c r="M2210" s="396">
        <v>0.6875</v>
      </c>
      <c r="N2210" s="200"/>
      <c r="O2210" s="200"/>
      <c r="P2210" s="348">
        <v>213</v>
      </c>
      <c r="Q2210" s="202"/>
      <c r="R2210" s="348">
        <v>20</v>
      </c>
      <c r="S2210" s="263" t="s">
        <v>3</v>
      </c>
      <c r="T2210" s="263" t="s">
        <v>44</v>
      </c>
      <c r="U2210" s="263" t="s">
        <v>674</v>
      </c>
      <c r="V2210" s="287"/>
      <c r="W2210" s="263" t="s">
        <v>2617</v>
      </c>
      <c r="X2210" s="265" t="s">
        <v>2624</v>
      </c>
      <c r="Y2210" s="201"/>
      <c r="Z2210" s="201"/>
      <c r="AA2210" s="348">
        <v>42.441800000000001</v>
      </c>
      <c r="AB2210" s="348">
        <v>-118.39100000000001</v>
      </c>
      <c r="AC2210" s="263" t="s">
        <v>1803</v>
      </c>
      <c r="AD2210" s="150" t="s">
        <v>1803</v>
      </c>
      <c r="AE2210" s="263"/>
      <c r="AF2210" s="201"/>
      <c r="AG2210" s="150" t="s">
        <v>1776</v>
      </c>
      <c r="AH2210" s="150" t="s">
        <v>1776</v>
      </c>
      <c r="AI2210" s="201"/>
      <c r="AJ2210" s="201"/>
      <c r="AK2210" s="201"/>
      <c r="AL2210" s="201"/>
      <c r="AM2210" s="201"/>
      <c r="AN2210" s="201"/>
      <c r="AO2210" s="201"/>
      <c r="AP2210" s="201"/>
      <c r="AQ2210" s="201"/>
      <c r="AR2210" s="201"/>
      <c r="AS2210" s="201"/>
      <c r="AT2210" s="201"/>
      <c r="AU2210" s="201"/>
      <c r="AV2210" s="201"/>
      <c r="AW2210" s="201"/>
      <c r="AX2210" s="201"/>
      <c r="AY2210" s="201"/>
      <c r="AZ2210" s="201"/>
      <c r="BA2210" s="201"/>
      <c r="BB2210" s="201"/>
      <c r="BC2210" s="263"/>
      <c r="BD2210" s="46"/>
    </row>
    <row r="2211" spans="1:56">
      <c r="A2211" s="151"/>
      <c r="B2211" s="87">
        <v>9377</v>
      </c>
      <c r="C2211" s="150"/>
      <c r="D2211" s="150"/>
      <c r="E2211" s="322">
        <v>21</v>
      </c>
      <c r="F2211" s="262" t="s">
        <v>1936</v>
      </c>
      <c r="G2211" s="179">
        <v>2018</v>
      </c>
      <c r="H2211" s="179"/>
      <c r="I2211" s="150"/>
      <c r="J2211" s="180"/>
      <c r="K2211" s="180"/>
      <c r="L2211" s="4"/>
      <c r="M2211" s="180"/>
      <c r="N2211" s="180"/>
      <c r="O2211" s="180"/>
      <c r="P2211" s="179">
        <v>214</v>
      </c>
      <c r="Q2211" s="179">
        <v>214</v>
      </c>
      <c r="R2211" s="179">
        <v>1</v>
      </c>
      <c r="S2211" s="179" t="s">
        <v>3</v>
      </c>
      <c r="T2211" s="179" t="s">
        <v>44</v>
      </c>
      <c r="U2211" s="179" t="s">
        <v>674</v>
      </c>
      <c r="V2211" s="179" t="s">
        <v>2091</v>
      </c>
      <c r="W2211" s="179" t="s">
        <v>2409</v>
      </c>
      <c r="X2211" s="179" t="s">
        <v>2409</v>
      </c>
      <c r="Y2211" s="150"/>
      <c r="Z2211" s="150"/>
      <c r="AA2211" s="179">
        <v>42.441800000000001</v>
      </c>
      <c r="AB2211" s="179">
        <v>-118.39100000000001</v>
      </c>
      <c r="AC2211" s="179" t="s">
        <v>45</v>
      </c>
      <c r="AD2211" s="150"/>
      <c r="AE2211" s="181" t="s">
        <v>1972</v>
      </c>
      <c r="AF2211" s="150"/>
      <c r="AG2211" s="179" t="s">
        <v>1776</v>
      </c>
      <c r="AH2211" s="179" t="s">
        <v>1776</v>
      </c>
      <c r="AI2211" s="150"/>
      <c r="AJ2211" s="150"/>
      <c r="AK2211" s="150"/>
      <c r="AL2211" s="150"/>
      <c r="AM2211" s="150"/>
      <c r="AN2211" s="150"/>
      <c r="AO2211" s="150"/>
      <c r="AP2211" s="150"/>
      <c r="AQ2211" s="150"/>
      <c r="AR2211" s="150"/>
      <c r="AS2211" s="150"/>
      <c r="AT2211" s="150"/>
      <c r="AU2211" s="150"/>
      <c r="AV2211" s="150"/>
      <c r="AW2211" s="150"/>
      <c r="AX2211" s="150"/>
      <c r="AY2211" s="150"/>
      <c r="AZ2211" s="150"/>
      <c r="BA2211" s="150"/>
      <c r="BB2211" s="150"/>
      <c r="BC2211" s="150" t="s">
        <v>2383</v>
      </c>
    </row>
    <row r="2212" spans="1:56">
      <c r="A2212" s="200"/>
      <c r="B2212" s="87">
        <v>10230</v>
      </c>
      <c r="C2212" s="201"/>
      <c r="D2212" s="201"/>
      <c r="E2212" s="348">
        <v>21</v>
      </c>
      <c r="F2212" s="263" t="s">
        <v>1936</v>
      </c>
      <c r="G2212" s="348">
        <v>2018</v>
      </c>
      <c r="H2212" s="396">
        <v>0.45833333333333331</v>
      </c>
      <c r="I2212" s="263"/>
      <c r="J2212" s="263"/>
      <c r="K2212" s="263"/>
      <c r="L2212" s="4"/>
      <c r="M2212" s="263"/>
      <c r="N2212" s="200"/>
      <c r="O2212" s="200"/>
      <c r="P2212" s="348">
        <v>214</v>
      </c>
      <c r="Q2212" s="202"/>
      <c r="R2212" s="348">
        <v>1</v>
      </c>
      <c r="S2212" s="263" t="s">
        <v>3</v>
      </c>
      <c r="T2212" s="263" t="s">
        <v>44</v>
      </c>
      <c r="U2212" s="263" t="s">
        <v>674</v>
      </c>
      <c r="V2212" s="201"/>
      <c r="W2212" s="263" t="s">
        <v>2617</v>
      </c>
      <c r="X2212" s="265" t="s">
        <v>2624</v>
      </c>
      <c r="Y2212" s="201"/>
      <c r="Z2212" s="201"/>
      <c r="AA2212" s="348">
        <v>42.441800000000001</v>
      </c>
      <c r="AB2212" s="348">
        <v>-118.39100000000001</v>
      </c>
      <c r="AC2212" s="263" t="s">
        <v>45</v>
      </c>
      <c r="AE2212" s="480" t="s">
        <v>1972</v>
      </c>
      <c r="AF2212" s="201"/>
      <c r="AG2212" s="150" t="s">
        <v>1776</v>
      </c>
      <c r="AH2212" s="150" t="s">
        <v>1776</v>
      </c>
      <c r="AI2212" s="201"/>
      <c r="AJ2212" s="201"/>
      <c r="AK2212" s="201"/>
      <c r="AL2212" s="201"/>
      <c r="AM2212" s="201"/>
      <c r="AN2212" s="201"/>
      <c r="AO2212" s="201"/>
      <c r="AP2212" s="201"/>
      <c r="AQ2212" s="201"/>
      <c r="AR2212" s="201"/>
      <c r="AS2212" s="201"/>
      <c r="AT2212" s="201"/>
      <c r="AU2212" s="201"/>
      <c r="AV2212" s="201"/>
      <c r="AW2212" s="201"/>
      <c r="AX2212" s="201"/>
      <c r="AY2212" s="201"/>
      <c r="AZ2212" s="201"/>
      <c r="BA2212" s="201"/>
      <c r="BB2212" s="201"/>
      <c r="BC2212" s="263" t="s">
        <v>2620</v>
      </c>
    </row>
    <row r="2213" spans="1:56">
      <c r="A2213" s="151"/>
      <c r="B2213" s="87">
        <v>9378</v>
      </c>
      <c r="C2213" s="150"/>
      <c r="D2213" s="150"/>
      <c r="E2213" s="322">
        <v>21</v>
      </c>
      <c r="F2213" s="262" t="s">
        <v>1936</v>
      </c>
      <c r="G2213" s="179">
        <v>2018</v>
      </c>
      <c r="H2213" s="179"/>
      <c r="I2213" s="150"/>
      <c r="J2213" s="180"/>
      <c r="K2213" s="180"/>
      <c r="L2213" s="4"/>
      <c r="M2213" s="180"/>
      <c r="N2213" s="180"/>
      <c r="O2213" s="180"/>
      <c r="P2213" s="179">
        <v>214</v>
      </c>
      <c r="Q2213" s="179">
        <v>214</v>
      </c>
      <c r="R2213" s="179">
        <v>2</v>
      </c>
      <c r="S2213" s="179" t="s">
        <v>3</v>
      </c>
      <c r="T2213" s="179" t="s">
        <v>44</v>
      </c>
      <c r="U2213" s="179" t="s">
        <v>674</v>
      </c>
      <c r="V2213" s="179" t="s">
        <v>2091</v>
      </c>
      <c r="W2213" s="179" t="s">
        <v>2409</v>
      </c>
      <c r="X2213" s="179" t="s">
        <v>2409</v>
      </c>
      <c r="Y2213" s="150"/>
      <c r="Z2213" s="150"/>
      <c r="AA2213" s="179">
        <v>42.441800000000001</v>
      </c>
      <c r="AB2213" s="179">
        <v>-118.39100000000001</v>
      </c>
      <c r="AC2213" s="179" t="s">
        <v>45</v>
      </c>
      <c r="AD2213" s="150"/>
      <c r="AE2213" s="181" t="s">
        <v>1972</v>
      </c>
      <c r="AF2213" s="150"/>
      <c r="AG2213" s="179" t="s">
        <v>1776</v>
      </c>
      <c r="AH2213" s="179" t="s">
        <v>1776</v>
      </c>
      <c r="AI2213" s="150"/>
      <c r="AJ2213" s="150"/>
      <c r="AK2213" s="150"/>
      <c r="AL2213" s="150"/>
      <c r="AM2213" s="150"/>
      <c r="AN2213" s="150"/>
      <c r="AO2213" s="150"/>
      <c r="AP2213" s="150"/>
      <c r="AQ2213" s="150"/>
      <c r="AR2213" s="150"/>
      <c r="AS2213" s="150"/>
      <c r="AT2213" s="150"/>
      <c r="AU2213" s="150"/>
      <c r="AV2213" s="150"/>
      <c r="AW2213" s="150"/>
      <c r="AX2213" s="150"/>
      <c r="AY2213" s="150"/>
      <c r="AZ2213" s="150"/>
      <c r="BA2213" s="150"/>
      <c r="BB2213" s="150"/>
      <c r="BC2213" s="150" t="s">
        <v>2383</v>
      </c>
    </row>
    <row r="2214" spans="1:56">
      <c r="A2214" s="200"/>
      <c r="B2214" s="87">
        <v>10231</v>
      </c>
      <c r="C2214" s="201"/>
      <c r="D2214" s="201"/>
      <c r="E2214" s="348">
        <v>21</v>
      </c>
      <c r="F2214" s="263" t="s">
        <v>1936</v>
      </c>
      <c r="G2214" s="348">
        <v>2018</v>
      </c>
      <c r="H2214" s="396">
        <v>0.45833333333333331</v>
      </c>
      <c r="I2214" s="263"/>
      <c r="J2214" s="263"/>
      <c r="K2214" s="263"/>
      <c r="L2214" s="4"/>
      <c r="M2214" s="263"/>
      <c r="N2214" s="200"/>
      <c r="O2214" s="200"/>
      <c r="P2214" s="348">
        <v>214</v>
      </c>
      <c r="Q2214" s="202"/>
      <c r="R2214" s="348">
        <v>2</v>
      </c>
      <c r="S2214" s="263" t="s">
        <v>3</v>
      </c>
      <c r="T2214" s="263" t="s">
        <v>44</v>
      </c>
      <c r="U2214" s="263" t="s">
        <v>674</v>
      </c>
      <c r="V2214" s="201"/>
      <c r="W2214" s="263" t="s">
        <v>2617</v>
      </c>
      <c r="X2214" s="265" t="s">
        <v>2624</v>
      </c>
      <c r="Y2214" s="201"/>
      <c r="Z2214" s="201"/>
      <c r="AA2214" s="348">
        <v>42.441800000000001</v>
      </c>
      <c r="AB2214" s="348">
        <v>-118.39100000000001</v>
      </c>
      <c r="AC2214" s="263" t="s">
        <v>45</v>
      </c>
      <c r="AE2214" s="480" t="s">
        <v>1972</v>
      </c>
      <c r="AF2214" s="201"/>
      <c r="AG2214" s="150" t="s">
        <v>1776</v>
      </c>
      <c r="AH2214" s="150" t="s">
        <v>1776</v>
      </c>
      <c r="AI2214" s="201"/>
      <c r="AJ2214" s="201"/>
      <c r="AK2214" s="201"/>
      <c r="AL2214" s="201"/>
      <c r="AM2214" s="201"/>
      <c r="AN2214" s="201"/>
      <c r="AO2214" s="201"/>
      <c r="AP2214" s="201"/>
      <c r="AQ2214" s="201"/>
      <c r="AR2214" s="201"/>
      <c r="AS2214" s="201"/>
      <c r="AT2214" s="201"/>
      <c r="AU2214" s="201"/>
      <c r="AV2214" s="201"/>
      <c r="AW2214" s="201"/>
      <c r="AX2214" s="201"/>
      <c r="AY2214" s="201"/>
      <c r="AZ2214" s="201"/>
      <c r="BA2214" s="201"/>
      <c r="BB2214" s="201"/>
      <c r="BC2214" s="263"/>
    </row>
    <row r="2215" spans="1:56">
      <c r="A2215" s="151"/>
      <c r="B2215" s="87">
        <v>9379</v>
      </c>
      <c r="C2215" s="150"/>
      <c r="D2215" s="150"/>
      <c r="E2215" s="322">
        <v>21</v>
      </c>
      <c r="F2215" s="262" t="s">
        <v>1936</v>
      </c>
      <c r="G2215" s="179">
        <v>2018</v>
      </c>
      <c r="H2215" s="179"/>
      <c r="I2215" s="150"/>
      <c r="J2215" s="180"/>
      <c r="K2215" s="180"/>
      <c r="L2215" s="4"/>
      <c r="M2215" s="180"/>
      <c r="N2215" s="180"/>
      <c r="O2215" s="180"/>
      <c r="P2215" s="179">
        <v>214</v>
      </c>
      <c r="Q2215" s="179">
        <v>214</v>
      </c>
      <c r="R2215" s="179">
        <v>3</v>
      </c>
      <c r="S2215" s="179" t="s">
        <v>3</v>
      </c>
      <c r="T2215" s="179" t="s">
        <v>44</v>
      </c>
      <c r="U2215" s="179" t="s">
        <v>674</v>
      </c>
      <c r="V2215" s="179" t="s">
        <v>2091</v>
      </c>
      <c r="W2215" s="179" t="s">
        <v>2409</v>
      </c>
      <c r="X2215" s="179" t="s">
        <v>2409</v>
      </c>
      <c r="Y2215" s="150"/>
      <c r="Z2215" s="150"/>
      <c r="AA2215" s="179">
        <v>42.441800000000001</v>
      </c>
      <c r="AB2215" s="179">
        <v>-118.39100000000001</v>
      </c>
      <c r="AC2215" s="179" t="s">
        <v>45</v>
      </c>
      <c r="AD2215" s="150"/>
      <c r="AE2215" s="181" t="s">
        <v>1972</v>
      </c>
      <c r="AF2215" s="150"/>
      <c r="AG2215" s="179" t="s">
        <v>1776</v>
      </c>
      <c r="AH2215" s="179" t="s">
        <v>1776</v>
      </c>
      <c r="AI2215" s="150"/>
      <c r="AJ2215" s="150"/>
      <c r="AK2215" s="150"/>
      <c r="AL2215" s="150"/>
      <c r="AM2215" s="150"/>
      <c r="AN2215" s="150"/>
      <c r="AO2215" s="150"/>
      <c r="AP2215" s="150"/>
      <c r="AQ2215" s="150"/>
      <c r="AR2215" s="150"/>
      <c r="AS2215" s="150"/>
      <c r="AT2215" s="150"/>
      <c r="AU2215" s="150"/>
      <c r="AV2215" s="150"/>
      <c r="AW2215" s="150"/>
      <c r="AX2215" s="150"/>
      <c r="AY2215" s="150"/>
      <c r="AZ2215" s="150"/>
      <c r="BA2215" s="150"/>
      <c r="BB2215" s="150"/>
      <c r="BC2215" s="150" t="s">
        <v>2383</v>
      </c>
    </row>
    <row r="2216" spans="1:56">
      <c r="A2216" s="200"/>
      <c r="B2216" s="87">
        <v>10232</v>
      </c>
      <c r="C2216" s="201"/>
      <c r="D2216" s="201"/>
      <c r="E2216" s="348">
        <v>21</v>
      </c>
      <c r="F2216" s="263" t="s">
        <v>1936</v>
      </c>
      <c r="G2216" s="348">
        <v>2018</v>
      </c>
      <c r="H2216" s="396">
        <v>0.45833333333333331</v>
      </c>
      <c r="I2216" s="263"/>
      <c r="J2216" s="263"/>
      <c r="K2216" s="263"/>
      <c r="L2216" s="4"/>
      <c r="M2216" s="263"/>
      <c r="N2216" s="200"/>
      <c r="O2216" s="200"/>
      <c r="P2216" s="348">
        <v>214</v>
      </c>
      <c r="Q2216" s="202"/>
      <c r="R2216" s="348">
        <v>3</v>
      </c>
      <c r="S2216" s="263" t="s">
        <v>3</v>
      </c>
      <c r="T2216" s="263" t="s">
        <v>44</v>
      </c>
      <c r="U2216" s="263" t="s">
        <v>674</v>
      </c>
      <c r="V2216" s="201"/>
      <c r="W2216" s="263" t="s">
        <v>2617</v>
      </c>
      <c r="X2216" s="265" t="s">
        <v>2624</v>
      </c>
      <c r="Y2216" s="201"/>
      <c r="Z2216" s="201"/>
      <c r="AA2216" s="348">
        <v>42.441800000000001</v>
      </c>
      <c r="AB2216" s="348">
        <v>-118.39100000000001</v>
      </c>
      <c r="AC2216" s="263" t="s">
        <v>45</v>
      </c>
      <c r="AE2216" s="480" t="s">
        <v>1972</v>
      </c>
      <c r="AF2216" s="201"/>
      <c r="AG2216" s="150" t="s">
        <v>1776</v>
      </c>
      <c r="AH2216" s="150" t="s">
        <v>1776</v>
      </c>
      <c r="AI2216" s="201"/>
      <c r="AJ2216" s="201"/>
      <c r="AK2216" s="201"/>
      <c r="AL2216" s="201"/>
      <c r="AM2216" s="201"/>
      <c r="AN2216" s="201"/>
      <c r="AO2216" s="201"/>
      <c r="AP2216" s="201"/>
      <c r="AQ2216" s="201"/>
      <c r="AR2216" s="201"/>
      <c r="AS2216" s="201"/>
      <c r="AT2216" s="201"/>
      <c r="AU2216" s="201"/>
      <c r="AV2216" s="201"/>
      <c r="AW2216" s="201"/>
      <c r="AX2216" s="201"/>
      <c r="AY2216" s="201"/>
      <c r="AZ2216" s="201"/>
      <c r="BA2216" s="201"/>
      <c r="BB2216" s="201"/>
      <c r="BC2216" s="263"/>
    </row>
    <row r="2217" spans="1:56">
      <c r="A2217" s="151"/>
      <c r="B2217" s="87">
        <v>9380</v>
      </c>
      <c r="C2217" s="150"/>
      <c r="D2217" s="150"/>
      <c r="E2217" s="322">
        <v>21</v>
      </c>
      <c r="F2217" s="262" t="s">
        <v>1936</v>
      </c>
      <c r="G2217" s="179">
        <v>2018</v>
      </c>
      <c r="H2217" s="179"/>
      <c r="I2217" s="150"/>
      <c r="J2217" s="180"/>
      <c r="K2217" s="180"/>
      <c r="L2217" s="4"/>
      <c r="M2217" s="180"/>
      <c r="N2217" s="180"/>
      <c r="O2217" s="180"/>
      <c r="P2217" s="179">
        <v>214</v>
      </c>
      <c r="Q2217" s="179">
        <v>214</v>
      </c>
      <c r="R2217" s="179">
        <v>4</v>
      </c>
      <c r="S2217" s="179" t="s">
        <v>3</v>
      </c>
      <c r="T2217" s="179" t="s">
        <v>44</v>
      </c>
      <c r="U2217" s="179" t="s">
        <v>674</v>
      </c>
      <c r="V2217" s="179" t="s">
        <v>2091</v>
      </c>
      <c r="W2217" s="179" t="s">
        <v>2409</v>
      </c>
      <c r="X2217" s="179" t="s">
        <v>2409</v>
      </c>
      <c r="Y2217" s="150"/>
      <c r="Z2217" s="150"/>
      <c r="AA2217" s="179">
        <v>42.441800000000001</v>
      </c>
      <c r="AB2217" s="179">
        <v>-118.39100000000001</v>
      </c>
      <c r="AC2217" s="179" t="s">
        <v>45</v>
      </c>
      <c r="AD2217" s="150"/>
      <c r="AE2217" s="181" t="s">
        <v>1972</v>
      </c>
      <c r="AF2217" s="150"/>
      <c r="AG2217" s="179" t="s">
        <v>1776</v>
      </c>
      <c r="AH2217" s="179" t="s">
        <v>1776</v>
      </c>
      <c r="AI2217" s="150"/>
      <c r="AJ2217" s="150"/>
      <c r="AK2217" s="150"/>
      <c r="AL2217" s="150"/>
      <c r="AM2217" s="150"/>
      <c r="AN2217" s="150"/>
      <c r="AO2217" s="150"/>
      <c r="AP2217" s="150"/>
      <c r="AQ2217" s="150"/>
      <c r="AR2217" s="150"/>
      <c r="AS2217" s="150"/>
      <c r="AT2217" s="150"/>
      <c r="AU2217" s="150"/>
      <c r="AV2217" s="150"/>
      <c r="AW2217" s="150"/>
      <c r="AX2217" s="150"/>
      <c r="AY2217" s="150"/>
      <c r="AZ2217" s="150"/>
      <c r="BA2217" s="150"/>
      <c r="BB2217" s="150"/>
      <c r="BC2217" s="150" t="s">
        <v>2383</v>
      </c>
    </row>
    <row r="2218" spans="1:56">
      <c r="A2218" s="200"/>
      <c r="B2218" s="87">
        <v>10233</v>
      </c>
      <c r="C2218" s="201"/>
      <c r="D2218" s="201"/>
      <c r="E2218" s="348">
        <v>21</v>
      </c>
      <c r="F2218" s="263" t="s">
        <v>1936</v>
      </c>
      <c r="G2218" s="348">
        <v>2018</v>
      </c>
      <c r="H2218" s="396">
        <v>0.45833333333333331</v>
      </c>
      <c r="I2218" s="263"/>
      <c r="J2218" s="263"/>
      <c r="K2218" s="263"/>
      <c r="L2218" s="4"/>
      <c r="M2218" s="263"/>
      <c r="N2218" s="200"/>
      <c r="O2218" s="200"/>
      <c r="P2218" s="348">
        <v>214</v>
      </c>
      <c r="Q2218" s="202"/>
      <c r="R2218" s="348">
        <v>4</v>
      </c>
      <c r="S2218" s="263" t="s">
        <v>3</v>
      </c>
      <c r="T2218" s="263" t="s">
        <v>44</v>
      </c>
      <c r="U2218" s="263" t="s">
        <v>674</v>
      </c>
      <c r="V2218" s="201"/>
      <c r="W2218" s="263" t="s">
        <v>2617</v>
      </c>
      <c r="X2218" s="265" t="s">
        <v>2624</v>
      </c>
      <c r="Y2218" s="201"/>
      <c r="Z2218" s="201"/>
      <c r="AA2218" s="348">
        <v>42.441800000000001</v>
      </c>
      <c r="AB2218" s="348">
        <v>-118.39100000000001</v>
      </c>
      <c r="AC2218" s="263" t="s">
        <v>45</v>
      </c>
      <c r="AE2218" s="480" t="s">
        <v>1972</v>
      </c>
      <c r="AF2218" s="201"/>
      <c r="AG2218" s="150" t="s">
        <v>1776</v>
      </c>
      <c r="AH2218" s="150" t="s">
        <v>1776</v>
      </c>
      <c r="AI2218" s="201"/>
      <c r="AJ2218" s="201"/>
      <c r="AK2218" s="201"/>
      <c r="AL2218" s="201"/>
      <c r="AM2218" s="201"/>
      <c r="AN2218" s="201"/>
      <c r="AO2218" s="201"/>
      <c r="AP2218" s="201"/>
      <c r="AQ2218" s="201"/>
      <c r="AR2218" s="201"/>
      <c r="AS2218" s="201"/>
      <c r="AT2218" s="201"/>
      <c r="AU2218" s="201"/>
      <c r="AV2218" s="201"/>
      <c r="AW2218" s="201"/>
      <c r="AX2218" s="201"/>
      <c r="AY2218" s="201"/>
      <c r="AZ2218" s="201"/>
      <c r="BA2218" s="201"/>
      <c r="BB2218" s="201"/>
      <c r="BC2218" s="263"/>
    </row>
    <row r="2219" spans="1:56">
      <c r="A2219" s="151"/>
      <c r="B2219" s="87">
        <v>9381</v>
      </c>
      <c r="C2219" s="150"/>
      <c r="D2219" s="150"/>
      <c r="E2219" s="322">
        <v>21</v>
      </c>
      <c r="F2219" s="262" t="s">
        <v>1936</v>
      </c>
      <c r="G2219" s="179">
        <v>2018</v>
      </c>
      <c r="H2219" s="179"/>
      <c r="I2219" s="150"/>
      <c r="J2219" s="180"/>
      <c r="K2219" s="180"/>
      <c r="L2219" s="4"/>
      <c r="M2219" s="180"/>
      <c r="N2219" s="180"/>
      <c r="O2219" s="180"/>
      <c r="P2219" s="179">
        <v>214</v>
      </c>
      <c r="Q2219" s="179">
        <v>214</v>
      </c>
      <c r="R2219" s="179">
        <v>5</v>
      </c>
      <c r="S2219" s="179" t="s">
        <v>3</v>
      </c>
      <c r="T2219" s="179" t="s">
        <v>44</v>
      </c>
      <c r="U2219" s="179" t="s">
        <v>674</v>
      </c>
      <c r="V2219" s="179" t="s">
        <v>2091</v>
      </c>
      <c r="W2219" s="179" t="s">
        <v>2409</v>
      </c>
      <c r="X2219" s="179" t="s">
        <v>2409</v>
      </c>
      <c r="Y2219" s="150"/>
      <c r="Z2219" s="150"/>
      <c r="AA2219" s="179">
        <v>42.441800000000001</v>
      </c>
      <c r="AB2219" s="179">
        <v>-118.39100000000001</v>
      </c>
      <c r="AC2219" s="179" t="s">
        <v>45</v>
      </c>
      <c r="AD2219" s="150"/>
      <c r="AE2219" s="181" t="s">
        <v>1972</v>
      </c>
      <c r="AF2219" s="150"/>
      <c r="AG2219" s="179" t="s">
        <v>1776</v>
      </c>
      <c r="AH2219" s="179" t="s">
        <v>1776</v>
      </c>
      <c r="AI2219" s="150"/>
      <c r="AJ2219" s="150"/>
      <c r="AK2219" s="150"/>
      <c r="AL2219" s="150"/>
      <c r="AM2219" s="150"/>
      <c r="AN2219" s="150"/>
      <c r="AO2219" s="150"/>
      <c r="AP2219" s="150"/>
      <c r="AQ2219" s="150"/>
      <c r="AR2219" s="150"/>
      <c r="AS2219" s="150"/>
      <c r="AT2219" s="150"/>
      <c r="AU2219" s="150"/>
      <c r="AV2219" s="150"/>
      <c r="AW2219" s="150"/>
      <c r="AX2219" s="150"/>
      <c r="AY2219" s="150"/>
      <c r="AZ2219" s="150"/>
      <c r="BA2219" s="150"/>
      <c r="BB2219" s="150"/>
      <c r="BC2219" s="150" t="s">
        <v>2383</v>
      </c>
    </row>
    <row r="2220" spans="1:56">
      <c r="A2220" s="200"/>
      <c r="B2220" s="87">
        <v>10234</v>
      </c>
      <c r="C2220" s="201"/>
      <c r="D2220" s="201"/>
      <c r="E2220" s="348">
        <v>21</v>
      </c>
      <c r="F2220" s="263" t="s">
        <v>1936</v>
      </c>
      <c r="G2220" s="348">
        <v>2018</v>
      </c>
      <c r="H2220" s="396">
        <v>0.45833333333333331</v>
      </c>
      <c r="I2220" s="263"/>
      <c r="J2220" s="263"/>
      <c r="K2220" s="263"/>
      <c r="L2220" s="4"/>
      <c r="M2220" s="263"/>
      <c r="N2220" s="200"/>
      <c r="O2220" s="200"/>
      <c r="P2220" s="348">
        <v>214</v>
      </c>
      <c r="Q2220" s="202"/>
      <c r="R2220" s="348">
        <v>5</v>
      </c>
      <c r="S2220" s="263" t="s">
        <v>3</v>
      </c>
      <c r="T2220" s="263" t="s">
        <v>44</v>
      </c>
      <c r="U2220" s="263" t="s">
        <v>674</v>
      </c>
      <c r="V2220" s="201"/>
      <c r="W2220" s="263" t="s">
        <v>2617</v>
      </c>
      <c r="X2220" s="265" t="s">
        <v>2624</v>
      </c>
      <c r="Y2220" s="201"/>
      <c r="Z2220" s="201"/>
      <c r="AA2220" s="348">
        <v>42.441800000000001</v>
      </c>
      <c r="AB2220" s="348">
        <v>-118.39100000000001</v>
      </c>
      <c r="AC2220" s="263" t="s">
        <v>45</v>
      </c>
      <c r="AE2220" s="480" t="s">
        <v>1972</v>
      </c>
      <c r="AF2220" s="201"/>
      <c r="AG2220" s="150" t="s">
        <v>1776</v>
      </c>
      <c r="AH2220" s="150" t="s">
        <v>1776</v>
      </c>
      <c r="AI2220" s="201"/>
      <c r="AJ2220" s="201"/>
      <c r="AK2220" s="201"/>
      <c r="AL2220" s="201"/>
      <c r="AM2220" s="201"/>
      <c r="AN2220" s="201"/>
      <c r="AO2220" s="201"/>
      <c r="AP2220" s="201"/>
      <c r="AQ2220" s="201"/>
      <c r="AR2220" s="201"/>
      <c r="AS2220" s="201"/>
      <c r="AT2220" s="201"/>
      <c r="AU2220" s="201"/>
      <c r="AV2220" s="201"/>
      <c r="AW2220" s="201"/>
      <c r="AX2220" s="201"/>
      <c r="AY2220" s="201"/>
      <c r="AZ2220" s="201"/>
      <c r="BA2220" s="201"/>
      <c r="BB2220" s="201"/>
      <c r="BC2220" s="263"/>
    </row>
    <row r="2221" spans="1:56">
      <c r="A2221" s="151"/>
      <c r="B2221" s="87">
        <v>9382</v>
      </c>
      <c r="C2221" s="150"/>
      <c r="D2221" s="150"/>
      <c r="E2221" s="322">
        <v>21</v>
      </c>
      <c r="F2221" s="262" t="s">
        <v>1936</v>
      </c>
      <c r="G2221" s="179">
        <v>2018</v>
      </c>
      <c r="H2221" s="179"/>
      <c r="I2221" s="150"/>
      <c r="J2221" s="180"/>
      <c r="K2221" s="180"/>
      <c r="L2221" s="4"/>
      <c r="M2221" s="180"/>
      <c r="N2221" s="180"/>
      <c r="O2221" s="180"/>
      <c r="P2221" s="179">
        <v>215</v>
      </c>
      <c r="Q2221" s="179">
        <v>215</v>
      </c>
      <c r="R2221" s="179">
        <v>1</v>
      </c>
      <c r="S2221" s="179" t="s">
        <v>3</v>
      </c>
      <c r="T2221" s="179" t="s">
        <v>44</v>
      </c>
      <c r="U2221" s="179" t="s">
        <v>674</v>
      </c>
      <c r="V2221" s="179" t="s">
        <v>2091</v>
      </c>
      <c r="W2221" s="179" t="s">
        <v>2410</v>
      </c>
      <c r="X2221" s="179" t="s">
        <v>2410</v>
      </c>
      <c r="Y2221" s="150"/>
      <c r="Z2221" s="150"/>
      <c r="AA2221" s="179">
        <v>42.401000000000003</v>
      </c>
      <c r="AB2221" s="179">
        <v>-118.3616</v>
      </c>
      <c r="AC2221" s="179" t="s">
        <v>45</v>
      </c>
      <c r="AD2221" s="150"/>
      <c r="AE2221" s="181" t="s">
        <v>2457</v>
      </c>
      <c r="AF2221" s="150"/>
      <c r="AG2221" s="179" t="s">
        <v>1776</v>
      </c>
      <c r="AH2221" s="179" t="s">
        <v>1776</v>
      </c>
      <c r="AI2221" s="150"/>
      <c r="AJ2221" s="150"/>
      <c r="AK2221" s="150"/>
      <c r="AL2221" s="150"/>
      <c r="AM2221" s="150"/>
      <c r="AN2221" s="150"/>
      <c r="AO2221" s="150"/>
      <c r="AP2221" s="150"/>
      <c r="AQ2221" s="150"/>
      <c r="AR2221" s="150"/>
      <c r="AS2221" s="150"/>
      <c r="AT2221" s="150"/>
      <c r="AU2221" s="150"/>
      <c r="AV2221" s="150"/>
      <c r="AW2221" s="150"/>
      <c r="AX2221" s="150"/>
      <c r="AY2221" s="150"/>
      <c r="AZ2221" s="150"/>
      <c r="BA2221" s="150"/>
      <c r="BB2221" s="150"/>
      <c r="BC2221" s="150" t="s">
        <v>2394</v>
      </c>
    </row>
    <row r="2222" spans="1:56">
      <c r="A2222" s="200"/>
      <c r="B2222" s="87">
        <v>10235</v>
      </c>
      <c r="C2222" s="201"/>
      <c r="D2222" s="201"/>
      <c r="E2222" s="348">
        <v>21</v>
      </c>
      <c r="F2222" s="263" t="s">
        <v>1936</v>
      </c>
      <c r="G2222" s="348">
        <v>2018</v>
      </c>
      <c r="H2222" s="396">
        <v>0.52083333333333337</v>
      </c>
      <c r="I2222" s="263"/>
      <c r="J2222" s="263"/>
      <c r="K2222" s="263"/>
      <c r="L2222" s="4"/>
      <c r="M2222" s="263"/>
      <c r="N2222" s="200"/>
      <c r="O2222" s="200"/>
      <c r="P2222" s="348">
        <v>215</v>
      </c>
      <c r="Q2222" s="202"/>
      <c r="R2222" s="348">
        <v>1</v>
      </c>
      <c r="S2222" s="263" t="s">
        <v>3</v>
      </c>
      <c r="T2222" s="263" t="s">
        <v>44</v>
      </c>
      <c r="U2222" s="263" t="s">
        <v>674</v>
      </c>
      <c r="V2222" s="201"/>
      <c r="W2222" s="263" t="s">
        <v>2410</v>
      </c>
      <c r="X2222" s="263" t="s">
        <v>2410</v>
      </c>
      <c r="Y2222" s="201"/>
      <c r="Z2222" s="201"/>
      <c r="AA2222" s="348">
        <v>42.401000000000003</v>
      </c>
      <c r="AB2222" s="348">
        <v>-118.3616</v>
      </c>
      <c r="AC2222" s="263" t="s">
        <v>45</v>
      </c>
      <c r="AE2222" s="480" t="s">
        <v>2457</v>
      </c>
      <c r="AF2222" s="201"/>
      <c r="AG2222" s="150" t="s">
        <v>1776</v>
      </c>
      <c r="AH2222" s="150" t="s">
        <v>1776</v>
      </c>
      <c r="AI2222" s="201"/>
      <c r="AJ2222" s="201"/>
      <c r="AK2222" s="201"/>
      <c r="AL2222" s="201"/>
      <c r="AM2222" s="201"/>
      <c r="AN2222" s="201"/>
      <c r="AO2222" s="201"/>
      <c r="AP2222" s="201"/>
      <c r="AQ2222" s="201"/>
      <c r="AR2222" s="201"/>
      <c r="AS2222" s="201"/>
      <c r="AT2222" s="201"/>
      <c r="AU2222" s="201"/>
      <c r="AV2222" s="201"/>
      <c r="AW2222" s="201"/>
      <c r="AX2222" s="201"/>
      <c r="AY2222" s="201"/>
      <c r="AZ2222" s="201"/>
      <c r="BA2222" s="201"/>
      <c r="BB2222" s="201"/>
      <c r="BC2222" s="263" t="s">
        <v>2621</v>
      </c>
    </row>
    <row r="2223" spans="1:56">
      <c r="A2223" s="151"/>
      <c r="B2223" s="87">
        <v>9383</v>
      </c>
      <c r="C2223" s="150"/>
      <c r="D2223" s="150"/>
      <c r="E2223" s="322">
        <v>21</v>
      </c>
      <c r="F2223" s="262" t="s">
        <v>1936</v>
      </c>
      <c r="G2223" s="179">
        <v>2018</v>
      </c>
      <c r="H2223" s="179"/>
      <c r="I2223" s="150"/>
      <c r="J2223" s="180"/>
      <c r="K2223" s="180"/>
      <c r="L2223" s="4"/>
      <c r="M2223" s="180"/>
      <c r="N2223" s="180"/>
      <c r="O2223" s="180"/>
      <c r="P2223" s="179">
        <v>215</v>
      </c>
      <c r="Q2223" s="179">
        <v>215</v>
      </c>
      <c r="R2223" s="179">
        <v>2</v>
      </c>
      <c r="S2223" s="179" t="s">
        <v>3</v>
      </c>
      <c r="T2223" s="179" t="s">
        <v>44</v>
      </c>
      <c r="U2223" s="179" t="s">
        <v>674</v>
      </c>
      <c r="V2223" s="179" t="s">
        <v>2091</v>
      </c>
      <c r="W2223" s="179" t="s">
        <v>2410</v>
      </c>
      <c r="X2223" s="179" t="s">
        <v>2410</v>
      </c>
      <c r="Y2223" s="150"/>
      <c r="Z2223" s="150"/>
      <c r="AA2223" s="179">
        <v>42.401000000000003</v>
      </c>
      <c r="AB2223" s="179">
        <v>-118.3616</v>
      </c>
      <c r="AC2223" s="179" t="s">
        <v>45</v>
      </c>
      <c r="AD2223" s="150"/>
      <c r="AE2223" s="181" t="s">
        <v>2457</v>
      </c>
      <c r="AF2223" s="150"/>
      <c r="AG2223" s="179" t="s">
        <v>1776</v>
      </c>
      <c r="AH2223" s="179" t="s">
        <v>1776</v>
      </c>
      <c r="AI2223" s="150"/>
      <c r="AJ2223" s="150"/>
      <c r="AK2223" s="150"/>
      <c r="AL2223" s="150"/>
      <c r="AM2223" s="150"/>
      <c r="AN2223" s="150"/>
      <c r="AO2223" s="150"/>
      <c r="AP2223" s="150"/>
      <c r="AQ2223" s="150"/>
      <c r="AR2223" s="150"/>
      <c r="AS2223" s="150"/>
      <c r="AT2223" s="150"/>
      <c r="AU2223" s="150"/>
      <c r="AV2223" s="150"/>
      <c r="AW2223" s="150"/>
      <c r="AX2223" s="150"/>
      <c r="AY2223" s="150"/>
      <c r="AZ2223" s="150"/>
      <c r="BA2223" s="150"/>
      <c r="BB2223" s="150"/>
      <c r="BC2223" s="150" t="s">
        <v>2394</v>
      </c>
    </row>
    <row r="2224" spans="1:56">
      <c r="A2224" s="200"/>
      <c r="B2224" s="87">
        <v>10236</v>
      </c>
      <c r="C2224" s="201"/>
      <c r="D2224" s="201"/>
      <c r="E2224" s="348">
        <v>21</v>
      </c>
      <c r="F2224" s="263" t="s">
        <v>1936</v>
      </c>
      <c r="G2224" s="348">
        <v>2018</v>
      </c>
      <c r="H2224" s="396">
        <v>0.52083333333333337</v>
      </c>
      <c r="I2224" s="263"/>
      <c r="J2224" s="263"/>
      <c r="K2224" s="263"/>
      <c r="L2224" s="4"/>
      <c r="M2224" s="263"/>
      <c r="N2224" s="200"/>
      <c r="O2224" s="200"/>
      <c r="P2224" s="348">
        <v>215</v>
      </c>
      <c r="Q2224" s="202"/>
      <c r="R2224" s="348">
        <v>2</v>
      </c>
      <c r="S2224" s="263" t="s">
        <v>3</v>
      </c>
      <c r="T2224" s="263" t="s">
        <v>44</v>
      </c>
      <c r="U2224" s="263" t="s">
        <v>674</v>
      </c>
      <c r="V2224" s="201"/>
      <c r="W2224" s="263" t="s">
        <v>2410</v>
      </c>
      <c r="X2224" s="263" t="s">
        <v>2410</v>
      </c>
      <c r="Y2224" s="201"/>
      <c r="Z2224" s="201"/>
      <c r="AA2224" s="348">
        <v>42.401000000000003</v>
      </c>
      <c r="AB2224" s="348">
        <v>-118.3616</v>
      </c>
      <c r="AC2224" s="263" t="s">
        <v>45</v>
      </c>
      <c r="AE2224" s="480" t="s">
        <v>2457</v>
      </c>
      <c r="AF2224" s="201"/>
      <c r="AG2224" s="150" t="s">
        <v>1776</v>
      </c>
      <c r="AH2224" s="150" t="s">
        <v>1776</v>
      </c>
      <c r="AI2224" s="201"/>
      <c r="AJ2224" s="201"/>
      <c r="AK2224" s="201"/>
      <c r="AL2224" s="201"/>
      <c r="AM2224" s="201"/>
      <c r="AN2224" s="201"/>
      <c r="AO2224" s="201"/>
      <c r="AP2224" s="201"/>
      <c r="AQ2224" s="201"/>
      <c r="AR2224" s="201"/>
      <c r="AS2224" s="201"/>
      <c r="AT2224" s="201"/>
      <c r="AU2224" s="201"/>
      <c r="AV2224" s="201"/>
      <c r="AW2224" s="201"/>
      <c r="AX2224" s="201"/>
      <c r="AY2224" s="201"/>
      <c r="AZ2224" s="201"/>
      <c r="BA2224" s="201"/>
      <c r="BB2224" s="201"/>
      <c r="BC2224" s="263"/>
    </row>
    <row r="2225" spans="1:55">
      <c r="A2225" s="151"/>
      <c r="B2225" s="87">
        <v>9384</v>
      </c>
      <c r="C2225" s="150"/>
      <c r="D2225" s="150"/>
      <c r="E2225" s="322">
        <v>21</v>
      </c>
      <c r="F2225" s="262" t="s">
        <v>1936</v>
      </c>
      <c r="G2225" s="179">
        <v>2018</v>
      </c>
      <c r="H2225" s="179"/>
      <c r="I2225" s="150"/>
      <c r="J2225" s="180"/>
      <c r="K2225" s="180"/>
      <c r="L2225" s="4"/>
      <c r="M2225" s="180"/>
      <c r="N2225" s="180"/>
      <c r="O2225" s="180"/>
      <c r="P2225" s="179">
        <v>215</v>
      </c>
      <c r="Q2225" s="179">
        <v>215</v>
      </c>
      <c r="R2225" s="179">
        <v>3</v>
      </c>
      <c r="S2225" s="179" t="s">
        <v>3</v>
      </c>
      <c r="T2225" s="179" t="s">
        <v>44</v>
      </c>
      <c r="U2225" s="179" t="s">
        <v>674</v>
      </c>
      <c r="V2225" s="179" t="s">
        <v>2091</v>
      </c>
      <c r="W2225" s="179" t="s">
        <v>2410</v>
      </c>
      <c r="X2225" s="179" t="s">
        <v>2410</v>
      </c>
      <c r="Y2225" s="150"/>
      <c r="Z2225" s="150"/>
      <c r="AA2225" s="179">
        <v>42.401000000000003</v>
      </c>
      <c r="AB2225" s="179">
        <v>-118.3616</v>
      </c>
      <c r="AC2225" s="179" t="s">
        <v>45</v>
      </c>
      <c r="AD2225" s="150"/>
      <c r="AE2225" s="181" t="s">
        <v>2457</v>
      </c>
      <c r="AF2225" s="150"/>
      <c r="AG2225" s="179" t="s">
        <v>1776</v>
      </c>
      <c r="AH2225" s="179" t="s">
        <v>1776</v>
      </c>
      <c r="AI2225" s="150"/>
      <c r="AJ2225" s="150"/>
      <c r="AK2225" s="150"/>
      <c r="AL2225" s="150"/>
      <c r="AM2225" s="150"/>
      <c r="AN2225" s="150"/>
      <c r="AO2225" s="150"/>
      <c r="AP2225" s="150"/>
      <c r="AQ2225" s="150"/>
      <c r="AR2225" s="150"/>
      <c r="AS2225" s="150"/>
      <c r="AT2225" s="150"/>
      <c r="AU2225" s="150"/>
      <c r="AV2225" s="150"/>
      <c r="AW2225" s="150"/>
      <c r="AX2225" s="150"/>
      <c r="AY2225" s="150"/>
      <c r="AZ2225" s="150"/>
      <c r="BA2225" s="150"/>
      <c r="BB2225" s="150"/>
      <c r="BC2225" s="150" t="s">
        <v>2394</v>
      </c>
    </row>
    <row r="2226" spans="1:55">
      <c r="A2226" s="200"/>
      <c r="B2226" s="87">
        <v>10237</v>
      </c>
      <c r="C2226" s="201"/>
      <c r="D2226" s="201"/>
      <c r="E2226" s="348">
        <v>21</v>
      </c>
      <c r="F2226" s="263" t="s">
        <v>1936</v>
      </c>
      <c r="G2226" s="348">
        <v>2018</v>
      </c>
      <c r="H2226" s="396">
        <v>0.52083333333333337</v>
      </c>
      <c r="I2226" s="263"/>
      <c r="J2226" s="263"/>
      <c r="K2226" s="263"/>
      <c r="L2226" s="4"/>
      <c r="M2226" s="263"/>
      <c r="N2226" s="200"/>
      <c r="O2226" s="200"/>
      <c r="P2226" s="348">
        <v>215</v>
      </c>
      <c r="Q2226" s="202"/>
      <c r="R2226" s="348">
        <v>3</v>
      </c>
      <c r="S2226" s="263" t="s">
        <v>3</v>
      </c>
      <c r="T2226" s="263" t="s">
        <v>44</v>
      </c>
      <c r="U2226" s="263" t="s">
        <v>674</v>
      </c>
      <c r="V2226" s="201"/>
      <c r="W2226" s="263" t="s">
        <v>2410</v>
      </c>
      <c r="X2226" s="263" t="s">
        <v>2410</v>
      </c>
      <c r="Y2226" s="201"/>
      <c r="Z2226" s="201"/>
      <c r="AA2226" s="348">
        <v>42.401000000000003</v>
      </c>
      <c r="AB2226" s="348">
        <v>-118.3616</v>
      </c>
      <c r="AC2226" s="263" t="s">
        <v>45</v>
      </c>
      <c r="AE2226" s="480" t="s">
        <v>2457</v>
      </c>
      <c r="AF2226" s="201"/>
      <c r="AG2226" s="150" t="s">
        <v>1776</v>
      </c>
      <c r="AH2226" s="150" t="s">
        <v>1776</v>
      </c>
      <c r="AI2226" s="201"/>
      <c r="AJ2226" s="201"/>
      <c r="AK2226" s="201"/>
      <c r="AL2226" s="201"/>
      <c r="AM2226" s="201"/>
      <c r="AN2226" s="201"/>
      <c r="AO2226" s="201"/>
      <c r="AP2226" s="201"/>
      <c r="AQ2226" s="201"/>
      <c r="AR2226" s="201"/>
      <c r="AS2226" s="201"/>
      <c r="AT2226" s="201"/>
      <c r="AU2226" s="201"/>
      <c r="AV2226" s="201"/>
      <c r="AW2226" s="201"/>
      <c r="AX2226" s="201"/>
      <c r="AY2226" s="201"/>
      <c r="AZ2226" s="201"/>
      <c r="BA2226" s="201"/>
      <c r="BB2226" s="201"/>
      <c r="BC2226" s="263"/>
    </row>
    <row r="2227" spans="1:55">
      <c r="A2227" s="151"/>
      <c r="B2227" s="87">
        <v>9385</v>
      </c>
      <c r="C2227" s="150"/>
      <c r="D2227" s="150"/>
      <c r="E2227" s="322">
        <v>21</v>
      </c>
      <c r="F2227" s="262" t="s">
        <v>1936</v>
      </c>
      <c r="G2227" s="179">
        <v>2018</v>
      </c>
      <c r="H2227" s="179"/>
      <c r="I2227" s="150"/>
      <c r="J2227" s="180"/>
      <c r="K2227" s="180"/>
      <c r="L2227" s="4"/>
      <c r="M2227" s="180"/>
      <c r="N2227" s="180"/>
      <c r="O2227" s="180"/>
      <c r="P2227" s="179">
        <v>215</v>
      </c>
      <c r="Q2227" s="179">
        <v>215</v>
      </c>
      <c r="R2227" s="179">
        <v>4</v>
      </c>
      <c r="S2227" s="179" t="s">
        <v>3</v>
      </c>
      <c r="T2227" s="179" t="s">
        <v>44</v>
      </c>
      <c r="U2227" s="179" t="s">
        <v>674</v>
      </c>
      <c r="V2227" s="179" t="s">
        <v>2091</v>
      </c>
      <c r="W2227" s="179" t="s">
        <v>2410</v>
      </c>
      <c r="X2227" s="179" t="s">
        <v>2410</v>
      </c>
      <c r="Y2227" s="150"/>
      <c r="Z2227" s="150"/>
      <c r="AA2227" s="179">
        <v>42.401000000000003</v>
      </c>
      <c r="AB2227" s="179">
        <v>-118.3616</v>
      </c>
      <c r="AC2227" s="179" t="s">
        <v>45</v>
      </c>
      <c r="AD2227" s="150"/>
      <c r="AE2227" s="181" t="s">
        <v>2457</v>
      </c>
      <c r="AF2227" s="150"/>
      <c r="AG2227" s="179" t="s">
        <v>1776</v>
      </c>
      <c r="AH2227" s="179" t="s">
        <v>1776</v>
      </c>
      <c r="AI2227" s="150"/>
      <c r="AJ2227" s="150"/>
      <c r="AK2227" s="150"/>
      <c r="AL2227" s="150"/>
      <c r="AM2227" s="150"/>
      <c r="AN2227" s="150"/>
      <c r="AO2227" s="150"/>
      <c r="AP2227" s="150"/>
      <c r="AQ2227" s="150"/>
      <c r="AR2227" s="150"/>
      <c r="AS2227" s="150"/>
      <c r="AT2227" s="150"/>
      <c r="AU2227" s="150"/>
      <c r="AV2227" s="150"/>
      <c r="AW2227" s="150"/>
      <c r="AX2227" s="150"/>
      <c r="AY2227" s="150"/>
      <c r="AZ2227" s="150"/>
      <c r="BA2227" s="150"/>
      <c r="BB2227" s="150"/>
      <c r="BC2227" s="150" t="s">
        <v>2394</v>
      </c>
    </row>
    <row r="2228" spans="1:55">
      <c r="A2228" s="200"/>
      <c r="B2228" s="87">
        <v>10238</v>
      </c>
      <c r="C2228" s="201"/>
      <c r="D2228" s="201"/>
      <c r="E2228" s="348">
        <v>21</v>
      </c>
      <c r="F2228" s="263" t="s">
        <v>1936</v>
      </c>
      <c r="G2228" s="348">
        <v>2018</v>
      </c>
      <c r="H2228" s="396">
        <v>0.52083333333333337</v>
      </c>
      <c r="I2228" s="263"/>
      <c r="J2228" s="263"/>
      <c r="K2228" s="263"/>
      <c r="L2228" s="4"/>
      <c r="M2228" s="263"/>
      <c r="N2228" s="200"/>
      <c r="O2228" s="200"/>
      <c r="P2228" s="348">
        <v>215</v>
      </c>
      <c r="Q2228" s="202"/>
      <c r="R2228" s="348">
        <v>4</v>
      </c>
      <c r="S2228" s="263" t="s">
        <v>3</v>
      </c>
      <c r="T2228" s="263" t="s">
        <v>44</v>
      </c>
      <c r="U2228" s="263" t="s">
        <v>674</v>
      </c>
      <c r="V2228" s="201"/>
      <c r="W2228" s="263" t="s">
        <v>2410</v>
      </c>
      <c r="X2228" s="263" t="s">
        <v>2410</v>
      </c>
      <c r="Y2228" s="201"/>
      <c r="Z2228" s="201"/>
      <c r="AA2228" s="348">
        <v>42.401000000000003</v>
      </c>
      <c r="AB2228" s="348">
        <v>-118.3616</v>
      </c>
      <c r="AC2228" s="263" t="s">
        <v>45</v>
      </c>
      <c r="AE2228" s="480" t="s">
        <v>2457</v>
      </c>
      <c r="AF2228" s="201"/>
      <c r="AG2228" s="150" t="s">
        <v>1776</v>
      </c>
      <c r="AH2228" s="150" t="s">
        <v>1776</v>
      </c>
      <c r="AI2228" s="201"/>
      <c r="AJ2228" s="201"/>
      <c r="AK2228" s="201"/>
      <c r="AL2228" s="201"/>
      <c r="AM2228" s="201"/>
      <c r="AN2228" s="201"/>
      <c r="AO2228" s="201"/>
      <c r="AP2228" s="201"/>
      <c r="AQ2228" s="201"/>
      <c r="AR2228" s="201"/>
      <c r="AS2228" s="201"/>
      <c r="AT2228" s="201"/>
      <c r="AU2228" s="201"/>
      <c r="AV2228" s="201"/>
      <c r="AW2228" s="201"/>
      <c r="AX2228" s="201"/>
      <c r="AY2228" s="201"/>
      <c r="AZ2228" s="201"/>
      <c r="BA2228" s="201"/>
      <c r="BB2228" s="201"/>
      <c r="BC2228" s="263"/>
    </row>
    <row r="2229" spans="1:55">
      <c r="A2229" s="151"/>
      <c r="B2229" s="87">
        <v>9386</v>
      </c>
      <c r="C2229" s="150"/>
      <c r="D2229" s="150"/>
      <c r="E2229" s="322">
        <v>21</v>
      </c>
      <c r="F2229" s="262" t="s">
        <v>1936</v>
      </c>
      <c r="G2229" s="179">
        <v>2018</v>
      </c>
      <c r="H2229" s="179"/>
      <c r="I2229" s="150"/>
      <c r="J2229" s="180"/>
      <c r="K2229" s="180"/>
      <c r="L2229" s="4"/>
      <c r="M2229" s="180"/>
      <c r="N2229" s="180"/>
      <c r="O2229" s="180"/>
      <c r="P2229" s="179">
        <v>215</v>
      </c>
      <c r="Q2229" s="179">
        <v>215</v>
      </c>
      <c r="R2229" s="179">
        <v>5</v>
      </c>
      <c r="S2229" s="179" t="s">
        <v>3</v>
      </c>
      <c r="T2229" s="179" t="s">
        <v>44</v>
      </c>
      <c r="U2229" s="179" t="s">
        <v>674</v>
      </c>
      <c r="V2229" s="179" t="s">
        <v>2091</v>
      </c>
      <c r="W2229" s="179" t="s">
        <v>2410</v>
      </c>
      <c r="X2229" s="179" t="s">
        <v>2410</v>
      </c>
      <c r="Y2229" s="150"/>
      <c r="Z2229" s="150"/>
      <c r="AA2229" s="179">
        <v>42.401000000000003</v>
      </c>
      <c r="AB2229" s="179">
        <v>-118.3616</v>
      </c>
      <c r="AC2229" s="179" t="s">
        <v>45</v>
      </c>
      <c r="AD2229" s="150"/>
      <c r="AE2229" s="181" t="s">
        <v>2457</v>
      </c>
      <c r="AF2229" s="150"/>
      <c r="AG2229" s="179" t="s">
        <v>1776</v>
      </c>
      <c r="AH2229" s="179" t="s">
        <v>1776</v>
      </c>
      <c r="AI2229" s="150"/>
      <c r="AJ2229" s="150"/>
      <c r="AK2229" s="150"/>
      <c r="AL2229" s="150"/>
      <c r="AM2229" s="150"/>
      <c r="AN2229" s="150"/>
      <c r="AO2229" s="150"/>
      <c r="AP2229" s="150"/>
      <c r="AQ2229" s="150"/>
      <c r="AR2229" s="150"/>
      <c r="AS2229" s="150"/>
      <c r="AT2229" s="150"/>
      <c r="AU2229" s="150"/>
      <c r="AV2229" s="150"/>
      <c r="AW2229" s="150"/>
      <c r="AX2229" s="150"/>
      <c r="AY2229" s="150"/>
      <c r="AZ2229" s="150"/>
      <c r="BA2229" s="150"/>
      <c r="BB2229" s="150"/>
      <c r="BC2229" s="150" t="s">
        <v>2394</v>
      </c>
    </row>
    <row r="2230" spans="1:55">
      <c r="A2230" s="83"/>
      <c r="B2230" s="87">
        <v>10239</v>
      </c>
      <c r="C2230" s="82"/>
      <c r="D2230" s="82"/>
      <c r="E2230" s="357">
        <v>21</v>
      </c>
      <c r="F2230" s="267" t="s">
        <v>1936</v>
      </c>
      <c r="G2230" s="357">
        <v>2018</v>
      </c>
      <c r="H2230" s="402">
        <v>0.52083333333333337</v>
      </c>
      <c r="I2230" s="82"/>
      <c r="J2230" s="82"/>
      <c r="K2230" s="82"/>
      <c r="L2230" s="4"/>
      <c r="M2230" s="82"/>
      <c r="N2230" s="83"/>
      <c r="O2230" s="83"/>
      <c r="P2230" s="357">
        <v>215</v>
      </c>
      <c r="Q2230" s="84"/>
      <c r="R2230" s="357">
        <v>5</v>
      </c>
      <c r="S2230" s="267" t="s">
        <v>3</v>
      </c>
      <c r="T2230" s="267" t="s">
        <v>44</v>
      </c>
      <c r="U2230" s="267" t="s">
        <v>674</v>
      </c>
      <c r="V2230" s="82"/>
      <c r="W2230" s="267" t="s">
        <v>2410</v>
      </c>
      <c r="X2230" s="267" t="s">
        <v>2410</v>
      </c>
      <c r="Y2230" s="82"/>
      <c r="Z2230" s="82"/>
      <c r="AA2230" s="357">
        <v>42.401000000000003</v>
      </c>
      <c r="AB2230" s="357">
        <v>-118.3616</v>
      </c>
      <c r="AC2230" s="267" t="s">
        <v>45</v>
      </c>
      <c r="AE2230" s="486" t="s">
        <v>2457</v>
      </c>
      <c r="AF2230" s="82"/>
      <c r="AG2230" s="150" t="s">
        <v>1776</v>
      </c>
      <c r="AH2230" s="150" t="s">
        <v>1776</v>
      </c>
      <c r="AI2230" s="82"/>
      <c r="AJ2230" s="82"/>
      <c r="AK2230" s="82"/>
      <c r="AL2230" s="82"/>
      <c r="AM2230" s="82"/>
      <c r="AN2230" s="82"/>
      <c r="AO2230" s="82"/>
      <c r="AP2230" s="82"/>
      <c r="AQ2230" s="82"/>
      <c r="AR2230" s="82"/>
      <c r="AS2230" s="82"/>
      <c r="AT2230" s="82"/>
      <c r="AU2230" s="82"/>
      <c r="AV2230" s="82"/>
      <c r="AW2230" s="82"/>
      <c r="AX2230" s="82"/>
      <c r="AY2230" s="82"/>
      <c r="AZ2230" s="82"/>
      <c r="BA2230" s="82"/>
      <c r="BB2230" s="82"/>
      <c r="BC2230" s="267"/>
    </row>
    <row r="2231" spans="1:55">
      <c r="A2231" s="151"/>
      <c r="B2231" s="87">
        <v>9387</v>
      </c>
      <c r="C2231" s="150"/>
      <c r="D2231" s="150"/>
      <c r="E2231" s="322">
        <v>21</v>
      </c>
      <c r="F2231" s="262" t="s">
        <v>1936</v>
      </c>
      <c r="G2231" s="179">
        <v>2018</v>
      </c>
      <c r="H2231" s="179"/>
      <c r="I2231" s="150"/>
      <c r="J2231" s="180"/>
      <c r="K2231" s="180"/>
      <c r="L2231" s="4"/>
      <c r="M2231" s="180"/>
      <c r="N2231" s="180"/>
      <c r="O2231" s="180"/>
      <c r="P2231" s="179">
        <v>216</v>
      </c>
      <c r="Q2231" s="179">
        <v>216</v>
      </c>
      <c r="R2231" s="179">
        <v>1</v>
      </c>
      <c r="S2231" s="179" t="s">
        <v>3</v>
      </c>
      <c r="T2231" s="179" t="s">
        <v>44</v>
      </c>
      <c r="U2231" s="179" t="s">
        <v>674</v>
      </c>
      <c r="V2231" s="179" t="s">
        <v>2091</v>
      </c>
      <c r="W2231" s="179" t="s">
        <v>2410</v>
      </c>
      <c r="X2231" s="179" t="s">
        <v>2410</v>
      </c>
      <c r="Y2231" s="150"/>
      <c r="Z2231" s="150"/>
      <c r="AA2231" s="179">
        <v>42.401000000000003</v>
      </c>
      <c r="AB2231" s="179">
        <v>-118.34569999999999</v>
      </c>
      <c r="AC2231" s="179" t="s">
        <v>45</v>
      </c>
      <c r="AD2231" s="150"/>
      <c r="AE2231" s="181" t="s">
        <v>2143</v>
      </c>
      <c r="AF2231" s="150"/>
      <c r="AG2231" s="179" t="s">
        <v>1776</v>
      </c>
      <c r="AH2231" s="179" t="s">
        <v>1776</v>
      </c>
      <c r="AI2231" s="150"/>
      <c r="AJ2231" s="150"/>
      <c r="AK2231" s="150"/>
      <c r="AL2231" s="150"/>
      <c r="AM2231" s="150"/>
      <c r="AN2231" s="150"/>
      <c r="AO2231" s="150"/>
      <c r="AP2231" s="150"/>
      <c r="AQ2231" s="150"/>
      <c r="AR2231" s="150"/>
      <c r="AS2231" s="150"/>
      <c r="AT2231" s="150"/>
      <c r="AU2231" s="150"/>
      <c r="AV2231" s="150"/>
      <c r="AW2231" s="150"/>
      <c r="AX2231" s="150"/>
      <c r="AY2231" s="150"/>
      <c r="AZ2231" s="150"/>
      <c r="BA2231" s="150"/>
      <c r="BB2231" s="150"/>
      <c r="BC2231" s="150" t="s">
        <v>2390</v>
      </c>
    </row>
    <row r="2232" spans="1:55">
      <c r="A2232" s="83"/>
      <c r="B2232" s="87">
        <v>10240</v>
      </c>
      <c r="C2232" s="82"/>
      <c r="D2232" s="82"/>
      <c r="E2232" s="357">
        <v>21</v>
      </c>
      <c r="F2232" s="267" t="s">
        <v>1936</v>
      </c>
      <c r="G2232" s="357">
        <v>2018</v>
      </c>
      <c r="H2232" s="402">
        <v>0.57291666666666663</v>
      </c>
      <c r="I2232" s="82"/>
      <c r="J2232" s="82"/>
      <c r="K2232" s="82"/>
      <c r="L2232" s="4"/>
      <c r="M2232" s="82"/>
      <c r="N2232" s="83"/>
      <c r="O2232" s="83"/>
      <c r="P2232" s="357">
        <v>216</v>
      </c>
      <c r="Q2232" s="84"/>
      <c r="R2232" s="357">
        <v>1</v>
      </c>
      <c r="S2232" s="267" t="s">
        <v>3</v>
      </c>
      <c r="T2232" s="267" t="s">
        <v>44</v>
      </c>
      <c r="U2232" s="267" t="s">
        <v>674</v>
      </c>
      <c r="V2232" s="82"/>
      <c r="W2232" s="267" t="s">
        <v>2410</v>
      </c>
      <c r="X2232" s="267" t="s">
        <v>2410</v>
      </c>
      <c r="Y2232" s="82"/>
      <c r="Z2232" s="82"/>
      <c r="AA2232" s="357">
        <v>42.401000000000003</v>
      </c>
      <c r="AB2232" s="357">
        <v>-118.34569999999999</v>
      </c>
      <c r="AC2232" s="267" t="s">
        <v>45</v>
      </c>
      <c r="AE2232" s="486" t="s">
        <v>2143</v>
      </c>
      <c r="AF2232" s="82"/>
      <c r="AG2232" s="150" t="s">
        <v>1776</v>
      </c>
      <c r="AH2232" s="150" t="s">
        <v>1776</v>
      </c>
      <c r="AI2232" s="82"/>
      <c r="AJ2232" s="82"/>
      <c r="AK2232" s="82"/>
      <c r="AL2232" s="82"/>
      <c r="AM2232" s="82"/>
      <c r="AN2232" s="82"/>
      <c r="AO2232" s="82"/>
      <c r="AP2232" s="82"/>
      <c r="AQ2232" s="82"/>
      <c r="AR2232" s="82"/>
      <c r="AS2232" s="82"/>
      <c r="AT2232" s="82"/>
      <c r="AU2232" s="82"/>
      <c r="AV2232" s="82"/>
      <c r="AW2232" s="82"/>
      <c r="AX2232" s="82"/>
      <c r="AY2232" s="82"/>
      <c r="AZ2232" s="82"/>
      <c r="BA2232" s="82"/>
      <c r="BB2232" s="82"/>
      <c r="BC2232" s="267" t="s">
        <v>2626</v>
      </c>
    </row>
    <row r="2233" spans="1:55">
      <c r="A2233" s="151"/>
      <c r="B2233" s="87">
        <v>9388</v>
      </c>
      <c r="C2233" s="150"/>
      <c r="D2233" s="150"/>
      <c r="E2233" s="322">
        <v>21</v>
      </c>
      <c r="F2233" s="262" t="s">
        <v>1936</v>
      </c>
      <c r="G2233" s="179">
        <v>2018</v>
      </c>
      <c r="H2233" s="179"/>
      <c r="I2233" s="150"/>
      <c r="J2233" s="180"/>
      <c r="K2233" s="180"/>
      <c r="L2233" s="4"/>
      <c r="M2233" s="180"/>
      <c r="N2233" s="180"/>
      <c r="O2233" s="180"/>
      <c r="P2233" s="179">
        <v>216</v>
      </c>
      <c r="Q2233" s="179">
        <v>216</v>
      </c>
      <c r="R2233" s="179">
        <v>2</v>
      </c>
      <c r="S2233" s="179" t="s">
        <v>3</v>
      </c>
      <c r="T2233" s="179" t="s">
        <v>44</v>
      </c>
      <c r="U2233" s="179" t="s">
        <v>674</v>
      </c>
      <c r="V2233" s="179" t="s">
        <v>2091</v>
      </c>
      <c r="W2233" s="179" t="s">
        <v>2410</v>
      </c>
      <c r="X2233" s="179" t="s">
        <v>2410</v>
      </c>
      <c r="Y2233" s="150"/>
      <c r="Z2233" s="150"/>
      <c r="AA2233" s="179">
        <v>42.401000000000003</v>
      </c>
      <c r="AB2233" s="179">
        <v>-118.34569999999999</v>
      </c>
      <c r="AC2233" s="179" t="s">
        <v>45</v>
      </c>
      <c r="AD2233" s="150"/>
      <c r="AE2233" s="181" t="s">
        <v>2143</v>
      </c>
      <c r="AF2233" s="150"/>
      <c r="AG2233" s="179" t="s">
        <v>1776</v>
      </c>
      <c r="AH2233" s="179" t="s">
        <v>1776</v>
      </c>
      <c r="AI2233" s="150"/>
      <c r="AJ2233" s="150"/>
      <c r="AK2233" s="150"/>
      <c r="AL2233" s="150"/>
      <c r="AM2233" s="150"/>
      <c r="AN2233" s="150"/>
      <c r="AO2233" s="150"/>
      <c r="AP2233" s="150"/>
      <c r="AQ2233" s="150"/>
      <c r="AR2233" s="150"/>
      <c r="AS2233" s="150"/>
      <c r="AT2233" s="150"/>
      <c r="AU2233" s="150"/>
      <c r="AV2233" s="150"/>
      <c r="AW2233" s="150"/>
      <c r="AX2233" s="150"/>
      <c r="AY2233" s="150"/>
      <c r="AZ2233" s="150"/>
      <c r="BA2233" s="150"/>
      <c r="BB2233" s="150"/>
      <c r="BC2233" s="150" t="s">
        <v>2390</v>
      </c>
    </row>
    <row r="2234" spans="1:55">
      <c r="A2234" s="83"/>
      <c r="B2234" s="87">
        <v>10241</v>
      </c>
      <c r="C2234" s="82"/>
      <c r="D2234" s="82"/>
      <c r="E2234" s="357">
        <v>21</v>
      </c>
      <c r="F2234" s="267" t="s">
        <v>1936</v>
      </c>
      <c r="G2234" s="357">
        <v>2018</v>
      </c>
      <c r="H2234" s="402">
        <v>0.57291666666666663</v>
      </c>
      <c r="I2234" s="82"/>
      <c r="J2234" s="82"/>
      <c r="K2234" s="82"/>
      <c r="L2234" s="4"/>
      <c r="M2234" s="82"/>
      <c r="N2234" s="83"/>
      <c r="O2234" s="83"/>
      <c r="P2234" s="357">
        <v>216</v>
      </c>
      <c r="Q2234" s="84"/>
      <c r="R2234" s="357">
        <v>2</v>
      </c>
      <c r="S2234" s="267" t="s">
        <v>3</v>
      </c>
      <c r="T2234" s="267" t="s">
        <v>44</v>
      </c>
      <c r="U2234" s="267" t="s">
        <v>674</v>
      </c>
      <c r="V2234" s="82"/>
      <c r="W2234" s="267" t="s">
        <v>2410</v>
      </c>
      <c r="X2234" s="267" t="s">
        <v>2410</v>
      </c>
      <c r="Y2234" s="82"/>
      <c r="Z2234" s="82"/>
      <c r="AA2234" s="357">
        <v>42.401000000000003</v>
      </c>
      <c r="AB2234" s="357">
        <v>-118.34569999999999</v>
      </c>
      <c r="AC2234" s="267" t="s">
        <v>45</v>
      </c>
      <c r="AE2234" s="486" t="s">
        <v>2143</v>
      </c>
      <c r="AF2234" s="82"/>
      <c r="AG2234" s="150" t="s">
        <v>1776</v>
      </c>
      <c r="AH2234" s="150" t="s">
        <v>1776</v>
      </c>
      <c r="AI2234" s="82"/>
      <c r="AJ2234" s="82"/>
      <c r="AK2234" s="82"/>
      <c r="AL2234" s="82"/>
      <c r="AM2234" s="82"/>
      <c r="AN2234" s="82"/>
      <c r="AO2234" s="82"/>
      <c r="AP2234" s="82"/>
      <c r="AQ2234" s="82"/>
      <c r="AR2234" s="82"/>
      <c r="AS2234" s="82"/>
      <c r="AT2234" s="82"/>
      <c r="AU2234" s="82"/>
      <c r="AV2234" s="82"/>
      <c r="AW2234" s="82"/>
      <c r="AX2234" s="82"/>
      <c r="AY2234" s="82"/>
      <c r="AZ2234" s="82"/>
      <c r="BA2234" s="82"/>
      <c r="BB2234" s="82"/>
      <c r="BC2234" s="267"/>
    </row>
    <row r="2235" spans="1:55">
      <c r="A2235" s="151"/>
      <c r="B2235" s="87">
        <v>9389</v>
      </c>
      <c r="C2235" s="150"/>
      <c r="D2235" s="150"/>
      <c r="E2235" s="322">
        <v>21</v>
      </c>
      <c r="F2235" s="262" t="s">
        <v>1936</v>
      </c>
      <c r="G2235" s="179">
        <v>2018</v>
      </c>
      <c r="H2235" s="179"/>
      <c r="I2235" s="150"/>
      <c r="J2235" s="180"/>
      <c r="K2235" s="180"/>
      <c r="L2235" s="4"/>
      <c r="M2235" s="180"/>
      <c r="N2235" s="180"/>
      <c r="O2235" s="180"/>
      <c r="P2235" s="179">
        <v>217</v>
      </c>
      <c r="Q2235" s="179">
        <v>217</v>
      </c>
      <c r="R2235" s="179">
        <v>1</v>
      </c>
      <c r="S2235" s="179" t="s">
        <v>3</v>
      </c>
      <c r="T2235" s="179" t="s">
        <v>44</v>
      </c>
      <c r="U2235" s="179" t="s">
        <v>674</v>
      </c>
      <c r="V2235" s="179" t="s">
        <v>2091</v>
      </c>
      <c r="W2235" s="179" t="s">
        <v>2410</v>
      </c>
      <c r="X2235" s="179" t="s">
        <v>2410</v>
      </c>
      <c r="Y2235" s="150"/>
      <c r="Z2235" s="150"/>
      <c r="AA2235" s="179">
        <v>42.401000000000003</v>
      </c>
      <c r="AB2235" s="179">
        <v>-118.34569999999999</v>
      </c>
      <c r="AC2235" s="179" t="s">
        <v>45</v>
      </c>
      <c r="AD2235" s="150"/>
      <c r="AE2235" s="181" t="s">
        <v>2458</v>
      </c>
      <c r="AF2235" s="150"/>
      <c r="AG2235" s="179" t="s">
        <v>1776</v>
      </c>
      <c r="AH2235" s="179" t="s">
        <v>1776</v>
      </c>
      <c r="AI2235" s="150"/>
      <c r="AJ2235" s="150"/>
      <c r="AK2235" s="150"/>
      <c r="AL2235" s="150"/>
      <c r="AM2235" s="150"/>
      <c r="AN2235" s="150"/>
      <c r="AO2235" s="150"/>
      <c r="AP2235" s="150"/>
      <c r="AQ2235" s="150"/>
      <c r="AR2235" s="150"/>
      <c r="AS2235" s="150"/>
      <c r="AT2235" s="150"/>
      <c r="AU2235" s="150"/>
      <c r="AV2235" s="150"/>
      <c r="AW2235" s="150"/>
      <c r="AX2235" s="150"/>
      <c r="AY2235" s="150"/>
      <c r="AZ2235" s="150"/>
      <c r="BA2235" s="150"/>
      <c r="BB2235" s="150"/>
      <c r="BC2235" s="150" t="s">
        <v>2390</v>
      </c>
    </row>
    <row r="2236" spans="1:55">
      <c r="A2236" s="83"/>
      <c r="B2236" s="87">
        <v>10242</v>
      </c>
      <c r="C2236" s="82"/>
      <c r="D2236" s="82"/>
      <c r="E2236" s="357">
        <v>21</v>
      </c>
      <c r="F2236" s="267" t="s">
        <v>1936</v>
      </c>
      <c r="G2236" s="357">
        <v>2018</v>
      </c>
      <c r="H2236" s="402">
        <v>0.57291666666666663</v>
      </c>
      <c r="I2236" s="82"/>
      <c r="J2236" s="82"/>
      <c r="K2236" s="82"/>
      <c r="L2236" s="4"/>
      <c r="M2236" s="82"/>
      <c r="N2236" s="83"/>
      <c r="O2236" s="83"/>
      <c r="P2236" s="357">
        <v>217</v>
      </c>
      <c r="Q2236" s="84"/>
      <c r="R2236" s="357">
        <v>1</v>
      </c>
      <c r="S2236" s="267" t="s">
        <v>3</v>
      </c>
      <c r="T2236" s="267" t="s">
        <v>44</v>
      </c>
      <c r="U2236" s="267" t="s">
        <v>674</v>
      </c>
      <c r="V2236" s="82"/>
      <c r="W2236" s="267" t="s">
        <v>2410</v>
      </c>
      <c r="X2236" s="267" t="s">
        <v>2410</v>
      </c>
      <c r="Y2236" s="82"/>
      <c r="Z2236" s="82"/>
      <c r="AA2236" s="357">
        <v>42.401000000000003</v>
      </c>
      <c r="AB2236" s="357">
        <v>-118.34569999999999</v>
      </c>
      <c r="AC2236" s="267" t="s">
        <v>45</v>
      </c>
      <c r="AE2236" s="486" t="s">
        <v>2458</v>
      </c>
      <c r="AF2236" s="82"/>
      <c r="AG2236" s="150" t="s">
        <v>1776</v>
      </c>
      <c r="AH2236" s="150" t="s">
        <v>1776</v>
      </c>
      <c r="AI2236" s="82"/>
      <c r="AJ2236" s="82"/>
      <c r="AK2236" s="82"/>
      <c r="AL2236" s="82"/>
      <c r="AM2236" s="82"/>
      <c r="AN2236" s="82"/>
      <c r="AO2236" s="82"/>
      <c r="AP2236" s="82"/>
      <c r="AQ2236" s="82"/>
      <c r="AR2236" s="82"/>
      <c r="AS2236" s="82"/>
      <c r="AT2236" s="82"/>
      <c r="AU2236" s="82"/>
      <c r="AV2236" s="82"/>
      <c r="AW2236" s="82"/>
      <c r="AX2236" s="82"/>
      <c r="AY2236" s="82"/>
      <c r="AZ2236" s="82"/>
      <c r="BA2236" s="82"/>
      <c r="BB2236" s="82"/>
      <c r="BC2236" s="267"/>
    </row>
    <row r="2237" spans="1:55">
      <c r="A2237" s="151"/>
      <c r="B2237" s="87">
        <v>9390</v>
      </c>
      <c r="C2237" s="150"/>
      <c r="D2237" s="150"/>
      <c r="E2237" s="322">
        <v>21</v>
      </c>
      <c r="F2237" s="262" t="s">
        <v>1936</v>
      </c>
      <c r="G2237" s="179">
        <v>2018</v>
      </c>
      <c r="H2237" s="179"/>
      <c r="I2237" s="150"/>
      <c r="J2237" s="180"/>
      <c r="K2237" s="180"/>
      <c r="L2237" s="4"/>
      <c r="M2237" s="180"/>
      <c r="N2237" s="180"/>
      <c r="O2237" s="180"/>
      <c r="P2237" s="179">
        <v>218</v>
      </c>
      <c r="Q2237" s="179">
        <v>218</v>
      </c>
      <c r="R2237" s="179">
        <v>1</v>
      </c>
      <c r="S2237" s="179" t="s">
        <v>3</v>
      </c>
      <c r="T2237" s="179" t="s">
        <v>44</v>
      </c>
      <c r="U2237" s="179" t="s">
        <v>674</v>
      </c>
      <c r="V2237" s="179" t="s">
        <v>2091</v>
      </c>
      <c r="W2237" s="179" t="s">
        <v>2410</v>
      </c>
      <c r="X2237" s="179" t="s">
        <v>2410</v>
      </c>
      <c r="Y2237" s="150"/>
      <c r="Z2237" s="150"/>
      <c r="AA2237" s="179">
        <v>42.395200000000003</v>
      </c>
      <c r="AB2237" s="179">
        <v>-118.3432</v>
      </c>
      <c r="AC2237" s="179" t="s">
        <v>45</v>
      </c>
      <c r="AD2237" s="150"/>
      <c r="AE2237" s="181" t="s">
        <v>2143</v>
      </c>
      <c r="AF2237" s="150"/>
      <c r="AG2237" s="179" t="s">
        <v>1776</v>
      </c>
      <c r="AH2237" s="179" t="s">
        <v>1776</v>
      </c>
      <c r="AI2237" s="150"/>
      <c r="AJ2237" s="150"/>
      <c r="AK2237" s="150"/>
      <c r="AL2237" s="150"/>
      <c r="AM2237" s="150"/>
      <c r="AN2237" s="150"/>
      <c r="AO2237" s="150"/>
      <c r="AP2237" s="150"/>
      <c r="AQ2237" s="150"/>
      <c r="AR2237" s="150"/>
      <c r="AS2237" s="150"/>
      <c r="AT2237" s="150"/>
      <c r="AU2237" s="150"/>
      <c r="AV2237" s="150"/>
      <c r="AW2237" s="150"/>
      <c r="AX2237" s="150"/>
      <c r="AY2237" s="150"/>
      <c r="AZ2237" s="150"/>
      <c r="BA2237" s="150"/>
      <c r="BB2237" s="150"/>
      <c r="BC2237" s="150" t="s">
        <v>2395</v>
      </c>
    </row>
    <row r="2238" spans="1:55">
      <c r="A2238" s="83"/>
      <c r="B2238" s="87">
        <v>10243</v>
      </c>
      <c r="C2238" s="82"/>
      <c r="D2238" s="82"/>
      <c r="E2238" s="357">
        <v>21</v>
      </c>
      <c r="F2238" s="267" t="s">
        <v>1936</v>
      </c>
      <c r="G2238" s="357">
        <v>2018</v>
      </c>
      <c r="H2238" s="402">
        <v>0.58333333333333337</v>
      </c>
      <c r="I2238" s="82"/>
      <c r="J2238" s="82"/>
      <c r="K2238" s="82"/>
      <c r="L2238" s="4"/>
      <c r="M2238" s="82"/>
      <c r="N2238" s="83"/>
      <c r="O2238" s="83"/>
      <c r="P2238" s="357">
        <v>218</v>
      </c>
      <c r="Q2238" s="84"/>
      <c r="R2238" s="357">
        <v>1</v>
      </c>
      <c r="S2238" s="267" t="s">
        <v>3</v>
      </c>
      <c r="T2238" s="267" t="s">
        <v>44</v>
      </c>
      <c r="U2238" s="267" t="s">
        <v>674</v>
      </c>
      <c r="V2238" s="82"/>
      <c r="W2238" s="267" t="s">
        <v>2410</v>
      </c>
      <c r="X2238" s="267" t="s">
        <v>2410</v>
      </c>
      <c r="Y2238" s="82"/>
      <c r="Z2238" s="82"/>
      <c r="AA2238" s="357">
        <v>42.395200000000003</v>
      </c>
      <c r="AB2238" s="357">
        <v>-118.3432</v>
      </c>
      <c r="AC2238" s="267" t="s">
        <v>45</v>
      </c>
      <c r="AE2238" s="486" t="s">
        <v>2143</v>
      </c>
      <c r="AF2238" s="82"/>
      <c r="AG2238" s="150" t="s">
        <v>1776</v>
      </c>
      <c r="AH2238" s="150" t="s">
        <v>1776</v>
      </c>
      <c r="AI2238" s="82"/>
      <c r="AJ2238" s="82"/>
      <c r="AK2238" s="82"/>
      <c r="AL2238" s="82"/>
      <c r="AM2238" s="82"/>
      <c r="AN2238" s="82"/>
      <c r="AO2238" s="82"/>
      <c r="AP2238" s="82"/>
      <c r="AQ2238" s="82"/>
      <c r="AR2238" s="82"/>
      <c r="AS2238" s="82"/>
      <c r="AT2238" s="82"/>
      <c r="AU2238" s="82"/>
      <c r="AV2238" s="82"/>
      <c r="AW2238" s="82"/>
      <c r="AX2238" s="82"/>
      <c r="AY2238" s="82"/>
      <c r="AZ2238" s="82"/>
      <c r="BA2238" s="82"/>
      <c r="BB2238" s="82"/>
      <c r="BC2238" s="267" t="s">
        <v>2627</v>
      </c>
    </row>
    <row r="2239" spans="1:55">
      <c r="A2239" s="151"/>
      <c r="B2239" s="87">
        <v>9391</v>
      </c>
      <c r="C2239" s="150"/>
      <c r="D2239" s="150"/>
      <c r="E2239" s="322">
        <v>21</v>
      </c>
      <c r="F2239" s="262" t="s">
        <v>1936</v>
      </c>
      <c r="G2239" s="179">
        <v>2018</v>
      </c>
      <c r="H2239" s="179"/>
      <c r="I2239" s="150"/>
      <c r="J2239" s="180"/>
      <c r="K2239" s="180"/>
      <c r="L2239" s="4"/>
      <c r="M2239" s="180"/>
      <c r="N2239" s="180"/>
      <c r="O2239" s="180"/>
      <c r="P2239" s="179">
        <v>218</v>
      </c>
      <c r="Q2239" s="179">
        <v>218</v>
      </c>
      <c r="R2239" s="179">
        <v>2</v>
      </c>
      <c r="S2239" s="179" t="s">
        <v>3</v>
      </c>
      <c r="T2239" s="179" t="s">
        <v>44</v>
      </c>
      <c r="U2239" s="179" t="s">
        <v>674</v>
      </c>
      <c r="V2239" s="179" t="s">
        <v>2091</v>
      </c>
      <c r="W2239" s="179" t="s">
        <v>2410</v>
      </c>
      <c r="X2239" s="179" t="s">
        <v>2410</v>
      </c>
      <c r="Y2239" s="150"/>
      <c r="Z2239" s="150"/>
      <c r="AA2239" s="179">
        <v>42.395200000000003</v>
      </c>
      <c r="AB2239" s="179">
        <v>-118.3432</v>
      </c>
      <c r="AC2239" s="179" t="s">
        <v>45</v>
      </c>
      <c r="AD2239" s="150"/>
      <c r="AE2239" s="181" t="s">
        <v>2143</v>
      </c>
      <c r="AF2239" s="150"/>
      <c r="AG2239" s="179" t="s">
        <v>1776</v>
      </c>
      <c r="AH2239" s="179" t="s">
        <v>1776</v>
      </c>
      <c r="AI2239" s="150"/>
      <c r="AJ2239" s="150"/>
      <c r="AK2239" s="150"/>
      <c r="AL2239" s="150"/>
      <c r="AM2239" s="150"/>
      <c r="AN2239" s="150"/>
      <c r="AO2239" s="150"/>
      <c r="AP2239" s="150"/>
      <c r="AQ2239" s="150"/>
      <c r="AR2239" s="150"/>
      <c r="AS2239" s="150"/>
      <c r="AT2239" s="150"/>
      <c r="AU2239" s="150"/>
      <c r="AV2239" s="150"/>
      <c r="AW2239" s="150"/>
      <c r="AX2239" s="150"/>
      <c r="AY2239" s="150"/>
      <c r="AZ2239" s="150"/>
      <c r="BA2239" s="150"/>
      <c r="BB2239" s="150"/>
      <c r="BC2239" s="150" t="s">
        <v>2395</v>
      </c>
    </row>
    <row r="2240" spans="1:55">
      <c r="A2240" s="83"/>
      <c r="B2240" s="87">
        <v>10244</v>
      </c>
      <c r="C2240" s="82"/>
      <c r="D2240" s="82"/>
      <c r="E2240" s="357">
        <v>21</v>
      </c>
      <c r="F2240" s="267" t="s">
        <v>1936</v>
      </c>
      <c r="G2240" s="357">
        <v>2018</v>
      </c>
      <c r="H2240" s="402">
        <v>0.58333333333333337</v>
      </c>
      <c r="I2240" s="82"/>
      <c r="J2240" s="82"/>
      <c r="K2240" s="82"/>
      <c r="L2240" s="4"/>
      <c r="M2240" s="82"/>
      <c r="N2240" s="83"/>
      <c r="O2240" s="83"/>
      <c r="P2240" s="357">
        <v>218</v>
      </c>
      <c r="Q2240" s="84"/>
      <c r="R2240" s="357">
        <v>2</v>
      </c>
      <c r="S2240" s="267" t="s">
        <v>3</v>
      </c>
      <c r="T2240" s="267" t="s">
        <v>44</v>
      </c>
      <c r="U2240" s="267" t="s">
        <v>674</v>
      </c>
      <c r="V2240" s="82"/>
      <c r="W2240" s="267" t="s">
        <v>2410</v>
      </c>
      <c r="X2240" s="267" t="s">
        <v>2410</v>
      </c>
      <c r="Y2240" s="82"/>
      <c r="Z2240" s="82"/>
      <c r="AA2240" s="357">
        <v>42.395200000000003</v>
      </c>
      <c r="AB2240" s="357">
        <v>-118.3432</v>
      </c>
      <c r="AC2240" s="267" t="s">
        <v>45</v>
      </c>
      <c r="AE2240" s="486" t="s">
        <v>2143</v>
      </c>
      <c r="AF2240" s="82"/>
      <c r="AG2240" s="150" t="s">
        <v>1776</v>
      </c>
      <c r="AH2240" s="150" t="s">
        <v>1776</v>
      </c>
      <c r="AI2240" s="82"/>
      <c r="AJ2240" s="82"/>
      <c r="AK2240" s="82"/>
      <c r="AL2240" s="82"/>
      <c r="AM2240" s="82"/>
      <c r="AN2240" s="82"/>
      <c r="AO2240" s="82"/>
      <c r="AP2240" s="82"/>
      <c r="AQ2240" s="82"/>
      <c r="AR2240" s="82"/>
      <c r="AS2240" s="82"/>
      <c r="AT2240" s="82"/>
      <c r="AU2240" s="82"/>
      <c r="AV2240" s="82"/>
      <c r="AW2240" s="82"/>
      <c r="AX2240" s="82"/>
      <c r="AY2240" s="82"/>
      <c r="AZ2240" s="82"/>
      <c r="BA2240" s="82"/>
      <c r="BB2240" s="82"/>
      <c r="BC2240" s="267"/>
    </row>
    <row r="2241" spans="1:55">
      <c r="A2241" s="151"/>
      <c r="B2241" s="87">
        <v>9392</v>
      </c>
      <c r="C2241" s="150"/>
      <c r="D2241" s="150"/>
      <c r="E2241" s="322">
        <v>21</v>
      </c>
      <c r="F2241" s="262" t="s">
        <v>1936</v>
      </c>
      <c r="G2241" s="179">
        <v>2018</v>
      </c>
      <c r="H2241" s="179"/>
      <c r="I2241" s="150"/>
      <c r="J2241" s="180"/>
      <c r="K2241" s="180"/>
      <c r="L2241" s="4"/>
      <c r="M2241" s="180"/>
      <c r="N2241" s="180"/>
      <c r="O2241" s="180"/>
      <c r="P2241" s="179">
        <v>218</v>
      </c>
      <c r="Q2241" s="179">
        <v>218</v>
      </c>
      <c r="R2241" s="179">
        <v>3</v>
      </c>
      <c r="S2241" s="179" t="s">
        <v>3</v>
      </c>
      <c r="T2241" s="179" t="s">
        <v>44</v>
      </c>
      <c r="U2241" s="179" t="s">
        <v>674</v>
      </c>
      <c r="V2241" s="179" t="s">
        <v>2091</v>
      </c>
      <c r="W2241" s="179" t="s">
        <v>2410</v>
      </c>
      <c r="X2241" s="179" t="s">
        <v>2410</v>
      </c>
      <c r="Y2241" s="150"/>
      <c r="Z2241" s="150"/>
      <c r="AA2241" s="179">
        <v>42.395200000000003</v>
      </c>
      <c r="AB2241" s="179">
        <v>-118.3432</v>
      </c>
      <c r="AC2241" s="179" t="s">
        <v>45</v>
      </c>
      <c r="AD2241" s="150"/>
      <c r="AE2241" s="181" t="s">
        <v>2143</v>
      </c>
      <c r="AF2241" s="150"/>
      <c r="AG2241" s="179" t="s">
        <v>1776</v>
      </c>
      <c r="AH2241" s="179" t="s">
        <v>1776</v>
      </c>
      <c r="AI2241" s="150"/>
      <c r="AJ2241" s="150"/>
      <c r="AK2241" s="150"/>
      <c r="AL2241" s="150"/>
      <c r="AM2241" s="150"/>
      <c r="AN2241" s="150"/>
      <c r="AO2241" s="150"/>
      <c r="AP2241" s="150"/>
      <c r="AQ2241" s="150"/>
      <c r="AR2241" s="150"/>
      <c r="AS2241" s="150"/>
      <c r="AT2241" s="150"/>
      <c r="AU2241" s="150"/>
      <c r="AV2241" s="150"/>
      <c r="AW2241" s="150"/>
      <c r="AX2241" s="150"/>
      <c r="AY2241" s="150"/>
      <c r="AZ2241" s="150"/>
      <c r="BA2241" s="150"/>
      <c r="BB2241" s="150"/>
      <c r="BC2241" s="150" t="s">
        <v>2395</v>
      </c>
    </row>
    <row r="2242" spans="1:55">
      <c r="A2242" s="83"/>
      <c r="B2242" s="87">
        <v>10245</v>
      </c>
      <c r="C2242" s="82"/>
      <c r="D2242" s="82"/>
      <c r="E2242" s="357">
        <v>21</v>
      </c>
      <c r="F2242" s="267" t="s">
        <v>1936</v>
      </c>
      <c r="G2242" s="357">
        <v>2018</v>
      </c>
      <c r="H2242" s="402">
        <v>0.58333333333333337</v>
      </c>
      <c r="I2242" s="82"/>
      <c r="J2242" s="82"/>
      <c r="K2242" s="82"/>
      <c r="L2242" s="4"/>
      <c r="M2242" s="82"/>
      <c r="N2242" s="83"/>
      <c r="O2242" s="83"/>
      <c r="P2242" s="357">
        <v>218</v>
      </c>
      <c r="Q2242" s="84"/>
      <c r="R2242" s="357">
        <v>3</v>
      </c>
      <c r="S2242" s="267" t="s">
        <v>3</v>
      </c>
      <c r="T2242" s="267" t="s">
        <v>44</v>
      </c>
      <c r="U2242" s="267" t="s">
        <v>674</v>
      </c>
      <c r="V2242" s="82"/>
      <c r="W2242" s="267" t="s">
        <v>2410</v>
      </c>
      <c r="X2242" s="267" t="s">
        <v>2410</v>
      </c>
      <c r="Y2242" s="82"/>
      <c r="Z2242" s="82"/>
      <c r="AA2242" s="357">
        <v>42.395200000000003</v>
      </c>
      <c r="AB2242" s="357">
        <v>-118.3432</v>
      </c>
      <c r="AC2242" s="267" t="s">
        <v>45</v>
      </c>
      <c r="AE2242" s="486" t="s">
        <v>2143</v>
      </c>
      <c r="AF2242" s="82"/>
      <c r="AG2242" s="150" t="s">
        <v>1776</v>
      </c>
      <c r="AH2242" s="150" t="s">
        <v>1776</v>
      </c>
      <c r="AI2242" s="82"/>
      <c r="AJ2242" s="82"/>
      <c r="AK2242" s="82"/>
      <c r="AL2242" s="82"/>
      <c r="AM2242" s="82"/>
      <c r="AN2242" s="82"/>
      <c r="AO2242" s="82"/>
      <c r="AP2242" s="82"/>
      <c r="AQ2242" s="82"/>
      <c r="AR2242" s="82"/>
      <c r="AS2242" s="82"/>
      <c r="AT2242" s="82"/>
      <c r="AU2242" s="82"/>
      <c r="AV2242" s="82"/>
      <c r="AW2242" s="82"/>
      <c r="AX2242" s="82"/>
      <c r="AY2242" s="82"/>
      <c r="AZ2242" s="82"/>
      <c r="BA2242" s="82"/>
      <c r="BB2242" s="82"/>
      <c r="BC2242" s="267"/>
    </row>
    <row r="2243" spans="1:55">
      <c r="A2243" s="151"/>
      <c r="B2243" s="87">
        <v>9393</v>
      </c>
      <c r="C2243" s="150"/>
      <c r="D2243" s="150"/>
      <c r="E2243" s="322">
        <v>21</v>
      </c>
      <c r="F2243" s="262" t="s">
        <v>1936</v>
      </c>
      <c r="G2243" s="179">
        <v>2018</v>
      </c>
      <c r="H2243" s="179"/>
      <c r="I2243" s="150"/>
      <c r="J2243" s="180"/>
      <c r="K2243" s="180"/>
      <c r="L2243" s="4"/>
      <c r="M2243" s="180"/>
      <c r="N2243" s="180"/>
      <c r="O2243" s="180"/>
      <c r="P2243" s="179">
        <v>218</v>
      </c>
      <c r="Q2243" s="179">
        <v>218</v>
      </c>
      <c r="R2243" s="179">
        <v>4</v>
      </c>
      <c r="S2243" s="179" t="s">
        <v>3</v>
      </c>
      <c r="T2243" s="179" t="s">
        <v>44</v>
      </c>
      <c r="U2243" s="179" t="s">
        <v>674</v>
      </c>
      <c r="V2243" s="179" t="s">
        <v>2091</v>
      </c>
      <c r="W2243" s="179" t="s">
        <v>2410</v>
      </c>
      <c r="X2243" s="179" t="s">
        <v>2410</v>
      </c>
      <c r="Y2243" s="150"/>
      <c r="Z2243" s="150"/>
      <c r="AA2243" s="179">
        <v>42.395200000000003</v>
      </c>
      <c r="AB2243" s="179">
        <v>-118.3432</v>
      </c>
      <c r="AC2243" s="179" t="s">
        <v>45</v>
      </c>
      <c r="AD2243" s="150"/>
      <c r="AE2243" s="181" t="s">
        <v>2143</v>
      </c>
      <c r="AF2243" s="150"/>
      <c r="AG2243" s="179" t="s">
        <v>1776</v>
      </c>
      <c r="AH2243" s="179" t="s">
        <v>1776</v>
      </c>
      <c r="AI2243" s="150"/>
      <c r="AJ2243" s="150"/>
      <c r="AK2243" s="150"/>
      <c r="AL2243" s="150"/>
      <c r="AM2243" s="150"/>
      <c r="AN2243" s="150"/>
      <c r="AO2243" s="150"/>
      <c r="AP2243" s="150"/>
      <c r="AQ2243" s="150"/>
      <c r="AR2243" s="150"/>
      <c r="AS2243" s="150"/>
      <c r="AT2243" s="150"/>
      <c r="AU2243" s="150"/>
      <c r="AV2243" s="150"/>
      <c r="AW2243" s="150"/>
      <c r="AX2243" s="150"/>
      <c r="AY2243" s="150"/>
      <c r="AZ2243" s="150"/>
      <c r="BA2243" s="150"/>
      <c r="BB2243" s="150"/>
      <c r="BC2243" s="150" t="s">
        <v>2395</v>
      </c>
    </row>
    <row r="2244" spans="1:55">
      <c r="A2244" s="83"/>
      <c r="B2244" s="87">
        <v>10246</v>
      </c>
      <c r="C2244" s="82"/>
      <c r="D2244" s="82"/>
      <c r="E2244" s="357">
        <v>21</v>
      </c>
      <c r="F2244" s="267" t="s">
        <v>1936</v>
      </c>
      <c r="G2244" s="357">
        <v>2018</v>
      </c>
      <c r="H2244" s="402">
        <v>0.58333333333333337</v>
      </c>
      <c r="I2244" s="82"/>
      <c r="J2244" s="82"/>
      <c r="K2244" s="82"/>
      <c r="L2244" s="4"/>
      <c r="M2244" s="82"/>
      <c r="N2244" s="83"/>
      <c r="O2244" s="83"/>
      <c r="P2244" s="357">
        <v>218</v>
      </c>
      <c r="Q2244" s="84"/>
      <c r="R2244" s="357">
        <v>4</v>
      </c>
      <c r="S2244" s="267" t="s">
        <v>3</v>
      </c>
      <c r="T2244" s="267" t="s">
        <v>44</v>
      </c>
      <c r="U2244" s="267" t="s">
        <v>674</v>
      </c>
      <c r="V2244" s="82"/>
      <c r="W2244" s="267" t="s">
        <v>2410</v>
      </c>
      <c r="X2244" s="267" t="s">
        <v>2410</v>
      </c>
      <c r="Y2244" s="82"/>
      <c r="Z2244" s="82"/>
      <c r="AA2244" s="357">
        <v>42.395200000000003</v>
      </c>
      <c r="AB2244" s="357">
        <v>-118.3432</v>
      </c>
      <c r="AC2244" s="267" t="s">
        <v>45</v>
      </c>
      <c r="AE2244" s="486" t="s">
        <v>2143</v>
      </c>
      <c r="AF2244" s="82"/>
      <c r="AG2244" s="150" t="s">
        <v>1776</v>
      </c>
      <c r="AH2244" s="150" t="s">
        <v>1776</v>
      </c>
      <c r="AI2244" s="82"/>
      <c r="AJ2244" s="82"/>
      <c r="AK2244" s="82"/>
      <c r="AL2244" s="82"/>
      <c r="AM2244" s="82"/>
      <c r="AN2244" s="82"/>
      <c r="AO2244" s="82"/>
      <c r="AP2244" s="82"/>
      <c r="AQ2244" s="82"/>
      <c r="AR2244" s="82"/>
      <c r="AS2244" s="82"/>
      <c r="AT2244" s="82"/>
      <c r="AU2244" s="82"/>
      <c r="AV2244" s="82"/>
      <c r="AW2244" s="82"/>
      <c r="AX2244" s="82"/>
      <c r="AY2244" s="82"/>
      <c r="AZ2244" s="82"/>
      <c r="BA2244" s="82"/>
      <c r="BB2244" s="82"/>
      <c r="BC2244" s="267"/>
    </row>
    <row r="2245" spans="1:55" ht="15" customHeight="1">
      <c r="A2245" s="151"/>
      <c r="B2245" s="87">
        <v>9394</v>
      </c>
      <c r="C2245" s="150"/>
      <c r="D2245" s="150"/>
      <c r="E2245" s="322">
        <v>21</v>
      </c>
      <c r="F2245" s="262" t="s">
        <v>1936</v>
      </c>
      <c r="G2245" s="179">
        <v>2018</v>
      </c>
      <c r="H2245" s="179"/>
      <c r="I2245" s="150"/>
      <c r="J2245" s="180"/>
      <c r="K2245" s="180"/>
      <c r="L2245" s="4"/>
      <c r="M2245" s="180"/>
      <c r="N2245" s="180"/>
      <c r="O2245" s="180"/>
      <c r="P2245" s="179">
        <v>219</v>
      </c>
      <c r="Q2245" s="179">
        <v>219</v>
      </c>
      <c r="R2245" s="179">
        <v>5</v>
      </c>
      <c r="S2245" s="179" t="s">
        <v>3</v>
      </c>
      <c r="T2245" s="179" t="s">
        <v>44</v>
      </c>
      <c r="U2245" s="179" t="s">
        <v>674</v>
      </c>
      <c r="V2245" s="179" t="s">
        <v>2091</v>
      </c>
      <c r="W2245" s="179" t="s">
        <v>2411</v>
      </c>
      <c r="X2245" s="179" t="s">
        <v>2411</v>
      </c>
      <c r="Y2245" s="150"/>
      <c r="Z2245" s="150"/>
      <c r="AA2245" s="185">
        <v>42.636400000000002</v>
      </c>
      <c r="AB2245" s="185">
        <v>-118.5767</v>
      </c>
      <c r="AC2245" s="179" t="s">
        <v>45</v>
      </c>
      <c r="AD2245" s="150"/>
      <c r="AE2245" s="186" t="s">
        <v>2459</v>
      </c>
      <c r="AF2245" s="150"/>
      <c r="AG2245" s="179" t="s">
        <v>1776</v>
      </c>
      <c r="AH2245" s="179" t="s">
        <v>1776</v>
      </c>
      <c r="AI2245" s="150"/>
      <c r="AJ2245" s="150"/>
      <c r="AK2245" s="150"/>
      <c r="AL2245" s="150"/>
      <c r="AM2245" s="150"/>
      <c r="AN2245" s="150"/>
      <c r="AO2245" s="150"/>
      <c r="AP2245" s="150"/>
      <c r="AQ2245" s="150"/>
      <c r="AR2245" s="150"/>
      <c r="AS2245" s="150"/>
      <c r="AT2245" s="150"/>
      <c r="AU2245" s="150"/>
      <c r="AV2245" s="150"/>
      <c r="AW2245" s="150"/>
      <c r="AX2245" s="150"/>
      <c r="AY2245" s="150"/>
      <c r="AZ2245" s="150"/>
      <c r="BA2245" s="150"/>
      <c r="BB2245" s="150"/>
      <c r="BC2245" s="150" t="s">
        <v>2395</v>
      </c>
    </row>
    <row r="2246" spans="1:55">
      <c r="A2246" s="83"/>
      <c r="B2246" s="87">
        <v>10247</v>
      </c>
      <c r="C2246" s="82"/>
      <c r="D2246" s="82"/>
      <c r="E2246" s="357">
        <v>21</v>
      </c>
      <c r="F2246" s="267" t="s">
        <v>1936</v>
      </c>
      <c r="G2246" s="357">
        <v>2018</v>
      </c>
      <c r="H2246" s="402">
        <v>0.58333333333333337</v>
      </c>
      <c r="I2246" s="82"/>
      <c r="J2246" s="82"/>
      <c r="K2246" s="82"/>
      <c r="L2246" s="4"/>
      <c r="M2246" s="82"/>
      <c r="N2246" s="83"/>
      <c r="O2246" s="83"/>
      <c r="P2246" s="357">
        <v>219</v>
      </c>
      <c r="Q2246" s="84"/>
      <c r="R2246" s="357">
        <v>5</v>
      </c>
      <c r="S2246" s="267" t="s">
        <v>3</v>
      </c>
      <c r="T2246" s="267" t="s">
        <v>44</v>
      </c>
      <c r="U2246" s="267" t="s">
        <v>674</v>
      </c>
      <c r="V2246" s="82"/>
      <c r="W2246" s="267" t="s">
        <v>2411</v>
      </c>
      <c r="X2246" s="267" t="s">
        <v>2411</v>
      </c>
      <c r="Y2246" s="82"/>
      <c r="Z2246" s="82"/>
      <c r="AA2246" s="357">
        <v>42.641500000000001</v>
      </c>
      <c r="AB2246" s="357">
        <v>-118.57989999999999</v>
      </c>
      <c r="AC2246" s="267" t="s">
        <v>45</v>
      </c>
      <c r="AE2246" s="486" t="s">
        <v>2625</v>
      </c>
      <c r="AF2246" s="82"/>
      <c r="AG2246" s="150" t="s">
        <v>1776</v>
      </c>
      <c r="AH2246" s="150" t="s">
        <v>1776</v>
      </c>
      <c r="AI2246" s="82"/>
      <c r="AJ2246" s="82"/>
      <c r="AK2246" s="82"/>
      <c r="AL2246" s="82"/>
      <c r="AM2246" s="82"/>
      <c r="AN2246" s="82"/>
      <c r="AO2246" s="82"/>
      <c r="AP2246" s="82"/>
      <c r="AQ2246" s="82"/>
      <c r="AR2246" s="82"/>
      <c r="AS2246" s="82"/>
      <c r="AT2246" s="82"/>
      <c r="AU2246" s="82"/>
      <c r="AV2246" s="82"/>
      <c r="AW2246" s="82"/>
      <c r="AX2246" s="82"/>
      <c r="AY2246" s="82"/>
      <c r="AZ2246" s="82"/>
      <c r="BA2246" s="82"/>
      <c r="BB2246" s="82"/>
      <c r="BC2246" s="267"/>
    </row>
    <row r="2247" spans="1:55">
      <c r="A2247" s="151"/>
      <c r="B2247" s="87">
        <v>9395</v>
      </c>
      <c r="C2247" s="150"/>
      <c r="D2247" s="150"/>
      <c r="E2247" s="322">
        <v>21</v>
      </c>
      <c r="F2247" s="262" t="s">
        <v>1936</v>
      </c>
      <c r="G2247" s="179">
        <v>2018</v>
      </c>
      <c r="H2247" s="179"/>
      <c r="I2247" s="150"/>
      <c r="J2247" s="180"/>
      <c r="K2247" s="180"/>
      <c r="L2247" s="4"/>
      <c r="M2247" s="180"/>
      <c r="N2247" s="180"/>
      <c r="O2247" s="180"/>
      <c r="P2247" s="179">
        <v>220</v>
      </c>
      <c r="Q2247" s="179">
        <v>220</v>
      </c>
      <c r="R2247" s="179">
        <v>1</v>
      </c>
      <c r="S2247" s="179" t="s">
        <v>3</v>
      </c>
      <c r="T2247" s="179" t="s">
        <v>44</v>
      </c>
      <c r="U2247" s="179" t="s">
        <v>674</v>
      </c>
      <c r="V2247" s="179" t="s">
        <v>2091</v>
      </c>
      <c r="W2247" s="179" t="s">
        <v>2410</v>
      </c>
      <c r="X2247" s="179" t="s">
        <v>2410</v>
      </c>
      <c r="Y2247" s="150"/>
      <c r="Z2247" s="150"/>
      <c r="AA2247" s="179">
        <v>42.392800000000001</v>
      </c>
      <c r="AB2247" s="179">
        <v>-118.34220000000001</v>
      </c>
      <c r="AC2247" s="179" t="s">
        <v>45</v>
      </c>
      <c r="AD2247" s="150"/>
      <c r="AE2247" s="181" t="s">
        <v>2460</v>
      </c>
      <c r="AF2247" s="150"/>
      <c r="AG2247" s="179" t="s">
        <v>1776</v>
      </c>
      <c r="AH2247" s="179" t="s">
        <v>1776</v>
      </c>
      <c r="AI2247" s="150"/>
      <c r="AJ2247" s="150"/>
      <c r="AK2247" s="150"/>
      <c r="AL2247" s="150"/>
      <c r="AM2247" s="150"/>
      <c r="AN2247" s="150"/>
      <c r="AO2247" s="150"/>
      <c r="AP2247" s="150"/>
      <c r="AQ2247" s="150"/>
      <c r="AR2247" s="150"/>
      <c r="AS2247" s="150"/>
      <c r="AT2247" s="150"/>
      <c r="AU2247" s="150"/>
      <c r="AV2247" s="150"/>
      <c r="AW2247" s="150"/>
      <c r="AX2247" s="150"/>
      <c r="AY2247" s="150"/>
      <c r="AZ2247" s="150"/>
      <c r="BA2247" s="150"/>
      <c r="BB2247" s="150"/>
      <c r="BC2247" s="150" t="s">
        <v>2396</v>
      </c>
    </row>
    <row r="2248" spans="1:55">
      <c r="A2248" s="83"/>
      <c r="B2248" s="87">
        <v>10248</v>
      </c>
      <c r="C2248" s="82"/>
      <c r="D2248" s="82"/>
      <c r="E2248" s="357">
        <v>21</v>
      </c>
      <c r="F2248" s="267" t="s">
        <v>1936</v>
      </c>
      <c r="G2248" s="357">
        <v>2018</v>
      </c>
      <c r="H2248" s="402">
        <v>0.59375</v>
      </c>
      <c r="I2248" s="82"/>
      <c r="J2248" s="82"/>
      <c r="K2248" s="82"/>
      <c r="L2248" s="4"/>
      <c r="M2248" s="82"/>
      <c r="N2248" s="83"/>
      <c r="O2248" s="83"/>
      <c r="P2248" s="357">
        <v>220</v>
      </c>
      <c r="Q2248" s="84"/>
      <c r="R2248" s="357">
        <v>1</v>
      </c>
      <c r="S2248" s="267" t="s">
        <v>3</v>
      </c>
      <c r="T2248" s="267" t="s">
        <v>44</v>
      </c>
      <c r="U2248" s="267" t="s">
        <v>674</v>
      </c>
      <c r="V2248" s="82"/>
      <c r="W2248" s="267" t="s">
        <v>2410</v>
      </c>
      <c r="X2248" s="267" t="s">
        <v>2410</v>
      </c>
      <c r="Y2248" s="82"/>
      <c r="Z2248" s="82"/>
      <c r="AA2248" s="357">
        <v>42.392800000000001</v>
      </c>
      <c r="AB2248" s="357">
        <v>-118.34220000000001</v>
      </c>
      <c r="AC2248" s="267" t="s">
        <v>45</v>
      </c>
      <c r="AE2248" s="486" t="s">
        <v>2460</v>
      </c>
      <c r="AF2248" s="82"/>
      <c r="AG2248" s="150" t="s">
        <v>1776</v>
      </c>
      <c r="AH2248" s="150" t="s">
        <v>1776</v>
      </c>
      <c r="AI2248" s="82"/>
      <c r="AJ2248" s="82"/>
      <c r="AK2248" s="82"/>
      <c r="AL2248" s="82"/>
      <c r="AM2248" s="82"/>
      <c r="AN2248" s="82"/>
      <c r="AO2248" s="82"/>
      <c r="AP2248" s="82"/>
      <c r="AQ2248" s="82"/>
      <c r="AR2248" s="82"/>
      <c r="AS2248" s="82"/>
      <c r="AT2248" s="82"/>
      <c r="AU2248" s="82"/>
      <c r="AV2248" s="82"/>
      <c r="AW2248" s="82"/>
      <c r="AX2248" s="82"/>
      <c r="AY2248" s="82"/>
      <c r="AZ2248" s="82"/>
      <c r="BA2248" s="82"/>
      <c r="BB2248" s="82"/>
      <c r="BC2248" s="267" t="s">
        <v>2628</v>
      </c>
    </row>
    <row r="2249" spans="1:55">
      <c r="A2249" s="151"/>
      <c r="B2249" s="87">
        <v>9396</v>
      </c>
      <c r="C2249" s="150"/>
      <c r="D2249" s="150"/>
      <c r="E2249" s="322">
        <v>21</v>
      </c>
      <c r="F2249" s="262" t="s">
        <v>1936</v>
      </c>
      <c r="G2249" s="179">
        <v>2018</v>
      </c>
      <c r="H2249" s="179"/>
      <c r="I2249" s="150"/>
      <c r="J2249" s="180"/>
      <c r="K2249" s="180"/>
      <c r="L2249" s="4"/>
      <c r="M2249" s="180"/>
      <c r="N2249" s="180"/>
      <c r="O2249" s="180"/>
      <c r="P2249" s="179">
        <v>220</v>
      </c>
      <c r="Q2249" s="179">
        <v>220</v>
      </c>
      <c r="R2249" s="179">
        <v>2</v>
      </c>
      <c r="S2249" s="179" t="s">
        <v>3</v>
      </c>
      <c r="T2249" s="179" t="s">
        <v>44</v>
      </c>
      <c r="U2249" s="179" t="s">
        <v>674</v>
      </c>
      <c r="V2249" s="179" t="s">
        <v>2091</v>
      </c>
      <c r="W2249" s="179" t="s">
        <v>2410</v>
      </c>
      <c r="X2249" s="179" t="s">
        <v>2410</v>
      </c>
      <c r="Y2249" s="150"/>
      <c r="Z2249" s="150"/>
      <c r="AA2249" s="179">
        <v>42.392800000000001</v>
      </c>
      <c r="AB2249" s="179">
        <v>-118.34220000000001</v>
      </c>
      <c r="AC2249" s="179" t="s">
        <v>45</v>
      </c>
      <c r="AD2249" s="150"/>
      <c r="AE2249" s="181" t="s">
        <v>2460</v>
      </c>
      <c r="AF2249" s="150"/>
      <c r="AG2249" s="179" t="s">
        <v>1776</v>
      </c>
      <c r="AH2249" s="179" t="s">
        <v>1776</v>
      </c>
      <c r="AI2249" s="150"/>
      <c r="AJ2249" s="150"/>
      <c r="AK2249" s="150"/>
      <c r="AL2249" s="150"/>
      <c r="AM2249" s="150"/>
      <c r="AN2249" s="150"/>
      <c r="AO2249" s="150"/>
      <c r="AP2249" s="150"/>
      <c r="AQ2249" s="150"/>
      <c r="AR2249" s="150"/>
      <c r="AS2249" s="150"/>
      <c r="AT2249" s="150"/>
      <c r="AU2249" s="150"/>
      <c r="AV2249" s="150"/>
      <c r="AW2249" s="150"/>
      <c r="AX2249" s="150"/>
      <c r="AY2249" s="150"/>
      <c r="AZ2249" s="150"/>
      <c r="BA2249" s="150"/>
      <c r="BB2249" s="150"/>
      <c r="BC2249" s="150" t="s">
        <v>2396</v>
      </c>
    </row>
    <row r="2250" spans="1:55">
      <c r="A2250" s="83"/>
      <c r="B2250" s="87">
        <v>10249</v>
      </c>
      <c r="C2250" s="82"/>
      <c r="D2250" s="82"/>
      <c r="E2250" s="357">
        <v>21</v>
      </c>
      <c r="F2250" s="267" t="s">
        <v>1936</v>
      </c>
      <c r="G2250" s="357">
        <v>2018</v>
      </c>
      <c r="H2250" s="402">
        <v>0.59375</v>
      </c>
      <c r="I2250" s="82"/>
      <c r="J2250" s="82"/>
      <c r="K2250" s="82"/>
      <c r="L2250" s="4"/>
      <c r="M2250" s="82"/>
      <c r="N2250" s="83"/>
      <c r="O2250" s="83"/>
      <c r="P2250" s="357">
        <v>220</v>
      </c>
      <c r="Q2250" s="84"/>
      <c r="R2250" s="357">
        <v>2</v>
      </c>
      <c r="S2250" s="267" t="s">
        <v>3</v>
      </c>
      <c r="T2250" s="267" t="s">
        <v>44</v>
      </c>
      <c r="U2250" s="267" t="s">
        <v>674</v>
      </c>
      <c r="V2250" s="82"/>
      <c r="W2250" s="267" t="s">
        <v>2410</v>
      </c>
      <c r="X2250" s="267" t="s">
        <v>2410</v>
      </c>
      <c r="Y2250" s="82"/>
      <c r="Z2250" s="82"/>
      <c r="AA2250" s="357">
        <v>42.392800000000001</v>
      </c>
      <c r="AB2250" s="357">
        <v>-118.34220000000001</v>
      </c>
      <c r="AC2250" s="267" t="s">
        <v>45</v>
      </c>
      <c r="AE2250" s="486" t="s">
        <v>2460</v>
      </c>
      <c r="AF2250" s="82"/>
      <c r="AG2250" s="150" t="s">
        <v>1776</v>
      </c>
      <c r="AH2250" s="150" t="s">
        <v>1776</v>
      </c>
      <c r="AI2250" s="82"/>
      <c r="AJ2250" s="82"/>
      <c r="AK2250" s="82"/>
      <c r="AL2250" s="82"/>
      <c r="AM2250" s="82"/>
      <c r="AN2250" s="82"/>
      <c r="AO2250" s="82"/>
      <c r="AP2250" s="82"/>
      <c r="AQ2250" s="82"/>
      <c r="AR2250" s="82"/>
      <c r="AS2250" s="82"/>
      <c r="AT2250" s="82"/>
      <c r="AU2250" s="82"/>
      <c r="AV2250" s="82"/>
      <c r="AW2250" s="82"/>
      <c r="AX2250" s="82"/>
      <c r="AY2250" s="82"/>
      <c r="AZ2250" s="82"/>
      <c r="BA2250" s="82"/>
      <c r="BB2250" s="82"/>
      <c r="BC2250" s="267"/>
    </row>
    <row r="2251" spans="1:55">
      <c r="A2251" s="151"/>
      <c r="B2251" s="87">
        <v>9397</v>
      </c>
      <c r="C2251" s="150"/>
      <c r="D2251" s="150"/>
      <c r="E2251" s="322">
        <v>21</v>
      </c>
      <c r="F2251" s="262" t="s">
        <v>1936</v>
      </c>
      <c r="G2251" s="179">
        <v>2018</v>
      </c>
      <c r="H2251" s="179"/>
      <c r="I2251" s="150"/>
      <c r="J2251" s="180"/>
      <c r="K2251" s="180"/>
      <c r="L2251" s="4"/>
      <c r="M2251" s="180"/>
      <c r="N2251" s="180"/>
      <c r="O2251" s="180"/>
      <c r="P2251" s="179">
        <v>220</v>
      </c>
      <c r="Q2251" s="179">
        <v>220</v>
      </c>
      <c r="R2251" s="179">
        <v>3</v>
      </c>
      <c r="S2251" s="179" t="s">
        <v>3</v>
      </c>
      <c r="T2251" s="179" t="s">
        <v>44</v>
      </c>
      <c r="U2251" s="179" t="s">
        <v>674</v>
      </c>
      <c r="V2251" s="179" t="s">
        <v>2091</v>
      </c>
      <c r="W2251" s="179" t="s">
        <v>2410</v>
      </c>
      <c r="X2251" s="179" t="s">
        <v>2410</v>
      </c>
      <c r="Y2251" s="150"/>
      <c r="Z2251" s="150"/>
      <c r="AA2251" s="179">
        <v>42.392800000000001</v>
      </c>
      <c r="AB2251" s="179">
        <v>-118.34220000000001</v>
      </c>
      <c r="AC2251" s="179" t="s">
        <v>45</v>
      </c>
      <c r="AD2251" s="150"/>
      <c r="AE2251" s="181" t="s">
        <v>2460</v>
      </c>
      <c r="AF2251" s="150"/>
      <c r="AG2251" s="179" t="s">
        <v>1776</v>
      </c>
      <c r="AH2251" s="179" t="s">
        <v>1776</v>
      </c>
      <c r="AI2251" s="150"/>
      <c r="AJ2251" s="150"/>
      <c r="AK2251" s="150"/>
      <c r="AL2251" s="150"/>
      <c r="AM2251" s="150"/>
      <c r="AN2251" s="150"/>
      <c r="AO2251" s="150"/>
      <c r="AP2251" s="150"/>
      <c r="AQ2251" s="150"/>
      <c r="AR2251" s="150"/>
      <c r="AS2251" s="150"/>
      <c r="AT2251" s="150"/>
      <c r="AU2251" s="150"/>
      <c r="AV2251" s="150"/>
      <c r="AW2251" s="150"/>
      <c r="AX2251" s="150"/>
      <c r="AY2251" s="150"/>
      <c r="AZ2251" s="150"/>
      <c r="BA2251" s="150"/>
      <c r="BB2251" s="150"/>
      <c r="BC2251" s="150" t="s">
        <v>2396</v>
      </c>
    </row>
    <row r="2252" spans="1:55">
      <c r="A2252" s="83"/>
      <c r="B2252" s="87">
        <v>10250</v>
      </c>
      <c r="C2252" s="82"/>
      <c r="D2252" s="82"/>
      <c r="E2252" s="357">
        <v>21</v>
      </c>
      <c r="F2252" s="267" t="s">
        <v>1936</v>
      </c>
      <c r="G2252" s="357">
        <v>2018</v>
      </c>
      <c r="H2252" s="402">
        <v>0.59375</v>
      </c>
      <c r="I2252" s="82"/>
      <c r="J2252" s="82"/>
      <c r="K2252" s="82"/>
      <c r="L2252" s="4"/>
      <c r="M2252" s="82"/>
      <c r="N2252" s="83"/>
      <c r="O2252" s="83"/>
      <c r="P2252" s="357">
        <v>220</v>
      </c>
      <c r="Q2252" s="84"/>
      <c r="R2252" s="357">
        <v>3</v>
      </c>
      <c r="S2252" s="267" t="s">
        <v>3</v>
      </c>
      <c r="T2252" s="267" t="s">
        <v>44</v>
      </c>
      <c r="U2252" s="267" t="s">
        <v>674</v>
      </c>
      <c r="V2252" s="82"/>
      <c r="W2252" s="267" t="s">
        <v>2410</v>
      </c>
      <c r="X2252" s="267" t="s">
        <v>2410</v>
      </c>
      <c r="Y2252" s="82"/>
      <c r="Z2252" s="82"/>
      <c r="AA2252" s="357">
        <v>42.392800000000001</v>
      </c>
      <c r="AB2252" s="357">
        <v>-118.34220000000001</v>
      </c>
      <c r="AC2252" s="267" t="s">
        <v>45</v>
      </c>
      <c r="AE2252" s="486" t="s">
        <v>2460</v>
      </c>
      <c r="AF2252" s="82"/>
      <c r="AG2252" s="150" t="s">
        <v>1776</v>
      </c>
      <c r="AH2252" s="150" t="s">
        <v>1776</v>
      </c>
      <c r="AI2252" s="82"/>
      <c r="AJ2252" s="82"/>
      <c r="AK2252" s="82"/>
      <c r="AL2252" s="82"/>
      <c r="AM2252" s="82"/>
      <c r="AN2252" s="82"/>
      <c r="AO2252" s="82"/>
      <c r="AP2252" s="82"/>
      <c r="AQ2252" s="82"/>
      <c r="AR2252" s="82"/>
      <c r="AS2252" s="82"/>
      <c r="AT2252" s="82"/>
      <c r="AU2252" s="82"/>
      <c r="AV2252" s="82"/>
      <c r="AW2252" s="82"/>
      <c r="AX2252" s="82"/>
      <c r="AY2252" s="82"/>
      <c r="AZ2252" s="82"/>
      <c r="BA2252" s="82"/>
      <c r="BB2252" s="82"/>
      <c r="BC2252" s="267"/>
    </row>
    <row r="2253" spans="1:55">
      <c r="A2253" s="151"/>
      <c r="B2253" s="87">
        <v>9398</v>
      </c>
      <c r="C2253" s="150"/>
      <c r="D2253" s="150"/>
      <c r="E2253" s="322">
        <v>22</v>
      </c>
      <c r="F2253" s="262" t="s">
        <v>1936</v>
      </c>
      <c r="G2253" s="179">
        <v>2018</v>
      </c>
      <c r="H2253" s="179"/>
      <c r="I2253" s="150"/>
      <c r="J2253" s="180"/>
      <c r="K2253" s="180"/>
      <c r="L2253" s="4"/>
      <c r="M2253" s="180"/>
      <c r="N2253" s="180"/>
      <c r="O2253" s="180"/>
      <c r="P2253" s="179">
        <v>221</v>
      </c>
      <c r="Q2253" s="179">
        <v>221</v>
      </c>
      <c r="R2253" s="179">
        <v>1</v>
      </c>
      <c r="S2253" s="179" t="s">
        <v>3</v>
      </c>
      <c r="T2253" s="179" t="s">
        <v>44</v>
      </c>
      <c r="U2253" s="179" t="s">
        <v>1817</v>
      </c>
      <c r="V2253" s="179" t="s">
        <v>2091</v>
      </c>
      <c r="W2253" s="179" t="s">
        <v>2412</v>
      </c>
      <c r="X2253" s="179" t="s">
        <v>2412</v>
      </c>
      <c r="Y2253" s="150"/>
      <c r="Z2253" s="150"/>
      <c r="AA2253" s="179">
        <v>44.321199999999997</v>
      </c>
      <c r="AB2253" s="179">
        <v>-118.3342</v>
      </c>
      <c r="AC2253" s="179" t="s">
        <v>45</v>
      </c>
      <c r="AD2253" s="150"/>
      <c r="AE2253" s="181" t="s">
        <v>2461</v>
      </c>
      <c r="AF2253" s="150"/>
      <c r="AG2253" s="179" t="s">
        <v>1776</v>
      </c>
      <c r="AH2253" s="179" t="s">
        <v>1776</v>
      </c>
      <c r="AI2253" s="150"/>
      <c r="AJ2253" s="150"/>
      <c r="AK2253" s="150"/>
      <c r="AL2253" s="150"/>
      <c r="AM2253" s="150"/>
      <c r="AN2253" s="150"/>
      <c r="AO2253" s="150"/>
      <c r="AP2253" s="150"/>
      <c r="AQ2253" s="150"/>
      <c r="AR2253" s="150"/>
      <c r="AS2253" s="150"/>
      <c r="AT2253" s="150"/>
      <c r="AU2253" s="150"/>
      <c r="AV2253" s="150"/>
      <c r="AW2253" s="150"/>
      <c r="AX2253" s="150"/>
      <c r="AY2253" s="150"/>
      <c r="AZ2253" s="150"/>
      <c r="BA2253" s="150"/>
      <c r="BB2253" s="150"/>
      <c r="BC2253" s="150" t="s">
        <v>2389</v>
      </c>
    </row>
    <row r="2254" spans="1:55">
      <c r="A2254" s="83"/>
      <c r="B2254" s="87">
        <v>10251</v>
      </c>
      <c r="C2254" s="82"/>
      <c r="D2254" s="82"/>
      <c r="E2254" s="357">
        <v>22</v>
      </c>
      <c r="F2254" s="267" t="s">
        <v>1936</v>
      </c>
      <c r="G2254" s="357">
        <v>2018</v>
      </c>
      <c r="H2254" s="402">
        <v>0.47916666666666669</v>
      </c>
      <c r="I2254" s="82"/>
      <c r="J2254" s="82"/>
      <c r="K2254" s="82"/>
      <c r="L2254" s="4"/>
      <c r="M2254" s="82"/>
      <c r="N2254" s="83"/>
      <c r="O2254" s="83"/>
      <c r="P2254" s="357">
        <v>221</v>
      </c>
      <c r="Q2254" s="84"/>
      <c r="R2254" s="357">
        <v>1</v>
      </c>
      <c r="S2254" s="267" t="s">
        <v>3</v>
      </c>
      <c r="T2254" s="267" t="s">
        <v>44</v>
      </c>
      <c r="U2254" s="267" t="s">
        <v>1817</v>
      </c>
      <c r="V2254" s="82"/>
      <c r="W2254" s="267" t="s">
        <v>2412</v>
      </c>
      <c r="X2254" s="267" t="s">
        <v>2648</v>
      </c>
      <c r="Y2254" s="82"/>
      <c r="Z2254" s="82"/>
      <c r="AA2254" s="357">
        <v>44.321199999999997</v>
      </c>
      <c r="AB2254" s="357">
        <v>-118.3342</v>
      </c>
      <c r="AC2254" s="267" t="s">
        <v>45</v>
      </c>
      <c r="AE2254" s="486" t="s">
        <v>2461</v>
      </c>
      <c r="AF2254" s="82"/>
      <c r="AG2254" s="150" t="s">
        <v>1776</v>
      </c>
      <c r="AH2254" s="150" t="s">
        <v>1776</v>
      </c>
      <c r="AI2254" s="82"/>
      <c r="AJ2254" s="82"/>
      <c r="AK2254" s="82"/>
      <c r="AL2254" s="82"/>
      <c r="AM2254" s="82"/>
      <c r="AN2254" s="82"/>
      <c r="AO2254" s="82"/>
      <c r="AP2254" s="82"/>
      <c r="AQ2254" s="82"/>
      <c r="AR2254" s="82"/>
      <c r="AS2254" s="82"/>
      <c r="AT2254" s="82"/>
      <c r="AU2254" s="82"/>
      <c r="AV2254" s="82"/>
      <c r="AW2254" s="82"/>
      <c r="AX2254" s="82"/>
      <c r="AY2254" s="82"/>
      <c r="AZ2254" s="82"/>
      <c r="BA2254" s="82"/>
      <c r="BB2254" s="82"/>
      <c r="BC2254" s="267" t="s">
        <v>2629</v>
      </c>
    </row>
    <row r="2255" spans="1:55">
      <c r="A2255" s="151"/>
      <c r="B2255" s="87">
        <v>9399</v>
      </c>
      <c r="C2255" s="150"/>
      <c r="D2255" s="150"/>
      <c r="E2255" s="322">
        <v>22</v>
      </c>
      <c r="F2255" s="262" t="s">
        <v>1936</v>
      </c>
      <c r="G2255" s="179">
        <v>2018</v>
      </c>
      <c r="H2255" s="179"/>
      <c r="I2255" s="150"/>
      <c r="J2255" s="180"/>
      <c r="K2255" s="180"/>
      <c r="L2255" s="4"/>
      <c r="M2255" s="180"/>
      <c r="N2255" s="180"/>
      <c r="O2255" s="180"/>
      <c r="P2255" s="179">
        <v>221</v>
      </c>
      <c r="Q2255" s="179">
        <v>221</v>
      </c>
      <c r="R2255" s="179">
        <v>2</v>
      </c>
      <c r="S2255" s="179" t="s">
        <v>3</v>
      </c>
      <c r="T2255" s="179" t="s">
        <v>44</v>
      </c>
      <c r="U2255" s="179" t="s">
        <v>1817</v>
      </c>
      <c r="V2255" s="179" t="s">
        <v>2091</v>
      </c>
      <c r="W2255" s="179" t="s">
        <v>2413</v>
      </c>
      <c r="X2255" s="179" t="s">
        <v>2413</v>
      </c>
      <c r="Y2255" s="150"/>
      <c r="Z2255" s="150"/>
      <c r="AA2255" s="179">
        <v>44.321199999999997</v>
      </c>
      <c r="AB2255" s="179">
        <v>-118.3342</v>
      </c>
      <c r="AC2255" s="179" t="s">
        <v>45</v>
      </c>
      <c r="AD2255" s="150"/>
      <c r="AE2255" s="181" t="s">
        <v>2461</v>
      </c>
      <c r="AF2255" s="150"/>
      <c r="AG2255" s="179" t="s">
        <v>1776</v>
      </c>
      <c r="AH2255" s="179" t="s">
        <v>1776</v>
      </c>
      <c r="AI2255" s="150"/>
      <c r="AJ2255" s="150"/>
      <c r="AK2255" s="150"/>
      <c r="AL2255" s="150"/>
      <c r="AM2255" s="150"/>
      <c r="AN2255" s="150"/>
      <c r="AO2255" s="150"/>
      <c r="AP2255" s="150"/>
      <c r="AQ2255" s="150"/>
      <c r="AR2255" s="150"/>
      <c r="AS2255" s="150"/>
      <c r="AT2255" s="150"/>
      <c r="AU2255" s="150"/>
      <c r="AV2255" s="150"/>
      <c r="AW2255" s="150"/>
      <c r="AX2255" s="150"/>
      <c r="AY2255" s="150"/>
      <c r="AZ2255" s="150"/>
      <c r="BA2255" s="150"/>
      <c r="BB2255" s="150"/>
      <c r="BC2255" s="150" t="s">
        <v>2389</v>
      </c>
    </row>
    <row r="2256" spans="1:55">
      <c r="A2256" s="83"/>
      <c r="B2256" s="87">
        <v>10252</v>
      </c>
      <c r="C2256" s="82"/>
      <c r="D2256" s="82"/>
      <c r="E2256" s="357">
        <v>22</v>
      </c>
      <c r="F2256" s="267" t="s">
        <v>1936</v>
      </c>
      <c r="G2256" s="357">
        <v>2018</v>
      </c>
      <c r="H2256" s="402">
        <v>0.47916666666666669</v>
      </c>
      <c r="I2256" s="82"/>
      <c r="J2256" s="82"/>
      <c r="K2256" s="82"/>
      <c r="L2256" s="4"/>
      <c r="M2256" s="82"/>
      <c r="N2256" s="83"/>
      <c r="O2256" s="83"/>
      <c r="P2256" s="357">
        <v>221</v>
      </c>
      <c r="Q2256" s="84"/>
      <c r="R2256" s="357">
        <v>2</v>
      </c>
      <c r="S2256" s="267" t="s">
        <v>3</v>
      </c>
      <c r="T2256" s="267" t="s">
        <v>44</v>
      </c>
      <c r="U2256" s="267" t="s">
        <v>1817</v>
      </c>
      <c r="V2256" s="82"/>
      <c r="W2256" s="267" t="s">
        <v>2413</v>
      </c>
      <c r="X2256" s="267" t="s">
        <v>2648</v>
      </c>
      <c r="Y2256" s="82"/>
      <c r="Z2256" s="82"/>
      <c r="AA2256" s="357">
        <v>44.321199999999997</v>
      </c>
      <c r="AB2256" s="357">
        <v>-118.3342</v>
      </c>
      <c r="AC2256" s="267" t="s">
        <v>45</v>
      </c>
      <c r="AE2256" s="486" t="s">
        <v>2461</v>
      </c>
      <c r="AF2256" s="82"/>
      <c r="AG2256" s="150" t="s">
        <v>1776</v>
      </c>
      <c r="AH2256" s="150" t="s">
        <v>1776</v>
      </c>
      <c r="AI2256" s="82"/>
      <c r="AJ2256" s="82"/>
      <c r="AK2256" s="82"/>
      <c r="AL2256" s="82"/>
      <c r="AM2256" s="82"/>
      <c r="AN2256" s="82"/>
      <c r="AO2256" s="82"/>
      <c r="AP2256" s="82"/>
      <c r="AQ2256" s="82"/>
      <c r="AR2256" s="82"/>
      <c r="AS2256" s="82"/>
      <c r="AT2256" s="82"/>
      <c r="AU2256" s="82"/>
      <c r="AV2256" s="82"/>
      <c r="AW2256" s="82"/>
      <c r="AX2256" s="82"/>
      <c r="AY2256" s="82"/>
      <c r="AZ2256" s="82"/>
      <c r="BA2256" s="82"/>
      <c r="BB2256" s="82"/>
      <c r="BC2256" s="267"/>
    </row>
    <row r="2257" spans="1:56">
      <c r="A2257" s="151"/>
      <c r="B2257" s="87">
        <v>9400</v>
      </c>
      <c r="C2257" s="150"/>
      <c r="D2257" s="150"/>
      <c r="E2257" s="322">
        <v>22</v>
      </c>
      <c r="F2257" s="262" t="s">
        <v>1936</v>
      </c>
      <c r="G2257" s="179">
        <v>2018</v>
      </c>
      <c r="H2257" s="179"/>
      <c r="I2257" s="150"/>
      <c r="J2257" s="180"/>
      <c r="K2257" s="180"/>
      <c r="L2257" s="4"/>
      <c r="M2257" s="180"/>
      <c r="N2257" s="180"/>
      <c r="O2257" s="180"/>
      <c r="P2257" s="179">
        <v>221</v>
      </c>
      <c r="Q2257" s="179">
        <v>221</v>
      </c>
      <c r="R2257" s="179">
        <v>3</v>
      </c>
      <c r="S2257" s="179" t="s">
        <v>3</v>
      </c>
      <c r="T2257" s="179" t="s">
        <v>44</v>
      </c>
      <c r="U2257" s="179" t="s">
        <v>1817</v>
      </c>
      <c r="V2257" s="179" t="s">
        <v>2091</v>
      </c>
      <c r="W2257" s="179" t="s">
        <v>2414</v>
      </c>
      <c r="X2257" s="179" t="s">
        <v>2414</v>
      </c>
      <c r="Y2257" s="150"/>
      <c r="Z2257" s="150"/>
      <c r="AA2257" s="179">
        <v>44.321199999999997</v>
      </c>
      <c r="AB2257" s="179">
        <v>-118.3342</v>
      </c>
      <c r="AC2257" s="179" t="s">
        <v>45</v>
      </c>
      <c r="AD2257" s="150"/>
      <c r="AE2257" s="181" t="s">
        <v>2461</v>
      </c>
      <c r="AF2257" s="150"/>
      <c r="AG2257" s="179" t="s">
        <v>1776</v>
      </c>
      <c r="AH2257" s="179" t="s">
        <v>1776</v>
      </c>
      <c r="AI2257" s="150"/>
      <c r="AJ2257" s="150"/>
      <c r="AK2257" s="150"/>
      <c r="AL2257" s="150"/>
      <c r="AM2257" s="150"/>
      <c r="AN2257" s="150"/>
      <c r="AO2257" s="150"/>
      <c r="AP2257" s="150"/>
      <c r="AQ2257" s="150"/>
      <c r="AR2257" s="150"/>
      <c r="AS2257" s="150"/>
      <c r="AT2257" s="150"/>
      <c r="AU2257" s="150"/>
      <c r="AV2257" s="150"/>
      <c r="AW2257" s="150"/>
      <c r="AX2257" s="150"/>
      <c r="AY2257" s="150"/>
      <c r="AZ2257" s="150"/>
      <c r="BA2257" s="150"/>
      <c r="BB2257" s="150"/>
      <c r="BC2257" s="150" t="s">
        <v>2389</v>
      </c>
    </row>
    <row r="2258" spans="1:56">
      <c r="A2258" s="83"/>
      <c r="B2258" s="87">
        <v>10253</v>
      </c>
      <c r="C2258" s="82"/>
      <c r="D2258" s="82"/>
      <c r="E2258" s="357">
        <v>22</v>
      </c>
      <c r="F2258" s="267" t="s">
        <v>1936</v>
      </c>
      <c r="G2258" s="357">
        <v>2018</v>
      </c>
      <c r="H2258" s="402">
        <v>0.47916666666666669</v>
      </c>
      <c r="I2258" s="82"/>
      <c r="J2258" s="82"/>
      <c r="K2258" s="82"/>
      <c r="L2258" s="4"/>
      <c r="M2258" s="82"/>
      <c r="N2258" s="83"/>
      <c r="O2258" s="83"/>
      <c r="P2258" s="357">
        <v>221</v>
      </c>
      <c r="Q2258" s="84"/>
      <c r="R2258" s="357">
        <v>3</v>
      </c>
      <c r="S2258" s="267" t="s">
        <v>3</v>
      </c>
      <c r="T2258" s="267" t="s">
        <v>44</v>
      </c>
      <c r="U2258" s="267" t="s">
        <v>1817</v>
      </c>
      <c r="V2258" s="82"/>
      <c r="W2258" s="267" t="s">
        <v>2414</v>
      </c>
      <c r="X2258" s="267" t="s">
        <v>2648</v>
      </c>
      <c r="Y2258" s="82"/>
      <c r="Z2258" s="82"/>
      <c r="AA2258" s="357">
        <v>44.321199999999997</v>
      </c>
      <c r="AB2258" s="357">
        <v>-118.3342</v>
      </c>
      <c r="AC2258" s="267" t="s">
        <v>45</v>
      </c>
      <c r="AE2258" s="486" t="s">
        <v>2461</v>
      </c>
      <c r="AF2258" s="82"/>
      <c r="AG2258" s="150" t="s">
        <v>1776</v>
      </c>
      <c r="AH2258" s="150" t="s">
        <v>1776</v>
      </c>
      <c r="AI2258" s="82"/>
      <c r="AJ2258" s="82"/>
      <c r="AK2258" s="82"/>
      <c r="AL2258" s="82"/>
      <c r="AM2258" s="82"/>
      <c r="AN2258" s="82"/>
      <c r="AO2258" s="82"/>
      <c r="AP2258" s="82"/>
      <c r="AQ2258" s="82"/>
      <c r="AR2258" s="82"/>
      <c r="AS2258" s="82"/>
      <c r="AT2258" s="82"/>
      <c r="AU2258" s="82"/>
      <c r="AV2258" s="82"/>
      <c r="AW2258" s="82"/>
      <c r="AX2258" s="82"/>
      <c r="AY2258" s="82"/>
      <c r="AZ2258" s="82"/>
      <c r="BA2258" s="82"/>
      <c r="BB2258" s="82"/>
      <c r="BC2258" s="267"/>
    </row>
    <row r="2259" spans="1:56">
      <c r="A2259" s="151"/>
      <c r="B2259" s="87">
        <v>9401</v>
      </c>
      <c r="C2259" s="150"/>
      <c r="D2259" s="150"/>
      <c r="E2259" s="322">
        <v>22</v>
      </c>
      <c r="F2259" s="262" t="s">
        <v>1936</v>
      </c>
      <c r="G2259" s="179">
        <v>2018</v>
      </c>
      <c r="H2259" s="179"/>
      <c r="I2259" s="150"/>
      <c r="J2259" s="180"/>
      <c r="K2259" s="180"/>
      <c r="L2259" s="4"/>
      <c r="M2259" s="180"/>
      <c r="N2259" s="180"/>
      <c r="O2259" s="180"/>
      <c r="P2259" s="179">
        <v>221</v>
      </c>
      <c r="Q2259" s="179">
        <v>221</v>
      </c>
      <c r="R2259" s="179">
        <v>4</v>
      </c>
      <c r="S2259" s="179" t="s">
        <v>3</v>
      </c>
      <c r="T2259" s="179" t="s">
        <v>44</v>
      </c>
      <c r="U2259" s="179" t="s">
        <v>1817</v>
      </c>
      <c r="V2259" s="179" t="s">
        <v>2091</v>
      </c>
      <c r="W2259" s="179" t="s">
        <v>2415</v>
      </c>
      <c r="X2259" s="179" t="s">
        <v>2415</v>
      </c>
      <c r="Y2259" s="150"/>
      <c r="Z2259" s="150"/>
      <c r="AA2259" s="179">
        <v>44.321199999999997</v>
      </c>
      <c r="AB2259" s="179">
        <v>-118.3342</v>
      </c>
      <c r="AC2259" s="179" t="s">
        <v>45</v>
      </c>
      <c r="AD2259" s="150"/>
      <c r="AE2259" s="181" t="s">
        <v>2461</v>
      </c>
      <c r="AF2259" s="150"/>
      <c r="AG2259" s="179" t="s">
        <v>1776</v>
      </c>
      <c r="AH2259" s="179" t="s">
        <v>1776</v>
      </c>
      <c r="AI2259" s="150"/>
      <c r="AJ2259" s="150"/>
      <c r="AK2259" s="150"/>
      <c r="AL2259" s="150"/>
      <c r="AM2259" s="150"/>
      <c r="AN2259" s="150"/>
      <c r="AO2259" s="150"/>
      <c r="AP2259" s="150"/>
      <c r="AQ2259" s="150"/>
      <c r="AR2259" s="150"/>
      <c r="AS2259" s="150"/>
      <c r="AT2259" s="150"/>
      <c r="AU2259" s="150"/>
      <c r="AV2259" s="150"/>
      <c r="AW2259" s="150"/>
      <c r="AX2259" s="150"/>
      <c r="AY2259" s="150"/>
      <c r="AZ2259" s="150"/>
      <c r="BA2259" s="150"/>
      <c r="BB2259" s="150"/>
      <c r="BC2259" s="150" t="s">
        <v>2389</v>
      </c>
    </row>
    <row r="2260" spans="1:56">
      <c r="A2260" s="83"/>
      <c r="B2260" s="87">
        <v>10254</v>
      </c>
      <c r="C2260" s="82"/>
      <c r="D2260" s="82"/>
      <c r="E2260" s="357">
        <v>22</v>
      </c>
      <c r="F2260" s="267" t="s">
        <v>1936</v>
      </c>
      <c r="G2260" s="357">
        <v>2018</v>
      </c>
      <c r="H2260" s="402">
        <v>0.47916666666666669</v>
      </c>
      <c r="I2260" s="82"/>
      <c r="J2260" s="82"/>
      <c r="K2260" s="82"/>
      <c r="L2260" s="4"/>
      <c r="M2260" s="82"/>
      <c r="N2260" s="83"/>
      <c r="O2260" s="83"/>
      <c r="P2260" s="357">
        <v>221</v>
      </c>
      <c r="Q2260" s="84"/>
      <c r="R2260" s="357">
        <v>4</v>
      </c>
      <c r="S2260" s="267" t="s">
        <v>3</v>
      </c>
      <c r="T2260" s="267" t="s">
        <v>44</v>
      </c>
      <c r="U2260" s="267" t="s">
        <v>1817</v>
      </c>
      <c r="V2260" s="82"/>
      <c r="W2260" s="267" t="s">
        <v>2415</v>
      </c>
      <c r="X2260" s="267" t="s">
        <v>2648</v>
      </c>
      <c r="Y2260" s="82"/>
      <c r="Z2260" s="82"/>
      <c r="AA2260" s="357">
        <v>44.321199999999997</v>
      </c>
      <c r="AB2260" s="357">
        <v>-118.3342</v>
      </c>
      <c r="AC2260" s="267" t="s">
        <v>45</v>
      </c>
      <c r="AE2260" s="486" t="s">
        <v>2461</v>
      </c>
      <c r="AF2260" s="82"/>
      <c r="AG2260" s="150" t="s">
        <v>1776</v>
      </c>
      <c r="AH2260" s="150" t="s">
        <v>1776</v>
      </c>
      <c r="AI2260" s="82"/>
      <c r="AJ2260" s="82"/>
      <c r="AK2260" s="82"/>
      <c r="AL2260" s="82"/>
      <c r="AM2260" s="82"/>
      <c r="AN2260" s="82"/>
      <c r="AO2260" s="82"/>
      <c r="AP2260" s="82"/>
      <c r="AQ2260" s="82"/>
      <c r="AR2260" s="82"/>
      <c r="AS2260" s="82"/>
      <c r="AT2260" s="82"/>
      <c r="AU2260" s="82"/>
      <c r="AV2260" s="82"/>
      <c r="AW2260" s="82"/>
      <c r="AX2260" s="82"/>
      <c r="AY2260" s="82"/>
      <c r="AZ2260" s="82"/>
      <c r="BA2260" s="82"/>
      <c r="BB2260" s="82"/>
      <c r="BC2260" s="267"/>
    </row>
    <row r="2261" spans="1:56">
      <c r="A2261" s="151"/>
      <c r="B2261" s="87">
        <v>9402</v>
      </c>
      <c r="C2261" s="150"/>
      <c r="D2261" s="150"/>
      <c r="E2261" s="322">
        <v>22</v>
      </c>
      <c r="F2261" s="262" t="s">
        <v>1936</v>
      </c>
      <c r="G2261" s="179">
        <v>2018</v>
      </c>
      <c r="H2261" s="179"/>
      <c r="I2261" s="150"/>
      <c r="J2261" s="180"/>
      <c r="K2261" s="180"/>
      <c r="L2261" s="4"/>
      <c r="M2261" s="180"/>
      <c r="N2261" s="180"/>
      <c r="O2261" s="180"/>
      <c r="P2261" s="179">
        <v>221</v>
      </c>
      <c r="Q2261" s="179">
        <v>221</v>
      </c>
      <c r="R2261" s="179">
        <v>5</v>
      </c>
      <c r="S2261" s="179" t="s">
        <v>3</v>
      </c>
      <c r="T2261" s="179" t="s">
        <v>44</v>
      </c>
      <c r="U2261" s="179" t="s">
        <v>1817</v>
      </c>
      <c r="V2261" s="179" t="s">
        <v>2091</v>
      </c>
      <c r="W2261" s="179" t="s">
        <v>2416</v>
      </c>
      <c r="X2261" s="179" t="s">
        <v>2416</v>
      </c>
      <c r="Y2261" s="150"/>
      <c r="Z2261" s="150"/>
      <c r="AA2261" s="179">
        <v>44.321199999999997</v>
      </c>
      <c r="AB2261" s="179">
        <v>-118.3342</v>
      </c>
      <c r="AC2261" s="179" t="s">
        <v>45</v>
      </c>
      <c r="AD2261" s="150"/>
      <c r="AE2261" s="181" t="s">
        <v>2461</v>
      </c>
      <c r="AF2261" s="150"/>
      <c r="AG2261" s="179" t="s">
        <v>1776</v>
      </c>
      <c r="AH2261" s="179" t="s">
        <v>1776</v>
      </c>
      <c r="AI2261" s="150"/>
      <c r="AJ2261" s="150"/>
      <c r="AK2261" s="150"/>
      <c r="AL2261" s="150"/>
      <c r="AM2261" s="150"/>
      <c r="AN2261" s="150"/>
      <c r="AO2261" s="150"/>
      <c r="AP2261" s="150"/>
      <c r="AQ2261" s="150"/>
      <c r="AR2261" s="150"/>
      <c r="AS2261" s="150"/>
      <c r="AT2261" s="150"/>
      <c r="AU2261" s="150"/>
      <c r="AV2261" s="150"/>
      <c r="AW2261" s="150"/>
      <c r="AX2261" s="150"/>
      <c r="AY2261" s="150"/>
      <c r="AZ2261" s="150"/>
      <c r="BA2261" s="150"/>
      <c r="BB2261" s="150"/>
      <c r="BC2261" s="150" t="s">
        <v>2389</v>
      </c>
    </row>
    <row r="2262" spans="1:56">
      <c r="A2262" s="83"/>
      <c r="B2262" s="87">
        <v>10255</v>
      </c>
      <c r="C2262" s="82"/>
      <c r="D2262" s="82"/>
      <c r="E2262" s="357">
        <v>22</v>
      </c>
      <c r="F2262" s="267" t="s">
        <v>1936</v>
      </c>
      <c r="G2262" s="357">
        <v>2018</v>
      </c>
      <c r="H2262" s="402">
        <v>0.47916666666666669</v>
      </c>
      <c r="I2262" s="82"/>
      <c r="J2262" s="82"/>
      <c r="K2262" s="82"/>
      <c r="L2262" s="4"/>
      <c r="M2262" s="82"/>
      <c r="N2262" s="83"/>
      <c r="O2262" s="83"/>
      <c r="P2262" s="357">
        <v>221</v>
      </c>
      <c r="Q2262" s="84"/>
      <c r="R2262" s="357">
        <v>5</v>
      </c>
      <c r="S2262" s="267" t="s">
        <v>3</v>
      </c>
      <c r="T2262" s="267" t="s">
        <v>44</v>
      </c>
      <c r="U2262" s="267" t="s">
        <v>1817</v>
      </c>
      <c r="V2262" s="82"/>
      <c r="W2262" s="267" t="s">
        <v>2416</v>
      </c>
      <c r="X2262" s="267" t="s">
        <v>2648</v>
      </c>
      <c r="Y2262" s="82"/>
      <c r="Z2262" s="82"/>
      <c r="AA2262" s="357">
        <v>44.321199999999997</v>
      </c>
      <c r="AB2262" s="357">
        <v>-118.3342</v>
      </c>
      <c r="AC2262" s="267" t="s">
        <v>45</v>
      </c>
      <c r="AE2262" s="486" t="s">
        <v>2461</v>
      </c>
      <c r="AF2262" s="82"/>
      <c r="AG2262" s="150" t="s">
        <v>1776</v>
      </c>
      <c r="AH2262" s="150" t="s">
        <v>1776</v>
      </c>
      <c r="AI2262" s="82"/>
      <c r="AJ2262" s="82"/>
      <c r="AK2262" s="82"/>
      <c r="AL2262" s="82"/>
      <c r="AM2262" s="82"/>
      <c r="AN2262" s="82"/>
      <c r="AO2262" s="82"/>
      <c r="AP2262" s="82"/>
      <c r="AQ2262" s="82"/>
      <c r="AR2262" s="82"/>
      <c r="AS2262" s="82"/>
      <c r="AT2262" s="82"/>
      <c r="AU2262" s="82"/>
      <c r="AV2262" s="82"/>
      <c r="AW2262" s="82"/>
      <c r="AX2262" s="82"/>
      <c r="AY2262" s="82"/>
      <c r="AZ2262" s="82"/>
      <c r="BA2262" s="82"/>
      <c r="BB2262" s="82"/>
      <c r="BC2262" s="267"/>
      <c r="BD2262" s="88"/>
    </row>
    <row r="2263" spans="1:56">
      <c r="A2263" s="151"/>
      <c r="B2263" s="87">
        <v>9403</v>
      </c>
      <c r="C2263" s="150"/>
      <c r="D2263" s="150"/>
      <c r="E2263" s="322">
        <v>22</v>
      </c>
      <c r="F2263" s="262" t="s">
        <v>1936</v>
      </c>
      <c r="G2263" s="179">
        <v>2018</v>
      </c>
      <c r="H2263" s="179"/>
      <c r="I2263" s="150"/>
      <c r="J2263" s="180"/>
      <c r="K2263" s="180"/>
      <c r="L2263" s="4"/>
      <c r="M2263" s="180"/>
      <c r="N2263" s="180"/>
      <c r="O2263" s="180"/>
      <c r="P2263" s="179">
        <v>221</v>
      </c>
      <c r="Q2263" s="179">
        <v>221</v>
      </c>
      <c r="R2263" s="179">
        <v>6</v>
      </c>
      <c r="S2263" s="179" t="s">
        <v>3</v>
      </c>
      <c r="T2263" s="179" t="s">
        <v>44</v>
      </c>
      <c r="U2263" s="179" t="s">
        <v>1817</v>
      </c>
      <c r="V2263" s="179" t="s">
        <v>2091</v>
      </c>
      <c r="W2263" s="179" t="s">
        <v>2417</v>
      </c>
      <c r="X2263" s="179" t="s">
        <v>2417</v>
      </c>
      <c r="Y2263" s="150"/>
      <c r="Z2263" s="150"/>
      <c r="AA2263" s="179">
        <v>44.321199999999997</v>
      </c>
      <c r="AB2263" s="179">
        <v>-118.3342</v>
      </c>
      <c r="AC2263" s="179" t="s">
        <v>45</v>
      </c>
      <c r="AD2263" s="150"/>
      <c r="AE2263" s="181" t="s">
        <v>2461</v>
      </c>
      <c r="AF2263" s="150"/>
      <c r="AG2263" s="179" t="s">
        <v>1776</v>
      </c>
      <c r="AH2263" s="179" t="s">
        <v>1776</v>
      </c>
      <c r="AI2263" s="150"/>
      <c r="AJ2263" s="150"/>
      <c r="AK2263" s="150"/>
      <c r="AL2263" s="150"/>
      <c r="AM2263" s="150"/>
      <c r="AN2263" s="150"/>
      <c r="AO2263" s="150"/>
      <c r="AP2263" s="150"/>
      <c r="AQ2263" s="150"/>
      <c r="AR2263" s="150"/>
      <c r="AS2263" s="150"/>
      <c r="AT2263" s="150"/>
      <c r="AU2263" s="150"/>
      <c r="AV2263" s="150"/>
      <c r="AW2263" s="150"/>
      <c r="AX2263" s="150"/>
      <c r="AY2263" s="150"/>
      <c r="AZ2263" s="150"/>
      <c r="BA2263" s="150"/>
      <c r="BB2263" s="150"/>
      <c r="BC2263" s="150" t="s">
        <v>2389</v>
      </c>
    </row>
    <row r="2264" spans="1:56">
      <c r="A2264" s="83"/>
      <c r="B2264" s="87">
        <v>10256</v>
      </c>
      <c r="C2264" s="82"/>
      <c r="D2264" s="82"/>
      <c r="E2264" s="357">
        <v>22</v>
      </c>
      <c r="F2264" s="267" t="s">
        <v>1936</v>
      </c>
      <c r="G2264" s="357">
        <v>2018</v>
      </c>
      <c r="H2264" s="402">
        <v>0.47916666666666669</v>
      </c>
      <c r="I2264" s="82"/>
      <c r="J2264" s="82"/>
      <c r="K2264" s="82"/>
      <c r="L2264" s="4"/>
      <c r="M2264" s="82"/>
      <c r="N2264" s="83"/>
      <c r="O2264" s="83"/>
      <c r="P2264" s="357">
        <v>221</v>
      </c>
      <c r="Q2264" s="84"/>
      <c r="R2264" s="357">
        <v>6</v>
      </c>
      <c r="S2264" s="267" t="s">
        <v>3</v>
      </c>
      <c r="T2264" s="267" t="s">
        <v>44</v>
      </c>
      <c r="U2264" s="267" t="s">
        <v>1817</v>
      </c>
      <c r="V2264" s="82"/>
      <c r="W2264" s="267" t="s">
        <v>2417</v>
      </c>
      <c r="X2264" s="267" t="s">
        <v>2648</v>
      </c>
      <c r="Y2264" s="82"/>
      <c r="Z2264" s="82"/>
      <c r="AA2264" s="357">
        <v>44.321199999999997</v>
      </c>
      <c r="AB2264" s="357">
        <v>-118.3342</v>
      </c>
      <c r="AC2264" s="267" t="s">
        <v>45</v>
      </c>
      <c r="AE2264" s="486" t="s">
        <v>2461</v>
      </c>
      <c r="AF2264" s="82"/>
      <c r="AG2264" s="150" t="s">
        <v>1776</v>
      </c>
      <c r="AH2264" s="150" t="s">
        <v>1776</v>
      </c>
      <c r="AI2264" s="82"/>
      <c r="AJ2264" s="82"/>
      <c r="AK2264" s="82"/>
      <c r="AL2264" s="82"/>
      <c r="AM2264" s="82"/>
      <c r="AN2264" s="82"/>
      <c r="AO2264" s="82"/>
      <c r="AP2264" s="82"/>
      <c r="AQ2264" s="82"/>
      <c r="AR2264" s="82"/>
      <c r="AS2264" s="82"/>
      <c r="AT2264" s="82"/>
      <c r="AU2264" s="82"/>
      <c r="AV2264" s="82"/>
      <c r="AW2264" s="82"/>
      <c r="AX2264" s="82"/>
      <c r="AY2264" s="82"/>
      <c r="AZ2264" s="82"/>
      <c r="BA2264" s="82"/>
      <c r="BB2264" s="82"/>
      <c r="BC2264" s="267"/>
    </row>
    <row r="2265" spans="1:56">
      <c r="A2265" s="151"/>
      <c r="B2265" s="87">
        <v>9404</v>
      </c>
      <c r="C2265" s="150"/>
      <c r="D2265" s="150"/>
      <c r="E2265" s="322">
        <v>22</v>
      </c>
      <c r="F2265" s="262" t="s">
        <v>1936</v>
      </c>
      <c r="G2265" s="179">
        <v>2018</v>
      </c>
      <c r="H2265" s="179"/>
      <c r="I2265" s="150"/>
      <c r="J2265" s="180"/>
      <c r="K2265" s="180"/>
      <c r="L2265" s="4"/>
      <c r="M2265" s="180"/>
      <c r="N2265" s="180"/>
      <c r="O2265" s="180"/>
      <c r="P2265" s="179">
        <v>221</v>
      </c>
      <c r="Q2265" s="179">
        <v>221</v>
      </c>
      <c r="R2265" s="179">
        <v>7</v>
      </c>
      <c r="S2265" s="179" t="s">
        <v>3</v>
      </c>
      <c r="T2265" s="179" t="s">
        <v>44</v>
      </c>
      <c r="U2265" s="179" t="s">
        <v>1817</v>
      </c>
      <c r="V2265" s="179" t="s">
        <v>2091</v>
      </c>
      <c r="W2265" s="179" t="s">
        <v>2418</v>
      </c>
      <c r="X2265" s="179" t="s">
        <v>2418</v>
      </c>
      <c r="Y2265" s="150"/>
      <c r="Z2265" s="150"/>
      <c r="AA2265" s="179">
        <v>44.321199999999997</v>
      </c>
      <c r="AB2265" s="179">
        <v>-118.3342</v>
      </c>
      <c r="AC2265" s="179" t="s">
        <v>45</v>
      </c>
      <c r="AD2265" s="150"/>
      <c r="AE2265" s="181" t="s">
        <v>2461</v>
      </c>
      <c r="AF2265" s="150"/>
      <c r="AG2265" s="179" t="s">
        <v>1776</v>
      </c>
      <c r="AH2265" s="179" t="s">
        <v>1776</v>
      </c>
      <c r="AI2265" s="150"/>
      <c r="AJ2265" s="150"/>
      <c r="AK2265" s="150"/>
      <c r="AL2265" s="150"/>
      <c r="AM2265" s="150"/>
      <c r="AN2265" s="150"/>
      <c r="AO2265" s="150"/>
      <c r="AP2265" s="150"/>
      <c r="AQ2265" s="150"/>
      <c r="AR2265" s="150"/>
      <c r="AS2265" s="150"/>
      <c r="AT2265" s="150"/>
      <c r="AU2265" s="150"/>
      <c r="AV2265" s="150"/>
      <c r="AW2265" s="150"/>
      <c r="AX2265" s="150"/>
      <c r="AY2265" s="150"/>
      <c r="AZ2265" s="150"/>
      <c r="BA2265" s="150"/>
      <c r="BB2265" s="150"/>
      <c r="BC2265" s="150" t="s">
        <v>2389</v>
      </c>
    </row>
    <row r="2266" spans="1:56">
      <c r="A2266" s="83"/>
      <c r="B2266" s="87">
        <v>10257</v>
      </c>
      <c r="C2266" s="82"/>
      <c r="D2266" s="82"/>
      <c r="E2266" s="357">
        <v>22</v>
      </c>
      <c r="F2266" s="267" t="s">
        <v>1936</v>
      </c>
      <c r="G2266" s="357">
        <v>2018</v>
      </c>
      <c r="H2266" s="402">
        <v>0.47916666666666669</v>
      </c>
      <c r="I2266" s="82"/>
      <c r="J2266" s="82"/>
      <c r="K2266" s="82"/>
      <c r="L2266" s="4"/>
      <c r="M2266" s="82"/>
      <c r="N2266" s="83"/>
      <c r="O2266" s="83"/>
      <c r="P2266" s="357">
        <v>221</v>
      </c>
      <c r="Q2266" s="84"/>
      <c r="R2266" s="357">
        <v>7</v>
      </c>
      <c r="S2266" s="267" t="s">
        <v>3</v>
      </c>
      <c r="T2266" s="267" t="s">
        <v>44</v>
      </c>
      <c r="U2266" s="267" t="s">
        <v>1817</v>
      </c>
      <c r="V2266" s="82"/>
      <c r="W2266" s="267" t="s">
        <v>2418</v>
      </c>
      <c r="X2266" s="267" t="s">
        <v>2648</v>
      </c>
      <c r="Y2266" s="82"/>
      <c r="Z2266" s="82"/>
      <c r="AA2266" s="357">
        <v>44.321199999999997</v>
      </c>
      <c r="AB2266" s="357">
        <v>-118.3342</v>
      </c>
      <c r="AC2266" s="267" t="s">
        <v>45</v>
      </c>
      <c r="AE2266" s="486" t="s">
        <v>2461</v>
      </c>
      <c r="AF2266" s="82"/>
      <c r="AG2266" s="150" t="s">
        <v>1776</v>
      </c>
      <c r="AH2266" s="150" t="s">
        <v>1776</v>
      </c>
      <c r="AI2266" s="82"/>
      <c r="AJ2266" s="82"/>
      <c r="AK2266" s="82"/>
      <c r="AL2266" s="82"/>
      <c r="AM2266" s="82"/>
      <c r="AN2266" s="82"/>
      <c r="AO2266" s="82"/>
      <c r="AP2266" s="82"/>
      <c r="AQ2266" s="82"/>
      <c r="AR2266" s="82"/>
      <c r="AS2266" s="82"/>
      <c r="AT2266" s="82"/>
      <c r="AU2266" s="82"/>
      <c r="AV2266" s="82"/>
      <c r="AW2266" s="82"/>
      <c r="AX2266" s="82"/>
      <c r="AY2266" s="82"/>
      <c r="AZ2266" s="82"/>
      <c r="BA2266" s="82"/>
      <c r="BB2266" s="82"/>
      <c r="BC2266" s="267"/>
      <c r="BD2266" s="92"/>
    </row>
    <row r="2267" spans="1:56">
      <c r="A2267" s="151"/>
      <c r="B2267" s="87">
        <v>9405</v>
      </c>
      <c r="C2267" s="150"/>
      <c r="D2267" s="150"/>
      <c r="E2267" s="322">
        <v>22</v>
      </c>
      <c r="F2267" s="262" t="s">
        <v>1936</v>
      </c>
      <c r="G2267" s="179">
        <v>2018</v>
      </c>
      <c r="H2267" s="179"/>
      <c r="I2267" s="150"/>
      <c r="J2267" s="180"/>
      <c r="K2267" s="180"/>
      <c r="L2267" s="4"/>
      <c r="M2267" s="180"/>
      <c r="N2267" s="180"/>
      <c r="O2267" s="180"/>
      <c r="P2267" s="179">
        <v>221</v>
      </c>
      <c r="Q2267" s="179">
        <v>221</v>
      </c>
      <c r="R2267" s="179">
        <v>8</v>
      </c>
      <c r="S2267" s="179" t="s">
        <v>3</v>
      </c>
      <c r="T2267" s="179" t="s">
        <v>44</v>
      </c>
      <c r="U2267" s="179" t="s">
        <v>1817</v>
      </c>
      <c r="V2267" s="179" t="s">
        <v>2091</v>
      </c>
      <c r="W2267" s="179" t="s">
        <v>2419</v>
      </c>
      <c r="X2267" s="179" t="s">
        <v>2419</v>
      </c>
      <c r="Y2267" s="150"/>
      <c r="Z2267" s="150"/>
      <c r="AA2267" s="179">
        <v>44.321199999999997</v>
      </c>
      <c r="AB2267" s="179">
        <v>-118.3342</v>
      </c>
      <c r="AC2267" s="179" t="s">
        <v>45</v>
      </c>
      <c r="AD2267" s="150"/>
      <c r="AE2267" s="181" t="s">
        <v>2461</v>
      </c>
      <c r="AF2267" s="150"/>
      <c r="AG2267" s="179" t="s">
        <v>1776</v>
      </c>
      <c r="AH2267" s="179" t="s">
        <v>1776</v>
      </c>
      <c r="AI2267" s="150"/>
      <c r="AJ2267" s="150"/>
      <c r="AK2267" s="150"/>
      <c r="AL2267" s="150"/>
      <c r="AM2267" s="150"/>
      <c r="AN2267" s="150"/>
      <c r="AO2267" s="150"/>
      <c r="AP2267" s="150"/>
      <c r="AQ2267" s="150"/>
      <c r="AR2267" s="150"/>
      <c r="AS2267" s="150"/>
      <c r="AT2267" s="150"/>
      <c r="AU2267" s="150"/>
      <c r="AV2267" s="150"/>
      <c r="AW2267" s="150"/>
      <c r="AX2267" s="150"/>
      <c r="AY2267" s="150"/>
      <c r="AZ2267" s="150"/>
      <c r="BA2267" s="150"/>
      <c r="BB2267" s="150"/>
      <c r="BC2267" s="150" t="s">
        <v>2389</v>
      </c>
    </row>
    <row r="2268" spans="1:56">
      <c r="A2268" s="83"/>
      <c r="B2268" s="87">
        <v>10258</v>
      </c>
      <c r="C2268" s="82"/>
      <c r="D2268" s="82"/>
      <c r="E2268" s="357">
        <v>22</v>
      </c>
      <c r="F2268" s="267" t="s">
        <v>1936</v>
      </c>
      <c r="G2268" s="357">
        <v>2018</v>
      </c>
      <c r="H2268" s="402">
        <v>0.47916666666666669</v>
      </c>
      <c r="I2268" s="82"/>
      <c r="J2268" s="82"/>
      <c r="K2268" s="82"/>
      <c r="L2268" s="4"/>
      <c r="M2268" s="82"/>
      <c r="N2268" s="83"/>
      <c r="O2268" s="83"/>
      <c r="P2268" s="357">
        <v>221</v>
      </c>
      <c r="Q2268" s="84"/>
      <c r="R2268" s="357">
        <v>8</v>
      </c>
      <c r="S2268" s="267" t="s">
        <v>3</v>
      </c>
      <c r="T2268" s="267" t="s">
        <v>44</v>
      </c>
      <c r="U2268" s="267" t="s">
        <v>1817</v>
      </c>
      <c r="V2268" s="82"/>
      <c r="W2268" s="267" t="s">
        <v>2419</v>
      </c>
      <c r="X2268" s="267" t="s">
        <v>2648</v>
      </c>
      <c r="Y2268" s="82"/>
      <c r="Z2268" s="82"/>
      <c r="AA2268" s="357">
        <v>44.321199999999997</v>
      </c>
      <c r="AB2268" s="357">
        <v>-118.3342</v>
      </c>
      <c r="AC2268" s="267" t="s">
        <v>45</v>
      </c>
      <c r="AE2268" s="486" t="s">
        <v>2461</v>
      </c>
      <c r="AF2268" s="82"/>
      <c r="AG2268" s="150" t="s">
        <v>1776</v>
      </c>
      <c r="AH2268" s="150" t="s">
        <v>1776</v>
      </c>
      <c r="AI2268" s="82"/>
      <c r="AJ2268" s="82"/>
      <c r="AK2268" s="82"/>
      <c r="AL2268" s="82"/>
      <c r="AM2268" s="82"/>
      <c r="AN2268" s="82"/>
      <c r="AO2268" s="82"/>
      <c r="AP2268" s="82"/>
      <c r="AQ2268" s="82"/>
      <c r="AR2268" s="82"/>
      <c r="AS2268" s="82"/>
      <c r="AT2268" s="82"/>
      <c r="AU2268" s="82"/>
      <c r="AV2268" s="82"/>
      <c r="AW2268" s="82"/>
      <c r="AX2268" s="82"/>
      <c r="AY2268" s="82"/>
      <c r="AZ2268" s="82"/>
      <c r="BA2268" s="82"/>
      <c r="BB2268" s="82"/>
      <c r="BC2268" s="267"/>
    </row>
    <row r="2269" spans="1:56">
      <c r="A2269" s="151"/>
      <c r="B2269" s="87">
        <v>9406</v>
      </c>
      <c r="C2269" s="150"/>
      <c r="D2269" s="150"/>
      <c r="E2269" s="322">
        <v>22</v>
      </c>
      <c r="F2269" s="262" t="s">
        <v>1936</v>
      </c>
      <c r="G2269" s="179">
        <v>2018</v>
      </c>
      <c r="H2269" s="179"/>
      <c r="I2269" s="150"/>
      <c r="J2269" s="180"/>
      <c r="K2269" s="180"/>
      <c r="L2269" s="4"/>
      <c r="M2269" s="180"/>
      <c r="N2269" s="180"/>
      <c r="O2269" s="180"/>
      <c r="P2269" s="179">
        <v>221</v>
      </c>
      <c r="Q2269" s="179">
        <v>221</v>
      </c>
      <c r="R2269" s="179">
        <v>9</v>
      </c>
      <c r="S2269" s="179" t="s">
        <v>3</v>
      </c>
      <c r="T2269" s="179" t="s">
        <v>44</v>
      </c>
      <c r="U2269" s="179" t="s">
        <v>1817</v>
      </c>
      <c r="V2269" s="179" t="s">
        <v>2091</v>
      </c>
      <c r="W2269" s="179" t="s">
        <v>2420</v>
      </c>
      <c r="X2269" s="179" t="s">
        <v>2420</v>
      </c>
      <c r="Y2269" s="150"/>
      <c r="Z2269" s="150"/>
      <c r="AA2269" s="179">
        <v>44.321199999999997</v>
      </c>
      <c r="AB2269" s="179">
        <v>-118.3342</v>
      </c>
      <c r="AC2269" s="179" t="s">
        <v>45</v>
      </c>
      <c r="AD2269" s="150"/>
      <c r="AE2269" s="181" t="s">
        <v>2461</v>
      </c>
      <c r="AF2269" s="150"/>
      <c r="AG2269" s="179" t="s">
        <v>1776</v>
      </c>
      <c r="AH2269" s="179" t="s">
        <v>1776</v>
      </c>
      <c r="AI2269" s="150"/>
      <c r="AJ2269" s="150"/>
      <c r="AK2269" s="150"/>
      <c r="AL2269" s="150"/>
      <c r="AM2269" s="150"/>
      <c r="AN2269" s="150"/>
      <c r="AO2269" s="150"/>
      <c r="AP2269" s="150"/>
      <c r="AQ2269" s="150"/>
      <c r="AR2269" s="150"/>
      <c r="AS2269" s="150"/>
      <c r="AT2269" s="150"/>
      <c r="AU2269" s="150"/>
      <c r="AV2269" s="150"/>
      <c r="AW2269" s="150"/>
      <c r="AX2269" s="150"/>
      <c r="AY2269" s="150"/>
      <c r="AZ2269" s="150"/>
      <c r="BA2269" s="150"/>
      <c r="BB2269" s="150"/>
      <c r="BC2269" s="150" t="s">
        <v>2389</v>
      </c>
    </row>
    <row r="2270" spans="1:56">
      <c r="A2270" s="83"/>
      <c r="B2270" s="87">
        <v>10259</v>
      </c>
      <c r="C2270" s="82"/>
      <c r="D2270" s="82"/>
      <c r="E2270" s="357">
        <v>22</v>
      </c>
      <c r="F2270" s="267" t="s">
        <v>1936</v>
      </c>
      <c r="G2270" s="357">
        <v>2018</v>
      </c>
      <c r="H2270" s="402">
        <v>0.47916666666666669</v>
      </c>
      <c r="I2270" s="82"/>
      <c r="J2270" s="82"/>
      <c r="K2270" s="82"/>
      <c r="L2270" s="4"/>
      <c r="M2270" s="82"/>
      <c r="N2270" s="83"/>
      <c r="O2270" s="83"/>
      <c r="P2270" s="357">
        <v>221</v>
      </c>
      <c r="Q2270" s="84"/>
      <c r="R2270" s="357">
        <v>9</v>
      </c>
      <c r="S2270" s="267" t="s">
        <v>3</v>
      </c>
      <c r="T2270" s="267" t="s">
        <v>44</v>
      </c>
      <c r="U2270" s="267" t="s">
        <v>1817</v>
      </c>
      <c r="V2270" s="82"/>
      <c r="W2270" s="267" t="s">
        <v>2420</v>
      </c>
      <c r="X2270" s="267" t="s">
        <v>2648</v>
      </c>
      <c r="Y2270" s="82"/>
      <c r="Z2270" s="82"/>
      <c r="AA2270" s="357">
        <v>44.321199999999997</v>
      </c>
      <c r="AB2270" s="357">
        <v>-118.3342</v>
      </c>
      <c r="AC2270" s="267" t="s">
        <v>45</v>
      </c>
      <c r="AE2270" s="486" t="s">
        <v>2461</v>
      </c>
      <c r="AF2270" s="82"/>
      <c r="AG2270" s="150" t="s">
        <v>1776</v>
      </c>
      <c r="AH2270" s="150" t="s">
        <v>1776</v>
      </c>
      <c r="AI2270" s="82"/>
      <c r="AJ2270" s="82"/>
      <c r="AK2270" s="82"/>
      <c r="AL2270" s="82"/>
      <c r="AM2270" s="82"/>
      <c r="AN2270" s="82"/>
      <c r="AO2270" s="82"/>
      <c r="AP2270" s="82"/>
      <c r="AQ2270" s="82"/>
      <c r="AR2270" s="82"/>
      <c r="AS2270" s="82"/>
      <c r="AT2270" s="82"/>
      <c r="AU2270" s="82"/>
      <c r="AV2270" s="82"/>
      <c r="AW2270" s="82"/>
      <c r="AX2270" s="82"/>
      <c r="AY2270" s="82"/>
      <c r="AZ2270" s="82"/>
      <c r="BA2270" s="82"/>
      <c r="BB2270" s="82"/>
      <c r="BC2270" s="267"/>
    </row>
    <row r="2271" spans="1:56">
      <c r="A2271" s="151"/>
      <c r="B2271" s="87">
        <v>9407</v>
      </c>
      <c r="C2271" s="150"/>
      <c r="D2271" s="150"/>
      <c r="E2271" s="322">
        <v>22</v>
      </c>
      <c r="F2271" s="262" t="s">
        <v>1936</v>
      </c>
      <c r="G2271" s="179">
        <v>2018</v>
      </c>
      <c r="H2271" s="179"/>
      <c r="I2271" s="150"/>
      <c r="J2271" s="180"/>
      <c r="K2271" s="180"/>
      <c r="L2271" s="4"/>
      <c r="M2271" s="180"/>
      <c r="N2271" s="180"/>
      <c r="O2271" s="180"/>
      <c r="P2271" s="179">
        <v>221</v>
      </c>
      <c r="Q2271" s="179">
        <v>221</v>
      </c>
      <c r="R2271" s="179">
        <v>10</v>
      </c>
      <c r="S2271" s="179" t="s">
        <v>3</v>
      </c>
      <c r="T2271" s="179" t="s">
        <v>44</v>
      </c>
      <c r="U2271" s="179" t="s">
        <v>1817</v>
      </c>
      <c r="V2271" s="179" t="s">
        <v>2091</v>
      </c>
      <c r="W2271" s="179" t="s">
        <v>2421</v>
      </c>
      <c r="X2271" s="179" t="s">
        <v>2421</v>
      </c>
      <c r="Y2271" s="150"/>
      <c r="Z2271" s="150"/>
      <c r="AA2271" s="179">
        <v>44.321199999999997</v>
      </c>
      <c r="AB2271" s="179">
        <v>-118.3342</v>
      </c>
      <c r="AC2271" s="179" t="s">
        <v>45</v>
      </c>
      <c r="AD2271" s="150"/>
      <c r="AE2271" s="181" t="s">
        <v>2461</v>
      </c>
      <c r="AF2271" s="150"/>
      <c r="AG2271" s="179" t="s">
        <v>1776</v>
      </c>
      <c r="AH2271" s="179" t="s">
        <v>1776</v>
      </c>
      <c r="AI2271" s="150"/>
      <c r="AJ2271" s="150"/>
      <c r="AK2271" s="150"/>
      <c r="AL2271" s="150"/>
      <c r="AM2271" s="150"/>
      <c r="AN2271" s="150"/>
      <c r="AO2271" s="150"/>
      <c r="AP2271" s="150"/>
      <c r="AQ2271" s="150"/>
      <c r="AR2271" s="150"/>
      <c r="AS2271" s="150"/>
      <c r="AT2271" s="150"/>
      <c r="AU2271" s="150"/>
      <c r="AV2271" s="150"/>
      <c r="AW2271" s="150"/>
      <c r="AX2271" s="150"/>
      <c r="AY2271" s="150"/>
      <c r="AZ2271" s="150"/>
      <c r="BA2271" s="150"/>
      <c r="BB2271" s="150"/>
      <c r="BC2271" s="150" t="s">
        <v>2389</v>
      </c>
    </row>
    <row r="2272" spans="1:56">
      <c r="A2272" s="83"/>
      <c r="B2272" s="87">
        <v>10260</v>
      </c>
      <c r="C2272" s="82"/>
      <c r="D2272" s="82"/>
      <c r="E2272" s="357">
        <v>22</v>
      </c>
      <c r="F2272" s="267" t="s">
        <v>1936</v>
      </c>
      <c r="G2272" s="357">
        <v>2018</v>
      </c>
      <c r="H2272" s="402">
        <v>0.47916666666666669</v>
      </c>
      <c r="I2272" s="82"/>
      <c r="J2272" s="82"/>
      <c r="K2272" s="82"/>
      <c r="L2272" s="4"/>
      <c r="M2272" s="82"/>
      <c r="N2272" s="83"/>
      <c r="O2272" s="83"/>
      <c r="P2272" s="357">
        <v>221</v>
      </c>
      <c r="Q2272" s="84"/>
      <c r="R2272" s="357">
        <v>10</v>
      </c>
      <c r="S2272" s="267" t="s">
        <v>3</v>
      </c>
      <c r="T2272" s="267" t="s">
        <v>44</v>
      </c>
      <c r="U2272" s="267" t="s">
        <v>1817</v>
      </c>
      <c r="V2272" s="82"/>
      <c r="W2272" s="267" t="s">
        <v>2421</v>
      </c>
      <c r="X2272" s="267" t="s">
        <v>2648</v>
      </c>
      <c r="Y2272" s="82"/>
      <c r="Z2272" s="82"/>
      <c r="AA2272" s="357">
        <v>44.321199999999997</v>
      </c>
      <c r="AB2272" s="357">
        <v>-118.3342</v>
      </c>
      <c r="AC2272" s="267" t="s">
        <v>45</v>
      </c>
      <c r="AE2272" s="486" t="s">
        <v>2461</v>
      </c>
      <c r="AF2272" s="82"/>
      <c r="AG2272" s="150" t="s">
        <v>1776</v>
      </c>
      <c r="AH2272" s="150" t="s">
        <v>1776</v>
      </c>
      <c r="AI2272" s="82"/>
      <c r="AJ2272" s="82"/>
      <c r="AK2272" s="82"/>
      <c r="AL2272" s="82"/>
      <c r="AM2272" s="82"/>
      <c r="AN2272" s="82"/>
      <c r="AO2272" s="82"/>
      <c r="AP2272" s="82"/>
      <c r="AQ2272" s="82"/>
      <c r="AR2272" s="82"/>
      <c r="AS2272" s="82"/>
      <c r="AT2272" s="82"/>
      <c r="AU2272" s="82"/>
      <c r="AV2272" s="82"/>
      <c r="AW2272" s="82"/>
      <c r="AX2272" s="82"/>
      <c r="AY2272" s="82"/>
      <c r="AZ2272" s="82"/>
      <c r="BA2272" s="82"/>
      <c r="BB2272" s="82"/>
      <c r="BC2272" s="267"/>
    </row>
    <row r="2273" spans="1:56">
      <c r="A2273" s="151"/>
      <c r="B2273" s="87">
        <v>9408</v>
      </c>
      <c r="C2273" s="150"/>
      <c r="D2273" s="150"/>
      <c r="E2273" s="322">
        <v>22</v>
      </c>
      <c r="F2273" s="262" t="s">
        <v>1936</v>
      </c>
      <c r="G2273" s="179">
        <v>2018</v>
      </c>
      <c r="H2273" s="179"/>
      <c r="I2273" s="150"/>
      <c r="J2273" s="180"/>
      <c r="K2273" s="180"/>
      <c r="L2273" s="4"/>
      <c r="M2273" s="180"/>
      <c r="N2273" s="180"/>
      <c r="O2273" s="180"/>
      <c r="P2273" s="179">
        <v>221</v>
      </c>
      <c r="Q2273" s="179">
        <v>221</v>
      </c>
      <c r="R2273" s="179">
        <v>11</v>
      </c>
      <c r="S2273" s="179" t="s">
        <v>3</v>
      </c>
      <c r="T2273" s="179" t="s">
        <v>44</v>
      </c>
      <c r="U2273" s="179" t="s">
        <v>1817</v>
      </c>
      <c r="V2273" s="179" t="s">
        <v>2091</v>
      </c>
      <c r="W2273" s="179" t="s">
        <v>2422</v>
      </c>
      <c r="X2273" s="179" t="s">
        <v>2422</v>
      </c>
      <c r="Y2273" s="150"/>
      <c r="Z2273" s="150"/>
      <c r="AA2273" s="179">
        <v>44.321199999999997</v>
      </c>
      <c r="AB2273" s="179">
        <v>-118.3342</v>
      </c>
      <c r="AC2273" s="179" t="s">
        <v>45</v>
      </c>
      <c r="AD2273" s="150"/>
      <c r="AE2273" s="181" t="s">
        <v>2461</v>
      </c>
      <c r="AF2273" s="150"/>
      <c r="AG2273" s="179" t="s">
        <v>1776</v>
      </c>
      <c r="AH2273" s="179" t="s">
        <v>1776</v>
      </c>
      <c r="AI2273" s="150"/>
      <c r="AJ2273" s="150"/>
      <c r="AK2273" s="150"/>
      <c r="AL2273" s="150"/>
      <c r="AM2273" s="150"/>
      <c r="AN2273" s="150"/>
      <c r="AO2273" s="150"/>
      <c r="AP2273" s="150"/>
      <c r="AQ2273" s="150"/>
      <c r="AR2273" s="150"/>
      <c r="AS2273" s="150"/>
      <c r="AT2273" s="150"/>
      <c r="AU2273" s="150"/>
      <c r="AV2273" s="150"/>
      <c r="AW2273" s="150"/>
      <c r="AX2273" s="150"/>
      <c r="AY2273" s="150"/>
      <c r="AZ2273" s="150"/>
      <c r="BA2273" s="150"/>
      <c r="BB2273" s="150"/>
      <c r="BC2273" s="150" t="s">
        <v>2389</v>
      </c>
    </row>
    <row r="2274" spans="1:56">
      <c r="A2274" s="83"/>
      <c r="B2274" s="87">
        <v>10261</v>
      </c>
      <c r="C2274" s="82"/>
      <c r="D2274" s="82"/>
      <c r="E2274" s="357">
        <v>22</v>
      </c>
      <c r="F2274" s="267" t="s">
        <v>1936</v>
      </c>
      <c r="G2274" s="357">
        <v>2018</v>
      </c>
      <c r="H2274" s="402">
        <v>0.47916666666666669</v>
      </c>
      <c r="I2274" s="82"/>
      <c r="J2274" s="82"/>
      <c r="K2274" s="82"/>
      <c r="L2274" s="4"/>
      <c r="M2274" s="82"/>
      <c r="N2274" s="83"/>
      <c r="O2274" s="83"/>
      <c r="P2274" s="357">
        <v>221</v>
      </c>
      <c r="Q2274" s="84"/>
      <c r="R2274" s="357">
        <v>11</v>
      </c>
      <c r="S2274" s="267" t="s">
        <v>3</v>
      </c>
      <c r="T2274" s="267" t="s">
        <v>44</v>
      </c>
      <c r="U2274" s="267" t="s">
        <v>1817</v>
      </c>
      <c r="V2274" s="82"/>
      <c r="W2274" s="267" t="s">
        <v>2422</v>
      </c>
      <c r="X2274" s="267" t="s">
        <v>2648</v>
      </c>
      <c r="Y2274" s="82"/>
      <c r="Z2274" s="82"/>
      <c r="AA2274" s="357">
        <v>44.321199999999997</v>
      </c>
      <c r="AB2274" s="357">
        <v>-118.3342</v>
      </c>
      <c r="AC2274" s="267" t="s">
        <v>45</v>
      </c>
      <c r="AE2274" s="486" t="s">
        <v>2461</v>
      </c>
      <c r="AF2274" s="82"/>
      <c r="AG2274" s="150" t="s">
        <v>1776</v>
      </c>
      <c r="AH2274" s="150" t="s">
        <v>1776</v>
      </c>
      <c r="AI2274" s="82"/>
      <c r="AJ2274" s="82"/>
      <c r="AK2274" s="82"/>
      <c r="AL2274" s="82"/>
      <c r="AM2274" s="82"/>
      <c r="AN2274" s="82"/>
      <c r="AO2274" s="82"/>
      <c r="AP2274" s="82"/>
      <c r="AQ2274" s="82"/>
      <c r="AR2274" s="82"/>
      <c r="AS2274" s="82"/>
      <c r="AT2274" s="82"/>
      <c r="AU2274" s="82"/>
      <c r="AV2274" s="82"/>
      <c r="AW2274" s="82"/>
      <c r="AX2274" s="82"/>
      <c r="AY2274" s="82"/>
      <c r="AZ2274" s="82"/>
      <c r="BA2274" s="82"/>
      <c r="BB2274" s="82"/>
      <c r="BC2274" s="267"/>
    </row>
    <row r="2275" spans="1:56">
      <c r="A2275" s="151"/>
      <c r="B2275" s="87">
        <v>9409</v>
      </c>
      <c r="C2275" s="150"/>
      <c r="D2275" s="150"/>
      <c r="E2275" s="322">
        <v>22</v>
      </c>
      <c r="F2275" s="262" t="s">
        <v>1936</v>
      </c>
      <c r="G2275" s="179">
        <v>2018</v>
      </c>
      <c r="H2275" s="179"/>
      <c r="I2275" s="150"/>
      <c r="J2275" s="180"/>
      <c r="K2275" s="180"/>
      <c r="L2275" s="4"/>
      <c r="M2275" s="180"/>
      <c r="N2275" s="180"/>
      <c r="O2275" s="180"/>
      <c r="P2275" s="179">
        <v>221</v>
      </c>
      <c r="Q2275" s="179">
        <v>221</v>
      </c>
      <c r="R2275" s="179">
        <v>12</v>
      </c>
      <c r="S2275" s="179" t="s">
        <v>3</v>
      </c>
      <c r="T2275" s="179" t="s">
        <v>44</v>
      </c>
      <c r="U2275" s="179" t="s">
        <v>1817</v>
      </c>
      <c r="V2275" s="179" t="s">
        <v>2091</v>
      </c>
      <c r="W2275" s="179" t="s">
        <v>2423</v>
      </c>
      <c r="X2275" s="179" t="s">
        <v>2423</v>
      </c>
      <c r="Y2275" s="150"/>
      <c r="Z2275" s="150"/>
      <c r="AA2275" s="179">
        <v>44.321199999999997</v>
      </c>
      <c r="AB2275" s="179">
        <v>-118.3342</v>
      </c>
      <c r="AC2275" s="179" t="s">
        <v>45</v>
      </c>
      <c r="AD2275" s="150"/>
      <c r="AE2275" s="181" t="s">
        <v>2461</v>
      </c>
      <c r="AF2275" s="150"/>
      <c r="AG2275" s="179" t="s">
        <v>1776</v>
      </c>
      <c r="AH2275" s="179" t="s">
        <v>1776</v>
      </c>
      <c r="AI2275" s="150"/>
      <c r="AJ2275" s="150"/>
      <c r="AK2275" s="150"/>
      <c r="AL2275" s="150"/>
      <c r="AM2275" s="150"/>
      <c r="AN2275" s="150"/>
      <c r="AO2275" s="150"/>
      <c r="AP2275" s="150"/>
      <c r="AQ2275" s="150"/>
      <c r="AR2275" s="150"/>
      <c r="AS2275" s="150"/>
      <c r="AT2275" s="150"/>
      <c r="AU2275" s="150"/>
      <c r="AV2275" s="150"/>
      <c r="AW2275" s="150"/>
      <c r="AX2275" s="150"/>
      <c r="AY2275" s="150"/>
      <c r="AZ2275" s="150"/>
      <c r="BA2275" s="150"/>
      <c r="BB2275" s="150"/>
      <c r="BC2275" s="150" t="s">
        <v>2389</v>
      </c>
    </row>
    <row r="2276" spans="1:56">
      <c r="A2276" s="83"/>
      <c r="B2276" s="87">
        <v>10262</v>
      </c>
      <c r="C2276" s="82"/>
      <c r="D2276" s="82"/>
      <c r="E2276" s="357">
        <v>22</v>
      </c>
      <c r="F2276" s="267" t="s">
        <v>1936</v>
      </c>
      <c r="G2276" s="357">
        <v>2018</v>
      </c>
      <c r="H2276" s="402">
        <v>0.47916666666666669</v>
      </c>
      <c r="I2276" s="82"/>
      <c r="J2276" s="82"/>
      <c r="K2276" s="82"/>
      <c r="L2276" s="4"/>
      <c r="M2276" s="82"/>
      <c r="N2276" s="83"/>
      <c r="O2276" s="83"/>
      <c r="P2276" s="357">
        <v>221</v>
      </c>
      <c r="Q2276" s="84"/>
      <c r="R2276" s="357">
        <v>12</v>
      </c>
      <c r="S2276" s="267" t="s">
        <v>3</v>
      </c>
      <c r="T2276" s="267" t="s">
        <v>44</v>
      </c>
      <c r="U2276" s="267" t="s">
        <v>1817</v>
      </c>
      <c r="V2276" s="82"/>
      <c r="W2276" s="267" t="s">
        <v>2423</v>
      </c>
      <c r="X2276" s="267" t="s">
        <v>2648</v>
      </c>
      <c r="Y2276" s="82"/>
      <c r="Z2276" s="82"/>
      <c r="AA2276" s="357">
        <v>44.321199999999997</v>
      </c>
      <c r="AB2276" s="357">
        <v>-118.3342</v>
      </c>
      <c r="AC2276" s="267" t="s">
        <v>45</v>
      </c>
      <c r="AE2276" s="486" t="s">
        <v>2461</v>
      </c>
      <c r="AF2276" s="82"/>
      <c r="AG2276" s="150" t="s">
        <v>1776</v>
      </c>
      <c r="AH2276" s="150" t="s">
        <v>1776</v>
      </c>
      <c r="AI2276" s="82"/>
      <c r="AJ2276" s="82"/>
      <c r="AK2276" s="82"/>
      <c r="AL2276" s="82"/>
      <c r="AM2276" s="82"/>
      <c r="AN2276" s="82"/>
      <c r="AO2276" s="82"/>
      <c r="AP2276" s="82"/>
      <c r="AQ2276" s="82"/>
      <c r="AR2276" s="82"/>
      <c r="AS2276" s="82"/>
      <c r="AT2276" s="82"/>
      <c r="AU2276" s="82"/>
      <c r="AV2276" s="82"/>
      <c r="AW2276" s="82"/>
      <c r="AX2276" s="82"/>
      <c r="AY2276" s="82"/>
      <c r="AZ2276" s="82"/>
      <c r="BA2276" s="82"/>
      <c r="BB2276" s="82"/>
      <c r="BC2276" s="267"/>
    </row>
    <row r="2277" spans="1:56">
      <c r="A2277" s="151"/>
      <c r="B2277" s="87">
        <v>9410</v>
      </c>
      <c r="C2277" s="150"/>
      <c r="D2277" s="150"/>
      <c r="E2277" s="322">
        <v>22</v>
      </c>
      <c r="F2277" s="262" t="s">
        <v>1936</v>
      </c>
      <c r="G2277" s="179">
        <v>2018</v>
      </c>
      <c r="H2277" s="179"/>
      <c r="I2277" s="150"/>
      <c r="J2277" s="180"/>
      <c r="K2277" s="180"/>
      <c r="L2277" s="4"/>
      <c r="M2277" s="180"/>
      <c r="N2277" s="180"/>
      <c r="O2277" s="180"/>
      <c r="P2277" s="179">
        <v>221</v>
      </c>
      <c r="Q2277" s="179">
        <v>221</v>
      </c>
      <c r="R2277" s="179">
        <v>13</v>
      </c>
      <c r="S2277" s="179" t="s">
        <v>3</v>
      </c>
      <c r="T2277" s="179" t="s">
        <v>44</v>
      </c>
      <c r="U2277" s="179" t="s">
        <v>1817</v>
      </c>
      <c r="V2277" s="179" t="s">
        <v>2091</v>
      </c>
      <c r="W2277" s="179" t="s">
        <v>2424</v>
      </c>
      <c r="X2277" s="179" t="s">
        <v>2424</v>
      </c>
      <c r="Y2277" s="150"/>
      <c r="Z2277" s="150"/>
      <c r="AA2277" s="179">
        <v>44.321199999999997</v>
      </c>
      <c r="AB2277" s="179">
        <v>-118.3342</v>
      </c>
      <c r="AC2277" s="179" t="s">
        <v>45</v>
      </c>
      <c r="AD2277" s="150"/>
      <c r="AE2277" s="181" t="s">
        <v>2461</v>
      </c>
      <c r="AF2277" s="150"/>
      <c r="AG2277" s="179" t="s">
        <v>1776</v>
      </c>
      <c r="AH2277" s="179" t="s">
        <v>1776</v>
      </c>
      <c r="AI2277" s="150"/>
      <c r="AJ2277" s="150"/>
      <c r="AK2277" s="150"/>
      <c r="AL2277" s="150"/>
      <c r="AM2277" s="150"/>
      <c r="AN2277" s="150"/>
      <c r="AO2277" s="150"/>
      <c r="AP2277" s="150"/>
      <c r="AQ2277" s="150"/>
      <c r="AR2277" s="150"/>
      <c r="AS2277" s="150"/>
      <c r="AT2277" s="150"/>
      <c r="AU2277" s="150"/>
      <c r="AV2277" s="150"/>
      <c r="AW2277" s="150"/>
      <c r="AX2277" s="150"/>
      <c r="AY2277" s="150"/>
      <c r="AZ2277" s="150"/>
      <c r="BA2277" s="150"/>
      <c r="BB2277" s="150"/>
      <c r="BC2277" s="150" t="s">
        <v>2389</v>
      </c>
    </row>
    <row r="2278" spans="1:56">
      <c r="A2278" s="83"/>
      <c r="B2278" s="87">
        <v>10263</v>
      </c>
      <c r="C2278" s="82"/>
      <c r="D2278" s="82"/>
      <c r="E2278" s="357">
        <v>22</v>
      </c>
      <c r="F2278" s="267" t="s">
        <v>1936</v>
      </c>
      <c r="G2278" s="357">
        <v>2018</v>
      </c>
      <c r="H2278" s="402">
        <v>0.47916666666666669</v>
      </c>
      <c r="I2278" s="82"/>
      <c r="J2278" s="82"/>
      <c r="K2278" s="82"/>
      <c r="L2278" s="4"/>
      <c r="M2278" s="82"/>
      <c r="N2278" s="83"/>
      <c r="O2278" s="83"/>
      <c r="P2278" s="357">
        <v>221</v>
      </c>
      <c r="Q2278" s="84"/>
      <c r="R2278" s="357">
        <v>13</v>
      </c>
      <c r="S2278" s="267" t="s">
        <v>3</v>
      </c>
      <c r="T2278" s="267" t="s">
        <v>44</v>
      </c>
      <c r="U2278" s="267" t="s">
        <v>1817</v>
      </c>
      <c r="V2278" s="82"/>
      <c r="W2278" s="267" t="s">
        <v>2424</v>
      </c>
      <c r="X2278" s="267" t="s">
        <v>2648</v>
      </c>
      <c r="Y2278" s="82"/>
      <c r="Z2278" s="82"/>
      <c r="AA2278" s="357">
        <v>44.321199999999997</v>
      </c>
      <c r="AB2278" s="357">
        <v>-118.3342</v>
      </c>
      <c r="AC2278" s="267" t="s">
        <v>45</v>
      </c>
      <c r="AE2278" s="486" t="s">
        <v>2461</v>
      </c>
      <c r="AF2278" s="82"/>
      <c r="AG2278" s="150" t="s">
        <v>1776</v>
      </c>
      <c r="AH2278" s="150" t="s">
        <v>1776</v>
      </c>
      <c r="AI2278" s="82"/>
      <c r="AJ2278" s="82"/>
      <c r="AK2278" s="82"/>
      <c r="AL2278" s="82"/>
      <c r="AM2278" s="82"/>
      <c r="AN2278" s="82"/>
      <c r="AO2278" s="82"/>
      <c r="AP2278" s="82"/>
      <c r="AQ2278" s="82"/>
      <c r="AR2278" s="82"/>
      <c r="AS2278" s="82"/>
      <c r="AT2278" s="82"/>
      <c r="AU2278" s="82"/>
      <c r="AV2278" s="82"/>
      <c r="AW2278" s="82"/>
      <c r="AX2278" s="82"/>
      <c r="AY2278" s="82"/>
      <c r="AZ2278" s="82"/>
      <c r="BA2278" s="82"/>
      <c r="BB2278" s="82"/>
      <c r="BC2278" s="267"/>
    </row>
    <row r="2279" spans="1:56">
      <c r="A2279" s="151"/>
      <c r="B2279" s="87">
        <v>9411</v>
      </c>
      <c r="C2279" s="150"/>
      <c r="D2279" s="150"/>
      <c r="E2279" s="322">
        <v>22</v>
      </c>
      <c r="F2279" s="262" t="s">
        <v>1936</v>
      </c>
      <c r="G2279" s="179">
        <v>2018</v>
      </c>
      <c r="H2279" s="179"/>
      <c r="I2279" s="150"/>
      <c r="J2279" s="180"/>
      <c r="K2279" s="180"/>
      <c r="L2279" s="4"/>
      <c r="M2279" s="180"/>
      <c r="N2279" s="180"/>
      <c r="O2279" s="180"/>
      <c r="P2279" s="179">
        <v>221</v>
      </c>
      <c r="Q2279" s="179">
        <v>221</v>
      </c>
      <c r="R2279" s="179">
        <v>14</v>
      </c>
      <c r="S2279" s="179" t="s">
        <v>3</v>
      </c>
      <c r="T2279" s="179" t="s">
        <v>44</v>
      </c>
      <c r="U2279" s="179" t="s">
        <v>1817</v>
      </c>
      <c r="V2279" s="179" t="s">
        <v>2091</v>
      </c>
      <c r="W2279" s="179" t="s">
        <v>2425</v>
      </c>
      <c r="X2279" s="179" t="s">
        <v>2425</v>
      </c>
      <c r="Y2279" s="150"/>
      <c r="Z2279" s="150"/>
      <c r="AA2279" s="179">
        <v>44.321199999999997</v>
      </c>
      <c r="AB2279" s="179">
        <v>-118.3342</v>
      </c>
      <c r="AC2279" s="179" t="s">
        <v>45</v>
      </c>
      <c r="AD2279" s="150"/>
      <c r="AE2279" s="181" t="s">
        <v>2461</v>
      </c>
      <c r="AF2279" s="150"/>
      <c r="AG2279" s="179" t="s">
        <v>1776</v>
      </c>
      <c r="AH2279" s="179" t="s">
        <v>1776</v>
      </c>
      <c r="AI2279" s="150"/>
      <c r="AJ2279" s="150"/>
      <c r="AK2279" s="150"/>
      <c r="AL2279" s="150"/>
      <c r="AM2279" s="150"/>
      <c r="AN2279" s="150"/>
      <c r="AO2279" s="150"/>
      <c r="AP2279" s="150"/>
      <c r="AQ2279" s="150"/>
      <c r="AR2279" s="150"/>
      <c r="AS2279" s="150"/>
      <c r="AT2279" s="150"/>
      <c r="AU2279" s="150"/>
      <c r="AV2279" s="150"/>
      <c r="AW2279" s="150"/>
      <c r="AX2279" s="150"/>
      <c r="AY2279" s="150"/>
      <c r="AZ2279" s="150"/>
      <c r="BA2279" s="150"/>
      <c r="BB2279" s="150"/>
      <c r="BC2279" s="150" t="s">
        <v>2389</v>
      </c>
    </row>
    <row r="2280" spans="1:56">
      <c r="A2280" s="83"/>
      <c r="B2280" s="87">
        <v>10264</v>
      </c>
      <c r="C2280" s="82"/>
      <c r="D2280" s="82"/>
      <c r="E2280" s="357">
        <v>22</v>
      </c>
      <c r="F2280" s="267" t="s">
        <v>1936</v>
      </c>
      <c r="G2280" s="357">
        <v>2018</v>
      </c>
      <c r="H2280" s="402">
        <v>0.47916666666666669</v>
      </c>
      <c r="I2280" s="82"/>
      <c r="J2280" s="82"/>
      <c r="K2280" s="82"/>
      <c r="L2280" s="4"/>
      <c r="M2280" s="82"/>
      <c r="N2280" s="83"/>
      <c r="O2280" s="83"/>
      <c r="P2280" s="357">
        <v>221</v>
      </c>
      <c r="Q2280" s="84"/>
      <c r="R2280" s="357">
        <v>14</v>
      </c>
      <c r="S2280" s="267" t="s">
        <v>3</v>
      </c>
      <c r="T2280" s="267" t="s">
        <v>44</v>
      </c>
      <c r="U2280" s="267" t="s">
        <v>1817</v>
      </c>
      <c r="V2280" s="82"/>
      <c r="W2280" s="267" t="s">
        <v>2425</v>
      </c>
      <c r="X2280" s="267" t="s">
        <v>2648</v>
      </c>
      <c r="Y2280" s="82"/>
      <c r="Z2280" s="82"/>
      <c r="AA2280" s="357">
        <v>44.321199999999997</v>
      </c>
      <c r="AB2280" s="357">
        <v>-118.3342</v>
      </c>
      <c r="AC2280" s="267" t="s">
        <v>45</v>
      </c>
      <c r="AE2280" s="486" t="s">
        <v>2461</v>
      </c>
      <c r="AF2280" s="82"/>
      <c r="AG2280" s="150" t="s">
        <v>1776</v>
      </c>
      <c r="AH2280" s="150" t="s">
        <v>1776</v>
      </c>
      <c r="AI2280" s="82"/>
      <c r="AJ2280" s="82"/>
      <c r="AK2280" s="82"/>
      <c r="AL2280" s="82"/>
      <c r="AM2280" s="82"/>
      <c r="AN2280" s="82"/>
      <c r="AO2280" s="82"/>
      <c r="AP2280" s="82"/>
      <c r="AQ2280" s="82"/>
      <c r="AR2280" s="82"/>
      <c r="AS2280" s="82"/>
      <c r="AT2280" s="82"/>
      <c r="AU2280" s="82"/>
      <c r="AV2280" s="82"/>
      <c r="AW2280" s="82"/>
      <c r="AX2280" s="82"/>
      <c r="AY2280" s="82"/>
      <c r="AZ2280" s="82"/>
      <c r="BA2280" s="82"/>
      <c r="BB2280" s="82"/>
      <c r="BC2280" s="267"/>
    </row>
    <row r="2281" spans="1:56">
      <c r="A2281" s="151"/>
      <c r="B2281" s="87">
        <v>9412</v>
      </c>
      <c r="C2281" s="150"/>
      <c r="D2281" s="150"/>
      <c r="E2281" s="322">
        <v>22</v>
      </c>
      <c r="F2281" s="262" t="s">
        <v>1936</v>
      </c>
      <c r="G2281" s="179">
        <v>2018</v>
      </c>
      <c r="H2281" s="179"/>
      <c r="I2281" s="150"/>
      <c r="J2281" s="180"/>
      <c r="K2281" s="180"/>
      <c r="L2281" s="4"/>
      <c r="M2281" s="180"/>
      <c r="N2281" s="180"/>
      <c r="O2281" s="180"/>
      <c r="P2281" s="179">
        <v>221</v>
      </c>
      <c r="Q2281" s="179">
        <v>221</v>
      </c>
      <c r="R2281" s="179">
        <v>15</v>
      </c>
      <c r="S2281" s="179" t="s">
        <v>3</v>
      </c>
      <c r="T2281" s="179" t="s">
        <v>44</v>
      </c>
      <c r="U2281" s="179" t="s">
        <v>1817</v>
      </c>
      <c r="V2281" s="179" t="s">
        <v>2091</v>
      </c>
      <c r="W2281" s="179" t="s">
        <v>2426</v>
      </c>
      <c r="X2281" s="179" t="s">
        <v>2426</v>
      </c>
      <c r="Y2281" s="150"/>
      <c r="Z2281" s="150"/>
      <c r="AA2281" s="179">
        <v>44.321199999999997</v>
      </c>
      <c r="AB2281" s="179">
        <v>-118.3342</v>
      </c>
      <c r="AC2281" s="179" t="s">
        <v>45</v>
      </c>
      <c r="AD2281" s="150"/>
      <c r="AE2281" s="181" t="s">
        <v>2461</v>
      </c>
      <c r="AF2281" s="150"/>
      <c r="AG2281" s="179" t="s">
        <v>1776</v>
      </c>
      <c r="AH2281" s="179" t="s">
        <v>1776</v>
      </c>
      <c r="AI2281" s="150"/>
      <c r="AJ2281" s="150"/>
      <c r="AK2281" s="150"/>
      <c r="AL2281" s="150"/>
      <c r="AM2281" s="150"/>
      <c r="AN2281" s="150"/>
      <c r="AO2281" s="150"/>
      <c r="AP2281" s="150"/>
      <c r="AQ2281" s="150"/>
      <c r="AR2281" s="150"/>
      <c r="AS2281" s="150"/>
      <c r="AT2281" s="150"/>
      <c r="AU2281" s="150"/>
      <c r="AV2281" s="150"/>
      <c r="AW2281" s="150"/>
      <c r="AX2281" s="150"/>
      <c r="AY2281" s="150"/>
      <c r="AZ2281" s="150"/>
      <c r="BA2281" s="150"/>
      <c r="BB2281" s="150"/>
      <c r="BC2281" s="150" t="s">
        <v>2389</v>
      </c>
    </row>
    <row r="2282" spans="1:56">
      <c r="A2282" s="83"/>
      <c r="B2282" s="87">
        <v>10265</v>
      </c>
      <c r="C2282" s="82"/>
      <c r="D2282" s="82"/>
      <c r="E2282" s="357">
        <v>22</v>
      </c>
      <c r="F2282" s="267" t="s">
        <v>1936</v>
      </c>
      <c r="G2282" s="357">
        <v>2018</v>
      </c>
      <c r="H2282" s="402">
        <v>0.47916666666666669</v>
      </c>
      <c r="I2282" s="82"/>
      <c r="J2282" s="82"/>
      <c r="K2282" s="82"/>
      <c r="L2282" s="4"/>
      <c r="M2282" s="82"/>
      <c r="N2282" s="83"/>
      <c r="O2282" s="83"/>
      <c r="P2282" s="357">
        <v>221</v>
      </c>
      <c r="Q2282" s="84"/>
      <c r="R2282" s="357">
        <v>15</v>
      </c>
      <c r="S2282" s="267" t="s">
        <v>3</v>
      </c>
      <c r="T2282" s="267" t="s">
        <v>44</v>
      </c>
      <c r="U2282" s="267" t="s">
        <v>1817</v>
      </c>
      <c r="V2282" s="82"/>
      <c r="W2282" s="267" t="s">
        <v>2426</v>
      </c>
      <c r="X2282" s="267" t="s">
        <v>2648</v>
      </c>
      <c r="Y2282" s="82"/>
      <c r="Z2282" s="82"/>
      <c r="AA2282" s="357">
        <v>44.321199999999997</v>
      </c>
      <c r="AB2282" s="357">
        <v>-118.3342</v>
      </c>
      <c r="AC2282" s="267" t="s">
        <v>45</v>
      </c>
      <c r="AE2282" s="486" t="s">
        <v>2461</v>
      </c>
      <c r="AF2282" s="82"/>
      <c r="AG2282" s="150" t="s">
        <v>1776</v>
      </c>
      <c r="AH2282" s="150" t="s">
        <v>1776</v>
      </c>
      <c r="AI2282" s="82"/>
      <c r="AJ2282" s="82"/>
      <c r="AK2282" s="82"/>
      <c r="AL2282" s="82"/>
      <c r="AM2282" s="82"/>
      <c r="AN2282" s="82"/>
      <c r="AO2282" s="82"/>
      <c r="AP2282" s="82"/>
      <c r="AQ2282" s="82"/>
      <c r="AR2282" s="82"/>
      <c r="AS2282" s="82"/>
      <c r="AT2282" s="82"/>
      <c r="AU2282" s="82"/>
      <c r="AV2282" s="82"/>
      <c r="AW2282" s="82"/>
      <c r="AX2282" s="82"/>
      <c r="AY2282" s="82"/>
      <c r="AZ2282" s="82"/>
      <c r="BA2282" s="82"/>
      <c r="BB2282" s="82"/>
      <c r="BC2282" s="267"/>
    </row>
    <row r="2283" spans="1:56">
      <c r="A2283" s="151"/>
      <c r="B2283" s="87">
        <v>9413</v>
      </c>
      <c r="C2283" s="150"/>
      <c r="D2283" s="150"/>
      <c r="E2283" s="322">
        <v>22</v>
      </c>
      <c r="F2283" s="262" t="s">
        <v>1936</v>
      </c>
      <c r="G2283" s="179">
        <v>2018</v>
      </c>
      <c r="H2283" s="179"/>
      <c r="I2283" s="150"/>
      <c r="J2283" s="180"/>
      <c r="K2283" s="180"/>
      <c r="L2283" s="4"/>
      <c r="M2283" s="180"/>
      <c r="N2283" s="180"/>
      <c r="O2283" s="180"/>
      <c r="P2283" s="179">
        <v>221</v>
      </c>
      <c r="Q2283" s="179">
        <v>221</v>
      </c>
      <c r="R2283" s="179">
        <v>16</v>
      </c>
      <c r="S2283" s="179" t="s">
        <v>3</v>
      </c>
      <c r="T2283" s="179" t="s">
        <v>44</v>
      </c>
      <c r="U2283" s="179" t="s">
        <v>1817</v>
      </c>
      <c r="V2283" s="179" t="s">
        <v>2091</v>
      </c>
      <c r="W2283" s="179" t="s">
        <v>2427</v>
      </c>
      <c r="X2283" s="179" t="s">
        <v>2427</v>
      </c>
      <c r="Y2283" s="150"/>
      <c r="Z2283" s="150"/>
      <c r="AA2283" s="179">
        <v>44.321199999999997</v>
      </c>
      <c r="AB2283" s="179">
        <v>-118.3342</v>
      </c>
      <c r="AC2283" s="179" t="s">
        <v>45</v>
      </c>
      <c r="AD2283" s="150"/>
      <c r="AE2283" s="181" t="s">
        <v>2461</v>
      </c>
      <c r="AF2283" s="150"/>
      <c r="AG2283" s="179" t="s">
        <v>1776</v>
      </c>
      <c r="AH2283" s="179" t="s">
        <v>1776</v>
      </c>
      <c r="AI2283" s="150"/>
      <c r="AJ2283" s="150"/>
      <c r="AK2283" s="150"/>
      <c r="AL2283" s="150"/>
      <c r="AM2283" s="150"/>
      <c r="AN2283" s="150"/>
      <c r="AO2283" s="150"/>
      <c r="AP2283" s="150"/>
      <c r="AQ2283" s="150"/>
      <c r="AR2283" s="150"/>
      <c r="AS2283" s="150"/>
      <c r="AT2283" s="150"/>
      <c r="AU2283" s="150"/>
      <c r="AV2283" s="150"/>
      <c r="AW2283" s="150"/>
      <c r="AX2283" s="150"/>
      <c r="AY2283" s="150"/>
      <c r="AZ2283" s="150"/>
      <c r="BA2283" s="150"/>
      <c r="BB2283" s="150"/>
      <c r="BC2283" s="150" t="s">
        <v>2389</v>
      </c>
    </row>
    <row r="2284" spans="1:56">
      <c r="A2284" s="83"/>
      <c r="B2284" s="87">
        <v>10266</v>
      </c>
      <c r="C2284" s="82"/>
      <c r="D2284" s="82"/>
      <c r="E2284" s="357">
        <v>22</v>
      </c>
      <c r="F2284" s="267" t="s">
        <v>1936</v>
      </c>
      <c r="G2284" s="357">
        <v>2018</v>
      </c>
      <c r="H2284" s="402">
        <v>0.47916666666666669</v>
      </c>
      <c r="I2284" s="82"/>
      <c r="J2284" s="82"/>
      <c r="K2284" s="82"/>
      <c r="L2284" s="4"/>
      <c r="M2284" s="82"/>
      <c r="N2284" s="83"/>
      <c r="O2284" s="83"/>
      <c r="P2284" s="357">
        <v>221</v>
      </c>
      <c r="Q2284" s="84"/>
      <c r="R2284" s="357">
        <v>16</v>
      </c>
      <c r="S2284" s="267" t="s">
        <v>3</v>
      </c>
      <c r="T2284" s="267" t="s">
        <v>44</v>
      </c>
      <c r="U2284" s="267" t="s">
        <v>1817</v>
      </c>
      <c r="V2284" s="82"/>
      <c r="W2284" s="267" t="s">
        <v>2427</v>
      </c>
      <c r="X2284" s="267" t="s">
        <v>2648</v>
      </c>
      <c r="Y2284" s="82"/>
      <c r="Z2284" s="82"/>
      <c r="AA2284" s="357">
        <v>44.321199999999997</v>
      </c>
      <c r="AB2284" s="357">
        <v>-118.3342</v>
      </c>
      <c r="AC2284" s="267" t="s">
        <v>45</v>
      </c>
      <c r="AE2284" s="486" t="s">
        <v>2461</v>
      </c>
      <c r="AF2284" s="82"/>
      <c r="AG2284" s="150" t="s">
        <v>1776</v>
      </c>
      <c r="AH2284" s="150" t="s">
        <v>1776</v>
      </c>
      <c r="AI2284" s="82"/>
      <c r="AJ2284" s="82"/>
      <c r="AK2284" s="82"/>
      <c r="AL2284" s="82"/>
      <c r="AM2284" s="82"/>
      <c r="AN2284" s="82"/>
      <c r="AO2284" s="82"/>
      <c r="AP2284" s="82"/>
      <c r="AQ2284" s="82"/>
      <c r="AR2284" s="82"/>
      <c r="AS2284" s="82"/>
      <c r="AT2284" s="82"/>
      <c r="AU2284" s="82"/>
      <c r="AV2284" s="82"/>
      <c r="AW2284" s="82"/>
      <c r="AX2284" s="82"/>
      <c r="AY2284" s="82"/>
      <c r="AZ2284" s="82"/>
      <c r="BA2284" s="82"/>
      <c r="BB2284" s="82"/>
      <c r="BC2284" s="267"/>
    </row>
    <row r="2285" spans="1:56" ht="15" customHeight="1">
      <c r="A2285" s="151"/>
      <c r="B2285" s="87">
        <v>9414</v>
      </c>
      <c r="C2285" s="150"/>
      <c r="D2285" s="150"/>
      <c r="E2285" s="322">
        <v>23</v>
      </c>
      <c r="F2285" s="262" t="s">
        <v>1936</v>
      </c>
      <c r="G2285" s="179">
        <v>2018</v>
      </c>
      <c r="H2285" s="179"/>
      <c r="I2285" s="150"/>
      <c r="J2285" s="180"/>
      <c r="K2285" s="180"/>
      <c r="L2285" s="4"/>
      <c r="M2285" s="180"/>
      <c r="N2285" s="180"/>
      <c r="O2285" s="180"/>
      <c r="P2285" s="179">
        <v>222</v>
      </c>
      <c r="Q2285" s="179">
        <v>222</v>
      </c>
      <c r="R2285" s="179">
        <v>1</v>
      </c>
      <c r="S2285" s="179" t="s">
        <v>3</v>
      </c>
      <c r="T2285" s="179" t="s">
        <v>44</v>
      </c>
      <c r="U2285" s="179" t="s">
        <v>1804</v>
      </c>
      <c r="V2285" s="179" t="s">
        <v>2091</v>
      </c>
      <c r="W2285" s="179" t="s">
        <v>2428</v>
      </c>
      <c r="X2285" s="179" t="s">
        <v>2428</v>
      </c>
      <c r="Y2285" s="150"/>
      <c r="Z2285" s="150"/>
      <c r="AA2285" s="185">
        <v>45.260399999999997</v>
      </c>
      <c r="AB2285" s="185">
        <v>-117.17910000000001</v>
      </c>
      <c r="AC2285" s="179" t="s">
        <v>45</v>
      </c>
      <c r="AD2285" s="150"/>
      <c r="AE2285" s="181" t="s">
        <v>425</v>
      </c>
      <c r="AF2285" s="150"/>
      <c r="AG2285" s="179" t="s">
        <v>1776</v>
      </c>
      <c r="AH2285" s="179" t="s">
        <v>1776</v>
      </c>
      <c r="AI2285" s="150"/>
      <c r="AJ2285" s="150"/>
      <c r="AK2285" s="150"/>
      <c r="AL2285" s="150"/>
      <c r="AM2285" s="150"/>
      <c r="AN2285" s="150"/>
      <c r="AO2285" s="150"/>
      <c r="AP2285" s="150"/>
      <c r="AQ2285" s="150"/>
      <c r="AR2285" s="150"/>
      <c r="AS2285" s="150"/>
      <c r="AT2285" s="150"/>
      <c r="AU2285" s="150"/>
      <c r="AV2285" s="150"/>
      <c r="AW2285" s="150"/>
      <c r="AX2285" s="150"/>
      <c r="AY2285" s="150"/>
      <c r="AZ2285" s="150"/>
      <c r="BA2285" s="150"/>
      <c r="BB2285" s="150"/>
      <c r="BC2285" s="150" t="s">
        <v>2383</v>
      </c>
    </row>
    <row r="2286" spans="1:56">
      <c r="A2286" s="83"/>
      <c r="B2286" s="87">
        <v>10267</v>
      </c>
      <c r="C2286" s="82"/>
      <c r="D2286" s="82"/>
      <c r="E2286" s="357">
        <v>23</v>
      </c>
      <c r="F2286" s="267" t="s">
        <v>1936</v>
      </c>
      <c r="G2286" s="357">
        <v>2018</v>
      </c>
      <c r="H2286" s="402">
        <v>0.45833333333333331</v>
      </c>
      <c r="I2286" s="82"/>
      <c r="J2286" s="82"/>
      <c r="K2286" s="82"/>
      <c r="L2286" s="4"/>
      <c r="M2286" s="82"/>
      <c r="N2286" s="83"/>
      <c r="O2286" s="83"/>
      <c r="P2286" s="357">
        <v>222</v>
      </c>
      <c r="Q2286" s="84"/>
      <c r="R2286" s="357">
        <v>1</v>
      </c>
      <c r="S2286" s="267" t="s">
        <v>3</v>
      </c>
      <c r="T2286" s="267" t="s">
        <v>44</v>
      </c>
      <c r="U2286" s="267" t="s">
        <v>1804</v>
      </c>
      <c r="V2286" s="82"/>
      <c r="W2286" s="267" t="s">
        <v>2428</v>
      </c>
      <c r="X2286" s="267" t="s">
        <v>2648</v>
      </c>
      <c r="Y2286" s="82"/>
      <c r="Z2286" s="82"/>
      <c r="AA2286" s="357">
        <v>45.261600000000001</v>
      </c>
      <c r="AB2286" s="357">
        <v>-117.1824</v>
      </c>
      <c r="AC2286" s="267" t="s">
        <v>45</v>
      </c>
      <c r="AE2286" s="486" t="s">
        <v>425</v>
      </c>
      <c r="AF2286" s="82"/>
      <c r="AG2286" s="150" t="s">
        <v>1776</v>
      </c>
      <c r="AH2286" s="150" t="s">
        <v>1776</v>
      </c>
      <c r="AI2286" s="82"/>
      <c r="AJ2286" s="82"/>
      <c r="AK2286" s="82"/>
      <c r="AL2286" s="82"/>
      <c r="AM2286" s="82"/>
      <c r="AN2286" s="82"/>
      <c r="AO2286" s="82"/>
      <c r="AP2286" s="82"/>
      <c r="AQ2286" s="82"/>
      <c r="AR2286" s="82"/>
      <c r="AS2286" s="82"/>
      <c r="AT2286" s="82"/>
      <c r="AU2286" s="82"/>
      <c r="AV2286" s="82"/>
      <c r="AW2286" s="82"/>
      <c r="AX2286" s="82"/>
      <c r="AY2286" s="82"/>
      <c r="AZ2286" s="82"/>
      <c r="BA2286" s="82"/>
      <c r="BB2286" s="82"/>
      <c r="BC2286" s="267" t="s">
        <v>2630</v>
      </c>
      <c r="BD2286" s="54"/>
    </row>
    <row r="2287" spans="1:56" ht="15" customHeight="1">
      <c r="A2287" s="151"/>
      <c r="B2287" s="87">
        <v>9415</v>
      </c>
      <c r="C2287" s="150"/>
      <c r="D2287" s="150"/>
      <c r="E2287" s="322">
        <v>23</v>
      </c>
      <c r="F2287" s="262" t="s">
        <v>1936</v>
      </c>
      <c r="G2287" s="179">
        <v>2018</v>
      </c>
      <c r="H2287" s="179"/>
      <c r="I2287" s="150"/>
      <c r="J2287" s="180"/>
      <c r="K2287" s="180"/>
      <c r="L2287" s="4"/>
      <c r="M2287" s="180"/>
      <c r="N2287" s="180"/>
      <c r="O2287" s="180"/>
      <c r="P2287" s="179">
        <v>222</v>
      </c>
      <c r="Q2287" s="179">
        <v>222</v>
      </c>
      <c r="R2287" s="179">
        <v>2</v>
      </c>
      <c r="S2287" s="179" t="s">
        <v>3</v>
      </c>
      <c r="T2287" s="179" t="s">
        <v>44</v>
      </c>
      <c r="U2287" s="179" t="s">
        <v>1804</v>
      </c>
      <c r="V2287" s="179" t="s">
        <v>2091</v>
      </c>
      <c r="W2287" s="179" t="s">
        <v>2428</v>
      </c>
      <c r="X2287" s="179" t="s">
        <v>2428</v>
      </c>
      <c r="Y2287" s="150"/>
      <c r="Z2287" s="150"/>
      <c r="AA2287" s="185">
        <v>45.260399999999997</v>
      </c>
      <c r="AB2287" s="185">
        <v>-117.17910000000001</v>
      </c>
      <c r="AC2287" s="179" t="s">
        <v>45</v>
      </c>
      <c r="AD2287" s="150"/>
      <c r="AE2287" s="181" t="s">
        <v>425</v>
      </c>
      <c r="AF2287" s="150"/>
      <c r="AG2287" s="179" t="s">
        <v>1776</v>
      </c>
      <c r="AH2287" s="179" t="s">
        <v>1776</v>
      </c>
      <c r="AI2287" s="150"/>
      <c r="AJ2287" s="150"/>
      <c r="AK2287" s="150"/>
      <c r="AL2287" s="150"/>
      <c r="AM2287" s="150"/>
      <c r="AN2287" s="150"/>
      <c r="AO2287" s="150"/>
      <c r="AP2287" s="150"/>
      <c r="AQ2287" s="150"/>
      <c r="AR2287" s="150"/>
      <c r="AS2287" s="150"/>
      <c r="AT2287" s="150"/>
      <c r="AU2287" s="150"/>
      <c r="AV2287" s="150"/>
      <c r="AW2287" s="150"/>
      <c r="AX2287" s="150"/>
      <c r="AY2287" s="150"/>
      <c r="AZ2287" s="150"/>
      <c r="BA2287" s="150"/>
      <c r="BB2287" s="150"/>
      <c r="BC2287" s="150" t="s">
        <v>2383</v>
      </c>
    </row>
    <row r="2288" spans="1:56">
      <c r="A2288" s="83"/>
      <c r="B2288" s="87">
        <v>10268</v>
      </c>
      <c r="C2288" s="82"/>
      <c r="D2288" s="82"/>
      <c r="E2288" s="357">
        <v>23</v>
      </c>
      <c r="F2288" s="267" t="s">
        <v>1936</v>
      </c>
      <c r="G2288" s="357">
        <v>2018</v>
      </c>
      <c r="H2288" s="402">
        <v>0.45833333333333331</v>
      </c>
      <c r="I2288" s="82"/>
      <c r="J2288" s="82"/>
      <c r="K2288" s="82"/>
      <c r="L2288" s="4"/>
      <c r="M2288" s="82"/>
      <c r="N2288" s="83"/>
      <c r="O2288" s="83"/>
      <c r="P2288" s="357">
        <v>222</v>
      </c>
      <c r="Q2288" s="84"/>
      <c r="R2288" s="357">
        <v>2</v>
      </c>
      <c r="S2288" s="267" t="s">
        <v>3</v>
      </c>
      <c r="T2288" s="267" t="s">
        <v>44</v>
      </c>
      <c r="U2288" s="267" t="s">
        <v>1804</v>
      </c>
      <c r="V2288" s="82"/>
      <c r="W2288" s="267" t="s">
        <v>2428</v>
      </c>
      <c r="X2288" s="267" t="s">
        <v>2648</v>
      </c>
      <c r="Y2288" s="82"/>
      <c r="Z2288" s="82"/>
      <c r="AA2288" s="357">
        <v>45.261600000000001</v>
      </c>
      <c r="AB2288" s="357">
        <v>-117.1824</v>
      </c>
      <c r="AC2288" s="267" t="s">
        <v>45</v>
      </c>
      <c r="AE2288" s="486" t="s">
        <v>425</v>
      </c>
      <c r="AF2288" s="82"/>
      <c r="AG2288" s="150" t="s">
        <v>1776</v>
      </c>
      <c r="AH2288" s="150" t="s">
        <v>1776</v>
      </c>
      <c r="AI2288" s="82"/>
      <c r="AJ2288" s="82"/>
      <c r="AK2288" s="82"/>
      <c r="AL2288" s="82"/>
      <c r="AM2288" s="82"/>
      <c r="AN2288" s="82"/>
      <c r="AO2288" s="82"/>
      <c r="AP2288" s="82"/>
      <c r="AQ2288" s="82"/>
      <c r="AR2288" s="82"/>
      <c r="AS2288" s="82"/>
      <c r="AT2288" s="82"/>
      <c r="AU2288" s="82"/>
      <c r="AV2288" s="82"/>
      <c r="AW2288" s="82"/>
      <c r="AX2288" s="82"/>
      <c r="AY2288" s="82"/>
      <c r="AZ2288" s="82"/>
      <c r="BA2288" s="82"/>
      <c r="BB2288" s="82"/>
      <c r="BC2288" s="267"/>
    </row>
    <row r="2289" spans="1:56" ht="15" customHeight="1">
      <c r="A2289" s="151"/>
      <c r="B2289" s="87">
        <v>9416</v>
      </c>
      <c r="C2289" s="150"/>
      <c r="D2289" s="150"/>
      <c r="E2289" s="322">
        <v>23</v>
      </c>
      <c r="F2289" s="262" t="s">
        <v>1936</v>
      </c>
      <c r="G2289" s="179">
        <v>2018</v>
      </c>
      <c r="H2289" s="179"/>
      <c r="I2289" s="150"/>
      <c r="J2289" s="180"/>
      <c r="K2289" s="180"/>
      <c r="L2289" s="4"/>
      <c r="M2289" s="180"/>
      <c r="N2289" s="180"/>
      <c r="O2289" s="180"/>
      <c r="P2289" s="179">
        <v>222</v>
      </c>
      <c r="Q2289" s="179">
        <v>222</v>
      </c>
      <c r="R2289" s="179">
        <v>3</v>
      </c>
      <c r="S2289" s="179" t="s">
        <v>3</v>
      </c>
      <c r="T2289" s="179" t="s">
        <v>44</v>
      </c>
      <c r="U2289" s="179" t="s">
        <v>1804</v>
      </c>
      <c r="V2289" s="179" t="s">
        <v>2091</v>
      </c>
      <c r="W2289" s="179" t="s">
        <v>2428</v>
      </c>
      <c r="X2289" s="179" t="s">
        <v>2428</v>
      </c>
      <c r="Y2289" s="150"/>
      <c r="Z2289" s="150"/>
      <c r="AA2289" s="185">
        <v>45.260399999999997</v>
      </c>
      <c r="AB2289" s="185">
        <v>-117.17910000000001</v>
      </c>
      <c r="AC2289" s="179" t="s">
        <v>45</v>
      </c>
      <c r="AD2289" s="150"/>
      <c r="AE2289" s="181" t="s">
        <v>425</v>
      </c>
      <c r="AF2289" s="150"/>
      <c r="AG2289" s="179" t="s">
        <v>1776</v>
      </c>
      <c r="AH2289" s="179" t="s">
        <v>1776</v>
      </c>
      <c r="AI2289" s="150"/>
      <c r="AJ2289" s="150"/>
      <c r="AK2289" s="150"/>
      <c r="AL2289" s="150"/>
      <c r="AM2289" s="150"/>
      <c r="AN2289" s="150"/>
      <c r="AO2289" s="150"/>
      <c r="AP2289" s="150"/>
      <c r="AQ2289" s="150"/>
      <c r="AR2289" s="150"/>
      <c r="AS2289" s="150"/>
      <c r="AT2289" s="150"/>
      <c r="AU2289" s="150"/>
      <c r="AV2289" s="150"/>
      <c r="AW2289" s="150"/>
      <c r="AX2289" s="150"/>
      <c r="AY2289" s="150"/>
      <c r="AZ2289" s="150"/>
      <c r="BA2289" s="150"/>
      <c r="BB2289" s="150"/>
      <c r="BC2289" s="150" t="s">
        <v>2383</v>
      </c>
    </row>
    <row r="2290" spans="1:56">
      <c r="A2290" s="209"/>
      <c r="B2290" s="87">
        <v>10269</v>
      </c>
      <c r="C2290" s="210"/>
      <c r="D2290" s="210"/>
      <c r="E2290" s="327">
        <v>23</v>
      </c>
      <c r="F2290" s="266" t="s">
        <v>1936</v>
      </c>
      <c r="G2290" s="327">
        <v>2018</v>
      </c>
      <c r="H2290" s="379">
        <v>0.45833333333333331</v>
      </c>
      <c r="I2290" s="210"/>
      <c r="J2290" s="210"/>
      <c r="K2290" s="210"/>
      <c r="L2290" s="4"/>
      <c r="M2290" s="210"/>
      <c r="N2290" s="209"/>
      <c r="O2290" s="209"/>
      <c r="P2290" s="327">
        <v>222</v>
      </c>
      <c r="Q2290" s="211"/>
      <c r="R2290" s="327">
        <v>3</v>
      </c>
      <c r="S2290" s="266" t="s">
        <v>3</v>
      </c>
      <c r="T2290" s="266" t="s">
        <v>44</v>
      </c>
      <c r="U2290" s="266" t="s">
        <v>1804</v>
      </c>
      <c r="V2290" s="210"/>
      <c r="W2290" s="266" t="s">
        <v>2428</v>
      </c>
      <c r="X2290" s="267" t="s">
        <v>2648</v>
      </c>
      <c r="Y2290" s="210"/>
      <c r="Z2290" s="210"/>
      <c r="AA2290" s="327">
        <v>45.261600000000001</v>
      </c>
      <c r="AB2290" s="327">
        <v>-117.1824</v>
      </c>
      <c r="AC2290" s="266" t="s">
        <v>45</v>
      </c>
      <c r="AE2290" s="466" t="s">
        <v>425</v>
      </c>
      <c r="AF2290" s="210"/>
      <c r="AG2290" s="210" t="s">
        <v>1776</v>
      </c>
      <c r="AH2290" s="210" t="s">
        <v>1776</v>
      </c>
      <c r="AI2290" s="210"/>
      <c r="AJ2290" s="210"/>
      <c r="AK2290" s="210"/>
      <c r="AL2290" s="210"/>
      <c r="AM2290" s="210"/>
      <c r="AN2290" s="210"/>
      <c r="AO2290" s="210"/>
      <c r="AP2290" s="210"/>
      <c r="AQ2290" s="210"/>
      <c r="AR2290" s="210"/>
      <c r="AS2290" s="210"/>
      <c r="AT2290" s="210"/>
      <c r="AU2290" s="210"/>
      <c r="AV2290" s="210"/>
      <c r="AW2290" s="210"/>
      <c r="AX2290" s="210"/>
      <c r="AY2290" s="210"/>
      <c r="AZ2290" s="210"/>
      <c r="BA2290" s="210"/>
      <c r="BB2290" s="210"/>
      <c r="BC2290" s="266"/>
    </row>
    <row r="2291" spans="1:56" ht="15" customHeight="1">
      <c r="A2291" s="151"/>
      <c r="B2291" s="87">
        <v>9417</v>
      </c>
      <c r="C2291" s="150"/>
      <c r="D2291" s="150"/>
      <c r="E2291" s="322">
        <v>23</v>
      </c>
      <c r="F2291" s="262" t="s">
        <v>1936</v>
      </c>
      <c r="G2291" s="179">
        <v>2018</v>
      </c>
      <c r="H2291" s="179"/>
      <c r="I2291" s="150"/>
      <c r="J2291" s="180"/>
      <c r="K2291" s="180"/>
      <c r="L2291" s="4"/>
      <c r="M2291" s="180"/>
      <c r="N2291" s="180"/>
      <c r="O2291" s="180"/>
      <c r="P2291" s="179">
        <v>222</v>
      </c>
      <c r="Q2291" s="179">
        <v>222</v>
      </c>
      <c r="R2291" s="179">
        <v>4</v>
      </c>
      <c r="S2291" s="179" t="s">
        <v>3</v>
      </c>
      <c r="T2291" s="179" t="s">
        <v>44</v>
      </c>
      <c r="U2291" s="179" t="s">
        <v>1804</v>
      </c>
      <c r="V2291" s="179" t="s">
        <v>2091</v>
      </c>
      <c r="W2291" s="179" t="s">
        <v>2428</v>
      </c>
      <c r="X2291" s="179" t="s">
        <v>2428</v>
      </c>
      <c r="Y2291" s="150"/>
      <c r="Z2291" s="150"/>
      <c r="AA2291" s="185">
        <v>45.260399999999997</v>
      </c>
      <c r="AB2291" s="185">
        <v>-117.17910000000001</v>
      </c>
      <c r="AC2291" s="179" t="s">
        <v>45</v>
      </c>
      <c r="AD2291" s="150"/>
      <c r="AE2291" s="181" t="s">
        <v>425</v>
      </c>
      <c r="AF2291" s="150"/>
      <c r="AG2291" s="179" t="s">
        <v>1776</v>
      </c>
      <c r="AH2291" s="179" t="s">
        <v>1776</v>
      </c>
      <c r="AI2291" s="150"/>
      <c r="AJ2291" s="150"/>
      <c r="AK2291" s="150"/>
      <c r="AL2291" s="150"/>
      <c r="AM2291" s="150"/>
      <c r="AN2291" s="150"/>
      <c r="AO2291" s="150"/>
      <c r="AP2291" s="150"/>
      <c r="AQ2291" s="150"/>
      <c r="AR2291" s="150"/>
      <c r="AS2291" s="150"/>
      <c r="AT2291" s="150"/>
      <c r="AU2291" s="150"/>
      <c r="AV2291" s="150"/>
      <c r="AW2291" s="150"/>
      <c r="AX2291" s="150"/>
      <c r="AY2291" s="150"/>
      <c r="AZ2291" s="150"/>
      <c r="BA2291" s="150"/>
      <c r="BB2291" s="150"/>
      <c r="BC2291" s="150" t="s">
        <v>2383</v>
      </c>
    </row>
    <row r="2292" spans="1:56">
      <c r="A2292" s="209"/>
      <c r="B2292" s="87">
        <v>10270</v>
      </c>
      <c r="C2292" s="210"/>
      <c r="D2292" s="210"/>
      <c r="E2292" s="327">
        <v>23</v>
      </c>
      <c r="F2292" s="266" t="s">
        <v>1936</v>
      </c>
      <c r="G2292" s="327">
        <v>2018</v>
      </c>
      <c r="H2292" s="379">
        <v>0.45833333333333331</v>
      </c>
      <c r="I2292" s="210"/>
      <c r="J2292" s="210"/>
      <c r="K2292" s="210"/>
      <c r="L2292" s="4"/>
      <c r="M2292" s="210"/>
      <c r="N2292" s="209"/>
      <c r="O2292" s="209"/>
      <c r="P2292" s="327">
        <v>222</v>
      </c>
      <c r="Q2292" s="211"/>
      <c r="R2292" s="327">
        <v>4</v>
      </c>
      <c r="S2292" s="266" t="s">
        <v>3</v>
      </c>
      <c r="T2292" s="266" t="s">
        <v>44</v>
      </c>
      <c r="U2292" s="266" t="s">
        <v>1804</v>
      </c>
      <c r="V2292" s="210"/>
      <c r="W2292" s="266" t="s">
        <v>2428</v>
      </c>
      <c r="X2292" s="267" t="s">
        <v>2648</v>
      </c>
      <c r="Y2292" s="210"/>
      <c r="Z2292" s="210"/>
      <c r="AA2292" s="327">
        <v>45.261600000000001</v>
      </c>
      <c r="AB2292" s="327">
        <v>-117.1824</v>
      </c>
      <c r="AC2292" s="266" t="s">
        <v>45</v>
      </c>
      <c r="AE2292" s="466" t="s">
        <v>425</v>
      </c>
      <c r="AF2292" s="210"/>
      <c r="AG2292" s="210" t="s">
        <v>1776</v>
      </c>
      <c r="AH2292" s="210" t="s">
        <v>1776</v>
      </c>
      <c r="AI2292" s="210"/>
      <c r="AJ2292" s="210"/>
      <c r="AK2292" s="210"/>
      <c r="AL2292" s="210"/>
      <c r="AM2292" s="210"/>
      <c r="AN2292" s="210"/>
      <c r="AO2292" s="210"/>
      <c r="AP2292" s="210"/>
      <c r="AQ2292" s="210"/>
      <c r="AR2292" s="210"/>
      <c r="AS2292" s="210"/>
      <c r="AT2292" s="210"/>
      <c r="AU2292" s="210"/>
      <c r="AV2292" s="210"/>
      <c r="AW2292" s="210"/>
      <c r="AX2292" s="210"/>
      <c r="AY2292" s="210"/>
      <c r="AZ2292" s="210"/>
      <c r="BA2292" s="210"/>
      <c r="BB2292" s="210"/>
      <c r="BC2292" s="266"/>
    </row>
    <row r="2293" spans="1:56" ht="15" customHeight="1">
      <c r="A2293" s="151"/>
      <c r="B2293" s="87">
        <v>9418</v>
      </c>
      <c r="C2293" s="150"/>
      <c r="D2293" s="150"/>
      <c r="E2293" s="322">
        <v>23</v>
      </c>
      <c r="F2293" s="262" t="s">
        <v>1936</v>
      </c>
      <c r="G2293" s="179">
        <v>2018</v>
      </c>
      <c r="H2293" s="179"/>
      <c r="I2293" s="150"/>
      <c r="J2293" s="180"/>
      <c r="K2293" s="180"/>
      <c r="L2293" s="4"/>
      <c r="M2293" s="180"/>
      <c r="N2293" s="180"/>
      <c r="O2293" s="180"/>
      <c r="P2293" s="179">
        <v>222</v>
      </c>
      <c r="Q2293" s="179">
        <v>222</v>
      </c>
      <c r="R2293" s="179">
        <v>5</v>
      </c>
      <c r="S2293" s="179" t="s">
        <v>3</v>
      </c>
      <c r="T2293" s="179" t="s">
        <v>44</v>
      </c>
      <c r="U2293" s="179" t="s">
        <v>1804</v>
      </c>
      <c r="V2293" s="179" t="s">
        <v>2091</v>
      </c>
      <c r="W2293" s="179" t="s">
        <v>2428</v>
      </c>
      <c r="X2293" s="179" t="s">
        <v>2428</v>
      </c>
      <c r="Y2293" s="150"/>
      <c r="Z2293" s="150"/>
      <c r="AA2293" s="185">
        <v>45.260399999999997</v>
      </c>
      <c r="AB2293" s="185">
        <v>-117.17910000000001</v>
      </c>
      <c r="AC2293" s="179" t="s">
        <v>45</v>
      </c>
      <c r="AD2293" s="150"/>
      <c r="AE2293" s="181" t="s">
        <v>425</v>
      </c>
      <c r="AF2293" s="150"/>
      <c r="AG2293" s="179" t="s">
        <v>1776</v>
      </c>
      <c r="AH2293" s="179" t="s">
        <v>1776</v>
      </c>
      <c r="AI2293" s="150"/>
      <c r="AJ2293" s="150"/>
      <c r="AK2293" s="150"/>
      <c r="AL2293" s="150"/>
      <c r="AM2293" s="150"/>
      <c r="AN2293" s="150"/>
      <c r="AO2293" s="150"/>
      <c r="AP2293" s="150"/>
      <c r="AQ2293" s="150"/>
      <c r="AR2293" s="150"/>
      <c r="AS2293" s="150"/>
      <c r="AT2293" s="150"/>
      <c r="AU2293" s="150"/>
      <c r="AV2293" s="150"/>
      <c r="AW2293" s="150"/>
      <c r="AX2293" s="150"/>
      <c r="AY2293" s="150"/>
      <c r="AZ2293" s="150"/>
      <c r="BA2293" s="150"/>
      <c r="BB2293" s="150"/>
      <c r="BC2293" s="150" t="s">
        <v>2383</v>
      </c>
    </row>
    <row r="2294" spans="1:56">
      <c r="A2294" s="209"/>
      <c r="B2294" s="87">
        <v>10271</v>
      </c>
      <c r="C2294" s="210"/>
      <c r="D2294" s="210"/>
      <c r="E2294" s="327">
        <v>23</v>
      </c>
      <c r="F2294" s="266" t="s">
        <v>1936</v>
      </c>
      <c r="G2294" s="327">
        <v>2018</v>
      </c>
      <c r="H2294" s="379">
        <v>0.45833333333333331</v>
      </c>
      <c r="I2294" s="210"/>
      <c r="J2294" s="210"/>
      <c r="K2294" s="210"/>
      <c r="L2294" s="4"/>
      <c r="M2294" s="210"/>
      <c r="N2294" s="209"/>
      <c r="O2294" s="209"/>
      <c r="P2294" s="327">
        <v>222</v>
      </c>
      <c r="Q2294" s="211"/>
      <c r="R2294" s="327">
        <v>5</v>
      </c>
      <c r="S2294" s="266" t="s">
        <v>3</v>
      </c>
      <c r="T2294" s="266" t="s">
        <v>44</v>
      </c>
      <c r="U2294" s="266" t="s">
        <v>1804</v>
      </c>
      <c r="V2294" s="210"/>
      <c r="W2294" s="266" t="s">
        <v>2428</v>
      </c>
      <c r="X2294" s="267" t="s">
        <v>2648</v>
      </c>
      <c r="Y2294" s="210"/>
      <c r="Z2294" s="210"/>
      <c r="AA2294" s="327">
        <v>45.261600000000001</v>
      </c>
      <c r="AB2294" s="327">
        <v>-117.1824</v>
      </c>
      <c r="AC2294" s="266" t="s">
        <v>45</v>
      </c>
      <c r="AE2294" s="466" t="s">
        <v>425</v>
      </c>
      <c r="AF2294" s="210"/>
      <c r="AG2294" s="210" t="s">
        <v>1776</v>
      </c>
      <c r="AH2294" s="210" t="s">
        <v>1776</v>
      </c>
      <c r="AI2294" s="210"/>
      <c r="AJ2294" s="210"/>
      <c r="AK2294" s="210"/>
      <c r="AL2294" s="210"/>
      <c r="AM2294" s="210"/>
      <c r="AN2294" s="210"/>
      <c r="AO2294" s="210"/>
      <c r="AP2294" s="210"/>
      <c r="AQ2294" s="210"/>
      <c r="AR2294" s="210"/>
      <c r="AS2294" s="210"/>
      <c r="AT2294" s="210"/>
      <c r="AU2294" s="210"/>
      <c r="AV2294" s="210"/>
      <c r="AW2294" s="210"/>
      <c r="AX2294" s="210"/>
      <c r="AY2294" s="210"/>
      <c r="AZ2294" s="210"/>
      <c r="BA2294" s="210"/>
      <c r="BB2294" s="210"/>
      <c r="BC2294" s="266"/>
    </row>
    <row r="2295" spans="1:56" ht="15" customHeight="1">
      <c r="A2295" s="151"/>
      <c r="B2295" s="87">
        <v>9419</v>
      </c>
      <c r="C2295" s="150"/>
      <c r="D2295" s="150"/>
      <c r="E2295" s="322">
        <v>23</v>
      </c>
      <c r="F2295" s="262" t="s">
        <v>1936</v>
      </c>
      <c r="G2295" s="179">
        <v>2018</v>
      </c>
      <c r="H2295" s="179"/>
      <c r="I2295" s="150"/>
      <c r="J2295" s="180"/>
      <c r="K2295" s="180"/>
      <c r="L2295" s="4"/>
      <c r="M2295" s="180"/>
      <c r="N2295" s="180"/>
      <c r="O2295" s="180"/>
      <c r="P2295" s="179">
        <v>222</v>
      </c>
      <c r="Q2295" s="179">
        <v>222</v>
      </c>
      <c r="R2295" s="179">
        <v>6</v>
      </c>
      <c r="S2295" s="179" t="s">
        <v>3</v>
      </c>
      <c r="T2295" s="179" t="s">
        <v>44</v>
      </c>
      <c r="U2295" s="179" t="s">
        <v>1804</v>
      </c>
      <c r="V2295" s="179" t="s">
        <v>2091</v>
      </c>
      <c r="W2295" s="179" t="s">
        <v>2428</v>
      </c>
      <c r="X2295" s="179" t="s">
        <v>2428</v>
      </c>
      <c r="Y2295" s="150"/>
      <c r="Z2295" s="150"/>
      <c r="AA2295" s="185">
        <v>45.260399999999997</v>
      </c>
      <c r="AB2295" s="185">
        <v>-117.17910000000001</v>
      </c>
      <c r="AC2295" s="179" t="s">
        <v>45</v>
      </c>
      <c r="AD2295" s="150"/>
      <c r="AE2295" s="181" t="s">
        <v>425</v>
      </c>
      <c r="AF2295" s="150"/>
      <c r="AG2295" s="179" t="s">
        <v>1776</v>
      </c>
      <c r="AH2295" s="179" t="s">
        <v>1776</v>
      </c>
      <c r="AI2295" s="150"/>
      <c r="AJ2295" s="150"/>
      <c r="AK2295" s="150"/>
      <c r="AL2295" s="150"/>
      <c r="AM2295" s="150"/>
      <c r="AN2295" s="150"/>
      <c r="AO2295" s="150"/>
      <c r="AP2295" s="150"/>
      <c r="AQ2295" s="150"/>
      <c r="AR2295" s="150"/>
      <c r="AS2295" s="150"/>
      <c r="AT2295" s="150"/>
      <c r="AU2295" s="150"/>
      <c r="AV2295" s="150"/>
      <c r="AW2295" s="150"/>
      <c r="AX2295" s="150"/>
      <c r="AY2295" s="150"/>
      <c r="AZ2295" s="150"/>
      <c r="BA2295" s="150"/>
      <c r="BB2295" s="150"/>
      <c r="BC2295" s="150" t="s">
        <v>2383</v>
      </c>
    </row>
    <row r="2296" spans="1:56">
      <c r="A2296" s="209"/>
      <c r="B2296" s="87">
        <v>10272</v>
      </c>
      <c r="C2296" s="210"/>
      <c r="D2296" s="210"/>
      <c r="E2296" s="327">
        <v>23</v>
      </c>
      <c r="F2296" s="266" t="s">
        <v>1936</v>
      </c>
      <c r="G2296" s="327">
        <v>2018</v>
      </c>
      <c r="H2296" s="379">
        <v>0.45833333333333331</v>
      </c>
      <c r="I2296" s="210"/>
      <c r="J2296" s="210"/>
      <c r="K2296" s="210"/>
      <c r="L2296" s="4"/>
      <c r="M2296" s="210"/>
      <c r="N2296" s="209"/>
      <c r="O2296" s="209"/>
      <c r="P2296" s="327">
        <v>222</v>
      </c>
      <c r="Q2296" s="211"/>
      <c r="R2296" s="327">
        <v>6</v>
      </c>
      <c r="S2296" s="266" t="s">
        <v>3</v>
      </c>
      <c r="T2296" s="266" t="s">
        <v>44</v>
      </c>
      <c r="U2296" s="266" t="s">
        <v>1804</v>
      </c>
      <c r="V2296" s="210"/>
      <c r="W2296" s="266" t="s">
        <v>2428</v>
      </c>
      <c r="X2296" s="267" t="s">
        <v>2648</v>
      </c>
      <c r="Y2296" s="210"/>
      <c r="Z2296" s="210"/>
      <c r="AA2296" s="327">
        <v>45.261600000000001</v>
      </c>
      <c r="AB2296" s="327">
        <v>-117.1824</v>
      </c>
      <c r="AC2296" s="266" t="s">
        <v>45</v>
      </c>
      <c r="AE2296" s="466" t="s">
        <v>425</v>
      </c>
      <c r="AF2296" s="210"/>
      <c r="AG2296" s="210" t="s">
        <v>1776</v>
      </c>
      <c r="AH2296" s="210" t="s">
        <v>1776</v>
      </c>
      <c r="AI2296" s="210"/>
      <c r="AJ2296" s="210"/>
      <c r="AK2296" s="210"/>
      <c r="AL2296" s="210"/>
      <c r="AM2296" s="210"/>
      <c r="AN2296" s="210"/>
      <c r="AO2296" s="210"/>
      <c r="AP2296" s="210"/>
      <c r="AQ2296" s="210"/>
      <c r="AR2296" s="210"/>
      <c r="AS2296" s="210"/>
      <c r="AT2296" s="210"/>
      <c r="AU2296" s="210"/>
      <c r="AV2296" s="210"/>
      <c r="AW2296" s="210"/>
      <c r="AX2296" s="210"/>
      <c r="AY2296" s="210"/>
      <c r="AZ2296" s="210"/>
      <c r="BA2296" s="210"/>
      <c r="BB2296" s="210"/>
      <c r="BC2296" s="266"/>
    </row>
    <row r="2297" spans="1:56" ht="15" customHeight="1">
      <c r="A2297" s="151"/>
      <c r="B2297" s="87">
        <v>9420</v>
      </c>
      <c r="C2297" s="150"/>
      <c r="D2297" s="150"/>
      <c r="E2297" s="322">
        <v>23</v>
      </c>
      <c r="F2297" s="262" t="s">
        <v>1936</v>
      </c>
      <c r="G2297" s="179">
        <v>2018</v>
      </c>
      <c r="H2297" s="179"/>
      <c r="I2297" s="150"/>
      <c r="J2297" s="180"/>
      <c r="K2297" s="180"/>
      <c r="L2297" s="4"/>
      <c r="M2297" s="180"/>
      <c r="N2297" s="180"/>
      <c r="O2297" s="180"/>
      <c r="P2297" s="179">
        <v>222</v>
      </c>
      <c r="Q2297" s="179">
        <v>222</v>
      </c>
      <c r="R2297" s="179">
        <v>7</v>
      </c>
      <c r="S2297" s="179" t="s">
        <v>3</v>
      </c>
      <c r="T2297" s="179" t="s">
        <v>44</v>
      </c>
      <c r="U2297" s="179" t="s">
        <v>1804</v>
      </c>
      <c r="V2297" s="179" t="s">
        <v>2091</v>
      </c>
      <c r="W2297" s="179" t="s">
        <v>2428</v>
      </c>
      <c r="X2297" s="179" t="s">
        <v>2428</v>
      </c>
      <c r="Y2297" s="150"/>
      <c r="Z2297" s="150"/>
      <c r="AA2297" s="185">
        <v>45.260399999999997</v>
      </c>
      <c r="AB2297" s="185">
        <v>-117.17910000000001</v>
      </c>
      <c r="AC2297" s="179" t="s">
        <v>45</v>
      </c>
      <c r="AD2297" s="150"/>
      <c r="AE2297" s="181" t="s">
        <v>425</v>
      </c>
      <c r="AF2297" s="150"/>
      <c r="AG2297" s="179" t="s">
        <v>1776</v>
      </c>
      <c r="AH2297" s="179" t="s">
        <v>1776</v>
      </c>
      <c r="AI2297" s="150"/>
      <c r="AJ2297" s="150"/>
      <c r="AK2297" s="150"/>
      <c r="AL2297" s="150"/>
      <c r="AM2297" s="150"/>
      <c r="AN2297" s="150"/>
      <c r="AO2297" s="150"/>
      <c r="AP2297" s="150"/>
      <c r="AQ2297" s="150"/>
      <c r="AR2297" s="150"/>
      <c r="AS2297" s="150"/>
      <c r="AT2297" s="150"/>
      <c r="AU2297" s="150"/>
      <c r="AV2297" s="150"/>
      <c r="AW2297" s="150"/>
      <c r="AX2297" s="150"/>
      <c r="AY2297" s="150"/>
      <c r="AZ2297" s="150"/>
      <c r="BA2297" s="150"/>
      <c r="BB2297" s="150"/>
      <c r="BC2297" s="150" t="s">
        <v>2383</v>
      </c>
    </row>
    <row r="2298" spans="1:56">
      <c r="A2298" s="209"/>
      <c r="B2298" s="87">
        <v>10273</v>
      </c>
      <c r="C2298" s="210"/>
      <c r="D2298" s="210"/>
      <c r="E2298" s="327">
        <v>23</v>
      </c>
      <c r="F2298" s="266" t="s">
        <v>1936</v>
      </c>
      <c r="G2298" s="327">
        <v>2018</v>
      </c>
      <c r="H2298" s="379">
        <v>0.45833333333333331</v>
      </c>
      <c r="I2298" s="210"/>
      <c r="J2298" s="210"/>
      <c r="K2298" s="210"/>
      <c r="L2298" s="4"/>
      <c r="M2298" s="210"/>
      <c r="N2298" s="209"/>
      <c r="O2298" s="209"/>
      <c r="P2298" s="327">
        <v>222</v>
      </c>
      <c r="Q2298" s="211"/>
      <c r="R2298" s="327">
        <v>7</v>
      </c>
      <c r="S2298" s="266" t="s">
        <v>3</v>
      </c>
      <c r="T2298" s="266" t="s">
        <v>44</v>
      </c>
      <c r="U2298" s="266" t="s">
        <v>1804</v>
      </c>
      <c r="V2298" s="210"/>
      <c r="W2298" s="266" t="s">
        <v>2428</v>
      </c>
      <c r="X2298" s="267" t="s">
        <v>2648</v>
      </c>
      <c r="Y2298" s="210"/>
      <c r="Z2298" s="210"/>
      <c r="AA2298" s="327">
        <v>45.261600000000001</v>
      </c>
      <c r="AB2298" s="327">
        <v>-117.1824</v>
      </c>
      <c r="AC2298" s="266" t="s">
        <v>45</v>
      </c>
      <c r="AE2298" s="466" t="s">
        <v>425</v>
      </c>
      <c r="AF2298" s="210"/>
      <c r="AG2298" s="210" t="s">
        <v>1776</v>
      </c>
      <c r="AH2298" s="210" t="s">
        <v>1776</v>
      </c>
      <c r="AI2298" s="210"/>
      <c r="AJ2298" s="210"/>
      <c r="AK2298" s="210"/>
      <c r="AL2298" s="210"/>
      <c r="AM2298" s="210"/>
      <c r="AN2298" s="210"/>
      <c r="AO2298" s="210"/>
      <c r="AP2298" s="210"/>
      <c r="AQ2298" s="210"/>
      <c r="AR2298" s="210"/>
      <c r="AS2298" s="210"/>
      <c r="AT2298" s="210"/>
      <c r="AU2298" s="210"/>
      <c r="AV2298" s="210"/>
      <c r="AW2298" s="210"/>
      <c r="AX2298" s="210"/>
      <c r="AY2298" s="210"/>
      <c r="AZ2298" s="210"/>
      <c r="BA2298" s="210"/>
      <c r="BB2298" s="210"/>
      <c r="BC2298" s="266"/>
    </row>
    <row r="2299" spans="1:56" ht="15" customHeight="1">
      <c r="A2299" s="151"/>
      <c r="B2299" s="87">
        <v>9421</v>
      </c>
      <c r="C2299" s="150"/>
      <c r="D2299" s="150"/>
      <c r="E2299" s="322">
        <v>23</v>
      </c>
      <c r="F2299" s="262" t="s">
        <v>1936</v>
      </c>
      <c r="G2299" s="179">
        <v>2018</v>
      </c>
      <c r="H2299" s="179"/>
      <c r="I2299" s="150"/>
      <c r="J2299" s="180"/>
      <c r="K2299" s="180"/>
      <c r="L2299" s="4"/>
      <c r="M2299" s="180"/>
      <c r="N2299" s="180"/>
      <c r="O2299" s="180"/>
      <c r="P2299" s="179">
        <v>222</v>
      </c>
      <c r="Q2299" s="179">
        <v>222</v>
      </c>
      <c r="R2299" s="179">
        <v>8</v>
      </c>
      <c r="S2299" s="179" t="s">
        <v>3</v>
      </c>
      <c r="T2299" s="179" t="s">
        <v>44</v>
      </c>
      <c r="U2299" s="179" t="s">
        <v>1804</v>
      </c>
      <c r="V2299" s="179" t="s">
        <v>2091</v>
      </c>
      <c r="W2299" s="179" t="s">
        <v>2428</v>
      </c>
      <c r="X2299" s="179" t="s">
        <v>2428</v>
      </c>
      <c r="Y2299" s="150"/>
      <c r="Z2299" s="150"/>
      <c r="AA2299" s="185">
        <v>45.260399999999997</v>
      </c>
      <c r="AB2299" s="185">
        <v>-117.17910000000001</v>
      </c>
      <c r="AC2299" s="179" t="s">
        <v>45</v>
      </c>
      <c r="AD2299" s="150"/>
      <c r="AE2299" s="181" t="s">
        <v>425</v>
      </c>
      <c r="AF2299" s="150"/>
      <c r="AG2299" s="179" t="s">
        <v>1776</v>
      </c>
      <c r="AH2299" s="179" t="s">
        <v>1776</v>
      </c>
      <c r="AI2299" s="150"/>
      <c r="AJ2299" s="150"/>
      <c r="AK2299" s="150"/>
      <c r="AL2299" s="150"/>
      <c r="AM2299" s="150"/>
      <c r="AN2299" s="150"/>
      <c r="AO2299" s="150"/>
      <c r="AP2299" s="150"/>
      <c r="AQ2299" s="150"/>
      <c r="AR2299" s="150"/>
      <c r="AS2299" s="150"/>
      <c r="AT2299" s="150"/>
      <c r="AU2299" s="150"/>
      <c r="AV2299" s="150"/>
      <c r="AW2299" s="150"/>
      <c r="AX2299" s="150"/>
      <c r="AY2299" s="150"/>
      <c r="AZ2299" s="150"/>
      <c r="BA2299" s="150"/>
      <c r="BB2299" s="150"/>
      <c r="BC2299" s="150" t="s">
        <v>2383</v>
      </c>
    </row>
    <row r="2300" spans="1:56">
      <c r="A2300" s="209"/>
      <c r="B2300" s="87">
        <v>10274</v>
      </c>
      <c r="C2300" s="210"/>
      <c r="D2300" s="210"/>
      <c r="E2300" s="327">
        <v>23</v>
      </c>
      <c r="F2300" s="266" t="s">
        <v>1936</v>
      </c>
      <c r="G2300" s="327">
        <v>2018</v>
      </c>
      <c r="H2300" s="379">
        <v>0.45833333333333331</v>
      </c>
      <c r="I2300" s="210"/>
      <c r="J2300" s="210"/>
      <c r="K2300" s="210"/>
      <c r="L2300" s="4"/>
      <c r="M2300" s="210"/>
      <c r="N2300" s="209"/>
      <c r="O2300" s="209"/>
      <c r="P2300" s="327">
        <v>222</v>
      </c>
      <c r="Q2300" s="211"/>
      <c r="R2300" s="327">
        <v>8</v>
      </c>
      <c r="S2300" s="266" t="s">
        <v>3</v>
      </c>
      <c r="T2300" s="266" t="s">
        <v>44</v>
      </c>
      <c r="U2300" s="266" t="s">
        <v>1804</v>
      </c>
      <c r="V2300" s="210"/>
      <c r="W2300" s="266" t="s">
        <v>2428</v>
      </c>
      <c r="X2300" s="267" t="s">
        <v>2648</v>
      </c>
      <c r="Y2300" s="210"/>
      <c r="Z2300" s="210"/>
      <c r="AA2300" s="327">
        <v>45.261600000000001</v>
      </c>
      <c r="AB2300" s="327">
        <v>-117.1824</v>
      </c>
      <c r="AC2300" s="266" t="s">
        <v>45</v>
      </c>
      <c r="AE2300" s="466" t="s">
        <v>425</v>
      </c>
      <c r="AF2300" s="210"/>
      <c r="AG2300" s="210" t="s">
        <v>1776</v>
      </c>
      <c r="AH2300" s="210" t="s">
        <v>1776</v>
      </c>
      <c r="AI2300" s="210"/>
      <c r="AJ2300" s="210"/>
      <c r="AK2300" s="210"/>
      <c r="AL2300" s="210"/>
      <c r="AM2300" s="210"/>
      <c r="AN2300" s="210"/>
      <c r="AO2300" s="210"/>
      <c r="AP2300" s="210"/>
      <c r="AQ2300" s="210"/>
      <c r="AR2300" s="210"/>
      <c r="AS2300" s="210"/>
      <c r="AT2300" s="210"/>
      <c r="AU2300" s="210"/>
      <c r="AV2300" s="210"/>
      <c r="AW2300" s="210"/>
      <c r="AX2300" s="210"/>
      <c r="AY2300" s="210"/>
      <c r="AZ2300" s="210"/>
      <c r="BA2300" s="210"/>
      <c r="BB2300" s="210"/>
      <c r="BC2300" s="266"/>
    </row>
    <row r="2301" spans="1:56" ht="15" customHeight="1">
      <c r="A2301" s="151"/>
      <c r="B2301" s="87">
        <v>9422</v>
      </c>
      <c r="C2301" s="150"/>
      <c r="D2301" s="150"/>
      <c r="E2301" s="322">
        <v>23</v>
      </c>
      <c r="F2301" s="262" t="s">
        <v>1936</v>
      </c>
      <c r="G2301" s="179">
        <v>2018</v>
      </c>
      <c r="H2301" s="179"/>
      <c r="I2301" s="150"/>
      <c r="J2301" s="180"/>
      <c r="K2301" s="180"/>
      <c r="L2301" s="4"/>
      <c r="M2301" s="180"/>
      <c r="N2301" s="180"/>
      <c r="O2301" s="180"/>
      <c r="P2301" s="179">
        <v>222</v>
      </c>
      <c r="Q2301" s="179">
        <v>222</v>
      </c>
      <c r="R2301" s="179">
        <v>9</v>
      </c>
      <c r="S2301" s="179" t="s">
        <v>3</v>
      </c>
      <c r="T2301" s="179" t="s">
        <v>44</v>
      </c>
      <c r="U2301" s="179" t="s">
        <v>1804</v>
      </c>
      <c r="V2301" s="179" t="s">
        <v>2091</v>
      </c>
      <c r="W2301" s="179" t="s">
        <v>2428</v>
      </c>
      <c r="X2301" s="179" t="s">
        <v>2428</v>
      </c>
      <c r="Y2301" s="150"/>
      <c r="Z2301" s="150"/>
      <c r="AA2301" s="185">
        <v>45.260399999999997</v>
      </c>
      <c r="AB2301" s="185">
        <v>-117.17910000000001</v>
      </c>
      <c r="AC2301" s="179" t="s">
        <v>45</v>
      </c>
      <c r="AD2301" s="150"/>
      <c r="AE2301" s="181" t="s">
        <v>425</v>
      </c>
      <c r="AF2301" s="150"/>
      <c r="AG2301" s="179" t="s">
        <v>1776</v>
      </c>
      <c r="AH2301" s="179" t="s">
        <v>1776</v>
      </c>
      <c r="AI2301" s="150"/>
      <c r="AJ2301" s="150"/>
      <c r="AK2301" s="150"/>
      <c r="AL2301" s="150"/>
      <c r="AM2301" s="150"/>
      <c r="AN2301" s="150"/>
      <c r="AO2301" s="150"/>
      <c r="AP2301" s="150"/>
      <c r="AQ2301" s="150"/>
      <c r="AR2301" s="150"/>
      <c r="AS2301" s="150"/>
      <c r="AT2301" s="150"/>
      <c r="AU2301" s="150"/>
      <c r="AV2301" s="150"/>
      <c r="AW2301" s="150"/>
      <c r="AX2301" s="150"/>
      <c r="AY2301" s="150"/>
      <c r="AZ2301" s="150"/>
      <c r="BA2301" s="150"/>
      <c r="BB2301" s="150"/>
      <c r="BC2301" s="150" t="s">
        <v>2383</v>
      </c>
    </row>
    <row r="2302" spans="1:56">
      <c r="A2302" s="209"/>
      <c r="B2302" s="87">
        <v>10275</v>
      </c>
      <c r="C2302" s="210"/>
      <c r="D2302" s="210"/>
      <c r="E2302" s="327">
        <v>23</v>
      </c>
      <c r="F2302" s="266" t="s">
        <v>1936</v>
      </c>
      <c r="G2302" s="327">
        <v>2018</v>
      </c>
      <c r="H2302" s="379">
        <v>0.45833333333333331</v>
      </c>
      <c r="I2302" s="210"/>
      <c r="J2302" s="210"/>
      <c r="K2302" s="210"/>
      <c r="L2302" s="4"/>
      <c r="M2302" s="210"/>
      <c r="N2302" s="209"/>
      <c r="O2302" s="209"/>
      <c r="P2302" s="327">
        <v>222</v>
      </c>
      <c r="Q2302" s="211"/>
      <c r="R2302" s="327">
        <v>9</v>
      </c>
      <c r="S2302" s="266" t="s">
        <v>3</v>
      </c>
      <c r="T2302" s="266" t="s">
        <v>44</v>
      </c>
      <c r="U2302" s="266" t="s">
        <v>1804</v>
      </c>
      <c r="V2302" s="210"/>
      <c r="W2302" s="266" t="s">
        <v>2428</v>
      </c>
      <c r="X2302" s="267" t="s">
        <v>2648</v>
      </c>
      <c r="Y2302" s="210"/>
      <c r="Z2302" s="210"/>
      <c r="AA2302" s="327">
        <v>45.261600000000001</v>
      </c>
      <c r="AB2302" s="327">
        <v>-117.1824</v>
      </c>
      <c r="AC2302" s="266" t="s">
        <v>45</v>
      </c>
      <c r="AE2302" s="466" t="s">
        <v>425</v>
      </c>
      <c r="AF2302" s="210"/>
      <c r="AG2302" s="210" t="s">
        <v>1776</v>
      </c>
      <c r="AH2302" s="210" t="s">
        <v>1776</v>
      </c>
      <c r="AI2302" s="210"/>
      <c r="AJ2302" s="210"/>
      <c r="AK2302" s="210"/>
      <c r="AL2302" s="210"/>
      <c r="AM2302" s="210"/>
      <c r="AN2302" s="210"/>
      <c r="AO2302" s="210"/>
      <c r="AP2302" s="210"/>
      <c r="AQ2302" s="210"/>
      <c r="AR2302" s="210"/>
      <c r="AS2302" s="210"/>
      <c r="AT2302" s="210"/>
      <c r="AU2302" s="210"/>
      <c r="AV2302" s="210"/>
      <c r="AW2302" s="210"/>
      <c r="AX2302" s="210"/>
      <c r="AY2302" s="210"/>
      <c r="AZ2302" s="210"/>
      <c r="BA2302" s="210"/>
      <c r="BB2302" s="210"/>
      <c r="BC2302" s="266"/>
      <c r="BD2302" s="62"/>
    </row>
    <row r="2303" spans="1:56" ht="15" customHeight="1">
      <c r="A2303" s="151"/>
      <c r="B2303" s="87">
        <v>9423</v>
      </c>
      <c r="C2303" s="150"/>
      <c r="D2303" s="150"/>
      <c r="E2303" s="322">
        <v>23</v>
      </c>
      <c r="F2303" s="262" t="s">
        <v>1936</v>
      </c>
      <c r="G2303" s="179">
        <v>2018</v>
      </c>
      <c r="H2303" s="179"/>
      <c r="I2303" s="150"/>
      <c r="J2303" s="180"/>
      <c r="K2303" s="180"/>
      <c r="L2303" s="4"/>
      <c r="M2303" s="180"/>
      <c r="N2303" s="180"/>
      <c r="O2303" s="180"/>
      <c r="P2303" s="179">
        <v>222</v>
      </c>
      <c r="Q2303" s="179">
        <v>222</v>
      </c>
      <c r="R2303" s="179">
        <v>10</v>
      </c>
      <c r="S2303" s="179" t="s">
        <v>3</v>
      </c>
      <c r="T2303" s="179" t="s">
        <v>44</v>
      </c>
      <c r="U2303" s="179" t="s">
        <v>1804</v>
      </c>
      <c r="V2303" s="179" t="s">
        <v>2091</v>
      </c>
      <c r="W2303" s="179" t="s">
        <v>2428</v>
      </c>
      <c r="X2303" s="179" t="s">
        <v>2428</v>
      </c>
      <c r="Y2303" s="150"/>
      <c r="Z2303" s="150"/>
      <c r="AA2303" s="185">
        <v>45.260399999999997</v>
      </c>
      <c r="AB2303" s="185">
        <v>-117.17910000000001</v>
      </c>
      <c r="AC2303" s="179" t="s">
        <v>45</v>
      </c>
      <c r="AD2303" s="150"/>
      <c r="AE2303" s="181" t="s">
        <v>425</v>
      </c>
      <c r="AF2303" s="150"/>
      <c r="AG2303" s="179" t="s">
        <v>1776</v>
      </c>
      <c r="AH2303" s="179" t="s">
        <v>1776</v>
      </c>
      <c r="AI2303" s="150"/>
      <c r="AJ2303" s="150"/>
      <c r="AK2303" s="150"/>
      <c r="AL2303" s="150"/>
      <c r="AM2303" s="150"/>
      <c r="AN2303" s="150"/>
      <c r="AO2303" s="150"/>
      <c r="AP2303" s="150"/>
      <c r="AQ2303" s="150"/>
      <c r="AR2303" s="150"/>
      <c r="AS2303" s="150"/>
      <c r="AT2303" s="150"/>
      <c r="AU2303" s="150"/>
      <c r="AV2303" s="150"/>
      <c r="AW2303" s="150"/>
      <c r="AX2303" s="150"/>
      <c r="AY2303" s="150"/>
      <c r="AZ2303" s="150"/>
      <c r="BA2303" s="150"/>
      <c r="BB2303" s="150"/>
      <c r="BC2303" s="150" t="s">
        <v>2383</v>
      </c>
    </row>
    <row r="2304" spans="1:56">
      <c r="A2304" s="209"/>
      <c r="B2304" s="87">
        <v>10276</v>
      </c>
      <c r="C2304" s="210"/>
      <c r="D2304" s="210"/>
      <c r="E2304" s="327">
        <v>23</v>
      </c>
      <c r="F2304" s="266" t="s">
        <v>1936</v>
      </c>
      <c r="G2304" s="327">
        <v>2018</v>
      </c>
      <c r="H2304" s="379">
        <v>0.45833333333333331</v>
      </c>
      <c r="I2304" s="210"/>
      <c r="J2304" s="210"/>
      <c r="K2304" s="210"/>
      <c r="L2304" s="4"/>
      <c r="M2304" s="210"/>
      <c r="N2304" s="209"/>
      <c r="O2304" s="209"/>
      <c r="P2304" s="327">
        <v>222</v>
      </c>
      <c r="Q2304" s="211"/>
      <c r="R2304" s="327">
        <v>10</v>
      </c>
      <c r="S2304" s="266" t="s">
        <v>3</v>
      </c>
      <c r="T2304" s="266" t="s">
        <v>44</v>
      </c>
      <c r="U2304" s="266" t="s">
        <v>1804</v>
      </c>
      <c r="V2304" s="210"/>
      <c r="W2304" s="266" t="s">
        <v>2428</v>
      </c>
      <c r="X2304" s="267" t="s">
        <v>2648</v>
      </c>
      <c r="Y2304" s="210"/>
      <c r="Z2304" s="210"/>
      <c r="AA2304" s="327">
        <v>45.261600000000001</v>
      </c>
      <c r="AB2304" s="327">
        <v>-117.1824</v>
      </c>
      <c r="AC2304" s="266" t="s">
        <v>45</v>
      </c>
      <c r="AE2304" s="466" t="s">
        <v>425</v>
      </c>
      <c r="AF2304" s="210"/>
      <c r="AG2304" s="210" t="s">
        <v>1776</v>
      </c>
      <c r="AH2304" s="210" t="s">
        <v>1776</v>
      </c>
      <c r="AI2304" s="210"/>
      <c r="AJ2304" s="210"/>
      <c r="AK2304" s="210"/>
      <c r="AL2304" s="210"/>
      <c r="AM2304" s="210"/>
      <c r="AN2304" s="210"/>
      <c r="AO2304" s="210"/>
      <c r="AP2304" s="210"/>
      <c r="AQ2304" s="210"/>
      <c r="AR2304" s="210"/>
      <c r="AS2304" s="210"/>
      <c r="AT2304" s="210"/>
      <c r="AU2304" s="210"/>
      <c r="AV2304" s="210"/>
      <c r="AW2304" s="210"/>
      <c r="AX2304" s="210"/>
      <c r="AY2304" s="210"/>
      <c r="AZ2304" s="210"/>
      <c r="BA2304" s="210"/>
      <c r="BB2304" s="210"/>
      <c r="BC2304" s="266"/>
    </row>
    <row r="2305" spans="1:56" ht="15" customHeight="1">
      <c r="A2305" s="151"/>
      <c r="B2305" s="87">
        <v>9424</v>
      </c>
      <c r="C2305" s="150"/>
      <c r="D2305" s="150"/>
      <c r="E2305" s="322">
        <v>23</v>
      </c>
      <c r="F2305" s="262" t="s">
        <v>1936</v>
      </c>
      <c r="G2305" s="179">
        <v>2018</v>
      </c>
      <c r="H2305" s="179"/>
      <c r="I2305" s="150"/>
      <c r="J2305" s="180"/>
      <c r="K2305" s="180"/>
      <c r="L2305" s="4"/>
      <c r="M2305" s="180"/>
      <c r="N2305" s="180"/>
      <c r="O2305" s="180"/>
      <c r="P2305" s="179">
        <v>223</v>
      </c>
      <c r="Q2305" s="179">
        <v>223</v>
      </c>
      <c r="R2305" s="179">
        <v>1</v>
      </c>
      <c r="S2305" s="179" t="s">
        <v>3</v>
      </c>
      <c r="T2305" s="179" t="s">
        <v>44</v>
      </c>
      <c r="U2305" s="179" t="s">
        <v>1804</v>
      </c>
      <c r="V2305" s="179" t="s">
        <v>2091</v>
      </c>
      <c r="W2305" s="179" t="s">
        <v>2428</v>
      </c>
      <c r="X2305" s="179" t="s">
        <v>2428</v>
      </c>
      <c r="Y2305" s="150"/>
      <c r="Z2305" s="150"/>
      <c r="AA2305" s="185">
        <v>45.260399999999997</v>
      </c>
      <c r="AB2305" s="185">
        <v>-117.17910000000001</v>
      </c>
      <c r="AC2305" s="179" t="s">
        <v>45</v>
      </c>
      <c r="AD2305" s="150"/>
      <c r="AE2305" s="181" t="s">
        <v>2439</v>
      </c>
      <c r="AF2305" s="150"/>
      <c r="AG2305" s="179" t="s">
        <v>1776</v>
      </c>
      <c r="AH2305" s="179" t="s">
        <v>1776</v>
      </c>
      <c r="AI2305" s="150"/>
      <c r="AJ2305" s="150"/>
      <c r="AK2305" s="150"/>
      <c r="AL2305" s="150"/>
      <c r="AM2305" s="150"/>
      <c r="AN2305" s="150"/>
      <c r="AO2305" s="150"/>
      <c r="AP2305" s="150"/>
      <c r="AQ2305" s="150"/>
      <c r="AR2305" s="150"/>
      <c r="AS2305" s="150"/>
      <c r="AT2305" s="150"/>
      <c r="AU2305" s="150"/>
      <c r="AV2305" s="150"/>
      <c r="AW2305" s="150"/>
      <c r="AX2305" s="150"/>
      <c r="AY2305" s="150"/>
      <c r="AZ2305" s="150"/>
      <c r="BA2305" s="150"/>
      <c r="BB2305" s="150"/>
      <c r="BC2305" s="150" t="s">
        <v>2383</v>
      </c>
    </row>
    <row r="2306" spans="1:56">
      <c r="A2306" s="209"/>
      <c r="B2306" s="87">
        <v>10277</v>
      </c>
      <c r="C2306" s="210"/>
      <c r="D2306" s="210"/>
      <c r="E2306" s="327">
        <v>23</v>
      </c>
      <c r="F2306" s="266" t="s">
        <v>1936</v>
      </c>
      <c r="G2306" s="327">
        <v>2018</v>
      </c>
      <c r="H2306" s="379">
        <v>0.45833333333333331</v>
      </c>
      <c r="I2306" s="210"/>
      <c r="J2306" s="210"/>
      <c r="K2306" s="210"/>
      <c r="L2306" s="4"/>
      <c r="M2306" s="210"/>
      <c r="N2306" s="209"/>
      <c r="O2306" s="209"/>
      <c r="P2306" s="327">
        <v>223</v>
      </c>
      <c r="Q2306" s="211"/>
      <c r="R2306" s="327">
        <v>1</v>
      </c>
      <c r="S2306" s="266" t="s">
        <v>3</v>
      </c>
      <c r="T2306" s="266" t="s">
        <v>44</v>
      </c>
      <c r="U2306" s="266" t="s">
        <v>1804</v>
      </c>
      <c r="V2306" s="210"/>
      <c r="W2306" s="266" t="s">
        <v>2428</v>
      </c>
      <c r="X2306" s="267" t="s">
        <v>2648</v>
      </c>
      <c r="Y2306" s="210"/>
      <c r="Z2306" s="210"/>
      <c r="AA2306" s="327">
        <v>45.261600000000001</v>
      </c>
      <c r="AB2306" s="327">
        <v>-117.1824</v>
      </c>
      <c r="AC2306" s="266" t="s">
        <v>45</v>
      </c>
      <c r="AE2306" s="466" t="s">
        <v>2439</v>
      </c>
      <c r="AF2306" s="210"/>
      <c r="AG2306" s="210" t="s">
        <v>1776</v>
      </c>
      <c r="AH2306" s="210" t="s">
        <v>1776</v>
      </c>
      <c r="AI2306" s="210"/>
      <c r="AJ2306" s="210"/>
      <c r="AK2306" s="210"/>
      <c r="AL2306" s="210"/>
      <c r="AM2306" s="210"/>
      <c r="AN2306" s="210"/>
      <c r="AO2306" s="210"/>
      <c r="AP2306" s="210"/>
      <c r="AQ2306" s="210"/>
      <c r="AR2306" s="210"/>
      <c r="AS2306" s="210"/>
      <c r="AT2306" s="210"/>
      <c r="AU2306" s="210"/>
      <c r="AV2306" s="210"/>
      <c r="AW2306" s="210"/>
      <c r="AX2306" s="210"/>
      <c r="AY2306" s="210"/>
      <c r="AZ2306" s="210"/>
      <c r="BA2306" s="210"/>
      <c r="BB2306" s="210"/>
      <c r="BC2306" s="266"/>
    </row>
    <row r="2307" spans="1:56" ht="15" customHeight="1">
      <c r="A2307" s="151"/>
      <c r="B2307" s="87">
        <v>9425</v>
      </c>
      <c r="C2307" s="150"/>
      <c r="D2307" s="150"/>
      <c r="E2307" s="322">
        <v>23</v>
      </c>
      <c r="F2307" s="262" t="s">
        <v>1936</v>
      </c>
      <c r="G2307" s="179">
        <v>2018</v>
      </c>
      <c r="H2307" s="179"/>
      <c r="I2307" s="150"/>
      <c r="J2307" s="180"/>
      <c r="K2307" s="180"/>
      <c r="L2307" s="4"/>
      <c r="M2307" s="180"/>
      <c r="N2307" s="180"/>
      <c r="O2307" s="180"/>
      <c r="P2307" s="179">
        <v>223</v>
      </c>
      <c r="Q2307" s="179">
        <v>223</v>
      </c>
      <c r="R2307" s="179">
        <v>2</v>
      </c>
      <c r="S2307" s="179" t="s">
        <v>3</v>
      </c>
      <c r="T2307" s="179" t="s">
        <v>44</v>
      </c>
      <c r="U2307" s="179" t="s">
        <v>1804</v>
      </c>
      <c r="V2307" s="179" t="s">
        <v>2091</v>
      </c>
      <c r="W2307" s="179" t="s">
        <v>2428</v>
      </c>
      <c r="X2307" s="179" t="s">
        <v>2428</v>
      </c>
      <c r="Y2307" s="150"/>
      <c r="Z2307" s="150"/>
      <c r="AA2307" s="185">
        <v>45.260399999999997</v>
      </c>
      <c r="AB2307" s="185">
        <v>-117.17910000000001</v>
      </c>
      <c r="AC2307" s="179" t="s">
        <v>45</v>
      </c>
      <c r="AD2307" s="150"/>
      <c r="AE2307" s="181" t="s">
        <v>2439</v>
      </c>
      <c r="AF2307" s="150"/>
      <c r="AG2307" s="179" t="s">
        <v>1776</v>
      </c>
      <c r="AH2307" s="179" t="s">
        <v>1776</v>
      </c>
      <c r="AI2307" s="150"/>
      <c r="AJ2307" s="150"/>
      <c r="AK2307" s="150"/>
      <c r="AL2307" s="150"/>
      <c r="AM2307" s="150"/>
      <c r="AN2307" s="150"/>
      <c r="AO2307" s="150"/>
      <c r="AP2307" s="150"/>
      <c r="AQ2307" s="150"/>
      <c r="AR2307" s="150"/>
      <c r="AS2307" s="150"/>
      <c r="AT2307" s="150"/>
      <c r="AU2307" s="150"/>
      <c r="AV2307" s="150"/>
      <c r="AW2307" s="150"/>
      <c r="AX2307" s="150"/>
      <c r="AY2307" s="150"/>
      <c r="AZ2307" s="150"/>
      <c r="BA2307" s="150"/>
      <c r="BB2307" s="150"/>
      <c r="BC2307" s="150" t="s">
        <v>2383</v>
      </c>
    </row>
    <row r="2308" spans="1:56">
      <c r="A2308" s="209"/>
      <c r="B2308" s="87">
        <v>10278</v>
      </c>
      <c r="C2308" s="210"/>
      <c r="D2308" s="210"/>
      <c r="E2308" s="327">
        <v>23</v>
      </c>
      <c r="F2308" s="266" t="s">
        <v>1936</v>
      </c>
      <c r="G2308" s="327">
        <v>2018</v>
      </c>
      <c r="H2308" s="379">
        <v>0.45833333333333331</v>
      </c>
      <c r="I2308" s="210"/>
      <c r="J2308" s="210"/>
      <c r="K2308" s="210"/>
      <c r="L2308" s="4"/>
      <c r="M2308" s="210"/>
      <c r="N2308" s="209"/>
      <c r="O2308" s="209"/>
      <c r="P2308" s="327">
        <v>223</v>
      </c>
      <c r="Q2308" s="211"/>
      <c r="R2308" s="327">
        <v>2</v>
      </c>
      <c r="S2308" s="266" t="s">
        <v>3</v>
      </c>
      <c r="T2308" s="266" t="s">
        <v>44</v>
      </c>
      <c r="U2308" s="266" t="s">
        <v>1804</v>
      </c>
      <c r="V2308" s="210"/>
      <c r="W2308" s="266" t="s">
        <v>2428</v>
      </c>
      <c r="X2308" s="267" t="s">
        <v>2648</v>
      </c>
      <c r="Y2308" s="210"/>
      <c r="Z2308" s="210"/>
      <c r="AA2308" s="327">
        <v>45.261600000000001</v>
      </c>
      <c r="AB2308" s="327">
        <v>-117.1824</v>
      </c>
      <c r="AC2308" s="266" t="s">
        <v>45</v>
      </c>
      <c r="AE2308" s="466" t="s">
        <v>2439</v>
      </c>
      <c r="AF2308" s="210"/>
      <c r="AG2308" s="210" t="s">
        <v>1776</v>
      </c>
      <c r="AH2308" s="210" t="s">
        <v>1776</v>
      </c>
      <c r="AI2308" s="210"/>
      <c r="AJ2308" s="210"/>
      <c r="AK2308" s="210"/>
      <c r="AL2308" s="210"/>
      <c r="AM2308" s="210"/>
      <c r="AN2308" s="210"/>
      <c r="AO2308" s="210"/>
      <c r="AP2308" s="210"/>
      <c r="AQ2308" s="210"/>
      <c r="AR2308" s="210"/>
      <c r="AS2308" s="210"/>
      <c r="AT2308" s="210"/>
      <c r="AU2308" s="210"/>
      <c r="AV2308" s="210"/>
      <c r="AW2308" s="210"/>
      <c r="AX2308" s="210"/>
      <c r="AY2308" s="210"/>
      <c r="AZ2308" s="210"/>
      <c r="BA2308" s="210"/>
      <c r="BB2308" s="210"/>
      <c r="BC2308" s="266"/>
    </row>
    <row r="2309" spans="1:56" ht="15" customHeight="1">
      <c r="A2309" s="151"/>
      <c r="B2309" s="87">
        <v>9426</v>
      </c>
      <c r="C2309" s="150"/>
      <c r="D2309" s="150"/>
      <c r="E2309" s="322">
        <v>23</v>
      </c>
      <c r="F2309" s="262" t="s">
        <v>1936</v>
      </c>
      <c r="G2309" s="179">
        <v>2018</v>
      </c>
      <c r="H2309" s="179"/>
      <c r="I2309" s="150"/>
      <c r="J2309" s="180"/>
      <c r="K2309" s="180"/>
      <c r="L2309" s="4"/>
      <c r="M2309" s="180"/>
      <c r="N2309" s="180"/>
      <c r="O2309" s="180"/>
      <c r="P2309" s="179">
        <v>223</v>
      </c>
      <c r="Q2309" s="179">
        <v>223</v>
      </c>
      <c r="R2309" s="179">
        <v>3</v>
      </c>
      <c r="S2309" s="179" t="s">
        <v>3</v>
      </c>
      <c r="T2309" s="179" t="s">
        <v>44</v>
      </c>
      <c r="U2309" s="179" t="s">
        <v>1804</v>
      </c>
      <c r="V2309" s="179" t="s">
        <v>2091</v>
      </c>
      <c r="W2309" s="179" t="s">
        <v>2428</v>
      </c>
      <c r="X2309" s="179" t="s">
        <v>2428</v>
      </c>
      <c r="Y2309" s="150"/>
      <c r="Z2309" s="150"/>
      <c r="AA2309" s="185">
        <v>45.260399999999997</v>
      </c>
      <c r="AB2309" s="185">
        <v>-117.17910000000001</v>
      </c>
      <c r="AC2309" s="179" t="s">
        <v>45</v>
      </c>
      <c r="AD2309" s="150"/>
      <c r="AE2309" s="181" t="s">
        <v>2439</v>
      </c>
      <c r="AF2309" s="150"/>
      <c r="AG2309" s="179" t="s">
        <v>1776</v>
      </c>
      <c r="AH2309" s="179" t="s">
        <v>1776</v>
      </c>
      <c r="AI2309" s="150"/>
      <c r="AJ2309" s="150"/>
      <c r="AK2309" s="150"/>
      <c r="AL2309" s="150"/>
      <c r="AM2309" s="150"/>
      <c r="AN2309" s="150"/>
      <c r="AO2309" s="150"/>
      <c r="AP2309" s="150"/>
      <c r="AQ2309" s="150"/>
      <c r="AR2309" s="150"/>
      <c r="AS2309" s="150"/>
      <c r="AT2309" s="150"/>
      <c r="AU2309" s="150"/>
      <c r="AV2309" s="150"/>
      <c r="AW2309" s="150"/>
      <c r="AX2309" s="150"/>
      <c r="AY2309" s="150"/>
      <c r="AZ2309" s="150"/>
      <c r="BA2309" s="150"/>
      <c r="BB2309" s="150"/>
      <c r="BC2309" s="150" t="s">
        <v>2383</v>
      </c>
    </row>
    <row r="2310" spans="1:56">
      <c r="A2310" s="209"/>
      <c r="B2310" s="87">
        <v>10279</v>
      </c>
      <c r="C2310" s="210"/>
      <c r="D2310" s="210"/>
      <c r="E2310" s="327">
        <v>23</v>
      </c>
      <c r="F2310" s="266" t="s">
        <v>1936</v>
      </c>
      <c r="G2310" s="327">
        <v>2018</v>
      </c>
      <c r="H2310" s="379">
        <v>0.45833333333333331</v>
      </c>
      <c r="I2310" s="210"/>
      <c r="J2310" s="210"/>
      <c r="K2310" s="210"/>
      <c r="L2310" s="4"/>
      <c r="M2310" s="210"/>
      <c r="N2310" s="209"/>
      <c r="O2310" s="209"/>
      <c r="P2310" s="327">
        <v>223</v>
      </c>
      <c r="Q2310" s="211"/>
      <c r="R2310" s="327">
        <v>3</v>
      </c>
      <c r="S2310" s="266" t="s">
        <v>3</v>
      </c>
      <c r="T2310" s="266" t="s">
        <v>44</v>
      </c>
      <c r="U2310" s="266" t="s">
        <v>1804</v>
      </c>
      <c r="V2310" s="210"/>
      <c r="W2310" s="266" t="s">
        <v>2428</v>
      </c>
      <c r="X2310" s="267" t="s">
        <v>2648</v>
      </c>
      <c r="Y2310" s="210"/>
      <c r="Z2310" s="210"/>
      <c r="AA2310" s="327">
        <v>45.261600000000001</v>
      </c>
      <c r="AB2310" s="327">
        <v>-117.1824</v>
      </c>
      <c r="AC2310" s="266" t="s">
        <v>45</v>
      </c>
      <c r="AE2310" s="466" t="s">
        <v>2439</v>
      </c>
      <c r="AF2310" s="210"/>
      <c r="AG2310" s="210" t="s">
        <v>1776</v>
      </c>
      <c r="AH2310" s="210" t="s">
        <v>1776</v>
      </c>
      <c r="AI2310" s="210"/>
      <c r="AJ2310" s="210"/>
      <c r="AK2310" s="210"/>
      <c r="AL2310" s="210"/>
      <c r="AM2310" s="210"/>
      <c r="AN2310" s="210"/>
      <c r="AO2310" s="210"/>
      <c r="AP2310" s="210"/>
      <c r="AQ2310" s="210"/>
      <c r="AR2310" s="210"/>
      <c r="AS2310" s="210"/>
      <c r="AT2310" s="210"/>
      <c r="AU2310" s="210"/>
      <c r="AV2310" s="210"/>
      <c r="AW2310" s="210"/>
      <c r="AX2310" s="210"/>
      <c r="AY2310" s="210"/>
      <c r="AZ2310" s="210"/>
      <c r="BA2310" s="210"/>
      <c r="BB2310" s="210"/>
      <c r="BC2310" s="266"/>
    </row>
    <row r="2311" spans="1:56" ht="15" customHeight="1">
      <c r="A2311" s="151"/>
      <c r="B2311" s="87">
        <v>9427</v>
      </c>
      <c r="C2311" s="150"/>
      <c r="D2311" s="150"/>
      <c r="E2311" s="322">
        <v>23</v>
      </c>
      <c r="F2311" s="262" t="s">
        <v>1936</v>
      </c>
      <c r="G2311" s="179">
        <v>2018</v>
      </c>
      <c r="H2311" s="179"/>
      <c r="I2311" s="150"/>
      <c r="J2311" s="180"/>
      <c r="K2311" s="180"/>
      <c r="L2311" s="4"/>
      <c r="M2311" s="180"/>
      <c r="N2311" s="180"/>
      <c r="O2311" s="180"/>
      <c r="P2311" s="179">
        <v>223</v>
      </c>
      <c r="Q2311" s="179">
        <v>223</v>
      </c>
      <c r="R2311" s="179">
        <v>4</v>
      </c>
      <c r="S2311" s="179" t="s">
        <v>3</v>
      </c>
      <c r="T2311" s="179" t="s">
        <v>44</v>
      </c>
      <c r="U2311" s="179" t="s">
        <v>1804</v>
      </c>
      <c r="V2311" s="179" t="s">
        <v>2091</v>
      </c>
      <c r="W2311" s="179" t="s">
        <v>2428</v>
      </c>
      <c r="X2311" s="179" t="s">
        <v>2428</v>
      </c>
      <c r="Y2311" s="150"/>
      <c r="Z2311" s="150"/>
      <c r="AA2311" s="185">
        <v>45.260399999999997</v>
      </c>
      <c r="AB2311" s="185">
        <v>-117.17910000000001</v>
      </c>
      <c r="AC2311" s="179" t="s">
        <v>45</v>
      </c>
      <c r="AD2311" s="150"/>
      <c r="AE2311" s="181" t="s">
        <v>2439</v>
      </c>
      <c r="AF2311" s="150"/>
      <c r="AG2311" s="179" t="s">
        <v>1776</v>
      </c>
      <c r="AH2311" s="179" t="s">
        <v>1776</v>
      </c>
      <c r="AI2311" s="150"/>
      <c r="AJ2311" s="150"/>
      <c r="AK2311" s="150"/>
      <c r="AL2311" s="150"/>
      <c r="AM2311" s="150"/>
      <c r="AN2311" s="150"/>
      <c r="AO2311" s="150"/>
      <c r="AP2311" s="150"/>
      <c r="AQ2311" s="150"/>
      <c r="AR2311" s="150"/>
      <c r="AS2311" s="150"/>
      <c r="AT2311" s="150"/>
      <c r="AU2311" s="150"/>
      <c r="AV2311" s="150"/>
      <c r="AW2311" s="150"/>
      <c r="AX2311" s="150"/>
      <c r="AY2311" s="150"/>
      <c r="AZ2311" s="150"/>
      <c r="BA2311" s="150"/>
      <c r="BB2311" s="150"/>
      <c r="BC2311" s="150" t="s">
        <v>2383</v>
      </c>
    </row>
    <row r="2312" spans="1:56">
      <c r="A2312" s="209"/>
      <c r="B2312" s="87">
        <v>10280</v>
      </c>
      <c r="C2312" s="210"/>
      <c r="D2312" s="210"/>
      <c r="E2312" s="327">
        <v>23</v>
      </c>
      <c r="F2312" s="266" t="s">
        <v>1936</v>
      </c>
      <c r="G2312" s="327">
        <v>2018</v>
      </c>
      <c r="H2312" s="379">
        <v>0.45833333333333331</v>
      </c>
      <c r="I2312" s="210"/>
      <c r="J2312" s="210"/>
      <c r="K2312" s="210"/>
      <c r="L2312" s="4"/>
      <c r="M2312" s="210"/>
      <c r="N2312" s="209"/>
      <c r="O2312" s="209"/>
      <c r="P2312" s="327">
        <v>223</v>
      </c>
      <c r="Q2312" s="211"/>
      <c r="R2312" s="327">
        <v>4</v>
      </c>
      <c r="S2312" s="266" t="s">
        <v>3</v>
      </c>
      <c r="T2312" s="266" t="s">
        <v>44</v>
      </c>
      <c r="U2312" s="266" t="s">
        <v>1804</v>
      </c>
      <c r="V2312" s="210"/>
      <c r="W2312" s="266" t="s">
        <v>2428</v>
      </c>
      <c r="X2312" s="267" t="s">
        <v>2648</v>
      </c>
      <c r="Y2312" s="210"/>
      <c r="Z2312" s="210"/>
      <c r="AA2312" s="327">
        <v>45.261600000000001</v>
      </c>
      <c r="AB2312" s="327">
        <v>-117.1824</v>
      </c>
      <c r="AC2312" s="266" t="s">
        <v>45</v>
      </c>
      <c r="AE2312" s="466" t="s">
        <v>2439</v>
      </c>
      <c r="AF2312" s="210"/>
      <c r="AG2312" s="210" t="s">
        <v>1776</v>
      </c>
      <c r="AH2312" s="210" t="s">
        <v>1776</v>
      </c>
      <c r="AI2312" s="210"/>
      <c r="AJ2312" s="210"/>
      <c r="AK2312" s="210"/>
      <c r="AL2312" s="210"/>
      <c r="AM2312" s="210"/>
      <c r="AN2312" s="210"/>
      <c r="AO2312" s="210"/>
      <c r="AP2312" s="210"/>
      <c r="AQ2312" s="210"/>
      <c r="AR2312" s="210"/>
      <c r="AS2312" s="210"/>
      <c r="AT2312" s="210"/>
      <c r="AU2312" s="210"/>
      <c r="AV2312" s="210"/>
      <c r="AW2312" s="210"/>
      <c r="AX2312" s="210"/>
      <c r="AY2312" s="210"/>
      <c r="AZ2312" s="210"/>
      <c r="BA2312" s="210"/>
      <c r="BB2312" s="210"/>
      <c r="BC2312" s="266"/>
    </row>
    <row r="2313" spans="1:56" ht="15" customHeight="1">
      <c r="A2313" s="151"/>
      <c r="B2313" s="87">
        <v>9428</v>
      </c>
      <c r="C2313" s="150"/>
      <c r="D2313" s="150"/>
      <c r="E2313" s="322">
        <v>23</v>
      </c>
      <c r="F2313" s="262" t="s">
        <v>1936</v>
      </c>
      <c r="G2313" s="179">
        <v>2018</v>
      </c>
      <c r="H2313" s="179"/>
      <c r="I2313" s="150"/>
      <c r="J2313" s="180"/>
      <c r="K2313" s="180"/>
      <c r="L2313" s="4"/>
      <c r="M2313" s="180"/>
      <c r="N2313" s="180"/>
      <c r="O2313" s="180"/>
      <c r="P2313" s="179">
        <v>223</v>
      </c>
      <c r="Q2313" s="179">
        <v>223</v>
      </c>
      <c r="R2313" s="179">
        <v>5</v>
      </c>
      <c r="S2313" s="179" t="s">
        <v>3</v>
      </c>
      <c r="T2313" s="179" t="s">
        <v>44</v>
      </c>
      <c r="U2313" s="179" t="s">
        <v>1804</v>
      </c>
      <c r="V2313" s="179" t="s">
        <v>2091</v>
      </c>
      <c r="W2313" s="179" t="s">
        <v>2428</v>
      </c>
      <c r="X2313" s="179" t="s">
        <v>2428</v>
      </c>
      <c r="Y2313" s="150"/>
      <c r="Z2313" s="150"/>
      <c r="AA2313" s="185">
        <v>45.260399999999997</v>
      </c>
      <c r="AB2313" s="185">
        <v>-117.17910000000001</v>
      </c>
      <c r="AC2313" s="179" t="s">
        <v>45</v>
      </c>
      <c r="AD2313" s="150"/>
      <c r="AE2313" s="181" t="s">
        <v>2439</v>
      </c>
      <c r="AF2313" s="150"/>
      <c r="AG2313" s="179" t="s">
        <v>1776</v>
      </c>
      <c r="AH2313" s="179" t="s">
        <v>1776</v>
      </c>
      <c r="AI2313" s="150"/>
      <c r="AJ2313" s="150"/>
      <c r="AK2313" s="150"/>
      <c r="AL2313" s="150"/>
      <c r="AM2313" s="150"/>
      <c r="AN2313" s="150"/>
      <c r="AO2313" s="150"/>
      <c r="AP2313" s="150"/>
      <c r="AQ2313" s="150"/>
      <c r="AR2313" s="150"/>
      <c r="AS2313" s="150"/>
      <c r="AT2313" s="150"/>
      <c r="AU2313" s="150"/>
      <c r="AV2313" s="150"/>
      <c r="AW2313" s="150"/>
      <c r="AX2313" s="150"/>
      <c r="AY2313" s="150"/>
      <c r="AZ2313" s="150"/>
      <c r="BA2313" s="150"/>
      <c r="BB2313" s="150"/>
      <c r="BC2313" s="150" t="s">
        <v>2383</v>
      </c>
    </row>
    <row r="2314" spans="1:56">
      <c r="A2314" s="209"/>
      <c r="B2314" s="87">
        <v>10281</v>
      </c>
      <c r="C2314" s="210"/>
      <c r="D2314" s="210"/>
      <c r="E2314" s="327">
        <v>23</v>
      </c>
      <c r="F2314" s="266" t="s">
        <v>1936</v>
      </c>
      <c r="G2314" s="327">
        <v>2018</v>
      </c>
      <c r="H2314" s="379">
        <v>0.45833333333333331</v>
      </c>
      <c r="I2314" s="210"/>
      <c r="J2314" s="210"/>
      <c r="K2314" s="210"/>
      <c r="L2314" s="4"/>
      <c r="M2314" s="210"/>
      <c r="N2314" s="209"/>
      <c r="O2314" s="209"/>
      <c r="P2314" s="327">
        <v>223</v>
      </c>
      <c r="Q2314" s="211"/>
      <c r="R2314" s="327">
        <v>5</v>
      </c>
      <c r="S2314" s="266" t="s">
        <v>3</v>
      </c>
      <c r="T2314" s="266" t="s">
        <v>44</v>
      </c>
      <c r="U2314" s="266" t="s">
        <v>1804</v>
      </c>
      <c r="V2314" s="210"/>
      <c r="W2314" s="266" t="s">
        <v>2428</v>
      </c>
      <c r="X2314" s="267" t="s">
        <v>2648</v>
      </c>
      <c r="Y2314" s="210"/>
      <c r="Z2314" s="210"/>
      <c r="AA2314" s="327">
        <v>45.261600000000001</v>
      </c>
      <c r="AB2314" s="327">
        <v>-117.1824</v>
      </c>
      <c r="AC2314" s="266" t="s">
        <v>45</v>
      </c>
      <c r="AE2314" s="466" t="s">
        <v>2439</v>
      </c>
      <c r="AF2314" s="210"/>
      <c r="AG2314" s="210" t="s">
        <v>1776</v>
      </c>
      <c r="AH2314" s="210" t="s">
        <v>1776</v>
      </c>
      <c r="AI2314" s="210"/>
      <c r="AJ2314" s="210"/>
      <c r="AK2314" s="210"/>
      <c r="AL2314" s="210"/>
      <c r="AM2314" s="210"/>
      <c r="AN2314" s="210"/>
      <c r="AO2314" s="210"/>
      <c r="AP2314" s="210"/>
      <c r="AQ2314" s="210"/>
      <c r="AR2314" s="210"/>
      <c r="AS2314" s="210"/>
      <c r="AT2314" s="210"/>
      <c r="AU2314" s="210"/>
      <c r="AV2314" s="210"/>
      <c r="AW2314" s="210"/>
      <c r="AX2314" s="210"/>
      <c r="AY2314" s="210"/>
      <c r="AZ2314" s="210"/>
      <c r="BA2314" s="210"/>
      <c r="BB2314" s="210"/>
      <c r="BC2314" s="266"/>
      <c r="BD2314" s="154"/>
    </row>
    <row r="2315" spans="1:56" ht="15" customHeight="1">
      <c r="A2315" s="151"/>
      <c r="B2315" s="87">
        <v>9429</v>
      </c>
      <c r="C2315" s="150"/>
      <c r="D2315" s="150"/>
      <c r="E2315" s="322">
        <v>23</v>
      </c>
      <c r="F2315" s="262" t="s">
        <v>1936</v>
      </c>
      <c r="G2315" s="179">
        <v>2018</v>
      </c>
      <c r="H2315" s="179"/>
      <c r="I2315" s="150"/>
      <c r="J2315" s="180"/>
      <c r="K2315" s="180"/>
      <c r="L2315" s="4"/>
      <c r="M2315" s="180"/>
      <c r="N2315" s="180"/>
      <c r="O2315" s="180"/>
      <c r="P2315" s="179">
        <v>223</v>
      </c>
      <c r="Q2315" s="179">
        <v>223</v>
      </c>
      <c r="R2315" s="179">
        <v>6</v>
      </c>
      <c r="S2315" s="179" t="s">
        <v>3</v>
      </c>
      <c r="T2315" s="179" t="s">
        <v>44</v>
      </c>
      <c r="U2315" s="179" t="s">
        <v>1804</v>
      </c>
      <c r="V2315" s="179" t="s">
        <v>2091</v>
      </c>
      <c r="W2315" s="179" t="s">
        <v>2428</v>
      </c>
      <c r="X2315" s="179" t="s">
        <v>2428</v>
      </c>
      <c r="Y2315" s="150"/>
      <c r="Z2315" s="150"/>
      <c r="AA2315" s="185">
        <v>45.260399999999997</v>
      </c>
      <c r="AB2315" s="185">
        <v>-117.17910000000001</v>
      </c>
      <c r="AC2315" s="179" t="s">
        <v>45</v>
      </c>
      <c r="AD2315" s="150"/>
      <c r="AE2315" s="181" t="s">
        <v>2439</v>
      </c>
      <c r="AF2315" s="150"/>
      <c r="AG2315" s="179" t="s">
        <v>1776</v>
      </c>
      <c r="AH2315" s="179" t="s">
        <v>1776</v>
      </c>
      <c r="AI2315" s="150"/>
      <c r="AJ2315" s="150"/>
      <c r="AK2315" s="150"/>
      <c r="AL2315" s="150"/>
      <c r="AM2315" s="150"/>
      <c r="AN2315" s="150"/>
      <c r="AO2315" s="150"/>
      <c r="AP2315" s="150"/>
      <c r="AQ2315" s="150"/>
      <c r="AR2315" s="150"/>
      <c r="AS2315" s="150"/>
      <c r="AT2315" s="150"/>
      <c r="AU2315" s="150"/>
      <c r="AV2315" s="150"/>
      <c r="AW2315" s="150"/>
      <c r="AX2315" s="150"/>
      <c r="AY2315" s="150"/>
      <c r="AZ2315" s="150"/>
      <c r="BA2315" s="150"/>
      <c r="BB2315" s="150"/>
      <c r="BC2315" s="150" t="s">
        <v>2383</v>
      </c>
    </row>
    <row r="2316" spans="1:56">
      <c r="A2316" s="209"/>
      <c r="B2316" s="87">
        <v>10282</v>
      </c>
      <c r="C2316" s="210"/>
      <c r="D2316" s="210"/>
      <c r="E2316" s="327">
        <v>23</v>
      </c>
      <c r="F2316" s="266" t="s">
        <v>1936</v>
      </c>
      <c r="G2316" s="327">
        <v>2018</v>
      </c>
      <c r="H2316" s="379">
        <v>0.45833333333333331</v>
      </c>
      <c r="I2316" s="210"/>
      <c r="J2316" s="210"/>
      <c r="K2316" s="210"/>
      <c r="L2316" s="4"/>
      <c r="M2316" s="210"/>
      <c r="N2316" s="209"/>
      <c r="O2316" s="209"/>
      <c r="P2316" s="327">
        <v>223</v>
      </c>
      <c r="Q2316" s="211"/>
      <c r="R2316" s="327">
        <v>6</v>
      </c>
      <c r="S2316" s="266" t="s">
        <v>3</v>
      </c>
      <c r="T2316" s="266" t="s">
        <v>44</v>
      </c>
      <c r="U2316" s="266" t="s">
        <v>1804</v>
      </c>
      <c r="V2316" s="210"/>
      <c r="W2316" s="266" t="s">
        <v>2428</v>
      </c>
      <c r="X2316" s="267" t="s">
        <v>2648</v>
      </c>
      <c r="Y2316" s="210"/>
      <c r="Z2316" s="210"/>
      <c r="AA2316" s="327">
        <v>45.261600000000001</v>
      </c>
      <c r="AB2316" s="327">
        <v>-117.1824</v>
      </c>
      <c r="AC2316" s="266" t="s">
        <v>45</v>
      </c>
      <c r="AE2316" s="466" t="s">
        <v>2439</v>
      </c>
      <c r="AF2316" s="210"/>
      <c r="AG2316" s="210" t="s">
        <v>1776</v>
      </c>
      <c r="AH2316" s="210" t="s">
        <v>1776</v>
      </c>
      <c r="AI2316" s="210"/>
      <c r="AJ2316" s="210"/>
      <c r="AK2316" s="210"/>
      <c r="AL2316" s="210"/>
      <c r="AM2316" s="210"/>
      <c r="AN2316" s="210"/>
      <c r="AO2316" s="210"/>
      <c r="AP2316" s="210"/>
      <c r="AQ2316" s="210"/>
      <c r="AR2316" s="210"/>
      <c r="AS2316" s="210"/>
      <c r="AT2316" s="210"/>
      <c r="AU2316" s="210"/>
      <c r="AV2316" s="210"/>
      <c r="AW2316" s="210"/>
      <c r="AX2316" s="210"/>
      <c r="AY2316" s="210"/>
      <c r="AZ2316" s="210"/>
      <c r="BA2316" s="210"/>
      <c r="BB2316" s="210"/>
      <c r="BC2316" s="266"/>
    </row>
    <row r="2317" spans="1:56" ht="15" customHeight="1">
      <c r="A2317" s="151"/>
      <c r="B2317" s="87">
        <v>9430</v>
      </c>
      <c r="C2317" s="150"/>
      <c r="D2317" s="150"/>
      <c r="E2317" s="322">
        <v>23</v>
      </c>
      <c r="F2317" s="262" t="s">
        <v>1936</v>
      </c>
      <c r="G2317" s="179">
        <v>2018</v>
      </c>
      <c r="H2317" s="179"/>
      <c r="I2317" s="150"/>
      <c r="J2317" s="180"/>
      <c r="K2317" s="180"/>
      <c r="L2317" s="4"/>
      <c r="M2317" s="180"/>
      <c r="N2317" s="180"/>
      <c r="O2317" s="180"/>
      <c r="P2317" s="179">
        <v>223</v>
      </c>
      <c r="Q2317" s="179">
        <v>223</v>
      </c>
      <c r="R2317" s="179">
        <v>7</v>
      </c>
      <c r="S2317" s="179" t="s">
        <v>3</v>
      </c>
      <c r="T2317" s="179" t="s">
        <v>44</v>
      </c>
      <c r="U2317" s="179" t="s">
        <v>1804</v>
      </c>
      <c r="V2317" s="179" t="s">
        <v>2091</v>
      </c>
      <c r="W2317" s="179" t="s">
        <v>2428</v>
      </c>
      <c r="X2317" s="179" t="s">
        <v>2428</v>
      </c>
      <c r="Y2317" s="150"/>
      <c r="Z2317" s="150"/>
      <c r="AA2317" s="185">
        <v>45.260399999999997</v>
      </c>
      <c r="AB2317" s="185">
        <v>-117.17910000000001</v>
      </c>
      <c r="AC2317" s="179" t="s">
        <v>45</v>
      </c>
      <c r="AD2317" s="150"/>
      <c r="AE2317" s="181" t="s">
        <v>2439</v>
      </c>
      <c r="AF2317" s="150"/>
      <c r="AG2317" s="179" t="s">
        <v>1776</v>
      </c>
      <c r="AH2317" s="179" t="s">
        <v>1776</v>
      </c>
      <c r="AI2317" s="150"/>
      <c r="AJ2317" s="150"/>
      <c r="AK2317" s="150"/>
      <c r="AL2317" s="150"/>
      <c r="AM2317" s="150"/>
      <c r="AN2317" s="150"/>
      <c r="AO2317" s="150"/>
      <c r="AP2317" s="150"/>
      <c r="AQ2317" s="150"/>
      <c r="AR2317" s="150"/>
      <c r="AS2317" s="150"/>
      <c r="AT2317" s="150"/>
      <c r="AU2317" s="150"/>
      <c r="AV2317" s="150"/>
      <c r="AW2317" s="150"/>
      <c r="AX2317" s="150"/>
      <c r="AY2317" s="150"/>
      <c r="AZ2317" s="150"/>
      <c r="BA2317" s="150"/>
      <c r="BB2317" s="150"/>
      <c r="BC2317" s="150" t="s">
        <v>2383</v>
      </c>
    </row>
    <row r="2318" spans="1:56">
      <c r="A2318" s="209"/>
      <c r="B2318" s="87">
        <v>10283</v>
      </c>
      <c r="C2318" s="210"/>
      <c r="D2318" s="210"/>
      <c r="E2318" s="327">
        <v>23</v>
      </c>
      <c r="F2318" s="266" t="s">
        <v>1936</v>
      </c>
      <c r="G2318" s="327">
        <v>2018</v>
      </c>
      <c r="H2318" s="379">
        <v>0.45833333333333331</v>
      </c>
      <c r="I2318" s="210"/>
      <c r="J2318" s="210"/>
      <c r="K2318" s="210"/>
      <c r="L2318" s="4"/>
      <c r="M2318" s="210"/>
      <c r="N2318" s="209"/>
      <c r="O2318" s="209"/>
      <c r="P2318" s="327">
        <v>223</v>
      </c>
      <c r="Q2318" s="211"/>
      <c r="R2318" s="327">
        <v>7</v>
      </c>
      <c r="S2318" s="266" t="s">
        <v>3</v>
      </c>
      <c r="T2318" s="266" t="s">
        <v>44</v>
      </c>
      <c r="U2318" s="266" t="s">
        <v>1804</v>
      </c>
      <c r="V2318" s="210"/>
      <c r="W2318" s="266" t="s">
        <v>2428</v>
      </c>
      <c r="X2318" s="267" t="s">
        <v>2648</v>
      </c>
      <c r="Y2318" s="210"/>
      <c r="Z2318" s="210"/>
      <c r="AA2318" s="327">
        <v>45.261600000000001</v>
      </c>
      <c r="AB2318" s="327">
        <v>-117.1824</v>
      </c>
      <c r="AC2318" s="266" t="s">
        <v>45</v>
      </c>
      <c r="AE2318" s="466" t="s">
        <v>2439</v>
      </c>
      <c r="AF2318" s="210"/>
      <c r="AG2318" s="210" t="s">
        <v>1776</v>
      </c>
      <c r="AH2318" s="210" t="s">
        <v>1776</v>
      </c>
      <c r="AI2318" s="210"/>
      <c r="AJ2318" s="210"/>
      <c r="AK2318" s="210"/>
      <c r="AL2318" s="210"/>
      <c r="AM2318" s="210"/>
      <c r="AN2318" s="210"/>
      <c r="AO2318" s="210"/>
      <c r="AP2318" s="210"/>
      <c r="AQ2318" s="210"/>
      <c r="AR2318" s="210"/>
      <c r="AS2318" s="210"/>
      <c r="AT2318" s="210"/>
      <c r="AU2318" s="210"/>
      <c r="AV2318" s="210"/>
      <c r="AW2318" s="210"/>
      <c r="AX2318" s="210"/>
      <c r="AY2318" s="210"/>
      <c r="AZ2318" s="210"/>
      <c r="BA2318" s="210"/>
      <c r="BB2318" s="210"/>
      <c r="BC2318" s="266"/>
    </row>
    <row r="2319" spans="1:56" ht="15" customHeight="1">
      <c r="A2319" s="151"/>
      <c r="B2319" s="87">
        <v>9431</v>
      </c>
      <c r="C2319" s="150"/>
      <c r="D2319" s="150"/>
      <c r="E2319" s="322">
        <v>23</v>
      </c>
      <c r="F2319" s="262" t="s">
        <v>1936</v>
      </c>
      <c r="G2319" s="179">
        <v>2018</v>
      </c>
      <c r="H2319" s="179"/>
      <c r="I2319" s="150"/>
      <c r="J2319" s="180"/>
      <c r="K2319" s="180"/>
      <c r="L2319" s="4"/>
      <c r="M2319" s="180"/>
      <c r="N2319" s="180"/>
      <c r="O2319" s="180"/>
      <c r="P2319" s="179">
        <v>223</v>
      </c>
      <c r="Q2319" s="179">
        <v>223</v>
      </c>
      <c r="R2319" s="179">
        <v>8</v>
      </c>
      <c r="S2319" s="179" t="s">
        <v>3</v>
      </c>
      <c r="T2319" s="179" t="s">
        <v>44</v>
      </c>
      <c r="U2319" s="179" t="s">
        <v>1804</v>
      </c>
      <c r="V2319" s="179" t="s">
        <v>2091</v>
      </c>
      <c r="W2319" s="179" t="s">
        <v>2428</v>
      </c>
      <c r="X2319" s="179" t="s">
        <v>2428</v>
      </c>
      <c r="Y2319" s="150"/>
      <c r="Z2319" s="150"/>
      <c r="AA2319" s="185">
        <v>45.260399999999997</v>
      </c>
      <c r="AB2319" s="185">
        <v>-117.17910000000001</v>
      </c>
      <c r="AC2319" s="179" t="s">
        <v>45</v>
      </c>
      <c r="AD2319" s="150"/>
      <c r="AE2319" s="181" t="s">
        <v>2439</v>
      </c>
      <c r="AF2319" s="150"/>
      <c r="AG2319" s="179" t="s">
        <v>1776</v>
      </c>
      <c r="AH2319" s="179" t="s">
        <v>1776</v>
      </c>
      <c r="AI2319" s="150"/>
      <c r="AJ2319" s="150"/>
      <c r="AK2319" s="150"/>
      <c r="AL2319" s="150"/>
      <c r="AM2319" s="150"/>
      <c r="AN2319" s="150"/>
      <c r="AO2319" s="150"/>
      <c r="AP2319" s="150"/>
      <c r="AQ2319" s="150"/>
      <c r="AR2319" s="150"/>
      <c r="AS2319" s="150"/>
      <c r="AT2319" s="150"/>
      <c r="AU2319" s="150"/>
      <c r="AV2319" s="150"/>
      <c r="AW2319" s="150"/>
      <c r="AX2319" s="150"/>
      <c r="AY2319" s="150"/>
      <c r="AZ2319" s="150"/>
      <c r="BA2319" s="150"/>
      <c r="BB2319" s="150"/>
      <c r="BC2319" s="150" t="s">
        <v>2383</v>
      </c>
    </row>
    <row r="2320" spans="1:56">
      <c r="A2320" s="209"/>
      <c r="B2320" s="87">
        <v>10284</v>
      </c>
      <c r="C2320" s="210"/>
      <c r="D2320" s="210"/>
      <c r="E2320" s="327">
        <v>23</v>
      </c>
      <c r="F2320" s="266" t="s">
        <v>1936</v>
      </c>
      <c r="G2320" s="327">
        <v>2018</v>
      </c>
      <c r="H2320" s="379">
        <v>0.45833333333333331</v>
      </c>
      <c r="I2320" s="210"/>
      <c r="J2320" s="210"/>
      <c r="K2320" s="210"/>
      <c r="L2320" s="4"/>
      <c r="M2320" s="210"/>
      <c r="N2320" s="209"/>
      <c r="O2320" s="209"/>
      <c r="P2320" s="327">
        <v>223</v>
      </c>
      <c r="Q2320" s="211"/>
      <c r="R2320" s="327">
        <v>8</v>
      </c>
      <c r="S2320" s="266" t="s">
        <v>3</v>
      </c>
      <c r="T2320" s="266" t="s">
        <v>44</v>
      </c>
      <c r="U2320" s="266" t="s">
        <v>1804</v>
      </c>
      <c r="V2320" s="210"/>
      <c r="W2320" s="266" t="s">
        <v>2428</v>
      </c>
      <c r="X2320" s="267" t="s">
        <v>2648</v>
      </c>
      <c r="Y2320" s="210"/>
      <c r="Z2320" s="210"/>
      <c r="AA2320" s="327">
        <v>45.261600000000001</v>
      </c>
      <c r="AB2320" s="327">
        <v>-117.1824</v>
      </c>
      <c r="AC2320" s="266" t="s">
        <v>45</v>
      </c>
      <c r="AE2320" s="466" t="s">
        <v>2439</v>
      </c>
      <c r="AF2320" s="210"/>
      <c r="AG2320" s="210" t="s">
        <v>1776</v>
      </c>
      <c r="AH2320" s="210" t="s">
        <v>1776</v>
      </c>
      <c r="AI2320" s="210"/>
      <c r="AJ2320" s="210"/>
      <c r="AK2320" s="210"/>
      <c r="AL2320" s="210"/>
      <c r="AM2320" s="210"/>
      <c r="AN2320" s="210"/>
      <c r="AO2320" s="210"/>
      <c r="AP2320" s="210"/>
      <c r="AQ2320" s="210"/>
      <c r="AR2320" s="210"/>
      <c r="AS2320" s="210"/>
      <c r="AT2320" s="210"/>
      <c r="AU2320" s="210"/>
      <c r="AV2320" s="210"/>
      <c r="AW2320" s="210"/>
      <c r="AX2320" s="210"/>
      <c r="AY2320" s="210"/>
      <c r="AZ2320" s="210"/>
      <c r="BA2320" s="210"/>
      <c r="BB2320" s="210"/>
      <c r="BC2320" s="266"/>
    </row>
    <row r="2321" spans="1:56" ht="15" customHeight="1">
      <c r="A2321" s="151"/>
      <c r="B2321" s="87">
        <v>9432</v>
      </c>
      <c r="C2321" s="150"/>
      <c r="D2321" s="150"/>
      <c r="E2321" s="322">
        <v>23</v>
      </c>
      <c r="F2321" s="262" t="s">
        <v>1936</v>
      </c>
      <c r="G2321" s="179">
        <v>2018</v>
      </c>
      <c r="H2321" s="179"/>
      <c r="I2321" s="150"/>
      <c r="J2321" s="180"/>
      <c r="K2321" s="180"/>
      <c r="L2321" s="4"/>
      <c r="M2321" s="180"/>
      <c r="N2321" s="180"/>
      <c r="O2321" s="180"/>
      <c r="P2321" s="179">
        <v>223</v>
      </c>
      <c r="Q2321" s="179">
        <v>223</v>
      </c>
      <c r="R2321" s="179">
        <v>9</v>
      </c>
      <c r="S2321" s="179" t="s">
        <v>3</v>
      </c>
      <c r="T2321" s="179" t="s">
        <v>44</v>
      </c>
      <c r="U2321" s="179" t="s">
        <v>1804</v>
      </c>
      <c r="V2321" s="179" t="s">
        <v>2091</v>
      </c>
      <c r="W2321" s="179" t="s">
        <v>2428</v>
      </c>
      <c r="X2321" s="179" t="s">
        <v>2428</v>
      </c>
      <c r="Y2321" s="150"/>
      <c r="Z2321" s="150"/>
      <c r="AA2321" s="185">
        <v>45.260399999999997</v>
      </c>
      <c r="AB2321" s="185">
        <v>-117.17910000000001</v>
      </c>
      <c r="AC2321" s="179" t="s">
        <v>45</v>
      </c>
      <c r="AD2321" s="150"/>
      <c r="AE2321" s="181" t="s">
        <v>2439</v>
      </c>
      <c r="AF2321" s="150"/>
      <c r="AG2321" s="179" t="s">
        <v>1776</v>
      </c>
      <c r="AH2321" s="179" t="s">
        <v>1776</v>
      </c>
      <c r="AI2321" s="150"/>
      <c r="AJ2321" s="150"/>
      <c r="AK2321" s="150"/>
      <c r="AL2321" s="150"/>
      <c r="AM2321" s="150"/>
      <c r="AN2321" s="150"/>
      <c r="AO2321" s="150"/>
      <c r="AP2321" s="150"/>
      <c r="AQ2321" s="150"/>
      <c r="AR2321" s="150"/>
      <c r="AS2321" s="150"/>
      <c r="AT2321" s="150"/>
      <c r="AU2321" s="150"/>
      <c r="AV2321" s="150"/>
      <c r="AW2321" s="150"/>
      <c r="AX2321" s="150"/>
      <c r="AY2321" s="150"/>
      <c r="AZ2321" s="150"/>
      <c r="BA2321" s="150"/>
      <c r="BB2321" s="150"/>
      <c r="BC2321" s="150" t="s">
        <v>2383</v>
      </c>
    </row>
    <row r="2322" spans="1:56">
      <c r="A2322" s="209"/>
      <c r="B2322" s="87">
        <v>10285</v>
      </c>
      <c r="C2322" s="210"/>
      <c r="D2322" s="210"/>
      <c r="E2322" s="327">
        <v>23</v>
      </c>
      <c r="F2322" s="266" t="s">
        <v>1936</v>
      </c>
      <c r="G2322" s="327">
        <v>2018</v>
      </c>
      <c r="H2322" s="379">
        <v>0.45833333333333331</v>
      </c>
      <c r="I2322" s="210"/>
      <c r="J2322" s="210"/>
      <c r="K2322" s="210"/>
      <c r="L2322" s="4"/>
      <c r="M2322" s="210"/>
      <c r="N2322" s="209"/>
      <c r="O2322" s="209"/>
      <c r="P2322" s="327">
        <v>223</v>
      </c>
      <c r="Q2322" s="211"/>
      <c r="R2322" s="327">
        <v>9</v>
      </c>
      <c r="S2322" s="266" t="s">
        <v>3</v>
      </c>
      <c r="T2322" s="266" t="s">
        <v>44</v>
      </c>
      <c r="U2322" s="266" t="s">
        <v>1804</v>
      </c>
      <c r="V2322" s="210"/>
      <c r="W2322" s="266" t="s">
        <v>2428</v>
      </c>
      <c r="X2322" s="267" t="s">
        <v>2648</v>
      </c>
      <c r="Y2322" s="210"/>
      <c r="Z2322" s="210"/>
      <c r="AA2322" s="327">
        <v>45.261600000000001</v>
      </c>
      <c r="AB2322" s="327">
        <v>-117.1824</v>
      </c>
      <c r="AC2322" s="266" t="s">
        <v>45</v>
      </c>
      <c r="AE2322" s="466" t="s">
        <v>2439</v>
      </c>
      <c r="AF2322" s="210"/>
      <c r="AG2322" s="210" t="s">
        <v>1776</v>
      </c>
      <c r="AH2322" s="210" t="s">
        <v>1776</v>
      </c>
      <c r="AI2322" s="210"/>
      <c r="AJ2322" s="210"/>
      <c r="AK2322" s="210"/>
      <c r="AL2322" s="210"/>
      <c r="AM2322" s="210"/>
      <c r="AN2322" s="210"/>
      <c r="AO2322" s="210"/>
      <c r="AP2322" s="210"/>
      <c r="AQ2322" s="210"/>
      <c r="AR2322" s="210"/>
      <c r="AS2322" s="210"/>
      <c r="AT2322" s="210"/>
      <c r="AU2322" s="210"/>
      <c r="AV2322" s="210"/>
      <c r="AW2322" s="210"/>
      <c r="AX2322" s="210"/>
      <c r="AY2322" s="210"/>
      <c r="AZ2322" s="210"/>
      <c r="BA2322" s="210"/>
      <c r="BB2322" s="210"/>
      <c r="BC2322" s="266"/>
    </row>
    <row r="2323" spans="1:56" ht="15" customHeight="1">
      <c r="A2323" s="151"/>
      <c r="B2323" s="87">
        <v>9433</v>
      </c>
      <c r="C2323" s="150"/>
      <c r="D2323" s="150"/>
      <c r="E2323" s="322">
        <v>23</v>
      </c>
      <c r="F2323" s="262" t="s">
        <v>1936</v>
      </c>
      <c r="G2323" s="179">
        <v>2018</v>
      </c>
      <c r="H2323" s="179"/>
      <c r="I2323" s="150"/>
      <c r="J2323" s="180"/>
      <c r="K2323" s="180"/>
      <c r="L2323" s="4"/>
      <c r="M2323" s="180"/>
      <c r="N2323" s="180"/>
      <c r="O2323" s="180"/>
      <c r="P2323" s="179">
        <v>223</v>
      </c>
      <c r="Q2323" s="179">
        <v>223</v>
      </c>
      <c r="R2323" s="179">
        <v>10</v>
      </c>
      <c r="S2323" s="179" t="s">
        <v>3</v>
      </c>
      <c r="T2323" s="179" t="s">
        <v>44</v>
      </c>
      <c r="U2323" s="179" t="s">
        <v>1804</v>
      </c>
      <c r="V2323" s="179" t="s">
        <v>2091</v>
      </c>
      <c r="W2323" s="179" t="s">
        <v>2428</v>
      </c>
      <c r="X2323" s="179" t="s">
        <v>2428</v>
      </c>
      <c r="Y2323" s="150"/>
      <c r="Z2323" s="150"/>
      <c r="AA2323" s="185">
        <v>45.260399999999997</v>
      </c>
      <c r="AB2323" s="185">
        <v>-117.17910000000001</v>
      </c>
      <c r="AC2323" s="179" t="s">
        <v>45</v>
      </c>
      <c r="AD2323" s="150"/>
      <c r="AE2323" s="181" t="s">
        <v>2439</v>
      </c>
      <c r="AF2323" s="150"/>
      <c r="AG2323" s="179" t="s">
        <v>1776</v>
      </c>
      <c r="AH2323" s="179" t="s">
        <v>1776</v>
      </c>
      <c r="AI2323" s="150"/>
      <c r="AJ2323" s="150"/>
      <c r="AK2323" s="150"/>
      <c r="AL2323" s="150"/>
      <c r="AM2323" s="150"/>
      <c r="AN2323" s="150"/>
      <c r="AO2323" s="150"/>
      <c r="AP2323" s="150"/>
      <c r="AQ2323" s="150"/>
      <c r="AR2323" s="150"/>
      <c r="AS2323" s="150"/>
      <c r="AT2323" s="150"/>
      <c r="AU2323" s="150"/>
      <c r="AV2323" s="150"/>
      <c r="AW2323" s="150"/>
      <c r="AX2323" s="150"/>
      <c r="AY2323" s="150"/>
      <c r="AZ2323" s="150"/>
      <c r="BA2323" s="150"/>
      <c r="BB2323" s="150"/>
      <c r="BC2323" s="150" t="s">
        <v>2383</v>
      </c>
    </row>
    <row r="2324" spans="1:56">
      <c r="A2324" s="209"/>
      <c r="B2324" s="87">
        <v>10286</v>
      </c>
      <c r="C2324" s="210"/>
      <c r="D2324" s="210"/>
      <c r="E2324" s="327">
        <v>23</v>
      </c>
      <c r="F2324" s="266" t="s">
        <v>1936</v>
      </c>
      <c r="G2324" s="327">
        <v>2018</v>
      </c>
      <c r="H2324" s="379">
        <v>0.45833333333333331</v>
      </c>
      <c r="I2324" s="210"/>
      <c r="J2324" s="210"/>
      <c r="K2324" s="210"/>
      <c r="L2324" s="4"/>
      <c r="M2324" s="210"/>
      <c r="N2324" s="209"/>
      <c r="O2324" s="209"/>
      <c r="P2324" s="327">
        <v>223</v>
      </c>
      <c r="Q2324" s="211"/>
      <c r="R2324" s="327">
        <v>10</v>
      </c>
      <c r="S2324" s="266" t="s">
        <v>3</v>
      </c>
      <c r="T2324" s="266" t="s">
        <v>44</v>
      </c>
      <c r="U2324" s="266" t="s">
        <v>1804</v>
      </c>
      <c r="V2324" s="210"/>
      <c r="W2324" s="266" t="s">
        <v>2428</v>
      </c>
      <c r="X2324" s="267" t="s">
        <v>2648</v>
      </c>
      <c r="Y2324" s="210"/>
      <c r="Z2324" s="210"/>
      <c r="AA2324" s="327">
        <v>45.261600000000001</v>
      </c>
      <c r="AB2324" s="327">
        <v>-117.1824</v>
      </c>
      <c r="AC2324" s="266" t="s">
        <v>45</v>
      </c>
      <c r="AE2324" s="466" t="s">
        <v>2439</v>
      </c>
      <c r="AF2324" s="210"/>
      <c r="AG2324" s="210" t="s">
        <v>1776</v>
      </c>
      <c r="AH2324" s="210" t="s">
        <v>1776</v>
      </c>
      <c r="AI2324" s="210"/>
      <c r="AJ2324" s="210"/>
      <c r="AK2324" s="210"/>
      <c r="AL2324" s="210"/>
      <c r="AM2324" s="210"/>
      <c r="AN2324" s="210"/>
      <c r="AO2324" s="210"/>
      <c r="AP2324" s="210"/>
      <c r="AQ2324" s="210"/>
      <c r="AR2324" s="210"/>
      <c r="AS2324" s="210"/>
      <c r="AT2324" s="210"/>
      <c r="AU2324" s="210"/>
      <c r="AV2324" s="210"/>
      <c r="AW2324" s="210"/>
      <c r="AX2324" s="210"/>
      <c r="AY2324" s="210"/>
      <c r="AZ2324" s="210"/>
      <c r="BA2324" s="210"/>
      <c r="BB2324" s="210"/>
      <c r="BC2324" s="266"/>
    </row>
    <row r="2325" spans="1:56" ht="15" customHeight="1">
      <c r="A2325" s="151"/>
      <c r="B2325" s="87">
        <v>9434</v>
      </c>
      <c r="C2325" s="150"/>
      <c r="D2325" s="150"/>
      <c r="E2325" s="322">
        <v>23</v>
      </c>
      <c r="F2325" s="262" t="s">
        <v>1936</v>
      </c>
      <c r="G2325" s="179">
        <v>2018</v>
      </c>
      <c r="H2325" s="179"/>
      <c r="I2325" s="150"/>
      <c r="J2325" s="180"/>
      <c r="K2325" s="180"/>
      <c r="L2325" s="4"/>
      <c r="M2325" s="180"/>
      <c r="N2325" s="180"/>
      <c r="O2325" s="180"/>
      <c r="P2325" s="179">
        <v>223</v>
      </c>
      <c r="Q2325" s="179">
        <v>223</v>
      </c>
      <c r="R2325" s="179">
        <v>11</v>
      </c>
      <c r="S2325" s="179" t="s">
        <v>3</v>
      </c>
      <c r="T2325" s="179" t="s">
        <v>44</v>
      </c>
      <c r="U2325" s="179" t="s">
        <v>1804</v>
      </c>
      <c r="V2325" s="179" t="s">
        <v>2091</v>
      </c>
      <c r="W2325" s="179" t="s">
        <v>2428</v>
      </c>
      <c r="X2325" s="179" t="s">
        <v>2428</v>
      </c>
      <c r="Y2325" s="150"/>
      <c r="Z2325" s="150"/>
      <c r="AA2325" s="185">
        <v>45.260399999999997</v>
      </c>
      <c r="AB2325" s="185">
        <v>-117.17910000000001</v>
      </c>
      <c r="AC2325" s="179" t="s">
        <v>45</v>
      </c>
      <c r="AD2325" s="150"/>
      <c r="AE2325" s="181" t="s">
        <v>2439</v>
      </c>
      <c r="AF2325" s="150"/>
      <c r="AG2325" s="179" t="s">
        <v>1776</v>
      </c>
      <c r="AH2325" s="179" t="s">
        <v>1776</v>
      </c>
      <c r="AI2325" s="150"/>
      <c r="AJ2325" s="150"/>
      <c r="AK2325" s="150"/>
      <c r="AL2325" s="150"/>
      <c r="AM2325" s="150"/>
      <c r="AN2325" s="150"/>
      <c r="AO2325" s="150"/>
      <c r="AP2325" s="150"/>
      <c r="AQ2325" s="150"/>
      <c r="AR2325" s="150"/>
      <c r="AS2325" s="150"/>
      <c r="AT2325" s="150"/>
      <c r="AU2325" s="150"/>
      <c r="AV2325" s="150"/>
      <c r="AW2325" s="150"/>
      <c r="AX2325" s="150"/>
      <c r="AY2325" s="150"/>
      <c r="AZ2325" s="150"/>
      <c r="BA2325" s="150"/>
      <c r="BB2325" s="150"/>
      <c r="BC2325" s="150" t="s">
        <v>2383</v>
      </c>
    </row>
    <row r="2326" spans="1:56">
      <c r="A2326" s="209"/>
      <c r="B2326" s="87">
        <v>10287</v>
      </c>
      <c r="C2326" s="210"/>
      <c r="D2326" s="210"/>
      <c r="E2326" s="327">
        <v>23</v>
      </c>
      <c r="F2326" s="266" t="s">
        <v>1936</v>
      </c>
      <c r="G2326" s="327">
        <v>2018</v>
      </c>
      <c r="H2326" s="379">
        <v>0.45833333333333331</v>
      </c>
      <c r="I2326" s="210"/>
      <c r="J2326" s="210"/>
      <c r="K2326" s="210"/>
      <c r="L2326" s="4"/>
      <c r="M2326" s="210"/>
      <c r="N2326" s="209"/>
      <c r="O2326" s="209"/>
      <c r="P2326" s="327">
        <v>223</v>
      </c>
      <c r="Q2326" s="211"/>
      <c r="R2326" s="327">
        <v>11</v>
      </c>
      <c r="S2326" s="266" t="s">
        <v>3</v>
      </c>
      <c r="T2326" s="266" t="s">
        <v>44</v>
      </c>
      <c r="U2326" s="266" t="s">
        <v>1804</v>
      </c>
      <c r="V2326" s="210"/>
      <c r="W2326" s="266" t="s">
        <v>2428</v>
      </c>
      <c r="X2326" s="267" t="s">
        <v>2648</v>
      </c>
      <c r="Y2326" s="210"/>
      <c r="Z2326" s="210"/>
      <c r="AA2326" s="327">
        <v>45.261600000000001</v>
      </c>
      <c r="AB2326" s="327">
        <v>-117.1824</v>
      </c>
      <c r="AC2326" s="266" t="s">
        <v>45</v>
      </c>
      <c r="AE2326" s="466" t="s">
        <v>2439</v>
      </c>
      <c r="AF2326" s="210"/>
      <c r="AG2326" s="210" t="s">
        <v>1776</v>
      </c>
      <c r="AH2326" s="210" t="s">
        <v>1776</v>
      </c>
      <c r="AI2326" s="210"/>
      <c r="AJ2326" s="210"/>
      <c r="AK2326" s="210"/>
      <c r="AL2326" s="210"/>
      <c r="AM2326" s="210"/>
      <c r="AN2326" s="210"/>
      <c r="AO2326" s="210"/>
      <c r="AP2326" s="210"/>
      <c r="AQ2326" s="210"/>
      <c r="AR2326" s="210"/>
      <c r="AS2326" s="210"/>
      <c r="AT2326" s="210"/>
      <c r="AU2326" s="210"/>
      <c r="AV2326" s="210"/>
      <c r="AW2326" s="210"/>
      <c r="AX2326" s="210"/>
      <c r="AY2326" s="210"/>
      <c r="AZ2326" s="210"/>
      <c r="BA2326" s="210"/>
      <c r="BB2326" s="210"/>
      <c r="BC2326" s="266"/>
    </row>
    <row r="2327" spans="1:56" ht="15" customHeight="1">
      <c r="A2327" s="151"/>
      <c r="B2327" s="87">
        <v>9435</v>
      </c>
      <c r="C2327" s="150"/>
      <c r="D2327" s="150"/>
      <c r="E2327" s="322">
        <v>23</v>
      </c>
      <c r="F2327" s="262" t="s">
        <v>1936</v>
      </c>
      <c r="G2327" s="179">
        <v>2018</v>
      </c>
      <c r="H2327" s="179"/>
      <c r="I2327" s="150"/>
      <c r="J2327" s="180"/>
      <c r="K2327" s="180"/>
      <c r="L2327" s="4"/>
      <c r="M2327" s="180"/>
      <c r="N2327" s="180"/>
      <c r="O2327" s="180"/>
      <c r="P2327" s="179">
        <v>223</v>
      </c>
      <c r="Q2327" s="179">
        <v>223</v>
      </c>
      <c r="R2327" s="179">
        <v>12</v>
      </c>
      <c r="S2327" s="179" t="s">
        <v>3</v>
      </c>
      <c r="T2327" s="179" t="s">
        <v>44</v>
      </c>
      <c r="U2327" s="179" t="s">
        <v>1804</v>
      </c>
      <c r="V2327" s="179" t="s">
        <v>2091</v>
      </c>
      <c r="W2327" s="179" t="s">
        <v>2428</v>
      </c>
      <c r="X2327" s="179" t="s">
        <v>2428</v>
      </c>
      <c r="Y2327" s="150"/>
      <c r="Z2327" s="150"/>
      <c r="AA2327" s="185">
        <v>45.260399999999997</v>
      </c>
      <c r="AB2327" s="185">
        <v>-117.17910000000001</v>
      </c>
      <c r="AC2327" s="179" t="s">
        <v>45</v>
      </c>
      <c r="AD2327" s="150"/>
      <c r="AE2327" s="181" t="s">
        <v>2439</v>
      </c>
      <c r="AF2327" s="150"/>
      <c r="AG2327" s="179" t="s">
        <v>1776</v>
      </c>
      <c r="AH2327" s="179" t="s">
        <v>1776</v>
      </c>
      <c r="AI2327" s="150"/>
      <c r="AJ2327" s="150"/>
      <c r="AK2327" s="150"/>
      <c r="AL2327" s="150"/>
      <c r="AM2327" s="150"/>
      <c r="AN2327" s="150"/>
      <c r="AO2327" s="150"/>
      <c r="AP2327" s="150"/>
      <c r="AQ2327" s="150"/>
      <c r="AR2327" s="150"/>
      <c r="AS2327" s="150"/>
      <c r="AT2327" s="150"/>
      <c r="AU2327" s="150"/>
      <c r="AV2327" s="150"/>
      <c r="AW2327" s="150"/>
      <c r="AX2327" s="150"/>
      <c r="AY2327" s="150"/>
      <c r="AZ2327" s="150"/>
      <c r="BA2327" s="150"/>
      <c r="BB2327" s="150"/>
      <c r="BC2327" s="150" t="s">
        <v>2383</v>
      </c>
    </row>
    <row r="2328" spans="1:56">
      <c r="A2328" s="209"/>
      <c r="B2328" s="87">
        <v>10288</v>
      </c>
      <c r="C2328" s="210"/>
      <c r="D2328" s="210"/>
      <c r="E2328" s="327">
        <v>23</v>
      </c>
      <c r="F2328" s="266" t="s">
        <v>1936</v>
      </c>
      <c r="G2328" s="327">
        <v>2018</v>
      </c>
      <c r="H2328" s="379">
        <v>0.45833333333333331</v>
      </c>
      <c r="I2328" s="210"/>
      <c r="J2328" s="210"/>
      <c r="K2328" s="210"/>
      <c r="L2328" s="4"/>
      <c r="M2328" s="210"/>
      <c r="N2328" s="209"/>
      <c r="O2328" s="209"/>
      <c r="P2328" s="327">
        <v>223</v>
      </c>
      <c r="Q2328" s="211"/>
      <c r="R2328" s="327">
        <v>12</v>
      </c>
      <c r="S2328" s="266" t="s">
        <v>3</v>
      </c>
      <c r="T2328" s="266" t="s">
        <v>44</v>
      </c>
      <c r="U2328" s="266" t="s">
        <v>1804</v>
      </c>
      <c r="V2328" s="210"/>
      <c r="W2328" s="266" t="s">
        <v>2428</v>
      </c>
      <c r="X2328" s="267" t="s">
        <v>2648</v>
      </c>
      <c r="Y2328" s="210"/>
      <c r="Z2328" s="210"/>
      <c r="AA2328" s="327">
        <v>45.261600000000001</v>
      </c>
      <c r="AB2328" s="327">
        <v>-117.1824</v>
      </c>
      <c r="AC2328" s="266" t="s">
        <v>45</v>
      </c>
      <c r="AE2328" s="466" t="s">
        <v>2439</v>
      </c>
      <c r="AF2328" s="210"/>
      <c r="AG2328" s="210" t="s">
        <v>1776</v>
      </c>
      <c r="AH2328" s="210" t="s">
        <v>1776</v>
      </c>
      <c r="AI2328" s="210"/>
      <c r="AJ2328" s="210"/>
      <c r="AK2328" s="210"/>
      <c r="AL2328" s="210"/>
      <c r="AM2328" s="210"/>
      <c r="AN2328" s="210"/>
      <c r="AO2328" s="210"/>
      <c r="AP2328" s="210"/>
      <c r="AQ2328" s="210"/>
      <c r="AR2328" s="210"/>
      <c r="AS2328" s="210"/>
      <c r="AT2328" s="210"/>
      <c r="AU2328" s="210"/>
      <c r="AV2328" s="210"/>
      <c r="AW2328" s="210"/>
      <c r="AX2328" s="210"/>
      <c r="AY2328" s="210"/>
      <c r="AZ2328" s="210"/>
      <c r="BA2328" s="210"/>
      <c r="BB2328" s="210"/>
      <c r="BC2328" s="266"/>
    </row>
    <row r="2329" spans="1:56" ht="15" customHeight="1">
      <c r="A2329" s="151"/>
      <c r="B2329" s="87">
        <v>9436</v>
      </c>
      <c r="C2329" s="150"/>
      <c r="D2329" s="150"/>
      <c r="E2329" s="322">
        <v>23</v>
      </c>
      <c r="F2329" s="262" t="s">
        <v>1936</v>
      </c>
      <c r="G2329" s="179">
        <v>2018</v>
      </c>
      <c r="H2329" s="179"/>
      <c r="I2329" s="150"/>
      <c r="J2329" s="180"/>
      <c r="K2329" s="180"/>
      <c r="L2329" s="4"/>
      <c r="M2329" s="180"/>
      <c r="N2329" s="180"/>
      <c r="O2329" s="180"/>
      <c r="P2329" s="179">
        <v>223</v>
      </c>
      <c r="Q2329" s="179">
        <v>223</v>
      </c>
      <c r="R2329" s="179">
        <v>13</v>
      </c>
      <c r="S2329" s="179" t="s">
        <v>3</v>
      </c>
      <c r="T2329" s="179" t="s">
        <v>44</v>
      </c>
      <c r="U2329" s="179" t="s">
        <v>1804</v>
      </c>
      <c r="V2329" s="179" t="s">
        <v>2091</v>
      </c>
      <c r="W2329" s="179" t="s">
        <v>2428</v>
      </c>
      <c r="X2329" s="179" t="s">
        <v>2428</v>
      </c>
      <c r="Y2329" s="150"/>
      <c r="Z2329" s="150"/>
      <c r="AA2329" s="185">
        <v>45.260399999999997</v>
      </c>
      <c r="AB2329" s="185">
        <v>-117.17910000000001</v>
      </c>
      <c r="AC2329" s="179" t="s">
        <v>45</v>
      </c>
      <c r="AD2329" s="150"/>
      <c r="AE2329" s="181" t="s">
        <v>2439</v>
      </c>
      <c r="AF2329" s="150"/>
      <c r="AG2329" s="179" t="s">
        <v>1776</v>
      </c>
      <c r="AH2329" s="179" t="s">
        <v>1776</v>
      </c>
      <c r="AI2329" s="150"/>
      <c r="AJ2329" s="150"/>
      <c r="AK2329" s="150"/>
      <c r="AL2329" s="150"/>
      <c r="AM2329" s="150"/>
      <c r="AN2329" s="150"/>
      <c r="AO2329" s="150"/>
      <c r="AP2329" s="150"/>
      <c r="AQ2329" s="150"/>
      <c r="AR2329" s="150"/>
      <c r="AS2329" s="150"/>
      <c r="AT2329" s="150"/>
      <c r="AU2329" s="150"/>
      <c r="AV2329" s="150"/>
      <c r="AW2329" s="150"/>
      <c r="AX2329" s="150"/>
      <c r="AY2329" s="150"/>
      <c r="AZ2329" s="150"/>
      <c r="BA2329" s="150"/>
      <c r="BB2329" s="150"/>
      <c r="BC2329" s="150" t="s">
        <v>2383</v>
      </c>
    </row>
    <row r="2330" spans="1:56">
      <c r="A2330" s="209"/>
      <c r="B2330" s="87">
        <v>10289</v>
      </c>
      <c r="C2330" s="210"/>
      <c r="D2330" s="210"/>
      <c r="E2330" s="327">
        <v>23</v>
      </c>
      <c r="F2330" s="266" t="s">
        <v>1936</v>
      </c>
      <c r="G2330" s="327">
        <v>2018</v>
      </c>
      <c r="H2330" s="379">
        <v>0.45833333333333331</v>
      </c>
      <c r="I2330" s="210"/>
      <c r="J2330" s="210"/>
      <c r="K2330" s="210"/>
      <c r="L2330" s="4"/>
      <c r="M2330" s="210"/>
      <c r="N2330" s="209"/>
      <c r="O2330" s="209"/>
      <c r="P2330" s="327">
        <v>223</v>
      </c>
      <c r="Q2330" s="211"/>
      <c r="R2330" s="327">
        <v>13</v>
      </c>
      <c r="S2330" s="266" t="s">
        <v>3</v>
      </c>
      <c r="T2330" s="266" t="s">
        <v>44</v>
      </c>
      <c r="U2330" s="266" t="s">
        <v>1804</v>
      </c>
      <c r="V2330" s="210"/>
      <c r="W2330" s="266" t="s">
        <v>2428</v>
      </c>
      <c r="X2330" s="267" t="s">
        <v>2648</v>
      </c>
      <c r="Y2330" s="210"/>
      <c r="Z2330" s="210"/>
      <c r="AA2330" s="327">
        <v>45.261600000000001</v>
      </c>
      <c r="AB2330" s="327">
        <v>-117.1824</v>
      </c>
      <c r="AC2330" s="266" t="s">
        <v>45</v>
      </c>
      <c r="AE2330" s="466" t="s">
        <v>2439</v>
      </c>
      <c r="AF2330" s="210"/>
      <c r="AG2330" s="210" t="s">
        <v>1776</v>
      </c>
      <c r="AH2330" s="210" t="s">
        <v>1776</v>
      </c>
      <c r="AI2330" s="210"/>
      <c r="AJ2330" s="210"/>
      <c r="AK2330" s="210"/>
      <c r="AL2330" s="210"/>
      <c r="AM2330" s="210"/>
      <c r="AN2330" s="210"/>
      <c r="AO2330" s="210"/>
      <c r="AP2330" s="210"/>
      <c r="AQ2330" s="210"/>
      <c r="AR2330" s="210"/>
      <c r="AS2330" s="210"/>
      <c r="AT2330" s="210"/>
      <c r="AU2330" s="210"/>
      <c r="AV2330" s="210"/>
      <c r="AW2330" s="210"/>
      <c r="AX2330" s="210"/>
      <c r="AY2330" s="210"/>
      <c r="AZ2330" s="210"/>
      <c r="BA2330" s="210"/>
      <c r="BB2330" s="210"/>
      <c r="BC2330" s="266"/>
    </row>
    <row r="2331" spans="1:56" ht="15" customHeight="1">
      <c r="A2331" s="151"/>
      <c r="B2331" s="87">
        <v>9437</v>
      </c>
      <c r="C2331" s="150"/>
      <c r="D2331" s="150"/>
      <c r="E2331" s="322">
        <v>23</v>
      </c>
      <c r="F2331" s="262" t="s">
        <v>1936</v>
      </c>
      <c r="G2331" s="179">
        <v>2018</v>
      </c>
      <c r="H2331" s="179"/>
      <c r="I2331" s="150"/>
      <c r="J2331" s="180"/>
      <c r="K2331" s="180"/>
      <c r="L2331" s="4"/>
      <c r="M2331" s="180"/>
      <c r="N2331" s="180"/>
      <c r="O2331" s="180"/>
      <c r="P2331" s="179">
        <v>224</v>
      </c>
      <c r="Q2331" s="179">
        <v>224</v>
      </c>
      <c r="R2331" s="179">
        <v>1</v>
      </c>
      <c r="S2331" s="179" t="s">
        <v>3</v>
      </c>
      <c r="T2331" s="179" t="s">
        <v>44</v>
      </c>
      <c r="U2331" s="179" t="s">
        <v>1804</v>
      </c>
      <c r="V2331" s="179" t="s">
        <v>2091</v>
      </c>
      <c r="W2331" s="179" t="s">
        <v>2428</v>
      </c>
      <c r="X2331" s="179" t="s">
        <v>2428</v>
      </c>
      <c r="Y2331" s="150"/>
      <c r="Z2331" s="150"/>
      <c r="AA2331" s="185">
        <v>45.260399999999997</v>
      </c>
      <c r="AB2331" s="185">
        <v>-117.17910000000001</v>
      </c>
      <c r="AC2331" s="179" t="s">
        <v>45</v>
      </c>
      <c r="AD2331" s="150"/>
      <c r="AE2331" s="181" t="s">
        <v>2462</v>
      </c>
      <c r="AF2331" s="150"/>
      <c r="AG2331" s="179" t="s">
        <v>1776</v>
      </c>
      <c r="AH2331" s="179" t="s">
        <v>1776</v>
      </c>
      <c r="AI2331" s="150"/>
      <c r="AJ2331" s="150"/>
      <c r="AK2331" s="150"/>
      <c r="AL2331" s="150"/>
      <c r="AM2331" s="150"/>
      <c r="AN2331" s="150"/>
      <c r="AO2331" s="150"/>
      <c r="AP2331" s="150"/>
      <c r="AQ2331" s="150"/>
      <c r="AR2331" s="150"/>
      <c r="AS2331" s="150"/>
      <c r="AT2331" s="150"/>
      <c r="AU2331" s="150"/>
      <c r="AV2331" s="150"/>
      <c r="AW2331" s="150"/>
      <c r="AX2331" s="150"/>
      <c r="AY2331" s="150"/>
      <c r="AZ2331" s="150"/>
      <c r="BA2331" s="150"/>
      <c r="BB2331" s="150"/>
      <c r="BC2331" s="150" t="s">
        <v>2383</v>
      </c>
      <c r="BD2331" s="1"/>
    </row>
    <row r="2332" spans="1:56">
      <c r="A2332" s="209"/>
      <c r="B2332" s="87">
        <v>10290</v>
      </c>
      <c r="C2332" s="210"/>
      <c r="D2332" s="210"/>
      <c r="E2332" s="327">
        <v>23</v>
      </c>
      <c r="F2332" s="266" t="s">
        <v>1936</v>
      </c>
      <c r="G2332" s="327">
        <v>2018</v>
      </c>
      <c r="H2332" s="379">
        <v>0.45833333333333331</v>
      </c>
      <c r="I2332" s="210"/>
      <c r="J2332" s="210"/>
      <c r="K2332" s="210"/>
      <c r="L2332" s="4"/>
      <c r="M2332" s="210"/>
      <c r="N2332" s="209"/>
      <c r="O2332" s="209"/>
      <c r="P2332" s="327">
        <v>224</v>
      </c>
      <c r="Q2332" s="211"/>
      <c r="R2332" s="327">
        <v>1</v>
      </c>
      <c r="S2332" s="266" t="s">
        <v>3</v>
      </c>
      <c r="T2332" s="266" t="s">
        <v>44</v>
      </c>
      <c r="U2332" s="266" t="s">
        <v>1804</v>
      </c>
      <c r="V2332" s="210"/>
      <c r="W2332" s="266" t="s">
        <v>2428</v>
      </c>
      <c r="X2332" s="267" t="s">
        <v>2648</v>
      </c>
      <c r="Y2332" s="210"/>
      <c r="Z2332" s="210"/>
      <c r="AA2332" s="327">
        <v>45.261600000000001</v>
      </c>
      <c r="AB2332" s="327">
        <v>-117.1824</v>
      </c>
      <c r="AC2332" s="266" t="s">
        <v>45</v>
      </c>
      <c r="AE2332" s="466" t="s">
        <v>2462</v>
      </c>
      <c r="AF2332" s="210"/>
      <c r="AG2332" s="210" t="s">
        <v>1776</v>
      </c>
      <c r="AH2332" s="210" t="s">
        <v>1776</v>
      </c>
      <c r="AI2332" s="210"/>
      <c r="AJ2332" s="210"/>
      <c r="AK2332" s="210"/>
      <c r="AL2332" s="210"/>
      <c r="AM2332" s="210"/>
      <c r="AN2332" s="210"/>
      <c r="AO2332" s="210"/>
      <c r="AP2332" s="210"/>
      <c r="AQ2332" s="210"/>
      <c r="AR2332" s="210"/>
      <c r="AS2332" s="210"/>
      <c r="AT2332" s="210"/>
      <c r="AU2332" s="210"/>
      <c r="AV2332" s="210"/>
      <c r="AW2332" s="210"/>
      <c r="AX2332" s="210"/>
      <c r="AY2332" s="210"/>
      <c r="AZ2332" s="210"/>
      <c r="BA2332" s="210"/>
      <c r="BB2332" s="210"/>
      <c r="BC2332" s="266"/>
    </row>
    <row r="2333" spans="1:56">
      <c r="A2333" s="151"/>
      <c r="B2333" s="87">
        <v>9438</v>
      </c>
      <c r="C2333" s="150"/>
      <c r="D2333" s="150"/>
      <c r="E2333" s="322">
        <v>24</v>
      </c>
      <c r="F2333" s="262" t="s">
        <v>1936</v>
      </c>
      <c r="G2333" s="179">
        <v>2018</v>
      </c>
      <c r="H2333" s="179"/>
      <c r="I2333" s="150"/>
      <c r="J2333" s="180"/>
      <c r="K2333" s="180"/>
      <c r="L2333" s="4"/>
      <c r="M2333" s="180"/>
      <c r="N2333" s="180"/>
      <c r="O2333" s="180"/>
      <c r="P2333" s="179">
        <v>225</v>
      </c>
      <c r="Q2333" s="179">
        <v>225</v>
      </c>
      <c r="R2333" s="179">
        <v>1</v>
      </c>
      <c r="S2333" s="179" t="s">
        <v>3</v>
      </c>
      <c r="T2333" s="179" t="s">
        <v>44</v>
      </c>
      <c r="U2333" s="179" t="s">
        <v>1804</v>
      </c>
      <c r="V2333" s="179" t="s">
        <v>2091</v>
      </c>
      <c r="W2333" s="179" t="s">
        <v>2429</v>
      </c>
      <c r="X2333" s="179" t="s">
        <v>2429</v>
      </c>
      <c r="Y2333" s="150"/>
      <c r="Z2333" s="150"/>
      <c r="AA2333" s="179">
        <v>45.325000000000003</v>
      </c>
      <c r="AB2333" s="179">
        <v>-116.50490000000001</v>
      </c>
      <c r="AC2333" s="179" t="s">
        <v>45</v>
      </c>
      <c r="AD2333" s="150"/>
      <c r="AE2333" s="181" t="s">
        <v>1956</v>
      </c>
      <c r="AF2333" s="150"/>
      <c r="AG2333" s="179" t="s">
        <v>1776</v>
      </c>
      <c r="AH2333" s="179" t="s">
        <v>1776</v>
      </c>
      <c r="AI2333" s="150"/>
      <c r="AJ2333" s="150"/>
      <c r="AK2333" s="150"/>
      <c r="AL2333" s="150"/>
      <c r="AM2333" s="150"/>
      <c r="AN2333" s="150"/>
      <c r="AO2333" s="150"/>
      <c r="AP2333" s="150"/>
      <c r="AQ2333" s="150"/>
      <c r="AR2333" s="150"/>
      <c r="AS2333" s="150"/>
      <c r="AT2333" s="150"/>
      <c r="AU2333" s="150"/>
      <c r="AV2333" s="150"/>
      <c r="AW2333" s="150"/>
      <c r="AX2333" s="150"/>
      <c r="AY2333" s="150"/>
      <c r="AZ2333" s="150"/>
      <c r="BA2333" s="150"/>
      <c r="BB2333" s="150"/>
      <c r="BC2333" s="150" t="s">
        <v>2383</v>
      </c>
    </row>
    <row r="2334" spans="1:56">
      <c r="A2334" s="209"/>
      <c r="B2334" s="87">
        <v>10291</v>
      </c>
      <c r="C2334" s="210"/>
      <c r="D2334" s="210"/>
      <c r="E2334" s="327">
        <v>24</v>
      </c>
      <c r="F2334" s="266" t="s">
        <v>1936</v>
      </c>
      <c r="G2334" s="327">
        <v>2018</v>
      </c>
      <c r="H2334" s="379">
        <v>0.45833333333333331</v>
      </c>
      <c r="I2334" s="210"/>
      <c r="J2334" s="210"/>
      <c r="K2334" s="210"/>
      <c r="L2334" s="4"/>
      <c r="M2334" s="210"/>
      <c r="N2334" s="209"/>
      <c r="O2334" s="209"/>
      <c r="P2334" s="327">
        <v>225</v>
      </c>
      <c r="Q2334" s="211"/>
      <c r="R2334" s="327">
        <v>1</v>
      </c>
      <c r="S2334" s="266" t="s">
        <v>3</v>
      </c>
      <c r="T2334" s="266" t="s">
        <v>44</v>
      </c>
      <c r="U2334" s="266" t="s">
        <v>1804</v>
      </c>
      <c r="V2334" s="210"/>
      <c r="W2334" s="266" t="s">
        <v>2429</v>
      </c>
      <c r="X2334" s="266" t="s">
        <v>2649</v>
      </c>
      <c r="Y2334" s="210"/>
      <c r="Z2334" s="210"/>
      <c r="AA2334" s="327">
        <v>45.325000000000003</v>
      </c>
      <c r="AB2334" s="327">
        <v>-116.50490000000001</v>
      </c>
      <c r="AC2334" s="266" t="s">
        <v>45</v>
      </c>
      <c r="AE2334" s="466" t="s">
        <v>1956</v>
      </c>
      <c r="AF2334" s="210"/>
      <c r="AG2334" s="210" t="s">
        <v>1776</v>
      </c>
      <c r="AH2334" s="210" t="s">
        <v>1776</v>
      </c>
      <c r="AI2334" s="210"/>
      <c r="AJ2334" s="210"/>
      <c r="AK2334" s="210"/>
      <c r="AL2334" s="210"/>
      <c r="AM2334" s="210"/>
      <c r="AN2334" s="210"/>
      <c r="AO2334" s="210"/>
      <c r="AP2334" s="210"/>
      <c r="AQ2334" s="210"/>
      <c r="AR2334" s="210"/>
      <c r="AS2334" s="210"/>
      <c r="AT2334" s="210"/>
      <c r="AU2334" s="210"/>
      <c r="AV2334" s="210"/>
      <c r="AW2334" s="210"/>
      <c r="AX2334" s="210"/>
      <c r="AY2334" s="210"/>
      <c r="AZ2334" s="210"/>
      <c r="BA2334" s="210"/>
      <c r="BB2334" s="210"/>
      <c r="BC2334" s="266" t="s">
        <v>2631</v>
      </c>
      <c r="BD2334" s="92"/>
    </row>
    <row r="2335" spans="1:56">
      <c r="A2335" s="151"/>
      <c r="B2335" s="87">
        <v>9439</v>
      </c>
      <c r="C2335" s="150"/>
      <c r="D2335" s="150"/>
      <c r="E2335" s="322">
        <v>24</v>
      </c>
      <c r="F2335" s="262" t="s">
        <v>1936</v>
      </c>
      <c r="G2335" s="179">
        <v>2018</v>
      </c>
      <c r="H2335" s="179"/>
      <c r="I2335" s="150"/>
      <c r="J2335" s="180"/>
      <c r="K2335" s="180"/>
      <c r="L2335" s="4"/>
      <c r="M2335" s="180"/>
      <c r="N2335" s="180"/>
      <c r="O2335" s="180"/>
      <c r="P2335" s="179">
        <v>225</v>
      </c>
      <c r="Q2335" s="179">
        <v>225</v>
      </c>
      <c r="R2335" s="179">
        <v>2</v>
      </c>
      <c r="S2335" s="179" t="s">
        <v>3</v>
      </c>
      <c r="T2335" s="179" t="s">
        <v>44</v>
      </c>
      <c r="U2335" s="179" t="s">
        <v>1804</v>
      </c>
      <c r="V2335" s="179" t="s">
        <v>2091</v>
      </c>
      <c r="W2335" s="179" t="s">
        <v>2429</v>
      </c>
      <c r="X2335" s="179" t="s">
        <v>2429</v>
      </c>
      <c r="Y2335" s="150"/>
      <c r="Z2335" s="150"/>
      <c r="AA2335" s="179">
        <v>45.325000000000003</v>
      </c>
      <c r="AB2335" s="179">
        <v>-116.50490000000001</v>
      </c>
      <c r="AC2335" s="179" t="s">
        <v>45</v>
      </c>
      <c r="AD2335" s="150"/>
      <c r="AE2335" s="181" t="s">
        <v>1956</v>
      </c>
      <c r="AF2335" s="150"/>
      <c r="AG2335" s="179" t="s">
        <v>1776</v>
      </c>
      <c r="AH2335" s="179" t="s">
        <v>1776</v>
      </c>
      <c r="AI2335" s="150"/>
      <c r="AJ2335" s="150"/>
      <c r="AK2335" s="150"/>
      <c r="AL2335" s="150"/>
      <c r="AM2335" s="150"/>
      <c r="AN2335" s="150"/>
      <c r="AO2335" s="150"/>
      <c r="AP2335" s="150"/>
      <c r="AQ2335" s="150"/>
      <c r="AR2335" s="150"/>
      <c r="AS2335" s="150"/>
      <c r="AT2335" s="150"/>
      <c r="AU2335" s="150"/>
      <c r="AV2335" s="150"/>
      <c r="AW2335" s="150"/>
      <c r="AX2335" s="150"/>
      <c r="AY2335" s="150"/>
      <c r="AZ2335" s="150"/>
      <c r="BA2335" s="150"/>
      <c r="BB2335" s="150"/>
      <c r="BC2335" s="150" t="s">
        <v>2383</v>
      </c>
    </row>
    <row r="2336" spans="1:56">
      <c r="A2336" s="209"/>
      <c r="B2336" s="87">
        <v>10292</v>
      </c>
      <c r="C2336" s="210"/>
      <c r="D2336" s="210"/>
      <c r="E2336" s="327">
        <v>24</v>
      </c>
      <c r="F2336" s="266" t="s">
        <v>1936</v>
      </c>
      <c r="G2336" s="327">
        <v>2018</v>
      </c>
      <c r="H2336" s="379">
        <v>0.45833333333333331</v>
      </c>
      <c r="I2336" s="210"/>
      <c r="J2336" s="210"/>
      <c r="K2336" s="210"/>
      <c r="L2336" s="4"/>
      <c r="M2336" s="210"/>
      <c r="N2336" s="209"/>
      <c r="O2336" s="209"/>
      <c r="P2336" s="327">
        <v>225</v>
      </c>
      <c r="Q2336" s="211"/>
      <c r="R2336" s="327">
        <v>2</v>
      </c>
      <c r="S2336" s="266" t="s">
        <v>3</v>
      </c>
      <c r="T2336" s="266" t="s">
        <v>44</v>
      </c>
      <c r="U2336" s="266" t="s">
        <v>1804</v>
      </c>
      <c r="V2336" s="210"/>
      <c r="W2336" s="266" t="s">
        <v>2429</v>
      </c>
      <c r="X2336" s="266" t="s">
        <v>2649</v>
      </c>
      <c r="Y2336" s="210"/>
      <c r="Z2336" s="210"/>
      <c r="AA2336" s="327">
        <v>45.325000000000003</v>
      </c>
      <c r="AB2336" s="327">
        <v>-116.50490000000001</v>
      </c>
      <c r="AC2336" s="266" t="s">
        <v>45</v>
      </c>
      <c r="AE2336" s="466" t="s">
        <v>1956</v>
      </c>
      <c r="AF2336" s="210"/>
      <c r="AG2336" s="210" t="s">
        <v>1776</v>
      </c>
      <c r="AH2336" s="210" t="s">
        <v>1776</v>
      </c>
      <c r="AI2336" s="210"/>
      <c r="AJ2336" s="210"/>
      <c r="AK2336" s="210"/>
      <c r="AL2336" s="210"/>
      <c r="AM2336" s="210"/>
      <c r="AN2336" s="210"/>
      <c r="AO2336" s="210"/>
      <c r="AP2336" s="210"/>
      <c r="AQ2336" s="210"/>
      <c r="AR2336" s="210"/>
      <c r="AS2336" s="210"/>
      <c r="AT2336" s="210"/>
      <c r="AU2336" s="210"/>
      <c r="AV2336" s="210"/>
      <c r="AW2336" s="210"/>
      <c r="AX2336" s="210"/>
      <c r="AY2336" s="210"/>
      <c r="AZ2336" s="210"/>
      <c r="BA2336" s="210"/>
      <c r="BB2336" s="210"/>
      <c r="BC2336" s="266"/>
    </row>
    <row r="2337" spans="1:55">
      <c r="A2337" s="151"/>
      <c r="B2337" s="87">
        <v>9440</v>
      </c>
      <c r="C2337" s="150"/>
      <c r="D2337" s="150"/>
      <c r="E2337" s="322">
        <v>24</v>
      </c>
      <c r="F2337" s="262" t="s">
        <v>1936</v>
      </c>
      <c r="G2337" s="179">
        <v>2018</v>
      </c>
      <c r="H2337" s="179"/>
      <c r="I2337" s="150"/>
      <c r="J2337" s="180"/>
      <c r="K2337" s="180"/>
      <c r="L2337" s="4"/>
      <c r="M2337" s="180"/>
      <c r="N2337" s="180"/>
      <c r="O2337" s="180"/>
      <c r="P2337" s="179">
        <v>225</v>
      </c>
      <c r="Q2337" s="179">
        <v>225</v>
      </c>
      <c r="R2337" s="179">
        <v>3</v>
      </c>
      <c r="S2337" s="179" t="s">
        <v>3</v>
      </c>
      <c r="T2337" s="179" t="s">
        <v>44</v>
      </c>
      <c r="U2337" s="179" t="s">
        <v>1804</v>
      </c>
      <c r="V2337" s="179" t="s">
        <v>2091</v>
      </c>
      <c r="W2337" s="179" t="s">
        <v>2429</v>
      </c>
      <c r="X2337" s="179" t="s">
        <v>2429</v>
      </c>
      <c r="Y2337" s="150"/>
      <c r="Z2337" s="150"/>
      <c r="AA2337" s="179">
        <v>45.325000000000003</v>
      </c>
      <c r="AB2337" s="179">
        <v>-116.50490000000001</v>
      </c>
      <c r="AC2337" s="179" t="s">
        <v>45</v>
      </c>
      <c r="AD2337" s="150"/>
      <c r="AE2337" s="181" t="s">
        <v>1956</v>
      </c>
      <c r="AF2337" s="150"/>
      <c r="AG2337" s="179" t="s">
        <v>1776</v>
      </c>
      <c r="AH2337" s="179" t="s">
        <v>1776</v>
      </c>
      <c r="AI2337" s="150"/>
      <c r="AJ2337" s="150"/>
      <c r="AK2337" s="150"/>
      <c r="AL2337" s="150"/>
      <c r="AM2337" s="150"/>
      <c r="AN2337" s="150"/>
      <c r="AO2337" s="150"/>
      <c r="AP2337" s="150"/>
      <c r="AQ2337" s="150"/>
      <c r="AR2337" s="150"/>
      <c r="AS2337" s="150"/>
      <c r="AT2337" s="150"/>
      <c r="AU2337" s="150"/>
      <c r="AV2337" s="150"/>
      <c r="AW2337" s="150"/>
      <c r="AX2337" s="150"/>
      <c r="AY2337" s="150"/>
      <c r="AZ2337" s="150"/>
      <c r="BA2337" s="150"/>
      <c r="BB2337" s="150"/>
      <c r="BC2337" s="150" t="s">
        <v>2383</v>
      </c>
    </row>
    <row r="2338" spans="1:55">
      <c r="A2338" s="209"/>
      <c r="B2338" s="87">
        <v>10293</v>
      </c>
      <c r="C2338" s="210"/>
      <c r="D2338" s="210"/>
      <c r="E2338" s="327">
        <v>24</v>
      </c>
      <c r="F2338" s="266" t="s">
        <v>1936</v>
      </c>
      <c r="G2338" s="327">
        <v>2018</v>
      </c>
      <c r="H2338" s="379">
        <v>0.45833333333333331</v>
      </c>
      <c r="I2338" s="210"/>
      <c r="J2338" s="210"/>
      <c r="K2338" s="210"/>
      <c r="L2338" s="4"/>
      <c r="M2338" s="210"/>
      <c r="N2338" s="209"/>
      <c r="O2338" s="209"/>
      <c r="P2338" s="327">
        <v>225</v>
      </c>
      <c r="Q2338" s="211"/>
      <c r="R2338" s="327">
        <v>3</v>
      </c>
      <c r="S2338" s="266" t="s">
        <v>3</v>
      </c>
      <c r="T2338" s="266" t="s">
        <v>44</v>
      </c>
      <c r="U2338" s="266" t="s">
        <v>1804</v>
      </c>
      <c r="V2338" s="210"/>
      <c r="W2338" s="266" t="s">
        <v>2429</v>
      </c>
      <c r="X2338" s="266" t="s">
        <v>2649</v>
      </c>
      <c r="Y2338" s="210"/>
      <c r="Z2338" s="210"/>
      <c r="AA2338" s="327">
        <v>45.325000000000003</v>
      </c>
      <c r="AB2338" s="327">
        <v>-116.50490000000001</v>
      </c>
      <c r="AC2338" s="266" t="s">
        <v>45</v>
      </c>
      <c r="AE2338" s="466" t="s">
        <v>1956</v>
      </c>
      <c r="AF2338" s="210"/>
      <c r="AG2338" s="210" t="s">
        <v>1776</v>
      </c>
      <c r="AH2338" s="210" t="s">
        <v>1776</v>
      </c>
      <c r="AI2338" s="210"/>
      <c r="AJ2338" s="210"/>
      <c r="AK2338" s="210"/>
      <c r="AL2338" s="210"/>
      <c r="AM2338" s="210"/>
      <c r="AN2338" s="210"/>
      <c r="AO2338" s="210"/>
      <c r="AP2338" s="210"/>
      <c r="AQ2338" s="210"/>
      <c r="AR2338" s="210"/>
      <c r="AS2338" s="210"/>
      <c r="AT2338" s="210"/>
      <c r="AU2338" s="210"/>
      <c r="AV2338" s="210"/>
      <c r="AW2338" s="210"/>
      <c r="AX2338" s="210"/>
      <c r="AY2338" s="210"/>
      <c r="AZ2338" s="210"/>
      <c r="BA2338" s="210"/>
      <c r="BB2338" s="210"/>
      <c r="BC2338" s="266"/>
    </row>
    <row r="2339" spans="1:55">
      <c r="A2339" s="151"/>
      <c r="B2339" s="87">
        <v>9441</v>
      </c>
      <c r="C2339" s="150"/>
      <c r="D2339" s="150"/>
      <c r="E2339" s="322">
        <v>24</v>
      </c>
      <c r="F2339" s="262" t="s">
        <v>1936</v>
      </c>
      <c r="G2339" s="179">
        <v>2018</v>
      </c>
      <c r="H2339" s="179"/>
      <c r="I2339" s="150"/>
      <c r="J2339" s="180"/>
      <c r="K2339" s="180"/>
      <c r="L2339" s="4"/>
      <c r="M2339" s="180"/>
      <c r="N2339" s="180"/>
      <c r="O2339" s="180"/>
      <c r="P2339" s="179">
        <v>225</v>
      </c>
      <c r="Q2339" s="179">
        <v>225</v>
      </c>
      <c r="R2339" s="179">
        <v>4</v>
      </c>
      <c r="S2339" s="179" t="s">
        <v>3</v>
      </c>
      <c r="T2339" s="179" t="s">
        <v>44</v>
      </c>
      <c r="U2339" s="179" t="s">
        <v>1804</v>
      </c>
      <c r="V2339" s="179" t="s">
        <v>2091</v>
      </c>
      <c r="W2339" s="179" t="s">
        <v>2429</v>
      </c>
      <c r="X2339" s="179" t="s">
        <v>2429</v>
      </c>
      <c r="Y2339" s="150"/>
      <c r="Z2339" s="150"/>
      <c r="AA2339" s="179">
        <v>45.325000000000003</v>
      </c>
      <c r="AB2339" s="179">
        <v>-116.50490000000001</v>
      </c>
      <c r="AC2339" s="179" t="s">
        <v>45</v>
      </c>
      <c r="AD2339" s="150"/>
      <c r="AE2339" s="181" t="s">
        <v>1956</v>
      </c>
      <c r="AF2339" s="150"/>
      <c r="AG2339" s="179" t="s">
        <v>1776</v>
      </c>
      <c r="AH2339" s="179" t="s">
        <v>1776</v>
      </c>
      <c r="AI2339" s="150"/>
      <c r="AJ2339" s="150"/>
      <c r="AK2339" s="150"/>
      <c r="AL2339" s="150"/>
      <c r="AM2339" s="150"/>
      <c r="AN2339" s="150"/>
      <c r="AO2339" s="150"/>
      <c r="AP2339" s="150"/>
      <c r="AQ2339" s="150"/>
      <c r="AR2339" s="150"/>
      <c r="AS2339" s="150"/>
      <c r="AT2339" s="150"/>
      <c r="AU2339" s="150"/>
      <c r="AV2339" s="150"/>
      <c r="AW2339" s="150"/>
      <c r="AX2339" s="150"/>
      <c r="AY2339" s="150"/>
      <c r="AZ2339" s="150"/>
      <c r="BA2339" s="150"/>
      <c r="BB2339" s="150"/>
      <c r="BC2339" s="150" t="s">
        <v>2383</v>
      </c>
    </row>
    <row r="2340" spans="1:55">
      <c r="A2340" s="209"/>
      <c r="B2340" s="87">
        <v>10294</v>
      </c>
      <c r="C2340" s="210"/>
      <c r="D2340" s="210"/>
      <c r="E2340" s="327">
        <v>24</v>
      </c>
      <c r="F2340" s="266" t="s">
        <v>1936</v>
      </c>
      <c r="G2340" s="327">
        <v>2018</v>
      </c>
      <c r="H2340" s="379">
        <v>0.45833333333333331</v>
      </c>
      <c r="I2340" s="210"/>
      <c r="J2340" s="210"/>
      <c r="K2340" s="210"/>
      <c r="L2340" s="4"/>
      <c r="M2340" s="210"/>
      <c r="N2340" s="209"/>
      <c r="O2340" s="209"/>
      <c r="P2340" s="327">
        <v>225</v>
      </c>
      <c r="Q2340" s="211"/>
      <c r="R2340" s="327">
        <v>4</v>
      </c>
      <c r="S2340" s="266" t="s">
        <v>3</v>
      </c>
      <c r="T2340" s="266" t="s">
        <v>44</v>
      </c>
      <c r="U2340" s="266" t="s">
        <v>1804</v>
      </c>
      <c r="V2340" s="210"/>
      <c r="W2340" s="266" t="s">
        <v>2429</v>
      </c>
      <c r="X2340" s="266" t="s">
        <v>2649</v>
      </c>
      <c r="Y2340" s="210"/>
      <c r="Z2340" s="210"/>
      <c r="AA2340" s="327">
        <v>45.325000000000003</v>
      </c>
      <c r="AB2340" s="327">
        <v>-116.50490000000001</v>
      </c>
      <c r="AC2340" s="266" t="s">
        <v>45</v>
      </c>
      <c r="AE2340" s="466" t="s">
        <v>1956</v>
      </c>
      <c r="AF2340" s="210"/>
      <c r="AG2340" s="210" t="s">
        <v>1776</v>
      </c>
      <c r="AH2340" s="210" t="s">
        <v>1776</v>
      </c>
      <c r="AI2340" s="210"/>
      <c r="AJ2340" s="210"/>
      <c r="AK2340" s="210"/>
      <c r="AL2340" s="210"/>
      <c r="AM2340" s="210"/>
      <c r="AN2340" s="210"/>
      <c r="AO2340" s="210"/>
      <c r="AP2340" s="210"/>
      <c r="AQ2340" s="210"/>
      <c r="AR2340" s="210"/>
      <c r="AS2340" s="210"/>
      <c r="AT2340" s="210"/>
      <c r="AU2340" s="210"/>
      <c r="AV2340" s="210"/>
      <c r="AW2340" s="210"/>
      <c r="AX2340" s="210"/>
      <c r="AY2340" s="210"/>
      <c r="AZ2340" s="210"/>
      <c r="BA2340" s="210"/>
      <c r="BB2340" s="210"/>
      <c r="BC2340" s="266"/>
    </row>
    <row r="2341" spans="1:55">
      <c r="A2341" s="151"/>
      <c r="B2341" s="87">
        <v>9442</v>
      </c>
      <c r="C2341" s="150"/>
      <c r="D2341" s="150"/>
      <c r="E2341" s="322">
        <v>24</v>
      </c>
      <c r="F2341" s="262" t="s">
        <v>1936</v>
      </c>
      <c r="G2341" s="179">
        <v>2018</v>
      </c>
      <c r="H2341" s="179"/>
      <c r="I2341" s="150"/>
      <c r="J2341" s="180"/>
      <c r="K2341" s="180"/>
      <c r="L2341" s="4"/>
      <c r="M2341" s="180"/>
      <c r="N2341" s="180"/>
      <c r="O2341" s="180"/>
      <c r="P2341" s="179">
        <v>225</v>
      </c>
      <c r="Q2341" s="179">
        <v>225</v>
      </c>
      <c r="R2341" s="179">
        <v>5</v>
      </c>
      <c r="S2341" s="179" t="s">
        <v>3</v>
      </c>
      <c r="T2341" s="179" t="s">
        <v>44</v>
      </c>
      <c r="U2341" s="179" t="s">
        <v>1804</v>
      </c>
      <c r="V2341" s="179" t="s">
        <v>2091</v>
      </c>
      <c r="W2341" s="179" t="s">
        <v>2429</v>
      </c>
      <c r="X2341" s="179" t="s">
        <v>2429</v>
      </c>
      <c r="Y2341" s="150"/>
      <c r="Z2341" s="150"/>
      <c r="AA2341" s="179">
        <v>45.325000000000003</v>
      </c>
      <c r="AB2341" s="179">
        <v>-116.50490000000001</v>
      </c>
      <c r="AC2341" s="179" t="s">
        <v>45</v>
      </c>
      <c r="AD2341" s="150"/>
      <c r="AE2341" s="181" t="s">
        <v>1956</v>
      </c>
      <c r="AF2341" s="150"/>
      <c r="AG2341" s="179" t="s">
        <v>1776</v>
      </c>
      <c r="AH2341" s="179" t="s">
        <v>1776</v>
      </c>
      <c r="AI2341" s="150"/>
      <c r="AJ2341" s="150"/>
      <c r="AK2341" s="150"/>
      <c r="AL2341" s="150"/>
      <c r="AM2341" s="150"/>
      <c r="AN2341" s="150"/>
      <c r="AO2341" s="150"/>
      <c r="AP2341" s="150"/>
      <c r="AQ2341" s="150"/>
      <c r="AR2341" s="150"/>
      <c r="AS2341" s="150"/>
      <c r="AT2341" s="150"/>
      <c r="AU2341" s="150"/>
      <c r="AV2341" s="150"/>
      <c r="AW2341" s="150"/>
      <c r="AX2341" s="150"/>
      <c r="AY2341" s="150"/>
      <c r="AZ2341" s="150"/>
      <c r="BA2341" s="150"/>
      <c r="BB2341" s="150"/>
      <c r="BC2341" s="150" t="s">
        <v>2383</v>
      </c>
    </row>
    <row r="2342" spans="1:55">
      <c r="A2342" s="209"/>
      <c r="B2342" s="87">
        <v>10295</v>
      </c>
      <c r="C2342" s="210"/>
      <c r="D2342" s="210"/>
      <c r="E2342" s="327">
        <v>24</v>
      </c>
      <c r="F2342" s="266" t="s">
        <v>1936</v>
      </c>
      <c r="G2342" s="327">
        <v>2018</v>
      </c>
      <c r="H2342" s="379">
        <v>0.45833333333333331</v>
      </c>
      <c r="I2342" s="210"/>
      <c r="J2342" s="210"/>
      <c r="K2342" s="210"/>
      <c r="L2342" s="4"/>
      <c r="M2342" s="210"/>
      <c r="N2342" s="209"/>
      <c r="O2342" s="209"/>
      <c r="P2342" s="327">
        <v>225</v>
      </c>
      <c r="Q2342" s="211"/>
      <c r="R2342" s="327">
        <v>5</v>
      </c>
      <c r="S2342" s="266" t="s">
        <v>3</v>
      </c>
      <c r="T2342" s="266" t="s">
        <v>44</v>
      </c>
      <c r="U2342" s="266" t="s">
        <v>1804</v>
      </c>
      <c r="V2342" s="210"/>
      <c r="W2342" s="266" t="s">
        <v>2429</v>
      </c>
      <c r="X2342" s="266" t="s">
        <v>2649</v>
      </c>
      <c r="Y2342" s="210"/>
      <c r="Z2342" s="210"/>
      <c r="AA2342" s="327">
        <v>45.325000000000003</v>
      </c>
      <c r="AB2342" s="327">
        <v>-116.50490000000001</v>
      </c>
      <c r="AC2342" s="266" t="s">
        <v>45</v>
      </c>
      <c r="AE2342" s="466" t="s">
        <v>1956</v>
      </c>
      <c r="AF2342" s="210"/>
      <c r="AG2342" s="210" t="s">
        <v>1776</v>
      </c>
      <c r="AH2342" s="210" t="s">
        <v>1776</v>
      </c>
      <c r="AI2342" s="210"/>
      <c r="AJ2342" s="210"/>
      <c r="AK2342" s="210"/>
      <c r="AL2342" s="210"/>
      <c r="AM2342" s="210"/>
      <c r="AN2342" s="210"/>
      <c r="AO2342" s="210"/>
      <c r="AP2342" s="210"/>
      <c r="AQ2342" s="210"/>
      <c r="AR2342" s="210"/>
      <c r="AS2342" s="210"/>
      <c r="AT2342" s="210"/>
      <c r="AU2342" s="210"/>
      <c r="AV2342" s="210"/>
      <c r="AW2342" s="210"/>
      <c r="AX2342" s="210"/>
      <c r="AY2342" s="210"/>
      <c r="AZ2342" s="210"/>
      <c r="BA2342" s="210"/>
      <c r="BB2342" s="210"/>
      <c r="BC2342" s="266"/>
    </row>
    <row r="2343" spans="1:55">
      <c r="A2343" s="151"/>
      <c r="B2343" s="87">
        <v>9443</v>
      </c>
      <c r="C2343" s="150"/>
      <c r="D2343" s="150"/>
      <c r="E2343" s="322">
        <v>24</v>
      </c>
      <c r="F2343" s="262" t="s">
        <v>1936</v>
      </c>
      <c r="G2343" s="179">
        <v>2018</v>
      </c>
      <c r="H2343" s="179"/>
      <c r="I2343" s="150"/>
      <c r="J2343" s="180"/>
      <c r="K2343" s="180"/>
      <c r="L2343" s="4"/>
      <c r="M2343" s="180"/>
      <c r="N2343" s="180"/>
      <c r="O2343" s="180"/>
      <c r="P2343" s="179">
        <v>225</v>
      </c>
      <c r="Q2343" s="179">
        <v>225</v>
      </c>
      <c r="R2343" s="179">
        <v>6</v>
      </c>
      <c r="S2343" s="179" t="s">
        <v>3</v>
      </c>
      <c r="T2343" s="179" t="s">
        <v>44</v>
      </c>
      <c r="U2343" s="179" t="s">
        <v>1804</v>
      </c>
      <c r="V2343" s="179" t="s">
        <v>2091</v>
      </c>
      <c r="W2343" s="179" t="s">
        <v>2429</v>
      </c>
      <c r="X2343" s="179" t="s">
        <v>2429</v>
      </c>
      <c r="Y2343" s="150"/>
      <c r="Z2343" s="150"/>
      <c r="AA2343" s="179">
        <v>45.325000000000003</v>
      </c>
      <c r="AB2343" s="179">
        <v>-116.50490000000001</v>
      </c>
      <c r="AC2343" s="179" t="s">
        <v>45</v>
      </c>
      <c r="AD2343" s="150"/>
      <c r="AE2343" s="181" t="s">
        <v>1956</v>
      </c>
      <c r="AF2343" s="150"/>
      <c r="AG2343" s="179" t="s">
        <v>1776</v>
      </c>
      <c r="AH2343" s="179" t="s">
        <v>1776</v>
      </c>
      <c r="AI2343" s="150"/>
      <c r="AJ2343" s="150"/>
      <c r="AK2343" s="150"/>
      <c r="AL2343" s="150"/>
      <c r="AM2343" s="150"/>
      <c r="AN2343" s="150"/>
      <c r="AO2343" s="150"/>
      <c r="AP2343" s="150"/>
      <c r="AQ2343" s="150"/>
      <c r="AR2343" s="150"/>
      <c r="AS2343" s="150"/>
      <c r="AT2343" s="150"/>
      <c r="AU2343" s="150"/>
      <c r="AV2343" s="150"/>
      <c r="AW2343" s="150"/>
      <c r="AX2343" s="150"/>
      <c r="AY2343" s="150"/>
      <c r="AZ2343" s="150"/>
      <c r="BA2343" s="150"/>
      <c r="BB2343" s="150"/>
      <c r="BC2343" s="150" t="s">
        <v>2383</v>
      </c>
    </row>
    <row r="2344" spans="1:55">
      <c r="A2344" s="209"/>
      <c r="B2344" s="87">
        <v>10296</v>
      </c>
      <c r="C2344" s="210"/>
      <c r="D2344" s="210"/>
      <c r="E2344" s="327">
        <v>24</v>
      </c>
      <c r="F2344" s="266" t="s">
        <v>1936</v>
      </c>
      <c r="G2344" s="327">
        <v>2018</v>
      </c>
      <c r="H2344" s="379">
        <v>0.45833333333333331</v>
      </c>
      <c r="I2344" s="210"/>
      <c r="J2344" s="210"/>
      <c r="K2344" s="210"/>
      <c r="L2344" s="4"/>
      <c r="M2344" s="210"/>
      <c r="N2344" s="209"/>
      <c r="O2344" s="209"/>
      <c r="P2344" s="327">
        <v>225</v>
      </c>
      <c r="Q2344" s="211"/>
      <c r="R2344" s="327">
        <v>6</v>
      </c>
      <c r="S2344" s="266" t="s">
        <v>3</v>
      </c>
      <c r="T2344" s="266" t="s">
        <v>44</v>
      </c>
      <c r="U2344" s="266" t="s">
        <v>1804</v>
      </c>
      <c r="V2344" s="210"/>
      <c r="W2344" s="266" t="s">
        <v>2429</v>
      </c>
      <c r="X2344" s="266" t="s">
        <v>2649</v>
      </c>
      <c r="Y2344" s="210"/>
      <c r="Z2344" s="210"/>
      <c r="AA2344" s="327">
        <v>45.325000000000003</v>
      </c>
      <c r="AB2344" s="327">
        <v>-116.50490000000001</v>
      </c>
      <c r="AC2344" s="266" t="s">
        <v>45</v>
      </c>
      <c r="AE2344" s="466" t="s">
        <v>1956</v>
      </c>
      <c r="AF2344" s="210"/>
      <c r="AG2344" s="210" t="s">
        <v>1776</v>
      </c>
      <c r="AH2344" s="210" t="s">
        <v>1776</v>
      </c>
      <c r="AI2344" s="210"/>
      <c r="AJ2344" s="210"/>
      <c r="AK2344" s="210"/>
      <c r="AL2344" s="210"/>
      <c r="AM2344" s="210"/>
      <c r="AN2344" s="210"/>
      <c r="AO2344" s="210"/>
      <c r="AP2344" s="210"/>
      <c r="AQ2344" s="210"/>
      <c r="AR2344" s="210"/>
      <c r="AS2344" s="210"/>
      <c r="AT2344" s="210"/>
      <c r="AU2344" s="210"/>
      <c r="AV2344" s="210"/>
      <c r="AW2344" s="210"/>
      <c r="AX2344" s="210"/>
      <c r="AY2344" s="210"/>
      <c r="AZ2344" s="210"/>
      <c r="BA2344" s="210"/>
      <c r="BB2344" s="210"/>
      <c r="BC2344" s="266"/>
    </row>
    <row r="2345" spans="1:55">
      <c r="A2345" s="151"/>
      <c r="B2345" s="87">
        <v>9444</v>
      </c>
      <c r="C2345" s="150"/>
      <c r="D2345" s="150"/>
      <c r="E2345" s="322">
        <v>24</v>
      </c>
      <c r="F2345" s="262" t="s">
        <v>1936</v>
      </c>
      <c r="G2345" s="179">
        <v>2018</v>
      </c>
      <c r="H2345" s="179"/>
      <c r="I2345" s="150"/>
      <c r="J2345" s="180"/>
      <c r="K2345" s="180"/>
      <c r="L2345" s="4"/>
      <c r="M2345" s="180"/>
      <c r="N2345" s="180"/>
      <c r="O2345" s="180"/>
      <c r="P2345" s="179">
        <v>225</v>
      </c>
      <c r="Q2345" s="179">
        <v>225</v>
      </c>
      <c r="R2345" s="179">
        <v>7</v>
      </c>
      <c r="S2345" s="179" t="s">
        <v>3</v>
      </c>
      <c r="T2345" s="179" t="s">
        <v>44</v>
      </c>
      <c r="U2345" s="179" t="s">
        <v>1804</v>
      </c>
      <c r="V2345" s="179" t="s">
        <v>2091</v>
      </c>
      <c r="W2345" s="179" t="s">
        <v>2429</v>
      </c>
      <c r="X2345" s="179" t="s">
        <v>2429</v>
      </c>
      <c r="Y2345" s="150"/>
      <c r="Z2345" s="150"/>
      <c r="AA2345" s="179">
        <v>45.325000000000003</v>
      </c>
      <c r="AB2345" s="179">
        <v>-116.50490000000001</v>
      </c>
      <c r="AC2345" s="179" t="s">
        <v>45</v>
      </c>
      <c r="AD2345" s="150"/>
      <c r="AE2345" s="181" t="s">
        <v>1956</v>
      </c>
      <c r="AF2345" s="150"/>
      <c r="AG2345" s="179" t="s">
        <v>1776</v>
      </c>
      <c r="AH2345" s="179" t="s">
        <v>1776</v>
      </c>
      <c r="AI2345" s="150"/>
      <c r="AJ2345" s="150"/>
      <c r="AK2345" s="150"/>
      <c r="AL2345" s="150"/>
      <c r="AM2345" s="150"/>
      <c r="AN2345" s="150"/>
      <c r="AO2345" s="150"/>
      <c r="AP2345" s="150"/>
      <c r="AQ2345" s="150"/>
      <c r="AR2345" s="150"/>
      <c r="AS2345" s="150"/>
      <c r="AT2345" s="150"/>
      <c r="AU2345" s="150"/>
      <c r="AV2345" s="150"/>
      <c r="AW2345" s="150"/>
      <c r="AX2345" s="150"/>
      <c r="AY2345" s="150"/>
      <c r="AZ2345" s="150"/>
      <c r="BA2345" s="150"/>
      <c r="BB2345" s="150"/>
      <c r="BC2345" s="150" t="s">
        <v>2383</v>
      </c>
    </row>
    <row r="2346" spans="1:55">
      <c r="A2346" s="209"/>
      <c r="B2346" s="87">
        <v>10297</v>
      </c>
      <c r="C2346" s="210"/>
      <c r="D2346" s="210"/>
      <c r="E2346" s="327">
        <v>24</v>
      </c>
      <c r="F2346" s="266" t="s">
        <v>1936</v>
      </c>
      <c r="G2346" s="327">
        <v>2018</v>
      </c>
      <c r="H2346" s="379">
        <v>0.45833333333333331</v>
      </c>
      <c r="I2346" s="210"/>
      <c r="J2346" s="210"/>
      <c r="K2346" s="210"/>
      <c r="L2346" s="4"/>
      <c r="M2346" s="210"/>
      <c r="N2346" s="209"/>
      <c r="O2346" s="209"/>
      <c r="P2346" s="327">
        <v>225</v>
      </c>
      <c r="Q2346" s="211"/>
      <c r="R2346" s="327">
        <v>7</v>
      </c>
      <c r="S2346" s="266" t="s">
        <v>3</v>
      </c>
      <c r="T2346" s="266" t="s">
        <v>44</v>
      </c>
      <c r="U2346" s="266" t="s">
        <v>1804</v>
      </c>
      <c r="V2346" s="210"/>
      <c r="W2346" s="266" t="s">
        <v>2429</v>
      </c>
      <c r="X2346" s="266" t="s">
        <v>2649</v>
      </c>
      <c r="Y2346" s="210"/>
      <c r="Z2346" s="210"/>
      <c r="AA2346" s="327">
        <v>45.325000000000003</v>
      </c>
      <c r="AB2346" s="327">
        <v>-116.50490000000001</v>
      </c>
      <c r="AC2346" s="266" t="s">
        <v>45</v>
      </c>
      <c r="AE2346" s="466" t="s">
        <v>1956</v>
      </c>
      <c r="AF2346" s="210"/>
      <c r="AG2346" s="210" t="s">
        <v>1776</v>
      </c>
      <c r="AH2346" s="210" t="s">
        <v>1776</v>
      </c>
      <c r="AI2346" s="210"/>
      <c r="AJ2346" s="210"/>
      <c r="AK2346" s="210"/>
      <c r="AL2346" s="210"/>
      <c r="AM2346" s="210"/>
      <c r="AN2346" s="210"/>
      <c r="AO2346" s="210"/>
      <c r="AP2346" s="210"/>
      <c r="AQ2346" s="210"/>
      <c r="AR2346" s="210"/>
      <c r="AS2346" s="210"/>
      <c r="AT2346" s="210"/>
      <c r="AU2346" s="210"/>
      <c r="AV2346" s="210"/>
      <c r="AW2346" s="210"/>
      <c r="AX2346" s="210"/>
      <c r="AY2346" s="210"/>
      <c r="AZ2346" s="210"/>
      <c r="BA2346" s="210"/>
      <c r="BB2346" s="210"/>
      <c r="BC2346" s="266"/>
    </row>
    <row r="2347" spans="1:55">
      <c r="A2347" s="151"/>
      <c r="B2347" s="87">
        <v>9445</v>
      </c>
      <c r="C2347" s="150"/>
      <c r="D2347" s="150"/>
      <c r="E2347" s="322">
        <v>24</v>
      </c>
      <c r="F2347" s="262" t="s">
        <v>1936</v>
      </c>
      <c r="G2347" s="179">
        <v>2018</v>
      </c>
      <c r="H2347" s="179"/>
      <c r="I2347" s="150"/>
      <c r="J2347" s="180"/>
      <c r="K2347" s="180"/>
      <c r="L2347" s="4"/>
      <c r="M2347" s="180"/>
      <c r="N2347" s="180"/>
      <c r="O2347" s="180"/>
      <c r="P2347" s="179">
        <v>225</v>
      </c>
      <c r="Q2347" s="179">
        <v>225</v>
      </c>
      <c r="R2347" s="179">
        <v>8</v>
      </c>
      <c r="S2347" s="179" t="s">
        <v>3</v>
      </c>
      <c r="T2347" s="179" t="s">
        <v>44</v>
      </c>
      <c r="U2347" s="179" t="s">
        <v>1804</v>
      </c>
      <c r="V2347" s="179" t="s">
        <v>2091</v>
      </c>
      <c r="W2347" s="179" t="s">
        <v>2429</v>
      </c>
      <c r="X2347" s="179" t="s">
        <v>2429</v>
      </c>
      <c r="Y2347" s="150"/>
      <c r="Z2347" s="150"/>
      <c r="AA2347" s="179">
        <v>45.325000000000003</v>
      </c>
      <c r="AB2347" s="179">
        <v>-116.50490000000001</v>
      </c>
      <c r="AC2347" s="179" t="s">
        <v>45</v>
      </c>
      <c r="AD2347" s="150"/>
      <c r="AE2347" s="181" t="s">
        <v>1956</v>
      </c>
      <c r="AF2347" s="150"/>
      <c r="AG2347" s="179" t="s">
        <v>1776</v>
      </c>
      <c r="AH2347" s="179" t="s">
        <v>1776</v>
      </c>
      <c r="AI2347" s="150"/>
      <c r="AJ2347" s="150"/>
      <c r="AK2347" s="150"/>
      <c r="AL2347" s="150"/>
      <c r="AM2347" s="150"/>
      <c r="AN2347" s="150"/>
      <c r="AO2347" s="150"/>
      <c r="AP2347" s="150"/>
      <c r="AQ2347" s="150"/>
      <c r="AR2347" s="150"/>
      <c r="AS2347" s="150"/>
      <c r="AT2347" s="150"/>
      <c r="AU2347" s="150"/>
      <c r="AV2347" s="150"/>
      <c r="AW2347" s="150"/>
      <c r="AX2347" s="150"/>
      <c r="AY2347" s="150"/>
      <c r="AZ2347" s="150"/>
      <c r="BA2347" s="150"/>
      <c r="BB2347" s="150"/>
      <c r="BC2347" s="150" t="s">
        <v>2383</v>
      </c>
    </row>
    <row r="2348" spans="1:55">
      <c r="A2348" s="209"/>
      <c r="B2348" s="87">
        <v>10298</v>
      </c>
      <c r="C2348" s="210"/>
      <c r="D2348" s="210"/>
      <c r="E2348" s="327">
        <v>24</v>
      </c>
      <c r="F2348" s="266" t="s">
        <v>1936</v>
      </c>
      <c r="G2348" s="327">
        <v>2018</v>
      </c>
      <c r="H2348" s="379">
        <v>0.45833333333333331</v>
      </c>
      <c r="I2348" s="210"/>
      <c r="J2348" s="210"/>
      <c r="K2348" s="210"/>
      <c r="L2348" s="4"/>
      <c r="M2348" s="210"/>
      <c r="N2348" s="209"/>
      <c r="O2348" s="209"/>
      <c r="P2348" s="327">
        <v>225</v>
      </c>
      <c r="Q2348" s="211"/>
      <c r="R2348" s="327">
        <v>8</v>
      </c>
      <c r="S2348" s="266" t="s">
        <v>3</v>
      </c>
      <c r="T2348" s="266" t="s">
        <v>44</v>
      </c>
      <c r="U2348" s="266" t="s">
        <v>1804</v>
      </c>
      <c r="V2348" s="210"/>
      <c r="W2348" s="266" t="s">
        <v>2429</v>
      </c>
      <c r="X2348" s="266" t="s">
        <v>2649</v>
      </c>
      <c r="Y2348" s="210"/>
      <c r="Z2348" s="210"/>
      <c r="AA2348" s="327">
        <v>45.325000000000003</v>
      </c>
      <c r="AB2348" s="327">
        <v>-116.50490000000001</v>
      </c>
      <c r="AC2348" s="266" t="s">
        <v>45</v>
      </c>
      <c r="AE2348" s="466" t="s">
        <v>1956</v>
      </c>
      <c r="AF2348" s="210"/>
      <c r="AG2348" s="210" t="s">
        <v>1776</v>
      </c>
      <c r="AH2348" s="210" t="s">
        <v>1776</v>
      </c>
      <c r="AI2348" s="210"/>
      <c r="AJ2348" s="210"/>
      <c r="AK2348" s="210"/>
      <c r="AL2348" s="210"/>
      <c r="AM2348" s="210"/>
      <c r="AN2348" s="210"/>
      <c r="AO2348" s="210"/>
      <c r="AP2348" s="210"/>
      <c r="AQ2348" s="210"/>
      <c r="AR2348" s="210"/>
      <c r="AS2348" s="210"/>
      <c r="AT2348" s="210"/>
      <c r="AU2348" s="210"/>
      <c r="AV2348" s="210"/>
      <c r="AW2348" s="210"/>
      <c r="AX2348" s="210"/>
      <c r="AY2348" s="210"/>
      <c r="AZ2348" s="210"/>
      <c r="BA2348" s="210"/>
      <c r="BB2348" s="210"/>
      <c r="BC2348" s="266"/>
    </row>
    <row r="2349" spans="1:55">
      <c r="A2349" s="151"/>
      <c r="B2349" s="87">
        <v>9446</v>
      </c>
      <c r="C2349" s="150"/>
      <c r="D2349" s="150"/>
      <c r="E2349" s="322">
        <v>24</v>
      </c>
      <c r="F2349" s="262" t="s">
        <v>1936</v>
      </c>
      <c r="G2349" s="179">
        <v>2018</v>
      </c>
      <c r="H2349" s="179"/>
      <c r="I2349" s="150"/>
      <c r="J2349" s="180"/>
      <c r="K2349" s="180"/>
      <c r="L2349" s="4"/>
      <c r="M2349" s="180"/>
      <c r="N2349" s="180"/>
      <c r="O2349" s="180"/>
      <c r="P2349" s="179">
        <v>225</v>
      </c>
      <c r="Q2349" s="179">
        <v>225</v>
      </c>
      <c r="R2349" s="179">
        <v>9</v>
      </c>
      <c r="S2349" s="179" t="s">
        <v>3</v>
      </c>
      <c r="T2349" s="179" t="s">
        <v>44</v>
      </c>
      <c r="U2349" s="179" t="s">
        <v>1804</v>
      </c>
      <c r="V2349" s="179" t="s">
        <v>2091</v>
      </c>
      <c r="W2349" s="179" t="s">
        <v>2429</v>
      </c>
      <c r="X2349" s="179" t="s">
        <v>2429</v>
      </c>
      <c r="Y2349" s="150"/>
      <c r="Z2349" s="150"/>
      <c r="AA2349" s="179">
        <v>45.325000000000003</v>
      </c>
      <c r="AB2349" s="179">
        <v>-116.50490000000001</v>
      </c>
      <c r="AC2349" s="179" t="s">
        <v>45</v>
      </c>
      <c r="AD2349" s="150"/>
      <c r="AE2349" s="181" t="s">
        <v>1956</v>
      </c>
      <c r="AF2349" s="150"/>
      <c r="AG2349" s="179" t="s">
        <v>1776</v>
      </c>
      <c r="AH2349" s="179" t="s">
        <v>1776</v>
      </c>
      <c r="AI2349" s="150"/>
      <c r="AJ2349" s="150"/>
      <c r="AK2349" s="150"/>
      <c r="AL2349" s="150"/>
      <c r="AM2349" s="150"/>
      <c r="AN2349" s="150"/>
      <c r="AO2349" s="150"/>
      <c r="AP2349" s="150"/>
      <c r="AQ2349" s="150"/>
      <c r="AR2349" s="150"/>
      <c r="AS2349" s="150"/>
      <c r="AT2349" s="150"/>
      <c r="AU2349" s="150"/>
      <c r="AV2349" s="150"/>
      <c r="AW2349" s="150"/>
      <c r="AX2349" s="150"/>
      <c r="AY2349" s="150"/>
      <c r="AZ2349" s="150"/>
      <c r="BA2349" s="150"/>
      <c r="BB2349" s="150"/>
      <c r="BC2349" s="150" t="s">
        <v>2383</v>
      </c>
    </row>
    <row r="2350" spans="1:55">
      <c r="A2350" s="151"/>
      <c r="B2350" s="87">
        <v>10299</v>
      </c>
      <c r="C2350" s="150"/>
      <c r="D2350" s="150"/>
      <c r="E2350" s="322">
        <v>24</v>
      </c>
      <c r="F2350" s="262" t="s">
        <v>1936</v>
      </c>
      <c r="G2350" s="322">
        <v>2018</v>
      </c>
      <c r="H2350" s="376">
        <v>0.45833333333333331</v>
      </c>
      <c r="I2350" s="150"/>
      <c r="J2350" s="150"/>
      <c r="K2350" s="150"/>
      <c r="L2350" s="4"/>
      <c r="M2350" s="150"/>
      <c r="N2350" s="151"/>
      <c r="O2350" s="151"/>
      <c r="P2350" s="322">
        <v>225</v>
      </c>
      <c r="Q2350" s="152"/>
      <c r="R2350" s="322">
        <v>9</v>
      </c>
      <c r="S2350" s="262" t="s">
        <v>3</v>
      </c>
      <c r="T2350" s="262" t="s">
        <v>44</v>
      </c>
      <c r="U2350" s="262" t="s">
        <v>1804</v>
      </c>
      <c r="V2350" s="150"/>
      <c r="W2350" s="262" t="s">
        <v>2429</v>
      </c>
      <c r="X2350" s="266" t="s">
        <v>2649</v>
      </c>
      <c r="Y2350" s="150"/>
      <c r="Z2350" s="150"/>
      <c r="AA2350" s="322">
        <v>45.325000000000003</v>
      </c>
      <c r="AB2350" s="322">
        <v>-116.50490000000001</v>
      </c>
      <c r="AC2350" s="262" t="s">
        <v>45</v>
      </c>
      <c r="AE2350" s="467" t="s">
        <v>1956</v>
      </c>
      <c r="AF2350" s="150"/>
      <c r="AG2350" s="210" t="s">
        <v>1776</v>
      </c>
      <c r="AH2350" s="210" t="s">
        <v>1776</v>
      </c>
      <c r="AI2350" s="150"/>
      <c r="AJ2350" s="150"/>
      <c r="AK2350" s="150"/>
      <c r="AL2350" s="150"/>
      <c r="AM2350" s="150"/>
      <c r="AN2350" s="150"/>
      <c r="AO2350" s="150"/>
      <c r="AP2350" s="150"/>
      <c r="AQ2350" s="150"/>
      <c r="AR2350" s="150"/>
      <c r="AS2350" s="150"/>
      <c r="AT2350" s="150"/>
      <c r="AU2350" s="150"/>
      <c r="AV2350" s="150"/>
      <c r="AW2350" s="150"/>
      <c r="AX2350" s="150"/>
      <c r="AY2350" s="150"/>
      <c r="AZ2350" s="150"/>
      <c r="BA2350" s="150"/>
      <c r="BB2350" s="150"/>
      <c r="BC2350" s="262"/>
    </row>
    <row r="2351" spans="1:55">
      <c r="A2351" s="151"/>
      <c r="B2351" s="87">
        <v>9447</v>
      </c>
      <c r="C2351" s="150"/>
      <c r="D2351" s="150"/>
      <c r="E2351" s="322">
        <v>24</v>
      </c>
      <c r="F2351" s="262" t="s">
        <v>1936</v>
      </c>
      <c r="G2351" s="179">
        <v>2018</v>
      </c>
      <c r="H2351" s="179"/>
      <c r="I2351" s="150"/>
      <c r="J2351" s="180"/>
      <c r="K2351" s="180"/>
      <c r="L2351" s="4"/>
      <c r="M2351" s="180"/>
      <c r="N2351" s="180"/>
      <c r="O2351" s="180"/>
      <c r="P2351" s="179">
        <v>225</v>
      </c>
      <c r="Q2351" s="179">
        <v>225</v>
      </c>
      <c r="R2351" s="179">
        <v>10</v>
      </c>
      <c r="S2351" s="179" t="s">
        <v>3</v>
      </c>
      <c r="T2351" s="179" t="s">
        <v>44</v>
      </c>
      <c r="U2351" s="179" t="s">
        <v>1804</v>
      </c>
      <c r="V2351" s="179" t="s">
        <v>2091</v>
      </c>
      <c r="W2351" s="179" t="s">
        <v>2429</v>
      </c>
      <c r="X2351" s="179" t="s">
        <v>2429</v>
      </c>
      <c r="Y2351" s="150"/>
      <c r="Z2351" s="150"/>
      <c r="AA2351" s="179">
        <v>45.325000000000003</v>
      </c>
      <c r="AB2351" s="179">
        <v>-116.50490000000001</v>
      </c>
      <c r="AC2351" s="179" t="s">
        <v>45</v>
      </c>
      <c r="AD2351" s="150"/>
      <c r="AE2351" s="181" t="s">
        <v>1956</v>
      </c>
      <c r="AF2351" s="150"/>
      <c r="AG2351" s="179" t="s">
        <v>1776</v>
      </c>
      <c r="AH2351" s="179" t="s">
        <v>1776</v>
      </c>
      <c r="AI2351" s="150"/>
      <c r="AJ2351" s="150"/>
      <c r="AK2351" s="150"/>
      <c r="AL2351" s="150"/>
      <c r="AM2351" s="150"/>
      <c r="AN2351" s="150"/>
      <c r="AO2351" s="150"/>
      <c r="AP2351" s="150"/>
      <c r="AQ2351" s="150"/>
      <c r="AR2351" s="150"/>
      <c r="AS2351" s="150"/>
      <c r="AT2351" s="150"/>
      <c r="AU2351" s="150"/>
      <c r="AV2351" s="150"/>
      <c r="AW2351" s="150"/>
      <c r="AX2351" s="150"/>
      <c r="AY2351" s="150"/>
      <c r="AZ2351" s="150"/>
      <c r="BA2351" s="150"/>
      <c r="BB2351" s="150"/>
      <c r="BC2351" s="150" t="s">
        <v>2383</v>
      </c>
    </row>
    <row r="2352" spans="1:55">
      <c r="A2352" s="151"/>
      <c r="B2352" s="87">
        <v>10300</v>
      </c>
      <c r="C2352" s="150"/>
      <c r="D2352" s="150"/>
      <c r="E2352" s="322">
        <v>24</v>
      </c>
      <c r="F2352" s="262" t="s">
        <v>1936</v>
      </c>
      <c r="G2352" s="322">
        <v>2018</v>
      </c>
      <c r="H2352" s="376">
        <v>0.45833333333333331</v>
      </c>
      <c r="I2352" s="150"/>
      <c r="J2352" s="150"/>
      <c r="K2352" s="150"/>
      <c r="L2352" s="4"/>
      <c r="M2352" s="150"/>
      <c r="N2352" s="151"/>
      <c r="O2352" s="151"/>
      <c r="P2352" s="322">
        <v>225</v>
      </c>
      <c r="Q2352" s="152"/>
      <c r="R2352" s="322">
        <v>10</v>
      </c>
      <c r="S2352" s="262" t="s">
        <v>3</v>
      </c>
      <c r="T2352" s="262" t="s">
        <v>44</v>
      </c>
      <c r="U2352" s="262" t="s">
        <v>1804</v>
      </c>
      <c r="V2352" s="150"/>
      <c r="W2352" s="262" t="s">
        <v>2429</v>
      </c>
      <c r="X2352" s="266" t="s">
        <v>2649</v>
      </c>
      <c r="Y2352" s="150"/>
      <c r="Z2352" s="150"/>
      <c r="AA2352" s="322">
        <v>45.325000000000003</v>
      </c>
      <c r="AB2352" s="322">
        <v>-116.50490000000001</v>
      </c>
      <c r="AC2352" s="262" t="s">
        <v>45</v>
      </c>
      <c r="AE2352" s="467" t="s">
        <v>1956</v>
      </c>
      <c r="AF2352" s="150"/>
      <c r="AG2352" s="210" t="s">
        <v>1776</v>
      </c>
      <c r="AH2352" s="210" t="s">
        <v>1776</v>
      </c>
      <c r="AI2352" s="150"/>
      <c r="AJ2352" s="150"/>
      <c r="AK2352" s="150"/>
      <c r="AL2352" s="150"/>
      <c r="AM2352" s="150"/>
      <c r="AN2352" s="150"/>
      <c r="AO2352" s="150"/>
      <c r="AP2352" s="150"/>
      <c r="AQ2352" s="150"/>
      <c r="AR2352" s="150"/>
      <c r="AS2352" s="150"/>
      <c r="AT2352" s="150"/>
      <c r="AU2352" s="150"/>
      <c r="AV2352" s="150"/>
      <c r="AW2352" s="150"/>
      <c r="AX2352" s="150"/>
      <c r="AY2352" s="150"/>
      <c r="AZ2352" s="150"/>
      <c r="BA2352" s="150"/>
      <c r="BB2352" s="150"/>
      <c r="BC2352" s="262"/>
    </row>
    <row r="2353" spans="1:56">
      <c r="A2353" s="151"/>
      <c r="B2353" s="87">
        <v>9448</v>
      </c>
      <c r="C2353" s="150"/>
      <c r="D2353" s="150"/>
      <c r="E2353" s="322">
        <v>24</v>
      </c>
      <c r="F2353" s="262" t="s">
        <v>1936</v>
      </c>
      <c r="G2353" s="179">
        <v>2018</v>
      </c>
      <c r="H2353" s="179"/>
      <c r="I2353" s="150"/>
      <c r="J2353" s="180"/>
      <c r="K2353" s="180"/>
      <c r="L2353" s="4"/>
      <c r="M2353" s="180"/>
      <c r="N2353" s="180"/>
      <c r="O2353" s="180"/>
      <c r="P2353" s="179">
        <v>225</v>
      </c>
      <c r="Q2353" s="179">
        <v>225</v>
      </c>
      <c r="R2353" s="179">
        <v>11</v>
      </c>
      <c r="S2353" s="179" t="s">
        <v>3</v>
      </c>
      <c r="T2353" s="179" t="s">
        <v>44</v>
      </c>
      <c r="U2353" s="179" t="s">
        <v>1804</v>
      </c>
      <c r="V2353" s="179" t="s">
        <v>2091</v>
      </c>
      <c r="W2353" s="179" t="s">
        <v>2429</v>
      </c>
      <c r="X2353" s="179" t="s">
        <v>2429</v>
      </c>
      <c r="Y2353" s="150"/>
      <c r="Z2353" s="150"/>
      <c r="AA2353" s="179">
        <v>45.325000000000003</v>
      </c>
      <c r="AB2353" s="179">
        <v>-116.50490000000001</v>
      </c>
      <c r="AC2353" s="179" t="s">
        <v>45</v>
      </c>
      <c r="AD2353" s="150"/>
      <c r="AE2353" s="181" t="s">
        <v>1956</v>
      </c>
      <c r="AF2353" s="150"/>
      <c r="AG2353" s="179" t="s">
        <v>1776</v>
      </c>
      <c r="AH2353" s="179" t="s">
        <v>1776</v>
      </c>
      <c r="AI2353" s="150"/>
      <c r="AJ2353" s="150"/>
      <c r="AK2353" s="150"/>
      <c r="AL2353" s="150"/>
      <c r="AM2353" s="150"/>
      <c r="AN2353" s="150"/>
      <c r="AO2353" s="150"/>
      <c r="AP2353" s="150"/>
      <c r="AQ2353" s="150"/>
      <c r="AR2353" s="150"/>
      <c r="AS2353" s="150"/>
      <c r="AT2353" s="150"/>
      <c r="AU2353" s="150"/>
      <c r="AV2353" s="150"/>
      <c r="AW2353" s="150"/>
      <c r="AX2353" s="150"/>
      <c r="AY2353" s="150"/>
      <c r="AZ2353" s="150"/>
      <c r="BA2353" s="150"/>
      <c r="BB2353" s="150"/>
      <c r="BC2353" s="150" t="s">
        <v>2383</v>
      </c>
    </row>
    <row r="2354" spans="1:56">
      <c r="A2354" s="151"/>
      <c r="B2354" s="87">
        <v>10301</v>
      </c>
      <c r="C2354" s="150"/>
      <c r="D2354" s="150"/>
      <c r="E2354" s="322">
        <v>24</v>
      </c>
      <c r="F2354" s="262" t="s">
        <v>1936</v>
      </c>
      <c r="G2354" s="322">
        <v>2018</v>
      </c>
      <c r="H2354" s="376">
        <v>0.45833333333333331</v>
      </c>
      <c r="I2354" s="150"/>
      <c r="J2354" s="150"/>
      <c r="K2354" s="150"/>
      <c r="L2354" s="4"/>
      <c r="M2354" s="150"/>
      <c r="N2354" s="151"/>
      <c r="O2354" s="151"/>
      <c r="P2354" s="322">
        <v>225</v>
      </c>
      <c r="Q2354" s="152"/>
      <c r="R2354" s="322">
        <v>11</v>
      </c>
      <c r="S2354" s="262" t="s">
        <v>3</v>
      </c>
      <c r="T2354" s="262" t="s">
        <v>44</v>
      </c>
      <c r="U2354" s="262" t="s">
        <v>1804</v>
      </c>
      <c r="V2354" s="150"/>
      <c r="W2354" s="262" t="s">
        <v>2429</v>
      </c>
      <c r="X2354" s="266" t="s">
        <v>2649</v>
      </c>
      <c r="Y2354" s="150"/>
      <c r="Z2354" s="150"/>
      <c r="AA2354" s="322">
        <v>45.325000000000003</v>
      </c>
      <c r="AB2354" s="322">
        <v>-116.50490000000001</v>
      </c>
      <c r="AC2354" s="262" t="s">
        <v>45</v>
      </c>
      <c r="AE2354" s="467" t="s">
        <v>1956</v>
      </c>
      <c r="AF2354" s="150"/>
      <c r="AG2354" s="210" t="s">
        <v>1776</v>
      </c>
      <c r="AH2354" s="210" t="s">
        <v>1776</v>
      </c>
      <c r="AI2354" s="150"/>
      <c r="AJ2354" s="150"/>
      <c r="AK2354" s="150"/>
      <c r="AL2354" s="150"/>
      <c r="AM2354" s="150"/>
      <c r="AN2354" s="150"/>
      <c r="AO2354" s="150"/>
      <c r="AP2354" s="150"/>
      <c r="AQ2354" s="150"/>
      <c r="AR2354" s="150"/>
      <c r="AS2354" s="150"/>
      <c r="AT2354" s="150"/>
      <c r="AU2354" s="150"/>
      <c r="AV2354" s="150"/>
      <c r="AW2354" s="150"/>
      <c r="AX2354" s="150"/>
      <c r="AY2354" s="150"/>
      <c r="AZ2354" s="150"/>
      <c r="BA2354" s="150"/>
      <c r="BB2354" s="150"/>
      <c r="BC2354" s="262"/>
      <c r="BD2354" s="96"/>
    </row>
    <row r="2355" spans="1:56">
      <c r="A2355" s="151"/>
      <c r="B2355" s="87">
        <v>9449</v>
      </c>
      <c r="C2355" s="150"/>
      <c r="D2355" s="150"/>
      <c r="E2355" s="322">
        <v>24</v>
      </c>
      <c r="F2355" s="262" t="s">
        <v>1936</v>
      </c>
      <c r="G2355" s="179">
        <v>2018</v>
      </c>
      <c r="H2355" s="179"/>
      <c r="I2355" s="150"/>
      <c r="J2355" s="180"/>
      <c r="K2355" s="180"/>
      <c r="L2355" s="4"/>
      <c r="M2355" s="180"/>
      <c r="N2355" s="180"/>
      <c r="O2355" s="180"/>
      <c r="P2355" s="179">
        <v>226</v>
      </c>
      <c r="Q2355" s="179">
        <v>226</v>
      </c>
      <c r="R2355" s="179">
        <v>1</v>
      </c>
      <c r="S2355" s="179" t="s">
        <v>3</v>
      </c>
      <c r="T2355" s="179" t="s">
        <v>44</v>
      </c>
      <c r="U2355" s="179" t="s">
        <v>1804</v>
      </c>
      <c r="V2355" s="179" t="s">
        <v>2091</v>
      </c>
      <c r="W2355" s="179" t="s">
        <v>2429</v>
      </c>
      <c r="X2355" s="179" t="s">
        <v>2429</v>
      </c>
      <c r="Y2355" s="150"/>
      <c r="Z2355" s="150"/>
      <c r="AA2355" s="179">
        <v>45.325000000000003</v>
      </c>
      <c r="AB2355" s="179">
        <v>-116.50490000000001</v>
      </c>
      <c r="AC2355" s="179" t="s">
        <v>45</v>
      </c>
      <c r="AD2355" s="150"/>
      <c r="AE2355" s="179" t="s">
        <v>2463</v>
      </c>
      <c r="AF2355" s="150"/>
      <c r="AG2355" s="179" t="s">
        <v>1776</v>
      </c>
      <c r="AH2355" s="179" t="s">
        <v>1776</v>
      </c>
      <c r="AI2355" s="150"/>
      <c r="AJ2355" s="150"/>
      <c r="AK2355" s="150"/>
      <c r="AL2355" s="150"/>
      <c r="AM2355" s="150"/>
      <c r="AN2355" s="150"/>
      <c r="AO2355" s="150"/>
      <c r="AP2355" s="150"/>
      <c r="AQ2355" s="150"/>
      <c r="AR2355" s="150"/>
      <c r="AS2355" s="150"/>
      <c r="AT2355" s="150"/>
      <c r="AU2355" s="150"/>
      <c r="AV2355" s="150"/>
      <c r="AW2355" s="150"/>
      <c r="AX2355" s="150"/>
      <c r="AY2355" s="150"/>
      <c r="AZ2355" s="150"/>
      <c r="BA2355" s="150"/>
      <c r="BB2355" s="150"/>
      <c r="BC2355" s="150" t="s">
        <v>2383</v>
      </c>
    </row>
    <row r="2356" spans="1:56">
      <c r="A2356" s="151"/>
      <c r="B2356" s="87">
        <v>10302</v>
      </c>
      <c r="C2356" s="150"/>
      <c r="D2356" s="150"/>
      <c r="E2356" s="322">
        <v>24</v>
      </c>
      <c r="F2356" s="262" t="s">
        <v>1936</v>
      </c>
      <c r="G2356" s="322">
        <v>2018</v>
      </c>
      <c r="H2356" s="376">
        <v>0.45833333333333331</v>
      </c>
      <c r="I2356" s="150"/>
      <c r="J2356" s="150"/>
      <c r="K2356" s="150"/>
      <c r="L2356" s="4"/>
      <c r="M2356" s="150"/>
      <c r="N2356" s="151"/>
      <c r="O2356" s="151"/>
      <c r="P2356" s="322">
        <v>226</v>
      </c>
      <c r="Q2356" s="152"/>
      <c r="R2356" s="322">
        <v>1</v>
      </c>
      <c r="S2356" s="262" t="s">
        <v>3</v>
      </c>
      <c r="T2356" s="262" t="s">
        <v>44</v>
      </c>
      <c r="U2356" s="262" t="s">
        <v>1804</v>
      </c>
      <c r="V2356" s="150"/>
      <c r="W2356" s="262" t="s">
        <v>2429</v>
      </c>
      <c r="X2356" s="266" t="s">
        <v>2649</v>
      </c>
      <c r="Y2356" s="150"/>
      <c r="Z2356" s="150"/>
      <c r="AA2356" s="322">
        <v>45.325000000000003</v>
      </c>
      <c r="AB2356" s="322">
        <v>-116.50490000000001</v>
      </c>
      <c r="AC2356" s="262" t="s">
        <v>45</v>
      </c>
      <c r="AE2356" s="262" t="s">
        <v>2463</v>
      </c>
      <c r="AF2356" s="150"/>
      <c r="AG2356" s="210" t="s">
        <v>1776</v>
      </c>
      <c r="AH2356" s="210" t="s">
        <v>1776</v>
      </c>
      <c r="AI2356" s="150"/>
      <c r="AJ2356" s="150"/>
      <c r="AK2356" s="150"/>
      <c r="AL2356" s="150"/>
      <c r="AM2356" s="150"/>
      <c r="AN2356" s="150"/>
      <c r="AO2356" s="150"/>
      <c r="AP2356" s="150"/>
      <c r="AQ2356" s="150"/>
      <c r="AR2356" s="150"/>
      <c r="AS2356" s="150"/>
      <c r="AT2356" s="150"/>
      <c r="AU2356" s="150"/>
      <c r="AV2356" s="150"/>
      <c r="AW2356" s="150"/>
      <c r="AX2356" s="150"/>
      <c r="AY2356" s="150"/>
      <c r="AZ2356" s="150"/>
      <c r="BA2356" s="150"/>
      <c r="BB2356" s="150"/>
      <c r="BC2356" s="262"/>
    </row>
    <row r="2357" spans="1:56">
      <c r="A2357" s="151"/>
      <c r="B2357" s="87">
        <v>9450</v>
      </c>
      <c r="C2357" s="150"/>
      <c r="D2357" s="150"/>
      <c r="E2357" s="322">
        <v>24</v>
      </c>
      <c r="F2357" s="262" t="s">
        <v>1936</v>
      </c>
      <c r="G2357" s="179">
        <v>2018</v>
      </c>
      <c r="H2357" s="179"/>
      <c r="I2357" s="150"/>
      <c r="J2357" s="180"/>
      <c r="K2357" s="180"/>
      <c r="L2357" s="4"/>
      <c r="M2357" s="180"/>
      <c r="N2357" s="180"/>
      <c r="O2357" s="180"/>
      <c r="P2357" s="179">
        <v>226</v>
      </c>
      <c r="Q2357" s="179">
        <v>226</v>
      </c>
      <c r="R2357" s="179">
        <v>2</v>
      </c>
      <c r="S2357" s="179" t="s">
        <v>3</v>
      </c>
      <c r="T2357" s="179" t="s">
        <v>44</v>
      </c>
      <c r="U2357" s="179" t="s">
        <v>1804</v>
      </c>
      <c r="V2357" s="179" t="s">
        <v>2091</v>
      </c>
      <c r="W2357" s="179" t="s">
        <v>2429</v>
      </c>
      <c r="X2357" s="179" t="s">
        <v>2429</v>
      </c>
      <c r="Y2357" s="150"/>
      <c r="Z2357" s="150"/>
      <c r="AA2357" s="179">
        <v>45.325000000000003</v>
      </c>
      <c r="AB2357" s="179">
        <v>-116.50490000000001</v>
      </c>
      <c r="AC2357" s="179" t="s">
        <v>45</v>
      </c>
      <c r="AD2357" s="150"/>
      <c r="AE2357" s="179" t="s">
        <v>2463</v>
      </c>
      <c r="AF2357" s="150"/>
      <c r="AG2357" s="179" t="s">
        <v>1776</v>
      </c>
      <c r="AH2357" s="179" t="s">
        <v>1776</v>
      </c>
      <c r="AI2357" s="150"/>
      <c r="AJ2357" s="150"/>
      <c r="AK2357" s="150"/>
      <c r="AL2357" s="150"/>
      <c r="AM2357" s="150"/>
      <c r="AN2357" s="150"/>
      <c r="AO2357" s="150"/>
      <c r="AP2357" s="150"/>
      <c r="AQ2357" s="150"/>
      <c r="AR2357" s="150"/>
      <c r="AS2357" s="150"/>
      <c r="AT2357" s="150"/>
      <c r="AU2357" s="150"/>
      <c r="AV2357" s="150"/>
      <c r="AW2357" s="150"/>
      <c r="AX2357" s="150"/>
      <c r="AY2357" s="150"/>
      <c r="AZ2357" s="150"/>
      <c r="BA2357" s="150"/>
      <c r="BB2357" s="150"/>
      <c r="BC2357" s="150" t="s">
        <v>2383</v>
      </c>
    </row>
    <row r="2358" spans="1:56">
      <c r="A2358" s="151"/>
      <c r="B2358" s="87">
        <v>10303</v>
      </c>
      <c r="C2358" s="150"/>
      <c r="D2358" s="150"/>
      <c r="E2358" s="322">
        <v>24</v>
      </c>
      <c r="F2358" s="262" t="s">
        <v>1936</v>
      </c>
      <c r="G2358" s="322">
        <v>2018</v>
      </c>
      <c r="H2358" s="376">
        <v>0.45833333333333331</v>
      </c>
      <c r="I2358" s="150"/>
      <c r="J2358" s="150"/>
      <c r="K2358" s="150"/>
      <c r="L2358" s="4"/>
      <c r="M2358" s="150"/>
      <c r="N2358" s="151"/>
      <c r="O2358" s="151"/>
      <c r="P2358" s="322">
        <v>226</v>
      </c>
      <c r="Q2358" s="152"/>
      <c r="R2358" s="322">
        <v>2</v>
      </c>
      <c r="S2358" s="262" t="s">
        <v>3</v>
      </c>
      <c r="T2358" s="262" t="s">
        <v>44</v>
      </c>
      <c r="U2358" s="262" t="s">
        <v>1804</v>
      </c>
      <c r="V2358" s="150"/>
      <c r="W2358" s="262" t="s">
        <v>2429</v>
      </c>
      <c r="X2358" s="266" t="s">
        <v>2649</v>
      </c>
      <c r="Y2358" s="150"/>
      <c r="Z2358" s="150"/>
      <c r="AA2358" s="322">
        <v>45.325000000000003</v>
      </c>
      <c r="AB2358" s="322">
        <v>-116.50490000000001</v>
      </c>
      <c r="AC2358" s="262" t="s">
        <v>45</v>
      </c>
      <c r="AE2358" s="262" t="s">
        <v>2463</v>
      </c>
      <c r="AF2358" s="150"/>
      <c r="AG2358" s="210" t="s">
        <v>1776</v>
      </c>
      <c r="AH2358" s="210" t="s">
        <v>1776</v>
      </c>
      <c r="AI2358" s="150"/>
      <c r="AJ2358" s="150"/>
      <c r="AK2358" s="150"/>
      <c r="AL2358" s="150"/>
      <c r="AM2358" s="150"/>
      <c r="AN2358" s="150"/>
      <c r="AO2358" s="150"/>
      <c r="AP2358" s="150"/>
      <c r="AQ2358" s="150"/>
      <c r="AR2358" s="150"/>
      <c r="AS2358" s="150"/>
      <c r="AT2358" s="150"/>
      <c r="AU2358" s="150"/>
      <c r="AV2358" s="150"/>
      <c r="AW2358" s="150"/>
      <c r="AX2358" s="150"/>
      <c r="AY2358" s="150"/>
      <c r="AZ2358" s="150"/>
      <c r="BA2358" s="150"/>
      <c r="BB2358" s="150"/>
      <c r="BC2358" s="262"/>
    </row>
    <row r="2359" spans="1:56">
      <c r="A2359" s="151"/>
      <c r="B2359" s="87">
        <v>9451</v>
      </c>
      <c r="C2359" s="150"/>
      <c r="D2359" s="150"/>
      <c r="E2359" s="322">
        <v>24</v>
      </c>
      <c r="F2359" s="262" t="s">
        <v>1936</v>
      </c>
      <c r="G2359" s="179">
        <v>2018</v>
      </c>
      <c r="H2359" s="179"/>
      <c r="I2359" s="150"/>
      <c r="J2359" s="180"/>
      <c r="K2359" s="180"/>
      <c r="L2359" s="4"/>
      <c r="M2359" s="180"/>
      <c r="N2359" s="180"/>
      <c r="O2359" s="180"/>
      <c r="P2359" s="179">
        <v>226</v>
      </c>
      <c r="Q2359" s="179">
        <v>226</v>
      </c>
      <c r="R2359" s="179">
        <v>3</v>
      </c>
      <c r="S2359" s="179" t="s">
        <v>3</v>
      </c>
      <c r="T2359" s="179" t="s">
        <v>44</v>
      </c>
      <c r="U2359" s="179" t="s">
        <v>1804</v>
      </c>
      <c r="V2359" s="179" t="s">
        <v>2091</v>
      </c>
      <c r="W2359" s="179" t="s">
        <v>2429</v>
      </c>
      <c r="X2359" s="179" t="s">
        <v>2429</v>
      </c>
      <c r="Y2359" s="150"/>
      <c r="Z2359" s="150"/>
      <c r="AA2359" s="179">
        <v>45.325000000000003</v>
      </c>
      <c r="AB2359" s="179">
        <v>-116.50490000000001</v>
      </c>
      <c r="AC2359" s="179" t="s">
        <v>45</v>
      </c>
      <c r="AD2359" s="150"/>
      <c r="AE2359" s="179" t="s">
        <v>2463</v>
      </c>
      <c r="AF2359" s="150"/>
      <c r="AG2359" s="179" t="s">
        <v>1776</v>
      </c>
      <c r="AH2359" s="179" t="s">
        <v>1776</v>
      </c>
      <c r="AI2359" s="150"/>
      <c r="AJ2359" s="150"/>
      <c r="AK2359" s="150"/>
      <c r="AL2359" s="150"/>
      <c r="AM2359" s="150"/>
      <c r="AN2359" s="150"/>
      <c r="AO2359" s="150"/>
      <c r="AP2359" s="150"/>
      <c r="AQ2359" s="150"/>
      <c r="AR2359" s="150"/>
      <c r="AS2359" s="150"/>
      <c r="AT2359" s="150"/>
      <c r="AU2359" s="150"/>
      <c r="AV2359" s="150"/>
      <c r="AW2359" s="150"/>
      <c r="AX2359" s="150"/>
      <c r="AY2359" s="150"/>
      <c r="AZ2359" s="150"/>
      <c r="BA2359" s="150"/>
      <c r="BB2359" s="150"/>
      <c r="BC2359" s="150" t="s">
        <v>2383</v>
      </c>
    </row>
    <row r="2360" spans="1:56">
      <c r="A2360" s="151"/>
      <c r="B2360" s="87">
        <v>10304</v>
      </c>
      <c r="C2360" s="150"/>
      <c r="D2360" s="150"/>
      <c r="E2360" s="322">
        <v>24</v>
      </c>
      <c r="F2360" s="262" t="s">
        <v>1936</v>
      </c>
      <c r="G2360" s="322">
        <v>2018</v>
      </c>
      <c r="H2360" s="376">
        <v>0.45833333333333331</v>
      </c>
      <c r="I2360" s="150"/>
      <c r="J2360" s="150"/>
      <c r="K2360" s="150"/>
      <c r="L2360" s="4"/>
      <c r="M2360" s="150"/>
      <c r="N2360" s="151"/>
      <c r="O2360" s="151"/>
      <c r="P2360" s="322">
        <v>226</v>
      </c>
      <c r="Q2360" s="152"/>
      <c r="R2360" s="322">
        <v>3</v>
      </c>
      <c r="S2360" s="262" t="s">
        <v>3</v>
      </c>
      <c r="T2360" s="262" t="s">
        <v>44</v>
      </c>
      <c r="U2360" s="262" t="s">
        <v>1804</v>
      </c>
      <c r="V2360" s="150"/>
      <c r="W2360" s="262" t="s">
        <v>2429</v>
      </c>
      <c r="X2360" s="266" t="s">
        <v>2649</v>
      </c>
      <c r="Y2360" s="150"/>
      <c r="Z2360" s="150"/>
      <c r="AA2360" s="322">
        <v>45.325000000000003</v>
      </c>
      <c r="AB2360" s="322">
        <v>-116.50490000000001</v>
      </c>
      <c r="AC2360" s="262" t="s">
        <v>45</v>
      </c>
      <c r="AE2360" s="262" t="s">
        <v>2463</v>
      </c>
      <c r="AF2360" s="150"/>
      <c r="AG2360" s="210" t="s">
        <v>1776</v>
      </c>
      <c r="AH2360" s="210" t="s">
        <v>1776</v>
      </c>
      <c r="AI2360" s="150"/>
      <c r="AJ2360" s="150"/>
      <c r="AK2360" s="150"/>
      <c r="AL2360" s="150"/>
      <c r="AM2360" s="150"/>
      <c r="AN2360" s="150"/>
      <c r="AO2360" s="150"/>
      <c r="AP2360" s="150"/>
      <c r="AQ2360" s="150"/>
      <c r="AR2360" s="150"/>
      <c r="AS2360" s="150"/>
      <c r="AT2360" s="150"/>
      <c r="AU2360" s="150"/>
      <c r="AV2360" s="150"/>
      <c r="AW2360" s="150"/>
      <c r="AX2360" s="150"/>
      <c r="AY2360" s="150"/>
      <c r="AZ2360" s="150"/>
      <c r="BA2360" s="150"/>
      <c r="BB2360" s="150"/>
      <c r="BC2360" s="262"/>
    </row>
    <row r="2361" spans="1:56">
      <c r="A2361" s="151"/>
      <c r="B2361" s="87">
        <v>9452</v>
      </c>
      <c r="C2361" s="150"/>
      <c r="D2361" s="150"/>
      <c r="E2361" s="322">
        <v>24</v>
      </c>
      <c r="F2361" s="262" t="s">
        <v>1936</v>
      </c>
      <c r="G2361" s="179">
        <v>2018</v>
      </c>
      <c r="H2361" s="179"/>
      <c r="I2361" s="150"/>
      <c r="J2361" s="180"/>
      <c r="K2361" s="180"/>
      <c r="L2361" s="4"/>
      <c r="M2361" s="180"/>
      <c r="N2361" s="180"/>
      <c r="O2361" s="180"/>
      <c r="P2361" s="179">
        <v>227</v>
      </c>
      <c r="Q2361" s="179">
        <v>227</v>
      </c>
      <c r="R2361" s="179">
        <v>1</v>
      </c>
      <c r="S2361" s="179" t="s">
        <v>3</v>
      </c>
      <c r="T2361" s="179" t="s">
        <v>44</v>
      </c>
      <c r="U2361" s="179" t="s">
        <v>1804</v>
      </c>
      <c r="V2361" s="179" t="s">
        <v>2091</v>
      </c>
      <c r="W2361" s="179" t="s">
        <v>2430</v>
      </c>
      <c r="X2361" s="179" t="s">
        <v>2430</v>
      </c>
      <c r="Y2361" s="150"/>
      <c r="Z2361" s="150"/>
      <c r="AA2361" s="179">
        <v>45.326000000000001</v>
      </c>
      <c r="AB2361" s="179">
        <v>-116.47799999999999</v>
      </c>
      <c r="AC2361" s="179" t="s">
        <v>45</v>
      </c>
      <c r="AD2361" s="150"/>
      <c r="AE2361" s="181" t="s">
        <v>2464</v>
      </c>
      <c r="AF2361" s="150"/>
      <c r="AG2361" s="179" t="s">
        <v>1776</v>
      </c>
      <c r="AH2361" s="179" t="s">
        <v>1776</v>
      </c>
      <c r="AI2361" s="150"/>
      <c r="AJ2361" s="150"/>
      <c r="AK2361" s="150"/>
      <c r="AL2361" s="150"/>
      <c r="AM2361" s="150"/>
      <c r="AN2361" s="150"/>
      <c r="AO2361" s="150"/>
      <c r="AP2361" s="150"/>
      <c r="AQ2361" s="150"/>
      <c r="AR2361" s="150"/>
      <c r="AS2361" s="150"/>
      <c r="AT2361" s="150"/>
      <c r="AU2361" s="150"/>
      <c r="AV2361" s="150"/>
      <c r="AW2361" s="150"/>
      <c r="AX2361" s="150"/>
      <c r="AY2361" s="150"/>
      <c r="AZ2361" s="150"/>
      <c r="BA2361" s="150"/>
      <c r="BB2361" s="150"/>
      <c r="BC2361" s="150" t="s">
        <v>2394</v>
      </c>
    </row>
    <row r="2362" spans="1:56">
      <c r="A2362" s="151"/>
      <c r="B2362" s="87">
        <v>10305</v>
      </c>
      <c r="C2362" s="150"/>
      <c r="D2362" s="150"/>
      <c r="E2362" s="322">
        <v>24</v>
      </c>
      <c r="F2362" s="262" t="s">
        <v>1936</v>
      </c>
      <c r="G2362" s="322">
        <v>2018</v>
      </c>
      <c r="H2362" s="376">
        <v>0.52083333333333337</v>
      </c>
      <c r="I2362" s="150"/>
      <c r="J2362" s="150"/>
      <c r="K2362" s="150"/>
      <c r="L2362" s="4"/>
      <c r="M2362" s="150"/>
      <c r="N2362" s="151"/>
      <c r="O2362" s="151"/>
      <c r="P2362" s="322">
        <v>227</v>
      </c>
      <c r="Q2362" s="152"/>
      <c r="R2362" s="322">
        <v>1</v>
      </c>
      <c r="S2362" s="262" t="s">
        <v>3</v>
      </c>
      <c r="T2362" s="262" t="s">
        <v>44</v>
      </c>
      <c r="U2362" s="262" t="s">
        <v>1804</v>
      </c>
      <c r="V2362" s="150"/>
      <c r="W2362" s="262" t="s">
        <v>2632</v>
      </c>
      <c r="X2362" s="262" t="s">
        <v>2650</v>
      </c>
      <c r="Y2362" s="150"/>
      <c r="Z2362" s="150"/>
      <c r="AA2362" s="322">
        <v>45.326000000000001</v>
      </c>
      <c r="AB2362" s="322">
        <v>-116.47799999999999</v>
      </c>
      <c r="AC2362" s="262" t="s">
        <v>45</v>
      </c>
      <c r="AE2362" s="467" t="s">
        <v>2464</v>
      </c>
      <c r="AF2362" s="150"/>
      <c r="AG2362" s="210" t="s">
        <v>1776</v>
      </c>
      <c r="AH2362" s="210" t="s">
        <v>1776</v>
      </c>
      <c r="AI2362" s="150"/>
      <c r="AJ2362" s="150"/>
      <c r="AK2362" s="150"/>
      <c r="AL2362" s="150"/>
      <c r="AM2362" s="150"/>
      <c r="AN2362" s="150"/>
      <c r="AO2362" s="150"/>
      <c r="AP2362" s="150"/>
      <c r="AQ2362" s="150"/>
      <c r="AR2362" s="150"/>
      <c r="AS2362" s="150"/>
      <c r="AT2362" s="150"/>
      <c r="AU2362" s="150"/>
      <c r="AV2362" s="150"/>
      <c r="AW2362" s="150"/>
      <c r="AX2362" s="150"/>
      <c r="AY2362" s="150"/>
      <c r="AZ2362" s="150"/>
      <c r="BA2362" s="150"/>
      <c r="BB2362" s="150"/>
      <c r="BC2362" s="262" t="s">
        <v>2633</v>
      </c>
      <c r="BD2362" s="120"/>
    </row>
    <row r="2363" spans="1:56">
      <c r="A2363" s="151"/>
      <c r="B2363" s="87">
        <v>9453</v>
      </c>
      <c r="C2363" s="150"/>
      <c r="D2363" s="150"/>
      <c r="E2363" s="322">
        <v>24</v>
      </c>
      <c r="F2363" s="262" t="s">
        <v>1936</v>
      </c>
      <c r="G2363" s="179">
        <v>2018</v>
      </c>
      <c r="H2363" s="179"/>
      <c r="I2363" s="150"/>
      <c r="J2363" s="180"/>
      <c r="K2363" s="180"/>
      <c r="L2363" s="4"/>
      <c r="M2363" s="180"/>
      <c r="N2363" s="180"/>
      <c r="O2363" s="180"/>
      <c r="P2363" s="179">
        <v>227</v>
      </c>
      <c r="Q2363" s="179">
        <v>227</v>
      </c>
      <c r="R2363" s="179">
        <v>2</v>
      </c>
      <c r="S2363" s="179" t="s">
        <v>3</v>
      </c>
      <c r="T2363" s="179" t="s">
        <v>44</v>
      </c>
      <c r="U2363" s="179" t="s">
        <v>1804</v>
      </c>
      <c r="V2363" s="179" t="s">
        <v>2091</v>
      </c>
      <c r="W2363" s="179" t="s">
        <v>2430</v>
      </c>
      <c r="X2363" s="179" t="s">
        <v>2430</v>
      </c>
      <c r="Y2363" s="150"/>
      <c r="Z2363" s="150"/>
      <c r="AA2363" s="179">
        <v>45.326000000000001</v>
      </c>
      <c r="AB2363" s="179">
        <v>-116.47799999999999</v>
      </c>
      <c r="AC2363" s="179" t="s">
        <v>45</v>
      </c>
      <c r="AD2363" s="150"/>
      <c r="AE2363" s="181" t="s">
        <v>2464</v>
      </c>
      <c r="AF2363" s="150"/>
      <c r="AG2363" s="179" t="s">
        <v>1776</v>
      </c>
      <c r="AH2363" s="179" t="s">
        <v>1776</v>
      </c>
      <c r="AI2363" s="150"/>
      <c r="AJ2363" s="150"/>
      <c r="AK2363" s="150"/>
      <c r="AL2363" s="150"/>
      <c r="AM2363" s="150"/>
      <c r="AN2363" s="150"/>
      <c r="AO2363" s="150"/>
      <c r="AP2363" s="150"/>
      <c r="AQ2363" s="150"/>
      <c r="AR2363" s="150"/>
      <c r="AS2363" s="150"/>
      <c r="AT2363" s="150"/>
      <c r="AU2363" s="150"/>
      <c r="AV2363" s="150"/>
      <c r="AW2363" s="150"/>
      <c r="AX2363" s="150"/>
      <c r="AY2363" s="150"/>
      <c r="AZ2363" s="150"/>
      <c r="BA2363" s="150"/>
      <c r="BB2363" s="150"/>
      <c r="BC2363" s="150" t="s">
        <v>2394</v>
      </c>
    </row>
    <row r="2364" spans="1:56">
      <c r="A2364" s="151"/>
      <c r="B2364" s="87">
        <v>10306</v>
      </c>
      <c r="C2364" s="150"/>
      <c r="D2364" s="150"/>
      <c r="E2364" s="322">
        <v>24</v>
      </c>
      <c r="F2364" s="262" t="s">
        <v>1936</v>
      </c>
      <c r="G2364" s="322">
        <v>2018</v>
      </c>
      <c r="H2364" s="376">
        <v>0.52083333333333337</v>
      </c>
      <c r="I2364" s="150"/>
      <c r="J2364" s="150"/>
      <c r="K2364" s="150"/>
      <c r="L2364" s="4"/>
      <c r="M2364" s="150"/>
      <c r="N2364" s="151"/>
      <c r="O2364" s="151"/>
      <c r="P2364" s="322">
        <v>227</v>
      </c>
      <c r="Q2364" s="152"/>
      <c r="R2364" s="322">
        <v>2</v>
      </c>
      <c r="S2364" s="262" t="s">
        <v>3</v>
      </c>
      <c r="T2364" s="262" t="s">
        <v>44</v>
      </c>
      <c r="U2364" s="262" t="s">
        <v>1804</v>
      </c>
      <c r="V2364" s="150"/>
      <c r="W2364" s="262" t="s">
        <v>2632</v>
      </c>
      <c r="X2364" s="262" t="s">
        <v>2650</v>
      </c>
      <c r="Y2364" s="150"/>
      <c r="Z2364" s="150"/>
      <c r="AA2364" s="322">
        <v>45.326000000000001</v>
      </c>
      <c r="AB2364" s="322">
        <v>-116.47799999999999</v>
      </c>
      <c r="AC2364" s="262" t="s">
        <v>45</v>
      </c>
      <c r="AE2364" s="467" t="s">
        <v>2464</v>
      </c>
      <c r="AF2364" s="150"/>
      <c r="AG2364" s="210" t="s">
        <v>1776</v>
      </c>
      <c r="AH2364" s="210" t="s">
        <v>1776</v>
      </c>
      <c r="AI2364" s="150"/>
      <c r="AJ2364" s="150"/>
      <c r="AK2364" s="150"/>
      <c r="AL2364" s="150"/>
      <c r="AM2364" s="150"/>
      <c r="AN2364" s="150"/>
      <c r="AO2364" s="150"/>
      <c r="AP2364" s="150"/>
      <c r="AQ2364" s="150"/>
      <c r="AR2364" s="150"/>
      <c r="AS2364" s="150"/>
      <c r="AT2364" s="150"/>
      <c r="AU2364" s="150"/>
      <c r="AV2364" s="150"/>
      <c r="AW2364" s="150"/>
      <c r="AX2364" s="150"/>
      <c r="AY2364" s="150"/>
      <c r="AZ2364" s="150"/>
      <c r="BA2364" s="150"/>
      <c r="BB2364" s="150"/>
      <c r="BC2364" s="262"/>
    </row>
    <row r="2365" spans="1:56">
      <c r="A2365" s="151"/>
      <c r="B2365" s="87">
        <v>9454</v>
      </c>
      <c r="C2365" s="150"/>
      <c r="D2365" s="150"/>
      <c r="E2365" s="322">
        <v>24</v>
      </c>
      <c r="F2365" s="262" t="s">
        <v>1936</v>
      </c>
      <c r="G2365" s="179">
        <v>2018</v>
      </c>
      <c r="H2365" s="179"/>
      <c r="I2365" s="150"/>
      <c r="J2365" s="180"/>
      <c r="K2365" s="180"/>
      <c r="L2365" s="4"/>
      <c r="M2365" s="180"/>
      <c r="N2365" s="180"/>
      <c r="O2365" s="180"/>
      <c r="P2365" s="179">
        <v>227</v>
      </c>
      <c r="Q2365" s="179">
        <v>227</v>
      </c>
      <c r="R2365" s="179">
        <v>3</v>
      </c>
      <c r="S2365" s="179" t="s">
        <v>3</v>
      </c>
      <c r="T2365" s="179" t="s">
        <v>44</v>
      </c>
      <c r="U2365" s="179" t="s">
        <v>1804</v>
      </c>
      <c r="V2365" s="179" t="s">
        <v>2091</v>
      </c>
      <c r="W2365" s="179" t="s">
        <v>2430</v>
      </c>
      <c r="X2365" s="179" t="s">
        <v>2430</v>
      </c>
      <c r="Y2365" s="150"/>
      <c r="Z2365" s="150"/>
      <c r="AA2365" s="179">
        <v>45.326000000000001</v>
      </c>
      <c r="AB2365" s="179">
        <v>-116.47799999999999</v>
      </c>
      <c r="AC2365" s="179" t="s">
        <v>45</v>
      </c>
      <c r="AD2365" s="150"/>
      <c r="AE2365" s="181" t="s">
        <v>2464</v>
      </c>
      <c r="AF2365" s="150"/>
      <c r="AG2365" s="179" t="s">
        <v>1776</v>
      </c>
      <c r="AH2365" s="179" t="s">
        <v>1776</v>
      </c>
      <c r="AI2365" s="150"/>
      <c r="AJ2365" s="150"/>
      <c r="AK2365" s="150"/>
      <c r="AL2365" s="150"/>
      <c r="AM2365" s="150"/>
      <c r="AN2365" s="150"/>
      <c r="AO2365" s="150"/>
      <c r="AP2365" s="150"/>
      <c r="AQ2365" s="150"/>
      <c r="AR2365" s="150"/>
      <c r="AS2365" s="150"/>
      <c r="AT2365" s="150"/>
      <c r="AU2365" s="150"/>
      <c r="AV2365" s="150"/>
      <c r="AW2365" s="150"/>
      <c r="AX2365" s="150"/>
      <c r="AY2365" s="150"/>
      <c r="AZ2365" s="150"/>
      <c r="BA2365" s="150"/>
      <c r="BB2365" s="150"/>
      <c r="BC2365" s="150" t="s">
        <v>2394</v>
      </c>
    </row>
    <row r="2366" spans="1:56">
      <c r="A2366" s="151"/>
      <c r="B2366" s="87">
        <v>10307</v>
      </c>
      <c r="C2366" s="150"/>
      <c r="D2366" s="150"/>
      <c r="E2366" s="322">
        <v>24</v>
      </c>
      <c r="F2366" s="262" t="s">
        <v>1936</v>
      </c>
      <c r="G2366" s="322">
        <v>2018</v>
      </c>
      <c r="H2366" s="376">
        <v>0.52083333333333337</v>
      </c>
      <c r="I2366" s="150"/>
      <c r="J2366" s="150"/>
      <c r="K2366" s="150"/>
      <c r="L2366" s="4"/>
      <c r="M2366" s="150"/>
      <c r="N2366" s="151"/>
      <c r="O2366" s="151"/>
      <c r="P2366" s="322">
        <v>227</v>
      </c>
      <c r="Q2366" s="152"/>
      <c r="R2366" s="322">
        <v>3</v>
      </c>
      <c r="S2366" s="262" t="s">
        <v>3</v>
      </c>
      <c r="T2366" s="262" t="s">
        <v>44</v>
      </c>
      <c r="U2366" s="262" t="s">
        <v>1804</v>
      </c>
      <c r="V2366" s="150"/>
      <c r="W2366" s="262" t="s">
        <v>2632</v>
      </c>
      <c r="X2366" s="262" t="s">
        <v>2650</v>
      </c>
      <c r="Y2366" s="150"/>
      <c r="Z2366" s="150"/>
      <c r="AA2366" s="322">
        <v>45.326000000000001</v>
      </c>
      <c r="AB2366" s="322">
        <v>-116.47799999999999</v>
      </c>
      <c r="AC2366" s="262" t="s">
        <v>45</v>
      </c>
      <c r="AE2366" s="467" t="s">
        <v>2464</v>
      </c>
      <c r="AF2366" s="150"/>
      <c r="AG2366" s="210" t="s">
        <v>1776</v>
      </c>
      <c r="AH2366" s="210" t="s">
        <v>1776</v>
      </c>
      <c r="AI2366" s="150"/>
      <c r="AJ2366" s="150"/>
      <c r="AK2366" s="150"/>
      <c r="AL2366" s="150"/>
      <c r="AM2366" s="150"/>
      <c r="AN2366" s="150"/>
      <c r="AO2366" s="150"/>
      <c r="AP2366" s="150"/>
      <c r="AQ2366" s="150"/>
      <c r="AR2366" s="150"/>
      <c r="AS2366" s="150"/>
      <c r="AT2366" s="150"/>
      <c r="AU2366" s="150"/>
      <c r="AV2366" s="150"/>
      <c r="AW2366" s="150"/>
      <c r="AX2366" s="150"/>
      <c r="AY2366" s="150"/>
      <c r="AZ2366" s="150"/>
      <c r="BA2366" s="150"/>
      <c r="BB2366" s="150"/>
      <c r="BC2366" s="262"/>
    </row>
    <row r="2367" spans="1:56">
      <c r="A2367" s="151"/>
      <c r="B2367" s="87">
        <v>9455</v>
      </c>
      <c r="C2367" s="150"/>
      <c r="D2367" s="150"/>
      <c r="E2367" s="322">
        <v>24</v>
      </c>
      <c r="F2367" s="262" t="s">
        <v>1936</v>
      </c>
      <c r="G2367" s="179">
        <v>2018</v>
      </c>
      <c r="H2367" s="179"/>
      <c r="I2367" s="150"/>
      <c r="J2367" s="180"/>
      <c r="K2367" s="180"/>
      <c r="L2367" s="4"/>
      <c r="M2367" s="180"/>
      <c r="N2367" s="180"/>
      <c r="O2367" s="180"/>
      <c r="P2367" s="179">
        <v>227</v>
      </c>
      <c r="Q2367" s="179">
        <v>227</v>
      </c>
      <c r="R2367" s="179">
        <v>4</v>
      </c>
      <c r="S2367" s="179" t="s">
        <v>3</v>
      </c>
      <c r="T2367" s="179" t="s">
        <v>44</v>
      </c>
      <c r="U2367" s="179" t="s">
        <v>1804</v>
      </c>
      <c r="V2367" s="179" t="s">
        <v>2091</v>
      </c>
      <c r="W2367" s="179" t="s">
        <v>2430</v>
      </c>
      <c r="X2367" s="179" t="s">
        <v>2430</v>
      </c>
      <c r="Y2367" s="150"/>
      <c r="Z2367" s="150"/>
      <c r="AA2367" s="179">
        <v>45.326000000000001</v>
      </c>
      <c r="AB2367" s="179">
        <v>-116.47799999999999</v>
      </c>
      <c r="AC2367" s="179" t="s">
        <v>45</v>
      </c>
      <c r="AD2367" s="150"/>
      <c r="AE2367" s="181" t="s">
        <v>2464</v>
      </c>
      <c r="AF2367" s="150"/>
      <c r="AG2367" s="179" t="s">
        <v>1776</v>
      </c>
      <c r="AH2367" s="179" t="s">
        <v>1776</v>
      </c>
      <c r="AI2367" s="150"/>
      <c r="AJ2367" s="150"/>
      <c r="AK2367" s="150"/>
      <c r="AL2367" s="150"/>
      <c r="AM2367" s="150"/>
      <c r="AN2367" s="150"/>
      <c r="AO2367" s="150"/>
      <c r="AP2367" s="150"/>
      <c r="AQ2367" s="150"/>
      <c r="AR2367" s="150"/>
      <c r="AS2367" s="150"/>
      <c r="AT2367" s="150"/>
      <c r="AU2367" s="150"/>
      <c r="AV2367" s="150"/>
      <c r="AW2367" s="150"/>
      <c r="AX2367" s="150"/>
      <c r="AY2367" s="150"/>
      <c r="AZ2367" s="150"/>
      <c r="BA2367" s="150"/>
      <c r="BB2367" s="150"/>
      <c r="BC2367" s="150" t="s">
        <v>2394</v>
      </c>
    </row>
    <row r="2368" spans="1:56">
      <c r="A2368" s="151"/>
      <c r="B2368" s="87">
        <v>10308</v>
      </c>
      <c r="C2368" s="150"/>
      <c r="D2368" s="150"/>
      <c r="E2368" s="322">
        <v>24</v>
      </c>
      <c r="F2368" s="262" t="s">
        <v>1936</v>
      </c>
      <c r="G2368" s="322">
        <v>2018</v>
      </c>
      <c r="H2368" s="376">
        <v>0.52083333333333337</v>
      </c>
      <c r="I2368" s="150"/>
      <c r="J2368" s="150"/>
      <c r="K2368" s="150"/>
      <c r="L2368" s="4"/>
      <c r="M2368" s="150"/>
      <c r="N2368" s="151"/>
      <c r="O2368" s="151"/>
      <c r="P2368" s="322">
        <v>227</v>
      </c>
      <c r="Q2368" s="152"/>
      <c r="R2368" s="322">
        <v>4</v>
      </c>
      <c r="S2368" s="262" t="s">
        <v>3</v>
      </c>
      <c r="T2368" s="262" t="s">
        <v>44</v>
      </c>
      <c r="U2368" s="262" t="s">
        <v>1804</v>
      </c>
      <c r="V2368" s="150"/>
      <c r="W2368" s="262" t="s">
        <v>2632</v>
      </c>
      <c r="X2368" s="262" t="s">
        <v>2650</v>
      </c>
      <c r="Y2368" s="150"/>
      <c r="Z2368" s="150"/>
      <c r="AA2368" s="322">
        <v>45.326000000000001</v>
      </c>
      <c r="AB2368" s="322">
        <v>-116.47799999999999</v>
      </c>
      <c r="AC2368" s="262" t="s">
        <v>45</v>
      </c>
      <c r="AE2368" s="467" t="s">
        <v>2464</v>
      </c>
      <c r="AF2368" s="150"/>
      <c r="AG2368" s="210" t="s">
        <v>1776</v>
      </c>
      <c r="AH2368" s="210" t="s">
        <v>1776</v>
      </c>
      <c r="AI2368" s="150"/>
      <c r="AJ2368" s="150"/>
      <c r="AK2368" s="150"/>
      <c r="AL2368" s="150"/>
      <c r="AM2368" s="150"/>
      <c r="AN2368" s="150"/>
      <c r="AO2368" s="150"/>
      <c r="AP2368" s="150"/>
      <c r="AQ2368" s="150"/>
      <c r="AR2368" s="150"/>
      <c r="AS2368" s="150"/>
      <c r="AT2368" s="150"/>
      <c r="AU2368" s="150"/>
      <c r="AV2368" s="150"/>
      <c r="AW2368" s="150"/>
      <c r="AX2368" s="150"/>
      <c r="AY2368" s="150"/>
      <c r="AZ2368" s="150"/>
      <c r="BA2368" s="150"/>
      <c r="BB2368" s="150"/>
      <c r="BC2368" s="262"/>
    </row>
    <row r="2369" spans="1:56">
      <c r="A2369" s="151"/>
      <c r="B2369" s="87">
        <v>9456</v>
      </c>
      <c r="C2369" s="150"/>
      <c r="D2369" s="150"/>
      <c r="E2369" s="322">
        <v>24</v>
      </c>
      <c r="F2369" s="262" t="s">
        <v>1936</v>
      </c>
      <c r="G2369" s="179">
        <v>2018</v>
      </c>
      <c r="H2369" s="179"/>
      <c r="I2369" s="150"/>
      <c r="J2369" s="180"/>
      <c r="K2369" s="180"/>
      <c r="L2369" s="4"/>
      <c r="M2369" s="180"/>
      <c r="N2369" s="180"/>
      <c r="O2369" s="180"/>
      <c r="P2369" s="179">
        <v>227</v>
      </c>
      <c r="Q2369" s="179">
        <v>227</v>
      </c>
      <c r="R2369" s="179">
        <v>5</v>
      </c>
      <c r="S2369" s="179" t="s">
        <v>3</v>
      </c>
      <c r="T2369" s="179" t="s">
        <v>44</v>
      </c>
      <c r="U2369" s="179" t="s">
        <v>1804</v>
      </c>
      <c r="V2369" s="179" t="s">
        <v>2091</v>
      </c>
      <c r="W2369" s="179" t="s">
        <v>2430</v>
      </c>
      <c r="X2369" s="179" t="s">
        <v>2430</v>
      </c>
      <c r="Y2369" s="150"/>
      <c r="Z2369" s="150"/>
      <c r="AA2369" s="179">
        <v>45.326000000000001</v>
      </c>
      <c r="AB2369" s="179">
        <v>-116.47799999999999</v>
      </c>
      <c r="AC2369" s="179" t="s">
        <v>45</v>
      </c>
      <c r="AD2369" s="150"/>
      <c r="AE2369" s="181" t="s">
        <v>2464</v>
      </c>
      <c r="AF2369" s="150"/>
      <c r="AG2369" s="179" t="s">
        <v>1776</v>
      </c>
      <c r="AH2369" s="179" t="s">
        <v>1776</v>
      </c>
      <c r="AI2369" s="150"/>
      <c r="AJ2369" s="150"/>
      <c r="AK2369" s="150"/>
      <c r="AL2369" s="150"/>
      <c r="AM2369" s="150"/>
      <c r="AN2369" s="150"/>
      <c r="AO2369" s="150"/>
      <c r="AP2369" s="150"/>
      <c r="AQ2369" s="150"/>
      <c r="AR2369" s="150"/>
      <c r="AS2369" s="150"/>
      <c r="AT2369" s="150"/>
      <c r="AU2369" s="150"/>
      <c r="AV2369" s="150"/>
      <c r="AW2369" s="150"/>
      <c r="AX2369" s="150"/>
      <c r="AY2369" s="150"/>
      <c r="AZ2369" s="150"/>
      <c r="BA2369" s="150"/>
      <c r="BB2369" s="150"/>
      <c r="BC2369" s="150" t="s">
        <v>2394</v>
      </c>
    </row>
    <row r="2370" spans="1:56">
      <c r="A2370" s="151"/>
      <c r="B2370" s="87">
        <v>10309</v>
      </c>
      <c r="C2370" s="150"/>
      <c r="D2370" s="150"/>
      <c r="E2370" s="322">
        <v>24</v>
      </c>
      <c r="F2370" s="262" t="s">
        <v>1936</v>
      </c>
      <c r="G2370" s="322">
        <v>2018</v>
      </c>
      <c r="H2370" s="376">
        <v>0.52083333333333337</v>
      </c>
      <c r="I2370" s="150"/>
      <c r="J2370" s="150"/>
      <c r="K2370" s="150"/>
      <c r="L2370" s="4"/>
      <c r="M2370" s="150"/>
      <c r="N2370" s="151"/>
      <c r="O2370" s="151"/>
      <c r="P2370" s="322">
        <v>227</v>
      </c>
      <c r="Q2370" s="152"/>
      <c r="R2370" s="322">
        <v>5</v>
      </c>
      <c r="S2370" s="262" t="s">
        <v>3</v>
      </c>
      <c r="T2370" s="262" t="s">
        <v>44</v>
      </c>
      <c r="U2370" s="262" t="s">
        <v>1804</v>
      </c>
      <c r="V2370" s="150"/>
      <c r="W2370" s="262" t="s">
        <v>2632</v>
      </c>
      <c r="X2370" s="262" t="s">
        <v>2650</v>
      </c>
      <c r="Y2370" s="150"/>
      <c r="Z2370" s="150"/>
      <c r="AA2370" s="322">
        <v>45.326000000000001</v>
      </c>
      <c r="AB2370" s="322">
        <v>-116.47799999999999</v>
      </c>
      <c r="AC2370" s="262" t="s">
        <v>45</v>
      </c>
      <c r="AE2370" s="467" t="s">
        <v>2464</v>
      </c>
      <c r="AF2370" s="150"/>
      <c r="AG2370" s="210" t="s">
        <v>1776</v>
      </c>
      <c r="AH2370" s="210" t="s">
        <v>1776</v>
      </c>
      <c r="AI2370" s="150"/>
      <c r="AJ2370" s="150"/>
      <c r="AK2370" s="150"/>
      <c r="AL2370" s="150"/>
      <c r="AM2370" s="150"/>
      <c r="AN2370" s="150"/>
      <c r="AO2370" s="150"/>
      <c r="AP2370" s="150"/>
      <c r="AQ2370" s="150"/>
      <c r="AR2370" s="150"/>
      <c r="AS2370" s="150"/>
      <c r="AT2370" s="150"/>
      <c r="AU2370" s="150"/>
      <c r="AV2370" s="150"/>
      <c r="AW2370" s="150"/>
      <c r="AX2370" s="150"/>
      <c r="AY2370" s="150"/>
      <c r="AZ2370" s="150"/>
      <c r="BA2370" s="150"/>
      <c r="BB2370" s="150"/>
      <c r="BC2370" s="262"/>
      <c r="BD2370" s="96"/>
    </row>
    <row r="2371" spans="1:56">
      <c r="A2371" s="151"/>
      <c r="B2371" s="87">
        <v>9457</v>
      </c>
      <c r="C2371" s="150"/>
      <c r="D2371" s="150"/>
      <c r="E2371" s="322">
        <v>24</v>
      </c>
      <c r="F2371" s="262" t="s">
        <v>1936</v>
      </c>
      <c r="G2371" s="179">
        <v>2018</v>
      </c>
      <c r="H2371" s="179"/>
      <c r="I2371" s="150"/>
      <c r="J2371" s="180"/>
      <c r="K2371" s="180"/>
      <c r="L2371" s="4"/>
      <c r="M2371" s="180"/>
      <c r="N2371" s="180"/>
      <c r="O2371" s="180"/>
      <c r="P2371" s="179">
        <v>227</v>
      </c>
      <c r="Q2371" s="179">
        <v>227</v>
      </c>
      <c r="R2371" s="179">
        <v>6</v>
      </c>
      <c r="S2371" s="179" t="s">
        <v>3</v>
      </c>
      <c r="T2371" s="179" t="s">
        <v>44</v>
      </c>
      <c r="U2371" s="179" t="s">
        <v>1804</v>
      </c>
      <c r="V2371" s="179" t="s">
        <v>2091</v>
      </c>
      <c r="W2371" s="179" t="s">
        <v>2430</v>
      </c>
      <c r="X2371" s="179" t="s">
        <v>2430</v>
      </c>
      <c r="Y2371" s="150"/>
      <c r="Z2371" s="150"/>
      <c r="AA2371" s="179">
        <v>45.326000000000001</v>
      </c>
      <c r="AB2371" s="179">
        <v>-116.47799999999999</v>
      </c>
      <c r="AC2371" s="179" t="s">
        <v>45</v>
      </c>
      <c r="AD2371" s="150"/>
      <c r="AE2371" s="181" t="s">
        <v>2464</v>
      </c>
      <c r="AF2371" s="150"/>
      <c r="AG2371" s="179" t="s">
        <v>1776</v>
      </c>
      <c r="AH2371" s="179" t="s">
        <v>1776</v>
      </c>
      <c r="AI2371" s="150"/>
      <c r="AJ2371" s="150"/>
      <c r="AK2371" s="150"/>
      <c r="AL2371" s="150"/>
      <c r="AM2371" s="150"/>
      <c r="AN2371" s="150"/>
      <c r="AO2371" s="150"/>
      <c r="AP2371" s="150"/>
      <c r="AQ2371" s="150"/>
      <c r="AR2371" s="150"/>
      <c r="AS2371" s="150"/>
      <c r="AT2371" s="150"/>
      <c r="AU2371" s="150"/>
      <c r="AV2371" s="150"/>
      <c r="AW2371" s="150"/>
      <c r="AX2371" s="150"/>
      <c r="AY2371" s="150"/>
      <c r="AZ2371" s="150"/>
      <c r="BA2371" s="150"/>
      <c r="BB2371" s="150"/>
      <c r="BC2371" s="150" t="s">
        <v>2394</v>
      </c>
    </row>
    <row r="2372" spans="1:56">
      <c r="A2372" s="151"/>
      <c r="B2372" s="87">
        <v>10310</v>
      </c>
      <c r="C2372" s="150"/>
      <c r="D2372" s="150"/>
      <c r="E2372" s="322">
        <v>24</v>
      </c>
      <c r="F2372" s="262" t="s">
        <v>1936</v>
      </c>
      <c r="G2372" s="322">
        <v>2018</v>
      </c>
      <c r="H2372" s="376">
        <v>0.52083333333333337</v>
      </c>
      <c r="I2372" s="150"/>
      <c r="J2372" s="150"/>
      <c r="K2372" s="150"/>
      <c r="L2372" s="4"/>
      <c r="M2372" s="150"/>
      <c r="N2372" s="151"/>
      <c r="O2372" s="151"/>
      <c r="P2372" s="322">
        <v>227</v>
      </c>
      <c r="Q2372" s="152"/>
      <c r="R2372" s="322">
        <v>6</v>
      </c>
      <c r="S2372" s="262" t="s">
        <v>3</v>
      </c>
      <c r="T2372" s="262" t="s">
        <v>44</v>
      </c>
      <c r="U2372" s="262" t="s">
        <v>1804</v>
      </c>
      <c r="V2372" s="150"/>
      <c r="W2372" s="262" t="s">
        <v>2632</v>
      </c>
      <c r="X2372" s="262" t="s">
        <v>2650</v>
      </c>
      <c r="Y2372" s="150"/>
      <c r="Z2372" s="150"/>
      <c r="AA2372" s="322">
        <v>45.326000000000001</v>
      </c>
      <c r="AB2372" s="322">
        <v>-116.47799999999999</v>
      </c>
      <c r="AC2372" s="262" t="s">
        <v>45</v>
      </c>
      <c r="AE2372" s="467" t="s">
        <v>2464</v>
      </c>
      <c r="AF2372" s="150"/>
      <c r="AG2372" s="210" t="s">
        <v>1776</v>
      </c>
      <c r="AH2372" s="210" t="s">
        <v>1776</v>
      </c>
      <c r="AI2372" s="150"/>
      <c r="AJ2372" s="150"/>
      <c r="AK2372" s="150"/>
      <c r="AL2372" s="150"/>
      <c r="AM2372" s="150"/>
      <c r="AN2372" s="150"/>
      <c r="AO2372" s="150"/>
      <c r="AP2372" s="150"/>
      <c r="AQ2372" s="150"/>
      <c r="AR2372" s="150"/>
      <c r="AS2372" s="150"/>
      <c r="AT2372" s="150"/>
      <c r="AU2372" s="150"/>
      <c r="AV2372" s="150"/>
      <c r="AW2372" s="150"/>
      <c r="AX2372" s="150"/>
      <c r="AY2372" s="150"/>
      <c r="AZ2372" s="150"/>
      <c r="BA2372" s="150"/>
      <c r="BB2372" s="150"/>
      <c r="BC2372" s="262"/>
    </row>
    <row r="2373" spans="1:56">
      <c r="A2373" s="151"/>
      <c r="B2373" s="87">
        <v>9458</v>
      </c>
      <c r="C2373" s="150"/>
      <c r="D2373" s="150"/>
      <c r="E2373" s="322">
        <v>24</v>
      </c>
      <c r="F2373" s="262" t="s">
        <v>1936</v>
      </c>
      <c r="G2373" s="179">
        <v>2018</v>
      </c>
      <c r="H2373" s="179"/>
      <c r="I2373" s="150"/>
      <c r="J2373" s="180"/>
      <c r="K2373" s="180"/>
      <c r="L2373" s="4"/>
      <c r="M2373" s="180"/>
      <c r="N2373" s="180"/>
      <c r="O2373" s="180"/>
      <c r="P2373" s="179">
        <v>227</v>
      </c>
      <c r="Q2373" s="179">
        <v>227</v>
      </c>
      <c r="R2373" s="179">
        <v>7</v>
      </c>
      <c r="S2373" s="179" t="s">
        <v>3</v>
      </c>
      <c r="T2373" s="179" t="s">
        <v>44</v>
      </c>
      <c r="U2373" s="179" t="s">
        <v>1804</v>
      </c>
      <c r="V2373" s="179" t="s">
        <v>2091</v>
      </c>
      <c r="W2373" s="179" t="s">
        <v>2430</v>
      </c>
      <c r="X2373" s="179" t="s">
        <v>2430</v>
      </c>
      <c r="Y2373" s="150"/>
      <c r="Z2373" s="150"/>
      <c r="AA2373" s="179">
        <v>45.326000000000001</v>
      </c>
      <c r="AB2373" s="179">
        <v>-116.47799999999999</v>
      </c>
      <c r="AC2373" s="179" t="s">
        <v>45</v>
      </c>
      <c r="AD2373" s="150"/>
      <c r="AE2373" s="181" t="s">
        <v>2464</v>
      </c>
      <c r="AF2373" s="150"/>
      <c r="AG2373" s="179" t="s">
        <v>1776</v>
      </c>
      <c r="AH2373" s="179" t="s">
        <v>1776</v>
      </c>
      <c r="AI2373" s="150"/>
      <c r="AJ2373" s="150"/>
      <c r="AK2373" s="150"/>
      <c r="AL2373" s="150"/>
      <c r="AM2373" s="150"/>
      <c r="AN2373" s="150"/>
      <c r="AO2373" s="150"/>
      <c r="AP2373" s="150"/>
      <c r="AQ2373" s="150"/>
      <c r="AR2373" s="150"/>
      <c r="AS2373" s="150"/>
      <c r="AT2373" s="150"/>
      <c r="AU2373" s="150"/>
      <c r="AV2373" s="150"/>
      <c r="AW2373" s="150"/>
      <c r="AX2373" s="150"/>
      <c r="AY2373" s="150"/>
      <c r="AZ2373" s="150"/>
      <c r="BA2373" s="150"/>
      <c r="BB2373" s="150"/>
      <c r="BC2373" s="150" t="s">
        <v>2394</v>
      </c>
    </row>
    <row r="2374" spans="1:56">
      <c r="A2374" s="151"/>
      <c r="B2374" s="87">
        <v>10311</v>
      </c>
      <c r="C2374" s="150"/>
      <c r="D2374" s="150"/>
      <c r="E2374" s="322">
        <v>24</v>
      </c>
      <c r="F2374" s="262" t="s">
        <v>1936</v>
      </c>
      <c r="G2374" s="322">
        <v>2018</v>
      </c>
      <c r="H2374" s="376">
        <v>0.52083333333333337</v>
      </c>
      <c r="I2374" s="150"/>
      <c r="J2374" s="150"/>
      <c r="K2374" s="150"/>
      <c r="L2374" s="4"/>
      <c r="M2374" s="150"/>
      <c r="N2374" s="151"/>
      <c r="O2374" s="151"/>
      <c r="P2374" s="322">
        <v>227</v>
      </c>
      <c r="Q2374" s="152"/>
      <c r="R2374" s="322">
        <v>7</v>
      </c>
      <c r="S2374" s="262" t="s">
        <v>3</v>
      </c>
      <c r="T2374" s="262" t="s">
        <v>44</v>
      </c>
      <c r="U2374" s="262" t="s">
        <v>1804</v>
      </c>
      <c r="V2374" s="150"/>
      <c r="W2374" s="262" t="s">
        <v>2632</v>
      </c>
      <c r="X2374" s="262" t="s">
        <v>2650</v>
      </c>
      <c r="Y2374" s="150"/>
      <c r="Z2374" s="150"/>
      <c r="AA2374" s="322">
        <v>45.326000000000001</v>
      </c>
      <c r="AB2374" s="322">
        <v>-116.47799999999999</v>
      </c>
      <c r="AC2374" s="262" t="s">
        <v>45</v>
      </c>
      <c r="AE2374" s="467" t="s">
        <v>2464</v>
      </c>
      <c r="AF2374" s="150"/>
      <c r="AG2374" s="210" t="s">
        <v>1776</v>
      </c>
      <c r="AH2374" s="210" t="s">
        <v>1776</v>
      </c>
      <c r="AI2374" s="150"/>
      <c r="AJ2374" s="150"/>
      <c r="AK2374" s="150"/>
      <c r="AL2374" s="150"/>
      <c r="AM2374" s="150"/>
      <c r="AN2374" s="150"/>
      <c r="AO2374" s="150"/>
      <c r="AP2374" s="150"/>
      <c r="AQ2374" s="150"/>
      <c r="AR2374" s="150"/>
      <c r="AS2374" s="150"/>
      <c r="AT2374" s="150"/>
      <c r="AU2374" s="150"/>
      <c r="AV2374" s="150"/>
      <c r="AW2374" s="150"/>
      <c r="AX2374" s="150"/>
      <c r="AY2374" s="150"/>
      <c r="AZ2374" s="150"/>
      <c r="BA2374" s="150"/>
      <c r="BB2374" s="150"/>
      <c r="BC2374" s="262"/>
    </row>
    <row r="2375" spans="1:56">
      <c r="A2375" s="151"/>
      <c r="B2375" s="87">
        <v>9459</v>
      </c>
      <c r="C2375" s="150"/>
      <c r="D2375" s="150"/>
      <c r="E2375" s="322">
        <v>24</v>
      </c>
      <c r="F2375" s="262" t="s">
        <v>1936</v>
      </c>
      <c r="G2375" s="179">
        <v>2018</v>
      </c>
      <c r="H2375" s="179"/>
      <c r="I2375" s="150"/>
      <c r="J2375" s="180"/>
      <c r="K2375" s="180"/>
      <c r="L2375" s="4"/>
      <c r="M2375" s="180"/>
      <c r="N2375" s="180"/>
      <c r="O2375" s="180"/>
      <c r="P2375" s="179">
        <v>227</v>
      </c>
      <c r="Q2375" s="179">
        <v>227</v>
      </c>
      <c r="R2375" s="179">
        <v>8</v>
      </c>
      <c r="S2375" s="179" t="s">
        <v>3</v>
      </c>
      <c r="T2375" s="179" t="s">
        <v>44</v>
      </c>
      <c r="U2375" s="179" t="s">
        <v>1804</v>
      </c>
      <c r="V2375" s="179" t="s">
        <v>2091</v>
      </c>
      <c r="W2375" s="179" t="s">
        <v>2430</v>
      </c>
      <c r="X2375" s="179" t="s">
        <v>2430</v>
      </c>
      <c r="Y2375" s="150"/>
      <c r="Z2375" s="150"/>
      <c r="AA2375" s="179">
        <v>45.326000000000001</v>
      </c>
      <c r="AB2375" s="179">
        <v>-116.47799999999999</v>
      </c>
      <c r="AC2375" s="179" t="s">
        <v>45</v>
      </c>
      <c r="AD2375" s="150"/>
      <c r="AE2375" s="181" t="s">
        <v>2464</v>
      </c>
      <c r="AF2375" s="150"/>
      <c r="AG2375" s="179" t="s">
        <v>1776</v>
      </c>
      <c r="AH2375" s="179" t="s">
        <v>1776</v>
      </c>
      <c r="AI2375" s="150"/>
      <c r="AJ2375" s="150"/>
      <c r="AK2375" s="150"/>
      <c r="AL2375" s="150"/>
      <c r="AM2375" s="150"/>
      <c r="AN2375" s="150"/>
      <c r="AO2375" s="150"/>
      <c r="AP2375" s="150"/>
      <c r="AQ2375" s="150"/>
      <c r="AR2375" s="150"/>
      <c r="AS2375" s="150"/>
      <c r="AT2375" s="150"/>
      <c r="AU2375" s="150"/>
      <c r="AV2375" s="150"/>
      <c r="AW2375" s="150"/>
      <c r="AX2375" s="150"/>
      <c r="AY2375" s="150"/>
      <c r="AZ2375" s="150"/>
      <c r="BA2375" s="150"/>
      <c r="BB2375" s="150"/>
      <c r="BC2375" s="150" t="s">
        <v>2394</v>
      </c>
    </row>
    <row r="2376" spans="1:56">
      <c r="A2376" s="151"/>
      <c r="B2376" s="87">
        <v>10312</v>
      </c>
      <c r="C2376" s="150"/>
      <c r="D2376" s="150"/>
      <c r="E2376" s="322">
        <v>24</v>
      </c>
      <c r="F2376" s="262" t="s">
        <v>1936</v>
      </c>
      <c r="G2376" s="322">
        <v>2018</v>
      </c>
      <c r="H2376" s="376">
        <v>0.52083333333333337</v>
      </c>
      <c r="I2376" s="150"/>
      <c r="J2376" s="150"/>
      <c r="K2376" s="150"/>
      <c r="L2376" s="4"/>
      <c r="M2376" s="150"/>
      <c r="N2376" s="151"/>
      <c r="O2376" s="151"/>
      <c r="P2376" s="322">
        <v>227</v>
      </c>
      <c r="Q2376" s="152"/>
      <c r="R2376" s="322">
        <v>8</v>
      </c>
      <c r="S2376" s="262" t="s">
        <v>3</v>
      </c>
      <c r="T2376" s="262" t="s">
        <v>44</v>
      </c>
      <c r="U2376" s="262" t="s">
        <v>1804</v>
      </c>
      <c r="V2376" s="150"/>
      <c r="W2376" s="262" t="s">
        <v>2632</v>
      </c>
      <c r="X2376" s="262" t="s">
        <v>2650</v>
      </c>
      <c r="Y2376" s="150"/>
      <c r="Z2376" s="150"/>
      <c r="AA2376" s="322">
        <v>45.326000000000001</v>
      </c>
      <c r="AB2376" s="322">
        <v>-116.47799999999999</v>
      </c>
      <c r="AC2376" s="262" t="s">
        <v>45</v>
      </c>
      <c r="AE2376" s="467" t="s">
        <v>2464</v>
      </c>
      <c r="AF2376" s="150"/>
      <c r="AG2376" s="210" t="s">
        <v>1776</v>
      </c>
      <c r="AH2376" s="210" t="s">
        <v>1776</v>
      </c>
      <c r="AI2376" s="150"/>
      <c r="AJ2376" s="150"/>
      <c r="AK2376" s="150"/>
      <c r="AL2376" s="150"/>
      <c r="AM2376" s="150"/>
      <c r="AN2376" s="150"/>
      <c r="AO2376" s="150"/>
      <c r="AP2376" s="150"/>
      <c r="AQ2376" s="150"/>
      <c r="AR2376" s="150"/>
      <c r="AS2376" s="150"/>
      <c r="AT2376" s="150"/>
      <c r="AU2376" s="150"/>
      <c r="AV2376" s="150"/>
      <c r="AW2376" s="150"/>
      <c r="AX2376" s="150"/>
      <c r="AY2376" s="150"/>
      <c r="AZ2376" s="150"/>
      <c r="BA2376" s="150"/>
      <c r="BB2376" s="150"/>
      <c r="BC2376" s="262"/>
    </row>
    <row r="2377" spans="1:56">
      <c r="A2377" s="151"/>
      <c r="B2377" s="87">
        <v>9460</v>
      </c>
      <c r="C2377" s="150"/>
      <c r="D2377" s="150"/>
      <c r="E2377" s="322">
        <v>24</v>
      </c>
      <c r="F2377" s="262" t="s">
        <v>1936</v>
      </c>
      <c r="G2377" s="179">
        <v>2018</v>
      </c>
      <c r="H2377" s="179"/>
      <c r="I2377" s="150"/>
      <c r="J2377" s="180"/>
      <c r="K2377" s="180"/>
      <c r="L2377" s="4"/>
      <c r="M2377" s="180"/>
      <c r="N2377" s="180"/>
      <c r="O2377" s="180"/>
      <c r="P2377" s="179">
        <v>227</v>
      </c>
      <c r="Q2377" s="179">
        <v>227</v>
      </c>
      <c r="R2377" s="179">
        <v>9</v>
      </c>
      <c r="S2377" s="179" t="s">
        <v>3</v>
      </c>
      <c r="T2377" s="179" t="s">
        <v>44</v>
      </c>
      <c r="U2377" s="179" t="s">
        <v>1804</v>
      </c>
      <c r="V2377" s="179" t="s">
        <v>2091</v>
      </c>
      <c r="W2377" s="179" t="s">
        <v>2430</v>
      </c>
      <c r="X2377" s="179" t="s">
        <v>2430</v>
      </c>
      <c r="Y2377" s="150"/>
      <c r="Z2377" s="150"/>
      <c r="AA2377" s="179">
        <v>45.326000000000001</v>
      </c>
      <c r="AB2377" s="179">
        <v>-116.47799999999999</v>
      </c>
      <c r="AC2377" s="179" t="s">
        <v>45</v>
      </c>
      <c r="AD2377" s="150"/>
      <c r="AE2377" s="181" t="s">
        <v>2464</v>
      </c>
      <c r="AF2377" s="150"/>
      <c r="AG2377" s="179" t="s">
        <v>1776</v>
      </c>
      <c r="AH2377" s="179" t="s">
        <v>1776</v>
      </c>
      <c r="AI2377" s="150"/>
      <c r="AJ2377" s="150"/>
      <c r="AK2377" s="150"/>
      <c r="AL2377" s="150"/>
      <c r="AM2377" s="150"/>
      <c r="AN2377" s="150"/>
      <c r="AO2377" s="150"/>
      <c r="AP2377" s="150"/>
      <c r="AQ2377" s="150"/>
      <c r="AR2377" s="150"/>
      <c r="AS2377" s="150"/>
      <c r="AT2377" s="150"/>
      <c r="AU2377" s="150"/>
      <c r="AV2377" s="150"/>
      <c r="AW2377" s="150"/>
      <c r="AX2377" s="150"/>
      <c r="AY2377" s="150"/>
      <c r="AZ2377" s="150"/>
      <c r="BA2377" s="150"/>
      <c r="BB2377" s="150"/>
      <c r="BC2377" s="150" t="s">
        <v>2394</v>
      </c>
    </row>
    <row r="2378" spans="1:56">
      <c r="A2378" s="151"/>
      <c r="B2378" s="87">
        <v>10313</v>
      </c>
      <c r="C2378" s="150"/>
      <c r="D2378" s="150"/>
      <c r="E2378" s="322">
        <v>24</v>
      </c>
      <c r="F2378" s="262" t="s">
        <v>1936</v>
      </c>
      <c r="G2378" s="322">
        <v>2018</v>
      </c>
      <c r="H2378" s="376">
        <v>0.52083333333333337</v>
      </c>
      <c r="I2378" s="150"/>
      <c r="J2378" s="150"/>
      <c r="K2378" s="150"/>
      <c r="L2378" s="4"/>
      <c r="M2378" s="150"/>
      <c r="N2378" s="151"/>
      <c r="O2378" s="151"/>
      <c r="P2378" s="322">
        <v>227</v>
      </c>
      <c r="Q2378" s="152"/>
      <c r="R2378" s="322">
        <v>9</v>
      </c>
      <c r="S2378" s="262" t="s">
        <v>3</v>
      </c>
      <c r="T2378" s="262" t="s">
        <v>44</v>
      </c>
      <c r="U2378" s="262" t="s">
        <v>1804</v>
      </c>
      <c r="V2378" s="150"/>
      <c r="W2378" s="262" t="s">
        <v>2632</v>
      </c>
      <c r="X2378" s="262" t="s">
        <v>2650</v>
      </c>
      <c r="Y2378" s="150"/>
      <c r="Z2378" s="150"/>
      <c r="AA2378" s="322">
        <v>45.326000000000001</v>
      </c>
      <c r="AB2378" s="322">
        <v>-116.47799999999999</v>
      </c>
      <c r="AC2378" s="262" t="s">
        <v>45</v>
      </c>
      <c r="AE2378" s="467" t="s">
        <v>2464</v>
      </c>
      <c r="AF2378" s="150"/>
      <c r="AG2378" s="210" t="s">
        <v>1776</v>
      </c>
      <c r="AH2378" s="210" t="s">
        <v>1776</v>
      </c>
      <c r="AI2378" s="150"/>
      <c r="AJ2378" s="150"/>
      <c r="AK2378" s="150"/>
      <c r="AL2378" s="150"/>
      <c r="AM2378" s="150"/>
      <c r="AN2378" s="150"/>
      <c r="AO2378" s="150"/>
      <c r="AP2378" s="150"/>
      <c r="AQ2378" s="150"/>
      <c r="AR2378" s="150"/>
      <c r="AS2378" s="150"/>
      <c r="AT2378" s="150"/>
      <c r="AU2378" s="150"/>
      <c r="AV2378" s="150"/>
      <c r="AW2378" s="150"/>
      <c r="AX2378" s="150"/>
      <c r="AY2378" s="150"/>
      <c r="AZ2378" s="150"/>
      <c r="BA2378" s="150"/>
      <c r="BB2378" s="150"/>
      <c r="BC2378" s="262"/>
      <c r="BD2378" s="62"/>
    </row>
    <row r="2379" spans="1:56">
      <c r="A2379" s="151"/>
      <c r="B2379" s="87">
        <v>9461</v>
      </c>
      <c r="C2379" s="150"/>
      <c r="D2379" s="150"/>
      <c r="E2379" s="322">
        <v>24</v>
      </c>
      <c r="F2379" s="262" t="s">
        <v>1936</v>
      </c>
      <c r="G2379" s="179">
        <v>2018</v>
      </c>
      <c r="H2379" s="179"/>
      <c r="I2379" s="150"/>
      <c r="J2379" s="180"/>
      <c r="K2379" s="180"/>
      <c r="L2379" s="4"/>
      <c r="M2379" s="180"/>
      <c r="N2379" s="180"/>
      <c r="O2379" s="180"/>
      <c r="P2379" s="179">
        <v>227</v>
      </c>
      <c r="Q2379" s="179">
        <v>227</v>
      </c>
      <c r="R2379" s="179">
        <v>10</v>
      </c>
      <c r="S2379" s="179" t="s">
        <v>3</v>
      </c>
      <c r="T2379" s="179" t="s">
        <v>44</v>
      </c>
      <c r="U2379" s="179" t="s">
        <v>1804</v>
      </c>
      <c r="V2379" s="179" t="s">
        <v>2091</v>
      </c>
      <c r="W2379" s="179" t="s">
        <v>2430</v>
      </c>
      <c r="X2379" s="179" t="s">
        <v>2430</v>
      </c>
      <c r="Y2379" s="150"/>
      <c r="Z2379" s="150"/>
      <c r="AA2379" s="179">
        <v>45.326000000000001</v>
      </c>
      <c r="AB2379" s="179">
        <v>-116.47799999999999</v>
      </c>
      <c r="AC2379" s="179" t="s">
        <v>45</v>
      </c>
      <c r="AD2379" s="150"/>
      <c r="AE2379" s="181" t="s">
        <v>2464</v>
      </c>
      <c r="AF2379" s="150"/>
      <c r="AG2379" s="179" t="s">
        <v>1776</v>
      </c>
      <c r="AH2379" s="179" t="s">
        <v>1776</v>
      </c>
      <c r="AI2379" s="150"/>
      <c r="AJ2379" s="150"/>
      <c r="AK2379" s="150"/>
      <c r="AL2379" s="150"/>
      <c r="AM2379" s="150"/>
      <c r="AN2379" s="150"/>
      <c r="AO2379" s="150"/>
      <c r="AP2379" s="150"/>
      <c r="AQ2379" s="150"/>
      <c r="AR2379" s="150"/>
      <c r="AS2379" s="150"/>
      <c r="AT2379" s="150"/>
      <c r="AU2379" s="150"/>
      <c r="AV2379" s="150"/>
      <c r="AW2379" s="150"/>
      <c r="AX2379" s="150"/>
      <c r="AY2379" s="150"/>
      <c r="AZ2379" s="150"/>
      <c r="BA2379" s="150"/>
      <c r="BB2379" s="150"/>
      <c r="BC2379" s="150" t="s">
        <v>2394</v>
      </c>
    </row>
    <row r="2380" spans="1:56">
      <c r="A2380" s="151"/>
      <c r="B2380" s="87">
        <v>10314</v>
      </c>
      <c r="C2380" s="150"/>
      <c r="D2380" s="150"/>
      <c r="E2380" s="322">
        <v>24</v>
      </c>
      <c r="F2380" s="262" t="s">
        <v>1936</v>
      </c>
      <c r="G2380" s="322">
        <v>2018</v>
      </c>
      <c r="H2380" s="376">
        <v>0.52083333333333337</v>
      </c>
      <c r="I2380" s="150"/>
      <c r="J2380" s="150"/>
      <c r="K2380" s="150"/>
      <c r="L2380" s="4"/>
      <c r="M2380" s="150"/>
      <c r="N2380" s="151"/>
      <c r="O2380" s="151"/>
      <c r="P2380" s="322">
        <v>227</v>
      </c>
      <c r="Q2380" s="152"/>
      <c r="R2380" s="322">
        <v>10</v>
      </c>
      <c r="S2380" s="262" t="s">
        <v>3</v>
      </c>
      <c r="T2380" s="262" t="s">
        <v>44</v>
      </c>
      <c r="U2380" s="262" t="s">
        <v>1804</v>
      </c>
      <c r="V2380" s="150"/>
      <c r="W2380" s="262" t="s">
        <v>2632</v>
      </c>
      <c r="X2380" s="262" t="s">
        <v>2650</v>
      </c>
      <c r="Y2380" s="150"/>
      <c r="Z2380" s="150"/>
      <c r="AA2380" s="322">
        <v>45.326000000000001</v>
      </c>
      <c r="AB2380" s="322">
        <v>-116.47799999999999</v>
      </c>
      <c r="AC2380" s="262" t="s">
        <v>45</v>
      </c>
      <c r="AE2380" s="467" t="s">
        <v>2464</v>
      </c>
      <c r="AF2380" s="150"/>
      <c r="AG2380" s="210" t="s">
        <v>1776</v>
      </c>
      <c r="AH2380" s="210" t="s">
        <v>1776</v>
      </c>
      <c r="AI2380" s="150"/>
      <c r="AJ2380" s="150"/>
      <c r="AK2380" s="150"/>
      <c r="AL2380" s="150"/>
      <c r="AM2380" s="150"/>
      <c r="AN2380" s="150"/>
      <c r="AO2380" s="150"/>
      <c r="AP2380" s="150"/>
      <c r="AQ2380" s="150"/>
      <c r="AR2380" s="150"/>
      <c r="AS2380" s="150"/>
      <c r="AT2380" s="150"/>
      <c r="AU2380" s="150"/>
      <c r="AV2380" s="150"/>
      <c r="AW2380" s="150"/>
      <c r="AX2380" s="150"/>
      <c r="AY2380" s="150"/>
      <c r="AZ2380" s="150"/>
      <c r="BA2380" s="150"/>
      <c r="BB2380" s="150"/>
      <c r="BC2380" s="262"/>
    </row>
    <row r="2381" spans="1:56">
      <c r="A2381" s="151"/>
      <c r="B2381" s="87">
        <v>9462</v>
      </c>
      <c r="C2381" s="150"/>
      <c r="D2381" s="150"/>
      <c r="E2381" s="322">
        <v>24</v>
      </c>
      <c r="F2381" s="262" t="s">
        <v>1936</v>
      </c>
      <c r="G2381" s="179">
        <v>2018</v>
      </c>
      <c r="H2381" s="179"/>
      <c r="I2381" s="150"/>
      <c r="J2381" s="180"/>
      <c r="K2381" s="180"/>
      <c r="L2381" s="4"/>
      <c r="M2381" s="180"/>
      <c r="N2381" s="180"/>
      <c r="O2381" s="180"/>
      <c r="P2381" s="179">
        <v>227</v>
      </c>
      <c r="Q2381" s="179">
        <v>227</v>
      </c>
      <c r="R2381" s="179">
        <v>11</v>
      </c>
      <c r="S2381" s="179" t="s">
        <v>3</v>
      </c>
      <c r="T2381" s="179" t="s">
        <v>44</v>
      </c>
      <c r="U2381" s="179" t="s">
        <v>1804</v>
      </c>
      <c r="V2381" s="179" t="s">
        <v>2091</v>
      </c>
      <c r="W2381" s="179" t="s">
        <v>2430</v>
      </c>
      <c r="X2381" s="179" t="s">
        <v>2430</v>
      </c>
      <c r="Y2381" s="150"/>
      <c r="Z2381" s="150"/>
      <c r="AA2381" s="179">
        <v>45.326000000000001</v>
      </c>
      <c r="AB2381" s="179">
        <v>-116.47799999999999</v>
      </c>
      <c r="AC2381" s="179" t="s">
        <v>45</v>
      </c>
      <c r="AD2381" s="150"/>
      <c r="AE2381" s="181" t="s">
        <v>2464</v>
      </c>
      <c r="AF2381" s="150"/>
      <c r="AG2381" s="179" t="s">
        <v>1776</v>
      </c>
      <c r="AH2381" s="179" t="s">
        <v>1776</v>
      </c>
      <c r="AI2381" s="150"/>
      <c r="AJ2381" s="150"/>
      <c r="AK2381" s="150"/>
      <c r="AL2381" s="150"/>
      <c r="AM2381" s="150"/>
      <c r="AN2381" s="150"/>
      <c r="AO2381" s="150"/>
      <c r="AP2381" s="150"/>
      <c r="AQ2381" s="150"/>
      <c r="AR2381" s="150"/>
      <c r="AS2381" s="150"/>
      <c r="AT2381" s="150"/>
      <c r="AU2381" s="150"/>
      <c r="AV2381" s="150"/>
      <c r="AW2381" s="150"/>
      <c r="AX2381" s="150"/>
      <c r="AY2381" s="150"/>
      <c r="AZ2381" s="150"/>
      <c r="BA2381" s="150"/>
      <c r="BB2381" s="150"/>
      <c r="BC2381" s="150" t="s">
        <v>2394</v>
      </c>
    </row>
    <row r="2382" spans="1:56">
      <c r="A2382" s="151"/>
      <c r="B2382" s="87">
        <v>10315</v>
      </c>
      <c r="C2382" s="150"/>
      <c r="D2382" s="150"/>
      <c r="E2382" s="322">
        <v>24</v>
      </c>
      <c r="F2382" s="262" t="s">
        <v>1936</v>
      </c>
      <c r="G2382" s="322">
        <v>2018</v>
      </c>
      <c r="H2382" s="376">
        <v>0.52083333333333337</v>
      </c>
      <c r="I2382" s="150"/>
      <c r="J2382" s="150"/>
      <c r="K2382" s="150"/>
      <c r="L2382" s="4"/>
      <c r="M2382" s="150"/>
      <c r="N2382" s="151"/>
      <c r="O2382" s="151"/>
      <c r="P2382" s="322">
        <v>227</v>
      </c>
      <c r="Q2382" s="152"/>
      <c r="R2382" s="322">
        <v>11</v>
      </c>
      <c r="S2382" s="262" t="s">
        <v>3</v>
      </c>
      <c r="T2382" s="262" t="s">
        <v>44</v>
      </c>
      <c r="U2382" s="262" t="s">
        <v>1804</v>
      </c>
      <c r="V2382" s="150"/>
      <c r="W2382" s="262" t="s">
        <v>2632</v>
      </c>
      <c r="X2382" s="262" t="s">
        <v>2650</v>
      </c>
      <c r="Y2382" s="150"/>
      <c r="Z2382" s="150"/>
      <c r="AA2382" s="322">
        <v>45.326000000000001</v>
      </c>
      <c r="AB2382" s="322">
        <v>-116.47799999999999</v>
      </c>
      <c r="AC2382" s="262" t="s">
        <v>45</v>
      </c>
      <c r="AE2382" s="467" t="s">
        <v>2464</v>
      </c>
      <c r="AF2382" s="150"/>
      <c r="AG2382" s="210" t="s">
        <v>1776</v>
      </c>
      <c r="AH2382" s="210" t="s">
        <v>1776</v>
      </c>
      <c r="AI2382" s="150"/>
      <c r="AJ2382" s="150"/>
      <c r="AK2382" s="150"/>
      <c r="AL2382" s="150"/>
      <c r="AM2382" s="150"/>
      <c r="AN2382" s="150"/>
      <c r="AO2382" s="150"/>
      <c r="AP2382" s="150"/>
      <c r="AQ2382" s="150"/>
      <c r="AR2382" s="150"/>
      <c r="AS2382" s="150"/>
      <c r="AT2382" s="150"/>
      <c r="AU2382" s="150"/>
      <c r="AV2382" s="150"/>
      <c r="AW2382" s="150"/>
      <c r="AX2382" s="150"/>
      <c r="AY2382" s="150"/>
      <c r="AZ2382" s="150"/>
      <c r="BA2382" s="150"/>
      <c r="BB2382" s="150"/>
      <c r="BC2382" s="262"/>
    </row>
    <row r="2383" spans="1:56">
      <c r="A2383" s="151"/>
      <c r="B2383" s="87">
        <v>9463</v>
      </c>
      <c r="C2383" s="150"/>
      <c r="D2383" s="150"/>
      <c r="E2383" s="322">
        <v>24</v>
      </c>
      <c r="F2383" s="262" t="s">
        <v>1936</v>
      </c>
      <c r="G2383" s="179">
        <v>2018</v>
      </c>
      <c r="H2383" s="179"/>
      <c r="I2383" s="150"/>
      <c r="J2383" s="180"/>
      <c r="K2383" s="180"/>
      <c r="L2383" s="4"/>
      <c r="M2383" s="180"/>
      <c r="N2383" s="180"/>
      <c r="O2383" s="180"/>
      <c r="P2383" s="179">
        <v>227</v>
      </c>
      <c r="Q2383" s="179">
        <v>227</v>
      </c>
      <c r="R2383" s="179">
        <v>12</v>
      </c>
      <c r="S2383" s="179" t="s">
        <v>3</v>
      </c>
      <c r="T2383" s="179" t="s">
        <v>44</v>
      </c>
      <c r="U2383" s="179" t="s">
        <v>1804</v>
      </c>
      <c r="V2383" s="179" t="s">
        <v>2091</v>
      </c>
      <c r="W2383" s="179" t="s">
        <v>2430</v>
      </c>
      <c r="X2383" s="179" t="s">
        <v>2430</v>
      </c>
      <c r="Y2383" s="150"/>
      <c r="Z2383" s="150"/>
      <c r="AA2383" s="179">
        <v>45.326000000000001</v>
      </c>
      <c r="AB2383" s="179">
        <v>-116.47799999999999</v>
      </c>
      <c r="AC2383" s="179" t="s">
        <v>45</v>
      </c>
      <c r="AD2383" s="150"/>
      <c r="AE2383" s="181" t="s">
        <v>2464</v>
      </c>
      <c r="AF2383" s="150"/>
      <c r="AG2383" s="179" t="s">
        <v>1776</v>
      </c>
      <c r="AH2383" s="179" t="s">
        <v>1776</v>
      </c>
      <c r="AI2383" s="150"/>
      <c r="AJ2383" s="150"/>
      <c r="AK2383" s="150"/>
      <c r="AL2383" s="150"/>
      <c r="AM2383" s="150"/>
      <c r="AN2383" s="150"/>
      <c r="AO2383" s="150"/>
      <c r="AP2383" s="150"/>
      <c r="AQ2383" s="150"/>
      <c r="AR2383" s="150"/>
      <c r="AS2383" s="150"/>
      <c r="AT2383" s="150"/>
      <c r="AU2383" s="150"/>
      <c r="AV2383" s="150"/>
      <c r="AW2383" s="150"/>
      <c r="AX2383" s="150"/>
      <c r="AY2383" s="150"/>
      <c r="AZ2383" s="150"/>
      <c r="BA2383" s="150"/>
      <c r="BB2383" s="150"/>
      <c r="BC2383" s="150" t="s">
        <v>2394</v>
      </c>
    </row>
    <row r="2384" spans="1:56">
      <c r="A2384" s="151"/>
      <c r="B2384" s="87">
        <v>10316</v>
      </c>
      <c r="C2384" s="150"/>
      <c r="D2384" s="150"/>
      <c r="E2384" s="322">
        <v>24</v>
      </c>
      <c r="F2384" s="262" t="s">
        <v>1936</v>
      </c>
      <c r="G2384" s="322">
        <v>2018</v>
      </c>
      <c r="H2384" s="376">
        <v>0.52083333333333337</v>
      </c>
      <c r="I2384" s="150"/>
      <c r="J2384" s="150"/>
      <c r="K2384" s="150"/>
      <c r="L2384" s="4"/>
      <c r="M2384" s="150"/>
      <c r="N2384" s="151"/>
      <c r="O2384" s="151"/>
      <c r="P2384" s="322">
        <v>227</v>
      </c>
      <c r="Q2384" s="152"/>
      <c r="R2384" s="322">
        <v>12</v>
      </c>
      <c r="S2384" s="262" t="s">
        <v>3</v>
      </c>
      <c r="T2384" s="262" t="s">
        <v>44</v>
      </c>
      <c r="U2384" s="262" t="s">
        <v>1804</v>
      </c>
      <c r="V2384" s="150"/>
      <c r="W2384" s="262" t="s">
        <v>2632</v>
      </c>
      <c r="X2384" s="262" t="s">
        <v>2650</v>
      </c>
      <c r="Y2384" s="150"/>
      <c r="Z2384" s="150"/>
      <c r="AA2384" s="322">
        <v>45.326000000000001</v>
      </c>
      <c r="AB2384" s="322">
        <v>-116.47799999999999</v>
      </c>
      <c r="AC2384" s="262" t="s">
        <v>45</v>
      </c>
      <c r="AE2384" s="467" t="s">
        <v>2464</v>
      </c>
      <c r="AF2384" s="150"/>
      <c r="AG2384" s="210" t="s">
        <v>1776</v>
      </c>
      <c r="AH2384" s="210" t="s">
        <v>1776</v>
      </c>
      <c r="AI2384" s="150"/>
      <c r="AJ2384" s="150"/>
      <c r="AK2384" s="150"/>
      <c r="AL2384" s="150"/>
      <c r="AM2384" s="150"/>
      <c r="AN2384" s="150"/>
      <c r="AO2384" s="150"/>
      <c r="AP2384" s="150"/>
      <c r="AQ2384" s="150"/>
      <c r="AR2384" s="150"/>
      <c r="AS2384" s="150"/>
      <c r="AT2384" s="150"/>
      <c r="AU2384" s="150"/>
      <c r="AV2384" s="150"/>
      <c r="AW2384" s="150"/>
      <c r="AX2384" s="150"/>
      <c r="AY2384" s="150"/>
      <c r="AZ2384" s="150"/>
      <c r="BA2384" s="150"/>
      <c r="BB2384" s="150"/>
      <c r="BC2384" s="262"/>
    </row>
    <row r="2385" spans="1:56">
      <c r="A2385" s="151"/>
      <c r="B2385" s="87">
        <v>9464</v>
      </c>
      <c r="C2385" s="150"/>
      <c r="D2385" s="150"/>
      <c r="E2385" s="322">
        <v>24</v>
      </c>
      <c r="F2385" s="262" t="s">
        <v>1936</v>
      </c>
      <c r="G2385" s="179">
        <v>2018</v>
      </c>
      <c r="H2385" s="179"/>
      <c r="I2385" s="150"/>
      <c r="J2385" s="180"/>
      <c r="K2385" s="180"/>
      <c r="L2385" s="4"/>
      <c r="M2385" s="180"/>
      <c r="N2385" s="180"/>
      <c r="O2385" s="180"/>
      <c r="P2385" s="179">
        <v>227</v>
      </c>
      <c r="Q2385" s="179">
        <v>227</v>
      </c>
      <c r="R2385" s="179">
        <v>13</v>
      </c>
      <c r="S2385" s="179" t="s">
        <v>3</v>
      </c>
      <c r="T2385" s="179" t="s">
        <v>44</v>
      </c>
      <c r="U2385" s="179" t="s">
        <v>1804</v>
      </c>
      <c r="V2385" s="179" t="s">
        <v>2091</v>
      </c>
      <c r="W2385" s="179" t="s">
        <v>2430</v>
      </c>
      <c r="X2385" s="179" t="s">
        <v>2430</v>
      </c>
      <c r="Y2385" s="150"/>
      <c r="Z2385" s="150"/>
      <c r="AA2385" s="179">
        <v>45.326000000000001</v>
      </c>
      <c r="AB2385" s="179">
        <v>-116.47799999999999</v>
      </c>
      <c r="AC2385" s="179" t="s">
        <v>45</v>
      </c>
      <c r="AD2385" s="150"/>
      <c r="AE2385" s="181" t="s">
        <v>2464</v>
      </c>
      <c r="AF2385" s="150"/>
      <c r="AG2385" s="179" t="s">
        <v>1776</v>
      </c>
      <c r="AH2385" s="179" t="s">
        <v>1776</v>
      </c>
      <c r="AI2385" s="150"/>
      <c r="AJ2385" s="150"/>
      <c r="AK2385" s="150"/>
      <c r="AL2385" s="150"/>
      <c r="AM2385" s="150"/>
      <c r="AN2385" s="150"/>
      <c r="AO2385" s="150"/>
      <c r="AP2385" s="150"/>
      <c r="AQ2385" s="150"/>
      <c r="AR2385" s="150"/>
      <c r="AS2385" s="150"/>
      <c r="AT2385" s="150"/>
      <c r="AU2385" s="150"/>
      <c r="AV2385" s="150"/>
      <c r="AW2385" s="150"/>
      <c r="AX2385" s="150"/>
      <c r="AY2385" s="150"/>
      <c r="AZ2385" s="150"/>
      <c r="BA2385" s="150"/>
      <c r="BB2385" s="150"/>
      <c r="BC2385" s="150" t="s">
        <v>2394</v>
      </c>
    </row>
    <row r="2386" spans="1:56">
      <c r="A2386" s="151"/>
      <c r="B2386" s="87">
        <v>10317</v>
      </c>
      <c r="C2386" s="150"/>
      <c r="D2386" s="150"/>
      <c r="E2386" s="322">
        <v>24</v>
      </c>
      <c r="F2386" s="262" t="s">
        <v>1936</v>
      </c>
      <c r="G2386" s="322">
        <v>2018</v>
      </c>
      <c r="H2386" s="376">
        <v>0.52083333333333337</v>
      </c>
      <c r="I2386" s="150"/>
      <c r="J2386" s="150"/>
      <c r="K2386" s="150"/>
      <c r="L2386" s="4"/>
      <c r="M2386" s="150"/>
      <c r="N2386" s="151"/>
      <c r="O2386" s="151"/>
      <c r="P2386" s="322">
        <v>227</v>
      </c>
      <c r="Q2386" s="152"/>
      <c r="R2386" s="322">
        <v>13</v>
      </c>
      <c r="S2386" s="262" t="s">
        <v>3</v>
      </c>
      <c r="T2386" s="262" t="s">
        <v>44</v>
      </c>
      <c r="U2386" s="262" t="s">
        <v>1804</v>
      </c>
      <c r="V2386" s="150"/>
      <c r="W2386" s="262" t="s">
        <v>2632</v>
      </c>
      <c r="X2386" s="262" t="s">
        <v>2650</v>
      </c>
      <c r="Y2386" s="150"/>
      <c r="Z2386" s="150"/>
      <c r="AA2386" s="322">
        <v>45.326000000000001</v>
      </c>
      <c r="AB2386" s="322">
        <v>-116.47799999999999</v>
      </c>
      <c r="AC2386" s="262" t="s">
        <v>45</v>
      </c>
      <c r="AE2386" s="467" t="s">
        <v>2464</v>
      </c>
      <c r="AF2386" s="150"/>
      <c r="AG2386" s="210" t="s">
        <v>1776</v>
      </c>
      <c r="AH2386" s="210" t="s">
        <v>1776</v>
      </c>
      <c r="AI2386" s="150"/>
      <c r="AJ2386" s="150"/>
      <c r="AK2386" s="150"/>
      <c r="AL2386" s="150"/>
      <c r="AM2386" s="150"/>
      <c r="AN2386" s="150"/>
      <c r="AO2386" s="150"/>
      <c r="AP2386" s="150"/>
      <c r="AQ2386" s="150"/>
      <c r="AR2386" s="150"/>
      <c r="AS2386" s="150"/>
      <c r="AT2386" s="150"/>
      <c r="AU2386" s="150"/>
      <c r="AV2386" s="150"/>
      <c r="AW2386" s="150"/>
      <c r="AX2386" s="150"/>
      <c r="AY2386" s="150"/>
      <c r="AZ2386" s="150"/>
      <c r="BA2386" s="150"/>
      <c r="BB2386" s="150"/>
      <c r="BC2386" s="262"/>
    </row>
    <row r="2387" spans="1:56">
      <c r="A2387" s="151"/>
      <c r="B2387" s="87">
        <v>9465</v>
      </c>
      <c r="C2387" s="150"/>
      <c r="D2387" s="150"/>
      <c r="E2387" s="322">
        <v>24</v>
      </c>
      <c r="F2387" s="262" t="s">
        <v>1936</v>
      </c>
      <c r="G2387" s="179">
        <v>2018</v>
      </c>
      <c r="H2387" s="179"/>
      <c r="I2387" s="150"/>
      <c r="J2387" s="180"/>
      <c r="K2387" s="180"/>
      <c r="L2387" s="4"/>
      <c r="M2387" s="180"/>
      <c r="N2387" s="180"/>
      <c r="O2387" s="180"/>
      <c r="P2387" s="179">
        <v>227</v>
      </c>
      <c r="Q2387" s="179">
        <v>227</v>
      </c>
      <c r="R2387" s="179">
        <v>14</v>
      </c>
      <c r="S2387" s="179" t="s">
        <v>3</v>
      </c>
      <c r="T2387" s="179" t="s">
        <v>44</v>
      </c>
      <c r="U2387" s="179" t="s">
        <v>1804</v>
      </c>
      <c r="V2387" s="179" t="s">
        <v>2091</v>
      </c>
      <c r="W2387" s="179" t="s">
        <v>2430</v>
      </c>
      <c r="X2387" s="179" t="s">
        <v>2430</v>
      </c>
      <c r="Y2387" s="150"/>
      <c r="Z2387" s="150"/>
      <c r="AA2387" s="179">
        <v>45.326000000000001</v>
      </c>
      <c r="AB2387" s="179">
        <v>-116.47799999999999</v>
      </c>
      <c r="AC2387" s="179" t="s">
        <v>45</v>
      </c>
      <c r="AD2387" s="150"/>
      <c r="AE2387" s="181" t="s">
        <v>2464</v>
      </c>
      <c r="AF2387" s="150"/>
      <c r="AG2387" s="179" t="s">
        <v>1776</v>
      </c>
      <c r="AH2387" s="179" t="s">
        <v>1776</v>
      </c>
      <c r="AI2387" s="150"/>
      <c r="AJ2387" s="150"/>
      <c r="AK2387" s="150"/>
      <c r="AL2387" s="150"/>
      <c r="AM2387" s="150"/>
      <c r="AN2387" s="150"/>
      <c r="AO2387" s="150"/>
      <c r="AP2387" s="150"/>
      <c r="AQ2387" s="150"/>
      <c r="AR2387" s="150"/>
      <c r="AS2387" s="150"/>
      <c r="AT2387" s="150"/>
      <c r="AU2387" s="150"/>
      <c r="AV2387" s="150"/>
      <c r="AW2387" s="150"/>
      <c r="AX2387" s="150"/>
      <c r="AY2387" s="150"/>
      <c r="AZ2387" s="150"/>
      <c r="BA2387" s="150"/>
      <c r="BB2387" s="150"/>
      <c r="BC2387" s="150" t="s">
        <v>2394</v>
      </c>
    </row>
    <row r="2388" spans="1:56">
      <c r="A2388" s="151"/>
      <c r="B2388" s="87">
        <v>10318</v>
      </c>
      <c r="C2388" s="150"/>
      <c r="D2388" s="150"/>
      <c r="E2388" s="322">
        <v>24</v>
      </c>
      <c r="F2388" s="262" t="s">
        <v>1936</v>
      </c>
      <c r="G2388" s="322">
        <v>2018</v>
      </c>
      <c r="H2388" s="376">
        <v>0.52083333333333337</v>
      </c>
      <c r="I2388" s="150"/>
      <c r="J2388" s="150"/>
      <c r="K2388" s="150"/>
      <c r="L2388" s="4"/>
      <c r="M2388" s="150"/>
      <c r="N2388" s="151"/>
      <c r="O2388" s="151"/>
      <c r="P2388" s="322">
        <v>227</v>
      </c>
      <c r="Q2388" s="152"/>
      <c r="R2388" s="322">
        <v>14</v>
      </c>
      <c r="S2388" s="262" t="s">
        <v>3</v>
      </c>
      <c r="T2388" s="262" t="s">
        <v>44</v>
      </c>
      <c r="U2388" s="262" t="s">
        <v>1804</v>
      </c>
      <c r="V2388" s="150"/>
      <c r="W2388" s="262" t="s">
        <v>2632</v>
      </c>
      <c r="X2388" s="262" t="s">
        <v>2650</v>
      </c>
      <c r="Y2388" s="150"/>
      <c r="Z2388" s="150"/>
      <c r="AA2388" s="322">
        <v>45.326000000000001</v>
      </c>
      <c r="AB2388" s="322">
        <v>-116.47799999999999</v>
      </c>
      <c r="AC2388" s="262" t="s">
        <v>45</v>
      </c>
      <c r="AE2388" s="467" t="s">
        <v>2464</v>
      </c>
      <c r="AF2388" s="150"/>
      <c r="AG2388" s="210" t="s">
        <v>1776</v>
      </c>
      <c r="AH2388" s="210" t="s">
        <v>1776</v>
      </c>
      <c r="AI2388" s="150"/>
      <c r="AJ2388" s="150"/>
      <c r="AK2388" s="150"/>
      <c r="AL2388" s="150"/>
      <c r="AM2388" s="150"/>
      <c r="AN2388" s="150"/>
      <c r="AO2388" s="150"/>
      <c r="AP2388" s="150"/>
      <c r="AQ2388" s="150"/>
      <c r="AR2388" s="150"/>
      <c r="AS2388" s="150"/>
      <c r="AT2388" s="150"/>
      <c r="AU2388" s="150"/>
      <c r="AV2388" s="150"/>
      <c r="AW2388" s="150"/>
      <c r="AX2388" s="150"/>
      <c r="AY2388" s="150"/>
      <c r="AZ2388" s="150"/>
      <c r="BA2388" s="150"/>
      <c r="BB2388" s="150"/>
      <c r="BC2388" s="262"/>
      <c r="BD2388" s="58"/>
    </row>
    <row r="2389" spans="1:56">
      <c r="A2389" s="151"/>
      <c r="B2389" s="87">
        <v>9466</v>
      </c>
      <c r="C2389" s="150"/>
      <c r="D2389" s="150"/>
      <c r="E2389" s="322">
        <v>24</v>
      </c>
      <c r="F2389" s="262" t="s">
        <v>1936</v>
      </c>
      <c r="G2389" s="179">
        <v>2018</v>
      </c>
      <c r="H2389" s="179"/>
      <c r="I2389" s="150"/>
      <c r="J2389" s="180"/>
      <c r="K2389" s="180"/>
      <c r="L2389" s="4"/>
      <c r="M2389" s="180"/>
      <c r="N2389" s="180"/>
      <c r="O2389" s="180"/>
      <c r="P2389" s="179">
        <v>227</v>
      </c>
      <c r="Q2389" s="179">
        <v>227</v>
      </c>
      <c r="R2389" s="179">
        <v>15</v>
      </c>
      <c r="S2389" s="179" t="s">
        <v>3</v>
      </c>
      <c r="T2389" s="179" t="s">
        <v>44</v>
      </c>
      <c r="U2389" s="179" t="s">
        <v>1804</v>
      </c>
      <c r="V2389" s="179" t="s">
        <v>2091</v>
      </c>
      <c r="W2389" s="179" t="s">
        <v>2430</v>
      </c>
      <c r="X2389" s="179" t="s">
        <v>2430</v>
      </c>
      <c r="Y2389" s="150"/>
      <c r="Z2389" s="150"/>
      <c r="AA2389" s="179">
        <v>45.326000000000001</v>
      </c>
      <c r="AB2389" s="179">
        <v>-116.47799999999999</v>
      </c>
      <c r="AC2389" s="179" t="s">
        <v>45</v>
      </c>
      <c r="AD2389" s="150"/>
      <c r="AE2389" s="181" t="s">
        <v>2464</v>
      </c>
      <c r="AF2389" s="150"/>
      <c r="AG2389" s="179" t="s">
        <v>1776</v>
      </c>
      <c r="AH2389" s="179" t="s">
        <v>1776</v>
      </c>
      <c r="AI2389" s="150"/>
      <c r="AJ2389" s="150"/>
      <c r="AK2389" s="150"/>
      <c r="AL2389" s="150"/>
      <c r="AM2389" s="150"/>
      <c r="AN2389" s="150"/>
      <c r="AO2389" s="150"/>
      <c r="AP2389" s="150"/>
      <c r="AQ2389" s="150"/>
      <c r="AR2389" s="150"/>
      <c r="AS2389" s="150"/>
      <c r="AT2389" s="150"/>
      <c r="AU2389" s="150"/>
      <c r="AV2389" s="150"/>
      <c r="AW2389" s="150"/>
      <c r="AX2389" s="150"/>
      <c r="AY2389" s="150"/>
      <c r="AZ2389" s="150"/>
      <c r="BA2389" s="150"/>
      <c r="BB2389" s="150"/>
      <c r="BC2389" s="150" t="s">
        <v>2394</v>
      </c>
    </row>
    <row r="2390" spans="1:56">
      <c r="A2390" s="151"/>
      <c r="B2390" s="87">
        <v>10319</v>
      </c>
      <c r="C2390" s="150"/>
      <c r="D2390" s="150"/>
      <c r="E2390" s="322">
        <v>24</v>
      </c>
      <c r="F2390" s="262" t="s">
        <v>1936</v>
      </c>
      <c r="G2390" s="322">
        <v>2018</v>
      </c>
      <c r="H2390" s="376">
        <v>0.52083333333333337</v>
      </c>
      <c r="I2390" s="150"/>
      <c r="J2390" s="150"/>
      <c r="K2390" s="150"/>
      <c r="L2390" s="4"/>
      <c r="M2390" s="150"/>
      <c r="N2390" s="151"/>
      <c r="O2390" s="151"/>
      <c r="P2390" s="322">
        <v>227</v>
      </c>
      <c r="Q2390" s="152"/>
      <c r="R2390" s="322">
        <v>15</v>
      </c>
      <c r="S2390" s="262" t="s">
        <v>3</v>
      </c>
      <c r="T2390" s="262" t="s">
        <v>44</v>
      </c>
      <c r="U2390" s="262" t="s">
        <v>1804</v>
      </c>
      <c r="V2390" s="150"/>
      <c r="W2390" s="262" t="s">
        <v>2632</v>
      </c>
      <c r="X2390" s="262" t="s">
        <v>2650</v>
      </c>
      <c r="Y2390" s="150"/>
      <c r="Z2390" s="150"/>
      <c r="AA2390" s="322">
        <v>45.326000000000001</v>
      </c>
      <c r="AB2390" s="322">
        <v>-116.47799999999999</v>
      </c>
      <c r="AC2390" s="262" t="s">
        <v>45</v>
      </c>
      <c r="AE2390" s="467" t="s">
        <v>2464</v>
      </c>
      <c r="AF2390" s="150"/>
      <c r="AG2390" s="210" t="s">
        <v>1776</v>
      </c>
      <c r="AH2390" s="210" t="s">
        <v>1776</v>
      </c>
      <c r="AI2390" s="150"/>
      <c r="AJ2390" s="150"/>
      <c r="AK2390" s="150"/>
      <c r="AL2390" s="150"/>
      <c r="AM2390" s="150"/>
      <c r="AN2390" s="150"/>
      <c r="AO2390" s="150"/>
      <c r="AP2390" s="150"/>
      <c r="AQ2390" s="150"/>
      <c r="AR2390" s="150"/>
      <c r="AS2390" s="150"/>
      <c r="AT2390" s="150"/>
      <c r="AU2390" s="150"/>
      <c r="AV2390" s="150"/>
      <c r="AW2390" s="150"/>
      <c r="AX2390" s="150"/>
      <c r="AY2390" s="150"/>
      <c r="AZ2390" s="150"/>
      <c r="BA2390" s="150"/>
      <c r="BB2390" s="150"/>
      <c r="BC2390" s="262"/>
      <c r="BD2390" s="108"/>
    </row>
    <row r="2391" spans="1:56">
      <c r="A2391" s="151"/>
      <c r="B2391" s="87">
        <v>9467</v>
      </c>
      <c r="C2391" s="150"/>
      <c r="D2391" s="150"/>
      <c r="E2391" s="322">
        <v>24</v>
      </c>
      <c r="F2391" s="262" t="s">
        <v>1936</v>
      </c>
      <c r="G2391" s="179">
        <v>2018</v>
      </c>
      <c r="H2391" s="179"/>
      <c r="I2391" s="150"/>
      <c r="J2391" s="180"/>
      <c r="K2391" s="180"/>
      <c r="L2391" s="4"/>
      <c r="M2391" s="180"/>
      <c r="N2391" s="180"/>
      <c r="O2391" s="180"/>
      <c r="P2391" s="179">
        <v>228</v>
      </c>
      <c r="Q2391" s="179">
        <v>228</v>
      </c>
      <c r="R2391" s="179">
        <v>1</v>
      </c>
      <c r="S2391" s="179" t="s">
        <v>3</v>
      </c>
      <c r="T2391" s="179" t="s">
        <v>44</v>
      </c>
      <c r="U2391" s="179" t="s">
        <v>1804</v>
      </c>
      <c r="V2391" s="179" t="s">
        <v>2091</v>
      </c>
      <c r="W2391" s="179" t="s">
        <v>2430</v>
      </c>
      <c r="X2391" s="179" t="s">
        <v>2430</v>
      </c>
      <c r="Y2391" s="150"/>
      <c r="Z2391" s="150"/>
      <c r="AA2391" s="179">
        <v>45.326000000000001</v>
      </c>
      <c r="AB2391" s="179">
        <v>-116.47799999999999</v>
      </c>
      <c r="AC2391" s="179" t="s">
        <v>45</v>
      </c>
      <c r="AD2391" s="150"/>
      <c r="AE2391" s="181" t="s">
        <v>2465</v>
      </c>
      <c r="AF2391" s="150"/>
      <c r="AG2391" s="179" t="s">
        <v>1776</v>
      </c>
      <c r="AH2391" s="179" t="s">
        <v>1776</v>
      </c>
      <c r="AI2391" s="150"/>
      <c r="AJ2391" s="150"/>
      <c r="AK2391" s="150"/>
      <c r="AL2391" s="150"/>
      <c r="AM2391" s="150"/>
      <c r="AN2391" s="150"/>
      <c r="AO2391" s="150"/>
      <c r="AP2391" s="150"/>
      <c r="AQ2391" s="150"/>
      <c r="AR2391" s="150"/>
      <c r="AS2391" s="150"/>
      <c r="AT2391" s="150"/>
      <c r="AU2391" s="150"/>
      <c r="AV2391" s="150"/>
      <c r="AW2391" s="150"/>
      <c r="AX2391" s="150"/>
      <c r="AY2391" s="150"/>
      <c r="AZ2391" s="150"/>
      <c r="BA2391" s="150"/>
      <c r="BB2391" s="150"/>
      <c r="BC2391" s="150" t="s">
        <v>2394</v>
      </c>
    </row>
    <row r="2392" spans="1:56">
      <c r="A2392" s="151"/>
      <c r="B2392" s="87">
        <v>10320</v>
      </c>
      <c r="C2392" s="150"/>
      <c r="D2392" s="150"/>
      <c r="E2392" s="322">
        <v>24</v>
      </c>
      <c r="F2392" s="262" t="s">
        <v>1936</v>
      </c>
      <c r="G2392" s="322">
        <v>2018</v>
      </c>
      <c r="H2392" s="376">
        <v>0.52083333333333337</v>
      </c>
      <c r="I2392" s="150"/>
      <c r="J2392" s="150"/>
      <c r="K2392" s="150"/>
      <c r="L2392" s="4"/>
      <c r="M2392" s="150"/>
      <c r="N2392" s="151"/>
      <c r="O2392" s="151"/>
      <c r="P2392" s="322">
        <v>228</v>
      </c>
      <c r="Q2392" s="152"/>
      <c r="R2392" s="322">
        <v>1</v>
      </c>
      <c r="S2392" s="262" t="s">
        <v>3</v>
      </c>
      <c r="T2392" s="262" t="s">
        <v>44</v>
      </c>
      <c r="U2392" s="262" t="s">
        <v>1804</v>
      </c>
      <c r="V2392" s="150"/>
      <c r="W2392" s="262" t="s">
        <v>2632</v>
      </c>
      <c r="X2392" s="262" t="s">
        <v>2650</v>
      </c>
      <c r="Y2392" s="150"/>
      <c r="Z2392" s="150"/>
      <c r="AA2392" s="322">
        <v>45.326000000000001</v>
      </c>
      <c r="AB2392" s="322">
        <v>-116.47799999999999</v>
      </c>
      <c r="AC2392" s="262" t="s">
        <v>45</v>
      </c>
      <c r="AE2392" s="467" t="s">
        <v>2465</v>
      </c>
      <c r="AF2392" s="150"/>
      <c r="AG2392" s="210" t="s">
        <v>1776</v>
      </c>
      <c r="AH2392" s="210" t="s">
        <v>1776</v>
      </c>
      <c r="AI2392" s="150"/>
      <c r="AJ2392" s="150"/>
      <c r="AK2392" s="150"/>
      <c r="AL2392" s="150"/>
      <c r="AM2392" s="150"/>
      <c r="AN2392" s="150"/>
      <c r="AO2392" s="150"/>
      <c r="AP2392" s="150"/>
      <c r="AQ2392" s="150"/>
      <c r="AR2392" s="150"/>
      <c r="AS2392" s="150"/>
      <c r="AT2392" s="150"/>
      <c r="AU2392" s="150"/>
      <c r="AV2392" s="150"/>
      <c r="AW2392" s="150"/>
      <c r="AX2392" s="150"/>
      <c r="AY2392" s="150"/>
      <c r="AZ2392" s="150"/>
      <c r="BA2392" s="150"/>
      <c r="BB2392" s="150"/>
      <c r="BC2392" s="262"/>
      <c r="BD2392" s="166"/>
    </row>
    <row r="2393" spans="1:56">
      <c r="A2393" s="151"/>
      <c r="B2393" s="87">
        <v>9468</v>
      </c>
      <c r="C2393" s="150"/>
      <c r="D2393" s="150"/>
      <c r="E2393" s="322">
        <v>24</v>
      </c>
      <c r="F2393" s="262" t="s">
        <v>1936</v>
      </c>
      <c r="G2393" s="179">
        <v>2018</v>
      </c>
      <c r="H2393" s="179"/>
      <c r="I2393" s="150"/>
      <c r="J2393" s="180"/>
      <c r="K2393" s="180"/>
      <c r="L2393" s="4"/>
      <c r="M2393" s="180"/>
      <c r="N2393" s="180"/>
      <c r="O2393" s="180"/>
      <c r="P2393" s="179">
        <v>228</v>
      </c>
      <c r="Q2393" s="179">
        <v>228</v>
      </c>
      <c r="R2393" s="179">
        <v>2</v>
      </c>
      <c r="S2393" s="179" t="s">
        <v>3</v>
      </c>
      <c r="T2393" s="179" t="s">
        <v>44</v>
      </c>
      <c r="U2393" s="179" t="s">
        <v>1804</v>
      </c>
      <c r="V2393" s="179" t="s">
        <v>2091</v>
      </c>
      <c r="W2393" s="179" t="s">
        <v>2430</v>
      </c>
      <c r="X2393" s="179" t="s">
        <v>2430</v>
      </c>
      <c r="Y2393" s="150"/>
      <c r="Z2393" s="150"/>
      <c r="AA2393" s="179">
        <v>45.326000000000001</v>
      </c>
      <c r="AB2393" s="179">
        <v>-116.47799999999999</v>
      </c>
      <c r="AC2393" s="179" t="s">
        <v>45</v>
      </c>
      <c r="AD2393" s="150"/>
      <c r="AE2393" s="181" t="s">
        <v>2465</v>
      </c>
      <c r="AF2393" s="150"/>
      <c r="AG2393" s="179" t="s">
        <v>1776</v>
      </c>
      <c r="AH2393" s="179" t="s">
        <v>1776</v>
      </c>
      <c r="AI2393" s="150"/>
      <c r="AJ2393" s="150"/>
      <c r="AK2393" s="150"/>
      <c r="AL2393" s="150"/>
      <c r="AM2393" s="150"/>
      <c r="AN2393" s="150"/>
      <c r="AO2393" s="150"/>
      <c r="AP2393" s="150"/>
      <c r="AQ2393" s="150"/>
      <c r="AR2393" s="150"/>
      <c r="AS2393" s="150"/>
      <c r="AT2393" s="150"/>
      <c r="AU2393" s="150"/>
      <c r="AV2393" s="150"/>
      <c r="AW2393" s="150"/>
      <c r="AX2393" s="150"/>
      <c r="AY2393" s="150"/>
      <c r="AZ2393" s="150"/>
      <c r="BA2393" s="150"/>
      <c r="BB2393" s="150"/>
      <c r="BC2393" s="150" t="s">
        <v>2394</v>
      </c>
    </row>
    <row r="2394" spans="1:56">
      <c r="A2394" s="151"/>
      <c r="B2394" s="87">
        <v>10321</v>
      </c>
      <c r="C2394" s="150"/>
      <c r="D2394" s="150"/>
      <c r="E2394" s="322">
        <v>24</v>
      </c>
      <c r="F2394" s="262" t="s">
        <v>1936</v>
      </c>
      <c r="G2394" s="322">
        <v>2018</v>
      </c>
      <c r="H2394" s="376">
        <v>0.52083333333333337</v>
      </c>
      <c r="I2394" s="150"/>
      <c r="J2394" s="150"/>
      <c r="K2394" s="150"/>
      <c r="L2394" s="4"/>
      <c r="M2394" s="150"/>
      <c r="N2394" s="151"/>
      <c r="O2394" s="151"/>
      <c r="P2394" s="322">
        <v>228</v>
      </c>
      <c r="Q2394" s="152"/>
      <c r="R2394" s="322">
        <v>2</v>
      </c>
      <c r="S2394" s="262" t="s">
        <v>3</v>
      </c>
      <c r="T2394" s="262" t="s">
        <v>44</v>
      </c>
      <c r="U2394" s="262" t="s">
        <v>1804</v>
      </c>
      <c r="V2394" s="150"/>
      <c r="W2394" s="262" t="s">
        <v>2632</v>
      </c>
      <c r="X2394" s="262" t="s">
        <v>2650</v>
      </c>
      <c r="Y2394" s="150"/>
      <c r="Z2394" s="150"/>
      <c r="AA2394" s="322">
        <v>45.326000000000001</v>
      </c>
      <c r="AB2394" s="322">
        <v>-116.47799999999999</v>
      </c>
      <c r="AC2394" s="262" t="s">
        <v>45</v>
      </c>
      <c r="AE2394" s="467" t="s">
        <v>2465</v>
      </c>
      <c r="AF2394" s="150"/>
      <c r="AG2394" s="210" t="s">
        <v>1776</v>
      </c>
      <c r="AH2394" s="210" t="s">
        <v>1776</v>
      </c>
      <c r="AI2394" s="150"/>
      <c r="AJ2394" s="150"/>
      <c r="AK2394" s="150"/>
      <c r="AL2394" s="150"/>
      <c r="AM2394" s="150"/>
      <c r="AN2394" s="150"/>
      <c r="AO2394" s="150"/>
      <c r="AP2394" s="150"/>
      <c r="AQ2394" s="150"/>
      <c r="AR2394" s="150"/>
      <c r="AS2394" s="150"/>
      <c r="AT2394" s="150"/>
      <c r="AU2394" s="150"/>
      <c r="AV2394" s="150"/>
      <c r="AW2394" s="150"/>
      <c r="AX2394" s="150"/>
      <c r="AY2394" s="150"/>
      <c r="AZ2394" s="150"/>
      <c r="BA2394" s="150"/>
      <c r="BB2394" s="150"/>
      <c r="BC2394" s="262"/>
    </row>
    <row r="2395" spans="1:56">
      <c r="A2395" s="151"/>
      <c r="B2395" s="87">
        <v>9469</v>
      </c>
      <c r="C2395" s="150"/>
      <c r="D2395" s="150"/>
      <c r="E2395" s="322">
        <v>24</v>
      </c>
      <c r="F2395" s="262" t="s">
        <v>1936</v>
      </c>
      <c r="G2395" s="179">
        <v>2018</v>
      </c>
      <c r="H2395" s="179"/>
      <c r="I2395" s="150"/>
      <c r="J2395" s="180"/>
      <c r="K2395" s="180"/>
      <c r="L2395" s="4"/>
      <c r="M2395" s="180"/>
      <c r="N2395" s="180"/>
      <c r="O2395" s="180"/>
      <c r="P2395" s="179">
        <v>229</v>
      </c>
      <c r="Q2395" s="179">
        <v>229</v>
      </c>
      <c r="R2395" s="179">
        <v>1</v>
      </c>
      <c r="S2395" s="179" t="s">
        <v>3</v>
      </c>
      <c r="T2395" s="179" t="s">
        <v>44</v>
      </c>
      <c r="U2395" s="179" t="s">
        <v>1804</v>
      </c>
      <c r="V2395" s="179" t="s">
        <v>2091</v>
      </c>
      <c r="W2395" s="179" t="s">
        <v>2430</v>
      </c>
      <c r="X2395" s="179" t="s">
        <v>2430</v>
      </c>
      <c r="Y2395" s="150"/>
      <c r="Z2395" s="150"/>
      <c r="AA2395" s="179">
        <v>45.304900000000004</v>
      </c>
      <c r="AB2395" s="179">
        <v>-116.464</v>
      </c>
      <c r="AC2395" s="179" t="s">
        <v>45</v>
      </c>
      <c r="AD2395" s="150"/>
      <c r="AE2395" s="181" t="s">
        <v>2466</v>
      </c>
      <c r="AF2395" s="150"/>
      <c r="AG2395" s="179" t="s">
        <v>1776</v>
      </c>
      <c r="AH2395" s="179" t="s">
        <v>1776</v>
      </c>
      <c r="AI2395" s="150"/>
      <c r="AJ2395" s="150"/>
      <c r="AK2395" s="150"/>
      <c r="AL2395" s="150"/>
      <c r="AM2395" s="150"/>
      <c r="AN2395" s="150"/>
      <c r="AO2395" s="150"/>
      <c r="AP2395" s="150"/>
      <c r="AQ2395" s="150"/>
      <c r="AR2395" s="150"/>
      <c r="AS2395" s="150"/>
      <c r="AT2395" s="150"/>
      <c r="AU2395" s="150"/>
      <c r="AV2395" s="150"/>
      <c r="AW2395" s="150"/>
      <c r="AX2395" s="150"/>
      <c r="AY2395" s="150"/>
      <c r="AZ2395" s="150"/>
      <c r="BA2395" s="150"/>
      <c r="BB2395" s="150"/>
      <c r="BC2395" s="150" t="s">
        <v>2395</v>
      </c>
    </row>
    <row r="2396" spans="1:56">
      <c r="A2396" s="151"/>
      <c r="B2396" s="87">
        <v>10322</v>
      </c>
      <c r="C2396" s="150"/>
      <c r="D2396" s="150"/>
      <c r="E2396" s="322">
        <v>24</v>
      </c>
      <c r="F2396" s="262" t="s">
        <v>1936</v>
      </c>
      <c r="G2396" s="322">
        <v>2018</v>
      </c>
      <c r="H2396" s="376">
        <v>0.58333333333333337</v>
      </c>
      <c r="I2396" s="150"/>
      <c r="J2396" s="150"/>
      <c r="K2396" s="150"/>
      <c r="L2396" s="4"/>
      <c r="M2396" s="150"/>
      <c r="N2396" s="151"/>
      <c r="O2396" s="151"/>
      <c r="P2396" s="322">
        <v>229</v>
      </c>
      <c r="Q2396" s="152"/>
      <c r="R2396" s="322">
        <v>1</v>
      </c>
      <c r="S2396" s="262" t="s">
        <v>3</v>
      </c>
      <c r="T2396" s="262" t="s">
        <v>44</v>
      </c>
      <c r="U2396" s="262" t="s">
        <v>1804</v>
      </c>
      <c r="V2396" s="150"/>
      <c r="W2396" s="262" t="s">
        <v>2632</v>
      </c>
      <c r="X2396" s="262" t="s">
        <v>2650</v>
      </c>
      <c r="Y2396" s="150"/>
      <c r="Z2396" s="150"/>
      <c r="AA2396" s="322">
        <v>45.304900000000004</v>
      </c>
      <c r="AB2396" s="322">
        <v>-116.464</v>
      </c>
      <c r="AC2396" s="262" t="s">
        <v>45</v>
      </c>
      <c r="AE2396" s="467" t="s">
        <v>2466</v>
      </c>
      <c r="AF2396" s="150"/>
      <c r="AG2396" s="210" t="s">
        <v>1776</v>
      </c>
      <c r="AH2396" s="210" t="s">
        <v>1776</v>
      </c>
      <c r="AI2396" s="150"/>
      <c r="AJ2396" s="150"/>
      <c r="AK2396" s="150"/>
      <c r="AL2396" s="150"/>
      <c r="AM2396" s="150"/>
      <c r="AN2396" s="150"/>
      <c r="AO2396" s="150"/>
      <c r="AP2396" s="150"/>
      <c r="AQ2396" s="150"/>
      <c r="AR2396" s="150"/>
      <c r="AS2396" s="150"/>
      <c r="AT2396" s="150"/>
      <c r="AU2396" s="150"/>
      <c r="AV2396" s="150"/>
      <c r="AW2396" s="150"/>
      <c r="AX2396" s="150"/>
      <c r="AY2396" s="150"/>
      <c r="AZ2396" s="150"/>
      <c r="BA2396" s="150"/>
      <c r="BB2396" s="150"/>
      <c r="BC2396" s="262" t="s">
        <v>2634</v>
      </c>
      <c r="BD2396" s="38"/>
    </row>
    <row r="2397" spans="1:56">
      <c r="A2397" s="151"/>
      <c r="B2397" s="87">
        <v>9470</v>
      </c>
      <c r="C2397" s="150"/>
      <c r="D2397" s="150"/>
      <c r="E2397" s="322">
        <v>24</v>
      </c>
      <c r="F2397" s="262" t="s">
        <v>1936</v>
      </c>
      <c r="G2397" s="179">
        <v>2018</v>
      </c>
      <c r="H2397" s="179"/>
      <c r="I2397" s="150"/>
      <c r="J2397" s="180"/>
      <c r="K2397" s="180"/>
      <c r="L2397" s="4"/>
      <c r="M2397" s="180"/>
      <c r="N2397" s="180"/>
      <c r="O2397" s="180"/>
      <c r="P2397" s="179">
        <v>229</v>
      </c>
      <c r="Q2397" s="179">
        <v>229</v>
      </c>
      <c r="R2397" s="179">
        <v>2</v>
      </c>
      <c r="S2397" s="179" t="s">
        <v>3</v>
      </c>
      <c r="T2397" s="179" t="s">
        <v>44</v>
      </c>
      <c r="U2397" s="179" t="s">
        <v>1804</v>
      </c>
      <c r="V2397" s="179" t="s">
        <v>2091</v>
      </c>
      <c r="W2397" s="179" t="s">
        <v>2430</v>
      </c>
      <c r="X2397" s="179" t="s">
        <v>2430</v>
      </c>
      <c r="Y2397" s="150"/>
      <c r="Z2397" s="150"/>
      <c r="AA2397" s="179">
        <v>45.304900000000004</v>
      </c>
      <c r="AB2397" s="179">
        <v>-116.464</v>
      </c>
      <c r="AC2397" s="179" t="s">
        <v>45</v>
      </c>
      <c r="AD2397" s="150"/>
      <c r="AE2397" s="181" t="s">
        <v>2466</v>
      </c>
      <c r="AF2397" s="150"/>
      <c r="AG2397" s="179" t="s">
        <v>1776</v>
      </c>
      <c r="AH2397" s="179" t="s">
        <v>1776</v>
      </c>
      <c r="AI2397" s="150"/>
      <c r="AJ2397" s="150"/>
      <c r="AK2397" s="150"/>
      <c r="AL2397" s="150"/>
      <c r="AM2397" s="150"/>
      <c r="AN2397" s="150"/>
      <c r="AO2397" s="150"/>
      <c r="AP2397" s="150"/>
      <c r="AQ2397" s="150"/>
      <c r="AR2397" s="150"/>
      <c r="AS2397" s="150"/>
      <c r="AT2397" s="150"/>
      <c r="AU2397" s="150"/>
      <c r="AV2397" s="150"/>
      <c r="AW2397" s="150"/>
      <c r="AX2397" s="150"/>
      <c r="AY2397" s="150"/>
      <c r="AZ2397" s="150"/>
      <c r="BA2397" s="150"/>
      <c r="BB2397" s="150"/>
      <c r="BC2397" s="150" t="s">
        <v>2395</v>
      </c>
    </row>
    <row r="2398" spans="1:56">
      <c r="A2398" s="151"/>
      <c r="B2398" s="87">
        <v>10323</v>
      </c>
      <c r="C2398" s="150"/>
      <c r="D2398" s="150"/>
      <c r="E2398" s="322">
        <v>24</v>
      </c>
      <c r="F2398" s="262" t="s">
        <v>1936</v>
      </c>
      <c r="G2398" s="322">
        <v>2018</v>
      </c>
      <c r="H2398" s="376">
        <v>0.58333333333333337</v>
      </c>
      <c r="I2398" s="150"/>
      <c r="J2398" s="150"/>
      <c r="K2398" s="150"/>
      <c r="L2398" s="4"/>
      <c r="M2398" s="150"/>
      <c r="N2398" s="151"/>
      <c r="O2398" s="151"/>
      <c r="P2398" s="322">
        <v>229</v>
      </c>
      <c r="Q2398" s="152"/>
      <c r="R2398" s="322">
        <v>2</v>
      </c>
      <c r="S2398" s="262" t="s">
        <v>3</v>
      </c>
      <c r="T2398" s="262" t="s">
        <v>44</v>
      </c>
      <c r="U2398" s="262" t="s">
        <v>1804</v>
      </c>
      <c r="V2398" s="150"/>
      <c r="W2398" s="262" t="s">
        <v>2632</v>
      </c>
      <c r="X2398" s="262" t="s">
        <v>2650</v>
      </c>
      <c r="Y2398" s="150"/>
      <c r="Z2398" s="150"/>
      <c r="AA2398" s="322">
        <v>45.304900000000004</v>
      </c>
      <c r="AB2398" s="322">
        <v>-116.464</v>
      </c>
      <c r="AC2398" s="262" t="s">
        <v>45</v>
      </c>
      <c r="AE2398" s="467" t="s">
        <v>2466</v>
      </c>
      <c r="AF2398" s="150"/>
      <c r="AG2398" s="210" t="s">
        <v>1776</v>
      </c>
      <c r="AH2398" s="210" t="s">
        <v>1776</v>
      </c>
      <c r="AI2398" s="150"/>
      <c r="AJ2398" s="150"/>
      <c r="AK2398" s="150"/>
      <c r="AL2398" s="150"/>
      <c r="AM2398" s="150"/>
      <c r="AN2398" s="150"/>
      <c r="AO2398" s="150"/>
      <c r="AP2398" s="150"/>
      <c r="AQ2398" s="150"/>
      <c r="AR2398" s="150"/>
      <c r="AS2398" s="150"/>
      <c r="AT2398" s="150"/>
      <c r="AU2398" s="150"/>
      <c r="AV2398" s="150"/>
      <c r="AW2398" s="150"/>
      <c r="AX2398" s="150"/>
      <c r="AY2398" s="150"/>
      <c r="AZ2398" s="150"/>
      <c r="BA2398" s="150"/>
      <c r="BB2398" s="150"/>
      <c r="BC2398" s="262"/>
      <c r="BD2398" s="108"/>
    </row>
    <row r="2399" spans="1:56">
      <c r="A2399" s="151"/>
      <c r="B2399" s="87">
        <v>9471</v>
      </c>
      <c r="C2399" s="150"/>
      <c r="D2399" s="150"/>
      <c r="E2399" s="322">
        <v>24</v>
      </c>
      <c r="F2399" s="262" t="s">
        <v>1936</v>
      </c>
      <c r="G2399" s="179">
        <v>2018</v>
      </c>
      <c r="H2399" s="179"/>
      <c r="I2399" s="150"/>
      <c r="J2399" s="180"/>
      <c r="K2399" s="180"/>
      <c r="L2399" s="4"/>
      <c r="M2399" s="180"/>
      <c r="N2399" s="180"/>
      <c r="O2399" s="180"/>
      <c r="P2399" s="179">
        <v>229</v>
      </c>
      <c r="Q2399" s="179">
        <v>229</v>
      </c>
      <c r="R2399" s="179">
        <v>3</v>
      </c>
      <c r="S2399" s="179" t="s">
        <v>3</v>
      </c>
      <c r="T2399" s="179" t="s">
        <v>44</v>
      </c>
      <c r="U2399" s="179" t="s">
        <v>1804</v>
      </c>
      <c r="V2399" s="179" t="s">
        <v>2091</v>
      </c>
      <c r="W2399" s="179" t="s">
        <v>2430</v>
      </c>
      <c r="X2399" s="179" t="s">
        <v>2430</v>
      </c>
      <c r="Y2399" s="150"/>
      <c r="Z2399" s="150"/>
      <c r="AA2399" s="179">
        <v>45.304900000000004</v>
      </c>
      <c r="AB2399" s="179">
        <v>-116.464</v>
      </c>
      <c r="AC2399" s="179" t="s">
        <v>45</v>
      </c>
      <c r="AD2399" s="150"/>
      <c r="AE2399" s="181" t="s">
        <v>2466</v>
      </c>
      <c r="AF2399" s="150"/>
      <c r="AG2399" s="179" t="s">
        <v>1776</v>
      </c>
      <c r="AH2399" s="179" t="s">
        <v>1776</v>
      </c>
      <c r="AI2399" s="150"/>
      <c r="AJ2399" s="150"/>
      <c r="AK2399" s="150"/>
      <c r="AL2399" s="150"/>
      <c r="AM2399" s="150"/>
      <c r="AN2399" s="150"/>
      <c r="AO2399" s="150"/>
      <c r="AP2399" s="150"/>
      <c r="AQ2399" s="150"/>
      <c r="AR2399" s="150"/>
      <c r="AS2399" s="150"/>
      <c r="AT2399" s="150"/>
      <c r="AU2399" s="150"/>
      <c r="AV2399" s="150"/>
      <c r="AW2399" s="150"/>
      <c r="AX2399" s="150"/>
      <c r="AY2399" s="150"/>
      <c r="AZ2399" s="150"/>
      <c r="BA2399" s="150"/>
      <c r="BB2399" s="150"/>
      <c r="BC2399" s="150" t="s">
        <v>2395</v>
      </c>
    </row>
    <row r="2400" spans="1:56">
      <c r="A2400" s="151"/>
      <c r="B2400" s="87">
        <v>10324</v>
      </c>
      <c r="C2400" s="150"/>
      <c r="D2400" s="150"/>
      <c r="E2400" s="322">
        <v>24</v>
      </c>
      <c r="F2400" s="262" t="s">
        <v>1936</v>
      </c>
      <c r="G2400" s="322">
        <v>2018</v>
      </c>
      <c r="H2400" s="376">
        <v>0.58333333333333337</v>
      </c>
      <c r="I2400" s="150"/>
      <c r="J2400" s="150"/>
      <c r="K2400" s="150"/>
      <c r="L2400" s="4"/>
      <c r="M2400" s="150"/>
      <c r="N2400" s="151"/>
      <c r="O2400" s="151"/>
      <c r="P2400" s="322">
        <v>229</v>
      </c>
      <c r="Q2400" s="152"/>
      <c r="R2400" s="322">
        <v>3</v>
      </c>
      <c r="S2400" s="262" t="s">
        <v>3</v>
      </c>
      <c r="T2400" s="262" t="s">
        <v>44</v>
      </c>
      <c r="U2400" s="262" t="s">
        <v>1804</v>
      </c>
      <c r="V2400" s="150"/>
      <c r="W2400" s="262" t="s">
        <v>2632</v>
      </c>
      <c r="X2400" s="262" t="s">
        <v>2650</v>
      </c>
      <c r="Y2400" s="150"/>
      <c r="Z2400" s="150"/>
      <c r="AA2400" s="322">
        <v>45.304900000000004</v>
      </c>
      <c r="AB2400" s="322">
        <v>-116.464</v>
      </c>
      <c r="AC2400" s="262" t="s">
        <v>45</v>
      </c>
      <c r="AE2400" s="467" t="s">
        <v>2466</v>
      </c>
      <c r="AF2400" s="150"/>
      <c r="AG2400" s="210" t="s">
        <v>1776</v>
      </c>
      <c r="AH2400" s="210" t="s">
        <v>1776</v>
      </c>
      <c r="AI2400" s="150"/>
      <c r="AJ2400" s="150"/>
      <c r="AK2400" s="150"/>
      <c r="AL2400" s="150"/>
      <c r="AM2400" s="150"/>
      <c r="AN2400" s="150"/>
      <c r="AO2400" s="150"/>
      <c r="AP2400" s="150"/>
      <c r="AQ2400" s="150"/>
      <c r="AR2400" s="150"/>
      <c r="AS2400" s="150"/>
      <c r="AT2400" s="150"/>
      <c r="AU2400" s="150"/>
      <c r="AV2400" s="150"/>
      <c r="AW2400" s="150"/>
      <c r="AX2400" s="150"/>
      <c r="AY2400" s="150"/>
      <c r="AZ2400" s="150"/>
      <c r="BA2400" s="150"/>
      <c r="BB2400" s="150"/>
      <c r="BC2400" s="262"/>
    </row>
    <row r="2401" spans="1:55">
      <c r="A2401" s="151"/>
      <c r="B2401" s="87">
        <v>9472</v>
      </c>
      <c r="C2401" s="150"/>
      <c r="D2401" s="150"/>
      <c r="E2401" s="322">
        <v>24</v>
      </c>
      <c r="F2401" s="262" t="s">
        <v>1936</v>
      </c>
      <c r="G2401" s="179">
        <v>2018</v>
      </c>
      <c r="H2401" s="179"/>
      <c r="I2401" s="150"/>
      <c r="J2401" s="180"/>
      <c r="K2401" s="180"/>
      <c r="L2401" s="4"/>
      <c r="M2401" s="180"/>
      <c r="N2401" s="180"/>
      <c r="O2401" s="180"/>
      <c r="P2401" s="179">
        <v>229</v>
      </c>
      <c r="Q2401" s="179">
        <v>229</v>
      </c>
      <c r="R2401" s="179">
        <v>4</v>
      </c>
      <c r="S2401" s="179" t="s">
        <v>3</v>
      </c>
      <c r="T2401" s="179" t="s">
        <v>44</v>
      </c>
      <c r="U2401" s="179" t="s">
        <v>1804</v>
      </c>
      <c r="V2401" s="179" t="s">
        <v>2091</v>
      </c>
      <c r="W2401" s="179" t="s">
        <v>2430</v>
      </c>
      <c r="X2401" s="179" t="s">
        <v>2430</v>
      </c>
      <c r="Y2401" s="150"/>
      <c r="Z2401" s="150"/>
      <c r="AA2401" s="179">
        <v>45.304900000000004</v>
      </c>
      <c r="AB2401" s="179">
        <v>-116.464</v>
      </c>
      <c r="AC2401" s="179" t="s">
        <v>45</v>
      </c>
      <c r="AD2401" s="150"/>
      <c r="AE2401" s="181" t="s">
        <v>2466</v>
      </c>
      <c r="AF2401" s="150"/>
      <c r="AG2401" s="179" t="s">
        <v>1776</v>
      </c>
      <c r="AH2401" s="179" t="s">
        <v>1776</v>
      </c>
      <c r="AI2401" s="150"/>
      <c r="AJ2401" s="150"/>
      <c r="AK2401" s="150"/>
      <c r="AL2401" s="150"/>
      <c r="AM2401" s="150"/>
      <c r="AN2401" s="150"/>
      <c r="AO2401" s="150"/>
      <c r="AP2401" s="150"/>
      <c r="AQ2401" s="150"/>
      <c r="AR2401" s="150"/>
      <c r="AS2401" s="150"/>
      <c r="AT2401" s="150"/>
      <c r="AU2401" s="150"/>
      <c r="AV2401" s="150"/>
      <c r="AW2401" s="150"/>
      <c r="AX2401" s="150"/>
      <c r="AY2401" s="150"/>
      <c r="AZ2401" s="150"/>
      <c r="BA2401" s="150"/>
      <c r="BB2401" s="150"/>
      <c r="BC2401" s="150" t="s">
        <v>2395</v>
      </c>
    </row>
    <row r="2402" spans="1:55">
      <c r="A2402" s="151"/>
      <c r="B2402" s="87">
        <v>10325</v>
      </c>
      <c r="C2402" s="150"/>
      <c r="D2402" s="150"/>
      <c r="E2402" s="322">
        <v>24</v>
      </c>
      <c r="F2402" s="262" t="s">
        <v>1936</v>
      </c>
      <c r="G2402" s="322">
        <v>2018</v>
      </c>
      <c r="H2402" s="376">
        <v>0.58333333333333337</v>
      </c>
      <c r="I2402" s="150"/>
      <c r="J2402" s="150"/>
      <c r="K2402" s="150"/>
      <c r="L2402" s="4"/>
      <c r="M2402" s="150"/>
      <c r="N2402" s="151"/>
      <c r="O2402" s="151"/>
      <c r="P2402" s="322">
        <v>229</v>
      </c>
      <c r="Q2402" s="152"/>
      <c r="R2402" s="322">
        <v>4</v>
      </c>
      <c r="S2402" s="262" t="s">
        <v>3</v>
      </c>
      <c r="T2402" s="262" t="s">
        <v>44</v>
      </c>
      <c r="U2402" s="262" t="s">
        <v>1804</v>
      </c>
      <c r="V2402" s="150"/>
      <c r="W2402" s="262" t="s">
        <v>2632</v>
      </c>
      <c r="X2402" s="262" t="s">
        <v>2650</v>
      </c>
      <c r="Y2402" s="150"/>
      <c r="Z2402" s="150"/>
      <c r="AA2402" s="322">
        <v>45.304900000000004</v>
      </c>
      <c r="AB2402" s="322">
        <v>-116.464</v>
      </c>
      <c r="AC2402" s="262" t="s">
        <v>45</v>
      </c>
      <c r="AE2402" s="467" t="s">
        <v>2466</v>
      </c>
      <c r="AF2402" s="150"/>
      <c r="AG2402" s="210" t="s">
        <v>1776</v>
      </c>
      <c r="AH2402" s="210" t="s">
        <v>1776</v>
      </c>
      <c r="AI2402" s="150"/>
      <c r="AJ2402" s="150"/>
      <c r="AK2402" s="150"/>
      <c r="AL2402" s="150"/>
      <c r="AM2402" s="150"/>
      <c r="AN2402" s="150"/>
      <c r="AO2402" s="150"/>
      <c r="AP2402" s="150"/>
      <c r="AQ2402" s="150"/>
      <c r="AR2402" s="150"/>
      <c r="AS2402" s="150"/>
      <c r="AT2402" s="150"/>
      <c r="AU2402" s="150"/>
      <c r="AV2402" s="150"/>
      <c r="AW2402" s="150"/>
      <c r="AX2402" s="150"/>
      <c r="AY2402" s="150"/>
      <c r="AZ2402" s="150"/>
      <c r="BA2402" s="150"/>
      <c r="BB2402" s="150"/>
      <c r="BC2402" s="262"/>
    </row>
    <row r="2403" spans="1:55">
      <c r="A2403" s="151"/>
      <c r="B2403" s="87">
        <v>9473</v>
      </c>
      <c r="C2403" s="150"/>
      <c r="D2403" s="150"/>
      <c r="E2403" s="322">
        <v>25</v>
      </c>
      <c r="F2403" s="262" t="s">
        <v>1936</v>
      </c>
      <c r="G2403" s="179">
        <v>2018</v>
      </c>
      <c r="H2403" s="179"/>
      <c r="I2403" s="150"/>
      <c r="J2403" s="180"/>
      <c r="K2403" s="180"/>
      <c r="L2403" s="4"/>
      <c r="M2403" s="180"/>
      <c r="N2403" s="180"/>
      <c r="O2403" s="180"/>
      <c r="P2403" s="179">
        <v>230</v>
      </c>
      <c r="Q2403" s="179">
        <v>230</v>
      </c>
      <c r="R2403" s="179">
        <v>1</v>
      </c>
      <c r="S2403" s="179" t="s">
        <v>3</v>
      </c>
      <c r="T2403" s="179" t="s">
        <v>44</v>
      </c>
      <c r="U2403" s="179" t="s">
        <v>1919</v>
      </c>
      <c r="V2403" s="179" t="s">
        <v>2091</v>
      </c>
      <c r="W2403" s="179" t="s">
        <v>2431</v>
      </c>
      <c r="X2403" s="179" t="s">
        <v>2431</v>
      </c>
      <c r="Y2403" s="150"/>
      <c r="Z2403" s="150"/>
      <c r="AA2403" s="179">
        <v>44.3429</v>
      </c>
      <c r="AB2403" s="179">
        <v>-117.4939</v>
      </c>
      <c r="AC2403" s="179" t="s">
        <v>45</v>
      </c>
      <c r="AD2403" s="150"/>
      <c r="AE2403" s="181" t="s">
        <v>1972</v>
      </c>
      <c r="AF2403" s="150"/>
      <c r="AG2403" s="179" t="s">
        <v>1776</v>
      </c>
      <c r="AH2403" s="179" t="s">
        <v>1776</v>
      </c>
      <c r="AI2403" s="150"/>
      <c r="AJ2403" s="150"/>
      <c r="AK2403" s="150"/>
      <c r="AL2403" s="150"/>
      <c r="AM2403" s="150"/>
      <c r="AN2403" s="150"/>
      <c r="AO2403" s="150"/>
      <c r="AP2403" s="150"/>
      <c r="AQ2403" s="150"/>
      <c r="AR2403" s="150"/>
      <c r="AS2403" s="150"/>
      <c r="AT2403" s="150"/>
      <c r="AU2403" s="150"/>
      <c r="AV2403" s="150"/>
      <c r="AW2403" s="150"/>
      <c r="AX2403" s="150"/>
      <c r="AY2403" s="150"/>
      <c r="AZ2403" s="150"/>
      <c r="BA2403" s="150"/>
      <c r="BB2403" s="150"/>
      <c r="BC2403" s="150" t="s">
        <v>2384</v>
      </c>
    </row>
    <row r="2404" spans="1:55">
      <c r="A2404" s="151"/>
      <c r="B2404" s="87">
        <v>10326</v>
      </c>
      <c r="C2404" s="150"/>
      <c r="D2404" s="150"/>
      <c r="E2404" s="322">
        <v>25</v>
      </c>
      <c r="F2404" s="262" t="s">
        <v>1936</v>
      </c>
      <c r="G2404" s="322">
        <v>2018</v>
      </c>
      <c r="H2404" s="376">
        <v>0.5</v>
      </c>
      <c r="I2404" s="150"/>
      <c r="J2404" s="150"/>
      <c r="K2404" s="150"/>
      <c r="L2404" s="4"/>
      <c r="M2404" s="150"/>
      <c r="N2404" s="151"/>
      <c r="O2404" s="151"/>
      <c r="P2404" s="322">
        <v>230</v>
      </c>
      <c r="Q2404" s="152"/>
      <c r="R2404" s="322">
        <v>1</v>
      </c>
      <c r="S2404" s="262" t="s">
        <v>3</v>
      </c>
      <c r="T2404" s="262" t="s">
        <v>44</v>
      </c>
      <c r="U2404" s="262" t="s">
        <v>1919</v>
      </c>
      <c r="V2404" s="150"/>
      <c r="W2404" s="262" t="s">
        <v>2431</v>
      </c>
      <c r="X2404" s="262" t="s">
        <v>2648</v>
      </c>
      <c r="Y2404" s="150"/>
      <c r="Z2404" s="150"/>
      <c r="AA2404" s="322">
        <v>44.3429</v>
      </c>
      <c r="AB2404" s="322">
        <v>-117.4939</v>
      </c>
      <c r="AC2404" s="262" t="s">
        <v>45</v>
      </c>
      <c r="AE2404" s="467" t="s">
        <v>1972</v>
      </c>
      <c r="AF2404" s="150"/>
      <c r="AG2404" s="210" t="s">
        <v>1776</v>
      </c>
      <c r="AH2404" s="210" t="s">
        <v>1776</v>
      </c>
      <c r="AI2404" s="150"/>
      <c r="AJ2404" s="150"/>
      <c r="AK2404" s="150"/>
      <c r="AL2404" s="150"/>
      <c r="AM2404" s="150"/>
      <c r="AN2404" s="150"/>
      <c r="AO2404" s="150"/>
      <c r="AP2404" s="150"/>
      <c r="AQ2404" s="150"/>
      <c r="AR2404" s="150"/>
      <c r="AS2404" s="150"/>
      <c r="AT2404" s="150"/>
      <c r="AU2404" s="150"/>
      <c r="AV2404" s="150"/>
      <c r="AW2404" s="150"/>
      <c r="AX2404" s="150"/>
      <c r="AY2404" s="150"/>
      <c r="AZ2404" s="150"/>
      <c r="BA2404" s="150"/>
      <c r="BB2404" s="150"/>
      <c r="BC2404" s="262" t="s">
        <v>2635</v>
      </c>
    </row>
    <row r="2405" spans="1:55">
      <c r="A2405" s="151"/>
      <c r="B2405" s="87">
        <v>9474</v>
      </c>
      <c r="C2405" s="150"/>
      <c r="D2405" s="150"/>
      <c r="E2405" s="322">
        <v>25</v>
      </c>
      <c r="F2405" s="262" t="s">
        <v>1936</v>
      </c>
      <c r="G2405" s="179">
        <v>2018</v>
      </c>
      <c r="H2405" s="179"/>
      <c r="I2405" s="150"/>
      <c r="J2405" s="180"/>
      <c r="K2405" s="180"/>
      <c r="L2405" s="4"/>
      <c r="M2405" s="180"/>
      <c r="N2405" s="180"/>
      <c r="O2405" s="180"/>
      <c r="P2405" s="179">
        <v>230</v>
      </c>
      <c r="Q2405" s="179">
        <v>230</v>
      </c>
      <c r="R2405" s="179">
        <v>2</v>
      </c>
      <c r="S2405" s="179" t="s">
        <v>3</v>
      </c>
      <c r="T2405" s="179" t="s">
        <v>44</v>
      </c>
      <c r="U2405" s="179" t="s">
        <v>1919</v>
      </c>
      <c r="V2405" s="179" t="s">
        <v>2091</v>
      </c>
      <c r="W2405" s="179" t="s">
        <v>2431</v>
      </c>
      <c r="X2405" s="179" t="s">
        <v>2431</v>
      </c>
      <c r="Y2405" s="150"/>
      <c r="Z2405" s="150"/>
      <c r="AA2405" s="179">
        <v>44.3429</v>
      </c>
      <c r="AB2405" s="179">
        <v>-117.4939</v>
      </c>
      <c r="AC2405" s="179" t="s">
        <v>45</v>
      </c>
      <c r="AD2405" s="150"/>
      <c r="AE2405" s="181" t="s">
        <v>1972</v>
      </c>
      <c r="AF2405" s="150"/>
      <c r="AG2405" s="179" t="s">
        <v>1776</v>
      </c>
      <c r="AH2405" s="179" t="s">
        <v>1776</v>
      </c>
      <c r="AI2405" s="150"/>
      <c r="AJ2405" s="150"/>
      <c r="AK2405" s="150"/>
      <c r="AL2405" s="150"/>
      <c r="AM2405" s="150"/>
      <c r="AN2405" s="150"/>
      <c r="AO2405" s="150"/>
      <c r="AP2405" s="150"/>
      <c r="AQ2405" s="150"/>
      <c r="AR2405" s="150"/>
      <c r="AS2405" s="150"/>
      <c r="AT2405" s="150"/>
      <c r="AU2405" s="150"/>
      <c r="AV2405" s="150"/>
      <c r="AW2405" s="150"/>
      <c r="AX2405" s="150"/>
      <c r="AY2405" s="150"/>
      <c r="AZ2405" s="150"/>
      <c r="BA2405" s="150"/>
      <c r="BB2405" s="150"/>
      <c r="BC2405" s="150" t="s">
        <v>2384</v>
      </c>
    </row>
    <row r="2406" spans="1:55">
      <c r="A2406" s="151"/>
      <c r="B2406" s="87">
        <v>10327</v>
      </c>
      <c r="C2406" s="150"/>
      <c r="D2406" s="150"/>
      <c r="E2406" s="322">
        <v>25</v>
      </c>
      <c r="F2406" s="262" t="s">
        <v>1936</v>
      </c>
      <c r="G2406" s="322">
        <v>2018</v>
      </c>
      <c r="H2406" s="376">
        <v>0.5</v>
      </c>
      <c r="I2406" s="150"/>
      <c r="J2406" s="150"/>
      <c r="K2406" s="150"/>
      <c r="L2406" s="4"/>
      <c r="M2406" s="150"/>
      <c r="N2406" s="151"/>
      <c r="O2406" s="151"/>
      <c r="P2406" s="322">
        <v>230</v>
      </c>
      <c r="Q2406" s="152"/>
      <c r="R2406" s="322">
        <v>2</v>
      </c>
      <c r="S2406" s="262" t="s">
        <v>3</v>
      </c>
      <c r="T2406" s="262" t="s">
        <v>44</v>
      </c>
      <c r="U2406" s="262" t="s">
        <v>1919</v>
      </c>
      <c r="V2406" s="150"/>
      <c r="W2406" s="262" t="s">
        <v>2431</v>
      </c>
      <c r="X2406" s="262" t="s">
        <v>2648</v>
      </c>
      <c r="Y2406" s="150"/>
      <c r="Z2406" s="150"/>
      <c r="AA2406" s="322">
        <v>44.3429</v>
      </c>
      <c r="AB2406" s="322">
        <v>-117.4939</v>
      </c>
      <c r="AC2406" s="262" t="s">
        <v>45</v>
      </c>
      <c r="AE2406" s="467" t="s">
        <v>1972</v>
      </c>
      <c r="AF2406" s="150"/>
      <c r="AG2406" s="210" t="s">
        <v>1776</v>
      </c>
      <c r="AH2406" s="210" t="s">
        <v>1776</v>
      </c>
      <c r="AI2406" s="150"/>
      <c r="AJ2406" s="150"/>
      <c r="AK2406" s="150"/>
      <c r="AL2406" s="150"/>
      <c r="AM2406" s="150"/>
      <c r="AN2406" s="150"/>
      <c r="AO2406" s="150"/>
      <c r="AP2406" s="150"/>
      <c r="AQ2406" s="150"/>
      <c r="AR2406" s="150"/>
      <c r="AS2406" s="150"/>
      <c r="AT2406" s="150"/>
      <c r="AU2406" s="150"/>
      <c r="AV2406" s="150"/>
      <c r="AW2406" s="150"/>
      <c r="AX2406" s="150"/>
      <c r="AY2406" s="150"/>
      <c r="AZ2406" s="150"/>
      <c r="BA2406" s="150"/>
      <c r="BB2406" s="150"/>
      <c r="BC2406" s="262"/>
    </row>
    <row r="2407" spans="1:55">
      <c r="A2407" s="151"/>
      <c r="B2407" s="87">
        <v>9475</v>
      </c>
      <c r="C2407" s="150"/>
      <c r="D2407" s="150"/>
      <c r="E2407" s="322">
        <v>25</v>
      </c>
      <c r="F2407" s="262" t="s">
        <v>1936</v>
      </c>
      <c r="G2407" s="179">
        <v>2018</v>
      </c>
      <c r="H2407" s="179"/>
      <c r="I2407" s="150"/>
      <c r="J2407" s="180"/>
      <c r="K2407" s="180"/>
      <c r="L2407" s="4"/>
      <c r="M2407" s="180"/>
      <c r="N2407" s="180"/>
      <c r="O2407" s="180"/>
      <c r="P2407" s="179">
        <v>230</v>
      </c>
      <c r="Q2407" s="179">
        <v>230</v>
      </c>
      <c r="R2407" s="179">
        <v>3</v>
      </c>
      <c r="S2407" s="179" t="s">
        <v>3</v>
      </c>
      <c r="T2407" s="179" t="s">
        <v>44</v>
      </c>
      <c r="U2407" s="179" t="s">
        <v>1919</v>
      </c>
      <c r="V2407" s="179" t="s">
        <v>2091</v>
      </c>
      <c r="W2407" s="179" t="s">
        <v>2431</v>
      </c>
      <c r="X2407" s="179" t="s">
        <v>2431</v>
      </c>
      <c r="Y2407" s="150"/>
      <c r="Z2407" s="150"/>
      <c r="AA2407" s="179">
        <v>44.3429</v>
      </c>
      <c r="AB2407" s="179">
        <v>-117.4939</v>
      </c>
      <c r="AC2407" s="179" t="s">
        <v>45</v>
      </c>
      <c r="AD2407" s="150"/>
      <c r="AE2407" s="181" t="s">
        <v>1972</v>
      </c>
      <c r="AF2407" s="150"/>
      <c r="AG2407" s="179" t="s">
        <v>1776</v>
      </c>
      <c r="AH2407" s="179" t="s">
        <v>1776</v>
      </c>
      <c r="AI2407" s="150"/>
      <c r="AJ2407" s="150"/>
      <c r="AK2407" s="150"/>
      <c r="AL2407" s="150"/>
      <c r="AM2407" s="150"/>
      <c r="AN2407" s="150"/>
      <c r="AO2407" s="150"/>
      <c r="AP2407" s="150"/>
      <c r="AQ2407" s="150"/>
      <c r="AR2407" s="150"/>
      <c r="AS2407" s="150"/>
      <c r="AT2407" s="150"/>
      <c r="AU2407" s="150"/>
      <c r="AV2407" s="150"/>
      <c r="AW2407" s="150"/>
      <c r="AX2407" s="150"/>
      <c r="AY2407" s="150"/>
      <c r="AZ2407" s="150"/>
      <c r="BA2407" s="150"/>
      <c r="BB2407" s="150"/>
      <c r="BC2407" s="150" t="s">
        <v>2384</v>
      </c>
    </row>
    <row r="2408" spans="1:55">
      <c r="A2408" s="151"/>
      <c r="B2408" s="87">
        <v>10328</v>
      </c>
      <c r="C2408" s="150"/>
      <c r="D2408" s="150"/>
      <c r="E2408" s="322">
        <v>25</v>
      </c>
      <c r="F2408" s="262" t="s">
        <v>1936</v>
      </c>
      <c r="G2408" s="322">
        <v>2018</v>
      </c>
      <c r="H2408" s="376">
        <v>0.5</v>
      </c>
      <c r="I2408" s="150"/>
      <c r="J2408" s="150"/>
      <c r="K2408" s="150"/>
      <c r="L2408" s="4"/>
      <c r="M2408" s="150"/>
      <c r="N2408" s="151"/>
      <c r="O2408" s="151"/>
      <c r="P2408" s="322">
        <v>230</v>
      </c>
      <c r="Q2408" s="152"/>
      <c r="R2408" s="322">
        <v>3</v>
      </c>
      <c r="S2408" s="262" t="s">
        <v>3</v>
      </c>
      <c r="T2408" s="262" t="s">
        <v>44</v>
      </c>
      <c r="U2408" s="262" t="s">
        <v>1919</v>
      </c>
      <c r="V2408" s="150"/>
      <c r="W2408" s="262" t="s">
        <v>2431</v>
      </c>
      <c r="X2408" s="262" t="s">
        <v>2648</v>
      </c>
      <c r="Y2408" s="150"/>
      <c r="Z2408" s="150"/>
      <c r="AA2408" s="322">
        <v>44.3429</v>
      </c>
      <c r="AB2408" s="322">
        <v>-117.4939</v>
      </c>
      <c r="AC2408" s="262" t="s">
        <v>45</v>
      </c>
      <c r="AE2408" s="467" t="s">
        <v>1972</v>
      </c>
      <c r="AF2408" s="150"/>
      <c r="AG2408" s="210" t="s">
        <v>1776</v>
      </c>
      <c r="AH2408" s="210" t="s">
        <v>1776</v>
      </c>
      <c r="AI2408" s="150"/>
      <c r="AJ2408" s="150"/>
      <c r="AK2408" s="150"/>
      <c r="AL2408" s="150"/>
      <c r="AM2408" s="150"/>
      <c r="AN2408" s="150"/>
      <c r="AO2408" s="150"/>
      <c r="AP2408" s="150"/>
      <c r="AQ2408" s="150"/>
      <c r="AR2408" s="150"/>
      <c r="AS2408" s="150"/>
      <c r="AT2408" s="150"/>
      <c r="AU2408" s="150"/>
      <c r="AV2408" s="150"/>
      <c r="AW2408" s="150"/>
      <c r="AX2408" s="150"/>
      <c r="AY2408" s="150"/>
      <c r="AZ2408" s="150"/>
      <c r="BA2408" s="150"/>
      <c r="BB2408" s="150"/>
      <c r="BC2408" s="262"/>
    </row>
    <row r="2409" spans="1:55">
      <c r="A2409" s="151"/>
      <c r="B2409" s="87">
        <v>9476</v>
      </c>
      <c r="C2409" s="150"/>
      <c r="D2409" s="150"/>
      <c r="E2409" s="322">
        <v>25</v>
      </c>
      <c r="F2409" s="262" t="s">
        <v>1936</v>
      </c>
      <c r="G2409" s="179">
        <v>2018</v>
      </c>
      <c r="H2409" s="179"/>
      <c r="I2409" s="150"/>
      <c r="J2409" s="180"/>
      <c r="K2409" s="180"/>
      <c r="L2409" s="4"/>
      <c r="M2409" s="180"/>
      <c r="N2409" s="180"/>
      <c r="O2409" s="180"/>
      <c r="P2409" s="179">
        <v>230</v>
      </c>
      <c r="Q2409" s="179">
        <v>230</v>
      </c>
      <c r="R2409" s="179">
        <v>4</v>
      </c>
      <c r="S2409" s="179" t="s">
        <v>3</v>
      </c>
      <c r="T2409" s="179" t="s">
        <v>44</v>
      </c>
      <c r="U2409" s="179" t="s">
        <v>1919</v>
      </c>
      <c r="V2409" s="179" t="s">
        <v>2091</v>
      </c>
      <c r="W2409" s="179" t="s">
        <v>2431</v>
      </c>
      <c r="X2409" s="179" t="s">
        <v>2431</v>
      </c>
      <c r="Y2409" s="150"/>
      <c r="Z2409" s="150"/>
      <c r="AA2409" s="280">
        <v>44.3429</v>
      </c>
      <c r="AB2409" s="280">
        <v>-117.4939</v>
      </c>
      <c r="AC2409" s="179" t="s">
        <v>45</v>
      </c>
      <c r="AD2409" s="150"/>
      <c r="AE2409" s="181" t="s">
        <v>1972</v>
      </c>
      <c r="AF2409" s="150"/>
      <c r="AG2409" s="179" t="s">
        <v>1776</v>
      </c>
      <c r="AH2409" s="179" t="s">
        <v>1776</v>
      </c>
      <c r="AI2409" s="150"/>
      <c r="AJ2409" s="150"/>
      <c r="AK2409" s="150"/>
      <c r="AL2409" s="150"/>
      <c r="AM2409" s="150"/>
      <c r="AN2409" s="150"/>
      <c r="AO2409" s="150"/>
      <c r="AP2409" s="150"/>
      <c r="AQ2409" s="150"/>
      <c r="AR2409" s="150"/>
      <c r="AS2409" s="150"/>
      <c r="AT2409" s="150"/>
      <c r="AU2409" s="150"/>
      <c r="AV2409" s="150"/>
      <c r="AW2409" s="150"/>
      <c r="AX2409" s="150"/>
      <c r="AY2409" s="150"/>
      <c r="AZ2409" s="150"/>
      <c r="BA2409" s="150"/>
      <c r="BB2409" s="150"/>
      <c r="BC2409" s="150" t="s">
        <v>2384</v>
      </c>
    </row>
    <row r="2410" spans="1:55">
      <c r="A2410" s="89"/>
      <c r="B2410" s="87">
        <v>10329</v>
      </c>
      <c r="C2410" s="88"/>
      <c r="D2410" s="88"/>
      <c r="E2410" s="336">
        <v>25</v>
      </c>
      <c r="F2410" s="261" t="s">
        <v>1936</v>
      </c>
      <c r="G2410" s="336">
        <v>2018</v>
      </c>
      <c r="H2410" s="386">
        <v>0.5</v>
      </c>
      <c r="I2410" s="88"/>
      <c r="J2410" s="88"/>
      <c r="K2410" s="88"/>
      <c r="L2410" s="4"/>
      <c r="M2410" s="88"/>
      <c r="N2410" s="89"/>
      <c r="O2410" s="89"/>
      <c r="P2410" s="336">
        <v>230</v>
      </c>
      <c r="Q2410" s="90"/>
      <c r="R2410" s="336">
        <v>4</v>
      </c>
      <c r="S2410" s="261" t="s">
        <v>3</v>
      </c>
      <c r="T2410" s="261" t="s">
        <v>44</v>
      </c>
      <c r="U2410" s="261" t="s">
        <v>1919</v>
      </c>
      <c r="V2410" s="88"/>
      <c r="W2410" s="261" t="s">
        <v>2431</v>
      </c>
      <c r="X2410" s="262" t="s">
        <v>2648</v>
      </c>
      <c r="Y2410" s="88"/>
      <c r="Z2410" s="88"/>
      <c r="AA2410" s="336">
        <v>44.3429</v>
      </c>
      <c r="AB2410" s="336">
        <v>-117.4939</v>
      </c>
      <c r="AC2410" s="261" t="s">
        <v>45</v>
      </c>
      <c r="AE2410" s="472" t="s">
        <v>1972</v>
      </c>
      <c r="AF2410" s="88"/>
      <c r="AG2410" s="210" t="s">
        <v>1776</v>
      </c>
      <c r="AH2410" s="210" t="s">
        <v>1776</v>
      </c>
      <c r="AI2410" s="88"/>
      <c r="AJ2410" s="88"/>
      <c r="AK2410" s="88"/>
      <c r="AL2410" s="88"/>
      <c r="AM2410" s="88"/>
      <c r="AN2410" s="88"/>
      <c r="AO2410" s="88"/>
      <c r="AP2410" s="88"/>
      <c r="AQ2410" s="88"/>
      <c r="AR2410" s="88"/>
      <c r="AS2410" s="88"/>
      <c r="AT2410" s="88"/>
      <c r="AU2410" s="88"/>
      <c r="AV2410" s="88"/>
      <c r="AW2410" s="88"/>
      <c r="AX2410" s="88"/>
      <c r="AY2410" s="88"/>
      <c r="AZ2410" s="88"/>
      <c r="BA2410" s="88"/>
      <c r="BB2410" s="88"/>
      <c r="BC2410" s="88"/>
    </row>
    <row r="2411" spans="1:55">
      <c r="A2411" s="151"/>
      <c r="B2411" s="87">
        <v>9477</v>
      </c>
      <c r="C2411" s="150"/>
      <c r="D2411" s="150"/>
      <c r="E2411" s="322">
        <v>25</v>
      </c>
      <c r="F2411" s="262" t="s">
        <v>1936</v>
      </c>
      <c r="G2411" s="179">
        <v>2018</v>
      </c>
      <c r="H2411" s="179"/>
      <c r="I2411" s="150"/>
      <c r="J2411" s="180"/>
      <c r="K2411" s="180"/>
      <c r="L2411" s="4"/>
      <c r="M2411" s="180"/>
      <c r="N2411" s="180"/>
      <c r="O2411" s="180"/>
      <c r="P2411" s="179">
        <v>230</v>
      </c>
      <c r="Q2411" s="179">
        <v>230</v>
      </c>
      <c r="R2411" s="179">
        <v>5</v>
      </c>
      <c r="S2411" s="179" t="s">
        <v>3</v>
      </c>
      <c r="T2411" s="179" t="s">
        <v>44</v>
      </c>
      <c r="U2411" s="179" t="s">
        <v>1919</v>
      </c>
      <c r="V2411" s="179" t="s">
        <v>2091</v>
      </c>
      <c r="W2411" s="179" t="s">
        <v>2431</v>
      </c>
      <c r="X2411" s="179" t="s">
        <v>2431</v>
      </c>
      <c r="Y2411" s="150"/>
      <c r="Z2411" s="150"/>
      <c r="AA2411" s="280">
        <v>44.3429</v>
      </c>
      <c r="AB2411" s="280">
        <v>-117.4939</v>
      </c>
      <c r="AC2411" s="179" t="s">
        <v>45</v>
      </c>
      <c r="AD2411" s="150"/>
      <c r="AE2411" s="181" t="s">
        <v>1972</v>
      </c>
      <c r="AF2411" s="150"/>
      <c r="AG2411" s="179" t="s">
        <v>1776</v>
      </c>
      <c r="AH2411" s="179" t="s">
        <v>1776</v>
      </c>
      <c r="AI2411" s="150"/>
      <c r="AJ2411" s="150"/>
      <c r="AK2411" s="150"/>
      <c r="AL2411" s="150"/>
      <c r="AM2411" s="150"/>
      <c r="AN2411" s="150"/>
      <c r="AO2411" s="150"/>
      <c r="AP2411" s="150"/>
      <c r="AQ2411" s="150"/>
      <c r="AR2411" s="150"/>
      <c r="AS2411" s="150"/>
      <c r="AT2411" s="150"/>
      <c r="AU2411" s="150"/>
      <c r="AV2411" s="150"/>
      <c r="AW2411" s="150"/>
      <c r="AX2411" s="150"/>
      <c r="AY2411" s="150"/>
      <c r="AZ2411" s="150"/>
      <c r="BA2411" s="150"/>
      <c r="BB2411" s="150"/>
      <c r="BC2411" s="150" t="s">
        <v>2384</v>
      </c>
    </row>
    <row r="2412" spans="1:55">
      <c r="A2412" s="89"/>
      <c r="B2412" s="87">
        <v>10330</v>
      </c>
      <c r="C2412" s="88"/>
      <c r="D2412" s="88"/>
      <c r="E2412" s="336">
        <v>25</v>
      </c>
      <c r="F2412" s="261" t="s">
        <v>1936</v>
      </c>
      <c r="G2412" s="336">
        <v>2018</v>
      </c>
      <c r="H2412" s="386">
        <v>0.5</v>
      </c>
      <c r="I2412" s="88"/>
      <c r="J2412" s="88"/>
      <c r="K2412" s="88"/>
      <c r="L2412" s="4"/>
      <c r="M2412" s="88"/>
      <c r="N2412" s="89"/>
      <c r="O2412" s="89"/>
      <c r="P2412" s="336">
        <v>230</v>
      </c>
      <c r="Q2412" s="90"/>
      <c r="R2412" s="336">
        <v>5</v>
      </c>
      <c r="S2412" s="261" t="s">
        <v>3</v>
      </c>
      <c r="T2412" s="261" t="s">
        <v>44</v>
      </c>
      <c r="U2412" s="261" t="s">
        <v>1919</v>
      </c>
      <c r="V2412" s="88"/>
      <c r="W2412" s="261" t="s">
        <v>2431</v>
      </c>
      <c r="X2412" s="262" t="s">
        <v>2648</v>
      </c>
      <c r="Y2412" s="88"/>
      <c r="Z2412" s="88"/>
      <c r="AA2412" s="336">
        <v>44.3429</v>
      </c>
      <c r="AB2412" s="336">
        <v>-117.4939</v>
      </c>
      <c r="AC2412" s="261" t="s">
        <v>45</v>
      </c>
      <c r="AE2412" s="472" t="s">
        <v>1972</v>
      </c>
      <c r="AF2412" s="88"/>
      <c r="AG2412" s="210" t="s">
        <v>1776</v>
      </c>
      <c r="AH2412" s="210" t="s">
        <v>1776</v>
      </c>
      <c r="AI2412" s="88"/>
      <c r="AJ2412" s="88"/>
      <c r="AK2412" s="88"/>
      <c r="AL2412" s="88"/>
      <c r="AM2412" s="88"/>
      <c r="AN2412" s="88"/>
      <c r="AO2412" s="88"/>
      <c r="AP2412" s="88"/>
      <c r="AQ2412" s="88"/>
      <c r="AR2412" s="88"/>
      <c r="AS2412" s="88"/>
      <c r="AT2412" s="88"/>
      <c r="AU2412" s="88"/>
      <c r="AV2412" s="88"/>
      <c r="AW2412" s="88"/>
      <c r="AX2412" s="88"/>
      <c r="AY2412" s="88"/>
      <c r="AZ2412" s="88"/>
      <c r="BA2412" s="88"/>
      <c r="BB2412" s="88"/>
      <c r="BC2412" s="88"/>
    </row>
    <row r="2413" spans="1:55">
      <c r="A2413" s="151"/>
      <c r="B2413" s="87">
        <v>9478</v>
      </c>
      <c r="C2413" s="150"/>
      <c r="D2413" s="150"/>
      <c r="E2413" s="322">
        <v>25</v>
      </c>
      <c r="F2413" s="262" t="s">
        <v>1936</v>
      </c>
      <c r="G2413" s="179">
        <v>2018</v>
      </c>
      <c r="H2413" s="179"/>
      <c r="I2413" s="150"/>
      <c r="J2413" s="180"/>
      <c r="K2413" s="180"/>
      <c r="L2413" s="4"/>
      <c r="M2413" s="180"/>
      <c r="N2413" s="180"/>
      <c r="O2413" s="180"/>
      <c r="P2413" s="179">
        <v>230</v>
      </c>
      <c r="Q2413" s="179">
        <v>230</v>
      </c>
      <c r="R2413" s="179">
        <v>6</v>
      </c>
      <c r="S2413" s="179" t="s">
        <v>3</v>
      </c>
      <c r="T2413" s="179" t="s">
        <v>44</v>
      </c>
      <c r="U2413" s="179" t="s">
        <v>1919</v>
      </c>
      <c r="V2413" s="179" t="s">
        <v>2091</v>
      </c>
      <c r="W2413" s="179" t="s">
        <v>2431</v>
      </c>
      <c r="X2413" s="179" t="s">
        <v>2431</v>
      </c>
      <c r="Y2413" s="150"/>
      <c r="Z2413" s="150"/>
      <c r="AA2413" s="280">
        <v>44.3429</v>
      </c>
      <c r="AB2413" s="280">
        <v>-117.4939</v>
      </c>
      <c r="AC2413" s="179" t="s">
        <v>45</v>
      </c>
      <c r="AD2413" s="150"/>
      <c r="AE2413" s="181" t="s">
        <v>1972</v>
      </c>
      <c r="AF2413" s="150"/>
      <c r="AG2413" s="179" t="s">
        <v>1776</v>
      </c>
      <c r="AH2413" s="179" t="s">
        <v>1776</v>
      </c>
      <c r="AI2413" s="150"/>
      <c r="AJ2413" s="150"/>
      <c r="AK2413" s="150"/>
      <c r="AL2413" s="150"/>
      <c r="AM2413" s="150"/>
      <c r="AN2413" s="150"/>
      <c r="AO2413" s="150"/>
      <c r="AP2413" s="150"/>
      <c r="AQ2413" s="150"/>
      <c r="AR2413" s="150"/>
      <c r="AS2413" s="150"/>
      <c r="AT2413" s="150"/>
      <c r="AU2413" s="150"/>
      <c r="AV2413" s="150"/>
      <c r="AW2413" s="150"/>
      <c r="AX2413" s="150"/>
      <c r="AY2413" s="150"/>
      <c r="AZ2413" s="150"/>
      <c r="BA2413" s="150"/>
      <c r="BB2413" s="150"/>
      <c r="BC2413" s="150" t="s">
        <v>2384</v>
      </c>
    </row>
    <row r="2414" spans="1:55">
      <c r="A2414" s="89"/>
      <c r="B2414" s="87">
        <v>10331</v>
      </c>
      <c r="C2414" s="88"/>
      <c r="D2414" s="88"/>
      <c r="E2414" s="336">
        <v>25</v>
      </c>
      <c r="F2414" s="261" t="s">
        <v>1936</v>
      </c>
      <c r="G2414" s="336">
        <v>2018</v>
      </c>
      <c r="H2414" s="386">
        <v>0.5</v>
      </c>
      <c r="I2414" s="88"/>
      <c r="J2414" s="88"/>
      <c r="K2414" s="88"/>
      <c r="L2414" s="4"/>
      <c r="M2414" s="88"/>
      <c r="N2414" s="89"/>
      <c r="O2414" s="89"/>
      <c r="P2414" s="336">
        <v>230</v>
      </c>
      <c r="Q2414" s="90"/>
      <c r="R2414" s="336">
        <v>6</v>
      </c>
      <c r="S2414" s="261" t="s">
        <v>3</v>
      </c>
      <c r="T2414" s="261" t="s">
        <v>44</v>
      </c>
      <c r="U2414" s="261" t="s">
        <v>1919</v>
      </c>
      <c r="V2414" s="88"/>
      <c r="W2414" s="261" t="s">
        <v>2431</v>
      </c>
      <c r="X2414" s="262" t="s">
        <v>2648</v>
      </c>
      <c r="Y2414" s="88"/>
      <c r="Z2414" s="88"/>
      <c r="AA2414" s="336">
        <v>44.3429</v>
      </c>
      <c r="AB2414" s="336">
        <v>-117.4939</v>
      </c>
      <c r="AC2414" s="261" t="s">
        <v>45</v>
      </c>
      <c r="AE2414" s="472" t="s">
        <v>1972</v>
      </c>
      <c r="AF2414" s="88"/>
      <c r="AG2414" s="210" t="s">
        <v>1776</v>
      </c>
      <c r="AH2414" s="210" t="s">
        <v>1776</v>
      </c>
      <c r="AI2414" s="88"/>
      <c r="AJ2414" s="88"/>
      <c r="AK2414" s="88"/>
      <c r="AL2414" s="88"/>
      <c r="AM2414" s="88"/>
      <c r="AN2414" s="88"/>
      <c r="AO2414" s="88"/>
      <c r="AP2414" s="88"/>
      <c r="AQ2414" s="88"/>
      <c r="AR2414" s="88"/>
      <c r="AS2414" s="88"/>
      <c r="AT2414" s="88"/>
      <c r="AU2414" s="88"/>
      <c r="AV2414" s="88"/>
      <c r="AW2414" s="88"/>
      <c r="AX2414" s="88"/>
      <c r="AY2414" s="88"/>
      <c r="AZ2414" s="88"/>
      <c r="BA2414" s="88"/>
      <c r="BB2414" s="88"/>
      <c r="BC2414" s="88"/>
    </row>
    <row r="2415" spans="1:55">
      <c r="A2415" s="151"/>
      <c r="B2415" s="87">
        <v>9479</v>
      </c>
      <c r="C2415" s="150"/>
      <c r="D2415" s="150"/>
      <c r="E2415" s="322">
        <v>25</v>
      </c>
      <c r="F2415" s="262" t="s">
        <v>1936</v>
      </c>
      <c r="G2415" s="179">
        <v>2018</v>
      </c>
      <c r="H2415" s="179"/>
      <c r="I2415" s="150"/>
      <c r="J2415" s="180"/>
      <c r="K2415" s="180"/>
      <c r="L2415" s="4"/>
      <c r="M2415" s="180"/>
      <c r="N2415" s="180"/>
      <c r="O2415" s="180"/>
      <c r="P2415" s="179">
        <v>230</v>
      </c>
      <c r="Q2415" s="179">
        <v>230</v>
      </c>
      <c r="R2415" s="179">
        <v>7</v>
      </c>
      <c r="S2415" s="179" t="s">
        <v>3</v>
      </c>
      <c r="T2415" s="179" t="s">
        <v>44</v>
      </c>
      <c r="U2415" s="179" t="s">
        <v>1919</v>
      </c>
      <c r="V2415" s="179" t="s">
        <v>2091</v>
      </c>
      <c r="W2415" s="179" t="s">
        <v>2431</v>
      </c>
      <c r="X2415" s="179" t="s">
        <v>2431</v>
      </c>
      <c r="Y2415" s="150"/>
      <c r="Z2415" s="150"/>
      <c r="AA2415" s="179">
        <v>44.3429</v>
      </c>
      <c r="AB2415" s="179">
        <v>-117.4939</v>
      </c>
      <c r="AC2415" s="179" t="s">
        <v>45</v>
      </c>
      <c r="AD2415" s="150"/>
      <c r="AE2415" s="181" t="s">
        <v>1972</v>
      </c>
      <c r="AF2415" s="150"/>
      <c r="AG2415" s="179" t="s">
        <v>1776</v>
      </c>
      <c r="AH2415" s="179" t="s">
        <v>1776</v>
      </c>
      <c r="AI2415" s="150"/>
      <c r="AJ2415" s="150"/>
      <c r="AK2415" s="150"/>
      <c r="AL2415" s="150"/>
      <c r="AM2415" s="150"/>
      <c r="AN2415" s="150"/>
      <c r="AO2415" s="150"/>
      <c r="AP2415" s="150"/>
      <c r="AQ2415" s="150"/>
      <c r="AR2415" s="150"/>
      <c r="AS2415" s="150"/>
      <c r="AT2415" s="150"/>
      <c r="AU2415" s="150"/>
      <c r="AV2415" s="150"/>
      <c r="AW2415" s="150"/>
      <c r="AX2415" s="150"/>
      <c r="AY2415" s="150"/>
      <c r="AZ2415" s="150"/>
      <c r="BA2415" s="150"/>
      <c r="BB2415" s="150"/>
      <c r="BC2415" s="150" t="s">
        <v>2384</v>
      </c>
    </row>
    <row r="2416" spans="1:55">
      <c r="A2416" s="89"/>
      <c r="B2416" s="87">
        <v>10332</v>
      </c>
      <c r="C2416" s="88"/>
      <c r="D2416" s="88"/>
      <c r="E2416" s="336">
        <v>25</v>
      </c>
      <c r="F2416" s="261" t="s">
        <v>1936</v>
      </c>
      <c r="G2416" s="336">
        <v>2018</v>
      </c>
      <c r="H2416" s="386">
        <v>0.5</v>
      </c>
      <c r="I2416" s="88"/>
      <c r="J2416" s="88"/>
      <c r="K2416" s="88"/>
      <c r="L2416" s="4"/>
      <c r="M2416" s="88"/>
      <c r="N2416" s="89"/>
      <c r="O2416" s="89"/>
      <c r="P2416" s="336">
        <v>230</v>
      </c>
      <c r="Q2416" s="90"/>
      <c r="R2416" s="336">
        <v>7</v>
      </c>
      <c r="S2416" s="261" t="s">
        <v>3</v>
      </c>
      <c r="T2416" s="261" t="s">
        <v>44</v>
      </c>
      <c r="U2416" s="261" t="s">
        <v>1919</v>
      </c>
      <c r="V2416" s="88"/>
      <c r="W2416" s="261" t="s">
        <v>2431</v>
      </c>
      <c r="X2416" s="262" t="s">
        <v>2648</v>
      </c>
      <c r="Y2416" s="88"/>
      <c r="Z2416" s="88"/>
      <c r="AA2416" s="336">
        <v>44.3429</v>
      </c>
      <c r="AB2416" s="336">
        <v>-117.4939</v>
      </c>
      <c r="AC2416" s="261" t="s">
        <v>45</v>
      </c>
      <c r="AE2416" s="472" t="s">
        <v>1972</v>
      </c>
      <c r="AF2416" s="88"/>
      <c r="AG2416" s="210" t="s">
        <v>1776</v>
      </c>
      <c r="AH2416" s="210" t="s">
        <v>1776</v>
      </c>
      <c r="AI2416" s="88"/>
      <c r="AJ2416" s="88"/>
      <c r="AK2416" s="88"/>
      <c r="AL2416" s="88"/>
      <c r="AM2416" s="88"/>
      <c r="AN2416" s="88"/>
      <c r="AO2416" s="88"/>
      <c r="AP2416" s="88"/>
      <c r="AQ2416" s="88"/>
      <c r="AR2416" s="88"/>
      <c r="AS2416" s="88"/>
      <c r="AT2416" s="88"/>
      <c r="AU2416" s="88"/>
      <c r="AV2416" s="88"/>
      <c r="AW2416" s="88"/>
      <c r="AX2416" s="88"/>
      <c r="AY2416" s="88"/>
      <c r="AZ2416" s="88"/>
      <c r="BA2416" s="88"/>
      <c r="BB2416" s="88"/>
      <c r="BC2416" s="88"/>
    </row>
    <row r="2417" spans="1:55">
      <c r="A2417" s="151"/>
      <c r="B2417" s="87">
        <v>9480</v>
      </c>
      <c r="C2417" s="150"/>
      <c r="D2417" s="150"/>
      <c r="E2417" s="322">
        <v>25</v>
      </c>
      <c r="F2417" s="262" t="s">
        <v>1936</v>
      </c>
      <c r="G2417" s="179">
        <v>2018</v>
      </c>
      <c r="H2417" s="179"/>
      <c r="I2417" s="150"/>
      <c r="J2417" s="180"/>
      <c r="K2417" s="180"/>
      <c r="L2417" s="4"/>
      <c r="M2417" s="180"/>
      <c r="N2417" s="180"/>
      <c r="O2417" s="180"/>
      <c r="P2417" s="179">
        <v>230</v>
      </c>
      <c r="Q2417" s="179">
        <v>230</v>
      </c>
      <c r="R2417" s="179">
        <v>8</v>
      </c>
      <c r="S2417" s="179" t="s">
        <v>3</v>
      </c>
      <c r="T2417" s="179" t="s">
        <v>44</v>
      </c>
      <c r="U2417" s="179" t="s">
        <v>1919</v>
      </c>
      <c r="V2417" s="179" t="s">
        <v>2091</v>
      </c>
      <c r="W2417" s="179" t="s">
        <v>2431</v>
      </c>
      <c r="X2417" s="179" t="s">
        <v>2431</v>
      </c>
      <c r="Y2417" s="150"/>
      <c r="Z2417" s="150"/>
      <c r="AA2417" s="179">
        <v>44.3429</v>
      </c>
      <c r="AB2417" s="179">
        <v>-117.4939</v>
      </c>
      <c r="AC2417" s="179" t="s">
        <v>45</v>
      </c>
      <c r="AD2417" s="150"/>
      <c r="AE2417" s="181" t="s">
        <v>1972</v>
      </c>
      <c r="AF2417" s="150"/>
      <c r="AG2417" s="179" t="s">
        <v>1776</v>
      </c>
      <c r="AH2417" s="179" t="s">
        <v>1776</v>
      </c>
      <c r="AI2417" s="150"/>
      <c r="AJ2417" s="150"/>
      <c r="AK2417" s="150"/>
      <c r="AL2417" s="150"/>
      <c r="AM2417" s="150"/>
      <c r="AN2417" s="150"/>
      <c r="AO2417" s="150"/>
      <c r="AP2417" s="150"/>
      <c r="AQ2417" s="150"/>
      <c r="AR2417" s="150"/>
      <c r="AS2417" s="150"/>
      <c r="AT2417" s="150"/>
      <c r="AU2417" s="150"/>
      <c r="AV2417" s="150"/>
      <c r="AW2417" s="150"/>
      <c r="AX2417" s="150"/>
      <c r="AY2417" s="150"/>
      <c r="AZ2417" s="150"/>
      <c r="BA2417" s="150"/>
      <c r="BB2417" s="150"/>
      <c r="BC2417" s="150" t="s">
        <v>2384</v>
      </c>
    </row>
    <row r="2418" spans="1:55">
      <c r="A2418" s="89"/>
      <c r="B2418" s="87">
        <v>10333</v>
      </c>
      <c r="C2418" s="88"/>
      <c r="D2418" s="88"/>
      <c r="E2418" s="336">
        <v>25</v>
      </c>
      <c r="F2418" s="261" t="s">
        <v>1936</v>
      </c>
      <c r="G2418" s="336">
        <v>2018</v>
      </c>
      <c r="H2418" s="386">
        <v>0.5</v>
      </c>
      <c r="I2418" s="88"/>
      <c r="J2418" s="88"/>
      <c r="K2418" s="88"/>
      <c r="L2418" s="4"/>
      <c r="M2418" s="88"/>
      <c r="N2418" s="89"/>
      <c r="O2418" s="89"/>
      <c r="P2418" s="336">
        <v>230</v>
      </c>
      <c r="Q2418" s="90"/>
      <c r="R2418" s="336">
        <v>8</v>
      </c>
      <c r="S2418" s="261" t="s">
        <v>3</v>
      </c>
      <c r="T2418" s="261" t="s">
        <v>44</v>
      </c>
      <c r="U2418" s="261" t="s">
        <v>1919</v>
      </c>
      <c r="V2418" s="88"/>
      <c r="W2418" s="261" t="s">
        <v>2431</v>
      </c>
      <c r="X2418" s="262" t="s">
        <v>2648</v>
      </c>
      <c r="Y2418" s="88"/>
      <c r="Z2418" s="88"/>
      <c r="AA2418" s="336">
        <v>44.3429</v>
      </c>
      <c r="AB2418" s="336">
        <v>-117.4939</v>
      </c>
      <c r="AC2418" s="261" t="s">
        <v>45</v>
      </c>
      <c r="AE2418" s="472" t="s">
        <v>1972</v>
      </c>
      <c r="AF2418" s="88"/>
      <c r="AG2418" s="210" t="s">
        <v>1776</v>
      </c>
      <c r="AH2418" s="210" t="s">
        <v>1776</v>
      </c>
      <c r="AI2418" s="88"/>
      <c r="AJ2418" s="88"/>
      <c r="AK2418" s="88"/>
      <c r="AL2418" s="88"/>
      <c r="AM2418" s="88"/>
      <c r="AN2418" s="88"/>
      <c r="AO2418" s="88"/>
      <c r="AP2418" s="88"/>
      <c r="AQ2418" s="88"/>
      <c r="AR2418" s="88"/>
      <c r="AS2418" s="88"/>
      <c r="AT2418" s="88"/>
      <c r="AU2418" s="88"/>
      <c r="AV2418" s="88"/>
      <c r="AW2418" s="88"/>
      <c r="AX2418" s="88"/>
      <c r="AY2418" s="88"/>
      <c r="AZ2418" s="88"/>
      <c r="BA2418" s="88"/>
      <c r="BB2418" s="88"/>
      <c r="BC2418" s="88"/>
    </row>
    <row r="2419" spans="1:55">
      <c r="A2419" s="151"/>
      <c r="B2419" s="87">
        <v>9481</v>
      </c>
      <c r="C2419" s="150"/>
      <c r="D2419" s="150"/>
      <c r="E2419" s="322">
        <v>25</v>
      </c>
      <c r="F2419" s="262" t="s">
        <v>1936</v>
      </c>
      <c r="G2419" s="179">
        <v>2018</v>
      </c>
      <c r="H2419" s="179"/>
      <c r="I2419" s="150"/>
      <c r="J2419" s="180"/>
      <c r="K2419" s="180"/>
      <c r="L2419" s="4"/>
      <c r="M2419" s="180"/>
      <c r="N2419" s="180"/>
      <c r="O2419" s="180"/>
      <c r="P2419" s="179">
        <v>230</v>
      </c>
      <c r="Q2419" s="179">
        <v>230</v>
      </c>
      <c r="R2419" s="179">
        <v>9</v>
      </c>
      <c r="S2419" s="179" t="s">
        <v>3</v>
      </c>
      <c r="T2419" s="179" t="s">
        <v>44</v>
      </c>
      <c r="U2419" s="179" t="s">
        <v>1919</v>
      </c>
      <c r="V2419" s="179" t="s">
        <v>2091</v>
      </c>
      <c r="W2419" s="179" t="s">
        <v>2431</v>
      </c>
      <c r="X2419" s="179" t="s">
        <v>2431</v>
      </c>
      <c r="Y2419" s="150"/>
      <c r="Z2419" s="150"/>
      <c r="AA2419" s="179">
        <v>44.3429</v>
      </c>
      <c r="AB2419" s="179">
        <v>-117.4939</v>
      </c>
      <c r="AC2419" s="179" t="s">
        <v>45</v>
      </c>
      <c r="AD2419" s="150"/>
      <c r="AE2419" s="181" t="s">
        <v>1972</v>
      </c>
      <c r="AF2419" s="150"/>
      <c r="AG2419" s="179" t="s">
        <v>1776</v>
      </c>
      <c r="AH2419" s="179" t="s">
        <v>1776</v>
      </c>
      <c r="AI2419" s="150"/>
      <c r="AJ2419" s="150"/>
      <c r="AK2419" s="150"/>
      <c r="AL2419" s="150"/>
      <c r="AM2419" s="150"/>
      <c r="AN2419" s="150"/>
      <c r="AO2419" s="150"/>
      <c r="AP2419" s="150"/>
      <c r="AQ2419" s="150"/>
      <c r="AR2419" s="150"/>
      <c r="AS2419" s="150"/>
      <c r="AT2419" s="150"/>
      <c r="AU2419" s="150"/>
      <c r="AV2419" s="150"/>
      <c r="AW2419" s="150"/>
      <c r="AX2419" s="150"/>
      <c r="AY2419" s="150"/>
      <c r="AZ2419" s="150"/>
      <c r="BA2419" s="150"/>
      <c r="BB2419" s="150"/>
      <c r="BC2419" s="150" t="s">
        <v>2384</v>
      </c>
    </row>
    <row r="2420" spans="1:55">
      <c r="A2420" s="89"/>
      <c r="B2420" s="87">
        <v>10334</v>
      </c>
      <c r="C2420" s="88"/>
      <c r="D2420" s="88"/>
      <c r="E2420" s="336">
        <v>25</v>
      </c>
      <c r="F2420" s="261" t="s">
        <v>1936</v>
      </c>
      <c r="G2420" s="336">
        <v>2018</v>
      </c>
      <c r="H2420" s="386">
        <v>0.5</v>
      </c>
      <c r="I2420" s="88"/>
      <c r="J2420" s="88"/>
      <c r="K2420" s="88"/>
      <c r="L2420" s="4"/>
      <c r="M2420" s="88"/>
      <c r="N2420" s="89"/>
      <c r="O2420" s="89"/>
      <c r="P2420" s="336">
        <v>230</v>
      </c>
      <c r="Q2420" s="90"/>
      <c r="R2420" s="336">
        <v>9</v>
      </c>
      <c r="S2420" s="261" t="s">
        <v>3</v>
      </c>
      <c r="T2420" s="261" t="s">
        <v>44</v>
      </c>
      <c r="U2420" s="261" t="s">
        <v>1919</v>
      </c>
      <c r="V2420" s="88"/>
      <c r="W2420" s="261" t="s">
        <v>2431</v>
      </c>
      <c r="X2420" s="262" t="s">
        <v>2648</v>
      </c>
      <c r="Y2420" s="88"/>
      <c r="Z2420" s="88"/>
      <c r="AA2420" s="336">
        <v>44.3429</v>
      </c>
      <c r="AB2420" s="336">
        <v>-117.4939</v>
      </c>
      <c r="AC2420" s="261" t="s">
        <v>45</v>
      </c>
      <c r="AE2420" s="472" t="s">
        <v>1972</v>
      </c>
      <c r="AF2420" s="88"/>
      <c r="AG2420" s="210" t="s">
        <v>1776</v>
      </c>
      <c r="AH2420" s="210" t="s">
        <v>1776</v>
      </c>
      <c r="AI2420" s="88"/>
      <c r="AJ2420" s="88"/>
      <c r="AK2420" s="88"/>
      <c r="AL2420" s="88"/>
      <c r="AM2420" s="88"/>
      <c r="AN2420" s="88"/>
      <c r="AO2420" s="88"/>
      <c r="AP2420" s="88"/>
      <c r="AQ2420" s="88"/>
      <c r="AR2420" s="88"/>
      <c r="AS2420" s="88"/>
      <c r="AT2420" s="88"/>
      <c r="AU2420" s="88"/>
      <c r="AV2420" s="88"/>
      <c r="AW2420" s="88"/>
      <c r="AX2420" s="88"/>
      <c r="AY2420" s="88"/>
      <c r="AZ2420" s="88"/>
      <c r="BA2420" s="88"/>
      <c r="BB2420" s="88"/>
      <c r="BC2420" s="88"/>
    </row>
    <row r="2421" spans="1:55">
      <c r="A2421" s="151"/>
      <c r="B2421" s="87">
        <v>9482</v>
      </c>
      <c r="C2421" s="150"/>
      <c r="D2421" s="150"/>
      <c r="E2421" s="322">
        <v>25</v>
      </c>
      <c r="F2421" s="262" t="s">
        <v>1936</v>
      </c>
      <c r="G2421" s="179">
        <v>2018</v>
      </c>
      <c r="H2421" s="179"/>
      <c r="I2421" s="150"/>
      <c r="J2421" s="180"/>
      <c r="K2421" s="180"/>
      <c r="L2421" s="4"/>
      <c r="M2421" s="180"/>
      <c r="N2421" s="180"/>
      <c r="O2421" s="180"/>
      <c r="P2421" s="179">
        <v>230</v>
      </c>
      <c r="Q2421" s="179">
        <v>230</v>
      </c>
      <c r="R2421" s="179">
        <v>10</v>
      </c>
      <c r="S2421" s="179" t="s">
        <v>3</v>
      </c>
      <c r="T2421" s="179" t="s">
        <v>44</v>
      </c>
      <c r="U2421" s="179" t="s">
        <v>1919</v>
      </c>
      <c r="V2421" s="179" t="s">
        <v>2091</v>
      </c>
      <c r="W2421" s="179" t="s">
        <v>2431</v>
      </c>
      <c r="X2421" s="179" t="s">
        <v>2431</v>
      </c>
      <c r="Y2421" s="150"/>
      <c r="Z2421" s="150"/>
      <c r="AA2421" s="179">
        <v>44.3429</v>
      </c>
      <c r="AB2421" s="179">
        <v>-117.4939</v>
      </c>
      <c r="AC2421" s="179" t="s">
        <v>45</v>
      </c>
      <c r="AD2421" s="150"/>
      <c r="AE2421" s="181" t="s">
        <v>1972</v>
      </c>
      <c r="AF2421" s="150"/>
      <c r="AG2421" s="179" t="s">
        <v>1776</v>
      </c>
      <c r="AH2421" s="179" t="s">
        <v>1776</v>
      </c>
      <c r="AI2421" s="150"/>
      <c r="AJ2421" s="150"/>
      <c r="AK2421" s="150"/>
      <c r="AL2421" s="150"/>
      <c r="AM2421" s="150"/>
      <c r="AN2421" s="150"/>
      <c r="AO2421" s="150"/>
      <c r="AP2421" s="150"/>
      <c r="AQ2421" s="150"/>
      <c r="AR2421" s="150"/>
      <c r="AS2421" s="150"/>
      <c r="AT2421" s="150"/>
      <c r="AU2421" s="150"/>
      <c r="AV2421" s="150"/>
      <c r="AW2421" s="150"/>
      <c r="AX2421" s="150"/>
      <c r="AY2421" s="150"/>
      <c r="AZ2421" s="150"/>
      <c r="BA2421" s="150"/>
      <c r="BB2421" s="150"/>
      <c r="BC2421" s="150" t="s">
        <v>2384</v>
      </c>
    </row>
    <row r="2422" spans="1:55">
      <c r="A2422" s="89"/>
      <c r="B2422" s="87">
        <v>10335</v>
      </c>
      <c r="C2422" s="88"/>
      <c r="D2422" s="88"/>
      <c r="E2422" s="336">
        <v>25</v>
      </c>
      <c r="F2422" s="261" t="s">
        <v>1936</v>
      </c>
      <c r="G2422" s="336">
        <v>2018</v>
      </c>
      <c r="H2422" s="386">
        <v>0.5</v>
      </c>
      <c r="I2422" s="88"/>
      <c r="J2422" s="88"/>
      <c r="K2422" s="88"/>
      <c r="L2422" s="4"/>
      <c r="M2422" s="88"/>
      <c r="N2422" s="89"/>
      <c r="O2422" s="89"/>
      <c r="P2422" s="336">
        <v>230</v>
      </c>
      <c r="Q2422" s="90"/>
      <c r="R2422" s="336">
        <v>10</v>
      </c>
      <c r="S2422" s="261" t="s">
        <v>3</v>
      </c>
      <c r="T2422" s="261" t="s">
        <v>44</v>
      </c>
      <c r="U2422" s="261" t="s">
        <v>1919</v>
      </c>
      <c r="V2422" s="88"/>
      <c r="W2422" s="261" t="s">
        <v>2431</v>
      </c>
      <c r="X2422" s="262" t="s">
        <v>2648</v>
      </c>
      <c r="Y2422" s="88"/>
      <c r="Z2422" s="88"/>
      <c r="AA2422" s="336">
        <v>44.3429</v>
      </c>
      <c r="AB2422" s="336">
        <v>-117.4939</v>
      </c>
      <c r="AC2422" s="261" t="s">
        <v>45</v>
      </c>
      <c r="AE2422" s="472" t="s">
        <v>1972</v>
      </c>
      <c r="AF2422" s="88"/>
      <c r="AG2422" s="210" t="s">
        <v>1776</v>
      </c>
      <c r="AH2422" s="210" t="s">
        <v>1776</v>
      </c>
      <c r="AI2422" s="88"/>
      <c r="AJ2422" s="88"/>
      <c r="AK2422" s="88"/>
      <c r="AL2422" s="88"/>
      <c r="AM2422" s="88"/>
      <c r="AN2422" s="88"/>
      <c r="AO2422" s="88"/>
      <c r="AP2422" s="88"/>
      <c r="AQ2422" s="88"/>
      <c r="AR2422" s="88"/>
      <c r="AS2422" s="88"/>
      <c r="AT2422" s="88"/>
      <c r="AU2422" s="88"/>
      <c r="AV2422" s="88"/>
      <c r="AW2422" s="88"/>
      <c r="AX2422" s="88"/>
      <c r="AY2422" s="88"/>
      <c r="AZ2422" s="88"/>
      <c r="BA2422" s="88"/>
      <c r="BB2422" s="88"/>
      <c r="BC2422" s="88"/>
    </row>
    <row r="2423" spans="1:55">
      <c r="A2423" s="151"/>
      <c r="B2423" s="87">
        <v>9483</v>
      </c>
      <c r="C2423" s="150"/>
      <c r="D2423" s="150"/>
      <c r="E2423" s="322">
        <v>25</v>
      </c>
      <c r="F2423" s="262" t="s">
        <v>1936</v>
      </c>
      <c r="G2423" s="179">
        <v>2018</v>
      </c>
      <c r="H2423" s="179"/>
      <c r="I2423" s="150"/>
      <c r="J2423" s="180"/>
      <c r="K2423" s="180"/>
      <c r="L2423" s="4"/>
      <c r="M2423" s="180"/>
      <c r="N2423" s="180"/>
      <c r="O2423" s="180"/>
      <c r="P2423" s="179">
        <v>230</v>
      </c>
      <c r="Q2423" s="179">
        <v>230</v>
      </c>
      <c r="R2423" s="179">
        <v>11</v>
      </c>
      <c r="S2423" s="179" t="s">
        <v>3</v>
      </c>
      <c r="T2423" s="179" t="s">
        <v>44</v>
      </c>
      <c r="U2423" s="179" t="s">
        <v>1919</v>
      </c>
      <c r="V2423" s="179" t="s">
        <v>2091</v>
      </c>
      <c r="W2423" s="179" t="s">
        <v>2431</v>
      </c>
      <c r="X2423" s="179" t="s">
        <v>2431</v>
      </c>
      <c r="Y2423" s="150"/>
      <c r="Z2423" s="150"/>
      <c r="AA2423" s="179">
        <v>44.3429</v>
      </c>
      <c r="AB2423" s="179">
        <v>-117.4939</v>
      </c>
      <c r="AC2423" s="179" t="s">
        <v>45</v>
      </c>
      <c r="AD2423" s="150"/>
      <c r="AE2423" s="181" t="s">
        <v>1972</v>
      </c>
      <c r="AF2423" s="150"/>
      <c r="AG2423" s="179" t="s">
        <v>1776</v>
      </c>
      <c r="AH2423" s="179" t="s">
        <v>1776</v>
      </c>
      <c r="AI2423" s="150"/>
      <c r="AJ2423" s="150"/>
      <c r="AK2423" s="150"/>
      <c r="AL2423" s="150"/>
      <c r="AM2423" s="150"/>
      <c r="AN2423" s="150"/>
      <c r="AO2423" s="150"/>
      <c r="AP2423" s="150"/>
      <c r="AQ2423" s="150"/>
      <c r="AR2423" s="150"/>
      <c r="AS2423" s="150"/>
      <c r="AT2423" s="150"/>
      <c r="AU2423" s="150"/>
      <c r="AV2423" s="150"/>
      <c r="AW2423" s="150"/>
      <c r="AX2423" s="150"/>
      <c r="AY2423" s="150"/>
      <c r="AZ2423" s="150"/>
      <c r="BA2423" s="150"/>
      <c r="BB2423" s="150"/>
      <c r="BC2423" s="150" t="s">
        <v>2384</v>
      </c>
    </row>
    <row r="2424" spans="1:55">
      <c r="A2424" s="89"/>
      <c r="B2424" s="87">
        <v>10336</v>
      </c>
      <c r="C2424" s="88"/>
      <c r="D2424" s="88"/>
      <c r="E2424" s="336">
        <v>25</v>
      </c>
      <c r="F2424" s="261" t="s">
        <v>1936</v>
      </c>
      <c r="G2424" s="336">
        <v>2018</v>
      </c>
      <c r="H2424" s="386">
        <v>0.5</v>
      </c>
      <c r="I2424" s="88"/>
      <c r="J2424" s="88"/>
      <c r="K2424" s="88"/>
      <c r="L2424" s="4"/>
      <c r="M2424" s="88"/>
      <c r="N2424" s="89"/>
      <c r="O2424" s="89"/>
      <c r="P2424" s="336">
        <v>230</v>
      </c>
      <c r="Q2424" s="90"/>
      <c r="R2424" s="336">
        <v>11</v>
      </c>
      <c r="S2424" s="261" t="s">
        <v>3</v>
      </c>
      <c r="T2424" s="261" t="s">
        <v>44</v>
      </c>
      <c r="U2424" s="261" t="s">
        <v>1919</v>
      </c>
      <c r="V2424" s="88"/>
      <c r="W2424" s="261" t="s">
        <v>2431</v>
      </c>
      <c r="X2424" s="262" t="s">
        <v>2648</v>
      </c>
      <c r="Y2424" s="88"/>
      <c r="Z2424" s="88"/>
      <c r="AA2424" s="336">
        <v>44.3429</v>
      </c>
      <c r="AB2424" s="336">
        <v>-117.4939</v>
      </c>
      <c r="AC2424" s="261" t="s">
        <v>45</v>
      </c>
      <c r="AE2424" s="472" t="s">
        <v>1972</v>
      </c>
      <c r="AF2424" s="88"/>
      <c r="AG2424" s="210" t="s">
        <v>1776</v>
      </c>
      <c r="AH2424" s="210" t="s">
        <v>1776</v>
      </c>
      <c r="AI2424" s="88"/>
      <c r="AJ2424" s="88"/>
      <c r="AK2424" s="88"/>
      <c r="AL2424" s="88"/>
      <c r="AM2424" s="88"/>
      <c r="AN2424" s="88"/>
      <c r="AO2424" s="88"/>
      <c r="AP2424" s="88"/>
      <c r="AQ2424" s="88"/>
      <c r="AR2424" s="88"/>
      <c r="AS2424" s="88"/>
      <c r="AT2424" s="88"/>
      <c r="AU2424" s="88"/>
      <c r="AV2424" s="88"/>
      <c r="AW2424" s="88"/>
      <c r="AX2424" s="88"/>
      <c r="AY2424" s="88"/>
      <c r="AZ2424" s="88"/>
      <c r="BA2424" s="88"/>
      <c r="BB2424" s="88"/>
      <c r="BC2424" s="88"/>
    </row>
    <row r="2425" spans="1:55">
      <c r="A2425" s="151"/>
      <c r="B2425" s="87">
        <v>9484</v>
      </c>
      <c r="C2425" s="150"/>
      <c r="D2425" s="150"/>
      <c r="E2425" s="322">
        <v>25</v>
      </c>
      <c r="F2425" s="262" t="s">
        <v>1936</v>
      </c>
      <c r="G2425" s="179">
        <v>2018</v>
      </c>
      <c r="H2425" s="179"/>
      <c r="I2425" s="150"/>
      <c r="J2425" s="180"/>
      <c r="K2425" s="180"/>
      <c r="L2425" s="4"/>
      <c r="M2425" s="180"/>
      <c r="N2425" s="180"/>
      <c r="O2425" s="180"/>
      <c r="P2425" s="179">
        <v>230</v>
      </c>
      <c r="Q2425" s="179">
        <v>230</v>
      </c>
      <c r="R2425" s="179">
        <v>12</v>
      </c>
      <c r="S2425" s="179" t="s">
        <v>3</v>
      </c>
      <c r="T2425" s="179" t="s">
        <v>44</v>
      </c>
      <c r="U2425" s="179" t="s">
        <v>1919</v>
      </c>
      <c r="V2425" s="179" t="s">
        <v>2091</v>
      </c>
      <c r="W2425" s="179" t="s">
        <v>2431</v>
      </c>
      <c r="X2425" s="179" t="s">
        <v>2431</v>
      </c>
      <c r="Y2425" s="150"/>
      <c r="Z2425" s="150"/>
      <c r="AA2425" s="179">
        <v>44.3429</v>
      </c>
      <c r="AB2425" s="179">
        <v>-117.4939</v>
      </c>
      <c r="AC2425" s="179" t="s">
        <v>45</v>
      </c>
      <c r="AD2425" s="150"/>
      <c r="AE2425" s="181" t="s">
        <v>1972</v>
      </c>
      <c r="AF2425" s="150"/>
      <c r="AG2425" s="179" t="s">
        <v>1776</v>
      </c>
      <c r="AH2425" s="179" t="s">
        <v>1776</v>
      </c>
      <c r="AI2425" s="150"/>
      <c r="AJ2425" s="150"/>
      <c r="AK2425" s="150"/>
      <c r="AL2425" s="150"/>
      <c r="AM2425" s="150"/>
      <c r="AN2425" s="150"/>
      <c r="AO2425" s="150"/>
      <c r="AP2425" s="150"/>
      <c r="AQ2425" s="150"/>
      <c r="AR2425" s="150"/>
      <c r="AS2425" s="150"/>
      <c r="AT2425" s="150"/>
      <c r="AU2425" s="150"/>
      <c r="AV2425" s="150"/>
      <c r="AW2425" s="150"/>
      <c r="AX2425" s="150"/>
      <c r="AY2425" s="150"/>
      <c r="AZ2425" s="150"/>
      <c r="BA2425" s="150"/>
      <c r="BB2425" s="150"/>
      <c r="BC2425" s="150" t="s">
        <v>2384</v>
      </c>
    </row>
    <row r="2426" spans="1:55">
      <c r="A2426" s="89"/>
      <c r="B2426" s="87">
        <v>10337</v>
      </c>
      <c r="C2426" s="88"/>
      <c r="D2426" s="88"/>
      <c r="E2426" s="336">
        <v>25</v>
      </c>
      <c r="F2426" s="261" t="s">
        <v>1936</v>
      </c>
      <c r="G2426" s="336">
        <v>2018</v>
      </c>
      <c r="H2426" s="386">
        <v>0.5</v>
      </c>
      <c r="I2426" s="88"/>
      <c r="J2426" s="88"/>
      <c r="K2426" s="88"/>
      <c r="L2426" s="4"/>
      <c r="M2426" s="88"/>
      <c r="N2426" s="89"/>
      <c r="O2426" s="89"/>
      <c r="P2426" s="336">
        <v>230</v>
      </c>
      <c r="Q2426" s="90"/>
      <c r="R2426" s="336">
        <v>12</v>
      </c>
      <c r="S2426" s="261" t="s">
        <v>3</v>
      </c>
      <c r="T2426" s="261" t="s">
        <v>44</v>
      </c>
      <c r="U2426" s="261" t="s">
        <v>1919</v>
      </c>
      <c r="V2426" s="88"/>
      <c r="W2426" s="261" t="s">
        <v>2431</v>
      </c>
      <c r="X2426" s="262" t="s">
        <v>2648</v>
      </c>
      <c r="Y2426" s="88"/>
      <c r="Z2426" s="88"/>
      <c r="AA2426" s="336">
        <v>44.3429</v>
      </c>
      <c r="AB2426" s="336">
        <v>-117.4939</v>
      </c>
      <c r="AC2426" s="261" t="s">
        <v>45</v>
      </c>
      <c r="AE2426" s="472" t="s">
        <v>1972</v>
      </c>
      <c r="AF2426" s="88"/>
      <c r="AG2426" s="210" t="s">
        <v>1776</v>
      </c>
      <c r="AH2426" s="210" t="s">
        <v>1776</v>
      </c>
      <c r="AI2426" s="88"/>
      <c r="AJ2426" s="88"/>
      <c r="AK2426" s="88"/>
      <c r="AL2426" s="88"/>
      <c r="AM2426" s="88"/>
      <c r="AN2426" s="88"/>
      <c r="AO2426" s="88"/>
      <c r="AP2426" s="88"/>
      <c r="AQ2426" s="88"/>
      <c r="AR2426" s="88"/>
      <c r="AS2426" s="88"/>
      <c r="AT2426" s="88"/>
      <c r="AU2426" s="88"/>
      <c r="AV2426" s="88"/>
      <c r="AW2426" s="88"/>
      <c r="AX2426" s="88"/>
      <c r="AY2426" s="88"/>
      <c r="AZ2426" s="88"/>
      <c r="BA2426" s="88"/>
      <c r="BB2426" s="88"/>
      <c r="BC2426" s="88"/>
    </row>
    <row r="2427" spans="1:55">
      <c r="A2427" s="151"/>
      <c r="B2427" s="87">
        <v>9485</v>
      </c>
      <c r="C2427" s="150"/>
      <c r="D2427" s="150"/>
      <c r="E2427" s="322">
        <v>25</v>
      </c>
      <c r="F2427" s="262" t="s">
        <v>1936</v>
      </c>
      <c r="G2427" s="179">
        <v>2018</v>
      </c>
      <c r="H2427" s="179"/>
      <c r="I2427" s="150"/>
      <c r="J2427" s="180"/>
      <c r="K2427" s="180"/>
      <c r="L2427" s="4"/>
      <c r="M2427" s="180"/>
      <c r="N2427" s="180"/>
      <c r="O2427" s="180"/>
      <c r="P2427" s="179">
        <v>230</v>
      </c>
      <c r="Q2427" s="179">
        <v>230</v>
      </c>
      <c r="R2427" s="179">
        <v>13</v>
      </c>
      <c r="S2427" s="179" t="s">
        <v>3</v>
      </c>
      <c r="T2427" s="179" t="s">
        <v>44</v>
      </c>
      <c r="U2427" s="179" t="s">
        <v>1919</v>
      </c>
      <c r="V2427" s="179" t="s">
        <v>2091</v>
      </c>
      <c r="W2427" s="179" t="s">
        <v>2431</v>
      </c>
      <c r="X2427" s="179" t="s">
        <v>2431</v>
      </c>
      <c r="Y2427" s="150"/>
      <c r="Z2427" s="150"/>
      <c r="AA2427" s="179">
        <v>44.3429</v>
      </c>
      <c r="AB2427" s="179">
        <v>-117.4939</v>
      </c>
      <c r="AC2427" s="179" t="s">
        <v>45</v>
      </c>
      <c r="AD2427" s="150"/>
      <c r="AE2427" s="181" t="s">
        <v>1972</v>
      </c>
      <c r="AF2427" s="150"/>
      <c r="AG2427" s="179" t="s">
        <v>1776</v>
      </c>
      <c r="AH2427" s="179" t="s">
        <v>1776</v>
      </c>
      <c r="AI2427" s="150"/>
      <c r="AJ2427" s="150"/>
      <c r="AK2427" s="150"/>
      <c r="AL2427" s="150"/>
      <c r="AM2427" s="150"/>
      <c r="AN2427" s="150"/>
      <c r="AO2427" s="150"/>
      <c r="AP2427" s="150"/>
      <c r="AQ2427" s="150"/>
      <c r="AR2427" s="150"/>
      <c r="AS2427" s="150"/>
      <c r="AT2427" s="150"/>
      <c r="AU2427" s="150"/>
      <c r="AV2427" s="150"/>
      <c r="AW2427" s="150"/>
      <c r="AX2427" s="150"/>
      <c r="AY2427" s="150"/>
      <c r="AZ2427" s="150"/>
      <c r="BA2427" s="150"/>
      <c r="BB2427" s="150"/>
      <c r="BC2427" s="150" t="s">
        <v>2384</v>
      </c>
    </row>
    <row r="2428" spans="1:55">
      <c r="A2428" s="89"/>
      <c r="B2428" s="87">
        <v>10338</v>
      </c>
      <c r="C2428" s="88"/>
      <c r="D2428" s="88"/>
      <c r="E2428" s="336">
        <v>25</v>
      </c>
      <c r="F2428" s="261" t="s">
        <v>1936</v>
      </c>
      <c r="G2428" s="336">
        <v>2018</v>
      </c>
      <c r="H2428" s="386">
        <v>0.5</v>
      </c>
      <c r="I2428" s="88"/>
      <c r="J2428" s="88"/>
      <c r="K2428" s="88"/>
      <c r="L2428" s="4"/>
      <c r="M2428" s="88"/>
      <c r="N2428" s="89"/>
      <c r="O2428" s="89"/>
      <c r="P2428" s="336">
        <v>230</v>
      </c>
      <c r="Q2428" s="90"/>
      <c r="R2428" s="336">
        <v>13</v>
      </c>
      <c r="S2428" s="261" t="s">
        <v>3</v>
      </c>
      <c r="T2428" s="261" t="s">
        <v>44</v>
      </c>
      <c r="U2428" s="261" t="s">
        <v>1919</v>
      </c>
      <c r="V2428" s="88"/>
      <c r="W2428" s="261" t="s">
        <v>2431</v>
      </c>
      <c r="X2428" s="262" t="s">
        <v>2648</v>
      </c>
      <c r="Y2428" s="88"/>
      <c r="Z2428" s="88"/>
      <c r="AA2428" s="336">
        <v>44.3429</v>
      </c>
      <c r="AB2428" s="336">
        <v>-117.4939</v>
      </c>
      <c r="AC2428" s="261" t="s">
        <v>45</v>
      </c>
      <c r="AE2428" s="472" t="s">
        <v>1972</v>
      </c>
      <c r="AF2428" s="88"/>
      <c r="AG2428" s="210" t="s">
        <v>1776</v>
      </c>
      <c r="AH2428" s="210" t="s">
        <v>1776</v>
      </c>
      <c r="AI2428" s="88"/>
      <c r="AJ2428" s="88"/>
      <c r="AK2428" s="88"/>
      <c r="AL2428" s="88"/>
      <c r="AM2428" s="88"/>
      <c r="AN2428" s="88"/>
      <c r="AO2428" s="88"/>
      <c r="AP2428" s="88"/>
      <c r="AQ2428" s="88"/>
      <c r="AR2428" s="88"/>
      <c r="AS2428" s="88"/>
      <c r="AT2428" s="88"/>
      <c r="AU2428" s="88"/>
      <c r="AV2428" s="88"/>
      <c r="AW2428" s="88"/>
      <c r="AX2428" s="88"/>
      <c r="AY2428" s="88"/>
      <c r="AZ2428" s="88"/>
      <c r="BA2428" s="88"/>
      <c r="BB2428" s="88"/>
      <c r="BC2428" s="88"/>
    </row>
    <row r="2429" spans="1:55">
      <c r="A2429" s="151"/>
      <c r="B2429" s="87">
        <v>9486</v>
      </c>
      <c r="C2429" s="150"/>
      <c r="D2429" s="150"/>
      <c r="E2429" s="322">
        <v>25</v>
      </c>
      <c r="F2429" s="262" t="s">
        <v>1936</v>
      </c>
      <c r="G2429" s="179">
        <v>2018</v>
      </c>
      <c r="H2429" s="179"/>
      <c r="I2429" s="150"/>
      <c r="J2429" s="180"/>
      <c r="K2429" s="180"/>
      <c r="L2429" s="4"/>
      <c r="M2429" s="180"/>
      <c r="N2429" s="180"/>
      <c r="O2429" s="180"/>
      <c r="P2429" s="179">
        <v>230</v>
      </c>
      <c r="Q2429" s="179">
        <v>230</v>
      </c>
      <c r="R2429" s="179">
        <v>14</v>
      </c>
      <c r="S2429" s="179" t="s">
        <v>3</v>
      </c>
      <c r="T2429" s="179" t="s">
        <v>44</v>
      </c>
      <c r="U2429" s="179" t="s">
        <v>1919</v>
      </c>
      <c r="V2429" s="179" t="s">
        <v>2091</v>
      </c>
      <c r="W2429" s="179" t="s">
        <v>2431</v>
      </c>
      <c r="X2429" s="179" t="s">
        <v>2431</v>
      </c>
      <c r="Y2429" s="150"/>
      <c r="Z2429" s="150"/>
      <c r="AA2429" s="179">
        <v>44.3429</v>
      </c>
      <c r="AB2429" s="179">
        <v>-117.4939</v>
      </c>
      <c r="AC2429" s="179" t="s">
        <v>45</v>
      </c>
      <c r="AD2429" s="150"/>
      <c r="AE2429" s="181" t="s">
        <v>1972</v>
      </c>
      <c r="AF2429" s="150"/>
      <c r="AG2429" s="179" t="s">
        <v>1776</v>
      </c>
      <c r="AH2429" s="179" t="s">
        <v>1776</v>
      </c>
      <c r="AI2429" s="150"/>
      <c r="AJ2429" s="150"/>
      <c r="AK2429" s="150"/>
      <c r="AL2429" s="150"/>
      <c r="AM2429" s="150"/>
      <c r="AN2429" s="150"/>
      <c r="AO2429" s="150"/>
      <c r="AP2429" s="150"/>
      <c r="AQ2429" s="150"/>
      <c r="AR2429" s="150"/>
      <c r="AS2429" s="150"/>
      <c r="AT2429" s="150"/>
      <c r="AU2429" s="150"/>
      <c r="AV2429" s="150"/>
      <c r="AW2429" s="150"/>
      <c r="AX2429" s="150"/>
      <c r="AY2429" s="150"/>
      <c r="AZ2429" s="150"/>
      <c r="BA2429" s="150"/>
      <c r="BB2429" s="150"/>
      <c r="BC2429" s="150" t="s">
        <v>2384</v>
      </c>
    </row>
    <row r="2430" spans="1:55">
      <c r="A2430" s="89"/>
      <c r="B2430" s="87">
        <v>10339</v>
      </c>
      <c r="C2430" s="88"/>
      <c r="D2430" s="88"/>
      <c r="E2430" s="336">
        <v>25</v>
      </c>
      <c r="F2430" s="261" t="s">
        <v>1936</v>
      </c>
      <c r="G2430" s="336">
        <v>2018</v>
      </c>
      <c r="H2430" s="386">
        <v>0.5</v>
      </c>
      <c r="I2430" s="88"/>
      <c r="J2430" s="88"/>
      <c r="K2430" s="88"/>
      <c r="L2430" s="4"/>
      <c r="M2430" s="88"/>
      <c r="N2430" s="89"/>
      <c r="O2430" s="89"/>
      <c r="P2430" s="336">
        <v>230</v>
      </c>
      <c r="Q2430" s="90"/>
      <c r="R2430" s="336">
        <v>14</v>
      </c>
      <c r="S2430" s="261" t="s">
        <v>3</v>
      </c>
      <c r="T2430" s="261" t="s">
        <v>44</v>
      </c>
      <c r="U2430" s="261" t="s">
        <v>1919</v>
      </c>
      <c r="V2430" s="88"/>
      <c r="W2430" s="261" t="s">
        <v>2431</v>
      </c>
      <c r="X2430" s="262" t="s">
        <v>2648</v>
      </c>
      <c r="Y2430" s="88"/>
      <c r="Z2430" s="88"/>
      <c r="AA2430" s="336">
        <v>44.3429</v>
      </c>
      <c r="AB2430" s="336">
        <v>-117.4939</v>
      </c>
      <c r="AC2430" s="261" t="s">
        <v>45</v>
      </c>
      <c r="AE2430" s="472" t="s">
        <v>1972</v>
      </c>
      <c r="AF2430" s="88"/>
      <c r="AG2430" s="210" t="s">
        <v>1776</v>
      </c>
      <c r="AH2430" s="210" t="s">
        <v>1776</v>
      </c>
      <c r="AI2430" s="88"/>
      <c r="AJ2430" s="88"/>
      <c r="AK2430" s="88"/>
      <c r="AL2430" s="88"/>
      <c r="AM2430" s="88"/>
      <c r="AN2430" s="88"/>
      <c r="AO2430" s="88"/>
      <c r="AP2430" s="88"/>
      <c r="AQ2430" s="88"/>
      <c r="AR2430" s="88"/>
      <c r="AS2430" s="88"/>
      <c r="AT2430" s="88"/>
      <c r="AU2430" s="88"/>
      <c r="AV2430" s="88"/>
      <c r="AW2430" s="88"/>
      <c r="AX2430" s="88"/>
      <c r="AY2430" s="88"/>
      <c r="AZ2430" s="88"/>
      <c r="BA2430" s="88"/>
      <c r="BB2430" s="88"/>
      <c r="BC2430" s="88"/>
    </row>
    <row r="2431" spans="1:55">
      <c r="A2431" s="151"/>
      <c r="B2431" s="87">
        <v>9487</v>
      </c>
      <c r="C2431" s="150"/>
      <c r="D2431" s="150"/>
      <c r="E2431" s="322">
        <v>25</v>
      </c>
      <c r="F2431" s="262" t="s">
        <v>1936</v>
      </c>
      <c r="G2431" s="179">
        <v>2018</v>
      </c>
      <c r="H2431" s="179"/>
      <c r="I2431" s="150"/>
      <c r="J2431" s="180"/>
      <c r="K2431" s="180"/>
      <c r="L2431" s="4"/>
      <c r="M2431" s="180"/>
      <c r="N2431" s="180"/>
      <c r="O2431" s="180"/>
      <c r="P2431" s="179">
        <v>230</v>
      </c>
      <c r="Q2431" s="179">
        <v>230</v>
      </c>
      <c r="R2431" s="179">
        <v>15</v>
      </c>
      <c r="S2431" s="179" t="s">
        <v>3</v>
      </c>
      <c r="T2431" s="179" t="s">
        <v>44</v>
      </c>
      <c r="U2431" s="179" t="s">
        <v>1919</v>
      </c>
      <c r="V2431" s="179" t="s">
        <v>2091</v>
      </c>
      <c r="W2431" s="179" t="s">
        <v>2431</v>
      </c>
      <c r="X2431" s="179" t="s">
        <v>2431</v>
      </c>
      <c r="Y2431" s="150"/>
      <c r="Z2431" s="150"/>
      <c r="AA2431" s="179">
        <v>44.3429</v>
      </c>
      <c r="AB2431" s="179">
        <v>-117.4939</v>
      </c>
      <c r="AC2431" s="179" t="s">
        <v>45</v>
      </c>
      <c r="AD2431" s="150"/>
      <c r="AE2431" s="181" t="s">
        <v>1972</v>
      </c>
      <c r="AF2431" s="150"/>
      <c r="AG2431" s="179" t="s">
        <v>1776</v>
      </c>
      <c r="AH2431" s="179" t="s">
        <v>1776</v>
      </c>
      <c r="AI2431" s="150"/>
      <c r="AJ2431" s="150"/>
      <c r="AK2431" s="150"/>
      <c r="AL2431" s="150"/>
      <c r="AM2431" s="150"/>
      <c r="AN2431" s="150"/>
      <c r="AO2431" s="150"/>
      <c r="AP2431" s="150"/>
      <c r="AQ2431" s="150"/>
      <c r="AR2431" s="150"/>
      <c r="AS2431" s="150"/>
      <c r="AT2431" s="150"/>
      <c r="AU2431" s="150"/>
      <c r="AV2431" s="150"/>
      <c r="AW2431" s="150"/>
      <c r="AX2431" s="150"/>
      <c r="AY2431" s="150"/>
      <c r="AZ2431" s="150"/>
      <c r="BA2431" s="150"/>
      <c r="BB2431" s="150"/>
      <c r="BC2431" s="150" t="s">
        <v>2384</v>
      </c>
    </row>
    <row r="2432" spans="1:55">
      <c r="A2432" s="89"/>
      <c r="B2432" s="87">
        <v>10340</v>
      </c>
      <c r="C2432" s="88"/>
      <c r="D2432" s="88"/>
      <c r="E2432" s="336">
        <v>25</v>
      </c>
      <c r="F2432" s="261" t="s">
        <v>1936</v>
      </c>
      <c r="G2432" s="336">
        <v>2018</v>
      </c>
      <c r="H2432" s="386">
        <v>0.5</v>
      </c>
      <c r="I2432" s="88"/>
      <c r="J2432" s="88"/>
      <c r="K2432" s="88"/>
      <c r="L2432" s="4"/>
      <c r="M2432" s="88"/>
      <c r="N2432" s="89"/>
      <c r="O2432" s="89"/>
      <c r="P2432" s="336">
        <v>230</v>
      </c>
      <c r="Q2432" s="90"/>
      <c r="R2432" s="336">
        <v>15</v>
      </c>
      <c r="S2432" s="261" t="s">
        <v>3</v>
      </c>
      <c r="T2432" s="261" t="s">
        <v>44</v>
      </c>
      <c r="U2432" s="261" t="s">
        <v>1919</v>
      </c>
      <c r="V2432" s="88"/>
      <c r="W2432" s="261" t="s">
        <v>2431</v>
      </c>
      <c r="X2432" s="262" t="s">
        <v>2648</v>
      </c>
      <c r="Y2432" s="88"/>
      <c r="Z2432" s="88"/>
      <c r="AA2432" s="336">
        <v>44.3429</v>
      </c>
      <c r="AB2432" s="336">
        <v>-117.4939</v>
      </c>
      <c r="AC2432" s="261" t="s">
        <v>45</v>
      </c>
      <c r="AE2432" s="472" t="s">
        <v>1972</v>
      </c>
      <c r="AF2432" s="88"/>
      <c r="AG2432" s="210" t="s">
        <v>1776</v>
      </c>
      <c r="AH2432" s="210" t="s">
        <v>1776</v>
      </c>
      <c r="AI2432" s="88"/>
      <c r="AJ2432" s="88"/>
      <c r="AK2432" s="88"/>
      <c r="AL2432" s="88"/>
      <c r="AM2432" s="88"/>
      <c r="AN2432" s="88"/>
      <c r="AO2432" s="88"/>
      <c r="AP2432" s="88"/>
      <c r="AQ2432" s="88"/>
      <c r="AR2432" s="88"/>
      <c r="AS2432" s="88"/>
      <c r="AT2432" s="88"/>
      <c r="AU2432" s="88"/>
      <c r="AV2432" s="88"/>
      <c r="AW2432" s="88"/>
      <c r="AX2432" s="88"/>
      <c r="AY2432" s="88"/>
      <c r="AZ2432" s="88"/>
      <c r="BA2432" s="88"/>
      <c r="BB2432" s="88"/>
      <c r="BC2432" s="88"/>
    </row>
    <row r="2433" spans="1:56">
      <c r="A2433" s="151"/>
      <c r="B2433" s="87">
        <v>9488</v>
      </c>
      <c r="C2433" s="150"/>
      <c r="D2433" s="150"/>
      <c r="E2433" s="322">
        <v>25</v>
      </c>
      <c r="F2433" s="262" t="s">
        <v>1936</v>
      </c>
      <c r="G2433" s="179">
        <v>2018</v>
      </c>
      <c r="H2433" s="179"/>
      <c r="I2433" s="150"/>
      <c r="J2433" s="180"/>
      <c r="K2433" s="180"/>
      <c r="L2433" s="4"/>
      <c r="M2433" s="180"/>
      <c r="N2433" s="180"/>
      <c r="O2433" s="180"/>
      <c r="P2433" s="179">
        <v>230</v>
      </c>
      <c r="Q2433" s="179">
        <v>230</v>
      </c>
      <c r="R2433" s="179">
        <v>16</v>
      </c>
      <c r="S2433" s="179" t="s">
        <v>3</v>
      </c>
      <c r="T2433" s="179" t="s">
        <v>44</v>
      </c>
      <c r="U2433" s="179" t="s">
        <v>1919</v>
      </c>
      <c r="V2433" s="179" t="s">
        <v>2091</v>
      </c>
      <c r="W2433" s="179" t="s">
        <v>2431</v>
      </c>
      <c r="X2433" s="179" t="s">
        <v>2431</v>
      </c>
      <c r="Y2433" s="150"/>
      <c r="Z2433" s="150"/>
      <c r="AA2433" s="179">
        <v>44.3429</v>
      </c>
      <c r="AB2433" s="179">
        <v>-117.4939</v>
      </c>
      <c r="AC2433" s="179" t="s">
        <v>45</v>
      </c>
      <c r="AD2433" s="150"/>
      <c r="AE2433" s="181" t="s">
        <v>1972</v>
      </c>
      <c r="AF2433" s="150"/>
      <c r="AG2433" s="179" t="s">
        <v>1776</v>
      </c>
      <c r="AH2433" s="179" t="s">
        <v>1776</v>
      </c>
      <c r="AI2433" s="150"/>
      <c r="AJ2433" s="150"/>
      <c r="AK2433" s="150"/>
      <c r="AL2433" s="150"/>
      <c r="AM2433" s="150"/>
      <c r="AN2433" s="150"/>
      <c r="AO2433" s="150"/>
      <c r="AP2433" s="150"/>
      <c r="AQ2433" s="150"/>
      <c r="AR2433" s="150"/>
      <c r="AS2433" s="150"/>
      <c r="AT2433" s="150"/>
      <c r="AU2433" s="150"/>
      <c r="AV2433" s="150"/>
      <c r="AW2433" s="150"/>
      <c r="AX2433" s="150"/>
      <c r="AY2433" s="150"/>
      <c r="AZ2433" s="150"/>
      <c r="BA2433" s="150"/>
      <c r="BB2433" s="150"/>
      <c r="BC2433" s="150" t="s">
        <v>2384</v>
      </c>
    </row>
    <row r="2434" spans="1:56">
      <c r="A2434" s="89"/>
      <c r="B2434" s="87">
        <v>10341</v>
      </c>
      <c r="C2434" s="88"/>
      <c r="D2434" s="88"/>
      <c r="E2434" s="336">
        <v>25</v>
      </c>
      <c r="F2434" s="261" t="s">
        <v>1936</v>
      </c>
      <c r="G2434" s="336">
        <v>2018</v>
      </c>
      <c r="H2434" s="386">
        <v>0.5</v>
      </c>
      <c r="I2434" s="88"/>
      <c r="J2434" s="88"/>
      <c r="K2434" s="88"/>
      <c r="L2434" s="4"/>
      <c r="M2434" s="88"/>
      <c r="N2434" s="89"/>
      <c r="O2434" s="89"/>
      <c r="P2434" s="336">
        <v>230</v>
      </c>
      <c r="Q2434" s="90"/>
      <c r="R2434" s="336">
        <v>16</v>
      </c>
      <c r="S2434" s="261" t="s">
        <v>3</v>
      </c>
      <c r="T2434" s="261" t="s">
        <v>44</v>
      </c>
      <c r="U2434" s="261" t="s">
        <v>1919</v>
      </c>
      <c r="V2434" s="88"/>
      <c r="W2434" s="261" t="s">
        <v>2431</v>
      </c>
      <c r="X2434" s="262" t="s">
        <v>2648</v>
      </c>
      <c r="Y2434" s="88"/>
      <c r="Z2434" s="88"/>
      <c r="AA2434" s="336">
        <v>44.3429</v>
      </c>
      <c r="AB2434" s="336">
        <v>-117.4939</v>
      </c>
      <c r="AC2434" s="261" t="s">
        <v>45</v>
      </c>
      <c r="AE2434" s="472" t="s">
        <v>1972</v>
      </c>
      <c r="AF2434" s="88"/>
      <c r="AG2434" s="210" t="s">
        <v>1776</v>
      </c>
      <c r="AH2434" s="210" t="s">
        <v>1776</v>
      </c>
      <c r="AI2434" s="88"/>
      <c r="AJ2434" s="88"/>
      <c r="AK2434" s="88"/>
      <c r="AL2434" s="88"/>
      <c r="AM2434" s="88"/>
      <c r="AN2434" s="88"/>
      <c r="AO2434" s="88"/>
      <c r="AP2434" s="88"/>
      <c r="AQ2434" s="88"/>
      <c r="AR2434" s="88"/>
      <c r="AS2434" s="88"/>
      <c r="AT2434" s="88"/>
      <c r="AU2434" s="88"/>
      <c r="AV2434" s="88"/>
      <c r="AW2434" s="88"/>
      <c r="AX2434" s="88"/>
      <c r="AY2434" s="88"/>
      <c r="AZ2434" s="88"/>
      <c r="BA2434" s="88"/>
      <c r="BB2434" s="88"/>
      <c r="BC2434" s="88"/>
    </row>
    <row r="2435" spans="1:56">
      <c r="A2435" s="151"/>
      <c r="B2435" s="87">
        <v>9489</v>
      </c>
      <c r="C2435" s="150"/>
      <c r="D2435" s="150"/>
      <c r="E2435" s="322">
        <v>25</v>
      </c>
      <c r="F2435" s="262" t="s">
        <v>1936</v>
      </c>
      <c r="G2435" s="179">
        <v>2018</v>
      </c>
      <c r="H2435" s="179"/>
      <c r="I2435" s="150"/>
      <c r="J2435" s="180"/>
      <c r="K2435" s="180"/>
      <c r="L2435" s="4"/>
      <c r="M2435" s="180"/>
      <c r="N2435" s="180"/>
      <c r="O2435" s="180"/>
      <c r="P2435" s="179">
        <v>230</v>
      </c>
      <c r="Q2435" s="179">
        <v>230</v>
      </c>
      <c r="R2435" s="179">
        <v>17</v>
      </c>
      <c r="S2435" s="179" t="s">
        <v>3</v>
      </c>
      <c r="T2435" s="179" t="s">
        <v>44</v>
      </c>
      <c r="U2435" s="179" t="s">
        <v>1919</v>
      </c>
      <c r="V2435" s="179" t="s">
        <v>2091</v>
      </c>
      <c r="W2435" s="179" t="s">
        <v>2431</v>
      </c>
      <c r="X2435" s="179" t="s">
        <v>2431</v>
      </c>
      <c r="Y2435" s="150"/>
      <c r="Z2435" s="150"/>
      <c r="AA2435" s="179">
        <v>44.3429</v>
      </c>
      <c r="AB2435" s="179">
        <v>-117.4939</v>
      </c>
      <c r="AC2435" s="179" t="s">
        <v>45</v>
      </c>
      <c r="AD2435" s="150"/>
      <c r="AE2435" s="181" t="s">
        <v>1972</v>
      </c>
      <c r="AF2435" s="150"/>
      <c r="AG2435" s="179" t="s">
        <v>1776</v>
      </c>
      <c r="AH2435" s="179" t="s">
        <v>1776</v>
      </c>
      <c r="AI2435" s="150"/>
      <c r="AJ2435" s="150"/>
      <c r="AK2435" s="150"/>
      <c r="AL2435" s="150"/>
      <c r="AM2435" s="150"/>
      <c r="AN2435" s="150"/>
      <c r="AO2435" s="150"/>
      <c r="AP2435" s="150"/>
      <c r="AQ2435" s="150"/>
      <c r="AR2435" s="150"/>
      <c r="AS2435" s="150"/>
      <c r="AT2435" s="150"/>
      <c r="AU2435" s="150"/>
      <c r="AV2435" s="150"/>
      <c r="AW2435" s="150"/>
      <c r="AX2435" s="150"/>
      <c r="AY2435" s="150"/>
      <c r="AZ2435" s="150"/>
      <c r="BA2435" s="150"/>
      <c r="BB2435" s="150"/>
      <c r="BC2435" s="150" t="s">
        <v>2384</v>
      </c>
    </row>
    <row r="2436" spans="1:56">
      <c r="A2436" s="89"/>
      <c r="B2436" s="87">
        <v>10342</v>
      </c>
      <c r="C2436" s="88"/>
      <c r="D2436" s="88"/>
      <c r="E2436" s="336">
        <v>25</v>
      </c>
      <c r="F2436" s="261" t="s">
        <v>1936</v>
      </c>
      <c r="G2436" s="336">
        <v>2018</v>
      </c>
      <c r="H2436" s="386">
        <v>0.5</v>
      </c>
      <c r="I2436" s="88"/>
      <c r="J2436" s="88"/>
      <c r="K2436" s="88"/>
      <c r="L2436" s="4"/>
      <c r="M2436" s="88"/>
      <c r="N2436" s="89"/>
      <c r="O2436" s="89"/>
      <c r="P2436" s="336">
        <v>230</v>
      </c>
      <c r="Q2436" s="90"/>
      <c r="R2436" s="336">
        <v>17</v>
      </c>
      <c r="S2436" s="261" t="s">
        <v>3</v>
      </c>
      <c r="T2436" s="261" t="s">
        <v>44</v>
      </c>
      <c r="U2436" s="261" t="s">
        <v>1919</v>
      </c>
      <c r="V2436" s="88"/>
      <c r="W2436" s="261" t="s">
        <v>2431</v>
      </c>
      <c r="X2436" s="262" t="s">
        <v>2648</v>
      </c>
      <c r="Y2436" s="88"/>
      <c r="Z2436" s="88"/>
      <c r="AA2436" s="336">
        <v>44.3429</v>
      </c>
      <c r="AB2436" s="336">
        <v>-117.4939</v>
      </c>
      <c r="AC2436" s="261" t="s">
        <v>45</v>
      </c>
      <c r="AE2436" s="472" t="s">
        <v>1972</v>
      </c>
      <c r="AF2436" s="88"/>
      <c r="AG2436" s="210" t="s">
        <v>1776</v>
      </c>
      <c r="AH2436" s="210" t="s">
        <v>1776</v>
      </c>
      <c r="AI2436" s="88"/>
      <c r="AJ2436" s="88"/>
      <c r="AK2436" s="88"/>
      <c r="AL2436" s="88"/>
      <c r="AM2436" s="88"/>
      <c r="AN2436" s="88"/>
      <c r="AO2436" s="88"/>
      <c r="AP2436" s="88"/>
      <c r="AQ2436" s="88"/>
      <c r="AR2436" s="88"/>
      <c r="AS2436" s="88"/>
      <c r="AT2436" s="88"/>
      <c r="AU2436" s="88"/>
      <c r="AV2436" s="88"/>
      <c r="AW2436" s="88"/>
      <c r="AX2436" s="88"/>
      <c r="AY2436" s="88"/>
      <c r="AZ2436" s="88"/>
      <c r="BA2436" s="88"/>
      <c r="BB2436" s="88"/>
      <c r="BC2436" s="88"/>
    </row>
    <row r="2437" spans="1:56">
      <c r="A2437" s="151"/>
      <c r="B2437" s="87">
        <v>9490</v>
      </c>
      <c r="C2437" s="150"/>
      <c r="D2437" s="150"/>
      <c r="E2437" s="322">
        <v>25</v>
      </c>
      <c r="F2437" s="262" t="s">
        <v>1936</v>
      </c>
      <c r="G2437" s="179">
        <v>2018</v>
      </c>
      <c r="H2437" s="179"/>
      <c r="I2437" s="150"/>
      <c r="J2437" s="180"/>
      <c r="K2437" s="180"/>
      <c r="L2437" s="4"/>
      <c r="M2437" s="180"/>
      <c r="N2437" s="180"/>
      <c r="O2437" s="180"/>
      <c r="P2437" s="179">
        <v>230</v>
      </c>
      <c r="Q2437" s="179">
        <v>230</v>
      </c>
      <c r="R2437" s="179">
        <v>18</v>
      </c>
      <c r="S2437" s="179" t="s">
        <v>3</v>
      </c>
      <c r="T2437" s="179" t="s">
        <v>44</v>
      </c>
      <c r="U2437" s="179" t="s">
        <v>1919</v>
      </c>
      <c r="V2437" s="179" t="s">
        <v>2091</v>
      </c>
      <c r="W2437" s="179" t="s">
        <v>2431</v>
      </c>
      <c r="X2437" s="179" t="s">
        <v>2431</v>
      </c>
      <c r="Y2437" s="150"/>
      <c r="Z2437" s="150"/>
      <c r="AA2437" s="179">
        <v>44.3429</v>
      </c>
      <c r="AB2437" s="179">
        <v>-117.4939</v>
      </c>
      <c r="AC2437" s="179" t="s">
        <v>45</v>
      </c>
      <c r="AD2437" s="150"/>
      <c r="AE2437" s="181" t="s">
        <v>1972</v>
      </c>
      <c r="AF2437" s="150"/>
      <c r="AG2437" s="179" t="s">
        <v>1776</v>
      </c>
      <c r="AH2437" s="179" t="s">
        <v>1776</v>
      </c>
      <c r="AI2437" s="150"/>
      <c r="AJ2437" s="150"/>
      <c r="AK2437" s="150"/>
      <c r="AL2437" s="150"/>
      <c r="AM2437" s="150"/>
      <c r="AN2437" s="150"/>
      <c r="AO2437" s="150"/>
      <c r="AP2437" s="150"/>
      <c r="AQ2437" s="150"/>
      <c r="AR2437" s="150"/>
      <c r="AS2437" s="150"/>
      <c r="AT2437" s="150"/>
      <c r="AU2437" s="150"/>
      <c r="AV2437" s="150"/>
      <c r="AW2437" s="150"/>
      <c r="AX2437" s="150"/>
      <c r="AY2437" s="150"/>
      <c r="AZ2437" s="150"/>
      <c r="BA2437" s="150"/>
      <c r="BB2437" s="150"/>
      <c r="BC2437" s="150" t="s">
        <v>2384</v>
      </c>
    </row>
    <row r="2438" spans="1:56">
      <c r="A2438" s="89"/>
      <c r="B2438" s="87">
        <v>10343</v>
      </c>
      <c r="C2438" s="88"/>
      <c r="D2438" s="88"/>
      <c r="E2438" s="336">
        <v>25</v>
      </c>
      <c r="F2438" s="261" t="s">
        <v>1936</v>
      </c>
      <c r="G2438" s="336">
        <v>2018</v>
      </c>
      <c r="H2438" s="386">
        <v>0.5</v>
      </c>
      <c r="I2438" s="88"/>
      <c r="J2438" s="88"/>
      <c r="K2438" s="88"/>
      <c r="L2438" s="4"/>
      <c r="M2438" s="88"/>
      <c r="N2438" s="89"/>
      <c r="O2438" s="89"/>
      <c r="P2438" s="336">
        <v>230</v>
      </c>
      <c r="Q2438" s="90"/>
      <c r="R2438" s="336">
        <v>18</v>
      </c>
      <c r="S2438" s="261" t="s">
        <v>3</v>
      </c>
      <c r="T2438" s="261" t="s">
        <v>44</v>
      </c>
      <c r="U2438" s="261" t="s">
        <v>1919</v>
      </c>
      <c r="V2438" s="88"/>
      <c r="W2438" s="261" t="s">
        <v>2431</v>
      </c>
      <c r="X2438" s="262" t="s">
        <v>2648</v>
      </c>
      <c r="Y2438" s="88"/>
      <c r="Z2438" s="88"/>
      <c r="AA2438" s="336">
        <v>44.3429</v>
      </c>
      <c r="AB2438" s="336">
        <v>-117.4939</v>
      </c>
      <c r="AC2438" s="261" t="s">
        <v>45</v>
      </c>
      <c r="AE2438" s="472" t="s">
        <v>1972</v>
      </c>
      <c r="AF2438" s="88"/>
      <c r="AG2438" s="210" t="s">
        <v>1776</v>
      </c>
      <c r="AH2438" s="210" t="s">
        <v>1776</v>
      </c>
      <c r="AI2438" s="88"/>
      <c r="AJ2438" s="88"/>
      <c r="AK2438" s="88"/>
      <c r="AL2438" s="88"/>
      <c r="AM2438" s="88"/>
      <c r="AN2438" s="88"/>
      <c r="AO2438" s="88"/>
      <c r="AP2438" s="88"/>
      <c r="AQ2438" s="88"/>
      <c r="AR2438" s="88"/>
      <c r="AS2438" s="88"/>
      <c r="AT2438" s="88"/>
      <c r="AU2438" s="88"/>
      <c r="AV2438" s="88"/>
      <c r="AW2438" s="88"/>
      <c r="AX2438" s="88"/>
      <c r="AY2438" s="88"/>
      <c r="AZ2438" s="88"/>
      <c r="BA2438" s="88"/>
      <c r="BB2438" s="88"/>
      <c r="BC2438" s="88"/>
      <c r="BD2438" s="174"/>
    </row>
    <row r="2439" spans="1:56">
      <c r="A2439" s="151"/>
      <c r="B2439" s="87">
        <v>9491</v>
      </c>
      <c r="C2439" s="150"/>
      <c r="D2439" s="150"/>
      <c r="E2439" s="322">
        <v>25</v>
      </c>
      <c r="F2439" s="262" t="s">
        <v>1936</v>
      </c>
      <c r="G2439" s="179">
        <v>2018</v>
      </c>
      <c r="H2439" s="179"/>
      <c r="I2439" s="150"/>
      <c r="J2439" s="180"/>
      <c r="K2439" s="180"/>
      <c r="L2439" s="4"/>
      <c r="M2439" s="180"/>
      <c r="N2439" s="180"/>
      <c r="O2439" s="180"/>
      <c r="P2439" s="179">
        <v>230</v>
      </c>
      <c r="Q2439" s="179">
        <v>230</v>
      </c>
      <c r="R2439" s="179">
        <v>19</v>
      </c>
      <c r="S2439" s="179" t="s">
        <v>3</v>
      </c>
      <c r="T2439" s="179" t="s">
        <v>44</v>
      </c>
      <c r="U2439" s="179" t="s">
        <v>1919</v>
      </c>
      <c r="V2439" s="179" t="s">
        <v>2091</v>
      </c>
      <c r="W2439" s="179" t="s">
        <v>2431</v>
      </c>
      <c r="X2439" s="179" t="s">
        <v>2431</v>
      </c>
      <c r="Y2439" s="150"/>
      <c r="Z2439" s="150"/>
      <c r="AA2439" s="179">
        <v>44.3429</v>
      </c>
      <c r="AB2439" s="179">
        <v>-117.4939</v>
      </c>
      <c r="AC2439" s="179" t="s">
        <v>45</v>
      </c>
      <c r="AD2439" s="150"/>
      <c r="AE2439" s="181" t="s">
        <v>1972</v>
      </c>
      <c r="AF2439" s="150"/>
      <c r="AG2439" s="179" t="s">
        <v>1776</v>
      </c>
      <c r="AH2439" s="179" t="s">
        <v>1776</v>
      </c>
      <c r="AI2439" s="150"/>
      <c r="AJ2439" s="150"/>
      <c r="AK2439" s="150"/>
      <c r="AL2439" s="150"/>
      <c r="AM2439" s="150"/>
      <c r="AN2439" s="150"/>
      <c r="AO2439" s="150"/>
      <c r="AP2439" s="150"/>
      <c r="AQ2439" s="150"/>
      <c r="AR2439" s="150"/>
      <c r="AS2439" s="150"/>
      <c r="AT2439" s="150"/>
      <c r="AU2439" s="150"/>
      <c r="AV2439" s="150"/>
      <c r="AW2439" s="150"/>
      <c r="AX2439" s="150"/>
      <c r="AY2439" s="150"/>
      <c r="AZ2439" s="150"/>
      <c r="BA2439" s="150"/>
      <c r="BB2439" s="150"/>
      <c r="BC2439" s="150" t="s">
        <v>2384</v>
      </c>
    </row>
    <row r="2440" spans="1:56">
      <c r="A2440" s="89"/>
      <c r="B2440" s="87">
        <v>10344</v>
      </c>
      <c r="C2440" s="88"/>
      <c r="D2440" s="88"/>
      <c r="E2440" s="336">
        <v>25</v>
      </c>
      <c r="F2440" s="261" t="s">
        <v>1936</v>
      </c>
      <c r="G2440" s="336">
        <v>2018</v>
      </c>
      <c r="H2440" s="386">
        <v>0.5</v>
      </c>
      <c r="I2440" s="88"/>
      <c r="J2440" s="88"/>
      <c r="K2440" s="88"/>
      <c r="L2440" s="4"/>
      <c r="M2440" s="88"/>
      <c r="N2440" s="89"/>
      <c r="O2440" s="89"/>
      <c r="P2440" s="336">
        <v>230</v>
      </c>
      <c r="Q2440" s="90"/>
      <c r="R2440" s="336">
        <v>19</v>
      </c>
      <c r="S2440" s="261" t="s">
        <v>3</v>
      </c>
      <c r="T2440" s="261" t="s">
        <v>44</v>
      </c>
      <c r="U2440" s="261" t="s">
        <v>1919</v>
      </c>
      <c r="V2440" s="88"/>
      <c r="W2440" s="261" t="s">
        <v>2431</v>
      </c>
      <c r="X2440" s="262" t="s">
        <v>2648</v>
      </c>
      <c r="Y2440" s="88"/>
      <c r="Z2440" s="88"/>
      <c r="AA2440" s="336">
        <v>44.3429</v>
      </c>
      <c r="AB2440" s="336">
        <v>-117.4939</v>
      </c>
      <c r="AC2440" s="261" t="s">
        <v>45</v>
      </c>
      <c r="AE2440" s="472" t="s">
        <v>1972</v>
      </c>
      <c r="AF2440" s="88"/>
      <c r="AG2440" s="210" t="s">
        <v>1776</v>
      </c>
      <c r="AH2440" s="210" t="s">
        <v>1776</v>
      </c>
      <c r="AI2440" s="88"/>
      <c r="AJ2440" s="88"/>
      <c r="AK2440" s="88"/>
      <c r="AL2440" s="88"/>
      <c r="AM2440" s="88"/>
      <c r="AN2440" s="88"/>
      <c r="AO2440" s="88"/>
      <c r="AP2440" s="88"/>
      <c r="AQ2440" s="88"/>
      <c r="AR2440" s="88"/>
      <c r="AS2440" s="88"/>
      <c r="AT2440" s="88"/>
      <c r="AU2440" s="88"/>
      <c r="AV2440" s="88"/>
      <c r="AW2440" s="88"/>
      <c r="AX2440" s="88"/>
      <c r="AY2440" s="88"/>
      <c r="AZ2440" s="88"/>
      <c r="BA2440" s="88"/>
      <c r="BB2440" s="88"/>
      <c r="BC2440" s="88"/>
    </row>
    <row r="2441" spans="1:56">
      <c r="A2441" s="151"/>
      <c r="B2441" s="87">
        <v>9492</v>
      </c>
      <c r="C2441" s="150"/>
      <c r="D2441" s="150"/>
      <c r="E2441" s="322">
        <v>25</v>
      </c>
      <c r="F2441" s="262" t="s">
        <v>1936</v>
      </c>
      <c r="G2441" s="179">
        <v>2018</v>
      </c>
      <c r="H2441" s="179"/>
      <c r="I2441" s="150"/>
      <c r="J2441" s="180"/>
      <c r="K2441" s="180"/>
      <c r="L2441" s="4"/>
      <c r="M2441" s="180"/>
      <c r="N2441" s="180"/>
      <c r="O2441" s="180"/>
      <c r="P2441" s="179">
        <v>230</v>
      </c>
      <c r="Q2441" s="179">
        <v>230</v>
      </c>
      <c r="R2441" s="179">
        <v>20</v>
      </c>
      <c r="S2441" s="179" t="s">
        <v>3</v>
      </c>
      <c r="T2441" s="179" t="s">
        <v>44</v>
      </c>
      <c r="U2441" s="179" t="s">
        <v>1919</v>
      </c>
      <c r="V2441" s="179" t="s">
        <v>2091</v>
      </c>
      <c r="W2441" s="179" t="s">
        <v>2431</v>
      </c>
      <c r="X2441" s="179" t="s">
        <v>2431</v>
      </c>
      <c r="Y2441" s="150"/>
      <c r="Z2441" s="150"/>
      <c r="AA2441" s="179">
        <v>44.3429</v>
      </c>
      <c r="AB2441" s="179">
        <v>-117.4939</v>
      </c>
      <c r="AC2441" s="179" t="s">
        <v>45</v>
      </c>
      <c r="AD2441" s="150"/>
      <c r="AE2441" s="181" t="s">
        <v>1972</v>
      </c>
      <c r="AF2441" s="150"/>
      <c r="AG2441" s="179" t="s">
        <v>1776</v>
      </c>
      <c r="AH2441" s="179" t="s">
        <v>1776</v>
      </c>
      <c r="AI2441" s="150"/>
      <c r="AJ2441" s="150"/>
      <c r="AK2441" s="150"/>
      <c r="AL2441" s="150"/>
      <c r="AM2441" s="150"/>
      <c r="AN2441" s="150"/>
      <c r="AO2441" s="150"/>
      <c r="AP2441" s="150"/>
      <c r="AQ2441" s="150"/>
      <c r="AR2441" s="150"/>
      <c r="AS2441" s="150"/>
      <c r="AT2441" s="150"/>
      <c r="AU2441" s="150"/>
      <c r="AV2441" s="150"/>
      <c r="AW2441" s="150"/>
      <c r="AX2441" s="150"/>
      <c r="AY2441" s="150"/>
      <c r="AZ2441" s="150"/>
      <c r="BA2441" s="150"/>
      <c r="BB2441" s="150"/>
      <c r="BC2441" s="150" t="s">
        <v>2384</v>
      </c>
    </row>
    <row r="2442" spans="1:56">
      <c r="A2442" s="89"/>
      <c r="B2442" s="87">
        <v>10345</v>
      </c>
      <c r="C2442" s="88"/>
      <c r="D2442" s="88"/>
      <c r="E2442" s="336">
        <v>25</v>
      </c>
      <c r="F2442" s="261" t="s">
        <v>1936</v>
      </c>
      <c r="G2442" s="336">
        <v>2018</v>
      </c>
      <c r="H2442" s="386">
        <v>0.5</v>
      </c>
      <c r="I2442" s="88"/>
      <c r="J2442" s="88"/>
      <c r="K2442" s="88"/>
      <c r="L2442" s="4"/>
      <c r="M2442" s="88"/>
      <c r="N2442" s="89"/>
      <c r="O2442" s="89"/>
      <c r="P2442" s="336">
        <v>230</v>
      </c>
      <c r="Q2442" s="90"/>
      <c r="R2442" s="336">
        <v>20</v>
      </c>
      <c r="S2442" s="261" t="s">
        <v>3</v>
      </c>
      <c r="T2442" s="261" t="s">
        <v>44</v>
      </c>
      <c r="U2442" s="261" t="s">
        <v>1919</v>
      </c>
      <c r="V2442" s="88"/>
      <c r="W2442" s="261" t="s">
        <v>2431</v>
      </c>
      <c r="X2442" s="262" t="s">
        <v>2648</v>
      </c>
      <c r="Y2442" s="88"/>
      <c r="Z2442" s="88"/>
      <c r="AA2442" s="336">
        <v>44.3429</v>
      </c>
      <c r="AB2442" s="336">
        <v>-117.4939</v>
      </c>
      <c r="AC2442" s="261" t="s">
        <v>45</v>
      </c>
      <c r="AE2442" s="472" t="s">
        <v>1972</v>
      </c>
      <c r="AF2442" s="88"/>
      <c r="AG2442" s="210" t="s">
        <v>1776</v>
      </c>
      <c r="AH2442" s="210" t="s">
        <v>1776</v>
      </c>
      <c r="AI2442" s="88"/>
      <c r="AJ2442" s="88"/>
      <c r="AK2442" s="88"/>
      <c r="AL2442" s="88"/>
      <c r="AM2442" s="88"/>
      <c r="AN2442" s="88"/>
      <c r="AO2442" s="88"/>
      <c r="AP2442" s="88"/>
      <c r="AQ2442" s="88"/>
      <c r="AR2442" s="88"/>
      <c r="AS2442" s="88"/>
      <c r="AT2442" s="88"/>
      <c r="AU2442" s="88"/>
      <c r="AV2442" s="88"/>
      <c r="AW2442" s="88"/>
      <c r="AX2442" s="88"/>
      <c r="AY2442" s="88"/>
      <c r="AZ2442" s="88"/>
      <c r="BA2442" s="88"/>
      <c r="BB2442" s="88"/>
      <c r="BC2442" s="88"/>
    </row>
    <row r="2443" spans="1:56">
      <c r="A2443" s="151"/>
      <c r="B2443" s="87">
        <v>9493</v>
      </c>
      <c r="C2443" s="150"/>
      <c r="D2443" s="150"/>
      <c r="E2443" s="322">
        <v>25</v>
      </c>
      <c r="F2443" s="262" t="s">
        <v>1936</v>
      </c>
      <c r="G2443" s="179">
        <v>2018</v>
      </c>
      <c r="H2443" s="179"/>
      <c r="I2443" s="150"/>
      <c r="J2443" s="180"/>
      <c r="K2443" s="180"/>
      <c r="L2443" s="4"/>
      <c r="M2443" s="180"/>
      <c r="N2443" s="180"/>
      <c r="O2443" s="180"/>
      <c r="P2443" s="179">
        <v>230</v>
      </c>
      <c r="Q2443" s="179">
        <v>230</v>
      </c>
      <c r="R2443" s="179">
        <v>21</v>
      </c>
      <c r="S2443" s="179" t="s">
        <v>3</v>
      </c>
      <c r="T2443" s="179" t="s">
        <v>44</v>
      </c>
      <c r="U2443" s="179" t="s">
        <v>1919</v>
      </c>
      <c r="V2443" s="179" t="s">
        <v>2091</v>
      </c>
      <c r="W2443" s="179" t="s">
        <v>2431</v>
      </c>
      <c r="X2443" s="179" t="s">
        <v>2431</v>
      </c>
      <c r="Y2443" s="150"/>
      <c r="Z2443" s="150"/>
      <c r="AA2443" s="179">
        <v>44.3429</v>
      </c>
      <c r="AB2443" s="179">
        <v>-117.4939</v>
      </c>
      <c r="AC2443" s="179" t="s">
        <v>45</v>
      </c>
      <c r="AD2443" s="150"/>
      <c r="AE2443" s="181" t="s">
        <v>1972</v>
      </c>
      <c r="AF2443" s="150"/>
      <c r="AG2443" s="179" t="s">
        <v>1776</v>
      </c>
      <c r="AH2443" s="179" t="s">
        <v>1776</v>
      </c>
      <c r="AI2443" s="150"/>
      <c r="AJ2443" s="150"/>
      <c r="AK2443" s="150"/>
      <c r="AL2443" s="150"/>
      <c r="AM2443" s="150"/>
      <c r="AN2443" s="150"/>
      <c r="AO2443" s="150"/>
      <c r="AP2443" s="150"/>
      <c r="AQ2443" s="150"/>
      <c r="AR2443" s="150"/>
      <c r="AS2443" s="150"/>
      <c r="AT2443" s="150"/>
      <c r="AU2443" s="150"/>
      <c r="AV2443" s="150"/>
      <c r="AW2443" s="150"/>
      <c r="AX2443" s="150"/>
      <c r="AY2443" s="150"/>
      <c r="AZ2443" s="150"/>
      <c r="BA2443" s="150"/>
      <c r="BB2443" s="150"/>
      <c r="BC2443" s="150" t="s">
        <v>2384</v>
      </c>
    </row>
    <row r="2444" spans="1:56">
      <c r="A2444" s="89"/>
      <c r="B2444" s="87">
        <v>10346</v>
      </c>
      <c r="C2444" s="88"/>
      <c r="D2444" s="88"/>
      <c r="E2444" s="336">
        <v>25</v>
      </c>
      <c r="F2444" s="261" t="s">
        <v>1936</v>
      </c>
      <c r="G2444" s="336">
        <v>2018</v>
      </c>
      <c r="H2444" s="386">
        <v>0.5</v>
      </c>
      <c r="I2444" s="88"/>
      <c r="J2444" s="88"/>
      <c r="K2444" s="88"/>
      <c r="L2444" s="4"/>
      <c r="M2444" s="88"/>
      <c r="N2444" s="89"/>
      <c r="O2444" s="89"/>
      <c r="P2444" s="336">
        <v>230</v>
      </c>
      <c r="Q2444" s="90"/>
      <c r="R2444" s="336">
        <v>21</v>
      </c>
      <c r="S2444" s="261" t="s">
        <v>3</v>
      </c>
      <c r="T2444" s="261" t="s">
        <v>44</v>
      </c>
      <c r="U2444" s="261" t="s">
        <v>1919</v>
      </c>
      <c r="V2444" s="88"/>
      <c r="W2444" s="261" t="s">
        <v>2431</v>
      </c>
      <c r="X2444" s="262" t="s">
        <v>2648</v>
      </c>
      <c r="Y2444" s="88"/>
      <c r="Z2444" s="88"/>
      <c r="AA2444" s="336">
        <v>44.3429</v>
      </c>
      <c r="AB2444" s="336">
        <v>-117.4939</v>
      </c>
      <c r="AC2444" s="261" t="s">
        <v>45</v>
      </c>
      <c r="AE2444" s="472" t="s">
        <v>1972</v>
      </c>
      <c r="AF2444" s="88"/>
      <c r="AG2444" s="210" t="s">
        <v>1776</v>
      </c>
      <c r="AH2444" s="210" t="s">
        <v>1776</v>
      </c>
      <c r="AI2444" s="88"/>
      <c r="AJ2444" s="88"/>
      <c r="AK2444" s="88"/>
      <c r="AL2444" s="88"/>
      <c r="AM2444" s="88"/>
      <c r="AN2444" s="88"/>
      <c r="AO2444" s="88"/>
      <c r="AP2444" s="88"/>
      <c r="AQ2444" s="88"/>
      <c r="AR2444" s="88"/>
      <c r="AS2444" s="88"/>
      <c r="AT2444" s="88"/>
      <c r="AU2444" s="88"/>
      <c r="AV2444" s="88"/>
      <c r="AW2444" s="88"/>
      <c r="AX2444" s="88"/>
      <c r="AY2444" s="88"/>
      <c r="AZ2444" s="88"/>
      <c r="BA2444" s="88"/>
      <c r="BB2444" s="88"/>
      <c r="BC2444" s="88"/>
    </row>
    <row r="2445" spans="1:56">
      <c r="A2445" s="151"/>
      <c r="B2445" s="87">
        <v>9494</v>
      </c>
      <c r="C2445" s="150"/>
      <c r="D2445" s="150"/>
      <c r="E2445" s="322">
        <v>25</v>
      </c>
      <c r="F2445" s="262" t="s">
        <v>1936</v>
      </c>
      <c r="G2445" s="179">
        <v>2018</v>
      </c>
      <c r="H2445" s="179"/>
      <c r="I2445" s="150"/>
      <c r="J2445" s="180"/>
      <c r="K2445" s="180"/>
      <c r="L2445" s="4"/>
      <c r="M2445" s="180"/>
      <c r="N2445" s="180"/>
      <c r="O2445" s="180"/>
      <c r="P2445" s="179">
        <v>230</v>
      </c>
      <c r="Q2445" s="179">
        <v>230</v>
      </c>
      <c r="R2445" s="179">
        <v>22</v>
      </c>
      <c r="S2445" s="179" t="s">
        <v>3</v>
      </c>
      <c r="T2445" s="179" t="s">
        <v>44</v>
      </c>
      <c r="U2445" s="179" t="s">
        <v>1919</v>
      </c>
      <c r="V2445" s="179" t="s">
        <v>2091</v>
      </c>
      <c r="W2445" s="179" t="s">
        <v>2431</v>
      </c>
      <c r="X2445" s="179" t="s">
        <v>2431</v>
      </c>
      <c r="Y2445" s="150"/>
      <c r="Z2445" s="150"/>
      <c r="AA2445" s="179">
        <v>44.3429</v>
      </c>
      <c r="AB2445" s="179">
        <v>-117.4939</v>
      </c>
      <c r="AC2445" s="179" t="s">
        <v>45</v>
      </c>
      <c r="AD2445" s="150"/>
      <c r="AE2445" s="181" t="s">
        <v>1972</v>
      </c>
      <c r="AF2445" s="150"/>
      <c r="AG2445" s="179" t="s">
        <v>1776</v>
      </c>
      <c r="AH2445" s="179" t="s">
        <v>1776</v>
      </c>
      <c r="AI2445" s="150"/>
      <c r="AJ2445" s="150"/>
      <c r="AK2445" s="150"/>
      <c r="AL2445" s="150"/>
      <c r="AM2445" s="150"/>
      <c r="AN2445" s="150"/>
      <c r="AO2445" s="150"/>
      <c r="AP2445" s="150"/>
      <c r="AQ2445" s="150"/>
      <c r="AR2445" s="150"/>
      <c r="AS2445" s="150"/>
      <c r="AT2445" s="150"/>
      <c r="AU2445" s="150"/>
      <c r="AV2445" s="150"/>
      <c r="AW2445" s="150"/>
      <c r="AX2445" s="150"/>
      <c r="AY2445" s="150"/>
      <c r="AZ2445" s="150"/>
      <c r="BA2445" s="150"/>
      <c r="BB2445" s="150"/>
      <c r="BC2445" s="150" t="s">
        <v>2384</v>
      </c>
    </row>
    <row r="2446" spans="1:56">
      <c r="A2446" s="89"/>
      <c r="B2446" s="87">
        <v>10347</v>
      </c>
      <c r="C2446" s="88"/>
      <c r="D2446" s="88"/>
      <c r="E2446" s="336">
        <v>25</v>
      </c>
      <c r="F2446" s="261" t="s">
        <v>1936</v>
      </c>
      <c r="G2446" s="336">
        <v>2018</v>
      </c>
      <c r="H2446" s="386">
        <v>0.5</v>
      </c>
      <c r="I2446" s="88"/>
      <c r="J2446" s="88"/>
      <c r="K2446" s="88"/>
      <c r="L2446" s="4"/>
      <c r="M2446" s="88"/>
      <c r="N2446" s="89"/>
      <c r="O2446" s="89"/>
      <c r="P2446" s="336">
        <v>230</v>
      </c>
      <c r="Q2446" s="90"/>
      <c r="R2446" s="336">
        <v>22</v>
      </c>
      <c r="S2446" s="261" t="s">
        <v>3</v>
      </c>
      <c r="T2446" s="261" t="s">
        <v>44</v>
      </c>
      <c r="U2446" s="261" t="s">
        <v>1919</v>
      </c>
      <c r="V2446" s="88"/>
      <c r="W2446" s="261" t="s">
        <v>2431</v>
      </c>
      <c r="X2446" s="262" t="s">
        <v>2648</v>
      </c>
      <c r="Y2446" s="88"/>
      <c r="Z2446" s="88"/>
      <c r="AA2446" s="336">
        <v>44.3429</v>
      </c>
      <c r="AB2446" s="336">
        <v>-117.4939</v>
      </c>
      <c r="AC2446" s="261" t="s">
        <v>45</v>
      </c>
      <c r="AE2446" s="472" t="s">
        <v>1972</v>
      </c>
      <c r="AF2446" s="88"/>
      <c r="AG2446" s="210" t="s">
        <v>1776</v>
      </c>
      <c r="AH2446" s="210" t="s">
        <v>1776</v>
      </c>
      <c r="AI2446" s="88"/>
      <c r="AJ2446" s="88"/>
      <c r="AK2446" s="88"/>
      <c r="AL2446" s="88"/>
      <c r="AM2446" s="88"/>
      <c r="AN2446" s="88"/>
      <c r="AO2446" s="88"/>
      <c r="AP2446" s="88"/>
      <c r="AQ2446" s="88"/>
      <c r="AR2446" s="88"/>
      <c r="AS2446" s="88"/>
      <c r="AT2446" s="88"/>
      <c r="AU2446" s="88"/>
      <c r="AV2446" s="88"/>
      <c r="AW2446" s="88"/>
      <c r="AX2446" s="88"/>
      <c r="AY2446" s="88"/>
      <c r="AZ2446" s="88"/>
      <c r="BA2446" s="88"/>
      <c r="BB2446" s="88"/>
      <c r="BC2446" s="88"/>
      <c r="BD2446" s="62"/>
    </row>
    <row r="2447" spans="1:56">
      <c r="A2447" s="151"/>
      <c r="B2447" s="87">
        <v>9495</v>
      </c>
      <c r="C2447" s="150"/>
      <c r="D2447" s="150"/>
      <c r="E2447" s="322">
        <v>25</v>
      </c>
      <c r="F2447" s="262" t="s">
        <v>1936</v>
      </c>
      <c r="G2447" s="179">
        <v>2018</v>
      </c>
      <c r="H2447" s="179"/>
      <c r="I2447" s="150"/>
      <c r="J2447" s="180"/>
      <c r="K2447" s="180"/>
      <c r="L2447" s="4"/>
      <c r="M2447" s="180"/>
      <c r="N2447" s="180"/>
      <c r="O2447" s="180"/>
      <c r="P2447" s="179">
        <v>230</v>
      </c>
      <c r="Q2447" s="179">
        <v>230</v>
      </c>
      <c r="R2447" s="179">
        <v>23</v>
      </c>
      <c r="S2447" s="179" t="s">
        <v>3</v>
      </c>
      <c r="T2447" s="179" t="s">
        <v>44</v>
      </c>
      <c r="U2447" s="179" t="s">
        <v>1919</v>
      </c>
      <c r="V2447" s="179" t="s">
        <v>2091</v>
      </c>
      <c r="W2447" s="179" t="s">
        <v>2431</v>
      </c>
      <c r="X2447" s="179" t="s">
        <v>2431</v>
      </c>
      <c r="Y2447" s="150"/>
      <c r="Z2447" s="150"/>
      <c r="AA2447" s="179">
        <v>44.3429</v>
      </c>
      <c r="AB2447" s="179">
        <v>-117.4939</v>
      </c>
      <c r="AC2447" s="179" t="s">
        <v>45</v>
      </c>
      <c r="AD2447" s="150"/>
      <c r="AE2447" s="181" t="s">
        <v>1972</v>
      </c>
      <c r="AF2447" s="150"/>
      <c r="AG2447" s="179" t="s">
        <v>1776</v>
      </c>
      <c r="AH2447" s="179" t="s">
        <v>1776</v>
      </c>
      <c r="AI2447" s="150"/>
      <c r="AJ2447" s="150"/>
      <c r="AK2447" s="150"/>
      <c r="AL2447" s="150"/>
      <c r="AM2447" s="150"/>
      <c r="AN2447" s="150"/>
      <c r="AO2447" s="150"/>
      <c r="AP2447" s="150"/>
      <c r="AQ2447" s="150"/>
      <c r="AR2447" s="150"/>
      <c r="AS2447" s="150"/>
      <c r="AT2447" s="150"/>
      <c r="AU2447" s="150"/>
      <c r="AV2447" s="150"/>
      <c r="AW2447" s="150"/>
      <c r="AX2447" s="150"/>
      <c r="AY2447" s="150"/>
      <c r="AZ2447" s="150"/>
      <c r="BA2447" s="150"/>
      <c r="BB2447" s="150"/>
      <c r="BC2447" s="150" t="s">
        <v>2384</v>
      </c>
    </row>
    <row r="2448" spans="1:56">
      <c r="A2448" s="89"/>
      <c r="B2448" s="87">
        <v>10348</v>
      </c>
      <c r="C2448" s="88"/>
      <c r="D2448" s="88"/>
      <c r="E2448" s="336">
        <v>25</v>
      </c>
      <c r="F2448" s="261" t="s">
        <v>1936</v>
      </c>
      <c r="G2448" s="336">
        <v>2018</v>
      </c>
      <c r="H2448" s="386">
        <v>0.5</v>
      </c>
      <c r="I2448" s="88"/>
      <c r="J2448" s="88"/>
      <c r="K2448" s="88"/>
      <c r="L2448" s="4"/>
      <c r="M2448" s="88"/>
      <c r="N2448" s="89"/>
      <c r="O2448" s="89"/>
      <c r="P2448" s="336">
        <v>230</v>
      </c>
      <c r="Q2448" s="90"/>
      <c r="R2448" s="336">
        <v>23</v>
      </c>
      <c r="S2448" s="261" t="s">
        <v>3</v>
      </c>
      <c r="T2448" s="261" t="s">
        <v>44</v>
      </c>
      <c r="U2448" s="261" t="s">
        <v>1919</v>
      </c>
      <c r="V2448" s="88"/>
      <c r="W2448" s="261" t="s">
        <v>2431</v>
      </c>
      <c r="X2448" s="262" t="s">
        <v>2648</v>
      </c>
      <c r="Y2448" s="88"/>
      <c r="Z2448" s="88"/>
      <c r="AA2448" s="336">
        <v>44.3429</v>
      </c>
      <c r="AB2448" s="336">
        <v>-117.4939</v>
      </c>
      <c r="AC2448" s="261" t="s">
        <v>45</v>
      </c>
      <c r="AE2448" s="472" t="s">
        <v>1972</v>
      </c>
      <c r="AF2448" s="88"/>
      <c r="AG2448" s="210" t="s">
        <v>1776</v>
      </c>
      <c r="AH2448" s="210" t="s">
        <v>1776</v>
      </c>
      <c r="AI2448" s="88"/>
      <c r="AJ2448" s="88"/>
      <c r="AK2448" s="88"/>
      <c r="AL2448" s="88"/>
      <c r="AM2448" s="88"/>
      <c r="AN2448" s="88"/>
      <c r="AO2448" s="88"/>
      <c r="AP2448" s="88"/>
      <c r="AQ2448" s="88"/>
      <c r="AR2448" s="88"/>
      <c r="AS2448" s="88"/>
      <c r="AT2448" s="88"/>
      <c r="AU2448" s="88"/>
      <c r="AV2448" s="88"/>
      <c r="AW2448" s="88"/>
      <c r="AX2448" s="88"/>
      <c r="AY2448" s="88"/>
      <c r="AZ2448" s="88"/>
      <c r="BA2448" s="88"/>
      <c r="BB2448" s="88"/>
      <c r="BC2448" s="88"/>
      <c r="BD2448" s="58"/>
    </row>
    <row r="2449" spans="1:56">
      <c r="A2449" s="151"/>
      <c r="B2449" s="87">
        <v>9496</v>
      </c>
      <c r="C2449" s="150"/>
      <c r="D2449" s="150"/>
      <c r="E2449" s="322">
        <v>25</v>
      </c>
      <c r="F2449" s="262" t="s">
        <v>1936</v>
      </c>
      <c r="G2449" s="179">
        <v>2018</v>
      </c>
      <c r="H2449" s="179"/>
      <c r="I2449" s="150"/>
      <c r="J2449" s="180"/>
      <c r="K2449" s="180"/>
      <c r="L2449" s="4"/>
      <c r="M2449" s="180"/>
      <c r="N2449" s="180"/>
      <c r="O2449" s="180"/>
      <c r="P2449" s="179">
        <v>230</v>
      </c>
      <c r="Q2449" s="179">
        <v>230</v>
      </c>
      <c r="R2449" s="179">
        <v>24</v>
      </c>
      <c r="S2449" s="179" t="s">
        <v>3</v>
      </c>
      <c r="T2449" s="179" t="s">
        <v>44</v>
      </c>
      <c r="U2449" s="179" t="s">
        <v>1919</v>
      </c>
      <c r="V2449" s="179" t="s">
        <v>2091</v>
      </c>
      <c r="W2449" s="179" t="s">
        <v>2431</v>
      </c>
      <c r="X2449" s="179" t="s">
        <v>2431</v>
      </c>
      <c r="Y2449" s="150"/>
      <c r="Z2449" s="150"/>
      <c r="AA2449" s="179">
        <v>44.3429</v>
      </c>
      <c r="AB2449" s="179">
        <v>-117.4939</v>
      </c>
      <c r="AC2449" s="179" t="s">
        <v>45</v>
      </c>
      <c r="AD2449" s="150"/>
      <c r="AE2449" s="181" t="s">
        <v>1972</v>
      </c>
      <c r="AF2449" s="150"/>
      <c r="AG2449" s="179" t="s">
        <v>1776</v>
      </c>
      <c r="AH2449" s="179" t="s">
        <v>1776</v>
      </c>
      <c r="AI2449" s="150"/>
      <c r="AJ2449" s="150"/>
      <c r="AK2449" s="150"/>
      <c r="AL2449" s="150"/>
      <c r="AM2449" s="150"/>
      <c r="AN2449" s="150"/>
      <c r="AO2449" s="150"/>
      <c r="AP2449" s="150"/>
      <c r="AQ2449" s="150"/>
      <c r="AR2449" s="150"/>
      <c r="AS2449" s="150"/>
      <c r="AT2449" s="150"/>
      <c r="AU2449" s="150"/>
      <c r="AV2449" s="150"/>
      <c r="AW2449" s="150"/>
      <c r="AX2449" s="150"/>
      <c r="AY2449" s="150"/>
      <c r="AZ2449" s="150"/>
      <c r="BA2449" s="150"/>
      <c r="BB2449" s="150"/>
      <c r="BC2449" s="150" t="s">
        <v>2384</v>
      </c>
    </row>
    <row r="2450" spans="1:56">
      <c r="A2450" s="89"/>
      <c r="B2450" s="87">
        <v>10349</v>
      </c>
      <c r="C2450" s="88"/>
      <c r="D2450" s="88"/>
      <c r="E2450" s="336">
        <v>25</v>
      </c>
      <c r="F2450" s="261" t="s">
        <v>1936</v>
      </c>
      <c r="G2450" s="336">
        <v>2018</v>
      </c>
      <c r="H2450" s="386">
        <v>0.5</v>
      </c>
      <c r="I2450" s="88"/>
      <c r="J2450" s="88"/>
      <c r="K2450" s="88"/>
      <c r="L2450" s="4"/>
      <c r="M2450" s="88"/>
      <c r="N2450" s="89"/>
      <c r="O2450" s="89"/>
      <c r="P2450" s="336">
        <v>230</v>
      </c>
      <c r="Q2450" s="90"/>
      <c r="R2450" s="336">
        <v>24</v>
      </c>
      <c r="S2450" s="261" t="s">
        <v>3</v>
      </c>
      <c r="T2450" s="261" t="s">
        <v>44</v>
      </c>
      <c r="U2450" s="261" t="s">
        <v>1919</v>
      </c>
      <c r="V2450" s="88"/>
      <c r="W2450" s="261" t="s">
        <v>2431</v>
      </c>
      <c r="X2450" s="262" t="s">
        <v>2648</v>
      </c>
      <c r="Y2450" s="88"/>
      <c r="Z2450" s="88"/>
      <c r="AA2450" s="336">
        <v>44.3429</v>
      </c>
      <c r="AB2450" s="336">
        <v>-117.4939</v>
      </c>
      <c r="AC2450" s="261" t="s">
        <v>45</v>
      </c>
      <c r="AE2450" s="472" t="s">
        <v>1972</v>
      </c>
      <c r="AF2450" s="88"/>
      <c r="AG2450" s="210" t="s">
        <v>1776</v>
      </c>
      <c r="AH2450" s="210" t="s">
        <v>1776</v>
      </c>
      <c r="AI2450" s="88"/>
      <c r="AJ2450" s="88"/>
      <c r="AK2450" s="88"/>
      <c r="AL2450" s="88"/>
      <c r="AM2450" s="88"/>
      <c r="AN2450" s="88"/>
      <c r="AO2450" s="88"/>
      <c r="AP2450" s="88"/>
      <c r="AQ2450" s="88"/>
      <c r="AR2450" s="88"/>
      <c r="AS2450" s="88"/>
      <c r="AT2450" s="88"/>
      <c r="AU2450" s="88"/>
      <c r="AV2450" s="88"/>
      <c r="AW2450" s="88"/>
      <c r="AX2450" s="88"/>
      <c r="AY2450" s="88"/>
      <c r="AZ2450" s="88"/>
      <c r="BA2450" s="88"/>
      <c r="BB2450" s="88"/>
      <c r="BC2450" s="88"/>
      <c r="BD2450" s="92"/>
    </row>
    <row r="2451" spans="1:56">
      <c r="A2451" s="151"/>
      <c r="B2451" s="87">
        <v>9497</v>
      </c>
      <c r="C2451" s="150"/>
      <c r="D2451" s="150"/>
      <c r="E2451" s="322">
        <v>25</v>
      </c>
      <c r="F2451" s="262" t="s">
        <v>1936</v>
      </c>
      <c r="G2451" s="179">
        <v>2018</v>
      </c>
      <c r="H2451" s="179"/>
      <c r="I2451" s="150"/>
      <c r="J2451" s="180"/>
      <c r="K2451" s="180"/>
      <c r="L2451" s="4"/>
      <c r="M2451" s="180"/>
      <c r="N2451" s="180"/>
      <c r="O2451" s="180"/>
      <c r="P2451" s="179">
        <v>230</v>
      </c>
      <c r="Q2451" s="179">
        <v>230</v>
      </c>
      <c r="R2451" s="179">
        <v>25</v>
      </c>
      <c r="S2451" s="179" t="s">
        <v>3</v>
      </c>
      <c r="T2451" s="179" t="s">
        <v>44</v>
      </c>
      <c r="U2451" s="179" t="s">
        <v>1919</v>
      </c>
      <c r="V2451" s="179" t="s">
        <v>2091</v>
      </c>
      <c r="W2451" s="179" t="s">
        <v>2431</v>
      </c>
      <c r="X2451" s="179" t="s">
        <v>2431</v>
      </c>
      <c r="Y2451" s="150"/>
      <c r="Z2451" s="150"/>
      <c r="AA2451" s="179">
        <v>44.3429</v>
      </c>
      <c r="AB2451" s="179">
        <v>-117.4939</v>
      </c>
      <c r="AC2451" s="179" t="s">
        <v>45</v>
      </c>
      <c r="AD2451" s="150"/>
      <c r="AE2451" s="181" t="s">
        <v>1972</v>
      </c>
      <c r="AF2451" s="150"/>
      <c r="AG2451" s="179" t="s">
        <v>1776</v>
      </c>
      <c r="AH2451" s="179" t="s">
        <v>1776</v>
      </c>
      <c r="AI2451" s="150"/>
      <c r="AJ2451" s="150"/>
      <c r="AK2451" s="150"/>
      <c r="AL2451" s="150"/>
      <c r="AM2451" s="150"/>
      <c r="AN2451" s="150"/>
      <c r="AO2451" s="150"/>
      <c r="AP2451" s="150"/>
      <c r="AQ2451" s="150"/>
      <c r="AR2451" s="150"/>
      <c r="AS2451" s="150"/>
      <c r="AT2451" s="150"/>
      <c r="AU2451" s="150"/>
      <c r="AV2451" s="150"/>
      <c r="AW2451" s="150"/>
      <c r="AX2451" s="150"/>
      <c r="AY2451" s="150"/>
      <c r="AZ2451" s="150"/>
      <c r="BA2451" s="150"/>
      <c r="BB2451" s="150"/>
      <c r="BC2451" s="150" t="s">
        <v>2384</v>
      </c>
    </row>
    <row r="2452" spans="1:56">
      <c r="A2452" s="89"/>
      <c r="B2452" s="87">
        <v>10350</v>
      </c>
      <c r="C2452" s="88"/>
      <c r="D2452" s="88"/>
      <c r="E2452" s="336">
        <v>25</v>
      </c>
      <c r="F2452" s="261" t="s">
        <v>1936</v>
      </c>
      <c r="G2452" s="336">
        <v>2018</v>
      </c>
      <c r="H2452" s="386">
        <v>0.5</v>
      </c>
      <c r="I2452" s="88"/>
      <c r="J2452" s="88"/>
      <c r="K2452" s="88"/>
      <c r="L2452" s="4"/>
      <c r="M2452" s="88"/>
      <c r="N2452" s="89"/>
      <c r="O2452" s="89"/>
      <c r="P2452" s="336">
        <v>230</v>
      </c>
      <c r="Q2452" s="90"/>
      <c r="R2452" s="336">
        <v>25</v>
      </c>
      <c r="S2452" s="261" t="s">
        <v>3</v>
      </c>
      <c r="T2452" s="261" t="s">
        <v>44</v>
      </c>
      <c r="U2452" s="261" t="s">
        <v>1919</v>
      </c>
      <c r="V2452" s="88"/>
      <c r="W2452" s="261" t="s">
        <v>2431</v>
      </c>
      <c r="X2452" s="262" t="s">
        <v>2648</v>
      </c>
      <c r="Y2452" s="88"/>
      <c r="Z2452" s="88"/>
      <c r="AA2452" s="336">
        <v>44.3429</v>
      </c>
      <c r="AB2452" s="336">
        <v>-117.4939</v>
      </c>
      <c r="AC2452" s="261" t="s">
        <v>45</v>
      </c>
      <c r="AE2452" s="472" t="s">
        <v>1972</v>
      </c>
      <c r="AF2452" s="88"/>
      <c r="AG2452" s="210" t="s">
        <v>1776</v>
      </c>
      <c r="AH2452" s="210" t="s">
        <v>1776</v>
      </c>
      <c r="AI2452" s="88"/>
      <c r="AJ2452" s="88"/>
      <c r="AK2452" s="88"/>
      <c r="AL2452" s="88"/>
      <c r="AM2452" s="88"/>
      <c r="AN2452" s="88"/>
      <c r="AO2452" s="88"/>
      <c r="AP2452" s="88"/>
      <c r="AQ2452" s="88"/>
      <c r="AR2452" s="88"/>
      <c r="AS2452" s="88"/>
      <c r="AT2452" s="88"/>
      <c r="AU2452" s="88"/>
      <c r="AV2452" s="88"/>
      <c r="AW2452" s="88"/>
      <c r="AX2452" s="88"/>
      <c r="AY2452" s="88"/>
      <c r="AZ2452" s="88"/>
      <c r="BA2452" s="88"/>
      <c r="BB2452" s="88"/>
      <c r="BC2452" s="88"/>
      <c r="BD2452" s="54"/>
    </row>
    <row r="2453" spans="1:56">
      <c r="A2453" s="151"/>
      <c r="B2453" s="87">
        <v>9498</v>
      </c>
      <c r="C2453" s="150"/>
      <c r="D2453" s="150"/>
      <c r="E2453" s="322">
        <v>25</v>
      </c>
      <c r="F2453" s="262" t="s">
        <v>1936</v>
      </c>
      <c r="G2453" s="179">
        <v>2018</v>
      </c>
      <c r="H2453" s="179"/>
      <c r="I2453" s="150"/>
      <c r="J2453" s="180"/>
      <c r="K2453" s="180"/>
      <c r="L2453" s="4"/>
      <c r="M2453" s="180"/>
      <c r="N2453" s="180"/>
      <c r="O2453" s="180"/>
      <c r="P2453" s="179">
        <v>230</v>
      </c>
      <c r="Q2453" s="179">
        <v>230</v>
      </c>
      <c r="R2453" s="179">
        <v>26</v>
      </c>
      <c r="S2453" s="179" t="s">
        <v>3</v>
      </c>
      <c r="T2453" s="179" t="s">
        <v>44</v>
      </c>
      <c r="U2453" s="179" t="s">
        <v>1919</v>
      </c>
      <c r="V2453" s="179" t="s">
        <v>2091</v>
      </c>
      <c r="W2453" s="179" t="s">
        <v>2431</v>
      </c>
      <c r="X2453" s="179" t="s">
        <v>2431</v>
      </c>
      <c r="Y2453" s="150"/>
      <c r="Z2453" s="150"/>
      <c r="AA2453" s="179">
        <v>44.3429</v>
      </c>
      <c r="AB2453" s="179">
        <v>-117.4939</v>
      </c>
      <c r="AC2453" s="179" t="s">
        <v>45</v>
      </c>
      <c r="AD2453" s="150"/>
      <c r="AE2453" s="181" t="s">
        <v>1972</v>
      </c>
      <c r="AF2453" s="150"/>
      <c r="AG2453" s="179" t="s">
        <v>1776</v>
      </c>
      <c r="AH2453" s="179" t="s">
        <v>1776</v>
      </c>
      <c r="AI2453" s="150"/>
      <c r="AJ2453" s="150"/>
      <c r="AK2453" s="150"/>
      <c r="AL2453" s="150"/>
      <c r="AM2453" s="150"/>
      <c r="AN2453" s="150"/>
      <c r="AO2453" s="150"/>
      <c r="AP2453" s="150"/>
      <c r="AQ2453" s="150"/>
      <c r="AR2453" s="150"/>
      <c r="AS2453" s="150"/>
      <c r="AT2453" s="150"/>
      <c r="AU2453" s="150"/>
      <c r="AV2453" s="150"/>
      <c r="AW2453" s="150"/>
      <c r="AX2453" s="150"/>
      <c r="AY2453" s="150"/>
      <c r="AZ2453" s="150"/>
      <c r="BA2453" s="150"/>
      <c r="BB2453" s="150"/>
      <c r="BC2453" s="150" t="s">
        <v>2384</v>
      </c>
    </row>
    <row r="2454" spans="1:56">
      <c r="A2454" s="89"/>
      <c r="B2454" s="87">
        <v>10351</v>
      </c>
      <c r="C2454" s="88"/>
      <c r="D2454" s="88"/>
      <c r="E2454" s="336">
        <v>25</v>
      </c>
      <c r="F2454" s="261" t="s">
        <v>1936</v>
      </c>
      <c r="G2454" s="336">
        <v>2018</v>
      </c>
      <c r="H2454" s="386">
        <v>0.5</v>
      </c>
      <c r="I2454" s="88"/>
      <c r="J2454" s="88"/>
      <c r="K2454" s="88"/>
      <c r="L2454" s="4"/>
      <c r="M2454" s="88"/>
      <c r="N2454" s="89"/>
      <c r="O2454" s="89"/>
      <c r="P2454" s="336">
        <v>230</v>
      </c>
      <c r="Q2454" s="90"/>
      <c r="R2454" s="336">
        <v>26</v>
      </c>
      <c r="S2454" s="261" t="s">
        <v>3</v>
      </c>
      <c r="T2454" s="261" t="s">
        <v>44</v>
      </c>
      <c r="U2454" s="261" t="s">
        <v>1919</v>
      </c>
      <c r="V2454" s="88"/>
      <c r="W2454" s="261" t="s">
        <v>2431</v>
      </c>
      <c r="X2454" s="262" t="s">
        <v>2648</v>
      </c>
      <c r="Y2454" s="88"/>
      <c r="Z2454" s="88"/>
      <c r="AA2454" s="336">
        <v>44.3429</v>
      </c>
      <c r="AB2454" s="336">
        <v>-117.4939</v>
      </c>
      <c r="AC2454" s="261" t="s">
        <v>45</v>
      </c>
      <c r="AE2454" s="472" t="s">
        <v>1972</v>
      </c>
      <c r="AF2454" s="88"/>
      <c r="AG2454" s="210" t="s">
        <v>1776</v>
      </c>
      <c r="AH2454" s="210" t="s">
        <v>1776</v>
      </c>
      <c r="AI2454" s="88"/>
      <c r="AJ2454" s="88"/>
      <c r="AK2454" s="88"/>
      <c r="AL2454" s="88"/>
      <c r="AM2454" s="88"/>
      <c r="AN2454" s="88"/>
      <c r="AO2454" s="88"/>
      <c r="AP2454" s="88"/>
      <c r="AQ2454" s="88"/>
      <c r="AR2454" s="88"/>
      <c r="AS2454" s="88"/>
      <c r="AT2454" s="88"/>
      <c r="AU2454" s="88"/>
      <c r="AV2454" s="88"/>
      <c r="AW2454" s="88"/>
      <c r="AX2454" s="88"/>
      <c r="AY2454" s="88"/>
      <c r="AZ2454" s="88"/>
      <c r="BA2454" s="88"/>
      <c r="BB2454" s="88"/>
      <c r="BC2454" s="88"/>
    </row>
    <row r="2455" spans="1:56">
      <c r="A2455" s="151"/>
      <c r="B2455" s="87">
        <v>9499</v>
      </c>
      <c r="C2455" s="150"/>
      <c r="D2455" s="150"/>
      <c r="E2455" s="322">
        <v>25</v>
      </c>
      <c r="F2455" s="262" t="s">
        <v>1936</v>
      </c>
      <c r="G2455" s="179">
        <v>2018</v>
      </c>
      <c r="H2455" s="179"/>
      <c r="I2455" s="150"/>
      <c r="J2455" s="180"/>
      <c r="K2455" s="180"/>
      <c r="L2455" s="4"/>
      <c r="M2455" s="180"/>
      <c r="N2455" s="180"/>
      <c r="O2455" s="180"/>
      <c r="P2455" s="179">
        <v>230</v>
      </c>
      <c r="Q2455" s="179">
        <v>230</v>
      </c>
      <c r="R2455" s="179">
        <v>27</v>
      </c>
      <c r="S2455" s="179" t="s">
        <v>3</v>
      </c>
      <c r="T2455" s="179" t="s">
        <v>44</v>
      </c>
      <c r="U2455" s="179" t="s">
        <v>1919</v>
      </c>
      <c r="V2455" s="179" t="s">
        <v>2091</v>
      </c>
      <c r="W2455" s="179" t="s">
        <v>2431</v>
      </c>
      <c r="X2455" s="179" t="s">
        <v>2431</v>
      </c>
      <c r="Y2455" s="150"/>
      <c r="Z2455" s="150"/>
      <c r="AA2455" s="179">
        <v>44.3429</v>
      </c>
      <c r="AB2455" s="179">
        <v>-117.4939</v>
      </c>
      <c r="AC2455" s="179" t="s">
        <v>45</v>
      </c>
      <c r="AD2455" s="150"/>
      <c r="AE2455" s="181" t="s">
        <v>1972</v>
      </c>
      <c r="AF2455" s="150"/>
      <c r="AG2455" s="179" t="s">
        <v>1776</v>
      </c>
      <c r="AH2455" s="179" t="s">
        <v>1776</v>
      </c>
      <c r="AI2455" s="150"/>
      <c r="AJ2455" s="150"/>
      <c r="AK2455" s="150"/>
      <c r="AL2455" s="150"/>
      <c r="AM2455" s="150"/>
      <c r="AN2455" s="150"/>
      <c r="AO2455" s="150"/>
      <c r="AP2455" s="150"/>
      <c r="AQ2455" s="150"/>
      <c r="AR2455" s="150"/>
      <c r="AS2455" s="150"/>
      <c r="AT2455" s="150"/>
      <c r="AU2455" s="150"/>
      <c r="AV2455" s="150"/>
      <c r="AW2455" s="150"/>
      <c r="AX2455" s="150"/>
      <c r="AY2455" s="150"/>
      <c r="AZ2455" s="150"/>
      <c r="BA2455" s="150"/>
      <c r="BB2455" s="150"/>
      <c r="BC2455" s="150" t="s">
        <v>2384</v>
      </c>
    </row>
    <row r="2456" spans="1:56">
      <c r="A2456" s="89"/>
      <c r="B2456" s="87">
        <v>10352</v>
      </c>
      <c r="C2456" s="88"/>
      <c r="D2456" s="88"/>
      <c r="E2456" s="336">
        <v>25</v>
      </c>
      <c r="F2456" s="261" t="s">
        <v>1936</v>
      </c>
      <c r="G2456" s="336">
        <v>2018</v>
      </c>
      <c r="H2456" s="386">
        <v>0.5</v>
      </c>
      <c r="I2456" s="88"/>
      <c r="J2456" s="88"/>
      <c r="K2456" s="88"/>
      <c r="L2456" s="4"/>
      <c r="M2456" s="88"/>
      <c r="N2456" s="89"/>
      <c r="O2456" s="89"/>
      <c r="P2456" s="336">
        <v>230</v>
      </c>
      <c r="Q2456" s="90"/>
      <c r="R2456" s="336">
        <v>27</v>
      </c>
      <c r="S2456" s="261" t="s">
        <v>3</v>
      </c>
      <c r="T2456" s="261" t="s">
        <v>44</v>
      </c>
      <c r="U2456" s="261" t="s">
        <v>1919</v>
      </c>
      <c r="V2456" s="88"/>
      <c r="W2456" s="261" t="s">
        <v>2431</v>
      </c>
      <c r="X2456" s="262" t="s">
        <v>2648</v>
      </c>
      <c r="Y2456" s="88"/>
      <c r="Z2456" s="88"/>
      <c r="AA2456" s="336">
        <v>44.3429</v>
      </c>
      <c r="AB2456" s="336">
        <v>-117.4939</v>
      </c>
      <c r="AC2456" s="261" t="s">
        <v>45</v>
      </c>
      <c r="AE2456" s="472" t="s">
        <v>1972</v>
      </c>
      <c r="AF2456" s="88"/>
      <c r="AG2456" s="210" t="s">
        <v>1776</v>
      </c>
      <c r="AH2456" s="210" t="s">
        <v>1776</v>
      </c>
      <c r="AI2456" s="88"/>
      <c r="AJ2456" s="88"/>
      <c r="AK2456" s="88"/>
      <c r="AL2456" s="88"/>
      <c r="AM2456" s="88"/>
      <c r="AN2456" s="88"/>
      <c r="AO2456" s="88"/>
      <c r="AP2456" s="88"/>
      <c r="AQ2456" s="88"/>
      <c r="AR2456" s="88"/>
      <c r="AS2456" s="88"/>
      <c r="AT2456" s="88"/>
      <c r="AU2456" s="88"/>
      <c r="AV2456" s="88"/>
      <c r="AW2456" s="88"/>
      <c r="AX2456" s="88"/>
      <c r="AY2456" s="88"/>
      <c r="AZ2456" s="88"/>
      <c r="BA2456" s="88"/>
      <c r="BB2456" s="88"/>
      <c r="BC2456" s="88"/>
      <c r="BD2456" s="38"/>
    </row>
    <row r="2457" spans="1:56">
      <c r="A2457" s="151"/>
      <c r="B2457" s="87">
        <v>9500</v>
      </c>
      <c r="C2457" s="150"/>
      <c r="D2457" s="150"/>
      <c r="E2457" s="322">
        <v>25</v>
      </c>
      <c r="F2457" s="262" t="s">
        <v>1936</v>
      </c>
      <c r="G2457" s="179">
        <v>2018</v>
      </c>
      <c r="H2457" s="179"/>
      <c r="I2457" s="150"/>
      <c r="J2457" s="180"/>
      <c r="K2457" s="180"/>
      <c r="L2457" s="4"/>
      <c r="M2457" s="180"/>
      <c r="N2457" s="180"/>
      <c r="O2457" s="180"/>
      <c r="P2457" s="179">
        <v>230</v>
      </c>
      <c r="Q2457" s="179">
        <v>230</v>
      </c>
      <c r="R2457" s="179">
        <v>28</v>
      </c>
      <c r="S2457" s="179" t="s">
        <v>3</v>
      </c>
      <c r="T2457" s="179" t="s">
        <v>44</v>
      </c>
      <c r="U2457" s="179" t="s">
        <v>1919</v>
      </c>
      <c r="V2457" s="179" t="s">
        <v>2091</v>
      </c>
      <c r="W2457" s="179" t="s">
        <v>2431</v>
      </c>
      <c r="X2457" s="179" t="s">
        <v>2431</v>
      </c>
      <c r="Y2457" s="150"/>
      <c r="Z2457" s="150"/>
      <c r="AA2457" s="179">
        <v>44.3429</v>
      </c>
      <c r="AB2457" s="179">
        <v>-117.4939</v>
      </c>
      <c r="AC2457" s="179" t="s">
        <v>45</v>
      </c>
      <c r="AD2457" s="150"/>
      <c r="AE2457" s="181" t="s">
        <v>1972</v>
      </c>
      <c r="AF2457" s="150"/>
      <c r="AG2457" s="179" t="s">
        <v>1776</v>
      </c>
      <c r="AH2457" s="179" t="s">
        <v>1776</v>
      </c>
      <c r="AI2457" s="150"/>
      <c r="AJ2457" s="150"/>
      <c r="AK2457" s="150"/>
      <c r="AL2457" s="150"/>
      <c r="AM2457" s="150"/>
      <c r="AN2457" s="150"/>
      <c r="AO2457" s="150"/>
      <c r="AP2457" s="150"/>
      <c r="AQ2457" s="150"/>
      <c r="AR2457" s="150"/>
      <c r="AS2457" s="150"/>
      <c r="AT2457" s="150"/>
      <c r="AU2457" s="150"/>
      <c r="AV2457" s="150"/>
      <c r="AW2457" s="150"/>
      <c r="AX2457" s="150"/>
      <c r="AY2457" s="150"/>
      <c r="AZ2457" s="150"/>
      <c r="BA2457" s="150"/>
      <c r="BB2457" s="150"/>
      <c r="BC2457" s="150" t="s">
        <v>2384</v>
      </c>
    </row>
    <row r="2458" spans="1:56">
      <c r="A2458" s="89"/>
      <c r="B2458" s="87">
        <v>10353</v>
      </c>
      <c r="C2458" s="88"/>
      <c r="D2458" s="88"/>
      <c r="E2458" s="336">
        <v>25</v>
      </c>
      <c r="F2458" s="261" t="s">
        <v>1936</v>
      </c>
      <c r="G2458" s="336">
        <v>2018</v>
      </c>
      <c r="H2458" s="386">
        <v>0.5</v>
      </c>
      <c r="I2458" s="88"/>
      <c r="J2458" s="88"/>
      <c r="K2458" s="88"/>
      <c r="L2458" s="4"/>
      <c r="M2458" s="88"/>
      <c r="N2458" s="89"/>
      <c r="O2458" s="89"/>
      <c r="P2458" s="336">
        <v>230</v>
      </c>
      <c r="Q2458" s="90"/>
      <c r="R2458" s="336">
        <v>28</v>
      </c>
      <c r="S2458" s="261" t="s">
        <v>3</v>
      </c>
      <c r="T2458" s="261" t="s">
        <v>44</v>
      </c>
      <c r="U2458" s="261" t="s">
        <v>1919</v>
      </c>
      <c r="V2458" s="88"/>
      <c r="W2458" s="261" t="s">
        <v>2431</v>
      </c>
      <c r="X2458" s="262" t="s">
        <v>2648</v>
      </c>
      <c r="Y2458" s="88"/>
      <c r="Z2458" s="88"/>
      <c r="AA2458" s="336">
        <v>44.3429</v>
      </c>
      <c r="AB2458" s="336">
        <v>-117.4939</v>
      </c>
      <c r="AC2458" s="261" t="s">
        <v>45</v>
      </c>
      <c r="AE2458" s="472" t="s">
        <v>1972</v>
      </c>
      <c r="AF2458" s="88"/>
      <c r="AG2458" s="210" t="s">
        <v>1776</v>
      </c>
      <c r="AH2458" s="210" t="s">
        <v>1776</v>
      </c>
      <c r="AI2458" s="88"/>
      <c r="AJ2458" s="88"/>
      <c r="AK2458" s="88"/>
      <c r="AL2458" s="88"/>
      <c r="AM2458" s="88"/>
      <c r="AN2458" s="88"/>
      <c r="AO2458" s="88"/>
      <c r="AP2458" s="88"/>
      <c r="AQ2458" s="88"/>
      <c r="AR2458" s="88"/>
      <c r="AS2458" s="88"/>
      <c r="AT2458" s="88"/>
      <c r="AU2458" s="88"/>
      <c r="AV2458" s="88"/>
      <c r="AW2458" s="88"/>
      <c r="AX2458" s="88"/>
      <c r="AY2458" s="88"/>
      <c r="AZ2458" s="88"/>
      <c r="BA2458" s="88"/>
      <c r="BB2458" s="88"/>
      <c r="BC2458" s="88"/>
      <c r="BD2458" s="182"/>
    </row>
    <row r="2459" spans="1:56">
      <c r="A2459" s="151"/>
      <c r="B2459" s="87">
        <v>9501</v>
      </c>
      <c r="C2459" s="150"/>
      <c r="D2459" s="150"/>
      <c r="E2459" s="322">
        <v>25</v>
      </c>
      <c r="F2459" s="262" t="s">
        <v>1936</v>
      </c>
      <c r="G2459" s="179">
        <v>2018</v>
      </c>
      <c r="H2459" s="179"/>
      <c r="I2459" s="150"/>
      <c r="J2459" s="180"/>
      <c r="K2459" s="180"/>
      <c r="L2459" s="4"/>
      <c r="M2459" s="180"/>
      <c r="N2459" s="180"/>
      <c r="O2459" s="180"/>
      <c r="P2459" s="179">
        <v>230</v>
      </c>
      <c r="Q2459" s="179">
        <v>230</v>
      </c>
      <c r="R2459" s="179">
        <v>29</v>
      </c>
      <c r="S2459" s="179" t="s">
        <v>3</v>
      </c>
      <c r="T2459" s="179" t="s">
        <v>44</v>
      </c>
      <c r="U2459" s="179" t="s">
        <v>1919</v>
      </c>
      <c r="V2459" s="179" t="s">
        <v>2091</v>
      </c>
      <c r="W2459" s="179" t="s">
        <v>2431</v>
      </c>
      <c r="X2459" s="179" t="s">
        <v>2431</v>
      </c>
      <c r="Y2459" s="150"/>
      <c r="Z2459" s="150"/>
      <c r="AA2459" s="179">
        <v>44.3429</v>
      </c>
      <c r="AB2459" s="179">
        <v>-117.4939</v>
      </c>
      <c r="AC2459" s="179" t="s">
        <v>45</v>
      </c>
      <c r="AD2459" s="150"/>
      <c r="AE2459" s="181" t="s">
        <v>1972</v>
      </c>
      <c r="AF2459" s="150"/>
      <c r="AG2459" s="179" t="s">
        <v>1776</v>
      </c>
      <c r="AH2459" s="179" t="s">
        <v>1776</v>
      </c>
      <c r="AI2459" s="150"/>
      <c r="AJ2459" s="150"/>
      <c r="AK2459" s="150"/>
      <c r="AL2459" s="150"/>
      <c r="AM2459" s="150"/>
      <c r="AN2459" s="150"/>
      <c r="AO2459" s="150"/>
      <c r="AP2459" s="150"/>
      <c r="AQ2459" s="150"/>
      <c r="AR2459" s="150"/>
      <c r="AS2459" s="150"/>
      <c r="AT2459" s="150"/>
      <c r="AU2459" s="150"/>
      <c r="AV2459" s="150"/>
      <c r="AW2459" s="150"/>
      <c r="AX2459" s="150"/>
      <c r="AY2459" s="150"/>
      <c r="AZ2459" s="150"/>
      <c r="BA2459" s="150"/>
      <c r="BB2459" s="150"/>
      <c r="BC2459" s="150" t="s">
        <v>2384</v>
      </c>
    </row>
    <row r="2460" spans="1:56">
      <c r="A2460" s="89"/>
      <c r="B2460" s="87">
        <v>10354</v>
      </c>
      <c r="C2460" s="88"/>
      <c r="D2460" s="88"/>
      <c r="E2460" s="336">
        <v>25</v>
      </c>
      <c r="F2460" s="261" t="s">
        <v>1936</v>
      </c>
      <c r="G2460" s="336">
        <v>2018</v>
      </c>
      <c r="H2460" s="386">
        <v>0.5</v>
      </c>
      <c r="I2460" s="88"/>
      <c r="J2460" s="88"/>
      <c r="K2460" s="88"/>
      <c r="L2460" s="4"/>
      <c r="M2460" s="88"/>
      <c r="N2460" s="89"/>
      <c r="O2460" s="89"/>
      <c r="P2460" s="336">
        <v>230</v>
      </c>
      <c r="Q2460" s="90"/>
      <c r="R2460" s="336">
        <v>29</v>
      </c>
      <c r="S2460" s="261" t="s">
        <v>3</v>
      </c>
      <c r="T2460" s="261" t="s">
        <v>44</v>
      </c>
      <c r="U2460" s="261" t="s">
        <v>1919</v>
      </c>
      <c r="V2460" s="88"/>
      <c r="W2460" s="261" t="s">
        <v>2431</v>
      </c>
      <c r="X2460" s="262" t="s">
        <v>2648</v>
      </c>
      <c r="Y2460" s="88"/>
      <c r="Z2460" s="88"/>
      <c r="AA2460" s="336">
        <v>44.3429</v>
      </c>
      <c r="AB2460" s="336">
        <v>-117.4939</v>
      </c>
      <c r="AC2460" s="261" t="s">
        <v>45</v>
      </c>
      <c r="AE2460" s="472" t="s">
        <v>1972</v>
      </c>
      <c r="AF2460" s="88"/>
      <c r="AG2460" s="210" t="s">
        <v>1776</v>
      </c>
      <c r="AH2460" s="210" t="s">
        <v>1776</v>
      </c>
      <c r="AI2460" s="88"/>
      <c r="AJ2460" s="88"/>
      <c r="AK2460" s="88"/>
      <c r="AL2460" s="88"/>
      <c r="AM2460" s="88"/>
      <c r="AN2460" s="88"/>
      <c r="AO2460" s="88"/>
      <c r="AP2460" s="88"/>
      <c r="AQ2460" s="88"/>
      <c r="AR2460" s="88"/>
      <c r="AS2460" s="88"/>
      <c r="AT2460" s="88"/>
      <c r="AU2460" s="88"/>
      <c r="AV2460" s="88"/>
      <c r="AW2460" s="88"/>
      <c r="AX2460" s="88"/>
      <c r="AY2460" s="88"/>
      <c r="AZ2460" s="88"/>
      <c r="BA2460" s="88"/>
      <c r="BB2460" s="88"/>
      <c r="BC2460" s="88"/>
      <c r="BD2460" s="182"/>
    </row>
    <row r="2461" spans="1:56">
      <c r="A2461" s="151"/>
      <c r="B2461" s="87">
        <v>9502</v>
      </c>
      <c r="C2461" s="150"/>
      <c r="D2461" s="150"/>
      <c r="E2461" s="322">
        <v>25</v>
      </c>
      <c r="F2461" s="262" t="s">
        <v>1936</v>
      </c>
      <c r="G2461" s="179">
        <v>2018</v>
      </c>
      <c r="H2461" s="179"/>
      <c r="I2461" s="150"/>
      <c r="J2461" s="180"/>
      <c r="K2461" s="180"/>
      <c r="L2461" s="4"/>
      <c r="M2461" s="180"/>
      <c r="N2461" s="180"/>
      <c r="O2461" s="180"/>
      <c r="P2461" s="179">
        <v>230</v>
      </c>
      <c r="Q2461" s="179">
        <v>230</v>
      </c>
      <c r="R2461" s="179">
        <v>30</v>
      </c>
      <c r="S2461" s="179" t="s">
        <v>3</v>
      </c>
      <c r="T2461" s="179" t="s">
        <v>44</v>
      </c>
      <c r="U2461" s="179" t="s">
        <v>1919</v>
      </c>
      <c r="V2461" s="179" t="s">
        <v>2091</v>
      </c>
      <c r="W2461" s="179" t="s">
        <v>2431</v>
      </c>
      <c r="X2461" s="179" t="s">
        <v>2431</v>
      </c>
      <c r="Y2461" s="150"/>
      <c r="Z2461" s="150"/>
      <c r="AA2461" s="179">
        <v>44.3429</v>
      </c>
      <c r="AB2461" s="179">
        <v>-117.4939</v>
      </c>
      <c r="AC2461" s="179" t="s">
        <v>45</v>
      </c>
      <c r="AD2461" s="150"/>
      <c r="AE2461" s="181" t="s">
        <v>1972</v>
      </c>
      <c r="AF2461" s="150"/>
      <c r="AG2461" s="179" t="s">
        <v>1776</v>
      </c>
      <c r="AH2461" s="179" t="s">
        <v>1776</v>
      </c>
      <c r="AI2461" s="150"/>
      <c r="AJ2461" s="150"/>
      <c r="AK2461" s="150"/>
      <c r="AL2461" s="150"/>
      <c r="AM2461" s="150"/>
      <c r="AN2461" s="150"/>
      <c r="AO2461" s="150"/>
      <c r="AP2461" s="150"/>
      <c r="AQ2461" s="150"/>
      <c r="AR2461" s="150"/>
      <c r="AS2461" s="150"/>
      <c r="AT2461" s="150"/>
      <c r="AU2461" s="150"/>
      <c r="AV2461" s="150"/>
      <c r="AW2461" s="150"/>
      <c r="AX2461" s="150"/>
      <c r="AY2461" s="150"/>
      <c r="AZ2461" s="150"/>
      <c r="BA2461" s="150"/>
      <c r="BB2461" s="150"/>
      <c r="BC2461" s="150" t="s">
        <v>2384</v>
      </c>
    </row>
    <row r="2462" spans="1:56">
      <c r="A2462" s="89"/>
      <c r="B2462" s="87">
        <v>10355</v>
      </c>
      <c r="C2462" s="88"/>
      <c r="D2462" s="88"/>
      <c r="E2462" s="336">
        <v>25</v>
      </c>
      <c r="F2462" s="261" t="s">
        <v>1936</v>
      </c>
      <c r="G2462" s="336">
        <v>2018</v>
      </c>
      <c r="H2462" s="386">
        <v>0.5</v>
      </c>
      <c r="I2462" s="88"/>
      <c r="J2462" s="88"/>
      <c r="K2462" s="88"/>
      <c r="L2462" s="4"/>
      <c r="M2462" s="88"/>
      <c r="N2462" s="89"/>
      <c r="O2462" s="89"/>
      <c r="P2462" s="336">
        <v>230</v>
      </c>
      <c r="Q2462" s="90"/>
      <c r="R2462" s="336">
        <v>30</v>
      </c>
      <c r="S2462" s="261" t="s">
        <v>3</v>
      </c>
      <c r="T2462" s="261" t="s">
        <v>44</v>
      </c>
      <c r="U2462" s="261" t="s">
        <v>1919</v>
      </c>
      <c r="V2462" s="88"/>
      <c r="W2462" s="261" t="s">
        <v>2431</v>
      </c>
      <c r="X2462" s="262" t="s">
        <v>2648</v>
      </c>
      <c r="Y2462" s="88"/>
      <c r="Z2462" s="88"/>
      <c r="AA2462" s="336">
        <v>44.3429</v>
      </c>
      <c r="AB2462" s="336">
        <v>-117.4939</v>
      </c>
      <c r="AC2462" s="261" t="s">
        <v>45</v>
      </c>
      <c r="AE2462" s="472" t="s">
        <v>1972</v>
      </c>
      <c r="AF2462" s="88"/>
      <c r="AG2462" s="210" t="s">
        <v>1776</v>
      </c>
      <c r="AH2462" s="210" t="s">
        <v>1776</v>
      </c>
      <c r="AI2462" s="88"/>
      <c r="AJ2462" s="88"/>
      <c r="AK2462" s="88"/>
      <c r="AL2462" s="88"/>
      <c r="AM2462" s="88"/>
      <c r="AN2462" s="88"/>
      <c r="AO2462" s="88"/>
      <c r="AP2462" s="88"/>
      <c r="AQ2462" s="88"/>
      <c r="AR2462" s="88"/>
      <c r="AS2462" s="88"/>
      <c r="AT2462" s="88"/>
      <c r="AU2462" s="88"/>
      <c r="AV2462" s="88"/>
      <c r="AW2462" s="88"/>
      <c r="AX2462" s="88"/>
      <c r="AY2462" s="88"/>
      <c r="AZ2462" s="88"/>
      <c r="BA2462" s="88"/>
      <c r="BB2462" s="88"/>
      <c r="BC2462" s="88"/>
      <c r="BD2462" s="182"/>
    </row>
    <row r="2463" spans="1:56">
      <c r="A2463" s="151"/>
      <c r="B2463" s="87">
        <v>9503</v>
      </c>
      <c r="C2463" s="150"/>
      <c r="D2463" s="150"/>
      <c r="E2463" s="322">
        <v>25</v>
      </c>
      <c r="F2463" s="262" t="s">
        <v>1936</v>
      </c>
      <c r="G2463" s="179">
        <v>2018</v>
      </c>
      <c r="H2463" s="179"/>
      <c r="I2463" s="150"/>
      <c r="J2463" s="180"/>
      <c r="K2463" s="180"/>
      <c r="L2463" s="4"/>
      <c r="M2463" s="180"/>
      <c r="N2463" s="180"/>
      <c r="O2463" s="180"/>
      <c r="P2463" s="179">
        <v>230</v>
      </c>
      <c r="Q2463" s="179">
        <v>230</v>
      </c>
      <c r="R2463" s="179">
        <v>31</v>
      </c>
      <c r="S2463" s="179" t="s">
        <v>3</v>
      </c>
      <c r="T2463" s="179" t="s">
        <v>44</v>
      </c>
      <c r="U2463" s="179" t="s">
        <v>1919</v>
      </c>
      <c r="V2463" s="179" t="s">
        <v>2091</v>
      </c>
      <c r="W2463" s="179" t="s">
        <v>2431</v>
      </c>
      <c r="X2463" s="179" t="s">
        <v>2431</v>
      </c>
      <c r="Y2463" s="150"/>
      <c r="Z2463" s="150"/>
      <c r="AA2463" s="179">
        <v>44.3429</v>
      </c>
      <c r="AB2463" s="179">
        <v>-117.4939</v>
      </c>
      <c r="AC2463" s="179" t="s">
        <v>45</v>
      </c>
      <c r="AD2463" s="150"/>
      <c r="AE2463" s="181" t="s">
        <v>1972</v>
      </c>
      <c r="AF2463" s="150"/>
      <c r="AG2463" s="179" t="s">
        <v>1776</v>
      </c>
      <c r="AH2463" s="179" t="s">
        <v>1776</v>
      </c>
      <c r="AI2463" s="150"/>
      <c r="AJ2463" s="150"/>
      <c r="AK2463" s="150"/>
      <c r="AL2463" s="150"/>
      <c r="AM2463" s="150"/>
      <c r="AN2463" s="150"/>
      <c r="AO2463" s="150"/>
      <c r="AP2463" s="150"/>
      <c r="AQ2463" s="150"/>
      <c r="AR2463" s="150"/>
      <c r="AS2463" s="150"/>
      <c r="AT2463" s="150"/>
      <c r="AU2463" s="150"/>
      <c r="AV2463" s="150"/>
      <c r="AW2463" s="150"/>
      <c r="AX2463" s="150"/>
      <c r="AY2463" s="150"/>
      <c r="AZ2463" s="150"/>
      <c r="BA2463" s="150"/>
      <c r="BB2463" s="150"/>
      <c r="BC2463" s="150" t="s">
        <v>2384</v>
      </c>
    </row>
    <row r="2464" spans="1:56">
      <c r="A2464" s="89"/>
      <c r="B2464" s="87">
        <v>10356</v>
      </c>
      <c r="C2464" s="88"/>
      <c r="D2464" s="88"/>
      <c r="E2464" s="336">
        <v>25</v>
      </c>
      <c r="F2464" s="261" t="s">
        <v>1936</v>
      </c>
      <c r="G2464" s="336">
        <v>2018</v>
      </c>
      <c r="H2464" s="386">
        <v>0.5</v>
      </c>
      <c r="I2464" s="88"/>
      <c r="J2464" s="88"/>
      <c r="K2464" s="88"/>
      <c r="L2464" s="4"/>
      <c r="M2464" s="88"/>
      <c r="N2464" s="89"/>
      <c r="O2464" s="89"/>
      <c r="P2464" s="336">
        <v>230</v>
      </c>
      <c r="Q2464" s="90"/>
      <c r="R2464" s="336">
        <v>31</v>
      </c>
      <c r="S2464" s="261" t="s">
        <v>3</v>
      </c>
      <c r="T2464" s="261" t="s">
        <v>44</v>
      </c>
      <c r="U2464" s="261" t="s">
        <v>1919</v>
      </c>
      <c r="V2464" s="88"/>
      <c r="W2464" s="261" t="s">
        <v>2431</v>
      </c>
      <c r="X2464" s="262" t="s">
        <v>2648</v>
      </c>
      <c r="Y2464" s="88"/>
      <c r="Z2464" s="88"/>
      <c r="AA2464" s="336">
        <v>44.3429</v>
      </c>
      <c r="AB2464" s="336">
        <v>-117.4939</v>
      </c>
      <c r="AC2464" s="261" t="s">
        <v>45</v>
      </c>
      <c r="AE2464" s="472" t="s">
        <v>1972</v>
      </c>
      <c r="AF2464" s="88"/>
      <c r="AG2464" s="210" t="s">
        <v>1776</v>
      </c>
      <c r="AH2464" s="210" t="s">
        <v>1776</v>
      </c>
      <c r="AI2464" s="88"/>
      <c r="AJ2464" s="88"/>
      <c r="AK2464" s="88"/>
      <c r="AL2464" s="88"/>
      <c r="AM2464" s="88"/>
      <c r="AN2464" s="88"/>
      <c r="AO2464" s="88"/>
      <c r="AP2464" s="88"/>
      <c r="AQ2464" s="88"/>
      <c r="AR2464" s="88"/>
      <c r="AS2464" s="88"/>
      <c r="AT2464" s="88"/>
      <c r="AU2464" s="88"/>
      <c r="AV2464" s="88"/>
      <c r="AW2464" s="88"/>
      <c r="AX2464" s="88"/>
      <c r="AY2464" s="88"/>
      <c r="AZ2464" s="88"/>
      <c r="BA2464" s="88"/>
      <c r="BB2464" s="88"/>
      <c r="BC2464" s="88"/>
      <c r="BD2464" s="182"/>
    </row>
    <row r="2465" spans="1:56">
      <c r="A2465" s="151"/>
      <c r="B2465" s="87">
        <v>9504</v>
      </c>
      <c r="C2465" s="150"/>
      <c r="D2465" s="150"/>
      <c r="E2465" s="322">
        <v>25</v>
      </c>
      <c r="F2465" s="262" t="s">
        <v>1936</v>
      </c>
      <c r="G2465" s="179">
        <v>2018</v>
      </c>
      <c r="H2465" s="179"/>
      <c r="I2465" s="150"/>
      <c r="J2465" s="180"/>
      <c r="K2465" s="180"/>
      <c r="L2465" s="4"/>
      <c r="M2465" s="180"/>
      <c r="N2465" s="180"/>
      <c r="O2465" s="180"/>
      <c r="P2465" s="179">
        <v>230</v>
      </c>
      <c r="Q2465" s="179">
        <v>230</v>
      </c>
      <c r="R2465" s="179">
        <v>32</v>
      </c>
      <c r="S2465" s="179" t="s">
        <v>3</v>
      </c>
      <c r="T2465" s="179" t="s">
        <v>44</v>
      </c>
      <c r="U2465" s="179" t="s">
        <v>1919</v>
      </c>
      <c r="V2465" s="179" t="s">
        <v>2091</v>
      </c>
      <c r="W2465" s="179" t="s">
        <v>2431</v>
      </c>
      <c r="X2465" s="179" t="s">
        <v>2431</v>
      </c>
      <c r="Y2465" s="150"/>
      <c r="Z2465" s="150"/>
      <c r="AA2465" s="179">
        <v>44.3429</v>
      </c>
      <c r="AB2465" s="179">
        <v>-117.4939</v>
      </c>
      <c r="AC2465" s="179" t="s">
        <v>45</v>
      </c>
      <c r="AD2465" s="150"/>
      <c r="AE2465" s="181" t="s">
        <v>1972</v>
      </c>
      <c r="AF2465" s="150"/>
      <c r="AG2465" s="179" t="s">
        <v>1776</v>
      </c>
      <c r="AH2465" s="179" t="s">
        <v>1776</v>
      </c>
      <c r="AI2465" s="150"/>
      <c r="AJ2465" s="150"/>
      <c r="AK2465" s="150"/>
      <c r="AL2465" s="150"/>
      <c r="AM2465" s="150"/>
      <c r="AN2465" s="150"/>
      <c r="AO2465" s="150"/>
      <c r="AP2465" s="150"/>
      <c r="AQ2465" s="150"/>
      <c r="AR2465" s="150"/>
      <c r="AS2465" s="150"/>
      <c r="AT2465" s="150"/>
      <c r="AU2465" s="150"/>
      <c r="AV2465" s="150"/>
      <c r="AW2465" s="150"/>
      <c r="AX2465" s="150"/>
      <c r="AY2465" s="150"/>
      <c r="AZ2465" s="150"/>
      <c r="BA2465" s="150"/>
      <c r="BB2465" s="150"/>
      <c r="BC2465" s="150" t="s">
        <v>2384</v>
      </c>
    </row>
    <row r="2466" spans="1:56">
      <c r="A2466" s="89"/>
      <c r="B2466" s="87">
        <v>10357</v>
      </c>
      <c r="C2466" s="88"/>
      <c r="D2466" s="88"/>
      <c r="E2466" s="336">
        <v>25</v>
      </c>
      <c r="F2466" s="261" t="s">
        <v>1936</v>
      </c>
      <c r="G2466" s="336">
        <v>2018</v>
      </c>
      <c r="H2466" s="386">
        <v>0.5</v>
      </c>
      <c r="I2466" s="88"/>
      <c r="J2466" s="88"/>
      <c r="K2466" s="88"/>
      <c r="L2466" s="4"/>
      <c r="M2466" s="88"/>
      <c r="N2466" s="89"/>
      <c r="O2466" s="89"/>
      <c r="P2466" s="336">
        <v>230</v>
      </c>
      <c r="Q2466" s="90"/>
      <c r="R2466" s="336">
        <v>32</v>
      </c>
      <c r="S2466" s="261" t="s">
        <v>3</v>
      </c>
      <c r="T2466" s="261" t="s">
        <v>44</v>
      </c>
      <c r="U2466" s="261" t="s">
        <v>1919</v>
      </c>
      <c r="V2466" s="88"/>
      <c r="W2466" s="261" t="s">
        <v>2431</v>
      </c>
      <c r="X2466" s="262" t="s">
        <v>2648</v>
      </c>
      <c r="Y2466" s="88"/>
      <c r="Z2466" s="88"/>
      <c r="AA2466" s="336">
        <v>44.3429</v>
      </c>
      <c r="AB2466" s="336">
        <v>-117.4939</v>
      </c>
      <c r="AC2466" s="261" t="s">
        <v>45</v>
      </c>
      <c r="AE2466" s="472" t="s">
        <v>1972</v>
      </c>
      <c r="AF2466" s="88"/>
      <c r="AG2466" s="210" t="s">
        <v>1776</v>
      </c>
      <c r="AH2466" s="210" t="s">
        <v>1776</v>
      </c>
      <c r="AI2466" s="88"/>
      <c r="AJ2466" s="88"/>
      <c r="AK2466" s="88"/>
      <c r="AL2466" s="88"/>
      <c r="AM2466" s="88"/>
      <c r="AN2466" s="88"/>
      <c r="AO2466" s="88"/>
      <c r="AP2466" s="88"/>
      <c r="AQ2466" s="88"/>
      <c r="AR2466" s="88"/>
      <c r="AS2466" s="88"/>
      <c r="AT2466" s="88"/>
      <c r="AU2466" s="88"/>
      <c r="AV2466" s="88"/>
      <c r="AW2466" s="88"/>
      <c r="AX2466" s="88"/>
      <c r="AY2466" s="88"/>
      <c r="AZ2466" s="88"/>
      <c r="BA2466" s="88"/>
      <c r="BB2466" s="88"/>
      <c r="BC2466" s="88"/>
      <c r="BD2466" s="182"/>
    </row>
    <row r="2467" spans="1:56">
      <c r="A2467" s="151"/>
      <c r="B2467" s="87">
        <v>9505</v>
      </c>
      <c r="C2467" s="150"/>
      <c r="D2467" s="150"/>
      <c r="E2467" s="322">
        <v>25</v>
      </c>
      <c r="F2467" s="262" t="s">
        <v>1936</v>
      </c>
      <c r="G2467" s="179">
        <v>2018</v>
      </c>
      <c r="H2467" s="179"/>
      <c r="I2467" s="150"/>
      <c r="J2467" s="180"/>
      <c r="K2467" s="180"/>
      <c r="L2467" s="4"/>
      <c r="M2467" s="180"/>
      <c r="N2467" s="180"/>
      <c r="O2467" s="180"/>
      <c r="P2467" s="179">
        <v>230</v>
      </c>
      <c r="Q2467" s="179">
        <v>230</v>
      </c>
      <c r="R2467" s="179">
        <v>33</v>
      </c>
      <c r="S2467" s="179" t="s">
        <v>3</v>
      </c>
      <c r="T2467" s="179" t="s">
        <v>44</v>
      </c>
      <c r="U2467" s="179" t="s">
        <v>1919</v>
      </c>
      <c r="V2467" s="179" t="s">
        <v>2091</v>
      </c>
      <c r="W2467" s="179" t="s">
        <v>2431</v>
      </c>
      <c r="X2467" s="179" t="s">
        <v>2431</v>
      </c>
      <c r="Y2467" s="150"/>
      <c r="Z2467" s="150"/>
      <c r="AA2467" s="179">
        <v>44.3429</v>
      </c>
      <c r="AB2467" s="179">
        <v>-117.4939</v>
      </c>
      <c r="AC2467" s="179" t="s">
        <v>45</v>
      </c>
      <c r="AD2467" s="150"/>
      <c r="AE2467" s="181" t="s">
        <v>1972</v>
      </c>
      <c r="AF2467" s="150"/>
      <c r="AG2467" s="179" t="s">
        <v>1776</v>
      </c>
      <c r="AH2467" s="179" t="s">
        <v>1776</v>
      </c>
      <c r="AI2467" s="150"/>
      <c r="AJ2467" s="150"/>
      <c r="AK2467" s="150"/>
      <c r="AL2467" s="150"/>
      <c r="AM2467" s="150"/>
      <c r="AN2467" s="150"/>
      <c r="AO2467" s="150"/>
      <c r="AP2467" s="150"/>
      <c r="AQ2467" s="150"/>
      <c r="AR2467" s="150"/>
      <c r="AS2467" s="150"/>
      <c r="AT2467" s="150"/>
      <c r="AU2467" s="150"/>
      <c r="AV2467" s="150"/>
      <c r="AW2467" s="150"/>
      <c r="AX2467" s="150"/>
      <c r="AY2467" s="150"/>
      <c r="AZ2467" s="150"/>
      <c r="BA2467" s="150"/>
      <c r="BB2467" s="150"/>
      <c r="BC2467" s="150" t="s">
        <v>2384</v>
      </c>
    </row>
    <row r="2468" spans="1:56">
      <c r="A2468" s="89"/>
      <c r="B2468" s="87">
        <v>10358</v>
      </c>
      <c r="C2468" s="88"/>
      <c r="D2468" s="88"/>
      <c r="E2468" s="336">
        <v>25</v>
      </c>
      <c r="F2468" s="261" t="s">
        <v>1936</v>
      </c>
      <c r="G2468" s="336">
        <v>2018</v>
      </c>
      <c r="H2468" s="386">
        <v>0.5</v>
      </c>
      <c r="I2468" s="88"/>
      <c r="J2468" s="88"/>
      <c r="K2468" s="88"/>
      <c r="L2468" s="4"/>
      <c r="M2468" s="88"/>
      <c r="N2468" s="89"/>
      <c r="O2468" s="89"/>
      <c r="P2468" s="336">
        <v>230</v>
      </c>
      <c r="Q2468" s="90"/>
      <c r="R2468" s="336">
        <v>33</v>
      </c>
      <c r="S2468" s="261" t="s">
        <v>3</v>
      </c>
      <c r="T2468" s="261" t="s">
        <v>44</v>
      </c>
      <c r="U2468" s="261" t="s">
        <v>1919</v>
      </c>
      <c r="V2468" s="88"/>
      <c r="W2468" s="261" t="s">
        <v>2431</v>
      </c>
      <c r="X2468" s="262" t="s">
        <v>2648</v>
      </c>
      <c r="Y2468" s="88"/>
      <c r="Z2468" s="88"/>
      <c r="AA2468" s="336">
        <v>44.3429</v>
      </c>
      <c r="AB2468" s="336">
        <v>-117.4939</v>
      </c>
      <c r="AC2468" s="261" t="s">
        <v>45</v>
      </c>
      <c r="AE2468" s="472" t="s">
        <v>1972</v>
      </c>
      <c r="AF2468" s="88"/>
      <c r="AG2468" s="210" t="s">
        <v>1776</v>
      </c>
      <c r="AH2468" s="210" t="s">
        <v>1776</v>
      </c>
      <c r="AI2468" s="88"/>
      <c r="AJ2468" s="88"/>
      <c r="AK2468" s="88"/>
      <c r="AL2468" s="88"/>
      <c r="AM2468" s="88"/>
      <c r="AN2468" s="88"/>
      <c r="AO2468" s="88"/>
      <c r="AP2468" s="88"/>
      <c r="AQ2468" s="88"/>
      <c r="AR2468" s="88"/>
      <c r="AS2468" s="88"/>
      <c r="AT2468" s="88"/>
      <c r="AU2468" s="88"/>
      <c r="AV2468" s="88"/>
      <c r="AW2468" s="88"/>
      <c r="AX2468" s="88"/>
      <c r="AY2468" s="88"/>
      <c r="AZ2468" s="88"/>
      <c r="BA2468" s="88"/>
      <c r="BB2468" s="88"/>
      <c r="BC2468" s="88"/>
      <c r="BD2468" s="182"/>
    </row>
    <row r="2469" spans="1:56">
      <c r="A2469" s="151"/>
      <c r="B2469" s="87">
        <v>9506</v>
      </c>
      <c r="C2469" s="150"/>
      <c r="D2469" s="150"/>
      <c r="E2469" s="322">
        <v>25</v>
      </c>
      <c r="F2469" s="262" t="s">
        <v>1936</v>
      </c>
      <c r="G2469" s="179">
        <v>2018</v>
      </c>
      <c r="H2469" s="179"/>
      <c r="I2469" s="150"/>
      <c r="J2469" s="180"/>
      <c r="K2469" s="180"/>
      <c r="L2469" s="4"/>
      <c r="M2469" s="180"/>
      <c r="N2469" s="180"/>
      <c r="O2469" s="180"/>
      <c r="P2469" s="179">
        <v>230</v>
      </c>
      <c r="Q2469" s="179">
        <v>230</v>
      </c>
      <c r="R2469" s="179">
        <v>34</v>
      </c>
      <c r="S2469" s="179" t="s">
        <v>3</v>
      </c>
      <c r="T2469" s="179" t="s">
        <v>44</v>
      </c>
      <c r="U2469" s="179" t="s">
        <v>1919</v>
      </c>
      <c r="V2469" s="179" t="s">
        <v>2091</v>
      </c>
      <c r="W2469" s="179" t="s">
        <v>2431</v>
      </c>
      <c r="X2469" s="179" t="s">
        <v>2431</v>
      </c>
      <c r="Y2469" s="150"/>
      <c r="Z2469" s="150"/>
      <c r="AA2469" s="179">
        <v>44.3429</v>
      </c>
      <c r="AB2469" s="179">
        <v>-117.4939</v>
      </c>
      <c r="AC2469" s="179" t="s">
        <v>45</v>
      </c>
      <c r="AD2469" s="150"/>
      <c r="AE2469" s="181" t="s">
        <v>1972</v>
      </c>
      <c r="AF2469" s="150"/>
      <c r="AG2469" s="179" t="s">
        <v>1776</v>
      </c>
      <c r="AH2469" s="179" t="s">
        <v>1776</v>
      </c>
      <c r="AI2469" s="150"/>
      <c r="AJ2469" s="150"/>
      <c r="AK2469" s="150"/>
      <c r="AL2469" s="150"/>
      <c r="AM2469" s="150"/>
      <c r="AN2469" s="150"/>
      <c r="AO2469" s="150"/>
      <c r="AP2469" s="150"/>
      <c r="AQ2469" s="150"/>
      <c r="AR2469" s="150"/>
      <c r="AS2469" s="150"/>
      <c r="AT2469" s="150"/>
      <c r="AU2469" s="150"/>
      <c r="AV2469" s="150"/>
      <c r="AW2469" s="150"/>
      <c r="AX2469" s="150"/>
      <c r="AY2469" s="150"/>
      <c r="AZ2469" s="150"/>
      <c r="BA2469" s="150"/>
      <c r="BB2469" s="150"/>
      <c r="BC2469" s="150" t="s">
        <v>2384</v>
      </c>
    </row>
    <row r="2470" spans="1:56">
      <c r="A2470" s="151"/>
      <c r="B2470" s="87">
        <v>10359</v>
      </c>
      <c r="C2470" s="150"/>
      <c r="D2470" s="150"/>
      <c r="E2470" s="322">
        <v>25</v>
      </c>
      <c r="F2470" s="262" t="s">
        <v>1936</v>
      </c>
      <c r="G2470" s="322">
        <v>2018</v>
      </c>
      <c r="H2470" s="376">
        <v>0.5</v>
      </c>
      <c r="I2470" s="150"/>
      <c r="J2470" s="150"/>
      <c r="K2470" s="150"/>
      <c r="L2470" s="4"/>
      <c r="M2470" s="150"/>
      <c r="N2470" s="151"/>
      <c r="O2470" s="151"/>
      <c r="P2470" s="322">
        <v>230</v>
      </c>
      <c r="Q2470" s="152"/>
      <c r="R2470" s="322">
        <v>34</v>
      </c>
      <c r="S2470" s="262" t="s">
        <v>3</v>
      </c>
      <c r="T2470" s="262" t="s">
        <v>44</v>
      </c>
      <c r="U2470" s="262" t="s">
        <v>1919</v>
      </c>
      <c r="V2470" s="150"/>
      <c r="W2470" s="262" t="s">
        <v>2431</v>
      </c>
      <c r="X2470" s="262" t="s">
        <v>2648</v>
      </c>
      <c r="Y2470" s="150"/>
      <c r="Z2470" s="150"/>
      <c r="AA2470" s="322">
        <v>44.3429</v>
      </c>
      <c r="AB2470" s="322">
        <v>-117.4939</v>
      </c>
      <c r="AC2470" s="262" t="s">
        <v>45</v>
      </c>
      <c r="AE2470" s="467" t="s">
        <v>1972</v>
      </c>
      <c r="AF2470" s="150"/>
      <c r="AG2470" s="210" t="s">
        <v>1776</v>
      </c>
      <c r="AH2470" s="210" t="s">
        <v>1776</v>
      </c>
      <c r="AI2470" s="150"/>
      <c r="AJ2470" s="150"/>
      <c r="AK2470" s="150"/>
      <c r="AL2470" s="150"/>
      <c r="AM2470" s="150"/>
      <c r="AN2470" s="150"/>
      <c r="AO2470" s="150"/>
      <c r="AP2470" s="150"/>
      <c r="AQ2470" s="150"/>
      <c r="AR2470" s="150"/>
      <c r="AS2470" s="150"/>
      <c r="AT2470" s="150"/>
      <c r="AU2470" s="150"/>
      <c r="AV2470" s="150"/>
      <c r="AW2470" s="150"/>
      <c r="AX2470" s="150"/>
      <c r="AY2470" s="150"/>
      <c r="AZ2470" s="150"/>
      <c r="BA2470" s="150"/>
      <c r="BB2470" s="150"/>
      <c r="BC2470" s="262"/>
      <c r="BD2470" s="182"/>
    </row>
    <row r="2471" spans="1:56">
      <c r="A2471" s="151"/>
      <c r="B2471" s="87">
        <v>9507</v>
      </c>
      <c r="C2471" s="150"/>
      <c r="D2471" s="150"/>
      <c r="E2471" s="322">
        <v>25</v>
      </c>
      <c r="F2471" s="262" t="s">
        <v>1936</v>
      </c>
      <c r="G2471" s="179">
        <v>2018</v>
      </c>
      <c r="H2471" s="179"/>
      <c r="I2471" s="150"/>
      <c r="J2471" s="180"/>
      <c r="K2471" s="180"/>
      <c r="L2471" s="4"/>
      <c r="M2471" s="180"/>
      <c r="N2471" s="180"/>
      <c r="O2471" s="180"/>
      <c r="P2471" s="179">
        <v>230</v>
      </c>
      <c r="Q2471" s="179">
        <v>230</v>
      </c>
      <c r="R2471" s="179">
        <v>35</v>
      </c>
      <c r="S2471" s="179" t="s">
        <v>3</v>
      </c>
      <c r="T2471" s="179" t="s">
        <v>44</v>
      </c>
      <c r="U2471" s="179" t="s">
        <v>1919</v>
      </c>
      <c r="V2471" s="179" t="s">
        <v>2091</v>
      </c>
      <c r="W2471" s="179" t="s">
        <v>2431</v>
      </c>
      <c r="X2471" s="179" t="s">
        <v>2431</v>
      </c>
      <c r="Y2471" s="150"/>
      <c r="Z2471" s="150"/>
      <c r="AA2471" s="179">
        <v>44.3429</v>
      </c>
      <c r="AB2471" s="179">
        <v>-117.4939</v>
      </c>
      <c r="AC2471" s="179" t="s">
        <v>45</v>
      </c>
      <c r="AD2471" s="150"/>
      <c r="AE2471" s="181" t="s">
        <v>1972</v>
      </c>
      <c r="AF2471" s="150"/>
      <c r="AG2471" s="179" t="s">
        <v>1776</v>
      </c>
      <c r="AH2471" s="179" t="s">
        <v>1776</v>
      </c>
      <c r="AI2471" s="150"/>
      <c r="AJ2471" s="150"/>
      <c r="AK2471" s="150"/>
      <c r="AL2471" s="150"/>
      <c r="AM2471" s="150"/>
      <c r="AN2471" s="150"/>
      <c r="AO2471" s="150"/>
      <c r="AP2471" s="150"/>
      <c r="AQ2471" s="150"/>
      <c r="AR2471" s="150"/>
      <c r="AS2471" s="150"/>
      <c r="AT2471" s="150"/>
      <c r="AU2471" s="150"/>
      <c r="AV2471" s="150"/>
      <c r="AW2471" s="150"/>
      <c r="AX2471" s="150"/>
      <c r="AY2471" s="150"/>
      <c r="AZ2471" s="150"/>
      <c r="BA2471" s="150"/>
      <c r="BB2471" s="150"/>
      <c r="BC2471" s="150" t="s">
        <v>2384</v>
      </c>
    </row>
    <row r="2472" spans="1:56">
      <c r="A2472" s="151"/>
      <c r="B2472" s="87">
        <v>10360</v>
      </c>
      <c r="C2472" s="150"/>
      <c r="D2472" s="150"/>
      <c r="E2472" s="322">
        <v>25</v>
      </c>
      <c r="F2472" s="262" t="s">
        <v>1936</v>
      </c>
      <c r="G2472" s="322">
        <v>2018</v>
      </c>
      <c r="H2472" s="376">
        <v>0.5</v>
      </c>
      <c r="I2472" s="150"/>
      <c r="J2472" s="150"/>
      <c r="K2472" s="150"/>
      <c r="L2472" s="4"/>
      <c r="M2472" s="150"/>
      <c r="N2472" s="151"/>
      <c r="O2472" s="151"/>
      <c r="P2472" s="322">
        <v>230</v>
      </c>
      <c r="Q2472" s="152"/>
      <c r="R2472" s="322">
        <v>35</v>
      </c>
      <c r="S2472" s="262" t="s">
        <v>3</v>
      </c>
      <c r="T2472" s="262" t="s">
        <v>44</v>
      </c>
      <c r="U2472" s="262" t="s">
        <v>1919</v>
      </c>
      <c r="V2472" s="150"/>
      <c r="W2472" s="262" t="s">
        <v>2431</v>
      </c>
      <c r="X2472" s="262" t="s">
        <v>2648</v>
      </c>
      <c r="Y2472" s="150"/>
      <c r="Z2472" s="150"/>
      <c r="AA2472" s="322">
        <v>44.3429</v>
      </c>
      <c r="AB2472" s="322">
        <v>-117.4939</v>
      </c>
      <c r="AC2472" s="262" t="s">
        <v>45</v>
      </c>
      <c r="AE2472" s="467" t="s">
        <v>1972</v>
      </c>
      <c r="AF2472" s="150"/>
      <c r="AG2472" s="210" t="s">
        <v>1776</v>
      </c>
      <c r="AH2472" s="210" t="s">
        <v>1776</v>
      </c>
      <c r="AI2472" s="150"/>
      <c r="AJ2472" s="150"/>
      <c r="AK2472" s="150"/>
      <c r="AL2472" s="150"/>
      <c r="AM2472" s="150"/>
      <c r="AN2472" s="150"/>
      <c r="AO2472" s="150"/>
      <c r="AP2472" s="150"/>
      <c r="AQ2472" s="150"/>
      <c r="AR2472" s="150"/>
      <c r="AS2472" s="150"/>
      <c r="AT2472" s="150"/>
      <c r="AU2472" s="150"/>
      <c r="AV2472" s="150"/>
      <c r="AW2472" s="150"/>
      <c r="AX2472" s="150"/>
      <c r="AY2472" s="150"/>
      <c r="AZ2472" s="150"/>
      <c r="BA2472" s="150"/>
      <c r="BB2472" s="150"/>
      <c r="BC2472" s="262"/>
      <c r="BD2472" s="182"/>
    </row>
    <row r="2473" spans="1:56">
      <c r="A2473" s="151"/>
      <c r="B2473" s="87">
        <v>9508</v>
      </c>
      <c r="C2473" s="150"/>
      <c r="D2473" s="150"/>
      <c r="E2473" s="322">
        <v>25</v>
      </c>
      <c r="F2473" s="262" t="s">
        <v>1936</v>
      </c>
      <c r="G2473" s="179">
        <v>2018</v>
      </c>
      <c r="H2473" s="179"/>
      <c r="I2473" s="150"/>
      <c r="J2473" s="180"/>
      <c r="K2473" s="180"/>
      <c r="L2473" s="4"/>
      <c r="M2473" s="180"/>
      <c r="N2473" s="180"/>
      <c r="O2473" s="180"/>
      <c r="P2473" s="179">
        <v>230</v>
      </c>
      <c r="Q2473" s="179">
        <v>230</v>
      </c>
      <c r="R2473" s="179">
        <v>36</v>
      </c>
      <c r="S2473" s="179" t="s">
        <v>3</v>
      </c>
      <c r="T2473" s="179" t="s">
        <v>44</v>
      </c>
      <c r="U2473" s="179" t="s">
        <v>1919</v>
      </c>
      <c r="V2473" s="179" t="s">
        <v>2091</v>
      </c>
      <c r="W2473" s="179" t="s">
        <v>2431</v>
      </c>
      <c r="X2473" s="179" t="s">
        <v>2431</v>
      </c>
      <c r="Y2473" s="150"/>
      <c r="Z2473" s="150"/>
      <c r="AA2473" s="179">
        <v>44.3429</v>
      </c>
      <c r="AB2473" s="179">
        <v>-117.4939</v>
      </c>
      <c r="AC2473" s="179" t="s">
        <v>45</v>
      </c>
      <c r="AD2473" s="150"/>
      <c r="AE2473" s="181" t="s">
        <v>1972</v>
      </c>
      <c r="AF2473" s="150"/>
      <c r="AG2473" s="179" t="s">
        <v>1776</v>
      </c>
      <c r="AH2473" s="179" t="s">
        <v>1776</v>
      </c>
      <c r="AI2473" s="150"/>
      <c r="AJ2473" s="150"/>
      <c r="AK2473" s="150"/>
      <c r="AL2473" s="150"/>
      <c r="AM2473" s="150"/>
      <c r="AN2473" s="150"/>
      <c r="AO2473" s="150"/>
      <c r="AP2473" s="150"/>
      <c r="AQ2473" s="150"/>
      <c r="AR2473" s="150"/>
      <c r="AS2473" s="150"/>
      <c r="AT2473" s="150"/>
      <c r="AU2473" s="150"/>
      <c r="AV2473" s="150"/>
      <c r="AW2473" s="150"/>
      <c r="AX2473" s="150"/>
      <c r="AY2473" s="150"/>
      <c r="AZ2473" s="150"/>
      <c r="BA2473" s="150"/>
      <c r="BB2473" s="150"/>
      <c r="BC2473" s="150" t="s">
        <v>2384</v>
      </c>
    </row>
    <row r="2474" spans="1:56">
      <c r="A2474" s="151"/>
      <c r="B2474" s="87">
        <v>10361</v>
      </c>
      <c r="C2474" s="150"/>
      <c r="D2474" s="150"/>
      <c r="E2474" s="322">
        <v>25</v>
      </c>
      <c r="F2474" s="262" t="s">
        <v>1936</v>
      </c>
      <c r="G2474" s="322">
        <v>2018</v>
      </c>
      <c r="H2474" s="376">
        <v>0.5</v>
      </c>
      <c r="I2474" s="150"/>
      <c r="J2474" s="150"/>
      <c r="K2474" s="150"/>
      <c r="L2474" s="4"/>
      <c r="M2474" s="150"/>
      <c r="N2474" s="151"/>
      <c r="O2474" s="151"/>
      <c r="P2474" s="322">
        <v>230</v>
      </c>
      <c r="Q2474" s="152"/>
      <c r="R2474" s="322">
        <v>36</v>
      </c>
      <c r="S2474" s="262" t="s">
        <v>3</v>
      </c>
      <c r="T2474" s="262" t="s">
        <v>44</v>
      </c>
      <c r="U2474" s="262" t="s">
        <v>1919</v>
      </c>
      <c r="V2474" s="150"/>
      <c r="W2474" s="262" t="s">
        <v>2431</v>
      </c>
      <c r="X2474" s="262" t="s">
        <v>2648</v>
      </c>
      <c r="Y2474" s="150"/>
      <c r="Z2474" s="150"/>
      <c r="AA2474" s="322">
        <v>44.3429</v>
      </c>
      <c r="AB2474" s="322">
        <v>-117.4939</v>
      </c>
      <c r="AC2474" s="262" t="s">
        <v>45</v>
      </c>
      <c r="AE2474" s="467" t="s">
        <v>1972</v>
      </c>
      <c r="AF2474" s="150"/>
      <c r="AG2474" s="210" t="s">
        <v>1776</v>
      </c>
      <c r="AH2474" s="210" t="s">
        <v>1776</v>
      </c>
      <c r="AI2474" s="150"/>
      <c r="AJ2474" s="150"/>
      <c r="AK2474" s="150"/>
      <c r="AL2474" s="150"/>
      <c r="AM2474" s="150"/>
      <c r="AN2474" s="150"/>
      <c r="AO2474" s="150"/>
      <c r="AP2474" s="150"/>
      <c r="AQ2474" s="150"/>
      <c r="AR2474" s="150"/>
      <c r="AS2474" s="150"/>
      <c r="AT2474" s="150"/>
      <c r="AU2474" s="150"/>
      <c r="AV2474" s="150"/>
      <c r="AW2474" s="150"/>
      <c r="AX2474" s="150"/>
      <c r="AY2474" s="150"/>
      <c r="AZ2474" s="150"/>
      <c r="BA2474" s="150"/>
      <c r="BB2474" s="150"/>
      <c r="BC2474" s="262"/>
      <c r="BD2474" s="182"/>
    </row>
    <row r="2475" spans="1:56">
      <c r="A2475" s="151"/>
      <c r="B2475" s="87">
        <v>9509</v>
      </c>
      <c r="C2475" s="150"/>
      <c r="D2475" s="150"/>
      <c r="E2475" s="322">
        <v>25</v>
      </c>
      <c r="F2475" s="262" t="s">
        <v>1936</v>
      </c>
      <c r="G2475" s="179">
        <v>2018</v>
      </c>
      <c r="H2475" s="179"/>
      <c r="I2475" s="150"/>
      <c r="J2475" s="180"/>
      <c r="K2475" s="180"/>
      <c r="L2475" s="4"/>
      <c r="M2475" s="180"/>
      <c r="N2475" s="180"/>
      <c r="O2475" s="180"/>
      <c r="P2475" s="179">
        <v>230</v>
      </c>
      <c r="Q2475" s="179">
        <v>230</v>
      </c>
      <c r="R2475" s="179">
        <v>37</v>
      </c>
      <c r="S2475" s="179" t="s">
        <v>3</v>
      </c>
      <c r="T2475" s="179" t="s">
        <v>44</v>
      </c>
      <c r="U2475" s="179" t="s">
        <v>1919</v>
      </c>
      <c r="V2475" s="179" t="s">
        <v>2091</v>
      </c>
      <c r="W2475" s="179" t="s">
        <v>2431</v>
      </c>
      <c r="X2475" s="179" t="s">
        <v>2431</v>
      </c>
      <c r="Y2475" s="150"/>
      <c r="Z2475" s="150"/>
      <c r="AA2475" s="179">
        <v>44.3429</v>
      </c>
      <c r="AB2475" s="179">
        <v>-117.4939</v>
      </c>
      <c r="AC2475" s="179" t="s">
        <v>45</v>
      </c>
      <c r="AD2475" s="150"/>
      <c r="AE2475" s="181" t="s">
        <v>1972</v>
      </c>
      <c r="AF2475" s="150"/>
      <c r="AG2475" s="179" t="s">
        <v>1776</v>
      </c>
      <c r="AH2475" s="179" t="s">
        <v>1776</v>
      </c>
      <c r="AI2475" s="150"/>
      <c r="AJ2475" s="150"/>
      <c r="AK2475" s="150"/>
      <c r="AL2475" s="150"/>
      <c r="AM2475" s="150"/>
      <c r="AN2475" s="150"/>
      <c r="AO2475" s="150"/>
      <c r="AP2475" s="150"/>
      <c r="AQ2475" s="150"/>
      <c r="AR2475" s="150"/>
      <c r="AS2475" s="150"/>
      <c r="AT2475" s="150"/>
      <c r="AU2475" s="150"/>
      <c r="AV2475" s="150"/>
      <c r="AW2475" s="150"/>
      <c r="AX2475" s="150"/>
      <c r="AY2475" s="150"/>
      <c r="AZ2475" s="150"/>
      <c r="BA2475" s="150"/>
      <c r="BB2475" s="150"/>
      <c r="BC2475" s="150" t="s">
        <v>2384</v>
      </c>
    </row>
    <row r="2476" spans="1:56">
      <c r="A2476" s="151"/>
      <c r="B2476" s="87">
        <v>10362</v>
      </c>
      <c r="C2476" s="150"/>
      <c r="D2476" s="150"/>
      <c r="E2476" s="322">
        <v>25</v>
      </c>
      <c r="F2476" s="262" t="s">
        <v>1936</v>
      </c>
      <c r="G2476" s="322">
        <v>2018</v>
      </c>
      <c r="H2476" s="376">
        <v>0.5</v>
      </c>
      <c r="I2476" s="150"/>
      <c r="J2476" s="150"/>
      <c r="K2476" s="150"/>
      <c r="L2476" s="4"/>
      <c r="M2476" s="150"/>
      <c r="N2476" s="151"/>
      <c r="O2476" s="151"/>
      <c r="P2476" s="322">
        <v>230</v>
      </c>
      <c r="Q2476" s="152"/>
      <c r="R2476" s="322">
        <v>37</v>
      </c>
      <c r="S2476" s="262" t="s">
        <v>3</v>
      </c>
      <c r="T2476" s="262" t="s">
        <v>44</v>
      </c>
      <c r="U2476" s="262" t="s">
        <v>1919</v>
      </c>
      <c r="V2476" s="150"/>
      <c r="W2476" s="262" t="s">
        <v>2431</v>
      </c>
      <c r="X2476" s="262" t="s">
        <v>2648</v>
      </c>
      <c r="Y2476" s="150"/>
      <c r="Z2476" s="150"/>
      <c r="AA2476" s="322">
        <v>44.3429</v>
      </c>
      <c r="AB2476" s="322">
        <v>-117.4939</v>
      </c>
      <c r="AC2476" s="262" t="s">
        <v>45</v>
      </c>
      <c r="AE2476" s="467" t="s">
        <v>1972</v>
      </c>
      <c r="AF2476" s="150"/>
      <c r="AG2476" s="210" t="s">
        <v>1776</v>
      </c>
      <c r="AH2476" s="210" t="s">
        <v>1776</v>
      </c>
      <c r="AI2476" s="150"/>
      <c r="AJ2476" s="150"/>
      <c r="AK2476" s="150"/>
      <c r="AL2476" s="150"/>
      <c r="AM2476" s="150"/>
      <c r="AN2476" s="150"/>
      <c r="AO2476" s="150"/>
      <c r="AP2476" s="150"/>
      <c r="AQ2476" s="150"/>
      <c r="AR2476" s="150"/>
      <c r="AS2476" s="150"/>
      <c r="AT2476" s="150"/>
      <c r="AU2476" s="150"/>
      <c r="AV2476" s="150"/>
      <c r="AW2476" s="150"/>
      <c r="AX2476" s="150"/>
      <c r="AY2476" s="150"/>
      <c r="AZ2476" s="150"/>
      <c r="BA2476" s="150"/>
      <c r="BB2476" s="150"/>
      <c r="BC2476" s="262"/>
      <c r="BD2476" s="182"/>
    </row>
    <row r="2477" spans="1:56">
      <c r="A2477" s="151"/>
      <c r="B2477" s="87">
        <v>9510</v>
      </c>
      <c r="C2477" s="150"/>
      <c r="D2477" s="150"/>
      <c r="E2477" s="322">
        <v>25</v>
      </c>
      <c r="F2477" s="262" t="s">
        <v>1936</v>
      </c>
      <c r="G2477" s="179">
        <v>2018</v>
      </c>
      <c r="H2477" s="179"/>
      <c r="I2477" s="150"/>
      <c r="J2477" s="180"/>
      <c r="K2477" s="180"/>
      <c r="L2477" s="4"/>
      <c r="M2477" s="180"/>
      <c r="N2477" s="180"/>
      <c r="O2477" s="180"/>
      <c r="P2477" s="179">
        <v>230</v>
      </c>
      <c r="Q2477" s="179">
        <v>230</v>
      </c>
      <c r="R2477" s="179">
        <v>38</v>
      </c>
      <c r="S2477" s="179" t="s">
        <v>3</v>
      </c>
      <c r="T2477" s="179" t="s">
        <v>44</v>
      </c>
      <c r="U2477" s="179" t="s">
        <v>1919</v>
      </c>
      <c r="V2477" s="179" t="s">
        <v>2091</v>
      </c>
      <c r="W2477" s="179" t="s">
        <v>2431</v>
      </c>
      <c r="X2477" s="179" t="s">
        <v>2431</v>
      </c>
      <c r="Y2477" s="150"/>
      <c r="Z2477" s="150"/>
      <c r="AA2477" s="179">
        <v>44.3429</v>
      </c>
      <c r="AB2477" s="179">
        <v>-117.4939</v>
      </c>
      <c r="AC2477" s="179" t="s">
        <v>45</v>
      </c>
      <c r="AD2477" s="150"/>
      <c r="AE2477" s="181" t="s">
        <v>1972</v>
      </c>
      <c r="AF2477" s="150"/>
      <c r="AG2477" s="179" t="s">
        <v>1776</v>
      </c>
      <c r="AH2477" s="179" t="s">
        <v>1776</v>
      </c>
      <c r="AI2477" s="150"/>
      <c r="AJ2477" s="150"/>
      <c r="AK2477" s="150"/>
      <c r="AL2477" s="150"/>
      <c r="AM2477" s="150"/>
      <c r="AN2477" s="150"/>
      <c r="AO2477" s="150"/>
      <c r="AP2477" s="150"/>
      <c r="AQ2477" s="150"/>
      <c r="AR2477" s="150"/>
      <c r="AS2477" s="150"/>
      <c r="AT2477" s="150"/>
      <c r="AU2477" s="150"/>
      <c r="AV2477" s="150"/>
      <c r="AW2477" s="150"/>
      <c r="AX2477" s="150"/>
      <c r="AY2477" s="150"/>
      <c r="AZ2477" s="150"/>
      <c r="BA2477" s="150"/>
      <c r="BB2477" s="150"/>
      <c r="BC2477" s="150" t="s">
        <v>2384</v>
      </c>
    </row>
    <row r="2478" spans="1:56">
      <c r="A2478" s="151"/>
      <c r="B2478" s="87">
        <v>10363</v>
      </c>
      <c r="C2478" s="150"/>
      <c r="D2478" s="150"/>
      <c r="E2478" s="322">
        <v>25</v>
      </c>
      <c r="F2478" s="262" t="s">
        <v>1936</v>
      </c>
      <c r="G2478" s="322">
        <v>2018</v>
      </c>
      <c r="H2478" s="376">
        <v>0.5</v>
      </c>
      <c r="I2478" s="150"/>
      <c r="J2478" s="150"/>
      <c r="K2478" s="150"/>
      <c r="L2478" s="4"/>
      <c r="M2478" s="150"/>
      <c r="N2478" s="151"/>
      <c r="O2478" s="151"/>
      <c r="P2478" s="322">
        <v>230</v>
      </c>
      <c r="Q2478" s="152"/>
      <c r="R2478" s="322">
        <v>38</v>
      </c>
      <c r="S2478" s="262" t="s">
        <v>3</v>
      </c>
      <c r="T2478" s="262" t="s">
        <v>44</v>
      </c>
      <c r="U2478" s="262" t="s">
        <v>1919</v>
      </c>
      <c r="V2478" s="150"/>
      <c r="W2478" s="262" t="s">
        <v>2431</v>
      </c>
      <c r="X2478" s="262" t="s">
        <v>2648</v>
      </c>
      <c r="Y2478" s="150"/>
      <c r="Z2478" s="150"/>
      <c r="AA2478" s="322">
        <v>44.3429</v>
      </c>
      <c r="AB2478" s="322">
        <v>-117.4939</v>
      </c>
      <c r="AC2478" s="262" t="s">
        <v>45</v>
      </c>
      <c r="AE2478" s="467" t="s">
        <v>1972</v>
      </c>
      <c r="AF2478" s="150"/>
      <c r="AG2478" s="210" t="s">
        <v>1776</v>
      </c>
      <c r="AH2478" s="210" t="s">
        <v>1776</v>
      </c>
      <c r="AI2478" s="150"/>
      <c r="AJ2478" s="150"/>
      <c r="AK2478" s="150"/>
      <c r="AL2478" s="150"/>
      <c r="AM2478" s="150"/>
      <c r="AN2478" s="150"/>
      <c r="AO2478" s="150"/>
      <c r="AP2478" s="150"/>
      <c r="AQ2478" s="150"/>
      <c r="AR2478" s="150"/>
      <c r="AS2478" s="150"/>
      <c r="AT2478" s="150"/>
      <c r="AU2478" s="150"/>
      <c r="AV2478" s="150"/>
      <c r="AW2478" s="150"/>
      <c r="AX2478" s="150"/>
      <c r="AY2478" s="150"/>
      <c r="AZ2478" s="150"/>
      <c r="BA2478" s="150"/>
      <c r="BB2478" s="150"/>
      <c r="BC2478" s="262"/>
      <c r="BD2478" s="182"/>
    </row>
    <row r="2479" spans="1:56">
      <c r="A2479" s="151"/>
      <c r="B2479" s="87">
        <v>9511</v>
      </c>
      <c r="C2479" s="150"/>
      <c r="D2479" s="150"/>
      <c r="E2479" s="322">
        <v>25</v>
      </c>
      <c r="F2479" s="262" t="s">
        <v>1936</v>
      </c>
      <c r="G2479" s="179">
        <v>2018</v>
      </c>
      <c r="H2479" s="179"/>
      <c r="I2479" s="150"/>
      <c r="J2479" s="180"/>
      <c r="K2479" s="180"/>
      <c r="L2479" s="4"/>
      <c r="M2479" s="180"/>
      <c r="N2479" s="180"/>
      <c r="O2479" s="180"/>
      <c r="P2479" s="179">
        <v>230</v>
      </c>
      <c r="Q2479" s="179">
        <v>230</v>
      </c>
      <c r="R2479" s="179">
        <v>39</v>
      </c>
      <c r="S2479" s="179" t="s">
        <v>3</v>
      </c>
      <c r="T2479" s="179" t="s">
        <v>44</v>
      </c>
      <c r="U2479" s="179" t="s">
        <v>1919</v>
      </c>
      <c r="V2479" s="179" t="s">
        <v>2091</v>
      </c>
      <c r="W2479" s="179" t="s">
        <v>2431</v>
      </c>
      <c r="X2479" s="179" t="s">
        <v>2431</v>
      </c>
      <c r="Y2479" s="150"/>
      <c r="Z2479" s="150"/>
      <c r="AA2479" s="179">
        <v>44.3429</v>
      </c>
      <c r="AB2479" s="179">
        <v>-117.4939</v>
      </c>
      <c r="AC2479" s="179" t="s">
        <v>45</v>
      </c>
      <c r="AD2479" s="150"/>
      <c r="AE2479" s="181" t="s">
        <v>1972</v>
      </c>
      <c r="AF2479" s="150"/>
      <c r="AG2479" s="179" t="s">
        <v>1776</v>
      </c>
      <c r="AH2479" s="179" t="s">
        <v>1776</v>
      </c>
      <c r="AI2479" s="150"/>
      <c r="AJ2479" s="150"/>
      <c r="AK2479" s="150"/>
      <c r="AL2479" s="150"/>
      <c r="AM2479" s="150"/>
      <c r="AN2479" s="150"/>
      <c r="AO2479" s="150"/>
      <c r="AP2479" s="150"/>
      <c r="AQ2479" s="150"/>
      <c r="AR2479" s="150"/>
      <c r="AS2479" s="150"/>
      <c r="AT2479" s="150"/>
      <c r="AU2479" s="150"/>
      <c r="AV2479" s="150"/>
      <c r="AW2479" s="150"/>
      <c r="AX2479" s="150"/>
      <c r="AY2479" s="150"/>
      <c r="AZ2479" s="150"/>
      <c r="BA2479" s="150"/>
      <c r="BB2479" s="150"/>
      <c r="BC2479" s="150" t="s">
        <v>2384</v>
      </c>
    </row>
    <row r="2480" spans="1:56">
      <c r="A2480" s="151"/>
      <c r="B2480" s="87">
        <v>10364</v>
      </c>
      <c r="C2480" s="150"/>
      <c r="D2480" s="150"/>
      <c r="E2480" s="322">
        <v>25</v>
      </c>
      <c r="F2480" s="262" t="s">
        <v>1936</v>
      </c>
      <c r="G2480" s="322">
        <v>2018</v>
      </c>
      <c r="H2480" s="376">
        <v>0.5</v>
      </c>
      <c r="I2480" s="150"/>
      <c r="J2480" s="150"/>
      <c r="K2480" s="150"/>
      <c r="L2480" s="4"/>
      <c r="M2480" s="150"/>
      <c r="N2480" s="151"/>
      <c r="O2480" s="151"/>
      <c r="P2480" s="322">
        <v>230</v>
      </c>
      <c r="Q2480" s="152"/>
      <c r="R2480" s="322">
        <v>39</v>
      </c>
      <c r="S2480" s="262" t="s">
        <v>3</v>
      </c>
      <c r="T2480" s="262" t="s">
        <v>44</v>
      </c>
      <c r="U2480" s="262" t="s">
        <v>1919</v>
      </c>
      <c r="V2480" s="150"/>
      <c r="W2480" s="262" t="s">
        <v>2431</v>
      </c>
      <c r="X2480" s="262" t="s">
        <v>2648</v>
      </c>
      <c r="Y2480" s="150"/>
      <c r="Z2480" s="150"/>
      <c r="AA2480" s="322">
        <v>44.3429</v>
      </c>
      <c r="AB2480" s="322">
        <v>-117.4939</v>
      </c>
      <c r="AC2480" s="262" t="s">
        <v>45</v>
      </c>
      <c r="AE2480" s="467" t="s">
        <v>1972</v>
      </c>
      <c r="AF2480" s="150"/>
      <c r="AG2480" s="210" t="s">
        <v>1776</v>
      </c>
      <c r="AH2480" s="210" t="s">
        <v>1776</v>
      </c>
      <c r="AI2480" s="150"/>
      <c r="AJ2480" s="150"/>
      <c r="AK2480" s="150"/>
      <c r="AL2480" s="150"/>
      <c r="AM2480" s="150"/>
      <c r="AN2480" s="150"/>
      <c r="AO2480" s="150"/>
      <c r="AP2480" s="150"/>
      <c r="AQ2480" s="150"/>
      <c r="AR2480" s="150"/>
      <c r="AS2480" s="150"/>
      <c r="AT2480" s="150"/>
      <c r="AU2480" s="150"/>
      <c r="AV2480" s="150"/>
      <c r="AW2480" s="150"/>
      <c r="AX2480" s="150"/>
      <c r="AY2480" s="150"/>
      <c r="AZ2480" s="150"/>
      <c r="BA2480" s="150"/>
      <c r="BB2480" s="150"/>
      <c r="BC2480" s="262"/>
      <c r="BD2480" s="182"/>
    </row>
    <row r="2481" spans="1:56">
      <c r="A2481" s="151"/>
      <c r="B2481" s="87">
        <v>9512</v>
      </c>
      <c r="C2481" s="150"/>
      <c r="D2481" s="150"/>
      <c r="E2481" s="322">
        <v>25</v>
      </c>
      <c r="F2481" s="262" t="s">
        <v>1936</v>
      </c>
      <c r="G2481" s="179">
        <v>2018</v>
      </c>
      <c r="H2481" s="179"/>
      <c r="I2481" s="150"/>
      <c r="J2481" s="180"/>
      <c r="K2481" s="180"/>
      <c r="L2481" s="4"/>
      <c r="M2481" s="180"/>
      <c r="N2481" s="180"/>
      <c r="O2481" s="180"/>
      <c r="P2481" s="179">
        <v>230</v>
      </c>
      <c r="Q2481" s="179">
        <v>230</v>
      </c>
      <c r="R2481" s="179">
        <v>40</v>
      </c>
      <c r="S2481" s="179" t="s">
        <v>3</v>
      </c>
      <c r="T2481" s="179" t="s">
        <v>44</v>
      </c>
      <c r="U2481" s="179" t="s">
        <v>1919</v>
      </c>
      <c r="V2481" s="179" t="s">
        <v>2091</v>
      </c>
      <c r="W2481" s="179" t="s">
        <v>2431</v>
      </c>
      <c r="X2481" s="179" t="s">
        <v>2431</v>
      </c>
      <c r="Y2481" s="150"/>
      <c r="Z2481" s="150"/>
      <c r="AA2481" s="179">
        <v>44.3429</v>
      </c>
      <c r="AB2481" s="179">
        <v>-117.4939</v>
      </c>
      <c r="AC2481" s="179" t="s">
        <v>45</v>
      </c>
      <c r="AD2481" s="150"/>
      <c r="AE2481" s="181" t="s">
        <v>1972</v>
      </c>
      <c r="AF2481" s="150"/>
      <c r="AG2481" s="179" t="s">
        <v>1776</v>
      </c>
      <c r="AH2481" s="179" t="s">
        <v>1776</v>
      </c>
      <c r="AI2481" s="150"/>
      <c r="AJ2481" s="150"/>
      <c r="AK2481" s="150"/>
      <c r="AL2481" s="150"/>
      <c r="AM2481" s="150"/>
      <c r="AN2481" s="150"/>
      <c r="AO2481" s="150"/>
      <c r="AP2481" s="150"/>
      <c r="AQ2481" s="150"/>
      <c r="AR2481" s="150"/>
      <c r="AS2481" s="150"/>
      <c r="AT2481" s="150"/>
      <c r="AU2481" s="150"/>
      <c r="AV2481" s="150"/>
      <c r="AW2481" s="150"/>
      <c r="AX2481" s="150"/>
      <c r="AY2481" s="150"/>
      <c r="AZ2481" s="150"/>
      <c r="BA2481" s="150"/>
      <c r="BB2481" s="150"/>
      <c r="BC2481" s="150" t="s">
        <v>2384</v>
      </c>
    </row>
    <row r="2482" spans="1:56">
      <c r="A2482" s="151"/>
      <c r="B2482" s="87">
        <v>10365</v>
      </c>
      <c r="C2482" s="150"/>
      <c r="D2482" s="150"/>
      <c r="E2482" s="322">
        <v>25</v>
      </c>
      <c r="F2482" s="262" t="s">
        <v>1936</v>
      </c>
      <c r="G2482" s="322">
        <v>2018</v>
      </c>
      <c r="H2482" s="376">
        <v>0.5</v>
      </c>
      <c r="I2482" s="150"/>
      <c r="J2482" s="150"/>
      <c r="K2482" s="150"/>
      <c r="L2482" s="4"/>
      <c r="M2482" s="150"/>
      <c r="N2482" s="151"/>
      <c r="O2482" s="151"/>
      <c r="P2482" s="322">
        <v>230</v>
      </c>
      <c r="Q2482" s="152"/>
      <c r="R2482" s="322">
        <v>40</v>
      </c>
      <c r="S2482" s="262" t="s">
        <v>3</v>
      </c>
      <c r="T2482" s="262" t="s">
        <v>44</v>
      </c>
      <c r="U2482" s="262" t="s">
        <v>1919</v>
      </c>
      <c r="V2482" s="150"/>
      <c r="W2482" s="262" t="s">
        <v>2431</v>
      </c>
      <c r="X2482" s="262" t="s">
        <v>2648</v>
      </c>
      <c r="Y2482" s="150"/>
      <c r="Z2482" s="150"/>
      <c r="AA2482" s="322">
        <v>44.3429</v>
      </c>
      <c r="AB2482" s="322">
        <v>-117.4939</v>
      </c>
      <c r="AC2482" s="262" t="s">
        <v>45</v>
      </c>
      <c r="AE2482" s="467" t="s">
        <v>1972</v>
      </c>
      <c r="AF2482" s="150"/>
      <c r="AG2482" s="210" t="s">
        <v>1776</v>
      </c>
      <c r="AH2482" s="210" t="s">
        <v>1776</v>
      </c>
      <c r="AI2482" s="150"/>
      <c r="AJ2482" s="150"/>
      <c r="AK2482" s="150"/>
      <c r="AL2482" s="150"/>
      <c r="AM2482" s="150"/>
      <c r="AN2482" s="150"/>
      <c r="AO2482" s="150"/>
      <c r="AP2482" s="150"/>
      <c r="AQ2482" s="150"/>
      <c r="AR2482" s="150"/>
      <c r="AS2482" s="150"/>
      <c r="AT2482" s="150"/>
      <c r="AU2482" s="150"/>
      <c r="AV2482" s="150"/>
      <c r="AW2482" s="150"/>
      <c r="AX2482" s="150"/>
      <c r="AY2482" s="150"/>
      <c r="AZ2482" s="150"/>
      <c r="BA2482" s="150"/>
      <c r="BB2482" s="150"/>
      <c r="BC2482" s="262"/>
      <c r="BD2482" s="182"/>
    </row>
    <row r="2483" spans="1:56">
      <c r="A2483" s="151"/>
      <c r="B2483" s="87">
        <v>9513</v>
      </c>
      <c r="C2483" s="150"/>
      <c r="D2483" s="150"/>
      <c r="E2483" s="322">
        <v>25</v>
      </c>
      <c r="F2483" s="262" t="s">
        <v>1936</v>
      </c>
      <c r="G2483" s="179">
        <v>2018</v>
      </c>
      <c r="H2483" s="179"/>
      <c r="I2483" s="150"/>
      <c r="J2483" s="180"/>
      <c r="K2483" s="180"/>
      <c r="L2483" s="4"/>
      <c r="M2483" s="180"/>
      <c r="N2483" s="180"/>
      <c r="O2483" s="180"/>
      <c r="P2483" s="179">
        <v>230</v>
      </c>
      <c r="Q2483" s="179">
        <v>230</v>
      </c>
      <c r="R2483" s="179">
        <v>41</v>
      </c>
      <c r="S2483" s="179" t="s">
        <v>3</v>
      </c>
      <c r="T2483" s="179" t="s">
        <v>44</v>
      </c>
      <c r="U2483" s="179" t="s">
        <v>1919</v>
      </c>
      <c r="V2483" s="179" t="s">
        <v>2091</v>
      </c>
      <c r="W2483" s="179" t="s">
        <v>2431</v>
      </c>
      <c r="X2483" s="179" t="s">
        <v>2431</v>
      </c>
      <c r="Y2483" s="150"/>
      <c r="Z2483" s="150"/>
      <c r="AA2483" s="179">
        <v>44.3429</v>
      </c>
      <c r="AB2483" s="179">
        <v>-117.4939</v>
      </c>
      <c r="AC2483" s="179" t="s">
        <v>45</v>
      </c>
      <c r="AD2483" s="150"/>
      <c r="AE2483" s="181" t="s">
        <v>1972</v>
      </c>
      <c r="AF2483" s="150"/>
      <c r="AG2483" s="179" t="s">
        <v>1776</v>
      </c>
      <c r="AH2483" s="179" t="s">
        <v>1776</v>
      </c>
      <c r="AI2483" s="150"/>
      <c r="AJ2483" s="150"/>
      <c r="AK2483" s="150"/>
      <c r="AL2483" s="150"/>
      <c r="AM2483" s="150"/>
      <c r="AN2483" s="150"/>
      <c r="AO2483" s="150"/>
      <c r="AP2483" s="150"/>
      <c r="AQ2483" s="150"/>
      <c r="AR2483" s="150"/>
      <c r="AS2483" s="150"/>
      <c r="AT2483" s="150"/>
      <c r="AU2483" s="150"/>
      <c r="AV2483" s="150"/>
      <c r="AW2483" s="150"/>
      <c r="AX2483" s="150"/>
      <c r="AY2483" s="150"/>
      <c r="AZ2483" s="150"/>
      <c r="BA2483" s="150"/>
      <c r="BB2483" s="150"/>
      <c r="BC2483" s="150" t="s">
        <v>2384</v>
      </c>
    </row>
    <row r="2484" spans="1:56">
      <c r="A2484" s="151"/>
      <c r="B2484" s="87">
        <v>10366</v>
      </c>
      <c r="C2484" s="150"/>
      <c r="D2484" s="150"/>
      <c r="E2484" s="322">
        <v>25</v>
      </c>
      <c r="F2484" s="262" t="s">
        <v>1936</v>
      </c>
      <c r="G2484" s="322">
        <v>2018</v>
      </c>
      <c r="H2484" s="376">
        <v>0.5</v>
      </c>
      <c r="I2484" s="150"/>
      <c r="J2484" s="150"/>
      <c r="K2484" s="150"/>
      <c r="L2484" s="4"/>
      <c r="M2484" s="150"/>
      <c r="N2484" s="151"/>
      <c r="O2484" s="151"/>
      <c r="P2484" s="322">
        <v>230</v>
      </c>
      <c r="Q2484" s="152"/>
      <c r="R2484" s="322">
        <v>41</v>
      </c>
      <c r="S2484" s="262" t="s">
        <v>3</v>
      </c>
      <c r="T2484" s="262" t="s">
        <v>44</v>
      </c>
      <c r="U2484" s="262" t="s">
        <v>1919</v>
      </c>
      <c r="V2484" s="150"/>
      <c r="W2484" s="262" t="s">
        <v>2431</v>
      </c>
      <c r="X2484" s="262" t="s">
        <v>2648</v>
      </c>
      <c r="Y2484" s="150"/>
      <c r="Z2484" s="150"/>
      <c r="AA2484" s="322">
        <v>44.3429</v>
      </c>
      <c r="AB2484" s="322">
        <v>-117.4939</v>
      </c>
      <c r="AC2484" s="262" t="s">
        <v>45</v>
      </c>
      <c r="AE2484" s="467" t="s">
        <v>1972</v>
      </c>
      <c r="AF2484" s="150"/>
      <c r="AG2484" s="210" t="s">
        <v>1776</v>
      </c>
      <c r="AH2484" s="210" t="s">
        <v>1776</v>
      </c>
      <c r="AI2484" s="150"/>
      <c r="AJ2484" s="150"/>
      <c r="AK2484" s="150"/>
      <c r="AL2484" s="150"/>
      <c r="AM2484" s="150"/>
      <c r="AN2484" s="150"/>
      <c r="AO2484" s="150"/>
      <c r="AP2484" s="150"/>
      <c r="AQ2484" s="150"/>
      <c r="AR2484" s="150"/>
      <c r="AS2484" s="150"/>
      <c r="AT2484" s="150"/>
      <c r="AU2484" s="150"/>
      <c r="AV2484" s="150"/>
      <c r="AW2484" s="150"/>
      <c r="AX2484" s="150"/>
      <c r="AY2484" s="150"/>
      <c r="AZ2484" s="150"/>
      <c r="BA2484" s="150"/>
      <c r="BB2484" s="150"/>
      <c r="BC2484" s="262"/>
      <c r="BD2484" s="182"/>
    </row>
    <row r="2485" spans="1:56">
      <c r="A2485" s="151"/>
      <c r="B2485" s="87">
        <v>9514</v>
      </c>
      <c r="C2485" s="150"/>
      <c r="D2485" s="150"/>
      <c r="E2485" s="322">
        <v>27</v>
      </c>
      <c r="F2485" s="262" t="s">
        <v>1936</v>
      </c>
      <c r="G2485" s="179">
        <v>2018</v>
      </c>
      <c r="H2485" s="179"/>
      <c r="I2485" s="150"/>
      <c r="J2485" s="180"/>
      <c r="K2485" s="180"/>
      <c r="L2485" s="4"/>
      <c r="M2485" s="180"/>
      <c r="N2485" s="180"/>
      <c r="O2485" s="180"/>
      <c r="P2485" s="179">
        <v>231</v>
      </c>
      <c r="Q2485" s="179">
        <v>231</v>
      </c>
      <c r="R2485" s="179">
        <v>1</v>
      </c>
      <c r="S2485" s="179" t="s">
        <v>3</v>
      </c>
      <c r="T2485" s="179" t="s">
        <v>44</v>
      </c>
      <c r="U2485" s="179" t="s">
        <v>372</v>
      </c>
      <c r="V2485" s="179" t="s">
        <v>2091</v>
      </c>
      <c r="W2485" s="179" t="s">
        <v>2432</v>
      </c>
      <c r="X2485" s="179" t="s">
        <v>2432</v>
      </c>
      <c r="Y2485" s="150"/>
      <c r="Z2485" s="150"/>
      <c r="AA2485" s="179">
        <v>43.807000000000002</v>
      </c>
      <c r="AB2485" s="179">
        <v>-122.1554</v>
      </c>
      <c r="AC2485" s="179" t="s">
        <v>45</v>
      </c>
      <c r="AD2485" s="150"/>
      <c r="AE2485" s="181" t="s">
        <v>1231</v>
      </c>
      <c r="AF2485" s="150"/>
      <c r="AG2485" s="179" t="s">
        <v>1776</v>
      </c>
      <c r="AH2485" s="179" t="s">
        <v>1776</v>
      </c>
      <c r="AI2485" s="150"/>
      <c r="AJ2485" s="150"/>
      <c r="AK2485" s="150"/>
      <c r="AL2485" s="150"/>
      <c r="AM2485" s="150"/>
      <c r="AN2485" s="150"/>
      <c r="AO2485" s="150"/>
      <c r="AP2485" s="150"/>
      <c r="AQ2485" s="150"/>
      <c r="AR2485" s="150"/>
      <c r="AS2485" s="150"/>
      <c r="AT2485" s="150"/>
      <c r="AU2485" s="150"/>
      <c r="AV2485" s="150"/>
      <c r="AW2485" s="150"/>
      <c r="AX2485" s="150"/>
      <c r="AY2485" s="150"/>
      <c r="AZ2485" s="150"/>
      <c r="BA2485" s="150"/>
      <c r="BB2485" s="150"/>
      <c r="BC2485" s="150" t="s">
        <v>2397</v>
      </c>
    </row>
    <row r="2486" spans="1:56">
      <c r="A2486" s="151"/>
      <c r="B2486" s="87">
        <v>10367</v>
      </c>
      <c r="C2486" s="150"/>
      <c r="D2486" s="150"/>
      <c r="E2486" s="322">
        <v>27</v>
      </c>
      <c r="F2486" s="262" t="s">
        <v>1936</v>
      </c>
      <c r="G2486" s="322">
        <v>2018</v>
      </c>
      <c r="H2486" s="376">
        <v>0.54166666666666663</v>
      </c>
      <c r="I2486" s="150"/>
      <c r="J2486" s="150"/>
      <c r="K2486" s="150"/>
      <c r="L2486" s="4"/>
      <c r="M2486" s="150"/>
      <c r="N2486" s="151"/>
      <c r="O2486" s="151"/>
      <c r="P2486" s="322">
        <v>231</v>
      </c>
      <c r="Q2486" s="152"/>
      <c r="R2486" s="322">
        <v>1</v>
      </c>
      <c r="S2486" s="262" t="s">
        <v>3</v>
      </c>
      <c r="T2486" s="262" t="s">
        <v>44</v>
      </c>
      <c r="U2486" s="262" t="s">
        <v>372</v>
      </c>
      <c r="V2486" s="150"/>
      <c r="W2486" s="262" t="s">
        <v>2432</v>
      </c>
      <c r="X2486" s="262" t="s">
        <v>2432</v>
      </c>
      <c r="Y2486" s="150"/>
      <c r="Z2486" s="150"/>
      <c r="AA2486" s="322">
        <v>43.807000000000002</v>
      </c>
      <c r="AB2486" s="322">
        <v>-122.1554</v>
      </c>
      <c r="AC2486" s="262" t="s">
        <v>45</v>
      </c>
      <c r="AE2486" s="467" t="s">
        <v>1231</v>
      </c>
      <c r="AF2486" s="150"/>
      <c r="AG2486" s="210" t="s">
        <v>1776</v>
      </c>
      <c r="AH2486" s="210" t="s">
        <v>1776</v>
      </c>
      <c r="AI2486" s="150"/>
      <c r="AJ2486" s="150"/>
      <c r="AK2486" s="150"/>
      <c r="AL2486" s="150"/>
      <c r="AM2486" s="150"/>
      <c r="AN2486" s="150"/>
      <c r="AO2486" s="150"/>
      <c r="AP2486" s="150"/>
      <c r="AQ2486" s="150"/>
      <c r="AR2486" s="150"/>
      <c r="AS2486" s="150"/>
      <c r="AT2486" s="150"/>
      <c r="AU2486" s="150"/>
      <c r="AV2486" s="150"/>
      <c r="AW2486" s="150"/>
      <c r="AX2486" s="150"/>
      <c r="AY2486" s="150"/>
      <c r="AZ2486" s="150"/>
      <c r="BA2486" s="150"/>
      <c r="BB2486" s="150"/>
      <c r="BC2486" s="262" t="s">
        <v>2637</v>
      </c>
      <c r="BD2486" s="182"/>
    </row>
    <row r="2487" spans="1:56">
      <c r="A2487" s="151"/>
      <c r="B2487" s="87">
        <v>9515</v>
      </c>
      <c r="C2487" s="150"/>
      <c r="D2487" s="150"/>
      <c r="E2487" s="322">
        <v>27</v>
      </c>
      <c r="F2487" s="262" t="s">
        <v>1936</v>
      </c>
      <c r="G2487" s="179">
        <v>2018</v>
      </c>
      <c r="H2487" s="179"/>
      <c r="I2487" s="150"/>
      <c r="J2487" s="180"/>
      <c r="K2487" s="180"/>
      <c r="L2487" s="4"/>
      <c r="M2487" s="180"/>
      <c r="N2487" s="180"/>
      <c r="O2487" s="180"/>
      <c r="P2487" s="179">
        <v>231</v>
      </c>
      <c r="Q2487" s="179">
        <v>231</v>
      </c>
      <c r="R2487" s="179">
        <v>2</v>
      </c>
      <c r="S2487" s="179" t="s">
        <v>3</v>
      </c>
      <c r="T2487" s="179" t="s">
        <v>44</v>
      </c>
      <c r="U2487" s="179" t="s">
        <v>372</v>
      </c>
      <c r="V2487" s="179" t="s">
        <v>2091</v>
      </c>
      <c r="W2487" s="179" t="s">
        <v>2432</v>
      </c>
      <c r="X2487" s="179" t="s">
        <v>2432</v>
      </c>
      <c r="Y2487" s="150"/>
      <c r="Z2487" s="150"/>
      <c r="AA2487" s="179">
        <v>43.807000000000002</v>
      </c>
      <c r="AB2487" s="179">
        <v>-122.1554</v>
      </c>
      <c r="AC2487" s="179" t="s">
        <v>45</v>
      </c>
      <c r="AD2487" s="150"/>
      <c r="AE2487" s="181" t="s">
        <v>1231</v>
      </c>
      <c r="AF2487" s="150"/>
      <c r="AG2487" s="179" t="s">
        <v>1776</v>
      </c>
      <c r="AH2487" s="179" t="s">
        <v>1776</v>
      </c>
      <c r="AI2487" s="150"/>
      <c r="AJ2487" s="150"/>
      <c r="AK2487" s="150"/>
      <c r="AL2487" s="150"/>
      <c r="AM2487" s="150"/>
      <c r="AN2487" s="150"/>
      <c r="AO2487" s="150"/>
      <c r="AP2487" s="150"/>
      <c r="AQ2487" s="150"/>
      <c r="AR2487" s="150"/>
      <c r="AS2487" s="150"/>
      <c r="AT2487" s="150"/>
      <c r="AU2487" s="150"/>
      <c r="AV2487" s="150"/>
      <c r="AW2487" s="150"/>
      <c r="AX2487" s="150"/>
      <c r="AY2487" s="150"/>
      <c r="AZ2487" s="150"/>
      <c r="BA2487" s="150"/>
      <c r="BB2487" s="150"/>
      <c r="BC2487" s="150" t="s">
        <v>2397</v>
      </c>
    </row>
    <row r="2488" spans="1:56">
      <c r="A2488" s="151"/>
      <c r="B2488" s="87">
        <v>10368</v>
      </c>
      <c r="C2488" s="150"/>
      <c r="D2488" s="150"/>
      <c r="E2488" s="322">
        <v>27</v>
      </c>
      <c r="F2488" s="262" t="s">
        <v>1936</v>
      </c>
      <c r="G2488" s="322">
        <v>2018</v>
      </c>
      <c r="H2488" s="376">
        <v>0.54166666666666663</v>
      </c>
      <c r="I2488" s="150"/>
      <c r="J2488" s="150"/>
      <c r="K2488" s="150"/>
      <c r="L2488" s="4"/>
      <c r="M2488" s="150"/>
      <c r="N2488" s="151"/>
      <c r="O2488" s="151"/>
      <c r="P2488" s="322">
        <v>231</v>
      </c>
      <c r="Q2488" s="152"/>
      <c r="R2488" s="322">
        <v>2</v>
      </c>
      <c r="S2488" s="262" t="s">
        <v>3</v>
      </c>
      <c r="T2488" s="262" t="s">
        <v>44</v>
      </c>
      <c r="U2488" s="262" t="s">
        <v>372</v>
      </c>
      <c r="V2488" s="150"/>
      <c r="W2488" s="262" t="s">
        <v>2432</v>
      </c>
      <c r="X2488" s="262" t="s">
        <v>2432</v>
      </c>
      <c r="Y2488" s="150"/>
      <c r="Z2488" s="150"/>
      <c r="AA2488" s="322">
        <v>43.807000000000002</v>
      </c>
      <c r="AB2488" s="322">
        <v>-122.1554</v>
      </c>
      <c r="AC2488" s="262" t="s">
        <v>45</v>
      </c>
      <c r="AE2488" s="467" t="s">
        <v>1231</v>
      </c>
      <c r="AF2488" s="150"/>
      <c r="AG2488" s="210" t="s">
        <v>1776</v>
      </c>
      <c r="AH2488" s="210" t="s">
        <v>1776</v>
      </c>
      <c r="AI2488" s="150"/>
      <c r="AJ2488" s="150"/>
      <c r="AK2488" s="150"/>
      <c r="AL2488" s="150"/>
      <c r="AM2488" s="150"/>
      <c r="AN2488" s="150"/>
      <c r="AO2488" s="150"/>
      <c r="AP2488" s="150"/>
      <c r="AQ2488" s="150"/>
      <c r="AR2488" s="150"/>
      <c r="AS2488" s="150"/>
      <c r="AT2488" s="150"/>
      <c r="AU2488" s="150"/>
      <c r="AV2488" s="150"/>
      <c r="AW2488" s="150"/>
      <c r="AX2488" s="150"/>
      <c r="AY2488" s="150"/>
      <c r="AZ2488" s="150"/>
      <c r="BA2488" s="150"/>
      <c r="BB2488" s="150"/>
      <c r="BC2488" s="262"/>
      <c r="BD2488" s="182"/>
    </row>
    <row r="2489" spans="1:56">
      <c r="A2489" s="151"/>
      <c r="B2489" s="87">
        <v>9516</v>
      </c>
      <c r="C2489" s="150"/>
      <c r="D2489" s="150"/>
      <c r="E2489" s="322">
        <v>27</v>
      </c>
      <c r="F2489" s="262" t="s">
        <v>1936</v>
      </c>
      <c r="G2489" s="179">
        <v>2018</v>
      </c>
      <c r="H2489" s="179"/>
      <c r="I2489" s="150"/>
      <c r="J2489" s="180"/>
      <c r="K2489" s="180"/>
      <c r="L2489" s="4"/>
      <c r="M2489" s="180"/>
      <c r="N2489" s="180"/>
      <c r="O2489" s="180"/>
      <c r="P2489" s="179">
        <v>231</v>
      </c>
      <c r="Q2489" s="179">
        <v>231</v>
      </c>
      <c r="R2489" s="179">
        <v>3</v>
      </c>
      <c r="S2489" s="179" t="s">
        <v>3</v>
      </c>
      <c r="T2489" s="179" t="s">
        <v>44</v>
      </c>
      <c r="U2489" s="179" t="s">
        <v>372</v>
      </c>
      <c r="V2489" s="179" t="s">
        <v>2091</v>
      </c>
      <c r="W2489" s="179" t="s">
        <v>2432</v>
      </c>
      <c r="X2489" s="179" t="s">
        <v>2432</v>
      </c>
      <c r="Y2489" s="150"/>
      <c r="Z2489" s="150"/>
      <c r="AA2489" s="179">
        <v>43.807000000000002</v>
      </c>
      <c r="AB2489" s="179">
        <v>-122.1554</v>
      </c>
      <c r="AC2489" s="179" t="s">
        <v>45</v>
      </c>
      <c r="AD2489" s="150"/>
      <c r="AE2489" s="181" t="s">
        <v>1231</v>
      </c>
      <c r="AF2489" s="150"/>
      <c r="AG2489" s="179" t="s">
        <v>1776</v>
      </c>
      <c r="AH2489" s="179" t="s">
        <v>1776</v>
      </c>
      <c r="AI2489" s="150"/>
      <c r="AJ2489" s="150"/>
      <c r="AK2489" s="150"/>
      <c r="AL2489" s="150"/>
      <c r="AM2489" s="150"/>
      <c r="AN2489" s="150"/>
      <c r="AO2489" s="150"/>
      <c r="AP2489" s="150"/>
      <c r="AQ2489" s="150"/>
      <c r="AR2489" s="150"/>
      <c r="AS2489" s="150"/>
      <c r="AT2489" s="150"/>
      <c r="AU2489" s="150"/>
      <c r="AV2489" s="150"/>
      <c r="AW2489" s="150"/>
      <c r="AX2489" s="150"/>
      <c r="AY2489" s="150"/>
      <c r="AZ2489" s="150"/>
      <c r="BA2489" s="150"/>
      <c r="BB2489" s="150"/>
      <c r="BC2489" s="150" t="s">
        <v>2397</v>
      </c>
    </row>
    <row r="2490" spans="1:56">
      <c r="A2490" s="151"/>
      <c r="B2490" s="87">
        <v>10369</v>
      </c>
      <c r="C2490" s="150"/>
      <c r="D2490" s="150"/>
      <c r="E2490" s="322">
        <v>27</v>
      </c>
      <c r="F2490" s="262" t="s">
        <v>1936</v>
      </c>
      <c r="G2490" s="322">
        <v>2018</v>
      </c>
      <c r="H2490" s="376">
        <v>0.54166666666666663</v>
      </c>
      <c r="I2490" s="150"/>
      <c r="J2490" s="150"/>
      <c r="K2490" s="150"/>
      <c r="L2490" s="4"/>
      <c r="M2490" s="150"/>
      <c r="N2490" s="151"/>
      <c r="O2490" s="151"/>
      <c r="P2490" s="322">
        <v>231</v>
      </c>
      <c r="Q2490" s="152"/>
      <c r="R2490" s="322">
        <v>3</v>
      </c>
      <c r="S2490" s="262" t="s">
        <v>3</v>
      </c>
      <c r="T2490" s="262" t="s">
        <v>44</v>
      </c>
      <c r="U2490" s="262" t="s">
        <v>372</v>
      </c>
      <c r="V2490" s="150"/>
      <c r="W2490" s="262" t="s">
        <v>2432</v>
      </c>
      <c r="X2490" s="262" t="s">
        <v>2432</v>
      </c>
      <c r="Y2490" s="150"/>
      <c r="Z2490" s="150"/>
      <c r="AA2490" s="322">
        <v>43.807000000000002</v>
      </c>
      <c r="AB2490" s="322">
        <v>-122.1554</v>
      </c>
      <c r="AC2490" s="262" t="s">
        <v>45</v>
      </c>
      <c r="AE2490" s="467" t="s">
        <v>1231</v>
      </c>
      <c r="AF2490" s="150"/>
      <c r="AG2490" s="210" t="s">
        <v>1776</v>
      </c>
      <c r="AH2490" s="210" t="s">
        <v>1776</v>
      </c>
      <c r="AI2490" s="150"/>
      <c r="AJ2490" s="150"/>
      <c r="AK2490" s="150"/>
      <c r="AL2490" s="150"/>
      <c r="AM2490" s="150"/>
      <c r="AN2490" s="150"/>
      <c r="AO2490" s="150"/>
      <c r="AP2490" s="150"/>
      <c r="AQ2490" s="150"/>
      <c r="AR2490" s="150"/>
      <c r="AS2490" s="150"/>
      <c r="AT2490" s="150"/>
      <c r="AU2490" s="150"/>
      <c r="AV2490" s="150"/>
      <c r="AW2490" s="150"/>
      <c r="AX2490" s="150"/>
      <c r="AY2490" s="150"/>
      <c r="AZ2490" s="150"/>
      <c r="BA2490" s="150"/>
      <c r="BB2490" s="150"/>
      <c r="BC2490" s="262"/>
      <c r="BD2490" s="182"/>
    </row>
    <row r="2491" spans="1:56">
      <c r="A2491" s="151"/>
      <c r="B2491" s="87">
        <v>9517</v>
      </c>
      <c r="C2491" s="150"/>
      <c r="D2491" s="150"/>
      <c r="E2491" s="322">
        <v>27</v>
      </c>
      <c r="F2491" s="262" t="s">
        <v>1936</v>
      </c>
      <c r="G2491" s="179">
        <v>2018</v>
      </c>
      <c r="H2491" s="179"/>
      <c r="I2491" s="150"/>
      <c r="J2491" s="180"/>
      <c r="K2491" s="180"/>
      <c r="L2491" s="4"/>
      <c r="M2491" s="180"/>
      <c r="N2491" s="180"/>
      <c r="O2491" s="180"/>
      <c r="P2491" s="179">
        <v>231</v>
      </c>
      <c r="Q2491" s="179">
        <v>231</v>
      </c>
      <c r="R2491" s="179">
        <v>4</v>
      </c>
      <c r="S2491" s="179" t="s">
        <v>3</v>
      </c>
      <c r="T2491" s="179" t="s">
        <v>44</v>
      </c>
      <c r="U2491" s="179" t="s">
        <v>372</v>
      </c>
      <c r="V2491" s="179" t="s">
        <v>2091</v>
      </c>
      <c r="W2491" s="179" t="s">
        <v>2432</v>
      </c>
      <c r="X2491" s="179" t="s">
        <v>2432</v>
      </c>
      <c r="Y2491" s="150"/>
      <c r="Z2491" s="150"/>
      <c r="AA2491" s="179">
        <v>43.807000000000002</v>
      </c>
      <c r="AB2491" s="179">
        <v>-122.1554</v>
      </c>
      <c r="AC2491" s="179" t="s">
        <v>45</v>
      </c>
      <c r="AD2491" s="150"/>
      <c r="AE2491" s="181" t="s">
        <v>1231</v>
      </c>
      <c r="AF2491" s="150"/>
      <c r="AG2491" s="179" t="s">
        <v>1776</v>
      </c>
      <c r="AH2491" s="179" t="s">
        <v>1776</v>
      </c>
      <c r="AI2491" s="150"/>
      <c r="AJ2491" s="150"/>
      <c r="AK2491" s="150"/>
      <c r="AL2491" s="150"/>
      <c r="AM2491" s="150"/>
      <c r="AN2491" s="150"/>
      <c r="AO2491" s="150"/>
      <c r="AP2491" s="150"/>
      <c r="AQ2491" s="150"/>
      <c r="AR2491" s="150"/>
      <c r="AS2491" s="150"/>
      <c r="AT2491" s="150"/>
      <c r="AU2491" s="150"/>
      <c r="AV2491" s="150"/>
      <c r="AW2491" s="150"/>
      <c r="AX2491" s="150"/>
      <c r="AY2491" s="150"/>
      <c r="AZ2491" s="150"/>
      <c r="BA2491" s="150"/>
      <c r="BB2491" s="150"/>
      <c r="BC2491" s="150" t="s">
        <v>2397</v>
      </c>
    </row>
    <row r="2492" spans="1:56">
      <c r="A2492" s="151"/>
      <c r="B2492" s="87">
        <v>10370</v>
      </c>
      <c r="C2492" s="150"/>
      <c r="D2492" s="150"/>
      <c r="E2492" s="322">
        <v>27</v>
      </c>
      <c r="F2492" s="262" t="s">
        <v>1936</v>
      </c>
      <c r="G2492" s="322">
        <v>2018</v>
      </c>
      <c r="H2492" s="376">
        <v>0.54166666666666663</v>
      </c>
      <c r="I2492" s="150"/>
      <c r="J2492" s="150"/>
      <c r="K2492" s="150"/>
      <c r="L2492" s="4"/>
      <c r="M2492" s="150"/>
      <c r="N2492" s="151"/>
      <c r="O2492" s="151"/>
      <c r="P2492" s="322">
        <v>231</v>
      </c>
      <c r="Q2492" s="152"/>
      <c r="R2492" s="322">
        <v>4</v>
      </c>
      <c r="S2492" s="262" t="s">
        <v>3</v>
      </c>
      <c r="T2492" s="262" t="s">
        <v>44</v>
      </c>
      <c r="U2492" s="262" t="s">
        <v>372</v>
      </c>
      <c r="V2492" s="150"/>
      <c r="W2492" s="262" t="s">
        <v>2432</v>
      </c>
      <c r="X2492" s="262" t="s">
        <v>2432</v>
      </c>
      <c r="Y2492" s="150"/>
      <c r="Z2492" s="150"/>
      <c r="AA2492" s="322">
        <v>43.807000000000002</v>
      </c>
      <c r="AB2492" s="322">
        <v>-122.1554</v>
      </c>
      <c r="AC2492" s="262" t="s">
        <v>45</v>
      </c>
      <c r="AE2492" s="467" t="s">
        <v>1231</v>
      </c>
      <c r="AF2492" s="150"/>
      <c r="AG2492" s="210" t="s">
        <v>1776</v>
      </c>
      <c r="AH2492" s="210" t="s">
        <v>1776</v>
      </c>
      <c r="AI2492" s="150"/>
      <c r="AJ2492" s="150"/>
      <c r="AK2492" s="150"/>
      <c r="AL2492" s="150"/>
      <c r="AM2492" s="150"/>
      <c r="AN2492" s="150"/>
      <c r="AO2492" s="150"/>
      <c r="AP2492" s="150"/>
      <c r="AQ2492" s="150"/>
      <c r="AR2492" s="150"/>
      <c r="AS2492" s="150"/>
      <c r="AT2492" s="150"/>
      <c r="AU2492" s="150"/>
      <c r="AV2492" s="150"/>
      <c r="AW2492" s="150"/>
      <c r="AX2492" s="150"/>
      <c r="AY2492" s="150"/>
      <c r="AZ2492" s="150"/>
      <c r="BA2492" s="150"/>
      <c r="BB2492" s="150"/>
      <c r="BC2492" s="262"/>
      <c r="BD2492" s="182"/>
    </row>
    <row r="2493" spans="1:56">
      <c r="A2493" s="151"/>
      <c r="B2493" s="87">
        <v>9518</v>
      </c>
      <c r="C2493" s="150"/>
      <c r="D2493" s="150"/>
      <c r="E2493" s="322">
        <v>27</v>
      </c>
      <c r="F2493" s="262" t="s">
        <v>1936</v>
      </c>
      <c r="G2493" s="179">
        <v>2018</v>
      </c>
      <c r="H2493" s="179"/>
      <c r="I2493" s="150"/>
      <c r="J2493" s="180"/>
      <c r="K2493" s="180"/>
      <c r="L2493" s="4"/>
      <c r="M2493" s="180"/>
      <c r="N2493" s="180"/>
      <c r="O2493" s="180"/>
      <c r="P2493" s="179">
        <v>232</v>
      </c>
      <c r="Q2493" s="179">
        <v>232</v>
      </c>
      <c r="R2493" s="179">
        <v>1</v>
      </c>
      <c r="S2493" s="179" t="s">
        <v>3</v>
      </c>
      <c r="T2493" s="179" t="s">
        <v>44</v>
      </c>
      <c r="U2493" s="179" t="s">
        <v>372</v>
      </c>
      <c r="V2493" s="179" t="s">
        <v>2091</v>
      </c>
      <c r="W2493" s="179" t="s">
        <v>2432</v>
      </c>
      <c r="X2493" s="179" t="s">
        <v>2432</v>
      </c>
      <c r="Y2493" s="150"/>
      <c r="Z2493" s="150"/>
      <c r="AA2493" s="280">
        <v>43.807000000000002</v>
      </c>
      <c r="AB2493" s="280">
        <v>-122.1554</v>
      </c>
      <c r="AC2493" s="179" t="s">
        <v>45</v>
      </c>
      <c r="AD2493" s="150"/>
      <c r="AE2493" s="181" t="s">
        <v>2467</v>
      </c>
      <c r="AF2493" s="150"/>
      <c r="AG2493" s="179" t="s">
        <v>1776</v>
      </c>
      <c r="AH2493" s="179" t="s">
        <v>1776</v>
      </c>
      <c r="AI2493" s="150"/>
      <c r="AJ2493" s="150"/>
      <c r="AK2493" s="150"/>
      <c r="AL2493" s="150"/>
      <c r="AM2493" s="150"/>
      <c r="AN2493" s="150"/>
      <c r="AO2493" s="150"/>
      <c r="AP2493" s="150"/>
      <c r="AQ2493" s="150"/>
      <c r="AR2493" s="150"/>
      <c r="AS2493" s="150"/>
      <c r="AT2493" s="150"/>
      <c r="AU2493" s="150"/>
      <c r="AV2493" s="150"/>
      <c r="AW2493" s="150"/>
      <c r="AX2493" s="150"/>
      <c r="AY2493" s="150"/>
      <c r="AZ2493" s="150"/>
      <c r="BA2493" s="150"/>
      <c r="BB2493" s="150"/>
      <c r="BC2493" s="150" t="s">
        <v>2397</v>
      </c>
    </row>
    <row r="2494" spans="1:56">
      <c r="A2494" s="151"/>
      <c r="B2494" s="87">
        <v>10371</v>
      </c>
      <c r="C2494" s="150"/>
      <c r="D2494" s="150"/>
      <c r="E2494" s="322">
        <v>27</v>
      </c>
      <c r="F2494" s="262" t="s">
        <v>1936</v>
      </c>
      <c r="G2494" s="322">
        <v>2018</v>
      </c>
      <c r="H2494" s="376">
        <v>0.54166666666666663</v>
      </c>
      <c r="I2494" s="150"/>
      <c r="J2494" s="150"/>
      <c r="K2494" s="150"/>
      <c r="L2494" s="4"/>
      <c r="M2494" s="150"/>
      <c r="N2494" s="151"/>
      <c r="O2494" s="151"/>
      <c r="P2494" s="322">
        <v>232</v>
      </c>
      <c r="Q2494" s="152"/>
      <c r="R2494" s="322">
        <v>1</v>
      </c>
      <c r="S2494" s="262" t="s">
        <v>3</v>
      </c>
      <c r="T2494" s="262" t="s">
        <v>44</v>
      </c>
      <c r="U2494" s="262" t="s">
        <v>372</v>
      </c>
      <c r="V2494" s="150"/>
      <c r="W2494" s="262" t="s">
        <v>2432</v>
      </c>
      <c r="X2494" s="262" t="s">
        <v>2432</v>
      </c>
      <c r="Y2494" s="150"/>
      <c r="Z2494" s="150"/>
      <c r="AA2494" s="322">
        <v>43.807000000000002</v>
      </c>
      <c r="AB2494" s="322">
        <v>-122.1554</v>
      </c>
      <c r="AC2494" s="262" t="s">
        <v>45</v>
      </c>
      <c r="AE2494" s="467" t="s">
        <v>2467</v>
      </c>
      <c r="AF2494" s="150"/>
      <c r="AG2494" s="210" t="s">
        <v>1776</v>
      </c>
      <c r="AH2494" s="210" t="s">
        <v>1776</v>
      </c>
      <c r="AI2494" s="150"/>
      <c r="AJ2494" s="150"/>
      <c r="AK2494" s="150"/>
      <c r="AL2494" s="150"/>
      <c r="AM2494" s="150"/>
      <c r="AN2494" s="150"/>
      <c r="AO2494" s="150"/>
      <c r="AP2494" s="150"/>
      <c r="AQ2494" s="150"/>
      <c r="AR2494" s="150"/>
      <c r="AS2494" s="150"/>
      <c r="AT2494" s="150"/>
      <c r="AU2494" s="150"/>
      <c r="AV2494" s="150"/>
      <c r="AW2494" s="150"/>
      <c r="AX2494" s="150"/>
      <c r="AY2494" s="150"/>
      <c r="AZ2494" s="150"/>
      <c r="BA2494" s="150"/>
      <c r="BB2494" s="150"/>
      <c r="BC2494" s="262"/>
      <c r="BD2494" s="182"/>
    </row>
    <row r="2495" spans="1:56">
      <c r="A2495" s="151"/>
      <c r="B2495" s="87">
        <v>9519</v>
      </c>
      <c r="C2495" s="150"/>
      <c r="D2495" s="150"/>
      <c r="E2495" s="322">
        <v>27</v>
      </c>
      <c r="F2495" s="262" t="s">
        <v>1936</v>
      </c>
      <c r="G2495" s="179">
        <v>2018</v>
      </c>
      <c r="H2495" s="179"/>
      <c r="I2495" s="150"/>
      <c r="J2495" s="180"/>
      <c r="K2495" s="180"/>
      <c r="L2495" s="4"/>
      <c r="M2495" s="180"/>
      <c r="N2495" s="180"/>
      <c r="O2495" s="180"/>
      <c r="P2495" s="179">
        <v>232</v>
      </c>
      <c r="Q2495" s="179">
        <v>232</v>
      </c>
      <c r="R2495" s="179">
        <v>2</v>
      </c>
      <c r="S2495" s="179" t="s">
        <v>3</v>
      </c>
      <c r="T2495" s="179" t="s">
        <v>44</v>
      </c>
      <c r="U2495" s="179" t="s">
        <v>372</v>
      </c>
      <c r="V2495" s="179" t="s">
        <v>2091</v>
      </c>
      <c r="W2495" s="179" t="s">
        <v>2432</v>
      </c>
      <c r="X2495" s="179" t="s">
        <v>2432</v>
      </c>
      <c r="Y2495" s="150"/>
      <c r="Z2495" s="150"/>
      <c r="AA2495" s="280">
        <v>43.802999999999997</v>
      </c>
      <c r="AB2495" s="280">
        <v>-122.1533</v>
      </c>
      <c r="AC2495" s="179" t="s">
        <v>45</v>
      </c>
      <c r="AD2495" s="150"/>
      <c r="AE2495" s="181" t="s">
        <v>2467</v>
      </c>
      <c r="AF2495" s="150"/>
      <c r="AG2495" s="179" t="s">
        <v>1776</v>
      </c>
      <c r="AH2495" s="179" t="s">
        <v>1776</v>
      </c>
      <c r="AI2495" s="150"/>
      <c r="AJ2495" s="150"/>
      <c r="AK2495" s="150"/>
      <c r="AL2495" s="150"/>
      <c r="AM2495" s="150"/>
      <c r="AN2495" s="150"/>
      <c r="AO2495" s="150"/>
      <c r="AP2495" s="150"/>
      <c r="AQ2495" s="150"/>
      <c r="AR2495" s="150"/>
      <c r="AS2495" s="150"/>
      <c r="AT2495" s="150"/>
      <c r="AU2495" s="150"/>
      <c r="AV2495" s="150"/>
      <c r="AW2495" s="150"/>
      <c r="AX2495" s="150"/>
      <c r="AY2495" s="150"/>
      <c r="AZ2495" s="150"/>
      <c r="BA2495" s="150"/>
      <c r="BB2495" s="150"/>
      <c r="BC2495" s="150" t="s">
        <v>2397</v>
      </c>
    </row>
    <row r="2496" spans="1:56">
      <c r="A2496" s="151"/>
      <c r="B2496" s="87">
        <v>10372</v>
      </c>
      <c r="C2496" s="150"/>
      <c r="D2496" s="150"/>
      <c r="E2496" s="322">
        <v>27</v>
      </c>
      <c r="F2496" s="262" t="s">
        <v>1936</v>
      </c>
      <c r="G2496" s="322">
        <v>2018</v>
      </c>
      <c r="H2496" s="376">
        <v>0.54166666666666663</v>
      </c>
      <c r="I2496" s="150"/>
      <c r="J2496" s="150"/>
      <c r="K2496" s="150"/>
      <c r="L2496" s="4"/>
      <c r="M2496" s="150"/>
      <c r="N2496" s="151"/>
      <c r="O2496" s="151"/>
      <c r="P2496" s="322">
        <v>232</v>
      </c>
      <c r="Q2496" s="152"/>
      <c r="R2496" s="322">
        <v>2</v>
      </c>
      <c r="S2496" s="262" t="s">
        <v>3</v>
      </c>
      <c r="T2496" s="262" t="s">
        <v>44</v>
      </c>
      <c r="U2496" s="262" t="s">
        <v>372</v>
      </c>
      <c r="V2496" s="150"/>
      <c r="W2496" s="262" t="s">
        <v>2432</v>
      </c>
      <c r="X2496" s="262" t="s">
        <v>2432</v>
      </c>
      <c r="Y2496" s="150"/>
      <c r="Z2496" s="150"/>
      <c r="AA2496" s="322">
        <v>43.802999999999997</v>
      </c>
      <c r="AB2496" s="322">
        <v>-122.1533</v>
      </c>
      <c r="AC2496" s="262" t="s">
        <v>45</v>
      </c>
      <c r="AE2496" s="467" t="s">
        <v>2467</v>
      </c>
      <c r="AF2496" s="150"/>
      <c r="AG2496" s="210" t="s">
        <v>1776</v>
      </c>
      <c r="AH2496" s="210" t="s">
        <v>1776</v>
      </c>
      <c r="AI2496" s="150"/>
      <c r="AJ2496" s="150"/>
      <c r="AK2496" s="150"/>
      <c r="AL2496" s="150"/>
      <c r="AM2496" s="150"/>
      <c r="AN2496" s="150"/>
      <c r="AO2496" s="150"/>
      <c r="AP2496" s="150"/>
      <c r="AQ2496" s="150"/>
      <c r="AR2496" s="150"/>
      <c r="AS2496" s="150"/>
      <c r="AT2496" s="150"/>
      <c r="AU2496" s="150"/>
      <c r="AV2496" s="150"/>
      <c r="AW2496" s="150"/>
      <c r="AX2496" s="150"/>
      <c r="AY2496" s="150"/>
      <c r="AZ2496" s="150"/>
      <c r="BA2496" s="150"/>
      <c r="BB2496" s="150"/>
      <c r="BC2496" s="262"/>
      <c r="BD2496" s="182"/>
    </row>
    <row r="2497" spans="1:56">
      <c r="A2497" s="151"/>
      <c r="B2497" s="87">
        <v>9520</v>
      </c>
      <c r="C2497" s="150"/>
      <c r="D2497" s="150"/>
      <c r="E2497" s="322">
        <v>27</v>
      </c>
      <c r="F2497" s="262" t="s">
        <v>1936</v>
      </c>
      <c r="G2497" s="179">
        <v>2018</v>
      </c>
      <c r="H2497" s="179"/>
      <c r="I2497" s="150"/>
      <c r="J2497" s="180"/>
      <c r="K2497" s="180"/>
      <c r="L2497" s="4"/>
      <c r="M2497" s="180"/>
      <c r="N2497" s="180"/>
      <c r="O2497" s="180"/>
      <c r="P2497" s="179">
        <v>233</v>
      </c>
      <c r="Q2497" s="179">
        <v>233</v>
      </c>
      <c r="R2497" s="179">
        <v>1</v>
      </c>
      <c r="S2497" s="179" t="s">
        <v>3</v>
      </c>
      <c r="T2497" s="179" t="s">
        <v>44</v>
      </c>
      <c r="U2497" s="179" t="s">
        <v>372</v>
      </c>
      <c r="V2497" s="179" t="s">
        <v>2091</v>
      </c>
      <c r="W2497" s="179" t="s">
        <v>2432</v>
      </c>
      <c r="X2497" s="179" t="s">
        <v>2432</v>
      </c>
      <c r="Y2497" s="150"/>
      <c r="Z2497" s="150"/>
      <c r="AA2497" s="280">
        <v>43.802999999999997</v>
      </c>
      <c r="AB2497" s="280">
        <v>-122.1533</v>
      </c>
      <c r="AC2497" s="179" t="s">
        <v>45</v>
      </c>
      <c r="AD2497" s="150"/>
      <c r="AE2497" s="181" t="s">
        <v>1763</v>
      </c>
      <c r="AF2497" s="150"/>
      <c r="AG2497" s="179" t="s">
        <v>1776</v>
      </c>
      <c r="AH2497" s="179" t="s">
        <v>1776</v>
      </c>
      <c r="AI2497" s="150"/>
      <c r="AJ2497" s="150"/>
      <c r="AK2497" s="150"/>
      <c r="AL2497" s="150"/>
      <c r="AM2497" s="150"/>
      <c r="AN2497" s="150"/>
      <c r="AO2497" s="150"/>
      <c r="AP2497" s="150"/>
      <c r="AQ2497" s="150"/>
      <c r="AR2497" s="150"/>
      <c r="AS2497" s="150"/>
      <c r="AT2497" s="150"/>
      <c r="AU2497" s="150"/>
      <c r="AV2497" s="150"/>
      <c r="AW2497" s="150"/>
      <c r="AX2497" s="150"/>
      <c r="AY2497" s="150"/>
      <c r="AZ2497" s="150"/>
      <c r="BA2497" s="150"/>
      <c r="BB2497" s="150"/>
      <c r="BC2497" s="150" t="s">
        <v>2386</v>
      </c>
    </row>
    <row r="2498" spans="1:56">
      <c r="A2498" s="151"/>
      <c r="B2498" s="87">
        <v>10373</v>
      </c>
      <c r="C2498" s="150"/>
      <c r="D2498" s="150"/>
      <c r="E2498" s="322">
        <v>27</v>
      </c>
      <c r="F2498" s="262" t="s">
        <v>1936</v>
      </c>
      <c r="G2498" s="322">
        <v>2018</v>
      </c>
      <c r="H2498" s="376">
        <v>0.5625</v>
      </c>
      <c r="I2498" s="150"/>
      <c r="J2498" s="150"/>
      <c r="K2498" s="150"/>
      <c r="L2498" s="4"/>
      <c r="M2498" s="150"/>
      <c r="N2498" s="151"/>
      <c r="O2498" s="151"/>
      <c r="P2498" s="322">
        <v>233</v>
      </c>
      <c r="Q2498" s="152"/>
      <c r="R2498" s="322">
        <v>1</v>
      </c>
      <c r="S2498" s="262" t="s">
        <v>3</v>
      </c>
      <c r="T2498" s="262" t="s">
        <v>44</v>
      </c>
      <c r="U2498" s="262" t="s">
        <v>372</v>
      </c>
      <c r="V2498" s="150"/>
      <c r="W2498" s="262" t="s">
        <v>2432</v>
      </c>
      <c r="X2498" s="262" t="s">
        <v>2432</v>
      </c>
      <c r="Y2498" s="150"/>
      <c r="Z2498" s="150"/>
      <c r="AA2498" s="322">
        <v>43.802999999999997</v>
      </c>
      <c r="AB2498" s="322">
        <v>-122.1533</v>
      </c>
      <c r="AC2498" s="262" t="s">
        <v>45</v>
      </c>
      <c r="AE2498" s="467" t="s">
        <v>1763</v>
      </c>
      <c r="AF2498" s="150"/>
      <c r="AG2498" s="210" t="s">
        <v>1776</v>
      </c>
      <c r="AH2498" s="210" t="s">
        <v>1776</v>
      </c>
      <c r="AI2498" s="150"/>
      <c r="AJ2498" s="150"/>
      <c r="AK2498" s="150"/>
      <c r="AL2498" s="150"/>
      <c r="AM2498" s="150"/>
      <c r="AN2498" s="150"/>
      <c r="AO2498" s="150"/>
      <c r="AP2498" s="150"/>
      <c r="AQ2498" s="150"/>
      <c r="AR2498" s="150"/>
      <c r="AS2498" s="150"/>
      <c r="AT2498" s="150"/>
      <c r="AU2498" s="150"/>
      <c r="AV2498" s="150"/>
      <c r="AW2498" s="150"/>
      <c r="AX2498" s="150"/>
      <c r="AY2498" s="150"/>
      <c r="AZ2498" s="150"/>
      <c r="BA2498" s="150"/>
      <c r="BB2498" s="150"/>
      <c r="BC2498" s="262" t="s">
        <v>2638</v>
      </c>
      <c r="BD2498" s="182"/>
    </row>
    <row r="2499" spans="1:56">
      <c r="A2499" s="151"/>
      <c r="B2499" s="87">
        <v>9521</v>
      </c>
      <c r="C2499" s="150"/>
      <c r="D2499" s="150"/>
      <c r="E2499" s="322">
        <v>27</v>
      </c>
      <c r="F2499" s="262" t="s">
        <v>1936</v>
      </c>
      <c r="G2499" s="179">
        <v>2018</v>
      </c>
      <c r="H2499" s="179"/>
      <c r="I2499" s="150"/>
      <c r="J2499" s="180"/>
      <c r="K2499" s="180"/>
      <c r="L2499" s="4"/>
      <c r="M2499" s="180"/>
      <c r="N2499" s="180"/>
      <c r="O2499" s="180"/>
      <c r="P2499" s="179">
        <v>233</v>
      </c>
      <c r="Q2499" s="179">
        <v>233</v>
      </c>
      <c r="R2499" s="179">
        <v>2</v>
      </c>
      <c r="S2499" s="179" t="s">
        <v>3</v>
      </c>
      <c r="T2499" s="179" t="s">
        <v>44</v>
      </c>
      <c r="U2499" s="179" t="s">
        <v>372</v>
      </c>
      <c r="V2499" s="179" t="s">
        <v>2091</v>
      </c>
      <c r="W2499" s="179" t="s">
        <v>2432</v>
      </c>
      <c r="X2499" s="179" t="s">
        <v>2432</v>
      </c>
      <c r="Y2499" s="150"/>
      <c r="Z2499" s="150"/>
      <c r="AA2499" s="179">
        <v>43.802999999999997</v>
      </c>
      <c r="AB2499" s="179">
        <v>-122.1533</v>
      </c>
      <c r="AC2499" s="179" t="s">
        <v>45</v>
      </c>
      <c r="AD2499" s="150"/>
      <c r="AE2499" s="181" t="s">
        <v>1763</v>
      </c>
      <c r="AF2499" s="150"/>
      <c r="AG2499" s="179" t="s">
        <v>1776</v>
      </c>
      <c r="AH2499" s="179" t="s">
        <v>1776</v>
      </c>
      <c r="AI2499" s="150"/>
      <c r="AJ2499" s="150"/>
      <c r="AK2499" s="150"/>
      <c r="AL2499" s="150"/>
      <c r="AM2499" s="150"/>
      <c r="AN2499" s="150"/>
      <c r="AO2499" s="150"/>
      <c r="AP2499" s="150"/>
      <c r="AQ2499" s="150"/>
      <c r="AR2499" s="150"/>
      <c r="AS2499" s="150"/>
      <c r="AT2499" s="150"/>
      <c r="AU2499" s="150"/>
      <c r="AV2499" s="150"/>
      <c r="AW2499" s="150"/>
      <c r="AX2499" s="150"/>
      <c r="AY2499" s="150"/>
      <c r="AZ2499" s="150"/>
      <c r="BA2499" s="150"/>
      <c r="BB2499" s="150"/>
      <c r="BC2499" s="150" t="s">
        <v>2386</v>
      </c>
    </row>
    <row r="2500" spans="1:56">
      <c r="A2500" s="151"/>
      <c r="B2500" s="87">
        <v>10374</v>
      </c>
      <c r="C2500" s="150"/>
      <c r="D2500" s="150"/>
      <c r="E2500" s="322">
        <v>27</v>
      </c>
      <c r="F2500" s="262" t="s">
        <v>1936</v>
      </c>
      <c r="G2500" s="322">
        <v>2018</v>
      </c>
      <c r="H2500" s="376">
        <v>0.5625</v>
      </c>
      <c r="I2500" s="150"/>
      <c r="J2500" s="150"/>
      <c r="K2500" s="150"/>
      <c r="L2500" s="4"/>
      <c r="M2500" s="150"/>
      <c r="N2500" s="151"/>
      <c r="O2500" s="151"/>
      <c r="P2500" s="322">
        <v>233</v>
      </c>
      <c r="Q2500" s="152"/>
      <c r="R2500" s="322">
        <v>2</v>
      </c>
      <c r="S2500" s="262" t="s">
        <v>3</v>
      </c>
      <c r="T2500" s="262" t="s">
        <v>44</v>
      </c>
      <c r="U2500" s="262" t="s">
        <v>372</v>
      </c>
      <c r="V2500" s="150"/>
      <c r="W2500" s="262" t="s">
        <v>2432</v>
      </c>
      <c r="X2500" s="262" t="s">
        <v>2432</v>
      </c>
      <c r="Y2500" s="150"/>
      <c r="Z2500" s="150"/>
      <c r="AA2500" s="322">
        <v>43.802999999999997</v>
      </c>
      <c r="AB2500" s="322">
        <v>-122.1533</v>
      </c>
      <c r="AC2500" s="262" t="s">
        <v>45</v>
      </c>
      <c r="AE2500" s="467" t="s">
        <v>1763</v>
      </c>
      <c r="AF2500" s="150"/>
      <c r="AG2500" s="210" t="s">
        <v>1776</v>
      </c>
      <c r="AH2500" s="210" t="s">
        <v>1776</v>
      </c>
      <c r="AI2500" s="150"/>
      <c r="AJ2500" s="150"/>
      <c r="AK2500" s="150"/>
      <c r="AL2500" s="150"/>
      <c r="AM2500" s="150"/>
      <c r="AN2500" s="150"/>
      <c r="AO2500" s="150"/>
      <c r="AP2500" s="150"/>
      <c r="AQ2500" s="150"/>
      <c r="AR2500" s="150"/>
      <c r="AS2500" s="150"/>
      <c r="AT2500" s="150"/>
      <c r="AU2500" s="150"/>
      <c r="AV2500" s="150"/>
      <c r="AW2500" s="150"/>
      <c r="AX2500" s="150"/>
      <c r="AY2500" s="150"/>
      <c r="AZ2500" s="150"/>
      <c r="BA2500" s="150"/>
      <c r="BB2500" s="150"/>
      <c r="BC2500" s="262"/>
      <c r="BD2500" s="182"/>
    </row>
    <row r="2501" spans="1:56">
      <c r="A2501" s="151"/>
      <c r="B2501" s="87">
        <v>9522</v>
      </c>
      <c r="C2501" s="150"/>
      <c r="D2501" s="150"/>
      <c r="E2501" s="322">
        <v>27</v>
      </c>
      <c r="F2501" s="262" t="s">
        <v>1936</v>
      </c>
      <c r="G2501" s="179">
        <v>2018</v>
      </c>
      <c r="H2501" s="179"/>
      <c r="I2501" s="150"/>
      <c r="J2501" s="180"/>
      <c r="K2501" s="180"/>
      <c r="L2501" s="4"/>
      <c r="M2501" s="180"/>
      <c r="N2501" s="180"/>
      <c r="O2501" s="180"/>
      <c r="P2501" s="179">
        <v>233</v>
      </c>
      <c r="Q2501" s="179">
        <v>233</v>
      </c>
      <c r="R2501" s="179">
        <v>3</v>
      </c>
      <c r="S2501" s="179" t="s">
        <v>3</v>
      </c>
      <c r="T2501" s="179" t="s">
        <v>44</v>
      </c>
      <c r="U2501" s="179" t="s">
        <v>1487</v>
      </c>
      <c r="V2501" s="179" t="s">
        <v>2091</v>
      </c>
      <c r="W2501" s="179" t="s">
        <v>2433</v>
      </c>
      <c r="X2501" s="179" t="s">
        <v>2434</v>
      </c>
      <c r="Y2501" s="150"/>
      <c r="Z2501" s="150"/>
      <c r="AA2501" s="179">
        <v>42.039900000000003</v>
      </c>
      <c r="AB2501" s="179">
        <v>-122.9131</v>
      </c>
      <c r="AC2501" s="179" t="s">
        <v>45</v>
      </c>
      <c r="AD2501" s="150"/>
      <c r="AE2501" s="181" t="s">
        <v>1763</v>
      </c>
      <c r="AF2501" s="150"/>
      <c r="AG2501" s="179" t="s">
        <v>1776</v>
      </c>
      <c r="AH2501" s="179" t="s">
        <v>1776</v>
      </c>
      <c r="AI2501" s="150"/>
      <c r="AJ2501" s="150"/>
      <c r="AK2501" s="150"/>
      <c r="AL2501" s="150"/>
      <c r="AM2501" s="150"/>
      <c r="AN2501" s="150"/>
      <c r="AO2501" s="150"/>
      <c r="AP2501" s="150"/>
      <c r="AQ2501" s="150"/>
      <c r="AR2501" s="150"/>
      <c r="AS2501" s="150"/>
      <c r="AT2501" s="150"/>
      <c r="AU2501" s="150"/>
      <c r="AV2501" s="150"/>
      <c r="AW2501" s="150"/>
      <c r="AX2501" s="150"/>
      <c r="AY2501" s="150"/>
      <c r="AZ2501" s="150"/>
      <c r="BA2501" s="150"/>
      <c r="BB2501" s="150"/>
      <c r="BC2501" s="150" t="s">
        <v>2386</v>
      </c>
    </row>
    <row r="2502" spans="1:56">
      <c r="A2502" s="151"/>
      <c r="B2502" s="87">
        <v>10375</v>
      </c>
      <c r="C2502" s="150"/>
      <c r="D2502" s="150"/>
      <c r="E2502" s="322">
        <v>27</v>
      </c>
      <c r="F2502" s="262" t="s">
        <v>1936</v>
      </c>
      <c r="G2502" s="322">
        <v>2018</v>
      </c>
      <c r="H2502" s="376">
        <v>0.5625</v>
      </c>
      <c r="I2502" s="150"/>
      <c r="J2502" s="150"/>
      <c r="K2502" s="150"/>
      <c r="L2502" s="4"/>
      <c r="M2502" s="150"/>
      <c r="N2502" s="151"/>
      <c r="O2502" s="151"/>
      <c r="P2502" s="322">
        <v>233</v>
      </c>
      <c r="Q2502" s="152"/>
      <c r="R2502" s="322">
        <v>3</v>
      </c>
      <c r="S2502" s="262" t="s">
        <v>3</v>
      </c>
      <c r="T2502" s="262" t="s">
        <v>44</v>
      </c>
      <c r="U2502" s="262" t="s">
        <v>1487</v>
      </c>
      <c r="V2502" s="150"/>
      <c r="W2502" s="262" t="s">
        <v>2433</v>
      </c>
      <c r="X2502" s="262" t="s">
        <v>2651</v>
      </c>
      <c r="Y2502" s="150"/>
      <c r="Z2502" s="150"/>
      <c r="AA2502" s="322">
        <v>42.039900000000003</v>
      </c>
      <c r="AB2502" s="322">
        <v>-122.9131</v>
      </c>
      <c r="AC2502" s="262" t="s">
        <v>45</v>
      </c>
      <c r="AE2502" s="467" t="s">
        <v>1763</v>
      </c>
      <c r="AF2502" s="150"/>
      <c r="AG2502" s="210" t="s">
        <v>1776</v>
      </c>
      <c r="AH2502" s="210" t="s">
        <v>1776</v>
      </c>
      <c r="AI2502" s="150"/>
      <c r="AJ2502" s="150"/>
      <c r="AK2502" s="150"/>
      <c r="AL2502" s="150"/>
      <c r="AM2502" s="150"/>
      <c r="AN2502" s="150"/>
      <c r="AO2502" s="150"/>
      <c r="AP2502" s="150"/>
      <c r="AQ2502" s="150"/>
      <c r="AR2502" s="150"/>
      <c r="AS2502" s="150"/>
      <c r="AT2502" s="150"/>
      <c r="AU2502" s="150"/>
      <c r="AV2502" s="150"/>
      <c r="AW2502" s="150"/>
      <c r="AX2502" s="150"/>
      <c r="AY2502" s="150"/>
      <c r="AZ2502" s="150"/>
      <c r="BA2502" s="150"/>
      <c r="BB2502" s="150"/>
      <c r="BC2502" s="262"/>
      <c r="BD2502" s="182"/>
    </row>
    <row r="2503" spans="1:56">
      <c r="A2503" s="151"/>
      <c r="B2503" s="87">
        <v>9523</v>
      </c>
      <c r="C2503" s="150"/>
      <c r="D2503" s="150"/>
      <c r="E2503" s="322">
        <v>29</v>
      </c>
      <c r="F2503" s="262" t="s">
        <v>1936</v>
      </c>
      <c r="G2503" s="179">
        <v>2018</v>
      </c>
      <c r="H2503" s="179"/>
      <c r="I2503" s="150"/>
      <c r="J2503" s="180"/>
      <c r="K2503" s="180"/>
      <c r="L2503" s="4"/>
      <c r="M2503" s="180"/>
      <c r="N2503" s="180"/>
      <c r="O2503" s="180"/>
      <c r="P2503" s="179">
        <v>234</v>
      </c>
      <c r="Q2503" s="179">
        <v>234</v>
      </c>
      <c r="R2503" s="179">
        <v>1</v>
      </c>
      <c r="S2503" s="179" t="s">
        <v>3</v>
      </c>
      <c r="T2503" s="179" t="s">
        <v>44</v>
      </c>
      <c r="U2503" s="179" t="s">
        <v>1487</v>
      </c>
      <c r="V2503" s="179" t="s">
        <v>2091</v>
      </c>
      <c r="W2503" s="179" t="s">
        <v>2433</v>
      </c>
      <c r="X2503" s="179" t="s">
        <v>2434</v>
      </c>
      <c r="Y2503" s="150"/>
      <c r="Z2503" s="150"/>
      <c r="AA2503" s="179">
        <v>42.039900000000003</v>
      </c>
      <c r="AB2503" s="179">
        <v>-122.9131</v>
      </c>
      <c r="AC2503" s="179" t="s">
        <v>45</v>
      </c>
      <c r="AD2503" s="150"/>
      <c r="AE2503" s="181" t="s">
        <v>2467</v>
      </c>
      <c r="AF2503" s="150"/>
      <c r="AG2503" s="179" t="s">
        <v>1776</v>
      </c>
      <c r="AH2503" s="179" t="s">
        <v>1776</v>
      </c>
      <c r="AI2503" s="150"/>
      <c r="AJ2503" s="150"/>
      <c r="AK2503" s="150"/>
      <c r="AL2503" s="150"/>
      <c r="AM2503" s="150"/>
      <c r="AN2503" s="150"/>
      <c r="AO2503" s="150"/>
      <c r="AP2503" s="150"/>
      <c r="AQ2503" s="150"/>
      <c r="AR2503" s="150"/>
      <c r="AS2503" s="150"/>
      <c r="AT2503" s="150"/>
      <c r="AU2503" s="150"/>
      <c r="AV2503" s="150"/>
      <c r="AW2503" s="150"/>
      <c r="AX2503" s="150"/>
      <c r="AY2503" s="150"/>
      <c r="AZ2503" s="150"/>
      <c r="BA2503" s="150"/>
      <c r="BB2503" s="150"/>
      <c r="BC2503" s="150" t="s">
        <v>2382</v>
      </c>
    </row>
    <row r="2504" spans="1:56">
      <c r="A2504" s="151"/>
      <c r="B2504" s="87">
        <v>10376</v>
      </c>
      <c r="C2504" s="150"/>
      <c r="D2504" s="150"/>
      <c r="E2504" s="322">
        <v>29</v>
      </c>
      <c r="F2504" s="262" t="s">
        <v>1936</v>
      </c>
      <c r="G2504" s="322">
        <v>2018</v>
      </c>
      <c r="H2504" s="376">
        <v>0.4375</v>
      </c>
      <c r="I2504" s="150"/>
      <c r="J2504" s="150"/>
      <c r="K2504" s="150"/>
      <c r="L2504" s="4"/>
      <c r="M2504" s="150"/>
      <c r="N2504" s="151"/>
      <c r="O2504" s="151"/>
      <c r="P2504" s="322">
        <v>234</v>
      </c>
      <c r="Q2504" s="152"/>
      <c r="R2504" s="322">
        <v>1</v>
      </c>
      <c r="S2504" s="262" t="s">
        <v>3</v>
      </c>
      <c r="T2504" s="262" t="s">
        <v>44</v>
      </c>
      <c r="U2504" s="262" t="s">
        <v>1487</v>
      </c>
      <c r="V2504" s="150"/>
      <c r="W2504" s="262" t="s">
        <v>2433</v>
      </c>
      <c r="X2504" s="262" t="s">
        <v>2651</v>
      </c>
      <c r="Y2504" s="150"/>
      <c r="Z2504" s="150"/>
      <c r="AA2504" s="322">
        <v>42.039900000000003</v>
      </c>
      <c r="AB2504" s="322">
        <v>-122.9131</v>
      </c>
      <c r="AC2504" s="262" t="s">
        <v>45</v>
      </c>
      <c r="AE2504" s="467" t="s">
        <v>2467</v>
      </c>
      <c r="AF2504" s="150"/>
      <c r="AG2504" s="210" t="s">
        <v>1776</v>
      </c>
      <c r="AH2504" s="210" t="s">
        <v>1776</v>
      </c>
      <c r="AI2504" s="150"/>
      <c r="AJ2504" s="150"/>
      <c r="AK2504" s="150"/>
      <c r="AL2504" s="150"/>
      <c r="AM2504" s="150"/>
      <c r="AN2504" s="150"/>
      <c r="AO2504" s="150"/>
      <c r="AP2504" s="150"/>
      <c r="AQ2504" s="150"/>
      <c r="AR2504" s="150"/>
      <c r="AS2504" s="150"/>
      <c r="AT2504" s="150"/>
      <c r="AU2504" s="150"/>
      <c r="AV2504" s="150"/>
      <c r="AW2504" s="150"/>
      <c r="AX2504" s="150"/>
      <c r="AY2504" s="150"/>
      <c r="AZ2504" s="150"/>
      <c r="BA2504" s="150"/>
      <c r="BB2504" s="150"/>
      <c r="BC2504" s="262"/>
      <c r="BD2504" s="182"/>
    </row>
    <row r="2505" spans="1:56">
      <c r="A2505" s="151"/>
      <c r="B2505" s="87">
        <v>9524</v>
      </c>
      <c r="C2505" s="150"/>
      <c r="D2505" s="150"/>
      <c r="E2505" s="322">
        <v>29</v>
      </c>
      <c r="F2505" s="262" t="s">
        <v>1936</v>
      </c>
      <c r="G2505" s="179">
        <v>2018</v>
      </c>
      <c r="H2505" s="179"/>
      <c r="I2505" s="150"/>
      <c r="J2505" s="180"/>
      <c r="K2505" s="180"/>
      <c r="L2505" s="4"/>
      <c r="M2505" s="180"/>
      <c r="N2505" s="180"/>
      <c r="O2505" s="180"/>
      <c r="P2505" s="179">
        <v>234</v>
      </c>
      <c r="Q2505" s="179">
        <v>234</v>
      </c>
      <c r="R2505" s="179">
        <v>2</v>
      </c>
      <c r="S2505" s="179" t="s">
        <v>3</v>
      </c>
      <c r="T2505" s="179" t="s">
        <v>44</v>
      </c>
      <c r="U2505" s="179" t="s">
        <v>1487</v>
      </c>
      <c r="V2505" s="179" t="s">
        <v>2091</v>
      </c>
      <c r="W2505" s="179" t="s">
        <v>2433</v>
      </c>
      <c r="X2505" s="179" t="s">
        <v>2434</v>
      </c>
      <c r="Y2505" s="150"/>
      <c r="Z2505" s="150"/>
      <c r="AA2505" s="179">
        <v>42.039900000000003</v>
      </c>
      <c r="AB2505" s="179">
        <v>-122.9131</v>
      </c>
      <c r="AC2505" s="179" t="s">
        <v>45</v>
      </c>
      <c r="AD2505" s="150"/>
      <c r="AE2505" s="181" t="s">
        <v>2467</v>
      </c>
      <c r="AF2505" s="150"/>
      <c r="AG2505" s="179" t="s">
        <v>1776</v>
      </c>
      <c r="AH2505" s="179" t="s">
        <v>1776</v>
      </c>
      <c r="AI2505" s="150"/>
      <c r="AJ2505" s="150"/>
      <c r="AK2505" s="150"/>
      <c r="AL2505" s="150"/>
      <c r="AM2505" s="150"/>
      <c r="AN2505" s="150"/>
      <c r="AO2505" s="150"/>
      <c r="AP2505" s="150"/>
      <c r="AQ2505" s="150"/>
      <c r="AR2505" s="150"/>
      <c r="AS2505" s="150"/>
      <c r="AT2505" s="150"/>
      <c r="AU2505" s="150"/>
      <c r="AV2505" s="150"/>
      <c r="AW2505" s="150"/>
      <c r="AX2505" s="150"/>
      <c r="AY2505" s="150"/>
      <c r="AZ2505" s="150"/>
      <c r="BA2505" s="150"/>
      <c r="BB2505" s="150"/>
      <c r="BC2505" s="150" t="s">
        <v>2382</v>
      </c>
    </row>
    <row r="2506" spans="1:56">
      <c r="A2506" s="151"/>
      <c r="B2506" s="87">
        <v>10377</v>
      </c>
      <c r="C2506" s="150"/>
      <c r="D2506" s="150"/>
      <c r="E2506" s="322">
        <v>29</v>
      </c>
      <c r="F2506" s="262" t="s">
        <v>1936</v>
      </c>
      <c r="G2506" s="322">
        <v>2018</v>
      </c>
      <c r="H2506" s="376">
        <v>0.4375</v>
      </c>
      <c r="I2506" s="150"/>
      <c r="J2506" s="150"/>
      <c r="K2506" s="150"/>
      <c r="L2506" s="4"/>
      <c r="M2506" s="150"/>
      <c r="N2506" s="151"/>
      <c r="O2506" s="151"/>
      <c r="P2506" s="322">
        <v>234</v>
      </c>
      <c r="Q2506" s="152"/>
      <c r="R2506" s="322">
        <v>2</v>
      </c>
      <c r="S2506" s="262" t="s">
        <v>3</v>
      </c>
      <c r="T2506" s="262" t="s">
        <v>44</v>
      </c>
      <c r="U2506" s="262" t="s">
        <v>1487</v>
      </c>
      <c r="V2506" s="150"/>
      <c r="W2506" s="262" t="s">
        <v>2433</v>
      </c>
      <c r="X2506" s="262" t="s">
        <v>2651</v>
      </c>
      <c r="Y2506" s="150"/>
      <c r="Z2506" s="150"/>
      <c r="AA2506" s="322">
        <v>42.039900000000003</v>
      </c>
      <c r="AB2506" s="322">
        <v>-122.9131</v>
      </c>
      <c r="AC2506" s="262" t="s">
        <v>45</v>
      </c>
      <c r="AE2506" s="467" t="s">
        <v>2467</v>
      </c>
      <c r="AF2506" s="150"/>
      <c r="AG2506" s="210" t="s">
        <v>1776</v>
      </c>
      <c r="AH2506" s="210" t="s">
        <v>1776</v>
      </c>
      <c r="AI2506" s="150"/>
      <c r="AJ2506" s="150"/>
      <c r="AK2506" s="150"/>
      <c r="AL2506" s="150"/>
      <c r="AM2506" s="150"/>
      <c r="AN2506" s="150"/>
      <c r="AO2506" s="150"/>
      <c r="AP2506" s="150"/>
      <c r="AQ2506" s="150"/>
      <c r="AR2506" s="150"/>
      <c r="AS2506" s="150"/>
      <c r="AT2506" s="150"/>
      <c r="AU2506" s="150"/>
      <c r="AV2506" s="150"/>
      <c r="AW2506" s="150"/>
      <c r="AX2506" s="150"/>
      <c r="AY2506" s="150"/>
      <c r="AZ2506" s="150"/>
      <c r="BA2506" s="150"/>
      <c r="BB2506" s="150"/>
      <c r="BC2506" s="262"/>
      <c r="BD2506" s="182"/>
    </row>
    <row r="2507" spans="1:56">
      <c r="A2507" s="151"/>
      <c r="B2507" s="87">
        <v>9525</v>
      </c>
      <c r="C2507" s="150"/>
      <c r="D2507" s="150"/>
      <c r="E2507" s="322">
        <v>29</v>
      </c>
      <c r="F2507" s="262" t="s">
        <v>1936</v>
      </c>
      <c r="G2507" s="179">
        <v>2018</v>
      </c>
      <c r="H2507" s="179"/>
      <c r="I2507" s="150"/>
      <c r="J2507" s="180"/>
      <c r="K2507" s="180"/>
      <c r="L2507" s="4"/>
      <c r="M2507" s="180"/>
      <c r="N2507" s="180"/>
      <c r="O2507" s="180"/>
      <c r="P2507" s="179">
        <v>234</v>
      </c>
      <c r="Q2507" s="179">
        <v>234</v>
      </c>
      <c r="R2507" s="179">
        <v>3</v>
      </c>
      <c r="S2507" s="179" t="s">
        <v>3</v>
      </c>
      <c r="T2507" s="179" t="s">
        <v>44</v>
      </c>
      <c r="U2507" s="179" t="s">
        <v>1487</v>
      </c>
      <c r="V2507" s="179" t="s">
        <v>2091</v>
      </c>
      <c r="W2507" s="179" t="s">
        <v>2433</v>
      </c>
      <c r="X2507" s="179" t="s">
        <v>2434</v>
      </c>
      <c r="Y2507" s="150"/>
      <c r="Z2507" s="150"/>
      <c r="AA2507" s="179">
        <v>42.039900000000003</v>
      </c>
      <c r="AB2507" s="179">
        <v>-122.9131</v>
      </c>
      <c r="AC2507" s="179" t="s">
        <v>45</v>
      </c>
      <c r="AD2507" s="150"/>
      <c r="AE2507" s="181" t="s">
        <v>2467</v>
      </c>
      <c r="AF2507" s="150"/>
      <c r="AG2507" s="179" t="s">
        <v>1776</v>
      </c>
      <c r="AH2507" s="179" t="s">
        <v>1776</v>
      </c>
      <c r="AI2507" s="150"/>
      <c r="AJ2507" s="150"/>
      <c r="AK2507" s="150"/>
      <c r="AL2507" s="150"/>
      <c r="AM2507" s="150"/>
      <c r="AN2507" s="150"/>
      <c r="AO2507" s="150"/>
      <c r="AP2507" s="150"/>
      <c r="AQ2507" s="150"/>
      <c r="AR2507" s="150"/>
      <c r="AS2507" s="150"/>
      <c r="AT2507" s="150"/>
      <c r="AU2507" s="150"/>
      <c r="AV2507" s="150"/>
      <c r="AW2507" s="150"/>
      <c r="AX2507" s="150"/>
      <c r="AY2507" s="150"/>
      <c r="AZ2507" s="150"/>
      <c r="BA2507" s="150"/>
      <c r="BB2507" s="150"/>
      <c r="BC2507" s="150" t="s">
        <v>2382</v>
      </c>
    </row>
    <row r="2508" spans="1:56">
      <c r="A2508" s="151"/>
      <c r="B2508" s="87">
        <v>10378</v>
      </c>
      <c r="C2508" s="150"/>
      <c r="D2508" s="150"/>
      <c r="E2508" s="322">
        <v>29</v>
      </c>
      <c r="F2508" s="262" t="s">
        <v>1936</v>
      </c>
      <c r="G2508" s="322">
        <v>2018</v>
      </c>
      <c r="H2508" s="376">
        <v>0.4375</v>
      </c>
      <c r="I2508" s="150"/>
      <c r="J2508" s="150"/>
      <c r="K2508" s="150"/>
      <c r="L2508" s="4"/>
      <c r="M2508" s="150"/>
      <c r="N2508" s="151"/>
      <c r="O2508" s="151"/>
      <c r="P2508" s="322">
        <v>234</v>
      </c>
      <c r="Q2508" s="152"/>
      <c r="R2508" s="322">
        <v>3</v>
      </c>
      <c r="S2508" s="262" t="s">
        <v>3</v>
      </c>
      <c r="T2508" s="262" t="s">
        <v>44</v>
      </c>
      <c r="U2508" s="262" t="s">
        <v>1487</v>
      </c>
      <c r="V2508" s="150"/>
      <c r="W2508" s="262" t="s">
        <v>2433</v>
      </c>
      <c r="X2508" s="262" t="s">
        <v>2651</v>
      </c>
      <c r="Y2508" s="150"/>
      <c r="Z2508" s="150"/>
      <c r="AA2508" s="322">
        <v>42.039900000000003</v>
      </c>
      <c r="AB2508" s="322">
        <v>-122.9131</v>
      </c>
      <c r="AC2508" s="262" t="s">
        <v>45</v>
      </c>
      <c r="AE2508" s="467" t="s">
        <v>2467</v>
      </c>
      <c r="AF2508" s="150"/>
      <c r="AG2508" s="210" t="s">
        <v>1776</v>
      </c>
      <c r="AH2508" s="210" t="s">
        <v>1776</v>
      </c>
      <c r="AI2508" s="150"/>
      <c r="AJ2508" s="150"/>
      <c r="AK2508" s="150"/>
      <c r="AL2508" s="150"/>
      <c r="AM2508" s="150"/>
      <c r="AN2508" s="150"/>
      <c r="AO2508" s="150"/>
      <c r="AP2508" s="150"/>
      <c r="AQ2508" s="150"/>
      <c r="AR2508" s="150"/>
      <c r="AS2508" s="150"/>
      <c r="AT2508" s="150"/>
      <c r="AU2508" s="150"/>
      <c r="AV2508" s="150"/>
      <c r="AW2508" s="150"/>
      <c r="AX2508" s="150"/>
      <c r="AY2508" s="150"/>
      <c r="AZ2508" s="150"/>
      <c r="BA2508" s="150"/>
      <c r="BB2508" s="150"/>
      <c r="BC2508" s="262"/>
      <c r="BD2508" s="182"/>
    </row>
    <row r="2509" spans="1:56">
      <c r="A2509" s="151"/>
      <c r="B2509" s="87">
        <v>9526</v>
      </c>
      <c r="C2509" s="150"/>
      <c r="D2509" s="150"/>
      <c r="E2509" s="322">
        <v>29</v>
      </c>
      <c r="F2509" s="262" t="s">
        <v>1936</v>
      </c>
      <c r="G2509" s="179">
        <v>2018</v>
      </c>
      <c r="H2509" s="179"/>
      <c r="I2509" s="150"/>
      <c r="J2509" s="180"/>
      <c r="K2509" s="180"/>
      <c r="L2509" s="4"/>
      <c r="M2509" s="180"/>
      <c r="N2509" s="180"/>
      <c r="O2509" s="180"/>
      <c r="P2509" s="179">
        <v>234</v>
      </c>
      <c r="Q2509" s="179">
        <v>234</v>
      </c>
      <c r="R2509" s="179">
        <v>4</v>
      </c>
      <c r="S2509" s="179" t="s">
        <v>3</v>
      </c>
      <c r="T2509" s="179" t="s">
        <v>44</v>
      </c>
      <c r="U2509" s="179" t="s">
        <v>1487</v>
      </c>
      <c r="V2509" s="179" t="s">
        <v>2091</v>
      </c>
      <c r="W2509" s="179" t="s">
        <v>2433</v>
      </c>
      <c r="X2509" s="179" t="s">
        <v>2434</v>
      </c>
      <c r="Y2509" s="150"/>
      <c r="Z2509" s="150"/>
      <c r="AA2509" s="179">
        <v>42.039900000000003</v>
      </c>
      <c r="AB2509" s="179">
        <v>-122.9131</v>
      </c>
      <c r="AC2509" s="179" t="s">
        <v>45</v>
      </c>
      <c r="AD2509" s="150"/>
      <c r="AE2509" s="181" t="s">
        <v>2467</v>
      </c>
      <c r="AF2509" s="150"/>
      <c r="AG2509" s="179" t="s">
        <v>1776</v>
      </c>
      <c r="AH2509" s="179" t="s">
        <v>1776</v>
      </c>
      <c r="AI2509" s="150"/>
      <c r="AJ2509" s="150"/>
      <c r="AK2509" s="150"/>
      <c r="AL2509" s="150"/>
      <c r="AM2509" s="150"/>
      <c r="AN2509" s="150"/>
      <c r="AO2509" s="150"/>
      <c r="AP2509" s="150"/>
      <c r="AQ2509" s="150"/>
      <c r="AR2509" s="150"/>
      <c r="AS2509" s="150"/>
      <c r="AT2509" s="150"/>
      <c r="AU2509" s="150"/>
      <c r="AV2509" s="150"/>
      <c r="AW2509" s="150"/>
      <c r="AX2509" s="150"/>
      <c r="AY2509" s="150"/>
      <c r="AZ2509" s="150"/>
      <c r="BA2509" s="150"/>
      <c r="BB2509" s="150"/>
      <c r="BC2509" s="150" t="s">
        <v>2382</v>
      </c>
    </row>
    <row r="2510" spans="1:56">
      <c r="A2510" s="151"/>
      <c r="B2510" s="87">
        <v>10379</v>
      </c>
      <c r="C2510" s="150"/>
      <c r="D2510" s="150"/>
      <c r="E2510" s="322">
        <v>29</v>
      </c>
      <c r="F2510" s="262" t="s">
        <v>1936</v>
      </c>
      <c r="G2510" s="322">
        <v>2018</v>
      </c>
      <c r="H2510" s="376">
        <v>0.4375</v>
      </c>
      <c r="I2510" s="150"/>
      <c r="J2510" s="150"/>
      <c r="K2510" s="150"/>
      <c r="L2510" s="4"/>
      <c r="M2510" s="150"/>
      <c r="N2510" s="151"/>
      <c r="O2510" s="151"/>
      <c r="P2510" s="322">
        <v>234</v>
      </c>
      <c r="Q2510" s="152"/>
      <c r="R2510" s="322">
        <v>4</v>
      </c>
      <c r="S2510" s="262" t="s">
        <v>3</v>
      </c>
      <c r="T2510" s="262" t="s">
        <v>44</v>
      </c>
      <c r="U2510" s="262" t="s">
        <v>1487</v>
      </c>
      <c r="V2510" s="150"/>
      <c r="W2510" s="262" t="s">
        <v>2433</v>
      </c>
      <c r="X2510" s="262" t="s">
        <v>2651</v>
      </c>
      <c r="Y2510" s="150"/>
      <c r="Z2510" s="150"/>
      <c r="AA2510" s="322">
        <v>42.039900000000003</v>
      </c>
      <c r="AB2510" s="322">
        <v>-122.9131</v>
      </c>
      <c r="AC2510" s="262" t="s">
        <v>45</v>
      </c>
      <c r="AE2510" s="467" t="s">
        <v>2467</v>
      </c>
      <c r="AF2510" s="150"/>
      <c r="AG2510" s="210" t="s">
        <v>1776</v>
      </c>
      <c r="AH2510" s="210" t="s">
        <v>1776</v>
      </c>
      <c r="AI2510" s="150"/>
      <c r="AJ2510" s="150"/>
      <c r="AK2510" s="150"/>
      <c r="AL2510" s="150"/>
      <c r="AM2510" s="150"/>
      <c r="AN2510" s="150"/>
      <c r="AO2510" s="150"/>
      <c r="AP2510" s="150"/>
      <c r="AQ2510" s="150"/>
      <c r="AR2510" s="150"/>
      <c r="AS2510" s="150"/>
      <c r="AT2510" s="150"/>
      <c r="AU2510" s="150"/>
      <c r="AV2510" s="150"/>
      <c r="AW2510" s="150"/>
      <c r="AX2510" s="150"/>
      <c r="AY2510" s="150"/>
      <c r="AZ2510" s="150"/>
      <c r="BA2510" s="150"/>
      <c r="BB2510" s="150"/>
      <c r="BC2510" s="262"/>
      <c r="BD2510" s="182"/>
    </row>
    <row r="2511" spans="1:56">
      <c r="A2511" s="151"/>
      <c r="B2511" s="87">
        <v>9527</v>
      </c>
      <c r="C2511" s="150"/>
      <c r="D2511" s="150"/>
      <c r="E2511" s="322">
        <v>29</v>
      </c>
      <c r="F2511" s="262" t="s">
        <v>1936</v>
      </c>
      <c r="G2511" s="179">
        <v>2018</v>
      </c>
      <c r="H2511" s="179"/>
      <c r="I2511" s="150"/>
      <c r="J2511" s="180"/>
      <c r="K2511" s="180"/>
      <c r="L2511" s="4"/>
      <c r="M2511" s="180"/>
      <c r="N2511" s="180"/>
      <c r="O2511" s="180"/>
      <c r="P2511" s="179">
        <v>234</v>
      </c>
      <c r="Q2511" s="179">
        <v>234</v>
      </c>
      <c r="R2511" s="179">
        <v>5</v>
      </c>
      <c r="S2511" s="179" t="s">
        <v>3</v>
      </c>
      <c r="T2511" s="179" t="s">
        <v>44</v>
      </c>
      <c r="U2511" s="179" t="s">
        <v>1487</v>
      </c>
      <c r="V2511" s="179" t="s">
        <v>2091</v>
      </c>
      <c r="W2511" s="179" t="s">
        <v>2433</v>
      </c>
      <c r="X2511" s="179" t="s">
        <v>2434</v>
      </c>
      <c r="Y2511" s="150"/>
      <c r="Z2511" s="150"/>
      <c r="AA2511" s="179">
        <v>42.039900000000003</v>
      </c>
      <c r="AB2511" s="179">
        <v>-122.9131</v>
      </c>
      <c r="AC2511" s="179" t="s">
        <v>45</v>
      </c>
      <c r="AD2511" s="150"/>
      <c r="AE2511" s="181" t="s">
        <v>2467</v>
      </c>
      <c r="AF2511" s="150"/>
      <c r="AG2511" s="179" t="s">
        <v>1776</v>
      </c>
      <c r="AH2511" s="179" t="s">
        <v>1776</v>
      </c>
      <c r="AI2511" s="150"/>
      <c r="AJ2511" s="150"/>
      <c r="AK2511" s="150"/>
      <c r="AL2511" s="150"/>
      <c r="AM2511" s="150"/>
      <c r="AN2511" s="150"/>
      <c r="AO2511" s="150"/>
      <c r="AP2511" s="150"/>
      <c r="AQ2511" s="150"/>
      <c r="AR2511" s="150"/>
      <c r="AS2511" s="150"/>
      <c r="AT2511" s="150"/>
      <c r="AU2511" s="150"/>
      <c r="AV2511" s="150"/>
      <c r="AW2511" s="150"/>
      <c r="AX2511" s="150"/>
      <c r="AY2511" s="150"/>
      <c r="AZ2511" s="150"/>
      <c r="BA2511" s="150"/>
      <c r="BB2511" s="150"/>
      <c r="BC2511" s="150" t="s">
        <v>2382</v>
      </c>
    </row>
    <row r="2512" spans="1:56">
      <c r="A2512" s="151"/>
      <c r="B2512" s="87">
        <v>10380</v>
      </c>
      <c r="C2512" s="150"/>
      <c r="D2512" s="150"/>
      <c r="E2512" s="322">
        <v>29</v>
      </c>
      <c r="F2512" s="262" t="s">
        <v>1936</v>
      </c>
      <c r="G2512" s="322">
        <v>2018</v>
      </c>
      <c r="H2512" s="376">
        <v>0.4375</v>
      </c>
      <c r="I2512" s="150"/>
      <c r="J2512" s="150"/>
      <c r="K2512" s="150"/>
      <c r="L2512" s="4"/>
      <c r="M2512" s="150"/>
      <c r="N2512" s="151"/>
      <c r="O2512" s="151"/>
      <c r="P2512" s="322">
        <v>234</v>
      </c>
      <c r="Q2512" s="152"/>
      <c r="R2512" s="322">
        <v>5</v>
      </c>
      <c r="S2512" s="262" t="s">
        <v>3</v>
      </c>
      <c r="T2512" s="262" t="s">
        <v>44</v>
      </c>
      <c r="U2512" s="262" t="s">
        <v>1487</v>
      </c>
      <c r="V2512" s="150"/>
      <c r="W2512" s="262" t="s">
        <v>2433</v>
      </c>
      <c r="X2512" s="262" t="s">
        <v>2651</v>
      </c>
      <c r="Y2512" s="150"/>
      <c r="Z2512" s="150"/>
      <c r="AA2512" s="322">
        <v>42.039900000000003</v>
      </c>
      <c r="AB2512" s="322">
        <v>-122.9131</v>
      </c>
      <c r="AC2512" s="262" t="s">
        <v>45</v>
      </c>
      <c r="AE2512" s="467" t="s">
        <v>2467</v>
      </c>
      <c r="AF2512" s="150"/>
      <c r="AG2512" s="210" t="s">
        <v>1776</v>
      </c>
      <c r="AH2512" s="210" t="s">
        <v>1776</v>
      </c>
      <c r="AI2512" s="150"/>
      <c r="AJ2512" s="150"/>
      <c r="AK2512" s="150"/>
      <c r="AL2512" s="150"/>
      <c r="AM2512" s="150"/>
      <c r="AN2512" s="150"/>
      <c r="AO2512" s="150"/>
      <c r="AP2512" s="150"/>
      <c r="AQ2512" s="150"/>
      <c r="AR2512" s="150"/>
      <c r="AS2512" s="150"/>
      <c r="AT2512" s="150"/>
      <c r="AU2512" s="150"/>
      <c r="AV2512" s="150"/>
      <c r="AW2512" s="150"/>
      <c r="AX2512" s="150"/>
      <c r="AY2512" s="150"/>
      <c r="AZ2512" s="150"/>
      <c r="BA2512" s="150"/>
      <c r="BB2512" s="150"/>
      <c r="BC2512" s="262"/>
      <c r="BD2512" s="182"/>
    </row>
    <row r="2513" spans="1:56">
      <c r="A2513" s="151"/>
      <c r="B2513" s="87">
        <v>9528</v>
      </c>
      <c r="C2513" s="150"/>
      <c r="D2513" s="150"/>
      <c r="E2513" s="322">
        <v>29</v>
      </c>
      <c r="F2513" s="262" t="s">
        <v>1936</v>
      </c>
      <c r="G2513" s="179">
        <v>2018</v>
      </c>
      <c r="H2513" s="179"/>
      <c r="I2513" s="150"/>
      <c r="J2513" s="180"/>
      <c r="K2513" s="180"/>
      <c r="L2513" s="4"/>
      <c r="M2513" s="180"/>
      <c r="N2513" s="180"/>
      <c r="O2513" s="180"/>
      <c r="P2513" s="179">
        <v>234</v>
      </c>
      <c r="Q2513" s="179">
        <v>234</v>
      </c>
      <c r="R2513" s="179">
        <v>6</v>
      </c>
      <c r="S2513" s="179" t="s">
        <v>3</v>
      </c>
      <c r="T2513" s="179" t="s">
        <v>44</v>
      </c>
      <c r="U2513" s="179" t="s">
        <v>1487</v>
      </c>
      <c r="V2513" s="179" t="s">
        <v>2091</v>
      </c>
      <c r="W2513" s="179" t="s">
        <v>2433</v>
      </c>
      <c r="X2513" s="179" t="s">
        <v>2434</v>
      </c>
      <c r="Y2513" s="150"/>
      <c r="Z2513" s="150"/>
      <c r="AA2513" s="179">
        <v>42.039900000000003</v>
      </c>
      <c r="AB2513" s="179">
        <v>-122.9131</v>
      </c>
      <c r="AC2513" s="179" t="s">
        <v>45</v>
      </c>
      <c r="AD2513" s="150"/>
      <c r="AE2513" s="181" t="s">
        <v>2467</v>
      </c>
      <c r="AF2513" s="150"/>
      <c r="AG2513" s="179" t="s">
        <v>1776</v>
      </c>
      <c r="AH2513" s="179" t="s">
        <v>1776</v>
      </c>
      <c r="AI2513" s="150"/>
      <c r="AJ2513" s="150"/>
      <c r="AK2513" s="150"/>
      <c r="AL2513" s="150"/>
      <c r="AM2513" s="150"/>
      <c r="AN2513" s="150"/>
      <c r="AO2513" s="150"/>
      <c r="AP2513" s="150"/>
      <c r="AQ2513" s="150"/>
      <c r="AR2513" s="150"/>
      <c r="AS2513" s="150"/>
      <c r="AT2513" s="150"/>
      <c r="AU2513" s="150"/>
      <c r="AV2513" s="150"/>
      <c r="AW2513" s="150"/>
      <c r="AX2513" s="150"/>
      <c r="AY2513" s="150"/>
      <c r="AZ2513" s="150"/>
      <c r="BA2513" s="150"/>
      <c r="BB2513" s="150"/>
      <c r="BC2513" s="150" t="s">
        <v>2382</v>
      </c>
    </row>
    <row r="2514" spans="1:56">
      <c r="A2514" s="151"/>
      <c r="B2514" s="87">
        <v>10381</v>
      </c>
      <c r="C2514" s="150"/>
      <c r="D2514" s="150"/>
      <c r="E2514" s="322">
        <v>29</v>
      </c>
      <c r="F2514" s="262" t="s">
        <v>1936</v>
      </c>
      <c r="G2514" s="322">
        <v>2018</v>
      </c>
      <c r="H2514" s="376">
        <v>0.4375</v>
      </c>
      <c r="I2514" s="150"/>
      <c r="J2514" s="150"/>
      <c r="K2514" s="150"/>
      <c r="L2514" s="4"/>
      <c r="M2514" s="150"/>
      <c r="N2514" s="151"/>
      <c r="O2514" s="151"/>
      <c r="P2514" s="322">
        <v>234</v>
      </c>
      <c r="Q2514" s="152"/>
      <c r="R2514" s="322">
        <v>6</v>
      </c>
      <c r="S2514" s="262" t="s">
        <v>3</v>
      </c>
      <c r="T2514" s="262" t="s">
        <v>44</v>
      </c>
      <c r="U2514" s="262" t="s">
        <v>1487</v>
      </c>
      <c r="V2514" s="150"/>
      <c r="W2514" s="262" t="s">
        <v>2433</v>
      </c>
      <c r="X2514" s="262" t="s">
        <v>2651</v>
      </c>
      <c r="Y2514" s="150"/>
      <c r="Z2514" s="150"/>
      <c r="AA2514" s="322">
        <v>42.039900000000003</v>
      </c>
      <c r="AB2514" s="322">
        <v>-122.9131</v>
      </c>
      <c r="AC2514" s="262" t="s">
        <v>45</v>
      </c>
      <c r="AE2514" s="467" t="s">
        <v>2467</v>
      </c>
      <c r="AF2514" s="150"/>
      <c r="AG2514" s="210" t="s">
        <v>1776</v>
      </c>
      <c r="AH2514" s="210" t="s">
        <v>1776</v>
      </c>
      <c r="AI2514" s="150"/>
      <c r="AJ2514" s="150"/>
      <c r="AK2514" s="150"/>
      <c r="AL2514" s="150"/>
      <c r="AM2514" s="150"/>
      <c r="AN2514" s="150"/>
      <c r="AO2514" s="150"/>
      <c r="AP2514" s="150"/>
      <c r="AQ2514" s="150"/>
      <c r="AR2514" s="150"/>
      <c r="AS2514" s="150"/>
      <c r="AT2514" s="150"/>
      <c r="AU2514" s="150"/>
      <c r="AV2514" s="150"/>
      <c r="AW2514" s="150"/>
      <c r="AX2514" s="150"/>
      <c r="AY2514" s="150"/>
      <c r="AZ2514" s="150"/>
      <c r="BA2514" s="150"/>
      <c r="BB2514" s="150"/>
      <c r="BC2514" s="262"/>
      <c r="BD2514" s="182"/>
    </row>
    <row r="2515" spans="1:56">
      <c r="A2515" s="151"/>
      <c r="B2515" s="87">
        <v>9529</v>
      </c>
      <c r="C2515" s="150"/>
      <c r="D2515" s="150"/>
      <c r="E2515" s="322">
        <v>29</v>
      </c>
      <c r="F2515" s="262" t="s">
        <v>1936</v>
      </c>
      <c r="G2515" s="179">
        <v>2018</v>
      </c>
      <c r="H2515" s="179"/>
      <c r="I2515" s="150"/>
      <c r="J2515" s="180"/>
      <c r="K2515" s="180"/>
      <c r="L2515" s="4"/>
      <c r="M2515" s="180"/>
      <c r="N2515" s="180"/>
      <c r="O2515" s="180"/>
      <c r="P2515" s="179">
        <v>235</v>
      </c>
      <c r="Q2515" s="179">
        <v>235</v>
      </c>
      <c r="R2515" s="179">
        <v>1</v>
      </c>
      <c r="S2515" s="179" t="s">
        <v>3</v>
      </c>
      <c r="T2515" s="179" t="s">
        <v>44</v>
      </c>
      <c r="U2515" s="179" t="s">
        <v>1487</v>
      </c>
      <c r="V2515" s="179" t="s">
        <v>2091</v>
      </c>
      <c r="W2515" s="179" t="s">
        <v>2435</v>
      </c>
      <c r="X2515" s="179" t="s">
        <v>2435</v>
      </c>
      <c r="Y2515" s="150"/>
      <c r="Z2515" s="150"/>
      <c r="AA2515" s="179">
        <v>42.034599999999998</v>
      </c>
      <c r="AB2515" s="179">
        <v>-122.89660000000001</v>
      </c>
      <c r="AC2515" s="179" t="s">
        <v>45</v>
      </c>
      <c r="AD2515" s="150"/>
      <c r="AE2515" s="181" t="s">
        <v>1972</v>
      </c>
      <c r="AF2515" s="150"/>
      <c r="AG2515" s="179" t="s">
        <v>1776</v>
      </c>
      <c r="AH2515" s="179" t="s">
        <v>1776</v>
      </c>
      <c r="AI2515" s="150"/>
      <c r="AJ2515" s="150"/>
      <c r="AK2515" s="150"/>
      <c r="AL2515" s="150"/>
      <c r="AM2515" s="150"/>
      <c r="AN2515" s="150"/>
      <c r="AO2515" s="150"/>
      <c r="AP2515" s="150"/>
      <c r="AQ2515" s="150"/>
      <c r="AR2515" s="150"/>
      <c r="AS2515" s="150"/>
      <c r="AT2515" s="150"/>
      <c r="AU2515" s="150"/>
      <c r="AV2515" s="150"/>
      <c r="AW2515" s="150"/>
      <c r="AX2515" s="150"/>
      <c r="AY2515" s="150"/>
      <c r="AZ2515" s="150"/>
      <c r="BA2515" s="150"/>
      <c r="BB2515" s="150"/>
      <c r="BC2515" s="150" t="s">
        <v>2389</v>
      </c>
    </row>
    <row r="2516" spans="1:56">
      <c r="A2516" s="151"/>
      <c r="B2516" s="87">
        <v>10382</v>
      </c>
      <c r="C2516" s="150"/>
      <c r="D2516" s="150"/>
      <c r="E2516" s="322">
        <v>29</v>
      </c>
      <c r="F2516" s="262" t="s">
        <v>1936</v>
      </c>
      <c r="G2516" s="322">
        <v>2018</v>
      </c>
      <c r="H2516" s="376">
        <v>0.47916666666666669</v>
      </c>
      <c r="I2516" s="150"/>
      <c r="J2516" s="150"/>
      <c r="K2516" s="150"/>
      <c r="L2516" s="4"/>
      <c r="M2516" s="150"/>
      <c r="N2516" s="151"/>
      <c r="O2516" s="151"/>
      <c r="P2516" s="322">
        <v>235</v>
      </c>
      <c r="Q2516" s="152"/>
      <c r="R2516" s="322">
        <v>1</v>
      </c>
      <c r="S2516" s="262" t="s">
        <v>3</v>
      </c>
      <c r="T2516" s="262" t="s">
        <v>44</v>
      </c>
      <c r="U2516" s="262" t="s">
        <v>1487</v>
      </c>
      <c r="V2516" s="150"/>
      <c r="W2516" s="262" t="s">
        <v>2636</v>
      </c>
      <c r="X2516" s="262" t="s">
        <v>2651</v>
      </c>
      <c r="Y2516" s="150"/>
      <c r="Z2516" s="150"/>
      <c r="AA2516" s="322">
        <v>42.034599999999998</v>
      </c>
      <c r="AB2516" s="322">
        <v>-122.89660000000001</v>
      </c>
      <c r="AC2516" s="262" t="s">
        <v>45</v>
      </c>
      <c r="AE2516" s="467" t="s">
        <v>1972</v>
      </c>
      <c r="AF2516" s="150"/>
      <c r="AG2516" s="210" t="s">
        <v>1776</v>
      </c>
      <c r="AH2516" s="210" t="s">
        <v>1776</v>
      </c>
      <c r="AI2516" s="150"/>
      <c r="AJ2516" s="150"/>
      <c r="AK2516" s="150"/>
      <c r="AL2516" s="150"/>
      <c r="AM2516" s="150"/>
      <c r="AN2516" s="150"/>
      <c r="AO2516" s="150"/>
      <c r="AP2516" s="150"/>
      <c r="AQ2516" s="150"/>
      <c r="AR2516" s="150"/>
      <c r="AS2516" s="150"/>
      <c r="AT2516" s="150"/>
      <c r="AU2516" s="150"/>
      <c r="AV2516" s="150"/>
      <c r="AW2516" s="150"/>
      <c r="AX2516" s="150"/>
      <c r="AY2516" s="150"/>
      <c r="AZ2516" s="150"/>
      <c r="BA2516" s="150"/>
      <c r="BB2516" s="150"/>
      <c r="BC2516" s="262"/>
      <c r="BD2516" s="182"/>
    </row>
    <row r="2517" spans="1:56">
      <c r="A2517" s="151"/>
      <c r="B2517" s="87">
        <v>9530</v>
      </c>
      <c r="C2517" s="150"/>
      <c r="D2517" s="150"/>
      <c r="E2517" s="322">
        <v>29</v>
      </c>
      <c r="F2517" s="262" t="s">
        <v>1936</v>
      </c>
      <c r="G2517" s="179">
        <v>2018</v>
      </c>
      <c r="H2517" s="179"/>
      <c r="I2517" s="150"/>
      <c r="J2517" s="180"/>
      <c r="K2517" s="180"/>
      <c r="L2517" s="4"/>
      <c r="M2517" s="180"/>
      <c r="N2517" s="180"/>
      <c r="O2517" s="180"/>
      <c r="P2517" s="179">
        <v>235</v>
      </c>
      <c r="Q2517" s="179">
        <v>235</v>
      </c>
      <c r="R2517" s="179">
        <v>2</v>
      </c>
      <c r="S2517" s="179" t="s">
        <v>3</v>
      </c>
      <c r="T2517" s="179" t="s">
        <v>44</v>
      </c>
      <c r="U2517" s="179" t="s">
        <v>1487</v>
      </c>
      <c r="V2517" s="179" t="s">
        <v>2091</v>
      </c>
      <c r="W2517" s="179" t="s">
        <v>2435</v>
      </c>
      <c r="X2517" s="179" t="s">
        <v>2435</v>
      </c>
      <c r="Y2517" s="150"/>
      <c r="Z2517" s="150"/>
      <c r="AA2517" s="179">
        <v>42.034599999999998</v>
      </c>
      <c r="AB2517" s="179">
        <v>-122.89660000000001</v>
      </c>
      <c r="AC2517" s="179" t="s">
        <v>45</v>
      </c>
      <c r="AD2517" s="150"/>
      <c r="AE2517" s="181" t="s">
        <v>1972</v>
      </c>
      <c r="AF2517" s="150"/>
      <c r="AG2517" s="179" t="s">
        <v>1776</v>
      </c>
      <c r="AH2517" s="179" t="s">
        <v>1776</v>
      </c>
      <c r="AI2517" s="150"/>
      <c r="AJ2517" s="150"/>
      <c r="AK2517" s="150"/>
      <c r="AL2517" s="150"/>
      <c r="AM2517" s="150"/>
      <c r="AN2517" s="150"/>
      <c r="AO2517" s="150"/>
      <c r="AP2517" s="150"/>
      <c r="AQ2517" s="150"/>
      <c r="AR2517" s="150"/>
      <c r="AS2517" s="150"/>
      <c r="AT2517" s="150"/>
      <c r="AU2517" s="150"/>
      <c r="AV2517" s="150"/>
      <c r="AW2517" s="150"/>
      <c r="AX2517" s="150"/>
      <c r="AY2517" s="150"/>
      <c r="AZ2517" s="150"/>
      <c r="BA2517" s="150"/>
      <c r="BB2517" s="150"/>
      <c r="BC2517" s="150" t="s">
        <v>2389</v>
      </c>
    </row>
    <row r="2518" spans="1:56">
      <c r="A2518" s="151"/>
      <c r="B2518" s="87">
        <v>10383</v>
      </c>
      <c r="C2518" s="150"/>
      <c r="D2518" s="150"/>
      <c r="E2518" s="322">
        <v>29</v>
      </c>
      <c r="F2518" s="262" t="s">
        <v>1936</v>
      </c>
      <c r="G2518" s="322">
        <v>2018</v>
      </c>
      <c r="H2518" s="376">
        <v>0.47916666666666669</v>
      </c>
      <c r="I2518" s="150"/>
      <c r="J2518" s="150"/>
      <c r="K2518" s="150"/>
      <c r="L2518" s="4"/>
      <c r="M2518" s="150"/>
      <c r="N2518" s="151"/>
      <c r="O2518" s="151"/>
      <c r="P2518" s="322">
        <v>235</v>
      </c>
      <c r="Q2518" s="152"/>
      <c r="R2518" s="322">
        <v>2</v>
      </c>
      <c r="S2518" s="262" t="s">
        <v>3</v>
      </c>
      <c r="T2518" s="262" t="s">
        <v>44</v>
      </c>
      <c r="U2518" s="262" t="s">
        <v>1487</v>
      </c>
      <c r="V2518" s="150"/>
      <c r="W2518" s="262" t="s">
        <v>2636</v>
      </c>
      <c r="X2518" s="262" t="s">
        <v>2651</v>
      </c>
      <c r="Y2518" s="150"/>
      <c r="Z2518" s="150"/>
      <c r="AA2518" s="322">
        <v>42.034599999999998</v>
      </c>
      <c r="AB2518" s="322">
        <v>-122.89660000000001</v>
      </c>
      <c r="AC2518" s="262" t="s">
        <v>45</v>
      </c>
      <c r="AE2518" s="467" t="s">
        <v>1972</v>
      </c>
      <c r="AF2518" s="150"/>
      <c r="AG2518" s="210" t="s">
        <v>1776</v>
      </c>
      <c r="AH2518" s="210" t="s">
        <v>1776</v>
      </c>
      <c r="AI2518" s="150"/>
      <c r="AJ2518" s="150"/>
      <c r="AK2518" s="150"/>
      <c r="AL2518" s="150"/>
      <c r="AM2518" s="150"/>
      <c r="AN2518" s="150"/>
      <c r="AO2518" s="150"/>
      <c r="AP2518" s="150"/>
      <c r="AQ2518" s="150"/>
      <c r="AR2518" s="150"/>
      <c r="AS2518" s="150"/>
      <c r="AT2518" s="150"/>
      <c r="AU2518" s="150"/>
      <c r="AV2518" s="150"/>
      <c r="AW2518" s="150"/>
      <c r="AX2518" s="150"/>
      <c r="AY2518" s="150"/>
      <c r="AZ2518" s="150"/>
      <c r="BA2518" s="150"/>
      <c r="BB2518" s="150"/>
      <c r="BC2518" s="262"/>
      <c r="BD2518" s="182"/>
    </row>
    <row r="2519" spans="1:56">
      <c r="A2519" s="151"/>
      <c r="B2519" s="87">
        <v>9531</v>
      </c>
      <c r="C2519" s="150"/>
      <c r="D2519" s="150"/>
      <c r="E2519" s="322">
        <v>29</v>
      </c>
      <c r="F2519" s="262" t="s">
        <v>1936</v>
      </c>
      <c r="G2519" s="179">
        <v>2018</v>
      </c>
      <c r="H2519" s="179"/>
      <c r="I2519" s="150"/>
      <c r="J2519" s="180"/>
      <c r="K2519" s="180"/>
      <c r="L2519" s="4"/>
      <c r="M2519" s="180"/>
      <c r="N2519" s="180"/>
      <c r="O2519" s="180"/>
      <c r="P2519" s="179">
        <v>235</v>
      </c>
      <c r="Q2519" s="179">
        <v>235</v>
      </c>
      <c r="R2519" s="179">
        <v>3</v>
      </c>
      <c r="S2519" s="179" t="s">
        <v>3</v>
      </c>
      <c r="T2519" s="179" t="s">
        <v>44</v>
      </c>
      <c r="U2519" s="179" t="s">
        <v>1487</v>
      </c>
      <c r="V2519" s="179" t="s">
        <v>2091</v>
      </c>
      <c r="W2519" s="179" t="s">
        <v>2435</v>
      </c>
      <c r="X2519" s="179" t="s">
        <v>2435</v>
      </c>
      <c r="Y2519" s="150"/>
      <c r="Z2519" s="150"/>
      <c r="AA2519" s="179">
        <v>42.034599999999998</v>
      </c>
      <c r="AB2519" s="179">
        <v>-122.89660000000001</v>
      </c>
      <c r="AC2519" s="179" t="s">
        <v>45</v>
      </c>
      <c r="AD2519" s="150"/>
      <c r="AE2519" s="181" t="s">
        <v>1972</v>
      </c>
      <c r="AF2519" s="150"/>
      <c r="AG2519" s="179" t="s">
        <v>1776</v>
      </c>
      <c r="AH2519" s="179" t="s">
        <v>1776</v>
      </c>
      <c r="AI2519" s="150"/>
      <c r="AJ2519" s="150"/>
      <c r="AK2519" s="150"/>
      <c r="AL2519" s="150"/>
      <c r="AM2519" s="150"/>
      <c r="AN2519" s="150"/>
      <c r="AO2519" s="150"/>
      <c r="AP2519" s="150"/>
      <c r="AQ2519" s="150"/>
      <c r="AR2519" s="150"/>
      <c r="AS2519" s="150"/>
      <c r="AT2519" s="150"/>
      <c r="AU2519" s="150"/>
      <c r="AV2519" s="150"/>
      <c r="AW2519" s="150"/>
      <c r="AX2519" s="150"/>
      <c r="AY2519" s="150"/>
      <c r="AZ2519" s="150"/>
      <c r="BA2519" s="150"/>
      <c r="BB2519" s="150"/>
      <c r="BC2519" s="150" t="s">
        <v>2389</v>
      </c>
    </row>
    <row r="2520" spans="1:56">
      <c r="A2520" s="151"/>
      <c r="B2520" s="87">
        <v>10384</v>
      </c>
      <c r="C2520" s="150"/>
      <c r="D2520" s="150"/>
      <c r="E2520" s="322">
        <v>29</v>
      </c>
      <c r="F2520" s="262" t="s">
        <v>1936</v>
      </c>
      <c r="G2520" s="322">
        <v>2018</v>
      </c>
      <c r="H2520" s="376">
        <v>0.47916666666666669</v>
      </c>
      <c r="I2520" s="150"/>
      <c r="J2520" s="150"/>
      <c r="K2520" s="150"/>
      <c r="L2520" s="4"/>
      <c r="M2520" s="150"/>
      <c r="N2520" s="151"/>
      <c r="O2520" s="151"/>
      <c r="P2520" s="322">
        <v>235</v>
      </c>
      <c r="Q2520" s="152"/>
      <c r="R2520" s="322">
        <v>3</v>
      </c>
      <c r="S2520" s="262" t="s">
        <v>3</v>
      </c>
      <c r="T2520" s="262" t="s">
        <v>44</v>
      </c>
      <c r="U2520" s="262" t="s">
        <v>1487</v>
      </c>
      <c r="V2520" s="150"/>
      <c r="W2520" s="262" t="s">
        <v>2636</v>
      </c>
      <c r="X2520" s="262" t="s">
        <v>2651</v>
      </c>
      <c r="Y2520" s="150"/>
      <c r="Z2520" s="150"/>
      <c r="AA2520" s="322">
        <v>42.034599999999998</v>
      </c>
      <c r="AB2520" s="322">
        <v>-122.89660000000001</v>
      </c>
      <c r="AC2520" s="262" t="s">
        <v>45</v>
      </c>
      <c r="AE2520" s="467" t="s">
        <v>1972</v>
      </c>
      <c r="AF2520" s="150"/>
      <c r="AG2520" s="210" t="s">
        <v>1776</v>
      </c>
      <c r="AH2520" s="210" t="s">
        <v>1776</v>
      </c>
      <c r="AI2520" s="150"/>
      <c r="AJ2520" s="150"/>
      <c r="AK2520" s="150"/>
      <c r="AL2520" s="150"/>
      <c r="AM2520" s="150"/>
      <c r="AN2520" s="150"/>
      <c r="AO2520" s="150"/>
      <c r="AP2520" s="150"/>
      <c r="AQ2520" s="150"/>
      <c r="AR2520" s="150"/>
      <c r="AS2520" s="150"/>
      <c r="AT2520" s="150"/>
      <c r="AU2520" s="150"/>
      <c r="AV2520" s="150"/>
      <c r="AW2520" s="150"/>
      <c r="AX2520" s="150"/>
      <c r="AY2520" s="150"/>
      <c r="AZ2520" s="150"/>
      <c r="BA2520" s="150"/>
      <c r="BB2520" s="150"/>
      <c r="BC2520" s="262"/>
      <c r="BD2520" s="182"/>
    </row>
    <row r="2521" spans="1:56">
      <c r="A2521" s="151"/>
      <c r="B2521" s="87">
        <v>9532</v>
      </c>
      <c r="C2521" s="150"/>
      <c r="D2521" s="150"/>
      <c r="E2521" s="322">
        <v>29</v>
      </c>
      <c r="F2521" s="262" t="s">
        <v>1936</v>
      </c>
      <c r="G2521" s="179">
        <v>2018</v>
      </c>
      <c r="H2521" s="179"/>
      <c r="I2521" s="150"/>
      <c r="J2521" s="180"/>
      <c r="K2521" s="180"/>
      <c r="L2521" s="4"/>
      <c r="M2521" s="180"/>
      <c r="N2521" s="180"/>
      <c r="O2521" s="180"/>
      <c r="P2521" s="179">
        <v>235</v>
      </c>
      <c r="Q2521" s="179">
        <v>235</v>
      </c>
      <c r="R2521" s="179">
        <v>4</v>
      </c>
      <c r="S2521" s="179" t="s">
        <v>3</v>
      </c>
      <c r="T2521" s="179" t="s">
        <v>44</v>
      </c>
      <c r="U2521" s="179" t="s">
        <v>1487</v>
      </c>
      <c r="V2521" s="179" t="s">
        <v>2091</v>
      </c>
      <c r="W2521" s="179" t="s">
        <v>2435</v>
      </c>
      <c r="X2521" s="179" t="s">
        <v>2435</v>
      </c>
      <c r="Y2521" s="150"/>
      <c r="Z2521" s="150"/>
      <c r="AA2521" s="179">
        <v>42.034599999999998</v>
      </c>
      <c r="AB2521" s="179">
        <v>-122.89660000000001</v>
      </c>
      <c r="AC2521" s="179" t="s">
        <v>45</v>
      </c>
      <c r="AD2521" s="150"/>
      <c r="AE2521" s="181" t="s">
        <v>1972</v>
      </c>
      <c r="AF2521" s="150"/>
      <c r="AG2521" s="179" t="s">
        <v>1776</v>
      </c>
      <c r="AH2521" s="179" t="s">
        <v>1776</v>
      </c>
      <c r="AI2521" s="150"/>
      <c r="AJ2521" s="150"/>
      <c r="AK2521" s="150"/>
      <c r="AL2521" s="150"/>
      <c r="AM2521" s="150"/>
      <c r="AN2521" s="150"/>
      <c r="AO2521" s="150"/>
      <c r="AP2521" s="150"/>
      <c r="AQ2521" s="150"/>
      <c r="AR2521" s="150"/>
      <c r="AS2521" s="150"/>
      <c r="AT2521" s="150"/>
      <c r="AU2521" s="150"/>
      <c r="AV2521" s="150"/>
      <c r="AW2521" s="150"/>
      <c r="AX2521" s="150"/>
      <c r="AY2521" s="150"/>
      <c r="AZ2521" s="150"/>
      <c r="BA2521" s="150"/>
      <c r="BB2521" s="150"/>
      <c r="BC2521" s="150" t="s">
        <v>2389</v>
      </c>
    </row>
    <row r="2522" spans="1:56">
      <c r="A2522" s="151"/>
      <c r="B2522" s="87">
        <v>10385</v>
      </c>
      <c r="C2522" s="150"/>
      <c r="D2522" s="150"/>
      <c r="E2522" s="322">
        <v>29</v>
      </c>
      <c r="F2522" s="262" t="s">
        <v>1936</v>
      </c>
      <c r="G2522" s="322">
        <v>2018</v>
      </c>
      <c r="H2522" s="376">
        <v>0.47916666666666669</v>
      </c>
      <c r="I2522" s="150"/>
      <c r="J2522" s="150"/>
      <c r="K2522" s="150"/>
      <c r="L2522" s="4"/>
      <c r="M2522" s="150"/>
      <c r="N2522" s="151"/>
      <c r="O2522" s="151"/>
      <c r="P2522" s="322">
        <v>235</v>
      </c>
      <c r="Q2522" s="152"/>
      <c r="R2522" s="322">
        <v>4</v>
      </c>
      <c r="S2522" s="262" t="s">
        <v>3</v>
      </c>
      <c r="T2522" s="262" t="s">
        <v>44</v>
      </c>
      <c r="U2522" s="262" t="s">
        <v>1487</v>
      </c>
      <c r="V2522" s="150"/>
      <c r="W2522" s="262" t="s">
        <v>2636</v>
      </c>
      <c r="X2522" s="262" t="s">
        <v>2651</v>
      </c>
      <c r="Y2522" s="150"/>
      <c r="Z2522" s="150"/>
      <c r="AA2522" s="322">
        <v>42.034599999999998</v>
      </c>
      <c r="AB2522" s="322">
        <v>-122.89660000000001</v>
      </c>
      <c r="AC2522" s="262" t="s">
        <v>45</v>
      </c>
      <c r="AE2522" s="467" t="s">
        <v>1972</v>
      </c>
      <c r="AF2522" s="150"/>
      <c r="AG2522" s="210" t="s">
        <v>1776</v>
      </c>
      <c r="AH2522" s="210" t="s">
        <v>1776</v>
      </c>
      <c r="AI2522" s="150"/>
      <c r="AJ2522" s="150"/>
      <c r="AK2522" s="150"/>
      <c r="AL2522" s="150"/>
      <c r="AM2522" s="150"/>
      <c r="AN2522" s="150"/>
      <c r="AO2522" s="150"/>
      <c r="AP2522" s="150"/>
      <c r="AQ2522" s="150"/>
      <c r="AR2522" s="150"/>
      <c r="AS2522" s="150"/>
      <c r="AT2522" s="150"/>
      <c r="AU2522" s="150"/>
      <c r="AV2522" s="150"/>
      <c r="AW2522" s="150"/>
      <c r="AX2522" s="150"/>
      <c r="AY2522" s="150"/>
      <c r="AZ2522" s="150"/>
      <c r="BA2522" s="150"/>
      <c r="BB2522" s="150"/>
      <c r="BC2522" s="262"/>
      <c r="BD2522" s="182"/>
    </row>
    <row r="2523" spans="1:56">
      <c r="A2523" s="151"/>
      <c r="B2523" s="87">
        <v>9533</v>
      </c>
      <c r="C2523" s="150"/>
      <c r="D2523" s="150"/>
      <c r="E2523" s="322">
        <v>29</v>
      </c>
      <c r="F2523" s="262" t="s">
        <v>1936</v>
      </c>
      <c r="G2523" s="179">
        <v>2018</v>
      </c>
      <c r="H2523" s="179"/>
      <c r="I2523" s="150"/>
      <c r="J2523" s="180"/>
      <c r="K2523" s="180"/>
      <c r="L2523" s="4"/>
      <c r="M2523" s="180"/>
      <c r="N2523" s="180"/>
      <c r="O2523" s="180"/>
      <c r="P2523" s="179">
        <v>235</v>
      </c>
      <c r="Q2523" s="179">
        <v>235</v>
      </c>
      <c r="R2523" s="179">
        <v>5</v>
      </c>
      <c r="S2523" s="179" t="s">
        <v>3</v>
      </c>
      <c r="T2523" s="179" t="s">
        <v>44</v>
      </c>
      <c r="U2523" s="179" t="s">
        <v>1487</v>
      </c>
      <c r="V2523" s="179" t="s">
        <v>2091</v>
      </c>
      <c r="W2523" s="179" t="s">
        <v>2435</v>
      </c>
      <c r="X2523" s="179" t="s">
        <v>2435</v>
      </c>
      <c r="Y2523" s="150"/>
      <c r="Z2523" s="150"/>
      <c r="AA2523" s="179">
        <v>42.034599999999998</v>
      </c>
      <c r="AB2523" s="179">
        <v>-122.89660000000001</v>
      </c>
      <c r="AC2523" s="179" t="s">
        <v>45</v>
      </c>
      <c r="AD2523" s="150"/>
      <c r="AE2523" s="181" t="s">
        <v>1972</v>
      </c>
      <c r="AF2523" s="150"/>
      <c r="AG2523" s="179" t="s">
        <v>1776</v>
      </c>
      <c r="AH2523" s="179" t="s">
        <v>1776</v>
      </c>
      <c r="AI2523" s="150"/>
      <c r="AJ2523" s="150"/>
      <c r="AK2523" s="150"/>
      <c r="AL2523" s="150"/>
      <c r="AM2523" s="150"/>
      <c r="AN2523" s="150"/>
      <c r="AO2523" s="150"/>
      <c r="AP2523" s="150"/>
      <c r="AQ2523" s="150"/>
      <c r="AR2523" s="150"/>
      <c r="AS2523" s="150"/>
      <c r="AT2523" s="150"/>
      <c r="AU2523" s="150"/>
      <c r="AV2523" s="150"/>
      <c r="AW2523" s="150"/>
      <c r="AX2523" s="150"/>
      <c r="AY2523" s="150"/>
      <c r="AZ2523" s="150"/>
      <c r="BA2523" s="150"/>
      <c r="BB2523" s="150"/>
      <c r="BC2523" s="150" t="s">
        <v>2389</v>
      </c>
    </row>
    <row r="2524" spans="1:56">
      <c r="A2524" s="151"/>
      <c r="B2524" s="87">
        <v>10386</v>
      </c>
      <c r="C2524" s="150"/>
      <c r="D2524" s="150"/>
      <c r="E2524" s="322">
        <v>29</v>
      </c>
      <c r="F2524" s="262" t="s">
        <v>1936</v>
      </c>
      <c r="G2524" s="322">
        <v>2018</v>
      </c>
      <c r="H2524" s="376">
        <v>0.47916666666666669</v>
      </c>
      <c r="I2524" s="150"/>
      <c r="J2524" s="150"/>
      <c r="K2524" s="150"/>
      <c r="L2524" s="4"/>
      <c r="M2524" s="150"/>
      <c r="N2524" s="151"/>
      <c r="O2524" s="151"/>
      <c r="P2524" s="322">
        <v>235</v>
      </c>
      <c r="Q2524" s="152"/>
      <c r="R2524" s="322">
        <v>5</v>
      </c>
      <c r="S2524" s="262" t="s">
        <v>3</v>
      </c>
      <c r="T2524" s="262" t="s">
        <v>44</v>
      </c>
      <c r="U2524" s="262" t="s">
        <v>1487</v>
      </c>
      <c r="V2524" s="150"/>
      <c r="W2524" s="262" t="s">
        <v>2636</v>
      </c>
      <c r="X2524" s="262" t="s">
        <v>2651</v>
      </c>
      <c r="Y2524" s="150"/>
      <c r="Z2524" s="150"/>
      <c r="AA2524" s="322">
        <v>42.034599999999998</v>
      </c>
      <c r="AB2524" s="322">
        <v>-122.89660000000001</v>
      </c>
      <c r="AC2524" s="262" t="s">
        <v>45</v>
      </c>
      <c r="AE2524" s="467" t="s">
        <v>1972</v>
      </c>
      <c r="AF2524" s="150"/>
      <c r="AG2524" s="210" t="s">
        <v>1776</v>
      </c>
      <c r="AH2524" s="210" t="s">
        <v>1776</v>
      </c>
      <c r="AI2524" s="150"/>
      <c r="AJ2524" s="150"/>
      <c r="AK2524" s="150"/>
      <c r="AL2524" s="150"/>
      <c r="AM2524" s="150"/>
      <c r="AN2524" s="150"/>
      <c r="AO2524" s="150"/>
      <c r="AP2524" s="150"/>
      <c r="AQ2524" s="150"/>
      <c r="AR2524" s="150"/>
      <c r="AS2524" s="150"/>
      <c r="AT2524" s="150"/>
      <c r="AU2524" s="150"/>
      <c r="AV2524" s="150"/>
      <c r="AW2524" s="150"/>
      <c r="AX2524" s="150"/>
      <c r="AY2524" s="150"/>
      <c r="AZ2524" s="150"/>
      <c r="BA2524" s="150"/>
      <c r="BB2524" s="150"/>
      <c r="BC2524" s="262"/>
      <c r="BD2524" s="182"/>
    </row>
    <row r="2525" spans="1:56">
      <c r="A2525" s="151"/>
      <c r="B2525" s="87">
        <v>9534</v>
      </c>
      <c r="C2525" s="150"/>
      <c r="D2525" s="150"/>
      <c r="E2525" s="322">
        <v>29</v>
      </c>
      <c r="F2525" s="262" t="s">
        <v>1936</v>
      </c>
      <c r="G2525" s="179">
        <v>2018</v>
      </c>
      <c r="H2525" s="179"/>
      <c r="I2525" s="150"/>
      <c r="J2525" s="180"/>
      <c r="K2525" s="180"/>
      <c r="L2525" s="4"/>
      <c r="M2525" s="180"/>
      <c r="N2525" s="180"/>
      <c r="O2525" s="180"/>
      <c r="P2525" s="179">
        <v>236</v>
      </c>
      <c r="Q2525" s="179">
        <v>236</v>
      </c>
      <c r="R2525" s="179">
        <v>1</v>
      </c>
      <c r="S2525" s="179" t="s">
        <v>3</v>
      </c>
      <c r="T2525" s="179" t="s">
        <v>44</v>
      </c>
      <c r="U2525" s="179" t="s">
        <v>1487</v>
      </c>
      <c r="V2525" s="179" t="s">
        <v>2091</v>
      </c>
      <c r="W2525" s="179" t="s">
        <v>2435</v>
      </c>
      <c r="X2525" s="179" t="s">
        <v>2435</v>
      </c>
      <c r="Y2525" s="150"/>
      <c r="Z2525" s="150"/>
      <c r="AA2525" s="179">
        <v>42.033900000000003</v>
      </c>
      <c r="AB2525" s="179">
        <v>-122.89749999999999</v>
      </c>
      <c r="AC2525" s="179" t="s">
        <v>45</v>
      </c>
      <c r="AD2525" s="150"/>
      <c r="AE2525" s="181" t="s">
        <v>2468</v>
      </c>
      <c r="AF2525" s="150"/>
      <c r="AG2525" s="179" t="s">
        <v>1776</v>
      </c>
      <c r="AH2525" s="179" t="s">
        <v>1776</v>
      </c>
      <c r="AI2525" s="150"/>
      <c r="AJ2525" s="150"/>
      <c r="AK2525" s="150"/>
      <c r="AL2525" s="150"/>
      <c r="AM2525" s="150"/>
      <c r="AN2525" s="150"/>
      <c r="AO2525" s="150"/>
      <c r="AP2525" s="150"/>
      <c r="AQ2525" s="150"/>
      <c r="AR2525" s="150"/>
      <c r="AS2525" s="150"/>
      <c r="AT2525" s="150"/>
      <c r="AU2525" s="150"/>
      <c r="AV2525" s="150"/>
      <c r="AW2525" s="150"/>
      <c r="AX2525" s="150"/>
      <c r="AY2525" s="150"/>
      <c r="AZ2525" s="150"/>
      <c r="BA2525" s="150"/>
      <c r="BB2525" s="150"/>
      <c r="BC2525" s="150" t="s">
        <v>2394</v>
      </c>
    </row>
    <row r="2526" spans="1:56">
      <c r="A2526" s="151"/>
      <c r="B2526" s="87">
        <v>10387</v>
      </c>
      <c r="C2526" s="150"/>
      <c r="D2526" s="150"/>
      <c r="E2526" s="322">
        <v>29</v>
      </c>
      <c r="F2526" s="262" t="s">
        <v>1936</v>
      </c>
      <c r="G2526" s="322">
        <v>2018</v>
      </c>
      <c r="H2526" s="376">
        <v>0.52083333333333337</v>
      </c>
      <c r="I2526" s="150"/>
      <c r="J2526" s="150"/>
      <c r="K2526" s="150"/>
      <c r="L2526" s="4"/>
      <c r="M2526" s="150"/>
      <c r="N2526" s="151"/>
      <c r="O2526" s="151"/>
      <c r="P2526" s="322">
        <v>236</v>
      </c>
      <c r="Q2526" s="152"/>
      <c r="R2526" s="322">
        <v>1</v>
      </c>
      <c r="S2526" s="262" t="s">
        <v>3</v>
      </c>
      <c r="T2526" s="262" t="s">
        <v>44</v>
      </c>
      <c r="U2526" s="262" t="s">
        <v>1487</v>
      </c>
      <c r="V2526" s="150"/>
      <c r="W2526" s="262" t="s">
        <v>2636</v>
      </c>
      <c r="X2526" s="262" t="s">
        <v>2651</v>
      </c>
      <c r="Y2526" s="150"/>
      <c r="Z2526" s="150"/>
      <c r="AA2526" s="322">
        <v>42.033900000000003</v>
      </c>
      <c r="AB2526" s="322">
        <v>-122.89749999999999</v>
      </c>
      <c r="AC2526" s="262" t="s">
        <v>45</v>
      </c>
      <c r="AE2526" s="467" t="s">
        <v>2468</v>
      </c>
      <c r="AF2526" s="150"/>
      <c r="AG2526" s="210" t="s">
        <v>1776</v>
      </c>
      <c r="AH2526" s="210" t="s">
        <v>1776</v>
      </c>
      <c r="AI2526" s="150"/>
      <c r="AJ2526" s="150"/>
      <c r="AK2526" s="150"/>
      <c r="AL2526" s="150"/>
      <c r="AM2526" s="150"/>
      <c r="AN2526" s="150"/>
      <c r="AO2526" s="150"/>
      <c r="AP2526" s="150"/>
      <c r="AQ2526" s="150"/>
      <c r="AR2526" s="150"/>
      <c r="AS2526" s="150"/>
      <c r="AT2526" s="150"/>
      <c r="AU2526" s="150"/>
      <c r="AV2526" s="150"/>
      <c r="AW2526" s="150"/>
      <c r="AX2526" s="150"/>
      <c r="AY2526" s="150"/>
      <c r="AZ2526" s="150"/>
      <c r="BA2526" s="150"/>
      <c r="BB2526" s="150"/>
      <c r="BC2526" s="262"/>
      <c r="BD2526" s="182"/>
    </row>
    <row r="2527" spans="1:56">
      <c r="A2527" s="151"/>
      <c r="B2527" s="87">
        <v>9535</v>
      </c>
      <c r="C2527" s="150"/>
      <c r="D2527" s="150"/>
      <c r="E2527" s="322">
        <v>29</v>
      </c>
      <c r="F2527" s="262" t="s">
        <v>1936</v>
      </c>
      <c r="G2527" s="179">
        <v>2018</v>
      </c>
      <c r="H2527" s="179"/>
      <c r="I2527" s="150"/>
      <c r="J2527" s="180"/>
      <c r="K2527" s="180"/>
      <c r="L2527" s="4"/>
      <c r="M2527" s="180"/>
      <c r="N2527" s="180"/>
      <c r="O2527" s="180"/>
      <c r="P2527" s="179">
        <v>236</v>
      </c>
      <c r="Q2527" s="179">
        <v>236</v>
      </c>
      <c r="R2527" s="179">
        <v>2</v>
      </c>
      <c r="S2527" s="179" t="s">
        <v>3</v>
      </c>
      <c r="T2527" s="179" t="s">
        <v>44</v>
      </c>
      <c r="U2527" s="179" t="s">
        <v>1487</v>
      </c>
      <c r="V2527" s="179" t="s">
        <v>2091</v>
      </c>
      <c r="W2527" s="179" t="s">
        <v>2435</v>
      </c>
      <c r="X2527" s="179" t="s">
        <v>2435</v>
      </c>
      <c r="Y2527" s="150"/>
      <c r="Z2527" s="150"/>
      <c r="AA2527" s="179">
        <v>42.033900000000003</v>
      </c>
      <c r="AB2527" s="179">
        <v>-122.89749999999999</v>
      </c>
      <c r="AC2527" s="179" t="s">
        <v>45</v>
      </c>
      <c r="AD2527" s="150"/>
      <c r="AE2527" s="181" t="s">
        <v>2468</v>
      </c>
      <c r="AF2527" s="150"/>
      <c r="AG2527" s="179" t="s">
        <v>1776</v>
      </c>
      <c r="AH2527" s="179" t="s">
        <v>1776</v>
      </c>
      <c r="AI2527" s="150"/>
      <c r="AJ2527" s="150"/>
      <c r="AK2527" s="150"/>
      <c r="AL2527" s="150"/>
      <c r="AM2527" s="150"/>
      <c r="AN2527" s="150"/>
      <c r="AO2527" s="150"/>
      <c r="AP2527" s="150"/>
      <c r="AQ2527" s="150"/>
      <c r="AR2527" s="150"/>
      <c r="AS2527" s="150"/>
      <c r="AT2527" s="150"/>
      <c r="AU2527" s="150"/>
      <c r="AV2527" s="150"/>
      <c r="AW2527" s="150"/>
      <c r="AX2527" s="150"/>
      <c r="AY2527" s="150"/>
      <c r="AZ2527" s="150"/>
      <c r="BA2527" s="150"/>
      <c r="BB2527" s="150"/>
      <c r="BC2527" s="150" t="s">
        <v>2394</v>
      </c>
    </row>
    <row r="2528" spans="1:56">
      <c r="A2528" s="151"/>
      <c r="B2528" s="87">
        <v>10388</v>
      </c>
      <c r="C2528" s="150"/>
      <c r="D2528" s="150"/>
      <c r="E2528" s="322">
        <v>29</v>
      </c>
      <c r="F2528" s="262" t="s">
        <v>1936</v>
      </c>
      <c r="G2528" s="322">
        <v>2018</v>
      </c>
      <c r="H2528" s="376">
        <v>0.52083333333333337</v>
      </c>
      <c r="I2528" s="150"/>
      <c r="J2528" s="150"/>
      <c r="K2528" s="150"/>
      <c r="L2528" s="4"/>
      <c r="M2528" s="150"/>
      <c r="N2528" s="151"/>
      <c r="O2528" s="151"/>
      <c r="P2528" s="322">
        <v>236</v>
      </c>
      <c r="Q2528" s="152"/>
      <c r="R2528" s="322">
        <v>2</v>
      </c>
      <c r="S2528" s="262" t="s">
        <v>3</v>
      </c>
      <c r="T2528" s="262" t="s">
        <v>44</v>
      </c>
      <c r="U2528" s="262" t="s">
        <v>1487</v>
      </c>
      <c r="V2528" s="150"/>
      <c r="W2528" s="262" t="s">
        <v>2636</v>
      </c>
      <c r="X2528" s="262" t="s">
        <v>2651</v>
      </c>
      <c r="Y2528" s="150"/>
      <c r="Z2528" s="150"/>
      <c r="AA2528" s="322">
        <v>42.033900000000003</v>
      </c>
      <c r="AB2528" s="322">
        <v>-122.89749999999999</v>
      </c>
      <c r="AC2528" s="262" t="s">
        <v>45</v>
      </c>
      <c r="AE2528" s="467" t="s">
        <v>2468</v>
      </c>
      <c r="AF2528" s="150"/>
      <c r="AG2528" s="210" t="s">
        <v>1776</v>
      </c>
      <c r="AH2528" s="210" t="s">
        <v>1776</v>
      </c>
      <c r="AI2528" s="150"/>
      <c r="AJ2528" s="150"/>
      <c r="AK2528" s="150"/>
      <c r="AL2528" s="150"/>
      <c r="AM2528" s="150"/>
      <c r="AN2528" s="150"/>
      <c r="AO2528" s="150"/>
      <c r="AP2528" s="150"/>
      <c r="AQ2528" s="150"/>
      <c r="AR2528" s="150"/>
      <c r="AS2528" s="150"/>
      <c r="AT2528" s="150"/>
      <c r="AU2528" s="150"/>
      <c r="AV2528" s="150"/>
      <c r="AW2528" s="150"/>
      <c r="AX2528" s="150"/>
      <c r="AY2528" s="150"/>
      <c r="AZ2528" s="150"/>
      <c r="BA2528" s="150"/>
      <c r="BB2528" s="150"/>
      <c r="BC2528" s="262"/>
      <c r="BD2528" s="182"/>
    </row>
    <row r="2529" spans="1:56">
      <c r="A2529" s="151"/>
      <c r="B2529" s="87">
        <v>9536</v>
      </c>
      <c r="C2529" s="150"/>
      <c r="D2529" s="150"/>
      <c r="E2529" s="322">
        <v>29</v>
      </c>
      <c r="F2529" s="262" t="s">
        <v>1936</v>
      </c>
      <c r="G2529" s="179">
        <v>2018</v>
      </c>
      <c r="H2529" s="179"/>
      <c r="I2529" s="150"/>
      <c r="J2529" s="180"/>
      <c r="K2529" s="180"/>
      <c r="L2529" s="4"/>
      <c r="M2529" s="180"/>
      <c r="N2529" s="180"/>
      <c r="O2529" s="180"/>
      <c r="P2529" s="179">
        <v>236</v>
      </c>
      <c r="Q2529" s="179">
        <v>236</v>
      </c>
      <c r="R2529" s="179">
        <v>3</v>
      </c>
      <c r="S2529" s="179" t="s">
        <v>3</v>
      </c>
      <c r="T2529" s="179" t="s">
        <v>44</v>
      </c>
      <c r="U2529" s="179" t="s">
        <v>1487</v>
      </c>
      <c r="V2529" s="179" t="s">
        <v>2091</v>
      </c>
      <c r="W2529" s="179" t="s">
        <v>2435</v>
      </c>
      <c r="X2529" s="179" t="s">
        <v>2435</v>
      </c>
      <c r="Y2529" s="150"/>
      <c r="Z2529" s="150"/>
      <c r="AA2529" s="179">
        <v>42.033900000000003</v>
      </c>
      <c r="AB2529" s="179">
        <v>-122.89749999999999</v>
      </c>
      <c r="AC2529" s="179" t="s">
        <v>45</v>
      </c>
      <c r="AD2529" s="150"/>
      <c r="AE2529" s="181" t="s">
        <v>2468</v>
      </c>
      <c r="AF2529" s="150"/>
      <c r="AG2529" s="179" t="s">
        <v>1776</v>
      </c>
      <c r="AH2529" s="179" t="s">
        <v>1776</v>
      </c>
      <c r="AI2529" s="150"/>
      <c r="AJ2529" s="150"/>
      <c r="AK2529" s="150"/>
      <c r="AL2529" s="150"/>
      <c r="AM2529" s="150"/>
      <c r="AN2529" s="150"/>
      <c r="AO2529" s="150"/>
      <c r="AP2529" s="150"/>
      <c r="AQ2529" s="150"/>
      <c r="AR2529" s="150"/>
      <c r="AS2529" s="150"/>
      <c r="AT2529" s="150"/>
      <c r="AU2529" s="150"/>
      <c r="AV2529" s="150"/>
      <c r="AW2529" s="150"/>
      <c r="AX2529" s="150"/>
      <c r="AY2529" s="150"/>
      <c r="AZ2529" s="150"/>
      <c r="BA2529" s="150"/>
      <c r="BB2529" s="150"/>
      <c r="BC2529" s="150" t="s">
        <v>2394</v>
      </c>
    </row>
    <row r="2530" spans="1:56">
      <c r="A2530" s="151"/>
      <c r="B2530" s="87">
        <v>10389</v>
      </c>
      <c r="C2530" s="150"/>
      <c r="D2530" s="150"/>
      <c r="E2530" s="322">
        <v>29</v>
      </c>
      <c r="F2530" s="262" t="s">
        <v>1936</v>
      </c>
      <c r="G2530" s="322">
        <v>2018</v>
      </c>
      <c r="H2530" s="376">
        <v>0.52083333333333337</v>
      </c>
      <c r="I2530" s="150"/>
      <c r="J2530" s="150"/>
      <c r="K2530" s="150"/>
      <c r="L2530" s="4"/>
      <c r="M2530" s="150"/>
      <c r="N2530" s="151"/>
      <c r="O2530" s="151"/>
      <c r="P2530" s="322">
        <v>236</v>
      </c>
      <c r="Q2530" s="152"/>
      <c r="R2530" s="322">
        <v>3</v>
      </c>
      <c r="S2530" s="262" t="s">
        <v>3</v>
      </c>
      <c r="T2530" s="262" t="s">
        <v>44</v>
      </c>
      <c r="U2530" s="262" t="s">
        <v>1487</v>
      </c>
      <c r="V2530" s="150"/>
      <c r="W2530" s="262" t="s">
        <v>2636</v>
      </c>
      <c r="X2530" s="262" t="s">
        <v>2651</v>
      </c>
      <c r="Y2530" s="150"/>
      <c r="Z2530" s="150"/>
      <c r="AA2530" s="322">
        <v>42.033900000000003</v>
      </c>
      <c r="AB2530" s="322">
        <v>-122.89749999999999</v>
      </c>
      <c r="AC2530" s="262" t="s">
        <v>45</v>
      </c>
      <c r="AE2530" s="467" t="s">
        <v>2468</v>
      </c>
      <c r="AF2530" s="150"/>
      <c r="AG2530" s="150" t="s">
        <v>1776</v>
      </c>
      <c r="AH2530" s="150" t="s">
        <v>1776</v>
      </c>
      <c r="AI2530" s="150"/>
      <c r="AJ2530" s="150"/>
      <c r="AK2530" s="150"/>
      <c r="AL2530" s="150"/>
      <c r="AM2530" s="150"/>
      <c r="AN2530" s="150"/>
      <c r="AO2530" s="150"/>
      <c r="AP2530" s="150"/>
      <c r="AQ2530" s="150"/>
      <c r="AR2530" s="150"/>
      <c r="AS2530" s="150"/>
      <c r="AT2530" s="150"/>
      <c r="AU2530" s="150"/>
      <c r="AV2530" s="150"/>
      <c r="AW2530" s="150"/>
      <c r="AX2530" s="150"/>
      <c r="AY2530" s="150"/>
      <c r="AZ2530" s="150"/>
      <c r="BA2530" s="150"/>
      <c r="BB2530" s="150"/>
      <c r="BC2530" s="150"/>
      <c r="BD2530" s="182"/>
    </row>
    <row r="2531" spans="1:56">
      <c r="A2531" s="151"/>
      <c r="B2531" s="87">
        <v>9537</v>
      </c>
      <c r="C2531" s="150"/>
      <c r="D2531" s="150"/>
      <c r="E2531" s="322">
        <v>29</v>
      </c>
      <c r="F2531" s="262" t="s">
        <v>1936</v>
      </c>
      <c r="G2531" s="179">
        <v>2018</v>
      </c>
      <c r="H2531" s="179"/>
      <c r="I2531" s="150"/>
      <c r="J2531" s="180"/>
      <c r="K2531" s="180"/>
      <c r="L2531" s="4"/>
      <c r="M2531" s="180"/>
      <c r="N2531" s="180"/>
      <c r="O2531" s="180"/>
      <c r="P2531" s="179">
        <v>236</v>
      </c>
      <c r="Q2531" s="179">
        <v>236</v>
      </c>
      <c r="R2531" s="179">
        <v>4</v>
      </c>
      <c r="S2531" s="179" t="s">
        <v>3</v>
      </c>
      <c r="T2531" s="179" t="s">
        <v>44</v>
      </c>
      <c r="U2531" s="179" t="s">
        <v>1487</v>
      </c>
      <c r="V2531" s="179" t="s">
        <v>2091</v>
      </c>
      <c r="W2531" s="179" t="s">
        <v>2435</v>
      </c>
      <c r="X2531" s="179" t="s">
        <v>2435</v>
      </c>
      <c r="Y2531" s="150"/>
      <c r="Z2531" s="150"/>
      <c r="AA2531" s="179">
        <v>42.033900000000003</v>
      </c>
      <c r="AB2531" s="179">
        <v>-122.89749999999999</v>
      </c>
      <c r="AC2531" s="179" t="s">
        <v>45</v>
      </c>
      <c r="AD2531" s="150"/>
      <c r="AE2531" s="181" t="s">
        <v>2468</v>
      </c>
      <c r="AF2531" s="150"/>
      <c r="AG2531" s="179" t="s">
        <v>1776</v>
      </c>
      <c r="AH2531" s="179" t="s">
        <v>1776</v>
      </c>
      <c r="AI2531" s="150"/>
      <c r="AJ2531" s="150"/>
      <c r="AK2531" s="150"/>
      <c r="AL2531" s="150"/>
      <c r="AM2531" s="150"/>
      <c r="AN2531" s="150"/>
      <c r="AO2531" s="150"/>
      <c r="AP2531" s="150"/>
      <c r="AQ2531" s="150"/>
      <c r="AR2531" s="150"/>
      <c r="AS2531" s="150"/>
      <c r="AT2531" s="150"/>
      <c r="AU2531" s="150"/>
      <c r="AV2531" s="150"/>
      <c r="AW2531" s="150"/>
      <c r="AX2531" s="150"/>
      <c r="AY2531" s="150"/>
      <c r="AZ2531" s="150"/>
      <c r="BA2531" s="150"/>
      <c r="BB2531" s="150"/>
      <c r="BC2531" s="150" t="s">
        <v>2394</v>
      </c>
    </row>
    <row r="2532" spans="1:56">
      <c r="A2532" s="151"/>
      <c r="B2532" s="87">
        <v>10390</v>
      </c>
      <c r="C2532" s="150"/>
      <c r="D2532" s="150"/>
      <c r="E2532" s="322">
        <v>29</v>
      </c>
      <c r="F2532" s="262" t="s">
        <v>1936</v>
      </c>
      <c r="G2532" s="322">
        <v>2018</v>
      </c>
      <c r="H2532" s="376">
        <v>0.52083333333333337</v>
      </c>
      <c r="I2532" s="150"/>
      <c r="J2532" s="150"/>
      <c r="K2532" s="150"/>
      <c r="L2532" s="4"/>
      <c r="M2532" s="150"/>
      <c r="N2532" s="151"/>
      <c r="O2532" s="151"/>
      <c r="P2532" s="322">
        <v>236</v>
      </c>
      <c r="Q2532" s="152"/>
      <c r="R2532" s="322">
        <v>4</v>
      </c>
      <c r="S2532" s="262" t="s">
        <v>3</v>
      </c>
      <c r="T2532" s="262" t="s">
        <v>44</v>
      </c>
      <c r="U2532" s="262" t="s">
        <v>1487</v>
      </c>
      <c r="V2532" s="150"/>
      <c r="W2532" s="262" t="s">
        <v>2636</v>
      </c>
      <c r="X2532" s="262" t="s">
        <v>2651</v>
      </c>
      <c r="Y2532" s="150"/>
      <c r="Z2532" s="150"/>
      <c r="AA2532" s="322">
        <v>42.033900000000003</v>
      </c>
      <c r="AB2532" s="322">
        <v>-122.89749999999999</v>
      </c>
      <c r="AC2532" s="262" t="s">
        <v>45</v>
      </c>
      <c r="AE2532" s="467" t="s">
        <v>2468</v>
      </c>
      <c r="AF2532" s="150"/>
      <c r="AG2532" s="150" t="s">
        <v>1776</v>
      </c>
      <c r="AH2532" s="150" t="s">
        <v>1776</v>
      </c>
      <c r="AI2532" s="150"/>
      <c r="AJ2532" s="150"/>
      <c r="AK2532" s="150"/>
      <c r="AL2532" s="150"/>
      <c r="AM2532" s="150"/>
      <c r="AN2532" s="150"/>
      <c r="AO2532" s="150"/>
      <c r="AP2532" s="150"/>
      <c r="AQ2532" s="150"/>
      <c r="AR2532" s="150"/>
      <c r="AS2532" s="150"/>
      <c r="AT2532" s="150"/>
      <c r="AU2532" s="150"/>
      <c r="AV2532" s="150"/>
      <c r="AW2532" s="150"/>
      <c r="AX2532" s="150"/>
      <c r="AY2532" s="150"/>
      <c r="AZ2532" s="150"/>
      <c r="BA2532" s="150"/>
      <c r="BB2532" s="150"/>
      <c r="BC2532" s="150"/>
      <c r="BD2532" s="182"/>
    </row>
    <row r="2533" spans="1:56">
      <c r="A2533" s="151"/>
      <c r="B2533" s="87">
        <v>9538</v>
      </c>
      <c r="C2533" s="150"/>
      <c r="D2533" s="150"/>
      <c r="E2533" s="322">
        <v>30</v>
      </c>
      <c r="F2533" s="262" t="s">
        <v>1936</v>
      </c>
      <c r="G2533" s="179">
        <v>2018</v>
      </c>
      <c r="H2533" s="179"/>
      <c r="I2533" s="150"/>
      <c r="J2533" s="180"/>
      <c r="K2533" s="180"/>
      <c r="L2533" s="4"/>
      <c r="M2533" s="180"/>
      <c r="N2533" s="180"/>
      <c r="O2533" s="180"/>
      <c r="P2533" s="179">
        <v>237</v>
      </c>
      <c r="Q2533" s="179">
        <v>237</v>
      </c>
      <c r="R2533" s="179">
        <v>1</v>
      </c>
      <c r="S2533" s="179" t="s">
        <v>3</v>
      </c>
      <c r="T2533" s="179" t="s">
        <v>44</v>
      </c>
      <c r="U2533" s="179" t="s">
        <v>1431</v>
      </c>
      <c r="V2533" s="179" t="s">
        <v>2091</v>
      </c>
      <c r="W2533" s="179" t="s">
        <v>2436</v>
      </c>
      <c r="X2533" s="179" t="s">
        <v>2436</v>
      </c>
      <c r="Y2533" s="150"/>
      <c r="Z2533" s="150"/>
      <c r="AA2533" s="179">
        <v>42.355899999999998</v>
      </c>
      <c r="AB2533" s="179">
        <v>-123.4102</v>
      </c>
      <c r="AC2533" s="179" t="s">
        <v>45</v>
      </c>
      <c r="AD2533" s="150"/>
      <c r="AE2533" s="181" t="s">
        <v>2469</v>
      </c>
      <c r="AF2533" s="150"/>
      <c r="AG2533" s="179" t="s">
        <v>1776</v>
      </c>
      <c r="AH2533" s="179" t="s">
        <v>1776</v>
      </c>
      <c r="AI2533" s="150"/>
      <c r="AJ2533" s="150"/>
      <c r="AK2533" s="150"/>
      <c r="AL2533" s="150"/>
      <c r="AM2533" s="150"/>
      <c r="AN2533" s="150"/>
      <c r="AO2533" s="150"/>
      <c r="AP2533" s="150"/>
      <c r="AQ2533" s="150"/>
      <c r="AR2533" s="150"/>
      <c r="AS2533" s="150"/>
      <c r="AT2533" s="150"/>
      <c r="AU2533" s="150"/>
      <c r="AV2533" s="150"/>
      <c r="AW2533" s="150"/>
      <c r="AX2533" s="150"/>
      <c r="AY2533" s="150"/>
      <c r="AZ2533" s="150"/>
      <c r="BA2533" s="150"/>
      <c r="BB2533" s="150"/>
      <c r="BC2533" s="150" t="s">
        <v>2398</v>
      </c>
    </row>
    <row r="2534" spans="1:56">
      <c r="A2534" s="151"/>
      <c r="B2534" s="87">
        <v>10391</v>
      </c>
      <c r="C2534" s="150"/>
      <c r="D2534" s="150"/>
      <c r="E2534" s="322">
        <v>30</v>
      </c>
      <c r="F2534" s="262" t="s">
        <v>1936</v>
      </c>
      <c r="G2534" s="322">
        <v>2018</v>
      </c>
      <c r="H2534" s="376">
        <v>0.55208333333333337</v>
      </c>
      <c r="I2534" s="150"/>
      <c r="J2534" s="150"/>
      <c r="K2534" s="150"/>
      <c r="L2534" s="4"/>
      <c r="M2534" s="150"/>
      <c r="N2534" s="151"/>
      <c r="O2534" s="151"/>
      <c r="P2534" s="322">
        <v>237</v>
      </c>
      <c r="Q2534" s="152"/>
      <c r="R2534" s="322">
        <v>1</v>
      </c>
      <c r="S2534" s="262" t="s">
        <v>3</v>
      </c>
      <c r="T2534" s="262" t="s">
        <v>44</v>
      </c>
      <c r="U2534" s="262" t="s">
        <v>1431</v>
      </c>
      <c r="V2534" s="150"/>
      <c r="W2534" s="262" t="s">
        <v>2436</v>
      </c>
      <c r="X2534" s="262" t="s">
        <v>2436</v>
      </c>
      <c r="Y2534" s="150"/>
      <c r="Z2534" s="150"/>
      <c r="AA2534" s="322">
        <v>42.355899999999998</v>
      </c>
      <c r="AB2534" s="322">
        <v>-123.4102</v>
      </c>
      <c r="AC2534" s="262" t="s">
        <v>45</v>
      </c>
      <c r="AE2534" s="467" t="s">
        <v>2469</v>
      </c>
      <c r="AF2534" s="150"/>
      <c r="AG2534" s="150" t="s">
        <v>1776</v>
      </c>
      <c r="AH2534" s="150" t="s">
        <v>1776</v>
      </c>
      <c r="AI2534" s="150"/>
      <c r="AJ2534" s="150"/>
      <c r="AK2534" s="150"/>
      <c r="AL2534" s="150"/>
      <c r="AM2534" s="150"/>
      <c r="AN2534" s="150"/>
      <c r="AO2534" s="150"/>
      <c r="AP2534" s="150"/>
      <c r="AQ2534" s="150"/>
      <c r="AR2534" s="150"/>
      <c r="AS2534" s="150"/>
      <c r="AT2534" s="150"/>
      <c r="AU2534" s="150"/>
      <c r="AV2534" s="150"/>
      <c r="AW2534" s="150"/>
      <c r="AX2534" s="150"/>
      <c r="AY2534" s="150"/>
      <c r="AZ2534" s="150"/>
      <c r="BA2534" s="150"/>
      <c r="BB2534" s="150"/>
      <c r="BC2534" s="150"/>
      <c r="BD2534" s="182"/>
    </row>
    <row r="2535" spans="1:56">
      <c r="A2535" s="151"/>
      <c r="B2535" s="87">
        <v>9539</v>
      </c>
      <c r="C2535" s="150"/>
      <c r="D2535" s="150"/>
      <c r="E2535" s="322">
        <v>30</v>
      </c>
      <c r="F2535" s="262" t="s">
        <v>1936</v>
      </c>
      <c r="G2535" s="179">
        <v>2018</v>
      </c>
      <c r="H2535" s="179"/>
      <c r="I2535" s="150"/>
      <c r="J2535" s="180"/>
      <c r="K2535" s="180"/>
      <c r="L2535" s="4"/>
      <c r="M2535" s="180"/>
      <c r="N2535" s="180"/>
      <c r="O2535" s="180"/>
      <c r="P2535" s="179">
        <v>237</v>
      </c>
      <c r="Q2535" s="179">
        <v>237</v>
      </c>
      <c r="R2535" s="179">
        <v>2</v>
      </c>
      <c r="S2535" s="179" t="s">
        <v>3</v>
      </c>
      <c r="T2535" s="179" t="s">
        <v>44</v>
      </c>
      <c r="U2535" s="179" t="s">
        <v>1431</v>
      </c>
      <c r="V2535" s="179" t="s">
        <v>2091</v>
      </c>
      <c r="W2535" s="179" t="s">
        <v>2436</v>
      </c>
      <c r="X2535" s="179" t="s">
        <v>2436</v>
      </c>
      <c r="Y2535" s="150"/>
      <c r="Z2535" s="150"/>
      <c r="AA2535" s="179">
        <v>42.355899999999998</v>
      </c>
      <c r="AB2535" s="179">
        <v>-123.4102</v>
      </c>
      <c r="AC2535" s="179" t="s">
        <v>45</v>
      </c>
      <c r="AD2535" s="150"/>
      <c r="AE2535" s="181" t="s">
        <v>2469</v>
      </c>
      <c r="AF2535" s="150"/>
      <c r="AG2535" s="179" t="s">
        <v>1776</v>
      </c>
      <c r="AH2535" s="179" t="s">
        <v>1776</v>
      </c>
      <c r="AI2535" s="150"/>
      <c r="AJ2535" s="150"/>
      <c r="AK2535" s="150"/>
      <c r="AL2535" s="150"/>
      <c r="AM2535" s="150"/>
      <c r="AN2535" s="150"/>
      <c r="AO2535" s="150"/>
      <c r="AP2535" s="150"/>
      <c r="AQ2535" s="150"/>
      <c r="AR2535" s="150"/>
      <c r="AS2535" s="150"/>
      <c r="AT2535" s="150"/>
      <c r="AU2535" s="150"/>
      <c r="AV2535" s="150"/>
      <c r="AW2535" s="150"/>
      <c r="AX2535" s="150"/>
      <c r="AY2535" s="150"/>
      <c r="AZ2535" s="150"/>
      <c r="BA2535" s="150"/>
      <c r="BB2535" s="150"/>
      <c r="BC2535" s="150" t="s">
        <v>2398</v>
      </c>
    </row>
    <row r="2536" spans="1:56">
      <c r="A2536" s="151"/>
      <c r="B2536" s="87">
        <v>10392</v>
      </c>
      <c r="C2536" s="150"/>
      <c r="D2536" s="150"/>
      <c r="E2536" s="322">
        <v>30</v>
      </c>
      <c r="F2536" s="262" t="s">
        <v>1936</v>
      </c>
      <c r="G2536" s="322">
        <v>2018</v>
      </c>
      <c r="H2536" s="376">
        <v>0.55208333333333337</v>
      </c>
      <c r="I2536" s="150"/>
      <c r="J2536" s="150"/>
      <c r="K2536" s="150"/>
      <c r="L2536" s="4"/>
      <c r="M2536" s="150"/>
      <c r="N2536" s="151"/>
      <c r="O2536" s="151"/>
      <c r="P2536" s="322">
        <v>237</v>
      </c>
      <c r="Q2536" s="152"/>
      <c r="R2536" s="322">
        <v>2</v>
      </c>
      <c r="S2536" s="262" t="s">
        <v>3</v>
      </c>
      <c r="T2536" s="262" t="s">
        <v>44</v>
      </c>
      <c r="U2536" s="262" t="s">
        <v>1431</v>
      </c>
      <c r="V2536" s="150"/>
      <c r="W2536" s="262" t="s">
        <v>2436</v>
      </c>
      <c r="X2536" s="262" t="s">
        <v>2436</v>
      </c>
      <c r="Y2536" s="150"/>
      <c r="Z2536" s="150"/>
      <c r="AA2536" s="322">
        <v>42.355899999999998</v>
      </c>
      <c r="AB2536" s="322">
        <v>-123.4102</v>
      </c>
      <c r="AC2536" s="262" t="s">
        <v>45</v>
      </c>
      <c r="AE2536" s="467" t="s">
        <v>2469</v>
      </c>
      <c r="AF2536" s="150"/>
      <c r="AG2536" s="150" t="s">
        <v>1776</v>
      </c>
      <c r="AH2536" s="150" t="s">
        <v>1776</v>
      </c>
      <c r="AI2536" s="150"/>
      <c r="AJ2536" s="150"/>
      <c r="AK2536" s="150"/>
      <c r="AL2536" s="150"/>
      <c r="AM2536" s="150"/>
      <c r="AN2536" s="150"/>
      <c r="AO2536" s="150"/>
      <c r="AP2536" s="150"/>
      <c r="AQ2536" s="150"/>
      <c r="AR2536" s="150"/>
      <c r="AS2536" s="150"/>
      <c r="AT2536" s="150"/>
      <c r="AU2536" s="150"/>
      <c r="AV2536" s="150"/>
      <c r="AW2536" s="150"/>
      <c r="AX2536" s="150"/>
      <c r="AY2536" s="150"/>
      <c r="AZ2536" s="150"/>
      <c r="BA2536" s="150"/>
      <c r="BB2536" s="150"/>
      <c r="BC2536" s="150"/>
      <c r="BD2536" s="182"/>
    </row>
    <row r="2537" spans="1:56">
      <c r="A2537" s="151"/>
      <c r="B2537" s="87">
        <v>9540</v>
      </c>
      <c r="C2537" s="150"/>
      <c r="D2537" s="150"/>
      <c r="E2537" s="322">
        <v>30</v>
      </c>
      <c r="F2537" s="262" t="s">
        <v>1936</v>
      </c>
      <c r="G2537" s="179">
        <v>2018</v>
      </c>
      <c r="H2537" s="179"/>
      <c r="I2537" s="150"/>
      <c r="J2537" s="180"/>
      <c r="K2537" s="180"/>
      <c r="L2537" s="4"/>
      <c r="M2537" s="180"/>
      <c r="N2537" s="180"/>
      <c r="O2537" s="180"/>
      <c r="P2537" s="179">
        <v>237</v>
      </c>
      <c r="Q2537" s="179">
        <v>237</v>
      </c>
      <c r="R2537" s="179">
        <v>3</v>
      </c>
      <c r="S2537" s="179" t="s">
        <v>3</v>
      </c>
      <c r="T2537" s="179" t="s">
        <v>44</v>
      </c>
      <c r="U2537" s="179" t="s">
        <v>1431</v>
      </c>
      <c r="V2537" s="179" t="s">
        <v>2091</v>
      </c>
      <c r="W2537" s="179" t="s">
        <v>2436</v>
      </c>
      <c r="X2537" s="179" t="s">
        <v>2436</v>
      </c>
      <c r="Y2537" s="150"/>
      <c r="Z2537" s="150"/>
      <c r="AA2537" s="179">
        <v>42.355899999999998</v>
      </c>
      <c r="AB2537" s="179">
        <v>-123.4102</v>
      </c>
      <c r="AC2537" s="179" t="s">
        <v>45</v>
      </c>
      <c r="AD2537" s="150"/>
      <c r="AE2537" s="181" t="s">
        <v>2469</v>
      </c>
      <c r="AF2537" s="150"/>
      <c r="AG2537" s="179" t="s">
        <v>1776</v>
      </c>
      <c r="AH2537" s="179" t="s">
        <v>1776</v>
      </c>
      <c r="AI2537" s="150"/>
      <c r="AJ2537" s="150"/>
      <c r="AK2537" s="150"/>
      <c r="AL2537" s="150"/>
      <c r="AM2537" s="150"/>
      <c r="AN2537" s="150"/>
      <c r="AO2537" s="150"/>
      <c r="AP2537" s="150"/>
      <c r="AQ2537" s="150"/>
      <c r="AR2537" s="150"/>
      <c r="AS2537" s="150"/>
      <c r="AT2537" s="150"/>
      <c r="AU2537" s="150"/>
      <c r="AV2537" s="150"/>
      <c r="AW2537" s="150"/>
      <c r="AX2537" s="150"/>
      <c r="AY2537" s="150"/>
      <c r="AZ2537" s="150"/>
      <c r="BA2537" s="150"/>
      <c r="BB2537" s="150"/>
      <c r="BC2537" s="150" t="s">
        <v>2398</v>
      </c>
    </row>
    <row r="2538" spans="1:56">
      <c r="A2538" s="151"/>
      <c r="B2538" s="87">
        <v>10393</v>
      </c>
      <c r="C2538" s="150"/>
      <c r="D2538" s="150"/>
      <c r="E2538" s="322">
        <v>30</v>
      </c>
      <c r="F2538" s="262" t="s">
        <v>1936</v>
      </c>
      <c r="G2538" s="322">
        <v>2018</v>
      </c>
      <c r="H2538" s="376">
        <v>0.55208333333333337</v>
      </c>
      <c r="I2538" s="150"/>
      <c r="J2538" s="150"/>
      <c r="K2538" s="150"/>
      <c r="L2538" s="4"/>
      <c r="M2538" s="150"/>
      <c r="N2538" s="151"/>
      <c r="O2538" s="151"/>
      <c r="P2538" s="322">
        <v>237</v>
      </c>
      <c r="Q2538" s="152"/>
      <c r="R2538" s="322">
        <v>3</v>
      </c>
      <c r="S2538" s="262" t="s">
        <v>3</v>
      </c>
      <c r="T2538" s="262" t="s">
        <v>44</v>
      </c>
      <c r="U2538" s="262" t="s">
        <v>1431</v>
      </c>
      <c r="V2538" s="150"/>
      <c r="W2538" s="262" t="s">
        <v>2436</v>
      </c>
      <c r="X2538" s="262" t="s">
        <v>2436</v>
      </c>
      <c r="Y2538" s="150"/>
      <c r="Z2538" s="150"/>
      <c r="AA2538" s="322">
        <v>42.355899999999998</v>
      </c>
      <c r="AB2538" s="322">
        <v>-123.4102</v>
      </c>
      <c r="AC2538" s="262" t="s">
        <v>45</v>
      </c>
      <c r="AE2538" s="467" t="s">
        <v>2469</v>
      </c>
      <c r="AF2538" s="150"/>
      <c r="AG2538" s="150" t="s">
        <v>1776</v>
      </c>
      <c r="AH2538" s="150" t="s">
        <v>1776</v>
      </c>
      <c r="AI2538" s="150"/>
      <c r="AJ2538" s="150"/>
      <c r="AK2538" s="150"/>
      <c r="AL2538" s="150"/>
      <c r="AM2538" s="150"/>
      <c r="AN2538" s="150"/>
      <c r="AO2538" s="150"/>
      <c r="AP2538" s="150"/>
      <c r="AQ2538" s="150"/>
      <c r="AR2538" s="150"/>
      <c r="AS2538" s="150"/>
      <c r="AT2538" s="150"/>
      <c r="AU2538" s="150"/>
      <c r="AV2538" s="150"/>
      <c r="AW2538" s="150"/>
      <c r="AX2538" s="150"/>
      <c r="AY2538" s="150"/>
      <c r="AZ2538" s="150"/>
      <c r="BA2538" s="150"/>
      <c r="BB2538" s="150"/>
      <c r="BC2538" s="150"/>
      <c r="BD2538" s="182"/>
    </row>
    <row r="2539" spans="1:56">
      <c r="A2539" s="151"/>
      <c r="B2539" s="87">
        <v>9541</v>
      </c>
      <c r="C2539" s="150"/>
      <c r="D2539" s="150"/>
      <c r="E2539" s="322">
        <v>30</v>
      </c>
      <c r="F2539" s="262" t="s">
        <v>1936</v>
      </c>
      <c r="G2539" s="179">
        <v>2018</v>
      </c>
      <c r="H2539" s="179"/>
      <c r="I2539" s="150"/>
      <c r="J2539" s="180"/>
      <c r="K2539" s="180"/>
      <c r="L2539" s="4"/>
      <c r="M2539" s="180"/>
      <c r="N2539" s="180"/>
      <c r="O2539" s="180"/>
      <c r="P2539" s="179">
        <v>237</v>
      </c>
      <c r="Q2539" s="179">
        <v>237</v>
      </c>
      <c r="R2539" s="179">
        <v>4</v>
      </c>
      <c r="S2539" s="179" t="s">
        <v>3</v>
      </c>
      <c r="T2539" s="179" t="s">
        <v>44</v>
      </c>
      <c r="U2539" s="179" t="s">
        <v>1431</v>
      </c>
      <c r="V2539" s="179" t="s">
        <v>2091</v>
      </c>
      <c r="W2539" s="179" t="s">
        <v>2436</v>
      </c>
      <c r="X2539" s="179" t="s">
        <v>2436</v>
      </c>
      <c r="Y2539" s="150"/>
      <c r="Z2539" s="150"/>
      <c r="AA2539" s="179">
        <v>42.355899999999998</v>
      </c>
      <c r="AB2539" s="179">
        <v>-123.4102</v>
      </c>
      <c r="AC2539" s="179" t="s">
        <v>45</v>
      </c>
      <c r="AD2539" s="150"/>
      <c r="AE2539" s="181" t="s">
        <v>2469</v>
      </c>
      <c r="AF2539" s="150"/>
      <c r="AG2539" s="179" t="s">
        <v>1776</v>
      </c>
      <c r="AH2539" s="179" t="s">
        <v>1776</v>
      </c>
      <c r="AI2539" s="150"/>
      <c r="AJ2539" s="150"/>
      <c r="AK2539" s="150"/>
      <c r="AL2539" s="150"/>
      <c r="AM2539" s="150"/>
      <c r="AN2539" s="150"/>
      <c r="AO2539" s="150"/>
      <c r="AP2539" s="150"/>
      <c r="AQ2539" s="150"/>
      <c r="AR2539" s="150"/>
      <c r="AS2539" s="150"/>
      <c r="AT2539" s="150"/>
      <c r="AU2539" s="150"/>
      <c r="AV2539" s="150"/>
      <c r="AW2539" s="150"/>
      <c r="AX2539" s="150"/>
      <c r="AY2539" s="150"/>
      <c r="AZ2539" s="150"/>
      <c r="BA2539" s="150"/>
      <c r="BB2539" s="150"/>
      <c r="BC2539" s="150" t="s">
        <v>2398</v>
      </c>
    </row>
    <row r="2540" spans="1:56">
      <c r="A2540" s="151"/>
      <c r="B2540" s="87">
        <v>10394</v>
      </c>
      <c r="C2540" s="150"/>
      <c r="D2540" s="150"/>
      <c r="E2540" s="322">
        <v>30</v>
      </c>
      <c r="F2540" s="262" t="s">
        <v>1936</v>
      </c>
      <c r="G2540" s="322">
        <v>2018</v>
      </c>
      <c r="H2540" s="376">
        <v>0.55208333333333337</v>
      </c>
      <c r="I2540" s="150"/>
      <c r="J2540" s="150"/>
      <c r="K2540" s="150"/>
      <c r="L2540" s="4"/>
      <c r="M2540" s="150"/>
      <c r="N2540" s="151"/>
      <c r="O2540" s="151"/>
      <c r="P2540" s="322">
        <v>237</v>
      </c>
      <c r="Q2540" s="152"/>
      <c r="R2540" s="322">
        <v>4</v>
      </c>
      <c r="S2540" s="262" t="s">
        <v>3</v>
      </c>
      <c r="T2540" s="262" t="s">
        <v>44</v>
      </c>
      <c r="U2540" s="262" t="s">
        <v>1431</v>
      </c>
      <c r="V2540" s="150"/>
      <c r="W2540" s="262" t="s">
        <v>2436</v>
      </c>
      <c r="X2540" s="262" t="s">
        <v>2436</v>
      </c>
      <c r="Y2540" s="150"/>
      <c r="Z2540" s="150"/>
      <c r="AA2540" s="322">
        <v>42.355899999999998</v>
      </c>
      <c r="AB2540" s="322">
        <v>-123.4102</v>
      </c>
      <c r="AC2540" s="262" t="s">
        <v>45</v>
      </c>
      <c r="AE2540" s="467" t="s">
        <v>2469</v>
      </c>
      <c r="AF2540" s="150"/>
      <c r="AG2540" s="150" t="s">
        <v>1776</v>
      </c>
      <c r="AH2540" s="150" t="s">
        <v>1776</v>
      </c>
      <c r="AI2540" s="150"/>
      <c r="AJ2540" s="150"/>
      <c r="AK2540" s="150"/>
      <c r="AL2540" s="150"/>
      <c r="AM2540" s="150"/>
      <c r="AN2540" s="150"/>
      <c r="AO2540" s="150"/>
      <c r="AP2540" s="150"/>
      <c r="AQ2540" s="150"/>
      <c r="AR2540" s="150"/>
      <c r="AS2540" s="150"/>
      <c r="AT2540" s="150"/>
      <c r="AU2540" s="150"/>
      <c r="AV2540" s="150"/>
      <c r="AW2540" s="150"/>
      <c r="AX2540" s="150"/>
      <c r="AY2540" s="150"/>
      <c r="AZ2540" s="150"/>
      <c r="BA2540" s="150"/>
      <c r="BB2540" s="150"/>
      <c r="BC2540" s="150"/>
      <c r="BD2540" s="182"/>
    </row>
    <row r="2541" spans="1:56">
      <c r="A2541" s="151"/>
      <c r="B2541" s="87">
        <v>9542</v>
      </c>
      <c r="C2541" s="150"/>
      <c r="D2541" s="150"/>
      <c r="E2541" s="322">
        <v>30</v>
      </c>
      <c r="F2541" s="262" t="s">
        <v>1936</v>
      </c>
      <c r="G2541" s="179">
        <v>2018</v>
      </c>
      <c r="H2541" s="179"/>
      <c r="I2541" s="150"/>
      <c r="J2541" s="180"/>
      <c r="K2541" s="180"/>
      <c r="L2541" s="4"/>
      <c r="M2541" s="180"/>
      <c r="N2541" s="180"/>
      <c r="O2541" s="180"/>
      <c r="P2541" s="179">
        <v>237</v>
      </c>
      <c r="Q2541" s="179">
        <v>237</v>
      </c>
      <c r="R2541" s="179">
        <v>5</v>
      </c>
      <c r="S2541" s="179" t="s">
        <v>3</v>
      </c>
      <c r="T2541" s="179" t="s">
        <v>44</v>
      </c>
      <c r="U2541" s="179" t="s">
        <v>1431</v>
      </c>
      <c r="V2541" s="179" t="s">
        <v>2091</v>
      </c>
      <c r="W2541" s="179" t="s">
        <v>2436</v>
      </c>
      <c r="X2541" s="179" t="s">
        <v>2436</v>
      </c>
      <c r="Y2541" s="150"/>
      <c r="Z2541" s="150"/>
      <c r="AA2541" s="179">
        <v>42.355899999999998</v>
      </c>
      <c r="AB2541" s="179">
        <v>-123.4102</v>
      </c>
      <c r="AC2541" s="179" t="s">
        <v>45</v>
      </c>
      <c r="AD2541" s="150"/>
      <c r="AE2541" s="181" t="s">
        <v>2469</v>
      </c>
      <c r="AF2541" s="150"/>
      <c r="AG2541" s="179" t="s">
        <v>1776</v>
      </c>
      <c r="AH2541" s="179" t="s">
        <v>1776</v>
      </c>
      <c r="AI2541" s="150"/>
      <c r="AJ2541" s="150"/>
      <c r="AK2541" s="150"/>
      <c r="AL2541" s="150"/>
      <c r="AM2541" s="150"/>
      <c r="AN2541" s="150"/>
      <c r="AO2541" s="150"/>
      <c r="AP2541" s="150"/>
      <c r="AQ2541" s="150"/>
      <c r="AR2541" s="150"/>
      <c r="AS2541" s="150"/>
      <c r="AT2541" s="150"/>
      <c r="AU2541" s="150"/>
      <c r="AV2541" s="150"/>
      <c r="AW2541" s="150"/>
      <c r="AX2541" s="150"/>
      <c r="AY2541" s="150"/>
      <c r="AZ2541" s="150"/>
      <c r="BA2541" s="150"/>
      <c r="BB2541" s="150"/>
      <c r="BC2541" s="150" t="s">
        <v>2398</v>
      </c>
    </row>
    <row r="2542" spans="1:56">
      <c r="A2542" s="151"/>
      <c r="B2542" s="87">
        <v>10395</v>
      </c>
      <c r="C2542" s="150"/>
      <c r="D2542" s="150"/>
      <c r="E2542" s="322">
        <v>30</v>
      </c>
      <c r="F2542" s="262" t="s">
        <v>1936</v>
      </c>
      <c r="G2542" s="322">
        <v>2018</v>
      </c>
      <c r="H2542" s="376">
        <v>0.55208333333333337</v>
      </c>
      <c r="I2542" s="150"/>
      <c r="J2542" s="150"/>
      <c r="K2542" s="150"/>
      <c r="L2542" s="4"/>
      <c r="M2542" s="150"/>
      <c r="N2542" s="151"/>
      <c r="O2542" s="151"/>
      <c r="P2542" s="322">
        <v>237</v>
      </c>
      <c r="Q2542" s="152"/>
      <c r="R2542" s="322">
        <v>5</v>
      </c>
      <c r="S2542" s="262" t="s">
        <v>3</v>
      </c>
      <c r="T2542" s="262" t="s">
        <v>44</v>
      </c>
      <c r="U2542" s="262" t="s">
        <v>1431</v>
      </c>
      <c r="V2542" s="150"/>
      <c r="W2542" s="262" t="s">
        <v>2436</v>
      </c>
      <c r="X2542" s="262" t="s">
        <v>2436</v>
      </c>
      <c r="Y2542" s="150"/>
      <c r="Z2542" s="150"/>
      <c r="AA2542" s="322">
        <v>42.355899999999998</v>
      </c>
      <c r="AB2542" s="322">
        <v>-123.4102</v>
      </c>
      <c r="AC2542" s="262" t="s">
        <v>45</v>
      </c>
      <c r="AE2542" s="467" t="s">
        <v>2469</v>
      </c>
      <c r="AF2542" s="150"/>
      <c r="AG2542" s="150" t="s">
        <v>1776</v>
      </c>
      <c r="AH2542" s="150" t="s">
        <v>1776</v>
      </c>
      <c r="AI2542" s="150"/>
      <c r="AJ2542" s="150"/>
      <c r="AK2542" s="150"/>
      <c r="AL2542" s="150"/>
      <c r="AM2542" s="150"/>
      <c r="AN2542" s="150"/>
      <c r="AO2542" s="150"/>
      <c r="AP2542" s="150"/>
      <c r="AQ2542" s="150"/>
      <c r="AR2542" s="150"/>
      <c r="AS2542" s="150"/>
      <c r="AT2542" s="150"/>
      <c r="AU2542" s="150"/>
      <c r="AV2542" s="150"/>
      <c r="AW2542" s="150"/>
      <c r="AX2542" s="150"/>
      <c r="AY2542" s="150"/>
      <c r="AZ2542" s="150"/>
      <c r="BA2542" s="150"/>
      <c r="BB2542" s="150"/>
      <c r="BC2542" s="150"/>
      <c r="BD2542" s="182"/>
    </row>
    <row r="2543" spans="1:56">
      <c r="A2543" s="151"/>
      <c r="B2543" s="87">
        <v>9543</v>
      </c>
      <c r="C2543" s="150"/>
      <c r="D2543" s="150"/>
      <c r="E2543" s="322">
        <v>30</v>
      </c>
      <c r="F2543" s="262" t="s">
        <v>1936</v>
      </c>
      <c r="G2543" s="179">
        <v>2018</v>
      </c>
      <c r="H2543" s="179"/>
      <c r="I2543" s="150"/>
      <c r="J2543" s="180"/>
      <c r="K2543" s="180"/>
      <c r="L2543" s="4"/>
      <c r="M2543" s="180"/>
      <c r="N2543" s="180"/>
      <c r="O2543" s="180"/>
      <c r="P2543" s="179">
        <v>237</v>
      </c>
      <c r="Q2543" s="179">
        <v>237</v>
      </c>
      <c r="R2543" s="179">
        <v>6</v>
      </c>
      <c r="S2543" s="179" t="s">
        <v>3</v>
      </c>
      <c r="T2543" s="179" t="s">
        <v>44</v>
      </c>
      <c r="U2543" s="179" t="s">
        <v>1431</v>
      </c>
      <c r="V2543" s="179" t="s">
        <v>2091</v>
      </c>
      <c r="W2543" s="179" t="s">
        <v>2436</v>
      </c>
      <c r="X2543" s="179" t="s">
        <v>2436</v>
      </c>
      <c r="Y2543" s="150"/>
      <c r="Z2543" s="150"/>
      <c r="AA2543" s="179">
        <v>42.355899999999998</v>
      </c>
      <c r="AB2543" s="179">
        <v>-123.4102</v>
      </c>
      <c r="AC2543" s="179" t="s">
        <v>45</v>
      </c>
      <c r="AD2543" s="150"/>
      <c r="AE2543" s="181" t="s">
        <v>2469</v>
      </c>
      <c r="AF2543" s="150"/>
      <c r="AG2543" s="179" t="s">
        <v>1776</v>
      </c>
      <c r="AH2543" s="179" t="s">
        <v>1776</v>
      </c>
      <c r="AI2543" s="150"/>
      <c r="AJ2543" s="150"/>
      <c r="AK2543" s="150"/>
      <c r="AL2543" s="150"/>
      <c r="AM2543" s="150"/>
      <c r="AN2543" s="150"/>
      <c r="AO2543" s="150"/>
      <c r="AP2543" s="150"/>
      <c r="AQ2543" s="150"/>
      <c r="AR2543" s="150"/>
      <c r="AS2543" s="150"/>
      <c r="AT2543" s="150"/>
      <c r="AU2543" s="150"/>
      <c r="AV2543" s="150"/>
      <c r="AW2543" s="150"/>
      <c r="AX2543" s="150"/>
      <c r="AY2543" s="150"/>
      <c r="AZ2543" s="150"/>
      <c r="BA2543" s="150"/>
      <c r="BB2543" s="150"/>
      <c r="BC2543" s="150" t="s">
        <v>2398</v>
      </c>
    </row>
    <row r="2544" spans="1:56">
      <c r="A2544" s="151"/>
      <c r="B2544" s="87">
        <v>10396</v>
      </c>
      <c r="C2544" s="150"/>
      <c r="D2544" s="150"/>
      <c r="E2544" s="322">
        <v>30</v>
      </c>
      <c r="F2544" s="262" t="s">
        <v>1936</v>
      </c>
      <c r="G2544" s="322">
        <v>2018</v>
      </c>
      <c r="H2544" s="376">
        <v>0.55208333333333337</v>
      </c>
      <c r="I2544" s="150"/>
      <c r="J2544" s="150"/>
      <c r="K2544" s="150"/>
      <c r="L2544" s="4"/>
      <c r="M2544" s="150"/>
      <c r="N2544" s="151"/>
      <c r="O2544" s="151"/>
      <c r="P2544" s="322">
        <v>237</v>
      </c>
      <c r="Q2544" s="152"/>
      <c r="R2544" s="322">
        <v>6</v>
      </c>
      <c r="S2544" s="262" t="s">
        <v>3</v>
      </c>
      <c r="T2544" s="262" t="s">
        <v>44</v>
      </c>
      <c r="U2544" s="262" t="s">
        <v>1431</v>
      </c>
      <c r="V2544" s="150"/>
      <c r="W2544" s="262" t="s">
        <v>2436</v>
      </c>
      <c r="X2544" s="262" t="s">
        <v>2436</v>
      </c>
      <c r="Y2544" s="150"/>
      <c r="Z2544" s="150"/>
      <c r="AA2544" s="322">
        <v>42.355899999999998</v>
      </c>
      <c r="AB2544" s="322">
        <v>-123.4102</v>
      </c>
      <c r="AC2544" s="262" t="s">
        <v>45</v>
      </c>
      <c r="AE2544" s="467" t="s">
        <v>2469</v>
      </c>
      <c r="AF2544" s="150"/>
      <c r="AG2544" s="150" t="s">
        <v>1776</v>
      </c>
      <c r="AH2544" s="150" t="s">
        <v>1776</v>
      </c>
      <c r="AI2544" s="150"/>
      <c r="AJ2544" s="150"/>
      <c r="AK2544" s="150"/>
      <c r="AL2544" s="150"/>
      <c r="AM2544" s="150"/>
      <c r="AN2544" s="150"/>
      <c r="AO2544" s="150"/>
      <c r="AP2544" s="150"/>
      <c r="AQ2544" s="150"/>
      <c r="AR2544" s="150"/>
      <c r="AS2544" s="150"/>
      <c r="AT2544" s="150"/>
      <c r="AU2544" s="150"/>
      <c r="AV2544" s="150"/>
      <c r="AW2544" s="150"/>
      <c r="AX2544" s="150"/>
      <c r="AY2544" s="150"/>
      <c r="AZ2544" s="150"/>
      <c r="BA2544" s="150"/>
      <c r="BB2544" s="150"/>
      <c r="BC2544" s="150"/>
      <c r="BD2544" s="182"/>
    </row>
    <row r="2545" spans="1:56">
      <c r="A2545" s="151"/>
      <c r="B2545" s="87">
        <v>9544</v>
      </c>
      <c r="C2545" s="150"/>
      <c r="D2545" s="150"/>
      <c r="E2545" s="322">
        <v>30</v>
      </c>
      <c r="F2545" s="262" t="s">
        <v>1936</v>
      </c>
      <c r="G2545" s="179">
        <v>2018</v>
      </c>
      <c r="H2545" s="179"/>
      <c r="I2545" s="150"/>
      <c r="J2545" s="180"/>
      <c r="K2545" s="180"/>
      <c r="L2545" s="4"/>
      <c r="M2545" s="180"/>
      <c r="N2545" s="180"/>
      <c r="O2545" s="180"/>
      <c r="P2545" s="179">
        <v>237</v>
      </c>
      <c r="Q2545" s="179">
        <v>237</v>
      </c>
      <c r="R2545" s="179">
        <v>7</v>
      </c>
      <c r="S2545" s="179" t="s">
        <v>3</v>
      </c>
      <c r="T2545" s="179" t="s">
        <v>44</v>
      </c>
      <c r="U2545" s="179" t="s">
        <v>1431</v>
      </c>
      <c r="V2545" s="179" t="s">
        <v>2091</v>
      </c>
      <c r="W2545" s="179" t="s">
        <v>2436</v>
      </c>
      <c r="X2545" s="179" t="s">
        <v>2436</v>
      </c>
      <c r="Y2545" s="150"/>
      <c r="Z2545" s="150"/>
      <c r="AA2545" s="179">
        <v>42.355899999999998</v>
      </c>
      <c r="AB2545" s="179">
        <v>-123.4102</v>
      </c>
      <c r="AC2545" s="179" t="s">
        <v>45</v>
      </c>
      <c r="AD2545" s="150"/>
      <c r="AE2545" s="181" t="s">
        <v>2469</v>
      </c>
      <c r="AF2545" s="150"/>
      <c r="AG2545" s="179" t="s">
        <v>1776</v>
      </c>
      <c r="AH2545" s="179" t="s">
        <v>1776</v>
      </c>
      <c r="AI2545" s="150"/>
      <c r="AJ2545" s="150"/>
      <c r="AK2545" s="150"/>
      <c r="AL2545" s="150"/>
      <c r="AM2545" s="150"/>
      <c r="AN2545" s="150"/>
      <c r="AO2545" s="150"/>
      <c r="AP2545" s="150"/>
      <c r="AQ2545" s="150"/>
      <c r="AR2545" s="150"/>
      <c r="AS2545" s="150"/>
      <c r="AT2545" s="150"/>
      <c r="AU2545" s="150"/>
      <c r="AV2545" s="150"/>
      <c r="AW2545" s="150"/>
      <c r="AX2545" s="150"/>
      <c r="AY2545" s="150"/>
      <c r="AZ2545" s="150"/>
      <c r="BA2545" s="150"/>
      <c r="BB2545" s="150"/>
      <c r="BC2545" s="150" t="s">
        <v>2398</v>
      </c>
    </row>
    <row r="2546" spans="1:56">
      <c r="A2546" s="151"/>
      <c r="B2546" s="87">
        <v>10397</v>
      </c>
      <c r="C2546" s="150"/>
      <c r="D2546" s="150"/>
      <c r="E2546" s="322">
        <v>30</v>
      </c>
      <c r="F2546" s="262" t="s">
        <v>1936</v>
      </c>
      <c r="G2546" s="322">
        <v>2018</v>
      </c>
      <c r="H2546" s="376">
        <v>0.55208333333333337</v>
      </c>
      <c r="I2546" s="150"/>
      <c r="J2546" s="150"/>
      <c r="K2546" s="150"/>
      <c r="L2546" s="4"/>
      <c r="M2546" s="150"/>
      <c r="N2546" s="151"/>
      <c r="O2546" s="151"/>
      <c r="P2546" s="322">
        <v>237</v>
      </c>
      <c r="Q2546" s="152"/>
      <c r="R2546" s="322">
        <v>7</v>
      </c>
      <c r="S2546" s="262" t="s">
        <v>3</v>
      </c>
      <c r="T2546" s="262" t="s">
        <v>44</v>
      </c>
      <c r="U2546" s="262" t="s">
        <v>1431</v>
      </c>
      <c r="V2546" s="150"/>
      <c r="W2546" s="262" t="s">
        <v>2436</v>
      </c>
      <c r="X2546" s="262" t="s">
        <v>2436</v>
      </c>
      <c r="Y2546" s="150"/>
      <c r="Z2546" s="150"/>
      <c r="AA2546" s="322">
        <v>42.355899999999998</v>
      </c>
      <c r="AB2546" s="322">
        <v>-123.4102</v>
      </c>
      <c r="AC2546" s="262" t="s">
        <v>45</v>
      </c>
      <c r="AE2546" s="467" t="s">
        <v>2469</v>
      </c>
      <c r="AF2546" s="150"/>
      <c r="AG2546" s="150" t="s">
        <v>1776</v>
      </c>
      <c r="AH2546" s="150" t="s">
        <v>1776</v>
      </c>
      <c r="AI2546" s="150"/>
      <c r="AJ2546" s="150"/>
      <c r="AK2546" s="150"/>
      <c r="AL2546" s="150"/>
      <c r="AM2546" s="150"/>
      <c r="AN2546" s="150"/>
      <c r="AO2546" s="150"/>
      <c r="AP2546" s="150"/>
      <c r="AQ2546" s="150"/>
      <c r="AR2546" s="150"/>
      <c r="AS2546" s="150"/>
      <c r="AT2546" s="150"/>
      <c r="AU2546" s="150"/>
      <c r="AV2546" s="150"/>
      <c r="AW2546" s="150"/>
      <c r="AX2546" s="150"/>
      <c r="AY2546" s="150"/>
      <c r="AZ2546" s="150"/>
      <c r="BA2546" s="150"/>
      <c r="BB2546" s="150"/>
      <c r="BC2546" s="150"/>
      <c r="BD2546" s="182"/>
    </row>
    <row r="2547" spans="1:56">
      <c r="A2547" s="151"/>
      <c r="B2547" s="87">
        <v>9545</v>
      </c>
      <c r="C2547" s="150"/>
      <c r="D2547" s="150"/>
      <c r="E2547" s="322">
        <v>30</v>
      </c>
      <c r="F2547" s="262" t="s">
        <v>1936</v>
      </c>
      <c r="G2547" s="179">
        <v>2018</v>
      </c>
      <c r="H2547" s="179"/>
      <c r="I2547" s="150"/>
      <c r="J2547" s="180"/>
      <c r="K2547" s="180"/>
      <c r="L2547" s="4"/>
      <c r="M2547" s="180"/>
      <c r="N2547" s="180"/>
      <c r="O2547" s="180"/>
      <c r="P2547" s="179">
        <v>237</v>
      </c>
      <c r="Q2547" s="179">
        <v>237</v>
      </c>
      <c r="R2547" s="179">
        <v>8</v>
      </c>
      <c r="S2547" s="179" t="s">
        <v>3</v>
      </c>
      <c r="T2547" s="179" t="s">
        <v>44</v>
      </c>
      <c r="U2547" s="179" t="s">
        <v>1431</v>
      </c>
      <c r="V2547" s="179" t="s">
        <v>2091</v>
      </c>
      <c r="W2547" s="179" t="s">
        <v>2436</v>
      </c>
      <c r="X2547" s="179" t="s">
        <v>2436</v>
      </c>
      <c r="Y2547" s="150"/>
      <c r="Z2547" s="150"/>
      <c r="AA2547" s="179">
        <v>42.355899999999998</v>
      </c>
      <c r="AB2547" s="179">
        <v>-123.4102</v>
      </c>
      <c r="AC2547" s="179" t="s">
        <v>45</v>
      </c>
      <c r="AD2547" s="150"/>
      <c r="AE2547" s="181" t="s">
        <v>2469</v>
      </c>
      <c r="AF2547" s="150"/>
      <c r="AG2547" s="179" t="s">
        <v>1776</v>
      </c>
      <c r="AH2547" s="179" t="s">
        <v>1776</v>
      </c>
      <c r="AI2547" s="150"/>
      <c r="AJ2547" s="150"/>
      <c r="AK2547" s="150"/>
      <c r="AL2547" s="150"/>
      <c r="AM2547" s="150"/>
      <c r="AN2547" s="150"/>
      <c r="AO2547" s="150"/>
      <c r="AP2547" s="150"/>
      <c r="AQ2547" s="150"/>
      <c r="AR2547" s="150"/>
      <c r="AS2547" s="150"/>
      <c r="AT2547" s="150"/>
      <c r="AU2547" s="150"/>
      <c r="AV2547" s="150"/>
      <c r="AW2547" s="150"/>
      <c r="AX2547" s="150"/>
      <c r="AY2547" s="150"/>
      <c r="AZ2547" s="150"/>
      <c r="BA2547" s="150"/>
      <c r="BB2547" s="150"/>
      <c r="BC2547" s="150" t="s">
        <v>2398</v>
      </c>
    </row>
    <row r="2548" spans="1:56">
      <c r="A2548" s="151"/>
      <c r="B2548" s="87">
        <v>10398</v>
      </c>
      <c r="C2548" s="150"/>
      <c r="D2548" s="150"/>
      <c r="E2548" s="322">
        <v>30</v>
      </c>
      <c r="F2548" s="262" t="s">
        <v>1936</v>
      </c>
      <c r="G2548" s="322">
        <v>2018</v>
      </c>
      <c r="H2548" s="376">
        <v>0.55208333333333337</v>
      </c>
      <c r="I2548" s="150"/>
      <c r="J2548" s="150"/>
      <c r="K2548" s="150"/>
      <c r="L2548" s="4"/>
      <c r="M2548" s="150"/>
      <c r="N2548" s="151"/>
      <c r="O2548" s="151"/>
      <c r="P2548" s="322">
        <v>237</v>
      </c>
      <c r="Q2548" s="152"/>
      <c r="R2548" s="322">
        <v>8</v>
      </c>
      <c r="S2548" s="262" t="s">
        <v>3</v>
      </c>
      <c r="T2548" s="262" t="s">
        <v>44</v>
      </c>
      <c r="U2548" s="262" t="s">
        <v>1431</v>
      </c>
      <c r="V2548" s="150"/>
      <c r="W2548" s="262" t="s">
        <v>2436</v>
      </c>
      <c r="X2548" s="262" t="s">
        <v>2436</v>
      </c>
      <c r="Y2548" s="150"/>
      <c r="Z2548" s="150"/>
      <c r="AA2548" s="322">
        <v>42.355899999999998</v>
      </c>
      <c r="AB2548" s="322">
        <v>-123.4102</v>
      </c>
      <c r="AC2548" s="262" t="s">
        <v>45</v>
      </c>
      <c r="AE2548" s="467" t="s">
        <v>2469</v>
      </c>
      <c r="AF2548" s="150"/>
      <c r="AG2548" s="150" t="s">
        <v>1776</v>
      </c>
      <c r="AH2548" s="150" t="s">
        <v>1776</v>
      </c>
      <c r="AI2548" s="150"/>
      <c r="AJ2548" s="150"/>
      <c r="AK2548" s="150"/>
      <c r="AL2548" s="150"/>
      <c r="AM2548" s="150"/>
      <c r="AN2548" s="150"/>
      <c r="AO2548" s="150"/>
      <c r="AP2548" s="150"/>
      <c r="AQ2548" s="150"/>
      <c r="AR2548" s="150"/>
      <c r="AS2548" s="150"/>
      <c r="AT2548" s="150"/>
      <c r="AU2548" s="150"/>
      <c r="AV2548" s="150"/>
      <c r="AW2548" s="150"/>
      <c r="AX2548" s="150"/>
      <c r="AY2548" s="150"/>
      <c r="AZ2548" s="150"/>
      <c r="BA2548" s="150"/>
      <c r="BB2548" s="150"/>
      <c r="BC2548" s="150"/>
      <c r="BD2548" s="182"/>
    </row>
    <row r="2549" spans="1:56">
      <c r="A2549" s="151"/>
      <c r="B2549" s="87">
        <v>9546</v>
      </c>
      <c r="C2549" s="150"/>
      <c r="D2549" s="150"/>
      <c r="E2549" s="322">
        <v>30</v>
      </c>
      <c r="F2549" s="262" t="s">
        <v>1936</v>
      </c>
      <c r="G2549" s="179">
        <v>2018</v>
      </c>
      <c r="H2549" s="179"/>
      <c r="I2549" s="150"/>
      <c r="J2549" s="180"/>
      <c r="K2549" s="180"/>
      <c r="L2549" s="4"/>
      <c r="M2549" s="180"/>
      <c r="N2549" s="180"/>
      <c r="O2549" s="180"/>
      <c r="P2549" s="179">
        <v>237</v>
      </c>
      <c r="Q2549" s="179">
        <v>237</v>
      </c>
      <c r="R2549" s="179">
        <v>9</v>
      </c>
      <c r="S2549" s="179" t="s">
        <v>3</v>
      </c>
      <c r="T2549" s="179" t="s">
        <v>44</v>
      </c>
      <c r="U2549" s="179" t="s">
        <v>1431</v>
      </c>
      <c r="V2549" s="179" t="s">
        <v>2091</v>
      </c>
      <c r="W2549" s="179" t="s">
        <v>2436</v>
      </c>
      <c r="X2549" s="179" t="s">
        <v>2436</v>
      </c>
      <c r="Y2549" s="150"/>
      <c r="Z2549" s="150"/>
      <c r="AA2549" s="179">
        <v>42.355899999999998</v>
      </c>
      <c r="AB2549" s="179">
        <v>-123.4102</v>
      </c>
      <c r="AC2549" s="179" t="s">
        <v>45</v>
      </c>
      <c r="AD2549" s="150"/>
      <c r="AE2549" s="181" t="s">
        <v>2469</v>
      </c>
      <c r="AF2549" s="150"/>
      <c r="AG2549" s="179" t="s">
        <v>1776</v>
      </c>
      <c r="AH2549" s="179" t="s">
        <v>1776</v>
      </c>
      <c r="AI2549" s="150"/>
      <c r="AJ2549" s="150"/>
      <c r="AK2549" s="150"/>
      <c r="AL2549" s="150"/>
      <c r="AM2549" s="150"/>
      <c r="AN2549" s="150"/>
      <c r="AO2549" s="150"/>
      <c r="AP2549" s="150"/>
      <c r="AQ2549" s="150"/>
      <c r="AR2549" s="150"/>
      <c r="AS2549" s="150"/>
      <c r="AT2549" s="150"/>
      <c r="AU2549" s="150"/>
      <c r="AV2549" s="150"/>
      <c r="AW2549" s="150"/>
      <c r="AX2549" s="150"/>
      <c r="AY2549" s="150"/>
      <c r="AZ2549" s="150"/>
      <c r="BA2549" s="150"/>
      <c r="BB2549" s="150"/>
      <c r="BC2549" s="150" t="s">
        <v>2398</v>
      </c>
    </row>
    <row r="2550" spans="1:56">
      <c r="A2550" s="151"/>
      <c r="B2550" s="87">
        <v>10399</v>
      </c>
      <c r="C2550" s="150"/>
      <c r="D2550" s="150"/>
      <c r="E2550" s="322">
        <v>30</v>
      </c>
      <c r="F2550" s="262" t="s">
        <v>1936</v>
      </c>
      <c r="G2550" s="322">
        <v>2018</v>
      </c>
      <c r="H2550" s="376">
        <v>0.55208333333333337</v>
      </c>
      <c r="I2550" s="150"/>
      <c r="J2550" s="150"/>
      <c r="K2550" s="150"/>
      <c r="L2550" s="4"/>
      <c r="M2550" s="150"/>
      <c r="N2550" s="151"/>
      <c r="O2550" s="151"/>
      <c r="P2550" s="322">
        <v>237</v>
      </c>
      <c r="Q2550" s="152"/>
      <c r="R2550" s="322">
        <v>9</v>
      </c>
      <c r="S2550" s="262" t="s">
        <v>3</v>
      </c>
      <c r="T2550" s="262" t="s">
        <v>44</v>
      </c>
      <c r="U2550" s="262" t="s">
        <v>1431</v>
      </c>
      <c r="V2550" s="150"/>
      <c r="W2550" s="262" t="s">
        <v>2436</v>
      </c>
      <c r="X2550" s="262" t="s">
        <v>2436</v>
      </c>
      <c r="Y2550" s="150"/>
      <c r="Z2550" s="150"/>
      <c r="AA2550" s="322">
        <v>42.355899999999998</v>
      </c>
      <c r="AB2550" s="322">
        <v>-123.4102</v>
      </c>
      <c r="AC2550" s="262" t="s">
        <v>45</v>
      </c>
      <c r="AE2550" s="467" t="s">
        <v>2469</v>
      </c>
      <c r="AF2550" s="150"/>
      <c r="AG2550" s="150" t="s">
        <v>1776</v>
      </c>
      <c r="AH2550" s="150" t="s">
        <v>1776</v>
      </c>
      <c r="AI2550" s="150"/>
      <c r="AJ2550" s="150"/>
      <c r="AK2550" s="150"/>
      <c r="AL2550" s="150"/>
      <c r="AM2550" s="150"/>
      <c r="AN2550" s="150"/>
      <c r="AO2550" s="150"/>
      <c r="AP2550" s="150"/>
      <c r="AQ2550" s="150"/>
      <c r="AR2550" s="150"/>
      <c r="AS2550" s="150"/>
      <c r="AT2550" s="150"/>
      <c r="AU2550" s="150"/>
      <c r="AV2550" s="150"/>
      <c r="AW2550" s="150"/>
      <c r="AX2550" s="150"/>
      <c r="AY2550" s="150"/>
      <c r="AZ2550" s="150"/>
      <c r="BA2550" s="150"/>
      <c r="BB2550" s="150"/>
      <c r="BC2550" s="150"/>
      <c r="BD2550" s="182"/>
    </row>
    <row r="2551" spans="1:56">
      <c r="A2551" s="151"/>
      <c r="B2551" s="87">
        <v>9547</v>
      </c>
      <c r="C2551" s="150"/>
      <c r="D2551" s="150"/>
      <c r="E2551" s="322">
        <v>30</v>
      </c>
      <c r="F2551" s="262" t="s">
        <v>1936</v>
      </c>
      <c r="G2551" s="179">
        <v>2018</v>
      </c>
      <c r="H2551" s="179"/>
      <c r="I2551" s="150"/>
      <c r="J2551" s="180"/>
      <c r="K2551" s="180"/>
      <c r="L2551" s="4"/>
      <c r="M2551" s="180"/>
      <c r="N2551" s="180"/>
      <c r="O2551" s="180"/>
      <c r="P2551" s="179">
        <v>237</v>
      </c>
      <c r="Q2551" s="179">
        <v>237</v>
      </c>
      <c r="R2551" s="179">
        <v>10</v>
      </c>
      <c r="S2551" s="179" t="s">
        <v>3</v>
      </c>
      <c r="T2551" s="179" t="s">
        <v>44</v>
      </c>
      <c r="U2551" s="179" t="s">
        <v>1431</v>
      </c>
      <c r="V2551" s="179" t="s">
        <v>2091</v>
      </c>
      <c r="W2551" s="179" t="s">
        <v>2436</v>
      </c>
      <c r="X2551" s="179" t="s">
        <v>2436</v>
      </c>
      <c r="Y2551" s="150"/>
      <c r="Z2551" s="150"/>
      <c r="AA2551" s="179">
        <v>42.355899999999998</v>
      </c>
      <c r="AB2551" s="179">
        <v>-123.4102</v>
      </c>
      <c r="AC2551" s="179" t="s">
        <v>45</v>
      </c>
      <c r="AD2551" s="150"/>
      <c r="AE2551" s="181" t="s">
        <v>2469</v>
      </c>
      <c r="AF2551" s="150"/>
      <c r="AG2551" s="179" t="s">
        <v>1776</v>
      </c>
      <c r="AH2551" s="179" t="s">
        <v>1776</v>
      </c>
      <c r="AI2551" s="150"/>
      <c r="AJ2551" s="150"/>
      <c r="AK2551" s="150"/>
      <c r="AL2551" s="150"/>
      <c r="AM2551" s="150"/>
      <c r="AN2551" s="150"/>
      <c r="AO2551" s="150"/>
      <c r="AP2551" s="150"/>
      <c r="AQ2551" s="150"/>
      <c r="AR2551" s="150"/>
      <c r="AS2551" s="150"/>
      <c r="AT2551" s="150"/>
      <c r="AU2551" s="150"/>
      <c r="AV2551" s="150"/>
      <c r="AW2551" s="150"/>
      <c r="AX2551" s="150"/>
      <c r="AY2551" s="150"/>
      <c r="AZ2551" s="150"/>
      <c r="BA2551" s="150"/>
      <c r="BB2551" s="150"/>
      <c r="BC2551" s="150" t="s">
        <v>2398</v>
      </c>
    </row>
    <row r="2552" spans="1:56">
      <c r="A2552" s="151"/>
      <c r="B2552" s="87">
        <v>10400</v>
      </c>
      <c r="C2552" s="150"/>
      <c r="D2552" s="150"/>
      <c r="E2552" s="322">
        <v>30</v>
      </c>
      <c r="F2552" s="262" t="s">
        <v>1936</v>
      </c>
      <c r="G2552" s="322">
        <v>2018</v>
      </c>
      <c r="H2552" s="376">
        <v>0.55208333333333337</v>
      </c>
      <c r="I2552" s="150"/>
      <c r="J2552" s="150"/>
      <c r="K2552" s="150"/>
      <c r="L2552" s="4"/>
      <c r="M2552" s="150"/>
      <c r="N2552" s="151"/>
      <c r="O2552" s="151"/>
      <c r="P2552" s="322">
        <v>237</v>
      </c>
      <c r="Q2552" s="152"/>
      <c r="R2552" s="322">
        <v>10</v>
      </c>
      <c r="S2552" s="262" t="s">
        <v>3</v>
      </c>
      <c r="T2552" s="262" t="s">
        <v>44</v>
      </c>
      <c r="U2552" s="262" t="s">
        <v>1431</v>
      </c>
      <c r="V2552" s="150"/>
      <c r="W2552" s="262" t="s">
        <v>2436</v>
      </c>
      <c r="X2552" s="262" t="s">
        <v>2436</v>
      </c>
      <c r="Y2552" s="150"/>
      <c r="Z2552" s="150"/>
      <c r="AA2552" s="322">
        <v>42.355899999999998</v>
      </c>
      <c r="AB2552" s="322">
        <v>-123.4102</v>
      </c>
      <c r="AC2552" s="262" t="s">
        <v>45</v>
      </c>
      <c r="AE2552" s="467" t="s">
        <v>2469</v>
      </c>
      <c r="AF2552" s="150"/>
      <c r="AG2552" s="150" t="s">
        <v>1776</v>
      </c>
      <c r="AH2552" s="150" t="s">
        <v>1776</v>
      </c>
      <c r="AI2552" s="150"/>
      <c r="AJ2552" s="150"/>
      <c r="AK2552" s="150"/>
      <c r="AL2552" s="150"/>
      <c r="AM2552" s="150"/>
      <c r="AN2552" s="150"/>
      <c r="AO2552" s="150"/>
      <c r="AP2552" s="150"/>
      <c r="AQ2552" s="150"/>
      <c r="AR2552" s="150"/>
      <c r="AS2552" s="150"/>
      <c r="AT2552" s="150"/>
      <c r="AU2552" s="150"/>
      <c r="AV2552" s="150"/>
      <c r="AW2552" s="150"/>
      <c r="AX2552" s="150"/>
      <c r="AY2552" s="150"/>
      <c r="AZ2552" s="150"/>
      <c r="BA2552" s="150"/>
      <c r="BB2552" s="150"/>
      <c r="BC2552" s="150"/>
      <c r="BD2552" s="182"/>
    </row>
    <row r="2553" spans="1:56">
      <c r="A2553" s="151"/>
      <c r="B2553" s="87">
        <v>9548</v>
      </c>
      <c r="C2553" s="150"/>
      <c r="D2553" s="150"/>
      <c r="E2553" s="322">
        <v>30</v>
      </c>
      <c r="F2553" s="262" t="s">
        <v>1936</v>
      </c>
      <c r="G2553" s="179">
        <v>2018</v>
      </c>
      <c r="H2553" s="179"/>
      <c r="I2553" s="150"/>
      <c r="J2553" s="180"/>
      <c r="K2553" s="180"/>
      <c r="L2553" s="4"/>
      <c r="M2553" s="180"/>
      <c r="N2553" s="180"/>
      <c r="O2553" s="180"/>
      <c r="P2553" s="179">
        <v>237</v>
      </c>
      <c r="Q2553" s="179">
        <v>237</v>
      </c>
      <c r="R2553" s="179">
        <v>11</v>
      </c>
      <c r="S2553" s="179" t="s">
        <v>3</v>
      </c>
      <c r="T2553" s="179" t="s">
        <v>44</v>
      </c>
      <c r="U2553" s="179" t="s">
        <v>1431</v>
      </c>
      <c r="V2553" s="179" t="s">
        <v>2091</v>
      </c>
      <c r="W2553" s="179" t="s">
        <v>2436</v>
      </c>
      <c r="X2553" s="179" t="s">
        <v>2436</v>
      </c>
      <c r="Y2553" s="150"/>
      <c r="Z2553" s="150"/>
      <c r="AA2553" s="179">
        <v>42.355899999999998</v>
      </c>
      <c r="AB2553" s="179">
        <v>-123.4102</v>
      </c>
      <c r="AC2553" s="179" t="s">
        <v>45</v>
      </c>
      <c r="AD2553" s="150"/>
      <c r="AE2553" s="181" t="s">
        <v>2469</v>
      </c>
      <c r="AF2553" s="150"/>
      <c r="AG2553" s="179" t="s">
        <v>1776</v>
      </c>
      <c r="AH2553" s="179" t="s">
        <v>1776</v>
      </c>
      <c r="AI2553" s="150"/>
      <c r="AJ2553" s="150"/>
      <c r="AK2553" s="150"/>
      <c r="AL2553" s="150"/>
      <c r="AM2553" s="150"/>
      <c r="AN2553" s="150"/>
      <c r="AO2553" s="150"/>
      <c r="AP2553" s="150"/>
      <c r="AQ2553" s="150"/>
      <c r="AR2553" s="150"/>
      <c r="AS2553" s="150"/>
      <c r="AT2553" s="150"/>
      <c r="AU2553" s="150"/>
      <c r="AV2553" s="150"/>
      <c r="AW2553" s="150"/>
      <c r="AX2553" s="150"/>
      <c r="AY2553" s="150"/>
      <c r="AZ2553" s="150"/>
      <c r="BA2553" s="150"/>
      <c r="BB2553" s="150"/>
      <c r="BC2553" s="150" t="s">
        <v>2398</v>
      </c>
    </row>
    <row r="2554" spans="1:56">
      <c r="A2554" s="151"/>
      <c r="B2554" s="87">
        <v>10401</v>
      </c>
      <c r="C2554" s="150"/>
      <c r="D2554" s="150"/>
      <c r="E2554" s="322">
        <v>30</v>
      </c>
      <c r="F2554" s="262" t="s">
        <v>1936</v>
      </c>
      <c r="G2554" s="322">
        <v>2018</v>
      </c>
      <c r="H2554" s="376">
        <v>0.55208333333333337</v>
      </c>
      <c r="I2554" s="150"/>
      <c r="J2554" s="150"/>
      <c r="K2554" s="150"/>
      <c r="L2554" s="4"/>
      <c r="M2554" s="150"/>
      <c r="N2554" s="151"/>
      <c r="O2554" s="151"/>
      <c r="P2554" s="322">
        <v>237</v>
      </c>
      <c r="Q2554" s="152"/>
      <c r="R2554" s="322">
        <v>11</v>
      </c>
      <c r="S2554" s="262" t="s">
        <v>3</v>
      </c>
      <c r="T2554" s="262" t="s">
        <v>44</v>
      </c>
      <c r="U2554" s="262" t="s">
        <v>1431</v>
      </c>
      <c r="V2554" s="150"/>
      <c r="W2554" s="262" t="s">
        <v>2436</v>
      </c>
      <c r="X2554" s="262" t="s">
        <v>2436</v>
      </c>
      <c r="Y2554" s="150"/>
      <c r="Z2554" s="150"/>
      <c r="AA2554" s="322">
        <v>42.355899999999998</v>
      </c>
      <c r="AB2554" s="322">
        <v>-123.4102</v>
      </c>
      <c r="AC2554" s="262" t="s">
        <v>45</v>
      </c>
      <c r="AE2554" s="467" t="s">
        <v>2469</v>
      </c>
      <c r="AF2554" s="150"/>
      <c r="AG2554" s="150" t="s">
        <v>1776</v>
      </c>
      <c r="AH2554" s="150" t="s">
        <v>1776</v>
      </c>
      <c r="AI2554" s="150"/>
      <c r="AJ2554" s="150"/>
      <c r="AK2554" s="150"/>
      <c r="AL2554" s="150"/>
      <c r="AM2554" s="150"/>
      <c r="AN2554" s="150"/>
      <c r="AO2554" s="150"/>
      <c r="AP2554" s="150"/>
      <c r="AQ2554" s="150"/>
      <c r="AR2554" s="150"/>
      <c r="AS2554" s="150"/>
      <c r="AT2554" s="150"/>
      <c r="AU2554" s="150"/>
      <c r="AV2554" s="150"/>
      <c r="AW2554" s="150"/>
      <c r="AX2554" s="150"/>
      <c r="AY2554" s="150"/>
      <c r="AZ2554" s="150"/>
      <c r="BA2554" s="150"/>
      <c r="BB2554" s="150"/>
      <c r="BC2554" s="150"/>
      <c r="BD2554" s="182"/>
    </row>
    <row r="2555" spans="1:56">
      <c r="A2555" s="151"/>
      <c r="B2555" s="87">
        <v>9549</v>
      </c>
      <c r="C2555" s="150"/>
      <c r="D2555" s="150"/>
      <c r="E2555" s="322">
        <v>30</v>
      </c>
      <c r="F2555" s="262" t="s">
        <v>1936</v>
      </c>
      <c r="G2555" s="179">
        <v>2018</v>
      </c>
      <c r="H2555" s="179"/>
      <c r="I2555" s="150"/>
      <c r="J2555" s="180"/>
      <c r="K2555" s="180"/>
      <c r="L2555" s="4"/>
      <c r="M2555" s="180"/>
      <c r="N2555" s="180"/>
      <c r="O2555" s="180"/>
      <c r="P2555" s="179">
        <v>237</v>
      </c>
      <c r="Q2555" s="179">
        <v>237</v>
      </c>
      <c r="R2555" s="179">
        <v>12</v>
      </c>
      <c r="S2555" s="179" t="s">
        <v>3</v>
      </c>
      <c r="T2555" s="179" t="s">
        <v>44</v>
      </c>
      <c r="U2555" s="179" t="s">
        <v>1431</v>
      </c>
      <c r="V2555" s="179" t="s">
        <v>2091</v>
      </c>
      <c r="W2555" s="179" t="s">
        <v>2436</v>
      </c>
      <c r="X2555" s="179" t="s">
        <v>2436</v>
      </c>
      <c r="Y2555" s="150"/>
      <c r="Z2555" s="150"/>
      <c r="AA2555" s="179">
        <v>42.355899999999998</v>
      </c>
      <c r="AB2555" s="179">
        <v>-123.4102</v>
      </c>
      <c r="AC2555" s="179" t="s">
        <v>45</v>
      </c>
      <c r="AD2555" s="150"/>
      <c r="AE2555" s="181" t="s">
        <v>2469</v>
      </c>
      <c r="AF2555" s="150"/>
      <c r="AG2555" s="179" t="s">
        <v>1776</v>
      </c>
      <c r="AH2555" s="179" t="s">
        <v>1776</v>
      </c>
      <c r="AI2555" s="150"/>
      <c r="AJ2555" s="150"/>
      <c r="AK2555" s="150"/>
      <c r="AL2555" s="150"/>
      <c r="AM2555" s="150"/>
      <c r="AN2555" s="150"/>
      <c r="AO2555" s="150"/>
      <c r="AP2555" s="150"/>
      <c r="AQ2555" s="150"/>
      <c r="AR2555" s="150"/>
      <c r="AS2555" s="150"/>
      <c r="AT2555" s="150"/>
      <c r="AU2555" s="150"/>
      <c r="AV2555" s="150"/>
      <c r="AW2555" s="150"/>
      <c r="AX2555" s="150"/>
      <c r="AY2555" s="150"/>
      <c r="AZ2555" s="150"/>
      <c r="BA2555" s="150"/>
      <c r="BB2555" s="150"/>
      <c r="BC2555" s="150" t="s">
        <v>2398</v>
      </c>
    </row>
    <row r="2556" spans="1:56">
      <c r="A2556" s="151"/>
      <c r="B2556" s="87">
        <v>10402</v>
      </c>
      <c r="C2556" s="150"/>
      <c r="D2556" s="150"/>
      <c r="E2556" s="322">
        <v>30</v>
      </c>
      <c r="F2556" s="262" t="s">
        <v>1936</v>
      </c>
      <c r="G2556" s="322">
        <v>2018</v>
      </c>
      <c r="H2556" s="376">
        <v>0.55208333333333337</v>
      </c>
      <c r="I2556" s="150"/>
      <c r="J2556" s="150"/>
      <c r="K2556" s="150"/>
      <c r="L2556" s="4"/>
      <c r="M2556" s="150"/>
      <c r="N2556" s="151"/>
      <c r="O2556" s="151"/>
      <c r="P2556" s="322">
        <v>237</v>
      </c>
      <c r="Q2556" s="152"/>
      <c r="R2556" s="322">
        <v>12</v>
      </c>
      <c r="S2556" s="262" t="s">
        <v>3</v>
      </c>
      <c r="T2556" s="262" t="s">
        <v>44</v>
      </c>
      <c r="U2556" s="262" t="s">
        <v>1431</v>
      </c>
      <c r="V2556" s="150"/>
      <c r="W2556" s="262" t="s">
        <v>2436</v>
      </c>
      <c r="X2556" s="262" t="s">
        <v>2436</v>
      </c>
      <c r="Y2556" s="150"/>
      <c r="Z2556" s="150"/>
      <c r="AA2556" s="322">
        <v>42.355899999999998</v>
      </c>
      <c r="AB2556" s="322">
        <v>-123.4102</v>
      </c>
      <c r="AC2556" s="262" t="s">
        <v>45</v>
      </c>
      <c r="AE2556" s="467" t="s">
        <v>2469</v>
      </c>
      <c r="AF2556" s="150"/>
      <c r="AG2556" s="150" t="s">
        <v>1776</v>
      </c>
      <c r="AH2556" s="150" t="s">
        <v>1776</v>
      </c>
      <c r="AI2556" s="150"/>
      <c r="AJ2556" s="150"/>
      <c r="AK2556" s="150"/>
      <c r="AL2556" s="150"/>
      <c r="AM2556" s="150"/>
      <c r="AN2556" s="150"/>
      <c r="AO2556" s="150"/>
      <c r="AP2556" s="150"/>
      <c r="AQ2556" s="150"/>
      <c r="AR2556" s="150"/>
      <c r="AS2556" s="150"/>
      <c r="AT2556" s="150"/>
      <c r="AU2556" s="150"/>
      <c r="AV2556" s="150"/>
      <c r="AW2556" s="150"/>
      <c r="AX2556" s="150"/>
      <c r="AY2556" s="150"/>
      <c r="AZ2556" s="150"/>
      <c r="BA2556" s="150"/>
      <c r="BB2556" s="150"/>
      <c r="BC2556" s="150"/>
      <c r="BD2556" s="182"/>
    </row>
    <row r="2557" spans="1:56">
      <c r="A2557" s="151"/>
      <c r="B2557" s="87">
        <v>9550</v>
      </c>
      <c r="C2557" s="150"/>
      <c r="D2557" s="150"/>
      <c r="E2557" s="322">
        <v>30</v>
      </c>
      <c r="F2557" s="262" t="s">
        <v>1936</v>
      </c>
      <c r="G2557" s="179">
        <v>2018</v>
      </c>
      <c r="H2557" s="179"/>
      <c r="I2557" s="150"/>
      <c r="J2557" s="180"/>
      <c r="K2557" s="180"/>
      <c r="L2557" s="4"/>
      <c r="M2557" s="180"/>
      <c r="N2557" s="180"/>
      <c r="O2557" s="180"/>
      <c r="P2557" s="179">
        <v>238</v>
      </c>
      <c r="Q2557" s="179">
        <v>238</v>
      </c>
      <c r="R2557" s="179">
        <v>1</v>
      </c>
      <c r="S2557" s="179" t="s">
        <v>3</v>
      </c>
      <c r="T2557" s="179" t="s">
        <v>44</v>
      </c>
      <c r="U2557" s="179" t="s">
        <v>1431</v>
      </c>
      <c r="V2557" s="179" t="s">
        <v>2091</v>
      </c>
      <c r="W2557" s="179" t="s">
        <v>2436</v>
      </c>
      <c r="X2557" s="179" t="s">
        <v>2436</v>
      </c>
      <c r="Y2557" s="150"/>
      <c r="Z2557" s="150"/>
      <c r="AA2557" s="179">
        <v>42.357100000000003</v>
      </c>
      <c r="AB2557" s="179">
        <v>-123.4118</v>
      </c>
      <c r="AC2557" s="179" t="s">
        <v>45</v>
      </c>
      <c r="AD2557" s="150"/>
      <c r="AE2557" s="181" t="s">
        <v>2470</v>
      </c>
      <c r="AF2557" s="150"/>
      <c r="AG2557" s="179" t="s">
        <v>1776</v>
      </c>
      <c r="AH2557" s="179" t="s">
        <v>1776</v>
      </c>
      <c r="AI2557" s="150"/>
      <c r="AJ2557" s="150"/>
      <c r="AK2557" s="150"/>
      <c r="AL2557" s="150"/>
      <c r="AM2557" s="150"/>
      <c r="AN2557" s="150"/>
      <c r="AO2557" s="150"/>
      <c r="AP2557" s="150"/>
      <c r="AQ2557" s="150"/>
      <c r="AR2557" s="150"/>
      <c r="AS2557" s="150"/>
      <c r="AT2557" s="150"/>
      <c r="AU2557" s="150"/>
      <c r="AV2557" s="150"/>
      <c r="AW2557" s="150"/>
      <c r="AX2557" s="150"/>
      <c r="AY2557" s="150"/>
      <c r="AZ2557" s="150"/>
      <c r="BA2557" s="150"/>
      <c r="BB2557" s="150"/>
      <c r="BC2557" s="150" t="s">
        <v>2395</v>
      </c>
    </row>
    <row r="2558" spans="1:56">
      <c r="A2558" s="151"/>
      <c r="B2558" s="87">
        <v>10403</v>
      </c>
      <c r="C2558" s="150"/>
      <c r="D2558" s="150"/>
      <c r="E2558" s="322">
        <v>30</v>
      </c>
      <c r="F2558" s="262" t="s">
        <v>1936</v>
      </c>
      <c r="G2558" s="322">
        <v>2018</v>
      </c>
      <c r="H2558" s="376">
        <v>0.58333333333333337</v>
      </c>
      <c r="I2558" s="150"/>
      <c r="J2558" s="150"/>
      <c r="K2558" s="150"/>
      <c r="L2558" s="4"/>
      <c r="M2558" s="150"/>
      <c r="N2558" s="151"/>
      <c r="O2558" s="151"/>
      <c r="P2558" s="322">
        <v>238</v>
      </c>
      <c r="Q2558" s="152"/>
      <c r="R2558" s="322">
        <v>1</v>
      </c>
      <c r="S2558" s="262" t="s">
        <v>3</v>
      </c>
      <c r="T2558" s="262" t="s">
        <v>44</v>
      </c>
      <c r="U2558" s="262" t="s">
        <v>1431</v>
      </c>
      <c r="V2558" s="150"/>
      <c r="W2558" s="262" t="s">
        <v>2436</v>
      </c>
      <c r="X2558" s="262" t="s">
        <v>2436</v>
      </c>
      <c r="Y2558" s="150"/>
      <c r="Z2558" s="150"/>
      <c r="AA2558" s="322">
        <v>42.357100000000003</v>
      </c>
      <c r="AB2558" s="322">
        <v>-123.4118</v>
      </c>
      <c r="AC2558" s="262" t="s">
        <v>45</v>
      </c>
      <c r="AE2558" s="467" t="s">
        <v>2470</v>
      </c>
      <c r="AF2558" s="150"/>
      <c r="AG2558" s="150" t="s">
        <v>1776</v>
      </c>
      <c r="AH2558" s="150" t="s">
        <v>1776</v>
      </c>
      <c r="AI2558" s="150"/>
      <c r="AJ2558" s="150"/>
      <c r="AK2558" s="150"/>
      <c r="AL2558" s="150"/>
      <c r="AM2558" s="150"/>
      <c r="AN2558" s="150"/>
      <c r="AO2558" s="150"/>
      <c r="AP2558" s="150"/>
      <c r="AQ2558" s="150"/>
      <c r="AR2558" s="150"/>
      <c r="AS2558" s="150"/>
      <c r="AT2558" s="150"/>
      <c r="AU2558" s="150"/>
      <c r="AV2558" s="150"/>
      <c r="AW2558" s="150"/>
      <c r="AX2558" s="150"/>
      <c r="AY2558" s="150"/>
      <c r="AZ2558" s="150"/>
      <c r="BA2558" s="150"/>
      <c r="BB2558" s="150"/>
      <c r="BC2558" s="150"/>
      <c r="BD2558" s="182"/>
    </row>
    <row r="2559" spans="1:56">
      <c r="A2559" s="151"/>
      <c r="B2559" s="87">
        <v>9551</v>
      </c>
      <c r="C2559" s="150"/>
      <c r="D2559" s="150"/>
      <c r="E2559" s="322">
        <v>30</v>
      </c>
      <c r="F2559" s="262" t="s">
        <v>1936</v>
      </c>
      <c r="G2559" s="179">
        <v>2018</v>
      </c>
      <c r="H2559" s="179"/>
      <c r="I2559" s="150"/>
      <c r="J2559" s="180"/>
      <c r="K2559" s="180"/>
      <c r="L2559" s="4"/>
      <c r="M2559" s="180"/>
      <c r="N2559" s="180"/>
      <c r="O2559" s="180"/>
      <c r="P2559" s="179">
        <v>238</v>
      </c>
      <c r="Q2559" s="179">
        <v>238</v>
      </c>
      <c r="R2559" s="179">
        <v>2</v>
      </c>
      <c r="S2559" s="179" t="s">
        <v>3</v>
      </c>
      <c r="T2559" s="179" t="s">
        <v>44</v>
      </c>
      <c r="U2559" s="179" t="s">
        <v>1431</v>
      </c>
      <c r="V2559" s="179" t="s">
        <v>2091</v>
      </c>
      <c r="W2559" s="179" t="s">
        <v>2436</v>
      </c>
      <c r="X2559" s="179" t="s">
        <v>2436</v>
      </c>
      <c r="Y2559" s="150"/>
      <c r="Z2559" s="150"/>
      <c r="AA2559" s="179">
        <v>42.357100000000003</v>
      </c>
      <c r="AB2559" s="179">
        <v>-123.4118</v>
      </c>
      <c r="AC2559" s="179" t="s">
        <v>45</v>
      </c>
      <c r="AD2559" s="150"/>
      <c r="AE2559" s="181" t="s">
        <v>2470</v>
      </c>
      <c r="AF2559" s="150"/>
      <c r="AG2559" s="179" t="s">
        <v>1776</v>
      </c>
      <c r="AH2559" s="179" t="s">
        <v>1776</v>
      </c>
      <c r="AI2559" s="150"/>
      <c r="AJ2559" s="150"/>
      <c r="AK2559" s="150"/>
      <c r="AL2559" s="150"/>
      <c r="AM2559" s="150"/>
      <c r="AN2559" s="150"/>
      <c r="AO2559" s="150"/>
      <c r="AP2559" s="150"/>
      <c r="AQ2559" s="150"/>
      <c r="AR2559" s="150"/>
      <c r="AS2559" s="150"/>
      <c r="AT2559" s="150"/>
      <c r="AU2559" s="150"/>
      <c r="AV2559" s="150"/>
      <c r="AW2559" s="150"/>
      <c r="AX2559" s="150"/>
      <c r="AY2559" s="150"/>
      <c r="AZ2559" s="150"/>
      <c r="BA2559" s="150"/>
      <c r="BB2559" s="150"/>
      <c r="BC2559" s="150" t="s">
        <v>2395</v>
      </c>
    </row>
    <row r="2560" spans="1:56">
      <c r="A2560" s="151"/>
      <c r="B2560" s="87">
        <v>10404</v>
      </c>
      <c r="C2560" s="150"/>
      <c r="D2560" s="150"/>
      <c r="E2560" s="322">
        <v>30</v>
      </c>
      <c r="F2560" s="262" t="s">
        <v>1936</v>
      </c>
      <c r="G2560" s="322">
        <v>2018</v>
      </c>
      <c r="H2560" s="376">
        <v>0.58333333333333337</v>
      </c>
      <c r="I2560" s="150"/>
      <c r="J2560" s="150"/>
      <c r="K2560" s="150"/>
      <c r="L2560" s="4"/>
      <c r="M2560" s="150"/>
      <c r="N2560" s="151"/>
      <c r="O2560" s="151"/>
      <c r="P2560" s="322">
        <v>238</v>
      </c>
      <c r="Q2560" s="152"/>
      <c r="R2560" s="322">
        <v>2</v>
      </c>
      <c r="S2560" s="262" t="s">
        <v>3</v>
      </c>
      <c r="T2560" s="262" t="s">
        <v>44</v>
      </c>
      <c r="U2560" s="262" t="s">
        <v>1431</v>
      </c>
      <c r="V2560" s="150"/>
      <c r="W2560" s="262" t="s">
        <v>2436</v>
      </c>
      <c r="X2560" s="262" t="s">
        <v>2436</v>
      </c>
      <c r="Y2560" s="150"/>
      <c r="Z2560" s="150"/>
      <c r="AA2560" s="322">
        <v>42.357100000000003</v>
      </c>
      <c r="AB2560" s="322">
        <v>-123.4118</v>
      </c>
      <c r="AC2560" s="262" t="s">
        <v>45</v>
      </c>
      <c r="AE2560" s="467" t="s">
        <v>2470</v>
      </c>
      <c r="AF2560" s="150"/>
      <c r="AG2560" s="150" t="s">
        <v>1776</v>
      </c>
      <c r="AH2560" s="150" t="s">
        <v>1776</v>
      </c>
      <c r="AI2560" s="150"/>
      <c r="AJ2560" s="150"/>
      <c r="AK2560" s="150"/>
      <c r="AL2560" s="150"/>
      <c r="AM2560" s="150"/>
      <c r="AN2560" s="150"/>
      <c r="AO2560" s="150"/>
      <c r="AP2560" s="150"/>
      <c r="AQ2560" s="150"/>
      <c r="AR2560" s="150"/>
      <c r="AS2560" s="150"/>
      <c r="AT2560" s="150"/>
      <c r="AU2560" s="150"/>
      <c r="AV2560" s="150"/>
      <c r="AW2560" s="150"/>
      <c r="AX2560" s="150"/>
      <c r="AY2560" s="150"/>
      <c r="AZ2560" s="150"/>
      <c r="BA2560" s="150"/>
      <c r="BB2560" s="150"/>
      <c r="BC2560" s="150"/>
      <c r="BD2560" s="182"/>
    </row>
    <row r="2561" spans="1:56">
      <c r="A2561" s="151"/>
      <c r="B2561" s="87">
        <v>9552</v>
      </c>
      <c r="C2561" s="150"/>
      <c r="D2561" s="150"/>
      <c r="E2561" s="322">
        <v>30</v>
      </c>
      <c r="F2561" s="262" t="s">
        <v>1936</v>
      </c>
      <c r="G2561" s="179">
        <v>2018</v>
      </c>
      <c r="H2561" s="179"/>
      <c r="I2561" s="150"/>
      <c r="J2561" s="180"/>
      <c r="K2561" s="180"/>
      <c r="L2561" s="4"/>
      <c r="M2561" s="180"/>
      <c r="N2561" s="180"/>
      <c r="O2561" s="180"/>
      <c r="P2561" s="179">
        <v>238</v>
      </c>
      <c r="Q2561" s="179">
        <v>238</v>
      </c>
      <c r="R2561" s="179">
        <v>3</v>
      </c>
      <c r="S2561" s="179" t="s">
        <v>3</v>
      </c>
      <c r="T2561" s="179" t="s">
        <v>44</v>
      </c>
      <c r="U2561" s="179" t="s">
        <v>1431</v>
      </c>
      <c r="V2561" s="179" t="s">
        <v>2091</v>
      </c>
      <c r="W2561" s="179" t="s">
        <v>2436</v>
      </c>
      <c r="X2561" s="179" t="s">
        <v>2436</v>
      </c>
      <c r="Y2561" s="150"/>
      <c r="Z2561" s="150"/>
      <c r="AA2561" s="179">
        <v>42.357100000000003</v>
      </c>
      <c r="AB2561" s="179">
        <v>-123.4118</v>
      </c>
      <c r="AC2561" s="179" t="s">
        <v>45</v>
      </c>
      <c r="AD2561" s="150"/>
      <c r="AE2561" s="181" t="s">
        <v>2470</v>
      </c>
      <c r="AF2561" s="150"/>
      <c r="AG2561" s="179" t="s">
        <v>1776</v>
      </c>
      <c r="AH2561" s="179" t="s">
        <v>1776</v>
      </c>
      <c r="AI2561" s="150"/>
      <c r="AJ2561" s="150"/>
      <c r="AK2561" s="150"/>
      <c r="AL2561" s="150"/>
      <c r="AM2561" s="150"/>
      <c r="AN2561" s="150"/>
      <c r="AO2561" s="150"/>
      <c r="AP2561" s="150"/>
      <c r="AQ2561" s="150"/>
      <c r="AR2561" s="150"/>
      <c r="AS2561" s="150"/>
      <c r="AT2561" s="150"/>
      <c r="AU2561" s="150"/>
      <c r="AV2561" s="150"/>
      <c r="AW2561" s="150"/>
      <c r="AX2561" s="150"/>
      <c r="AY2561" s="150"/>
      <c r="AZ2561" s="150"/>
      <c r="BA2561" s="150"/>
      <c r="BB2561" s="150"/>
      <c r="BC2561" s="150" t="s">
        <v>2395</v>
      </c>
    </row>
    <row r="2562" spans="1:56">
      <c r="A2562" s="151"/>
      <c r="B2562" s="87">
        <v>10405</v>
      </c>
      <c r="C2562" s="150"/>
      <c r="D2562" s="150"/>
      <c r="E2562" s="322">
        <v>30</v>
      </c>
      <c r="F2562" s="262" t="s">
        <v>1936</v>
      </c>
      <c r="G2562" s="322">
        <v>2018</v>
      </c>
      <c r="H2562" s="376">
        <v>0.58333333333333337</v>
      </c>
      <c r="I2562" s="150"/>
      <c r="J2562" s="150"/>
      <c r="K2562" s="150"/>
      <c r="L2562" s="4"/>
      <c r="M2562" s="150"/>
      <c r="N2562" s="151"/>
      <c r="O2562" s="151"/>
      <c r="P2562" s="322">
        <v>238</v>
      </c>
      <c r="Q2562" s="152"/>
      <c r="R2562" s="322">
        <v>3</v>
      </c>
      <c r="S2562" s="262" t="s">
        <v>3</v>
      </c>
      <c r="T2562" s="262" t="s">
        <v>44</v>
      </c>
      <c r="U2562" s="262" t="s">
        <v>1431</v>
      </c>
      <c r="V2562" s="150"/>
      <c r="W2562" s="262" t="s">
        <v>2436</v>
      </c>
      <c r="X2562" s="262" t="s">
        <v>2436</v>
      </c>
      <c r="Y2562" s="150"/>
      <c r="Z2562" s="150"/>
      <c r="AA2562" s="322">
        <v>42.357100000000003</v>
      </c>
      <c r="AB2562" s="322">
        <v>-123.4118</v>
      </c>
      <c r="AC2562" s="262" t="s">
        <v>45</v>
      </c>
      <c r="AE2562" s="467" t="s">
        <v>2470</v>
      </c>
      <c r="AF2562" s="150"/>
      <c r="AG2562" s="150" t="s">
        <v>1776</v>
      </c>
      <c r="AH2562" s="150" t="s">
        <v>1776</v>
      </c>
      <c r="AI2562" s="150"/>
      <c r="AJ2562" s="150"/>
      <c r="AK2562" s="150"/>
      <c r="AL2562" s="150"/>
      <c r="AM2562" s="150"/>
      <c r="AN2562" s="150"/>
      <c r="AO2562" s="150"/>
      <c r="AP2562" s="150"/>
      <c r="AQ2562" s="150"/>
      <c r="AR2562" s="150"/>
      <c r="AS2562" s="150"/>
      <c r="AT2562" s="150"/>
      <c r="AU2562" s="150"/>
      <c r="AV2562" s="150"/>
      <c r="AW2562" s="150"/>
      <c r="AX2562" s="150"/>
      <c r="AY2562" s="150"/>
      <c r="AZ2562" s="150"/>
      <c r="BA2562" s="150"/>
      <c r="BB2562" s="150"/>
      <c r="BC2562" s="150"/>
      <c r="BD2562" s="182"/>
    </row>
    <row r="2563" spans="1:56">
      <c r="A2563" s="151"/>
      <c r="B2563" s="87">
        <v>9553</v>
      </c>
      <c r="C2563" s="150"/>
      <c r="D2563" s="150"/>
      <c r="E2563" s="322">
        <v>30</v>
      </c>
      <c r="F2563" s="262" t="s">
        <v>1936</v>
      </c>
      <c r="G2563" s="179">
        <v>2018</v>
      </c>
      <c r="H2563" s="179"/>
      <c r="I2563" s="150"/>
      <c r="J2563" s="180"/>
      <c r="K2563" s="180"/>
      <c r="L2563" s="4"/>
      <c r="M2563" s="180"/>
      <c r="N2563" s="180"/>
      <c r="O2563" s="180"/>
      <c r="P2563" s="179">
        <v>238</v>
      </c>
      <c r="Q2563" s="179">
        <v>238</v>
      </c>
      <c r="R2563" s="179">
        <v>4</v>
      </c>
      <c r="S2563" s="179" t="s">
        <v>3</v>
      </c>
      <c r="T2563" s="179" t="s">
        <v>44</v>
      </c>
      <c r="U2563" s="179" t="s">
        <v>1431</v>
      </c>
      <c r="V2563" s="179" t="s">
        <v>2091</v>
      </c>
      <c r="W2563" s="179" t="s">
        <v>2436</v>
      </c>
      <c r="X2563" s="179" t="s">
        <v>2436</v>
      </c>
      <c r="Y2563" s="150"/>
      <c r="Z2563" s="150"/>
      <c r="AA2563" s="179">
        <v>42.357100000000003</v>
      </c>
      <c r="AB2563" s="179">
        <v>-123.4118</v>
      </c>
      <c r="AC2563" s="179" t="s">
        <v>45</v>
      </c>
      <c r="AD2563" s="150"/>
      <c r="AE2563" s="181" t="s">
        <v>2470</v>
      </c>
      <c r="AF2563" s="150"/>
      <c r="AG2563" s="179" t="s">
        <v>1776</v>
      </c>
      <c r="AH2563" s="179" t="s">
        <v>1776</v>
      </c>
      <c r="AI2563" s="150"/>
      <c r="AJ2563" s="150"/>
      <c r="AK2563" s="150"/>
      <c r="AL2563" s="150"/>
      <c r="AM2563" s="150"/>
      <c r="AN2563" s="150"/>
      <c r="AO2563" s="150"/>
      <c r="AP2563" s="150"/>
      <c r="AQ2563" s="150"/>
      <c r="AR2563" s="150"/>
      <c r="AS2563" s="150"/>
      <c r="AT2563" s="150"/>
      <c r="AU2563" s="150"/>
      <c r="AV2563" s="150"/>
      <c r="AW2563" s="150"/>
      <c r="AX2563" s="150"/>
      <c r="AY2563" s="150"/>
      <c r="AZ2563" s="150"/>
      <c r="BA2563" s="150"/>
      <c r="BB2563" s="150"/>
      <c r="BC2563" s="150" t="s">
        <v>2395</v>
      </c>
    </row>
    <row r="2564" spans="1:56">
      <c r="A2564" s="151"/>
      <c r="B2564" s="87">
        <v>10406</v>
      </c>
      <c r="C2564" s="150"/>
      <c r="D2564" s="150"/>
      <c r="E2564" s="322">
        <v>30</v>
      </c>
      <c r="F2564" s="262" t="s">
        <v>1936</v>
      </c>
      <c r="G2564" s="322">
        <v>2018</v>
      </c>
      <c r="H2564" s="376">
        <v>0.58333333333333337</v>
      </c>
      <c r="I2564" s="150"/>
      <c r="J2564" s="150"/>
      <c r="K2564" s="150"/>
      <c r="L2564" s="4"/>
      <c r="M2564" s="150"/>
      <c r="N2564" s="151"/>
      <c r="O2564" s="151"/>
      <c r="P2564" s="322">
        <v>238</v>
      </c>
      <c r="Q2564" s="152"/>
      <c r="R2564" s="322">
        <v>4</v>
      </c>
      <c r="S2564" s="262" t="s">
        <v>3</v>
      </c>
      <c r="T2564" s="262" t="s">
        <v>44</v>
      </c>
      <c r="U2564" s="262" t="s">
        <v>1431</v>
      </c>
      <c r="V2564" s="150"/>
      <c r="W2564" s="262" t="s">
        <v>2436</v>
      </c>
      <c r="X2564" s="262" t="s">
        <v>2436</v>
      </c>
      <c r="Y2564" s="150"/>
      <c r="Z2564" s="150"/>
      <c r="AA2564" s="322">
        <v>42.357100000000003</v>
      </c>
      <c r="AB2564" s="322">
        <v>-123.4118</v>
      </c>
      <c r="AC2564" s="262" t="s">
        <v>45</v>
      </c>
      <c r="AE2564" s="467" t="s">
        <v>2470</v>
      </c>
      <c r="AF2564" s="150"/>
      <c r="AG2564" s="150" t="s">
        <v>1776</v>
      </c>
      <c r="AH2564" s="150" t="s">
        <v>1776</v>
      </c>
      <c r="AI2564" s="150"/>
      <c r="AJ2564" s="150"/>
      <c r="AK2564" s="150"/>
      <c r="AL2564" s="150"/>
      <c r="AM2564" s="150"/>
      <c r="AN2564" s="150"/>
      <c r="AO2564" s="150"/>
      <c r="AP2564" s="150"/>
      <c r="AQ2564" s="150"/>
      <c r="AR2564" s="150"/>
      <c r="AS2564" s="150"/>
      <c r="AT2564" s="150"/>
      <c r="AU2564" s="150"/>
      <c r="AV2564" s="150"/>
      <c r="AW2564" s="150"/>
      <c r="AX2564" s="150"/>
      <c r="AY2564" s="150"/>
      <c r="AZ2564" s="150"/>
      <c r="BA2564" s="150"/>
      <c r="BB2564" s="150"/>
      <c r="BC2564" s="150"/>
      <c r="BD2564" s="182"/>
    </row>
    <row r="2565" spans="1:56">
      <c r="A2565" s="151"/>
      <c r="B2565" s="87">
        <v>9554</v>
      </c>
      <c r="C2565" s="150"/>
      <c r="D2565" s="150"/>
      <c r="E2565" s="322">
        <v>30</v>
      </c>
      <c r="F2565" s="262" t="s">
        <v>1936</v>
      </c>
      <c r="G2565" s="179">
        <v>2018</v>
      </c>
      <c r="H2565" s="179"/>
      <c r="I2565" s="150"/>
      <c r="J2565" s="180"/>
      <c r="K2565" s="180"/>
      <c r="L2565" s="4"/>
      <c r="M2565" s="180"/>
      <c r="N2565" s="180"/>
      <c r="O2565" s="180"/>
      <c r="P2565" s="179">
        <v>238</v>
      </c>
      <c r="Q2565" s="179">
        <v>238</v>
      </c>
      <c r="R2565" s="179">
        <v>5</v>
      </c>
      <c r="S2565" s="179" t="s">
        <v>3</v>
      </c>
      <c r="T2565" s="179" t="s">
        <v>44</v>
      </c>
      <c r="U2565" s="179" t="s">
        <v>1431</v>
      </c>
      <c r="V2565" s="179" t="s">
        <v>2091</v>
      </c>
      <c r="W2565" s="179" t="s">
        <v>2436</v>
      </c>
      <c r="X2565" s="179" t="s">
        <v>2436</v>
      </c>
      <c r="Y2565" s="150"/>
      <c r="Z2565" s="150"/>
      <c r="AA2565" s="179">
        <v>42.357100000000003</v>
      </c>
      <c r="AB2565" s="179">
        <v>-123.4118</v>
      </c>
      <c r="AC2565" s="179" t="s">
        <v>45</v>
      </c>
      <c r="AD2565" s="150"/>
      <c r="AE2565" s="181" t="s">
        <v>2470</v>
      </c>
      <c r="AF2565" s="150"/>
      <c r="AG2565" s="179" t="s">
        <v>1776</v>
      </c>
      <c r="AH2565" s="179" t="s">
        <v>1776</v>
      </c>
      <c r="AI2565" s="150"/>
      <c r="AJ2565" s="150"/>
      <c r="AK2565" s="150"/>
      <c r="AL2565" s="150"/>
      <c r="AM2565" s="150"/>
      <c r="AN2565" s="150"/>
      <c r="AO2565" s="150"/>
      <c r="AP2565" s="150"/>
      <c r="AQ2565" s="150"/>
      <c r="AR2565" s="150"/>
      <c r="AS2565" s="150"/>
      <c r="AT2565" s="150"/>
      <c r="AU2565" s="150"/>
      <c r="AV2565" s="150"/>
      <c r="AW2565" s="150"/>
      <c r="AX2565" s="150"/>
      <c r="AY2565" s="150"/>
      <c r="AZ2565" s="150"/>
      <c r="BA2565" s="150"/>
      <c r="BB2565" s="150"/>
      <c r="BC2565" s="150" t="s">
        <v>2395</v>
      </c>
    </row>
    <row r="2566" spans="1:56">
      <c r="A2566" s="151"/>
      <c r="B2566" s="87">
        <v>10407</v>
      </c>
      <c r="C2566" s="150"/>
      <c r="D2566" s="150"/>
      <c r="E2566" s="322">
        <v>30</v>
      </c>
      <c r="F2566" s="262" t="s">
        <v>1936</v>
      </c>
      <c r="G2566" s="322">
        <v>2018</v>
      </c>
      <c r="H2566" s="376">
        <v>0.58333333333333337</v>
      </c>
      <c r="I2566" s="150"/>
      <c r="J2566" s="150"/>
      <c r="K2566" s="150"/>
      <c r="L2566" s="4"/>
      <c r="M2566" s="150"/>
      <c r="N2566" s="151"/>
      <c r="O2566" s="151"/>
      <c r="P2566" s="322">
        <v>238</v>
      </c>
      <c r="Q2566" s="152"/>
      <c r="R2566" s="322">
        <v>5</v>
      </c>
      <c r="S2566" s="262" t="s">
        <v>3</v>
      </c>
      <c r="T2566" s="262" t="s">
        <v>44</v>
      </c>
      <c r="U2566" s="262" t="s">
        <v>1431</v>
      </c>
      <c r="V2566" s="150"/>
      <c r="W2566" s="262" t="s">
        <v>2436</v>
      </c>
      <c r="X2566" s="262" t="s">
        <v>2436</v>
      </c>
      <c r="Y2566" s="150"/>
      <c r="Z2566" s="150"/>
      <c r="AA2566" s="322">
        <v>42.357100000000003</v>
      </c>
      <c r="AB2566" s="322">
        <v>-123.4118</v>
      </c>
      <c r="AC2566" s="262" t="s">
        <v>45</v>
      </c>
      <c r="AE2566" s="467" t="s">
        <v>2470</v>
      </c>
      <c r="AF2566" s="150"/>
      <c r="AG2566" s="150" t="s">
        <v>1776</v>
      </c>
      <c r="AH2566" s="150" t="s">
        <v>1776</v>
      </c>
      <c r="AI2566" s="150"/>
      <c r="AJ2566" s="150"/>
      <c r="AK2566" s="150"/>
      <c r="AL2566" s="150"/>
      <c r="AM2566" s="150"/>
      <c r="AN2566" s="150"/>
      <c r="AO2566" s="150"/>
      <c r="AP2566" s="150"/>
      <c r="AQ2566" s="150"/>
      <c r="AR2566" s="150"/>
      <c r="AS2566" s="150"/>
      <c r="AT2566" s="150"/>
      <c r="AU2566" s="150"/>
      <c r="AV2566" s="150"/>
      <c r="AW2566" s="150"/>
      <c r="AX2566" s="150"/>
      <c r="AY2566" s="150"/>
      <c r="AZ2566" s="150"/>
      <c r="BA2566" s="150"/>
      <c r="BB2566" s="150"/>
      <c r="BC2566" s="150"/>
      <c r="BD2566" s="182"/>
    </row>
    <row r="2567" spans="1:56">
      <c r="A2567" s="151"/>
      <c r="B2567" s="87">
        <v>9555</v>
      </c>
      <c r="C2567" s="150"/>
      <c r="D2567" s="150"/>
      <c r="E2567" s="322">
        <v>30</v>
      </c>
      <c r="F2567" s="262" t="s">
        <v>1936</v>
      </c>
      <c r="G2567" s="179">
        <v>2018</v>
      </c>
      <c r="H2567" s="179"/>
      <c r="I2567" s="150"/>
      <c r="J2567" s="180"/>
      <c r="K2567" s="180"/>
      <c r="L2567" s="4"/>
      <c r="M2567" s="180"/>
      <c r="N2567" s="180"/>
      <c r="O2567" s="180"/>
      <c r="P2567" s="179">
        <v>238</v>
      </c>
      <c r="Q2567" s="179">
        <v>238</v>
      </c>
      <c r="R2567" s="179">
        <v>6</v>
      </c>
      <c r="S2567" s="179" t="s">
        <v>3</v>
      </c>
      <c r="T2567" s="179" t="s">
        <v>44</v>
      </c>
      <c r="U2567" s="179" t="s">
        <v>1431</v>
      </c>
      <c r="V2567" s="179" t="s">
        <v>2091</v>
      </c>
      <c r="W2567" s="179" t="s">
        <v>2436</v>
      </c>
      <c r="X2567" s="179" t="s">
        <v>2436</v>
      </c>
      <c r="Y2567" s="150"/>
      <c r="Z2567" s="150"/>
      <c r="AA2567" s="179">
        <v>42.357100000000003</v>
      </c>
      <c r="AB2567" s="179">
        <v>-123.4118</v>
      </c>
      <c r="AC2567" s="179" t="s">
        <v>45</v>
      </c>
      <c r="AD2567" s="150"/>
      <c r="AE2567" s="181" t="s">
        <v>2470</v>
      </c>
      <c r="AF2567" s="150"/>
      <c r="AG2567" s="179" t="s">
        <v>1776</v>
      </c>
      <c r="AH2567" s="179" t="s">
        <v>1776</v>
      </c>
      <c r="AI2567" s="150"/>
      <c r="AJ2567" s="150"/>
      <c r="AK2567" s="150"/>
      <c r="AL2567" s="150"/>
      <c r="AM2567" s="150"/>
      <c r="AN2567" s="150"/>
      <c r="AO2567" s="150"/>
      <c r="AP2567" s="150"/>
      <c r="AQ2567" s="150"/>
      <c r="AR2567" s="150"/>
      <c r="AS2567" s="150"/>
      <c r="AT2567" s="150"/>
      <c r="AU2567" s="150"/>
      <c r="AV2567" s="150"/>
      <c r="AW2567" s="150"/>
      <c r="AX2567" s="150"/>
      <c r="AY2567" s="150"/>
      <c r="AZ2567" s="150"/>
      <c r="BA2567" s="150"/>
      <c r="BB2567" s="150"/>
      <c r="BC2567" s="150" t="s">
        <v>2395</v>
      </c>
    </row>
    <row r="2568" spans="1:56">
      <c r="A2568" s="151"/>
      <c r="B2568" s="87">
        <v>10408</v>
      </c>
      <c r="C2568" s="150"/>
      <c r="D2568" s="150"/>
      <c r="E2568" s="322">
        <v>30</v>
      </c>
      <c r="F2568" s="262" t="s">
        <v>1936</v>
      </c>
      <c r="G2568" s="322">
        <v>2018</v>
      </c>
      <c r="H2568" s="376">
        <v>0.58333333333333337</v>
      </c>
      <c r="I2568" s="150"/>
      <c r="J2568" s="150"/>
      <c r="K2568" s="150"/>
      <c r="L2568" s="4"/>
      <c r="M2568" s="150"/>
      <c r="N2568" s="151"/>
      <c r="O2568" s="151"/>
      <c r="P2568" s="322">
        <v>238</v>
      </c>
      <c r="Q2568" s="152"/>
      <c r="R2568" s="322">
        <v>6</v>
      </c>
      <c r="S2568" s="262" t="s">
        <v>3</v>
      </c>
      <c r="T2568" s="262" t="s">
        <v>44</v>
      </c>
      <c r="U2568" s="262" t="s">
        <v>1431</v>
      </c>
      <c r="V2568" s="150"/>
      <c r="W2568" s="262" t="s">
        <v>2436</v>
      </c>
      <c r="X2568" s="262" t="s">
        <v>2436</v>
      </c>
      <c r="Y2568" s="150"/>
      <c r="Z2568" s="150"/>
      <c r="AA2568" s="322">
        <v>42.357100000000003</v>
      </c>
      <c r="AB2568" s="322">
        <v>-123.4118</v>
      </c>
      <c r="AC2568" s="262" t="s">
        <v>45</v>
      </c>
      <c r="AE2568" s="467" t="s">
        <v>2470</v>
      </c>
      <c r="AF2568" s="150"/>
      <c r="AG2568" s="150" t="s">
        <v>1776</v>
      </c>
      <c r="AH2568" s="150" t="s">
        <v>1776</v>
      </c>
      <c r="AI2568" s="150"/>
      <c r="AJ2568" s="150"/>
      <c r="AK2568" s="150"/>
      <c r="AL2568" s="150"/>
      <c r="AM2568" s="150"/>
      <c r="AN2568" s="150"/>
      <c r="AO2568" s="150"/>
      <c r="AP2568" s="150"/>
      <c r="AQ2568" s="150"/>
      <c r="AR2568" s="150"/>
      <c r="AS2568" s="150"/>
      <c r="AT2568" s="150"/>
      <c r="AU2568" s="150"/>
      <c r="AV2568" s="150"/>
      <c r="AW2568" s="150"/>
      <c r="AX2568" s="150"/>
      <c r="AY2568" s="150"/>
      <c r="AZ2568" s="150"/>
      <c r="BA2568" s="150"/>
      <c r="BB2568" s="150"/>
      <c r="BC2568" s="150"/>
      <c r="BD2568" s="182"/>
    </row>
    <row r="2569" spans="1:56">
      <c r="A2569" s="151"/>
      <c r="B2569" s="87">
        <v>9556</v>
      </c>
      <c r="C2569" s="150"/>
      <c r="D2569" s="150"/>
      <c r="E2569" s="322">
        <v>30</v>
      </c>
      <c r="F2569" s="262" t="s">
        <v>1936</v>
      </c>
      <c r="G2569" s="179">
        <v>2018</v>
      </c>
      <c r="H2569" s="179"/>
      <c r="I2569" s="150"/>
      <c r="J2569" s="180"/>
      <c r="K2569" s="180"/>
      <c r="L2569" s="4"/>
      <c r="M2569" s="180"/>
      <c r="N2569" s="180"/>
      <c r="O2569" s="180"/>
      <c r="P2569" s="179">
        <v>238</v>
      </c>
      <c r="Q2569" s="179">
        <v>238</v>
      </c>
      <c r="R2569" s="179">
        <v>7</v>
      </c>
      <c r="S2569" s="179" t="s">
        <v>3</v>
      </c>
      <c r="T2569" s="179" t="s">
        <v>44</v>
      </c>
      <c r="U2569" s="179" t="s">
        <v>1431</v>
      </c>
      <c r="V2569" s="179" t="s">
        <v>2091</v>
      </c>
      <c r="W2569" s="179" t="s">
        <v>2436</v>
      </c>
      <c r="X2569" s="179" t="s">
        <v>2436</v>
      </c>
      <c r="Y2569" s="150"/>
      <c r="Z2569" s="150"/>
      <c r="AA2569" s="179">
        <v>42.357100000000003</v>
      </c>
      <c r="AB2569" s="179">
        <v>-123.4118</v>
      </c>
      <c r="AC2569" s="179" t="s">
        <v>45</v>
      </c>
      <c r="AD2569" s="150"/>
      <c r="AE2569" s="181" t="s">
        <v>2470</v>
      </c>
      <c r="AF2569" s="150"/>
      <c r="AG2569" s="179" t="s">
        <v>1776</v>
      </c>
      <c r="AH2569" s="179" t="s">
        <v>1776</v>
      </c>
      <c r="AI2569" s="150"/>
      <c r="AJ2569" s="150"/>
      <c r="AK2569" s="150"/>
      <c r="AL2569" s="150"/>
      <c r="AM2569" s="150"/>
      <c r="AN2569" s="150"/>
      <c r="AO2569" s="150"/>
      <c r="AP2569" s="150"/>
      <c r="AQ2569" s="150"/>
      <c r="AR2569" s="150"/>
      <c r="AS2569" s="150"/>
      <c r="AT2569" s="150"/>
      <c r="AU2569" s="150"/>
      <c r="AV2569" s="150"/>
      <c r="AW2569" s="150"/>
      <c r="AX2569" s="150"/>
      <c r="AY2569" s="150"/>
      <c r="AZ2569" s="150"/>
      <c r="BA2569" s="150"/>
      <c r="BB2569" s="150"/>
      <c r="BC2569" s="150" t="s">
        <v>2395</v>
      </c>
    </row>
    <row r="2570" spans="1:56">
      <c r="A2570" s="151"/>
      <c r="B2570" s="87">
        <v>10409</v>
      </c>
      <c r="C2570" s="150"/>
      <c r="D2570" s="150"/>
      <c r="E2570" s="322">
        <v>30</v>
      </c>
      <c r="F2570" s="262" t="s">
        <v>1936</v>
      </c>
      <c r="G2570" s="322">
        <v>2018</v>
      </c>
      <c r="H2570" s="376">
        <v>0.58333333333333337</v>
      </c>
      <c r="I2570" s="150"/>
      <c r="J2570" s="150"/>
      <c r="K2570" s="150"/>
      <c r="L2570" s="4"/>
      <c r="M2570" s="150"/>
      <c r="N2570" s="151"/>
      <c r="O2570" s="151"/>
      <c r="P2570" s="322">
        <v>238</v>
      </c>
      <c r="Q2570" s="152"/>
      <c r="R2570" s="322">
        <v>7</v>
      </c>
      <c r="S2570" s="262" t="s">
        <v>3</v>
      </c>
      <c r="T2570" s="262" t="s">
        <v>44</v>
      </c>
      <c r="U2570" s="262" t="s">
        <v>1431</v>
      </c>
      <c r="V2570" s="150"/>
      <c r="W2570" s="262" t="s">
        <v>2436</v>
      </c>
      <c r="X2570" s="262" t="s">
        <v>2436</v>
      </c>
      <c r="Y2570" s="150"/>
      <c r="Z2570" s="150"/>
      <c r="AA2570" s="322">
        <v>42.357100000000003</v>
      </c>
      <c r="AB2570" s="322">
        <v>-123.4118</v>
      </c>
      <c r="AC2570" s="262" t="s">
        <v>45</v>
      </c>
      <c r="AE2570" s="467" t="s">
        <v>2470</v>
      </c>
      <c r="AF2570" s="150"/>
      <c r="AG2570" s="150" t="s">
        <v>1776</v>
      </c>
      <c r="AH2570" s="150" t="s">
        <v>1776</v>
      </c>
      <c r="AI2570" s="150"/>
      <c r="AJ2570" s="150"/>
      <c r="AK2570" s="150"/>
      <c r="AL2570" s="150"/>
      <c r="AM2570" s="150"/>
      <c r="AN2570" s="150"/>
      <c r="AO2570" s="150"/>
      <c r="AP2570" s="150"/>
      <c r="AQ2570" s="150"/>
      <c r="AR2570" s="150"/>
      <c r="AS2570" s="150"/>
      <c r="AT2570" s="150"/>
      <c r="AU2570" s="150"/>
      <c r="AV2570" s="150"/>
      <c r="AW2570" s="150"/>
      <c r="AX2570" s="150"/>
      <c r="AY2570" s="150"/>
      <c r="AZ2570" s="150"/>
      <c r="BA2570" s="150"/>
      <c r="BB2570" s="150"/>
      <c r="BC2570" s="150"/>
      <c r="BD2570" s="182"/>
    </row>
    <row r="2571" spans="1:56">
      <c r="A2571" s="151"/>
      <c r="B2571" s="87">
        <v>9557</v>
      </c>
      <c r="C2571" s="150"/>
      <c r="D2571" s="150"/>
      <c r="E2571" s="322">
        <v>30</v>
      </c>
      <c r="F2571" s="262" t="s">
        <v>1936</v>
      </c>
      <c r="G2571" s="179">
        <v>2018</v>
      </c>
      <c r="H2571" s="179"/>
      <c r="I2571" s="150"/>
      <c r="J2571" s="180"/>
      <c r="K2571" s="180"/>
      <c r="L2571" s="4"/>
      <c r="M2571" s="180"/>
      <c r="N2571" s="180"/>
      <c r="O2571" s="180"/>
      <c r="P2571" s="179">
        <v>238</v>
      </c>
      <c r="Q2571" s="179">
        <v>238</v>
      </c>
      <c r="R2571" s="179">
        <v>8</v>
      </c>
      <c r="S2571" s="179" t="s">
        <v>3</v>
      </c>
      <c r="T2571" s="179" t="s">
        <v>44</v>
      </c>
      <c r="U2571" s="179" t="s">
        <v>1431</v>
      </c>
      <c r="V2571" s="179" t="s">
        <v>2091</v>
      </c>
      <c r="W2571" s="179" t="s">
        <v>2436</v>
      </c>
      <c r="X2571" s="179" t="s">
        <v>2436</v>
      </c>
      <c r="Y2571" s="150"/>
      <c r="Z2571" s="150"/>
      <c r="AA2571" s="179">
        <v>42.357100000000003</v>
      </c>
      <c r="AB2571" s="179">
        <v>-123.4118</v>
      </c>
      <c r="AC2571" s="179" t="s">
        <v>45</v>
      </c>
      <c r="AD2571" s="150"/>
      <c r="AE2571" s="181" t="s">
        <v>2470</v>
      </c>
      <c r="AF2571" s="150"/>
      <c r="AG2571" s="179" t="s">
        <v>1776</v>
      </c>
      <c r="AH2571" s="179" t="s">
        <v>1776</v>
      </c>
      <c r="AI2571" s="150"/>
      <c r="AJ2571" s="150"/>
      <c r="AK2571" s="150"/>
      <c r="AL2571" s="150"/>
      <c r="AM2571" s="150"/>
      <c r="AN2571" s="150"/>
      <c r="AO2571" s="150"/>
      <c r="AP2571" s="150"/>
      <c r="AQ2571" s="150"/>
      <c r="AR2571" s="150"/>
      <c r="AS2571" s="150"/>
      <c r="AT2571" s="150"/>
      <c r="AU2571" s="150"/>
      <c r="AV2571" s="150"/>
      <c r="AW2571" s="150"/>
      <c r="AX2571" s="150"/>
      <c r="AY2571" s="150"/>
      <c r="AZ2571" s="150"/>
      <c r="BA2571" s="150"/>
      <c r="BB2571" s="150"/>
      <c r="BC2571" s="150" t="s">
        <v>2395</v>
      </c>
    </row>
    <row r="2572" spans="1:56">
      <c r="A2572" s="151"/>
      <c r="B2572" s="87">
        <v>10410</v>
      </c>
      <c r="C2572" s="150"/>
      <c r="D2572" s="150"/>
      <c r="E2572" s="322">
        <v>30</v>
      </c>
      <c r="F2572" s="262" t="s">
        <v>1936</v>
      </c>
      <c r="G2572" s="322">
        <v>2018</v>
      </c>
      <c r="H2572" s="376">
        <v>0.58333333333333337</v>
      </c>
      <c r="I2572" s="150"/>
      <c r="J2572" s="150"/>
      <c r="K2572" s="150"/>
      <c r="L2572" s="4"/>
      <c r="M2572" s="150"/>
      <c r="N2572" s="151"/>
      <c r="O2572" s="151"/>
      <c r="P2572" s="322">
        <v>238</v>
      </c>
      <c r="Q2572" s="152"/>
      <c r="R2572" s="322">
        <v>8</v>
      </c>
      <c r="S2572" s="262" t="s">
        <v>3</v>
      </c>
      <c r="T2572" s="262" t="s">
        <v>44</v>
      </c>
      <c r="U2572" s="262" t="s">
        <v>1431</v>
      </c>
      <c r="V2572" s="150"/>
      <c r="W2572" s="262" t="s">
        <v>2436</v>
      </c>
      <c r="X2572" s="262" t="s">
        <v>2436</v>
      </c>
      <c r="Y2572" s="150"/>
      <c r="Z2572" s="150"/>
      <c r="AA2572" s="322">
        <v>42.357100000000003</v>
      </c>
      <c r="AB2572" s="322">
        <v>-123.4118</v>
      </c>
      <c r="AC2572" s="262" t="s">
        <v>45</v>
      </c>
      <c r="AE2572" s="467" t="s">
        <v>2470</v>
      </c>
      <c r="AF2572" s="150"/>
      <c r="AG2572" s="150" t="s">
        <v>1776</v>
      </c>
      <c r="AH2572" s="150" t="s">
        <v>1776</v>
      </c>
      <c r="AI2572" s="150"/>
      <c r="AJ2572" s="150"/>
      <c r="AK2572" s="150"/>
      <c r="AL2572" s="150"/>
      <c r="AM2572" s="150"/>
      <c r="AN2572" s="150"/>
      <c r="AO2572" s="150"/>
      <c r="AP2572" s="150"/>
      <c r="AQ2572" s="150"/>
      <c r="AR2572" s="150"/>
      <c r="AS2572" s="150"/>
      <c r="AT2572" s="150"/>
      <c r="AU2572" s="150"/>
      <c r="AV2572" s="150"/>
      <c r="AW2572" s="150"/>
      <c r="AX2572" s="150"/>
      <c r="AY2572" s="150"/>
      <c r="AZ2572" s="150"/>
      <c r="BA2572" s="150"/>
      <c r="BB2572" s="150"/>
      <c r="BC2572" s="150"/>
      <c r="BD2572" s="182"/>
    </row>
    <row r="2573" spans="1:56">
      <c r="A2573" s="151"/>
      <c r="B2573" s="87">
        <v>9558</v>
      </c>
      <c r="C2573" s="150"/>
      <c r="D2573" s="150"/>
      <c r="E2573" s="322">
        <v>30</v>
      </c>
      <c r="F2573" s="262" t="s">
        <v>1936</v>
      </c>
      <c r="G2573" s="179">
        <v>2018</v>
      </c>
      <c r="H2573" s="179"/>
      <c r="I2573" s="150"/>
      <c r="J2573" s="180"/>
      <c r="K2573" s="180"/>
      <c r="L2573" s="4"/>
      <c r="M2573" s="180"/>
      <c r="N2573" s="180"/>
      <c r="O2573" s="180"/>
      <c r="P2573" s="179">
        <v>238</v>
      </c>
      <c r="Q2573" s="179">
        <v>238</v>
      </c>
      <c r="R2573" s="179">
        <v>9</v>
      </c>
      <c r="S2573" s="179" t="s">
        <v>3</v>
      </c>
      <c r="T2573" s="179" t="s">
        <v>44</v>
      </c>
      <c r="U2573" s="179" t="s">
        <v>1431</v>
      </c>
      <c r="V2573" s="179" t="s">
        <v>2091</v>
      </c>
      <c r="W2573" s="179" t="s">
        <v>2436</v>
      </c>
      <c r="X2573" s="179" t="s">
        <v>2436</v>
      </c>
      <c r="Y2573" s="150"/>
      <c r="Z2573" s="150"/>
      <c r="AA2573" s="179">
        <v>42.357100000000003</v>
      </c>
      <c r="AB2573" s="179">
        <v>-123.4118</v>
      </c>
      <c r="AC2573" s="179" t="s">
        <v>45</v>
      </c>
      <c r="AD2573" s="150"/>
      <c r="AE2573" s="181" t="s">
        <v>2470</v>
      </c>
      <c r="AF2573" s="150"/>
      <c r="AG2573" s="179" t="s">
        <v>1776</v>
      </c>
      <c r="AH2573" s="179" t="s">
        <v>1776</v>
      </c>
      <c r="AI2573" s="150"/>
      <c r="AJ2573" s="150"/>
      <c r="AK2573" s="150"/>
      <c r="AL2573" s="150"/>
      <c r="AM2573" s="150"/>
      <c r="AN2573" s="150"/>
      <c r="AO2573" s="150"/>
      <c r="AP2573" s="150"/>
      <c r="AQ2573" s="150"/>
      <c r="AR2573" s="150"/>
      <c r="AS2573" s="150"/>
      <c r="AT2573" s="150"/>
      <c r="AU2573" s="150"/>
      <c r="AV2573" s="150"/>
      <c r="AW2573" s="150"/>
      <c r="AX2573" s="150"/>
      <c r="AY2573" s="150"/>
      <c r="AZ2573" s="150"/>
      <c r="BA2573" s="150"/>
      <c r="BB2573" s="150"/>
      <c r="BC2573" s="150" t="s">
        <v>2395</v>
      </c>
    </row>
    <row r="2574" spans="1:56">
      <c r="A2574" s="151"/>
      <c r="B2574" s="87">
        <v>10411</v>
      </c>
      <c r="C2574" s="150"/>
      <c r="D2574" s="150"/>
      <c r="E2574" s="322">
        <v>30</v>
      </c>
      <c r="F2574" s="262" t="s">
        <v>1936</v>
      </c>
      <c r="G2574" s="322">
        <v>2018</v>
      </c>
      <c r="H2574" s="376">
        <v>0.58333333333333337</v>
      </c>
      <c r="I2574" s="150"/>
      <c r="J2574" s="150"/>
      <c r="K2574" s="150"/>
      <c r="L2574" s="4"/>
      <c r="M2574" s="150"/>
      <c r="N2574" s="151"/>
      <c r="O2574" s="151"/>
      <c r="P2574" s="322">
        <v>238</v>
      </c>
      <c r="Q2574" s="152"/>
      <c r="R2574" s="322">
        <v>9</v>
      </c>
      <c r="S2574" s="262" t="s">
        <v>3</v>
      </c>
      <c r="T2574" s="262" t="s">
        <v>44</v>
      </c>
      <c r="U2574" s="262" t="s">
        <v>1431</v>
      </c>
      <c r="V2574" s="150"/>
      <c r="W2574" s="262" t="s">
        <v>2436</v>
      </c>
      <c r="X2574" s="262" t="s">
        <v>2436</v>
      </c>
      <c r="Y2574" s="150"/>
      <c r="Z2574" s="150"/>
      <c r="AA2574" s="322">
        <v>42.357100000000003</v>
      </c>
      <c r="AB2574" s="322">
        <v>-123.4118</v>
      </c>
      <c r="AC2574" s="262" t="s">
        <v>45</v>
      </c>
      <c r="AE2574" s="467" t="s">
        <v>2470</v>
      </c>
      <c r="AF2574" s="150"/>
      <c r="AG2574" s="150" t="s">
        <v>1776</v>
      </c>
      <c r="AH2574" s="150" t="s">
        <v>1776</v>
      </c>
      <c r="AI2574" s="150"/>
      <c r="AJ2574" s="150"/>
      <c r="AK2574" s="150"/>
      <c r="AL2574" s="150"/>
      <c r="AM2574" s="150"/>
      <c r="AN2574" s="150"/>
      <c r="AO2574" s="150"/>
      <c r="AP2574" s="150"/>
      <c r="AQ2574" s="150"/>
      <c r="AR2574" s="150"/>
      <c r="AS2574" s="150"/>
      <c r="AT2574" s="150"/>
      <c r="AU2574" s="150"/>
      <c r="AV2574" s="150"/>
      <c r="AW2574" s="150"/>
      <c r="AX2574" s="150"/>
      <c r="AY2574" s="150"/>
      <c r="AZ2574" s="150"/>
      <c r="BA2574" s="150"/>
      <c r="BB2574" s="150"/>
      <c r="BC2574" s="150"/>
      <c r="BD2574" s="182"/>
    </row>
    <row r="2575" spans="1:56">
      <c r="A2575" s="151"/>
      <c r="B2575" s="87">
        <v>9559</v>
      </c>
      <c r="C2575" s="150"/>
      <c r="D2575" s="150"/>
      <c r="E2575" s="322">
        <v>30</v>
      </c>
      <c r="F2575" s="262" t="s">
        <v>1936</v>
      </c>
      <c r="G2575" s="179">
        <v>2018</v>
      </c>
      <c r="H2575" s="179"/>
      <c r="I2575" s="150"/>
      <c r="J2575" s="180"/>
      <c r="K2575" s="180"/>
      <c r="L2575" s="4"/>
      <c r="M2575" s="180"/>
      <c r="N2575" s="180"/>
      <c r="O2575" s="180"/>
      <c r="P2575" s="179">
        <v>238</v>
      </c>
      <c r="Q2575" s="179">
        <v>238</v>
      </c>
      <c r="R2575" s="179">
        <v>10</v>
      </c>
      <c r="S2575" s="179" t="s">
        <v>3</v>
      </c>
      <c r="T2575" s="179" t="s">
        <v>44</v>
      </c>
      <c r="U2575" s="179" t="s">
        <v>1431</v>
      </c>
      <c r="V2575" s="179" t="s">
        <v>2091</v>
      </c>
      <c r="W2575" s="179" t="s">
        <v>2436</v>
      </c>
      <c r="X2575" s="179" t="s">
        <v>2436</v>
      </c>
      <c r="Y2575" s="150"/>
      <c r="Z2575" s="150"/>
      <c r="AA2575" s="179">
        <v>42.357100000000003</v>
      </c>
      <c r="AB2575" s="179">
        <v>-123.4118</v>
      </c>
      <c r="AC2575" s="179" t="s">
        <v>45</v>
      </c>
      <c r="AD2575" s="150"/>
      <c r="AE2575" s="181" t="s">
        <v>2470</v>
      </c>
      <c r="AF2575" s="150"/>
      <c r="AG2575" s="179" t="s">
        <v>1776</v>
      </c>
      <c r="AH2575" s="179" t="s">
        <v>1776</v>
      </c>
      <c r="AI2575" s="150"/>
      <c r="AJ2575" s="150"/>
      <c r="AK2575" s="150"/>
      <c r="AL2575" s="150"/>
      <c r="AM2575" s="150"/>
      <c r="AN2575" s="150"/>
      <c r="AO2575" s="150"/>
      <c r="AP2575" s="150"/>
      <c r="AQ2575" s="150"/>
      <c r="AR2575" s="150"/>
      <c r="AS2575" s="150"/>
      <c r="AT2575" s="150"/>
      <c r="AU2575" s="150"/>
      <c r="AV2575" s="150"/>
      <c r="AW2575" s="150"/>
      <c r="AX2575" s="150"/>
      <c r="AY2575" s="150"/>
      <c r="AZ2575" s="150"/>
      <c r="BA2575" s="150"/>
      <c r="BB2575" s="150"/>
      <c r="BC2575" s="150" t="s">
        <v>2395</v>
      </c>
    </row>
    <row r="2576" spans="1:56">
      <c r="A2576" s="151"/>
      <c r="B2576" s="87">
        <v>10412</v>
      </c>
      <c r="C2576" s="150"/>
      <c r="D2576" s="150"/>
      <c r="E2576" s="322">
        <v>30</v>
      </c>
      <c r="F2576" s="262" t="s">
        <v>1936</v>
      </c>
      <c r="G2576" s="322">
        <v>2018</v>
      </c>
      <c r="H2576" s="376">
        <v>0.58333333333333337</v>
      </c>
      <c r="I2576" s="150"/>
      <c r="J2576" s="150"/>
      <c r="K2576" s="150"/>
      <c r="L2576" s="4"/>
      <c r="M2576" s="150"/>
      <c r="N2576" s="151"/>
      <c r="O2576" s="151"/>
      <c r="P2576" s="322">
        <v>238</v>
      </c>
      <c r="Q2576" s="152"/>
      <c r="R2576" s="322">
        <v>10</v>
      </c>
      <c r="S2576" s="262" t="s">
        <v>3</v>
      </c>
      <c r="T2576" s="262" t="s">
        <v>44</v>
      </c>
      <c r="U2576" s="262" t="s">
        <v>1431</v>
      </c>
      <c r="V2576" s="150"/>
      <c r="W2576" s="262" t="s">
        <v>2436</v>
      </c>
      <c r="X2576" s="262" t="s">
        <v>2436</v>
      </c>
      <c r="Y2576" s="150"/>
      <c r="Z2576" s="150"/>
      <c r="AA2576" s="322">
        <v>42.357100000000003</v>
      </c>
      <c r="AB2576" s="322">
        <v>-123.4118</v>
      </c>
      <c r="AC2576" s="262" t="s">
        <v>45</v>
      </c>
      <c r="AE2576" s="467" t="s">
        <v>2470</v>
      </c>
      <c r="AF2576" s="150"/>
      <c r="AG2576" s="150" t="s">
        <v>1776</v>
      </c>
      <c r="AH2576" s="150" t="s">
        <v>1776</v>
      </c>
      <c r="AI2576" s="150"/>
      <c r="AJ2576" s="150"/>
      <c r="AK2576" s="150"/>
      <c r="AL2576" s="150"/>
      <c r="AM2576" s="150"/>
      <c r="AN2576" s="150"/>
      <c r="AO2576" s="150"/>
      <c r="AP2576" s="150"/>
      <c r="AQ2576" s="150"/>
      <c r="AR2576" s="150"/>
      <c r="AS2576" s="150"/>
      <c r="AT2576" s="150"/>
      <c r="AU2576" s="150"/>
      <c r="AV2576" s="150"/>
      <c r="AW2576" s="150"/>
      <c r="AX2576" s="150"/>
      <c r="AY2576" s="150"/>
      <c r="AZ2576" s="150"/>
      <c r="BA2576" s="150"/>
      <c r="BB2576" s="150"/>
      <c r="BC2576" s="150"/>
      <c r="BD2576" s="182"/>
    </row>
    <row r="2577" spans="1:56">
      <c r="A2577" s="151"/>
      <c r="B2577" s="87">
        <v>9560</v>
      </c>
      <c r="C2577" s="150"/>
      <c r="D2577" s="150"/>
      <c r="E2577" s="322">
        <v>30</v>
      </c>
      <c r="F2577" s="262" t="s">
        <v>1936</v>
      </c>
      <c r="G2577" s="179">
        <v>2018</v>
      </c>
      <c r="H2577" s="179"/>
      <c r="I2577" s="150"/>
      <c r="J2577" s="180"/>
      <c r="K2577" s="180"/>
      <c r="L2577" s="4"/>
      <c r="M2577" s="180"/>
      <c r="N2577" s="180"/>
      <c r="O2577" s="180"/>
      <c r="P2577" s="179">
        <v>238</v>
      </c>
      <c r="Q2577" s="179">
        <v>238</v>
      </c>
      <c r="R2577" s="179">
        <v>11</v>
      </c>
      <c r="S2577" s="179" t="s">
        <v>3</v>
      </c>
      <c r="T2577" s="179" t="s">
        <v>44</v>
      </c>
      <c r="U2577" s="179" t="s">
        <v>1431</v>
      </c>
      <c r="V2577" s="179" t="s">
        <v>2091</v>
      </c>
      <c r="W2577" s="179" t="s">
        <v>2436</v>
      </c>
      <c r="X2577" s="179" t="s">
        <v>2436</v>
      </c>
      <c r="Y2577" s="150"/>
      <c r="Z2577" s="150"/>
      <c r="AA2577" s="179">
        <v>42.357100000000003</v>
      </c>
      <c r="AB2577" s="179">
        <v>-123.4118</v>
      </c>
      <c r="AC2577" s="179" t="s">
        <v>45</v>
      </c>
      <c r="AD2577" s="150"/>
      <c r="AE2577" s="181" t="s">
        <v>2470</v>
      </c>
      <c r="AF2577" s="150"/>
      <c r="AG2577" s="179" t="s">
        <v>1776</v>
      </c>
      <c r="AH2577" s="179" t="s">
        <v>1776</v>
      </c>
      <c r="AI2577" s="150"/>
      <c r="AJ2577" s="150"/>
      <c r="AK2577" s="150"/>
      <c r="AL2577" s="150"/>
      <c r="AM2577" s="150"/>
      <c r="AN2577" s="150"/>
      <c r="AO2577" s="150"/>
      <c r="AP2577" s="150"/>
      <c r="AQ2577" s="150"/>
      <c r="AR2577" s="150"/>
      <c r="AS2577" s="150"/>
      <c r="AT2577" s="150"/>
      <c r="AU2577" s="150"/>
      <c r="AV2577" s="150"/>
      <c r="AW2577" s="150"/>
      <c r="AX2577" s="150"/>
      <c r="AY2577" s="150"/>
      <c r="AZ2577" s="150"/>
      <c r="BA2577" s="150"/>
      <c r="BB2577" s="150"/>
      <c r="BC2577" s="150" t="s">
        <v>2395</v>
      </c>
    </row>
    <row r="2578" spans="1:56">
      <c r="A2578" s="151"/>
      <c r="B2578" s="87">
        <v>10413</v>
      </c>
      <c r="C2578" s="150"/>
      <c r="D2578" s="150"/>
      <c r="E2578" s="322">
        <v>30</v>
      </c>
      <c r="F2578" s="262" t="s">
        <v>1936</v>
      </c>
      <c r="G2578" s="322">
        <v>2018</v>
      </c>
      <c r="H2578" s="376">
        <v>0.58333333333333337</v>
      </c>
      <c r="I2578" s="150"/>
      <c r="J2578" s="150"/>
      <c r="K2578" s="150"/>
      <c r="L2578" s="4"/>
      <c r="M2578" s="150"/>
      <c r="N2578" s="151"/>
      <c r="O2578" s="151"/>
      <c r="P2578" s="322">
        <v>238</v>
      </c>
      <c r="Q2578" s="152"/>
      <c r="R2578" s="322">
        <v>11</v>
      </c>
      <c r="S2578" s="262" t="s">
        <v>3</v>
      </c>
      <c r="T2578" s="262" t="s">
        <v>44</v>
      </c>
      <c r="U2578" s="262" t="s">
        <v>1431</v>
      </c>
      <c r="V2578" s="150"/>
      <c r="W2578" s="262" t="s">
        <v>2436</v>
      </c>
      <c r="X2578" s="262" t="s">
        <v>2436</v>
      </c>
      <c r="Y2578" s="150"/>
      <c r="Z2578" s="150"/>
      <c r="AA2578" s="322">
        <v>42.357100000000003</v>
      </c>
      <c r="AB2578" s="322">
        <v>-123.4118</v>
      </c>
      <c r="AC2578" s="262" t="s">
        <v>45</v>
      </c>
      <c r="AE2578" s="467" t="s">
        <v>2470</v>
      </c>
      <c r="AF2578" s="150"/>
      <c r="AG2578" s="150" t="s">
        <v>1776</v>
      </c>
      <c r="AH2578" s="150" t="s">
        <v>1776</v>
      </c>
      <c r="AI2578" s="150"/>
      <c r="AJ2578" s="150"/>
      <c r="AK2578" s="150"/>
      <c r="AL2578" s="150"/>
      <c r="AM2578" s="150"/>
      <c r="AN2578" s="150"/>
      <c r="AO2578" s="150"/>
      <c r="AP2578" s="150"/>
      <c r="AQ2578" s="150"/>
      <c r="AR2578" s="150"/>
      <c r="AS2578" s="150"/>
      <c r="AT2578" s="150"/>
      <c r="AU2578" s="150"/>
      <c r="AV2578" s="150"/>
      <c r="AW2578" s="150"/>
      <c r="AX2578" s="150"/>
      <c r="AY2578" s="150"/>
      <c r="AZ2578" s="150"/>
      <c r="BA2578" s="150"/>
      <c r="BB2578" s="150"/>
      <c r="BC2578" s="150"/>
      <c r="BD2578" s="182"/>
    </row>
    <row r="2579" spans="1:56">
      <c r="A2579" s="151"/>
      <c r="B2579" s="87">
        <v>9561</v>
      </c>
      <c r="C2579" s="150"/>
      <c r="D2579" s="150"/>
      <c r="E2579" s="322">
        <v>30</v>
      </c>
      <c r="F2579" s="262" t="s">
        <v>1936</v>
      </c>
      <c r="G2579" s="179">
        <v>2018</v>
      </c>
      <c r="H2579" s="179"/>
      <c r="I2579" s="150"/>
      <c r="J2579" s="180"/>
      <c r="K2579" s="180"/>
      <c r="L2579" s="4"/>
      <c r="M2579" s="180"/>
      <c r="N2579" s="180"/>
      <c r="O2579" s="180"/>
      <c r="P2579" s="179">
        <v>238</v>
      </c>
      <c r="Q2579" s="179">
        <v>238</v>
      </c>
      <c r="R2579" s="179">
        <v>12</v>
      </c>
      <c r="S2579" s="179" t="s">
        <v>3</v>
      </c>
      <c r="T2579" s="179" t="s">
        <v>44</v>
      </c>
      <c r="U2579" s="179" t="s">
        <v>1431</v>
      </c>
      <c r="V2579" s="179" t="s">
        <v>2091</v>
      </c>
      <c r="W2579" s="179" t="s">
        <v>2436</v>
      </c>
      <c r="X2579" s="179" t="s">
        <v>2436</v>
      </c>
      <c r="Y2579" s="150"/>
      <c r="Z2579" s="150"/>
      <c r="AA2579" s="179">
        <v>42.357100000000003</v>
      </c>
      <c r="AB2579" s="179">
        <v>-123.4118</v>
      </c>
      <c r="AC2579" s="179" t="s">
        <v>45</v>
      </c>
      <c r="AD2579" s="150"/>
      <c r="AE2579" s="181" t="s">
        <v>2470</v>
      </c>
      <c r="AF2579" s="150"/>
      <c r="AG2579" s="179" t="s">
        <v>1776</v>
      </c>
      <c r="AH2579" s="179" t="s">
        <v>1776</v>
      </c>
      <c r="AI2579" s="150"/>
      <c r="AJ2579" s="150"/>
      <c r="AK2579" s="150"/>
      <c r="AL2579" s="150"/>
      <c r="AM2579" s="150"/>
      <c r="AN2579" s="150"/>
      <c r="AO2579" s="150"/>
      <c r="AP2579" s="150"/>
      <c r="AQ2579" s="150"/>
      <c r="AR2579" s="150"/>
      <c r="AS2579" s="150"/>
      <c r="AT2579" s="150"/>
      <c r="AU2579" s="150"/>
      <c r="AV2579" s="150"/>
      <c r="AW2579" s="150"/>
      <c r="AX2579" s="150"/>
      <c r="AY2579" s="150"/>
      <c r="AZ2579" s="150"/>
      <c r="BA2579" s="150"/>
      <c r="BB2579" s="150"/>
      <c r="BC2579" s="150" t="s">
        <v>2395</v>
      </c>
    </row>
    <row r="2580" spans="1:56">
      <c r="A2580" s="151"/>
      <c r="B2580" s="87">
        <v>10414</v>
      </c>
      <c r="C2580" s="150"/>
      <c r="D2580" s="150"/>
      <c r="E2580" s="322">
        <v>30</v>
      </c>
      <c r="F2580" s="262" t="s">
        <v>1936</v>
      </c>
      <c r="G2580" s="322">
        <v>2018</v>
      </c>
      <c r="H2580" s="376">
        <v>0.58333333333333337</v>
      </c>
      <c r="I2580" s="150"/>
      <c r="J2580" s="150"/>
      <c r="K2580" s="150"/>
      <c r="L2580" s="4"/>
      <c r="M2580" s="150"/>
      <c r="N2580" s="151"/>
      <c r="O2580" s="151"/>
      <c r="P2580" s="322">
        <v>238</v>
      </c>
      <c r="Q2580" s="152"/>
      <c r="R2580" s="322">
        <v>12</v>
      </c>
      <c r="S2580" s="262" t="s">
        <v>3</v>
      </c>
      <c r="T2580" s="262" t="s">
        <v>44</v>
      </c>
      <c r="U2580" s="262" t="s">
        <v>1431</v>
      </c>
      <c r="V2580" s="150"/>
      <c r="W2580" s="262" t="s">
        <v>2436</v>
      </c>
      <c r="X2580" s="262" t="s">
        <v>2436</v>
      </c>
      <c r="Y2580" s="150"/>
      <c r="Z2580" s="150"/>
      <c r="AA2580" s="322">
        <v>42.357100000000003</v>
      </c>
      <c r="AB2580" s="322">
        <v>-123.4118</v>
      </c>
      <c r="AC2580" s="262" t="s">
        <v>45</v>
      </c>
      <c r="AE2580" s="467" t="s">
        <v>2470</v>
      </c>
      <c r="AF2580" s="150"/>
      <c r="AG2580" s="150" t="s">
        <v>1776</v>
      </c>
      <c r="AH2580" s="150" t="s">
        <v>1776</v>
      </c>
      <c r="AI2580" s="150"/>
      <c r="AJ2580" s="150"/>
      <c r="AK2580" s="150"/>
      <c r="AL2580" s="150"/>
      <c r="AM2580" s="150"/>
      <c r="AN2580" s="150"/>
      <c r="AO2580" s="150"/>
      <c r="AP2580" s="150"/>
      <c r="AQ2580" s="150"/>
      <c r="AR2580" s="150"/>
      <c r="AS2580" s="150"/>
      <c r="AT2580" s="150"/>
      <c r="AU2580" s="150"/>
      <c r="AV2580" s="150"/>
      <c r="AW2580" s="150"/>
      <c r="AX2580" s="150"/>
      <c r="AY2580" s="150"/>
      <c r="AZ2580" s="150"/>
      <c r="BA2580" s="150"/>
      <c r="BB2580" s="150"/>
      <c r="BC2580" s="150"/>
      <c r="BD2580" s="182"/>
    </row>
    <row r="2581" spans="1:56">
      <c r="A2581" s="151"/>
      <c r="B2581" s="87">
        <v>9562</v>
      </c>
      <c r="C2581" s="150"/>
      <c r="D2581" s="150"/>
      <c r="E2581" s="322">
        <v>30</v>
      </c>
      <c r="F2581" s="262" t="s">
        <v>1936</v>
      </c>
      <c r="G2581" s="179">
        <v>2018</v>
      </c>
      <c r="H2581" s="179"/>
      <c r="I2581" s="150"/>
      <c r="J2581" s="180"/>
      <c r="K2581" s="180"/>
      <c r="L2581" s="4"/>
      <c r="M2581" s="180"/>
      <c r="N2581" s="180"/>
      <c r="O2581" s="180"/>
      <c r="P2581" s="179">
        <v>238</v>
      </c>
      <c r="Q2581" s="179">
        <v>238</v>
      </c>
      <c r="R2581" s="179">
        <v>13</v>
      </c>
      <c r="S2581" s="179" t="s">
        <v>3</v>
      </c>
      <c r="T2581" s="179" t="s">
        <v>44</v>
      </c>
      <c r="U2581" s="179" t="s">
        <v>1431</v>
      </c>
      <c r="V2581" s="179" t="s">
        <v>2091</v>
      </c>
      <c r="W2581" s="179" t="s">
        <v>2436</v>
      </c>
      <c r="X2581" s="179" t="s">
        <v>2436</v>
      </c>
      <c r="Y2581" s="150"/>
      <c r="Z2581" s="150"/>
      <c r="AA2581" s="179">
        <v>42.357100000000003</v>
      </c>
      <c r="AB2581" s="179">
        <v>-123.4118</v>
      </c>
      <c r="AC2581" s="179" t="s">
        <v>45</v>
      </c>
      <c r="AD2581" s="150"/>
      <c r="AE2581" s="181" t="s">
        <v>2470</v>
      </c>
      <c r="AF2581" s="150"/>
      <c r="AG2581" s="179" t="s">
        <v>1776</v>
      </c>
      <c r="AH2581" s="179" t="s">
        <v>1776</v>
      </c>
      <c r="AI2581" s="150"/>
      <c r="AJ2581" s="150"/>
      <c r="AK2581" s="150"/>
      <c r="AL2581" s="150"/>
      <c r="AM2581" s="150"/>
      <c r="AN2581" s="150"/>
      <c r="AO2581" s="150"/>
      <c r="AP2581" s="150"/>
      <c r="AQ2581" s="150"/>
      <c r="AR2581" s="150"/>
      <c r="AS2581" s="150"/>
      <c r="AT2581" s="150"/>
      <c r="AU2581" s="150"/>
      <c r="AV2581" s="150"/>
      <c r="AW2581" s="150"/>
      <c r="AX2581" s="150"/>
      <c r="AY2581" s="150"/>
      <c r="AZ2581" s="150"/>
      <c r="BA2581" s="150"/>
      <c r="BB2581" s="150"/>
      <c r="BC2581" s="150" t="s">
        <v>2395</v>
      </c>
    </row>
    <row r="2582" spans="1:56">
      <c r="A2582" s="151"/>
      <c r="B2582" s="87">
        <v>10415</v>
      </c>
      <c r="C2582" s="150"/>
      <c r="D2582" s="150"/>
      <c r="E2582" s="322">
        <v>30</v>
      </c>
      <c r="F2582" s="262" t="s">
        <v>1936</v>
      </c>
      <c r="G2582" s="322">
        <v>2018</v>
      </c>
      <c r="H2582" s="376">
        <v>0.58333333333333337</v>
      </c>
      <c r="I2582" s="150"/>
      <c r="J2582" s="150"/>
      <c r="K2582" s="150"/>
      <c r="L2582" s="4"/>
      <c r="M2582" s="150"/>
      <c r="N2582" s="151"/>
      <c r="O2582" s="151"/>
      <c r="P2582" s="322">
        <v>238</v>
      </c>
      <c r="Q2582" s="152"/>
      <c r="R2582" s="322">
        <v>13</v>
      </c>
      <c r="S2582" s="262" t="s">
        <v>3</v>
      </c>
      <c r="T2582" s="262" t="s">
        <v>44</v>
      </c>
      <c r="U2582" s="262" t="s">
        <v>1431</v>
      </c>
      <c r="V2582" s="150"/>
      <c r="W2582" s="262" t="s">
        <v>2436</v>
      </c>
      <c r="X2582" s="262" t="s">
        <v>2436</v>
      </c>
      <c r="Y2582" s="150"/>
      <c r="Z2582" s="150"/>
      <c r="AA2582" s="322">
        <v>42.357100000000003</v>
      </c>
      <c r="AB2582" s="322">
        <v>-123.4118</v>
      </c>
      <c r="AC2582" s="262" t="s">
        <v>45</v>
      </c>
      <c r="AE2582" s="467" t="s">
        <v>2470</v>
      </c>
      <c r="AF2582" s="150"/>
      <c r="AG2582" s="150" t="s">
        <v>1776</v>
      </c>
      <c r="AH2582" s="150" t="s">
        <v>1776</v>
      </c>
      <c r="AI2582" s="150"/>
      <c r="AJ2582" s="150"/>
      <c r="AK2582" s="150"/>
      <c r="AL2582" s="150"/>
      <c r="AM2582" s="150"/>
      <c r="AN2582" s="150"/>
      <c r="AO2582" s="150"/>
      <c r="AP2582" s="150"/>
      <c r="AQ2582" s="150"/>
      <c r="AR2582" s="150"/>
      <c r="AS2582" s="150"/>
      <c r="AT2582" s="150"/>
      <c r="AU2582" s="150"/>
      <c r="AV2582" s="150"/>
      <c r="AW2582" s="150"/>
      <c r="AX2582" s="150"/>
      <c r="AY2582" s="150"/>
      <c r="AZ2582" s="150"/>
      <c r="BA2582" s="150"/>
      <c r="BB2582" s="150"/>
      <c r="BC2582" s="150"/>
      <c r="BD2582" s="182"/>
    </row>
    <row r="2583" spans="1:56">
      <c r="A2583" s="151"/>
      <c r="B2583" s="87">
        <v>9563</v>
      </c>
      <c r="C2583" s="150"/>
      <c r="D2583" s="150"/>
      <c r="E2583" s="322">
        <v>30</v>
      </c>
      <c r="F2583" s="262" t="s">
        <v>1936</v>
      </c>
      <c r="G2583" s="179">
        <v>2018</v>
      </c>
      <c r="H2583" s="179"/>
      <c r="I2583" s="150"/>
      <c r="J2583" s="180"/>
      <c r="K2583" s="180"/>
      <c r="L2583" s="4"/>
      <c r="M2583" s="180"/>
      <c r="N2583" s="180"/>
      <c r="O2583" s="180"/>
      <c r="P2583" s="179">
        <v>238</v>
      </c>
      <c r="Q2583" s="179">
        <v>238</v>
      </c>
      <c r="R2583" s="179">
        <v>14</v>
      </c>
      <c r="S2583" s="179" t="s">
        <v>3</v>
      </c>
      <c r="T2583" s="179" t="s">
        <v>44</v>
      </c>
      <c r="U2583" s="179" t="s">
        <v>1431</v>
      </c>
      <c r="V2583" s="179" t="s">
        <v>2091</v>
      </c>
      <c r="W2583" s="179" t="s">
        <v>2436</v>
      </c>
      <c r="X2583" s="179" t="s">
        <v>2436</v>
      </c>
      <c r="Y2583" s="150"/>
      <c r="Z2583" s="150"/>
      <c r="AA2583" s="179">
        <v>42.357100000000003</v>
      </c>
      <c r="AB2583" s="179">
        <v>-123.4118</v>
      </c>
      <c r="AC2583" s="179" t="s">
        <v>45</v>
      </c>
      <c r="AD2583" s="150"/>
      <c r="AE2583" s="181" t="s">
        <v>2470</v>
      </c>
      <c r="AF2583" s="150"/>
      <c r="AG2583" s="179" t="s">
        <v>1776</v>
      </c>
      <c r="AH2583" s="179" t="s">
        <v>1776</v>
      </c>
      <c r="AI2583" s="150"/>
      <c r="AJ2583" s="150"/>
      <c r="AK2583" s="150"/>
      <c r="AL2583" s="150"/>
      <c r="AM2583" s="150"/>
      <c r="AN2583" s="150"/>
      <c r="AO2583" s="150"/>
      <c r="AP2583" s="150"/>
      <c r="AQ2583" s="150"/>
      <c r="AR2583" s="150"/>
      <c r="AS2583" s="150"/>
      <c r="AT2583" s="150"/>
      <c r="AU2583" s="150"/>
      <c r="AV2583" s="150"/>
      <c r="AW2583" s="150"/>
      <c r="AX2583" s="150"/>
      <c r="AY2583" s="150"/>
      <c r="AZ2583" s="150"/>
      <c r="BA2583" s="150"/>
      <c r="BB2583" s="150"/>
      <c r="BC2583" s="150" t="s">
        <v>2395</v>
      </c>
    </row>
    <row r="2584" spans="1:56">
      <c r="A2584" s="151"/>
      <c r="B2584" s="87">
        <v>10416</v>
      </c>
      <c r="C2584" s="150"/>
      <c r="D2584" s="150"/>
      <c r="E2584" s="322">
        <v>30</v>
      </c>
      <c r="F2584" s="262" t="s">
        <v>1936</v>
      </c>
      <c r="G2584" s="322">
        <v>2018</v>
      </c>
      <c r="H2584" s="376">
        <v>0.58333333333333337</v>
      </c>
      <c r="I2584" s="150"/>
      <c r="J2584" s="150"/>
      <c r="K2584" s="150"/>
      <c r="L2584" s="4"/>
      <c r="M2584" s="150"/>
      <c r="N2584" s="151"/>
      <c r="O2584" s="151"/>
      <c r="P2584" s="322">
        <v>238</v>
      </c>
      <c r="Q2584" s="152"/>
      <c r="R2584" s="322">
        <v>14</v>
      </c>
      <c r="S2584" s="262" t="s">
        <v>3</v>
      </c>
      <c r="T2584" s="262" t="s">
        <v>44</v>
      </c>
      <c r="U2584" s="262" t="s">
        <v>1431</v>
      </c>
      <c r="V2584" s="150"/>
      <c r="W2584" s="262" t="s">
        <v>2436</v>
      </c>
      <c r="X2584" s="262" t="s">
        <v>2436</v>
      </c>
      <c r="Y2584" s="150"/>
      <c r="Z2584" s="150"/>
      <c r="AA2584" s="322">
        <v>42.357100000000003</v>
      </c>
      <c r="AB2584" s="322">
        <v>-123.4118</v>
      </c>
      <c r="AC2584" s="262" t="s">
        <v>45</v>
      </c>
      <c r="AE2584" s="467" t="s">
        <v>2470</v>
      </c>
      <c r="AF2584" s="150"/>
      <c r="AG2584" s="150" t="s">
        <v>1776</v>
      </c>
      <c r="AH2584" s="150" t="s">
        <v>1776</v>
      </c>
      <c r="AI2584" s="150"/>
      <c r="AJ2584" s="150"/>
      <c r="AK2584" s="150"/>
      <c r="AL2584" s="150"/>
      <c r="AM2584" s="150"/>
      <c r="AN2584" s="150"/>
      <c r="AO2584" s="150"/>
      <c r="AP2584" s="150"/>
      <c r="AQ2584" s="150"/>
      <c r="AR2584" s="150"/>
      <c r="AS2584" s="150"/>
      <c r="AT2584" s="150"/>
      <c r="AU2584" s="150"/>
      <c r="AV2584" s="150"/>
      <c r="AW2584" s="150"/>
      <c r="AX2584" s="150"/>
      <c r="AY2584" s="150"/>
      <c r="AZ2584" s="150"/>
      <c r="BA2584" s="150"/>
      <c r="BB2584" s="150"/>
      <c r="BC2584" s="150"/>
      <c r="BD2584" s="182"/>
    </row>
    <row r="2585" spans="1:56">
      <c r="A2585" s="151"/>
      <c r="B2585" s="87">
        <v>9564</v>
      </c>
      <c r="C2585" s="150"/>
      <c r="D2585" s="150"/>
      <c r="E2585" s="322">
        <v>30</v>
      </c>
      <c r="F2585" s="262" t="s">
        <v>1936</v>
      </c>
      <c r="G2585" s="179">
        <v>2018</v>
      </c>
      <c r="H2585" s="179"/>
      <c r="I2585" s="150"/>
      <c r="J2585" s="180"/>
      <c r="K2585" s="180"/>
      <c r="L2585" s="4"/>
      <c r="M2585" s="180"/>
      <c r="N2585" s="180"/>
      <c r="O2585" s="180"/>
      <c r="P2585" s="179">
        <v>238</v>
      </c>
      <c r="Q2585" s="179">
        <v>238</v>
      </c>
      <c r="R2585" s="179">
        <v>15</v>
      </c>
      <c r="S2585" s="179" t="s">
        <v>3</v>
      </c>
      <c r="T2585" s="179" t="s">
        <v>44</v>
      </c>
      <c r="U2585" s="179" t="s">
        <v>1431</v>
      </c>
      <c r="V2585" s="179" t="s">
        <v>2091</v>
      </c>
      <c r="W2585" s="179" t="s">
        <v>2436</v>
      </c>
      <c r="X2585" s="179" t="s">
        <v>2436</v>
      </c>
      <c r="Y2585" s="150"/>
      <c r="Z2585" s="150"/>
      <c r="AA2585" s="179">
        <v>42.357100000000003</v>
      </c>
      <c r="AB2585" s="179">
        <v>-123.4118</v>
      </c>
      <c r="AC2585" s="179" t="s">
        <v>45</v>
      </c>
      <c r="AD2585" s="150"/>
      <c r="AE2585" s="181" t="s">
        <v>2470</v>
      </c>
      <c r="AF2585" s="150"/>
      <c r="AG2585" s="179" t="s">
        <v>1776</v>
      </c>
      <c r="AH2585" s="179" t="s">
        <v>1776</v>
      </c>
      <c r="AI2585" s="150"/>
      <c r="AJ2585" s="150"/>
      <c r="AK2585" s="150"/>
      <c r="AL2585" s="150"/>
      <c r="AM2585" s="150"/>
      <c r="AN2585" s="150"/>
      <c r="AO2585" s="150"/>
      <c r="AP2585" s="150"/>
      <c r="AQ2585" s="150"/>
      <c r="AR2585" s="150"/>
      <c r="AS2585" s="150"/>
      <c r="AT2585" s="150"/>
      <c r="AU2585" s="150"/>
      <c r="AV2585" s="150"/>
      <c r="AW2585" s="150"/>
      <c r="AX2585" s="150"/>
      <c r="AY2585" s="150"/>
      <c r="AZ2585" s="150"/>
      <c r="BA2585" s="150"/>
      <c r="BB2585" s="150"/>
      <c r="BC2585" s="150" t="s">
        <v>2395</v>
      </c>
    </row>
    <row r="2586" spans="1:56">
      <c r="A2586" s="151"/>
      <c r="B2586" s="87">
        <v>10417</v>
      </c>
      <c r="C2586" s="150"/>
      <c r="D2586" s="150"/>
      <c r="E2586" s="322">
        <v>30</v>
      </c>
      <c r="F2586" s="262" t="s">
        <v>1936</v>
      </c>
      <c r="G2586" s="322">
        <v>2018</v>
      </c>
      <c r="H2586" s="376">
        <v>0.58333333333333337</v>
      </c>
      <c r="I2586" s="150"/>
      <c r="J2586" s="150"/>
      <c r="K2586" s="150"/>
      <c r="L2586" s="4"/>
      <c r="M2586" s="150"/>
      <c r="N2586" s="151"/>
      <c r="O2586" s="151"/>
      <c r="P2586" s="322">
        <v>238</v>
      </c>
      <c r="Q2586" s="152"/>
      <c r="R2586" s="322">
        <v>15</v>
      </c>
      <c r="S2586" s="262" t="s">
        <v>3</v>
      </c>
      <c r="T2586" s="262" t="s">
        <v>44</v>
      </c>
      <c r="U2586" s="262" t="s">
        <v>1431</v>
      </c>
      <c r="V2586" s="150"/>
      <c r="W2586" s="262" t="s">
        <v>2436</v>
      </c>
      <c r="X2586" s="262" t="s">
        <v>2436</v>
      </c>
      <c r="Y2586" s="150"/>
      <c r="Z2586" s="150"/>
      <c r="AA2586" s="322">
        <v>42.357100000000003</v>
      </c>
      <c r="AB2586" s="322">
        <v>-123.4118</v>
      </c>
      <c r="AC2586" s="262" t="s">
        <v>45</v>
      </c>
      <c r="AE2586" s="467" t="s">
        <v>2470</v>
      </c>
      <c r="AF2586" s="150"/>
      <c r="AG2586" s="150" t="s">
        <v>1776</v>
      </c>
      <c r="AH2586" s="150" t="s">
        <v>1776</v>
      </c>
      <c r="AI2586" s="150"/>
      <c r="AJ2586" s="150"/>
      <c r="AK2586" s="150"/>
      <c r="AL2586" s="150"/>
      <c r="AM2586" s="150"/>
      <c r="AN2586" s="150"/>
      <c r="AO2586" s="150"/>
      <c r="AP2586" s="150"/>
      <c r="AQ2586" s="150"/>
      <c r="AR2586" s="150"/>
      <c r="AS2586" s="150"/>
      <c r="AT2586" s="150"/>
      <c r="AU2586" s="150"/>
      <c r="AV2586" s="150"/>
      <c r="AW2586" s="150"/>
      <c r="AX2586" s="150"/>
      <c r="AY2586" s="150"/>
      <c r="AZ2586" s="150"/>
      <c r="BA2586" s="150"/>
      <c r="BB2586" s="150"/>
      <c r="BC2586" s="150"/>
      <c r="BD2586" s="182"/>
    </row>
    <row r="2587" spans="1:56">
      <c r="A2587" s="151"/>
      <c r="B2587" s="87">
        <v>9565</v>
      </c>
      <c r="C2587" s="150"/>
      <c r="D2587" s="150"/>
      <c r="E2587" s="322">
        <v>30</v>
      </c>
      <c r="F2587" s="262" t="s">
        <v>1936</v>
      </c>
      <c r="G2587" s="179">
        <v>2018</v>
      </c>
      <c r="H2587" s="179"/>
      <c r="I2587" s="150"/>
      <c r="J2587" s="180"/>
      <c r="K2587" s="180"/>
      <c r="L2587" s="4"/>
      <c r="M2587" s="180"/>
      <c r="N2587" s="180"/>
      <c r="O2587" s="180"/>
      <c r="P2587" s="179">
        <v>238</v>
      </c>
      <c r="Q2587" s="179">
        <v>238</v>
      </c>
      <c r="R2587" s="179">
        <v>16</v>
      </c>
      <c r="S2587" s="179" t="s">
        <v>3</v>
      </c>
      <c r="T2587" s="179" t="s">
        <v>44</v>
      </c>
      <c r="U2587" s="179" t="s">
        <v>1431</v>
      </c>
      <c r="V2587" s="179" t="s">
        <v>2091</v>
      </c>
      <c r="W2587" s="179" t="s">
        <v>2436</v>
      </c>
      <c r="X2587" s="179" t="s">
        <v>2436</v>
      </c>
      <c r="Y2587" s="150"/>
      <c r="Z2587" s="150"/>
      <c r="AA2587" s="179">
        <v>42.357100000000003</v>
      </c>
      <c r="AB2587" s="179">
        <v>-123.4118</v>
      </c>
      <c r="AC2587" s="179" t="s">
        <v>45</v>
      </c>
      <c r="AD2587" s="150"/>
      <c r="AE2587" s="181" t="s">
        <v>2470</v>
      </c>
      <c r="AF2587" s="150"/>
      <c r="AG2587" s="179" t="s">
        <v>1776</v>
      </c>
      <c r="AH2587" s="179" t="s">
        <v>1776</v>
      </c>
      <c r="AI2587" s="150"/>
      <c r="AJ2587" s="150"/>
      <c r="AK2587" s="150"/>
      <c r="AL2587" s="150"/>
      <c r="AM2587" s="150"/>
      <c r="AN2587" s="150"/>
      <c r="AO2587" s="150"/>
      <c r="AP2587" s="150"/>
      <c r="AQ2587" s="150"/>
      <c r="AR2587" s="150"/>
      <c r="AS2587" s="150"/>
      <c r="AT2587" s="150"/>
      <c r="AU2587" s="150"/>
      <c r="AV2587" s="150"/>
      <c r="AW2587" s="150"/>
      <c r="AX2587" s="150"/>
      <c r="AY2587" s="150"/>
      <c r="AZ2587" s="150"/>
      <c r="BA2587" s="150"/>
      <c r="BB2587" s="150"/>
      <c r="BC2587" s="150" t="s">
        <v>2395</v>
      </c>
    </row>
    <row r="2588" spans="1:56">
      <c r="A2588" s="151"/>
      <c r="B2588" s="87">
        <v>10418</v>
      </c>
      <c r="C2588" s="150"/>
      <c r="D2588" s="150"/>
      <c r="E2588" s="322">
        <v>30</v>
      </c>
      <c r="F2588" s="262" t="s">
        <v>1936</v>
      </c>
      <c r="G2588" s="322">
        <v>2018</v>
      </c>
      <c r="H2588" s="376">
        <v>0.58333333333333337</v>
      </c>
      <c r="I2588" s="150"/>
      <c r="J2588" s="150"/>
      <c r="K2588" s="150"/>
      <c r="L2588" s="4"/>
      <c r="M2588" s="150"/>
      <c r="N2588" s="151"/>
      <c r="O2588" s="151"/>
      <c r="P2588" s="322">
        <v>238</v>
      </c>
      <c r="Q2588" s="152"/>
      <c r="R2588" s="322">
        <v>16</v>
      </c>
      <c r="S2588" s="262" t="s">
        <v>3</v>
      </c>
      <c r="T2588" s="262" t="s">
        <v>44</v>
      </c>
      <c r="U2588" s="262" t="s">
        <v>1431</v>
      </c>
      <c r="V2588" s="150"/>
      <c r="W2588" s="262" t="s">
        <v>2436</v>
      </c>
      <c r="X2588" s="262" t="s">
        <v>2436</v>
      </c>
      <c r="Y2588" s="150"/>
      <c r="Z2588" s="150"/>
      <c r="AA2588" s="322">
        <v>42.357100000000003</v>
      </c>
      <c r="AB2588" s="322">
        <v>-123.4118</v>
      </c>
      <c r="AC2588" s="262" t="s">
        <v>45</v>
      </c>
      <c r="AE2588" s="467" t="s">
        <v>2470</v>
      </c>
      <c r="AF2588" s="150"/>
      <c r="AG2588" s="150" t="s">
        <v>1776</v>
      </c>
      <c r="AH2588" s="150" t="s">
        <v>1776</v>
      </c>
      <c r="AI2588" s="150"/>
      <c r="AJ2588" s="150"/>
      <c r="AK2588" s="150"/>
      <c r="AL2588" s="150"/>
      <c r="AM2588" s="150"/>
      <c r="AN2588" s="150"/>
      <c r="AO2588" s="150"/>
      <c r="AP2588" s="150"/>
      <c r="AQ2588" s="150"/>
      <c r="AR2588" s="150"/>
      <c r="AS2588" s="150"/>
      <c r="AT2588" s="150"/>
      <c r="AU2588" s="150"/>
      <c r="AV2588" s="150"/>
      <c r="AW2588" s="150"/>
      <c r="AX2588" s="150"/>
      <c r="AY2588" s="150"/>
      <c r="AZ2588" s="150"/>
      <c r="BA2588" s="150"/>
      <c r="BB2588" s="150"/>
      <c r="BC2588" s="150"/>
      <c r="BD2588" s="182"/>
    </row>
    <row r="2589" spans="1:56">
      <c r="A2589" s="151"/>
      <c r="B2589" s="87">
        <v>9566</v>
      </c>
      <c r="C2589" s="150"/>
      <c r="D2589" s="150"/>
      <c r="E2589" s="322">
        <v>30</v>
      </c>
      <c r="F2589" s="262" t="s">
        <v>1936</v>
      </c>
      <c r="G2589" s="179">
        <v>2018</v>
      </c>
      <c r="H2589" s="179"/>
      <c r="I2589" s="150"/>
      <c r="J2589" s="180"/>
      <c r="K2589" s="180"/>
      <c r="L2589" s="4"/>
      <c r="M2589" s="180"/>
      <c r="N2589" s="180"/>
      <c r="O2589" s="180"/>
      <c r="P2589" s="179">
        <v>238</v>
      </c>
      <c r="Q2589" s="179">
        <v>238</v>
      </c>
      <c r="R2589" s="179">
        <v>17</v>
      </c>
      <c r="S2589" s="179" t="s">
        <v>3</v>
      </c>
      <c r="T2589" s="179" t="s">
        <v>44</v>
      </c>
      <c r="U2589" s="179" t="s">
        <v>1431</v>
      </c>
      <c r="V2589" s="179" t="s">
        <v>2091</v>
      </c>
      <c r="W2589" s="179" t="s">
        <v>2436</v>
      </c>
      <c r="X2589" s="179" t="s">
        <v>2436</v>
      </c>
      <c r="Y2589" s="150"/>
      <c r="Z2589" s="150"/>
      <c r="AA2589" s="179">
        <v>42.357100000000003</v>
      </c>
      <c r="AB2589" s="179">
        <v>-123.4118</v>
      </c>
      <c r="AC2589" s="179" t="s">
        <v>45</v>
      </c>
      <c r="AD2589" s="150"/>
      <c r="AE2589" s="181" t="s">
        <v>2470</v>
      </c>
      <c r="AF2589" s="150"/>
      <c r="AG2589" s="179" t="s">
        <v>1776</v>
      </c>
      <c r="AH2589" s="179" t="s">
        <v>1776</v>
      </c>
      <c r="AI2589" s="150"/>
      <c r="AJ2589" s="150"/>
      <c r="AK2589" s="150"/>
      <c r="AL2589" s="150"/>
      <c r="AM2589" s="150"/>
      <c r="AN2589" s="150"/>
      <c r="AO2589" s="150"/>
      <c r="AP2589" s="150"/>
      <c r="AQ2589" s="150"/>
      <c r="AR2589" s="150"/>
      <c r="AS2589" s="150"/>
      <c r="AT2589" s="150"/>
      <c r="AU2589" s="150"/>
      <c r="AV2589" s="150"/>
      <c r="AW2589" s="150"/>
      <c r="AX2589" s="150"/>
      <c r="AY2589" s="150"/>
      <c r="AZ2589" s="150"/>
      <c r="BA2589" s="150"/>
      <c r="BB2589" s="150"/>
      <c r="BC2589" s="150" t="s">
        <v>2395</v>
      </c>
    </row>
    <row r="2590" spans="1:56">
      <c r="A2590" s="151"/>
      <c r="B2590" s="87">
        <v>10419</v>
      </c>
      <c r="C2590" s="150"/>
      <c r="D2590" s="150"/>
      <c r="E2590" s="322">
        <v>30</v>
      </c>
      <c r="F2590" s="262" t="s">
        <v>1936</v>
      </c>
      <c r="G2590" s="322">
        <v>2018</v>
      </c>
      <c r="H2590" s="376">
        <v>0.58333333333333337</v>
      </c>
      <c r="I2590" s="262"/>
      <c r="J2590" s="262"/>
      <c r="K2590" s="262"/>
      <c r="L2590" s="4"/>
      <c r="M2590" s="262"/>
      <c r="N2590" s="151"/>
      <c r="O2590" s="151"/>
      <c r="P2590" s="322">
        <v>238</v>
      </c>
      <c r="Q2590" s="152"/>
      <c r="R2590" s="322">
        <v>17</v>
      </c>
      <c r="S2590" s="262" t="s">
        <v>3</v>
      </c>
      <c r="T2590" s="262" t="s">
        <v>44</v>
      </c>
      <c r="U2590" s="262" t="s">
        <v>1431</v>
      </c>
      <c r="V2590" s="150"/>
      <c r="W2590" s="262" t="s">
        <v>2436</v>
      </c>
      <c r="X2590" s="262" t="s">
        <v>2436</v>
      </c>
      <c r="Y2590" s="150"/>
      <c r="Z2590" s="150"/>
      <c r="AA2590" s="322">
        <v>42.357100000000003</v>
      </c>
      <c r="AB2590" s="322">
        <v>-123.4118</v>
      </c>
      <c r="AC2590" s="262" t="s">
        <v>45</v>
      </c>
      <c r="AE2590" s="467" t="s">
        <v>2470</v>
      </c>
      <c r="AF2590" s="150"/>
      <c r="AG2590" s="150" t="s">
        <v>1776</v>
      </c>
      <c r="AH2590" s="150" t="s">
        <v>1776</v>
      </c>
      <c r="AI2590" s="150"/>
      <c r="AJ2590" s="150"/>
      <c r="AK2590" s="150"/>
      <c r="AL2590" s="150"/>
      <c r="AM2590" s="150"/>
      <c r="AN2590" s="150"/>
      <c r="AO2590" s="150"/>
      <c r="AP2590" s="150"/>
      <c r="AQ2590" s="150"/>
      <c r="AR2590" s="150"/>
      <c r="AS2590" s="150"/>
      <c r="AT2590" s="150"/>
      <c r="AU2590" s="150"/>
      <c r="AV2590" s="150"/>
      <c r="AW2590" s="150"/>
      <c r="AX2590" s="150"/>
      <c r="AY2590" s="150"/>
      <c r="AZ2590" s="150"/>
      <c r="BA2590" s="150"/>
      <c r="BB2590" s="150"/>
      <c r="BC2590" s="150"/>
      <c r="BD2590" s="182"/>
    </row>
    <row r="2591" spans="1:56">
      <c r="A2591" s="151"/>
      <c r="B2591" s="87">
        <v>10420</v>
      </c>
      <c r="C2591" s="150"/>
      <c r="D2591" s="150"/>
      <c r="E2591" s="322">
        <v>31</v>
      </c>
      <c r="F2591" s="262" t="s">
        <v>1936</v>
      </c>
      <c r="G2591" s="322">
        <v>2018</v>
      </c>
      <c r="H2591" s="376">
        <v>0.41666666666666669</v>
      </c>
      <c r="I2591" s="322">
        <v>1</v>
      </c>
      <c r="J2591" s="262" t="s">
        <v>1949</v>
      </c>
      <c r="K2591" s="322">
        <v>2018</v>
      </c>
      <c r="L2591" s="4" t="str">
        <f>CONCATENATE("-",I2591,".",J2591)</f>
        <v>-1.ix</v>
      </c>
      <c r="M2591" s="376">
        <v>0.41666666666666669</v>
      </c>
      <c r="N2591" s="151"/>
      <c r="O2591" s="151"/>
      <c r="P2591" s="322">
        <v>239</v>
      </c>
      <c r="Q2591" s="152"/>
      <c r="R2591" s="322">
        <v>1</v>
      </c>
      <c r="S2591" s="262" t="s">
        <v>3</v>
      </c>
      <c r="T2591" s="262" t="s">
        <v>44</v>
      </c>
      <c r="U2591" s="262" t="s">
        <v>1431</v>
      </c>
      <c r="V2591" s="286"/>
      <c r="W2591" s="262" t="s">
        <v>2436</v>
      </c>
      <c r="X2591" s="262" t="s">
        <v>2436</v>
      </c>
      <c r="Y2591" s="150"/>
      <c r="Z2591" s="150"/>
      <c r="AA2591" s="322">
        <v>42.357100000000003</v>
      </c>
      <c r="AB2591" s="322">
        <v>-123.4118</v>
      </c>
      <c r="AC2591" s="262" t="s">
        <v>1803</v>
      </c>
      <c r="AD2591" s="150" t="s">
        <v>1803</v>
      </c>
      <c r="AE2591" s="262"/>
      <c r="AF2591" s="150"/>
      <c r="AG2591" s="150" t="s">
        <v>1776</v>
      </c>
      <c r="AH2591" s="150" t="s">
        <v>1776</v>
      </c>
      <c r="AI2591" s="150"/>
      <c r="AJ2591" s="150"/>
      <c r="AK2591" s="150"/>
      <c r="AL2591" s="150"/>
      <c r="AM2591" s="150"/>
      <c r="AN2591" s="150"/>
      <c r="AO2591" s="150"/>
      <c r="AP2591" s="150"/>
      <c r="AQ2591" s="150"/>
      <c r="AR2591" s="150"/>
      <c r="AS2591" s="150"/>
      <c r="AT2591" s="150"/>
      <c r="AU2591" s="150"/>
      <c r="AV2591" s="150"/>
      <c r="AW2591" s="150"/>
      <c r="AX2591" s="150"/>
      <c r="AY2591" s="150"/>
      <c r="AZ2591" s="150"/>
      <c r="BA2591" s="150"/>
      <c r="BB2591" s="150"/>
      <c r="BC2591" s="286"/>
      <c r="BD2591" s="46"/>
    </row>
    <row r="2592" spans="1:56">
      <c r="A2592" s="151"/>
      <c r="B2592" s="87">
        <v>10421</v>
      </c>
      <c r="C2592" s="150"/>
      <c r="D2592" s="150"/>
      <c r="E2592" s="322">
        <v>31</v>
      </c>
      <c r="F2592" s="262" t="s">
        <v>1936</v>
      </c>
      <c r="G2592" s="322">
        <v>2018</v>
      </c>
      <c r="H2592" s="376">
        <v>0.41666666666666669</v>
      </c>
      <c r="I2592" s="322">
        <v>1</v>
      </c>
      <c r="J2592" s="262" t="s">
        <v>1949</v>
      </c>
      <c r="K2592" s="322">
        <v>2018</v>
      </c>
      <c r="L2592" s="4" t="str">
        <f>CONCATENATE("-",I2592,".",J2592)</f>
        <v>-1.ix</v>
      </c>
      <c r="M2592" s="376">
        <v>0.41666666666666669</v>
      </c>
      <c r="N2592" s="151"/>
      <c r="O2592" s="151"/>
      <c r="P2592" s="322">
        <v>239</v>
      </c>
      <c r="Q2592" s="152"/>
      <c r="R2592" s="322">
        <v>2</v>
      </c>
      <c r="S2592" s="262" t="s">
        <v>3</v>
      </c>
      <c r="T2592" s="262" t="s">
        <v>44</v>
      </c>
      <c r="U2592" s="262" t="s">
        <v>1431</v>
      </c>
      <c r="V2592" s="286"/>
      <c r="W2592" s="262" t="s">
        <v>2436</v>
      </c>
      <c r="X2592" s="262" t="s">
        <v>2436</v>
      </c>
      <c r="Y2592" s="150"/>
      <c r="Z2592" s="150"/>
      <c r="AA2592" s="322">
        <v>42.357100000000003</v>
      </c>
      <c r="AB2592" s="322">
        <v>-123.4118</v>
      </c>
      <c r="AC2592" s="262" t="s">
        <v>1803</v>
      </c>
      <c r="AD2592" s="150" t="s">
        <v>1803</v>
      </c>
      <c r="AE2592" s="262"/>
      <c r="AF2592" s="150"/>
      <c r="AG2592" s="150" t="s">
        <v>1776</v>
      </c>
      <c r="AH2592" s="150" t="s">
        <v>1776</v>
      </c>
      <c r="AI2592" s="150"/>
      <c r="AJ2592" s="150"/>
      <c r="AK2592" s="150"/>
      <c r="AL2592" s="150"/>
      <c r="AM2592" s="150"/>
      <c r="AN2592" s="150"/>
      <c r="AO2592" s="150"/>
      <c r="AP2592" s="150"/>
      <c r="AQ2592" s="150"/>
      <c r="AR2592" s="150"/>
      <c r="AS2592" s="150"/>
      <c r="AT2592" s="150"/>
      <c r="AU2592" s="150"/>
      <c r="AV2592" s="150"/>
      <c r="AW2592" s="150"/>
      <c r="AX2592" s="150"/>
      <c r="AY2592" s="150"/>
      <c r="AZ2592" s="150"/>
      <c r="BA2592" s="150"/>
      <c r="BB2592" s="150"/>
      <c r="BC2592" s="286"/>
      <c r="BD2592" s="46"/>
    </row>
    <row r="2593" spans="1:56">
      <c r="A2593" s="151"/>
      <c r="B2593" s="87">
        <v>10422</v>
      </c>
      <c r="C2593" s="150"/>
      <c r="D2593" s="150"/>
      <c r="E2593" s="322">
        <v>31</v>
      </c>
      <c r="F2593" s="262" t="s">
        <v>1936</v>
      </c>
      <c r="G2593" s="322">
        <v>2018</v>
      </c>
      <c r="H2593" s="376">
        <v>0.41666666666666669</v>
      </c>
      <c r="I2593" s="322">
        <v>1</v>
      </c>
      <c r="J2593" s="262" t="s">
        <v>1949</v>
      </c>
      <c r="K2593" s="322">
        <v>2018</v>
      </c>
      <c r="L2593" s="4" t="str">
        <f>CONCATENATE("-",I2593,".",J2593)</f>
        <v>-1.ix</v>
      </c>
      <c r="M2593" s="376">
        <v>0.41666666666666669</v>
      </c>
      <c r="N2593" s="151"/>
      <c r="O2593" s="151"/>
      <c r="P2593" s="322">
        <v>239</v>
      </c>
      <c r="Q2593" s="152"/>
      <c r="R2593" s="322">
        <v>3</v>
      </c>
      <c r="S2593" s="262" t="s">
        <v>3</v>
      </c>
      <c r="T2593" s="262" t="s">
        <v>44</v>
      </c>
      <c r="U2593" s="262" t="s">
        <v>1431</v>
      </c>
      <c r="V2593" s="286"/>
      <c r="W2593" s="262" t="s">
        <v>2436</v>
      </c>
      <c r="X2593" s="262" t="s">
        <v>2436</v>
      </c>
      <c r="Y2593" s="150"/>
      <c r="Z2593" s="150"/>
      <c r="AA2593" s="322">
        <v>42.357100000000003</v>
      </c>
      <c r="AB2593" s="322">
        <v>-123.4118</v>
      </c>
      <c r="AC2593" s="262" t="s">
        <v>1803</v>
      </c>
      <c r="AD2593" s="150" t="s">
        <v>1803</v>
      </c>
      <c r="AE2593" s="262"/>
      <c r="AF2593" s="150"/>
      <c r="AG2593" s="150" t="s">
        <v>1776</v>
      </c>
      <c r="AH2593" s="150" t="s">
        <v>1776</v>
      </c>
      <c r="AI2593" s="150"/>
      <c r="AJ2593" s="150"/>
      <c r="AK2593" s="150"/>
      <c r="AL2593" s="150"/>
      <c r="AM2593" s="150"/>
      <c r="AN2593" s="150"/>
      <c r="AO2593" s="150"/>
      <c r="AP2593" s="150"/>
      <c r="AQ2593" s="150"/>
      <c r="AR2593" s="150"/>
      <c r="AS2593" s="150"/>
      <c r="AT2593" s="150"/>
      <c r="AU2593" s="150"/>
      <c r="AV2593" s="150"/>
      <c r="AW2593" s="150"/>
      <c r="AX2593" s="150"/>
      <c r="AY2593" s="150"/>
      <c r="AZ2593" s="150"/>
      <c r="BA2593" s="150"/>
      <c r="BB2593" s="150"/>
      <c r="BC2593" s="286"/>
      <c r="BD2593" s="46"/>
    </row>
    <row r="2594" spans="1:56">
      <c r="A2594" s="151"/>
      <c r="B2594" s="87">
        <v>10423</v>
      </c>
      <c r="C2594" s="150"/>
      <c r="D2594" s="150"/>
      <c r="E2594" s="322">
        <v>31</v>
      </c>
      <c r="F2594" s="262" t="s">
        <v>1936</v>
      </c>
      <c r="G2594" s="322">
        <v>2018</v>
      </c>
      <c r="H2594" s="376">
        <v>0.41666666666666669</v>
      </c>
      <c r="I2594" s="322">
        <v>1</v>
      </c>
      <c r="J2594" s="262" t="s">
        <v>1949</v>
      </c>
      <c r="K2594" s="322">
        <v>2018</v>
      </c>
      <c r="L2594" s="4" t="str">
        <f>CONCATENATE("-",I2594,".",J2594)</f>
        <v>-1.ix</v>
      </c>
      <c r="M2594" s="376">
        <v>0.41666666666666669</v>
      </c>
      <c r="N2594" s="151"/>
      <c r="O2594" s="151"/>
      <c r="P2594" s="322">
        <v>239</v>
      </c>
      <c r="Q2594" s="152"/>
      <c r="R2594" s="322">
        <v>4</v>
      </c>
      <c r="S2594" s="262" t="s">
        <v>3</v>
      </c>
      <c r="T2594" s="262" t="s">
        <v>44</v>
      </c>
      <c r="U2594" s="262" t="s">
        <v>1431</v>
      </c>
      <c r="V2594" s="286"/>
      <c r="W2594" s="262" t="s">
        <v>2436</v>
      </c>
      <c r="X2594" s="262" t="s">
        <v>2436</v>
      </c>
      <c r="Y2594" s="150"/>
      <c r="Z2594" s="150"/>
      <c r="AA2594" s="322">
        <v>42.357100000000003</v>
      </c>
      <c r="AB2594" s="322">
        <v>-123.4118</v>
      </c>
      <c r="AC2594" s="262" t="s">
        <v>1803</v>
      </c>
      <c r="AD2594" s="150" t="s">
        <v>1803</v>
      </c>
      <c r="AE2594" s="262"/>
      <c r="AF2594" s="150"/>
      <c r="AG2594" s="150" t="s">
        <v>1776</v>
      </c>
      <c r="AH2594" s="150" t="s">
        <v>1776</v>
      </c>
      <c r="AI2594" s="150"/>
      <c r="AJ2594" s="150"/>
      <c r="AK2594" s="150"/>
      <c r="AL2594" s="150"/>
      <c r="AM2594" s="150"/>
      <c r="AN2594" s="150"/>
      <c r="AO2594" s="150"/>
      <c r="AP2594" s="150"/>
      <c r="AQ2594" s="150"/>
      <c r="AR2594" s="150"/>
      <c r="AS2594" s="150"/>
      <c r="AT2594" s="150"/>
      <c r="AU2594" s="150"/>
      <c r="AV2594" s="150"/>
      <c r="AW2594" s="150"/>
      <c r="AX2594" s="150"/>
      <c r="AY2594" s="150"/>
      <c r="AZ2594" s="150"/>
      <c r="BA2594" s="150"/>
      <c r="BB2594" s="150"/>
      <c r="BC2594" s="286"/>
      <c r="BD2594" s="46"/>
    </row>
    <row r="2595" spans="1:56">
      <c r="A2595" s="151"/>
      <c r="B2595" s="87">
        <v>10424</v>
      </c>
      <c r="C2595" s="150"/>
      <c r="D2595" s="150"/>
      <c r="E2595" s="322">
        <v>31</v>
      </c>
      <c r="F2595" s="262" t="s">
        <v>1936</v>
      </c>
      <c r="G2595" s="322">
        <v>2018</v>
      </c>
      <c r="H2595" s="376">
        <v>0.41666666666666669</v>
      </c>
      <c r="I2595" s="322">
        <v>1</v>
      </c>
      <c r="J2595" s="262" t="s">
        <v>1949</v>
      </c>
      <c r="K2595" s="322">
        <v>2018</v>
      </c>
      <c r="L2595" s="4" t="str">
        <f>CONCATENATE("-",I2595,".",J2595)</f>
        <v>-1.ix</v>
      </c>
      <c r="M2595" s="376">
        <v>0.41666666666666669</v>
      </c>
      <c r="N2595" s="151"/>
      <c r="O2595" s="151"/>
      <c r="P2595" s="322">
        <v>239</v>
      </c>
      <c r="Q2595" s="152"/>
      <c r="R2595" s="322">
        <v>5</v>
      </c>
      <c r="S2595" s="262" t="s">
        <v>3</v>
      </c>
      <c r="T2595" s="262" t="s">
        <v>44</v>
      </c>
      <c r="U2595" s="262" t="s">
        <v>1431</v>
      </c>
      <c r="V2595" s="286"/>
      <c r="W2595" s="262" t="s">
        <v>2436</v>
      </c>
      <c r="X2595" s="262" t="s">
        <v>2436</v>
      </c>
      <c r="Y2595" s="150"/>
      <c r="Z2595" s="150"/>
      <c r="AA2595" s="322">
        <v>42.357100000000003</v>
      </c>
      <c r="AB2595" s="322">
        <v>-123.4118</v>
      </c>
      <c r="AC2595" s="262" t="s">
        <v>1803</v>
      </c>
      <c r="AD2595" s="150" t="s">
        <v>1803</v>
      </c>
      <c r="AE2595" s="262"/>
      <c r="AF2595" s="150"/>
      <c r="AG2595" s="150" t="s">
        <v>1776</v>
      </c>
      <c r="AH2595" s="150" t="s">
        <v>1776</v>
      </c>
      <c r="AI2595" s="150"/>
      <c r="AJ2595" s="150"/>
      <c r="AK2595" s="150"/>
      <c r="AL2595" s="150"/>
      <c r="AM2595" s="150"/>
      <c r="AN2595" s="150"/>
      <c r="AO2595" s="150"/>
      <c r="AP2595" s="150"/>
      <c r="AQ2595" s="150"/>
      <c r="AR2595" s="150"/>
      <c r="AS2595" s="150"/>
      <c r="AT2595" s="150"/>
      <c r="AU2595" s="150"/>
      <c r="AV2595" s="150"/>
      <c r="AW2595" s="150"/>
      <c r="AX2595" s="150"/>
      <c r="AY2595" s="150"/>
      <c r="AZ2595" s="150"/>
      <c r="BA2595" s="150"/>
      <c r="BB2595" s="150"/>
      <c r="BC2595" s="286"/>
      <c r="BD2595" s="46"/>
    </row>
    <row r="2596" spans="1:56">
      <c r="A2596" s="151"/>
      <c r="B2596" s="87">
        <v>10425</v>
      </c>
      <c r="C2596" s="150"/>
      <c r="D2596" s="150"/>
      <c r="E2596" s="322">
        <v>31</v>
      </c>
      <c r="F2596" s="262" t="s">
        <v>1936</v>
      </c>
      <c r="G2596" s="322">
        <v>2018</v>
      </c>
      <c r="H2596" s="376">
        <v>0.41666666666666669</v>
      </c>
      <c r="I2596" s="322">
        <v>1</v>
      </c>
      <c r="J2596" s="262" t="s">
        <v>1949</v>
      </c>
      <c r="K2596" s="322">
        <v>2018</v>
      </c>
      <c r="L2596" s="4" t="str">
        <f>CONCATENATE("-",I2596,".",J2596)</f>
        <v>-1.ix</v>
      </c>
      <c r="M2596" s="376">
        <v>0.41666666666666669</v>
      </c>
      <c r="N2596" s="151"/>
      <c r="O2596" s="151"/>
      <c r="P2596" s="322">
        <v>239</v>
      </c>
      <c r="Q2596" s="152"/>
      <c r="R2596" s="322">
        <v>6</v>
      </c>
      <c r="S2596" s="262" t="s">
        <v>3</v>
      </c>
      <c r="T2596" s="262" t="s">
        <v>44</v>
      </c>
      <c r="U2596" s="262" t="s">
        <v>1431</v>
      </c>
      <c r="V2596" s="286"/>
      <c r="W2596" s="262" t="s">
        <v>2436</v>
      </c>
      <c r="X2596" s="262" t="s">
        <v>2436</v>
      </c>
      <c r="Y2596" s="150"/>
      <c r="Z2596" s="150"/>
      <c r="AA2596" s="322">
        <v>42.357100000000003</v>
      </c>
      <c r="AB2596" s="322">
        <v>-123.4118</v>
      </c>
      <c r="AC2596" s="262" t="s">
        <v>1803</v>
      </c>
      <c r="AD2596" s="150" t="s">
        <v>1803</v>
      </c>
      <c r="AE2596" s="262"/>
      <c r="AF2596" s="150"/>
      <c r="AG2596" s="150" t="s">
        <v>1776</v>
      </c>
      <c r="AH2596" s="150" t="s">
        <v>1776</v>
      </c>
      <c r="AI2596" s="150"/>
      <c r="AJ2596" s="150"/>
      <c r="AK2596" s="150"/>
      <c r="AL2596" s="150"/>
      <c r="AM2596" s="150"/>
      <c r="AN2596" s="150"/>
      <c r="AO2596" s="150"/>
      <c r="AP2596" s="150"/>
      <c r="AQ2596" s="150"/>
      <c r="AR2596" s="150"/>
      <c r="AS2596" s="150"/>
      <c r="AT2596" s="150"/>
      <c r="AU2596" s="150"/>
      <c r="AV2596" s="150"/>
      <c r="AW2596" s="150"/>
      <c r="AX2596" s="150"/>
      <c r="AY2596" s="150"/>
      <c r="AZ2596" s="150"/>
      <c r="BA2596" s="150"/>
      <c r="BB2596" s="150"/>
      <c r="BC2596" s="286"/>
      <c r="BD2596" s="46"/>
    </row>
    <row r="2597" spans="1:56">
      <c r="A2597" s="151"/>
      <c r="B2597" s="87">
        <v>10426</v>
      </c>
      <c r="C2597" s="150"/>
      <c r="D2597" s="150"/>
      <c r="E2597" s="322">
        <v>31</v>
      </c>
      <c r="F2597" s="262" t="s">
        <v>1936</v>
      </c>
      <c r="G2597" s="322">
        <v>2018</v>
      </c>
      <c r="H2597" s="376">
        <v>0.41666666666666669</v>
      </c>
      <c r="I2597" s="322">
        <v>1</v>
      </c>
      <c r="J2597" s="262" t="s">
        <v>1949</v>
      </c>
      <c r="K2597" s="322">
        <v>2018</v>
      </c>
      <c r="L2597" s="4" t="str">
        <f>CONCATENATE("-",I2597,".",J2597)</f>
        <v>-1.ix</v>
      </c>
      <c r="M2597" s="376">
        <v>0.41666666666666669</v>
      </c>
      <c r="N2597" s="151"/>
      <c r="O2597" s="151"/>
      <c r="P2597" s="322">
        <v>239</v>
      </c>
      <c r="Q2597" s="152"/>
      <c r="R2597" s="322">
        <v>7</v>
      </c>
      <c r="S2597" s="262" t="s">
        <v>3</v>
      </c>
      <c r="T2597" s="262" t="s">
        <v>44</v>
      </c>
      <c r="U2597" s="262" t="s">
        <v>1431</v>
      </c>
      <c r="V2597" s="286"/>
      <c r="W2597" s="262" t="s">
        <v>2436</v>
      </c>
      <c r="X2597" s="262" t="s">
        <v>2436</v>
      </c>
      <c r="Y2597" s="150"/>
      <c r="Z2597" s="150"/>
      <c r="AA2597" s="322">
        <v>42.357100000000003</v>
      </c>
      <c r="AB2597" s="322">
        <v>-123.4118</v>
      </c>
      <c r="AC2597" s="262" t="s">
        <v>1803</v>
      </c>
      <c r="AD2597" s="150" t="s">
        <v>1803</v>
      </c>
      <c r="AE2597" s="262"/>
      <c r="AF2597" s="150"/>
      <c r="AG2597" s="150" t="s">
        <v>1776</v>
      </c>
      <c r="AH2597" s="150" t="s">
        <v>1776</v>
      </c>
      <c r="AI2597" s="150"/>
      <c r="AJ2597" s="150"/>
      <c r="AK2597" s="150"/>
      <c r="AL2597" s="150"/>
      <c r="AM2597" s="150"/>
      <c r="AN2597" s="150"/>
      <c r="AO2597" s="150"/>
      <c r="AP2597" s="150"/>
      <c r="AQ2597" s="150"/>
      <c r="AR2597" s="150"/>
      <c r="AS2597" s="150"/>
      <c r="AT2597" s="150"/>
      <c r="AU2597" s="150"/>
      <c r="AV2597" s="150"/>
      <c r="AW2597" s="150"/>
      <c r="AX2597" s="150"/>
      <c r="AY2597" s="150"/>
      <c r="AZ2597" s="150"/>
      <c r="BA2597" s="150"/>
      <c r="BB2597" s="150"/>
      <c r="BC2597" s="286"/>
      <c r="BD2597" s="46"/>
    </row>
    <row r="2598" spans="1:56">
      <c r="A2598" s="151"/>
      <c r="B2598" s="87">
        <v>10427</v>
      </c>
      <c r="C2598" s="150"/>
      <c r="D2598" s="150"/>
      <c r="E2598" s="322">
        <v>31</v>
      </c>
      <c r="F2598" s="262" t="s">
        <v>1936</v>
      </c>
      <c r="G2598" s="322">
        <v>2018</v>
      </c>
      <c r="H2598" s="376">
        <v>0.41666666666666669</v>
      </c>
      <c r="I2598" s="322">
        <v>1</v>
      </c>
      <c r="J2598" s="262" t="s">
        <v>1949</v>
      </c>
      <c r="K2598" s="322">
        <v>2018</v>
      </c>
      <c r="L2598" s="4" t="str">
        <f>CONCATENATE("-",I2598,".",J2598)</f>
        <v>-1.ix</v>
      </c>
      <c r="M2598" s="376">
        <v>0.41666666666666669</v>
      </c>
      <c r="N2598" s="151"/>
      <c r="O2598" s="151"/>
      <c r="P2598" s="322">
        <v>239</v>
      </c>
      <c r="Q2598" s="152"/>
      <c r="R2598" s="322">
        <v>8</v>
      </c>
      <c r="S2598" s="262" t="s">
        <v>3</v>
      </c>
      <c r="T2598" s="262" t="s">
        <v>44</v>
      </c>
      <c r="U2598" s="262" t="s">
        <v>1431</v>
      </c>
      <c r="V2598" s="286"/>
      <c r="W2598" s="262" t="s">
        <v>2436</v>
      </c>
      <c r="X2598" s="262" t="s">
        <v>2436</v>
      </c>
      <c r="Y2598" s="150"/>
      <c r="Z2598" s="150"/>
      <c r="AA2598" s="322">
        <v>42.357100000000003</v>
      </c>
      <c r="AB2598" s="322">
        <v>-123.4118</v>
      </c>
      <c r="AC2598" s="262" t="s">
        <v>1803</v>
      </c>
      <c r="AD2598" s="150" t="s">
        <v>1803</v>
      </c>
      <c r="AE2598" s="262"/>
      <c r="AF2598" s="150"/>
      <c r="AG2598" s="150" t="s">
        <v>1776</v>
      </c>
      <c r="AH2598" s="150" t="s">
        <v>1776</v>
      </c>
      <c r="AI2598" s="150"/>
      <c r="AJ2598" s="150"/>
      <c r="AK2598" s="150"/>
      <c r="AL2598" s="150"/>
      <c r="AM2598" s="150"/>
      <c r="AN2598" s="150"/>
      <c r="AO2598" s="150"/>
      <c r="AP2598" s="150"/>
      <c r="AQ2598" s="150"/>
      <c r="AR2598" s="150"/>
      <c r="AS2598" s="150"/>
      <c r="AT2598" s="150"/>
      <c r="AU2598" s="150"/>
      <c r="AV2598" s="150"/>
      <c r="AW2598" s="150"/>
      <c r="AX2598" s="150"/>
      <c r="AY2598" s="150"/>
      <c r="AZ2598" s="150"/>
      <c r="BA2598" s="150"/>
      <c r="BB2598" s="150"/>
      <c r="BC2598" s="286"/>
      <c r="BD2598" s="46"/>
    </row>
    <row r="2599" spans="1:56">
      <c r="A2599" s="151"/>
      <c r="B2599" s="87">
        <v>10428</v>
      </c>
      <c r="C2599" s="150"/>
      <c r="D2599" s="150"/>
      <c r="E2599" s="322">
        <v>31</v>
      </c>
      <c r="F2599" s="262" t="s">
        <v>1936</v>
      </c>
      <c r="G2599" s="322">
        <v>2018</v>
      </c>
      <c r="H2599" s="376">
        <v>0.41666666666666669</v>
      </c>
      <c r="I2599" s="322">
        <v>1</v>
      </c>
      <c r="J2599" s="262" t="s">
        <v>1949</v>
      </c>
      <c r="K2599" s="322">
        <v>2018</v>
      </c>
      <c r="L2599" s="4" t="str">
        <f>CONCATENATE("-",I2599,".",J2599)</f>
        <v>-1.ix</v>
      </c>
      <c r="M2599" s="376">
        <v>0.41666666666666669</v>
      </c>
      <c r="N2599" s="151"/>
      <c r="O2599" s="151"/>
      <c r="P2599" s="322">
        <v>239</v>
      </c>
      <c r="Q2599" s="152"/>
      <c r="R2599" s="322">
        <v>9</v>
      </c>
      <c r="S2599" s="262" t="s">
        <v>3</v>
      </c>
      <c r="T2599" s="262" t="s">
        <v>44</v>
      </c>
      <c r="U2599" s="262" t="s">
        <v>1431</v>
      </c>
      <c r="V2599" s="286"/>
      <c r="W2599" s="262" t="s">
        <v>2436</v>
      </c>
      <c r="X2599" s="262" t="s">
        <v>2436</v>
      </c>
      <c r="Y2599" s="150"/>
      <c r="Z2599" s="150"/>
      <c r="AA2599" s="322">
        <v>42.357100000000003</v>
      </c>
      <c r="AB2599" s="322">
        <v>-123.4118</v>
      </c>
      <c r="AC2599" s="262" t="s">
        <v>1803</v>
      </c>
      <c r="AD2599" s="150" t="s">
        <v>1803</v>
      </c>
      <c r="AE2599" s="262"/>
      <c r="AF2599" s="150"/>
      <c r="AG2599" s="150" t="s">
        <v>1776</v>
      </c>
      <c r="AH2599" s="150" t="s">
        <v>1776</v>
      </c>
      <c r="AI2599" s="150"/>
      <c r="AJ2599" s="150"/>
      <c r="AK2599" s="150"/>
      <c r="AL2599" s="150"/>
      <c r="AM2599" s="150"/>
      <c r="AN2599" s="150"/>
      <c r="AO2599" s="150"/>
      <c r="AP2599" s="150"/>
      <c r="AQ2599" s="150"/>
      <c r="AR2599" s="150"/>
      <c r="AS2599" s="150"/>
      <c r="AT2599" s="150"/>
      <c r="AU2599" s="150"/>
      <c r="AV2599" s="150"/>
      <c r="AW2599" s="150"/>
      <c r="AX2599" s="150"/>
      <c r="AY2599" s="150"/>
      <c r="AZ2599" s="150"/>
      <c r="BA2599" s="150"/>
      <c r="BB2599" s="150"/>
      <c r="BC2599" s="286"/>
      <c r="BD2599" s="46"/>
    </row>
    <row r="2600" spans="1:56">
      <c r="A2600" s="151"/>
      <c r="B2600" s="87">
        <v>10429</v>
      </c>
      <c r="C2600" s="150"/>
      <c r="D2600" s="150"/>
      <c r="E2600" s="322">
        <v>31</v>
      </c>
      <c r="F2600" s="262" t="s">
        <v>1936</v>
      </c>
      <c r="G2600" s="322">
        <v>2018</v>
      </c>
      <c r="H2600" s="376">
        <v>0.41666666666666669</v>
      </c>
      <c r="I2600" s="322">
        <v>1</v>
      </c>
      <c r="J2600" s="262" t="s">
        <v>1949</v>
      </c>
      <c r="K2600" s="322">
        <v>2018</v>
      </c>
      <c r="L2600" s="4" t="str">
        <f>CONCATENATE("-",I2600,".",J2600)</f>
        <v>-1.ix</v>
      </c>
      <c r="M2600" s="376">
        <v>0.41666666666666669</v>
      </c>
      <c r="N2600" s="151"/>
      <c r="O2600" s="151"/>
      <c r="P2600" s="322">
        <v>239</v>
      </c>
      <c r="Q2600" s="152"/>
      <c r="R2600" s="322">
        <v>10</v>
      </c>
      <c r="S2600" s="262" t="s">
        <v>3</v>
      </c>
      <c r="T2600" s="262" t="s">
        <v>44</v>
      </c>
      <c r="U2600" s="262" t="s">
        <v>1431</v>
      </c>
      <c r="V2600" s="286"/>
      <c r="W2600" s="262" t="s">
        <v>2436</v>
      </c>
      <c r="X2600" s="262" t="s">
        <v>2436</v>
      </c>
      <c r="Y2600" s="150"/>
      <c r="Z2600" s="150"/>
      <c r="AA2600" s="322">
        <v>42.357100000000003</v>
      </c>
      <c r="AB2600" s="322">
        <v>-123.4118</v>
      </c>
      <c r="AC2600" s="262" t="s">
        <v>1803</v>
      </c>
      <c r="AD2600" s="150" t="s">
        <v>1803</v>
      </c>
      <c r="AE2600" s="262"/>
      <c r="AF2600" s="150"/>
      <c r="AG2600" s="150" t="s">
        <v>1776</v>
      </c>
      <c r="AH2600" s="150" t="s">
        <v>1776</v>
      </c>
      <c r="AI2600" s="150"/>
      <c r="AJ2600" s="150"/>
      <c r="AK2600" s="150"/>
      <c r="AL2600" s="150"/>
      <c r="AM2600" s="150"/>
      <c r="AN2600" s="150"/>
      <c r="AO2600" s="150"/>
      <c r="AP2600" s="150"/>
      <c r="AQ2600" s="150"/>
      <c r="AR2600" s="150"/>
      <c r="AS2600" s="150"/>
      <c r="AT2600" s="150"/>
      <c r="AU2600" s="150"/>
      <c r="AV2600" s="150"/>
      <c r="AW2600" s="150"/>
      <c r="AX2600" s="150"/>
      <c r="AY2600" s="150"/>
      <c r="AZ2600" s="150"/>
      <c r="BA2600" s="150"/>
      <c r="BB2600" s="150"/>
      <c r="BC2600" s="286"/>
      <c r="BD2600" s="46"/>
    </row>
    <row r="2601" spans="1:56">
      <c r="A2601" s="151"/>
      <c r="B2601" s="87">
        <v>10430</v>
      </c>
      <c r="C2601" s="150"/>
      <c r="D2601" s="150"/>
      <c r="E2601" s="322">
        <v>31</v>
      </c>
      <c r="F2601" s="262" t="s">
        <v>1936</v>
      </c>
      <c r="G2601" s="322">
        <v>2018</v>
      </c>
      <c r="H2601" s="376">
        <v>0.41666666666666669</v>
      </c>
      <c r="I2601" s="322">
        <v>1</v>
      </c>
      <c r="J2601" s="262" t="s">
        <v>1949</v>
      </c>
      <c r="K2601" s="322">
        <v>2018</v>
      </c>
      <c r="L2601" s="4" t="str">
        <f>CONCATENATE("-",I2601,".",J2601)</f>
        <v>-1.ix</v>
      </c>
      <c r="M2601" s="376">
        <v>0.41666666666666669</v>
      </c>
      <c r="N2601" s="151"/>
      <c r="O2601" s="151"/>
      <c r="P2601" s="322">
        <v>239</v>
      </c>
      <c r="Q2601" s="152"/>
      <c r="R2601" s="322">
        <v>11</v>
      </c>
      <c r="S2601" s="262" t="s">
        <v>3</v>
      </c>
      <c r="T2601" s="262" t="s">
        <v>44</v>
      </c>
      <c r="U2601" s="262" t="s">
        <v>1431</v>
      </c>
      <c r="V2601" s="286"/>
      <c r="W2601" s="262" t="s">
        <v>2436</v>
      </c>
      <c r="X2601" s="262" t="s">
        <v>2436</v>
      </c>
      <c r="Y2601" s="150"/>
      <c r="Z2601" s="150"/>
      <c r="AA2601" s="322">
        <v>42.357100000000003</v>
      </c>
      <c r="AB2601" s="322">
        <v>-123.4118</v>
      </c>
      <c r="AC2601" s="262" t="s">
        <v>1803</v>
      </c>
      <c r="AD2601" s="150" t="s">
        <v>1803</v>
      </c>
      <c r="AE2601" s="262"/>
      <c r="AF2601" s="150"/>
      <c r="AG2601" s="150" t="s">
        <v>1776</v>
      </c>
      <c r="AH2601" s="150" t="s">
        <v>1776</v>
      </c>
      <c r="AI2601" s="150"/>
      <c r="AJ2601" s="150"/>
      <c r="AK2601" s="150"/>
      <c r="AL2601" s="150"/>
      <c r="AM2601" s="150"/>
      <c r="AN2601" s="150"/>
      <c r="AO2601" s="150"/>
      <c r="AP2601" s="150"/>
      <c r="AQ2601" s="150"/>
      <c r="AR2601" s="150"/>
      <c r="AS2601" s="150"/>
      <c r="AT2601" s="150"/>
      <c r="AU2601" s="150"/>
      <c r="AV2601" s="150"/>
      <c r="AW2601" s="150"/>
      <c r="AX2601" s="150"/>
      <c r="AY2601" s="150"/>
      <c r="AZ2601" s="150"/>
      <c r="BA2601" s="150"/>
      <c r="BB2601" s="150"/>
      <c r="BC2601" s="286"/>
      <c r="BD2601" s="46"/>
    </row>
    <row r="2602" spans="1:56">
      <c r="A2602" s="151"/>
      <c r="B2602" s="87">
        <v>10431</v>
      </c>
      <c r="C2602" s="150"/>
      <c r="D2602" s="150"/>
      <c r="E2602" s="322">
        <v>31</v>
      </c>
      <c r="F2602" s="262" t="s">
        <v>1936</v>
      </c>
      <c r="G2602" s="322">
        <v>2018</v>
      </c>
      <c r="H2602" s="376">
        <v>0.41666666666666669</v>
      </c>
      <c r="I2602" s="322">
        <v>1</v>
      </c>
      <c r="J2602" s="262" t="s">
        <v>1949</v>
      </c>
      <c r="K2602" s="322">
        <v>2018</v>
      </c>
      <c r="L2602" s="4" t="str">
        <f>CONCATENATE("-",I2602,".",J2602)</f>
        <v>-1.ix</v>
      </c>
      <c r="M2602" s="376">
        <v>0.41666666666666669</v>
      </c>
      <c r="N2602" s="151"/>
      <c r="O2602" s="151"/>
      <c r="P2602" s="322">
        <v>239</v>
      </c>
      <c r="Q2602" s="152"/>
      <c r="R2602" s="322">
        <v>12</v>
      </c>
      <c r="S2602" s="262" t="s">
        <v>3</v>
      </c>
      <c r="T2602" s="262" t="s">
        <v>44</v>
      </c>
      <c r="U2602" s="262" t="s">
        <v>1431</v>
      </c>
      <c r="V2602" s="286"/>
      <c r="W2602" s="262" t="s">
        <v>2436</v>
      </c>
      <c r="X2602" s="262" t="s">
        <v>2436</v>
      </c>
      <c r="Y2602" s="150"/>
      <c r="Z2602" s="150"/>
      <c r="AA2602" s="322">
        <v>42.357100000000003</v>
      </c>
      <c r="AB2602" s="322">
        <v>-123.4118</v>
      </c>
      <c r="AC2602" s="262" t="s">
        <v>1803</v>
      </c>
      <c r="AD2602" s="150" t="s">
        <v>1803</v>
      </c>
      <c r="AE2602" s="262"/>
      <c r="AF2602" s="150"/>
      <c r="AG2602" s="150" t="s">
        <v>1776</v>
      </c>
      <c r="AH2602" s="150" t="s">
        <v>1776</v>
      </c>
      <c r="AI2602" s="150"/>
      <c r="AJ2602" s="150"/>
      <c r="AK2602" s="150"/>
      <c r="AL2602" s="150"/>
      <c r="AM2602" s="150"/>
      <c r="AN2602" s="150"/>
      <c r="AO2602" s="150"/>
      <c r="AP2602" s="150"/>
      <c r="AQ2602" s="150"/>
      <c r="AR2602" s="150"/>
      <c r="AS2602" s="150"/>
      <c r="AT2602" s="150"/>
      <c r="AU2602" s="150"/>
      <c r="AV2602" s="150"/>
      <c r="AW2602" s="150"/>
      <c r="AX2602" s="150"/>
      <c r="AY2602" s="150"/>
      <c r="AZ2602" s="150"/>
      <c r="BA2602" s="150"/>
      <c r="BB2602" s="150"/>
      <c r="BC2602" s="286"/>
      <c r="BD2602" s="46"/>
    </row>
    <row r="2603" spans="1:56">
      <c r="A2603" s="151"/>
      <c r="B2603" s="87">
        <v>10432</v>
      </c>
      <c r="C2603" s="150"/>
      <c r="D2603" s="150"/>
      <c r="E2603" s="322">
        <v>31</v>
      </c>
      <c r="F2603" s="262" t="s">
        <v>1936</v>
      </c>
      <c r="G2603" s="322">
        <v>2018</v>
      </c>
      <c r="H2603" s="376">
        <v>0.41666666666666669</v>
      </c>
      <c r="I2603" s="322">
        <v>1</v>
      </c>
      <c r="J2603" s="262" t="s">
        <v>1949</v>
      </c>
      <c r="K2603" s="322">
        <v>2018</v>
      </c>
      <c r="L2603" s="4" t="str">
        <f>CONCATENATE("-",I2603,".",J2603)</f>
        <v>-1.ix</v>
      </c>
      <c r="M2603" s="376">
        <v>0.41666666666666669</v>
      </c>
      <c r="N2603" s="151"/>
      <c r="O2603" s="151"/>
      <c r="P2603" s="322">
        <v>239</v>
      </c>
      <c r="Q2603" s="152"/>
      <c r="R2603" s="322">
        <v>13</v>
      </c>
      <c r="S2603" s="262" t="s">
        <v>3</v>
      </c>
      <c r="T2603" s="262" t="s">
        <v>44</v>
      </c>
      <c r="U2603" s="262" t="s">
        <v>1431</v>
      </c>
      <c r="V2603" s="286"/>
      <c r="W2603" s="262" t="s">
        <v>2436</v>
      </c>
      <c r="X2603" s="262" t="s">
        <v>2436</v>
      </c>
      <c r="Y2603" s="150"/>
      <c r="Z2603" s="150"/>
      <c r="AA2603" s="322">
        <v>42.357100000000003</v>
      </c>
      <c r="AB2603" s="322">
        <v>-123.4118</v>
      </c>
      <c r="AC2603" s="262" t="s">
        <v>1803</v>
      </c>
      <c r="AD2603" s="150" t="s">
        <v>1803</v>
      </c>
      <c r="AE2603" s="262"/>
      <c r="AF2603" s="150"/>
      <c r="AG2603" s="150" t="s">
        <v>1776</v>
      </c>
      <c r="AH2603" s="150" t="s">
        <v>1776</v>
      </c>
      <c r="AI2603" s="150"/>
      <c r="AJ2603" s="150"/>
      <c r="AK2603" s="150"/>
      <c r="AL2603" s="150"/>
      <c r="AM2603" s="150"/>
      <c r="AN2603" s="150"/>
      <c r="AO2603" s="150"/>
      <c r="AP2603" s="150"/>
      <c r="AQ2603" s="150"/>
      <c r="AR2603" s="150"/>
      <c r="AS2603" s="150"/>
      <c r="AT2603" s="150"/>
      <c r="AU2603" s="150"/>
      <c r="AV2603" s="150"/>
      <c r="AW2603" s="150"/>
      <c r="AX2603" s="150"/>
      <c r="AY2603" s="150"/>
      <c r="AZ2603" s="150"/>
      <c r="BA2603" s="150"/>
      <c r="BB2603" s="150"/>
      <c r="BC2603" s="286"/>
      <c r="BD2603" s="46"/>
    </row>
    <row r="2604" spans="1:56">
      <c r="A2604" s="151"/>
      <c r="B2604" s="87">
        <v>10433</v>
      </c>
      <c r="C2604" s="150"/>
      <c r="D2604" s="150"/>
      <c r="E2604" s="322">
        <v>31</v>
      </c>
      <c r="F2604" s="262" t="s">
        <v>1936</v>
      </c>
      <c r="G2604" s="322">
        <v>2018</v>
      </c>
      <c r="H2604" s="376">
        <v>0.41666666666666669</v>
      </c>
      <c r="I2604" s="322">
        <v>1</v>
      </c>
      <c r="J2604" s="262" t="s">
        <v>1949</v>
      </c>
      <c r="K2604" s="322">
        <v>2018</v>
      </c>
      <c r="L2604" s="4" t="str">
        <f>CONCATENATE("-",I2604,".",J2604)</f>
        <v>-1.ix</v>
      </c>
      <c r="M2604" s="376">
        <v>0.41666666666666669</v>
      </c>
      <c r="N2604" s="151"/>
      <c r="O2604" s="151"/>
      <c r="P2604" s="322">
        <v>239</v>
      </c>
      <c r="Q2604" s="152"/>
      <c r="R2604" s="322">
        <v>14</v>
      </c>
      <c r="S2604" s="262" t="s">
        <v>3</v>
      </c>
      <c r="T2604" s="262" t="s">
        <v>44</v>
      </c>
      <c r="U2604" s="262" t="s">
        <v>1431</v>
      </c>
      <c r="V2604" s="286"/>
      <c r="W2604" s="262" t="s">
        <v>2436</v>
      </c>
      <c r="X2604" s="262" t="s">
        <v>2436</v>
      </c>
      <c r="Y2604" s="150"/>
      <c r="Z2604" s="150"/>
      <c r="AA2604" s="322">
        <v>42.357100000000003</v>
      </c>
      <c r="AB2604" s="322">
        <v>-123.4118</v>
      </c>
      <c r="AC2604" s="262" t="s">
        <v>1803</v>
      </c>
      <c r="AD2604" s="150" t="s">
        <v>1803</v>
      </c>
      <c r="AE2604" s="262"/>
      <c r="AF2604" s="150"/>
      <c r="AG2604" s="150" t="s">
        <v>1776</v>
      </c>
      <c r="AH2604" s="150" t="s">
        <v>1776</v>
      </c>
      <c r="AI2604" s="150"/>
      <c r="AJ2604" s="150"/>
      <c r="AK2604" s="150"/>
      <c r="AL2604" s="150"/>
      <c r="AM2604" s="150"/>
      <c r="AN2604" s="150"/>
      <c r="AO2604" s="150"/>
      <c r="AP2604" s="150"/>
      <c r="AQ2604" s="150"/>
      <c r="AR2604" s="150"/>
      <c r="AS2604" s="150"/>
      <c r="AT2604" s="150"/>
      <c r="AU2604" s="150"/>
      <c r="AV2604" s="150"/>
      <c r="AW2604" s="150"/>
      <c r="AX2604" s="150"/>
      <c r="AY2604" s="150"/>
      <c r="AZ2604" s="150"/>
      <c r="BA2604" s="150"/>
      <c r="BB2604" s="150"/>
      <c r="BC2604" s="286"/>
      <c r="BD2604" s="46"/>
    </row>
    <row r="2605" spans="1:56">
      <c r="A2605" s="151"/>
      <c r="B2605" s="87">
        <v>10434</v>
      </c>
      <c r="C2605" s="150"/>
      <c r="D2605" s="150"/>
      <c r="E2605" s="322">
        <v>31</v>
      </c>
      <c r="F2605" s="262" t="s">
        <v>1936</v>
      </c>
      <c r="G2605" s="322">
        <v>2018</v>
      </c>
      <c r="H2605" s="376">
        <v>0.41666666666666669</v>
      </c>
      <c r="I2605" s="322">
        <v>1</v>
      </c>
      <c r="J2605" s="262" t="s">
        <v>1949</v>
      </c>
      <c r="K2605" s="322">
        <v>2018</v>
      </c>
      <c r="L2605" s="4" t="str">
        <f>CONCATENATE("-",I2605,".",J2605)</f>
        <v>-1.ix</v>
      </c>
      <c r="M2605" s="376">
        <v>0.41666666666666669</v>
      </c>
      <c r="N2605" s="151"/>
      <c r="O2605" s="151"/>
      <c r="P2605" s="322">
        <v>239</v>
      </c>
      <c r="Q2605" s="152"/>
      <c r="R2605" s="322">
        <v>15</v>
      </c>
      <c r="S2605" s="262" t="s">
        <v>3</v>
      </c>
      <c r="T2605" s="262" t="s">
        <v>44</v>
      </c>
      <c r="U2605" s="262" t="s">
        <v>1431</v>
      </c>
      <c r="V2605" s="286"/>
      <c r="W2605" s="262" t="s">
        <v>2436</v>
      </c>
      <c r="X2605" s="262" t="s">
        <v>2436</v>
      </c>
      <c r="Y2605" s="150"/>
      <c r="Z2605" s="150"/>
      <c r="AA2605" s="322">
        <v>42.357100000000003</v>
      </c>
      <c r="AB2605" s="322">
        <v>-123.4118</v>
      </c>
      <c r="AC2605" s="262" t="s">
        <v>1803</v>
      </c>
      <c r="AD2605" s="150" t="s">
        <v>1803</v>
      </c>
      <c r="AE2605" s="262"/>
      <c r="AF2605" s="150"/>
      <c r="AG2605" s="150" t="s">
        <v>1776</v>
      </c>
      <c r="AH2605" s="150" t="s">
        <v>1776</v>
      </c>
      <c r="AI2605" s="150"/>
      <c r="AJ2605" s="150"/>
      <c r="AK2605" s="150"/>
      <c r="AL2605" s="150"/>
      <c r="AM2605" s="150"/>
      <c r="AN2605" s="150"/>
      <c r="AO2605" s="150"/>
      <c r="AP2605" s="150"/>
      <c r="AQ2605" s="150"/>
      <c r="AR2605" s="150"/>
      <c r="AS2605" s="150"/>
      <c r="AT2605" s="150"/>
      <c r="AU2605" s="150"/>
      <c r="AV2605" s="150"/>
      <c r="AW2605" s="150"/>
      <c r="AX2605" s="150"/>
      <c r="AY2605" s="150"/>
      <c r="AZ2605" s="150"/>
      <c r="BA2605" s="150"/>
      <c r="BB2605" s="150"/>
      <c r="BC2605" s="286"/>
      <c r="BD2605" s="46"/>
    </row>
    <row r="2606" spans="1:56">
      <c r="A2606" s="151"/>
      <c r="B2606" s="87">
        <v>10435</v>
      </c>
      <c r="C2606" s="150"/>
      <c r="D2606" s="150"/>
      <c r="E2606" s="322">
        <v>31</v>
      </c>
      <c r="F2606" s="262" t="s">
        <v>1936</v>
      </c>
      <c r="G2606" s="322">
        <v>2018</v>
      </c>
      <c r="H2606" s="376">
        <v>0.41666666666666669</v>
      </c>
      <c r="I2606" s="322">
        <v>1</v>
      </c>
      <c r="J2606" s="262" t="s">
        <v>1949</v>
      </c>
      <c r="K2606" s="322">
        <v>2018</v>
      </c>
      <c r="L2606" s="4" t="str">
        <f>CONCATENATE("-",I2606,".",J2606)</f>
        <v>-1.ix</v>
      </c>
      <c r="M2606" s="376">
        <v>0.41666666666666669</v>
      </c>
      <c r="N2606" s="151"/>
      <c r="O2606" s="151"/>
      <c r="P2606" s="322">
        <v>239</v>
      </c>
      <c r="Q2606" s="152"/>
      <c r="R2606" s="322">
        <v>16</v>
      </c>
      <c r="S2606" s="262" t="s">
        <v>3</v>
      </c>
      <c r="T2606" s="262" t="s">
        <v>44</v>
      </c>
      <c r="U2606" s="262" t="s">
        <v>1431</v>
      </c>
      <c r="V2606" s="286"/>
      <c r="W2606" s="262" t="s">
        <v>2436</v>
      </c>
      <c r="X2606" s="262" t="s">
        <v>2436</v>
      </c>
      <c r="Y2606" s="150"/>
      <c r="Z2606" s="150"/>
      <c r="AA2606" s="322">
        <v>42.357100000000003</v>
      </c>
      <c r="AB2606" s="322">
        <v>-123.4118</v>
      </c>
      <c r="AC2606" s="262" t="s">
        <v>1803</v>
      </c>
      <c r="AD2606" s="150" t="s">
        <v>1803</v>
      </c>
      <c r="AE2606" s="262"/>
      <c r="AF2606" s="150"/>
      <c r="AG2606" s="150" t="s">
        <v>1776</v>
      </c>
      <c r="AH2606" s="150" t="s">
        <v>1776</v>
      </c>
      <c r="AI2606" s="150"/>
      <c r="AJ2606" s="150"/>
      <c r="AK2606" s="150"/>
      <c r="AL2606" s="150"/>
      <c r="AM2606" s="150"/>
      <c r="AN2606" s="150"/>
      <c r="AO2606" s="150"/>
      <c r="AP2606" s="150"/>
      <c r="AQ2606" s="150"/>
      <c r="AR2606" s="150"/>
      <c r="AS2606" s="150"/>
      <c r="AT2606" s="150"/>
      <c r="AU2606" s="150"/>
      <c r="AV2606" s="150"/>
      <c r="AW2606" s="150"/>
      <c r="AX2606" s="150"/>
      <c r="AY2606" s="150"/>
      <c r="AZ2606" s="150"/>
      <c r="BA2606" s="150"/>
      <c r="BB2606" s="150"/>
      <c r="BC2606" s="286"/>
      <c r="BD2606" s="46"/>
    </row>
    <row r="2607" spans="1:56">
      <c r="A2607" s="151"/>
      <c r="B2607" s="87">
        <v>10436</v>
      </c>
      <c r="C2607" s="150"/>
      <c r="D2607" s="150"/>
      <c r="E2607" s="322">
        <v>31</v>
      </c>
      <c r="F2607" s="262" t="s">
        <v>1936</v>
      </c>
      <c r="G2607" s="322">
        <v>2018</v>
      </c>
      <c r="H2607" s="376">
        <v>0.41666666666666669</v>
      </c>
      <c r="I2607" s="322">
        <v>1</v>
      </c>
      <c r="J2607" s="262" t="s">
        <v>1949</v>
      </c>
      <c r="K2607" s="322">
        <v>2018</v>
      </c>
      <c r="L2607" s="4" t="str">
        <f>CONCATENATE("-",I2607,".",J2607)</f>
        <v>-1.ix</v>
      </c>
      <c r="M2607" s="376">
        <v>0.41666666666666669</v>
      </c>
      <c r="N2607" s="151"/>
      <c r="O2607" s="151"/>
      <c r="P2607" s="322">
        <v>239</v>
      </c>
      <c r="Q2607" s="152"/>
      <c r="R2607" s="322">
        <v>17</v>
      </c>
      <c r="S2607" s="262" t="s">
        <v>3</v>
      </c>
      <c r="T2607" s="262" t="s">
        <v>44</v>
      </c>
      <c r="U2607" s="262" t="s">
        <v>1431</v>
      </c>
      <c r="V2607" s="286"/>
      <c r="W2607" s="262" t="s">
        <v>2436</v>
      </c>
      <c r="X2607" s="262" t="s">
        <v>2436</v>
      </c>
      <c r="Y2607" s="150"/>
      <c r="Z2607" s="150"/>
      <c r="AA2607" s="322">
        <v>42.357100000000003</v>
      </c>
      <c r="AB2607" s="322">
        <v>-123.4118</v>
      </c>
      <c r="AC2607" s="262" t="s">
        <v>1803</v>
      </c>
      <c r="AD2607" s="150" t="s">
        <v>1803</v>
      </c>
      <c r="AE2607" s="262"/>
      <c r="AF2607" s="150"/>
      <c r="AG2607" s="150" t="s">
        <v>1776</v>
      </c>
      <c r="AH2607" s="150" t="s">
        <v>1776</v>
      </c>
      <c r="AI2607" s="150"/>
      <c r="AJ2607" s="150"/>
      <c r="AK2607" s="150"/>
      <c r="AL2607" s="150"/>
      <c r="AM2607" s="150"/>
      <c r="AN2607" s="150"/>
      <c r="AO2607" s="150"/>
      <c r="AP2607" s="150"/>
      <c r="AQ2607" s="150"/>
      <c r="AR2607" s="150"/>
      <c r="AS2607" s="150"/>
      <c r="AT2607" s="150"/>
      <c r="AU2607" s="150"/>
      <c r="AV2607" s="150"/>
      <c r="AW2607" s="150"/>
      <c r="AX2607" s="150"/>
      <c r="AY2607" s="150"/>
      <c r="AZ2607" s="150"/>
      <c r="BA2607" s="150"/>
      <c r="BB2607" s="150"/>
      <c r="BC2607" s="286"/>
      <c r="BD2607" s="46"/>
    </row>
    <row r="2608" spans="1:56">
      <c r="A2608" s="151"/>
      <c r="B2608" s="87">
        <v>10437</v>
      </c>
      <c r="C2608" s="150"/>
      <c r="D2608" s="150"/>
      <c r="E2608" s="322">
        <v>31</v>
      </c>
      <c r="F2608" s="262" t="s">
        <v>1936</v>
      </c>
      <c r="G2608" s="322">
        <v>2018</v>
      </c>
      <c r="H2608" s="376">
        <v>0.41666666666666669</v>
      </c>
      <c r="I2608" s="322">
        <v>1</v>
      </c>
      <c r="J2608" s="262" t="s">
        <v>1949</v>
      </c>
      <c r="K2608" s="322">
        <v>2018</v>
      </c>
      <c r="L2608" s="4" t="str">
        <f>CONCATENATE("-",I2608,".",J2608)</f>
        <v>-1.ix</v>
      </c>
      <c r="M2608" s="376">
        <v>0.41666666666666669</v>
      </c>
      <c r="N2608" s="151"/>
      <c r="O2608" s="151"/>
      <c r="P2608" s="322">
        <v>239</v>
      </c>
      <c r="Q2608" s="152"/>
      <c r="R2608" s="322">
        <v>18</v>
      </c>
      <c r="S2608" s="262" t="s">
        <v>3</v>
      </c>
      <c r="T2608" s="262" t="s">
        <v>44</v>
      </c>
      <c r="U2608" s="262" t="s">
        <v>1431</v>
      </c>
      <c r="V2608" s="286"/>
      <c r="W2608" s="262" t="s">
        <v>2436</v>
      </c>
      <c r="X2608" s="262" t="s">
        <v>2436</v>
      </c>
      <c r="Y2608" s="150"/>
      <c r="Z2608" s="150"/>
      <c r="AA2608" s="322">
        <v>42.357100000000003</v>
      </c>
      <c r="AB2608" s="322">
        <v>-123.4118</v>
      </c>
      <c r="AC2608" s="262" t="s">
        <v>1803</v>
      </c>
      <c r="AD2608" s="150" t="s">
        <v>1803</v>
      </c>
      <c r="AE2608" s="262"/>
      <c r="AF2608" s="150"/>
      <c r="AG2608" s="150" t="s">
        <v>1776</v>
      </c>
      <c r="AH2608" s="150" t="s">
        <v>1776</v>
      </c>
      <c r="AI2608" s="150"/>
      <c r="AJ2608" s="150"/>
      <c r="AK2608" s="150"/>
      <c r="AL2608" s="150"/>
      <c r="AM2608" s="150"/>
      <c r="AN2608" s="150"/>
      <c r="AO2608" s="150"/>
      <c r="AP2608" s="150"/>
      <c r="AQ2608" s="150"/>
      <c r="AR2608" s="150"/>
      <c r="AS2608" s="150"/>
      <c r="AT2608" s="150"/>
      <c r="AU2608" s="150"/>
      <c r="AV2608" s="150"/>
      <c r="AW2608" s="150"/>
      <c r="AX2608" s="150"/>
      <c r="AY2608" s="150"/>
      <c r="AZ2608" s="150"/>
      <c r="BA2608" s="150"/>
      <c r="BB2608" s="150"/>
      <c r="BC2608" s="286"/>
      <c r="BD2608" s="46"/>
    </row>
    <row r="2609" spans="1:56">
      <c r="A2609" s="151"/>
      <c r="B2609" s="87">
        <v>10438</v>
      </c>
      <c r="C2609" s="150"/>
      <c r="D2609" s="150"/>
      <c r="E2609" s="322">
        <v>31</v>
      </c>
      <c r="F2609" s="262" t="s">
        <v>1936</v>
      </c>
      <c r="G2609" s="322">
        <v>2018</v>
      </c>
      <c r="H2609" s="376">
        <v>0.41666666666666669</v>
      </c>
      <c r="I2609" s="322">
        <v>1</v>
      </c>
      <c r="J2609" s="262" t="s">
        <v>1949</v>
      </c>
      <c r="K2609" s="322">
        <v>2018</v>
      </c>
      <c r="L2609" s="4" t="str">
        <f>CONCATENATE("-",I2609,".",J2609)</f>
        <v>-1.ix</v>
      </c>
      <c r="M2609" s="376">
        <v>0.41666666666666669</v>
      </c>
      <c r="N2609" s="151"/>
      <c r="O2609" s="151"/>
      <c r="P2609" s="322">
        <v>239</v>
      </c>
      <c r="Q2609" s="152"/>
      <c r="R2609" s="322">
        <v>19</v>
      </c>
      <c r="S2609" s="262" t="s">
        <v>3</v>
      </c>
      <c r="T2609" s="262" t="s">
        <v>44</v>
      </c>
      <c r="U2609" s="262" t="s">
        <v>1431</v>
      </c>
      <c r="V2609" s="286"/>
      <c r="W2609" s="262" t="s">
        <v>2436</v>
      </c>
      <c r="X2609" s="262" t="s">
        <v>2436</v>
      </c>
      <c r="Y2609" s="150"/>
      <c r="Z2609" s="150"/>
      <c r="AA2609" s="322">
        <v>42.357100000000003</v>
      </c>
      <c r="AB2609" s="322">
        <v>-123.4118</v>
      </c>
      <c r="AC2609" s="262" t="s">
        <v>1803</v>
      </c>
      <c r="AD2609" s="150" t="s">
        <v>1803</v>
      </c>
      <c r="AE2609" s="262"/>
      <c r="AF2609" s="150"/>
      <c r="AG2609" s="150" t="s">
        <v>1776</v>
      </c>
      <c r="AH2609" s="150" t="s">
        <v>1776</v>
      </c>
      <c r="AI2609" s="150"/>
      <c r="AJ2609" s="150"/>
      <c r="AK2609" s="150"/>
      <c r="AL2609" s="150"/>
      <c r="AM2609" s="150"/>
      <c r="AN2609" s="150"/>
      <c r="AO2609" s="150"/>
      <c r="AP2609" s="150"/>
      <c r="AQ2609" s="150"/>
      <c r="AR2609" s="150"/>
      <c r="AS2609" s="150"/>
      <c r="AT2609" s="150"/>
      <c r="AU2609" s="150"/>
      <c r="AV2609" s="150"/>
      <c r="AW2609" s="150"/>
      <c r="AX2609" s="150"/>
      <c r="AY2609" s="150"/>
      <c r="AZ2609" s="150"/>
      <c r="BA2609" s="150"/>
      <c r="BB2609" s="150"/>
      <c r="BC2609" s="286"/>
      <c r="BD2609" s="46"/>
    </row>
    <row r="2610" spans="1:56">
      <c r="A2610" s="151"/>
      <c r="B2610" s="87">
        <v>10439</v>
      </c>
      <c r="C2610" s="150"/>
      <c r="D2610" s="150"/>
      <c r="E2610" s="322">
        <v>31</v>
      </c>
      <c r="F2610" s="262" t="s">
        <v>1936</v>
      </c>
      <c r="G2610" s="322">
        <v>2018</v>
      </c>
      <c r="H2610" s="376">
        <v>0.41666666666666669</v>
      </c>
      <c r="I2610" s="322">
        <v>1</v>
      </c>
      <c r="J2610" s="262" t="s">
        <v>1949</v>
      </c>
      <c r="K2610" s="322">
        <v>2018</v>
      </c>
      <c r="L2610" s="4" t="str">
        <f>CONCATENATE("-",I2610,".",J2610)</f>
        <v>-1.ix</v>
      </c>
      <c r="M2610" s="376">
        <v>0.41666666666666669</v>
      </c>
      <c r="N2610" s="151"/>
      <c r="O2610" s="151"/>
      <c r="P2610" s="322">
        <v>239</v>
      </c>
      <c r="Q2610" s="152"/>
      <c r="R2610" s="322">
        <v>20</v>
      </c>
      <c r="S2610" s="262" t="s">
        <v>3</v>
      </c>
      <c r="T2610" s="262" t="s">
        <v>44</v>
      </c>
      <c r="U2610" s="262" t="s">
        <v>1431</v>
      </c>
      <c r="V2610" s="286"/>
      <c r="W2610" s="262" t="s">
        <v>2436</v>
      </c>
      <c r="X2610" s="262" t="s">
        <v>2436</v>
      </c>
      <c r="Y2610" s="150"/>
      <c r="Z2610" s="150"/>
      <c r="AA2610" s="322">
        <v>42.357100000000003</v>
      </c>
      <c r="AB2610" s="322">
        <v>-123.4118</v>
      </c>
      <c r="AC2610" s="262" t="s">
        <v>1803</v>
      </c>
      <c r="AD2610" s="150" t="s">
        <v>1803</v>
      </c>
      <c r="AE2610" s="262"/>
      <c r="AF2610" s="150"/>
      <c r="AG2610" s="150" t="s">
        <v>1776</v>
      </c>
      <c r="AH2610" s="150" t="s">
        <v>1776</v>
      </c>
      <c r="AI2610" s="150"/>
      <c r="AJ2610" s="150"/>
      <c r="AK2610" s="150"/>
      <c r="AL2610" s="150"/>
      <c r="AM2610" s="150"/>
      <c r="AN2610" s="150"/>
      <c r="AO2610" s="150"/>
      <c r="AP2610" s="150"/>
      <c r="AQ2610" s="150"/>
      <c r="AR2610" s="150"/>
      <c r="AS2610" s="150"/>
      <c r="AT2610" s="150"/>
      <c r="AU2610" s="150"/>
      <c r="AV2610" s="150"/>
      <c r="AW2610" s="150"/>
      <c r="AX2610" s="150"/>
      <c r="AY2610" s="150"/>
      <c r="AZ2610" s="150"/>
      <c r="BA2610" s="150"/>
      <c r="BB2610" s="150"/>
      <c r="BC2610" s="286"/>
      <c r="BD2610" s="46"/>
    </row>
    <row r="2611" spans="1:56">
      <c r="A2611" s="151"/>
      <c r="B2611" s="87">
        <v>10440</v>
      </c>
      <c r="C2611" s="150"/>
      <c r="D2611" s="150"/>
      <c r="E2611" s="322">
        <v>10</v>
      </c>
      <c r="F2611" s="262" t="s">
        <v>1949</v>
      </c>
      <c r="G2611" s="322">
        <v>2018</v>
      </c>
      <c r="H2611" s="376">
        <v>0.54166666666666663</v>
      </c>
      <c r="I2611" s="262"/>
      <c r="J2611" s="262"/>
      <c r="K2611" s="262"/>
      <c r="L2611" s="4"/>
      <c r="M2611" s="262"/>
      <c r="N2611" s="151"/>
      <c r="O2611" s="151"/>
      <c r="P2611" s="322">
        <v>240</v>
      </c>
      <c r="Q2611" s="152"/>
      <c r="R2611" s="322">
        <v>1</v>
      </c>
      <c r="S2611" s="262" t="s">
        <v>3</v>
      </c>
      <c r="T2611" s="262" t="s">
        <v>44</v>
      </c>
      <c r="U2611" s="262" t="s">
        <v>1431</v>
      </c>
      <c r="V2611" s="150"/>
      <c r="W2611" s="262" t="s">
        <v>2399</v>
      </c>
      <c r="X2611" s="262" t="s">
        <v>2061</v>
      </c>
      <c r="Y2611" s="150"/>
      <c r="Z2611" s="150"/>
      <c r="AA2611" s="322">
        <v>42.213299999999997</v>
      </c>
      <c r="AB2611" s="322">
        <v>-123.295</v>
      </c>
      <c r="AC2611" s="262" t="s">
        <v>45</v>
      </c>
      <c r="AE2611" s="482" t="s">
        <v>2438</v>
      </c>
      <c r="AF2611" s="150"/>
      <c r="AG2611" s="150" t="s">
        <v>1776</v>
      </c>
      <c r="AH2611" s="150" t="s">
        <v>1776</v>
      </c>
      <c r="AI2611" s="150"/>
      <c r="AJ2611" s="150"/>
      <c r="AK2611" s="150"/>
      <c r="AL2611" s="150"/>
      <c r="AM2611" s="150"/>
      <c r="AN2611" s="150"/>
      <c r="AO2611" s="150"/>
      <c r="AP2611" s="150"/>
      <c r="AQ2611" s="150"/>
      <c r="AR2611" s="150"/>
      <c r="AS2611" s="150"/>
      <c r="AT2611" s="150"/>
      <c r="AU2611" s="150"/>
      <c r="AV2611" s="150"/>
      <c r="AW2611" s="150"/>
      <c r="AX2611" s="150"/>
      <c r="AY2611" s="150"/>
      <c r="AZ2611" s="150"/>
      <c r="BA2611" s="150"/>
      <c r="BB2611" s="150"/>
      <c r="BC2611" s="150"/>
      <c r="BD2611" s="182"/>
    </row>
    <row r="2612" spans="1:56">
      <c r="A2612" s="151"/>
      <c r="B2612" s="87">
        <v>10441</v>
      </c>
      <c r="C2612" s="150"/>
      <c r="D2612" s="150"/>
      <c r="E2612" s="322">
        <v>10</v>
      </c>
      <c r="F2612" s="262" t="s">
        <v>1949</v>
      </c>
      <c r="G2612" s="322">
        <v>2018</v>
      </c>
      <c r="H2612" s="376">
        <v>0.54166666666666663</v>
      </c>
      <c r="I2612" s="262"/>
      <c r="J2612" s="262"/>
      <c r="K2612" s="262"/>
      <c r="L2612" s="4"/>
      <c r="M2612" s="262"/>
      <c r="N2612" s="151"/>
      <c r="O2612" s="151"/>
      <c r="P2612" s="322">
        <v>240</v>
      </c>
      <c r="Q2612" s="152"/>
      <c r="R2612" s="322">
        <v>2</v>
      </c>
      <c r="S2612" s="262" t="s">
        <v>3</v>
      </c>
      <c r="T2612" s="262" t="s">
        <v>44</v>
      </c>
      <c r="U2612" s="262" t="s">
        <v>1431</v>
      </c>
      <c r="V2612" s="150"/>
      <c r="W2612" s="262" t="s">
        <v>2399</v>
      </c>
      <c r="X2612" s="262" t="s">
        <v>2061</v>
      </c>
      <c r="Y2612" s="150"/>
      <c r="Z2612" s="150"/>
      <c r="AA2612" s="322">
        <v>42.213299999999997</v>
      </c>
      <c r="AB2612" s="322">
        <v>-123.295</v>
      </c>
      <c r="AC2612" s="262" t="s">
        <v>45</v>
      </c>
      <c r="AE2612" s="482" t="s">
        <v>2438</v>
      </c>
      <c r="AF2612" s="150"/>
      <c r="AG2612" s="150" t="s">
        <v>1776</v>
      </c>
      <c r="AH2612" s="150" t="s">
        <v>1776</v>
      </c>
      <c r="AI2612" s="150"/>
      <c r="AJ2612" s="150"/>
      <c r="AK2612" s="150"/>
      <c r="AL2612" s="150"/>
      <c r="AM2612" s="150"/>
      <c r="AN2612" s="150"/>
      <c r="AO2612" s="150"/>
      <c r="AP2612" s="150"/>
      <c r="AQ2612" s="150"/>
      <c r="AR2612" s="150"/>
      <c r="AS2612" s="150"/>
      <c r="AT2612" s="150"/>
      <c r="AU2612" s="150"/>
      <c r="AV2612" s="150"/>
      <c r="AW2612" s="150"/>
      <c r="AX2612" s="150"/>
      <c r="AY2612" s="150"/>
      <c r="AZ2612" s="150"/>
      <c r="BA2612" s="150"/>
      <c r="BB2612" s="150"/>
      <c r="BC2612" s="150"/>
      <c r="BD2612" s="182"/>
    </row>
    <row r="2613" spans="1:56">
      <c r="A2613" s="151"/>
      <c r="B2613" s="87">
        <v>10442</v>
      </c>
      <c r="C2613" s="150"/>
      <c r="D2613" s="150"/>
      <c r="E2613" s="322">
        <v>10</v>
      </c>
      <c r="F2613" s="262" t="s">
        <v>1949</v>
      </c>
      <c r="G2613" s="322">
        <v>2018</v>
      </c>
      <c r="H2613" s="376">
        <v>0.54166666666666663</v>
      </c>
      <c r="I2613" s="262"/>
      <c r="J2613" s="262"/>
      <c r="K2613" s="262"/>
      <c r="L2613" s="4"/>
      <c r="M2613" s="262"/>
      <c r="N2613" s="151"/>
      <c r="O2613" s="151"/>
      <c r="P2613" s="322">
        <v>240</v>
      </c>
      <c r="Q2613" s="152"/>
      <c r="R2613" s="322">
        <v>3</v>
      </c>
      <c r="S2613" s="262" t="s">
        <v>3</v>
      </c>
      <c r="T2613" s="262" t="s">
        <v>44</v>
      </c>
      <c r="U2613" s="262" t="s">
        <v>1431</v>
      </c>
      <c r="V2613" s="150"/>
      <c r="W2613" s="262" t="s">
        <v>2399</v>
      </c>
      <c r="X2613" s="262" t="s">
        <v>2061</v>
      </c>
      <c r="Y2613" s="150"/>
      <c r="Z2613" s="150"/>
      <c r="AA2613" s="322">
        <v>42.213299999999997</v>
      </c>
      <c r="AB2613" s="322">
        <v>-123.295</v>
      </c>
      <c r="AC2613" s="262" t="s">
        <v>45</v>
      </c>
      <c r="AE2613" s="482" t="s">
        <v>2438</v>
      </c>
      <c r="AF2613" s="150"/>
      <c r="AG2613" s="150" t="s">
        <v>1776</v>
      </c>
      <c r="AH2613" s="150" t="s">
        <v>1776</v>
      </c>
      <c r="AI2613" s="150"/>
      <c r="AJ2613" s="150"/>
      <c r="AK2613" s="150"/>
      <c r="AL2613" s="150"/>
      <c r="AM2613" s="150"/>
      <c r="AN2613" s="150"/>
      <c r="AO2613" s="150"/>
      <c r="AP2613" s="150"/>
      <c r="AQ2613" s="150"/>
      <c r="AR2613" s="150"/>
      <c r="AS2613" s="150"/>
      <c r="AT2613" s="150"/>
      <c r="AU2613" s="150"/>
      <c r="AV2613" s="150"/>
      <c r="AW2613" s="150"/>
      <c r="AX2613" s="150"/>
      <c r="AY2613" s="150"/>
      <c r="AZ2613" s="150"/>
      <c r="BA2613" s="150"/>
      <c r="BB2613" s="150"/>
      <c r="BC2613" s="150"/>
      <c r="BD2613" s="182"/>
    </row>
    <row r="2614" spans="1:56">
      <c r="A2614" s="151"/>
      <c r="B2614" s="87">
        <v>10443</v>
      </c>
      <c r="C2614" s="150"/>
      <c r="D2614" s="150"/>
      <c r="E2614" s="322">
        <v>10</v>
      </c>
      <c r="F2614" s="262" t="s">
        <v>1949</v>
      </c>
      <c r="G2614" s="322">
        <v>2018</v>
      </c>
      <c r="H2614" s="376">
        <v>0.54166666666666663</v>
      </c>
      <c r="I2614" s="262"/>
      <c r="J2614" s="262"/>
      <c r="K2614" s="262"/>
      <c r="L2614" s="4"/>
      <c r="M2614" s="262"/>
      <c r="N2614" s="151"/>
      <c r="O2614" s="151"/>
      <c r="P2614" s="322">
        <v>240</v>
      </c>
      <c r="Q2614" s="152"/>
      <c r="R2614" s="322">
        <v>4</v>
      </c>
      <c r="S2614" s="262" t="s">
        <v>3</v>
      </c>
      <c r="T2614" s="262" t="s">
        <v>44</v>
      </c>
      <c r="U2614" s="262" t="s">
        <v>1431</v>
      </c>
      <c r="V2614" s="150"/>
      <c r="W2614" s="262" t="s">
        <v>2399</v>
      </c>
      <c r="X2614" s="262" t="s">
        <v>2061</v>
      </c>
      <c r="Y2614" s="150"/>
      <c r="Z2614" s="150"/>
      <c r="AA2614" s="322">
        <v>42.213299999999997</v>
      </c>
      <c r="AB2614" s="322">
        <v>-123.295</v>
      </c>
      <c r="AC2614" s="262" t="s">
        <v>45</v>
      </c>
      <c r="AE2614" s="482" t="s">
        <v>2438</v>
      </c>
      <c r="AF2614" s="150"/>
      <c r="AG2614" s="150" t="s">
        <v>1776</v>
      </c>
      <c r="AH2614" s="150" t="s">
        <v>1776</v>
      </c>
      <c r="AI2614" s="150"/>
      <c r="AJ2614" s="150"/>
      <c r="AK2614" s="150"/>
      <c r="AL2614" s="150"/>
      <c r="AM2614" s="150"/>
      <c r="AN2614" s="150"/>
      <c r="AO2614" s="150"/>
      <c r="AP2614" s="150"/>
      <c r="AQ2614" s="150"/>
      <c r="AR2614" s="150"/>
      <c r="AS2614" s="150"/>
      <c r="AT2614" s="150"/>
      <c r="AU2614" s="150"/>
      <c r="AV2614" s="150"/>
      <c r="AW2614" s="150"/>
      <c r="AX2614" s="150"/>
      <c r="AY2614" s="150"/>
      <c r="AZ2614" s="150"/>
      <c r="BA2614" s="150"/>
      <c r="BB2614" s="150"/>
      <c r="BC2614" s="150"/>
      <c r="BD2614" s="182"/>
    </row>
    <row r="2615" spans="1:56">
      <c r="A2615" s="151"/>
      <c r="B2615" s="87">
        <v>10444</v>
      </c>
      <c r="C2615" s="150"/>
      <c r="D2615" s="150"/>
      <c r="E2615" s="322">
        <v>10</v>
      </c>
      <c r="F2615" s="262" t="s">
        <v>1949</v>
      </c>
      <c r="G2615" s="322">
        <v>2018</v>
      </c>
      <c r="H2615" s="376">
        <v>0.54166666666666663</v>
      </c>
      <c r="I2615" s="262"/>
      <c r="J2615" s="262"/>
      <c r="K2615" s="262"/>
      <c r="L2615" s="4"/>
      <c r="M2615" s="262"/>
      <c r="N2615" s="151"/>
      <c r="O2615" s="151"/>
      <c r="P2615" s="322">
        <v>240</v>
      </c>
      <c r="Q2615" s="152"/>
      <c r="R2615" s="322">
        <v>5</v>
      </c>
      <c r="S2615" s="262" t="s">
        <v>3</v>
      </c>
      <c r="T2615" s="262" t="s">
        <v>44</v>
      </c>
      <c r="U2615" s="262" t="s">
        <v>1431</v>
      </c>
      <c r="V2615" s="150"/>
      <c r="W2615" s="262" t="s">
        <v>2399</v>
      </c>
      <c r="X2615" s="262" t="s">
        <v>2061</v>
      </c>
      <c r="Y2615" s="150"/>
      <c r="Z2615" s="150"/>
      <c r="AA2615" s="322">
        <v>42.213299999999997</v>
      </c>
      <c r="AB2615" s="322">
        <v>-123.295</v>
      </c>
      <c r="AC2615" s="262" t="s">
        <v>45</v>
      </c>
      <c r="AE2615" s="482" t="s">
        <v>2438</v>
      </c>
      <c r="AF2615" s="150"/>
      <c r="AG2615" s="150" t="s">
        <v>1776</v>
      </c>
      <c r="AH2615" s="150" t="s">
        <v>1776</v>
      </c>
      <c r="AI2615" s="150"/>
      <c r="AJ2615" s="150"/>
      <c r="AK2615" s="150"/>
      <c r="AL2615" s="150"/>
      <c r="AM2615" s="150"/>
      <c r="AN2615" s="150"/>
      <c r="AO2615" s="150"/>
      <c r="AP2615" s="150"/>
      <c r="AQ2615" s="150"/>
      <c r="AR2615" s="150"/>
      <c r="AS2615" s="150"/>
      <c r="AT2615" s="150"/>
      <c r="AU2615" s="150"/>
      <c r="AV2615" s="150"/>
      <c r="AW2615" s="150"/>
      <c r="AX2615" s="150"/>
      <c r="AY2615" s="150"/>
      <c r="AZ2615" s="150"/>
      <c r="BA2615" s="150"/>
      <c r="BB2615" s="150"/>
      <c r="BC2615" s="150"/>
      <c r="BD2615" s="182"/>
    </row>
    <row r="2616" spans="1:56">
      <c r="A2616" s="151"/>
      <c r="B2616" s="87">
        <v>10445</v>
      </c>
      <c r="C2616" s="150"/>
      <c r="D2616" s="150"/>
      <c r="E2616" s="322">
        <v>10</v>
      </c>
      <c r="F2616" s="262" t="s">
        <v>1949</v>
      </c>
      <c r="G2616" s="322">
        <v>2018</v>
      </c>
      <c r="H2616" s="376">
        <v>0.54166666666666663</v>
      </c>
      <c r="I2616" s="262"/>
      <c r="J2616" s="262"/>
      <c r="K2616" s="262"/>
      <c r="L2616" s="4"/>
      <c r="M2616" s="262"/>
      <c r="N2616" s="151"/>
      <c r="O2616" s="151"/>
      <c r="P2616" s="322">
        <v>240</v>
      </c>
      <c r="Q2616" s="152"/>
      <c r="R2616" s="322">
        <v>6</v>
      </c>
      <c r="S2616" s="262" t="s">
        <v>3</v>
      </c>
      <c r="T2616" s="262" t="s">
        <v>44</v>
      </c>
      <c r="U2616" s="262" t="s">
        <v>1431</v>
      </c>
      <c r="V2616" s="150"/>
      <c r="W2616" s="262" t="s">
        <v>2399</v>
      </c>
      <c r="X2616" s="262" t="s">
        <v>2061</v>
      </c>
      <c r="Y2616" s="150"/>
      <c r="Z2616" s="150"/>
      <c r="AA2616" s="322">
        <v>42.213299999999997</v>
      </c>
      <c r="AB2616" s="322">
        <v>-123.295</v>
      </c>
      <c r="AC2616" s="262" t="s">
        <v>45</v>
      </c>
      <c r="AE2616" s="482" t="s">
        <v>2438</v>
      </c>
      <c r="AF2616" s="150"/>
      <c r="AG2616" s="150" t="s">
        <v>1776</v>
      </c>
      <c r="AH2616" s="150" t="s">
        <v>1776</v>
      </c>
      <c r="AI2616" s="150"/>
      <c r="AJ2616" s="150"/>
      <c r="AK2616" s="150"/>
      <c r="AL2616" s="150"/>
      <c r="AM2616" s="150"/>
      <c r="AN2616" s="150"/>
      <c r="AO2616" s="150"/>
      <c r="AP2616" s="150"/>
      <c r="AQ2616" s="150"/>
      <c r="AR2616" s="150"/>
      <c r="AS2616" s="150"/>
      <c r="AT2616" s="150"/>
      <c r="AU2616" s="150"/>
      <c r="AV2616" s="150"/>
      <c r="AW2616" s="150"/>
      <c r="AX2616" s="150"/>
      <c r="AY2616" s="150"/>
      <c r="AZ2616" s="150"/>
      <c r="BA2616" s="150"/>
      <c r="BB2616" s="150"/>
      <c r="BC2616" s="150"/>
      <c r="BD2616" s="182"/>
    </row>
    <row r="2617" spans="1:56">
      <c r="A2617" s="151"/>
      <c r="B2617" s="87">
        <v>10446</v>
      </c>
      <c r="C2617" s="150"/>
      <c r="D2617" s="150"/>
      <c r="E2617" s="322">
        <v>10</v>
      </c>
      <c r="F2617" s="262" t="s">
        <v>1949</v>
      </c>
      <c r="G2617" s="322">
        <v>2018</v>
      </c>
      <c r="H2617" s="376">
        <v>0.54166666666666663</v>
      </c>
      <c r="I2617" s="262"/>
      <c r="J2617" s="262"/>
      <c r="K2617" s="262"/>
      <c r="L2617" s="4"/>
      <c r="M2617" s="262"/>
      <c r="N2617" s="151"/>
      <c r="O2617" s="151"/>
      <c r="P2617" s="322">
        <v>240</v>
      </c>
      <c r="Q2617" s="152"/>
      <c r="R2617" s="322">
        <v>7</v>
      </c>
      <c r="S2617" s="262" t="s">
        <v>3</v>
      </c>
      <c r="T2617" s="262" t="s">
        <v>44</v>
      </c>
      <c r="U2617" s="262" t="s">
        <v>1431</v>
      </c>
      <c r="V2617" s="150"/>
      <c r="W2617" s="262" t="s">
        <v>2399</v>
      </c>
      <c r="X2617" s="262" t="s">
        <v>2061</v>
      </c>
      <c r="Y2617" s="150"/>
      <c r="Z2617" s="150"/>
      <c r="AA2617" s="322">
        <v>42.213299999999997</v>
      </c>
      <c r="AB2617" s="322">
        <v>-123.295</v>
      </c>
      <c r="AC2617" s="262" t="s">
        <v>45</v>
      </c>
      <c r="AE2617" s="482" t="s">
        <v>2438</v>
      </c>
      <c r="AF2617" s="150"/>
      <c r="AG2617" s="150" t="s">
        <v>1776</v>
      </c>
      <c r="AH2617" s="150" t="s">
        <v>1776</v>
      </c>
      <c r="AI2617" s="150"/>
      <c r="AJ2617" s="150"/>
      <c r="AK2617" s="150"/>
      <c r="AL2617" s="150"/>
      <c r="AM2617" s="150"/>
      <c r="AN2617" s="150"/>
      <c r="AO2617" s="150"/>
      <c r="AP2617" s="150"/>
      <c r="AQ2617" s="150"/>
      <c r="AR2617" s="150"/>
      <c r="AS2617" s="150"/>
      <c r="AT2617" s="150"/>
      <c r="AU2617" s="150"/>
      <c r="AV2617" s="150"/>
      <c r="AW2617" s="150"/>
      <c r="AX2617" s="150"/>
      <c r="AY2617" s="150"/>
      <c r="AZ2617" s="150"/>
      <c r="BA2617" s="150"/>
      <c r="BB2617" s="150"/>
      <c r="BC2617" s="150"/>
      <c r="BD2617" s="182"/>
    </row>
    <row r="2618" spans="1:56">
      <c r="A2618" s="151"/>
      <c r="B2618" s="87">
        <v>10447</v>
      </c>
      <c r="C2618" s="150"/>
      <c r="D2618" s="150"/>
      <c r="E2618" s="322">
        <v>10</v>
      </c>
      <c r="F2618" s="262" t="s">
        <v>1949</v>
      </c>
      <c r="G2618" s="322">
        <v>2018</v>
      </c>
      <c r="H2618" s="376">
        <v>0.54166666666666663</v>
      </c>
      <c r="I2618" s="262"/>
      <c r="J2618" s="262"/>
      <c r="K2618" s="262"/>
      <c r="L2618" s="4"/>
      <c r="M2618" s="262"/>
      <c r="N2618" s="151"/>
      <c r="O2618" s="151"/>
      <c r="P2618" s="322">
        <v>240</v>
      </c>
      <c r="Q2618" s="152"/>
      <c r="R2618" s="322">
        <v>8</v>
      </c>
      <c r="S2618" s="262" t="s">
        <v>3</v>
      </c>
      <c r="T2618" s="262" t="s">
        <v>44</v>
      </c>
      <c r="U2618" s="262" t="s">
        <v>1431</v>
      </c>
      <c r="V2618" s="150"/>
      <c r="W2618" s="262" t="s">
        <v>2399</v>
      </c>
      <c r="X2618" s="262" t="s">
        <v>2061</v>
      </c>
      <c r="Y2618" s="150"/>
      <c r="Z2618" s="150"/>
      <c r="AA2618" s="322">
        <v>42.213299999999997</v>
      </c>
      <c r="AB2618" s="322">
        <v>-123.295</v>
      </c>
      <c r="AC2618" s="262" t="s">
        <v>45</v>
      </c>
      <c r="AE2618" s="482" t="s">
        <v>2438</v>
      </c>
      <c r="AF2618" s="150"/>
      <c r="AG2618" s="150" t="s">
        <v>1776</v>
      </c>
      <c r="AH2618" s="150" t="s">
        <v>1776</v>
      </c>
      <c r="AI2618" s="150"/>
      <c r="AJ2618" s="150"/>
      <c r="AK2618" s="150"/>
      <c r="AL2618" s="150"/>
      <c r="AM2618" s="150"/>
      <c r="AN2618" s="150"/>
      <c r="AO2618" s="150"/>
      <c r="AP2618" s="150"/>
      <c r="AQ2618" s="150"/>
      <c r="AR2618" s="150"/>
      <c r="AS2618" s="150"/>
      <c r="AT2618" s="150"/>
      <c r="AU2618" s="150"/>
      <c r="AV2618" s="150"/>
      <c r="AW2618" s="150"/>
      <c r="AX2618" s="150"/>
      <c r="AY2618" s="150"/>
      <c r="AZ2618" s="150"/>
      <c r="BA2618" s="150"/>
      <c r="BB2618" s="150"/>
      <c r="BC2618" s="150"/>
      <c r="BD2618" s="182"/>
    </row>
    <row r="2619" spans="1:56">
      <c r="A2619" s="151"/>
      <c r="B2619" s="87">
        <v>10448</v>
      </c>
      <c r="C2619" s="150"/>
      <c r="D2619" s="150"/>
      <c r="E2619" s="322">
        <v>10</v>
      </c>
      <c r="F2619" s="262" t="s">
        <v>1949</v>
      </c>
      <c r="G2619" s="322">
        <v>2018</v>
      </c>
      <c r="H2619" s="376">
        <v>0.54166666666666663</v>
      </c>
      <c r="I2619" s="262"/>
      <c r="J2619" s="262"/>
      <c r="K2619" s="262"/>
      <c r="L2619" s="4"/>
      <c r="M2619" s="262"/>
      <c r="N2619" s="151"/>
      <c r="O2619" s="151"/>
      <c r="P2619" s="322">
        <v>240</v>
      </c>
      <c r="Q2619" s="152"/>
      <c r="R2619" s="322">
        <v>9</v>
      </c>
      <c r="S2619" s="262" t="s">
        <v>3</v>
      </c>
      <c r="T2619" s="262" t="s">
        <v>44</v>
      </c>
      <c r="U2619" s="262" t="s">
        <v>1431</v>
      </c>
      <c r="V2619" s="150"/>
      <c r="W2619" s="262" t="s">
        <v>2399</v>
      </c>
      <c r="X2619" s="262" t="s">
        <v>2061</v>
      </c>
      <c r="Y2619" s="150"/>
      <c r="Z2619" s="150"/>
      <c r="AA2619" s="322">
        <v>42.213299999999997</v>
      </c>
      <c r="AB2619" s="322">
        <v>-123.295</v>
      </c>
      <c r="AC2619" s="262" t="s">
        <v>45</v>
      </c>
      <c r="AE2619" s="482" t="s">
        <v>2438</v>
      </c>
      <c r="AF2619" s="150"/>
      <c r="AG2619" s="150" t="s">
        <v>1776</v>
      </c>
      <c r="AH2619" s="150" t="s">
        <v>1776</v>
      </c>
      <c r="AI2619" s="150"/>
      <c r="AJ2619" s="150"/>
      <c r="AK2619" s="150"/>
      <c r="AL2619" s="150"/>
      <c r="AM2619" s="150"/>
      <c r="AN2619" s="150"/>
      <c r="AO2619" s="150"/>
      <c r="AP2619" s="150"/>
      <c r="AQ2619" s="150"/>
      <c r="AR2619" s="150"/>
      <c r="AS2619" s="150"/>
      <c r="AT2619" s="150"/>
      <c r="AU2619" s="150"/>
      <c r="AV2619" s="150"/>
      <c r="AW2619" s="150"/>
      <c r="AX2619" s="150"/>
      <c r="AY2619" s="150"/>
      <c r="AZ2619" s="150"/>
      <c r="BA2619" s="150"/>
      <c r="BB2619" s="150"/>
      <c r="BC2619" s="150"/>
      <c r="BD2619" s="182"/>
    </row>
    <row r="2620" spans="1:56">
      <c r="A2620" s="151"/>
      <c r="B2620" s="87">
        <v>10449</v>
      </c>
      <c r="C2620" s="150"/>
      <c r="D2620" s="150"/>
      <c r="E2620" s="322">
        <v>10</v>
      </c>
      <c r="F2620" s="262" t="s">
        <v>1949</v>
      </c>
      <c r="G2620" s="322">
        <v>2018</v>
      </c>
      <c r="H2620" s="376">
        <v>0.54166666666666663</v>
      </c>
      <c r="I2620" s="150"/>
      <c r="J2620" s="150"/>
      <c r="K2620" s="150"/>
      <c r="L2620" s="4"/>
      <c r="M2620" s="150"/>
      <c r="N2620" s="151"/>
      <c r="O2620" s="151"/>
      <c r="P2620" s="322">
        <v>240</v>
      </c>
      <c r="Q2620" s="152"/>
      <c r="R2620" s="322">
        <v>10</v>
      </c>
      <c r="S2620" s="262" t="s">
        <v>3</v>
      </c>
      <c r="T2620" s="262" t="s">
        <v>44</v>
      </c>
      <c r="U2620" s="262" t="s">
        <v>1431</v>
      </c>
      <c r="V2620" s="150"/>
      <c r="W2620" s="262" t="s">
        <v>2399</v>
      </c>
      <c r="X2620" s="262" t="s">
        <v>2061</v>
      </c>
      <c r="Y2620" s="150"/>
      <c r="Z2620" s="150"/>
      <c r="AA2620" s="322">
        <v>42.213299999999997</v>
      </c>
      <c r="AB2620" s="322">
        <v>-123.295</v>
      </c>
      <c r="AC2620" s="262" t="s">
        <v>45</v>
      </c>
      <c r="AE2620" s="482" t="s">
        <v>2438</v>
      </c>
      <c r="AF2620" s="150"/>
      <c r="AG2620" s="150" t="s">
        <v>1776</v>
      </c>
      <c r="AH2620" s="150" t="s">
        <v>1776</v>
      </c>
      <c r="AI2620" s="150"/>
      <c r="AJ2620" s="150"/>
      <c r="AK2620" s="150"/>
      <c r="AL2620" s="150"/>
      <c r="AM2620" s="150"/>
      <c r="AN2620" s="150"/>
      <c r="AO2620" s="150"/>
      <c r="AP2620" s="150"/>
      <c r="AQ2620" s="150"/>
      <c r="AR2620" s="150"/>
      <c r="AS2620" s="150"/>
      <c r="AT2620" s="150"/>
      <c r="AU2620" s="150"/>
      <c r="AV2620" s="150"/>
      <c r="AW2620" s="150"/>
      <c r="AX2620" s="150"/>
      <c r="AY2620" s="150"/>
      <c r="AZ2620" s="150"/>
      <c r="BA2620" s="150"/>
      <c r="BB2620" s="150"/>
      <c r="BC2620" s="150"/>
      <c r="BD2620" s="182"/>
    </row>
    <row r="2621" spans="1:56">
      <c r="A2621" s="151"/>
      <c r="B2621" s="87">
        <v>10450</v>
      </c>
      <c r="C2621" s="150"/>
      <c r="D2621" s="150"/>
      <c r="E2621" s="322">
        <v>10</v>
      </c>
      <c r="F2621" s="262" t="s">
        <v>1949</v>
      </c>
      <c r="G2621" s="322">
        <v>2018</v>
      </c>
      <c r="H2621" s="376">
        <v>0.54166666666666663</v>
      </c>
      <c r="I2621" s="150"/>
      <c r="J2621" s="150"/>
      <c r="K2621" s="150"/>
      <c r="L2621" s="4"/>
      <c r="M2621" s="150"/>
      <c r="N2621" s="151"/>
      <c r="O2621" s="151"/>
      <c r="P2621" s="322">
        <v>240</v>
      </c>
      <c r="Q2621" s="152"/>
      <c r="R2621" s="322">
        <v>11</v>
      </c>
      <c r="S2621" s="262" t="s">
        <v>3</v>
      </c>
      <c r="T2621" s="262" t="s">
        <v>44</v>
      </c>
      <c r="U2621" s="262" t="s">
        <v>1431</v>
      </c>
      <c r="V2621" s="150"/>
      <c r="W2621" s="262" t="s">
        <v>2399</v>
      </c>
      <c r="X2621" s="262" t="s">
        <v>2061</v>
      </c>
      <c r="Y2621" s="150"/>
      <c r="Z2621" s="150"/>
      <c r="AA2621" s="322">
        <v>42.213299999999997</v>
      </c>
      <c r="AB2621" s="322">
        <v>-123.295</v>
      </c>
      <c r="AC2621" s="262" t="s">
        <v>45</v>
      </c>
      <c r="AE2621" s="482" t="s">
        <v>2438</v>
      </c>
      <c r="AF2621" s="150"/>
      <c r="AG2621" s="150" t="s">
        <v>1776</v>
      </c>
      <c r="AH2621" s="150" t="s">
        <v>1776</v>
      </c>
      <c r="AI2621" s="150"/>
      <c r="AJ2621" s="150"/>
      <c r="AK2621" s="150"/>
      <c r="AL2621" s="150"/>
      <c r="AM2621" s="150"/>
      <c r="AN2621" s="150"/>
      <c r="AO2621" s="150"/>
      <c r="AP2621" s="150"/>
      <c r="AQ2621" s="150"/>
      <c r="AR2621" s="150"/>
      <c r="AS2621" s="150"/>
      <c r="AT2621" s="150"/>
      <c r="AU2621" s="150"/>
      <c r="AV2621" s="150"/>
      <c r="AW2621" s="150"/>
      <c r="AX2621" s="150"/>
      <c r="AY2621" s="150"/>
      <c r="AZ2621" s="150"/>
      <c r="BA2621" s="150"/>
      <c r="BB2621" s="150"/>
      <c r="BC2621" s="150"/>
      <c r="BD2621" s="182"/>
    </row>
    <row r="2622" spans="1:56">
      <c r="A2622" s="151"/>
      <c r="B2622" s="87">
        <v>10451</v>
      </c>
      <c r="C2622" s="150"/>
      <c r="D2622" s="150"/>
      <c r="E2622" s="322">
        <v>13</v>
      </c>
      <c r="F2622" s="262" t="s">
        <v>1949</v>
      </c>
      <c r="G2622" s="322">
        <v>2018</v>
      </c>
      <c r="H2622" s="376">
        <v>0.46875</v>
      </c>
      <c r="I2622" s="150"/>
      <c r="J2622" s="150"/>
      <c r="K2622" s="150"/>
      <c r="L2622" s="4"/>
      <c r="M2622" s="150"/>
      <c r="N2622" s="151"/>
      <c r="O2622" s="151"/>
      <c r="P2622" s="322">
        <v>241</v>
      </c>
      <c r="Q2622" s="152"/>
      <c r="R2622" s="322">
        <v>1</v>
      </c>
      <c r="S2622" s="262" t="s">
        <v>3</v>
      </c>
      <c r="T2622" s="262" t="s">
        <v>44</v>
      </c>
      <c r="U2622" s="262" t="s">
        <v>1431</v>
      </c>
      <c r="V2622" s="150"/>
      <c r="W2622" s="262" t="s">
        <v>2641</v>
      </c>
      <c r="X2622" s="262" t="s">
        <v>2642</v>
      </c>
      <c r="Y2622" s="150"/>
      <c r="Z2622" s="150"/>
      <c r="AA2622" s="322">
        <v>42.0227</v>
      </c>
      <c r="AB2622" s="322">
        <v>-123.4627</v>
      </c>
      <c r="AC2622" s="262" t="s">
        <v>45</v>
      </c>
      <c r="AE2622" s="467" t="s">
        <v>2644</v>
      </c>
      <c r="AF2622" s="150"/>
      <c r="AG2622" s="150" t="s">
        <v>1776</v>
      </c>
      <c r="AH2622" s="150" t="s">
        <v>1776</v>
      </c>
      <c r="AI2622" s="150"/>
      <c r="AJ2622" s="150"/>
      <c r="AK2622" s="150"/>
      <c r="AL2622" s="150"/>
      <c r="AM2622" s="150"/>
      <c r="AN2622" s="150"/>
      <c r="AO2622" s="150"/>
      <c r="AP2622" s="150"/>
      <c r="AQ2622" s="150"/>
      <c r="AR2622" s="150"/>
      <c r="AS2622" s="150"/>
      <c r="AT2622" s="150"/>
      <c r="AU2622" s="150"/>
      <c r="AV2622" s="150"/>
      <c r="AW2622" s="150"/>
      <c r="AX2622" s="150"/>
      <c r="AY2622" s="150"/>
      <c r="AZ2622" s="150"/>
      <c r="BA2622" s="150"/>
      <c r="BB2622" s="150"/>
      <c r="BC2622" s="150"/>
      <c r="BD2622" s="182"/>
    </row>
    <row r="2623" spans="1:56">
      <c r="A2623" s="151"/>
      <c r="B2623" s="87">
        <v>10452</v>
      </c>
      <c r="C2623" s="150"/>
      <c r="D2623" s="150"/>
      <c r="E2623" s="322">
        <v>13</v>
      </c>
      <c r="F2623" s="262" t="s">
        <v>1949</v>
      </c>
      <c r="G2623" s="322">
        <v>2018</v>
      </c>
      <c r="H2623" s="376">
        <v>0.47916666666666669</v>
      </c>
      <c r="I2623" s="150"/>
      <c r="J2623" s="150"/>
      <c r="K2623" s="150"/>
      <c r="L2623" s="4"/>
      <c r="M2623" s="150"/>
      <c r="N2623" s="151"/>
      <c r="O2623" s="151"/>
      <c r="P2623" s="322">
        <v>242</v>
      </c>
      <c r="Q2623" s="152"/>
      <c r="R2623" s="322">
        <v>1</v>
      </c>
      <c r="S2623" s="262" t="s">
        <v>3</v>
      </c>
      <c r="T2623" s="262" t="s">
        <v>44</v>
      </c>
      <c r="U2623" s="262" t="s">
        <v>1431</v>
      </c>
      <c r="V2623" s="150"/>
      <c r="W2623" s="262" t="s">
        <v>2641</v>
      </c>
      <c r="X2623" s="262" t="s">
        <v>2642</v>
      </c>
      <c r="Y2623" s="150"/>
      <c r="Z2623" s="150"/>
      <c r="AA2623" s="322">
        <v>42.0227</v>
      </c>
      <c r="AB2623" s="322">
        <v>-123.4627</v>
      </c>
      <c r="AC2623" s="262" t="s">
        <v>45</v>
      </c>
      <c r="AE2623" s="467" t="s">
        <v>2485</v>
      </c>
      <c r="AF2623" s="150"/>
      <c r="AG2623" s="150" t="s">
        <v>1776</v>
      </c>
      <c r="AH2623" s="150" t="s">
        <v>1776</v>
      </c>
      <c r="AI2623" s="150"/>
      <c r="AJ2623" s="150"/>
      <c r="AK2623" s="150"/>
      <c r="AL2623" s="150"/>
      <c r="AM2623" s="150"/>
      <c r="AN2623" s="150"/>
      <c r="AO2623" s="150"/>
      <c r="AP2623" s="150"/>
      <c r="AQ2623" s="150"/>
      <c r="AR2623" s="150"/>
      <c r="AS2623" s="150"/>
      <c r="AT2623" s="150"/>
      <c r="AU2623" s="150"/>
      <c r="AV2623" s="150"/>
      <c r="AW2623" s="150"/>
      <c r="AX2623" s="150"/>
      <c r="AY2623" s="150"/>
      <c r="AZ2623" s="150"/>
      <c r="BA2623" s="150"/>
      <c r="BB2623" s="150"/>
      <c r="BC2623" s="150"/>
      <c r="BD2623" s="182"/>
    </row>
    <row r="2624" spans="1:56">
      <c r="A2624" s="151"/>
      <c r="B2624" s="87">
        <v>10453</v>
      </c>
      <c r="C2624" s="150"/>
      <c r="D2624" s="150"/>
      <c r="E2624" s="322">
        <v>13</v>
      </c>
      <c r="F2624" s="262" t="s">
        <v>1949</v>
      </c>
      <c r="G2624" s="322">
        <v>2018</v>
      </c>
      <c r="H2624" s="376">
        <v>0.47916666666666669</v>
      </c>
      <c r="I2624" s="150"/>
      <c r="J2624" s="150"/>
      <c r="K2624" s="150"/>
      <c r="L2624" s="4"/>
      <c r="M2624" s="150"/>
      <c r="N2624" s="151"/>
      <c r="O2624" s="151"/>
      <c r="P2624" s="322">
        <v>242</v>
      </c>
      <c r="Q2624" s="152"/>
      <c r="R2624" s="322">
        <v>2</v>
      </c>
      <c r="S2624" s="262" t="s">
        <v>3</v>
      </c>
      <c r="T2624" s="262" t="s">
        <v>44</v>
      </c>
      <c r="U2624" s="262" t="s">
        <v>1431</v>
      </c>
      <c r="V2624" s="150"/>
      <c r="W2624" s="262" t="s">
        <v>2641</v>
      </c>
      <c r="X2624" s="262" t="s">
        <v>2642</v>
      </c>
      <c r="Y2624" s="150"/>
      <c r="Z2624" s="150"/>
      <c r="AA2624" s="322">
        <v>42.0227</v>
      </c>
      <c r="AB2624" s="322">
        <v>-123.4627</v>
      </c>
      <c r="AC2624" s="262" t="s">
        <v>45</v>
      </c>
      <c r="AE2624" s="467" t="s">
        <v>2485</v>
      </c>
      <c r="AF2624" s="150"/>
      <c r="AG2624" s="150" t="s">
        <v>1776</v>
      </c>
      <c r="AH2624" s="150" t="s">
        <v>1776</v>
      </c>
      <c r="AI2624" s="150"/>
      <c r="AJ2624" s="150"/>
      <c r="AK2624" s="150"/>
      <c r="AL2624" s="150"/>
      <c r="AM2624" s="150"/>
      <c r="AN2624" s="150"/>
      <c r="AO2624" s="150"/>
      <c r="AP2624" s="150"/>
      <c r="AQ2624" s="150"/>
      <c r="AR2624" s="150"/>
      <c r="AS2624" s="150"/>
      <c r="AT2624" s="150"/>
      <c r="AU2624" s="150"/>
      <c r="AV2624" s="150"/>
      <c r="AW2624" s="150"/>
      <c r="AX2624" s="150"/>
      <c r="AY2624" s="150"/>
      <c r="AZ2624" s="150"/>
      <c r="BA2624" s="150"/>
      <c r="BB2624" s="150"/>
      <c r="BC2624" s="150"/>
      <c r="BD2624" s="182"/>
    </row>
    <row r="2625" spans="1:56">
      <c r="A2625" s="151"/>
      <c r="B2625" s="87">
        <v>10454</v>
      </c>
      <c r="C2625" s="150"/>
      <c r="D2625" s="150"/>
      <c r="E2625" s="322">
        <v>13</v>
      </c>
      <c r="F2625" s="262" t="s">
        <v>1949</v>
      </c>
      <c r="G2625" s="322">
        <v>2018</v>
      </c>
      <c r="H2625" s="376">
        <v>0.47916666666666669</v>
      </c>
      <c r="I2625" s="150"/>
      <c r="J2625" s="150"/>
      <c r="K2625" s="150"/>
      <c r="L2625" s="4"/>
      <c r="M2625" s="150"/>
      <c r="N2625" s="151"/>
      <c r="O2625" s="151"/>
      <c r="P2625" s="322">
        <v>242</v>
      </c>
      <c r="Q2625" s="152"/>
      <c r="R2625" s="322">
        <v>3</v>
      </c>
      <c r="S2625" s="262" t="s">
        <v>3</v>
      </c>
      <c r="T2625" s="262" t="s">
        <v>44</v>
      </c>
      <c r="U2625" s="262" t="s">
        <v>1431</v>
      </c>
      <c r="V2625" s="150"/>
      <c r="W2625" s="262" t="s">
        <v>2641</v>
      </c>
      <c r="X2625" s="262" t="s">
        <v>2642</v>
      </c>
      <c r="Y2625" s="150"/>
      <c r="Z2625" s="150"/>
      <c r="AA2625" s="322">
        <v>42.0227</v>
      </c>
      <c r="AB2625" s="322">
        <v>-123.4627</v>
      </c>
      <c r="AC2625" s="262" t="s">
        <v>45</v>
      </c>
      <c r="AE2625" s="467" t="s">
        <v>2485</v>
      </c>
      <c r="AF2625" s="150"/>
      <c r="AG2625" s="150" t="s">
        <v>1776</v>
      </c>
      <c r="AH2625" s="150" t="s">
        <v>1776</v>
      </c>
      <c r="AI2625" s="150"/>
      <c r="AJ2625" s="150"/>
      <c r="AK2625" s="150"/>
      <c r="AL2625" s="150"/>
      <c r="AM2625" s="150"/>
      <c r="AN2625" s="150"/>
      <c r="AO2625" s="150"/>
      <c r="AP2625" s="150"/>
      <c r="AQ2625" s="150"/>
      <c r="AR2625" s="150"/>
      <c r="AS2625" s="150"/>
      <c r="AT2625" s="150"/>
      <c r="AU2625" s="150"/>
      <c r="AV2625" s="150"/>
      <c r="AW2625" s="150"/>
      <c r="AX2625" s="150"/>
      <c r="AY2625" s="150"/>
      <c r="AZ2625" s="150"/>
      <c r="BA2625" s="150"/>
      <c r="BB2625" s="150"/>
      <c r="BC2625" s="150"/>
      <c r="BD2625" s="182"/>
    </row>
    <row r="2626" spans="1:56">
      <c r="A2626" s="151"/>
      <c r="B2626" s="87">
        <v>10455</v>
      </c>
      <c r="C2626" s="150"/>
      <c r="D2626" s="150"/>
      <c r="E2626" s="322">
        <v>13</v>
      </c>
      <c r="F2626" s="262" t="s">
        <v>1949</v>
      </c>
      <c r="G2626" s="322">
        <v>2018</v>
      </c>
      <c r="H2626" s="376">
        <v>0.47916666666666669</v>
      </c>
      <c r="I2626" s="150"/>
      <c r="J2626" s="150"/>
      <c r="K2626" s="150"/>
      <c r="L2626" s="4"/>
      <c r="M2626" s="150"/>
      <c r="N2626" s="151"/>
      <c r="O2626" s="151"/>
      <c r="P2626" s="322">
        <v>242</v>
      </c>
      <c r="Q2626" s="152"/>
      <c r="R2626" s="322">
        <v>4</v>
      </c>
      <c r="S2626" s="262" t="s">
        <v>3</v>
      </c>
      <c r="T2626" s="262" t="s">
        <v>44</v>
      </c>
      <c r="U2626" s="262" t="s">
        <v>1431</v>
      </c>
      <c r="V2626" s="150"/>
      <c r="W2626" s="262" t="s">
        <v>2641</v>
      </c>
      <c r="X2626" s="262" t="s">
        <v>2642</v>
      </c>
      <c r="Y2626" s="150"/>
      <c r="Z2626" s="150"/>
      <c r="AA2626" s="322">
        <v>42.0227</v>
      </c>
      <c r="AB2626" s="322">
        <v>-123.4627</v>
      </c>
      <c r="AC2626" s="262" t="s">
        <v>45</v>
      </c>
      <c r="AE2626" s="467" t="s">
        <v>2485</v>
      </c>
      <c r="AF2626" s="150"/>
      <c r="AG2626" s="150" t="s">
        <v>1776</v>
      </c>
      <c r="AH2626" s="150" t="s">
        <v>1776</v>
      </c>
      <c r="AI2626" s="150"/>
      <c r="AJ2626" s="150"/>
      <c r="AK2626" s="150"/>
      <c r="AL2626" s="150"/>
      <c r="AM2626" s="150"/>
      <c r="AN2626" s="150"/>
      <c r="AO2626" s="150"/>
      <c r="AP2626" s="150"/>
      <c r="AQ2626" s="150"/>
      <c r="AR2626" s="150"/>
      <c r="AS2626" s="150"/>
      <c r="AT2626" s="150"/>
      <c r="AU2626" s="150"/>
      <c r="AV2626" s="150"/>
      <c r="AW2626" s="150"/>
      <c r="AX2626" s="150"/>
      <c r="AY2626" s="150"/>
      <c r="AZ2626" s="150"/>
      <c r="BA2626" s="150"/>
      <c r="BB2626" s="150"/>
      <c r="BC2626" s="150"/>
      <c r="BD2626" s="182"/>
    </row>
    <row r="2627" spans="1:56">
      <c r="A2627" s="151"/>
      <c r="B2627" s="87">
        <v>10456</v>
      </c>
      <c r="C2627" s="150"/>
      <c r="D2627" s="150"/>
      <c r="E2627" s="322">
        <v>13</v>
      </c>
      <c r="F2627" s="262" t="s">
        <v>1949</v>
      </c>
      <c r="G2627" s="322">
        <v>2018</v>
      </c>
      <c r="H2627" s="376">
        <v>0.60416666666666663</v>
      </c>
      <c r="I2627" s="150"/>
      <c r="J2627" s="150"/>
      <c r="K2627" s="150"/>
      <c r="L2627" s="4"/>
      <c r="M2627" s="150"/>
      <c r="N2627" s="151"/>
      <c r="O2627" s="151"/>
      <c r="P2627" s="322">
        <v>243</v>
      </c>
      <c r="Q2627" s="152"/>
      <c r="R2627" s="322">
        <v>1</v>
      </c>
      <c r="S2627" s="262" t="s">
        <v>3</v>
      </c>
      <c r="T2627" s="262" t="s">
        <v>2639</v>
      </c>
      <c r="U2627" s="262" t="s">
        <v>2640</v>
      </c>
      <c r="V2627" s="150"/>
      <c r="W2627" s="262" t="s">
        <v>2643</v>
      </c>
      <c r="X2627" s="262" t="s">
        <v>2643</v>
      </c>
      <c r="Y2627" s="150"/>
      <c r="Z2627" s="150"/>
      <c r="AA2627" s="322">
        <v>41.593299999999999</v>
      </c>
      <c r="AB2627" s="322">
        <v>-123.31489999999999</v>
      </c>
      <c r="AC2627" s="262" t="s">
        <v>45</v>
      </c>
      <c r="AE2627" s="467" t="s">
        <v>2645</v>
      </c>
      <c r="AF2627" s="150"/>
      <c r="AG2627" s="150" t="s">
        <v>1776</v>
      </c>
      <c r="AH2627" s="150" t="s">
        <v>1776</v>
      </c>
      <c r="AI2627" s="150"/>
      <c r="AJ2627" s="150"/>
      <c r="AK2627" s="150"/>
      <c r="AL2627" s="150"/>
      <c r="AM2627" s="150"/>
      <c r="AN2627" s="150"/>
      <c r="AO2627" s="150"/>
      <c r="AP2627" s="150"/>
      <c r="AQ2627" s="150"/>
      <c r="AR2627" s="150"/>
      <c r="AS2627" s="150"/>
      <c r="AT2627" s="150"/>
      <c r="AU2627" s="150"/>
      <c r="AV2627" s="150"/>
      <c r="AW2627" s="150"/>
      <c r="AX2627" s="150"/>
      <c r="AY2627" s="150"/>
      <c r="AZ2627" s="150"/>
      <c r="BA2627" s="150"/>
      <c r="BB2627" s="150"/>
      <c r="BC2627" s="150" t="s">
        <v>2647</v>
      </c>
      <c r="BD2627" s="182"/>
    </row>
    <row r="2628" spans="1:56">
      <c r="A2628" s="151"/>
      <c r="B2628" s="87">
        <v>10457</v>
      </c>
      <c r="C2628" s="150"/>
      <c r="D2628" s="150"/>
      <c r="E2628" s="322">
        <v>13</v>
      </c>
      <c r="F2628" s="262" t="s">
        <v>1949</v>
      </c>
      <c r="G2628" s="322">
        <v>2018</v>
      </c>
      <c r="H2628" s="376">
        <v>0.60416666666666663</v>
      </c>
      <c r="I2628" s="150"/>
      <c r="J2628" s="150"/>
      <c r="K2628" s="150"/>
      <c r="L2628" s="4"/>
      <c r="M2628" s="150"/>
      <c r="N2628" s="151"/>
      <c r="O2628" s="151"/>
      <c r="P2628" s="322">
        <v>243</v>
      </c>
      <c r="Q2628" s="152"/>
      <c r="R2628" s="322">
        <v>2</v>
      </c>
      <c r="S2628" s="262" t="s">
        <v>3</v>
      </c>
      <c r="T2628" s="262" t="s">
        <v>2639</v>
      </c>
      <c r="U2628" s="262" t="s">
        <v>2640</v>
      </c>
      <c r="V2628" s="150"/>
      <c r="W2628" s="262" t="s">
        <v>2643</v>
      </c>
      <c r="X2628" s="262" t="s">
        <v>2643</v>
      </c>
      <c r="Y2628" s="150"/>
      <c r="Z2628" s="150"/>
      <c r="AA2628" s="322">
        <v>41.593299999999999</v>
      </c>
      <c r="AB2628" s="322">
        <v>-123.31489999999999</v>
      </c>
      <c r="AC2628" s="262" t="s">
        <v>45</v>
      </c>
      <c r="AE2628" s="467" t="s">
        <v>2645</v>
      </c>
      <c r="AF2628" s="150"/>
      <c r="AG2628" s="150" t="s">
        <v>1776</v>
      </c>
      <c r="AH2628" s="150" t="s">
        <v>1776</v>
      </c>
      <c r="AI2628" s="150"/>
      <c r="AJ2628" s="150"/>
      <c r="AK2628" s="150"/>
      <c r="AL2628" s="150"/>
      <c r="AM2628" s="150"/>
      <c r="AN2628" s="150"/>
      <c r="AO2628" s="150"/>
      <c r="AP2628" s="150"/>
      <c r="AQ2628" s="150"/>
      <c r="AR2628" s="150"/>
      <c r="AS2628" s="150"/>
      <c r="AT2628" s="150"/>
      <c r="AU2628" s="150"/>
      <c r="AV2628" s="150"/>
      <c r="AW2628" s="150"/>
      <c r="AX2628" s="150"/>
      <c r="AY2628" s="150"/>
      <c r="AZ2628" s="150"/>
      <c r="BA2628" s="150"/>
      <c r="BB2628" s="150"/>
      <c r="BC2628" s="150" t="s">
        <v>2647</v>
      </c>
      <c r="BD2628" s="182"/>
    </row>
    <row r="2629" spans="1:56">
      <c r="A2629" s="151"/>
      <c r="B2629" s="87">
        <v>10458</v>
      </c>
      <c r="C2629" s="150"/>
      <c r="D2629" s="150"/>
      <c r="E2629" s="322">
        <v>16</v>
      </c>
      <c r="F2629" s="262" t="s">
        <v>1949</v>
      </c>
      <c r="G2629" s="322">
        <v>2018</v>
      </c>
      <c r="H2629" s="376">
        <v>0.52083333333333337</v>
      </c>
      <c r="I2629" s="150"/>
      <c r="J2629" s="150"/>
      <c r="K2629" s="150"/>
      <c r="L2629" s="4"/>
      <c r="M2629" s="150"/>
      <c r="N2629" s="151"/>
      <c r="O2629" s="151"/>
      <c r="P2629" s="322">
        <v>244</v>
      </c>
      <c r="Q2629" s="152"/>
      <c r="R2629" s="322">
        <v>1</v>
      </c>
      <c r="S2629" s="262" t="s">
        <v>3</v>
      </c>
      <c r="T2629" s="262" t="s">
        <v>44</v>
      </c>
      <c r="U2629" s="262" t="s">
        <v>1431</v>
      </c>
      <c r="V2629" s="150"/>
      <c r="W2629" s="262" t="s">
        <v>2436</v>
      </c>
      <c r="X2629" s="262" t="s">
        <v>2436</v>
      </c>
      <c r="Y2629" s="150"/>
      <c r="Z2629" s="150"/>
      <c r="AA2629" s="322">
        <v>42.356099999999998</v>
      </c>
      <c r="AB2629" s="322">
        <v>-123.41030000000001</v>
      </c>
      <c r="AC2629" s="262" t="s">
        <v>45</v>
      </c>
      <c r="AE2629" s="467" t="s">
        <v>2645</v>
      </c>
      <c r="AF2629" s="150"/>
      <c r="AG2629" s="150" t="s">
        <v>1776</v>
      </c>
      <c r="AH2629" s="150" t="s">
        <v>1776</v>
      </c>
      <c r="AI2629" s="150"/>
      <c r="AJ2629" s="150"/>
      <c r="AK2629" s="150"/>
      <c r="AL2629" s="150"/>
      <c r="AM2629" s="150"/>
      <c r="AN2629" s="150"/>
      <c r="AO2629" s="150"/>
      <c r="AP2629" s="150"/>
      <c r="AQ2629" s="150"/>
      <c r="AR2629" s="150"/>
      <c r="AS2629" s="150"/>
      <c r="AT2629" s="150"/>
      <c r="AU2629" s="150"/>
      <c r="AV2629" s="150"/>
      <c r="AW2629" s="150"/>
      <c r="AX2629" s="150"/>
      <c r="AY2629" s="150"/>
      <c r="AZ2629" s="150"/>
      <c r="BA2629" s="150"/>
      <c r="BB2629" s="150"/>
      <c r="BC2629" s="150"/>
      <c r="BD2629" s="182"/>
    </row>
    <row r="2630" spans="1:56">
      <c r="A2630" s="151"/>
      <c r="B2630" s="87">
        <v>10459</v>
      </c>
      <c r="C2630" s="150"/>
      <c r="D2630" s="150"/>
      <c r="E2630" s="322">
        <v>16</v>
      </c>
      <c r="F2630" s="262" t="s">
        <v>1949</v>
      </c>
      <c r="G2630" s="322">
        <v>2018</v>
      </c>
      <c r="H2630" s="376">
        <v>0.52083333333333337</v>
      </c>
      <c r="I2630" s="150"/>
      <c r="J2630" s="150"/>
      <c r="K2630" s="150"/>
      <c r="L2630" s="4"/>
      <c r="M2630" s="150"/>
      <c r="N2630" s="151"/>
      <c r="O2630" s="151"/>
      <c r="P2630" s="322">
        <v>244</v>
      </c>
      <c r="Q2630" s="152"/>
      <c r="R2630" s="322">
        <v>2</v>
      </c>
      <c r="S2630" s="262" t="s">
        <v>3</v>
      </c>
      <c r="T2630" s="262" t="s">
        <v>44</v>
      </c>
      <c r="U2630" s="262" t="s">
        <v>1431</v>
      </c>
      <c r="V2630" s="150"/>
      <c r="W2630" s="262" t="s">
        <v>2436</v>
      </c>
      <c r="X2630" s="262" t="s">
        <v>2436</v>
      </c>
      <c r="Y2630" s="150"/>
      <c r="Z2630" s="150"/>
      <c r="AA2630" s="322">
        <v>42.356099999999998</v>
      </c>
      <c r="AB2630" s="322">
        <v>-123.41030000000001</v>
      </c>
      <c r="AC2630" s="262" t="s">
        <v>45</v>
      </c>
      <c r="AE2630" s="467" t="s">
        <v>2645</v>
      </c>
      <c r="AF2630" s="150"/>
      <c r="AG2630" s="150" t="s">
        <v>1776</v>
      </c>
      <c r="AH2630" s="150" t="s">
        <v>1776</v>
      </c>
      <c r="AI2630" s="150"/>
      <c r="AJ2630" s="150"/>
      <c r="AK2630" s="150"/>
      <c r="AL2630" s="150"/>
      <c r="AM2630" s="150"/>
      <c r="AN2630" s="150"/>
      <c r="AO2630" s="150"/>
      <c r="AP2630" s="150"/>
      <c r="AQ2630" s="150"/>
      <c r="AR2630" s="150"/>
      <c r="AS2630" s="150"/>
      <c r="AT2630" s="150"/>
      <c r="AU2630" s="150"/>
      <c r="AV2630" s="150"/>
      <c r="AW2630" s="150"/>
      <c r="AX2630" s="150"/>
      <c r="AY2630" s="150"/>
      <c r="AZ2630" s="150"/>
      <c r="BA2630" s="150"/>
      <c r="BB2630" s="150"/>
      <c r="BC2630" s="150"/>
      <c r="BD2630" s="182"/>
    </row>
    <row r="2631" spans="1:56">
      <c r="A2631" s="151"/>
      <c r="B2631" s="87">
        <v>10460</v>
      </c>
      <c r="C2631" s="150"/>
      <c r="D2631" s="150"/>
      <c r="E2631" s="322">
        <v>16</v>
      </c>
      <c r="F2631" s="262" t="s">
        <v>1949</v>
      </c>
      <c r="G2631" s="322">
        <v>2018</v>
      </c>
      <c r="H2631" s="376">
        <v>0.52083333333333337</v>
      </c>
      <c r="I2631" s="150"/>
      <c r="J2631" s="150"/>
      <c r="K2631" s="150"/>
      <c r="L2631" s="4"/>
      <c r="M2631" s="150"/>
      <c r="N2631" s="151"/>
      <c r="O2631" s="151"/>
      <c r="P2631" s="322">
        <v>244</v>
      </c>
      <c r="Q2631" s="152"/>
      <c r="R2631" s="322">
        <v>3</v>
      </c>
      <c r="S2631" s="262" t="s">
        <v>3</v>
      </c>
      <c r="T2631" s="262" t="s">
        <v>44</v>
      </c>
      <c r="U2631" s="262" t="s">
        <v>1431</v>
      </c>
      <c r="V2631" s="150"/>
      <c r="W2631" s="262" t="s">
        <v>2436</v>
      </c>
      <c r="X2631" s="262" t="s">
        <v>2436</v>
      </c>
      <c r="Y2631" s="150"/>
      <c r="Z2631" s="150"/>
      <c r="AA2631" s="322">
        <v>42.356099999999998</v>
      </c>
      <c r="AB2631" s="322">
        <v>-123.41030000000001</v>
      </c>
      <c r="AC2631" s="262" t="s">
        <v>45</v>
      </c>
      <c r="AE2631" s="467" t="s">
        <v>2645</v>
      </c>
      <c r="AF2631" s="150"/>
      <c r="AG2631" s="150" t="s">
        <v>1776</v>
      </c>
      <c r="AH2631" s="150" t="s">
        <v>1776</v>
      </c>
      <c r="AI2631" s="150"/>
      <c r="AJ2631" s="150"/>
      <c r="AK2631" s="150"/>
      <c r="AL2631" s="150"/>
      <c r="AM2631" s="150"/>
      <c r="AN2631" s="150"/>
      <c r="AO2631" s="150"/>
      <c r="AP2631" s="150"/>
      <c r="AQ2631" s="150"/>
      <c r="AR2631" s="150"/>
      <c r="AS2631" s="150"/>
      <c r="AT2631" s="150"/>
      <c r="AU2631" s="150"/>
      <c r="AV2631" s="150"/>
      <c r="AW2631" s="150"/>
      <c r="AX2631" s="150"/>
      <c r="AY2631" s="150"/>
      <c r="AZ2631" s="150"/>
      <c r="BA2631" s="150"/>
      <c r="BB2631" s="150"/>
      <c r="BC2631" s="150"/>
      <c r="BD2631" s="182"/>
    </row>
    <row r="2632" spans="1:56">
      <c r="A2632" s="151"/>
      <c r="B2632" s="87">
        <v>10461</v>
      </c>
      <c r="C2632" s="150"/>
      <c r="D2632" s="150"/>
      <c r="E2632" s="322">
        <v>16</v>
      </c>
      <c r="F2632" s="262" t="s">
        <v>1949</v>
      </c>
      <c r="G2632" s="322">
        <v>2018</v>
      </c>
      <c r="H2632" s="376">
        <v>0.52083333333333337</v>
      </c>
      <c r="I2632" s="150"/>
      <c r="J2632" s="150"/>
      <c r="K2632" s="150"/>
      <c r="L2632" s="4"/>
      <c r="M2632" s="150"/>
      <c r="N2632" s="151"/>
      <c r="O2632" s="151"/>
      <c r="P2632" s="322">
        <v>244</v>
      </c>
      <c r="Q2632" s="152"/>
      <c r="R2632" s="322">
        <v>4</v>
      </c>
      <c r="S2632" s="262" t="s">
        <v>3</v>
      </c>
      <c r="T2632" s="262" t="s">
        <v>44</v>
      </c>
      <c r="U2632" s="262" t="s">
        <v>1431</v>
      </c>
      <c r="V2632" s="150"/>
      <c r="W2632" s="262" t="s">
        <v>2436</v>
      </c>
      <c r="X2632" s="262" t="s">
        <v>2436</v>
      </c>
      <c r="Y2632" s="150"/>
      <c r="Z2632" s="150"/>
      <c r="AA2632" s="322">
        <v>42.356099999999998</v>
      </c>
      <c r="AB2632" s="322">
        <v>-123.41030000000001</v>
      </c>
      <c r="AC2632" s="262" t="s">
        <v>45</v>
      </c>
      <c r="AE2632" s="467" t="s">
        <v>2645</v>
      </c>
      <c r="AF2632" s="150"/>
      <c r="AG2632" s="150" t="s">
        <v>1776</v>
      </c>
      <c r="AH2632" s="150" t="s">
        <v>1776</v>
      </c>
      <c r="AI2632" s="150"/>
      <c r="AJ2632" s="150"/>
      <c r="AK2632" s="150"/>
      <c r="AL2632" s="150"/>
      <c r="AM2632" s="150"/>
      <c r="AN2632" s="150"/>
      <c r="AO2632" s="150"/>
      <c r="AP2632" s="150"/>
      <c r="AQ2632" s="150"/>
      <c r="AR2632" s="150"/>
      <c r="AS2632" s="150"/>
      <c r="AT2632" s="150"/>
      <c r="AU2632" s="150"/>
      <c r="AV2632" s="150"/>
      <c r="AW2632" s="150"/>
      <c r="AX2632" s="150"/>
      <c r="AY2632" s="150"/>
      <c r="AZ2632" s="150"/>
      <c r="BA2632" s="150"/>
      <c r="BB2632" s="150"/>
      <c r="BC2632" s="150"/>
      <c r="BD2632" s="182"/>
    </row>
    <row r="2633" spans="1:56">
      <c r="A2633" s="151"/>
      <c r="B2633" s="87">
        <v>10462</v>
      </c>
      <c r="C2633" s="150"/>
      <c r="D2633" s="150"/>
      <c r="E2633" s="322">
        <v>16</v>
      </c>
      <c r="F2633" s="262" t="s">
        <v>1949</v>
      </c>
      <c r="G2633" s="322">
        <v>2018</v>
      </c>
      <c r="H2633" s="376">
        <v>0.52083333333333337</v>
      </c>
      <c r="I2633" s="150"/>
      <c r="J2633" s="150"/>
      <c r="K2633" s="150"/>
      <c r="L2633" s="4"/>
      <c r="M2633" s="150"/>
      <c r="N2633" s="151"/>
      <c r="O2633" s="151"/>
      <c r="P2633" s="322">
        <v>244</v>
      </c>
      <c r="Q2633" s="152"/>
      <c r="R2633" s="322">
        <v>5</v>
      </c>
      <c r="S2633" s="262" t="s">
        <v>3</v>
      </c>
      <c r="T2633" s="262" t="s">
        <v>44</v>
      </c>
      <c r="U2633" s="262" t="s">
        <v>1431</v>
      </c>
      <c r="V2633" s="150"/>
      <c r="W2633" s="262" t="s">
        <v>2436</v>
      </c>
      <c r="X2633" s="262" t="s">
        <v>2436</v>
      </c>
      <c r="Y2633" s="150"/>
      <c r="Z2633" s="150"/>
      <c r="AA2633" s="322">
        <v>42.356099999999998</v>
      </c>
      <c r="AB2633" s="322">
        <v>-123.41030000000001</v>
      </c>
      <c r="AC2633" s="262" t="s">
        <v>45</v>
      </c>
      <c r="AE2633" s="467" t="s">
        <v>2645</v>
      </c>
      <c r="AF2633" s="150"/>
      <c r="AG2633" s="150" t="s">
        <v>1776</v>
      </c>
      <c r="AH2633" s="150" t="s">
        <v>1776</v>
      </c>
      <c r="AI2633" s="150"/>
      <c r="AJ2633" s="150"/>
      <c r="AK2633" s="150"/>
      <c r="AL2633" s="150"/>
      <c r="AM2633" s="150"/>
      <c r="AN2633" s="150"/>
      <c r="AO2633" s="150"/>
      <c r="AP2633" s="150"/>
      <c r="AQ2633" s="150"/>
      <c r="AR2633" s="150"/>
      <c r="AS2633" s="150"/>
      <c r="AT2633" s="150"/>
      <c r="AU2633" s="150"/>
      <c r="AV2633" s="150"/>
      <c r="AW2633" s="150"/>
      <c r="AX2633" s="150"/>
      <c r="AY2633" s="150"/>
      <c r="AZ2633" s="150"/>
      <c r="BA2633" s="150"/>
      <c r="BB2633" s="150"/>
      <c r="BC2633" s="150"/>
      <c r="BD2633" s="182"/>
    </row>
    <row r="2634" spans="1:56">
      <c r="A2634" s="151"/>
      <c r="B2634" s="87">
        <v>10463</v>
      </c>
      <c r="C2634" s="150"/>
      <c r="D2634" s="150"/>
      <c r="E2634" s="322">
        <v>16</v>
      </c>
      <c r="F2634" s="262" t="s">
        <v>1949</v>
      </c>
      <c r="G2634" s="322">
        <v>2018</v>
      </c>
      <c r="H2634" s="376">
        <v>0.52083333333333337</v>
      </c>
      <c r="I2634" s="150"/>
      <c r="J2634" s="150"/>
      <c r="K2634" s="150"/>
      <c r="L2634" s="4"/>
      <c r="M2634" s="150"/>
      <c r="N2634" s="151"/>
      <c r="O2634" s="151"/>
      <c r="P2634" s="322">
        <v>245</v>
      </c>
      <c r="Q2634" s="152"/>
      <c r="R2634" s="322">
        <v>1</v>
      </c>
      <c r="S2634" s="262" t="s">
        <v>3</v>
      </c>
      <c r="T2634" s="262" t="s">
        <v>44</v>
      </c>
      <c r="U2634" s="262" t="s">
        <v>1431</v>
      </c>
      <c r="V2634" s="150"/>
      <c r="W2634" s="262" t="s">
        <v>2436</v>
      </c>
      <c r="X2634" s="262" t="s">
        <v>2436</v>
      </c>
      <c r="Y2634" s="150"/>
      <c r="Z2634" s="150"/>
      <c r="AA2634" s="322">
        <v>42.356099999999998</v>
      </c>
      <c r="AB2634" s="322">
        <v>-123.41030000000001</v>
      </c>
      <c r="AC2634" s="262" t="s">
        <v>45</v>
      </c>
      <c r="AE2634" s="467" t="s">
        <v>2646</v>
      </c>
      <c r="AF2634" s="150"/>
      <c r="AG2634" s="150" t="s">
        <v>1776</v>
      </c>
      <c r="AH2634" s="150" t="s">
        <v>1776</v>
      </c>
      <c r="AI2634" s="150"/>
      <c r="AJ2634" s="150"/>
      <c r="AK2634" s="150"/>
      <c r="AL2634" s="150"/>
      <c r="AM2634" s="150"/>
      <c r="AN2634" s="150"/>
      <c r="AO2634" s="150"/>
      <c r="AP2634" s="150"/>
      <c r="AQ2634" s="150"/>
      <c r="AR2634" s="150"/>
      <c r="AS2634" s="150"/>
      <c r="AT2634" s="150"/>
      <c r="AU2634" s="150"/>
      <c r="AV2634" s="150"/>
      <c r="AW2634" s="150"/>
      <c r="AX2634" s="150"/>
      <c r="AY2634" s="150"/>
      <c r="AZ2634" s="150"/>
      <c r="BA2634" s="150"/>
      <c r="BB2634" s="150"/>
      <c r="BC2634" s="150"/>
      <c r="BD2634" s="182"/>
    </row>
    <row r="2635" spans="1:56">
      <c r="A2635" s="151"/>
      <c r="B2635" s="87">
        <v>10464</v>
      </c>
      <c r="C2635" s="150"/>
      <c r="D2635" s="150"/>
      <c r="E2635" s="322">
        <v>16</v>
      </c>
      <c r="F2635" s="262" t="s">
        <v>1949</v>
      </c>
      <c r="G2635" s="322">
        <v>2018</v>
      </c>
      <c r="H2635" s="376">
        <v>0.52083333333333337</v>
      </c>
      <c r="I2635" s="150"/>
      <c r="J2635" s="150"/>
      <c r="K2635" s="150"/>
      <c r="L2635" s="4"/>
      <c r="M2635" s="150"/>
      <c r="N2635" s="151"/>
      <c r="O2635" s="151"/>
      <c r="P2635" s="322">
        <v>245</v>
      </c>
      <c r="Q2635" s="152"/>
      <c r="R2635" s="322">
        <v>2</v>
      </c>
      <c r="S2635" s="262" t="s">
        <v>3</v>
      </c>
      <c r="T2635" s="262" t="s">
        <v>44</v>
      </c>
      <c r="U2635" s="262" t="s">
        <v>1431</v>
      </c>
      <c r="V2635" s="150"/>
      <c r="W2635" s="262" t="s">
        <v>2436</v>
      </c>
      <c r="X2635" s="262" t="s">
        <v>2436</v>
      </c>
      <c r="Y2635" s="150"/>
      <c r="Z2635" s="150"/>
      <c r="AA2635" s="322">
        <v>42.356099999999998</v>
      </c>
      <c r="AB2635" s="322">
        <v>-123.41030000000001</v>
      </c>
      <c r="AC2635" s="262" t="s">
        <v>45</v>
      </c>
      <c r="AE2635" s="467" t="s">
        <v>2646</v>
      </c>
      <c r="AF2635" s="150"/>
      <c r="AG2635" s="150" t="s">
        <v>1776</v>
      </c>
      <c r="AH2635" s="150" t="s">
        <v>1776</v>
      </c>
      <c r="AI2635" s="150"/>
      <c r="AJ2635" s="150"/>
      <c r="AK2635" s="150"/>
      <c r="AL2635" s="150"/>
      <c r="AM2635" s="150"/>
      <c r="AN2635" s="150"/>
      <c r="AO2635" s="150"/>
      <c r="AP2635" s="150"/>
      <c r="AQ2635" s="150"/>
      <c r="AR2635" s="150"/>
      <c r="AS2635" s="150"/>
      <c r="AT2635" s="150"/>
      <c r="AU2635" s="150"/>
      <c r="AV2635" s="150"/>
      <c r="AW2635" s="150"/>
      <c r="AX2635" s="150"/>
      <c r="AY2635" s="150"/>
      <c r="AZ2635" s="150"/>
      <c r="BA2635" s="150"/>
      <c r="BB2635" s="150"/>
      <c r="BC2635" s="150"/>
      <c r="BD2635" s="182"/>
    </row>
    <row r="2636" spans="1:56">
      <c r="A2636" s="151"/>
      <c r="B2636" s="87">
        <v>10465</v>
      </c>
      <c r="C2636" s="150"/>
      <c r="D2636" s="150"/>
      <c r="E2636" s="322">
        <v>16</v>
      </c>
      <c r="F2636" s="262" t="s">
        <v>1949</v>
      </c>
      <c r="G2636" s="322">
        <v>2018</v>
      </c>
      <c r="H2636" s="376">
        <v>0.52083333333333337</v>
      </c>
      <c r="I2636" s="150"/>
      <c r="J2636" s="150"/>
      <c r="K2636" s="150"/>
      <c r="L2636" s="4"/>
      <c r="M2636" s="150"/>
      <c r="N2636" s="151"/>
      <c r="O2636" s="151"/>
      <c r="P2636" s="322">
        <v>245</v>
      </c>
      <c r="Q2636" s="152"/>
      <c r="R2636" s="322">
        <v>3</v>
      </c>
      <c r="S2636" s="262" t="s">
        <v>3</v>
      </c>
      <c r="T2636" s="262" t="s">
        <v>44</v>
      </c>
      <c r="U2636" s="262" t="s">
        <v>1431</v>
      </c>
      <c r="V2636" s="150"/>
      <c r="W2636" s="262" t="s">
        <v>2436</v>
      </c>
      <c r="X2636" s="262" t="s">
        <v>2436</v>
      </c>
      <c r="Y2636" s="150"/>
      <c r="Z2636" s="150"/>
      <c r="AA2636" s="322">
        <v>42.356099999999998</v>
      </c>
      <c r="AB2636" s="322">
        <v>-123.41030000000001</v>
      </c>
      <c r="AC2636" s="262" t="s">
        <v>45</v>
      </c>
      <c r="AE2636" s="467" t="s">
        <v>2646</v>
      </c>
      <c r="AF2636" s="150"/>
      <c r="AG2636" s="150" t="s">
        <v>1776</v>
      </c>
      <c r="AH2636" s="150" t="s">
        <v>1776</v>
      </c>
      <c r="AI2636" s="150"/>
      <c r="AJ2636" s="150"/>
      <c r="AK2636" s="150"/>
      <c r="AL2636" s="150"/>
      <c r="AM2636" s="150"/>
      <c r="AN2636" s="150"/>
      <c r="AO2636" s="150"/>
      <c r="AP2636" s="150"/>
      <c r="AQ2636" s="150"/>
      <c r="AR2636" s="150"/>
      <c r="AS2636" s="150"/>
      <c r="AT2636" s="150"/>
      <c r="AU2636" s="150"/>
      <c r="AV2636" s="150"/>
      <c r="AW2636" s="150"/>
      <c r="AX2636" s="150"/>
      <c r="AY2636" s="150"/>
      <c r="AZ2636" s="150"/>
      <c r="BA2636" s="150"/>
      <c r="BB2636" s="150"/>
      <c r="BC2636" s="150"/>
      <c r="BD2636" s="182"/>
    </row>
    <row r="2637" spans="1:56">
      <c r="A2637" s="151"/>
      <c r="B2637" s="87">
        <v>10466</v>
      </c>
      <c r="C2637" s="150"/>
      <c r="D2637" s="150"/>
      <c r="E2637" s="322">
        <v>16</v>
      </c>
      <c r="F2637" s="262" t="s">
        <v>1949</v>
      </c>
      <c r="G2637" s="322">
        <v>2018</v>
      </c>
      <c r="H2637" s="376">
        <v>0.52083333333333337</v>
      </c>
      <c r="I2637" s="150"/>
      <c r="J2637" s="150"/>
      <c r="K2637" s="150"/>
      <c r="L2637" s="4"/>
      <c r="M2637" s="150"/>
      <c r="N2637" s="151"/>
      <c r="O2637" s="151"/>
      <c r="P2637" s="322">
        <v>245</v>
      </c>
      <c r="Q2637" s="152"/>
      <c r="R2637" s="322">
        <v>4</v>
      </c>
      <c r="S2637" s="262" t="s">
        <v>3</v>
      </c>
      <c r="T2637" s="262" t="s">
        <v>44</v>
      </c>
      <c r="U2637" s="262" t="s">
        <v>1431</v>
      </c>
      <c r="V2637" s="150"/>
      <c r="W2637" s="262" t="s">
        <v>2436</v>
      </c>
      <c r="X2637" s="262" t="s">
        <v>2436</v>
      </c>
      <c r="Y2637" s="150"/>
      <c r="Z2637" s="150"/>
      <c r="AA2637" s="322">
        <v>42.356099999999998</v>
      </c>
      <c r="AB2637" s="322">
        <v>-123.41030000000001</v>
      </c>
      <c r="AC2637" s="262" t="s">
        <v>45</v>
      </c>
      <c r="AE2637" s="467" t="s">
        <v>2646</v>
      </c>
      <c r="AF2637" s="150"/>
      <c r="AG2637" s="150" t="s">
        <v>1776</v>
      </c>
      <c r="AH2637" s="150" t="s">
        <v>1776</v>
      </c>
      <c r="AI2637" s="150"/>
      <c r="AJ2637" s="150"/>
      <c r="AK2637" s="150"/>
      <c r="AL2637" s="150"/>
      <c r="AM2637" s="150"/>
      <c r="AN2637" s="150"/>
      <c r="AO2637" s="150"/>
      <c r="AP2637" s="150"/>
      <c r="AQ2637" s="150"/>
      <c r="AR2637" s="150"/>
      <c r="AS2637" s="150"/>
      <c r="AT2637" s="150"/>
      <c r="AU2637" s="150"/>
      <c r="AV2637" s="150"/>
      <c r="AW2637" s="150"/>
      <c r="AX2637" s="150"/>
      <c r="AY2637" s="150"/>
      <c r="AZ2637" s="150"/>
      <c r="BA2637" s="150"/>
      <c r="BB2637" s="150"/>
      <c r="BC2637" s="150"/>
      <c r="BD2637" s="182"/>
    </row>
    <row r="2638" spans="1:56">
      <c r="A2638" s="151"/>
      <c r="B2638" s="87">
        <v>10467</v>
      </c>
      <c r="C2638" s="150"/>
      <c r="D2638" s="150"/>
      <c r="E2638" s="322">
        <v>16</v>
      </c>
      <c r="F2638" s="262" t="s">
        <v>1949</v>
      </c>
      <c r="G2638" s="322">
        <v>2018</v>
      </c>
      <c r="H2638" s="376">
        <v>0.52083333333333337</v>
      </c>
      <c r="I2638" s="150"/>
      <c r="J2638" s="150"/>
      <c r="K2638" s="150"/>
      <c r="L2638" s="4"/>
      <c r="M2638" s="150"/>
      <c r="N2638" s="151"/>
      <c r="O2638" s="151"/>
      <c r="P2638" s="322">
        <v>245</v>
      </c>
      <c r="Q2638" s="152"/>
      <c r="R2638" s="322">
        <v>5</v>
      </c>
      <c r="S2638" s="262" t="s">
        <v>3</v>
      </c>
      <c r="T2638" s="262" t="s">
        <v>44</v>
      </c>
      <c r="U2638" s="262" t="s">
        <v>1431</v>
      </c>
      <c r="V2638" s="150"/>
      <c r="W2638" s="262" t="s">
        <v>2436</v>
      </c>
      <c r="X2638" s="262" t="s">
        <v>2436</v>
      </c>
      <c r="Y2638" s="150"/>
      <c r="Z2638" s="150"/>
      <c r="AA2638" s="322">
        <v>42.356099999999998</v>
      </c>
      <c r="AB2638" s="322">
        <v>-123.41030000000001</v>
      </c>
      <c r="AC2638" s="262" t="s">
        <v>45</v>
      </c>
      <c r="AE2638" s="467" t="s">
        <v>2646</v>
      </c>
      <c r="AF2638" s="150"/>
      <c r="AG2638" s="150" t="s">
        <v>1776</v>
      </c>
      <c r="AH2638" s="150" t="s">
        <v>1776</v>
      </c>
      <c r="AI2638" s="150"/>
      <c r="AJ2638" s="150"/>
      <c r="AK2638" s="150"/>
      <c r="AL2638" s="150"/>
      <c r="AM2638" s="150"/>
      <c r="AN2638" s="150"/>
      <c r="AO2638" s="150"/>
      <c r="AP2638" s="150"/>
      <c r="AQ2638" s="150"/>
      <c r="AR2638" s="150"/>
      <c r="AS2638" s="150"/>
      <c r="AT2638" s="150"/>
      <c r="AU2638" s="150"/>
      <c r="AV2638" s="150"/>
      <c r="AW2638" s="150"/>
      <c r="AX2638" s="150"/>
      <c r="AY2638" s="150"/>
      <c r="AZ2638" s="150"/>
      <c r="BA2638" s="150"/>
      <c r="BB2638" s="150"/>
      <c r="BC2638" s="150"/>
      <c r="BD2638" s="182"/>
    </row>
    <row r="2639" spans="1:56">
      <c r="A2639" s="151"/>
      <c r="B2639" s="87">
        <v>10468</v>
      </c>
      <c r="C2639" s="150"/>
      <c r="D2639" s="150"/>
      <c r="E2639" s="322">
        <v>16</v>
      </c>
      <c r="F2639" s="262" t="s">
        <v>1949</v>
      </c>
      <c r="G2639" s="322">
        <v>2018</v>
      </c>
      <c r="H2639" s="376">
        <v>0.52083333333333337</v>
      </c>
      <c r="I2639" s="150"/>
      <c r="J2639" s="150"/>
      <c r="K2639" s="150"/>
      <c r="L2639" s="4"/>
      <c r="M2639" s="150"/>
      <c r="N2639" s="151"/>
      <c r="O2639" s="151"/>
      <c r="P2639" s="322">
        <v>245</v>
      </c>
      <c r="Q2639" s="152"/>
      <c r="R2639" s="322">
        <v>6</v>
      </c>
      <c r="S2639" s="262" t="s">
        <v>3</v>
      </c>
      <c r="T2639" s="262" t="s">
        <v>44</v>
      </c>
      <c r="U2639" s="262" t="s">
        <v>1431</v>
      </c>
      <c r="V2639" s="150"/>
      <c r="W2639" s="262" t="s">
        <v>2436</v>
      </c>
      <c r="X2639" s="262" t="s">
        <v>2436</v>
      </c>
      <c r="Y2639" s="150"/>
      <c r="Z2639" s="150"/>
      <c r="AA2639" s="322">
        <v>42.356099999999998</v>
      </c>
      <c r="AB2639" s="322">
        <v>-123.41030000000001</v>
      </c>
      <c r="AC2639" s="262" t="s">
        <v>45</v>
      </c>
      <c r="AE2639" s="467" t="s">
        <v>2646</v>
      </c>
      <c r="AF2639" s="150"/>
      <c r="AG2639" s="150" t="s">
        <v>1776</v>
      </c>
      <c r="AH2639" s="150" t="s">
        <v>1776</v>
      </c>
      <c r="AI2639" s="150"/>
      <c r="AJ2639" s="150"/>
      <c r="AK2639" s="150"/>
      <c r="AL2639" s="150"/>
      <c r="AM2639" s="150"/>
      <c r="AN2639" s="150"/>
      <c r="AO2639" s="150"/>
      <c r="AP2639" s="150"/>
      <c r="AQ2639" s="150"/>
      <c r="AR2639" s="150"/>
      <c r="AS2639" s="150"/>
      <c r="AT2639" s="150"/>
      <c r="AU2639" s="150"/>
      <c r="AV2639" s="150"/>
      <c r="AW2639" s="150"/>
      <c r="AX2639" s="150"/>
      <c r="AY2639" s="150"/>
      <c r="AZ2639" s="150"/>
      <c r="BA2639" s="150"/>
      <c r="BB2639" s="150"/>
      <c r="BC2639" s="150"/>
      <c r="BD2639" s="182"/>
    </row>
    <row r="2640" spans="1:56">
      <c r="A2640" s="151"/>
      <c r="B2640" s="87">
        <v>10469</v>
      </c>
      <c r="C2640" s="150"/>
      <c r="D2640" s="150"/>
      <c r="E2640" s="322">
        <v>16</v>
      </c>
      <c r="F2640" s="262" t="s">
        <v>1949</v>
      </c>
      <c r="G2640" s="322">
        <v>2018</v>
      </c>
      <c r="H2640" s="376">
        <v>0.52083333333333337</v>
      </c>
      <c r="I2640" s="150"/>
      <c r="J2640" s="150"/>
      <c r="K2640" s="150"/>
      <c r="L2640" s="4"/>
      <c r="M2640" s="150"/>
      <c r="N2640" s="151"/>
      <c r="O2640" s="151"/>
      <c r="P2640" s="322">
        <v>245</v>
      </c>
      <c r="Q2640" s="152"/>
      <c r="R2640" s="322">
        <v>7</v>
      </c>
      <c r="S2640" s="262" t="s">
        <v>3</v>
      </c>
      <c r="T2640" s="262" t="s">
        <v>44</v>
      </c>
      <c r="U2640" s="262" t="s">
        <v>1431</v>
      </c>
      <c r="V2640" s="150"/>
      <c r="W2640" s="262" t="s">
        <v>2436</v>
      </c>
      <c r="X2640" s="262" t="s">
        <v>2436</v>
      </c>
      <c r="Y2640" s="150"/>
      <c r="Z2640" s="150"/>
      <c r="AA2640" s="322">
        <v>42.356099999999998</v>
      </c>
      <c r="AB2640" s="322">
        <v>-123.41030000000001</v>
      </c>
      <c r="AC2640" s="262" t="s">
        <v>45</v>
      </c>
      <c r="AE2640" s="467" t="s">
        <v>2646</v>
      </c>
      <c r="AF2640" s="150"/>
      <c r="AG2640" s="150" t="s">
        <v>1776</v>
      </c>
      <c r="AH2640" s="150" t="s">
        <v>1776</v>
      </c>
      <c r="AI2640" s="150"/>
      <c r="AJ2640" s="150"/>
      <c r="AK2640" s="150"/>
      <c r="AL2640" s="150"/>
      <c r="AM2640" s="150"/>
      <c r="AN2640" s="150"/>
      <c r="AO2640" s="150"/>
      <c r="AP2640" s="150"/>
      <c r="AQ2640" s="150"/>
      <c r="AR2640" s="150"/>
      <c r="AS2640" s="150"/>
      <c r="AT2640" s="150"/>
      <c r="AU2640" s="150"/>
      <c r="AV2640" s="150"/>
      <c r="AW2640" s="150"/>
      <c r="AX2640" s="150"/>
      <c r="AY2640" s="150"/>
      <c r="AZ2640" s="150"/>
      <c r="BA2640" s="150"/>
      <c r="BB2640" s="150"/>
      <c r="BC2640" s="150"/>
      <c r="BD2640" s="182"/>
    </row>
    <row r="2641" spans="1:56">
      <c r="A2641" s="151"/>
      <c r="B2641" s="87">
        <v>10470</v>
      </c>
      <c r="C2641" s="150"/>
      <c r="D2641" s="150"/>
      <c r="E2641" s="322">
        <v>16</v>
      </c>
      <c r="F2641" s="262" t="s">
        <v>1949</v>
      </c>
      <c r="G2641" s="322">
        <v>2018</v>
      </c>
      <c r="H2641" s="376">
        <v>0.52083333333333337</v>
      </c>
      <c r="I2641" s="150"/>
      <c r="J2641" s="150"/>
      <c r="K2641" s="150"/>
      <c r="L2641" s="4"/>
      <c r="M2641" s="150"/>
      <c r="N2641" s="151"/>
      <c r="O2641" s="151"/>
      <c r="P2641" s="322">
        <v>245</v>
      </c>
      <c r="Q2641" s="152"/>
      <c r="R2641" s="322">
        <v>8</v>
      </c>
      <c r="S2641" s="262" t="s">
        <v>3</v>
      </c>
      <c r="T2641" s="262" t="s">
        <v>44</v>
      </c>
      <c r="U2641" s="262" t="s">
        <v>1431</v>
      </c>
      <c r="V2641" s="150"/>
      <c r="W2641" s="262" t="s">
        <v>2436</v>
      </c>
      <c r="X2641" s="262" t="s">
        <v>2436</v>
      </c>
      <c r="Y2641" s="150"/>
      <c r="Z2641" s="150"/>
      <c r="AA2641" s="322">
        <v>42.356099999999998</v>
      </c>
      <c r="AB2641" s="322">
        <v>-123.41030000000001</v>
      </c>
      <c r="AC2641" s="262" t="s">
        <v>45</v>
      </c>
      <c r="AE2641" s="467" t="s">
        <v>2646</v>
      </c>
      <c r="AF2641" s="150"/>
      <c r="AG2641" s="150" t="s">
        <v>1776</v>
      </c>
      <c r="AH2641" s="150" t="s">
        <v>1776</v>
      </c>
      <c r="AI2641" s="150"/>
      <c r="AJ2641" s="150"/>
      <c r="AK2641" s="150"/>
      <c r="AL2641" s="150"/>
      <c r="AM2641" s="150"/>
      <c r="AN2641" s="150"/>
      <c r="AO2641" s="150"/>
      <c r="AP2641" s="150"/>
      <c r="AQ2641" s="150"/>
      <c r="AR2641" s="150"/>
      <c r="AS2641" s="150"/>
      <c r="AT2641" s="150"/>
      <c r="AU2641" s="150"/>
      <c r="AV2641" s="150"/>
      <c r="AW2641" s="150"/>
      <c r="AX2641" s="150"/>
      <c r="AY2641" s="150"/>
      <c r="AZ2641" s="150"/>
      <c r="BA2641" s="150"/>
      <c r="BB2641" s="150"/>
      <c r="BC2641" s="150"/>
      <c r="BD2641" s="182"/>
    </row>
    <row r="2642" spans="1:56">
      <c r="A2642" s="151"/>
      <c r="B2642" s="87">
        <v>10471</v>
      </c>
      <c r="C2642" s="150"/>
      <c r="D2642" s="150"/>
      <c r="E2642" s="322">
        <v>16</v>
      </c>
      <c r="F2642" s="262" t="s">
        <v>1949</v>
      </c>
      <c r="G2642" s="322">
        <v>2018</v>
      </c>
      <c r="H2642" s="376">
        <v>0.5625</v>
      </c>
      <c r="I2642" s="150"/>
      <c r="J2642" s="150"/>
      <c r="K2642" s="150"/>
      <c r="L2642" s="4"/>
      <c r="M2642" s="150"/>
      <c r="N2642" s="151"/>
      <c r="O2642" s="151"/>
      <c r="P2642" s="322">
        <v>246</v>
      </c>
      <c r="Q2642" s="152"/>
      <c r="R2642" s="322">
        <v>1</v>
      </c>
      <c r="S2642" s="262" t="s">
        <v>3</v>
      </c>
      <c r="T2642" s="262" t="s">
        <v>44</v>
      </c>
      <c r="U2642" s="262" t="s">
        <v>1431</v>
      </c>
      <c r="V2642" s="150"/>
      <c r="W2642" s="262" t="s">
        <v>2436</v>
      </c>
      <c r="X2642" s="262" t="s">
        <v>2436</v>
      </c>
      <c r="Y2642" s="150"/>
      <c r="Z2642" s="150"/>
      <c r="AA2642" s="322">
        <v>42.357100000000003</v>
      </c>
      <c r="AB2642" s="322">
        <v>-123.4118</v>
      </c>
      <c r="AC2642" s="262" t="s">
        <v>45</v>
      </c>
      <c r="AE2642" s="467" t="s">
        <v>2470</v>
      </c>
      <c r="AF2642" s="150"/>
      <c r="AG2642" s="150" t="s">
        <v>1776</v>
      </c>
      <c r="AH2642" s="150" t="s">
        <v>1776</v>
      </c>
      <c r="AI2642" s="150"/>
      <c r="AJ2642" s="150"/>
      <c r="AK2642" s="150"/>
      <c r="AL2642" s="150"/>
      <c r="AM2642" s="150"/>
      <c r="AN2642" s="150"/>
      <c r="AO2642" s="150"/>
      <c r="AP2642" s="150"/>
      <c r="AQ2642" s="150"/>
      <c r="AR2642" s="150"/>
      <c r="AS2642" s="150"/>
      <c r="AT2642" s="150"/>
      <c r="AU2642" s="150"/>
      <c r="AV2642" s="150"/>
      <c r="AW2642" s="150"/>
      <c r="AX2642" s="150"/>
      <c r="AY2642" s="150"/>
      <c r="AZ2642" s="150"/>
      <c r="BA2642" s="150"/>
      <c r="BB2642" s="150"/>
      <c r="BC2642" s="150"/>
      <c r="BD2642" s="182"/>
    </row>
    <row r="2643" spans="1:56">
      <c r="A2643" s="151"/>
      <c r="B2643" s="87">
        <v>10472</v>
      </c>
      <c r="C2643" s="150"/>
      <c r="D2643" s="150"/>
      <c r="E2643" s="322">
        <v>16</v>
      </c>
      <c r="F2643" s="262" t="s">
        <v>1949</v>
      </c>
      <c r="G2643" s="322">
        <v>2018</v>
      </c>
      <c r="H2643" s="376">
        <v>0.5625</v>
      </c>
      <c r="I2643" s="150"/>
      <c r="J2643" s="150"/>
      <c r="K2643" s="150"/>
      <c r="L2643" s="4"/>
      <c r="M2643" s="150"/>
      <c r="N2643" s="151"/>
      <c r="O2643" s="151"/>
      <c r="P2643" s="322">
        <v>246</v>
      </c>
      <c r="Q2643" s="152"/>
      <c r="R2643" s="322">
        <v>2</v>
      </c>
      <c r="S2643" s="262" t="s">
        <v>3</v>
      </c>
      <c r="T2643" s="262" t="s">
        <v>44</v>
      </c>
      <c r="U2643" s="262" t="s">
        <v>1431</v>
      </c>
      <c r="V2643" s="150"/>
      <c r="W2643" s="262" t="s">
        <v>2436</v>
      </c>
      <c r="X2643" s="262" t="s">
        <v>2436</v>
      </c>
      <c r="Y2643" s="150"/>
      <c r="Z2643" s="150"/>
      <c r="AA2643" s="322">
        <v>42.357100000000003</v>
      </c>
      <c r="AB2643" s="322">
        <v>-123.4118</v>
      </c>
      <c r="AC2643" s="262" t="s">
        <v>45</v>
      </c>
      <c r="AE2643" s="467" t="s">
        <v>2470</v>
      </c>
      <c r="AF2643" s="150"/>
      <c r="AG2643" s="150" t="s">
        <v>1776</v>
      </c>
      <c r="AH2643" s="150" t="s">
        <v>1776</v>
      </c>
      <c r="AI2643" s="150"/>
      <c r="AJ2643" s="150"/>
      <c r="AK2643" s="150"/>
      <c r="AL2643" s="150"/>
      <c r="AM2643" s="150"/>
      <c r="AN2643" s="150"/>
      <c r="AO2643" s="150"/>
      <c r="AP2643" s="150"/>
      <c r="AQ2643" s="150"/>
      <c r="AR2643" s="150"/>
      <c r="AS2643" s="150"/>
      <c r="AT2643" s="150"/>
      <c r="AU2643" s="150"/>
      <c r="AV2643" s="150"/>
      <c r="AW2643" s="150"/>
      <c r="AX2643" s="150"/>
      <c r="AY2643" s="150"/>
      <c r="AZ2643" s="150"/>
      <c r="BA2643" s="150"/>
      <c r="BB2643" s="150"/>
      <c r="BC2643" s="150"/>
      <c r="BD2643" s="182"/>
    </row>
    <row r="2644" spans="1:56">
      <c r="A2644" s="151"/>
      <c r="B2644" s="87">
        <v>10473</v>
      </c>
      <c r="C2644" s="150"/>
      <c r="D2644" s="150"/>
      <c r="E2644" s="322">
        <v>16</v>
      </c>
      <c r="F2644" s="262" t="s">
        <v>1949</v>
      </c>
      <c r="G2644" s="322">
        <v>2018</v>
      </c>
      <c r="H2644" s="376">
        <v>0.5625</v>
      </c>
      <c r="I2644" s="150"/>
      <c r="J2644" s="150"/>
      <c r="K2644" s="150"/>
      <c r="L2644" s="4"/>
      <c r="M2644" s="150"/>
      <c r="N2644" s="151"/>
      <c r="O2644" s="151"/>
      <c r="P2644" s="322">
        <v>246</v>
      </c>
      <c r="Q2644" s="152"/>
      <c r="R2644" s="322">
        <v>3</v>
      </c>
      <c r="S2644" s="262" t="s">
        <v>3</v>
      </c>
      <c r="T2644" s="262" t="s">
        <v>44</v>
      </c>
      <c r="U2644" s="262" t="s">
        <v>1431</v>
      </c>
      <c r="V2644" s="150"/>
      <c r="W2644" s="262" t="s">
        <v>2436</v>
      </c>
      <c r="X2644" s="262" t="s">
        <v>2436</v>
      </c>
      <c r="Y2644" s="150"/>
      <c r="Z2644" s="150"/>
      <c r="AA2644" s="322">
        <v>42.357100000000003</v>
      </c>
      <c r="AB2644" s="322">
        <v>-123.4118</v>
      </c>
      <c r="AC2644" s="262" t="s">
        <v>45</v>
      </c>
      <c r="AE2644" s="467" t="s">
        <v>2470</v>
      </c>
      <c r="AF2644" s="150"/>
      <c r="AG2644" s="150" t="s">
        <v>1776</v>
      </c>
      <c r="AH2644" s="150" t="s">
        <v>1776</v>
      </c>
      <c r="AI2644" s="150"/>
      <c r="AJ2644" s="150"/>
      <c r="AK2644" s="150"/>
      <c r="AL2644" s="150"/>
      <c r="AM2644" s="150"/>
      <c r="AN2644" s="150"/>
      <c r="AO2644" s="150"/>
      <c r="AP2644" s="150"/>
      <c r="AQ2644" s="150"/>
      <c r="AR2644" s="150"/>
      <c r="AS2644" s="150"/>
      <c r="AT2644" s="150"/>
      <c r="AU2644" s="150"/>
      <c r="AV2644" s="150"/>
      <c r="AW2644" s="150"/>
      <c r="AX2644" s="150"/>
      <c r="AY2644" s="150"/>
      <c r="AZ2644" s="150"/>
      <c r="BA2644" s="150"/>
      <c r="BB2644" s="150"/>
      <c r="BC2644" s="150"/>
      <c r="BD2644" s="182"/>
    </row>
    <row r="2645" spans="1:56">
      <c r="A2645" s="151"/>
      <c r="B2645" s="87">
        <v>10474</v>
      </c>
      <c r="C2645" s="150"/>
      <c r="D2645" s="150"/>
      <c r="E2645" s="322">
        <v>16</v>
      </c>
      <c r="F2645" s="262" t="s">
        <v>1949</v>
      </c>
      <c r="G2645" s="322">
        <v>2018</v>
      </c>
      <c r="H2645" s="376">
        <v>0.5625</v>
      </c>
      <c r="I2645" s="150"/>
      <c r="J2645" s="150"/>
      <c r="K2645" s="150"/>
      <c r="L2645" s="4"/>
      <c r="M2645" s="150"/>
      <c r="N2645" s="151"/>
      <c r="O2645" s="151"/>
      <c r="P2645" s="322">
        <v>246</v>
      </c>
      <c r="Q2645" s="152"/>
      <c r="R2645" s="322">
        <v>4</v>
      </c>
      <c r="S2645" s="262" t="s">
        <v>3</v>
      </c>
      <c r="T2645" s="262" t="s">
        <v>44</v>
      </c>
      <c r="U2645" s="262" t="s">
        <v>1431</v>
      </c>
      <c r="V2645" s="150"/>
      <c r="W2645" s="262" t="s">
        <v>2436</v>
      </c>
      <c r="X2645" s="262" t="s">
        <v>2436</v>
      </c>
      <c r="Y2645" s="150"/>
      <c r="Z2645" s="150"/>
      <c r="AA2645" s="322">
        <v>42.357100000000003</v>
      </c>
      <c r="AB2645" s="322">
        <v>-123.4118</v>
      </c>
      <c r="AC2645" s="262" t="s">
        <v>45</v>
      </c>
      <c r="AE2645" s="467" t="s">
        <v>2470</v>
      </c>
      <c r="AF2645" s="150"/>
      <c r="AG2645" s="150" t="s">
        <v>1776</v>
      </c>
      <c r="AH2645" s="150" t="s">
        <v>1776</v>
      </c>
      <c r="AI2645" s="150"/>
      <c r="AJ2645" s="150"/>
      <c r="AK2645" s="150"/>
      <c r="AL2645" s="150"/>
      <c r="AM2645" s="150"/>
      <c r="AN2645" s="150"/>
      <c r="AO2645" s="150"/>
      <c r="AP2645" s="150"/>
      <c r="AQ2645" s="150"/>
      <c r="AR2645" s="150"/>
      <c r="AS2645" s="150"/>
      <c r="AT2645" s="150"/>
      <c r="AU2645" s="150"/>
      <c r="AV2645" s="150"/>
      <c r="AW2645" s="150"/>
      <c r="AX2645" s="150"/>
      <c r="AY2645" s="150"/>
      <c r="AZ2645" s="150"/>
      <c r="BA2645" s="150"/>
      <c r="BB2645" s="150"/>
      <c r="BC2645" s="150"/>
      <c r="BD2645" s="182"/>
    </row>
    <row r="2646" spans="1:56">
      <c r="A2646" s="151"/>
      <c r="B2646" s="87">
        <v>10475</v>
      </c>
      <c r="C2646" s="150"/>
      <c r="D2646" s="150"/>
      <c r="E2646" s="322">
        <v>16</v>
      </c>
      <c r="F2646" s="262" t="s">
        <v>1949</v>
      </c>
      <c r="G2646" s="322">
        <v>2018</v>
      </c>
      <c r="H2646" s="376">
        <v>0.5625</v>
      </c>
      <c r="I2646" s="150"/>
      <c r="J2646" s="150"/>
      <c r="K2646" s="150"/>
      <c r="L2646" s="4"/>
      <c r="M2646" s="150"/>
      <c r="N2646" s="151"/>
      <c r="O2646" s="151"/>
      <c r="P2646" s="322">
        <v>246</v>
      </c>
      <c r="Q2646" s="152"/>
      <c r="R2646" s="322">
        <v>5</v>
      </c>
      <c r="S2646" s="262" t="s">
        <v>3</v>
      </c>
      <c r="T2646" s="262" t="s">
        <v>44</v>
      </c>
      <c r="U2646" s="262" t="s">
        <v>1431</v>
      </c>
      <c r="V2646" s="150"/>
      <c r="W2646" s="262" t="s">
        <v>2436</v>
      </c>
      <c r="X2646" s="262" t="s">
        <v>2436</v>
      </c>
      <c r="Y2646" s="150"/>
      <c r="Z2646" s="150"/>
      <c r="AA2646" s="322">
        <v>42.357100000000003</v>
      </c>
      <c r="AB2646" s="322">
        <v>-123.4118</v>
      </c>
      <c r="AC2646" s="262" t="s">
        <v>45</v>
      </c>
      <c r="AE2646" s="467" t="s">
        <v>2470</v>
      </c>
      <c r="AF2646" s="150"/>
      <c r="AG2646" s="150" t="s">
        <v>1776</v>
      </c>
      <c r="AH2646" s="150" t="s">
        <v>1776</v>
      </c>
      <c r="AI2646" s="150"/>
      <c r="AJ2646" s="150"/>
      <c r="AK2646" s="150"/>
      <c r="AL2646" s="150"/>
      <c r="AM2646" s="150"/>
      <c r="AN2646" s="150"/>
      <c r="AO2646" s="150"/>
      <c r="AP2646" s="150"/>
      <c r="AQ2646" s="150"/>
      <c r="AR2646" s="150"/>
      <c r="AS2646" s="150"/>
      <c r="AT2646" s="150"/>
      <c r="AU2646" s="150"/>
      <c r="AV2646" s="150"/>
      <c r="AW2646" s="150"/>
      <c r="AX2646" s="150"/>
      <c r="AY2646" s="150"/>
      <c r="AZ2646" s="150"/>
      <c r="BA2646" s="150"/>
      <c r="BB2646" s="150"/>
      <c r="BC2646" s="150"/>
      <c r="BD2646" s="182"/>
    </row>
    <row r="2647" spans="1:56">
      <c r="A2647" s="151"/>
      <c r="B2647" s="87">
        <v>10476</v>
      </c>
      <c r="C2647" s="150"/>
      <c r="D2647" s="150"/>
      <c r="E2647" s="322">
        <v>16</v>
      </c>
      <c r="F2647" s="262" t="s">
        <v>1949</v>
      </c>
      <c r="G2647" s="322">
        <v>2018</v>
      </c>
      <c r="H2647" s="376">
        <v>0.5625</v>
      </c>
      <c r="I2647" s="150"/>
      <c r="J2647" s="150"/>
      <c r="K2647" s="150"/>
      <c r="L2647" s="4"/>
      <c r="M2647" s="150"/>
      <c r="N2647" s="151"/>
      <c r="O2647" s="151"/>
      <c r="P2647" s="322">
        <v>246</v>
      </c>
      <c r="Q2647" s="152"/>
      <c r="R2647" s="322">
        <v>6</v>
      </c>
      <c r="S2647" s="262" t="s">
        <v>3</v>
      </c>
      <c r="T2647" s="262" t="s">
        <v>44</v>
      </c>
      <c r="U2647" s="262" t="s">
        <v>1431</v>
      </c>
      <c r="V2647" s="150"/>
      <c r="W2647" s="262" t="s">
        <v>2436</v>
      </c>
      <c r="X2647" s="262" t="s">
        <v>2436</v>
      </c>
      <c r="Y2647" s="150"/>
      <c r="Z2647" s="150"/>
      <c r="AA2647" s="322">
        <v>42.357100000000003</v>
      </c>
      <c r="AB2647" s="322">
        <v>-123.4118</v>
      </c>
      <c r="AC2647" s="262" t="s">
        <v>45</v>
      </c>
      <c r="AE2647" s="467" t="s">
        <v>2470</v>
      </c>
      <c r="AF2647" s="150"/>
      <c r="AG2647" s="150" t="s">
        <v>1776</v>
      </c>
      <c r="AH2647" s="150" t="s">
        <v>1776</v>
      </c>
      <c r="AI2647" s="150"/>
      <c r="AJ2647" s="150"/>
      <c r="AK2647" s="150"/>
      <c r="AL2647" s="150"/>
      <c r="AM2647" s="150"/>
      <c r="AN2647" s="150"/>
      <c r="AO2647" s="150"/>
      <c r="AP2647" s="150"/>
      <c r="AQ2647" s="150"/>
      <c r="AR2647" s="150"/>
      <c r="AS2647" s="150"/>
      <c r="AT2647" s="150"/>
      <c r="AU2647" s="150"/>
      <c r="AV2647" s="150"/>
      <c r="AW2647" s="150"/>
      <c r="AX2647" s="150"/>
      <c r="AY2647" s="150"/>
      <c r="AZ2647" s="150"/>
      <c r="BA2647" s="150"/>
      <c r="BB2647" s="150"/>
      <c r="BC2647" s="150"/>
      <c r="BD2647" s="182"/>
    </row>
    <row r="2648" spans="1:56">
      <c r="A2648" s="151"/>
      <c r="B2648" s="87">
        <v>10477</v>
      </c>
      <c r="C2648" s="150"/>
      <c r="D2648" s="150"/>
      <c r="E2648" s="322">
        <v>16</v>
      </c>
      <c r="F2648" s="262" t="s">
        <v>1949</v>
      </c>
      <c r="G2648" s="322">
        <v>2018</v>
      </c>
      <c r="H2648" s="376">
        <v>0.5625</v>
      </c>
      <c r="I2648" s="150"/>
      <c r="J2648" s="150"/>
      <c r="K2648" s="150"/>
      <c r="L2648" s="4"/>
      <c r="M2648" s="150"/>
      <c r="N2648" s="151"/>
      <c r="O2648" s="151"/>
      <c r="P2648" s="322">
        <v>246</v>
      </c>
      <c r="Q2648" s="152"/>
      <c r="R2648" s="322">
        <v>7</v>
      </c>
      <c r="S2648" s="262" t="s">
        <v>3</v>
      </c>
      <c r="T2648" s="262" t="s">
        <v>44</v>
      </c>
      <c r="U2648" s="262" t="s">
        <v>1431</v>
      </c>
      <c r="V2648" s="150"/>
      <c r="W2648" s="262" t="s">
        <v>2436</v>
      </c>
      <c r="X2648" s="262" t="s">
        <v>2436</v>
      </c>
      <c r="Y2648" s="150"/>
      <c r="Z2648" s="150"/>
      <c r="AA2648" s="322">
        <v>42.357100000000003</v>
      </c>
      <c r="AB2648" s="322">
        <v>-123.4118</v>
      </c>
      <c r="AC2648" s="262" t="s">
        <v>45</v>
      </c>
      <c r="AE2648" s="467" t="s">
        <v>2470</v>
      </c>
      <c r="AF2648" s="150"/>
      <c r="AG2648" s="150" t="s">
        <v>1776</v>
      </c>
      <c r="AH2648" s="150" t="s">
        <v>1776</v>
      </c>
      <c r="AI2648" s="150"/>
      <c r="AJ2648" s="150"/>
      <c r="AK2648" s="150"/>
      <c r="AL2648" s="150"/>
      <c r="AM2648" s="150"/>
      <c r="AN2648" s="150"/>
      <c r="AO2648" s="150"/>
      <c r="AP2648" s="150"/>
      <c r="AQ2648" s="150"/>
      <c r="AR2648" s="150"/>
      <c r="AS2648" s="150"/>
      <c r="AT2648" s="150"/>
      <c r="AU2648" s="150"/>
      <c r="AV2648" s="150"/>
      <c r="AW2648" s="150"/>
      <c r="AX2648" s="150"/>
      <c r="AY2648" s="150"/>
      <c r="AZ2648" s="150"/>
      <c r="BA2648" s="150"/>
      <c r="BB2648" s="150"/>
      <c r="BC2648" s="150"/>
      <c r="BD2648" s="182"/>
    </row>
    <row r="2649" spans="1:56">
      <c r="B2649" s="87">
        <v>8284</v>
      </c>
      <c r="E2649" s="3">
        <v>7</v>
      </c>
      <c r="F2649" s="3" t="s">
        <v>42</v>
      </c>
      <c r="G2649" s="3">
        <v>2018</v>
      </c>
      <c r="L2649" s="4"/>
      <c r="N2649" s="3" t="s">
        <v>1840</v>
      </c>
      <c r="P2649" s="3">
        <v>1</v>
      </c>
      <c r="Q2649" s="24">
        <v>1</v>
      </c>
      <c r="R2649" s="3">
        <v>1</v>
      </c>
      <c r="S2649" s="2" t="s">
        <v>3</v>
      </c>
      <c r="T2649" s="2" t="s">
        <v>44</v>
      </c>
      <c r="U2649" s="2" t="s">
        <v>1431</v>
      </c>
      <c r="V2649" s="16" t="s">
        <v>2091</v>
      </c>
      <c r="X2649" s="2" t="s">
        <v>1841</v>
      </c>
      <c r="AA2649" s="20">
        <v>42.314599999999999</v>
      </c>
      <c r="AB2649" s="30">
        <v>-123.517</v>
      </c>
      <c r="AC2649" s="2" t="s">
        <v>45</v>
      </c>
      <c r="AE2649" s="2" t="s">
        <v>1842</v>
      </c>
      <c r="AF2649" s="2" t="str">
        <f>CONCATENATE("ex ", AE2649)</f>
        <v xml:space="preserve">ex Lupine </v>
      </c>
      <c r="AG2649" s="2" t="s">
        <v>1843</v>
      </c>
      <c r="AH2649" s="2" t="s">
        <v>1843</v>
      </c>
      <c r="AT2649" s="2" t="s">
        <v>1843</v>
      </c>
    </row>
    <row r="2650" spans="1:56">
      <c r="B2650" s="87">
        <v>8285</v>
      </c>
      <c r="E2650" s="3">
        <v>7</v>
      </c>
      <c r="F2650" s="3" t="s">
        <v>42</v>
      </c>
      <c r="G2650" s="3">
        <v>2018</v>
      </c>
      <c r="L2650" s="4"/>
      <c r="N2650" s="3" t="s">
        <v>1840</v>
      </c>
      <c r="P2650" s="3">
        <v>1</v>
      </c>
      <c r="Q2650" s="24">
        <v>1</v>
      </c>
      <c r="R2650" s="3">
        <v>2</v>
      </c>
      <c r="S2650" s="2" t="s">
        <v>3</v>
      </c>
      <c r="T2650" s="2" t="s">
        <v>44</v>
      </c>
      <c r="U2650" s="2" t="s">
        <v>1431</v>
      </c>
      <c r="V2650" s="16" t="s">
        <v>2091</v>
      </c>
      <c r="X2650" s="2" t="s">
        <v>1841</v>
      </c>
      <c r="AA2650" s="20">
        <v>42.314599999999999</v>
      </c>
      <c r="AB2650" s="30">
        <v>-123.517</v>
      </c>
      <c r="AC2650" s="2" t="s">
        <v>45</v>
      </c>
      <c r="AE2650" s="2" t="s">
        <v>1842</v>
      </c>
      <c r="AF2650" s="2" t="str">
        <f>CONCATENATE("ex ", AE2650)</f>
        <v xml:space="preserve">ex Lupine </v>
      </c>
      <c r="AG2650" s="2" t="s">
        <v>1843</v>
      </c>
      <c r="AH2650" s="2" t="s">
        <v>1843</v>
      </c>
      <c r="AT2650" s="2" t="s">
        <v>1843</v>
      </c>
    </row>
    <row r="2651" spans="1:56">
      <c r="B2651" s="87">
        <v>8286</v>
      </c>
      <c r="E2651" s="3">
        <v>7</v>
      </c>
      <c r="F2651" s="3" t="s">
        <v>42</v>
      </c>
      <c r="G2651" s="3">
        <v>2018</v>
      </c>
      <c r="L2651" s="4"/>
      <c r="N2651" s="3" t="s">
        <v>1840</v>
      </c>
      <c r="P2651" s="3">
        <v>1</v>
      </c>
      <c r="Q2651" s="24">
        <v>1</v>
      </c>
      <c r="R2651" s="3">
        <v>3</v>
      </c>
      <c r="S2651" s="2" t="s">
        <v>3</v>
      </c>
      <c r="T2651" s="2" t="s">
        <v>44</v>
      </c>
      <c r="U2651" s="2" t="s">
        <v>1431</v>
      </c>
      <c r="V2651" s="16" t="s">
        <v>2091</v>
      </c>
      <c r="X2651" s="2" t="s">
        <v>1841</v>
      </c>
      <c r="AA2651" s="20">
        <v>42.314599999999999</v>
      </c>
      <c r="AB2651" s="30">
        <v>-123.517</v>
      </c>
      <c r="AC2651" s="2" t="s">
        <v>45</v>
      </c>
      <c r="AE2651" s="2" t="s">
        <v>1842</v>
      </c>
      <c r="AF2651" s="2" t="str">
        <f>CONCATENATE("ex ", AE2651)</f>
        <v xml:space="preserve">ex Lupine </v>
      </c>
      <c r="AG2651" s="2" t="s">
        <v>1843</v>
      </c>
      <c r="AH2651" s="2" t="s">
        <v>1843</v>
      </c>
      <c r="AT2651" s="2" t="s">
        <v>1843</v>
      </c>
    </row>
    <row r="2652" spans="1:56">
      <c r="B2652" s="87">
        <v>8287</v>
      </c>
      <c r="E2652" s="3">
        <v>7</v>
      </c>
      <c r="F2652" s="3" t="s">
        <v>42</v>
      </c>
      <c r="G2652" s="3">
        <v>2018</v>
      </c>
      <c r="L2652" s="4"/>
      <c r="N2652" s="3" t="s">
        <v>1840</v>
      </c>
      <c r="P2652" s="3">
        <v>1</v>
      </c>
      <c r="Q2652" s="24">
        <v>1</v>
      </c>
      <c r="R2652" s="3">
        <v>4</v>
      </c>
      <c r="S2652" s="2" t="s">
        <v>3</v>
      </c>
      <c r="T2652" s="2" t="s">
        <v>44</v>
      </c>
      <c r="U2652" s="2" t="s">
        <v>1431</v>
      </c>
      <c r="V2652" s="16" t="s">
        <v>2091</v>
      </c>
      <c r="X2652" s="2" t="s">
        <v>1841</v>
      </c>
      <c r="AA2652" s="20">
        <v>42.314599999999999</v>
      </c>
      <c r="AB2652" s="30">
        <v>-123.517</v>
      </c>
      <c r="AC2652" s="2" t="s">
        <v>45</v>
      </c>
      <c r="AE2652" s="2" t="s">
        <v>1842</v>
      </c>
      <c r="AF2652" s="2" t="str">
        <f>CONCATENATE("ex ", AE2652)</f>
        <v xml:space="preserve">ex Lupine </v>
      </c>
      <c r="AG2652" s="2" t="s">
        <v>1843</v>
      </c>
      <c r="AH2652" s="2" t="s">
        <v>1843</v>
      </c>
      <c r="AT2652" s="2" t="s">
        <v>1843</v>
      </c>
    </row>
    <row r="2653" spans="1:56">
      <c r="B2653" s="87">
        <v>8288</v>
      </c>
      <c r="E2653" s="3">
        <v>11</v>
      </c>
      <c r="F2653" s="3" t="s">
        <v>42</v>
      </c>
      <c r="G2653" s="3">
        <v>2018</v>
      </c>
      <c r="L2653" s="4"/>
      <c r="N2653" s="3" t="s">
        <v>1844</v>
      </c>
      <c r="P2653" s="3">
        <v>2</v>
      </c>
      <c r="Q2653" s="24">
        <v>2</v>
      </c>
      <c r="R2653" s="3">
        <v>1</v>
      </c>
      <c r="S2653" s="2" t="s">
        <v>3</v>
      </c>
      <c r="T2653" s="2" t="s">
        <v>44</v>
      </c>
      <c r="U2653" s="2" t="s">
        <v>1431</v>
      </c>
      <c r="V2653" s="16" t="s">
        <v>2091</v>
      </c>
      <c r="X2653" s="2" t="s">
        <v>2063</v>
      </c>
      <c r="AA2653" s="20">
        <v>42.9178</v>
      </c>
      <c r="AB2653" s="30">
        <v>-123.4824</v>
      </c>
      <c r="AC2653" s="2" t="s">
        <v>45</v>
      </c>
      <c r="AE2653" s="2" t="s">
        <v>1816</v>
      </c>
      <c r="AF2653" s="2" t="str">
        <f>CONCATENATE("ex ", AE2653)</f>
        <v>ex Rubus idaeus</v>
      </c>
      <c r="AG2653" s="2" t="s">
        <v>1843</v>
      </c>
      <c r="AH2653" s="2" t="s">
        <v>1843</v>
      </c>
      <c r="AT2653" s="2" t="s">
        <v>1843</v>
      </c>
    </row>
    <row r="2654" spans="1:56">
      <c r="B2654" s="87">
        <v>8289</v>
      </c>
      <c r="E2654" s="3">
        <v>11</v>
      </c>
      <c r="F2654" s="3" t="s">
        <v>42</v>
      </c>
      <c r="G2654" s="3">
        <v>2018</v>
      </c>
      <c r="L2654" s="4"/>
      <c r="N2654" s="3" t="s">
        <v>1844</v>
      </c>
      <c r="P2654" s="3">
        <v>2</v>
      </c>
      <c r="Q2654" s="24">
        <v>2</v>
      </c>
      <c r="R2654" s="3">
        <v>2</v>
      </c>
      <c r="S2654" s="2" t="s">
        <v>3</v>
      </c>
      <c r="T2654" s="2" t="s">
        <v>44</v>
      </c>
      <c r="U2654" s="2" t="s">
        <v>1431</v>
      </c>
      <c r="V2654" s="16" t="s">
        <v>2091</v>
      </c>
      <c r="X2654" s="2" t="s">
        <v>2063</v>
      </c>
      <c r="AA2654" s="20">
        <v>42.9178</v>
      </c>
      <c r="AB2654" s="30">
        <v>-123.4824</v>
      </c>
      <c r="AC2654" s="2" t="s">
        <v>45</v>
      </c>
      <c r="AE2654" s="2" t="s">
        <v>1816</v>
      </c>
      <c r="AF2654" s="2" t="str">
        <f>CONCATENATE("ex ", AE2654)</f>
        <v>ex Rubus idaeus</v>
      </c>
      <c r="AG2654" s="2" t="s">
        <v>1843</v>
      </c>
      <c r="AH2654" s="2" t="s">
        <v>1843</v>
      </c>
      <c r="AT2654" s="2" t="s">
        <v>1843</v>
      </c>
    </row>
    <row r="2655" spans="1:56">
      <c r="B2655" s="87">
        <v>8290</v>
      </c>
      <c r="E2655" s="3">
        <v>11</v>
      </c>
      <c r="F2655" s="3" t="s">
        <v>42</v>
      </c>
      <c r="G2655" s="3">
        <v>2018</v>
      </c>
      <c r="L2655" s="4"/>
      <c r="N2655" s="3" t="s">
        <v>1844</v>
      </c>
      <c r="P2655" s="3">
        <v>2</v>
      </c>
      <c r="Q2655" s="24">
        <v>2</v>
      </c>
      <c r="R2655" s="3">
        <v>3</v>
      </c>
      <c r="S2655" s="2" t="s">
        <v>3</v>
      </c>
      <c r="T2655" s="2" t="s">
        <v>44</v>
      </c>
      <c r="U2655" s="2" t="s">
        <v>1431</v>
      </c>
      <c r="V2655" s="16" t="s">
        <v>2091</v>
      </c>
      <c r="X2655" s="2" t="s">
        <v>2063</v>
      </c>
      <c r="AA2655" s="20">
        <v>42.9178</v>
      </c>
      <c r="AB2655" s="30">
        <v>-123.4824</v>
      </c>
      <c r="AC2655" s="2" t="s">
        <v>45</v>
      </c>
      <c r="AE2655" s="2" t="s">
        <v>1816</v>
      </c>
      <c r="AF2655" s="2" t="str">
        <f>CONCATENATE("ex ", AE2655)</f>
        <v>ex Rubus idaeus</v>
      </c>
      <c r="AG2655" s="2" t="s">
        <v>1843</v>
      </c>
      <c r="AH2655" s="2" t="s">
        <v>1843</v>
      </c>
      <c r="AT2655" s="2" t="s">
        <v>1843</v>
      </c>
    </row>
    <row r="2656" spans="1:56">
      <c r="B2656" s="87">
        <v>10829</v>
      </c>
      <c r="E2656" s="328">
        <v>7</v>
      </c>
      <c r="F2656" s="328" t="s">
        <v>42</v>
      </c>
      <c r="G2656" s="328">
        <v>2018</v>
      </c>
      <c r="H2656" s="380">
        <v>0.5</v>
      </c>
      <c r="I2656" s="263"/>
      <c r="J2656" s="263"/>
      <c r="K2656" s="263"/>
      <c r="L2656" s="4"/>
      <c r="M2656" s="328"/>
      <c r="P2656" s="260">
        <v>1</v>
      </c>
      <c r="R2656" s="260">
        <v>1</v>
      </c>
      <c r="S2656" s="260" t="s">
        <v>3</v>
      </c>
      <c r="T2656" s="431" t="s">
        <v>44</v>
      </c>
      <c r="U2656" s="260" t="s">
        <v>1431</v>
      </c>
      <c r="W2656" s="260" t="s">
        <v>2683</v>
      </c>
      <c r="X2656" s="260" t="s">
        <v>2696</v>
      </c>
      <c r="AA2656" s="260">
        <v>42.314799999999998</v>
      </c>
      <c r="AB2656" s="260">
        <v>-123.3515</v>
      </c>
      <c r="AC2656" s="260" t="s">
        <v>45</v>
      </c>
      <c r="AE2656" s="464" t="s">
        <v>1444</v>
      </c>
      <c r="AG2656" s="201" t="s">
        <v>2689</v>
      </c>
      <c r="AH2656" s="201" t="s">
        <v>2689</v>
      </c>
      <c r="BD2656" s="182"/>
    </row>
    <row r="2657" spans="2:56">
      <c r="B2657" s="87">
        <v>10830</v>
      </c>
      <c r="E2657" s="328">
        <v>7</v>
      </c>
      <c r="F2657" s="328" t="s">
        <v>42</v>
      </c>
      <c r="G2657" s="328">
        <v>2018</v>
      </c>
      <c r="H2657" s="380">
        <v>0.5</v>
      </c>
      <c r="I2657" s="263"/>
      <c r="J2657" s="263"/>
      <c r="K2657" s="263"/>
      <c r="L2657" s="4"/>
      <c r="M2657" s="328"/>
      <c r="P2657" s="260">
        <v>1</v>
      </c>
      <c r="R2657" s="260">
        <v>2</v>
      </c>
      <c r="S2657" s="260" t="s">
        <v>3</v>
      </c>
      <c r="T2657" s="431" t="s">
        <v>44</v>
      </c>
      <c r="U2657" s="260" t="s">
        <v>1431</v>
      </c>
      <c r="W2657" s="260" t="s">
        <v>2683</v>
      </c>
      <c r="X2657" s="260" t="s">
        <v>2696</v>
      </c>
      <c r="AA2657" s="260">
        <v>42.314799999999998</v>
      </c>
      <c r="AB2657" s="260">
        <v>-123.3515</v>
      </c>
      <c r="AC2657" s="260" t="s">
        <v>45</v>
      </c>
      <c r="AE2657" s="464" t="s">
        <v>1444</v>
      </c>
      <c r="AG2657" s="201" t="s">
        <v>2689</v>
      </c>
      <c r="AH2657" s="201" t="s">
        <v>2689</v>
      </c>
      <c r="BD2657" s="182"/>
    </row>
    <row r="2658" spans="2:56">
      <c r="B2658" s="87">
        <v>10831</v>
      </c>
      <c r="E2658" s="328">
        <v>13</v>
      </c>
      <c r="F2658" s="328" t="s">
        <v>42</v>
      </c>
      <c r="G2658" s="328">
        <v>2018</v>
      </c>
      <c r="H2658" s="380">
        <v>0.5625</v>
      </c>
      <c r="I2658" s="328">
        <v>13</v>
      </c>
      <c r="J2658" s="328" t="s">
        <v>42</v>
      </c>
      <c r="K2658" s="328">
        <v>2018</v>
      </c>
      <c r="L2658" s="4" t="str">
        <f>CONCATENATE("-",I2658,".",J2658)</f>
        <v>-13.v</v>
      </c>
      <c r="M2658" s="380">
        <v>0.625</v>
      </c>
      <c r="P2658" s="260">
        <v>2</v>
      </c>
      <c r="R2658" s="260">
        <v>1</v>
      </c>
      <c r="S2658" s="260" t="s">
        <v>3</v>
      </c>
      <c r="T2658" s="431" t="s">
        <v>44</v>
      </c>
      <c r="U2658" s="260" t="s">
        <v>1431</v>
      </c>
      <c r="W2658" s="264" t="s">
        <v>2684</v>
      </c>
      <c r="X2658" s="264" t="s">
        <v>2684</v>
      </c>
      <c r="AA2658" s="260">
        <v>42.2652</v>
      </c>
      <c r="AB2658" s="260">
        <v>-123.2255</v>
      </c>
      <c r="AC2658" s="262" t="s">
        <v>1803</v>
      </c>
      <c r="AD2658" s="150" t="s">
        <v>1803</v>
      </c>
      <c r="AE2658" s="260"/>
      <c r="AG2658" s="201" t="s">
        <v>2689</v>
      </c>
      <c r="AH2658" s="201" t="s">
        <v>2689</v>
      </c>
      <c r="BC2658" s="1"/>
    </row>
    <row r="2659" spans="2:56">
      <c r="B2659" s="87">
        <v>10832</v>
      </c>
      <c r="E2659" s="328">
        <v>13</v>
      </c>
      <c r="F2659" s="328" t="s">
        <v>42</v>
      </c>
      <c r="G2659" s="328">
        <v>2018</v>
      </c>
      <c r="H2659" s="380">
        <v>0.5625</v>
      </c>
      <c r="I2659" s="328">
        <v>13</v>
      </c>
      <c r="J2659" s="328" t="s">
        <v>42</v>
      </c>
      <c r="K2659" s="328">
        <v>2018</v>
      </c>
      <c r="L2659" s="4" t="str">
        <f>CONCATENATE("-",I2659,".",J2659)</f>
        <v>-13.v</v>
      </c>
      <c r="M2659" s="380">
        <v>0.625</v>
      </c>
      <c r="P2659" s="260">
        <v>2</v>
      </c>
      <c r="R2659" s="260">
        <v>2</v>
      </c>
      <c r="S2659" s="260" t="s">
        <v>3</v>
      </c>
      <c r="T2659" s="431" t="s">
        <v>44</v>
      </c>
      <c r="U2659" s="260" t="s">
        <v>1431</v>
      </c>
      <c r="W2659" s="264" t="s">
        <v>2684</v>
      </c>
      <c r="X2659" s="264" t="s">
        <v>2684</v>
      </c>
      <c r="AA2659" s="260">
        <v>42.2652</v>
      </c>
      <c r="AB2659" s="260">
        <v>-123.2255</v>
      </c>
      <c r="AC2659" s="262" t="s">
        <v>1803</v>
      </c>
      <c r="AD2659" s="150" t="s">
        <v>1803</v>
      </c>
      <c r="AE2659" s="260"/>
      <c r="AG2659" s="201" t="s">
        <v>2689</v>
      </c>
      <c r="AH2659" s="201" t="s">
        <v>2689</v>
      </c>
      <c r="BC2659" s="1"/>
    </row>
    <row r="2660" spans="2:56">
      <c r="B2660" s="87">
        <v>10833</v>
      </c>
      <c r="E2660" s="328">
        <v>13</v>
      </c>
      <c r="F2660" s="328" t="s">
        <v>42</v>
      </c>
      <c r="G2660" s="328">
        <v>2018</v>
      </c>
      <c r="H2660" s="380">
        <v>0.5625</v>
      </c>
      <c r="I2660" s="328">
        <v>13</v>
      </c>
      <c r="J2660" s="328" t="s">
        <v>42</v>
      </c>
      <c r="K2660" s="328">
        <v>2018</v>
      </c>
      <c r="L2660" s="4" t="str">
        <f>CONCATENATE("-",I2660,".",J2660)</f>
        <v>-13.v</v>
      </c>
      <c r="M2660" s="380">
        <v>0.625</v>
      </c>
      <c r="P2660" s="260">
        <v>2</v>
      </c>
      <c r="R2660" s="260">
        <v>3</v>
      </c>
      <c r="S2660" s="260" t="s">
        <v>3</v>
      </c>
      <c r="T2660" s="431" t="s">
        <v>44</v>
      </c>
      <c r="U2660" s="260" t="s">
        <v>1431</v>
      </c>
      <c r="W2660" s="264" t="s">
        <v>2684</v>
      </c>
      <c r="X2660" s="264" t="s">
        <v>2684</v>
      </c>
      <c r="AA2660" s="260">
        <v>42.2652</v>
      </c>
      <c r="AB2660" s="260">
        <v>-123.2255</v>
      </c>
      <c r="AC2660" s="262" t="s">
        <v>1803</v>
      </c>
      <c r="AD2660" s="150" t="s">
        <v>1803</v>
      </c>
      <c r="AE2660" s="260"/>
      <c r="AG2660" s="201" t="s">
        <v>2689</v>
      </c>
      <c r="AH2660" s="201" t="s">
        <v>2689</v>
      </c>
      <c r="BC2660" s="1"/>
    </row>
    <row r="2661" spans="2:56">
      <c r="B2661" s="87">
        <v>10834</v>
      </c>
      <c r="E2661" s="328">
        <v>13</v>
      </c>
      <c r="F2661" s="328" t="s">
        <v>42</v>
      </c>
      <c r="G2661" s="328">
        <v>2018</v>
      </c>
      <c r="H2661" s="380">
        <v>0.5625</v>
      </c>
      <c r="I2661" s="328">
        <v>13</v>
      </c>
      <c r="J2661" s="328" t="s">
        <v>42</v>
      </c>
      <c r="K2661" s="328">
        <v>2018</v>
      </c>
      <c r="L2661" s="4" t="str">
        <f>CONCATENATE("-",I2661,".",J2661)</f>
        <v>-13.v</v>
      </c>
      <c r="M2661" s="380">
        <v>0.625</v>
      </c>
      <c r="P2661" s="260">
        <v>2</v>
      </c>
      <c r="R2661" s="260">
        <v>4</v>
      </c>
      <c r="S2661" s="260" t="s">
        <v>3</v>
      </c>
      <c r="T2661" s="431" t="s">
        <v>44</v>
      </c>
      <c r="U2661" s="260" t="s">
        <v>1431</v>
      </c>
      <c r="W2661" s="264" t="s">
        <v>2684</v>
      </c>
      <c r="X2661" s="264" t="s">
        <v>2684</v>
      </c>
      <c r="AA2661" s="260">
        <v>42.2652</v>
      </c>
      <c r="AB2661" s="260">
        <v>-123.2255</v>
      </c>
      <c r="AC2661" s="262" t="s">
        <v>1803</v>
      </c>
      <c r="AD2661" s="150" t="s">
        <v>1803</v>
      </c>
      <c r="AE2661" s="260"/>
      <c r="AG2661" s="201" t="s">
        <v>2689</v>
      </c>
      <c r="AH2661" s="201" t="s">
        <v>2689</v>
      </c>
      <c r="BC2661" s="1"/>
    </row>
    <row r="2662" spans="2:56">
      <c r="B2662" s="87">
        <v>10835</v>
      </c>
      <c r="E2662" s="328">
        <v>13</v>
      </c>
      <c r="F2662" s="328" t="s">
        <v>42</v>
      </c>
      <c r="G2662" s="328">
        <v>2018</v>
      </c>
      <c r="H2662" s="380">
        <v>0.5625</v>
      </c>
      <c r="I2662" s="328">
        <v>13</v>
      </c>
      <c r="J2662" s="328" t="s">
        <v>42</v>
      </c>
      <c r="K2662" s="328">
        <v>2018</v>
      </c>
      <c r="L2662" s="4" t="str">
        <f>CONCATENATE("-",I2662,".",J2662)</f>
        <v>-13.v</v>
      </c>
      <c r="M2662" s="380">
        <v>0.625</v>
      </c>
      <c r="P2662" s="260">
        <v>2</v>
      </c>
      <c r="R2662" s="260">
        <v>5</v>
      </c>
      <c r="S2662" s="260" t="s">
        <v>3</v>
      </c>
      <c r="T2662" s="431" t="s">
        <v>44</v>
      </c>
      <c r="U2662" s="260" t="s">
        <v>1431</v>
      </c>
      <c r="W2662" s="264" t="s">
        <v>2684</v>
      </c>
      <c r="X2662" s="264" t="s">
        <v>2684</v>
      </c>
      <c r="AA2662" s="260">
        <v>42.2652</v>
      </c>
      <c r="AB2662" s="260">
        <v>-123.2255</v>
      </c>
      <c r="AC2662" s="262" t="s">
        <v>1803</v>
      </c>
      <c r="AD2662" s="150" t="s">
        <v>1803</v>
      </c>
      <c r="AE2662" s="260"/>
      <c r="AG2662" s="201" t="s">
        <v>2689</v>
      </c>
      <c r="AH2662" s="201" t="s">
        <v>2689</v>
      </c>
      <c r="BC2662" s="1"/>
    </row>
    <row r="2663" spans="2:56">
      <c r="B2663" s="87">
        <v>10836</v>
      </c>
      <c r="E2663" s="328">
        <v>13</v>
      </c>
      <c r="F2663" s="328" t="s">
        <v>42</v>
      </c>
      <c r="G2663" s="328">
        <v>2018</v>
      </c>
      <c r="H2663" s="380">
        <v>0.5625</v>
      </c>
      <c r="I2663" s="328">
        <v>13</v>
      </c>
      <c r="J2663" s="328" t="s">
        <v>42</v>
      </c>
      <c r="K2663" s="328">
        <v>2018</v>
      </c>
      <c r="L2663" s="4" t="str">
        <f>CONCATENATE("-",I2663,".",J2663)</f>
        <v>-13.v</v>
      </c>
      <c r="M2663" s="380">
        <v>0.625</v>
      </c>
      <c r="P2663" s="260">
        <v>2</v>
      </c>
      <c r="R2663" s="260">
        <v>6</v>
      </c>
      <c r="S2663" s="260" t="s">
        <v>3</v>
      </c>
      <c r="T2663" s="431" t="s">
        <v>44</v>
      </c>
      <c r="U2663" s="260" t="s">
        <v>1431</v>
      </c>
      <c r="W2663" s="264" t="s">
        <v>2684</v>
      </c>
      <c r="X2663" s="264" t="s">
        <v>2684</v>
      </c>
      <c r="AA2663" s="260">
        <v>42.2652</v>
      </c>
      <c r="AB2663" s="260">
        <v>-123.2255</v>
      </c>
      <c r="AC2663" s="262" t="s">
        <v>1803</v>
      </c>
      <c r="AD2663" s="150" t="s">
        <v>1803</v>
      </c>
      <c r="AE2663" s="260"/>
      <c r="AG2663" s="201" t="s">
        <v>2689</v>
      </c>
      <c r="AH2663" s="201" t="s">
        <v>2689</v>
      </c>
      <c r="BC2663" s="1"/>
    </row>
    <row r="2664" spans="2:56">
      <c r="B2664" s="87">
        <v>10837</v>
      </c>
      <c r="E2664" s="328">
        <v>13</v>
      </c>
      <c r="F2664" s="328" t="s">
        <v>42</v>
      </c>
      <c r="G2664" s="328">
        <v>2018</v>
      </c>
      <c r="H2664" s="380">
        <v>0.5625</v>
      </c>
      <c r="I2664" s="328">
        <v>13</v>
      </c>
      <c r="J2664" s="328" t="s">
        <v>42</v>
      </c>
      <c r="K2664" s="328">
        <v>2018</v>
      </c>
      <c r="L2664" s="4" t="str">
        <f>CONCATENATE("-",I2664,".",J2664)</f>
        <v>-13.v</v>
      </c>
      <c r="M2664" s="380">
        <v>0.625</v>
      </c>
      <c r="P2664" s="260">
        <v>2</v>
      </c>
      <c r="R2664" s="260">
        <v>7</v>
      </c>
      <c r="S2664" s="260" t="s">
        <v>3</v>
      </c>
      <c r="T2664" s="431" t="s">
        <v>44</v>
      </c>
      <c r="U2664" s="260" t="s">
        <v>1431</v>
      </c>
      <c r="W2664" s="264" t="s">
        <v>2684</v>
      </c>
      <c r="X2664" s="264" t="s">
        <v>2684</v>
      </c>
      <c r="AA2664" s="260">
        <v>42.2652</v>
      </c>
      <c r="AB2664" s="260">
        <v>-123.2255</v>
      </c>
      <c r="AC2664" s="262" t="s">
        <v>1803</v>
      </c>
      <c r="AD2664" s="150" t="s">
        <v>1803</v>
      </c>
      <c r="AE2664" s="260"/>
      <c r="AG2664" s="201" t="s">
        <v>2689</v>
      </c>
      <c r="AH2664" s="201" t="s">
        <v>2689</v>
      </c>
      <c r="BC2664" s="1"/>
    </row>
    <row r="2665" spans="2:56">
      <c r="B2665" s="87">
        <v>10838</v>
      </c>
      <c r="E2665" s="328">
        <v>13</v>
      </c>
      <c r="F2665" s="328" t="s">
        <v>42</v>
      </c>
      <c r="G2665" s="328">
        <v>2018</v>
      </c>
      <c r="H2665" s="380">
        <v>0.5625</v>
      </c>
      <c r="I2665" s="328">
        <v>13</v>
      </c>
      <c r="J2665" s="328" t="s">
        <v>42</v>
      </c>
      <c r="K2665" s="328">
        <v>2018</v>
      </c>
      <c r="L2665" s="4" t="str">
        <f>CONCATENATE("-",I2665,".",J2665)</f>
        <v>-13.v</v>
      </c>
      <c r="M2665" s="380">
        <v>0.625</v>
      </c>
      <c r="P2665" s="260">
        <v>2</v>
      </c>
      <c r="R2665" s="260">
        <v>8</v>
      </c>
      <c r="S2665" s="260" t="s">
        <v>3</v>
      </c>
      <c r="T2665" s="431" t="s">
        <v>44</v>
      </c>
      <c r="U2665" s="260" t="s">
        <v>1431</v>
      </c>
      <c r="W2665" s="264" t="s">
        <v>2684</v>
      </c>
      <c r="X2665" s="264" t="s">
        <v>2684</v>
      </c>
      <c r="AA2665" s="260">
        <v>42.2652</v>
      </c>
      <c r="AB2665" s="260">
        <v>-123.2255</v>
      </c>
      <c r="AC2665" s="262" t="s">
        <v>1803</v>
      </c>
      <c r="AD2665" s="150" t="s">
        <v>1803</v>
      </c>
      <c r="AE2665" s="260"/>
      <c r="AG2665" s="201" t="s">
        <v>2689</v>
      </c>
      <c r="AH2665" s="201" t="s">
        <v>2689</v>
      </c>
      <c r="BC2665" s="1"/>
    </row>
    <row r="2666" spans="2:56">
      <c r="B2666" s="87">
        <v>10839</v>
      </c>
      <c r="E2666" s="328">
        <v>13</v>
      </c>
      <c r="F2666" s="328" t="s">
        <v>42</v>
      </c>
      <c r="G2666" s="328">
        <v>2018</v>
      </c>
      <c r="H2666" s="380">
        <v>0.5625</v>
      </c>
      <c r="I2666" s="328">
        <v>13</v>
      </c>
      <c r="J2666" s="328" t="s">
        <v>42</v>
      </c>
      <c r="K2666" s="328">
        <v>2018</v>
      </c>
      <c r="L2666" s="4" t="str">
        <f>CONCATENATE("-",I2666,".",J2666)</f>
        <v>-13.v</v>
      </c>
      <c r="M2666" s="380">
        <v>0.625</v>
      </c>
      <c r="P2666" s="260">
        <v>2</v>
      </c>
      <c r="R2666" s="260">
        <v>9</v>
      </c>
      <c r="S2666" s="260" t="s">
        <v>3</v>
      </c>
      <c r="T2666" s="431" t="s">
        <v>44</v>
      </c>
      <c r="U2666" s="260" t="s">
        <v>1431</v>
      </c>
      <c r="W2666" s="264" t="s">
        <v>2684</v>
      </c>
      <c r="X2666" s="264" t="s">
        <v>2684</v>
      </c>
      <c r="AA2666" s="260">
        <v>42.2652</v>
      </c>
      <c r="AB2666" s="260">
        <v>-123.2255</v>
      </c>
      <c r="AC2666" s="262" t="s">
        <v>1803</v>
      </c>
      <c r="AD2666" s="150" t="s">
        <v>1803</v>
      </c>
      <c r="AE2666" s="260"/>
      <c r="AG2666" s="201" t="s">
        <v>2689</v>
      </c>
      <c r="AH2666" s="201" t="s">
        <v>2689</v>
      </c>
      <c r="BC2666" s="1"/>
    </row>
    <row r="2667" spans="2:56">
      <c r="B2667" s="87">
        <v>10840</v>
      </c>
      <c r="E2667" s="328">
        <v>13</v>
      </c>
      <c r="F2667" s="328" t="s">
        <v>42</v>
      </c>
      <c r="G2667" s="328">
        <v>2018</v>
      </c>
      <c r="H2667" s="380">
        <v>0.5625</v>
      </c>
      <c r="I2667" s="328">
        <v>13</v>
      </c>
      <c r="J2667" s="328" t="s">
        <v>42</v>
      </c>
      <c r="K2667" s="328">
        <v>2018</v>
      </c>
      <c r="L2667" s="4" t="str">
        <f>CONCATENATE("-",I2667,".",J2667)</f>
        <v>-13.v</v>
      </c>
      <c r="M2667" s="380">
        <v>0.625</v>
      </c>
      <c r="P2667" s="260">
        <v>2</v>
      </c>
      <c r="R2667" s="260">
        <v>10</v>
      </c>
      <c r="S2667" s="260" t="s">
        <v>3</v>
      </c>
      <c r="T2667" s="431" t="s">
        <v>44</v>
      </c>
      <c r="U2667" s="260" t="s">
        <v>1431</v>
      </c>
      <c r="W2667" s="264" t="s">
        <v>2684</v>
      </c>
      <c r="X2667" s="264" t="s">
        <v>2684</v>
      </c>
      <c r="AA2667" s="260">
        <v>42.2652</v>
      </c>
      <c r="AB2667" s="260">
        <v>-123.2255</v>
      </c>
      <c r="AC2667" s="262" t="s">
        <v>1803</v>
      </c>
      <c r="AD2667" s="150" t="s">
        <v>1803</v>
      </c>
      <c r="AE2667" s="260"/>
      <c r="AG2667" s="201" t="s">
        <v>2689</v>
      </c>
      <c r="AH2667" s="201" t="s">
        <v>2689</v>
      </c>
      <c r="BC2667" s="1"/>
    </row>
    <row r="2668" spans="2:56">
      <c r="B2668" s="87">
        <v>10841</v>
      </c>
      <c r="E2668" s="328">
        <v>13</v>
      </c>
      <c r="F2668" s="328" t="s">
        <v>42</v>
      </c>
      <c r="G2668" s="328">
        <v>2018</v>
      </c>
      <c r="H2668" s="380">
        <v>0.5625</v>
      </c>
      <c r="I2668" s="328">
        <v>13</v>
      </c>
      <c r="J2668" s="328" t="s">
        <v>42</v>
      </c>
      <c r="K2668" s="328">
        <v>2018</v>
      </c>
      <c r="L2668" s="4" t="str">
        <f>CONCATENATE("-",I2668,".",J2668)</f>
        <v>-13.v</v>
      </c>
      <c r="M2668" s="380">
        <v>0.625</v>
      </c>
      <c r="P2668" s="260">
        <v>2</v>
      </c>
      <c r="R2668" s="260">
        <v>11</v>
      </c>
      <c r="S2668" s="260" t="s">
        <v>3</v>
      </c>
      <c r="T2668" s="431" t="s">
        <v>44</v>
      </c>
      <c r="U2668" s="260" t="s">
        <v>1431</v>
      </c>
      <c r="W2668" s="264" t="s">
        <v>2684</v>
      </c>
      <c r="X2668" s="264" t="s">
        <v>2684</v>
      </c>
      <c r="AA2668" s="260">
        <v>42.2652</v>
      </c>
      <c r="AB2668" s="260">
        <v>-123.2255</v>
      </c>
      <c r="AC2668" s="262" t="s">
        <v>1803</v>
      </c>
      <c r="AD2668" s="150" t="s">
        <v>1803</v>
      </c>
      <c r="AE2668" s="260"/>
      <c r="AG2668" s="201" t="s">
        <v>2689</v>
      </c>
      <c r="AH2668" s="201" t="s">
        <v>2689</v>
      </c>
      <c r="BC2668" s="1"/>
    </row>
    <row r="2669" spans="2:56">
      <c r="B2669" s="87">
        <v>10842</v>
      </c>
      <c r="E2669" s="328">
        <v>13</v>
      </c>
      <c r="F2669" s="328" t="s">
        <v>42</v>
      </c>
      <c r="G2669" s="328">
        <v>2018</v>
      </c>
      <c r="H2669" s="380">
        <v>0.5625</v>
      </c>
      <c r="I2669" s="328">
        <v>13</v>
      </c>
      <c r="J2669" s="328" t="s">
        <v>42</v>
      </c>
      <c r="K2669" s="328">
        <v>2018</v>
      </c>
      <c r="L2669" s="4" t="str">
        <f>CONCATENATE("-",I2669,".",J2669)</f>
        <v>-13.v</v>
      </c>
      <c r="M2669" s="380">
        <v>0.625</v>
      </c>
      <c r="P2669" s="260">
        <v>2</v>
      </c>
      <c r="R2669" s="260">
        <v>12</v>
      </c>
      <c r="S2669" s="260" t="s">
        <v>3</v>
      </c>
      <c r="T2669" s="431" t="s">
        <v>44</v>
      </c>
      <c r="U2669" s="260" t="s">
        <v>1431</v>
      </c>
      <c r="W2669" s="264" t="s">
        <v>2684</v>
      </c>
      <c r="X2669" s="264" t="s">
        <v>2684</v>
      </c>
      <c r="AA2669" s="260">
        <v>42.2652</v>
      </c>
      <c r="AB2669" s="260">
        <v>-123.2255</v>
      </c>
      <c r="AC2669" s="262" t="s">
        <v>1803</v>
      </c>
      <c r="AD2669" s="150" t="s">
        <v>1803</v>
      </c>
      <c r="AE2669" s="260"/>
      <c r="AG2669" s="201" t="s">
        <v>2689</v>
      </c>
      <c r="AH2669" s="201" t="s">
        <v>2689</v>
      </c>
      <c r="BC2669" s="1"/>
    </row>
    <row r="2670" spans="2:56">
      <c r="B2670" s="87">
        <v>10843</v>
      </c>
      <c r="E2670" s="328">
        <v>13</v>
      </c>
      <c r="F2670" s="328" t="s">
        <v>42</v>
      </c>
      <c r="G2670" s="328">
        <v>2018</v>
      </c>
      <c r="H2670" s="380">
        <v>0.5625</v>
      </c>
      <c r="I2670" s="328">
        <v>13</v>
      </c>
      <c r="J2670" s="328" t="s">
        <v>42</v>
      </c>
      <c r="K2670" s="328">
        <v>2018</v>
      </c>
      <c r="L2670" s="4" t="str">
        <f>CONCATENATE("-",I2670,".",J2670)</f>
        <v>-13.v</v>
      </c>
      <c r="M2670" s="380">
        <v>0.625</v>
      </c>
      <c r="P2670" s="260">
        <v>2</v>
      </c>
      <c r="R2670" s="260">
        <v>13</v>
      </c>
      <c r="S2670" s="260" t="s">
        <v>3</v>
      </c>
      <c r="T2670" s="431" t="s">
        <v>44</v>
      </c>
      <c r="U2670" s="260" t="s">
        <v>1431</v>
      </c>
      <c r="W2670" s="264" t="s">
        <v>2684</v>
      </c>
      <c r="X2670" s="264" t="s">
        <v>2684</v>
      </c>
      <c r="AA2670" s="260">
        <v>42.2652</v>
      </c>
      <c r="AB2670" s="260">
        <v>-123.2255</v>
      </c>
      <c r="AC2670" s="262" t="s">
        <v>1803</v>
      </c>
      <c r="AD2670" s="150" t="s">
        <v>1803</v>
      </c>
      <c r="AE2670" s="260"/>
      <c r="AG2670" s="201" t="s">
        <v>2689</v>
      </c>
      <c r="AH2670" s="201" t="s">
        <v>2689</v>
      </c>
      <c r="BC2670" s="1"/>
    </row>
    <row r="2671" spans="2:56">
      <c r="B2671" s="87">
        <v>10844</v>
      </c>
      <c r="E2671" s="328">
        <v>13</v>
      </c>
      <c r="F2671" s="328" t="s">
        <v>42</v>
      </c>
      <c r="G2671" s="328">
        <v>2018</v>
      </c>
      <c r="H2671" s="380">
        <v>0.5625</v>
      </c>
      <c r="I2671" s="328">
        <v>13</v>
      </c>
      <c r="J2671" s="328" t="s">
        <v>42</v>
      </c>
      <c r="K2671" s="328">
        <v>2018</v>
      </c>
      <c r="L2671" s="4" t="str">
        <f>CONCATENATE("-",I2671,".",J2671)</f>
        <v>-13.v</v>
      </c>
      <c r="M2671" s="380">
        <v>0.625</v>
      </c>
      <c r="P2671" s="260">
        <v>2</v>
      </c>
      <c r="R2671" s="260">
        <v>14</v>
      </c>
      <c r="S2671" s="260" t="s">
        <v>3</v>
      </c>
      <c r="T2671" s="431" t="s">
        <v>44</v>
      </c>
      <c r="U2671" s="260" t="s">
        <v>1431</v>
      </c>
      <c r="W2671" s="264" t="s">
        <v>2684</v>
      </c>
      <c r="X2671" s="264" t="s">
        <v>2684</v>
      </c>
      <c r="AA2671" s="260">
        <v>42.2652</v>
      </c>
      <c r="AB2671" s="260">
        <v>-123.2255</v>
      </c>
      <c r="AC2671" s="262" t="s">
        <v>1803</v>
      </c>
      <c r="AD2671" s="150" t="s">
        <v>1803</v>
      </c>
      <c r="AE2671" s="260"/>
      <c r="AG2671" s="201" t="s">
        <v>2689</v>
      </c>
      <c r="AH2671" s="201" t="s">
        <v>2689</v>
      </c>
      <c r="BC2671" s="1"/>
    </row>
    <row r="2672" spans="2:56">
      <c r="B2672" s="87">
        <v>10845</v>
      </c>
      <c r="E2672" s="328">
        <v>13</v>
      </c>
      <c r="F2672" s="328" t="s">
        <v>42</v>
      </c>
      <c r="G2672" s="328">
        <v>2018</v>
      </c>
      <c r="H2672" s="380">
        <v>0.5625</v>
      </c>
      <c r="I2672" s="328">
        <v>13</v>
      </c>
      <c r="J2672" s="328" t="s">
        <v>42</v>
      </c>
      <c r="K2672" s="328">
        <v>2018</v>
      </c>
      <c r="L2672" s="4" t="str">
        <f>CONCATENATE("-",I2672,".",J2672)</f>
        <v>-13.v</v>
      </c>
      <c r="M2672" s="380">
        <v>0.625</v>
      </c>
      <c r="P2672" s="260">
        <v>2</v>
      </c>
      <c r="R2672" s="260">
        <v>15</v>
      </c>
      <c r="S2672" s="260" t="s">
        <v>3</v>
      </c>
      <c r="T2672" s="431" t="s">
        <v>44</v>
      </c>
      <c r="U2672" s="260" t="s">
        <v>1431</v>
      </c>
      <c r="W2672" s="264" t="s">
        <v>2684</v>
      </c>
      <c r="X2672" s="264" t="s">
        <v>2684</v>
      </c>
      <c r="AA2672" s="260">
        <v>42.2652</v>
      </c>
      <c r="AB2672" s="260">
        <v>-123.2255</v>
      </c>
      <c r="AC2672" s="262" t="s">
        <v>1803</v>
      </c>
      <c r="AD2672" s="150" t="s">
        <v>1803</v>
      </c>
      <c r="AE2672" s="260"/>
      <c r="AG2672" s="201" t="s">
        <v>2689</v>
      </c>
      <c r="AH2672" s="201" t="s">
        <v>2689</v>
      </c>
      <c r="BC2672" s="1"/>
    </row>
    <row r="2673" spans="1:55">
      <c r="B2673" s="87">
        <v>10846</v>
      </c>
      <c r="E2673" s="328">
        <v>13</v>
      </c>
      <c r="F2673" s="328" t="s">
        <v>42</v>
      </c>
      <c r="G2673" s="328">
        <v>2018</v>
      </c>
      <c r="H2673" s="380">
        <v>0.5625</v>
      </c>
      <c r="I2673" s="328">
        <v>13</v>
      </c>
      <c r="J2673" s="328" t="s">
        <v>42</v>
      </c>
      <c r="K2673" s="328">
        <v>2018</v>
      </c>
      <c r="L2673" s="4" t="str">
        <f>CONCATENATE("-",I2673,".",J2673)</f>
        <v>-13.v</v>
      </c>
      <c r="M2673" s="380">
        <v>0.625</v>
      </c>
      <c r="P2673" s="260">
        <v>2</v>
      </c>
      <c r="R2673" s="260">
        <v>16</v>
      </c>
      <c r="S2673" s="260" t="s">
        <v>3</v>
      </c>
      <c r="T2673" s="431" t="s">
        <v>44</v>
      </c>
      <c r="U2673" s="260" t="s">
        <v>1431</v>
      </c>
      <c r="W2673" s="264" t="s">
        <v>2684</v>
      </c>
      <c r="X2673" s="264" t="s">
        <v>2684</v>
      </c>
      <c r="AA2673" s="260">
        <v>42.2652</v>
      </c>
      <c r="AB2673" s="260">
        <v>-123.2255</v>
      </c>
      <c r="AC2673" s="262" t="s">
        <v>1803</v>
      </c>
      <c r="AD2673" s="150" t="s">
        <v>1803</v>
      </c>
      <c r="AE2673" s="260"/>
      <c r="AG2673" s="201" t="s">
        <v>2689</v>
      </c>
      <c r="AH2673" s="201" t="s">
        <v>2689</v>
      </c>
      <c r="BC2673" s="1"/>
    </row>
    <row r="2674" spans="1:55">
      <c r="B2674" s="87">
        <v>10847</v>
      </c>
      <c r="E2674" s="328">
        <v>17</v>
      </c>
      <c r="F2674" s="328" t="s">
        <v>42</v>
      </c>
      <c r="G2674" s="328">
        <v>2018</v>
      </c>
      <c r="H2674" s="380">
        <v>0.58333333333333337</v>
      </c>
      <c r="I2674" s="328">
        <v>17</v>
      </c>
      <c r="J2674" s="328" t="s">
        <v>42</v>
      </c>
      <c r="K2674" s="328">
        <v>2018</v>
      </c>
      <c r="L2674" s="4" t="str">
        <f>CONCATENATE("-",I2674,".",J2674)</f>
        <v>-17.v</v>
      </c>
      <c r="M2674" s="380">
        <v>0.64583333333333337</v>
      </c>
      <c r="P2674" s="260">
        <v>3</v>
      </c>
      <c r="R2674" s="260">
        <v>1</v>
      </c>
      <c r="S2674" s="260" t="s">
        <v>3</v>
      </c>
      <c r="T2674" s="431" t="s">
        <v>44</v>
      </c>
      <c r="U2674" s="260" t="s">
        <v>1431</v>
      </c>
      <c r="W2674" s="264" t="s">
        <v>2684</v>
      </c>
      <c r="X2674" s="264" t="s">
        <v>2684</v>
      </c>
      <c r="AA2674" s="260">
        <v>42.2652</v>
      </c>
      <c r="AB2674" s="260">
        <v>-123.2255</v>
      </c>
      <c r="AC2674" s="262" t="s">
        <v>1803</v>
      </c>
      <c r="AD2674" s="150" t="s">
        <v>1803</v>
      </c>
      <c r="AE2674" s="260"/>
      <c r="AG2674" s="201" t="s">
        <v>2689</v>
      </c>
      <c r="AH2674" s="201" t="s">
        <v>2689</v>
      </c>
      <c r="BC2674" s="1"/>
    </row>
    <row r="2675" spans="1:55">
      <c r="B2675" s="87">
        <v>10848</v>
      </c>
      <c r="E2675" s="328">
        <v>17</v>
      </c>
      <c r="F2675" s="328" t="s">
        <v>42</v>
      </c>
      <c r="G2675" s="328">
        <v>2018</v>
      </c>
      <c r="H2675" s="380">
        <v>0.58333333333333337</v>
      </c>
      <c r="I2675" s="328">
        <v>17</v>
      </c>
      <c r="J2675" s="328" t="s">
        <v>42</v>
      </c>
      <c r="K2675" s="328">
        <v>2018</v>
      </c>
      <c r="L2675" s="4" t="str">
        <f>CONCATENATE("-",I2675,".",J2675)</f>
        <v>-17.v</v>
      </c>
      <c r="M2675" s="380">
        <v>0.64583333333333337</v>
      </c>
      <c r="P2675" s="260">
        <v>3</v>
      </c>
      <c r="R2675" s="260">
        <v>2</v>
      </c>
      <c r="S2675" s="260" t="s">
        <v>3</v>
      </c>
      <c r="T2675" s="431" t="s">
        <v>44</v>
      </c>
      <c r="U2675" s="260" t="s">
        <v>1431</v>
      </c>
      <c r="W2675" s="264" t="s">
        <v>2684</v>
      </c>
      <c r="X2675" s="264" t="s">
        <v>2684</v>
      </c>
      <c r="AA2675" s="260">
        <v>42.2652</v>
      </c>
      <c r="AB2675" s="260">
        <v>-123.2255</v>
      </c>
      <c r="AC2675" s="262" t="s">
        <v>1803</v>
      </c>
      <c r="AD2675" s="150" t="s">
        <v>1803</v>
      </c>
      <c r="AE2675" s="260"/>
      <c r="AG2675" s="201" t="s">
        <v>2689</v>
      </c>
      <c r="AH2675" s="201" t="s">
        <v>2689</v>
      </c>
      <c r="BC2675" s="1"/>
    </row>
    <row r="2676" spans="1:55">
      <c r="B2676" s="87">
        <v>10849</v>
      </c>
      <c r="E2676" s="328">
        <v>17</v>
      </c>
      <c r="F2676" s="328" t="s">
        <v>42</v>
      </c>
      <c r="G2676" s="328">
        <v>2018</v>
      </c>
      <c r="H2676" s="380">
        <v>0.58333333333333337</v>
      </c>
      <c r="I2676" s="328">
        <v>17</v>
      </c>
      <c r="J2676" s="328" t="s">
        <v>42</v>
      </c>
      <c r="K2676" s="328">
        <v>2018</v>
      </c>
      <c r="L2676" s="4" t="str">
        <f>CONCATENATE("-",I2676,".",J2676)</f>
        <v>-17.v</v>
      </c>
      <c r="M2676" s="380">
        <v>0.64583333333333337</v>
      </c>
      <c r="P2676" s="260">
        <v>3</v>
      </c>
      <c r="R2676" s="260">
        <v>3</v>
      </c>
      <c r="S2676" s="260" t="s">
        <v>3</v>
      </c>
      <c r="T2676" s="431" t="s">
        <v>44</v>
      </c>
      <c r="U2676" s="260" t="s">
        <v>1431</v>
      </c>
      <c r="W2676" s="264" t="s">
        <v>2684</v>
      </c>
      <c r="X2676" s="264" t="s">
        <v>2684</v>
      </c>
      <c r="AA2676" s="260">
        <v>42.2652</v>
      </c>
      <c r="AB2676" s="260">
        <v>-123.2255</v>
      </c>
      <c r="AC2676" s="262" t="s">
        <v>1803</v>
      </c>
      <c r="AD2676" s="150" t="s">
        <v>1803</v>
      </c>
      <c r="AE2676" s="260"/>
      <c r="AG2676" s="201" t="s">
        <v>2689</v>
      </c>
      <c r="AH2676" s="201" t="s">
        <v>2689</v>
      </c>
      <c r="BC2676" s="1"/>
    </row>
    <row r="2677" spans="1:55">
      <c r="B2677" s="87">
        <v>10850</v>
      </c>
      <c r="E2677" s="328">
        <v>17</v>
      </c>
      <c r="F2677" s="328" t="s">
        <v>42</v>
      </c>
      <c r="G2677" s="328">
        <v>2018</v>
      </c>
      <c r="H2677" s="380">
        <v>0.58333333333333337</v>
      </c>
      <c r="I2677" s="328">
        <v>17</v>
      </c>
      <c r="J2677" s="328" t="s">
        <v>42</v>
      </c>
      <c r="K2677" s="328">
        <v>2018</v>
      </c>
      <c r="L2677" s="4" t="str">
        <f>CONCATENATE("-",I2677,".",J2677)</f>
        <v>-17.v</v>
      </c>
      <c r="M2677" s="380">
        <v>0.64583333333333337</v>
      </c>
      <c r="P2677" s="260">
        <v>3</v>
      </c>
      <c r="R2677" s="260">
        <v>4</v>
      </c>
      <c r="S2677" s="260" t="s">
        <v>3</v>
      </c>
      <c r="T2677" s="431" t="s">
        <v>44</v>
      </c>
      <c r="U2677" s="260" t="s">
        <v>1431</v>
      </c>
      <c r="W2677" s="264" t="s">
        <v>2684</v>
      </c>
      <c r="X2677" s="264" t="s">
        <v>2684</v>
      </c>
      <c r="AA2677" s="260">
        <v>42.2652</v>
      </c>
      <c r="AB2677" s="260">
        <v>-123.2255</v>
      </c>
      <c r="AC2677" s="262" t="s">
        <v>1803</v>
      </c>
      <c r="AD2677" s="150" t="s">
        <v>1803</v>
      </c>
      <c r="AE2677" s="260"/>
      <c r="AG2677" s="201" t="s">
        <v>2689</v>
      </c>
      <c r="AH2677" s="201" t="s">
        <v>2689</v>
      </c>
      <c r="BC2677" s="1"/>
    </row>
    <row r="2678" spans="1:55">
      <c r="B2678" s="87">
        <v>10851</v>
      </c>
      <c r="E2678" s="328">
        <v>17</v>
      </c>
      <c r="F2678" s="328" t="s">
        <v>42</v>
      </c>
      <c r="G2678" s="328">
        <v>2018</v>
      </c>
      <c r="H2678" s="380">
        <v>0.58333333333333337</v>
      </c>
      <c r="I2678" s="328">
        <v>17</v>
      </c>
      <c r="J2678" s="328" t="s">
        <v>42</v>
      </c>
      <c r="K2678" s="328">
        <v>2018</v>
      </c>
      <c r="L2678" s="4" t="str">
        <f>CONCATENATE("-",I2678,".",J2678)</f>
        <v>-17.v</v>
      </c>
      <c r="M2678" s="380">
        <v>0.64583333333333337</v>
      </c>
      <c r="P2678" s="260">
        <v>3</v>
      </c>
      <c r="R2678" s="260">
        <v>5</v>
      </c>
      <c r="S2678" s="260" t="s">
        <v>3</v>
      </c>
      <c r="T2678" s="431" t="s">
        <v>44</v>
      </c>
      <c r="U2678" s="260" t="s">
        <v>1431</v>
      </c>
      <c r="W2678" s="264" t="s">
        <v>2684</v>
      </c>
      <c r="X2678" s="264" t="s">
        <v>2684</v>
      </c>
      <c r="AA2678" s="260">
        <v>42.2652</v>
      </c>
      <c r="AB2678" s="260">
        <v>-123.2255</v>
      </c>
      <c r="AC2678" s="262" t="s">
        <v>1803</v>
      </c>
      <c r="AD2678" s="150" t="s">
        <v>1803</v>
      </c>
      <c r="AE2678" s="264"/>
      <c r="AG2678" s="201" t="s">
        <v>2689</v>
      </c>
      <c r="AH2678" s="201" t="s">
        <v>2689</v>
      </c>
      <c r="BC2678" s="1"/>
    </row>
    <row r="2679" spans="1:55">
      <c r="B2679" s="87">
        <v>10852</v>
      </c>
      <c r="E2679" s="328">
        <v>17</v>
      </c>
      <c r="F2679" s="328" t="s">
        <v>42</v>
      </c>
      <c r="G2679" s="328">
        <v>2018</v>
      </c>
      <c r="H2679" s="380">
        <v>0.58333333333333337</v>
      </c>
      <c r="I2679" s="328">
        <v>17</v>
      </c>
      <c r="J2679" s="328" t="s">
        <v>42</v>
      </c>
      <c r="K2679" s="328">
        <v>2018</v>
      </c>
      <c r="L2679" s="4" t="str">
        <f>CONCATENATE("-",I2679,".",J2679)</f>
        <v>-17.v</v>
      </c>
      <c r="M2679" s="380">
        <v>0.64583333333333337</v>
      </c>
      <c r="P2679" s="260">
        <v>3</v>
      </c>
      <c r="R2679" s="260">
        <v>6</v>
      </c>
      <c r="S2679" s="260" t="s">
        <v>3</v>
      </c>
      <c r="T2679" s="431" t="s">
        <v>44</v>
      </c>
      <c r="U2679" s="260" t="s">
        <v>1431</v>
      </c>
      <c r="W2679" s="264" t="s">
        <v>2684</v>
      </c>
      <c r="X2679" s="264" t="s">
        <v>2684</v>
      </c>
      <c r="AA2679" s="260">
        <v>42.2652</v>
      </c>
      <c r="AB2679" s="260">
        <v>-123.2255</v>
      </c>
      <c r="AC2679" s="262" t="s">
        <v>1803</v>
      </c>
      <c r="AD2679" s="150" t="s">
        <v>1803</v>
      </c>
      <c r="AE2679" s="264"/>
      <c r="AG2679" s="201" t="s">
        <v>2689</v>
      </c>
      <c r="AH2679" s="201" t="s">
        <v>2689</v>
      </c>
      <c r="BC2679" s="1"/>
    </row>
    <row r="2680" spans="1:55">
      <c r="B2680" s="87">
        <v>10853</v>
      </c>
      <c r="E2680" s="328">
        <v>18</v>
      </c>
      <c r="F2680" s="328" t="s">
        <v>42</v>
      </c>
      <c r="G2680" s="328">
        <v>2018</v>
      </c>
      <c r="H2680" s="380">
        <v>0.58333333333333337</v>
      </c>
      <c r="I2680" s="263"/>
      <c r="J2680" s="263"/>
      <c r="K2680" s="263"/>
      <c r="L2680" s="4"/>
      <c r="M2680" s="263"/>
      <c r="P2680" s="260">
        <v>4</v>
      </c>
      <c r="R2680" s="260">
        <v>1</v>
      </c>
      <c r="S2680" s="260" t="s">
        <v>3</v>
      </c>
      <c r="T2680" s="431" t="s">
        <v>44</v>
      </c>
      <c r="U2680" s="260" t="s">
        <v>1431</v>
      </c>
      <c r="W2680" s="264" t="s">
        <v>2685</v>
      </c>
      <c r="X2680" s="264" t="s">
        <v>2697</v>
      </c>
      <c r="AA2680" s="260">
        <v>42.422499999999999</v>
      </c>
      <c r="AB2680" s="260">
        <v>-123.55110000000001</v>
      </c>
      <c r="AC2680" s="1" t="s">
        <v>45</v>
      </c>
      <c r="AD2680" s="260"/>
      <c r="AE2680" s="490" t="s">
        <v>2687</v>
      </c>
      <c r="AG2680" s="201" t="s">
        <v>2689</v>
      </c>
      <c r="AH2680" s="201" t="s">
        <v>2689</v>
      </c>
      <c r="BC2680" s="1"/>
    </row>
    <row r="2681" spans="1:55">
      <c r="B2681" s="87">
        <v>10854</v>
      </c>
      <c r="E2681" s="328">
        <v>18</v>
      </c>
      <c r="F2681" s="328" t="s">
        <v>42</v>
      </c>
      <c r="G2681" s="328">
        <v>2018</v>
      </c>
      <c r="H2681" s="380">
        <v>0.58333333333333337</v>
      </c>
      <c r="I2681" s="263"/>
      <c r="J2681" s="263"/>
      <c r="K2681" s="263"/>
      <c r="L2681" s="4"/>
      <c r="M2681" s="263"/>
      <c r="P2681" s="260">
        <v>4</v>
      </c>
      <c r="R2681" s="260">
        <v>2</v>
      </c>
      <c r="S2681" s="260" t="s">
        <v>3</v>
      </c>
      <c r="T2681" s="431" t="s">
        <v>44</v>
      </c>
      <c r="U2681" s="260" t="s">
        <v>1431</v>
      </c>
      <c r="W2681" s="264" t="s">
        <v>2685</v>
      </c>
      <c r="X2681" s="264" t="s">
        <v>2697</v>
      </c>
      <c r="AA2681" s="260">
        <v>42.422499999999999</v>
      </c>
      <c r="AB2681" s="260">
        <v>-123.55110000000001</v>
      </c>
      <c r="AC2681" s="1" t="s">
        <v>45</v>
      </c>
      <c r="AD2681" s="260"/>
      <c r="AE2681" s="490" t="s">
        <v>2687</v>
      </c>
      <c r="AG2681" s="201" t="s">
        <v>2689</v>
      </c>
      <c r="AH2681" s="201" t="s">
        <v>2689</v>
      </c>
      <c r="BC2681" s="1"/>
    </row>
    <row r="2682" spans="1:55">
      <c r="B2682" s="87">
        <v>10855</v>
      </c>
      <c r="E2682" s="328">
        <v>18</v>
      </c>
      <c r="F2682" s="328" t="s">
        <v>42</v>
      </c>
      <c r="G2682" s="328">
        <v>2018</v>
      </c>
      <c r="H2682" s="380">
        <v>0.65625</v>
      </c>
      <c r="I2682" s="263"/>
      <c r="J2682" s="263"/>
      <c r="K2682" s="263"/>
      <c r="L2682" s="4"/>
      <c r="M2682" s="263"/>
      <c r="P2682" s="260">
        <v>4</v>
      </c>
      <c r="R2682" s="260">
        <v>3</v>
      </c>
      <c r="S2682" s="260" t="s">
        <v>3</v>
      </c>
      <c r="T2682" s="431" t="s">
        <v>44</v>
      </c>
      <c r="U2682" s="260" t="s">
        <v>1431</v>
      </c>
      <c r="W2682" s="264" t="s">
        <v>2686</v>
      </c>
      <c r="X2682" s="264" t="s">
        <v>2686</v>
      </c>
      <c r="AA2682" s="461">
        <v>42.426900000000003</v>
      </c>
      <c r="AB2682" s="461">
        <v>-123.54470000000001</v>
      </c>
      <c r="AC2682" s="1" t="s">
        <v>45</v>
      </c>
      <c r="AD2682" s="260"/>
      <c r="AE2682" s="264"/>
      <c r="AG2682" s="201" t="s">
        <v>2689</v>
      </c>
      <c r="AH2682" s="201" t="s">
        <v>2689</v>
      </c>
      <c r="BC2682" s="1"/>
    </row>
    <row r="2683" spans="1:55">
      <c r="B2683" s="87">
        <v>10856</v>
      </c>
      <c r="E2683" s="328">
        <v>18</v>
      </c>
      <c r="F2683" s="328" t="s">
        <v>42</v>
      </c>
      <c r="G2683" s="328">
        <v>2018</v>
      </c>
      <c r="H2683" s="380">
        <v>0.65625</v>
      </c>
      <c r="I2683" s="263"/>
      <c r="J2683" s="263"/>
      <c r="K2683" s="263"/>
      <c r="L2683" s="4"/>
      <c r="M2683" s="263"/>
      <c r="P2683" s="260">
        <v>4</v>
      </c>
      <c r="R2683" s="260">
        <v>4</v>
      </c>
      <c r="S2683" s="260" t="s">
        <v>3</v>
      </c>
      <c r="T2683" s="431" t="s">
        <v>44</v>
      </c>
      <c r="U2683" s="260" t="s">
        <v>1431</v>
      </c>
      <c r="W2683" s="264" t="s">
        <v>2686</v>
      </c>
      <c r="X2683" s="264" t="s">
        <v>2686</v>
      </c>
      <c r="AA2683" s="461">
        <v>42.426900000000003</v>
      </c>
      <c r="AB2683" s="461">
        <v>-123.54470000000001</v>
      </c>
      <c r="AC2683" s="1" t="s">
        <v>45</v>
      </c>
      <c r="AD2683" s="260"/>
      <c r="AE2683" s="490"/>
      <c r="AG2683" s="201" t="s">
        <v>2689</v>
      </c>
      <c r="AH2683" s="201" t="s">
        <v>2689</v>
      </c>
      <c r="BC2683" s="1"/>
    </row>
    <row r="2684" spans="1:55">
      <c r="A2684" s="155"/>
      <c r="B2684" s="87">
        <v>10857</v>
      </c>
      <c r="C2684" s="154"/>
      <c r="D2684" s="154"/>
      <c r="E2684" s="260">
        <v>18</v>
      </c>
      <c r="F2684" s="260" t="s">
        <v>42</v>
      </c>
      <c r="G2684" s="260">
        <v>2018</v>
      </c>
      <c r="H2684" s="393">
        <v>0.65625</v>
      </c>
      <c r="I2684" s="264"/>
      <c r="J2684" s="264"/>
      <c r="K2684" s="264"/>
      <c r="L2684" s="4"/>
      <c r="M2684" s="264"/>
      <c r="N2684" s="155"/>
      <c r="O2684" s="155"/>
      <c r="P2684" s="260">
        <v>4</v>
      </c>
      <c r="Q2684" s="156"/>
      <c r="R2684" s="260">
        <v>5</v>
      </c>
      <c r="S2684" s="260" t="s">
        <v>3</v>
      </c>
      <c r="T2684" s="431" t="s">
        <v>44</v>
      </c>
      <c r="U2684" s="260" t="s">
        <v>1431</v>
      </c>
      <c r="V2684" s="154"/>
      <c r="W2684" s="264" t="s">
        <v>2686</v>
      </c>
      <c r="X2684" s="264" t="s">
        <v>2686</v>
      </c>
      <c r="Y2684" s="154"/>
      <c r="Z2684" s="154"/>
      <c r="AA2684" s="461">
        <v>42.426900000000003</v>
      </c>
      <c r="AB2684" s="461">
        <v>-123.54470000000001</v>
      </c>
      <c r="AC2684" s="1" t="s">
        <v>45</v>
      </c>
      <c r="AD2684" s="260"/>
      <c r="AE2684" s="264"/>
      <c r="AF2684" s="154"/>
      <c r="AG2684" s="201" t="s">
        <v>2689</v>
      </c>
      <c r="AH2684" s="201" t="s">
        <v>2689</v>
      </c>
      <c r="AI2684" s="154"/>
      <c r="AJ2684" s="154"/>
      <c r="AK2684" s="154"/>
      <c r="AL2684" s="154"/>
      <c r="AM2684" s="154"/>
      <c r="AN2684" s="154"/>
      <c r="AO2684" s="154"/>
      <c r="AP2684" s="154"/>
      <c r="AQ2684" s="154"/>
      <c r="AR2684" s="154"/>
      <c r="AS2684" s="154"/>
      <c r="AT2684" s="154"/>
      <c r="AU2684" s="154"/>
      <c r="AV2684" s="154"/>
      <c r="AW2684" s="154"/>
      <c r="AX2684" s="154"/>
      <c r="AY2684" s="154"/>
      <c r="AZ2684" s="154"/>
      <c r="BA2684" s="154"/>
      <c r="BB2684" s="154"/>
      <c r="BC2684" s="257"/>
    </row>
    <row r="2685" spans="1:55">
      <c r="B2685" s="87">
        <v>10858</v>
      </c>
      <c r="E2685" s="260">
        <v>11</v>
      </c>
      <c r="F2685" s="260" t="s">
        <v>1199</v>
      </c>
      <c r="G2685" s="260">
        <v>2018</v>
      </c>
      <c r="H2685" s="393">
        <v>0.35416666666666669</v>
      </c>
      <c r="I2685" s="260">
        <v>12</v>
      </c>
      <c r="J2685" s="260" t="s">
        <v>1618</v>
      </c>
      <c r="K2685" s="260">
        <v>2018</v>
      </c>
      <c r="L2685" s="4" t="str">
        <f>CONCATENATE("-",I2685,".",J2685)</f>
        <v>-12.vii</v>
      </c>
      <c r="M2685" s="393">
        <v>0.35416666666666669</v>
      </c>
      <c r="P2685" s="260">
        <v>5</v>
      </c>
      <c r="R2685" s="260">
        <v>1</v>
      </c>
      <c r="S2685" s="260" t="s">
        <v>3</v>
      </c>
      <c r="T2685" s="431" t="s">
        <v>44</v>
      </c>
      <c r="U2685" s="260" t="s">
        <v>1431</v>
      </c>
      <c r="W2685" s="264" t="s">
        <v>2684</v>
      </c>
      <c r="X2685" s="264" t="s">
        <v>2684</v>
      </c>
      <c r="AA2685" s="260">
        <v>42.2652</v>
      </c>
      <c r="AB2685" s="260">
        <v>-123.2255</v>
      </c>
      <c r="AC2685" s="262" t="s">
        <v>1803</v>
      </c>
      <c r="AD2685" s="150" t="s">
        <v>1803</v>
      </c>
      <c r="AE2685" s="264"/>
      <c r="AG2685" s="201" t="s">
        <v>2689</v>
      </c>
      <c r="AH2685" s="201" t="s">
        <v>2689</v>
      </c>
      <c r="BC2685" s="1"/>
    </row>
    <row r="2686" spans="1:55">
      <c r="B2686" s="87">
        <v>10859</v>
      </c>
      <c r="E2686" s="260">
        <v>11</v>
      </c>
      <c r="F2686" s="260" t="s">
        <v>1199</v>
      </c>
      <c r="G2686" s="260">
        <v>2018</v>
      </c>
      <c r="H2686" s="393">
        <v>0.35416666666666669</v>
      </c>
      <c r="I2686" s="260">
        <v>12</v>
      </c>
      <c r="J2686" s="260" t="s">
        <v>1618</v>
      </c>
      <c r="K2686" s="260">
        <v>2018</v>
      </c>
      <c r="L2686" s="4" t="str">
        <f>CONCATENATE("-",I2686,".",J2686)</f>
        <v>-12.vii</v>
      </c>
      <c r="M2686" s="393">
        <v>0.35416666666666669</v>
      </c>
      <c r="P2686" s="260">
        <v>5</v>
      </c>
      <c r="R2686" s="260">
        <v>2</v>
      </c>
      <c r="S2686" s="260" t="s">
        <v>3</v>
      </c>
      <c r="T2686" s="431" t="s">
        <v>44</v>
      </c>
      <c r="U2686" s="260" t="s">
        <v>1431</v>
      </c>
      <c r="W2686" s="264" t="s">
        <v>2684</v>
      </c>
      <c r="X2686" s="264" t="s">
        <v>2684</v>
      </c>
      <c r="AA2686" s="260">
        <v>42.2652</v>
      </c>
      <c r="AB2686" s="260">
        <v>-123.2255</v>
      </c>
      <c r="AC2686" s="262" t="s">
        <v>1803</v>
      </c>
      <c r="AD2686" s="150" t="s">
        <v>1803</v>
      </c>
      <c r="AE2686" s="264"/>
      <c r="AG2686" s="201" t="s">
        <v>2689</v>
      </c>
      <c r="AH2686" s="201" t="s">
        <v>2689</v>
      </c>
      <c r="BC2686" s="1"/>
    </row>
    <row r="2687" spans="1:55">
      <c r="B2687" s="87">
        <v>10860</v>
      </c>
      <c r="E2687" s="359">
        <v>11</v>
      </c>
      <c r="F2687" s="359" t="s">
        <v>1199</v>
      </c>
      <c r="G2687" s="260">
        <v>2018</v>
      </c>
      <c r="H2687" s="393">
        <v>0.35416666666666669</v>
      </c>
      <c r="I2687" s="260">
        <v>12</v>
      </c>
      <c r="J2687" s="260" t="s">
        <v>1618</v>
      </c>
      <c r="K2687" s="260">
        <v>2018</v>
      </c>
      <c r="L2687" s="4" t="str">
        <f>CONCATENATE("-",I2687,".",J2687)</f>
        <v>-12.vii</v>
      </c>
      <c r="M2687" s="393">
        <v>0.35416666666666669</v>
      </c>
      <c r="P2687" s="359">
        <v>5</v>
      </c>
      <c r="R2687" s="260">
        <v>3</v>
      </c>
      <c r="S2687" s="260" t="s">
        <v>3</v>
      </c>
      <c r="T2687" s="431" t="s">
        <v>44</v>
      </c>
      <c r="U2687" s="260" t="s">
        <v>1431</v>
      </c>
      <c r="W2687" s="264" t="s">
        <v>2684</v>
      </c>
      <c r="X2687" s="264" t="s">
        <v>2684</v>
      </c>
      <c r="AA2687" s="260">
        <v>42.2652</v>
      </c>
      <c r="AB2687" s="260">
        <v>-123.2255</v>
      </c>
      <c r="AC2687" s="262" t="s">
        <v>1803</v>
      </c>
      <c r="AD2687" s="150" t="s">
        <v>1803</v>
      </c>
      <c r="AE2687" s="264"/>
      <c r="AG2687" s="201" t="s">
        <v>2689</v>
      </c>
      <c r="AH2687" s="201" t="s">
        <v>2689</v>
      </c>
      <c r="BC2687" s="1"/>
    </row>
    <row r="2688" spans="1:55">
      <c r="B2688" s="87">
        <v>10861</v>
      </c>
      <c r="E2688" s="359">
        <v>11</v>
      </c>
      <c r="F2688" s="359" t="s">
        <v>1199</v>
      </c>
      <c r="G2688" s="260">
        <v>2018</v>
      </c>
      <c r="H2688" s="393">
        <v>0.35416666666666669</v>
      </c>
      <c r="I2688" s="260">
        <v>12</v>
      </c>
      <c r="J2688" s="260" t="s">
        <v>1618</v>
      </c>
      <c r="K2688" s="260">
        <v>2018</v>
      </c>
      <c r="L2688" s="4" t="str">
        <f>CONCATENATE("-",I2688,".",J2688)</f>
        <v>-12.vii</v>
      </c>
      <c r="M2688" s="393">
        <v>0.35416666666666669</v>
      </c>
      <c r="P2688" s="359">
        <v>5</v>
      </c>
      <c r="R2688" s="260">
        <v>4</v>
      </c>
      <c r="S2688" s="260" t="s">
        <v>3</v>
      </c>
      <c r="T2688" s="431" t="s">
        <v>44</v>
      </c>
      <c r="U2688" s="260" t="s">
        <v>1431</v>
      </c>
      <c r="W2688" s="264" t="s">
        <v>2684</v>
      </c>
      <c r="X2688" s="264" t="s">
        <v>2684</v>
      </c>
      <c r="AA2688" s="260">
        <v>42.2652</v>
      </c>
      <c r="AB2688" s="260">
        <v>-123.2255</v>
      </c>
      <c r="AC2688" s="262" t="s">
        <v>1803</v>
      </c>
      <c r="AD2688" s="150" t="s">
        <v>1803</v>
      </c>
      <c r="AE2688" s="264"/>
      <c r="AG2688" s="201" t="s">
        <v>2689</v>
      </c>
      <c r="AH2688" s="201" t="s">
        <v>2689</v>
      </c>
      <c r="BC2688" s="1"/>
    </row>
    <row r="2689" spans="2:56">
      <c r="B2689" s="87">
        <v>10862</v>
      </c>
      <c r="E2689" s="359">
        <v>11</v>
      </c>
      <c r="F2689" s="359" t="s">
        <v>1199</v>
      </c>
      <c r="G2689" s="260">
        <v>2018</v>
      </c>
      <c r="H2689" s="393">
        <v>0.35416666666666669</v>
      </c>
      <c r="I2689" s="260">
        <v>12</v>
      </c>
      <c r="J2689" s="260" t="s">
        <v>1618</v>
      </c>
      <c r="K2689" s="260">
        <v>2018</v>
      </c>
      <c r="L2689" s="4" t="str">
        <f>CONCATENATE("-",I2689,".",J2689)</f>
        <v>-12.vii</v>
      </c>
      <c r="M2689" s="393">
        <v>0.35416666666666669</v>
      </c>
      <c r="P2689" s="359">
        <v>5</v>
      </c>
      <c r="R2689" s="260">
        <v>5</v>
      </c>
      <c r="S2689" s="260" t="s">
        <v>3</v>
      </c>
      <c r="T2689" s="431" t="s">
        <v>44</v>
      </c>
      <c r="U2689" s="260" t="s">
        <v>1431</v>
      </c>
      <c r="W2689" s="264" t="s">
        <v>2684</v>
      </c>
      <c r="X2689" s="264" t="s">
        <v>2684</v>
      </c>
      <c r="AA2689" s="260">
        <v>42.2652</v>
      </c>
      <c r="AB2689" s="260">
        <v>-123.2255</v>
      </c>
      <c r="AC2689" s="262" t="s">
        <v>1803</v>
      </c>
      <c r="AD2689" s="150" t="s">
        <v>1803</v>
      </c>
      <c r="AE2689" s="264"/>
      <c r="AG2689" s="201" t="s">
        <v>2689</v>
      </c>
      <c r="AH2689" s="201" t="s">
        <v>2689</v>
      </c>
      <c r="BC2689" s="1"/>
    </row>
    <row r="2690" spans="2:56">
      <c r="B2690" s="87">
        <v>10863</v>
      </c>
      <c r="E2690" s="260">
        <v>9</v>
      </c>
      <c r="F2690" s="260" t="s">
        <v>1618</v>
      </c>
      <c r="G2690" s="260">
        <v>2018</v>
      </c>
      <c r="H2690" s="393">
        <v>0.4513888888888889</v>
      </c>
      <c r="I2690" s="264"/>
      <c r="J2690" s="264"/>
      <c r="K2690" s="264"/>
      <c r="L2690" s="4"/>
      <c r="M2690" s="264"/>
      <c r="P2690" s="260">
        <v>6</v>
      </c>
      <c r="R2690" s="260">
        <v>1</v>
      </c>
      <c r="S2690" s="260" t="s">
        <v>3</v>
      </c>
      <c r="T2690" s="431" t="s">
        <v>44</v>
      </c>
      <c r="U2690" s="260" t="s">
        <v>674</v>
      </c>
      <c r="V2690" s="1"/>
      <c r="W2690" s="437" t="s">
        <v>2690</v>
      </c>
      <c r="X2690" s="437" t="s">
        <v>2690</v>
      </c>
      <c r="AA2690" s="260">
        <v>42.747</v>
      </c>
      <c r="AB2690" s="260">
        <v>-118.663</v>
      </c>
      <c r="AC2690" s="260" t="s">
        <v>2692</v>
      </c>
      <c r="AD2690" s="260"/>
      <c r="AE2690" s="464" t="s">
        <v>1067</v>
      </c>
      <c r="AG2690" s="201" t="s">
        <v>2689</v>
      </c>
      <c r="AH2690" s="201" t="s">
        <v>2689</v>
      </c>
      <c r="BC2690" s="1"/>
    </row>
    <row r="2691" spans="2:56">
      <c r="B2691" s="87">
        <v>10864</v>
      </c>
      <c r="E2691" s="260">
        <v>9</v>
      </c>
      <c r="F2691" s="260" t="s">
        <v>1618</v>
      </c>
      <c r="G2691" s="260">
        <v>2018</v>
      </c>
      <c r="H2691" s="393">
        <v>0.4513888888888889</v>
      </c>
      <c r="I2691" s="264"/>
      <c r="J2691" s="264"/>
      <c r="K2691" s="264"/>
      <c r="L2691" s="4"/>
      <c r="M2691" s="264"/>
      <c r="P2691" s="260">
        <v>6</v>
      </c>
      <c r="R2691" s="260">
        <v>2</v>
      </c>
      <c r="S2691" s="260" t="s">
        <v>3</v>
      </c>
      <c r="T2691" s="431" t="s">
        <v>44</v>
      </c>
      <c r="U2691" s="260" t="s">
        <v>674</v>
      </c>
      <c r="W2691" s="437" t="s">
        <v>2690</v>
      </c>
      <c r="X2691" s="437" t="s">
        <v>2690</v>
      </c>
      <c r="AA2691" s="260">
        <v>42.747</v>
      </c>
      <c r="AB2691" s="260">
        <v>-118.663</v>
      </c>
      <c r="AC2691" s="260" t="s">
        <v>45</v>
      </c>
      <c r="AE2691" s="464" t="s">
        <v>1067</v>
      </c>
      <c r="AG2691" s="201" t="s">
        <v>2689</v>
      </c>
      <c r="AH2691" s="201" t="s">
        <v>2689</v>
      </c>
      <c r="BD2691" s="182"/>
    </row>
    <row r="2692" spans="2:56">
      <c r="B2692" s="87">
        <v>10865</v>
      </c>
      <c r="E2692" s="260">
        <v>9</v>
      </c>
      <c r="F2692" s="260" t="s">
        <v>1618</v>
      </c>
      <c r="G2692" s="260">
        <v>2018</v>
      </c>
      <c r="H2692" s="393">
        <v>0.4513888888888889</v>
      </c>
      <c r="I2692" s="264"/>
      <c r="J2692" s="264"/>
      <c r="K2692" s="264"/>
      <c r="L2692" s="4"/>
      <c r="M2692" s="264"/>
      <c r="P2692" s="260">
        <v>6</v>
      </c>
      <c r="R2692" s="260">
        <v>3</v>
      </c>
      <c r="S2692" s="260" t="s">
        <v>3</v>
      </c>
      <c r="T2692" s="431" t="s">
        <v>44</v>
      </c>
      <c r="U2692" s="260" t="s">
        <v>674</v>
      </c>
      <c r="W2692" s="437" t="s">
        <v>2690</v>
      </c>
      <c r="X2692" s="437" t="s">
        <v>2690</v>
      </c>
      <c r="AA2692" s="260">
        <v>42.747</v>
      </c>
      <c r="AB2692" s="260">
        <v>-118.663</v>
      </c>
      <c r="AC2692" s="260" t="s">
        <v>45</v>
      </c>
      <c r="AE2692" s="464" t="s">
        <v>1067</v>
      </c>
      <c r="AG2692" s="201" t="s">
        <v>2689</v>
      </c>
      <c r="AH2692" s="201" t="s">
        <v>2689</v>
      </c>
      <c r="BD2692" s="182"/>
    </row>
    <row r="2693" spans="2:56">
      <c r="B2693" s="87">
        <v>10866</v>
      </c>
      <c r="E2693" s="260">
        <v>9</v>
      </c>
      <c r="F2693" s="260" t="s">
        <v>1618</v>
      </c>
      <c r="G2693" s="260">
        <v>2018</v>
      </c>
      <c r="H2693" s="393">
        <v>0.4513888888888889</v>
      </c>
      <c r="I2693" s="264"/>
      <c r="J2693" s="264"/>
      <c r="K2693" s="264"/>
      <c r="L2693" s="4"/>
      <c r="M2693" s="264"/>
      <c r="P2693" s="260">
        <v>6</v>
      </c>
      <c r="R2693" s="260">
        <v>4</v>
      </c>
      <c r="S2693" s="260" t="s">
        <v>3</v>
      </c>
      <c r="T2693" s="431" t="s">
        <v>44</v>
      </c>
      <c r="U2693" s="260" t="s">
        <v>674</v>
      </c>
      <c r="W2693" s="437" t="s">
        <v>2690</v>
      </c>
      <c r="X2693" s="437" t="s">
        <v>2690</v>
      </c>
      <c r="AA2693" s="260">
        <v>42.747</v>
      </c>
      <c r="AB2693" s="260">
        <v>-118.663</v>
      </c>
      <c r="AC2693" s="260" t="s">
        <v>45</v>
      </c>
      <c r="AE2693" s="464" t="s">
        <v>1067</v>
      </c>
      <c r="AG2693" s="201" t="s">
        <v>2689</v>
      </c>
      <c r="AH2693" s="201" t="s">
        <v>2689</v>
      </c>
      <c r="BD2693" s="182"/>
    </row>
    <row r="2694" spans="2:56">
      <c r="B2694" s="87">
        <v>10867</v>
      </c>
      <c r="E2694" s="260">
        <v>9</v>
      </c>
      <c r="F2694" s="260" t="s">
        <v>1618</v>
      </c>
      <c r="G2694" s="260">
        <v>2018</v>
      </c>
      <c r="H2694" s="393">
        <v>0.4513888888888889</v>
      </c>
      <c r="I2694" s="264"/>
      <c r="J2694" s="264"/>
      <c r="K2694" s="264"/>
      <c r="L2694" s="4"/>
      <c r="M2694" s="264"/>
      <c r="P2694" s="260">
        <v>6</v>
      </c>
      <c r="R2694" s="260">
        <v>5</v>
      </c>
      <c r="S2694" s="260" t="s">
        <v>3</v>
      </c>
      <c r="T2694" s="431" t="s">
        <v>44</v>
      </c>
      <c r="U2694" s="260" t="s">
        <v>674</v>
      </c>
      <c r="W2694" s="264" t="s">
        <v>2690</v>
      </c>
      <c r="X2694" s="264" t="s">
        <v>2690</v>
      </c>
      <c r="AA2694" s="260">
        <v>42.747</v>
      </c>
      <c r="AB2694" s="260">
        <v>-118.663</v>
      </c>
      <c r="AC2694" s="260" t="s">
        <v>45</v>
      </c>
      <c r="AE2694" s="464" t="s">
        <v>1067</v>
      </c>
      <c r="AG2694" s="201" t="s">
        <v>2689</v>
      </c>
      <c r="AH2694" s="201" t="s">
        <v>2689</v>
      </c>
      <c r="BD2694" s="182"/>
    </row>
    <row r="2695" spans="2:56">
      <c r="B2695" s="87">
        <v>10868</v>
      </c>
      <c r="E2695" s="260">
        <v>9</v>
      </c>
      <c r="F2695" s="260" t="s">
        <v>1618</v>
      </c>
      <c r="G2695" s="260">
        <v>2018</v>
      </c>
      <c r="H2695" s="393">
        <v>0.6875</v>
      </c>
      <c r="I2695" s="264"/>
      <c r="J2695" s="264"/>
      <c r="K2695" s="264"/>
      <c r="L2695" s="4"/>
      <c r="M2695" s="264"/>
      <c r="P2695" s="260">
        <v>7</v>
      </c>
      <c r="R2695" s="260">
        <v>1</v>
      </c>
      <c r="S2695" s="260" t="s">
        <v>3</v>
      </c>
      <c r="T2695" s="431" t="s">
        <v>44</v>
      </c>
      <c r="U2695" s="260" t="s">
        <v>674</v>
      </c>
      <c r="W2695" s="437" t="s">
        <v>2698</v>
      </c>
      <c r="X2695" s="437" t="s">
        <v>2698</v>
      </c>
      <c r="AA2695" s="260">
        <v>42.720999999999997</v>
      </c>
      <c r="AB2695" s="260">
        <v>-118.623</v>
      </c>
      <c r="AC2695" s="260" t="s">
        <v>45</v>
      </c>
      <c r="AE2695" s="464" t="s">
        <v>2693</v>
      </c>
      <c r="AG2695" s="201" t="s">
        <v>2689</v>
      </c>
      <c r="AH2695" s="201" t="s">
        <v>2689</v>
      </c>
      <c r="BD2695" s="182"/>
    </row>
    <row r="2696" spans="2:56">
      <c r="B2696" s="87">
        <v>10869</v>
      </c>
      <c r="E2696" s="260">
        <v>9</v>
      </c>
      <c r="F2696" s="260" t="s">
        <v>1618</v>
      </c>
      <c r="G2696" s="260">
        <v>2018</v>
      </c>
      <c r="H2696" s="393">
        <v>0.6875</v>
      </c>
      <c r="I2696" s="264"/>
      <c r="J2696" s="264"/>
      <c r="K2696" s="264"/>
      <c r="L2696" s="4"/>
      <c r="M2696" s="264"/>
      <c r="P2696" s="260">
        <v>7</v>
      </c>
      <c r="R2696" s="260">
        <v>2</v>
      </c>
      <c r="S2696" s="260" t="s">
        <v>3</v>
      </c>
      <c r="T2696" s="431" t="s">
        <v>44</v>
      </c>
      <c r="U2696" s="260" t="s">
        <v>674</v>
      </c>
      <c r="W2696" s="437" t="s">
        <v>2698</v>
      </c>
      <c r="X2696" s="437" t="s">
        <v>2698</v>
      </c>
      <c r="AA2696" s="260">
        <v>42.720999999999997</v>
      </c>
      <c r="AB2696" s="260">
        <v>-118.623</v>
      </c>
      <c r="AC2696" s="260" t="s">
        <v>45</v>
      </c>
      <c r="AE2696" s="464" t="s">
        <v>2693</v>
      </c>
      <c r="AG2696" s="201" t="s">
        <v>2689</v>
      </c>
      <c r="AH2696" s="201" t="s">
        <v>2689</v>
      </c>
      <c r="BD2696" s="182"/>
    </row>
    <row r="2697" spans="2:56">
      <c r="B2697" s="87">
        <v>10870</v>
      </c>
      <c r="E2697" s="260">
        <v>9</v>
      </c>
      <c r="F2697" s="260" t="s">
        <v>1618</v>
      </c>
      <c r="G2697" s="260">
        <v>2018</v>
      </c>
      <c r="H2697" s="393">
        <v>0.6875</v>
      </c>
      <c r="I2697" s="264"/>
      <c r="J2697" s="264"/>
      <c r="K2697" s="264"/>
      <c r="L2697" s="4"/>
      <c r="M2697" s="264"/>
      <c r="P2697" s="260">
        <v>7</v>
      </c>
      <c r="R2697" s="260">
        <v>3</v>
      </c>
      <c r="S2697" s="260" t="s">
        <v>3</v>
      </c>
      <c r="T2697" s="431" t="s">
        <v>44</v>
      </c>
      <c r="U2697" s="260" t="s">
        <v>674</v>
      </c>
      <c r="W2697" s="437" t="s">
        <v>2698</v>
      </c>
      <c r="X2697" s="437" t="s">
        <v>2698</v>
      </c>
      <c r="AA2697" s="260">
        <v>42.720999999999997</v>
      </c>
      <c r="AB2697" s="260">
        <v>-118.623</v>
      </c>
      <c r="AC2697" s="260" t="s">
        <v>45</v>
      </c>
      <c r="AE2697" s="464" t="s">
        <v>2693</v>
      </c>
      <c r="AG2697" s="201" t="s">
        <v>2689</v>
      </c>
      <c r="AH2697" s="201" t="s">
        <v>2689</v>
      </c>
      <c r="BD2697" s="182"/>
    </row>
    <row r="2698" spans="2:56">
      <c r="B2698" s="87">
        <v>10871</v>
      </c>
      <c r="E2698" s="260">
        <v>10</v>
      </c>
      <c r="F2698" s="260" t="s">
        <v>1618</v>
      </c>
      <c r="G2698" s="260">
        <v>2018</v>
      </c>
      <c r="H2698" s="393">
        <v>0.47916666666666669</v>
      </c>
      <c r="I2698" s="264"/>
      <c r="J2698" s="264"/>
      <c r="K2698" s="264"/>
      <c r="L2698" s="4"/>
      <c r="M2698" s="264"/>
      <c r="P2698" s="260">
        <v>8</v>
      </c>
      <c r="R2698" s="260">
        <v>1</v>
      </c>
      <c r="S2698" s="260" t="s">
        <v>3</v>
      </c>
      <c r="T2698" s="431" t="s">
        <v>44</v>
      </c>
      <c r="U2698" s="260" t="s">
        <v>674</v>
      </c>
      <c r="W2698" s="264" t="s">
        <v>2699</v>
      </c>
      <c r="X2698" s="264" t="s">
        <v>2699</v>
      </c>
      <c r="AA2698" s="260">
        <v>42.726999999999997</v>
      </c>
      <c r="AB2698" s="260">
        <v>-118.633</v>
      </c>
      <c r="AC2698" s="260" t="s">
        <v>45</v>
      </c>
      <c r="AE2698" s="475" t="s">
        <v>2694</v>
      </c>
      <c r="AG2698" s="201" t="s">
        <v>2689</v>
      </c>
      <c r="AH2698" s="201" t="s">
        <v>2689</v>
      </c>
      <c r="BD2698" s="182"/>
    </row>
    <row r="2699" spans="2:56">
      <c r="B2699" s="87">
        <v>10872</v>
      </c>
      <c r="E2699" s="260">
        <v>10</v>
      </c>
      <c r="F2699" s="260" t="s">
        <v>1618</v>
      </c>
      <c r="G2699" s="260">
        <v>2018</v>
      </c>
      <c r="H2699" s="393">
        <v>0.47916666666666669</v>
      </c>
      <c r="I2699" s="264"/>
      <c r="J2699" s="264"/>
      <c r="K2699" s="264"/>
      <c r="L2699" s="4"/>
      <c r="M2699" s="264"/>
      <c r="P2699" s="260">
        <v>8</v>
      </c>
      <c r="R2699" s="260">
        <v>2</v>
      </c>
      <c r="S2699" s="260" t="s">
        <v>3</v>
      </c>
      <c r="T2699" s="431" t="s">
        <v>44</v>
      </c>
      <c r="U2699" s="260" t="s">
        <v>674</v>
      </c>
      <c r="W2699" s="264" t="s">
        <v>2699</v>
      </c>
      <c r="X2699" s="264" t="s">
        <v>2699</v>
      </c>
      <c r="AA2699" s="260">
        <v>42.726999999999997</v>
      </c>
      <c r="AB2699" s="260">
        <v>-118.633</v>
      </c>
      <c r="AC2699" s="260" t="s">
        <v>45</v>
      </c>
      <c r="AE2699" s="475" t="s">
        <v>2694</v>
      </c>
      <c r="AG2699" s="201" t="s">
        <v>2689</v>
      </c>
      <c r="AH2699" s="201" t="s">
        <v>2689</v>
      </c>
      <c r="BD2699" s="182"/>
    </row>
    <row r="2700" spans="2:56">
      <c r="B2700" s="87">
        <v>10873</v>
      </c>
      <c r="E2700" s="260">
        <v>10</v>
      </c>
      <c r="F2700" s="260" t="s">
        <v>1618</v>
      </c>
      <c r="G2700" s="260">
        <v>2018</v>
      </c>
      <c r="H2700" s="393">
        <v>0.47916666666666669</v>
      </c>
      <c r="I2700" s="264"/>
      <c r="J2700" s="264"/>
      <c r="K2700" s="264"/>
      <c r="L2700" s="4"/>
      <c r="M2700" s="264"/>
      <c r="P2700" s="260">
        <v>8</v>
      </c>
      <c r="R2700" s="260">
        <v>3</v>
      </c>
      <c r="S2700" s="260" t="s">
        <v>3</v>
      </c>
      <c r="T2700" s="431" t="s">
        <v>44</v>
      </c>
      <c r="U2700" s="260" t="s">
        <v>674</v>
      </c>
      <c r="W2700" s="264" t="s">
        <v>2699</v>
      </c>
      <c r="X2700" s="264" t="s">
        <v>2699</v>
      </c>
      <c r="AA2700" s="260">
        <v>42.726999999999997</v>
      </c>
      <c r="AB2700" s="260">
        <v>-118.633</v>
      </c>
      <c r="AC2700" s="260" t="s">
        <v>45</v>
      </c>
      <c r="AE2700" s="475" t="s">
        <v>2694</v>
      </c>
      <c r="AG2700" s="201" t="s">
        <v>2689</v>
      </c>
      <c r="AH2700" s="201" t="s">
        <v>2689</v>
      </c>
      <c r="BD2700" s="182"/>
    </row>
    <row r="2701" spans="2:56">
      <c r="B2701" s="87">
        <v>10874</v>
      </c>
      <c r="E2701" s="260">
        <v>10</v>
      </c>
      <c r="F2701" s="260" t="s">
        <v>1618</v>
      </c>
      <c r="G2701" s="260">
        <v>2018</v>
      </c>
      <c r="H2701" s="393">
        <v>0.47916666666666669</v>
      </c>
      <c r="I2701" s="264"/>
      <c r="J2701" s="264"/>
      <c r="K2701" s="264"/>
      <c r="L2701" s="4"/>
      <c r="M2701" s="264"/>
      <c r="P2701" s="260">
        <v>8</v>
      </c>
      <c r="R2701" s="260">
        <v>4</v>
      </c>
      <c r="S2701" s="260" t="s">
        <v>3</v>
      </c>
      <c r="T2701" s="431" t="s">
        <v>44</v>
      </c>
      <c r="U2701" s="260" t="s">
        <v>674</v>
      </c>
      <c r="W2701" s="264" t="s">
        <v>2699</v>
      </c>
      <c r="X2701" s="264" t="s">
        <v>2699</v>
      </c>
      <c r="AA2701" s="260">
        <v>42.726999999999997</v>
      </c>
      <c r="AB2701" s="260">
        <v>-118.633</v>
      </c>
      <c r="AC2701" s="260" t="s">
        <v>45</v>
      </c>
      <c r="AE2701" s="475" t="s">
        <v>2694</v>
      </c>
      <c r="AG2701" s="201" t="s">
        <v>2689</v>
      </c>
      <c r="AH2701" s="201" t="s">
        <v>2689</v>
      </c>
      <c r="BD2701" s="182"/>
    </row>
    <row r="2702" spans="2:56">
      <c r="B2702" s="87">
        <v>10875</v>
      </c>
      <c r="E2702" s="260">
        <v>10</v>
      </c>
      <c r="F2702" s="260" t="s">
        <v>1618</v>
      </c>
      <c r="G2702" s="260">
        <v>2018</v>
      </c>
      <c r="H2702" s="393">
        <v>0.64583333333333337</v>
      </c>
      <c r="I2702" s="264"/>
      <c r="J2702" s="264"/>
      <c r="K2702" s="264"/>
      <c r="L2702" s="4"/>
      <c r="M2702" s="264"/>
      <c r="P2702" s="260">
        <v>9</v>
      </c>
      <c r="R2702" s="260">
        <v>1</v>
      </c>
      <c r="S2702" s="260" t="s">
        <v>3</v>
      </c>
      <c r="T2702" s="431" t="s">
        <v>44</v>
      </c>
      <c r="U2702" s="260" t="s">
        <v>674</v>
      </c>
      <c r="W2702" s="264" t="s">
        <v>2691</v>
      </c>
      <c r="X2702" s="264" t="s">
        <v>2691</v>
      </c>
      <c r="AA2702" s="260">
        <v>42.67</v>
      </c>
      <c r="AB2702" s="260">
        <v>-118.60899999999999</v>
      </c>
      <c r="AC2702" s="260" t="s">
        <v>45</v>
      </c>
      <c r="AE2702" s="475" t="s">
        <v>2695</v>
      </c>
      <c r="AG2702" s="201" t="s">
        <v>2689</v>
      </c>
      <c r="AH2702" s="201" t="s">
        <v>2689</v>
      </c>
      <c r="BD2702" s="182"/>
    </row>
    <row r="2703" spans="2:56">
      <c r="B2703" s="87">
        <v>10876</v>
      </c>
      <c r="E2703" s="260">
        <v>10</v>
      </c>
      <c r="F2703" s="260" t="s">
        <v>1618</v>
      </c>
      <c r="G2703" s="260">
        <v>2018</v>
      </c>
      <c r="H2703" s="393">
        <v>0.64583333333333337</v>
      </c>
      <c r="I2703" s="264"/>
      <c r="J2703" s="264"/>
      <c r="K2703" s="264"/>
      <c r="L2703" s="4"/>
      <c r="M2703" s="264"/>
      <c r="P2703" s="260">
        <v>9</v>
      </c>
      <c r="R2703" s="260">
        <v>2</v>
      </c>
      <c r="S2703" s="260" t="s">
        <v>3</v>
      </c>
      <c r="T2703" s="431" t="s">
        <v>44</v>
      </c>
      <c r="U2703" s="260" t="s">
        <v>674</v>
      </c>
      <c r="W2703" s="264" t="s">
        <v>2691</v>
      </c>
      <c r="X2703" s="264" t="s">
        <v>2691</v>
      </c>
      <c r="AA2703" s="260">
        <v>42.67</v>
      </c>
      <c r="AB2703" s="260">
        <v>-118.60899999999999</v>
      </c>
      <c r="AC2703" s="260" t="s">
        <v>45</v>
      </c>
      <c r="AE2703" s="475" t="s">
        <v>2695</v>
      </c>
      <c r="AG2703" s="201" t="s">
        <v>2689</v>
      </c>
      <c r="AH2703" s="201" t="s">
        <v>2689</v>
      </c>
      <c r="BD2703" s="182"/>
    </row>
    <row r="2704" spans="2:56">
      <c r="B2704" s="87">
        <v>10877</v>
      </c>
      <c r="E2704" s="260">
        <v>10</v>
      </c>
      <c r="F2704" s="260" t="s">
        <v>1618</v>
      </c>
      <c r="G2704" s="260">
        <v>2018</v>
      </c>
      <c r="H2704" s="393">
        <v>0.33333333333333331</v>
      </c>
      <c r="I2704" s="260">
        <v>11</v>
      </c>
      <c r="J2704" s="260" t="s">
        <v>1618</v>
      </c>
      <c r="K2704" s="260">
        <v>2018</v>
      </c>
      <c r="L2704" s="4" t="str">
        <f>CONCATENATE("-",I2704,".",J2704)</f>
        <v>-11.vii</v>
      </c>
      <c r="M2704" s="393">
        <v>0.33333333333333331</v>
      </c>
      <c r="P2704" s="260">
        <v>10</v>
      </c>
      <c r="R2704" s="260">
        <v>1</v>
      </c>
      <c r="S2704" s="260" t="s">
        <v>3</v>
      </c>
      <c r="T2704" s="431" t="s">
        <v>44</v>
      </c>
      <c r="U2704" s="260" t="s">
        <v>1431</v>
      </c>
      <c r="W2704" s="264" t="s">
        <v>2684</v>
      </c>
      <c r="X2704" s="264" t="s">
        <v>2684</v>
      </c>
      <c r="AA2704" s="260">
        <v>42.2652</v>
      </c>
      <c r="AB2704" s="260">
        <v>-123.2255</v>
      </c>
      <c r="AC2704" s="262" t="s">
        <v>1803</v>
      </c>
      <c r="AD2704" s="150" t="s">
        <v>1803</v>
      </c>
      <c r="AE2704" s="264"/>
      <c r="AG2704" s="201" t="s">
        <v>2689</v>
      </c>
      <c r="AH2704" s="201" t="s">
        <v>2689</v>
      </c>
      <c r="BC2704" s="1"/>
    </row>
    <row r="2705" spans="2:55">
      <c r="B2705" s="87">
        <v>10878</v>
      </c>
      <c r="E2705" s="260">
        <v>10</v>
      </c>
      <c r="F2705" s="260" t="s">
        <v>1618</v>
      </c>
      <c r="G2705" s="260">
        <v>2018</v>
      </c>
      <c r="H2705" s="393">
        <v>0.33333333333333331</v>
      </c>
      <c r="I2705" s="260">
        <v>11</v>
      </c>
      <c r="J2705" s="260" t="s">
        <v>1618</v>
      </c>
      <c r="K2705" s="260">
        <v>2018</v>
      </c>
      <c r="L2705" s="4" t="str">
        <f>CONCATENATE("-",I2705,".",J2705)</f>
        <v>-11.vii</v>
      </c>
      <c r="M2705" s="393">
        <v>0.33333333333333331</v>
      </c>
      <c r="P2705" s="260">
        <v>10</v>
      </c>
      <c r="R2705" s="260">
        <v>2</v>
      </c>
      <c r="S2705" s="260" t="s">
        <v>3</v>
      </c>
      <c r="T2705" s="431" t="s">
        <v>44</v>
      </c>
      <c r="U2705" s="260" t="s">
        <v>1431</v>
      </c>
      <c r="W2705" s="264" t="s">
        <v>2684</v>
      </c>
      <c r="X2705" s="264" t="s">
        <v>2684</v>
      </c>
      <c r="AA2705" s="260">
        <v>42.2652</v>
      </c>
      <c r="AB2705" s="260">
        <v>-123.2255</v>
      </c>
      <c r="AC2705" s="262" t="s">
        <v>1803</v>
      </c>
      <c r="AD2705" s="150" t="s">
        <v>1803</v>
      </c>
      <c r="AE2705" s="264"/>
      <c r="AG2705" s="201" t="s">
        <v>2689</v>
      </c>
      <c r="AH2705" s="201" t="s">
        <v>2689</v>
      </c>
      <c r="BC2705" s="1"/>
    </row>
    <row r="2706" spans="2:55">
      <c r="B2706" s="87">
        <v>10879</v>
      </c>
      <c r="E2706" s="260">
        <v>10</v>
      </c>
      <c r="F2706" s="260" t="s">
        <v>1618</v>
      </c>
      <c r="G2706" s="260">
        <v>2018</v>
      </c>
      <c r="H2706" s="393">
        <v>0.33333333333333331</v>
      </c>
      <c r="I2706" s="260">
        <v>11</v>
      </c>
      <c r="J2706" s="260" t="s">
        <v>1618</v>
      </c>
      <c r="K2706" s="260">
        <v>2018</v>
      </c>
      <c r="L2706" s="4" t="str">
        <f>CONCATENATE("-",I2706,".",J2706)</f>
        <v>-11.vii</v>
      </c>
      <c r="M2706" s="393">
        <v>0.33333333333333331</v>
      </c>
      <c r="P2706" s="260">
        <v>10</v>
      </c>
      <c r="R2706" s="260">
        <v>3</v>
      </c>
      <c r="S2706" s="260" t="s">
        <v>3</v>
      </c>
      <c r="T2706" s="431" t="s">
        <v>44</v>
      </c>
      <c r="U2706" s="260" t="s">
        <v>1431</v>
      </c>
      <c r="W2706" s="264" t="s">
        <v>2684</v>
      </c>
      <c r="X2706" s="264" t="s">
        <v>2684</v>
      </c>
      <c r="AA2706" s="260">
        <v>42.2652</v>
      </c>
      <c r="AB2706" s="260">
        <v>-123.2255</v>
      </c>
      <c r="AC2706" s="262" t="s">
        <v>1803</v>
      </c>
      <c r="AD2706" s="150" t="s">
        <v>1803</v>
      </c>
      <c r="AE2706" s="264"/>
      <c r="AG2706" s="201" t="s">
        <v>2689</v>
      </c>
      <c r="AH2706" s="201" t="s">
        <v>2689</v>
      </c>
      <c r="BC2706" s="1"/>
    </row>
    <row r="2707" spans="2:55">
      <c r="B2707" s="87">
        <v>10880</v>
      </c>
      <c r="E2707" s="260">
        <v>10</v>
      </c>
      <c r="F2707" s="260" t="s">
        <v>1618</v>
      </c>
      <c r="G2707" s="260">
        <v>2018</v>
      </c>
      <c r="H2707" s="393">
        <v>0.33333333333333331</v>
      </c>
      <c r="I2707" s="260">
        <v>11</v>
      </c>
      <c r="J2707" s="260" t="s">
        <v>1618</v>
      </c>
      <c r="K2707" s="260">
        <v>2018</v>
      </c>
      <c r="L2707" s="4" t="str">
        <f>CONCATENATE("-",I2707,".",J2707)</f>
        <v>-11.vii</v>
      </c>
      <c r="M2707" s="393">
        <v>0.33333333333333331</v>
      </c>
      <c r="P2707" s="260">
        <v>10</v>
      </c>
      <c r="R2707" s="260">
        <v>4</v>
      </c>
      <c r="S2707" s="260" t="s">
        <v>3</v>
      </c>
      <c r="T2707" s="431" t="s">
        <v>44</v>
      </c>
      <c r="U2707" s="260" t="s">
        <v>1431</v>
      </c>
      <c r="W2707" s="264" t="s">
        <v>2684</v>
      </c>
      <c r="X2707" s="264" t="s">
        <v>2684</v>
      </c>
      <c r="AA2707" s="260">
        <v>42.2652</v>
      </c>
      <c r="AB2707" s="260">
        <v>-123.2255</v>
      </c>
      <c r="AC2707" s="262" t="s">
        <v>1803</v>
      </c>
      <c r="AD2707" s="150" t="s">
        <v>1803</v>
      </c>
      <c r="AE2707" s="264"/>
      <c r="AG2707" s="201" t="s">
        <v>2689</v>
      </c>
      <c r="AH2707" s="201" t="s">
        <v>2689</v>
      </c>
      <c r="BC2707" s="1"/>
    </row>
    <row r="2708" spans="2:55">
      <c r="B2708" s="87">
        <v>10881</v>
      </c>
      <c r="E2708" s="260">
        <v>10</v>
      </c>
      <c r="F2708" s="260" t="s">
        <v>1618</v>
      </c>
      <c r="G2708" s="260">
        <v>2018</v>
      </c>
      <c r="H2708" s="393">
        <v>0.33333333333333331</v>
      </c>
      <c r="I2708" s="260">
        <v>11</v>
      </c>
      <c r="J2708" s="260" t="s">
        <v>1618</v>
      </c>
      <c r="K2708" s="260">
        <v>2018</v>
      </c>
      <c r="L2708" s="4" t="str">
        <f>CONCATENATE("-",I2708,".",J2708)</f>
        <v>-11.vii</v>
      </c>
      <c r="M2708" s="393">
        <v>0.33333333333333331</v>
      </c>
      <c r="P2708" s="260">
        <v>10</v>
      </c>
      <c r="R2708" s="260">
        <v>5</v>
      </c>
      <c r="S2708" s="260" t="s">
        <v>3</v>
      </c>
      <c r="T2708" s="431" t="s">
        <v>44</v>
      </c>
      <c r="U2708" s="260" t="s">
        <v>1431</v>
      </c>
      <c r="W2708" s="264" t="s">
        <v>2684</v>
      </c>
      <c r="X2708" s="264" t="s">
        <v>2684</v>
      </c>
      <c r="AA2708" s="260">
        <v>42.2652</v>
      </c>
      <c r="AB2708" s="260">
        <v>-123.2255</v>
      </c>
      <c r="AC2708" s="262" t="s">
        <v>1803</v>
      </c>
      <c r="AD2708" s="150" t="s">
        <v>1803</v>
      </c>
      <c r="AE2708" s="264"/>
      <c r="AG2708" s="201" t="s">
        <v>2689</v>
      </c>
      <c r="AH2708" s="201" t="s">
        <v>2689</v>
      </c>
      <c r="BC2708" s="1"/>
    </row>
    <row r="2709" spans="2:55">
      <c r="B2709" s="87">
        <v>10882</v>
      </c>
      <c r="E2709" s="260">
        <v>10</v>
      </c>
      <c r="F2709" s="260" t="s">
        <v>1618</v>
      </c>
      <c r="G2709" s="260">
        <v>2018</v>
      </c>
      <c r="H2709" s="393">
        <v>0.33333333333333331</v>
      </c>
      <c r="I2709" s="260">
        <v>11</v>
      </c>
      <c r="J2709" s="260" t="s">
        <v>1618</v>
      </c>
      <c r="K2709" s="260">
        <v>2018</v>
      </c>
      <c r="L2709" s="4" t="str">
        <f>CONCATENATE("-",I2709,".",J2709)</f>
        <v>-11.vii</v>
      </c>
      <c r="M2709" s="393">
        <v>0.33333333333333331</v>
      </c>
      <c r="P2709" s="260">
        <v>10</v>
      </c>
      <c r="R2709" s="260">
        <v>6</v>
      </c>
      <c r="S2709" s="260" t="s">
        <v>3</v>
      </c>
      <c r="T2709" s="431" t="s">
        <v>44</v>
      </c>
      <c r="U2709" s="260" t="s">
        <v>1431</v>
      </c>
      <c r="W2709" s="264" t="s">
        <v>2684</v>
      </c>
      <c r="X2709" s="264" t="s">
        <v>2684</v>
      </c>
      <c r="AA2709" s="260">
        <v>42.2652</v>
      </c>
      <c r="AB2709" s="260">
        <v>-123.2255</v>
      </c>
      <c r="AC2709" s="262" t="s">
        <v>1803</v>
      </c>
      <c r="AD2709" s="150" t="s">
        <v>1803</v>
      </c>
      <c r="AE2709" s="264"/>
      <c r="AG2709" s="201" t="s">
        <v>2689</v>
      </c>
      <c r="AH2709" s="201" t="s">
        <v>2689</v>
      </c>
      <c r="BC2709" s="1"/>
    </row>
    <row r="2710" spans="2:55">
      <c r="B2710" s="87">
        <v>10883</v>
      </c>
      <c r="E2710" s="260">
        <v>10</v>
      </c>
      <c r="F2710" s="260" t="s">
        <v>1618</v>
      </c>
      <c r="G2710" s="260">
        <v>2018</v>
      </c>
      <c r="H2710" s="393">
        <v>0.33333333333333331</v>
      </c>
      <c r="I2710" s="260">
        <v>11</v>
      </c>
      <c r="J2710" s="260" t="s">
        <v>1618</v>
      </c>
      <c r="K2710" s="260">
        <v>2018</v>
      </c>
      <c r="L2710" s="4" t="str">
        <f>CONCATENATE("-",I2710,".",J2710)</f>
        <v>-11.vii</v>
      </c>
      <c r="M2710" s="393">
        <v>0.33333333333333331</v>
      </c>
      <c r="P2710" s="260">
        <v>10</v>
      </c>
      <c r="R2710" s="260">
        <v>7</v>
      </c>
      <c r="S2710" s="260" t="s">
        <v>3</v>
      </c>
      <c r="T2710" s="431" t="s">
        <v>44</v>
      </c>
      <c r="U2710" s="260" t="s">
        <v>1431</v>
      </c>
      <c r="W2710" s="264" t="s">
        <v>2684</v>
      </c>
      <c r="X2710" s="264" t="s">
        <v>2684</v>
      </c>
      <c r="AA2710" s="260">
        <v>42.2652</v>
      </c>
      <c r="AB2710" s="260">
        <v>-123.2255</v>
      </c>
      <c r="AC2710" s="262" t="s">
        <v>1803</v>
      </c>
      <c r="AD2710" s="150" t="s">
        <v>1803</v>
      </c>
      <c r="AE2710" s="264"/>
      <c r="AG2710" s="201" t="s">
        <v>2689</v>
      </c>
      <c r="AH2710" s="201" t="s">
        <v>2689</v>
      </c>
      <c r="BC2710" s="1"/>
    </row>
    <row r="2711" spans="2:55">
      <c r="B2711" s="87">
        <v>10884</v>
      </c>
      <c r="E2711" s="260">
        <v>10</v>
      </c>
      <c r="F2711" s="260" t="s">
        <v>1618</v>
      </c>
      <c r="G2711" s="260">
        <v>2018</v>
      </c>
      <c r="H2711" s="393">
        <v>0.33333333333333331</v>
      </c>
      <c r="I2711" s="260">
        <v>11</v>
      </c>
      <c r="J2711" s="260" t="s">
        <v>1618</v>
      </c>
      <c r="K2711" s="260">
        <v>2018</v>
      </c>
      <c r="L2711" s="4" t="str">
        <f>CONCATENATE("-",I2711,".",J2711)</f>
        <v>-11.vii</v>
      </c>
      <c r="M2711" s="393">
        <v>0.33333333333333331</v>
      </c>
      <c r="P2711" s="260">
        <v>10</v>
      </c>
      <c r="R2711" s="260">
        <v>8</v>
      </c>
      <c r="S2711" s="260" t="s">
        <v>3</v>
      </c>
      <c r="T2711" s="431" t="s">
        <v>44</v>
      </c>
      <c r="U2711" s="260" t="s">
        <v>1431</v>
      </c>
      <c r="W2711" s="264" t="s">
        <v>2684</v>
      </c>
      <c r="X2711" s="264" t="s">
        <v>2684</v>
      </c>
      <c r="AA2711" s="260">
        <v>42.2652</v>
      </c>
      <c r="AB2711" s="260">
        <v>-123.2255</v>
      </c>
      <c r="AC2711" s="262" t="s">
        <v>1803</v>
      </c>
      <c r="AD2711" s="150" t="s">
        <v>1803</v>
      </c>
      <c r="AE2711" s="264"/>
      <c r="AG2711" s="201" t="s">
        <v>2689</v>
      </c>
      <c r="AH2711" s="201" t="s">
        <v>2689</v>
      </c>
      <c r="BC2711" s="1"/>
    </row>
    <row r="2712" spans="2:55">
      <c r="B2712" s="87">
        <v>10885</v>
      </c>
      <c r="E2712" s="260">
        <v>10</v>
      </c>
      <c r="F2712" s="260" t="s">
        <v>1618</v>
      </c>
      <c r="G2712" s="260">
        <v>2018</v>
      </c>
      <c r="H2712" s="393">
        <v>0.33333333333333331</v>
      </c>
      <c r="I2712" s="260">
        <v>11</v>
      </c>
      <c r="J2712" s="260" t="s">
        <v>1618</v>
      </c>
      <c r="K2712" s="260">
        <v>2018</v>
      </c>
      <c r="L2712" s="4" t="str">
        <f>CONCATENATE("-",I2712,".",J2712)</f>
        <v>-11.vii</v>
      </c>
      <c r="M2712" s="393">
        <v>0.33333333333333331</v>
      </c>
      <c r="P2712" s="260">
        <v>10</v>
      </c>
      <c r="R2712" s="260">
        <v>9</v>
      </c>
      <c r="S2712" s="260" t="s">
        <v>3</v>
      </c>
      <c r="T2712" s="431" t="s">
        <v>44</v>
      </c>
      <c r="U2712" s="260" t="s">
        <v>1431</v>
      </c>
      <c r="W2712" s="264" t="s">
        <v>2684</v>
      </c>
      <c r="X2712" s="264" t="s">
        <v>2684</v>
      </c>
      <c r="AA2712" s="260">
        <v>42.2652</v>
      </c>
      <c r="AB2712" s="260">
        <v>-123.2255</v>
      </c>
      <c r="AC2712" s="262" t="s">
        <v>1803</v>
      </c>
      <c r="AD2712" s="150" t="s">
        <v>1803</v>
      </c>
      <c r="AE2712" s="264"/>
      <c r="AG2712" s="201" t="s">
        <v>2689</v>
      </c>
      <c r="AH2712" s="201" t="s">
        <v>2689</v>
      </c>
      <c r="BC2712" s="1"/>
    </row>
    <row r="2713" spans="2:55">
      <c r="B2713" s="87">
        <v>10886</v>
      </c>
      <c r="E2713" s="260">
        <v>10</v>
      </c>
      <c r="F2713" s="260" t="s">
        <v>1618</v>
      </c>
      <c r="G2713" s="260">
        <v>2018</v>
      </c>
      <c r="H2713" s="393">
        <v>0.33333333333333331</v>
      </c>
      <c r="I2713" s="260">
        <v>11</v>
      </c>
      <c r="J2713" s="260" t="s">
        <v>1618</v>
      </c>
      <c r="K2713" s="260">
        <v>2018</v>
      </c>
      <c r="L2713" s="4" t="str">
        <f>CONCATENATE("-",I2713,".",J2713)</f>
        <v>-11.vii</v>
      </c>
      <c r="M2713" s="393">
        <v>0.33333333333333331</v>
      </c>
      <c r="P2713" s="260">
        <v>10</v>
      </c>
      <c r="R2713" s="260">
        <v>10</v>
      </c>
      <c r="S2713" s="260" t="s">
        <v>3</v>
      </c>
      <c r="T2713" s="431" t="s">
        <v>44</v>
      </c>
      <c r="U2713" s="260" t="s">
        <v>1431</v>
      </c>
      <c r="W2713" s="264" t="s">
        <v>2684</v>
      </c>
      <c r="X2713" s="264" t="s">
        <v>2684</v>
      </c>
      <c r="AA2713" s="260">
        <v>42.2652</v>
      </c>
      <c r="AB2713" s="260">
        <v>-123.2255</v>
      </c>
      <c r="AC2713" s="262" t="s">
        <v>1803</v>
      </c>
      <c r="AD2713" s="150" t="s">
        <v>1803</v>
      </c>
      <c r="AE2713" s="264"/>
      <c r="AG2713" s="201" t="s">
        <v>2689</v>
      </c>
      <c r="AH2713" s="201" t="s">
        <v>2689</v>
      </c>
      <c r="BC2713" s="1"/>
    </row>
    <row r="2714" spans="2:55">
      <c r="B2714" s="87">
        <v>10887</v>
      </c>
      <c r="E2714" s="260">
        <v>10</v>
      </c>
      <c r="F2714" s="260" t="s">
        <v>1618</v>
      </c>
      <c r="G2714" s="260">
        <v>2018</v>
      </c>
      <c r="H2714" s="393">
        <v>0.33333333333333331</v>
      </c>
      <c r="I2714" s="260">
        <v>11</v>
      </c>
      <c r="J2714" s="260" t="s">
        <v>1618</v>
      </c>
      <c r="K2714" s="260">
        <v>2018</v>
      </c>
      <c r="L2714" s="4" t="str">
        <f>CONCATENATE("-",I2714,".",J2714)</f>
        <v>-11.vii</v>
      </c>
      <c r="M2714" s="393">
        <v>0.33333333333333331</v>
      </c>
      <c r="P2714" s="260">
        <v>10</v>
      </c>
      <c r="R2714" s="260">
        <v>11</v>
      </c>
      <c r="S2714" s="260" t="s">
        <v>3</v>
      </c>
      <c r="T2714" s="431" t="s">
        <v>44</v>
      </c>
      <c r="U2714" s="260" t="s">
        <v>1431</v>
      </c>
      <c r="W2714" s="264" t="s">
        <v>2684</v>
      </c>
      <c r="X2714" s="264" t="s">
        <v>2684</v>
      </c>
      <c r="AA2714" s="260">
        <v>42.2652</v>
      </c>
      <c r="AB2714" s="260">
        <v>-123.2255</v>
      </c>
      <c r="AC2714" s="262" t="s">
        <v>1803</v>
      </c>
      <c r="AD2714" s="150" t="s">
        <v>1803</v>
      </c>
      <c r="AE2714" s="1"/>
      <c r="AG2714" s="201" t="s">
        <v>2689</v>
      </c>
      <c r="AH2714" s="201" t="s">
        <v>2689</v>
      </c>
      <c r="BC2714" s="1"/>
    </row>
    <row r="2715" spans="2:55">
      <c r="B2715" s="87">
        <v>10888</v>
      </c>
      <c r="E2715" s="260">
        <v>10</v>
      </c>
      <c r="F2715" s="260" t="s">
        <v>1618</v>
      </c>
      <c r="G2715" s="260">
        <v>2018</v>
      </c>
      <c r="H2715" s="393">
        <v>0.33333333333333331</v>
      </c>
      <c r="I2715" s="260">
        <v>11</v>
      </c>
      <c r="J2715" s="260" t="s">
        <v>1618</v>
      </c>
      <c r="K2715" s="260">
        <v>2018</v>
      </c>
      <c r="L2715" s="4" t="str">
        <f>CONCATENATE("-",I2715,".",J2715)</f>
        <v>-11.vii</v>
      </c>
      <c r="M2715" s="393">
        <v>0.33333333333333331</v>
      </c>
      <c r="P2715" s="260">
        <v>10</v>
      </c>
      <c r="R2715" s="260">
        <v>12</v>
      </c>
      <c r="S2715" s="260" t="s">
        <v>3</v>
      </c>
      <c r="T2715" s="431" t="s">
        <v>44</v>
      </c>
      <c r="U2715" s="260" t="s">
        <v>1431</v>
      </c>
      <c r="W2715" s="264" t="s">
        <v>2684</v>
      </c>
      <c r="X2715" s="264" t="s">
        <v>2684</v>
      </c>
      <c r="AA2715" s="260">
        <v>42.2652</v>
      </c>
      <c r="AB2715" s="260">
        <v>-123.2255</v>
      </c>
      <c r="AC2715" s="262" t="s">
        <v>1803</v>
      </c>
      <c r="AD2715" s="150" t="s">
        <v>1803</v>
      </c>
      <c r="AE2715" s="1"/>
      <c r="AG2715" s="201" t="s">
        <v>2689</v>
      </c>
      <c r="AH2715" s="201" t="s">
        <v>2689</v>
      </c>
      <c r="BC2715" s="1"/>
    </row>
    <row r="2716" spans="2:55">
      <c r="B2716" s="87">
        <v>10889</v>
      </c>
      <c r="E2716" s="260">
        <v>10</v>
      </c>
      <c r="F2716" s="260" t="s">
        <v>1618</v>
      </c>
      <c r="G2716" s="260">
        <v>2018</v>
      </c>
      <c r="H2716" s="393">
        <v>0.33333333333333331</v>
      </c>
      <c r="I2716" s="260">
        <v>11</v>
      </c>
      <c r="J2716" s="260" t="s">
        <v>1618</v>
      </c>
      <c r="K2716" s="260">
        <v>2018</v>
      </c>
      <c r="L2716" s="4" t="str">
        <f>CONCATENATE("-",I2716,".",J2716)</f>
        <v>-11.vii</v>
      </c>
      <c r="M2716" s="393">
        <v>0.33333333333333331</v>
      </c>
      <c r="P2716" s="260">
        <v>10</v>
      </c>
      <c r="R2716" s="260">
        <v>13</v>
      </c>
      <c r="S2716" s="260" t="s">
        <v>3</v>
      </c>
      <c r="T2716" s="431" t="s">
        <v>44</v>
      </c>
      <c r="U2716" s="260" t="s">
        <v>1431</v>
      </c>
      <c r="W2716" s="264" t="s">
        <v>2684</v>
      </c>
      <c r="X2716" s="264" t="s">
        <v>2684</v>
      </c>
      <c r="AA2716" s="260">
        <v>42.2652</v>
      </c>
      <c r="AB2716" s="260">
        <v>-123.2255</v>
      </c>
      <c r="AC2716" s="262" t="s">
        <v>1803</v>
      </c>
      <c r="AD2716" s="150" t="s">
        <v>1803</v>
      </c>
      <c r="AE2716" s="1"/>
      <c r="AG2716" s="201" t="s">
        <v>2689</v>
      </c>
      <c r="AH2716" s="201" t="s">
        <v>2689</v>
      </c>
      <c r="BC2716" s="1"/>
    </row>
    <row r="2717" spans="2:55">
      <c r="B2717" s="87">
        <v>10890</v>
      </c>
      <c r="E2717" s="260">
        <v>10</v>
      </c>
      <c r="F2717" s="260" t="s">
        <v>1618</v>
      </c>
      <c r="G2717" s="260">
        <v>2018</v>
      </c>
      <c r="H2717" s="393">
        <v>0.33333333333333331</v>
      </c>
      <c r="I2717" s="260">
        <v>11</v>
      </c>
      <c r="J2717" s="260" t="s">
        <v>1618</v>
      </c>
      <c r="K2717" s="260">
        <v>2018</v>
      </c>
      <c r="L2717" s="4" t="str">
        <f>CONCATENATE("-",I2717,".",J2717)</f>
        <v>-11.vii</v>
      </c>
      <c r="M2717" s="393">
        <v>0.33333333333333331</v>
      </c>
      <c r="P2717" s="260">
        <v>10</v>
      </c>
      <c r="R2717" s="260">
        <v>14</v>
      </c>
      <c r="S2717" s="260" t="s">
        <v>3</v>
      </c>
      <c r="T2717" s="431" t="s">
        <v>44</v>
      </c>
      <c r="U2717" s="260" t="s">
        <v>1431</v>
      </c>
      <c r="W2717" s="264" t="s">
        <v>2684</v>
      </c>
      <c r="X2717" s="264" t="s">
        <v>2684</v>
      </c>
      <c r="AA2717" s="260">
        <v>42.2652</v>
      </c>
      <c r="AB2717" s="260">
        <v>-123.2255</v>
      </c>
      <c r="AC2717" s="262" t="s">
        <v>1803</v>
      </c>
      <c r="AD2717" s="150" t="s">
        <v>1803</v>
      </c>
      <c r="AE2717" s="1"/>
      <c r="AG2717" s="201" t="s">
        <v>2689</v>
      </c>
      <c r="AH2717" s="201" t="s">
        <v>2689</v>
      </c>
      <c r="BC2717" s="1"/>
    </row>
    <row r="2718" spans="2:55">
      <c r="B2718" s="87">
        <v>10891</v>
      </c>
      <c r="E2718" s="260">
        <v>10</v>
      </c>
      <c r="F2718" s="260" t="s">
        <v>1618</v>
      </c>
      <c r="G2718" s="260">
        <v>2018</v>
      </c>
      <c r="H2718" s="393">
        <v>0.33333333333333331</v>
      </c>
      <c r="I2718" s="260">
        <v>11</v>
      </c>
      <c r="J2718" s="260" t="s">
        <v>1618</v>
      </c>
      <c r="K2718" s="260">
        <v>2018</v>
      </c>
      <c r="L2718" s="4" t="str">
        <f>CONCATENATE("-",I2718,".",J2718)</f>
        <v>-11.vii</v>
      </c>
      <c r="M2718" s="393">
        <v>0.33333333333333331</v>
      </c>
      <c r="P2718" s="260">
        <v>10</v>
      </c>
      <c r="R2718" s="260">
        <v>15</v>
      </c>
      <c r="S2718" s="260" t="s">
        <v>3</v>
      </c>
      <c r="T2718" s="431" t="s">
        <v>44</v>
      </c>
      <c r="U2718" s="260" t="s">
        <v>1431</v>
      </c>
      <c r="W2718" s="264" t="s">
        <v>2684</v>
      </c>
      <c r="X2718" s="264" t="s">
        <v>2684</v>
      </c>
      <c r="AA2718" s="260">
        <v>42.2652</v>
      </c>
      <c r="AB2718" s="260">
        <v>-123.2255</v>
      </c>
      <c r="AC2718" s="262" t="s">
        <v>1803</v>
      </c>
      <c r="AD2718" s="150" t="s">
        <v>1803</v>
      </c>
      <c r="AE2718" s="1"/>
      <c r="AG2718" s="201" t="s">
        <v>2689</v>
      </c>
      <c r="AH2718" s="201" t="s">
        <v>2689</v>
      </c>
      <c r="BC2718" s="1"/>
    </row>
    <row r="2719" spans="2:55">
      <c r="B2719" s="87">
        <v>10892</v>
      </c>
      <c r="E2719" s="260">
        <v>10</v>
      </c>
      <c r="F2719" s="260" t="s">
        <v>1618</v>
      </c>
      <c r="G2719" s="260">
        <v>2018</v>
      </c>
      <c r="H2719" s="393">
        <v>0.33333333333333331</v>
      </c>
      <c r="I2719" s="260">
        <v>11</v>
      </c>
      <c r="J2719" s="260" t="s">
        <v>1618</v>
      </c>
      <c r="K2719" s="260">
        <v>2018</v>
      </c>
      <c r="L2719" s="4" t="str">
        <f>CONCATENATE("-",I2719,".",J2719)</f>
        <v>-11.vii</v>
      </c>
      <c r="M2719" s="393">
        <v>0.33333333333333331</v>
      </c>
      <c r="P2719" s="260">
        <v>10</v>
      </c>
      <c r="R2719" s="260">
        <v>16</v>
      </c>
      <c r="S2719" s="260" t="s">
        <v>3</v>
      </c>
      <c r="T2719" s="431" t="s">
        <v>44</v>
      </c>
      <c r="U2719" s="260" t="s">
        <v>1431</v>
      </c>
      <c r="W2719" s="264" t="s">
        <v>2684</v>
      </c>
      <c r="X2719" s="264" t="s">
        <v>2684</v>
      </c>
      <c r="AA2719" s="260">
        <v>42.2652</v>
      </c>
      <c r="AB2719" s="260">
        <v>-123.2255</v>
      </c>
      <c r="AC2719" s="262" t="s">
        <v>1803</v>
      </c>
      <c r="AD2719" s="150" t="s">
        <v>1803</v>
      </c>
      <c r="AE2719" s="1"/>
      <c r="AG2719" s="201" t="s">
        <v>2689</v>
      </c>
      <c r="AH2719" s="201" t="s">
        <v>2689</v>
      </c>
      <c r="BC2719" s="1"/>
    </row>
    <row r="2720" spans="2:55">
      <c r="B2720" s="87">
        <v>10893</v>
      </c>
      <c r="E2720" s="260">
        <v>10</v>
      </c>
      <c r="F2720" s="260" t="s">
        <v>1618</v>
      </c>
      <c r="G2720" s="260">
        <v>2018</v>
      </c>
      <c r="H2720" s="393">
        <v>0.33333333333333331</v>
      </c>
      <c r="I2720" s="260">
        <v>11</v>
      </c>
      <c r="J2720" s="260" t="s">
        <v>1618</v>
      </c>
      <c r="K2720" s="260">
        <v>2018</v>
      </c>
      <c r="L2720" s="4" t="str">
        <f>CONCATENATE("-",I2720,".",J2720)</f>
        <v>-11.vii</v>
      </c>
      <c r="M2720" s="393">
        <v>0.33333333333333331</v>
      </c>
      <c r="P2720" s="260">
        <v>10</v>
      </c>
      <c r="R2720" s="260">
        <v>17</v>
      </c>
      <c r="S2720" s="260" t="s">
        <v>3</v>
      </c>
      <c r="T2720" s="431" t="s">
        <v>44</v>
      </c>
      <c r="U2720" s="260" t="s">
        <v>1431</v>
      </c>
      <c r="W2720" s="264" t="s">
        <v>2684</v>
      </c>
      <c r="X2720" s="264" t="s">
        <v>2684</v>
      </c>
      <c r="AA2720" s="260">
        <v>42.2652</v>
      </c>
      <c r="AB2720" s="260">
        <v>-123.2255</v>
      </c>
      <c r="AC2720" s="262" t="s">
        <v>1803</v>
      </c>
      <c r="AD2720" s="150" t="s">
        <v>1803</v>
      </c>
      <c r="AE2720" s="1"/>
      <c r="AG2720" s="201" t="s">
        <v>2689</v>
      </c>
      <c r="AH2720" s="201" t="s">
        <v>2689</v>
      </c>
      <c r="BC2720" s="1"/>
    </row>
    <row r="2721" spans="1:55">
      <c r="B2721" s="87">
        <v>10894</v>
      </c>
      <c r="E2721" s="260">
        <v>10</v>
      </c>
      <c r="F2721" s="260" t="s">
        <v>1618</v>
      </c>
      <c r="G2721" s="260">
        <v>2018</v>
      </c>
      <c r="H2721" s="393">
        <v>0.33333333333333331</v>
      </c>
      <c r="I2721" s="260">
        <v>11</v>
      </c>
      <c r="J2721" s="260" t="s">
        <v>1618</v>
      </c>
      <c r="K2721" s="260">
        <v>2018</v>
      </c>
      <c r="L2721" s="4" t="str">
        <f>CONCATENATE("-",I2721,".",J2721)</f>
        <v>-11.vii</v>
      </c>
      <c r="M2721" s="393">
        <v>0.33333333333333331</v>
      </c>
      <c r="P2721" s="260">
        <v>10</v>
      </c>
      <c r="R2721" s="260">
        <v>18</v>
      </c>
      <c r="S2721" s="260" t="s">
        <v>3</v>
      </c>
      <c r="T2721" s="431" t="s">
        <v>44</v>
      </c>
      <c r="U2721" s="260" t="s">
        <v>1431</v>
      </c>
      <c r="W2721" s="264" t="s">
        <v>2684</v>
      </c>
      <c r="X2721" s="264" t="s">
        <v>2684</v>
      </c>
      <c r="AA2721" s="260">
        <v>42.2652</v>
      </c>
      <c r="AB2721" s="260">
        <v>-123.2255</v>
      </c>
      <c r="AC2721" s="262" t="s">
        <v>1803</v>
      </c>
      <c r="AD2721" s="150" t="s">
        <v>1803</v>
      </c>
      <c r="AE2721" s="1"/>
      <c r="AG2721" s="201" t="s">
        <v>2689</v>
      </c>
      <c r="AH2721" s="201" t="s">
        <v>2689</v>
      </c>
      <c r="BC2721" s="1"/>
    </row>
    <row r="2722" spans="1:55">
      <c r="B2722" s="87">
        <v>10895</v>
      </c>
      <c r="E2722" s="260">
        <v>10</v>
      </c>
      <c r="F2722" s="260" t="s">
        <v>1618</v>
      </c>
      <c r="G2722" s="260">
        <v>2018</v>
      </c>
      <c r="H2722" s="393">
        <v>0.33333333333333331</v>
      </c>
      <c r="I2722" s="260">
        <v>11</v>
      </c>
      <c r="J2722" s="260" t="s">
        <v>1618</v>
      </c>
      <c r="K2722" s="260">
        <v>2018</v>
      </c>
      <c r="L2722" s="4" t="str">
        <f>CONCATENATE("-",I2722,".",J2722)</f>
        <v>-11.vii</v>
      </c>
      <c r="M2722" s="393">
        <v>0.33333333333333331</v>
      </c>
      <c r="P2722" s="260">
        <v>10</v>
      </c>
      <c r="R2722" s="260">
        <v>19</v>
      </c>
      <c r="S2722" s="260" t="s">
        <v>3</v>
      </c>
      <c r="T2722" s="431" t="s">
        <v>44</v>
      </c>
      <c r="U2722" s="260" t="s">
        <v>1431</v>
      </c>
      <c r="W2722" s="264" t="s">
        <v>2684</v>
      </c>
      <c r="X2722" s="264" t="s">
        <v>2684</v>
      </c>
      <c r="AA2722" s="260">
        <v>42.2652</v>
      </c>
      <c r="AB2722" s="260">
        <v>-123.2255</v>
      </c>
      <c r="AC2722" s="262" t="s">
        <v>1803</v>
      </c>
      <c r="AD2722" s="150" t="s">
        <v>1803</v>
      </c>
      <c r="AE2722" s="1"/>
      <c r="AG2722" s="201" t="s">
        <v>2689</v>
      </c>
      <c r="AH2722" s="201" t="s">
        <v>2689</v>
      </c>
      <c r="BC2722" s="1"/>
    </row>
    <row r="2723" spans="1:55">
      <c r="B2723" s="87">
        <v>10896</v>
      </c>
      <c r="E2723" s="260">
        <v>10</v>
      </c>
      <c r="F2723" s="260" t="s">
        <v>1618</v>
      </c>
      <c r="G2723" s="260">
        <v>2018</v>
      </c>
      <c r="H2723" s="393">
        <v>0.33333333333333331</v>
      </c>
      <c r="I2723" s="260">
        <v>11</v>
      </c>
      <c r="J2723" s="260" t="s">
        <v>1618</v>
      </c>
      <c r="K2723" s="260">
        <v>2018</v>
      </c>
      <c r="L2723" s="4" t="str">
        <f>CONCATENATE("-",I2723,".",J2723)</f>
        <v>-11.vii</v>
      </c>
      <c r="M2723" s="393">
        <v>0.33333333333333331</v>
      </c>
      <c r="P2723" s="260">
        <v>10</v>
      </c>
      <c r="R2723" s="260">
        <v>20</v>
      </c>
      <c r="S2723" s="260" t="s">
        <v>3</v>
      </c>
      <c r="T2723" s="431" t="s">
        <v>44</v>
      </c>
      <c r="U2723" s="260" t="s">
        <v>1431</v>
      </c>
      <c r="W2723" s="264" t="s">
        <v>2684</v>
      </c>
      <c r="X2723" s="264" t="s">
        <v>2684</v>
      </c>
      <c r="AA2723" s="260">
        <v>42.2652</v>
      </c>
      <c r="AB2723" s="260">
        <v>-123.2255</v>
      </c>
      <c r="AC2723" s="262" t="s">
        <v>1803</v>
      </c>
      <c r="AD2723" s="150" t="s">
        <v>1803</v>
      </c>
      <c r="AE2723" s="1"/>
      <c r="AG2723" s="201" t="s">
        <v>2689</v>
      </c>
      <c r="AH2723" s="201" t="s">
        <v>2689</v>
      </c>
      <c r="BC2723" s="1"/>
    </row>
    <row r="2724" spans="1:55">
      <c r="B2724" s="87">
        <v>10897</v>
      </c>
      <c r="E2724" s="260">
        <v>10</v>
      </c>
      <c r="F2724" s="260" t="s">
        <v>1618</v>
      </c>
      <c r="G2724" s="260">
        <v>2018</v>
      </c>
      <c r="H2724" s="393">
        <v>0.33333333333333331</v>
      </c>
      <c r="I2724" s="260">
        <v>11</v>
      </c>
      <c r="J2724" s="260" t="s">
        <v>1618</v>
      </c>
      <c r="K2724" s="260">
        <v>2018</v>
      </c>
      <c r="L2724" s="4" t="str">
        <f>CONCATENATE("-",I2724,".",J2724)</f>
        <v>-11.vii</v>
      </c>
      <c r="M2724" s="393">
        <v>0.33333333333333331</v>
      </c>
      <c r="P2724" s="260">
        <v>10</v>
      </c>
      <c r="R2724" s="260">
        <v>21</v>
      </c>
      <c r="S2724" s="260" t="s">
        <v>3</v>
      </c>
      <c r="T2724" s="431" t="s">
        <v>44</v>
      </c>
      <c r="U2724" s="260" t="s">
        <v>1431</v>
      </c>
      <c r="W2724" s="264" t="s">
        <v>2684</v>
      </c>
      <c r="X2724" s="264" t="s">
        <v>2684</v>
      </c>
      <c r="AA2724" s="260">
        <v>42.2652</v>
      </c>
      <c r="AB2724" s="260">
        <v>-123.2255</v>
      </c>
      <c r="AC2724" s="262" t="s">
        <v>1803</v>
      </c>
      <c r="AD2724" s="150" t="s">
        <v>1803</v>
      </c>
      <c r="AE2724" s="1"/>
      <c r="AG2724" s="201" t="s">
        <v>2689</v>
      </c>
      <c r="AH2724" s="201" t="s">
        <v>2689</v>
      </c>
      <c r="BC2724" s="1"/>
    </row>
    <row r="2725" spans="1:55">
      <c r="B2725" s="87">
        <v>10898</v>
      </c>
      <c r="E2725" s="260">
        <v>10</v>
      </c>
      <c r="F2725" s="260" t="s">
        <v>1618</v>
      </c>
      <c r="G2725" s="260">
        <v>2018</v>
      </c>
      <c r="H2725" s="393">
        <v>0.33333333333333331</v>
      </c>
      <c r="I2725" s="260">
        <v>11</v>
      </c>
      <c r="J2725" s="260" t="s">
        <v>1618</v>
      </c>
      <c r="K2725" s="260">
        <v>2018</v>
      </c>
      <c r="L2725" s="4" t="str">
        <f>CONCATENATE("-",I2725,".",J2725)</f>
        <v>-11.vii</v>
      </c>
      <c r="M2725" s="393">
        <v>0.33333333333333331</v>
      </c>
      <c r="P2725" s="260">
        <v>10</v>
      </c>
      <c r="R2725" s="260">
        <v>22</v>
      </c>
      <c r="S2725" s="260" t="s">
        <v>3</v>
      </c>
      <c r="T2725" s="431" t="s">
        <v>44</v>
      </c>
      <c r="U2725" s="260" t="s">
        <v>1431</v>
      </c>
      <c r="W2725" s="264" t="s">
        <v>2684</v>
      </c>
      <c r="X2725" s="264" t="s">
        <v>2684</v>
      </c>
      <c r="AA2725" s="260">
        <v>42.2652</v>
      </c>
      <c r="AB2725" s="260">
        <v>-123.2255</v>
      </c>
      <c r="AC2725" s="262" t="s">
        <v>1803</v>
      </c>
      <c r="AD2725" s="150" t="s">
        <v>1803</v>
      </c>
      <c r="AE2725" s="1"/>
      <c r="AG2725" s="201" t="s">
        <v>2689</v>
      </c>
      <c r="AH2725" s="201" t="s">
        <v>2689</v>
      </c>
      <c r="BC2725" s="1"/>
    </row>
    <row r="2726" spans="1:55">
      <c r="B2726" s="87">
        <v>10899</v>
      </c>
      <c r="E2726" s="260">
        <v>10</v>
      </c>
      <c r="F2726" s="260" t="s">
        <v>1618</v>
      </c>
      <c r="G2726" s="260">
        <v>2018</v>
      </c>
      <c r="H2726" s="393">
        <v>0.33333333333333331</v>
      </c>
      <c r="I2726" s="260">
        <v>11</v>
      </c>
      <c r="J2726" s="260" t="s">
        <v>1618</v>
      </c>
      <c r="K2726" s="260">
        <v>2018</v>
      </c>
      <c r="L2726" s="4" t="str">
        <f>CONCATENATE("-",I2726,".",J2726)</f>
        <v>-11.vii</v>
      </c>
      <c r="M2726" s="393">
        <v>0.33333333333333331</v>
      </c>
      <c r="P2726" s="260">
        <v>10</v>
      </c>
      <c r="R2726" s="260">
        <v>23</v>
      </c>
      <c r="S2726" s="260" t="s">
        <v>3</v>
      </c>
      <c r="T2726" s="431" t="s">
        <v>44</v>
      </c>
      <c r="U2726" s="260" t="s">
        <v>1431</v>
      </c>
      <c r="W2726" s="264" t="s">
        <v>2684</v>
      </c>
      <c r="X2726" s="264" t="s">
        <v>2684</v>
      </c>
      <c r="AA2726" s="260">
        <v>42.2652</v>
      </c>
      <c r="AB2726" s="260">
        <v>-123.2255</v>
      </c>
      <c r="AC2726" s="262" t="s">
        <v>1803</v>
      </c>
      <c r="AD2726" s="150" t="s">
        <v>1803</v>
      </c>
      <c r="AE2726" s="1"/>
      <c r="AG2726" s="201" t="s">
        <v>2689</v>
      </c>
      <c r="AH2726" s="201" t="s">
        <v>2689</v>
      </c>
      <c r="BC2726" s="1"/>
    </row>
    <row r="2727" spans="1:55">
      <c r="B2727" s="87">
        <v>10900</v>
      </c>
      <c r="E2727" s="260">
        <v>10</v>
      </c>
      <c r="F2727" s="260" t="s">
        <v>1618</v>
      </c>
      <c r="G2727" s="260">
        <v>2018</v>
      </c>
      <c r="H2727" s="393">
        <v>0.33333333333333331</v>
      </c>
      <c r="I2727" s="260">
        <v>11</v>
      </c>
      <c r="J2727" s="260" t="s">
        <v>1618</v>
      </c>
      <c r="K2727" s="260">
        <v>2018</v>
      </c>
      <c r="L2727" s="4" t="str">
        <f>CONCATENATE("-",I2727,".",J2727)</f>
        <v>-11.vii</v>
      </c>
      <c r="M2727" s="393">
        <v>0.33333333333333331</v>
      </c>
      <c r="P2727" s="260">
        <v>10</v>
      </c>
      <c r="R2727" s="260">
        <v>24</v>
      </c>
      <c r="S2727" s="260" t="s">
        <v>3</v>
      </c>
      <c r="T2727" s="431" t="s">
        <v>44</v>
      </c>
      <c r="U2727" s="260" t="s">
        <v>1431</v>
      </c>
      <c r="W2727" s="264" t="s">
        <v>2684</v>
      </c>
      <c r="X2727" s="264" t="s">
        <v>2684</v>
      </c>
      <c r="AA2727" s="260">
        <v>42.2652</v>
      </c>
      <c r="AB2727" s="260">
        <v>-123.2255</v>
      </c>
      <c r="AC2727" s="262" t="s">
        <v>1803</v>
      </c>
      <c r="AD2727" s="150" t="s">
        <v>1803</v>
      </c>
      <c r="AE2727" s="1"/>
      <c r="AG2727" s="201" t="s">
        <v>2689</v>
      </c>
      <c r="AH2727" s="201" t="s">
        <v>2689</v>
      </c>
      <c r="BC2727" s="1"/>
    </row>
    <row r="2728" spans="1:55">
      <c r="A2728" s="196">
        <v>43365</v>
      </c>
      <c r="B2728" s="87">
        <v>9646</v>
      </c>
      <c r="E2728" s="340">
        <v>18</v>
      </c>
      <c r="F2728" s="340" t="s">
        <v>1936</v>
      </c>
      <c r="G2728" s="340">
        <v>2018</v>
      </c>
      <c r="H2728" s="388">
        <v>0.625</v>
      </c>
      <c r="I2728" s="368"/>
      <c r="J2728" s="368"/>
      <c r="K2728" s="368"/>
      <c r="L2728" s="4"/>
      <c r="M2728" s="368"/>
      <c r="P2728" s="260">
        <v>1</v>
      </c>
      <c r="R2728" s="260">
        <v>1</v>
      </c>
      <c r="S2728" s="260" t="s">
        <v>3</v>
      </c>
      <c r="T2728" s="260" t="s">
        <v>44</v>
      </c>
      <c r="U2728" s="260" t="s">
        <v>807</v>
      </c>
      <c r="V2728" s="190" t="s">
        <v>807</v>
      </c>
      <c r="W2728" s="260" t="s">
        <v>2533</v>
      </c>
      <c r="X2728" s="260" t="s">
        <v>2533</v>
      </c>
      <c r="AA2728" s="260">
        <v>45.863599999999998</v>
      </c>
      <c r="AB2728" s="260">
        <v>-122.8288</v>
      </c>
      <c r="AC2728" s="260" t="s">
        <v>45</v>
      </c>
      <c r="AF2728" s="492" t="s">
        <v>1429</v>
      </c>
      <c r="AG2728" s="190" t="s">
        <v>2541</v>
      </c>
      <c r="AH2728" s="190" t="s">
        <v>2541</v>
      </c>
      <c r="BC2728" s="494" t="s">
        <v>2542</v>
      </c>
    </row>
    <row r="2729" spans="1:55">
      <c r="A2729" s="196">
        <v>43365</v>
      </c>
      <c r="B2729" s="87">
        <v>9647</v>
      </c>
      <c r="E2729" s="340">
        <v>18</v>
      </c>
      <c r="F2729" s="340" t="s">
        <v>1936</v>
      </c>
      <c r="G2729" s="340">
        <v>2018</v>
      </c>
      <c r="H2729" s="388">
        <v>0.625</v>
      </c>
      <c r="I2729" s="368"/>
      <c r="J2729" s="368"/>
      <c r="K2729" s="368"/>
      <c r="L2729" s="4"/>
      <c r="M2729" s="368"/>
      <c r="P2729" s="260">
        <v>1</v>
      </c>
      <c r="R2729" s="260">
        <v>2</v>
      </c>
      <c r="S2729" s="260" t="s">
        <v>3</v>
      </c>
      <c r="T2729" s="260" t="s">
        <v>44</v>
      </c>
      <c r="U2729" s="260" t="s">
        <v>807</v>
      </c>
      <c r="V2729" s="190" t="s">
        <v>807</v>
      </c>
      <c r="W2729" s="260" t="s">
        <v>2533</v>
      </c>
      <c r="X2729" s="260" t="s">
        <v>2533</v>
      </c>
      <c r="AA2729" s="260">
        <v>45.863599999999998</v>
      </c>
      <c r="AB2729" s="260">
        <v>-122.8288</v>
      </c>
      <c r="AC2729" s="260" t="s">
        <v>45</v>
      </c>
      <c r="AF2729" s="492" t="s">
        <v>1429</v>
      </c>
      <c r="AG2729" s="190" t="s">
        <v>2541</v>
      </c>
      <c r="AH2729" s="190" t="s">
        <v>2541</v>
      </c>
      <c r="BC2729" s="494" t="s">
        <v>2542</v>
      </c>
    </row>
    <row r="2730" spans="1:55">
      <c r="A2730" s="196">
        <v>43365</v>
      </c>
      <c r="B2730" s="87">
        <v>9648</v>
      </c>
      <c r="E2730" s="340">
        <v>18</v>
      </c>
      <c r="F2730" s="340" t="s">
        <v>1936</v>
      </c>
      <c r="G2730" s="340">
        <v>2018</v>
      </c>
      <c r="H2730" s="388">
        <v>0.625</v>
      </c>
      <c r="I2730" s="368"/>
      <c r="J2730" s="368"/>
      <c r="K2730" s="368"/>
      <c r="L2730" s="4"/>
      <c r="M2730" s="368"/>
      <c r="P2730" s="260">
        <v>1</v>
      </c>
      <c r="R2730" s="260">
        <v>3</v>
      </c>
      <c r="S2730" s="260" t="s">
        <v>3</v>
      </c>
      <c r="T2730" s="260" t="s">
        <v>44</v>
      </c>
      <c r="U2730" s="260" t="s">
        <v>807</v>
      </c>
      <c r="V2730" s="190" t="s">
        <v>807</v>
      </c>
      <c r="W2730" s="260" t="s">
        <v>2533</v>
      </c>
      <c r="X2730" s="260" t="s">
        <v>2533</v>
      </c>
      <c r="AA2730" s="260">
        <v>45.863599999999998</v>
      </c>
      <c r="AB2730" s="260">
        <v>-122.8288</v>
      </c>
      <c r="AC2730" s="260" t="s">
        <v>45</v>
      </c>
      <c r="AF2730" s="492" t="s">
        <v>1429</v>
      </c>
      <c r="AG2730" s="190" t="s">
        <v>2541</v>
      </c>
      <c r="AH2730" s="190" t="s">
        <v>2541</v>
      </c>
      <c r="BC2730" s="494" t="s">
        <v>2542</v>
      </c>
    </row>
    <row r="2731" spans="1:55">
      <c r="A2731" s="196">
        <v>43365</v>
      </c>
      <c r="B2731" s="87">
        <v>9649</v>
      </c>
      <c r="E2731" s="340">
        <v>18</v>
      </c>
      <c r="F2731" s="340" t="s">
        <v>1936</v>
      </c>
      <c r="G2731" s="340">
        <v>2018</v>
      </c>
      <c r="H2731" s="388">
        <v>0.625</v>
      </c>
      <c r="I2731" s="368"/>
      <c r="J2731" s="368"/>
      <c r="K2731" s="368"/>
      <c r="L2731" s="4"/>
      <c r="M2731" s="368"/>
      <c r="P2731" s="260">
        <v>1</v>
      </c>
      <c r="R2731" s="260">
        <v>4</v>
      </c>
      <c r="S2731" s="260" t="s">
        <v>3</v>
      </c>
      <c r="T2731" s="260" t="s">
        <v>44</v>
      </c>
      <c r="U2731" s="260" t="s">
        <v>807</v>
      </c>
      <c r="V2731" s="190" t="s">
        <v>807</v>
      </c>
      <c r="W2731" s="260" t="s">
        <v>2533</v>
      </c>
      <c r="X2731" s="260" t="s">
        <v>2533</v>
      </c>
      <c r="AA2731" s="260">
        <v>45.863599999999998</v>
      </c>
      <c r="AB2731" s="260">
        <v>-122.8288</v>
      </c>
      <c r="AC2731" s="260" t="s">
        <v>45</v>
      </c>
      <c r="AF2731" s="492" t="s">
        <v>1429</v>
      </c>
      <c r="AG2731" s="190" t="s">
        <v>2541</v>
      </c>
      <c r="AH2731" s="190" t="s">
        <v>2541</v>
      </c>
      <c r="BC2731" s="494" t="s">
        <v>2542</v>
      </c>
    </row>
    <row r="2732" spans="1:55">
      <c r="A2732" s="196">
        <v>43365</v>
      </c>
      <c r="B2732" s="87">
        <v>9650</v>
      </c>
      <c r="E2732" s="340">
        <v>18</v>
      </c>
      <c r="F2732" s="340" t="s">
        <v>1936</v>
      </c>
      <c r="G2732" s="340">
        <v>2018</v>
      </c>
      <c r="H2732" s="388">
        <v>0.625</v>
      </c>
      <c r="I2732" s="368"/>
      <c r="J2732" s="368"/>
      <c r="K2732" s="368"/>
      <c r="L2732" s="4"/>
      <c r="M2732" s="368"/>
      <c r="P2732" s="260">
        <v>1</v>
      </c>
      <c r="R2732" s="260">
        <v>5</v>
      </c>
      <c r="S2732" s="260" t="s">
        <v>3</v>
      </c>
      <c r="T2732" s="260" t="s">
        <v>44</v>
      </c>
      <c r="U2732" s="260" t="s">
        <v>807</v>
      </c>
      <c r="V2732" s="190" t="s">
        <v>807</v>
      </c>
      <c r="W2732" s="260" t="s">
        <v>2533</v>
      </c>
      <c r="X2732" s="260" t="s">
        <v>2533</v>
      </c>
      <c r="AA2732" s="260">
        <v>45.863599999999998</v>
      </c>
      <c r="AB2732" s="260">
        <v>-122.8288</v>
      </c>
      <c r="AC2732" s="260" t="s">
        <v>45</v>
      </c>
      <c r="AF2732" s="492" t="s">
        <v>1429</v>
      </c>
      <c r="AG2732" s="190" t="s">
        <v>2541</v>
      </c>
      <c r="AH2732" s="190" t="s">
        <v>2541</v>
      </c>
      <c r="BC2732" s="494" t="s">
        <v>2542</v>
      </c>
    </row>
    <row r="2733" spans="1:55">
      <c r="A2733" s="196">
        <v>43365</v>
      </c>
      <c r="B2733" s="87">
        <v>9651</v>
      </c>
      <c r="E2733" s="340">
        <v>18</v>
      </c>
      <c r="F2733" s="340" t="s">
        <v>1936</v>
      </c>
      <c r="G2733" s="340">
        <v>2018</v>
      </c>
      <c r="H2733" s="388">
        <v>0.625</v>
      </c>
      <c r="I2733" s="340"/>
      <c r="J2733" s="340"/>
      <c r="K2733" s="340"/>
      <c r="L2733" s="4"/>
      <c r="M2733" s="340"/>
      <c r="P2733" s="260">
        <v>2</v>
      </c>
      <c r="R2733" s="260">
        <v>1</v>
      </c>
      <c r="S2733" s="260" t="s">
        <v>3</v>
      </c>
      <c r="T2733" s="260" t="s">
        <v>44</v>
      </c>
      <c r="U2733" s="260" t="s">
        <v>807</v>
      </c>
      <c r="V2733" s="190" t="s">
        <v>807</v>
      </c>
      <c r="W2733" s="260" t="s">
        <v>2533</v>
      </c>
      <c r="X2733" s="260" t="s">
        <v>2533</v>
      </c>
      <c r="AA2733" s="260">
        <v>45.863599999999998</v>
      </c>
      <c r="AB2733" s="260">
        <v>-122.8288</v>
      </c>
      <c r="AC2733" s="260" t="s">
        <v>45</v>
      </c>
      <c r="AF2733" s="493" t="s">
        <v>2536</v>
      </c>
      <c r="AG2733" s="190" t="s">
        <v>2541</v>
      </c>
      <c r="AH2733" s="190" t="s">
        <v>2541</v>
      </c>
      <c r="BC2733" s="494" t="s">
        <v>2543</v>
      </c>
    </row>
    <row r="2734" spans="1:55">
      <c r="A2734" s="196">
        <v>43365</v>
      </c>
      <c r="B2734" s="87">
        <v>9652</v>
      </c>
      <c r="E2734" s="340">
        <v>18</v>
      </c>
      <c r="F2734" s="340" t="s">
        <v>1936</v>
      </c>
      <c r="G2734" s="340">
        <v>2018</v>
      </c>
      <c r="H2734" s="388">
        <v>0.625</v>
      </c>
      <c r="I2734" s="340"/>
      <c r="J2734" s="340"/>
      <c r="K2734" s="340"/>
      <c r="L2734" s="4"/>
      <c r="M2734" s="340"/>
      <c r="P2734" s="260">
        <v>3</v>
      </c>
      <c r="R2734" s="260">
        <v>1</v>
      </c>
      <c r="S2734" s="260" t="s">
        <v>3</v>
      </c>
      <c r="T2734" s="260" t="s">
        <v>44</v>
      </c>
      <c r="U2734" s="260" t="s">
        <v>807</v>
      </c>
      <c r="V2734" s="190" t="s">
        <v>807</v>
      </c>
      <c r="W2734" s="260" t="s">
        <v>2533</v>
      </c>
      <c r="X2734" s="260" t="s">
        <v>2533</v>
      </c>
      <c r="AA2734" s="260">
        <v>45.863599999999998</v>
      </c>
      <c r="AB2734" s="260">
        <v>-122.8288</v>
      </c>
      <c r="AC2734" s="260" t="s">
        <v>45</v>
      </c>
      <c r="AF2734" s="260" t="s">
        <v>2537</v>
      </c>
      <c r="AG2734" s="190" t="s">
        <v>2541</v>
      </c>
      <c r="AH2734" s="190" t="s">
        <v>2541</v>
      </c>
      <c r="BC2734" s="494" t="s">
        <v>2544</v>
      </c>
    </row>
    <row r="2735" spans="1:55">
      <c r="A2735" s="196">
        <v>43365</v>
      </c>
      <c r="B2735" s="87">
        <v>9653</v>
      </c>
      <c r="E2735" s="340">
        <v>18</v>
      </c>
      <c r="F2735" s="340" t="s">
        <v>1936</v>
      </c>
      <c r="G2735" s="340">
        <v>2018</v>
      </c>
      <c r="H2735" s="388">
        <v>0.625</v>
      </c>
      <c r="I2735" s="340"/>
      <c r="J2735" s="340"/>
      <c r="K2735" s="340"/>
      <c r="L2735" s="4"/>
      <c r="M2735" s="340"/>
      <c r="P2735" s="260">
        <v>3</v>
      </c>
      <c r="R2735" s="260">
        <v>2</v>
      </c>
      <c r="S2735" s="260" t="s">
        <v>3</v>
      </c>
      <c r="T2735" s="260" t="s">
        <v>44</v>
      </c>
      <c r="U2735" s="260" t="s">
        <v>807</v>
      </c>
      <c r="V2735" s="190" t="s">
        <v>807</v>
      </c>
      <c r="W2735" s="260" t="s">
        <v>2533</v>
      </c>
      <c r="X2735" s="260" t="s">
        <v>2533</v>
      </c>
      <c r="AA2735" s="260">
        <v>45.863599999999998</v>
      </c>
      <c r="AB2735" s="260">
        <v>-122.8288</v>
      </c>
      <c r="AC2735" s="260" t="s">
        <v>45</v>
      </c>
      <c r="AF2735" s="260" t="s">
        <v>2537</v>
      </c>
      <c r="AG2735" s="190" t="s">
        <v>2541</v>
      </c>
      <c r="AH2735" s="190" t="s">
        <v>2541</v>
      </c>
      <c r="BC2735" s="494" t="s">
        <v>2544</v>
      </c>
    </row>
    <row r="2736" spans="1:55">
      <c r="A2736" s="196">
        <v>43365</v>
      </c>
      <c r="B2736" s="87">
        <v>9654</v>
      </c>
      <c r="E2736" s="340">
        <v>18</v>
      </c>
      <c r="F2736" s="340" t="s">
        <v>1936</v>
      </c>
      <c r="G2736" s="340">
        <v>2018</v>
      </c>
      <c r="H2736" s="388">
        <v>0.625</v>
      </c>
      <c r="I2736" s="340"/>
      <c r="J2736" s="340"/>
      <c r="K2736" s="340"/>
      <c r="L2736" s="4"/>
      <c r="M2736" s="340"/>
      <c r="P2736" s="260">
        <v>3</v>
      </c>
      <c r="R2736" s="260">
        <v>3</v>
      </c>
      <c r="S2736" s="260" t="s">
        <v>3</v>
      </c>
      <c r="T2736" s="260" t="s">
        <v>44</v>
      </c>
      <c r="U2736" s="260" t="s">
        <v>807</v>
      </c>
      <c r="V2736" s="190" t="s">
        <v>807</v>
      </c>
      <c r="W2736" s="260" t="s">
        <v>2533</v>
      </c>
      <c r="X2736" s="260" t="s">
        <v>2533</v>
      </c>
      <c r="AA2736" s="260">
        <v>45.863599999999998</v>
      </c>
      <c r="AB2736" s="260">
        <v>-122.8288</v>
      </c>
      <c r="AC2736" s="260" t="s">
        <v>45</v>
      </c>
      <c r="AF2736" s="260" t="s">
        <v>2537</v>
      </c>
      <c r="AG2736" s="190" t="s">
        <v>2541</v>
      </c>
      <c r="AH2736" s="190" t="s">
        <v>2541</v>
      </c>
      <c r="BC2736" s="494" t="s">
        <v>2544</v>
      </c>
    </row>
    <row r="2737" spans="1:55">
      <c r="A2737" s="196">
        <v>43365</v>
      </c>
      <c r="B2737" s="87">
        <v>9655</v>
      </c>
      <c r="E2737" s="340">
        <v>18</v>
      </c>
      <c r="F2737" s="340" t="s">
        <v>1936</v>
      </c>
      <c r="G2737" s="340">
        <v>2018</v>
      </c>
      <c r="H2737" s="388">
        <v>0.625</v>
      </c>
      <c r="I2737" s="340"/>
      <c r="J2737" s="340"/>
      <c r="K2737" s="340"/>
      <c r="L2737" s="4"/>
      <c r="M2737" s="340"/>
      <c r="P2737" s="260">
        <v>3</v>
      </c>
      <c r="R2737" s="260">
        <v>4</v>
      </c>
      <c r="S2737" s="260" t="s">
        <v>3</v>
      </c>
      <c r="T2737" s="260" t="s">
        <v>44</v>
      </c>
      <c r="U2737" s="260" t="s">
        <v>807</v>
      </c>
      <c r="V2737" s="190" t="s">
        <v>807</v>
      </c>
      <c r="W2737" s="260" t="s">
        <v>2533</v>
      </c>
      <c r="X2737" s="260" t="s">
        <v>2533</v>
      </c>
      <c r="AA2737" s="260">
        <v>45.863599999999998</v>
      </c>
      <c r="AB2737" s="260">
        <v>-122.8288</v>
      </c>
      <c r="AC2737" s="260" t="s">
        <v>45</v>
      </c>
      <c r="AF2737" s="260" t="s">
        <v>2537</v>
      </c>
      <c r="AG2737" s="190" t="s">
        <v>2541</v>
      </c>
      <c r="AH2737" s="190" t="s">
        <v>2541</v>
      </c>
      <c r="BC2737" s="494" t="s">
        <v>2544</v>
      </c>
    </row>
    <row r="2738" spans="1:55">
      <c r="A2738" s="196">
        <v>43365</v>
      </c>
      <c r="B2738" s="87">
        <v>9656</v>
      </c>
      <c r="E2738" s="340">
        <v>18</v>
      </c>
      <c r="F2738" s="340" t="s">
        <v>1936</v>
      </c>
      <c r="G2738" s="340">
        <v>2018</v>
      </c>
      <c r="H2738" s="388">
        <v>0.625</v>
      </c>
      <c r="I2738" s="340"/>
      <c r="J2738" s="340"/>
      <c r="K2738" s="340"/>
      <c r="L2738" s="4"/>
      <c r="M2738" s="340"/>
      <c r="P2738" s="260">
        <v>3</v>
      </c>
      <c r="R2738" s="260">
        <v>5</v>
      </c>
      <c r="S2738" s="260" t="s">
        <v>3</v>
      </c>
      <c r="T2738" s="260" t="s">
        <v>44</v>
      </c>
      <c r="U2738" s="260" t="s">
        <v>807</v>
      </c>
      <c r="V2738" s="190" t="s">
        <v>807</v>
      </c>
      <c r="W2738" s="260" t="s">
        <v>2533</v>
      </c>
      <c r="X2738" s="260" t="s">
        <v>2533</v>
      </c>
      <c r="AA2738" s="260">
        <v>45.863599999999998</v>
      </c>
      <c r="AB2738" s="260">
        <v>-122.8288</v>
      </c>
      <c r="AC2738" s="260" t="s">
        <v>45</v>
      </c>
      <c r="AF2738" s="260" t="s">
        <v>2537</v>
      </c>
      <c r="AG2738" s="190" t="s">
        <v>2541</v>
      </c>
      <c r="AH2738" s="190" t="s">
        <v>2541</v>
      </c>
      <c r="BC2738" s="494" t="s">
        <v>2544</v>
      </c>
    </row>
    <row r="2739" spans="1:55">
      <c r="A2739" s="196">
        <v>43365</v>
      </c>
      <c r="B2739" s="87">
        <v>9657</v>
      </c>
      <c r="E2739" s="340">
        <v>18</v>
      </c>
      <c r="F2739" s="340" t="s">
        <v>1936</v>
      </c>
      <c r="G2739" s="340">
        <v>2018</v>
      </c>
      <c r="H2739" s="388">
        <v>0.625</v>
      </c>
      <c r="I2739" s="368"/>
      <c r="J2739" s="368"/>
      <c r="K2739" s="368"/>
      <c r="L2739" s="4"/>
      <c r="M2739" s="368"/>
      <c r="P2739" s="260">
        <v>3</v>
      </c>
      <c r="R2739" s="260">
        <v>6</v>
      </c>
      <c r="S2739" s="260" t="s">
        <v>3</v>
      </c>
      <c r="T2739" s="260" t="s">
        <v>44</v>
      </c>
      <c r="U2739" s="260" t="s">
        <v>807</v>
      </c>
      <c r="V2739" s="190" t="s">
        <v>807</v>
      </c>
      <c r="W2739" s="260" t="s">
        <v>2533</v>
      </c>
      <c r="X2739" s="260" t="s">
        <v>2533</v>
      </c>
      <c r="AA2739" s="260">
        <v>45.863599999999998</v>
      </c>
      <c r="AB2739" s="260">
        <v>-122.8288</v>
      </c>
      <c r="AC2739" s="260" t="s">
        <v>45</v>
      </c>
      <c r="AF2739" s="260" t="s">
        <v>2537</v>
      </c>
      <c r="AG2739" s="190" t="s">
        <v>2541</v>
      </c>
      <c r="AH2739" s="190" t="s">
        <v>2541</v>
      </c>
      <c r="BC2739" s="494" t="s">
        <v>2544</v>
      </c>
    </row>
    <row r="2740" spans="1:55">
      <c r="A2740" s="196">
        <v>43365</v>
      </c>
      <c r="B2740" s="87">
        <v>9658</v>
      </c>
      <c r="E2740" s="340">
        <v>18</v>
      </c>
      <c r="F2740" s="340" t="s">
        <v>1936</v>
      </c>
      <c r="G2740" s="340">
        <v>2018</v>
      </c>
      <c r="H2740" s="388">
        <v>0.625</v>
      </c>
      <c r="I2740" s="368"/>
      <c r="J2740" s="368"/>
      <c r="K2740" s="368"/>
      <c r="L2740" s="4"/>
      <c r="M2740" s="368"/>
      <c r="P2740" s="260">
        <v>3</v>
      </c>
      <c r="R2740" s="260">
        <v>7</v>
      </c>
      <c r="S2740" s="260" t="s">
        <v>3</v>
      </c>
      <c r="T2740" s="260" t="s">
        <v>44</v>
      </c>
      <c r="U2740" s="260" t="s">
        <v>807</v>
      </c>
      <c r="V2740" s="190" t="s">
        <v>807</v>
      </c>
      <c r="W2740" s="260" t="s">
        <v>2533</v>
      </c>
      <c r="X2740" s="260" t="s">
        <v>2533</v>
      </c>
      <c r="AA2740" s="260">
        <v>45.863599999999998</v>
      </c>
      <c r="AB2740" s="260">
        <v>-122.8288</v>
      </c>
      <c r="AC2740" s="260" t="s">
        <v>45</v>
      </c>
      <c r="AF2740" s="260" t="s">
        <v>2537</v>
      </c>
      <c r="AG2740" s="190" t="s">
        <v>2541</v>
      </c>
      <c r="AH2740" s="190" t="s">
        <v>2541</v>
      </c>
      <c r="BC2740" s="494" t="s">
        <v>2544</v>
      </c>
    </row>
    <row r="2741" spans="1:55">
      <c r="A2741" s="196">
        <v>43365</v>
      </c>
      <c r="B2741" s="87">
        <v>9659</v>
      </c>
      <c r="E2741" s="331">
        <v>18</v>
      </c>
      <c r="F2741" s="368" t="s">
        <v>1936</v>
      </c>
      <c r="G2741" s="331">
        <v>2018</v>
      </c>
      <c r="H2741" s="368" t="s">
        <v>2558</v>
      </c>
      <c r="I2741" s="368"/>
      <c r="J2741" s="368"/>
      <c r="K2741" s="368"/>
      <c r="L2741" s="4" t="str">
        <f>CONCATENATE("-",I2741,".",J2741)</f>
        <v>-.</v>
      </c>
      <c r="M2741" s="368"/>
      <c r="P2741" s="324">
        <v>4</v>
      </c>
      <c r="R2741" s="324">
        <v>1</v>
      </c>
      <c r="S2741" s="264" t="s">
        <v>3</v>
      </c>
      <c r="T2741" s="264" t="s">
        <v>44</v>
      </c>
      <c r="U2741" s="264" t="s">
        <v>807</v>
      </c>
      <c r="V2741" s="190" t="s">
        <v>807</v>
      </c>
      <c r="W2741" s="264" t="s">
        <v>2533</v>
      </c>
      <c r="X2741" s="264" t="s">
        <v>2533</v>
      </c>
      <c r="AA2741" s="324">
        <v>45.863599999999998</v>
      </c>
      <c r="AB2741" s="324">
        <v>-122.8288</v>
      </c>
      <c r="AC2741" s="262" t="s">
        <v>1803</v>
      </c>
      <c r="AD2741" s="150" t="s">
        <v>1803</v>
      </c>
      <c r="AE2741" s="1"/>
      <c r="AF2741" s="264"/>
      <c r="AG2741" s="190" t="s">
        <v>2541</v>
      </c>
      <c r="AH2741" s="190" t="s">
        <v>2541</v>
      </c>
      <c r="BC2741" s="494" t="s">
        <v>2545</v>
      </c>
    </row>
    <row r="2742" spans="1:55">
      <c r="A2742" s="196">
        <v>43365</v>
      </c>
      <c r="B2742" s="87">
        <v>9660</v>
      </c>
      <c r="E2742" s="331">
        <v>18</v>
      </c>
      <c r="F2742" s="368" t="s">
        <v>1936</v>
      </c>
      <c r="G2742" s="331">
        <v>2018</v>
      </c>
      <c r="H2742" s="368" t="s">
        <v>2558</v>
      </c>
      <c r="I2742" s="368"/>
      <c r="J2742" s="368"/>
      <c r="K2742" s="368"/>
      <c r="L2742" s="4" t="str">
        <f>CONCATENATE("-",I2742,".",J2742)</f>
        <v>-.</v>
      </c>
      <c r="M2742" s="368"/>
      <c r="P2742" s="324">
        <v>4</v>
      </c>
      <c r="R2742" s="324">
        <v>1</v>
      </c>
      <c r="S2742" s="264" t="s">
        <v>3</v>
      </c>
      <c r="T2742" s="264" t="s">
        <v>44</v>
      </c>
      <c r="U2742" s="264" t="s">
        <v>807</v>
      </c>
      <c r="V2742" s="190" t="s">
        <v>807</v>
      </c>
      <c r="W2742" s="264" t="s">
        <v>2533</v>
      </c>
      <c r="X2742" s="264" t="s">
        <v>2533</v>
      </c>
      <c r="AA2742" s="324">
        <v>45.863599999999998</v>
      </c>
      <c r="AB2742" s="324">
        <v>-122.8288</v>
      </c>
      <c r="AC2742" s="262" t="s">
        <v>1803</v>
      </c>
      <c r="AD2742" s="150" t="s">
        <v>1803</v>
      </c>
      <c r="AE2742" s="1"/>
      <c r="AF2742" s="264"/>
      <c r="AG2742" s="190" t="s">
        <v>2541</v>
      </c>
      <c r="AH2742" s="190" t="s">
        <v>2541</v>
      </c>
      <c r="BC2742" s="494" t="s">
        <v>2545</v>
      </c>
    </row>
    <row r="2743" spans="1:55">
      <c r="A2743" s="196">
        <v>43365</v>
      </c>
      <c r="B2743" s="87">
        <v>9661</v>
      </c>
      <c r="E2743" s="331">
        <v>18</v>
      </c>
      <c r="F2743" s="368" t="s">
        <v>1936</v>
      </c>
      <c r="G2743" s="331">
        <v>2018</v>
      </c>
      <c r="H2743" s="368" t="s">
        <v>2558</v>
      </c>
      <c r="I2743" s="368"/>
      <c r="J2743" s="368"/>
      <c r="K2743" s="368"/>
      <c r="L2743" s="4" t="str">
        <f>CONCATENATE("-",I2743,".",J2743)</f>
        <v>-.</v>
      </c>
      <c r="M2743" s="368"/>
      <c r="P2743" s="324">
        <v>4</v>
      </c>
      <c r="R2743" s="324">
        <v>3</v>
      </c>
      <c r="S2743" s="264" t="s">
        <v>3</v>
      </c>
      <c r="T2743" s="264" t="s">
        <v>44</v>
      </c>
      <c r="U2743" s="264" t="s">
        <v>807</v>
      </c>
      <c r="V2743" s="190" t="s">
        <v>807</v>
      </c>
      <c r="W2743" s="264" t="s">
        <v>2533</v>
      </c>
      <c r="X2743" s="264" t="s">
        <v>2533</v>
      </c>
      <c r="AA2743" s="324">
        <v>45.863599999999998</v>
      </c>
      <c r="AB2743" s="324">
        <v>-122.8288</v>
      </c>
      <c r="AC2743" s="262" t="s">
        <v>1803</v>
      </c>
      <c r="AD2743" s="150" t="s">
        <v>1803</v>
      </c>
      <c r="AE2743" s="1"/>
      <c r="AF2743" s="264"/>
      <c r="AG2743" s="190" t="s">
        <v>2541</v>
      </c>
      <c r="AH2743" s="190" t="s">
        <v>2541</v>
      </c>
      <c r="BC2743" s="494" t="s">
        <v>2545</v>
      </c>
    </row>
    <row r="2744" spans="1:55">
      <c r="A2744" s="196">
        <v>43365</v>
      </c>
      <c r="B2744" s="87">
        <v>9662</v>
      </c>
      <c r="E2744" s="331">
        <v>18</v>
      </c>
      <c r="F2744" s="368" t="s">
        <v>1936</v>
      </c>
      <c r="G2744" s="331">
        <v>2018</v>
      </c>
      <c r="H2744" s="368" t="s">
        <v>2558</v>
      </c>
      <c r="I2744" s="368"/>
      <c r="J2744" s="368"/>
      <c r="K2744" s="368"/>
      <c r="L2744" s="4" t="str">
        <f>CONCATENATE("-",I2744,".",J2744)</f>
        <v>-.</v>
      </c>
      <c r="M2744" s="368"/>
      <c r="P2744" s="324">
        <v>4</v>
      </c>
      <c r="R2744" s="324">
        <v>4</v>
      </c>
      <c r="S2744" s="264" t="s">
        <v>3</v>
      </c>
      <c r="T2744" s="264" t="s">
        <v>44</v>
      </c>
      <c r="U2744" s="264" t="s">
        <v>807</v>
      </c>
      <c r="V2744" s="190" t="s">
        <v>807</v>
      </c>
      <c r="W2744" s="264" t="s">
        <v>2533</v>
      </c>
      <c r="X2744" s="264" t="s">
        <v>2533</v>
      </c>
      <c r="AA2744" s="324">
        <v>45.863599999999998</v>
      </c>
      <c r="AB2744" s="324">
        <v>-122.8288</v>
      </c>
      <c r="AC2744" s="262" t="s">
        <v>1803</v>
      </c>
      <c r="AD2744" s="150" t="s">
        <v>1803</v>
      </c>
      <c r="AE2744" s="1"/>
      <c r="AF2744" s="264"/>
      <c r="AG2744" s="190" t="s">
        <v>2541</v>
      </c>
      <c r="AH2744" s="190" t="s">
        <v>2541</v>
      </c>
      <c r="BC2744" s="494" t="s">
        <v>2545</v>
      </c>
    </row>
    <row r="2745" spans="1:55">
      <c r="A2745" s="196">
        <v>43365</v>
      </c>
      <c r="B2745" s="87">
        <v>9663</v>
      </c>
      <c r="E2745" s="331">
        <v>18</v>
      </c>
      <c r="F2745" s="368" t="s">
        <v>1936</v>
      </c>
      <c r="G2745" s="331">
        <v>2018</v>
      </c>
      <c r="H2745" s="368" t="s">
        <v>2558</v>
      </c>
      <c r="I2745" s="368"/>
      <c r="J2745" s="368"/>
      <c r="K2745" s="368"/>
      <c r="L2745" s="4" t="str">
        <f>CONCATENATE("-",I2745,".",J2745)</f>
        <v>-.</v>
      </c>
      <c r="M2745" s="368"/>
      <c r="P2745" s="324">
        <v>4</v>
      </c>
      <c r="R2745" s="324">
        <v>5</v>
      </c>
      <c r="S2745" s="264" t="s">
        <v>3</v>
      </c>
      <c r="T2745" s="264" t="s">
        <v>44</v>
      </c>
      <c r="U2745" s="264" t="s">
        <v>807</v>
      </c>
      <c r="V2745" s="190" t="s">
        <v>807</v>
      </c>
      <c r="W2745" s="264" t="s">
        <v>2533</v>
      </c>
      <c r="X2745" s="264" t="s">
        <v>2533</v>
      </c>
      <c r="AA2745" s="324">
        <v>45.863599999999998</v>
      </c>
      <c r="AB2745" s="324">
        <v>-122.8288</v>
      </c>
      <c r="AC2745" s="262" t="s">
        <v>1803</v>
      </c>
      <c r="AD2745" s="150" t="s">
        <v>1803</v>
      </c>
      <c r="AE2745" s="1"/>
      <c r="AF2745" s="264"/>
      <c r="AG2745" s="190" t="s">
        <v>2541</v>
      </c>
      <c r="AH2745" s="190" t="s">
        <v>2541</v>
      </c>
      <c r="BC2745" s="494" t="s">
        <v>2545</v>
      </c>
    </row>
    <row r="2746" spans="1:55">
      <c r="A2746" s="196">
        <v>43365</v>
      </c>
      <c r="B2746" s="87">
        <v>9664</v>
      </c>
      <c r="E2746" s="331">
        <v>18</v>
      </c>
      <c r="F2746" s="368" t="s">
        <v>1936</v>
      </c>
      <c r="G2746" s="331">
        <v>2018</v>
      </c>
      <c r="H2746" s="368" t="s">
        <v>2558</v>
      </c>
      <c r="I2746" s="368"/>
      <c r="J2746" s="368"/>
      <c r="K2746" s="368"/>
      <c r="L2746" s="4" t="str">
        <f>CONCATENATE("-",I2746,".",J2746)</f>
        <v>-.</v>
      </c>
      <c r="M2746" s="368"/>
      <c r="P2746" s="324">
        <v>4</v>
      </c>
      <c r="R2746" s="324">
        <v>6</v>
      </c>
      <c r="S2746" s="264" t="s">
        <v>3</v>
      </c>
      <c r="T2746" s="264" t="s">
        <v>44</v>
      </c>
      <c r="U2746" s="264" t="s">
        <v>807</v>
      </c>
      <c r="V2746" s="190" t="s">
        <v>807</v>
      </c>
      <c r="W2746" s="264" t="s">
        <v>2533</v>
      </c>
      <c r="X2746" s="264" t="s">
        <v>2533</v>
      </c>
      <c r="AA2746" s="324">
        <v>45.863599999999998</v>
      </c>
      <c r="AB2746" s="324">
        <v>-122.8288</v>
      </c>
      <c r="AC2746" s="262" t="s">
        <v>1803</v>
      </c>
      <c r="AD2746" s="150" t="s">
        <v>1803</v>
      </c>
      <c r="AE2746" s="1"/>
      <c r="AF2746" s="264"/>
      <c r="AG2746" s="190" t="s">
        <v>2541</v>
      </c>
      <c r="AH2746" s="190" t="s">
        <v>2541</v>
      </c>
      <c r="BC2746" s="494" t="s">
        <v>2545</v>
      </c>
    </row>
    <row r="2747" spans="1:55">
      <c r="A2747" s="196">
        <v>43365</v>
      </c>
      <c r="B2747" s="87">
        <v>9665</v>
      </c>
      <c r="E2747" s="331">
        <v>18</v>
      </c>
      <c r="F2747" s="368" t="s">
        <v>1936</v>
      </c>
      <c r="G2747" s="331">
        <v>2018</v>
      </c>
      <c r="H2747" s="368" t="s">
        <v>2558</v>
      </c>
      <c r="I2747" s="368"/>
      <c r="J2747" s="368"/>
      <c r="K2747" s="368"/>
      <c r="L2747" s="4" t="str">
        <f>CONCATENATE("-",I2747,".",J2747)</f>
        <v>-.</v>
      </c>
      <c r="M2747" s="368"/>
      <c r="P2747" s="324">
        <v>4</v>
      </c>
      <c r="R2747" s="324">
        <v>7</v>
      </c>
      <c r="S2747" s="264" t="s">
        <v>3</v>
      </c>
      <c r="T2747" s="264" t="s">
        <v>44</v>
      </c>
      <c r="U2747" s="264" t="s">
        <v>807</v>
      </c>
      <c r="V2747" s="190" t="s">
        <v>807</v>
      </c>
      <c r="W2747" s="264" t="s">
        <v>2533</v>
      </c>
      <c r="X2747" s="264" t="s">
        <v>2533</v>
      </c>
      <c r="AA2747" s="324">
        <v>45.863599999999998</v>
      </c>
      <c r="AB2747" s="324">
        <v>-122.8288</v>
      </c>
      <c r="AC2747" s="262" t="s">
        <v>1803</v>
      </c>
      <c r="AD2747" s="150" t="s">
        <v>1803</v>
      </c>
      <c r="AE2747" s="1"/>
      <c r="AF2747" s="264"/>
      <c r="AG2747" s="190" t="s">
        <v>2541</v>
      </c>
      <c r="AH2747" s="190" t="s">
        <v>2541</v>
      </c>
      <c r="BC2747" s="494" t="s">
        <v>2545</v>
      </c>
    </row>
    <row r="2748" spans="1:55">
      <c r="A2748" s="196">
        <v>43365</v>
      </c>
      <c r="B2748" s="87">
        <v>9666</v>
      </c>
      <c r="E2748" s="331">
        <v>18</v>
      </c>
      <c r="F2748" s="368" t="s">
        <v>1936</v>
      </c>
      <c r="G2748" s="331">
        <v>2018</v>
      </c>
      <c r="H2748" s="368" t="s">
        <v>2558</v>
      </c>
      <c r="I2748" s="368"/>
      <c r="J2748" s="368"/>
      <c r="K2748" s="368"/>
      <c r="L2748" s="4" t="str">
        <f>CONCATENATE("-",I2748,".",J2748)</f>
        <v>-.</v>
      </c>
      <c r="M2748" s="368"/>
      <c r="P2748" s="324">
        <v>4</v>
      </c>
      <c r="R2748" s="324">
        <v>8</v>
      </c>
      <c r="S2748" s="264" t="s">
        <v>3</v>
      </c>
      <c r="T2748" s="264" t="s">
        <v>44</v>
      </c>
      <c r="U2748" s="264" t="s">
        <v>807</v>
      </c>
      <c r="V2748" s="190" t="s">
        <v>807</v>
      </c>
      <c r="W2748" s="264" t="s">
        <v>2533</v>
      </c>
      <c r="X2748" s="264" t="s">
        <v>2533</v>
      </c>
      <c r="AA2748" s="324">
        <v>45.863599999999998</v>
      </c>
      <c r="AB2748" s="324">
        <v>-122.8288</v>
      </c>
      <c r="AC2748" s="262" t="s">
        <v>1803</v>
      </c>
      <c r="AD2748" s="150" t="s">
        <v>1803</v>
      </c>
      <c r="AE2748" s="1"/>
      <c r="AF2748" s="264"/>
      <c r="AG2748" s="190" t="s">
        <v>2541</v>
      </c>
      <c r="AH2748" s="190" t="s">
        <v>2541</v>
      </c>
      <c r="BC2748" s="494" t="s">
        <v>2545</v>
      </c>
    </row>
    <row r="2749" spans="1:55">
      <c r="A2749" s="196">
        <v>43365</v>
      </c>
      <c r="B2749" s="87">
        <v>9667</v>
      </c>
      <c r="E2749" s="331">
        <v>18</v>
      </c>
      <c r="F2749" s="368" t="s">
        <v>1936</v>
      </c>
      <c r="G2749" s="331">
        <v>2018</v>
      </c>
      <c r="H2749" s="368" t="s">
        <v>2558</v>
      </c>
      <c r="I2749" s="368"/>
      <c r="J2749" s="368"/>
      <c r="K2749" s="368"/>
      <c r="L2749" s="4" t="str">
        <f>CONCATENATE("-",I2749,".",J2749)</f>
        <v>-.</v>
      </c>
      <c r="M2749" s="368"/>
      <c r="P2749" s="324">
        <v>4</v>
      </c>
      <c r="R2749" s="324">
        <v>9</v>
      </c>
      <c r="S2749" s="264" t="s">
        <v>3</v>
      </c>
      <c r="T2749" s="264" t="s">
        <v>44</v>
      </c>
      <c r="U2749" s="264" t="s">
        <v>807</v>
      </c>
      <c r="V2749" s="190" t="s">
        <v>807</v>
      </c>
      <c r="W2749" s="264" t="s">
        <v>2533</v>
      </c>
      <c r="X2749" s="264" t="s">
        <v>2533</v>
      </c>
      <c r="AA2749" s="324">
        <v>45.863599999999998</v>
      </c>
      <c r="AB2749" s="324">
        <v>-122.8288</v>
      </c>
      <c r="AC2749" s="262" t="s">
        <v>1803</v>
      </c>
      <c r="AD2749" s="150" t="s">
        <v>1803</v>
      </c>
      <c r="AE2749" s="1"/>
      <c r="AF2749" s="264"/>
      <c r="AG2749" s="190" t="s">
        <v>2541</v>
      </c>
      <c r="AH2749" s="190" t="s">
        <v>2541</v>
      </c>
      <c r="BC2749" s="494" t="s">
        <v>2545</v>
      </c>
    </row>
    <row r="2750" spans="1:55">
      <c r="A2750" s="196">
        <v>43365</v>
      </c>
      <c r="B2750" s="87">
        <v>9668</v>
      </c>
      <c r="E2750" s="331">
        <v>18</v>
      </c>
      <c r="F2750" s="368" t="s">
        <v>1936</v>
      </c>
      <c r="G2750" s="331">
        <v>2018</v>
      </c>
      <c r="H2750" s="368" t="s">
        <v>2558</v>
      </c>
      <c r="I2750" s="368"/>
      <c r="J2750" s="368"/>
      <c r="K2750" s="368"/>
      <c r="L2750" s="4" t="str">
        <f>CONCATENATE("-",I2750,".",J2750)</f>
        <v>-.</v>
      </c>
      <c r="M2750" s="368"/>
      <c r="P2750" s="324">
        <v>4</v>
      </c>
      <c r="R2750" s="324">
        <v>10</v>
      </c>
      <c r="S2750" s="264" t="s">
        <v>3</v>
      </c>
      <c r="T2750" s="264" t="s">
        <v>44</v>
      </c>
      <c r="U2750" s="264" t="s">
        <v>807</v>
      </c>
      <c r="V2750" s="190" t="s">
        <v>807</v>
      </c>
      <c r="W2750" s="264" t="s">
        <v>2533</v>
      </c>
      <c r="X2750" s="264" t="s">
        <v>2533</v>
      </c>
      <c r="AA2750" s="324">
        <v>45.863599999999998</v>
      </c>
      <c r="AB2750" s="324">
        <v>-122.8288</v>
      </c>
      <c r="AC2750" s="262" t="s">
        <v>1803</v>
      </c>
      <c r="AD2750" s="150" t="s">
        <v>1803</v>
      </c>
      <c r="AE2750" s="1"/>
      <c r="AF2750" s="264"/>
      <c r="AG2750" s="190" t="s">
        <v>2541</v>
      </c>
      <c r="AH2750" s="190" t="s">
        <v>2541</v>
      </c>
      <c r="BC2750" s="494" t="s">
        <v>2545</v>
      </c>
    </row>
    <row r="2751" spans="1:55">
      <c r="A2751" s="196">
        <v>43365</v>
      </c>
      <c r="B2751" s="87">
        <v>9669</v>
      </c>
      <c r="E2751" s="331">
        <v>18</v>
      </c>
      <c r="F2751" s="368" t="s">
        <v>1936</v>
      </c>
      <c r="G2751" s="331">
        <v>2018</v>
      </c>
      <c r="H2751" s="368" t="s">
        <v>2558</v>
      </c>
      <c r="I2751" s="368"/>
      <c r="J2751" s="368"/>
      <c r="K2751" s="368"/>
      <c r="L2751" s="4" t="str">
        <f>CONCATENATE("-",I2751,".",J2751)</f>
        <v>-.</v>
      </c>
      <c r="M2751" s="368"/>
      <c r="P2751" s="324">
        <v>4</v>
      </c>
      <c r="R2751" s="324">
        <v>11</v>
      </c>
      <c r="S2751" s="264" t="s">
        <v>3</v>
      </c>
      <c r="T2751" s="264" t="s">
        <v>44</v>
      </c>
      <c r="U2751" s="264" t="s">
        <v>807</v>
      </c>
      <c r="V2751" s="190" t="s">
        <v>807</v>
      </c>
      <c r="W2751" s="264" t="s">
        <v>2533</v>
      </c>
      <c r="X2751" s="264" t="s">
        <v>2533</v>
      </c>
      <c r="AA2751" s="324">
        <v>45.863599999999998</v>
      </c>
      <c r="AB2751" s="324">
        <v>-122.8288</v>
      </c>
      <c r="AC2751" s="262" t="s">
        <v>1803</v>
      </c>
      <c r="AD2751" s="150" t="s">
        <v>1803</v>
      </c>
      <c r="AE2751" s="1"/>
      <c r="AF2751" s="264"/>
      <c r="AG2751" s="190" t="s">
        <v>2541</v>
      </c>
      <c r="AH2751" s="190" t="s">
        <v>2541</v>
      </c>
      <c r="BC2751" s="494" t="s">
        <v>2545</v>
      </c>
    </row>
    <row r="2752" spans="1:55">
      <c r="A2752" s="196">
        <v>43365</v>
      </c>
      <c r="B2752" s="87">
        <v>9670</v>
      </c>
      <c r="E2752" s="331">
        <v>18</v>
      </c>
      <c r="F2752" s="368" t="s">
        <v>1936</v>
      </c>
      <c r="G2752" s="331">
        <v>2018</v>
      </c>
      <c r="H2752" s="368" t="s">
        <v>2558</v>
      </c>
      <c r="I2752" s="368"/>
      <c r="J2752" s="368"/>
      <c r="K2752" s="368"/>
      <c r="L2752" s="4" t="str">
        <f>CONCATENATE("-",I2752,".",J2752)</f>
        <v>-.</v>
      </c>
      <c r="M2752" s="368"/>
      <c r="P2752" s="324">
        <v>4</v>
      </c>
      <c r="R2752" s="324">
        <v>12</v>
      </c>
      <c r="S2752" s="264" t="s">
        <v>3</v>
      </c>
      <c r="T2752" s="264" t="s">
        <v>44</v>
      </c>
      <c r="U2752" s="264" t="s">
        <v>807</v>
      </c>
      <c r="V2752" s="190" t="s">
        <v>807</v>
      </c>
      <c r="W2752" s="264" t="s">
        <v>2533</v>
      </c>
      <c r="X2752" s="264" t="s">
        <v>2533</v>
      </c>
      <c r="AA2752" s="324">
        <v>45.863599999999998</v>
      </c>
      <c r="AB2752" s="324">
        <v>-122.8288</v>
      </c>
      <c r="AC2752" s="262" t="s">
        <v>1803</v>
      </c>
      <c r="AD2752" s="150" t="s">
        <v>1803</v>
      </c>
      <c r="AE2752" s="1"/>
      <c r="AF2752" s="264"/>
      <c r="AG2752" s="190" t="s">
        <v>2541</v>
      </c>
      <c r="AH2752" s="190" t="s">
        <v>2541</v>
      </c>
      <c r="BC2752" s="494" t="s">
        <v>2545</v>
      </c>
    </row>
    <row r="2753" spans="1:55">
      <c r="A2753" s="196">
        <v>43365</v>
      </c>
      <c r="B2753" s="87">
        <v>9671</v>
      </c>
      <c r="E2753" s="331">
        <v>18</v>
      </c>
      <c r="F2753" s="368" t="s">
        <v>1936</v>
      </c>
      <c r="G2753" s="331">
        <v>2018</v>
      </c>
      <c r="H2753" s="368" t="s">
        <v>2558</v>
      </c>
      <c r="I2753" s="368"/>
      <c r="J2753" s="368"/>
      <c r="K2753" s="368"/>
      <c r="L2753" s="4" t="str">
        <f>CONCATENATE("-",I2753,".",J2753)</f>
        <v>-.</v>
      </c>
      <c r="M2753" s="368"/>
      <c r="P2753" s="324">
        <v>4</v>
      </c>
      <c r="R2753" s="324">
        <v>13</v>
      </c>
      <c r="S2753" s="264" t="s">
        <v>3</v>
      </c>
      <c r="T2753" s="264" t="s">
        <v>44</v>
      </c>
      <c r="U2753" s="264" t="s">
        <v>807</v>
      </c>
      <c r="V2753" s="190" t="s">
        <v>807</v>
      </c>
      <c r="W2753" s="264" t="s">
        <v>2533</v>
      </c>
      <c r="X2753" s="264" t="s">
        <v>2533</v>
      </c>
      <c r="AA2753" s="324">
        <v>45.863599999999998</v>
      </c>
      <c r="AB2753" s="324">
        <v>-122.8288</v>
      </c>
      <c r="AC2753" s="262" t="s">
        <v>1803</v>
      </c>
      <c r="AD2753" s="150" t="s">
        <v>1803</v>
      </c>
      <c r="AE2753" s="1"/>
      <c r="AF2753" s="264"/>
      <c r="AG2753" s="190" t="s">
        <v>2541</v>
      </c>
      <c r="AH2753" s="190" t="s">
        <v>2541</v>
      </c>
      <c r="BC2753" s="494" t="s">
        <v>2545</v>
      </c>
    </row>
    <row r="2754" spans="1:55">
      <c r="A2754" s="196">
        <v>43365</v>
      </c>
      <c r="B2754" s="87">
        <v>9672</v>
      </c>
      <c r="E2754" s="331">
        <v>18</v>
      </c>
      <c r="F2754" s="368" t="s">
        <v>1936</v>
      </c>
      <c r="G2754" s="331">
        <v>2018</v>
      </c>
      <c r="H2754" s="368" t="s">
        <v>2558</v>
      </c>
      <c r="I2754" s="368"/>
      <c r="J2754" s="368"/>
      <c r="K2754" s="368"/>
      <c r="L2754" s="4" t="str">
        <f>CONCATENATE("-",I2754,".",J2754)</f>
        <v>-.</v>
      </c>
      <c r="M2754" s="368"/>
      <c r="P2754" s="324">
        <v>4</v>
      </c>
      <c r="R2754" s="324">
        <v>14</v>
      </c>
      <c r="S2754" s="264" t="s">
        <v>3</v>
      </c>
      <c r="T2754" s="264" t="s">
        <v>44</v>
      </c>
      <c r="U2754" s="264" t="s">
        <v>807</v>
      </c>
      <c r="V2754" s="190" t="s">
        <v>807</v>
      </c>
      <c r="W2754" s="264" t="s">
        <v>2533</v>
      </c>
      <c r="X2754" s="264" t="s">
        <v>2533</v>
      </c>
      <c r="AA2754" s="324">
        <v>45.863599999999998</v>
      </c>
      <c r="AB2754" s="324">
        <v>-122.8288</v>
      </c>
      <c r="AC2754" s="262" t="s">
        <v>1803</v>
      </c>
      <c r="AD2754" s="150" t="s">
        <v>1803</v>
      </c>
      <c r="AE2754" s="1"/>
      <c r="AF2754" s="264"/>
      <c r="AG2754" s="190" t="s">
        <v>2541</v>
      </c>
      <c r="AH2754" s="190" t="s">
        <v>2541</v>
      </c>
      <c r="BC2754" s="494" t="s">
        <v>2545</v>
      </c>
    </row>
    <row r="2755" spans="1:55">
      <c r="A2755" s="196">
        <v>43365</v>
      </c>
      <c r="B2755" s="87">
        <v>9673</v>
      </c>
      <c r="E2755" s="331">
        <v>18</v>
      </c>
      <c r="F2755" s="368" t="s">
        <v>1936</v>
      </c>
      <c r="G2755" s="331">
        <v>2018</v>
      </c>
      <c r="H2755" s="368" t="s">
        <v>2558</v>
      </c>
      <c r="I2755" s="368"/>
      <c r="J2755" s="368"/>
      <c r="K2755" s="368"/>
      <c r="L2755" s="4" t="str">
        <f>CONCATENATE("-",I2755,".",J2755)</f>
        <v>-.</v>
      </c>
      <c r="M2755" s="368"/>
      <c r="P2755" s="324">
        <v>4</v>
      </c>
      <c r="R2755" s="324">
        <v>15</v>
      </c>
      <c r="S2755" s="264" t="s">
        <v>3</v>
      </c>
      <c r="T2755" s="264" t="s">
        <v>44</v>
      </c>
      <c r="U2755" s="264" t="s">
        <v>807</v>
      </c>
      <c r="V2755" s="190" t="s">
        <v>807</v>
      </c>
      <c r="W2755" s="264" t="s">
        <v>2533</v>
      </c>
      <c r="X2755" s="264" t="s">
        <v>2533</v>
      </c>
      <c r="AA2755" s="324">
        <v>45.863599999999998</v>
      </c>
      <c r="AB2755" s="324">
        <v>-122.8288</v>
      </c>
      <c r="AC2755" s="262" t="s">
        <v>1803</v>
      </c>
      <c r="AD2755" s="150" t="s">
        <v>1803</v>
      </c>
      <c r="AE2755" s="1"/>
      <c r="AF2755" s="264"/>
      <c r="AG2755" s="190" t="s">
        <v>2541</v>
      </c>
      <c r="AH2755" s="190" t="s">
        <v>2541</v>
      </c>
      <c r="BC2755" s="494" t="s">
        <v>2545</v>
      </c>
    </row>
    <row r="2756" spans="1:55">
      <c r="A2756" s="196">
        <v>43365</v>
      </c>
      <c r="B2756" s="87">
        <v>9674</v>
      </c>
      <c r="E2756" s="331">
        <v>18</v>
      </c>
      <c r="F2756" s="368" t="s">
        <v>1936</v>
      </c>
      <c r="G2756" s="331">
        <v>2018</v>
      </c>
      <c r="H2756" s="368" t="s">
        <v>2558</v>
      </c>
      <c r="I2756" s="368"/>
      <c r="J2756" s="368"/>
      <c r="K2756" s="368"/>
      <c r="L2756" s="4" t="str">
        <f>CONCATENATE("-",I2756,".",J2756)</f>
        <v>-.</v>
      </c>
      <c r="M2756" s="368"/>
      <c r="P2756" s="324">
        <v>4</v>
      </c>
      <c r="R2756" s="324">
        <v>16</v>
      </c>
      <c r="S2756" s="264" t="s">
        <v>3</v>
      </c>
      <c r="T2756" s="264" t="s">
        <v>44</v>
      </c>
      <c r="U2756" s="264" t="s">
        <v>807</v>
      </c>
      <c r="V2756" s="190" t="s">
        <v>807</v>
      </c>
      <c r="W2756" s="264" t="s">
        <v>2533</v>
      </c>
      <c r="X2756" s="264" t="s">
        <v>2533</v>
      </c>
      <c r="AA2756" s="324">
        <v>45.863599999999998</v>
      </c>
      <c r="AB2756" s="324">
        <v>-122.8288</v>
      </c>
      <c r="AC2756" s="262" t="s">
        <v>1803</v>
      </c>
      <c r="AD2756" s="150" t="s">
        <v>1803</v>
      </c>
      <c r="AE2756" s="1"/>
      <c r="AF2756" s="264"/>
      <c r="AG2756" s="190" t="s">
        <v>2541</v>
      </c>
      <c r="AH2756" s="190" t="s">
        <v>2541</v>
      </c>
      <c r="BC2756" s="494" t="s">
        <v>2545</v>
      </c>
    </row>
    <row r="2757" spans="1:55">
      <c r="A2757" s="196">
        <v>43365</v>
      </c>
      <c r="B2757" s="87">
        <v>9675</v>
      </c>
      <c r="E2757" s="331">
        <v>18</v>
      </c>
      <c r="F2757" s="368" t="s">
        <v>1936</v>
      </c>
      <c r="G2757" s="331">
        <v>2018</v>
      </c>
      <c r="H2757" s="368" t="s">
        <v>2558</v>
      </c>
      <c r="I2757" s="368"/>
      <c r="J2757" s="368"/>
      <c r="K2757" s="368"/>
      <c r="L2757" s="4" t="str">
        <f>CONCATENATE("-",I2757,".",J2757)</f>
        <v>-.</v>
      </c>
      <c r="M2757" s="368"/>
      <c r="P2757" s="324">
        <v>4</v>
      </c>
      <c r="R2757" s="324">
        <v>17</v>
      </c>
      <c r="S2757" s="264" t="s">
        <v>3</v>
      </c>
      <c r="T2757" s="264" t="s">
        <v>44</v>
      </c>
      <c r="U2757" s="264" t="s">
        <v>807</v>
      </c>
      <c r="V2757" s="190" t="s">
        <v>807</v>
      </c>
      <c r="W2757" s="264" t="s">
        <v>2533</v>
      </c>
      <c r="X2757" s="264" t="s">
        <v>2533</v>
      </c>
      <c r="AA2757" s="324">
        <v>45.863599999999998</v>
      </c>
      <c r="AB2757" s="324">
        <v>-122.8288</v>
      </c>
      <c r="AC2757" s="262" t="s">
        <v>1803</v>
      </c>
      <c r="AD2757" s="150" t="s">
        <v>1803</v>
      </c>
      <c r="AE2757" s="1"/>
      <c r="AF2757" s="264"/>
      <c r="AG2757" s="190" t="s">
        <v>2541</v>
      </c>
      <c r="AH2757" s="190" t="s">
        <v>2541</v>
      </c>
      <c r="BC2757" s="494" t="s">
        <v>2545</v>
      </c>
    </row>
    <row r="2758" spans="1:55">
      <c r="A2758" s="196">
        <v>43365</v>
      </c>
      <c r="B2758" s="87">
        <v>9676</v>
      </c>
      <c r="E2758" s="331">
        <v>18</v>
      </c>
      <c r="F2758" s="368" t="s">
        <v>1936</v>
      </c>
      <c r="G2758" s="331">
        <v>2018</v>
      </c>
      <c r="H2758" s="368" t="s">
        <v>2558</v>
      </c>
      <c r="I2758" s="368"/>
      <c r="J2758" s="368"/>
      <c r="K2758" s="368"/>
      <c r="L2758" s="4" t="str">
        <f>CONCATENATE("-",I2758,".",J2758)</f>
        <v>-.</v>
      </c>
      <c r="M2758" s="368"/>
      <c r="P2758" s="324">
        <v>4</v>
      </c>
      <c r="R2758" s="324">
        <v>18</v>
      </c>
      <c r="S2758" s="264" t="s">
        <v>3</v>
      </c>
      <c r="T2758" s="264" t="s">
        <v>44</v>
      </c>
      <c r="U2758" s="264" t="s">
        <v>807</v>
      </c>
      <c r="V2758" s="190" t="s">
        <v>807</v>
      </c>
      <c r="W2758" s="264" t="s">
        <v>2533</v>
      </c>
      <c r="X2758" s="264" t="s">
        <v>2533</v>
      </c>
      <c r="AA2758" s="324">
        <v>45.863599999999998</v>
      </c>
      <c r="AB2758" s="324">
        <v>-122.8288</v>
      </c>
      <c r="AC2758" s="262" t="s">
        <v>1803</v>
      </c>
      <c r="AD2758" s="150" t="s">
        <v>1803</v>
      </c>
      <c r="AE2758" s="1"/>
      <c r="AF2758" s="264"/>
      <c r="AG2758" s="190" t="s">
        <v>2541</v>
      </c>
      <c r="AH2758" s="190" t="s">
        <v>2541</v>
      </c>
      <c r="BC2758" s="494" t="s">
        <v>2545</v>
      </c>
    </row>
    <row r="2759" spans="1:55">
      <c r="A2759" s="196">
        <v>43365</v>
      </c>
      <c r="B2759" s="87">
        <v>9677</v>
      </c>
      <c r="E2759" s="331">
        <v>18</v>
      </c>
      <c r="F2759" s="368" t="s">
        <v>1936</v>
      </c>
      <c r="G2759" s="331">
        <v>2018</v>
      </c>
      <c r="H2759" s="368" t="s">
        <v>2558</v>
      </c>
      <c r="I2759" s="368"/>
      <c r="J2759" s="368"/>
      <c r="K2759" s="368"/>
      <c r="L2759" s="4" t="str">
        <f>CONCATENATE("-",I2759,".",J2759)</f>
        <v>-.</v>
      </c>
      <c r="M2759" s="368"/>
      <c r="P2759" s="324">
        <v>4</v>
      </c>
      <c r="R2759" s="324">
        <v>19</v>
      </c>
      <c r="S2759" s="264" t="s">
        <v>3</v>
      </c>
      <c r="T2759" s="264" t="s">
        <v>44</v>
      </c>
      <c r="U2759" s="264" t="s">
        <v>807</v>
      </c>
      <c r="V2759" s="190" t="s">
        <v>807</v>
      </c>
      <c r="W2759" s="264" t="s">
        <v>2533</v>
      </c>
      <c r="X2759" s="264" t="s">
        <v>2533</v>
      </c>
      <c r="AA2759" s="324">
        <v>45.863599999999998</v>
      </c>
      <c r="AB2759" s="324">
        <v>-122.8288</v>
      </c>
      <c r="AC2759" s="262" t="s">
        <v>1803</v>
      </c>
      <c r="AD2759" s="150" t="s">
        <v>1803</v>
      </c>
      <c r="AE2759" s="1"/>
      <c r="AF2759" s="264"/>
      <c r="AG2759" s="190" t="s">
        <v>2541</v>
      </c>
      <c r="AH2759" s="190" t="s">
        <v>2541</v>
      </c>
      <c r="BC2759" s="494" t="s">
        <v>2545</v>
      </c>
    </row>
    <row r="2760" spans="1:55">
      <c r="A2760" s="196">
        <v>43365</v>
      </c>
      <c r="B2760" s="87">
        <v>9678</v>
      </c>
      <c r="E2760" s="331">
        <v>18</v>
      </c>
      <c r="F2760" s="368" t="s">
        <v>1936</v>
      </c>
      <c r="G2760" s="331">
        <v>2018</v>
      </c>
      <c r="H2760" s="368" t="s">
        <v>2558</v>
      </c>
      <c r="I2760" s="368"/>
      <c r="J2760" s="368"/>
      <c r="K2760" s="368"/>
      <c r="L2760" s="4" t="str">
        <f>CONCATENATE("-",I2760,".",J2760)</f>
        <v>-.</v>
      </c>
      <c r="M2760" s="368"/>
      <c r="P2760" s="324">
        <v>4</v>
      </c>
      <c r="R2760" s="324">
        <v>20</v>
      </c>
      <c r="S2760" s="264" t="s">
        <v>3</v>
      </c>
      <c r="T2760" s="264" t="s">
        <v>44</v>
      </c>
      <c r="U2760" s="264" t="s">
        <v>807</v>
      </c>
      <c r="V2760" s="190" t="s">
        <v>807</v>
      </c>
      <c r="W2760" s="264" t="s">
        <v>2533</v>
      </c>
      <c r="X2760" s="264" t="s">
        <v>2533</v>
      </c>
      <c r="AA2760" s="324">
        <v>45.863599999999998</v>
      </c>
      <c r="AB2760" s="324">
        <v>-122.8288</v>
      </c>
      <c r="AC2760" s="262" t="s">
        <v>1803</v>
      </c>
      <c r="AD2760" s="150" t="s">
        <v>1803</v>
      </c>
      <c r="AE2760" s="1"/>
      <c r="AF2760" s="264"/>
      <c r="AG2760" s="190" t="s">
        <v>2541</v>
      </c>
      <c r="AH2760" s="190" t="s">
        <v>2541</v>
      </c>
      <c r="BC2760" s="494" t="s">
        <v>2545</v>
      </c>
    </row>
    <row r="2761" spans="1:55">
      <c r="A2761" s="196">
        <v>43365</v>
      </c>
      <c r="B2761" s="87">
        <v>9679</v>
      </c>
      <c r="E2761" s="331">
        <v>18</v>
      </c>
      <c r="F2761" s="368" t="s">
        <v>1936</v>
      </c>
      <c r="G2761" s="331">
        <v>2018</v>
      </c>
      <c r="H2761" s="368" t="s">
        <v>2558</v>
      </c>
      <c r="I2761" s="368"/>
      <c r="J2761" s="368"/>
      <c r="K2761" s="368"/>
      <c r="L2761" s="4" t="str">
        <f>CONCATENATE("-",I2761,".",J2761)</f>
        <v>-.</v>
      </c>
      <c r="M2761" s="368"/>
      <c r="P2761" s="324">
        <v>4</v>
      </c>
      <c r="R2761" s="324">
        <v>21</v>
      </c>
      <c r="S2761" s="264" t="s">
        <v>3</v>
      </c>
      <c r="T2761" s="264" t="s">
        <v>44</v>
      </c>
      <c r="U2761" s="264" t="s">
        <v>807</v>
      </c>
      <c r="V2761" s="190" t="s">
        <v>807</v>
      </c>
      <c r="W2761" s="264" t="s">
        <v>2533</v>
      </c>
      <c r="X2761" s="264" t="s">
        <v>2533</v>
      </c>
      <c r="AA2761" s="324">
        <v>45.863599999999998</v>
      </c>
      <c r="AB2761" s="324">
        <v>-122.8288</v>
      </c>
      <c r="AC2761" s="262" t="s">
        <v>1803</v>
      </c>
      <c r="AD2761" s="150" t="s">
        <v>1803</v>
      </c>
      <c r="AE2761" s="1"/>
      <c r="AF2761" s="264"/>
      <c r="AG2761" s="190" t="s">
        <v>2541</v>
      </c>
      <c r="AH2761" s="190" t="s">
        <v>2541</v>
      </c>
      <c r="BC2761" s="494" t="s">
        <v>2545</v>
      </c>
    </row>
    <row r="2762" spans="1:55">
      <c r="A2762" s="196">
        <v>43365</v>
      </c>
      <c r="B2762" s="87">
        <v>9680</v>
      </c>
      <c r="E2762" s="331">
        <v>18</v>
      </c>
      <c r="F2762" s="368" t="s">
        <v>1936</v>
      </c>
      <c r="G2762" s="331">
        <v>2018</v>
      </c>
      <c r="H2762" s="368" t="s">
        <v>2558</v>
      </c>
      <c r="I2762" s="368"/>
      <c r="J2762" s="368"/>
      <c r="K2762" s="368"/>
      <c r="L2762" s="4" t="str">
        <f>CONCATENATE("-",I2762,".",J2762)</f>
        <v>-.</v>
      </c>
      <c r="M2762" s="368"/>
      <c r="P2762" s="324">
        <v>4</v>
      </c>
      <c r="R2762" s="324">
        <v>22</v>
      </c>
      <c r="S2762" s="264" t="s">
        <v>3</v>
      </c>
      <c r="T2762" s="264" t="s">
        <v>44</v>
      </c>
      <c r="U2762" s="264" t="s">
        <v>807</v>
      </c>
      <c r="V2762" s="190" t="s">
        <v>807</v>
      </c>
      <c r="W2762" s="264" t="s">
        <v>2533</v>
      </c>
      <c r="X2762" s="264" t="s">
        <v>2533</v>
      </c>
      <c r="AA2762" s="324">
        <v>45.863599999999998</v>
      </c>
      <c r="AB2762" s="324">
        <v>-122.8288</v>
      </c>
      <c r="AC2762" s="262" t="s">
        <v>1803</v>
      </c>
      <c r="AD2762" s="150" t="s">
        <v>1803</v>
      </c>
      <c r="AE2762" s="1"/>
      <c r="AF2762" s="264"/>
      <c r="AG2762" s="190" t="s">
        <v>2541</v>
      </c>
      <c r="AH2762" s="190" t="s">
        <v>2541</v>
      </c>
      <c r="BC2762" s="494" t="s">
        <v>2545</v>
      </c>
    </row>
    <row r="2763" spans="1:55">
      <c r="A2763" s="196">
        <v>43365</v>
      </c>
      <c r="B2763" s="87">
        <v>9681</v>
      </c>
      <c r="E2763" s="331">
        <v>18</v>
      </c>
      <c r="F2763" s="368" t="s">
        <v>1936</v>
      </c>
      <c r="G2763" s="331">
        <v>2018</v>
      </c>
      <c r="H2763" s="368" t="s">
        <v>2558</v>
      </c>
      <c r="I2763" s="368"/>
      <c r="J2763" s="368"/>
      <c r="K2763" s="368"/>
      <c r="L2763" s="4" t="str">
        <f>CONCATENATE("-",I2763,".",J2763)</f>
        <v>-.</v>
      </c>
      <c r="M2763" s="368"/>
      <c r="P2763" s="324">
        <v>4</v>
      </c>
      <c r="R2763" s="324">
        <v>23</v>
      </c>
      <c r="S2763" s="264" t="s">
        <v>3</v>
      </c>
      <c r="T2763" s="264" t="s">
        <v>44</v>
      </c>
      <c r="U2763" s="264" t="s">
        <v>807</v>
      </c>
      <c r="V2763" s="190" t="s">
        <v>807</v>
      </c>
      <c r="W2763" s="264" t="s">
        <v>2533</v>
      </c>
      <c r="X2763" s="264" t="s">
        <v>2533</v>
      </c>
      <c r="AA2763" s="324">
        <v>45.863599999999998</v>
      </c>
      <c r="AB2763" s="324">
        <v>-122.8288</v>
      </c>
      <c r="AC2763" s="262" t="s">
        <v>1803</v>
      </c>
      <c r="AD2763" s="150" t="s">
        <v>1803</v>
      </c>
      <c r="AE2763" s="1"/>
      <c r="AF2763" s="264"/>
      <c r="AG2763" s="190" t="s">
        <v>2541</v>
      </c>
      <c r="AH2763" s="190" t="s">
        <v>2541</v>
      </c>
      <c r="BC2763" s="494" t="s">
        <v>2545</v>
      </c>
    </row>
    <row r="2764" spans="1:55">
      <c r="A2764" s="196">
        <v>43365</v>
      </c>
      <c r="B2764" s="87">
        <v>9682</v>
      </c>
      <c r="E2764" s="331">
        <v>18</v>
      </c>
      <c r="F2764" s="368" t="s">
        <v>1936</v>
      </c>
      <c r="G2764" s="331">
        <v>2018</v>
      </c>
      <c r="H2764" s="368" t="s">
        <v>2558</v>
      </c>
      <c r="I2764" s="368"/>
      <c r="J2764" s="368"/>
      <c r="K2764" s="368"/>
      <c r="L2764" s="4" t="str">
        <f>CONCATENATE("-",I2764,".",J2764)</f>
        <v>-.</v>
      </c>
      <c r="M2764" s="368"/>
      <c r="P2764" s="324">
        <v>4</v>
      </c>
      <c r="R2764" s="324">
        <v>24</v>
      </c>
      <c r="S2764" s="264" t="s">
        <v>3</v>
      </c>
      <c r="T2764" s="264" t="s">
        <v>44</v>
      </c>
      <c r="U2764" s="264" t="s">
        <v>807</v>
      </c>
      <c r="V2764" s="190" t="s">
        <v>807</v>
      </c>
      <c r="W2764" s="264" t="s">
        <v>2533</v>
      </c>
      <c r="X2764" s="264" t="s">
        <v>2533</v>
      </c>
      <c r="AA2764" s="324">
        <v>45.863599999999998</v>
      </c>
      <c r="AB2764" s="324">
        <v>-122.8288</v>
      </c>
      <c r="AC2764" s="262" t="s">
        <v>1803</v>
      </c>
      <c r="AD2764" s="150" t="s">
        <v>1803</v>
      </c>
      <c r="AE2764" s="1"/>
      <c r="AF2764" s="264"/>
      <c r="AG2764" s="190" t="s">
        <v>2541</v>
      </c>
      <c r="AH2764" s="190" t="s">
        <v>2541</v>
      </c>
      <c r="BC2764" s="494" t="s">
        <v>2545</v>
      </c>
    </row>
    <row r="2765" spans="1:55">
      <c r="A2765" s="196">
        <v>43365</v>
      </c>
      <c r="B2765" s="87">
        <v>9683</v>
      </c>
      <c r="E2765" s="331">
        <v>18</v>
      </c>
      <c r="F2765" s="368" t="s">
        <v>1936</v>
      </c>
      <c r="G2765" s="331">
        <v>2018</v>
      </c>
      <c r="H2765" s="368" t="s">
        <v>2558</v>
      </c>
      <c r="I2765" s="368"/>
      <c r="J2765" s="368"/>
      <c r="K2765" s="368"/>
      <c r="L2765" s="4" t="str">
        <f>CONCATENATE("-",I2765,".",J2765)</f>
        <v>-.</v>
      </c>
      <c r="M2765" s="368"/>
      <c r="P2765" s="324">
        <v>4</v>
      </c>
      <c r="R2765" s="324">
        <v>25</v>
      </c>
      <c r="S2765" s="264" t="s">
        <v>3</v>
      </c>
      <c r="T2765" s="264" t="s">
        <v>44</v>
      </c>
      <c r="U2765" s="264" t="s">
        <v>807</v>
      </c>
      <c r="V2765" s="190" t="s">
        <v>807</v>
      </c>
      <c r="W2765" s="264" t="s">
        <v>2533</v>
      </c>
      <c r="X2765" s="264" t="s">
        <v>2533</v>
      </c>
      <c r="AA2765" s="324">
        <v>45.863599999999998</v>
      </c>
      <c r="AB2765" s="324">
        <v>-122.8288</v>
      </c>
      <c r="AC2765" s="262" t="s">
        <v>1803</v>
      </c>
      <c r="AD2765" s="150" t="s">
        <v>1803</v>
      </c>
      <c r="AE2765" s="1"/>
      <c r="AF2765" s="264"/>
      <c r="AG2765" s="190" t="s">
        <v>2541</v>
      </c>
      <c r="AH2765" s="190" t="s">
        <v>2541</v>
      </c>
      <c r="BC2765" s="494" t="s">
        <v>2545</v>
      </c>
    </row>
    <row r="2766" spans="1:55">
      <c r="A2766" s="196">
        <v>43365</v>
      </c>
      <c r="B2766" s="87">
        <v>9684</v>
      </c>
      <c r="E2766" s="331">
        <v>18</v>
      </c>
      <c r="F2766" s="368" t="s">
        <v>1936</v>
      </c>
      <c r="G2766" s="331">
        <v>2018</v>
      </c>
      <c r="H2766" s="368" t="s">
        <v>2558</v>
      </c>
      <c r="I2766" s="368"/>
      <c r="J2766" s="368"/>
      <c r="K2766" s="368"/>
      <c r="L2766" s="4" t="str">
        <f>CONCATENATE("-",I2766,".",J2766)</f>
        <v>-.</v>
      </c>
      <c r="M2766" s="368"/>
      <c r="P2766" s="324">
        <v>4</v>
      </c>
      <c r="R2766" s="324">
        <v>26</v>
      </c>
      <c r="S2766" s="264" t="s">
        <v>3</v>
      </c>
      <c r="T2766" s="264" t="s">
        <v>44</v>
      </c>
      <c r="U2766" s="264" t="s">
        <v>807</v>
      </c>
      <c r="V2766" s="190" t="s">
        <v>807</v>
      </c>
      <c r="W2766" s="264" t="s">
        <v>2533</v>
      </c>
      <c r="X2766" s="264" t="s">
        <v>2533</v>
      </c>
      <c r="AA2766" s="324">
        <v>45.863599999999998</v>
      </c>
      <c r="AB2766" s="324">
        <v>-122.8288</v>
      </c>
      <c r="AC2766" s="262" t="s">
        <v>1803</v>
      </c>
      <c r="AD2766" s="150" t="s">
        <v>1803</v>
      </c>
      <c r="AE2766" s="1"/>
      <c r="AF2766" s="264"/>
      <c r="AG2766" s="190" t="s">
        <v>2541</v>
      </c>
      <c r="AH2766" s="190" t="s">
        <v>2541</v>
      </c>
      <c r="BC2766" s="494" t="s">
        <v>2545</v>
      </c>
    </row>
    <row r="2767" spans="1:55">
      <c r="A2767" s="196">
        <v>43365</v>
      </c>
      <c r="B2767" s="87">
        <v>9685</v>
      </c>
      <c r="E2767" s="331">
        <v>18</v>
      </c>
      <c r="F2767" s="368" t="s">
        <v>1936</v>
      </c>
      <c r="G2767" s="331">
        <v>2018</v>
      </c>
      <c r="H2767" s="368" t="s">
        <v>2558</v>
      </c>
      <c r="I2767" s="368"/>
      <c r="J2767" s="368"/>
      <c r="K2767" s="368"/>
      <c r="L2767" s="4" t="str">
        <f>CONCATENATE("-",I2767,".",J2767)</f>
        <v>-.</v>
      </c>
      <c r="M2767" s="368"/>
      <c r="P2767" s="324">
        <v>4</v>
      </c>
      <c r="R2767" s="324">
        <v>27</v>
      </c>
      <c r="S2767" s="264" t="s">
        <v>3</v>
      </c>
      <c r="T2767" s="264" t="s">
        <v>44</v>
      </c>
      <c r="U2767" s="264" t="s">
        <v>807</v>
      </c>
      <c r="V2767" s="190" t="s">
        <v>807</v>
      </c>
      <c r="W2767" s="264" t="s">
        <v>2533</v>
      </c>
      <c r="X2767" s="264" t="s">
        <v>2533</v>
      </c>
      <c r="AA2767" s="324">
        <v>45.863599999999998</v>
      </c>
      <c r="AB2767" s="324">
        <v>-122.8288</v>
      </c>
      <c r="AC2767" s="262" t="s">
        <v>1803</v>
      </c>
      <c r="AD2767" s="150" t="s">
        <v>1803</v>
      </c>
      <c r="AE2767" s="1"/>
      <c r="AF2767" s="264"/>
      <c r="AG2767" s="190" t="s">
        <v>2541</v>
      </c>
      <c r="AH2767" s="190" t="s">
        <v>2541</v>
      </c>
      <c r="BC2767" s="494" t="s">
        <v>2545</v>
      </c>
    </row>
    <row r="2768" spans="1:55">
      <c r="A2768" s="196">
        <v>43365</v>
      </c>
      <c r="B2768" s="87">
        <v>9686</v>
      </c>
      <c r="E2768" s="331">
        <v>18</v>
      </c>
      <c r="F2768" s="368" t="s">
        <v>1936</v>
      </c>
      <c r="G2768" s="331">
        <v>2018</v>
      </c>
      <c r="H2768" s="368" t="s">
        <v>2558</v>
      </c>
      <c r="I2768" s="368"/>
      <c r="J2768" s="368"/>
      <c r="K2768" s="368"/>
      <c r="L2768" s="4" t="str">
        <f>CONCATENATE("-",I2768,".",J2768)</f>
        <v>-.</v>
      </c>
      <c r="M2768" s="368"/>
      <c r="P2768" s="324">
        <v>4</v>
      </c>
      <c r="R2768" s="324">
        <v>28</v>
      </c>
      <c r="S2768" s="264" t="s">
        <v>3</v>
      </c>
      <c r="T2768" s="264" t="s">
        <v>44</v>
      </c>
      <c r="U2768" s="264" t="s">
        <v>807</v>
      </c>
      <c r="V2768" s="190" t="s">
        <v>807</v>
      </c>
      <c r="W2768" s="264" t="s">
        <v>2533</v>
      </c>
      <c r="X2768" s="264" t="s">
        <v>2533</v>
      </c>
      <c r="AA2768" s="324">
        <v>45.863599999999998</v>
      </c>
      <c r="AB2768" s="324">
        <v>-122.8288</v>
      </c>
      <c r="AC2768" s="262" t="s">
        <v>1803</v>
      </c>
      <c r="AD2768" s="150" t="s">
        <v>1803</v>
      </c>
      <c r="AE2768" s="1"/>
      <c r="AF2768" s="264"/>
      <c r="AG2768" s="190" t="s">
        <v>2541</v>
      </c>
      <c r="AH2768" s="190" t="s">
        <v>2541</v>
      </c>
      <c r="BC2768" s="494" t="s">
        <v>2545</v>
      </c>
    </row>
    <row r="2769" spans="1:55">
      <c r="A2769" s="196">
        <v>43365</v>
      </c>
      <c r="B2769" s="87">
        <v>9687</v>
      </c>
      <c r="E2769" s="331">
        <v>18</v>
      </c>
      <c r="F2769" s="368" t="s">
        <v>1936</v>
      </c>
      <c r="G2769" s="331">
        <v>2018</v>
      </c>
      <c r="H2769" s="368" t="s">
        <v>2558</v>
      </c>
      <c r="I2769" s="368"/>
      <c r="J2769" s="368"/>
      <c r="K2769" s="368"/>
      <c r="L2769" s="4" t="str">
        <f>CONCATENATE("-",I2769,".",J2769)</f>
        <v>-.</v>
      </c>
      <c r="M2769" s="368"/>
      <c r="P2769" s="324">
        <v>4</v>
      </c>
      <c r="R2769" s="324">
        <v>29</v>
      </c>
      <c r="S2769" s="264" t="s">
        <v>3</v>
      </c>
      <c r="T2769" s="264" t="s">
        <v>44</v>
      </c>
      <c r="U2769" s="264" t="s">
        <v>807</v>
      </c>
      <c r="V2769" s="190" t="s">
        <v>807</v>
      </c>
      <c r="W2769" s="264" t="s">
        <v>2533</v>
      </c>
      <c r="X2769" s="264" t="s">
        <v>2533</v>
      </c>
      <c r="AA2769" s="324">
        <v>45.863599999999998</v>
      </c>
      <c r="AB2769" s="324">
        <v>-122.8288</v>
      </c>
      <c r="AC2769" s="262" t="s">
        <v>1803</v>
      </c>
      <c r="AD2769" s="150" t="s">
        <v>1803</v>
      </c>
      <c r="AE2769" s="1"/>
      <c r="AF2769" s="264"/>
      <c r="AG2769" s="190" t="s">
        <v>2541</v>
      </c>
      <c r="AH2769" s="190" t="s">
        <v>2541</v>
      </c>
      <c r="BC2769" s="494" t="s">
        <v>2545</v>
      </c>
    </row>
    <row r="2770" spans="1:55">
      <c r="A2770" s="196">
        <v>43365</v>
      </c>
      <c r="B2770" s="87">
        <v>9688</v>
      </c>
      <c r="E2770" s="331">
        <v>18</v>
      </c>
      <c r="F2770" s="368" t="s">
        <v>1936</v>
      </c>
      <c r="G2770" s="331">
        <v>2018</v>
      </c>
      <c r="H2770" s="368" t="s">
        <v>2558</v>
      </c>
      <c r="I2770" s="368"/>
      <c r="J2770" s="368"/>
      <c r="K2770" s="368"/>
      <c r="L2770" s="4" t="str">
        <f>CONCATENATE("-",I2770,".",J2770)</f>
        <v>-.</v>
      </c>
      <c r="M2770" s="368"/>
      <c r="P2770" s="324">
        <v>4</v>
      </c>
      <c r="R2770" s="324">
        <v>30</v>
      </c>
      <c r="S2770" s="264" t="s">
        <v>3</v>
      </c>
      <c r="T2770" s="264" t="s">
        <v>44</v>
      </c>
      <c r="U2770" s="264" t="s">
        <v>807</v>
      </c>
      <c r="V2770" s="190" t="s">
        <v>807</v>
      </c>
      <c r="W2770" s="264" t="s">
        <v>2533</v>
      </c>
      <c r="X2770" s="264" t="s">
        <v>2533</v>
      </c>
      <c r="AA2770" s="324">
        <v>45.863599999999998</v>
      </c>
      <c r="AB2770" s="324">
        <v>-122.8288</v>
      </c>
      <c r="AC2770" s="262" t="s">
        <v>1803</v>
      </c>
      <c r="AD2770" s="150" t="s">
        <v>1803</v>
      </c>
      <c r="AE2770" s="1"/>
      <c r="AF2770" s="264"/>
      <c r="AG2770" s="190" t="s">
        <v>2541</v>
      </c>
      <c r="AH2770" s="190" t="s">
        <v>2541</v>
      </c>
      <c r="BC2770" s="494" t="s">
        <v>2545</v>
      </c>
    </row>
    <row r="2771" spans="1:55">
      <c r="A2771" s="196">
        <v>43365</v>
      </c>
      <c r="B2771" s="87">
        <v>9689</v>
      </c>
      <c r="E2771" s="331">
        <v>18</v>
      </c>
      <c r="F2771" s="368" t="s">
        <v>1936</v>
      </c>
      <c r="G2771" s="331">
        <v>2018</v>
      </c>
      <c r="H2771" s="368" t="s">
        <v>2558</v>
      </c>
      <c r="I2771" s="368"/>
      <c r="J2771" s="368"/>
      <c r="K2771" s="368"/>
      <c r="L2771" s="4" t="str">
        <f>CONCATENATE("-",I2771,".",J2771)</f>
        <v>-.</v>
      </c>
      <c r="M2771" s="368"/>
      <c r="P2771" s="324">
        <v>4</v>
      </c>
      <c r="R2771" s="324">
        <v>31</v>
      </c>
      <c r="S2771" s="264" t="s">
        <v>3</v>
      </c>
      <c r="T2771" s="264" t="s">
        <v>44</v>
      </c>
      <c r="U2771" s="264" t="s">
        <v>807</v>
      </c>
      <c r="V2771" s="190" t="s">
        <v>807</v>
      </c>
      <c r="W2771" s="264" t="s">
        <v>2533</v>
      </c>
      <c r="X2771" s="264" t="s">
        <v>2533</v>
      </c>
      <c r="AA2771" s="324">
        <v>45.863599999999998</v>
      </c>
      <c r="AB2771" s="324">
        <v>-122.8288</v>
      </c>
      <c r="AC2771" s="262" t="s">
        <v>1803</v>
      </c>
      <c r="AD2771" s="150" t="s">
        <v>1803</v>
      </c>
      <c r="AE2771" s="1"/>
      <c r="AF2771" s="264"/>
      <c r="AG2771" s="190" t="s">
        <v>2541</v>
      </c>
      <c r="AH2771" s="190" t="s">
        <v>2541</v>
      </c>
      <c r="BC2771" s="494" t="s">
        <v>2545</v>
      </c>
    </row>
    <row r="2772" spans="1:55">
      <c r="A2772" s="196">
        <v>43365</v>
      </c>
      <c r="B2772" s="87">
        <v>9690</v>
      </c>
      <c r="E2772" s="331">
        <v>18</v>
      </c>
      <c r="F2772" s="368" t="s">
        <v>1936</v>
      </c>
      <c r="G2772" s="331">
        <v>2018</v>
      </c>
      <c r="H2772" s="368" t="s">
        <v>2558</v>
      </c>
      <c r="I2772" s="368"/>
      <c r="J2772" s="368"/>
      <c r="K2772" s="368"/>
      <c r="L2772" s="4" t="str">
        <f>CONCATENATE("-",I2772,".",J2772)</f>
        <v>-.</v>
      </c>
      <c r="M2772" s="368"/>
      <c r="P2772" s="324">
        <v>4</v>
      </c>
      <c r="R2772" s="324">
        <v>32</v>
      </c>
      <c r="S2772" s="264" t="s">
        <v>3</v>
      </c>
      <c r="T2772" s="264" t="s">
        <v>44</v>
      </c>
      <c r="U2772" s="264" t="s">
        <v>807</v>
      </c>
      <c r="V2772" s="190" t="s">
        <v>807</v>
      </c>
      <c r="W2772" s="264" t="s">
        <v>2533</v>
      </c>
      <c r="X2772" s="264" t="s">
        <v>2533</v>
      </c>
      <c r="AA2772" s="324">
        <v>45.863599999999998</v>
      </c>
      <c r="AB2772" s="324">
        <v>-122.8288</v>
      </c>
      <c r="AC2772" s="262" t="s">
        <v>1803</v>
      </c>
      <c r="AD2772" s="150" t="s">
        <v>1803</v>
      </c>
      <c r="AE2772" s="1"/>
      <c r="AF2772" s="264"/>
      <c r="AG2772" s="190" t="s">
        <v>2541</v>
      </c>
      <c r="AH2772" s="190" t="s">
        <v>2541</v>
      </c>
      <c r="BC2772" s="494" t="s">
        <v>2545</v>
      </c>
    </row>
    <row r="2773" spans="1:55">
      <c r="A2773" s="196">
        <v>43365</v>
      </c>
      <c r="B2773" s="87">
        <v>9691</v>
      </c>
      <c r="E2773" s="331">
        <v>18</v>
      </c>
      <c r="F2773" s="368" t="s">
        <v>1936</v>
      </c>
      <c r="G2773" s="331">
        <v>2018</v>
      </c>
      <c r="H2773" s="368" t="s">
        <v>2558</v>
      </c>
      <c r="I2773" s="368"/>
      <c r="J2773" s="368"/>
      <c r="K2773" s="368"/>
      <c r="L2773" s="4" t="str">
        <f>CONCATENATE("-",I2773,".",J2773)</f>
        <v>-.</v>
      </c>
      <c r="M2773" s="368"/>
      <c r="P2773" s="324">
        <v>4</v>
      </c>
      <c r="R2773" s="324">
        <v>33</v>
      </c>
      <c r="S2773" s="264" t="s">
        <v>3</v>
      </c>
      <c r="T2773" s="264" t="s">
        <v>44</v>
      </c>
      <c r="U2773" s="264" t="s">
        <v>807</v>
      </c>
      <c r="V2773" s="190" t="s">
        <v>807</v>
      </c>
      <c r="W2773" s="264" t="s">
        <v>2533</v>
      </c>
      <c r="X2773" s="264" t="s">
        <v>2533</v>
      </c>
      <c r="AA2773" s="324">
        <v>45.863599999999998</v>
      </c>
      <c r="AB2773" s="324">
        <v>-122.8288</v>
      </c>
      <c r="AC2773" s="262" t="s">
        <v>1803</v>
      </c>
      <c r="AD2773" s="150" t="s">
        <v>1803</v>
      </c>
      <c r="AE2773" s="1"/>
      <c r="AF2773" s="264"/>
      <c r="AG2773" s="190" t="s">
        <v>2541</v>
      </c>
      <c r="AH2773" s="190" t="s">
        <v>2541</v>
      </c>
      <c r="BC2773" s="494" t="s">
        <v>2545</v>
      </c>
    </row>
    <row r="2774" spans="1:55">
      <c r="A2774" s="196">
        <v>43365</v>
      </c>
      <c r="B2774" s="87">
        <v>9692</v>
      </c>
      <c r="E2774" s="331">
        <v>18</v>
      </c>
      <c r="F2774" s="368" t="s">
        <v>1936</v>
      </c>
      <c r="G2774" s="331">
        <v>2018</v>
      </c>
      <c r="H2774" s="368" t="s">
        <v>2558</v>
      </c>
      <c r="I2774" s="368"/>
      <c r="J2774" s="368"/>
      <c r="K2774" s="368"/>
      <c r="L2774" s="4" t="str">
        <f>CONCATENATE("-",I2774,".",J2774)</f>
        <v>-.</v>
      </c>
      <c r="M2774" s="368"/>
      <c r="P2774" s="324">
        <v>4</v>
      </c>
      <c r="R2774" s="324">
        <v>34</v>
      </c>
      <c r="S2774" s="264" t="s">
        <v>3</v>
      </c>
      <c r="T2774" s="264" t="s">
        <v>44</v>
      </c>
      <c r="U2774" s="264" t="s">
        <v>807</v>
      </c>
      <c r="V2774" s="190" t="s">
        <v>807</v>
      </c>
      <c r="W2774" s="264" t="s">
        <v>2533</v>
      </c>
      <c r="X2774" s="264" t="s">
        <v>2533</v>
      </c>
      <c r="AA2774" s="324">
        <v>45.863599999999998</v>
      </c>
      <c r="AB2774" s="324">
        <v>-122.8288</v>
      </c>
      <c r="AC2774" s="262" t="s">
        <v>1803</v>
      </c>
      <c r="AD2774" s="150" t="s">
        <v>1803</v>
      </c>
      <c r="AE2774" s="1"/>
      <c r="AF2774" s="264"/>
      <c r="AG2774" s="190" t="s">
        <v>2541</v>
      </c>
      <c r="AH2774" s="190" t="s">
        <v>2541</v>
      </c>
      <c r="BC2774" s="494" t="s">
        <v>2545</v>
      </c>
    </row>
    <row r="2775" spans="1:55">
      <c r="A2775" s="196">
        <v>43365</v>
      </c>
      <c r="B2775" s="87">
        <v>9693</v>
      </c>
      <c r="E2775" s="331">
        <v>18</v>
      </c>
      <c r="F2775" s="368" t="s">
        <v>1936</v>
      </c>
      <c r="G2775" s="331">
        <v>2018</v>
      </c>
      <c r="H2775" s="368" t="s">
        <v>2558</v>
      </c>
      <c r="I2775" s="368"/>
      <c r="J2775" s="368"/>
      <c r="K2775" s="368"/>
      <c r="L2775" s="4" t="str">
        <f>CONCATENATE("-",I2775,".",J2775)</f>
        <v>-.</v>
      </c>
      <c r="M2775" s="368"/>
      <c r="P2775" s="324">
        <v>4</v>
      </c>
      <c r="R2775" s="324">
        <v>35</v>
      </c>
      <c r="S2775" s="264" t="s">
        <v>3</v>
      </c>
      <c r="T2775" s="264" t="s">
        <v>44</v>
      </c>
      <c r="U2775" s="264" t="s">
        <v>807</v>
      </c>
      <c r="V2775" s="190" t="s">
        <v>807</v>
      </c>
      <c r="W2775" s="264" t="s">
        <v>2533</v>
      </c>
      <c r="X2775" s="264" t="s">
        <v>2533</v>
      </c>
      <c r="AA2775" s="324">
        <v>45.863599999999998</v>
      </c>
      <c r="AB2775" s="324">
        <v>-122.8288</v>
      </c>
      <c r="AC2775" s="262" t="s">
        <v>1803</v>
      </c>
      <c r="AD2775" s="150" t="s">
        <v>1803</v>
      </c>
      <c r="AE2775" s="1"/>
      <c r="AF2775" s="264"/>
      <c r="AG2775" s="190" t="s">
        <v>2541</v>
      </c>
      <c r="AH2775" s="190" t="s">
        <v>2541</v>
      </c>
      <c r="BC2775" s="494" t="s">
        <v>2545</v>
      </c>
    </row>
    <row r="2776" spans="1:55">
      <c r="A2776" s="196">
        <v>43365</v>
      </c>
      <c r="B2776" s="87">
        <v>9694</v>
      </c>
      <c r="E2776" s="331">
        <v>18</v>
      </c>
      <c r="F2776" s="368" t="s">
        <v>1936</v>
      </c>
      <c r="G2776" s="331">
        <v>2018</v>
      </c>
      <c r="H2776" s="368" t="s">
        <v>2558</v>
      </c>
      <c r="I2776" s="368"/>
      <c r="J2776" s="368"/>
      <c r="K2776" s="368"/>
      <c r="L2776" s="4" t="str">
        <f>CONCATENATE("-",I2776,".",J2776)</f>
        <v>-.</v>
      </c>
      <c r="M2776" s="368"/>
      <c r="P2776" s="324">
        <v>4</v>
      </c>
      <c r="R2776" s="324">
        <v>36</v>
      </c>
      <c r="S2776" s="264" t="s">
        <v>3</v>
      </c>
      <c r="T2776" s="264" t="s">
        <v>44</v>
      </c>
      <c r="U2776" s="264" t="s">
        <v>807</v>
      </c>
      <c r="V2776" s="190" t="s">
        <v>807</v>
      </c>
      <c r="W2776" s="264" t="s">
        <v>2533</v>
      </c>
      <c r="X2776" s="264" t="s">
        <v>2533</v>
      </c>
      <c r="AA2776" s="324">
        <v>45.863599999999998</v>
      </c>
      <c r="AB2776" s="324">
        <v>-122.8288</v>
      </c>
      <c r="AC2776" s="262" t="s">
        <v>1803</v>
      </c>
      <c r="AD2776" s="150" t="s">
        <v>1803</v>
      </c>
      <c r="AE2776" s="1"/>
      <c r="AF2776" s="264"/>
      <c r="AG2776" s="190" t="s">
        <v>2541</v>
      </c>
      <c r="AH2776" s="190" t="s">
        <v>2541</v>
      </c>
      <c r="BC2776" s="494" t="s">
        <v>2545</v>
      </c>
    </row>
    <row r="2777" spans="1:55">
      <c r="A2777" s="196">
        <v>43365</v>
      </c>
      <c r="B2777" s="87">
        <v>9695</v>
      </c>
      <c r="E2777" s="331">
        <v>18</v>
      </c>
      <c r="F2777" s="368" t="s">
        <v>1936</v>
      </c>
      <c r="G2777" s="331">
        <v>2018</v>
      </c>
      <c r="H2777" s="368" t="s">
        <v>2558</v>
      </c>
      <c r="I2777" s="368"/>
      <c r="J2777" s="368"/>
      <c r="K2777" s="368"/>
      <c r="L2777" s="4" t="str">
        <f>CONCATENATE("-",I2777,".",J2777)</f>
        <v>-.</v>
      </c>
      <c r="M2777" s="368"/>
      <c r="P2777" s="324">
        <v>4</v>
      </c>
      <c r="R2777" s="324">
        <v>37</v>
      </c>
      <c r="S2777" s="264" t="s">
        <v>3</v>
      </c>
      <c r="T2777" s="264" t="s">
        <v>44</v>
      </c>
      <c r="U2777" s="264" t="s">
        <v>807</v>
      </c>
      <c r="V2777" s="190" t="s">
        <v>807</v>
      </c>
      <c r="W2777" s="264" t="s">
        <v>2533</v>
      </c>
      <c r="X2777" s="264" t="s">
        <v>2533</v>
      </c>
      <c r="AA2777" s="324">
        <v>45.863599999999998</v>
      </c>
      <c r="AB2777" s="324">
        <v>-122.8288</v>
      </c>
      <c r="AC2777" s="262" t="s">
        <v>1803</v>
      </c>
      <c r="AD2777" s="150" t="s">
        <v>1803</v>
      </c>
      <c r="AE2777" s="1"/>
      <c r="AF2777" s="264"/>
      <c r="AG2777" s="190" t="s">
        <v>2541</v>
      </c>
      <c r="AH2777" s="190" t="s">
        <v>2541</v>
      </c>
      <c r="BC2777" s="494" t="s">
        <v>2545</v>
      </c>
    </row>
    <row r="2778" spans="1:55">
      <c r="A2778" s="196">
        <v>43365</v>
      </c>
      <c r="B2778" s="87">
        <v>9696</v>
      </c>
      <c r="E2778" s="331">
        <v>18</v>
      </c>
      <c r="F2778" s="368" t="s">
        <v>1936</v>
      </c>
      <c r="G2778" s="331">
        <v>2018</v>
      </c>
      <c r="H2778" s="368" t="s">
        <v>2558</v>
      </c>
      <c r="I2778" s="368"/>
      <c r="J2778" s="368"/>
      <c r="K2778" s="368"/>
      <c r="L2778" s="4" t="str">
        <f>CONCATENATE("-",I2778,".",J2778)</f>
        <v>-.</v>
      </c>
      <c r="M2778" s="368"/>
      <c r="P2778" s="324">
        <v>4</v>
      </c>
      <c r="R2778" s="324">
        <v>38</v>
      </c>
      <c r="S2778" s="264" t="s">
        <v>3</v>
      </c>
      <c r="T2778" s="264" t="s">
        <v>44</v>
      </c>
      <c r="U2778" s="264" t="s">
        <v>807</v>
      </c>
      <c r="V2778" s="190" t="s">
        <v>807</v>
      </c>
      <c r="W2778" s="264" t="s">
        <v>2533</v>
      </c>
      <c r="X2778" s="264" t="s">
        <v>2533</v>
      </c>
      <c r="AA2778" s="324">
        <v>45.863599999999998</v>
      </c>
      <c r="AB2778" s="324">
        <v>-122.8288</v>
      </c>
      <c r="AC2778" s="262" t="s">
        <v>1803</v>
      </c>
      <c r="AD2778" s="150" t="s">
        <v>1803</v>
      </c>
      <c r="AE2778" s="1"/>
      <c r="AF2778" s="264"/>
      <c r="AG2778" s="190" t="s">
        <v>2541</v>
      </c>
      <c r="AH2778" s="190" t="s">
        <v>2541</v>
      </c>
      <c r="BC2778" s="494" t="s">
        <v>2545</v>
      </c>
    </row>
    <row r="2779" spans="1:55">
      <c r="A2779" s="196">
        <v>43365</v>
      </c>
      <c r="B2779" s="87">
        <v>9697</v>
      </c>
      <c r="E2779" s="331">
        <v>18</v>
      </c>
      <c r="F2779" s="368" t="s">
        <v>1936</v>
      </c>
      <c r="G2779" s="331">
        <v>2018</v>
      </c>
      <c r="H2779" s="368" t="s">
        <v>2558</v>
      </c>
      <c r="I2779" s="368"/>
      <c r="J2779" s="368"/>
      <c r="K2779" s="368"/>
      <c r="L2779" s="4" t="str">
        <f>CONCATENATE("-",I2779,".",J2779)</f>
        <v>-.</v>
      </c>
      <c r="M2779" s="368"/>
      <c r="P2779" s="324">
        <v>4</v>
      </c>
      <c r="R2779" s="324">
        <v>39</v>
      </c>
      <c r="S2779" s="264" t="s">
        <v>3</v>
      </c>
      <c r="T2779" s="264" t="s">
        <v>44</v>
      </c>
      <c r="U2779" s="264" t="s">
        <v>807</v>
      </c>
      <c r="V2779" s="190" t="s">
        <v>807</v>
      </c>
      <c r="W2779" s="264" t="s">
        <v>2533</v>
      </c>
      <c r="X2779" s="264" t="s">
        <v>2533</v>
      </c>
      <c r="AA2779" s="324">
        <v>45.863599999999998</v>
      </c>
      <c r="AB2779" s="324">
        <v>-122.8288</v>
      </c>
      <c r="AC2779" s="262" t="s">
        <v>1803</v>
      </c>
      <c r="AD2779" s="150" t="s">
        <v>1803</v>
      </c>
      <c r="AE2779" s="1"/>
      <c r="AF2779" s="264"/>
      <c r="AG2779" s="190" t="s">
        <v>2541</v>
      </c>
      <c r="AH2779" s="190" t="s">
        <v>2541</v>
      </c>
      <c r="BC2779" s="494" t="s">
        <v>2545</v>
      </c>
    </row>
    <row r="2780" spans="1:55">
      <c r="A2780" s="196">
        <v>43365</v>
      </c>
      <c r="B2780" s="87">
        <v>9698</v>
      </c>
      <c r="E2780" s="331">
        <v>18</v>
      </c>
      <c r="F2780" s="368" t="s">
        <v>1936</v>
      </c>
      <c r="G2780" s="331">
        <v>2018</v>
      </c>
      <c r="H2780" s="368" t="s">
        <v>2558</v>
      </c>
      <c r="I2780" s="368"/>
      <c r="J2780" s="368"/>
      <c r="K2780" s="368"/>
      <c r="L2780" s="4" t="str">
        <f>CONCATENATE("-",I2780,".",J2780)</f>
        <v>-.</v>
      </c>
      <c r="M2780" s="368"/>
      <c r="P2780" s="324">
        <v>4</v>
      </c>
      <c r="R2780" s="324">
        <v>40</v>
      </c>
      <c r="S2780" s="264" t="s">
        <v>3</v>
      </c>
      <c r="T2780" s="264" t="s">
        <v>44</v>
      </c>
      <c r="U2780" s="264" t="s">
        <v>807</v>
      </c>
      <c r="V2780" s="190" t="s">
        <v>807</v>
      </c>
      <c r="W2780" s="264" t="s">
        <v>2533</v>
      </c>
      <c r="X2780" s="264" t="s">
        <v>2533</v>
      </c>
      <c r="AA2780" s="324">
        <v>45.863599999999998</v>
      </c>
      <c r="AB2780" s="324">
        <v>-122.8288</v>
      </c>
      <c r="AC2780" s="262" t="s">
        <v>1803</v>
      </c>
      <c r="AD2780" s="150" t="s">
        <v>1803</v>
      </c>
      <c r="AE2780" s="1"/>
      <c r="AF2780" s="264"/>
      <c r="AG2780" s="190" t="s">
        <v>2541</v>
      </c>
      <c r="AH2780" s="190" t="s">
        <v>2541</v>
      </c>
      <c r="BC2780" s="494" t="s">
        <v>2545</v>
      </c>
    </row>
    <row r="2781" spans="1:55">
      <c r="A2781" s="196">
        <v>43365</v>
      </c>
      <c r="B2781" s="87">
        <v>9699</v>
      </c>
      <c r="E2781" s="331">
        <v>18</v>
      </c>
      <c r="F2781" s="368" t="s">
        <v>1936</v>
      </c>
      <c r="G2781" s="331">
        <v>2018</v>
      </c>
      <c r="H2781" s="368" t="s">
        <v>2558</v>
      </c>
      <c r="I2781" s="368"/>
      <c r="J2781" s="368"/>
      <c r="K2781" s="368"/>
      <c r="L2781" s="4" t="str">
        <f>CONCATENATE("-",I2781,".",J2781)</f>
        <v>-.</v>
      </c>
      <c r="M2781" s="368"/>
      <c r="P2781" s="324">
        <v>4</v>
      </c>
      <c r="R2781" s="324">
        <v>41</v>
      </c>
      <c r="S2781" s="264" t="s">
        <v>3</v>
      </c>
      <c r="T2781" s="264" t="s">
        <v>44</v>
      </c>
      <c r="U2781" s="264" t="s">
        <v>807</v>
      </c>
      <c r="V2781" s="190" t="s">
        <v>807</v>
      </c>
      <c r="W2781" s="264" t="s">
        <v>2533</v>
      </c>
      <c r="X2781" s="264" t="s">
        <v>2533</v>
      </c>
      <c r="AA2781" s="324">
        <v>45.863599999999998</v>
      </c>
      <c r="AB2781" s="324">
        <v>-122.8288</v>
      </c>
      <c r="AC2781" s="262" t="s">
        <v>1803</v>
      </c>
      <c r="AD2781" s="150" t="s">
        <v>1803</v>
      </c>
      <c r="AE2781" s="1"/>
      <c r="AF2781" s="264"/>
      <c r="AG2781" s="190" t="s">
        <v>2541</v>
      </c>
      <c r="AH2781" s="190" t="s">
        <v>2541</v>
      </c>
      <c r="BC2781" s="494" t="s">
        <v>2545</v>
      </c>
    </row>
    <row r="2782" spans="1:55">
      <c r="A2782" s="196">
        <v>43365</v>
      </c>
      <c r="B2782" s="87">
        <v>9700</v>
      </c>
      <c r="E2782" s="331">
        <v>18</v>
      </c>
      <c r="F2782" s="368" t="s">
        <v>1936</v>
      </c>
      <c r="G2782" s="331">
        <v>2018</v>
      </c>
      <c r="H2782" s="368" t="s">
        <v>2558</v>
      </c>
      <c r="I2782" s="368"/>
      <c r="J2782" s="368"/>
      <c r="K2782" s="368"/>
      <c r="L2782" s="4" t="str">
        <f>CONCATENATE("-",I2782,".",J2782)</f>
        <v>-.</v>
      </c>
      <c r="M2782" s="368"/>
      <c r="P2782" s="324">
        <v>4</v>
      </c>
      <c r="R2782" s="324">
        <v>42</v>
      </c>
      <c r="S2782" s="264" t="s">
        <v>3</v>
      </c>
      <c r="T2782" s="264" t="s">
        <v>44</v>
      </c>
      <c r="U2782" s="264" t="s">
        <v>807</v>
      </c>
      <c r="V2782" s="190" t="s">
        <v>807</v>
      </c>
      <c r="W2782" s="264" t="s">
        <v>2533</v>
      </c>
      <c r="X2782" s="264" t="s">
        <v>2533</v>
      </c>
      <c r="AA2782" s="324">
        <v>45.863599999999998</v>
      </c>
      <c r="AB2782" s="324">
        <v>-122.8288</v>
      </c>
      <c r="AC2782" s="262" t="s">
        <v>1803</v>
      </c>
      <c r="AD2782" s="150" t="s">
        <v>1803</v>
      </c>
      <c r="AE2782" s="1"/>
      <c r="AF2782" s="264"/>
      <c r="AG2782" s="190" t="s">
        <v>2541</v>
      </c>
      <c r="AH2782" s="190" t="s">
        <v>2541</v>
      </c>
      <c r="BC2782" s="494" t="s">
        <v>2545</v>
      </c>
    </row>
    <row r="2783" spans="1:55">
      <c r="A2783" s="196">
        <v>43365</v>
      </c>
      <c r="B2783" s="87">
        <v>9701</v>
      </c>
      <c r="E2783" s="331">
        <v>18</v>
      </c>
      <c r="F2783" s="368" t="s">
        <v>1936</v>
      </c>
      <c r="G2783" s="331">
        <v>2018</v>
      </c>
      <c r="H2783" s="368" t="s">
        <v>2558</v>
      </c>
      <c r="I2783" s="368"/>
      <c r="J2783" s="368"/>
      <c r="K2783" s="368"/>
      <c r="L2783" s="4" t="str">
        <f>CONCATENATE("-",I2783,".",J2783)</f>
        <v>-.</v>
      </c>
      <c r="M2783" s="368"/>
      <c r="P2783" s="324">
        <v>4</v>
      </c>
      <c r="R2783" s="324">
        <v>43</v>
      </c>
      <c r="S2783" s="264" t="s">
        <v>3</v>
      </c>
      <c r="T2783" s="264" t="s">
        <v>44</v>
      </c>
      <c r="U2783" s="264" t="s">
        <v>807</v>
      </c>
      <c r="V2783" s="190" t="s">
        <v>807</v>
      </c>
      <c r="W2783" s="264" t="s">
        <v>2533</v>
      </c>
      <c r="X2783" s="264" t="s">
        <v>2533</v>
      </c>
      <c r="AA2783" s="324">
        <v>45.863599999999998</v>
      </c>
      <c r="AB2783" s="324">
        <v>-122.8288</v>
      </c>
      <c r="AC2783" s="262" t="s">
        <v>1803</v>
      </c>
      <c r="AD2783" s="150" t="s">
        <v>1803</v>
      </c>
      <c r="AE2783" s="1"/>
      <c r="AF2783" s="264"/>
      <c r="AG2783" s="190" t="s">
        <v>2541</v>
      </c>
      <c r="AH2783" s="190" t="s">
        <v>2541</v>
      </c>
      <c r="BC2783" s="494" t="s">
        <v>2545</v>
      </c>
    </row>
    <row r="2784" spans="1:55">
      <c r="A2784" s="196">
        <v>43365</v>
      </c>
      <c r="B2784" s="87">
        <v>9702</v>
      </c>
      <c r="E2784" s="331">
        <v>18</v>
      </c>
      <c r="F2784" s="368" t="s">
        <v>1936</v>
      </c>
      <c r="G2784" s="331">
        <v>2018</v>
      </c>
      <c r="H2784" s="368" t="s">
        <v>2558</v>
      </c>
      <c r="I2784" s="368"/>
      <c r="J2784" s="368"/>
      <c r="K2784" s="368"/>
      <c r="L2784" s="4" t="str">
        <f>CONCATENATE("-",I2784,".",J2784)</f>
        <v>-.</v>
      </c>
      <c r="M2784" s="368"/>
      <c r="P2784" s="324">
        <v>4</v>
      </c>
      <c r="R2784" s="324">
        <v>44</v>
      </c>
      <c r="S2784" s="264" t="s">
        <v>3</v>
      </c>
      <c r="T2784" s="264" t="s">
        <v>44</v>
      </c>
      <c r="U2784" s="264" t="s">
        <v>807</v>
      </c>
      <c r="V2784" s="190" t="s">
        <v>807</v>
      </c>
      <c r="W2784" s="264" t="s">
        <v>2533</v>
      </c>
      <c r="X2784" s="264" t="s">
        <v>2533</v>
      </c>
      <c r="AA2784" s="324">
        <v>45.863599999999998</v>
      </c>
      <c r="AB2784" s="324">
        <v>-122.8288</v>
      </c>
      <c r="AC2784" s="262" t="s">
        <v>1803</v>
      </c>
      <c r="AD2784" s="150" t="s">
        <v>1803</v>
      </c>
      <c r="AE2784" s="1"/>
      <c r="AF2784" s="264"/>
      <c r="AG2784" s="190" t="s">
        <v>2541</v>
      </c>
      <c r="AH2784" s="190" t="s">
        <v>2541</v>
      </c>
      <c r="BC2784" s="494" t="s">
        <v>2545</v>
      </c>
    </row>
    <row r="2785" spans="1:55">
      <c r="A2785" s="196">
        <v>43365</v>
      </c>
      <c r="B2785" s="87">
        <v>9703</v>
      </c>
      <c r="E2785" s="331">
        <v>18</v>
      </c>
      <c r="F2785" s="368" t="s">
        <v>1936</v>
      </c>
      <c r="G2785" s="331">
        <v>2018</v>
      </c>
      <c r="H2785" s="368" t="s">
        <v>2558</v>
      </c>
      <c r="I2785" s="368"/>
      <c r="J2785" s="368"/>
      <c r="K2785" s="368"/>
      <c r="L2785" s="4" t="str">
        <f>CONCATENATE("-",I2785,".",J2785)</f>
        <v>-.</v>
      </c>
      <c r="M2785" s="368"/>
      <c r="P2785" s="324">
        <v>4</v>
      </c>
      <c r="R2785" s="324">
        <v>45</v>
      </c>
      <c r="S2785" s="264" t="s">
        <v>3</v>
      </c>
      <c r="T2785" s="264" t="s">
        <v>44</v>
      </c>
      <c r="U2785" s="264" t="s">
        <v>807</v>
      </c>
      <c r="V2785" s="190" t="s">
        <v>807</v>
      </c>
      <c r="W2785" s="264" t="s">
        <v>2533</v>
      </c>
      <c r="X2785" s="264" t="s">
        <v>2533</v>
      </c>
      <c r="AA2785" s="324">
        <v>45.863599999999998</v>
      </c>
      <c r="AB2785" s="324">
        <v>-122.8288</v>
      </c>
      <c r="AC2785" s="262" t="s">
        <v>1803</v>
      </c>
      <c r="AD2785" s="150" t="s">
        <v>1803</v>
      </c>
      <c r="AE2785" s="1"/>
      <c r="AF2785" s="264"/>
      <c r="AG2785" s="190" t="s">
        <v>2541</v>
      </c>
      <c r="AH2785" s="190" t="s">
        <v>2541</v>
      </c>
      <c r="BC2785" s="494" t="s">
        <v>2545</v>
      </c>
    </row>
    <row r="2786" spans="1:55">
      <c r="A2786" s="196">
        <v>43365</v>
      </c>
      <c r="B2786" s="87">
        <v>9704</v>
      </c>
      <c r="E2786" s="331">
        <v>18</v>
      </c>
      <c r="F2786" s="368" t="s">
        <v>1936</v>
      </c>
      <c r="G2786" s="331">
        <v>2018</v>
      </c>
      <c r="H2786" s="368" t="s">
        <v>2558</v>
      </c>
      <c r="I2786" s="368"/>
      <c r="J2786" s="368"/>
      <c r="K2786" s="368"/>
      <c r="L2786" s="4" t="str">
        <f>CONCATENATE("-",I2786,".",J2786)</f>
        <v>-.</v>
      </c>
      <c r="M2786" s="368"/>
      <c r="P2786" s="324">
        <v>4</v>
      </c>
      <c r="R2786" s="324">
        <v>46</v>
      </c>
      <c r="S2786" s="264" t="s">
        <v>3</v>
      </c>
      <c r="T2786" s="264" t="s">
        <v>44</v>
      </c>
      <c r="U2786" s="264" t="s">
        <v>807</v>
      </c>
      <c r="V2786" s="190" t="s">
        <v>807</v>
      </c>
      <c r="W2786" s="264" t="s">
        <v>2533</v>
      </c>
      <c r="X2786" s="264" t="s">
        <v>2533</v>
      </c>
      <c r="AA2786" s="324">
        <v>45.863599999999998</v>
      </c>
      <c r="AB2786" s="324">
        <v>-122.8288</v>
      </c>
      <c r="AC2786" s="262" t="s">
        <v>1803</v>
      </c>
      <c r="AD2786" s="150" t="s">
        <v>1803</v>
      </c>
      <c r="AE2786" s="1"/>
      <c r="AF2786" s="264"/>
      <c r="AG2786" s="190" t="s">
        <v>2541</v>
      </c>
      <c r="AH2786" s="190" t="s">
        <v>2541</v>
      </c>
      <c r="BC2786" s="494" t="s">
        <v>2545</v>
      </c>
    </row>
    <row r="2787" spans="1:55">
      <c r="A2787" s="196">
        <v>43365</v>
      </c>
      <c r="B2787" s="87">
        <v>9705</v>
      </c>
      <c r="E2787" s="331">
        <v>18</v>
      </c>
      <c r="F2787" s="368" t="s">
        <v>1936</v>
      </c>
      <c r="G2787" s="331">
        <v>2018</v>
      </c>
      <c r="H2787" s="368" t="s">
        <v>2558</v>
      </c>
      <c r="I2787" s="368"/>
      <c r="J2787" s="368"/>
      <c r="K2787" s="368"/>
      <c r="L2787" s="4" t="str">
        <f>CONCATENATE("-",I2787,".",J2787)</f>
        <v>-.</v>
      </c>
      <c r="M2787" s="368"/>
      <c r="P2787" s="324">
        <v>4</v>
      </c>
      <c r="R2787" s="324">
        <v>47</v>
      </c>
      <c r="S2787" s="264" t="s">
        <v>3</v>
      </c>
      <c r="T2787" s="264" t="s">
        <v>44</v>
      </c>
      <c r="U2787" s="264" t="s">
        <v>807</v>
      </c>
      <c r="V2787" s="190" t="s">
        <v>807</v>
      </c>
      <c r="W2787" s="264" t="s">
        <v>2533</v>
      </c>
      <c r="X2787" s="264" t="s">
        <v>2533</v>
      </c>
      <c r="AA2787" s="324">
        <v>45.863599999999998</v>
      </c>
      <c r="AB2787" s="324">
        <v>-122.8288</v>
      </c>
      <c r="AC2787" s="262" t="s">
        <v>1803</v>
      </c>
      <c r="AD2787" s="150" t="s">
        <v>1803</v>
      </c>
      <c r="AE2787" s="1"/>
      <c r="AF2787" s="264"/>
      <c r="AG2787" s="190" t="s">
        <v>2541</v>
      </c>
      <c r="AH2787" s="190" t="s">
        <v>2541</v>
      </c>
      <c r="BC2787" s="494" t="s">
        <v>2545</v>
      </c>
    </row>
    <row r="2788" spans="1:55">
      <c r="A2788" s="196">
        <v>43365</v>
      </c>
      <c r="B2788" s="87">
        <v>9706</v>
      </c>
      <c r="E2788" s="331">
        <v>18</v>
      </c>
      <c r="F2788" s="368" t="s">
        <v>1936</v>
      </c>
      <c r="G2788" s="331">
        <v>2018</v>
      </c>
      <c r="H2788" s="368" t="s">
        <v>2558</v>
      </c>
      <c r="I2788" s="368"/>
      <c r="J2788" s="368"/>
      <c r="K2788" s="368"/>
      <c r="L2788" s="4" t="str">
        <f>CONCATENATE("-",I2788,".",J2788)</f>
        <v>-.</v>
      </c>
      <c r="M2788" s="368"/>
      <c r="P2788" s="324">
        <v>4</v>
      </c>
      <c r="R2788" s="324">
        <v>48</v>
      </c>
      <c r="S2788" s="264" t="s">
        <v>3</v>
      </c>
      <c r="T2788" s="264" t="s">
        <v>44</v>
      </c>
      <c r="U2788" s="264" t="s">
        <v>807</v>
      </c>
      <c r="V2788" s="190" t="s">
        <v>807</v>
      </c>
      <c r="W2788" s="264" t="s">
        <v>2533</v>
      </c>
      <c r="X2788" s="264" t="s">
        <v>2533</v>
      </c>
      <c r="AA2788" s="324">
        <v>45.863599999999998</v>
      </c>
      <c r="AB2788" s="324">
        <v>-122.8288</v>
      </c>
      <c r="AC2788" s="262" t="s">
        <v>1803</v>
      </c>
      <c r="AD2788" s="150" t="s">
        <v>1803</v>
      </c>
      <c r="AE2788" s="1"/>
      <c r="AF2788" s="264"/>
      <c r="AG2788" s="190" t="s">
        <v>2541</v>
      </c>
      <c r="AH2788" s="190" t="s">
        <v>2541</v>
      </c>
      <c r="BC2788" s="494" t="s">
        <v>2545</v>
      </c>
    </row>
    <row r="2789" spans="1:55">
      <c r="A2789" s="196">
        <v>43365</v>
      </c>
      <c r="B2789" s="87">
        <v>9707</v>
      </c>
      <c r="E2789" s="331">
        <v>18</v>
      </c>
      <c r="F2789" s="368" t="s">
        <v>1936</v>
      </c>
      <c r="G2789" s="331">
        <v>2018</v>
      </c>
      <c r="H2789" s="368" t="s">
        <v>2558</v>
      </c>
      <c r="I2789" s="368"/>
      <c r="J2789" s="368"/>
      <c r="K2789" s="368"/>
      <c r="L2789" s="4" t="str">
        <f>CONCATENATE("-",I2789,".",J2789)</f>
        <v>-.</v>
      </c>
      <c r="M2789" s="368"/>
      <c r="P2789" s="324">
        <v>4</v>
      </c>
      <c r="R2789" s="324">
        <v>49</v>
      </c>
      <c r="S2789" s="264" t="s">
        <v>3</v>
      </c>
      <c r="T2789" s="264" t="s">
        <v>44</v>
      </c>
      <c r="U2789" s="264" t="s">
        <v>807</v>
      </c>
      <c r="V2789" s="190" t="s">
        <v>807</v>
      </c>
      <c r="W2789" s="264" t="s">
        <v>2533</v>
      </c>
      <c r="X2789" s="264" t="s">
        <v>2533</v>
      </c>
      <c r="AA2789" s="324">
        <v>45.863599999999998</v>
      </c>
      <c r="AB2789" s="324">
        <v>-122.8288</v>
      </c>
      <c r="AC2789" s="262" t="s">
        <v>1803</v>
      </c>
      <c r="AD2789" s="150" t="s">
        <v>1803</v>
      </c>
      <c r="AE2789" s="1"/>
      <c r="AF2789" s="264"/>
      <c r="AG2789" s="190" t="s">
        <v>2541</v>
      </c>
      <c r="AH2789" s="190" t="s">
        <v>2541</v>
      </c>
      <c r="BC2789" s="494" t="s">
        <v>2545</v>
      </c>
    </row>
    <row r="2790" spans="1:55">
      <c r="A2790" s="196">
        <v>43365</v>
      </c>
      <c r="B2790" s="87">
        <v>9708</v>
      </c>
      <c r="E2790" s="331">
        <v>18</v>
      </c>
      <c r="F2790" s="368" t="s">
        <v>1936</v>
      </c>
      <c r="G2790" s="331">
        <v>2018</v>
      </c>
      <c r="H2790" s="368" t="s">
        <v>2558</v>
      </c>
      <c r="I2790" s="368"/>
      <c r="J2790" s="368"/>
      <c r="K2790" s="368"/>
      <c r="L2790" s="4" t="str">
        <f>CONCATENATE("-",I2790,".",J2790)</f>
        <v>-.</v>
      </c>
      <c r="M2790" s="368"/>
      <c r="P2790" s="324">
        <v>4</v>
      </c>
      <c r="R2790" s="324">
        <v>50</v>
      </c>
      <c r="S2790" s="264" t="s">
        <v>3</v>
      </c>
      <c r="T2790" s="264" t="s">
        <v>44</v>
      </c>
      <c r="U2790" s="264" t="s">
        <v>807</v>
      </c>
      <c r="V2790" s="190" t="s">
        <v>807</v>
      </c>
      <c r="W2790" s="264" t="s">
        <v>2533</v>
      </c>
      <c r="X2790" s="264" t="s">
        <v>2533</v>
      </c>
      <c r="AA2790" s="324">
        <v>45.863599999999998</v>
      </c>
      <c r="AB2790" s="324">
        <v>-122.8288</v>
      </c>
      <c r="AC2790" s="262" t="s">
        <v>1803</v>
      </c>
      <c r="AD2790" s="150" t="s">
        <v>1803</v>
      </c>
      <c r="AE2790" s="1"/>
      <c r="AF2790" s="264"/>
      <c r="AG2790" s="190" t="s">
        <v>2541</v>
      </c>
      <c r="AH2790" s="190" t="s">
        <v>2541</v>
      </c>
      <c r="BC2790" s="494" t="s">
        <v>2545</v>
      </c>
    </row>
    <row r="2791" spans="1:55">
      <c r="A2791" s="196">
        <v>43365</v>
      </c>
      <c r="B2791" s="87">
        <v>9709</v>
      </c>
      <c r="E2791" s="331">
        <v>18</v>
      </c>
      <c r="F2791" s="368" t="s">
        <v>1936</v>
      </c>
      <c r="G2791" s="331">
        <v>2018</v>
      </c>
      <c r="H2791" s="368" t="s">
        <v>2558</v>
      </c>
      <c r="I2791" s="368"/>
      <c r="J2791" s="368"/>
      <c r="K2791" s="368"/>
      <c r="L2791" s="4" t="str">
        <f>CONCATENATE("-",I2791,".",J2791)</f>
        <v>-.</v>
      </c>
      <c r="M2791" s="368"/>
      <c r="P2791" s="324">
        <v>4</v>
      </c>
      <c r="R2791" s="324">
        <v>51</v>
      </c>
      <c r="S2791" s="264" t="s">
        <v>3</v>
      </c>
      <c r="T2791" s="264" t="s">
        <v>44</v>
      </c>
      <c r="U2791" s="264" t="s">
        <v>807</v>
      </c>
      <c r="V2791" s="190" t="s">
        <v>807</v>
      </c>
      <c r="W2791" s="264" t="s">
        <v>2533</v>
      </c>
      <c r="X2791" s="264" t="s">
        <v>2533</v>
      </c>
      <c r="AA2791" s="324">
        <v>45.863599999999998</v>
      </c>
      <c r="AB2791" s="324">
        <v>-122.8288</v>
      </c>
      <c r="AC2791" s="262" t="s">
        <v>1803</v>
      </c>
      <c r="AD2791" s="150" t="s">
        <v>1803</v>
      </c>
      <c r="AE2791" s="1"/>
      <c r="AF2791" s="264"/>
      <c r="AG2791" s="190" t="s">
        <v>2541</v>
      </c>
      <c r="AH2791" s="190" t="s">
        <v>2541</v>
      </c>
      <c r="BC2791" s="494" t="s">
        <v>2545</v>
      </c>
    </row>
    <row r="2792" spans="1:55">
      <c r="A2792" s="196">
        <v>43365</v>
      </c>
      <c r="B2792" s="87">
        <v>9710</v>
      </c>
      <c r="E2792" s="331">
        <v>18</v>
      </c>
      <c r="F2792" s="368" t="s">
        <v>1936</v>
      </c>
      <c r="G2792" s="331">
        <v>2018</v>
      </c>
      <c r="H2792" s="368" t="s">
        <v>2558</v>
      </c>
      <c r="I2792" s="368"/>
      <c r="J2792" s="368"/>
      <c r="K2792" s="368"/>
      <c r="L2792" s="4" t="str">
        <f>CONCATENATE("-",I2792,".",J2792)</f>
        <v>-.</v>
      </c>
      <c r="M2792" s="368"/>
      <c r="P2792" s="324">
        <v>4</v>
      </c>
      <c r="R2792" s="324">
        <v>52</v>
      </c>
      <c r="S2792" s="264" t="s">
        <v>3</v>
      </c>
      <c r="T2792" s="264" t="s">
        <v>44</v>
      </c>
      <c r="U2792" s="264" t="s">
        <v>807</v>
      </c>
      <c r="V2792" s="190" t="s">
        <v>807</v>
      </c>
      <c r="W2792" s="264" t="s">
        <v>2533</v>
      </c>
      <c r="X2792" s="264" t="s">
        <v>2533</v>
      </c>
      <c r="AA2792" s="324">
        <v>45.863599999999998</v>
      </c>
      <c r="AB2792" s="324">
        <v>-122.8288</v>
      </c>
      <c r="AC2792" s="262" t="s">
        <v>1803</v>
      </c>
      <c r="AD2792" s="150" t="s">
        <v>1803</v>
      </c>
      <c r="AE2792" s="1"/>
      <c r="AF2792" s="264"/>
      <c r="AG2792" s="190" t="s">
        <v>2541</v>
      </c>
      <c r="AH2792" s="190" t="s">
        <v>2541</v>
      </c>
      <c r="BC2792" s="494" t="s">
        <v>2545</v>
      </c>
    </row>
    <row r="2793" spans="1:55">
      <c r="A2793" s="196">
        <v>43365</v>
      </c>
      <c r="B2793" s="87">
        <v>9711</v>
      </c>
      <c r="E2793" s="331">
        <v>18</v>
      </c>
      <c r="F2793" s="368" t="s">
        <v>1936</v>
      </c>
      <c r="G2793" s="331">
        <v>2018</v>
      </c>
      <c r="H2793" s="368" t="s">
        <v>2558</v>
      </c>
      <c r="I2793" s="368"/>
      <c r="J2793" s="368"/>
      <c r="K2793" s="368"/>
      <c r="L2793" s="4" t="str">
        <f>CONCATENATE("-",I2793,".",J2793)</f>
        <v>-.</v>
      </c>
      <c r="M2793" s="368"/>
      <c r="P2793" s="324">
        <v>4</v>
      </c>
      <c r="R2793" s="324">
        <v>53</v>
      </c>
      <c r="S2793" s="264" t="s">
        <v>3</v>
      </c>
      <c r="T2793" s="264" t="s">
        <v>44</v>
      </c>
      <c r="U2793" s="264" t="s">
        <v>807</v>
      </c>
      <c r="V2793" s="190" t="s">
        <v>807</v>
      </c>
      <c r="W2793" s="264" t="s">
        <v>2533</v>
      </c>
      <c r="X2793" s="264" t="s">
        <v>2533</v>
      </c>
      <c r="AA2793" s="324">
        <v>45.863599999999998</v>
      </c>
      <c r="AB2793" s="324">
        <v>-122.8288</v>
      </c>
      <c r="AC2793" s="262" t="s">
        <v>1803</v>
      </c>
      <c r="AD2793" s="150" t="s">
        <v>1803</v>
      </c>
      <c r="AE2793" s="1"/>
      <c r="AF2793" s="264"/>
      <c r="AG2793" s="190" t="s">
        <v>2541</v>
      </c>
      <c r="AH2793" s="190" t="s">
        <v>2541</v>
      </c>
      <c r="BC2793" s="494" t="s">
        <v>2545</v>
      </c>
    </row>
    <row r="2794" spans="1:55">
      <c r="A2794" s="196">
        <v>43365</v>
      </c>
      <c r="B2794" s="87">
        <v>9712</v>
      </c>
      <c r="E2794" s="331">
        <v>18</v>
      </c>
      <c r="F2794" s="368" t="s">
        <v>1936</v>
      </c>
      <c r="G2794" s="331">
        <v>2018</v>
      </c>
      <c r="H2794" s="368" t="s">
        <v>2558</v>
      </c>
      <c r="I2794" s="368"/>
      <c r="J2794" s="368"/>
      <c r="K2794" s="368"/>
      <c r="L2794" s="4" t="str">
        <f>CONCATENATE("-",I2794,".",J2794)</f>
        <v>-.</v>
      </c>
      <c r="M2794" s="368"/>
      <c r="P2794" s="324">
        <v>4</v>
      </c>
      <c r="R2794" s="324">
        <v>54</v>
      </c>
      <c r="S2794" s="264" t="s">
        <v>3</v>
      </c>
      <c r="T2794" s="264" t="s">
        <v>44</v>
      </c>
      <c r="U2794" s="264" t="s">
        <v>807</v>
      </c>
      <c r="V2794" s="190" t="s">
        <v>807</v>
      </c>
      <c r="W2794" s="264" t="s">
        <v>2533</v>
      </c>
      <c r="X2794" s="264" t="s">
        <v>2533</v>
      </c>
      <c r="AA2794" s="324">
        <v>45.863599999999998</v>
      </c>
      <c r="AB2794" s="324">
        <v>-122.8288</v>
      </c>
      <c r="AC2794" s="262" t="s">
        <v>1803</v>
      </c>
      <c r="AD2794" s="150" t="s">
        <v>1803</v>
      </c>
      <c r="AE2794" s="1"/>
      <c r="AF2794" s="264"/>
      <c r="AG2794" s="190" t="s">
        <v>2541</v>
      </c>
      <c r="AH2794" s="190" t="s">
        <v>2541</v>
      </c>
      <c r="BC2794" s="494" t="s">
        <v>2545</v>
      </c>
    </row>
    <row r="2795" spans="1:55">
      <c r="A2795" s="196">
        <v>43365</v>
      </c>
      <c r="B2795" s="87">
        <v>9713</v>
      </c>
      <c r="E2795" s="331">
        <v>18</v>
      </c>
      <c r="F2795" s="368" t="s">
        <v>1936</v>
      </c>
      <c r="G2795" s="331">
        <v>2018</v>
      </c>
      <c r="H2795" s="368" t="s">
        <v>2558</v>
      </c>
      <c r="I2795" s="368"/>
      <c r="J2795" s="368"/>
      <c r="K2795" s="368"/>
      <c r="L2795" s="4" t="str">
        <f>CONCATENATE("-",I2795,".",J2795)</f>
        <v>-.</v>
      </c>
      <c r="M2795" s="368"/>
      <c r="P2795" s="324">
        <v>4</v>
      </c>
      <c r="R2795" s="324">
        <v>55</v>
      </c>
      <c r="S2795" s="264" t="s">
        <v>3</v>
      </c>
      <c r="T2795" s="264" t="s">
        <v>44</v>
      </c>
      <c r="U2795" s="264" t="s">
        <v>807</v>
      </c>
      <c r="V2795" s="190" t="s">
        <v>807</v>
      </c>
      <c r="W2795" s="264" t="s">
        <v>2533</v>
      </c>
      <c r="X2795" s="264" t="s">
        <v>2533</v>
      </c>
      <c r="AA2795" s="324">
        <v>45.863599999999998</v>
      </c>
      <c r="AB2795" s="324">
        <v>-122.8288</v>
      </c>
      <c r="AC2795" s="262" t="s">
        <v>1803</v>
      </c>
      <c r="AD2795" s="150" t="s">
        <v>1803</v>
      </c>
      <c r="AE2795" s="1"/>
      <c r="AF2795" s="264"/>
      <c r="AG2795" s="190" t="s">
        <v>2541</v>
      </c>
      <c r="AH2795" s="190" t="s">
        <v>2541</v>
      </c>
      <c r="BC2795" s="494" t="s">
        <v>2545</v>
      </c>
    </row>
    <row r="2796" spans="1:55">
      <c r="A2796" s="196">
        <v>43365</v>
      </c>
      <c r="B2796" s="87">
        <v>9714</v>
      </c>
      <c r="E2796" s="331">
        <v>18</v>
      </c>
      <c r="F2796" s="368" t="s">
        <v>1936</v>
      </c>
      <c r="G2796" s="331">
        <v>2018</v>
      </c>
      <c r="H2796" s="368" t="s">
        <v>2558</v>
      </c>
      <c r="I2796" s="368"/>
      <c r="J2796" s="368"/>
      <c r="K2796" s="368"/>
      <c r="L2796" s="4" t="str">
        <f>CONCATENATE("-",I2796,".",J2796)</f>
        <v>-.</v>
      </c>
      <c r="M2796" s="368"/>
      <c r="P2796" s="324">
        <v>4</v>
      </c>
      <c r="R2796" s="324">
        <v>56</v>
      </c>
      <c r="S2796" s="264" t="s">
        <v>3</v>
      </c>
      <c r="T2796" s="264" t="s">
        <v>44</v>
      </c>
      <c r="U2796" s="264" t="s">
        <v>807</v>
      </c>
      <c r="V2796" s="190" t="s">
        <v>807</v>
      </c>
      <c r="W2796" s="264" t="s">
        <v>2533</v>
      </c>
      <c r="X2796" s="264" t="s">
        <v>2533</v>
      </c>
      <c r="AA2796" s="324">
        <v>45.863599999999998</v>
      </c>
      <c r="AB2796" s="324">
        <v>-122.8288</v>
      </c>
      <c r="AC2796" s="262" t="s">
        <v>1803</v>
      </c>
      <c r="AD2796" s="150" t="s">
        <v>1803</v>
      </c>
      <c r="AE2796" s="1"/>
      <c r="AF2796" s="264"/>
      <c r="AG2796" s="190" t="s">
        <v>2541</v>
      </c>
      <c r="AH2796" s="190" t="s">
        <v>2541</v>
      </c>
      <c r="BC2796" s="494" t="s">
        <v>2545</v>
      </c>
    </row>
    <row r="2797" spans="1:55">
      <c r="A2797" s="196">
        <v>43365</v>
      </c>
      <c r="B2797" s="87">
        <v>9715</v>
      </c>
      <c r="E2797" s="331">
        <v>18</v>
      </c>
      <c r="F2797" s="368" t="s">
        <v>1936</v>
      </c>
      <c r="G2797" s="331">
        <v>2018</v>
      </c>
      <c r="H2797" s="368" t="s">
        <v>2558</v>
      </c>
      <c r="I2797" s="368"/>
      <c r="J2797" s="368"/>
      <c r="K2797" s="368"/>
      <c r="L2797" s="4" t="str">
        <f>CONCATENATE("-",I2797,".",J2797)</f>
        <v>-.</v>
      </c>
      <c r="M2797" s="368"/>
      <c r="P2797" s="324">
        <v>4</v>
      </c>
      <c r="R2797" s="324">
        <v>57</v>
      </c>
      <c r="S2797" s="264" t="s">
        <v>3</v>
      </c>
      <c r="T2797" s="264" t="s">
        <v>44</v>
      </c>
      <c r="U2797" s="264" t="s">
        <v>807</v>
      </c>
      <c r="V2797" s="190" t="s">
        <v>807</v>
      </c>
      <c r="W2797" s="264" t="s">
        <v>2533</v>
      </c>
      <c r="X2797" s="264" t="s">
        <v>2533</v>
      </c>
      <c r="AA2797" s="324">
        <v>45.863599999999998</v>
      </c>
      <c r="AB2797" s="324">
        <v>-122.8288</v>
      </c>
      <c r="AC2797" s="262" t="s">
        <v>1803</v>
      </c>
      <c r="AD2797" s="150" t="s">
        <v>1803</v>
      </c>
      <c r="AE2797" s="1"/>
      <c r="AF2797" s="264"/>
      <c r="AG2797" s="190" t="s">
        <v>2541</v>
      </c>
      <c r="AH2797" s="190" t="s">
        <v>2541</v>
      </c>
      <c r="BC2797" s="494" t="s">
        <v>2545</v>
      </c>
    </row>
    <row r="2798" spans="1:55">
      <c r="A2798" s="196">
        <v>43365</v>
      </c>
      <c r="B2798" s="87">
        <v>9716</v>
      </c>
      <c r="E2798" s="331">
        <v>18</v>
      </c>
      <c r="F2798" s="368" t="s">
        <v>1936</v>
      </c>
      <c r="G2798" s="331">
        <v>2018</v>
      </c>
      <c r="H2798" s="368" t="s">
        <v>2558</v>
      </c>
      <c r="I2798" s="368"/>
      <c r="J2798" s="368"/>
      <c r="K2798" s="368"/>
      <c r="L2798" s="4" t="str">
        <f>CONCATENATE("-",I2798,".",J2798)</f>
        <v>-.</v>
      </c>
      <c r="M2798" s="368"/>
      <c r="P2798" s="324">
        <v>4</v>
      </c>
      <c r="R2798" s="324">
        <v>58</v>
      </c>
      <c r="S2798" s="264" t="s">
        <v>3</v>
      </c>
      <c r="T2798" s="264" t="s">
        <v>44</v>
      </c>
      <c r="U2798" s="264" t="s">
        <v>807</v>
      </c>
      <c r="V2798" s="190" t="s">
        <v>807</v>
      </c>
      <c r="W2798" s="264" t="s">
        <v>2533</v>
      </c>
      <c r="X2798" s="264" t="s">
        <v>2533</v>
      </c>
      <c r="AA2798" s="324">
        <v>45.863599999999998</v>
      </c>
      <c r="AB2798" s="324">
        <v>-122.8288</v>
      </c>
      <c r="AC2798" s="262" t="s">
        <v>1803</v>
      </c>
      <c r="AD2798" s="150" t="s">
        <v>1803</v>
      </c>
      <c r="AE2798" s="1"/>
      <c r="AF2798" s="264"/>
      <c r="AG2798" s="190" t="s">
        <v>2541</v>
      </c>
      <c r="AH2798" s="190" t="s">
        <v>2541</v>
      </c>
      <c r="BC2798" s="494" t="s">
        <v>2545</v>
      </c>
    </row>
    <row r="2799" spans="1:55">
      <c r="A2799" s="196">
        <v>43365</v>
      </c>
      <c r="B2799" s="87">
        <v>9717</v>
      </c>
      <c r="E2799" s="331">
        <v>18</v>
      </c>
      <c r="F2799" s="368" t="s">
        <v>1936</v>
      </c>
      <c r="G2799" s="331">
        <v>2018</v>
      </c>
      <c r="H2799" s="368" t="s">
        <v>2558</v>
      </c>
      <c r="I2799" s="368"/>
      <c r="J2799" s="368"/>
      <c r="K2799" s="368"/>
      <c r="L2799" s="4" t="str">
        <f>CONCATENATE("-",I2799,".",J2799)</f>
        <v>-.</v>
      </c>
      <c r="M2799" s="368"/>
      <c r="P2799" s="324">
        <v>4</v>
      </c>
      <c r="R2799" s="324">
        <v>59</v>
      </c>
      <c r="S2799" s="264" t="s">
        <v>3</v>
      </c>
      <c r="T2799" s="264" t="s">
        <v>44</v>
      </c>
      <c r="U2799" s="264" t="s">
        <v>807</v>
      </c>
      <c r="V2799" s="190" t="s">
        <v>807</v>
      </c>
      <c r="W2799" s="264" t="s">
        <v>2533</v>
      </c>
      <c r="X2799" s="264" t="s">
        <v>2533</v>
      </c>
      <c r="AA2799" s="324">
        <v>45.863599999999998</v>
      </c>
      <c r="AB2799" s="324">
        <v>-122.8288</v>
      </c>
      <c r="AC2799" s="262" t="s">
        <v>1803</v>
      </c>
      <c r="AD2799" s="150" t="s">
        <v>1803</v>
      </c>
      <c r="AE2799" s="1"/>
      <c r="AF2799" s="264"/>
      <c r="AG2799" s="190" t="s">
        <v>2541</v>
      </c>
      <c r="AH2799" s="190" t="s">
        <v>2541</v>
      </c>
      <c r="BC2799" s="494" t="s">
        <v>2545</v>
      </c>
    </row>
    <row r="2800" spans="1:55">
      <c r="A2800" s="196">
        <v>43365</v>
      </c>
      <c r="B2800" s="87">
        <v>9718</v>
      </c>
      <c r="E2800" s="331">
        <v>18</v>
      </c>
      <c r="F2800" s="368" t="s">
        <v>1936</v>
      </c>
      <c r="G2800" s="331">
        <v>2018</v>
      </c>
      <c r="H2800" s="368" t="s">
        <v>2558</v>
      </c>
      <c r="I2800" s="368"/>
      <c r="J2800" s="368"/>
      <c r="K2800" s="368"/>
      <c r="L2800" s="4" t="str">
        <f>CONCATENATE("-",I2800,".",J2800)</f>
        <v>-.</v>
      </c>
      <c r="M2800" s="368"/>
      <c r="P2800" s="324">
        <v>4</v>
      </c>
      <c r="R2800" s="324">
        <v>60</v>
      </c>
      <c r="S2800" s="264" t="s">
        <v>3</v>
      </c>
      <c r="T2800" s="264" t="s">
        <v>44</v>
      </c>
      <c r="U2800" s="264" t="s">
        <v>807</v>
      </c>
      <c r="V2800" s="190" t="s">
        <v>807</v>
      </c>
      <c r="W2800" s="264" t="s">
        <v>2533</v>
      </c>
      <c r="X2800" s="264" t="s">
        <v>2533</v>
      </c>
      <c r="AA2800" s="324">
        <v>45.863599999999998</v>
      </c>
      <c r="AB2800" s="324">
        <v>-122.8288</v>
      </c>
      <c r="AC2800" s="262" t="s">
        <v>1803</v>
      </c>
      <c r="AD2800" s="150" t="s">
        <v>1803</v>
      </c>
      <c r="AE2800" s="1"/>
      <c r="AF2800" s="264"/>
      <c r="AG2800" s="190" t="s">
        <v>2541</v>
      </c>
      <c r="AH2800" s="190" t="s">
        <v>2541</v>
      </c>
      <c r="BC2800" s="494" t="s">
        <v>2545</v>
      </c>
    </row>
    <row r="2801" spans="1:55">
      <c r="A2801" s="196">
        <v>43365</v>
      </c>
      <c r="B2801" s="87">
        <v>9719</v>
      </c>
      <c r="E2801" s="331">
        <v>18</v>
      </c>
      <c r="F2801" s="368" t="s">
        <v>1936</v>
      </c>
      <c r="G2801" s="331">
        <v>2018</v>
      </c>
      <c r="H2801" s="368" t="s">
        <v>2558</v>
      </c>
      <c r="I2801" s="368"/>
      <c r="J2801" s="368"/>
      <c r="K2801" s="368"/>
      <c r="L2801" s="4" t="str">
        <f>CONCATENATE("-",I2801,".",J2801)</f>
        <v>-.</v>
      </c>
      <c r="M2801" s="368"/>
      <c r="P2801" s="324">
        <v>4</v>
      </c>
      <c r="R2801" s="324">
        <v>61</v>
      </c>
      <c r="S2801" s="264" t="s">
        <v>3</v>
      </c>
      <c r="T2801" s="264" t="s">
        <v>44</v>
      </c>
      <c r="U2801" s="264" t="s">
        <v>807</v>
      </c>
      <c r="V2801" s="190" t="s">
        <v>807</v>
      </c>
      <c r="W2801" s="264" t="s">
        <v>2533</v>
      </c>
      <c r="X2801" s="264" t="s">
        <v>2533</v>
      </c>
      <c r="AA2801" s="324">
        <v>45.863599999999998</v>
      </c>
      <c r="AB2801" s="324">
        <v>-122.8288</v>
      </c>
      <c r="AC2801" s="262" t="s">
        <v>1803</v>
      </c>
      <c r="AD2801" s="150" t="s">
        <v>1803</v>
      </c>
      <c r="AE2801" s="1"/>
      <c r="AF2801" s="264"/>
      <c r="AG2801" s="190" t="s">
        <v>2541</v>
      </c>
      <c r="AH2801" s="190" t="s">
        <v>2541</v>
      </c>
      <c r="BC2801" s="494" t="s">
        <v>2545</v>
      </c>
    </row>
    <row r="2802" spans="1:55">
      <c r="A2802" s="196">
        <v>43365</v>
      </c>
      <c r="B2802" s="87">
        <v>9720</v>
      </c>
      <c r="E2802" s="331">
        <v>18</v>
      </c>
      <c r="F2802" s="368" t="s">
        <v>1936</v>
      </c>
      <c r="G2802" s="331">
        <v>2018</v>
      </c>
      <c r="H2802" s="368" t="s">
        <v>2558</v>
      </c>
      <c r="I2802" s="368"/>
      <c r="J2802" s="368"/>
      <c r="K2802" s="368"/>
      <c r="L2802" s="4" t="str">
        <f>CONCATENATE("-",I2802,".",J2802)</f>
        <v>-.</v>
      </c>
      <c r="M2802" s="368"/>
      <c r="P2802" s="324">
        <v>4</v>
      </c>
      <c r="R2802" s="324">
        <v>62</v>
      </c>
      <c r="S2802" s="264" t="s">
        <v>3</v>
      </c>
      <c r="T2802" s="264" t="s">
        <v>44</v>
      </c>
      <c r="U2802" s="264" t="s">
        <v>807</v>
      </c>
      <c r="V2802" s="190" t="s">
        <v>807</v>
      </c>
      <c r="W2802" s="264" t="s">
        <v>2533</v>
      </c>
      <c r="X2802" s="264" t="s">
        <v>2533</v>
      </c>
      <c r="AA2802" s="324">
        <v>45.863599999999998</v>
      </c>
      <c r="AB2802" s="324">
        <v>-122.8288</v>
      </c>
      <c r="AC2802" s="262" t="s">
        <v>1803</v>
      </c>
      <c r="AD2802" s="150" t="s">
        <v>1803</v>
      </c>
      <c r="AE2802" s="1"/>
      <c r="AF2802" s="264"/>
      <c r="AG2802" s="190" t="s">
        <v>2541</v>
      </c>
      <c r="AH2802" s="190" t="s">
        <v>2541</v>
      </c>
      <c r="BC2802" s="494" t="s">
        <v>2545</v>
      </c>
    </row>
    <row r="2803" spans="1:55">
      <c r="A2803" s="196">
        <v>43365</v>
      </c>
      <c r="B2803" s="87">
        <v>9721</v>
      </c>
      <c r="E2803" s="331">
        <v>18</v>
      </c>
      <c r="F2803" s="368" t="s">
        <v>1936</v>
      </c>
      <c r="G2803" s="331">
        <v>2018</v>
      </c>
      <c r="H2803" s="368" t="s">
        <v>2558</v>
      </c>
      <c r="I2803" s="368"/>
      <c r="J2803" s="368"/>
      <c r="K2803" s="368"/>
      <c r="L2803" s="4" t="str">
        <f>CONCATENATE("-",I2803,".",J2803)</f>
        <v>-.</v>
      </c>
      <c r="M2803" s="368"/>
      <c r="P2803" s="324">
        <v>4</v>
      </c>
      <c r="R2803" s="324">
        <v>63</v>
      </c>
      <c r="S2803" s="264" t="s">
        <v>3</v>
      </c>
      <c r="T2803" s="264" t="s">
        <v>44</v>
      </c>
      <c r="U2803" s="264" t="s">
        <v>807</v>
      </c>
      <c r="V2803" s="190" t="s">
        <v>807</v>
      </c>
      <c r="W2803" s="264" t="s">
        <v>2533</v>
      </c>
      <c r="X2803" s="264" t="s">
        <v>2533</v>
      </c>
      <c r="AA2803" s="324">
        <v>45.863599999999998</v>
      </c>
      <c r="AB2803" s="324">
        <v>-122.8288</v>
      </c>
      <c r="AC2803" s="262" t="s">
        <v>1803</v>
      </c>
      <c r="AD2803" s="150" t="s">
        <v>1803</v>
      </c>
      <c r="AE2803" s="1"/>
      <c r="AF2803" s="264"/>
      <c r="AG2803" s="190" t="s">
        <v>2541</v>
      </c>
      <c r="AH2803" s="190" t="s">
        <v>2541</v>
      </c>
      <c r="BC2803" s="494" t="s">
        <v>2545</v>
      </c>
    </row>
    <row r="2804" spans="1:55">
      <c r="A2804" s="196">
        <v>43365</v>
      </c>
      <c r="B2804" s="87">
        <v>9722</v>
      </c>
      <c r="E2804" s="331">
        <v>18</v>
      </c>
      <c r="F2804" s="368" t="s">
        <v>1936</v>
      </c>
      <c r="G2804" s="331">
        <v>2018</v>
      </c>
      <c r="H2804" s="368" t="s">
        <v>2558</v>
      </c>
      <c r="I2804" s="368"/>
      <c r="J2804" s="368"/>
      <c r="K2804" s="368"/>
      <c r="L2804" s="4" t="str">
        <f>CONCATENATE("-",I2804,".",J2804)</f>
        <v>-.</v>
      </c>
      <c r="M2804" s="368"/>
      <c r="P2804" s="324">
        <v>4</v>
      </c>
      <c r="R2804" s="324">
        <v>64</v>
      </c>
      <c r="S2804" s="264" t="s">
        <v>3</v>
      </c>
      <c r="T2804" s="264" t="s">
        <v>44</v>
      </c>
      <c r="U2804" s="264" t="s">
        <v>807</v>
      </c>
      <c r="V2804" s="190" t="s">
        <v>807</v>
      </c>
      <c r="W2804" s="264" t="s">
        <v>2533</v>
      </c>
      <c r="X2804" s="264" t="s">
        <v>2533</v>
      </c>
      <c r="AA2804" s="324">
        <v>45.863599999999998</v>
      </c>
      <c r="AB2804" s="324">
        <v>-122.8288</v>
      </c>
      <c r="AC2804" s="262" t="s">
        <v>1803</v>
      </c>
      <c r="AD2804" s="150" t="s">
        <v>1803</v>
      </c>
      <c r="AE2804" s="1"/>
      <c r="AF2804" s="264"/>
      <c r="AG2804" s="190" t="s">
        <v>2541</v>
      </c>
      <c r="AH2804" s="190" t="s">
        <v>2541</v>
      </c>
      <c r="BC2804" s="494" t="s">
        <v>2545</v>
      </c>
    </row>
    <row r="2805" spans="1:55">
      <c r="A2805" s="196">
        <v>43365</v>
      </c>
      <c r="B2805" s="87">
        <v>9723</v>
      </c>
      <c r="E2805" s="331">
        <v>18</v>
      </c>
      <c r="F2805" s="368" t="s">
        <v>1936</v>
      </c>
      <c r="G2805" s="331">
        <v>2018</v>
      </c>
      <c r="H2805" s="368" t="s">
        <v>2558</v>
      </c>
      <c r="I2805" s="368"/>
      <c r="J2805" s="368"/>
      <c r="K2805" s="368"/>
      <c r="L2805" s="4" t="str">
        <f>CONCATENATE("-",I2805,".",J2805)</f>
        <v>-.</v>
      </c>
      <c r="M2805" s="368"/>
      <c r="P2805" s="324">
        <v>4</v>
      </c>
      <c r="R2805" s="324">
        <v>65</v>
      </c>
      <c r="S2805" s="264" t="s">
        <v>3</v>
      </c>
      <c r="T2805" s="264" t="s">
        <v>44</v>
      </c>
      <c r="U2805" s="264" t="s">
        <v>807</v>
      </c>
      <c r="V2805" s="190" t="s">
        <v>807</v>
      </c>
      <c r="W2805" s="264" t="s">
        <v>2533</v>
      </c>
      <c r="X2805" s="264" t="s">
        <v>2533</v>
      </c>
      <c r="AA2805" s="324">
        <v>45.863599999999998</v>
      </c>
      <c r="AB2805" s="324">
        <v>-122.8288</v>
      </c>
      <c r="AC2805" s="262" t="s">
        <v>1803</v>
      </c>
      <c r="AD2805" s="150" t="s">
        <v>1803</v>
      </c>
      <c r="AE2805" s="1"/>
      <c r="AF2805" s="264"/>
      <c r="AG2805" s="190" t="s">
        <v>2541</v>
      </c>
      <c r="AH2805" s="190" t="s">
        <v>2541</v>
      </c>
      <c r="BC2805" s="494" t="s">
        <v>2545</v>
      </c>
    </row>
    <row r="2806" spans="1:55">
      <c r="A2806" s="196">
        <v>43365</v>
      </c>
      <c r="B2806" s="87">
        <v>9724</v>
      </c>
      <c r="E2806" s="331">
        <v>18</v>
      </c>
      <c r="F2806" s="368" t="s">
        <v>1936</v>
      </c>
      <c r="G2806" s="331">
        <v>2018</v>
      </c>
      <c r="H2806" s="368" t="s">
        <v>2558</v>
      </c>
      <c r="I2806" s="368"/>
      <c r="J2806" s="368"/>
      <c r="K2806" s="368"/>
      <c r="L2806" s="4" t="str">
        <f>CONCATENATE("-",I2806,".",J2806)</f>
        <v>-.</v>
      </c>
      <c r="M2806" s="368"/>
      <c r="P2806" s="324">
        <v>4</v>
      </c>
      <c r="R2806" s="324">
        <v>66</v>
      </c>
      <c r="S2806" s="264" t="s">
        <v>3</v>
      </c>
      <c r="T2806" s="264" t="s">
        <v>44</v>
      </c>
      <c r="U2806" s="264" t="s">
        <v>807</v>
      </c>
      <c r="V2806" s="190" t="s">
        <v>807</v>
      </c>
      <c r="W2806" s="264" t="s">
        <v>2533</v>
      </c>
      <c r="X2806" s="264" t="s">
        <v>2533</v>
      </c>
      <c r="AA2806" s="324">
        <v>45.863599999999998</v>
      </c>
      <c r="AB2806" s="324">
        <v>-122.8288</v>
      </c>
      <c r="AC2806" s="262" t="s">
        <v>1803</v>
      </c>
      <c r="AD2806" s="150" t="s">
        <v>1803</v>
      </c>
      <c r="AE2806" s="1"/>
      <c r="AF2806" s="264"/>
      <c r="AG2806" s="190" t="s">
        <v>2541</v>
      </c>
      <c r="AH2806" s="190" t="s">
        <v>2541</v>
      </c>
      <c r="BC2806" s="494" t="s">
        <v>2545</v>
      </c>
    </row>
    <row r="2807" spans="1:55">
      <c r="A2807" s="196">
        <v>43365</v>
      </c>
      <c r="B2807" s="87">
        <v>9725</v>
      </c>
      <c r="E2807" s="331">
        <v>18</v>
      </c>
      <c r="F2807" s="368" t="s">
        <v>1936</v>
      </c>
      <c r="G2807" s="331">
        <v>2018</v>
      </c>
      <c r="H2807" s="368" t="s">
        <v>2558</v>
      </c>
      <c r="I2807" s="368"/>
      <c r="J2807" s="368"/>
      <c r="K2807" s="368"/>
      <c r="L2807" s="4" t="str">
        <f>CONCATENATE("-",I2807,".",J2807)</f>
        <v>-.</v>
      </c>
      <c r="M2807" s="368"/>
      <c r="P2807" s="324">
        <v>4</v>
      </c>
      <c r="R2807" s="324">
        <v>67</v>
      </c>
      <c r="S2807" s="264" t="s">
        <v>3</v>
      </c>
      <c r="T2807" s="264" t="s">
        <v>44</v>
      </c>
      <c r="U2807" s="264" t="s">
        <v>807</v>
      </c>
      <c r="V2807" s="190" t="s">
        <v>807</v>
      </c>
      <c r="W2807" s="264" t="s">
        <v>2533</v>
      </c>
      <c r="X2807" s="264" t="s">
        <v>2533</v>
      </c>
      <c r="AA2807" s="324">
        <v>45.863599999999998</v>
      </c>
      <c r="AB2807" s="324">
        <v>-122.8288</v>
      </c>
      <c r="AC2807" s="262" t="s">
        <v>1803</v>
      </c>
      <c r="AD2807" s="150" t="s">
        <v>1803</v>
      </c>
      <c r="AE2807" s="1"/>
      <c r="AF2807" s="264"/>
      <c r="AG2807" s="190" t="s">
        <v>2541</v>
      </c>
      <c r="AH2807" s="190" t="s">
        <v>2541</v>
      </c>
      <c r="BC2807" s="494" t="s">
        <v>2545</v>
      </c>
    </row>
    <row r="2808" spans="1:55">
      <c r="A2808" s="196">
        <v>43365</v>
      </c>
      <c r="B2808" s="87">
        <v>9726</v>
      </c>
      <c r="E2808" s="331">
        <v>18</v>
      </c>
      <c r="F2808" s="368" t="s">
        <v>1936</v>
      </c>
      <c r="G2808" s="331">
        <v>2018</v>
      </c>
      <c r="H2808" s="368" t="s">
        <v>2558</v>
      </c>
      <c r="I2808" s="368"/>
      <c r="J2808" s="368"/>
      <c r="K2808" s="368"/>
      <c r="L2808" s="4" t="str">
        <f>CONCATENATE("-",I2808,".",J2808)</f>
        <v>-.</v>
      </c>
      <c r="M2808" s="368"/>
      <c r="P2808" s="324">
        <v>4</v>
      </c>
      <c r="R2808" s="324">
        <v>68</v>
      </c>
      <c r="S2808" s="264" t="s">
        <v>3</v>
      </c>
      <c r="T2808" s="264" t="s">
        <v>44</v>
      </c>
      <c r="U2808" s="264" t="s">
        <v>807</v>
      </c>
      <c r="V2808" s="190" t="s">
        <v>807</v>
      </c>
      <c r="W2808" s="264" t="s">
        <v>2533</v>
      </c>
      <c r="X2808" s="264" t="s">
        <v>2533</v>
      </c>
      <c r="AA2808" s="324">
        <v>45.863599999999998</v>
      </c>
      <c r="AB2808" s="324">
        <v>-122.8288</v>
      </c>
      <c r="AC2808" s="262" t="s">
        <v>1803</v>
      </c>
      <c r="AD2808" s="150" t="s">
        <v>1803</v>
      </c>
      <c r="AE2808" s="1"/>
      <c r="AF2808" s="264"/>
      <c r="AG2808" s="190" t="s">
        <v>2541</v>
      </c>
      <c r="AH2808" s="190" t="s">
        <v>2541</v>
      </c>
      <c r="BC2808" s="494" t="s">
        <v>2545</v>
      </c>
    </row>
    <row r="2809" spans="1:55">
      <c r="A2809" s="196">
        <v>43365</v>
      </c>
      <c r="B2809" s="87">
        <v>9727</v>
      </c>
      <c r="E2809" s="331">
        <v>18</v>
      </c>
      <c r="F2809" s="368" t="s">
        <v>1936</v>
      </c>
      <c r="G2809" s="331">
        <v>2018</v>
      </c>
      <c r="H2809" s="368" t="s">
        <v>2558</v>
      </c>
      <c r="I2809" s="368"/>
      <c r="J2809" s="368"/>
      <c r="K2809" s="368"/>
      <c r="L2809" s="4" t="str">
        <f>CONCATENATE("-",I2809,".",J2809)</f>
        <v>-.</v>
      </c>
      <c r="M2809" s="368"/>
      <c r="P2809" s="324">
        <v>4</v>
      </c>
      <c r="R2809" s="324">
        <v>69</v>
      </c>
      <c r="S2809" s="264" t="s">
        <v>3</v>
      </c>
      <c r="T2809" s="264" t="s">
        <v>44</v>
      </c>
      <c r="U2809" s="264" t="s">
        <v>807</v>
      </c>
      <c r="V2809" s="190" t="s">
        <v>807</v>
      </c>
      <c r="W2809" s="264" t="s">
        <v>2533</v>
      </c>
      <c r="X2809" s="264" t="s">
        <v>2533</v>
      </c>
      <c r="AA2809" s="324">
        <v>45.863599999999998</v>
      </c>
      <c r="AB2809" s="324">
        <v>-122.8288</v>
      </c>
      <c r="AC2809" s="262" t="s">
        <v>1803</v>
      </c>
      <c r="AD2809" s="150" t="s">
        <v>1803</v>
      </c>
      <c r="AE2809" s="1"/>
      <c r="AF2809" s="264"/>
      <c r="AG2809" s="190" t="s">
        <v>2541</v>
      </c>
      <c r="AH2809" s="190" t="s">
        <v>2541</v>
      </c>
      <c r="BC2809" s="494" t="s">
        <v>2545</v>
      </c>
    </row>
    <row r="2810" spans="1:55">
      <c r="A2810" s="196">
        <v>43365</v>
      </c>
      <c r="B2810" s="87">
        <v>9728</v>
      </c>
      <c r="E2810" s="331">
        <v>18</v>
      </c>
      <c r="F2810" s="368" t="s">
        <v>1936</v>
      </c>
      <c r="G2810" s="331">
        <v>2018</v>
      </c>
      <c r="H2810" s="368" t="s">
        <v>2558</v>
      </c>
      <c r="I2810" s="368"/>
      <c r="J2810" s="368"/>
      <c r="K2810" s="368"/>
      <c r="L2810" s="4" t="str">
        <f>CONCATENATE("-",I2810,".",J2810)</f>
        <v>-.</v>
      </c>
      <c r="M2810" s="368"/>
      <c r="P2810" s="324">
        <v>4</v>
      </c>
      <c r="R2810" s="324">
        <v>70</v>
      </c>
      <c r="S2810" s="264" t="s">
        <v>3</v>
      </c>
      <c r="T2810" s="264" t="s">
        <v>44</v>
      </c>
      <c r="U2810" s="264" t="s">
        <v>807</v>
      </c>
      <c r="V2810" s="190" t="s">
        <v>807</v>
      </c>
      <c r="W2810" s="264" t="s">
        <v>2533</v>
      </c>
      <c r="X2810" s="264" t="s">
        <v>2533</v>
      </c>
      <c r="AA2810" s="324">
        <v>45.863599999999998</v>
      </c>
      <c r="AB2810" s="324">
        <v>-122.8288</v>
      </c>
      <c r="AC2810" s="262" t="s">
        <v>1803</v>
      </c>
      <c r="AD2810" s="150" t="s">
        <v>1803</v>
      </c>
      <c r="AE2810" s="1"/>
      <c r="AF2810" s="264"/>
      <c r="AG2810" s="190" t="s">
        <v>2541</v>
      </c>
      <c r="AH2810" s="190" t="s">
        <v>2541</v>
      </c>
      <c r="BC2810" s="494" t="s">
        <v>2545</v>
      </c>
    </row>
    <row r="2811" spans="1:55">
      <c r="A2811" s="196">
        <v>43365</v>
      </c>
      <c r="B2811" s="87">
        <v>9729</v>
      </c>
      <c r="E2811" s="331">
        <v>18</v>
      </c>
      <c r="F2811" s="368" t="s">
        <v>1936</v>
      </c>
      <c r="G2811" s="331">
        <v>2018</v>
      </c>
      <c r="H2811" s="368" t="s">
        <v>2558</v>
      </c>
      <c r="I2811" s="368"/>
      <c r="J2811" s="368"/>
      <c r="K2811" s="368"/>
      <c r="L2811" s="4" t="str">
        <f>CONCATENATE("-",I2811,".",J2811)</f>
        <v>-.</v>
      </c>
      <c r="M2811" s="368"/>
      <c r="P2811" s="324">
        <v>4</v>
      </c>
      <c r="R2811" s="324">
        <v>71</v>
      </c>
      <c r="S2811" s="264" t="s">
        <v>3</v>
      </c>
      <c r="T2811" s="264" t="s">
        <v>44</v>
      </c>
      <c r="U2811" s="264" t="s">
        <v>807</v>
      </c>
      <c r="V2811" s="190" t="s">
        <v>807</v>
      </c>
      <c r="W2811" s="264" t="s">
        <v>2533</v>
      </c>
      <c r="X2811" s="264" t="s">
        <v>2533</v>
      </c>
      <c r="AA2811" s="324">
        <v>45.863599999999998</v>
      </c>
      <c r="AB2811" s="324">
        <v>-122.8288</v>
      </c>
      <c r="AC2811" s="262" t="s">
        <v>1803</v>
      </c>
      <c r="AD2811" s="150" t="s">
        <v>1803</v>
      </c>
      <c r="AE2811" s="1"/>
      <c r="AF2811" s="264"/>
      <c r="AG2811" s="190" t="s">
        <v>2541</v>
      </c>
      <c r="AH2811" s="190" t="s">
        <v>2541</v>
      </c>
      <c r="BC2811" s="494" t="s">
        <v>2545</v>
      </c>
    </row>
    <row r="2812" spans="1:55">
      <c r="A2812" s="196">
        <v>43365</v>
      </c>
      <c r="B2812" s="87">
        <v>9730</v>
      </c>
      <c r="E2812" s="331">
        <v>28</v>
      </c>
      <c r="F2812" s="368" t="s">
        <v>1936</v>
      </c>
      <c r="G2812" s="331">
        <v>2018</v>
      </c>
      <c r="H2812" s="385">
        <v>0.53472222222222221</v>
      </c>
      <c r="I2812" s="368"/>
      <c r="J2812" s="368"/>
      <c r="K2812" s="368"/>
      <c r="L2812" s="4"/>
      <c r="M2812" s="368"/>
      <c r="P2812" s="324">
        <v>5</v>
      </c>
      <c r="R2812" s="324">
        <v>1</v>
      </c>
      <c r="S2812" s="264" t="s">
        <v>3</v>
      </c>
      <c r="T2812" s="264" t="s">
        <v>44</v>
      </c>
      <c r="U2812" s="264" t="s">
        <v>807</v>
      </c>
      <c r="V2812" s="190" t="s">
        <v>807</v>
      </c>
      <c r="W2812" s="264" t="s">
        <v>2534</v>
      </c>
      <c r="X2812" s="264" t="s">
        <v>2534</v>
      </c>
      <c r="AA2812" s="324">
        <v>45.830100000000002</v>
      </c>
      <c r="AB2812" s="324">
        <v>-122.96339999999999</v>
      </c>
      <c r="AC2812" s="260" t="s">
        <v>2535</v>
      </c>
      <c r="AF2812" s="264" t="s">
        <v>2538</v>
      </c>
      <c r="AG2812" s="190" t="s">
        <v>2541</v>
      </c>
      <c r="AH2812" s="190" t="s">
        <v>2541</v>
      </c>
      <c r="BC2812" s="494" t="s">
        <v>2546</v>
      </c>
    </row>
    <row r="2813" spans="1:55">
      <c r="A2813" s="196">
        <v>43365</v>
      </c>
      <c r="B2813" s="87">
        <v>9731</v>
      </c>
      <c r="E2813" s="331">
        <v>28</v>
      </c>
      <c r="F2813" s="368" t="s">
        <v>1936</v>
      </c>
      <c r="G2813" s="331">
        <v>2018</v>
      </c>
      <c r="H2813" s="385">
        <v>0.53472222222222221</v>
      </c>
      <c r="I2813" s="368"/>
      <c r="J2813" s="368"/>
      <c r="K2813" s="368"/>
      <c r="L2813" s="4"/>
      <c r="M2813" s="368"/>
      <c r="P2813" s="324">
        <v>5</v>
      </c>
      <c r="R2813" s="324">
        <v>2</v>
      </c>
      <c r="S2813" s="264" t="s">
        <v>3</v>
      </c>
      <c r="T2813" s="264" t="s">
        <v>44</v>
      </c>
      <c r="U2813" s="264" t="s">
        <v>807</v>
      </c>
      <c r="V2813" s="190" t="s">
        <v>807</v>
      </c>
      <c r="W2813" s="264" t="s">
        <v>2534</v>
      </c>
      <c r="X2813" s="264" t="s">
        <v>2534</v>
      </c>
      <c r="AA2813" s="324">
        <v>45.830100000000002</v>
      </c>
      <c r="AB2813" s="324">
        <v>-122.96339999999999</v>
      </c>
      <c r="AC2813" s="260" t="s">
        <v>2535</v>
      </c>
      <c r="AF2813" s="264" t="s">
        <v>2538</v>
      </c>
      <c r="AG2813" s="190" t="s">
        <v>2541</v>
      </c>
      <c r="AH2813" s="190" t="s">
        <v>2541</v>
      </c>
      <c r="BC2813" s="494" t="s">
        <v>2546</v>
      </c>
    </row>
    <row r="2814" spans="1:55">
      <c r="A2814" s="196">
        <v>43365</v>
      </c>
      <c r="B2814" s="87">
        <v>9732</v>
      </c>
      <c r="E2814" s="331">
        <v>28</v>
      </c>
      <c r="F2814" s="368" t="s">
        <v>1936</v>
      </c>
      <c r="G2814" s="331">
        <v>2018</v>
      </c>
      <c r="H2814" s="385">
        <v>0.53472222222222221</v>
      </c>
      <c r="I2814" s="368"/>
      <c r="J2814" s="368"/>
      <c r="K2814" s="368"/>
      <c r="L2814" s="4"/>
      <c r="M2814" s="368"/>
      <c r="P2814" s="324">
        <v>6</v>
      </c>
      <c r="R2814" s="324">
        <v>1</v>
      </c>
      <c r="S2814" s="264" t="s">
        <v>3</v>
      </c>
      <c r="T2814" s="264" t="s">
        <v>44</v>
      </c>
      <c r="U2814" s="264" t="s">
        <v>807</v>
      </c>
      <c r="V2814" s="190" t="s">
        <v>807</v>
      </c>
      <c r="W2814" s="264" t="s">
        <v>2534</v>
      </c>
      <c r="X2814" s="264" t="s">
        <v>2534</v>
      </c>
      <c r="AA2814" s="324">
        <v>45.830100000000002</v>
      </c>
      <c r="AB2814" s="324">
        <v>-122.96339999999999</v>
      </c>
      <c r="AC2814" s="260" t="s">
        <v>2535</v>
      </c>
      <c r="AF2814" s="493" t="s">
        <v>2539</v>
      </c>
      <c r="AG2814" s="190" t="s">
        <v>2541</v>
      </c>
      <c r="AH2814" s="190" t="s">
        <v>2541</v>
      </c>
      <c r="BC2814" s="494" t="s">
        <v>2547</v>
      </c>
    </row>
    <row r="2815" spans="1:55">
      <c r="A2815" s="196">
        <v>43365</v>
      </c>
      <c r="B2815" s="87">
        <v>9733</v>
      </c>
      <c r="E2815" s="331">
        <v>28</v>
      </c>
      <c r="F2815" s="368" t="s">
        <v>1936</v>
      </c>
      <c r="G2815" s="331">
        <v>2018</v>
      </c>
      <c r="H2815" s="385">
        <v>0.53472222222222221</v>
      </c>
      <c r="I2815" s="368"/>
      <c r="J2815" s="368"/>
      <c r="K2815" s="368"/>
      <c r="L2815" s="4"/>
      <c r="M2815" s="368"/>
      <c r="P2815" s="324">
        <v>7</v>
      </c>
      <c r="R2815" s="324">
        <v>1</v>
      </c>
      <c r="S2815" s="264" t="s">
        <v>3</v>
      </c>
      <c r="T2815" s="264" t="s">
        <v>44</v>
      </c>
      <c r="U2815" s="264" t="s">
        <v>807</v>
      </c>
      <c r="V2815" s="190" t="s">
        <v>807</v>
      </c>
      <c r="W2815" s="264" t="s">
        <v>2534</v>
      </c>
      <c r="X2815" s="264" t="s">
        <v>2534</v>
      </c>
      <c r="AA2815" s="324">
        <v>45.830100000000002</v>
      </c>
      <c r="AB2815" s="324">
        <v>-122.96339999999999</v>
      </c>
      <c r="AC2815" s="260" t="s">
        <v>2535</v>
      </c>
      <c r="AF2815" s="264" t="s">
        <v>804</v>
      </c>
      <c r="AG2815" s="190" t="s">
        <v>2541</v>
      </c>
      <c r="AH2815" s="190" t="s">
        <v>2541</v>
      </c>
      <c r="BC2815" s="494" t="s">
        <v>2548</v>
      </c>
    </row>
    <row r="2816" spans="1:55">
      <c r="A2816" s="196">
        <v>43365</v>
      </c>
      <c r="B2816" s="87">
        <v>9734</v>
      </c>
      <c r="E2816" s="331">
        <v>28</v>
      </c>
      <c r="F2816" s="368" t="s">
        <v>1936</v>
      </c>
      <c r="G2816" s="331">
        <v>2018</v>
      </c>
      <c r="H2816" s="385">
        <v>0.53472222222222221</v>
      </c>
      <c r="I2816" s="368"/>
      <c r="J2816" s="368"/>
      <c r="K2816" s="368"/>
      <c r="L2816" s="4"/>
      <c r="M2816" s="368"/>
      <c r="P2816" s="324">
        <v>8</v>
      </c>
      <c r="R2816" s="324">
        <v>1</v>
      </c>
      <c r="S2816" s="264" t="s">
        <v>3</v>
      </c>
      <c r="T2816" s="264" t="s">
        <v>44</v>
      </c>
      <c r="U2816" s="264" t="s">
        <v>807</v>
      </c>
      <c r="V2816" s="190" t="s">
        <v>807</v>
      </c>
      <c r="W2816" s="264" t="s">
        <v>2534</v>
      </c>
      <c r="X2816" s="264" t="s">
        <v>2534</v>
      </c>
      <c r="AA2816" s="324">
        <v>45.830100000000002</v>
      </c>
      <c r="AB2816" s="324">
        <v>-122.96339999999999</v>
      </c>
      <c r="AC2816" s="260" t="s">
        <v>2535</v>
      </c>
      <c r="AF2816" s="264" t="s">
        <v>2538</v>
      </c>
      <c r="AG2816" s="190" t="s">
        <v>2541</v>
      </c>
      <c r="AH2816" s="190" t="s">
        <v>2541</v>
      </c>
      <c r="BC2816" s="494" t="s">
        <v>2546</v>
      </c>
    </row>
    <row r="2817" spans="1:55">
      <c r="A2817" s="196">
        <v>43365</v>
      </c>
      <c r="B2817" s="87">
        <v>9735</v>
      </c>
      <c r="E2817" s="331">
        <v>28</v>
      </c>
      <c r="F2817" s="368" t="s">
        <v>1936</v>
      </c>
      <c r="G2817" s="331">
        <v>2018</v>
      </c>
      <c r="H2817" s="385">
        <v>0.53472222222222221</v>
      </c>
      <c r="I2817" s="368"/>
      <c r="J2817" s="368"/>
      <c r="K2817" s="368"/>
      <c r="L2817" s="4"/>
      <c r="M2817" s="368"/>
      <c r="P2817" s="324">
        <v>8</v>
      </c>
      <c r="R2817" s="324">
        <v>2</v>
      </c>
      <c r="S2817" s="264" t="s">
        <v>3</v>
      </c>
      <c r="T2817" s="264" t="s">
        <v>44</v>
      </c>
      <c r="U2817" s="264" t="s">
        <v>807</v>
      </c>
      <c r="V2817" s="190" t="s">
        <v>807</v>
      </c>
      <c r="W2817" s="264" t="s">
        <v>2534</v>
      </c>
      <c r="X2817" s="264" t="s">
        <v>2534</v>
      </c>
      <c r="AA2817" s="324">
        <v>45.830100000000002</v>
      </c>
      <c r="AB2817" s="324">
        <v>-122.96339999999999</v>
      </c>
      <c r="AC2817" s="260" t="s">
        <v>2535</v>
      </c>
      <c r="AF2817" s="264" t="s">
        <v>2538</v>
      </c>
      <c r="AG2817" s="190" t="s">
        <v>2541</v>
      </c>
      <c r="AH2817" s="190" t="s">
        <v>2541</v>
      </c>
      <c r="BC2817" s="494" t="s">
        <v>2546</v>
      </c>
    </row>
    <row r="2818" spans="1:55">
      <c r="A2818" s="196">
        <v>43365</v>
      </c>
      <c r="B2818" s="87">
        <v>9736</v>
      </c>
      <c r="E2818" s="331">
        <v>28</v>
      </c>
      <c r="F2818" s="368" t="s">
        <v>1936</v>
      </c>
      <c r="G2818" s="331">
        <v>2018</v>
      </c>
      <c r="H2818" s="385">
        <v>0.53472222222222221</v>
      </c>
      <c r="I2818" s="368"/>
      <c r="J2818" s="368"/>
      <c r="K2818" s="368"/>
      <c r="L2818" s="4"/>
      <c r="M2818" s="368"/>
      <c r="P2818" s="324">
        <v>8</v>
      </c>
      <c r="R2818" s="324">
        <v>3</v>
      </c>
      <c r="S2818" s="264" t="s">
        <v>3</v>
      </c>
      <c r="T2818" s="264" t="s">
        <v>44</v>
      </c>
      <c r="U2818" s="264" t="s">
        <v>807</v>
      </c>
      <c r="V2818" s="190" t="s">
        <v>807</v>
      </c>
      <c r="W2818" s="264" t="s">
        <v>2534</v>
      </c>
      <c r="X2818" s="264" t="s">
        <v>2534</v>
      </c>
      <c r="AA2818" s="324">
        <v>45.830100000000002</v>
      </c>
      <c r="AB2818" s="324">
        <v>-122.96339999999999</v>
      </c>
      <c r="AC2818" s="260" t="s">
        <v>2535</v>
      </c>
      <c r="AF2818" s="264" t="s">
        <v>2538</v>
      </c>
      <c r="AG2818" s="190" t="s">
        <v>2541</v>
      </c>
      <c r="AH2818" s="190" t="s">
        <v>2541</v>
      </c>
      <c r="BC2818" s="494" t="s">
        <v>2546</v>
      </c>
    </row>
    <row r="2819" spans="1:55">
      <c r="A2819" s="196">
        <v>43365</v>
      </c>
      <c r="B2819" s="87">
        <v>9737</v>
      </c>
      <c r="E2819" s="331">
        <v>28</v>
      </c>
      <c r="F2819" s="368" t="s">
        <v>1936</v>
      </c>
      <c r="G2819" s="331">
        <v>2018</v>
      </c>
      <c r="H2819" s="385">
        <v>0.53472222222222221</v>
      </c>
      <c r="I2819" s="368"/>
      <c r="J2819" s="368"/>
      <c r="K2819" s="368"/>
      <c r="L2819" s="4"/>
      <c r="M2819" s="368"/>
      <c r="P2819" s="324">
        <v>8</v>
      </c>
      <c r="R2819" s="324">
        <v>4</v>
      </c>
      <c r="S2819" s="264" t="s">
        <v>3</v>
      </c>
      <c r="T2819" s="264" t="s">
        <v>44</v>
      </c>
      <c r="U2819" s="264" t="s">
        <v>807</v>
      </c>
      <c r="V2819" s="190" t="s">
        <v>807</v>
      </c>
      <c r="W2819" s="264" t="s">
        <v>2534</v>
      </c>
      <c r="X2819" s="264" t="s">
        <v>2534</v>
      </c>
      <c r="AA2819" s="324">
        <v>45.830100000000002</v>
      </c>
      <c r="AB2819" s="324">
        <v>-122.96339999999999</v>
      </c>
      <c r="AC2819" s="260" t="s">
        <v>2535</v>
      </c>
      <c r="AF2819" s="264" t="s">
        <v>2538</v>
      </c>
      <c r="AG2819" s="190" t="s">
        <v>2541</v>
      </c>
      <c r="AH2819" s="190" t="s">
        <v>2541</v>
      </c>
      <c r="BC2819" s="494" t="s">
        <v>2546</v>
      </c>
    </row>
    <row r="2820" spans="1:55">
      <c r="A2820" s="196">
        <v>43365</v>
      </c>
      <c r="B2820" s="87">
        <v>9738</v>
      </c>
      <c r="E2820" s="331">
        <v>28</v>
      </c>
      <c r="F2820" s="368" t="s">
        <v>1936</v>
      </c>
      <c r="G2820" s="331">
        <v>2018</v>
      </c>
      <c r="H2820" s="385">
        <v>0.53472222222222221</v>
      </c>
      <c r="I2820" s="368"/>
      <c r="J2820" s="368"/>
      <c r="K2820" s="368"/>
      <c r="L2820" s="4"/>
      <c r="M2820" s="368"/>
      <c r="P2820" s="324">
        <v>9</v>
      </c>
      <c r="R2820" s="324">
        <v>1</v>
      </c>
      <c r="S2820" s="264" t="s">
        <v>3</v>
      </c>
      <c r="T2820" s="264" t="s">
        <v>44</v>
      </c>
      <c r="U2820" s="264" t="s">
        <v>807</v>
      </c>
      <c r="V2820" s="190" t="s">
        <v>807</v>
      </c>
      <c r="W2820" s="264" t="s">
        <v>2534</v>
      </c>
      <c r="X2820" s="264" t="s">
        <v>2534</v>
      </c>
      <c r="AA2820" s="324">
        <v>45.830100000000002</v>
      </c>
      <c r="AB2820" s="324">
        <v>-122.96339999999999</v>
      </c>
      <c r="AC2820" s="260" t="s">
        <v>2535</v>
      </c>
      <c r="AF2820" s="264" t="s">
        <v>2540</v>
      </c>
      <c r="AG2820" s="190" t="s">
        <v>2541</v>
      </c>
      <c r="AH2820" s="190" t="s">
        <v>2541</v>
      </c>
      <c r="BC2820" s="494" t="s">
        <v>2549</v>
      </c>
    </row>
    <row r="2821" spans="1:55">
      <c r="A2821" s="196">
        <v>43365</v>
      </c>
      <c r="B2821" s="87">
        <v>9739</v>
      </c>
      <c r="E2821" s="331">
        <v>28</v>
      </c>
      <c r="F2821" s="368" t="s">
        <v>1936</v>
      </c>
      <c r="G2821" s="331">
        <v>2018</v>
      </c>
      <c r="H2821" s="385">
        <v>0.53472222222222221</v>
      </c>
      <c r="I2821" s="368"/>
      <c r="J2821" s="368"/>
      <c r="K2821" s="368"/>
      <c r="L2821" s="4"/>
      <c r="M2821" s="368"/>
      <c r="P2821" s="324">
        <v>9</v>
      </c>
      <c r="R2821" s="324">
        <v>2</v>
      </c>
      <c r="S2821" s="264" t="s">
        <v>3</v>
      </c>
      <c r="T2821" s="264" t="s">
        <v>44</v>
      </c>
      <c r="U2821" s="264" t="s">
        <v>807</v>
      </c>
      <c r="V2821" s="190" t="s">
        <v>807</v>
      </c>
      <c r="W2821" s="264" t="s">
        <v>2534</v>
      </c>
      <c r="X2821" s="264" t="s">
        <v>2534</v>
      </c>
      <c r="AA2821" s="324">
        <v>45.830100000000002</v>
      </c>
      <c r="AB2821" s="324">
        <v>-122.96339999999999</v>
      </c>
      <c r="AC2821" s="260" t="s">
        <v>2535</v>
      </c>
      <c r="AF2821" s="264" t="s">
        <v>2540</v>
      </c>
      <c r="AG2821" s="190" t="s">
        <v>2541</v>
      </c>
      <c r="AH2821" s="190" t="s">
        <v>2541</v>
      </c>
      <c r="BC2821" s="494" t="s">
        <v>2549</v>
      </c>
    </row>
    <row r="2822" spans="1:55">
      <c r="A2822" s="196">
        <v>43365</v>
      </c>
      <c r="B2822" s="87">
        <v>9740</v>
      </c>
      <c r="E2822" s="331">
        <v>28</v>
      </c>
      <c r="F2822" s="368" t="s">
        <v>1936</v>
      </c>
      <c r="G2822" s="331">
        <v>2018</v>
      </c>
      <c r="H2822" s="385">
        <v>0.53472222222222221</v>
      </c>
      <c r="I2822" s="368"/>
      <c r="J2822" s="368"/>
      <c r="K2822" s="368"/>
      <c r="L2822" s="4"/>
      <c r="M2822" s="368"/>
      <c r="P2822" s="324">
        <v>9</v>
      </c>
      <c r="R2822" s="324">
        <v>3</v>
      </c>
      <c r="S2822" s="264" t="s">
        <v>3</v>
      </c>
      <c r="T2822" s="264" t="s">
        <v>44</v>
      </c>
      <c r="U2822" s="264" t="s">
        <v>807</v>
      </c>
      <c r="V2822" s="190" t="s">
        <v>807</v>
      </c>
      <c r="W2822" s="264" t="s">
        <v>2534</v>
      </c>
      <c r="X2822" s="264" t="s">
        <v>2534</v>
      </c>
      <c r="AA2822" s="324">
        <v>45.830100000000002</v>
      </c>
      <c r="AB2822" s="324">
        <v>-122.96339999999999</v>
      </c>
      <c r="AC2822" s="260" t="s">
        <v>2535</v>
      </c>
      <c r="AF2822" s="264" t="s">
        <v>2540</v>
      </c>
      <c r="AG2822" s="190" t="s">
        <v>2541</v>
      </c>
      <c r="AH2822" s="190" t="s">
        <v>2541</v>
      </c>
      <c r="BC2822" s="494" t="s">
        <v>2549</v>
      </c>
    </row>
    <row r="2823" spans="1:55">
      <c r="A2823" s="196">
        <v>43365</v>
      </c>
      <c r="B2823" s="87">
        <v>9741</v>
      </c>
      <c r="E2823" s="331">
        <v>28</v>
      </c>
      <c r="F2823" s="368" t="s">
        <v>1936</v>
      </c>
      <c r="G2823" s="331">
        <v>2018</v>
      </c>
      <c r="H2823" s="385">
        <v>0.53472222222222221</v>
      </c>
      <c r="I2823" s="368"/>
      <c r="J2823" s="368"/>
      <c r="K2823" s="368"/>
      <c r="L2823" s="4"/>
      <c r="M2823" s="368"/>
      <c r="P2823" s="324">
        <v>10</v>
      </c>
      <c r="R2823" s="324">
        <v>1</v>
      </c>
      <c r="S2823" s="264" t="s">
        <v>3</v>
      </c>
      <c r="T2823" s="264" t="s">
        <v>44</v>
      </c>
      <c r="U2823" s="264" t="s">
        <v>807</v>
      </c>
      <c r="V2823" s="190" t="s">
        <v>807</v>
      </c>
      <c r="W2823" s="264" t="s">
        <v>2534</v>
      </c>
      <c r="X2823" s="264" t="s">
        <v>2534</v>
      </c>
      <c r="AA2823" s="324">
        <v>45.830100000000002</v>
      </c>
      <c r="AB2823" s="324">
        <v>-122.96339999999999</v>
      </c>
      <c r="AC2823" s="260" t="s">
        <v>2535</v>
      </c>
      <c r="AF2823" s="264" t="s">
        <v>994</v>
      </c>
      <c r="AG2823" s="190" t="s">
        <v>2541</v>
      </c>
      <c r="AH2823" s="190" t="s">
        <v>2541</v>
      </c>
      <c r="BC2823" s="494" t="s">
        <v>2550</v>
      </c>
    </row>
    <row r="2824" spans="1:55">
      <c r="A2824" s="196">
        <v>43365</v>
      </c>
      <c r="B2824" s="87">
        <v>9742</v>
      </c>
      <c r="E2824" s="331">
        <v>28</v>
      </c>
      <c r="F2824" s="368" t="s">
        <v>1936</v>
      </c>
      <c r="G2824" s="331">
        <v>2018</v>
      </c>
      <c r="H2824" s="385">
        <v>0.53472222222222221</v>
      </c>
      <c r="I2824" s="368"/>
      <c r="J2824" s="368"/>
      <c r="K2824" s="368"/>
      <c r="L2824" s="4"/>
      <c r="M2824" s="368"/>
      <c r="P2824" s="324">
        <v>10</v>
      </c>
      <c r="R2824" s="324">
        <v>2</v>
      </c>
      <c r="S2824" s="264" t="s">
        <v>3</v>
      </c>
      <c r="T2824" s="264" t="s">
        <v>44</v>
      </c>
      <c r="U2824" s="264" t="s">
        <v>807</v>
      </c>
      <c r="V2824" s="190" t="s">
        <v>807</v>
      </c>
      <c r="W2824" s="264" t="s">
        <v>2534</v>
      </c>
      <c r="X2824" s="264" t="s">
        <v>2534</v>
      </c>
      <c r="AA2824" s="324">
        <v>45.830100000000002</v>
      </c>
      <c r="AB2824" s="324">
        <v>-122.96339999999999</v>
      </c>
      <c r="AC2824" s="260" t="s">
        <v>2535</v>
      </c>
      <c r="AF2824" s="264" t="s">
        <v>994</v>
      </c>
      <c r="AG2824" s="190" t="s">
        <v>2541</v>
      </c>
      <c r="AH2824" s="190" t="s">
        <v>2541</v>
      </c>
      <c r="BC2824" s="494" t="s">
        <v>2550</v>
      </c>
    </row>
    <row r="2825" spans="1:55">
      <c r="A2825" s="196">
        <v>43365</v>
      </c>
      <c r="B2825" s="87">
        <v>9743</v>
      </c>
      <c r="E2825" s="331">
        <v>28</v>
      </c>
      <c r="F2825" s="368" t="s">
        <v>1936</v>
      </c>
      <c r="G2825" s="331">
        <v>2018</v>
      </c>
      <c r="H2825" s="331" t="s">
        <v>2559</v>
      </c>
      <c r="I2825" s="368"/>
      <c r="J2825" s="368"/>
      <c r="K2825" s="368"/>
      <c r="L2825" s="4" t="str">
        <f>CONCATENATE("-",I2825,".",J2825)</f>
        <v>-.</v>
      </c>
      <c r="M2825" s="368"/>
      <c r="P2825" s="324">
        <v>11</v>
      </c>
      <c r="R2825" s="324">
        <v>1</v>
      </c>
      <c r="S2825" s="264" t="s">
        <v>3</v>
      </c>
      <c r="T2825" s="264" t="s">
        <v>44</v>
      </c>
      <c r="U2825" s="264" t="s">
        <v>807</v>
      </c>
      <c r="V2825" s="190" t="s">
        <v>807</v>
      </c>
      <c r="W2825" s="264" t="s">
        <v>2534</v>
      </c>
      <c r="X2825" s="264" t="s">
        <v>2534</v>
      </c>
      <c r="AA2825" s="324">
        <v>45.830100000000002</v>
      </c>
      <c r="AB2825" s="324">
        <v>-122.96339999999999</v>
      </c>
      <c r="AC2825" s="262" t="s">
        <v>1803</v>
      </c>
      <c r="AD2825" s="150" t="s">
        <v>1803</v>
      </c>
      <c r="AE2825" s="1"/>
      <c r="AG2825" s="190" t="s">
        <v>2541</v>
      </c>
      <c r="AH2825" s="190" t="s">
        <v>2541</v>
      </c>
      <c r="BC2825" s="494" t="s">
        <v>2551</v>
      </c>
    </row>
    <row r="2826" spans="1:55">
      <c r="A2826" s="196">
        <v>43365</v>
      </c>
      <c r="B2826" s="87">
        <v>9744</v>
      </c>
      <c r="E2826" s="331">
        <v>28</v>
      </c>
      <c r="F2826" s="368" t="s">
        <v>1936</v>
      </c>
      <c r="G2826" s="331">
        <v>2018</v>
      </c>
      <c r="H2826" s="331" t="s">
        <v>2559</v>
      </c>
      <c r="I2826" s="368"/>
      <c r="J2826" s="368"/>
      <c r="K2826" s="368"/>
      <c r="L2826" s="4" t="str">
        <f>CONCATENATE("-",I2826,".",J2826)</f>
        <v>-.</v>
      </c>
      <c r="M2826" s="368"/>
      <c r="P2826" s="324">
        <v>11</v>
      </c>
      <c r="R2826" s="324">
        <v>2</v>
      </c>
      <c r="S2826" s="264" t="s">
        <v>3</v>
      </c>
      <c r="T2826" s="264" t="s">
        <v>44</v>
      </c>
      <c r="U2826" s="264" t="s">
        <v>807</v>
      </c>
      <c r="V2826" s="190" t="s">
        <v>807</v>
      </c>
      <c r="W2826" s="264" t="s">
        <v>2534</v>
      </c>
      <c r="X2826" s="264" t="s">
        <v>2534</v>
      </c>
      <c r="AA2826" s="324">
        <v>45.830100000000002</v>
      </c>
      <c r="AB2826" s="324">
        <v>-122.96339999999999</v>
      </c>
      <c r="AC2826" s="262" t="s">
        <v>1803</v>
      </c>
      <c r="AD2826" s="150" t="s">
        <v>1803</v>
      </c>
      <c r="AE2826" s="1"/>
      <c r="AG2826" s="190" t="s">
        <v>2541</v>
      </c>
      <c r="AH2826" s="190" t="s">
        <v>2541</v>
      </c>
      <c r="BC2826" s="494" t="s">
        <v>2551</v>
      </c>
    </row>
    <row r="2827" spans="1:55">
      <c r="A2827" s="196">
        <v>43365</v>
      </c>
      <c r="B2827" s="87">
        <v>9745</v>
      </c>
      <c r="E2827" s="331">
        <v>28</v>
      </c>
      <c r="F2827" s="368" t="s">
        <v>1936</v>
      </c>
      <c r="G2827" s="331">
        <v>2018</v>
      </c>
      <c r="H2827" s="331" t="s">
        <v>2559</v>
      </c>
      <c r="I2827" s="368"/>
      <c r="J2827" s="368"/>
      <c r="K2827" s="368"/>
      <c r="L2827" s="4" t="str">
        <f>CONCATENATE("-",I2827,".",J2827)</f>
        <v>-.</v>
      </c>
      <c r="M2827" s="368"/>
      <c r="P2827" s="324">
        <v>11</v>
      </c>
      <c r="R2827" s="324">
        <v>3</v>
      </c>
      <c r="S2827" s="264" t="s">
        <v>3</v>
      </c>
      <c r="T2827" s="264" t="s">
        <v>44</v>
      </c>
      <c r="U2827" s="264" t="s">
        <v>807</v>
      </c>
      <c r="V2827" s="190" t="s">
        <v>807</v>
      </c>
      <c r="W2827" s="264" t="s">
        <v>2534</v>
      </c>
      <c r="X2827" s="264" t="s">
        <v>2534</v>
      </c>
      <c r="AA2827" s="324">
        <v>45.830100000000002</v>
      </c>
      <c r="AB2827" s="324">
        <v>-122.96339999999999</v>
      </c>
      <c r="AC2827" s="262" t="s">
        <v>1803</v>
      </c>
      <c r="AD2827" s="150" t="s">
        <v>1803</v>
      </c>
      <c r="AE2827" s="1"/>
      <c r="AG2827" s="190" t="s">
        <v>2541</v>
      </c>
      <c r="AH2827" s="190" t="s">
        <v>2541</v>
      </c>
      <c r="BC2827" s="494" t="s">
        <v>2551</v>
      </c>
    </row>
    <row r="2828" spans="1:55">
      <c r="A2828" s="196">
        <v>43365</v>
      </c>
      <c r="B2828" s="87">
        <v>9746</v>
      </c>
      <c r="E2828" s="331">
        <v>28</v>
      </c>
      <c r="F2828" s="368" t="s">
        <v>1936</v>
      </c>
      <c r="G2828" s="331">
        <v>2018</v>
      </c>
      <c r="H2828" s="331" t="s">
        <v>2559</v>
      </c>
      <c r="I2828" s="368"/>
      <c r="J2828" s="368"/>
      <c r="K2828" s="368"/>
      <c r="L2828" s="4" t="str">
        <f>CONCATENATE("-",I2828,".",J2828)</f>
        <v>-.</v>
      </c>
      <c r="M2828" s="368"/>
      <c r="P2828" s="324">
        <v>11</v>
      </c>
      <c r="R2828" s="324">
        <v>4</v>
      </c>
      <c r="S2828" s="264" t="s">
        <v>3</v>
      </c>
      <c r="T2828" s="264" t="s">
        <v>44</v>
      </c>
      <c r="U2828" s="264" t="s">
        <v>807</v>
      </c>
      <c r="V2828" s="190" t="s">
        <v>807</v>
      </c>
      <c r="W2828" s="264" t="s">
        <v>2534</v>
      </c>
      <c r="X2828" s="264" t="s">
        <v>2534</v>
      </c>
      <c r="AA2828" s="324">
        <v>45.830100000000002</v>
      </c>
      <c r="AB2828" s="324">
        <v>-122.96339999999999</v>
      </c>
      <c r="AC2828" s="262" t="s">
        <v>1803</v>
      </c>
      <c r="AD2828" s="150" t="s">
        <v>1803</v>
      </c>
      <c r="AE2828" s="1"/>
      <c r="AG2828" s="190" t="s">
        <v>2541</v>
      </c>
      <c r="AH2828" s="190" t="s">
        <v>2541</v>
      </c>
      <c r="BC2828" s="494" t="s">
        <v>2551</v>
      </c>
    </row>
    <row r="2829" spans="1:55">
      <c r="A2829" s="196">
        <v>43365</v>
      </c>
      <c r="B2829" s="87">
        <v>9747</v>
      </c>
      <c r="E2829" s="331">
        <v>28</v>
      </c>
      <c r="F2829" s="368" t="s">
        <v>1936</v>
      </c>
      <c r="G2829" s="331">
        <v>2018</v>
      </c>
      <c r="H2829" s="331" t="s">
        <v>2559</v>
      </c>
      <c r="I2829" s="368"/>
      <c r="J2829" s="368"/>
      <c r="K2829" s="368"/>
      <c r="L2829" s="4" t="str">
        <f>CONCATENATE("-",I2829,".",J2829)</f>
        <v>-.</v>
      </c>
      <c r="M2829" s="368"/>
      <c r="P2829" s="324">
        <v>11</v>
      </c>
      <c r="R2829" s="324">
        <v>5</v>
      </c>
      <c r="S2829" s="264" t="s">
        <v>3</v>
      </c>
      <c r="T2829" s="264" t="s">
        <v>44</v>
      </c>
      <c r="U2829" s="264" t="s">
        <v>807</v>
      </c>
      <c r="V2829" s="190" t="s">
        <v>807</v>
      </c>
      <c r="W2829" s="264" t="s">
        <v>2534</v>
      </c>
      <c r="X2829" s="264" t="s">
        <v>2534</v>
      </c>
      <c r="AA2829" s="324">
        <v>45.830100000000002</v>
      </c>
      <c r="AB2829" s="324">
        <v>-122.96339999999999</v>
      </c>
      <c r="AC2829" s="262" t="s">
        <v>1803</v>
      </c>
      <c r="AD2829" s="150" t="s">
        <v>1803</v>
      </c>
      <c r="AE2829" s="1"/>
      <c r="AG2829" s="190" t="s">
        <v>2541</v>
      </c>
      <c r="AH2829" s="190" t="s">
        <v>2541</v>
      </c>
      <c r="BC2829" s="494" t="s">
        <v>2551</v>
      </c>
    </row>
    <row r="2830" spans="1:55">
      <c r="A2830" s="196">
        <v>43365</v>
      </c>
      <c r="B2830" s="87">
        <v>9748</v>
      </c>
      <c r="E2830" s="331">
        <v>28</v>
      </c>
      <c r="F2830" s="368" t="s">
        <v>1936</v>
      </c>
      <c r="G2830" s="331">
        <v>2018</v>
      </c>
      <c r="H2830" s="331" t="s">
        <v>2559</v>
      </c>
      <c r="I2830" s="368"/>
      <c r="J2830" s="368"/>
      <c r="K2830" s="368"/>
      <c r="L2830" s="4" t="str">
        <f>CONCATENATE("-",I2830,".",J2830)</f>
        <v>-.</v>
      </c>
      <c r="M2830" s="368"/>
      <c r="P2830" s="324">
        <v>11</v>
      </c>
      <c r="R2830" s="324">
        <v>6</v>
      </c>
      <c r="S2830" s="264" t="s">
        <v>3</v>
      </c>
      <c r="T2830" s="264" t="s">
        <v>44</v>
      </c>
      <c r="U2830" s="264" t="s">
        <v>807</v>
      </c>
      <c r="V2830" s="190" t="s">
        <v>807</v>
      </c>
      <c r="W2830" s="264" t="s">
        <v>2534</v>
      </c>
      <c r="X2830" s="264" t="s">
        <v>2534</v>
      </c>
      <c r="AA2830" s="324">
        <v>45.830100000000002</v>
      </c>
      <c r="AB2830" s="324">
        <v>-122.96339999999999</v>
      </c>
      <c r="AC2830" s="262" t="s">
        <v>1803</v>
      </c>
      <c r="AD2830" s="150" t="s">
        <v>1803</v>
      </c>
      <c r="AE2830" s="1"/>
      <c r="AG2830" s="190" t="s">
        <v>2541</v>
      </c>
      <c r="AH2830" s="190" t="s">
        <v>2541</v>
      </c>
      <c r="BC2830" s="494" t="s">
        <v>2551</v>
      </c>
    </row>
    <row r="2831" spans="1:55">
      <c r="A2831" s="196">
        <v>43365</v>
      </c>
      <c r="B2831" s="87">
        <v>9749</v>
      </c>
      <c r="E2831" s="331">
        <v>28</v>
      </c>
      <c r="F2831" s="368" t="s">
        <v>1936</v>
      </c>
      <c r="G2831" s="331">
        <v>2018</v>
      </c>
      <c r="H2831" s="331" t="s">
        <v>2559</v>
      </c>
      <c r="I2831" s="368"/>
      <c r="J2831" s="368"/>
      <c r="K2831" s="368"/>
      <c r="L2831" s="4" t="str">
        <f>CONCATENATE("-",I2831,".",J2831)</f>
        <v>-.</v>
      </c>
      <c r="M2831" s="368"/>
      <c r="P2831" s="324">
        <v>11</v>
      </c>
      <c r="R2831" s="324">
        <v>7</v>
      </c>
      <c r="S2831" s="264" t="s">
        <v>3</v>
      </c>
      <c r="T2831" s="264" t="s">
        <v>44</v>
      </c>
      <c r="U2831" s="264" t="s">
        <v>807</v>
      </c>
      <c r="V2831" s="190" t="s">
        <v>807</v>
      </c>
      <c r="W2831" s="264" t="s">
        <v>2534</v>
      </c>
      <c r="X2831" s="264" t="s">
        <v>2534</v>
      </c>
      <c r="AA2831" s="324">
        <v>45.830100000000002</v>
      </c>
      <c r="AB2831" s="324">
        <v>-122.96339999999999</v>
      </c>
      <c r="AC2831" s="262" t="s">
        <v>1803</v>
      </c>
      <c r="AD2831" s="150" t="s">
        <v>1803</v>
      </c>
      <c r="AE2831" s="1"/>
      <c r="AG2831" s="190" t="s">
        <v>2541</v>
      </c>
      <c r="AH2831" s="190" t="s">
        <v>2541</v>
      </c>
      <c r="BC2831" s="494" t="s">
        <v>2551</v>
      </c>
    </row>
    <row r="2832" spans="1:55">
      <c r="A2832" s="196">
        <v>43365</v>
      </c>
      <c r="B2832" s="87">
        <v>9750</v>
      </c>
      <c r="E2832" s="331">
        <v>28</v>
      </c>
      <c r="F2832" s="368" t="s">
        <v>1936</v>
      </c>
      <c r="G2832" s="331">
        <v>2018</v>
      </c>
      <c r="H2832" s="331" t="s">
        <v>2559</v>
      </c>
      <c r="I2832" s="368"/>
      <c r="J2832" s="368"/>
      <c r="K2832" s="368"/>
      <c r="L2832" s="4" t="str">
        <f>CONCATENATE("-",I2832,".",J2832)</f>
        <v>-.</v>
      </c>
      <c r="M2832" s="368"/>
      <c r="P2832" s="324">
        <v>11</v>
      </c>
      <c r="R2832" s="324">
        <v>8</v>
      </c>
      <c r="S2832" s="264" t="s">
        <v>3</v>
      </c>
      <c r="T2832" s="264" t="s">
        <v>44</v>
      </c>
      <c r="U2832" s="264" t="s">
        <v>807</v>
      </c>
      <c r="V2832" s="190" t="s">
        <v>807</v>
      </c>
      <c r="W2832" s="264" t="s">
        <v>2534</v>
      </c>
      <c r="X2832" s="264" t="s">
        <v>2534</v>
      </c>
      <c r="AA2832" s="324">
        <v>45.830100000000002</v>
      </c>
      <c r="AB2832" s="324">
        <v>-122.96339999999999</v>
      </c>
      <c r="AC2832" s="262" t="s">
        <v>1803</v>
      </c>
      <c r="AD2832" s="150" t="s">
        <v>1803</v>
      </c>
      <c r="AE2832" s="1"/>
      <c r="AG2832" s="190" t="s">
        <v>2541</v>
      </c>
      <c r="AH2832" s="190" t="s">
        <v>2541</v>
      </c>
      <c r="BC2832" s="494" t="s">
        <v>2551</v>
      </c>
    </row>
    <row r="2833" spans="1:55">
      <c r="A2833" s="196">
        <v>43365</v>
      </c>
      <c r="B2833" s="87">
        <v>9751</v>
      </c>
      <c r="E2833" s="331">
        <v>28</v>
      </c>
      <c r="F2833" s="368" t="s">
        <v>1936</v>
      </c>
      <c r="G2833" s="331">
        <v>2018</v>
      </c>
      <c r="H2833" s="331" t="s">
        <v>2559</v>
      </c>
      <c r="I2833" s="368"/>
      <c r="J2833" s="368"/>
      <c r="K2833" s="368"/>
      <c r="L2833" s="4" t="str">
        <f>CONCATENATE("-",I2833,".",J2833)</f>
        <v>-.</v>
      </c>
      <c r="M2833" s="368"/>
      <c r="P2833" s="324">
        <v>11</v>
      </c>
      <c r="R2833" s="324">
        <v>9</v>
      </c>
      <c r="S2833" s="264" t="s">
        <v>3</v>
      </c>
      <c r="T2833" s="264" t="s">
        <v>44</v>
      </c>
      <c r="U2833" s="264" t="s">
        <v>807</v>
      </c>
      <c r="V2833" s="190" t="s">
        <v>807</v>
      </c>
      <c r="W2833" s="264" t="s">
        <v>2534</v>
      </c>
      <c r="X2833" s="264" t="s">
        <v>2534</v>
      </c>
      <c r="AA2833" s="324">
        <v>45.830100000000002</v>
      </c>
      <c r="AB2833" s="324">
        <v>-122.96339999999999</v>
      </c>
      <c r="AC2833" s="262" t="s">
        <v>1803</v>
      </c>
      <c r="AD2833" s="150" t="s">
        <v>1803</v>
      </c>
      <c r="AE2833" s="1"/>
      <c r="AG2833" s="190" t="s">
        <v>2541</v>
      </c>
      <c r="AH2833" s="190" t="s">
        <v>2541</v>
      </c>
      <c r="BC2833" s="494" t="s">
        <v>2551</v>
      </c>
    </row>
    <row r="2834" spans="1:55">
      <c r="A2834" s="196">
        <v>43365</v>
      </c>
      <c r="B2834" s="87">
        <v>9752</v>
      </c>
      <c r="E2834" s="331">
        <v>28</v>
      </c>
      <c r="F2834" s="368" t="s">
        <v>1936</v>
      </c>
      <c r="G2834" s="331">
        <v>2018</v>
      </c>
      <c r="H2834" s="331" t="s">
        <v>2559</v>
      </c>
      <c r="I2834" s="368"/>
      <c r="J2834" s="368"/>
      <c r="K2834" s="368"/>
      <c r="L2834" s="4" t="str">
        <f>CONCATENATE("-",I2834,".",J2834)</f>
        <v>-.</v>
      </c>
      <c r="M2834" s="368"/>
      <c r="P2834" s="324">
        <v>11</v>
      </c>
      <c r="R2834" s="324">
        <v>10</v>
      </c>
      <c r="S2834" s="264" t="s">
        <v>3</v>
      </c>
      <c r="T2834" s="264" t="s">
        <v>44</v>
      </c>
      <c r="U2834" s="264" t="s">
        <v>807</v>
      </c>
      <c r="V2834" s="190" t="s">
        <v>807</v>
      </c>
      <c r="W2834" s="264" t="s">
        <v>2534</v>
      </c>
      <c r="X2834" s="264" t="s">
        <v>2534</v>
      </c>
      <c r="AA2834" s="324">
        <v>45.830100000000002</v>
      </c>
      <c r="AB2834" s="324">
        <v>-122.96339999999999</v>
      </c>
      <c r="AC2834" s="262" t="s">
        <v>1803</v>
      </c>
      <c r="AD2834" s="150" t="s">
        <v>1803</v>
      </c>
      <c r="AE2834" s="1"/>
      <c r="AG2834" s="190" t="s">
        <v>2541</v>
      </c>
      <c r="AH2834" s="190" t="s">
        <v>2541</v>
      </c>
      <c r="BC2834" s="494" t="s">
        <v>2551</v>
      </c>
    </row>
    <row r="2835" spans="1:55">
      <c r="A2835" s="196">
        <v>43365</v>
      </c>
      <c r="B2835" s="87">
        <v>9753</v>
      </c>
      <c r="E2835" s="331">
        <v>28</v>
      </c>
      <c r="F2835" s="368" t="s">
        <v>1936</v>
      </c>
      <c r="G2835" s="331">
        <v>2018</v>
      </c>
      <c r="H2835" s="331" t="s">
        <v>2559</v>
      </c>
      <c r="I2835" s="368"/>
      <c r="J2835" s="368"/>
      <c r="K2835" s="368"/>
      <c r="L2835" s="4" t="str">
        <f>CONCATENATE("-",I2835,".",J2835)</f>
        <v>-.</v>
      </c>
      <c r="M2835" s="368"/>
      <c r="P2835" s="324">
        <v>11</v>
      </c>
      <c r="R2835" s="324">
        <v>11</v>
      </c>
      <c r="S2835" s="264" t="s">
        <v>3</v>
      </c>
      <c r="T2835" s="264" t="s">
        <v>44</v>
      </c>
      <c r="U2835" s="264" t="s">
        <v>807</v>
      </c>
      <c r="V2835" s="190" t="s">
        <v>807</v>
      </c>
      <c r="W2835" s="264" t="s">
        <v>2534</v>
      </c>
      <c r="X2835" s="264" t="s">
        <v>2534</v>
      </c>
      <c r="AA2835" s="324">
        <v>45.830100000000002</v>
      </c>
      <c r="AB2835" s="324">
        <v>-122.96339999999999</v>
      </c>
      <c r="AC2835" s="262" t="s">
        <v>1803</v>
      </c>
      <c r="AD2835" s="150" t="s">
        <v>1803</v>
      </c>
      <c r="AE2835" s="1"/>
      <c r="AG2835" s="190" t="s">
        <v>2541</v>
      </c>
      <c r="AH2835" s="190" t="s">
        <v>2541</v>
      </c>
      <c r="BC2835" s="494" t="s">
        <v>2551</v>
      </c>
    </row>
    <row r="2836" spans="1:55">
      <c r="A2836" s="196">
        <v>43365</v>
      </c>
      <c r="B2836" s="87">
        <v>9754</v>
      </c>
      <c r="E2836" s="331">
        <v>28</v>
      </c>
      <c r="F2836" s="368" t="s">
        <v>1936</v>
      </c>
      <c r="G2836" s="331">
        <v>2018</v>
      </c>
      <c r="H2836" s="331" t="s">
        <v>2559</v>
      </c>
      <c r="I2836" s="368"/>
      <c r="J2836" s="368"/>
      <c r="K2836" s="368"/>
      <c r="L2836" s="4" t="str">
        <f>CONCATENATE("-",I2836,".",J2836)</f>
        <v>-.</v>
      </c>
      <c r="M2836" s="368"/>
      <c r="P2836" s="324">
        <v>11</v>
      </c>
      <c r="R2836" s="324">
        <v>12</v>
      </c>
      <c r="S2836" s="264" t="s">
        <v>3</v>
      </c>
      <c r="T2836" s="264" t="s">
        <v>44</v>
      </c>
      <c r="U2836" s="264" t="s">
        <v>807</v>
      </c>
      <c r="V2836" s="190" t="s">
        <v>807</v>
      </c>
      <c r="W2836" s="264" t="s">
        <v>2534</v>
      </c>
      <c r="X2836" s="264" t="s">
        <v>2534</v>
      </c>
      <c r="AA2836" s="324">
        <v>45.830100000000002</v>
      </c>
      <c r="AB2836" s="324">
        <v>-122.96339999999999</v>
      </c>
      <c r="AC2836" s="262" t="s">
        <v>1803</v>
      </c>
      <c r="AD2836" s="150" t="s">
        <v>1803</v>
      </c>
      <c r="AE2836" s="1"/>
      <c r="AG2836" s="190" t="s">
        <v>2541</v>
      </c>
      <c r="AH2836" s="190" t="s">
        <v>2541</v>
      </c>
      <c r="BC2836" s="494" t="s">
        <v>2551</v>
      </c>
    </row>
    <row r="2837" spans="1:55">
      <c r="A2837" s="196">
        <v>43365</v>
      </c>
      <c r="B2837" s="87">
        <v>9755</v>
      </c>
      <c r="E2837" s="331">
        <v>28</v>
      </c>
      <c r="F2837" s="368" t="s">
        <v>1936</v>
      </c>
      <c r="G2837" s="331">
        <v>2018</v>
      </c>
      <c r="H2837" s="331" t="s">
        <v>2559</v>
      </c>
      <c r="I2837" s="368"/>
      <c r="J2837" s="368"/>
      <c r="K2837" s="368"/>
      <c r="L2837" s="4" t="str">
        <f>CONCATENATE("-",I2837,".",J2837)</f>
        <v>-.</v>
      </c>
      <c r="M2837" s="368"/>
      <c r="P2837" s="324">
        <v>11</v>
      </c>
      <c r="R2837" s="324">
        <v>13</v>
      </c>
      <c r="S2837" s="264" t="s">
        <v>3</v>
      </c>
      <c r="T2837" s="264" t="s">
        <v>44</v>
      </c>
      <c r="U2837" s="264" t="s">
        <v>807</v>
      </c>
      <c r="V2837" s="190" t="s">
        <v>807</v>
      </c>
      <c r="W2837" s="264" t="s">
        <v>2534</v>
      </c>
      <c r="X2837" s="264" t="s">
        <v>2534</v>
      </c>
      <c r="AA2837" s="324">
        <v>45.830100000000002</v>
      </c>
      <c r="AB2837" s="324">
        <v>-122.96339999999999</v>
      </c>
      <c r="AC2837" s="262" t="s">
        <v>1803</v>
      </c>
      <c r="AD2837" s="150" t="s">
        <v>1803</v>
      </c>
      <c r="AE2837" s="1"/>
      <c r="AG2837" s="190" t="s">
        <v>2541</v>
      </c>
      <c r="AH2837" s="190" t="s">
        <v>2541</v>
      </c>
      <c r="BC2837" s="494" t="s">
        <v>2551</v>
      </c>
    </row>
    <row r="2838" spans="1:55">
      <c r="A2838" s="196">
        <v>43365</v>
      </c>
      <c r="B2838" s="87">
        <v>9756</v>
      </c>
      <c r="E2838" s="331">
        <v>28</v>
      </c>
      <c r="F2838" s="368" t="s">
        <v>1936</v>
      </c>
      <c r="G2838" s="331">
        <v>2018</v>
      </c>
      <c r="H2838" s="331" t="s">
        <v>2559</v>
      </c>
      <c r="I2838" s="368"/>
      <c r="J2838" s="368"/>
      <c r="K2838" s="368"/>
      <c r="L2838" s="4" t="str">
        <f>CONCATENATE("-",I2838,".",J2838)</f>
        <v>-.</v>
      </c>
      <c r="M2838" s="368"/>
      <c r="P2838" s="324">
        <v>11</v>
      </c>
      <c r="R2838" s="324">
        <v>14</v>
      </c>
      <c r="S2838" s="264" t="s">
        <v>3</v>
      </c>
      <c r="T2838" s="264" t="s">
        <v>44</v>
      </c>
      <c r="U2838" s="264" t="s">
        <v>807</v>
      </c>
      <c r="V2838" s="190" t="s">
        <v>807</v>
      </c>
      <c r="W2838" s="264" t="s">
        <v>2534</v>
      </c>
      <c r="X2838" s="264" t="s">
        <v>2534</v>
      </c>
      <c r="AA2838" s="324">
        <v>45.830100000000002</v>
      </c>
      <c r="AB2838" s="324">
        <v>-122.96339999999999</v>
      </c>
      <c r="AC2838" s="262" t="s">
        <v>1803</v>
      </c>
      <c r="AD2838" s="150" t="s">
        <v>1803</v>
      </c>
      <c r="AE2838" s="1"/>
      <c r="AG2838" s="190" t="s">
        <v>2541</v>
      </c>
      <c r="AH2838" s="190" t="s">
        <v>2541</v>
      </c>
      <c r="BC2838" s="494" t="s">
        <v>2551</v>
      </c>
    </row>
    <row r="2839" spans="1:55">
      <c r="A2839" s="196">
        <v>43365</v>
      </c>
      <c r="B2839" s="87">
        <v>9757</v>
      </c>
      <c r="E2839" s="331">
        <v>28</v>
      </c>
      <c r="F2839" s="368" t="s">
        <v>1936</v>
      </c>
      <c r="G2839" s="331">
        <v>2018</v>
      </c>
      <c r="H2839" s="331" t="s">
        <v>2559</v>
      </c>
      <c r="I2839" s="368"/>
      <c r="J2839" s="368"/>
      <c r="K2839" s="368"/>
      <c r="L2839" s="4" t="str">
        <f>CONCATENATE("-",I2839,".",J2839)</f>
        <v>-.</v>
      </c>
      <c r="M2839" s="368"/>
      <c r="P2839" s="324">
        <v>11</v>
      </c>
      <c r="R2839" s="324">
        <v>15</v>
      </c>
      <c r="S2839" s="264" t="s">
        <v>3</v>
      </c>
      <c r="T2839" s="264" t="s">
        <v>44</v>
      </c>
      <c r="U2839" s="264" t="s">
        <v>807</v>
      </c>
      <c r="V2839" s="190" t="s">
        <v>807</v>
      </c>
      <c r="W2839" s="264" t="s">
        <v>2534</v>
      </c>
      <c r="X2839" s="264" t="s">
        <v>2534</v>
      </c>
      <c r="AA2839" s="324">
        <v>45.830100000000002</v>
      </c>
      <c r="AB2839" s="324">
        <v>-122.96339999999999</v>
      </c>
      <c r="AC2839" s="262" t="s">
        <v>1803</v>
      </c>
      <c r="AD2839" s="150" t="s">
        <v>1803</v>
      </c>
      <c r="AE2839" s="1"/>
      <c r="AG2839" s="190" t="s">
        <v>2541</v>
      </c>
      <c r="AH2839" s="190" t="s">
        <v>2541</v>
      </c>
      <c r="BC2839" s="494" t="s">
        <v>2551</v>
      </c>
    </row>
    <row r="2840" spans="1:55">
      <c r="A2840" s="196">
        <v>43365</v>
      </c>
      <c r="B2840" s="87">
        <v>9758</v>
      </c>
      <c r="E2840" s="331">
        <v>28</v>
      </c>
      <c r="F2840" s="368" t="s">
        <v>1936</v>
      </c>
      <c r="G2840" s="331">
        <v>2018</v>
      </c>
      <c r="H2840" s="331" t="s">
        <v>2559</v>
      </c>
      <c r="I2840" s="368"/>
      <c r="J2840" s="368"/>
      <c r="K2840" s="368"/>
      <c r="L2840" s="4" t="str">
        <f>CONCATENATE("-",I2840,".",J2840)</f>
        <v>-.</v>
      </c>
      <c r="M2840" s="368"/>
      <c r="P2840" s="324">
        <v>11</v>
      </c>
      <c r="R2840" s="324">
        <v>16</v>
      </c>
      <c r="S2840" s="264" t="s">
        <v>3</v>
      </c>
      <c r="T2840" s="264" t="s">
        <v>44</v>
      </c>
      <c r="U2840" s="264" t="s">
        <v>807</v>
      </c>
      <c r="V2840" s="190" t="s">
        <v>807</v>
      </c>
      <c r="W2840" s="264" t="s">
        <v>2534</v>
      </c>
      <c r="X2840" s="264" t="s">
        <v>2534</v>
      </c>
      <c r="AA2840" s="324">
        <v>45.830100000000002</v>
      </c>
      <c r="AB2840" s="324">
        <v>-122.96339999999999</v>
      </c>
      <c r="AC2840" s="262" t="s">
        <v>1803</v>
      </c>
      <c r="AD2840" s="150" t="s">
        <v>1803</v>
      </c>
      <c r="AE2840" s="1"/>
      <c r="AG2840" s="190" t="s">
        <v>2541</v>
      </c>
      <c r="AH2840" s="190" t="s">
        <v>2541</v>
      </c>
      <c r="BC2840" s="494" t="s">
        <v>2551</v>
      </c>
    </row>
    <row r="2841" spans="1:55">
      <c r="A2841" s="196">
        <v>43365</v>
      </c>
      <c r="B2841" s="87">
        <v>9759</v>
      </c>
      <c r="E2841" s="331">
        <v>28</v>
      </c>
      <c r="F2841" s="368" t="s">
        <v>1936</v>
      </c>
      <c r="G2841" s="331">
        <v>2018</v>
      </c>
      <c r="H2841" s="331" t="s">
        <v>2559</v>
      </c>
      <c r="I2841" s="368"/>
      <c r="J2841" s="368"/>
      <c r="K2841" s="368"/>
      <c r="L2841" s="4" t="str">
        <f>CONCATENATE("-",I2841,".",J2841)</f>
        <v>-.</v>
      </c>
      <c r="M2841" s="368"/>
      <c r="P2841" s="324">
        <v>11</v>
      </c>
      <c r="R2841" s="324">
        <v>17</v>
      </c>
      <c r="S2841" s="264" t="s">
        <v>3</v>
      </c>
      <c r="T2841" s="264" t="s">
        <v>44</v>
      </c>
      <c r="U2841" s="264" t="s">
        <v>807</v>
      </c>
      <c r="V2841" s="190" t="s">
        <v>807</v>
      </c>
      <c r="W2841" s="264" t="s">
        <v>2534</v>
      </c>
      <c r="X2841" s="264" t="s">
        <v>2534</v>
      </c>
      <c r="AA2841" s="324">
        <v>45.830100000000002</v>
      </c>
      <c r="AB2841" s="324">
        <v>-122.96339999999999</v>
      </c>
      <c r="AC2841" s="262" t="s">
        <v>1803</v>
      </c>
      <c r="AD2841" s="150" t="s">
        <v>1803</v>
      </c>
      <c r="AE2841" s="1"/>
      <c r="AG2841" s="190" t="s">
        <v>2541</v>
      </c>
      <c r="AH2841" s="190" t="s">
        <v>2541</v>
      </c>
      <c r="BC2841" s="494" t="s">
        <v>2551</v>
      </c>
    </row>
    <row r="2842" spans="1:55">
      <c r="A2842" s="196">
        <v>43365</v>
      </c>
      <c r="B2842" s="87">
        <v>9760</v>
      </c>
      <c r="E2842" s="331">
        <v>28</v>
      </c>
      <c r="F2842" s="368" t="s">
        <v>1936</v>
      </c>
      <c r="G2842" s="331">
        <v>2018</v>
      </c>
      <c r="H2842" s="331" t="s">
        <v>2559</v>
      </c>
      <c r="I2842" s="368"/>
      <c r="J2842" s="368"/>
      <c r="K2842" s="368"/>
      <c r="L2842" s="4" t="str">
        <f>CONCATENATE("-",I2842,".",J2842)</f>
        <v>-.</v>
      </c>
      <c r="M2842" s="368"/>
      <c r="P2842" s="324">
        <v>11</v>
      </c>
      <c r="R2842" s="324">
        <v>18</v>
      </c>
      <c r="S2842" s="264" t="s">
        <v>3</v>
      </c>
      <c r="T2842" s="264" t="s">
        <v>44</v>
      </c>
      <c r="U2842" s="264" t="s">
        <v>807</v>
      </c>
      <c r="V2842" s="190" t="s">
        <v>807</v>
      </c>
      <c r="W2842" s="264" t="s">
        <v>2534</v>
      </c>
      <c r="X2842" s="264" t="s">
        <v>2534</v>
      </c>
      <c r="AA2842" s="324">
        <v>45.830100000000002</v>
      </c>
      <c r="AB2842" s="324">
        <v>-122.96339999999999</v>
      </c>
      <c r="AC2842" s="262" t="s">
        <v>1803</v>
      </c>
      <c r="AD2842" s="150" t="s">
        <v>1803</v>
      </c>
      <c r="AE2842" s="1"/>
      <c r="AG2842" s="190" t="s">
        <v>2541</v>
      </c>
      <c r="AH2842" s="190" t="s">
        <v>2541</v>
      </c>
      <c r="BC2842" s="494" t="s">
        <v>2551</v>
      </c>
    </row>
    <row r="2843" spans="1:55">
      <c r="A2843" s="196">
        <v>43365</v>
      </c>
      <c r="B2843" s="87">
        <v>9761</v>
      </c>
      <c r="E2843" s="331">
        <v>28</v>
      </c>
      <c r="F2843" s="368" t="s">
        <v>1936</v>
      </c>
      <c r="G2843" s="331">
        <v>2018</v>
      </c>
      <c r="H2843" s="331" t="s">
        <v>2560</v>
      </c>
      <c r="I2843" s="368"/>
      <c r="J2843" s="368"/>
      <c r="K2843" s="368"/>
      <c r="L2843" s="4" t="str">
        <f>CONCATENATE("-",I2843,".",J2843)</f>
        <v>-.</v>
      </c>
      <c r="M2843" s="368"/>
      <c r="P2843" s="324">
        <v>12</v>
      </c>
      <c r="R2843" s="324">
        <v>1</v>
      </c>
      <c r="S2843" s="264" t="s">
        <v>3</v>
      </c>
      <c r="T2843" s="264" t="s">
        <v>44</v>
      </c>
      <c r="U2843" s="264" t="s">
        <v>807</v>
      </c>
      <c r="V2843" s="190" t="s">
        <v>807</v>
      </c>
      <c r="W2843" s="264" t="s">
        <v>2534</v>
      </c>
      <c r="X2843" s="264" t="s">
        <v>2534</v>
      </c>
      <c r="AA2843" s="324">
        <v>45.830100000000002</v>
      </c>
      <c r="AB2843" s="324">
        <v>-122.96339999999999</v>
      </c>
      <c r="AC2843" s="262" t="s">
        <v>1803</v>
      </c>
      <c r="AD2843" s="150" t="s">
        <v>1803</v>
      </c>
      <c r="AE2843" s="1"/>
      <c r="AG2843" s="190" t="s">
        <v>2541</v>
      </c>
      <c r="AH2843" s="190" t="s">
        <v>2541</v>
      </c>
      <c r="BC2843" s="494" t="s">
        <v>2552</v>
      </c>
    </row>
    <row r="2844" spans="1:55">
      <c r="A2844" s="196">
        <v>43365</v>
      </c>
      <c r="B2844" s="87">
        <v>9762</v>
      </c>
      <c r="E2844" s="331">
        <v>28</v>
      </c>
      <c r="F2844" s="368" t="s">
        <v>1936</v>
      </c>
      <c r="G2844" s="331">
        <v>2018</v>
      </c>
      <c r="H2844" s="331" t="s">
        <v>2560</v>
      </c>
      <c r="I2844" s="368"/>
      <c r="J2844" s="368"/>
      <c r="K2844" s="368"/>
      <c r="L2844" s="4" t="str">
        <f>CONCATENATE("-",I2844,".",J2844)</f>
        <v>-.</v>
      </c>
      <c r="M2844" s="368"/>
      <c r="P2844" s="324">
        <v>12</v>
      </c>
      <c r="R2844" s="324">
        <v>2</v>
      </c>
      <c r="S2844" s="264" t="s">
        <v>3</v>
      </c>
      <c r="T2844" s="264" t="s">
        <v>44</v>
      </c>
      <c r="U2844" s="264" t="s">
        <v>807</v>
      </c>
      <c r="V2844" s="190" t="s">
        <v>807</v>
      </c>
      <c r="W2844" s="264" t="s">
        <v>2534</v>
      </c>
      <c r="X2844" s="264" t="s">
        <v>2534</v>
      </c>
      <c r="AA2844" s="324">
        <v>45.830100000000002</v>
      </c>
      <c r="AB2844" s="324">
        <v>-122.96339999999999</v>
      </c>
      <c r="AC2844" s="262" t="s">
        <v>1803</v>
      </c>
      <c r="AD2844" s="150" t="s">
        <v>1803</v>
      </c>
      <c r="AE2844" s="1"/>
      <c r="AG2844" s="190" t="s">
        <v>2541</v>
      </c>
      <c r="AH2844" s="190" t="s">
        <v>2541</v>
      </c>
      <c r="BC2844" s="494" t="s">
        <v>2552</v>
      </c>
    </row>
    <row r="2845" spans="1:55">
      <c r="A2845" s="196">
        <v>43365</v>
      </c>
      <c r="B2845" s="87">
        <v>9763</v>
      </c>
      <c r="E2845" s="331">
        <v>28</v>
      </c>
      <c r="F2845" s="368" t="s">
        <v>1936</v>
      </c>
      <c r="G2845" s="331">
        <v>2018</v>
      </c>
      <c r="H2845" s="331" t="s">
        <v>2560</v>
      </c>
      <c r="I2845" s="368"/>
      <c r="J2845" s="368"/>
      <c r="K2845" s="368"/>
      <c r="L2845" s="4" t="str">
        <f>CONCATENATE("-",I2845,".",J2845)</f>
        <v>-.</v>
      </c>
      <c r="M2845" s="368"/>
      <c r="P2845" s="324">
        <v>12</v>
      </c>
      <c r="R2845" s="324">
        <v>3</v>
      </c>
      <c r="S2845" s="264" t="s">
        <v>3</v>
      </c>
      <c r="T2845" s="264" t="s">
        <v>44</v>
      </c>
      <c r="U2845" s="264" t="s">
        <v>807</v>
      </c>
      <c r="V2845" s="190" t="s">
        <v>807</v>
      </c>
      <c r="W2845" s="264" t="s">
        <v>2534</v>
      </c>
      <c r="X2845" s="264" t="s">
        <v>2534</v>
      </c>
      <c r="AA2845" s="324">
        <v>45.830100000000002</v>
      </c>
      <c r="AB2845" s="324">
        <v>-122.96339999999999</v>
      </c>
      <c r="AC2845" s="262" t="s">
        <v>1803</v>
      </c>
      <c r="AD2845" s="150" t="s">
        <v>1803</v>
      </c>
      <c r="AE2845" s="1"/>
      <c r="AG2845" s="190" t="s">
        <v>2541</v>
      </c>
      <c r="AH2845" s="190" t="s">
        <v>2541</v>
      </c>
      <c r="BC2845" s="494" t="s">
        <v>2552</v>
      </c>
    </row>
    <row r="2846" spans="1:55">
      <c r="A2846" s="196">
        <v>43365</v>
      </c>
      <c r="B2846" s="87">
        <v>9764</v>
      </c>
      <c r="E2846" s="331">
        <v>28</v>
      </c>
      <c r="F2846" s="368" t="s">
        <v>1936</v>
      </c>
      <c r="G2846" s="331">
        <v>2018</v>
      </c>
      <c r="H2846" s="331" t="s">
        <v>2560</v>
      </c>
      <c r="I2846" s="368"/>
      <c r="J2846" s="368"/>
      <c r="K2846" s="368"/>
      <c r="L2846" s="4" t="str">
        <f>CONCATENATE("-",I2846,".",J2846)</f>
        <v>-.</v>
      </c>
      <c r="M2846" s="368"/>
      <c r="P2846" s="324">
        <v>12</v>
      </c>
      <c r="R2846" s="324">
        <v>4</v>
      </c>
      <c r="S2846" s="264" t="s">
        <v>3</v>
      </c>
      <c r="T2846" s="264" t="s">
        <v>44</v>
      </c>
      <c r="U2846" s="264" t="s">
        <v>807</v>
      </c>
      <c r="V2846" s="190" t="s">
        <v>807</v>
      </c>
      <c r="W2846" s="264" t="s">
        <v>2534</v>
      </c>
      <c r="X2846" s="264" t="s">
        <v>2534</v>
      </c>
      <c r="AA2846" s="324">
        <v>45.830100000000002</v>
      </c>
      <c r="AB2846" s="324">
        <v>-122.96339999999999</v>
      </c>
      <c r="AC2846" s="262" t="s">
        <v>1803</v>
      </c>
      <c r="AD2846" s="150" t="s">
        <v>1803</v>
      </c>
      <c r="AE2846" s="1"/>
      <c r="AG2846" s="190" t="s">
        <v>2541</v>
      </c>
      <c r="AH2846" s="190" t="s">
        <v>2541</v>
      </c>
      <c r="BC2846" s="494" t="s">
        <v>2552</v>
      </c>
    </row>
    <row r="2847" spans="1:55">
      <c r="A2847" s="196">
        <v>43365</v>
      </c>
      <c r="B2847" s="87">
        <v>9765</v>
      </c>
      <c r="E2847" s="331">
        <v>28</v>
      </c>
      <c r="F2847" s="368" t="s">
        <v>1936</v>
      </c>
      <c r="G2847" s="331">
        <v>2018</v>
      </c>
      <c r="H2847" s="331" t="s">
        <v>2560</v>
      </c>
      <c r="I2847" s="368"/>
      <c r="J2847" s="368"/>
      <c r="K2847" s="368"/>
      <c r="L2847" s="4" t="str">
        <f>CONCATENATE("-",I2847,".",J2847)</f>
        <v>-.</v>
      </c>
      <c r="M2847" s="368"/>
      <c r="P2847" s="324">
        <v>12</v>
      </c>
      <c r="R2847" s="324">
        <v>5</v>
      </c>
      <c r="S2847" s="264" t="s">
        <v>3</v>
      </c>
      <c r="T2847" s="264" t="s">
        <v>44</v>
      </c>
      <c r="U2847" s="264" t="s">
        <v>807</v>
      </c>
      <c r="V2847" s="190" t="s">
        <v>807</v>
      </c>
      <c r="W2847" s="264" t="s">
        <v>2534</v>
      </c>
      <c r="X2847" s="264" t="s">
        <v>2534</v>
      </c>
      <c r="AA2847" s="324">
        <v>45.830100000000002</v>
      </c>
      <c r="AB2847" s="324">
        <v>-122.96339999999999</v>
      </c>
      <c r="AC2847" s="262" t="s">
        <v>1803</v>
      </c>
      <c r="AD2847" s="150" t="s">
        <v>1803</v>
      </c>
      <c r="AE2847" s="1"/>
      <c r="AG2847" s="190" t="s">
        <v>2541</v>
      </c>
      <c r="AH2847" s="190" t="s">
        <v>2541</v>
      </c>
      <c r="BC2847" s="494" t="s">
        <v>2552</v>
      </c>
    </row>
    <row r="2848" spans="1:55">
      <c r="A2848" s="196">
        <v>43365</v>
      </c>
      <c r="B2848" s="87">
        <v>9766</v>
      </c>
      <c r="E2848" s="331">
        <v>28</v>
      </c>
      <c r="F2848" s="368" t="s">
        <v>1936</v>
      </c>
      <c r="G2848" s="331">
        <v>2018</v>
      </c>
      <c r="H2848" s="331" t="s">
        <v>2560</v>
      </c>
      <c r="I2848" s="368"/>
      <c r="J2848" s="368"/>
      <c r="K2848" s="368"/>
      <c r="L2848" s="4" t="str">
        <f>CONCATENATE("-",I2848,".",J2848)</f>
        <v>-.</v>
      </c>
      <c r="M2848" s="368"/>
      <c r="P2848" s="324">
        <v>12</v>
      </c>
      <c r="R2848" s="324">
        <v>6</v>
      </c>
      <c r="S2848" s="264" t="s">
        <v>3</v>
      </c>
      <c r="T2848" s="264" t="s">
        <v>44</v>
      </c>
      <c r="U2848" s="264" t="s">
        <v>807</v>
      </c>
      <c r="V2848" s="190" t="s">
        <v>807</v>
      </c>
      <c r="W2848" s="264" t="s">
        <v>2534</v>
      </c>
      <c r="X2848" s="264" t="s">
        <v>2534</v>
      </c>
      <c r="AA2848" s="324">
        <v>45.830100000000002</v>
      </c>
      <c r="AB2848" s="324">
        <v>-122.96339999999999</v>
      </c>
      <c r="AC2848" s="262" t="s">
        <v>1803</v>
      </c>
      <c r="AD2848" s="150" t="s">
        <v>1803</v>
      </c>
      <c r="AE2848" s="1"/>
      <c r="AG2848" s="190" t="s">
        <v>2541</v>
      </c>
      <c r="AH2848" s="190" t="s">
        <v>2541</v>
      </c>
      <c r="BC2848" s="494" t="s">
        <v>2552</v>
      </c>
    </row>
    <row r="2849" spans="1:55">
      <c r="A2849" s="196">
        <v>43365</v>
      </c>
      <c r="B2849" s="87">
        <v>9767</v>
      </c>
      <c r="E2849" s="331">
        <v>28</v>
      </c>
      <c r="F2849" s="368" t="s">
        <v>1936</v>
      </c>
      <c r="G2849" s="331">
        <v>2018</v>
      </c>
      <c r="H2849" s="331" t="s">
        <v>2560</v>
      </c>
      <c r="I2849" s="368"/>
      <c r="J2849" s="368"/>
      <c r="K2849" s="368"/>
      <c r="L2849" s="4" t="str">
        <f>CONCATENATE("-",I2849,".",J2849)</f>
        <v>-.</v>
      </c>
      <c r="M2849" s="368"/>
      <c r="P2849" s="324">
        <v>12</v>
      </c>
      <c r="R2849" s="324">
        <v>7</v>
      </c>
      <c r="S2849" s="264" t="s">
        <v>3</v>
      </c>
      <c r="T2849" s="264" t="s">
        <v>44</v>
      </c>
      <c r="U2849" s="264" t="s">
        <v>807</v>
      </c>
      <c r="V2849" s="190" t="s">
        <v>807</v>
      </c>
      <c r="W2849" s="264" t="s">
        <v>2534</v>
      </c>
      <c r="X2849" s="264" t="s">
        <v>2534</v>
      </c>
      <c r="AA2849" s="324">
        <v>45.830100000000002</v>
      </c>
      <c r="AB2849" s="324">
        <v>-122.96339999999999</v>
      </c>
      <c r="AC2849" s="262" t="s">
        <v>1803</v>
      </c>
      <c r="AD2849" s="150" t="s">
        <v>1803</v>
      </c>
      <c r="AE2849" s="1"/>
      <c r="AG2849" s="190" t="s">
        <v>2541</v>
      </c>
      <c r="AH2849" s="190" t="s">
        <v>2541</v>
      </c>
      <c r="BC2849" s="494" t="s">
        <v>2552</v>
      </c>
    </row>
    <row r="2850" spans="1:55">
      <c r="A2850" s="196">
        <v>43365</v>
      </c>
      <c r="B2850" s="87">
        <v>9768</v>
      </c>
      <c r="E2850" s="331">
        <v>28</v>
      </c>
      <c r="F2850" s="368" t="s">
        <v>1936</v>
      </c>
      <c r="G2850" s="331">
        <v>2018</v>
      </c>
      <c r="H2850" s="331" t="s">
        <v>2560</v>
      </c>
      <c r="I2850" s="368"/>
      <c r="J2850" s="368"/>
      <c r="K2850" s="368"/>
      <c r="L2850" s="4" t="str">
        <f>CONCATENATE("-",I2850,".",J2850)</f>
        <v>-.</v>
      </c>
      <c r="M2850" s="368"/>
      <c r="P2850" s="324">
        <v>12</v>
      </c>
      <c r="R2850" s="324">
        <v>8</v>
      </c>
      <c r="S2850" s="264" t="s">
        <v>3</v>
      </c>
      <c r="T2850" s="264" t="s">
        <v>44</v>
      </c>
      <c r="U2850" s="264" t="s">
        <v>807</v>
      </c>
      <c r="V2850" s="190" t="s">
        <v>807</v>
      </c>
      <c r="W2850" s="264" t="s">
        <v>2534</v>
      </c>
      <c r="X2850" s="264" t="s">
        <v>2534</v>
      </c>
      <c r="AA2850" s="324">
        <v>45.830100000000002</v>
      </c>
      <c r="AB2850" s="324">
        <v>-122.96339999999999</v>
      </c>
      <c r="AC2850" s="262" t="s">
        <v>1803</v>
      </c>
      <c r="AD2850" s="150" t="s">
        <v>1803</v>
      </c>
      <c r="AE2850" s="1"/>
      <c r="AG2850" s="190" t="s">
        <v>2541</v>
      </c>
      <c r="AH2850" s="190" t="s">
        <v>2541</v>
      </c>
      <c r="BC2850" s="494" t="s">
        <v>2552</v>
      </c>
    </row>
    <row r="2851" spans="1:55">
      <c r="A2851" s="196">
        <v>43365</v>
      </c>
      <c r="B2851" s="87">
        <v>9769</v>
      </c>
      <c r="E2851" s="331">
        <v>28</v>
      </c>
      <c r="F2851" s="368" t="s">
        <v>1936</v>
      </c>
      <c r="G2851" s="331">
        <v>2018</v>
      </c>
      <c r="H2851" s="331" t="s">
        <v>2560</v>
      </c>
      <c r="I2851" s="368"/>
      <c r="J2851" s="368"/>
      <c r="K2851" s="368"/>
      <c r="L2851" s="4" t="str">
        <f>CONCATENATE("-",I2851,".",J2851)</f>
        <v>-.</v>
      </c>
      <c r="M2851" s="368"/>
      <c r="P2851" s="324">
        <v>12</v>
      </c>
      <c r="R2851" s="324">
        <v>9</v>
      </c>
      <c r="S2851" s="264" t="s">
        <v>3</v>
      </c>
      <c r="T2851" s="264" t="s">
        <v>44</v>
      </c>
      <c r="U2851" s="264" t="s">
        <v>807</v>
      </c>
      <c r="V2851" s="190" t="s">
        <v>807</v>
      </c>
      <c r="W2851" s="264" t="s">
        <v>2534</v>
      </c>
      <c r="X2851" s="264" t="s">
        <v>2534</v>
      </c>
      <c r="AA2851" s="324">
        <v>45.830100000000002</v>
      </c>
      <c r="AB2851" s="324">
        <v>-122.96339999999999</v>
      </c>
      <c r="AC2851" s="262" t="s">
        <v>1803</v>
      </c>
      <c r="AD2851" s="150" t="s">
        <v>1803</v>
      </c>
      <c r="AE2851" s="1"/>
      <c r="AG2851" s="190" t="s">
        <v>2541</v>
      </c>
      <c r="AH2851" s="190" t="s">
        <v>2541</v>
      </c>
      <c r="BC2851" s="494" t="s">
        <v>2552</v>
      </c>
    </row>
    <row r="2852" spans="1:55">
      <c r="A2852" s="196">
        <v>43365</v>
      </c>
      <c r="B2852" s="87">
        <v>9770</v>
      </c>
      <c r="E2852" s="331">
        <v>28</v>
      </c>
      <c r="F2852" s="368" t="s">
        <v>1936</v>
      </c>
      <c r="G2852" s="331">
        <v>2018</v>
      </c>
      <c r="H2852" s="331" t="s">
        <v>2560</v>
      </c>
      <c r="I2852" s="368"/>
      <c r="J2852" s="368"/>
      <c r="K2852" s="368"/>
      <c r="L2852" s="4" t="str">
        <f>CONCATENATE("-",I2852,".",J2852)</f>
        <v>-.</v>
      </c>
      <c r="M2852" s="368"/>
      <c r="P2852" s="324">
        <v>12</v>
      </c>
      <c r="R2852" s="324">
        <v>10</v>
      </c>
      <c r="S2852" s="264" t="s">
        <v>3</v>
      </c>
      <c r="T2852" s="264" t="s">
        <v>44</v>
      </c>
      <c r="U2852" s="264" t="s">
        <v>807</v>
      </c>
      <c r="V2852" s="190" t="s">
        <v>807</v>
      </c>
      <c r="W2852" s="264" t="s">
        <v>2534</v>
      </c>
      <c r="X2852" s="264" t="s">
        <v>2534</v>
      </c>
      <c r="AA2852" s="324">
        <v>45.830100000000002</v>
      </c>
      <c r="AB2852" s="324">
        <v>-122.96339999999999</v>
      </c>
      <c r="AC2852" s="262" t="s">
        <v>1803</v>
      </c>
      <c r="AD2852" s="150" t="s">
        <v>1803</v>
      </c>
      <c r="AE2852" s="1"/>
      <c r="AG2852" s="190" t="s">
        <v>2541</v>
      </c>
      <c r="AH2852" s="190" t="s">
        <v>2541</v>
      </c>
      <c r="BC2852" s="494" t="s">
        <v>2552</v>
      </c>
    </row>
    <row r="2853" spans="1:55">
      <c r="A2853" s="196">
        <v>43365</v>
      </c>
      <c r="B2853" s="87">
        <v>9771</v>
      </c>
      <c r="E2853" s="331">
        <v>28</v>
      </c>
      <c r="F2853" s="368" t="s">
        <v>1936</v>
      </c>
      <c r="G2853" s="331">
        <v>2018</v>
      </c>
      <c r="H2853" s="331" t="s">
        <v>2560</v>
      </c>
      <c r="I2853" s="368"/>
      <c r="J2853" s="368"/>
      <c r="K2853" s="368"/>
      <c r="L2853" s="4" t="str">
        <f>CONCATENATE("-",I2853,".",J2853)</f>
        <v>-.</v>
      </c>
      <c r="M2853" s="368"/>
      <c r="P2853" s="324">
        <v>13</v>
      </c>
      <c r="R2853" s="324">
        <v>1</v>
      </c>
      <c r="S2853" s="264" t="s">
        <v>3</v>
      </c>
      <c r="T2853" s="264" t="s">
        <v>44</v>
      </c>
      <c r="U2853" s="264" t="s">
        <v>807</v>
      </c>
      <c r="V2853" s="190" t="s">
        <v>807</v>
      </c>
      <c r="W2853" s="264" t="s">
        <v>2534</v>
      </c>
      <c r="X2853" s="264" t="s">
        <v>2534</v>
      </c>
      <c r="AA2853" s="324">
        <v>45.830100000000002</v>
      </c>
      <c r="AB2853" s="324">
        <v>-122.96339999999999</v>
      </c>
      <c r="AC2853" s="262" t="s">
        <v>1803</v>
      </c>
      <c r="AD2853" s="150" t="s">
        <v>1803</v>
      </c>
      <c r="AE2853" s="1"/>
      <c r="AG2853" s="190" t="s">
        <v>2541</v>
      </c>
      <c r="AH2853" s="190" t="s">
        <v>2541</v>
      </c>
      <c r="BC2853" s="494" t="s">
        <v>2553</v>
      </c>
    </row>
    <row r="2854" spans="1:55">
      <c r="A2854" s="196">
        <v>43365</v>
      </c>
      <c r="B2854" s="87">
        <v>9772</v>
      </c>
      <c r="E2854" s="331">
        <v>28</v>
      </c>
      <c r="F2854" s="368" t="s">
        <v>1936</v>
      </c>
      <c r="G2854" s="331">
        <v>2018</v>
      </c>
      <c r="H2854" s="331" t="s">
        <v>2560</v>
      </c>
      <c r="I2854" s="368"/>
      <c r="J2854" s="368"/>
      <c r="K2854" s="368"/>
      <c r="L2854" s="4" t="str">
        <f>CONCATENATE("-",I2854,".",J2854)</f>
        <v>-.</v>
      </c>
      <c r="M2854" s="368"/>
      <c r="P2854" s="324">
        <v>13</v>
      </c>
      <c r="R2854" s="324">
        <v>2</v>
      </c>
      <c r="S2854" s="264" t="s">
        <v>3</v>
      </c>
      <c r="T2854" s="264" t="s">
        <v>44</v>
      </c>
      <c r="U2854" s="264" t="s">
        <v>807</v>
      </c>
      <c r="V2854" s="190" t="s">
        <v>807</v>
      </c>
      <c r="W2854" s="264" t="s">
        <v>2534</v>
      </c>
      <c r="X2854" s="264" t="s">
        <v>2534</v>
      </c>
      <c r="AA2854" s="324">
        <v>45.830100000000002</v>
      </c>
      <c r="AB2854" s="324">
        <v>-122.96339999999999</v>
      </c>
      <c r="AC2854" s="262" t="s">
        <v>1803</v>
      </c>
      <c r="AD2854" s="150" t="s">
        <v>1803</v>
      </c>
      <c r="AE2854" s="1"/>
      <c r="AG2854" s="190" t="s">
        <v>2541</v>
      </c>
      <c r="AH2854" s="190" t="s">
        <v>2541</v>
      </c>
      <c r="BC2854" s="494" t="s">
        <v>2553</v>
      </c>
    </row>
    <row r="2855" spans="1:55">
      <c r="A2855" s="196">
        <v>43365</v>
      </c>
      <c r="B2855" s="87">
        <v>9773</v>
      </c>
      <c r="E2855" s="331">
        <v>28</v>
      </c>
      <c r="F2855" s="368" t="s">
        <v>1936</v>
      </c>
      <c r="G2855" s="331">
        <v>2018</v>
      </c>
      <c r="H2855" s="331" t="s">
        <v>2560</v>
      </c>
      <c r="I2855" s="368"/>
      <c r="J2855" s="368"/>
      <c r="K2855" s="368"/>
      <c r="L2855" s="4" t="str">
        <f>CONCATENATE("-",I2855,".",J2855)</f>
        <v>-.</v>
      </c>
      <c r="M2855" s="368"/>
      <c r="P2855" s="324">
        <v>13</v>
      </c>
      <c r="R2855" s="324">
        <v>3</v>
      </c>
      <c r="S2855" s="264" t="s">
        <v>3</v>
      </c>
      <c r="T2855" s="264" t="s">
        <v>44</v>
      </c>
      <c r="U2855" s="264" t="s">
        <v>807</v>
      </c>
      <c r="V2855" s="190" t="s">
        <v>807</v>
      </c>
      <c r="W2855" s="264" t="s">
        <v>2534</v>
      </c>
      <c r="X2855" s="264" t="s">
        <v>2534</v>
      </c>
      <c r="AA2855" s="324">
        <v>45.830100000000002</v>
      </c>
      <c r="AB2855" s="324">
        <v>-122.96339999999999</v>
      </c>
      <c r="AC2855" s="262" t="s">
        <v>1803</v>
      </c>
      <c r="AD2855" s="150" t="s">
        <v>1803</v>
      </c>
      <c r="AE2855" s="1"/>
      <c r="AG2855" s="190" t="s">
        <v>2541</v>
      </c>
      <c r="AH2855" s="190" t="s">
        <v>2541</v>
      </c>
      <c r="BC2855" s="494" t="s">
        <v>2553</v>
      </c>
    </row>
    <row r="2856" spans="1:55">
      <c r="A2856" s="196">
        <v>43365</v>
      </c>
      <c r="B2856" s="87">
        <v>9774</v>
      </c>
      <c r="E2856" s="331">
        <v>28</v>
      </c>
      <c r="F2856" s="368" t="s">
        <v>1936</v>
      </c>
      <c r="G2856" s="331">
        <v>2018</v>
      </c>
      <c r="H2856" s="331" t="s">
        <v>2560</v>
      </c>
      <c r="I2856" s="368"/>
      <c r="J2856" s="368"/>
      <c r="K2856" s="368"/>
      <c r="L2856" s="4" t="str">
        <f>CONCATENATE("-",I2856,".",J2856)</f>
        <v>-.</v>
      </c>
      <c r="M2856" s="368"/>
      <c r="P2856" s="324">
        <v>13</v>
      </c>
      <c r="R2856" s="324">
        <v>4</v>
      </c>
      <c r="S2856" s="264" t="s">
        <v>3</v>
      </c>
      <c r="T2856" s="264" t="s">
        <v>44</v>
      </c>
      <c r="U2856" s="264" t="s">
        <v>807</v>
      </c>
      <c r="V2856" s="190" t="s">
        <v>807</v>
      </c>
      <c r="W2856" s="264" t="s">
        <v>2534</v>
      </c>
      <c r="X2856" s="264" t="s">
        <v>2534</v>
      </c>
      <c r="AA2856" s="324">
        <v>45.830100000000002</v>
      </c>
      <c r="AB2856" s="324">
        <v>-122.96339999999999</v>
      </c>
      <c r="AC2856" s="262" t="s">
        <v>1803</v>
      </c>
      <c r="AD2856" s="150" t="s">
        <v>1803</v>
      </c>
      <c r="AE2856" s="1"/>
      <c r="AG2856" s="190" t="s">
        <v>2541</v>
      </c>
      <c r="AH2856" s="190" t="s">
        <v>2541</v>
      </c>
      <c r="BC2856" s="494" t="s">
        <v>2553</v>
      </c>
    </row>
    <row r="2857" spans="1:55">
      <c r="A2857" s="196">
        <v>43365</v>
      </c>
      <c r="B2857" s="87">
        <v>9775</v>
      </c>
      <c r="E2857" s="331">
        <v>28</v>
      </c>
      <c r="F2857" s="368" t="s">
        <v>1936</v>
      </c>
      <c r="G2857" s="331">
        <v>2018</v>
      </c>
      <c r="H2857" s="331" t="s">
        <v>2560</v>
      </c>
      <c r="I2857" s="368"/>
      <c r="J2857" s="368"/>
      <c r="K2857" s="368"/>
      <c r="L2857" s="4" t="str">
        <f>CONCATENATE("-",I2857,".",J2857)</f>
        <v>-.</v>
      </c>
      <c r="M2857" s="368"/>
      <c r="P2857" s="324">
        <v>13</v>
      </c>
      <c r="R2857" s="324">
        <v>5</v>
      </c>
      <c r="S2857" s="264" t="s">
        <v>3</v>
      </c>
      <c r="T2857" s="264" t="s">
        <v>44</v>
      </c>
      <c r="U2857" s="264" t="s">
        <v>807</v>
      </c>
      <c r="V2857" s="190" t="s">
        <v>807</v>
      </c>
      <c r="W2857" s="264" t="s">
        <v>2534</v>
      </c>
      <c r="X2857" s="264" t="s">
        <v>2534</v>
      </c>
      <c r="AA2857" s="324">
        <v>45.830100000000002</v>
      </c>
      <c r="AB2857" s="324">
        <v>-122.96339999999999</v>
      </c>
      <c r="AC2857" s="262" t="s">
        <v>1803</v>
      </c>
      <c r="AD2857" s="150" t="s">
        <v>1803</v>
      </c>
      <c r="AE2857" s="1"/>
      <c r="AG2857" s="190" t="s">
        <v>2541</v>
      </c>
      <c r="AH2857" s="190" t="s">
        <v>2541</v>
      </c>
      <c r="BC2857" s="494" t="s">
        <v>2553</v>
      </c>
    </row>
    <row r="2858" spans="1:55">
      <c r="A2858" s="196">
        <v>43365</v>
      </c>
      <c r="B2858" s="87">
        <v>9776</v>
      </c>
      <c r="E2858" s="331">
        <v>28</v>
      </c>
      <c r="F2858" s="368" t="s">
        <v>1936</v>
      </c>
      <c r="G2858" s="331">
        <v>2018</v>
      </c>
      <c r="H2858" s="331" t="s">
        <v>2560</v>
      </c>
      <c r="I2858" s="368"/>
      <c r="J2858" s="368"/>
      <c r="K2858" s="368"/>
      <c r="L2858" s="4" t="str">
        <f>CONCATENATE("-",I2858,".",J2858)</f>
        <v>-.</v>
      </c>
      <c r="M2858" s="368"/>
      <c r="P2858" s="324">
        <v>13</v>
      </c>
      <c r="R2858" s="324">
        <v>6</v>
      </c>
      <c r="S2858" s="264" t="s">
        <v>3</v>
      </c>
      <c r="T2858" s="264" t="s">
        <v>44</v>
      </c>
      <c r="U2858" s="264" t="s">
        <v>807</v>
      </c>
      <c r="V2858" s="190" t="s">
        <v>807</v>
      </c>
      <c r="W2858" s="264" t="s">
        <v>2534</v>
      </c>
      <c r="X2858" s="264" t="s">
        <v>2534</v>
      </c>
      <c r="AA2858" s="324">
        <v>45.830100000000002</v>
      </c>
      <c r="AB2858" s="324">
        <v>-122.96339999999999</v>
      </c>
      <c r="AC2858" s="262" t="s">
        <v>1803</v>
      </c>
      <c r="AD2858" s="150" t="s">
        <v>1803</v>
      </c>
      <c r="AE2858" s="1"/>
      <c r="AG2858" s="190" t="s">
        <v>2541</v>
      </c>
      <c r="AH2858" s="190" t="s">
        <v>2541</v>
      </c>
      <c r="BC2858" s="494" t="s">
        <v>2553</v>
      </c>
    </row>
    <row r="2859" spans="1:55">
      <c r="A2859" s="196">
        <v>43365</v>
      </c>
      <c r="B2859" s="87">
        <v>9777</v>
      </c>
      <c r="E2859" s="331">
        <v>28</v>
      </c>
      <c r="F2859" s="368" t="s">
        <v>1936</v>
      </c>
      <c r="G2859" s="331">
        <v>2018</v>
      </c>
      <c r="H2859" s="331" t="s">
        <v>2560</v>
      </c>
      <c r="I2859" s="368"/>
      <c r="J2859" s="368"/>
      <c r="K2859" s="368"/>
      <c r="L2859" s="4" t="str">
        <f>CONCATENATE("-",I2859,".",J2859)</f>
        <v>-.</v>
      </c>
      <c r="M2859" s="368"/>
      <c r="P2859" s="324">
        <v>13</v>
      </c>
      <c r="R2859" s="324">
        <v>7</v>
      </c>
      <c r="S2859" s="264" t="s">
        <v>3</v>
      </c>
      <c r="T2859" s="264" t="s">
        <v>44</v>
      </c>
      <c r="U2859" s="264" t="s">
        <v>807</v>
      </c>
      <c r="V2859" s="190" t="s">
        <v>807</v>
      </c>
      <c r="W2859" s="264" t="s">
        <v>2534</v>
      </c>
      <c r="X2859" s="264" t="s">
        <v>2534</v>
      </c>
      <c r="AA2859" s="324">
        <v>45.830100000000002</v>
      </c>
      <c r="AB2859" s="324">
        <v>-122.96339999999999</v>
      </c>
      <c r="AC2859" s="262" t="s">
        <v>1803</v>
      </c>
      <c r="AD2859" s="150" t="s">
        <v>1803</v>
      </c>
      <c r="AE2859" s="1"/>
      <c r="AG2859" s="190" t="s">
        <v>2541</v>
      </c>
      <c r="AH2859" s="190" t="s">
        <v>2541</v>
      </c>
      <c r="BC2859" s="494" t="s">
        <v>2553</v>
      </c>
    </row>
    <row r="2860" spans="1:55">
      <c r="A2860" s="196">
        <v>43365</v>
      </c>
      <c r="B2860" s="87">
        <v>9778</v>
      </c>
      <c r="E2860" s="331">
        <v>28</v>
      </c>
      <c r="F2860" s="368" t="s">
        <v>1936</v>
      </c>
      <c r="G2860" s="331">
        <v>2018</v>
      </c>
      <c r="H2860" s="331" t="s">
        <v>2560</v>
      </c>
      <c r="I2860" s="368"/>
      <c r="J2860" s="368"/>
      <c r="K2860" s="368"/>
      <c r="L2860" s="4" t="str">
        <f>CONCATENATE("-",I2860,".",J2860)</f>
        <v>-.</v>
      </c>
      <c r="M2860" s="368"/>
      <c r="P2860" s="324">
        <v>13</v>
      </c>
      <c r="R2860" s="324">
        <v>8</v>
      </c>
      <c r="S2860" s="264" t="s">
        <v>3</v>
      </c>
      <c r="T2860" s="264" t="s">
        <v>44</v>
      </c>
      <c r="U2860" s="264" t="s">
        <v>807</v>
      </c>
      <c r="V2860" s="190" t="s">
        <v>807</v>
      </c>
      <c r="W2860" s="264" t="s">
        <v>2534</v>
      </c>
      <c r="X2860" s="264" t="s">
        <v>2534</v>
      </c>
      <c r="AA2860" s="324">
        <v>45.830100000000002</v>
      </c>
      <c r="AB2860" s="324">
        <v>-122.96339999999999</v>
      </c>
      <c r="AC2860" s="262" t="s">
        <v>1803</v>
      </c>
      <c r="AD2860" s="150" t="s">
        <v>1803</v>
      </c>
      <c r="AE2860" s="1"/>
      <c r="AG2860" s="190" t="s">
        <v>2541</v>
      </c>
      <c r="AH2860" s="190" t="s">
        <v>2541</v>
      </c>
      <c r="BC2860" s="494" t="s">
        <v>2553</v>
      </c>
    </row>
    <row r="2861" spans="1:55">
      <c r="A2861" s="196">
        <v>43365</v>
      </c>
      <c r="B2861" s="87">
        <v>9779</v>
      </c>
      <c r="E2861" s="331">
        <v>28</v>
      </c>
      <c r="F2861" s="368" t="s">
        <v>1936</v>
      </c>
      <c r="G2861" s="331">
        <v>2018</v>
      </c>
      <c r="H2861" s="331" t="s">
        <v>2560</v>
      </c>
      <c r="I2861" s="368"/>
      <c r="J2861" s="368"/>
      <c r="K2861" s="368"/>
      <c r="L2861" s="4" t="str">
        <f>CONCATENATE("-",I2861,".",J2861)</f>
        <v>-.</v>
      </c>
      <c r="M2861" s="368"/>
      <c r="P2861" s="324">
        <v>13</v>
      </c>
      <c r="R2861" s="324">
        <v>9</v>
      </c>
      <c r="S2861" s="264" t="s">
        <v>3</v>
      </c>
      <c r="T2861" s="264" t="s">
        <v>44</v>
      </c>
      <c r="U2861" s="264" t="s">
        <v>807</v>
      </c>
      <c r="V2861" s="190" t="s">
        <v>807</v>
      </c>
      <c r="W2861" s="264" t="s">
        <v>2534</v>
      </c>
      <c r="X2861" s="264" t="s">
        <v>2534</v>
      </c>
      <c r="AA2861" s="324">
        <v>45.830100000000002</v>
      </c>
      <c r="AB2861" s="324">
        <v>-122.96339999999999</v>
      </c>
      <c r="AC2861" s="262" t="s">
        <v>1803</v>
      </c>
      <c r="AD2861" s="150" t="s">
        <v>1803</v>
      </c>
      <c r="AE2861" s="1"/>
      <c r="AG2861" s="190" t="s">
        <v>2541</v>
      </c>
      <c r="AH2861" s="190" t="s">
        <v>2541</v>
      </c>
      <c r="BC2861" s="494" t="s">
        <v>2553</v>
      </c>
    </row>
    <row r="2862" spans="1:55">
      <c r="A2862" s="196">
        <v>43365</v>
      </c>
      <c r="B2862" s="87">
        <v>9780</v>
      </c>
      <c r="E2862" s="331">
        <v>28</v>
      </c>
      <c r="F2862" s="368" t="s">
        <v>1936</v>
      </c>
      <c r="G2862" s="331">
        <v>2018</v>
      </c>
      <c r="H2862" s="331" t="s">
        <v>2560</v>
      </c>
      <c r="I2862" s="368"/>
      <c r="J2862" s="368"/>
      <c r="K2862" s="368"/>
      <c r="L2862" s="4" t="str">
        <f>CONCATENATE("-",I2862,".",J2862)</f>
        <v>-.</v>
      </c>
      <c r="M2862" s="368"/>
      <c r="P2862" s="324">
        <v>13</v>
      </c>
      <c r="R2862" s="324">
        <v>10</v>
      </c>
      <c r="S2862" s="264" t="s">
        <v>3</v>
      </c>
      <c r="T2862" s="264" t="s">
        <v>44</v>
      </c>
      <c r="U2862" s="264" t="s">
        <v>807</v>
      </c>
      <c r="V2862" s="190" t="s">
        <v>807</v>
      </c>
      <c r="W2862" s="264" t="s">
        <v>2534</v>
      </c>
      <c r="X2862" s="264" t="s">
        <v>2534</v>
      </c>
      <c r="AA2862" s="324">
        <v>45.830100000000002</v>
      </c>
      <c r="AB2862" s="324">
        <v>-122.96339999999999</v>
      </c>
      <c r="AC2862" s="262" t="s">
        <v>1803</v>
      </c>
      <c r="AD2862" s="150" t="s">
        <v>1803</v>
      </c>
      <c r="AE2862" s="1"/>
      <c r="AG2862" s="190" t="s">
        <v>2541</v>
      </c>
      <c r="AH2862" s="190" t="s">
        <v>2541</v>
      </c>
      <c r="BC2862" s="494" t="s">
        <v>2553</v>
      </c>
    </row>
    <row r="2863" spans="1:55">
      <c r="A2863" s="196">
        <v>43365</v>
      </c>
      <c r="B2863" s="87">
        <v>9781</v>
      </c>
      <c r="E2863" s="331">
        <v>28</v>
      </c>
      <c r="F2863" s="368" t="s">
        <v>1936</v>
      </c>
      <c r="G2863" s="331">
        <v>2018</v>
      </c>
      <c r="H2863" s="331" t="s">
        <v>2560</v>
      </c>
      <c r="I2863" s="368"/>
      <c r="J2863" s="368"/>
      <c r="K2863" s="368"/>
      <c r="L2863" s="4" t="str">
        <f>CONCATENATE("-",I2863,".",J2863)</f>
        <v>-.</v>
      </c>
      <c r="M2863" s="368"/>
      <c r="P2863" s="324">
        <v>13</v>
      </c>
      <c r="R2863" s="324">
        <v>11</v>
      </c>
      <c r="S2863" s="264" t="s">
        <v>3</v>
      </c>
      <c r="T2863" s="264" t="s">
        <v>44</v>
      </c>
      <c r="U2863" s="264" t="s">
        <v>807</v>
      </c>
      <c r="V2863" s="190" t="s">
        <v>807</v>
      </c>
      <c r="W2863" s="264" t="s">
        <v>2534</v>
      </c>
      <c r="X2863" s="264" t="s">
        <v>2534</v>
      </c>
      <c r="AA2863" s="324">
        <v>45.830100000000002</v>
      </c>
      <c r="AB2863" s="324">
        <v>-122.96339999999999</v>
      </c>
      <c r="AC2863" s="262" t="s">
        <v>1803</v>
      </c>
      <c r="AD2863" s="150" t="s">
        <v>1803</v>
      </c>
      <c r="AE2863" s="1"/>
      <c r="AG2863" s="190" t="s">
        <v>2541</v>
      </c>
      <c r="AH2863" s="190" t="s">
        <v>2541</v>
      </c>
      <c r="BC2863" s="494" t="s">
        <v>2553</v>
      </c>
    </row>
    <row r="2864" spans="1:55">
      <c r="A2864" s="196">
        <v>43365</v>
      </c>
      <c r="B2864" s="87">
        <v>9782</v>
      </c>
      <c r="E2864" s="331">
        <v>28</v>
      </c>
      <c r="F2864" s="368" t="s">
        <v>1936</v>
      </c>
      <c r="G2864" s="331">
        <v>2018</v>
      </c>
      <c r="H2864" s="331" t="s">
        <v>2560</v>
      </c>
      <c r="I2864" s="368"/>
      <c r="J2864" s="368"/>
      <c r="K2864" s="368"/>
      <c r="L2864" s="4" t="str">
        <f>CONCATENATE("-",I2864,".",J2864)</f>
        <v>-.</v>
      </c>
      <c r="M2864" s="368"/>
      <c r="P2864" s="324">
        <v>13</v>
      </c>
      <c r="R2864" s="324">
        <v>12</v>
      </c>
      <c r="S2864" s="264" t="s">
        <v>3</v>
      </c>
      <c r="T2864" s="264" t="s">
        <v>44</v>
      </c>
      <c r="U2864" s="264" t="s">
        <v>807</v>
      </c>
      <c r="V2864" s="190" t="s">
        <v>807</v>
      </c>
      <c r="W2864" s="264" t="s">
        <v>2534</v>
      </c>
      <c r="X2864" s="264" t="s">
        <v>2534</v>
      </c>
      <c r="AA2864" s="324">
        <v>45.830100000000002</v>
      </c>
      <c r="AB2864" s="324">
        <v>-122.96339999999999</v>
      </c>
      <c r="AC2864" s="262" t="s">
        <v>1803</v>
      </c>
      <c r="AD2864" s="150" t="s">
        <v>1803</v>
      </c>
      <c r="AE2864" s="1"/>
      <c r="AG2864" s="190" t="s">
        <v>2541</v>
      </c>
      <c r="AH2864" s="190" t="s">
        <v>2541</v>
      </c>
      <c r="BC2864" s="494" t="s">
        <v>2553</v>
      </c>
    </row>
    <row r="2865" spans="1:55">
      <c r="A2865" s="196">
        <v>43365</v>
      </c>
      <c r="B2865" s="87">
        <v>9783</v>
      </c>
      <c r="E2865" s="340">
        <v>30</v>
      </c>
      <c r="F2865" s="340" t="s">
        <v>1936</v>
      </c>
      <c r="G2865" s="340">
        <v>2018</v>
      </c>
      <c r="H2865" s="388">
        <v>0.58333333333333337</v>
      </c>
      <c r="I2865" s="340">
        <v>1</v>
      </c>
      <c r="J2865" s="340" t="s">
        <v>1949</v>
      </c>
      <c r="K2865" s="340">
        <v>2018</v>
      </c>
      <c r="L2865" s="4" t="str">
        <f>CONCATENATE("-",I2865,".",J2865)</f>
        <v>-1.ix</v>
      </c>
      <c r="M2865" s="388">
        <v>0.5</v>
      </c>
      <c r="P2865" s="260">
        <v>14</v>
      </c>
      <c r="R2865" s="260">
        <v>1</v>
      </c>
      <c r="S2865" s="260" t="s">
        <v>3</v>
      </c>
      <c r="T2865" s="260" t="s">
        <v>44</v>
      </c>
      <c r="U2865" s="260" t="s">
        <v>807</v>
      </c>
      <c r="V2865" s="190" t="s">
        <v>807</v>
      </c>
      <c r="W2865" s="260" t="s">
        <v>2533</v>
      </c>
      <c r="X2865" s="260" t="s">
        <v>2533</v>
      </c>
      <c r="AA2865" s="260">
        <v>45.863599999999998</v>
      </c>
      <c r="AB2865" s="260">
        <v>-122.8288</v>
      </c>
      <c r="AC2865" s="262" t="s">
        <v>1803</v>
      </c>
      <c r="AD2865" s="150" t="s">
        <v>1803</v>
      </c>
      <c r="AE2865" s="1"/>
      <c r="AG2865" s="190" t="s">
        <v>2541</v>
      </c>
      <c r="AH2865" s="190" t="s">
        <v>2541</v>
      </c>
      <c r="BC2865" s="494" t="s">
        <v>2554</v>
      </c>
    </row>
    <row r="2866" spans="1:55">
      <c r="A2866" s="196">
        <v>43365</v>
      </c>
      <c r="B2866" s="87">
        <v>9784</v>
      </c>
      <c r="E2866" s="340">
        <v>30</v>
      </c>
      <c r="F2866" s="340" t="s">
        <v>1936</v>
      </c>
      <c r="G2866" s="340">
        <v>2018</v>
      </c>
      <c r="H2866" s="388">
        <v>0.58333333333333337</v>
      </c>
      <c r="I2866" s="340">
        <v>1</v>
      </c>
      <c r="J2866" s="340" t="s">
        <v>1949</v>
      </c>
      <c r="K2866" s="340">
        <v>2018</v>
      </c>
      <c r="L2866" s="4" t="str">
        <f>CONCATENATE("-",I2866,".",J2866)</f>
        <v>-1.ix</v>
      </c>
      <c r="M2866" s="388">
        <v>0.5</v>
      </c>
      <c r="P2866" s="260">
        <v>14</v>
      </c>
      <c r="R2866" s="260">
        <v>2</v>
      </c>
      <c r="S2866" s="260" t="s">
        <v>3</v>
      </c>
      <c r="T2866" s="260" t="s">
        <v>44</v>
      </c>
      <c r="U2866" s="260" t="s">
        <v>807</v>
      </c>
      <c r="V2866" s="190" t="s">
        <v>807</v>
      </c>
      <c r="W2866" s="260" t="s">
        <v>2533</v>
      </c>
      <c r="X2866" s="260" t="s">
        <v>2533</v>
      </c>
      <c r="AA2866" s="260">
        <v>45.863599999999998</v>
      </c>
      <c r="AB2866" s="260">
        <v>-122.8288</v>
      </c>
      <c r="AC2866" s="262" t="s">
        <v>1803</v>
      </c>
      <c r="AD2866" s="150" t="s">
        <v>1803</v>
      </c>
      <c r="AE2866" s="1"/>
      <c r="AG2866" s="190" t="s">
        <v>2541</v>
      </c>
      <c r="AH2866" s="190" t="s">
        <v>2541</v>
      </c>
      <c r="BC2866" s="494" t="s">
        <v>2554</v>
      </c>
    </row>
    <row r="2867" spans="1:55">
      <c r="A2867" s="196">
        <v>43365</v>
      </c>
      <c r="B2867" s="87">
        <v>9785</v>
      </c>
      <c r="E2867" s="340">
        <v>30</v>
      </c>
      <c r="F2867" s="340" t="s">
        <v>1936</v>
      </c>
      <c r="G2867" s="340">
        <v>2018</v>
      </c>
      <c r="H2867" s="388">
        <v>0.58333333333333337</v>
      </c>
      <c r="I2867" s="340">
        <v>1</v>
      </c>
      <c r="J2867" s="340" t="s">
        <v>1949</v>
      </c>
      <c r="K2867" s="340">
        <v>2018</v>
      </c>
      <c r="L2867" s="4" t="str">
        <f>CONCATENATE("-",I2867,".",J2867)</f>
        <v>-1.ix</v>
      </c>
      <c r="M2867" s="388">
        <v>0.5</v>
      </c>
      <c r="P2867" s="260">
        <v>14</v>
      </c>
      <c r="R2867" s="260">
        <v>3</v>
      </c>
      <c r="S2867" s="260" t="s">
        <v>3</v>
      </c>
      <c r="T2867" s="260" t="s">
        <v>44</v>
      </c>
      <c r="U2867" s="260" t="s">
        <v>807</v>
      </c>
      <c r="V2867" s="190" t="s">
        <v>807</v>
      </c>
      <c r="W2867" s="260" t="s">
        <v>2533</v>
      </c>
      <c r="X2867" s="260" t="s">
        <v>2533</v>
      </c>
      <c r="AA2867" s="260">
        <v>45.863599999999998</v>
      </c>
      <c r="AB2867" s="260">
        <v>-122.8288</v>
      </c>
      <c r="AC2867" s="262" t="s">
        <v>1803</v>
      </c>
      <c r="AD2867" s="150" t="s">
        <v>1803</v>
      </c>
      <c r="AE2867" s="1"/>
      <c r="AG2867" s="190" t="s">
        <v>2541</v>
      </c>
      <c r="AH2867" s="190" t="s">
        <v>2541</v>
      </c>
      <c r="BC2867" s="494" t="s">
        <v>2554</v>
      </c>
    </row>
    <row r="2868" spans="1:55">
      <c r="A2868" s="196">
        <v>43365</v>
      </c>
      <c r="B2868" s="87">
        <v>9786</v>
      </c>
      <c r="E2868" s="340">
        <v>30</v>
      </c>
      <c r="F2868" s="340" t="s">
        <v>1936</v>
      </c>
      <c r="G2868" s="340">
        <v>2018</v>
      </c>
      <c r="H2868" s="388">
        <v>0.58333333333333337</v>
      </c>
      <c r="I2868" s="340">
        <v>1</v>
      </c>
      <c r="J2868" s="340" t="s">
        <v>1949</v>
      </c>
      <c r="K2868" s="340">
        <v>2018</v>
      </c>
      <c r="L2868" s="4" t="str">
        <f>CONCATENATE("-",I2868,".",J2868)</f>
        <v>-1.ix</v>
      </c>
      <c r="M2868" s="388">
        <v>0.5</v>
      </c>
      <c r="P2868" s="260">
        <v>14</v>
      </c>
      <c r="R2868" s="260">
        <v>4</v>
      </c>
      <c r="S2868" s="260" t="s">
        <v>3</v>
      </c>
      <c r="T2868" s="260" t="s">
        <v>44</v>
      </c>
      <c r="U2868" s="260" t="s">
        <v>807</v>
      </c>
      <c r="V2868" s="190" t="s">
        <v>807</v>
      </c>
      <c r="W2868" s="260" t="s">
        <v>2533</v>
      </c>
      <c r="X2868" s="260" t="s">
        <v>2533</v>
      </c>
      <c r="AA2868" s="260">
        <v>45.863599999999998</v>
      </c>
      <c r="AB2868" s="260">
        <v>-122.8288</v>
      </c>
      <c r="AC2868" s="262" t="s">
        <v>1803</v>
      </c>
      <c r="AD2868" s="150" t="s">
        <v>1803</v>
      </c>
      <c r="AE2868" s="1"/>
      <c r="AG2868" s="190" t="s">
        <v>2541</v>
      </c>
      <c r="AH2868" s="190" t="s">
        <v>2541</v>
      </c>
      <c r="BC2868" s="494" t="s">
        <v>2554</v>
      </c>
    </row>
    <row r="2869" spans="1:55">
      <c r="A2869" s="196">
        <v>43365</v>
      </c>
      <c r="B2869" s="87">
        <v>9787</v>
      </c>
      <c r="E2869" s="340">
        <v>30</v>
      </c>
      <c r="F2869" s="340" t="s">
        <v>1936</v>
      </c>
      <c r="G2869" s="340">
        <v>2018</v>
      </c>
      <c r="H2869" s="388">
        <v>0.58333333333333337</v>
      </c>
      <c r="I2869" s="340">
        <v>1</v>
      </c>
      <c r="J2869" s="340" t="s">
        <v>1949</v>
      </c>
      <c r="K2869" s="340">
        <v>2018</v>
      </c>
      <c r="L2869" s="4" t="str">
        <f>CONCATENATE("-",I2869,".",J2869)</f>
        <v>-1.ix</v>
      </c>
      <c r="M2869" s="388">
        <v>0.5</v>
      </c>
      <c r="P2869" s="260">
        <v>14</v>
      </c>
      <c r="R2869" s="260">
        <v>5</v>
      </c>
      <c r="S2869" s="260" t="s">
        <v>3</v>
      </c>
      <c r="T2869" s="260" t="s">
        <v>44</v>
      </c>
      <c r="U2869" s="260" t="s">
        <v>807</v>
      </c>
      <c r="V2869" s="190" t="s">
        <v>807</v>
      </c>
      <c r="W2869" s="260" t="s">
        <v>2533</v>
      </c>
      <c r="X2869" s="260" t="s">
        <v>2533</v>
      </c>
      <c r="AA2869" s="260">
        <v>45.863599999999998</v>
      </c>
      <c r="AB2869" s="260">
        <v>-122.8288</v>
      </c>
      <c r="AC2869" s="262" t="s">
        <v>1803</v>
      </c>
      <c r="AD2869" s="150" t="s">
        <v>1803</v>
      </c>
      <c r="AE2869" s="1"/>
      <c r="AG2869" s="190" t="s">
        <v>2541</v>
      </c>
      <c r="AH2869" s="190" t="s">
        <v>2541</v>
      </c>
      <c r="BC2869" s="494" t="s">
        <v>2554</v>
      </c>
    </row>
    <row r="2870" spans="1:55">
      <c r="A2870" s="196">
        <v>43365</v>
      </c>
      <c r="B2870" s="87">
        <v>9788</v>
      </c>
      <c r="E2870" s="340">
        <v>30</v>
      </c>
      <c r="F2870" s="340" t="s">
        <v>1936</v>
      </c>
      <c r="G2870" s="340">
        <v>2018</v>
      </c>
      <c r="H2870" s="388">
        <v>0.58333333333333337</v>
      </c>
      <c r="I2870" s="340">
        <v>1</v>
      </c>
      <c r="J2870" s="340" t="s">
        <v>1949</v>
      </c>
      <c r="K2870" s="340">
        <v>2018</v>
      </c>
      <c r="L2870" s="4" t="str">
        <f>CONCATENATE("-",I2870,".",J2870)</f>
        <v>-1.ix</v>
      </c>
      <c r="M2870" s="388">
        <v>0.5</v>
      </c>
      <c r="P2870" s="260">
        <v>14</v>
      </c>
      <c r="R2870" s="260">
        <v>6</v>
      </c>
      <c r="S2870" s="260" t="s">
        <v>3</v>
      </c>
      <c r="T2870" s="260" t="s">
        <v>44</v>
      </c>
      <c r="U2870" s="260" t="s">
        <v>807</v>
      </c>
      <c r="V2870" s="190" t="s">
        <v>807</v>
      </c>
      <c r="W2870" s="260" t="s">
        <v>2533</v>
      </c>
      <c r="X2870" s="260" t="s">
        <v>2533</v>
      </c>
      <c r="AA2870" s="260">
        <v>45.863599999999998</v>
      </c>
      <c r="AB2870" s="260">
        <v>-122.8288</v>
      </c>
      <c r="AC2870" s="262" t="s">
        <v>1803</v>
      </c>
      <c r="AD2870" s="150" t="s">
        <v>1803</v>
      </c>
      <c r="AE2870" s="1"/>
      <c r="AG2870" s="190" t="s">
        <v>2541</v>
      </c>
      <c r="AH2870" s="190" t="s">
        <v>2541</v>
      </c>
      <c r="BC2870" s="494" t="s">
        <v>2554</v>
      </c>
    </row>
    <row r="2871" spans="1:55">
      <c r="A2871" s="196">
        <v>43365</v>
      </c>
      <c r="B2871" s="87">
        <v>9789</v>
      </c>
      <c r="E2871" s="340">
        <v>30</v>
      </c>
      <c r="F2871" s="340" t="s">
        <v>1936</v>
      </c>
      <c r="G2871" s="340">
        <v>2018</v>
      </c>
      <c r="H2871" s="388">
        <v>0.58333333333333337</v>
      </c>
      <c r="I2871" s="340">
        <v>1</v>
      </c>
      <c r="J2871" s="340" t="s">
        <v>1949</v>
      </c>
      <c r="K2871" s="340">
        <v>2018</v>
      </c>
      <c r="L2871" s="4" t="str">
        <f>CONCATENATE("-",I2871,".",J2871)</f>
        <v>-1.ix</v>
      </c>
      <c r="M2871" s="388">
        <v>0.5</v>
      </c>
      <c r="P2871" s="260">
        <v>14</v>
      </c>
      <c r="R2871" s="260">
        <v>7</v>
      </c>
      <c r="S2871" s="260" t="s">
        <v>3</v>
      </c>
      <c r="T2871" s="260" t="s">
        <v>44</v>
      </c>
      <c r="U2871" s="260" t="s">
        <v>807</v>
      </c>
      <c r="V2871" s="190" t="s">
        <v>807</v>
      </c>
      <c r="W2871" s="260" t="s">
        <v>2533</v>
      </c>
      <c r="X2871" s="260" t="s">
        <v>2533</v>
      </c>
      <c r="AA2871" s="260">
        <v>45.863599999999998</v>
      </c>
      <c r="AB2871" s="260">
        <v>-122.8288</v>
      </c>
      <c r="AC2871" s="262" t="s">
        <v>1803</v>
      </c>
      <c r="AD2871" s="150" t="s">
        <v>1803</v>
      </c>
      <c r="AE2871" s="1"/>
      <c r="AG2871" s="190" t="s">
        <v>2541</v>
      </c>
      <c r="AH2871" s="190" t="s">
        <v>2541</v>
      </c>
      <c r="BC2871" s="494" t="s">
        <v>2554</v>
      </c>
    </row>
    <row r="2872" spans="1:55">
      <c r="A2872" s="196">
        <v>43365</v>
      </c>
      <c r="B2872" s="87">
        <v>9790</v>
      </c>
      <c r="E2872" s="340">
        <v>30</v>
      </c>
      <c r="F2872" s="340" t="s">
        <v>1936</v>
      </c>
      <c r="G2872" s="340">
        <v>2018</v>
      </c>
      <c r="H2872" s="388">
        <v>0.58333333333333337</v>
      </c>
      <c r="I2872" s="340">
        <v>1</v>
      </c>
      <c r="J2872" s="340" t="s">
        <v>1949</v>
      </c>
      <c r="K2872" s="340">
        <v>2018</v>
      </c>
      <c r="L2872" s="4" t="str">
        <f>CONCATENATE("-",I2872,".",J2872)</f>
        <v>-1.ix</v>
      </c>
      <c r="M2872" s="388">
        <v>0.5</v>
      </c>
      <c r="P2872" s="260">
        <v>14</v>
      </c>
      <c r="R2872" s="260">
        <v>8</v>
      </c>
      <c r="S2872" s="260" t="s">
        <v>3</v>
      </c>
      <c r="T2872" s="260" t="s">
        <v>44</v>
      </c>
      <c r="U2872" s="260" t="s">
        <v>807</v>
      </c>
      <c r="V2872" s="190" t="s">
        <v>807</v>
      </c>
      <c r="W2872" s="260" t="s">
        <v>2533</v>
      </c>
      <c r="X2872" s="260" t="s">
        <v>2533</v>
      </c>
      <c r="AA2872" s="260">
        <v>45.863599999999998</v>
      </c>
      <c r="AB2872" s="260">
        <v>-122.8288</v>
      </c>
      <c r="AC2872" s="262" t="s">
        <v>1803</v>
      </c>
      <c r="AD2872" s="150" t="s">
        <v>1803</v>
      </c>
      <c r="AE2872" s="1"/>
      <c r="AG2872" s="190" t="s">
        <v>2541</v>
      </c>
      <c r="AH2872" s="190" t="s">
        <v>2541</v>
      </c>
      <c r="BC2872" s="494" t="s">
        <v>2554</v>
      </c>
    </row>
    <row r="2873" spans="1:55">
      <c r="A2873" s="196">
        <v>43365</v>
      </c>
      <c r="B2873" s="87">
        <v>9791</v>
      </c>
      <c r="E2873" s="340">
        <v>30</v>
      </c>
      <c r="F2873" s="340" t="s">
        <v>1936</v>
      </c>
      <c r="G2873" s="340">
        <v>2018</v>
      </c>
      <c r="H2873" s="388">
        <v>0.58333333333333337</v>
      </c>
      <c r="I2873" s="340">
        <v>1</v>
      </c>
      <c r="J2873" s="340" t="s">
        <v>1949</v>
      </c>
      <c r="K2873" s="340">
        <v>2018</v>
      </c>
      <c r="L2873" s="4" t="str">
        <f>CONCATENATE("-",I2873,".",J2873)</f>
        <v>-1.ix</v>
      </c>
      <c r="M2873" s="388">
        <v>0.5</v>
      </c>
      <c r="P2873" s="260">
        <v>14</v>
      </c>
      <c r="R2873" s="260">
        <v>9</v>
      </c>
      <c r="S2873" s="260" t="s">
        <v>3</v>
      </c>
      <c r="T2873" s="260" t="s">
        <v>44</v>
      </c>
      <c r="U2873" s="260" t="s">
        <v>807</v>
      </c>
      <c r="V2873" s="190" t="s">
        <v>807</v>
      </c>
      <c r="W2873" s="260" t="s">
        <v>2533</v>
      </c>
      <c r="X2873" s="260" t="s">
        <v>2533</v>
      </c>
      <c r="AA2873" s="260">
        <v>45.863599999999998</v>
      </c>
      <c r="AB2873" s="260">
        <v>-122.8288</v>
      </c>
      <c r="AC2873" s="262" t="s">
        <v>1803</v>
      </c>
      <c r="AD2873" s="150" t="s">
        <v>1803</v>
      </c>
      <c r="AE2873" s="1"/>
      <c r="AG2873" s="190" t="s">
        <v>2541</v>
      </c>
      <c r="AH2873" s="190" t="s">
        <v>2541</v>
      </c>
      <c r="BC2873" s="494" t="s">
        <v>2554</v>
      </c>
    </row>
    <row r="2874" spans="1:55">
      <c r="A2874" s="196">
        <v>43365</v>
      </c>
      <c r="B2874" s="87">
        <v>9792</v>
      </c>
      <c r="E2874" s="340">
        <v>30</v>
      </c>
      <c r="F2874" s="340" t="s">
        <v>1936</v>
      </c>
      <c r="G2874" s="340">
        <v>2018</v>
      </c>
      <c r="H2874" s="388">
        <v>0.58333333333333337</v>
      </c>
      <c r="I2874" s="340">
        <v>1</v>
      </c>
      <c r="J2874" s="340" t="s">
        <v>1949</v>
      </c>
      <c r="K2874" s="340">
        <v>2018</v>
      </c>
      <c r="L2874" s="4" t="str">
        <f>CONCATENATE("-",I2874,".",J2874)</f>
        <v>-1.ix</v>
      </c>
      <c r="M2874" s="388">
        <v>0.5</v>
      </c>
      <c r="P2874" s="260">
        <v>14</v>
      </c>
      <c r="R2874" s="260">
        <v>10</v>
      </c>
      <c r="S2874" s="260" t="s">
        <v>3</v>
      </c>
      <c r="T2874" s="260" t="s">
        <v>44</v>
      </c>
      <c r="U2874" s="260" t="s">
        <v>807</v>
      </c>
      <c r="V2874" s="190" t="s">
        <v>807</v>
      </c>
      <c r="W2874" s="260" t="s">
        <v>2533</v>
      </c>
      <c r="X2874" s="260" t="s">
        <v>2533</v>
      </c>
      <c r="AA2874" s="260">
        <v>45.863599999999998</v>
      </c>
      <c r="AB2874" s="260">
        <v>-122.8288</v>
      </c>
      <c r="AC2874" s="262" t="s">
        <v>1803</v>
      </c>
      <c r="AD2874" s="150" t="s">
        <v>1803</v>
      </c>
      <c r="AE2874" s="1"/>
      <c r="AG2874" s="190" t="s">
        <v>2541</v>
      </c>
      <c r="AH2874" s="190" t="s">
        <v>2541</v>
      </c>
      <c r="BC2874" s="494" t="s">
        <v>2554</v>
      </c>
    </row>
    <row r="2875" spans="1:55">
      <c r="A2875" s="196">
        <v>43365</v>
      </c>
      <c r="B2875" s="87">
        <v>9793</v>
      </c>
      <c r="E2875" s="340">
        <v>30</v>
      </c>
      <c r="F2875" s="340" t="s">
        <v>1936</v>
      </c>
      <c r="G2875" s="340">
        <v>2018</v>
      </c>
      <c r="H2875" s="388">
        <v>0.58333333333333337</v>
      </c>
      <c r="I2875" s="340">
        <v>1</v>
      </c>
      <c r="J2875" s="340" t="s">
        <v>1949</v>
      </c>
      <c r="K2875" s="340">
        <v>2018</v>
      </c>
      <c r="L2875" s="4" t="str">
        <f>CONCATENATE("-",I2875,".",J2875)</f>
        <v>-1.ix</v>
      </c>
      <c r="M2875" s="388">
        <v>0.5</v>
      </c>
      <c r="P2875" s="260">
        <v>14</v>
      </c>
      <c r="R2875" s="260">
        <v>11</v>
      </c>
      <c r="S2875" s="260" t="s">
        <v>3</v>
      </c>
      <c r="T2875" s="260" t="s">
        <v>44</v>
      </c>
      <c r="U2875" s="260" t="s">
        <v>807</v>
      </c>
      <c r="V2875" s="190" t="s">
        <v>807</v>
      </c>
      <c r="W2875" s="260" t="s">
        <v>2533</v>
      </c>
      <c r="X2875" s="260" t="s">
        <v>2533</v>
      </c>
      <c r="AA2875" s="260">
        <v>45.863599999999998</v>
      </c>
      <c r="AB2875" s="260">
        <v>-122.8288</v>
      </c>
      <c r="AC2875" s="262" t="s">
        <v>1803</v>
      </c>
      <c r="AD2875" s="150" t="s">
        <v>1803</v>
      </c>
      <c r="AE2875" s="1"/>
      <c r="AG2875" s="190" t="s">
        <v>2541</v>
      </c>
      <c r="AH2875" s="190" t="s">
        <v>2541</v>
      </c>
      <c r="BC2875" s="494" t="s">
        <v>2554</v>
      </c>
    </row>
    <row r="2876" spans="1:55">
      <c r="A2876" s="196">
        <v>43365</v>
      </c>
      <c r="B2876" s="87">
        <v>9794</v>
      </c>
      <c r="E2876" s="340">
        <v>30</v>
      </c>
      <c r="F2876" s="340" t="s">
        <v>1936</v>
      </c>
      <c r="G2876" s="340">
        <v>2018</v>
      </c>
      <c r="H2876" s="388">
        <v>0.58333333333333337</v>
      </c>
      <c r="I2876" s="340">
        <v>1</v>
      </c>
      <c r="J2876" s="340" t="s">
        <v>1949</v>
      </c>
      <c r="K2876" s="340">
        <v>2018</v>
      </c>
      <c r="L2876" s="4" t="str">
        <f>CONCATENATE("-",I2876,".",J2876)</f>
        <v>-1.ix</v>
      </c>
      <c r="M2876" s="388">
        <v>0.5</v>
      </c>
      <c r="P2876" s="260">
        <v>14</v>
      </c>
      <c r="R2876" s="260">
        <v>12</v>
      </c>
      <c r="S2876" s="260" t="s">
        <v>3</v>
      </c>
      <c r="T2876" s="260" t="s">
        <v>44</v>
      </c>
      <c r="U2876" s="260" t="s">
        <v>807</v>
      </c>
      <c r="V2876" s="190" t="s">
        <v>807</v>
      </c>
      <c r="W2876" s="260" t="s">
        <v>2533</v>
      </c>
      <c r="X2876" s="260" t="s">
        <v>2533</v>
      </c>
      <c r="AA2876" s="260">
        <v>45.863599999999998</v>
      </c>
      <c r="AB2876" s="260">
        <v>-122.8288</v>
      </c>
      <c r="AC2876" s="262" t="s">
        <v>1803</v>
      </c>
      <c r="AD2876" s="150" t="s">
        <v>1803</v>
      </c>
      <c r="AE2876" s="1"/>
      <c r="AG2876" s="190" t="s">
        <v>2541</v>
      </c>
      <c r="AH2876" s="190" t="s">
        <v>2541</v>
      </c>
      <c r="BC2876" s="494" t="s">
        <v>2554</v>
      </c>
    </row>
    <row r="2877" spans="1:55">
      <c r="A2877" s="196">
        <v>43365</v>
      </c>
      <c r="B2877" s="87">
        <v>9795</v>
      </c>
      <c r="E2877" s="340">
        <v>30</v>
      </c>
      <c r="F2877" s="340" t="s">
        <v>1936</v>
      </c>
      <c r="G2877" s="340">
        <v>2018</v>
      </c>
      <c r="H2877" s="388">
        <v>0.58333333333333337</v>
      </c>
      <c r="I2877" s="340">
        <v>1</v>
      </c>
      <c r="J2877" s="340" t="s">
        <v>1949</v>
      </c>
      <c r="K2877" s="340">
        <v>2018</v>
      </c>
      <c r="L2877" s="4" t="str">
        <f>CONCATENATE("-",I2877,".",J2877)</f>
        <v>-1.ix</v>
      </c>
      <c r="M2877" s="388">
        <v>0.5</v>
      </c>
      <c r="P2877" s="260">
        <v>14</v>
      </c>
      <c r="R2877" s="260">
        <v>13</v>
      </c>
      <c r="S2877" s="260" t="s">
        <v>3</v>
      </c>
      <c r="T2877" s="260" t="s">
        <v>44</v>
      </c>
      <c r="U2877" s="260" t="s">
        <v>807</v>
      </c>
      <c r="V2877" s="190" t="s">
        <v>807</v>
      </c>
      <c r="W2877" s="260" t="s">
        <v>2533</v>
      </c>
      <c r="X2877" s="260" t="s">
        <v>2533</v>
      </c>
      <c r="AA2877" s="260">
        <v>45.863599999999998</v>
      </c>
      <c r="AB2877" s="260">
        <v>-122.8288</v>
      </c>
      <c r="AC2877" s="262" t="s">
        <v>1803</v>
      </c>
      <c r="AD2877" s="150" t="s">
        <v>1803</v>
      </c>
      <c r="AE2877" s="1"/>
      <c r="AG2877" s="190" t="s">
        <v>2541</v>
      </c>
      <c r="AH2877" s="190" t="s">
        <v>2541</v>
      </c>
      <c r="BC2877" s="494" t="s">
        <v>2554</v>
      </c>
    </row>
    <row r="2878" spans="1:55">
      <c r="A2878" s="196">
        <v>43365</v>
      </c>
      <c r="B2878" s="87">
        <v>9796</v>
      </c>
      <c r="E2878" s="340">
        <v>30</v>
      </c>
      <c r="F2878" s="340" t="s">
        <v>1936</v>
      </c>
      <c r="G2878" s="340">
        <v>2018</v>
      </c>
      <c r="H2878" s="388">
        <v>0.58333333333333337</v>
      </c>
      <c r="I2878" s="340">
        <v>1</v>
      </c>
      <c r="J2878" s="340" t="s">
        <v>1949</v>
      </c>
      <c r="K2878" s="340">
        <v>2018</v>
      </c>
      <c r="L2878" s="4" t="str">
        <f>CONCATENATE("-",I2878,".",J2878)</f>
        <v>-1.ix</v>
      </c>
      <c r="M2878" s="388">
        <v>0.5</v>
      </c>
      <c r="P2878" s="260">
        <v>14</v>
      </c>
      <c r="R2878" s="260">
        <v>14</v>
      </c>
      <c r="S2878" s="260" t="s">
        <v>3</v>
      </c>
      <c r="T2878" s="260" t="s">
        <v>44</v>
      </c>
      <c r="U2878" s="260" t="s">
        <v>807</v>
      </c>
      <c r="V2878" s="190" t="s">
        <v>807</v>
      </c>
      <c r="W2878" s="260" t="s">
        <v>2533</v>
      </c>
      <c r="X2878" s="260" t="s">
        <v>2533</v>
      </c>
      <c r="AA2878" s="260">
        <v>45.863599999999998</v>
      </c>
      <c r="AB2878" s="260">
        <v>-122.8288</v>
      </c>
      <c r="AC2878" s="262" t="s">
        <v>1803</v>
      </c>
      <c r="AD2878" s="150" t="s">
        <v>1803</v>
      </c>
      <c r="AE2878" s="1"/>
      <c r="AG2878" s="190" t="s">
        <v>2541</v>
      </c>
      <c r="AH2878" s="190" t="s">
        <v>2541</v>
      </c>
      <c r="BC2878" s="494" t="s">
        <v>2554</v>
      </c>
    </row>
    <row r="2879" spans="1:55">
      <c r="A2879" s="196">
        <v>43365</v>
      </c>
      <c r="B2879" s="87">
        <v>9797</v>
      </c>
      <c r="E2879" s="340">
        <v>30</v>
      </c>
      <c r="F2879" s="340" t="s">
        <v>1936</v>
      </c>
      <c r="G2879" s="340">
        <v>2018</v>
      </c>
      <c r="H2879" s="388">
        <v>0.58333333333333337</v>
      </c>
      <c r="I2879" s="340">
        <v>1</v>
      </c>
      <c r="J2879" s="340" t="s">
        <v>1949</v>
      </c>
      <c r="K2879" s="340">
        <v>2018</v>
      </c>
      <c r="L2879" s="4" t="str">
        <f>CONCATENATE("-",I2879,".",J2879)</f>
        <v>-1.ix</v>
      </c>
      <c r="M2879" s="388">
        <v>0.5</v>
      </c>
      <c r="P2879" s="260">
        <v>14</v>
      </c>
      <c r="R2879" s="260">
        <v>15</v>
      </c>
      <c r="S2879" s="260" t="s">
        <v>3</v>
      </c>
      <c r="T2879" s="260" t="s">
        <v>44</v>
      </c>
      <c r="U2879" s="260" t="s">
        <v>807</v>
      </c>
      <c r="V2879" s="190" t="s">
        <v>807</v>
      </c>
      <c r="W2879" s="260" t="s">
        <v>2533</v>
      </c>
      <c r="X2879" s="260" t="s">
        <v>2533</v>
      </c>
      <c r="AA2879" s="260">
        <v>45.863599999999998</v>
      </c>
      <c r="AB2879" s="260">
        <v>-122.8288</v>
      </c>
      <c r="AC2879" s="262" t="s">
        <v>1803</v>
      </c>
      <c r="AD2879" s="150" t="s">
        <v>1803</v>
      </c>
      <c r="AE2879" s="1"/>
      <c r="AG2879" s="190" t="s">
        <v>2541</v>
      </c>
      <c r="AH2879" s="190" t="s">
        <v>2541</v>
      </c>
      <c r="BC2879" s="494" t="s">
        <v>2554</v>
      </c>
    </row>
    <row r="2880" spans="1:55">
      <c r="A2880" s="196">
        <v>43365</v>
      </c>
      <c r="B2880" s="87">
        <v>9798</v>
      </c>
      <c r="E2880" s="340">
        <v>30</v>
      </c>
      <c r="F2880" s="340" t="s">
        <v>1936</v>
      </c>
      <c r="G2880" s="340">
        <v>2018</v>
      </c>
      <c r="H2880" s="388">
        <v>0.58333333333333337</v>
      </c>
      <c r="I2880" s="340">
        <v>1</v>
      </c>
      <c r="J2880" s="340" t="s">
        <v>1949</v>
      </c>
      <c r="K2880" s="340">
        <v>2018</v>
      </c>
      <c r="L2880" s="4" t="str">
        <f>CONCATENATE("-",I2880,".",J2880)</f>
        <v>-1.ix</v>
      </c>
      <c r="M2880" s="388">
        <v>0.5</v>
      </c>
      <c r="P2880" s="260">
        <v>14</v>
      </c>
      <c r="R2880" s="260">
        <v>16</v>
      </c>
      <c r="S2880" s="260" t="s">
        <v>3</v>
      </c>
      <c r="T2880" s="260" t="s">
        <v>44</v>
      </c>
      <c r="U2880" s="260" t="s">
        <v>807</v>
      </c>
      <c r="V2880" s="190" t="s">
        <v>807</v>
      </c>
      <c r="W2880" s="260" t="s">
        <v>2533</v>
      </c>
      <c r="X2880" s="260" t="s">
        <v>2533</v>
      </c>
      <c r="AA2880" s="260">
        <v>45.863599999999998</v>
      </c>
      <c r="AB2880" s="260">
        <v>-122.8288</v>
      </c>
      <c r="AC2880" s="262" t="s">
        <v>1803</v>
      </c>
      <c r="AD2880" s="150" t="s">
        <v>1803</v>
      </c>
      <c r="AE2880" s="1"/>
      <c r="AG2880" s="190" t="s">
        <v>2541</v>
      </c>
      <c r="AH2880" s="190" t="s">
        <v>2541</v>
      </c>
      <c r="BC2880" s="494" t="s">
        <v>2554</v>
      </c>
    </row>
    <row r="2881" spans="1:55">
      <c r="A2881" s="196">
        <v>43365</v>
      </c>
      <c r="B2881" s="87">
        <v>9799</v>
      </c>
      <c r="E2881" s="340">
        <v>30</v>
      </c>
      <c r="F2881" s="340" t="s">
        <v>1936</v>
      </c>
      <c r="G2881" s="340">
        <v>2018</v>
      </c>
      <c r="H2881" s="388">
        <v>0.58333333333333337</v>
      </c>
      <c r="I2881" s="340">
        <v>1</v>
      </c>
      <c r="J2881" s="340" t="s">
        <v>1949</v>
      </c>
      <c r="K2881" s="340">
        <v>2018</v>
      </c>
      <c r="L2881" s="4" t="str">
        <f>CONCATENATE("-",I2881,".",J2881)</f>
        <v>-1.ix</v>
      </c>
      <c r="M2881" s="388">
        <v>0.5</v>
      </c>
      <c r="P2881" s="260">
        <v>14</v>
      </c>
      <c r="R2881" s="260">
        <v>17</v>
      </c>
      <c r="S2881" s="260" t="s">
        <v>3</v>
      </c>
      <c r="T2881" s="260" t="s">
        <v>44</v>
      </c>
      <c r="U2881" s="260" t="s">
        <v>807</v>
      </c>
      <c r="V2881" s="190" t="s">
        <v>807</v>
      </c>
      <c r="W2881" s="260" t="s">
        <v>2533</v>
      </c>
      <c r="X2881" s="260" t="s">
        <v>2533</v>
      </c>
      <c r="AA2881" s="260">
        <v>45.863599999999998</v>
      </c>
      <c r="AB2881" s="260">
        <v>-122.8288</v>
      </c>
      <c r="AC2881" s="262" t="s">
        <v>1803</v>
      </c>
      <c r="AD2881" s="150" t="s">
        <v>1803</v>
      </c>
      <c r="AE2881" s="1"/>
      <c r="AG2881" s="190" t="s">
        <v>2541</v>
      </c>
      <c r="AH2881" s="190" t="s">
        <v>2541</v>
      </c>
      <c r="BC2881" s="494" t="s">
        <v>2554</v>
      </c>
    </row>
    <row r="2882" spans="1:55">
      <c r="A2882" s="196">
        <v>43365</v>
      </c>
      <c r="B2882" s="87">
        <v>9800</v>
      </c>
      <c r="E2882" s="340">
        <v>30</v>
      </c>
      <c r="F2882" s="340" t="s">
        <v>1936</v>
      </c>
      <c r="G2882" s="340">
        <v>2018</v>
      </c>
      <c r="H2882" s="388">
        <v>0.58333333333333337</v>
      </c>
      <c r="I2882" s="340">
        <v>1</v>
      </c>
      <c r="J2882" s="340" t="s">
        <v>1949</v>
      </c>
      <c r="K2882" s="340">
        <v>2018</v>
      </c>
      <c r="L2882" s="4" t="str">
        <f>CONCATENATE("-",I2882,".",J2882)</f>
        <v>-1.ix</v>
      </c>
      <c r="M2882" s="388">
        <v>0.5</v>
      </c>
      <c r="P2882" s="260">
        <v>14</v>
      </c>
      <c r="R2882" s="260">
        <v>18</v>
      </c>
      <c r="S2882" s="260" t="s">
        <v>3</v>
      </c>
      <c r="T2882" s="260" t="s">
        <v>44</v>
      </c>
      <c r="U2882" s="260" t="s">
        <v>807</v>
      </c>
      <c r="V2882" s="190" t="s">
        <v>807</v>
      </c>
      <c r="W2882" s="260" t="s">
        <v>2533</v>
      </c>
      <c r="X2882" s="260" t="s">
        <v>2533</v>
      </c>
      <c r="AA2882" s="260">
        <v>45.863599999999998</v>
      </c>
      <c r="AB2882" s="260">
        <v>-122.8288</v>
      </c>
      <c r="AC2882" s="262" t="s">
        <v>1803</v>
      </c>
      <c r="AD2882" s="150" t="s">
        <v>1803</v>
      </c>
      <c r="AE2882" s="1"/>
      <c r="AG2882" s="190" t="s">
        <v>2541</v>
      </c>
      <c r="AH2882" s="190" t="s">
        <v>2541</v>
      </c>
      <c r="BC2882" s="494" t="s">
        <v>2554</v>
      </c>
    </row>
    <row r="2883" spans="1:55">
      <c r="A2883" s="196">
        <v>43365</v>
      </c>
      <c r="B2883" s="87">
        <v>9801</v>
      </c>
      <c r="E2883" s="340">
        <v>30</v>
      </c>
      <c r="F2883" s="340" t="s">
        <v>1936</v>
      </c>
      <c r="G2883" s="340">
        <v>2018</v>
      </c>
      <c r="H2883" s="388">
        <v>0.58333333333333337</v>
      </c>
      <c r="I2883" s="340">
        <v>1</v>
      </c>
      <c r="J2883" s="340" t="s">
        <v>1949</v>
      </c>
      <c r="K2883" s="340">
        <v>2018</v>
      </c>
      <c r="L2883" s="4" t="str">
        <f>CONCATENATE("-",I2883,".",J2883)</f>
        <v>-1.ix</v>
      </c>
      <c r="M2883" s="388">
        <v>0.5</v>
      </c>
      <c r="P2883" s="260">
        <v>14</v>
      </c>
      <c r="R2883" s="260">
        <v>19</v>
      </c>
      <c r="S2883" s="260" t="s">
        <v>3</v>
      </c>
      <c r="T2883" s="260" t="s">
        <v>44</v>
      </c>
      <c r="U2883" s="260" t="s">
        <v>807</v>
      </c>
      <c r="V2883" s="190" t="s">
        <v>807</v>
      </c>
      <c r="W2883" s="260" t="s">
        <v>2533</v>
      </c>
      <c r="X2883" s="260" t="s">
        <v>2533</v>
      </c>
      <c r="AA2883" s="260">
        <v>45.863599999999998</v>
      </c>
      <c r="AB2883" s="260">
        <v>-122.8288</v>
      </c>
      <c r="AC2883" s="262" t="s">
        <v>1803</v>
      </c>
      <c r="AD2883" s="150" t="s">
        <v>1803</v>
      </c>
      <c r="AE2883" s="1"/>
      <c r="AG2883" s="190" t="s">
        <v>2541</v>
      </c>
      <c r="AH2883" s="190" t="s">
        <v>2541</v>
      </c>
      <c r="BC2883" s="494" t="s">
        <v>2554</v>
      </c>
    </row>
    <row r="2884" spans="1:55">
      <c r="A2884" s="196">
        <v>43365</v>
      </c>
      <c r="B2884" s="87">
        <v>9802</v>
      </c>
      <c r="E2884" s="340">
        <v>30</v>
      </c>
      <c r="F2884" s="340" t="s">
        <v>1936</v>
      </c>
      <c r="G2884" s="340">
        <v>2018</v>
      </c>
      <c r="H2884" s="388">
        <v>0.58333333333333337</v>
      </c>
      <c r="I2884" s="340">
        <v>1</v>
      </c>
      <c r="J2884" s="340" t="s">
        <v>1949</v>
      </c>
      <c r="K2884" s="340">
        <v>2018</v>
      </c>
      <c r="L2884" s="4" t="str">
        <f>CONCATENATE("-",I2884,".",J2884)</f>
        <v>-1.ix</v>
      </c>
      <c r="M2884" s="388">
        <v>0.5</v>
      </c>
      <c r="P2884" s="260">
        <v>14</v>
      </c>
      <c r="R2884" s="260">
        <v>20</v>
      </c>
      <c r="S2884" s="260" t="s">
        <v>3</v>
      </c>
      <c r="T2884" s="260" t="s">
        <v>44</v>
      </c>
      <c r="U2884" s="260" t="s">
        <v>807</v>
      </c>
      <c r="V2884" s="190" t="s">
        <v>807</v>
      </c>
      <c r="W2884" s="260" t="s">
        <v>2533</v>
      </c>
      <c r="X2884" s="260" t="s">
        <v>2533</v>
      </c>
      <c r="AA2884" s="260">
        <v>45.863599999999998</v>
      </c>
      <c r="AB2884" s="260">
        <v>-122.8288</v>
      </c>
      <c r="AC2884" s="262" t="s">
        <v>1803</v>
      </c>
      <c r="AD2884" s="150" t="s">
        <v>1803</v>
      </c>
      <c r="AE2884" s="1"/>
      <c r="AG2884" s="190" t="s">
        <v>2541</v>
      </c>
      <c r="AH2884" s="190" t="s">
        <v>2541</v>
      </c>
      <c r="BC2884" s="494" t="s">
        <v>2554</v>
      </c>
    </row>
    <row r="2885" spans="1:55">
      <c r="A2885" s="196">
        <v>43365</v>
      </c>
      <c r="B2885" s="87">
        <v>9803</v>
      </c>
      <c r="E2885" s="340">
        <v>30</v>
      </c>
      <c r="F2885" s="340" t="s">
        <v>1936</v>
      </c>
      <c r="G2885" s="340">
        <v>2018</v>
      </c>
      <c r="H2885" s="388">
        <v>0.58333333333333337</v>
      </c>
      <c r="I2885" s="340">
        <v>1</v>
      </c>
      <c r="J2885" s="340" t="s">
        <v>1949</v>
      </c>
      <c r="K2885" s="340">
        <v>2018</v>
      </c>
      <c r="L2885" s="4" t="str">
        <f>CONCATENATE("-",I2885,".",J2885)</f>
        <v>-1.ix</v>
      </c>
      <c r="M2885" s="388">
        <v>0.5</v>
      </c>
      <c r="P2885" s="260">
        <v>14</v>
      </c>
      <c r="R2885" s="260">
        <v>21</v>
      </c>
      <c r="S2885" s="260" t="s">
        <v>3</v>
      </c>
      <c r="T2885" s="260" t="s">
        <v>44</v>
      </c>
      <c r="U2885" s="260" t="s">
        <v>807</v>
      </c>
      <c r="V2885" s="190" t="s">
        <v>807</v>
      </c>
      <c r="W2885" s="260" t="s">
        <v>2533</v>
      </c>
      <c r="X2885" s="260" t="s">
        <v>2533</v>
      </c>
      <c r="AA2885" s="260">
        <v>45.863599999999998</v>
      </c>
      <c r="AB2885" s="260">
        <v>-122.8288</v>
      </c>
      <c r="AC2885" s="262" t="s">
        <v>1803</v>
      </c>
      <c r="AD2885" s="150" t="s">
        <v>1803</v>
      </c>
      <c r="AE2885" s="1"/>
      <c r="AG2885" s="190" t="s">
        <v>2541</v>
      </c>
      <c r="AH2885" s="190" t="s">
        <v>2541</v>
      </c>
      <c r="BC2885" s="494" t="s">
        <v>2554</v>
      </c>
    </row>
    <row r="2886" spans="1:55">
      <c r="A2886" s="196">
        <v>43365</v>
      </c>
      <c r="B2886" s="87">
        <v>9804</v>
      </c>
      <c r="E2886" s="340">
        <v>30</v>
      </c>
      <c r="F2886" s="340" t="s">
        <v>1936</v>
      </c>
      <c r="G2886" s="340">
        <v>2018</v>
      </c>
      <c r="H2886" s="388">
        <v>0.58333333333333337</v>
      </c>
      <c r="I2886" s="340">
        <v>1</v>
      </c>
      <c r="J2886" s="340" t="s">
        <v>1949</v>
      </c>
      <c r="K2886" s="340">
        <v>2018</v>
      </c>
      <c r="L2886" s="4" t="str">
        <f>CONCATENATE("-",I2886,".",J2886)</f>
        <v>-1.ix</v>
      </c>
      <c r="M2886" s="388">
        <v>0.5</v>
      </c>
      <c r="P2886" s="260">
        <v>14</v>
      </c>
      <c r="R2886" s="260">
        <v>22</v>
      </c>
      <c r="S2886" s="260" t="s">
        <v>3</v>
      </c>
      <c r="T2886" s="260" t="s">
        <v>44</v>
      </c>
      <c r="U2886" s="260" t="s">
        <v>807</v>
      </c>
      <c r="V2886" s="190" t="s">
        <v>807</v>
      </c>
      <c r="W2886" s="260" t="s">
        <v>2533</v>
      </c>
      <c r="X2886" s="260" t="s">
        <v>2533</v>
      </c>
      <c r="AA2886" s="260">
        <v>45.863599999999998</v>
      </c>
      <c r="AB2886" s="260">
        <v>-122.8288</v>
      </c>
      <c r="AC2886" s="262" t="s">
        <v>1803</v>
      </c>
      <c r="AD2886" s="150" t="s">
        <v>1803</v>
      </c>
      <c r="AE2886" s="1"/>
      <c r="AG2886" s="190" t="s">
        <v>2541</v>
      </c>
      <c r="AH2886" s="190" t="s">
        <v>2541</v>
      </c>
      <c r="BC2886" s="494" t="s">
        <v>2554</v>
      </c>
    </row>
    <row r="2887" spans="1:55">
      <c r="A2887" s="196">
        <v>43365</v>
      </c>
      <c r="B2887" s="87">
        <v>9805</v>
      </c>
      <c r="E2887" s="340">
        <v>30</v>
      </c>
      <c r="F2887" s="340" t="s">
        <v>1936</v>
      </c>
      <c r="G2887" s="340">
        <v>2018</v>
      </c>
      <c r="H2887" s="388">
        <v>0.58333333333333337</v>
      </c>
      <c r="I2887" s="340">
        <v>1</v>
      </c>
      <c r="J2887" s="340" t="s">
        <v>1949</v>
      </c>
      <c r="K2887" s="340">
        <v>2018</v>
      </c>
      <c r="L2887" s="4" t="str">
        <f>CONCATENATE("-",I2887,".",J2887)</f>
        <v>-1.ix</v>
      </c>
      <c r="M2887" s="388">
        <v>0.5</v>
      </c>
      <c r="P2887" s="260">
        <v>14</v>
      </c>
      <c r="R2887" s="260">
        <v>23</v>
      </c>
      <c r="S2887" s="260" t="s">
        <v>3</v>
      </c>
      <c r="T2887" s="260" t="s">
        <v>44</v>
      </c>
      <c r="U2887" s="260" t="s">
        <v>807</v>
      </c>
      <c r="V2887" s="190" t="s">
        <v>807</v>
      </c>
      <c r="W2887" s="260" t="s">
        <v>2533</v>
      </c>
      <c r="X2887" s="260" t="s">
        <v>2533</v>
      </c>
      <c r="AA2887" s="260">
        <v>45.863599999999998</v>
      </c>
      <c r="AB2887" s="260">
        <v>-122.8288</v>
      </c>
      <c r="AC2887" s="262" t="s">
        <v>1803</v>
      </c>
      <c r="AD2887" s="150" t="s">
        <v>1803</v>
      </c>
      <c r="AE2887" s="1"/>
      <c r="AG2887" s="190" t="s">
        <v>2541</v>
      </c>
      <c r="AH2887" s="190" t="s">
        <v>2541</v>
      </c>
      <c r="BC2887" s="494" t="s">
        <v>2554</v>
      </c>
    </row>
    <row r="2888" spans="1:55">
      <c r="A2888" s="196">
        <v>43365</v>
      </c>
      <c r="B2888" s="87">
        <v>9806</v>
      </c>
      <c r="E2888" s="340">
        <v>30</v>
      </c>
      <c r="F2888" s="340" t="s">
        <v>1936</v>
      </c>
      <c r="G2888" s="340">
        <v>2018</v>
      </c>
      <c r="H2888" s="388">
        <v>0.58333333333333337</v>
      </c>
      <c r="I2888" s="340">
        <v>1</v>
      </c>
      <c r="J2888" s="340" t="s">
        <v>1949</v>
      </c>
      <c r="K2888" s="340">
        <v>2018</v>
      </c>
      <c r="L2888" s="4" t="str">
        <f>CONCATENATE("-",I2888,".",J2888)</f>
        <v>-1.ix</v>
      </c>
      <c r="M2888" s="388">
        <v>0.5</v>
      </c>
      <c r="P2888" s="260">
        <v>14</v>
      </c>
      <c r="R2888" s="260">
        <v>24</v>
      </c>
      <c r="S2888" s="260" t="s">
        <v>3</v>
      </c>
      <c r="T2888" s="260" t="s">
        <v>44</v>
      </c>
      <c r="U2888" s="260" t="s">
        <v>807</v>
      </c>
      <c r="V2888" s="190" t="s">
        <v>807</v>
      </c>
      <c r="W2888" s="260" t="s">
        <v>2533</v>
      </c>
      <c r="X2888" s="260" t="s">
        <v>2533</v>
      </c>
      <c r="AA2888" s="260">
        <v>45.863599999999998</v>
      </c>
      <c r="AB2888" s="260">
        <v>-122.8288</v>
      </c>
      <c r="AC2888" s="262" t="s">
        <v>1803</v>
      </c>
      <c r="AD2888" s="150" t="s">
        <v>1803</v>
      </c>
      <c r="AE2888" s="1"/>
      <c r="AG2888" s="190" t="s">
        <v>2541</v>
      </c>
      <c r="AH2888" s="190" t="s">
        <v>2541</v>
      </c>
      <c r="BC2888" s="494" t="s">
        <v>2554</v>
      </c>
    </row>
    <row r="2889" spans="1:55">
      <c r="A2889" s="196">
        <v>43365</v>
      </c>
      <c r="B2889" s="87">
        <v>9807</v>
      </c>
      <c r="E2889" s="340">
        <v>30</v>
      </c>
      <c r="F2889" s="340" t="s">
        <v>1936</v>
      </c>
      <c r="G2889" s="340">
        <v>2018</v>
      </c>
      <c r="H2889" s="388">
        <v>0.58333333333333337</v>
      </c>
      <c r="I2889" s="340">
        <v>1</v>
      </c>
      <c r="J2889" s="340" t="s">
        <v>1949</v>
      </c>
      <c r="K2889" s="340">
        <v>2018</v>
      </c>
      <c r="L2889" s="4" t="str">
        <f>CONCATENATE("-",I2889,".",J2889)</f>
        <v>-1.ix</v>
      </c>
      <c r="M2889" s="388">
        <v>0.5</v>
      </c>
      <c r="P2889" s="260">
        <v>14</v>
      </c>
      <c r="R2889" s="260">
        <v>25</v>
      </c>
      <c r="S2889" s="260" t="s">
        <v>3</v>
      </c>
      <c r="T2889" s="260" t="s">
        <v>44</v>
      </c>
      <c r="U2889" s="260" t="s">
        <v>807</v>
      </c>
      <c r="V2889" s="190" t="s">
        <v>807</v>
      </c>
      <c r="W2889" s="260" t="s">
        <v>2533</v>
      </c>
      <c r="X2889" s="260" t="s">
        <v>2533</v>
      </c>
      <c r="AA2889" s="260">
        <v>45.863599999999998</v>
      </c>
      <c r="AB2889" s="260">
        <v>-122.8288</v>
      </c>
      <c r="AC2889" s="262" t="s">
        <v>1803</v>
      </c>
      <c r="AD2889" s="150" t="s">
        <v>1803</v>
      </c>
      <c r="AE2889" s="1"/>
      <c r="AG2889" s="190" t="s">
        <v>2541</v>
      </c>
      <c r="AH2889" s="190" t="s">
        <v>2541</v>
      </c>
      <c r="BC2889" s="494" t="s">
        <v>2554</v>
      </c>
    </row>
    <row r="2890" spans="1:55">
      <c r="A2890" s="196">
        <v>43365</v>
      </c>
      <c r="B2890" s="87">
        <v>9808</v>
      </c>
      <c r="E2890" s="340">
        <v>30</v>
      </c>
      <c r="F2890" s="340" t="s">
        <v>1936</v>
      </c>
      <c r="G2890" s="340">
        <v>2018</v>
      </c>
      <c r="H2890" s="388">
        <v>0.58333333333333337</v>
      </c>
      <c r="I2890" s="340">
        <v>1</v>
      </c>
      <c r="J2890" s="340" t="s">
        <v>1949</v>
      </c>
      <c r="K2890" s="340">
        <v>2018</v>
      </c>
      <c r="L2890" s="4" t="str">
        <f>CONCATENATE("-",I2890,".",J2890)</f>
        <v>-1.ix</v>
      </c>
      <c r="M2890" s="388">
        <v>0.5</v>
      </c>
      <c r="P2890" s="260">
        <v>14</v>
      </c>
      <c r="R2890" s="260">
        <v>26</v>
      </c>
      <c r="S2890" s="260" t="s">
        <v>3</v>
      </c>
      <c r="T2890" s="260" t="s">
        <v>44</v>
      </c>
      <c r="U2890" s="260" t="s">
        <v>807</v>
      </c>
      <c r="V2890" s="190" t="s">
        <v>807</v>
      </c>
      <c r="W2890" s="260" t="s">
        <v>2533</v>
      </c>
      <c r="X2890" s="260" t="s">
        <v>2533</v>
      </c>
      <c r="AA2890" s="260">
        <v>45.863599999999998</v>
      </c>
      <c r="AB2890" s="260">
        <v>-122.8288</v>
      </c>
      <c r="AC2890" s="262" t="s">
        <v>1803</v>
      </c>
      <c r="AD2890" s="150" t="s">
        <v>1803</v>
      </c>
      <c r="AE2890" s="1"/>
      <c r="AG2890" s="190" t="s">
        <v>2541</v>
      </c>
      <c r="AH2890" s="190" t="s">
        <v>2541</v>
      </c>
      <c r="BC2890" s="494" t="s">
        <v>2554</v>
      </c>
    </row>
    <row r="2891" spans="1:55">
      <c r="A2891" s="196">
        <v>43365</v>
      </c>
      <c r="B2891" s="87">
        <v>9809</v>
      </c>
      <c r="E2891" s="340">
        <v>30</v>
      </c>
      <c r="F2891" s="340" t="s">
        <v>1936</v>
      </c>
      <c r="G2891" s="340">
        <v>2018</v>
      </c>
      <c r="H2891" s="388">
        <v>0.58333333333333337</v>
      </c>
      <c r="I2891" s="340">
        <v>1</v>
      </c>
      <c r="J2891" s="340" t="s">
        <v>1949</v>
      </c>
      <c r="K2891" s="340">
        <v>2018</v>
      </c>
      <c r="L2891" s="4" t="str">
        <f>CONCATENATE("-",I2891,".",J2891)</f>
        <v>-1.ix</v>
      </c>
      <c r="M2891" s="388">
        <v>0.5</v>
      </c>
      <c r="P2891" s="260">
        <v>14</v>
      </c>
      <c r="R2891" s="260">
        <v>27</v>
      </c>
      <c r="S2891" s="260" t="s">
        <v>3</v>
      </c>
      <c r="T2891" s="260" t="s">
        <v>44</v>
      </c>
      <c r="U2891" s="260" t="s">
        <v>807</v>
      </c>
      <c r="V2891" s="190" t="s">
        <v>807</v>
      </c>
      <c r="W2891" s="260" t="s">
        <v>2533</v>
      </c>
      <c r="X2891" s="260" t="s">
        <v>2533</v>
      </c>
      <c r="AA2891" s="260">
        <v>45.863599999999998</v>
      </c>
      <c r="AB2891" s="260">
        <v>-122.8288</v>
      </c>
      <c r="AC2891" s="262" t="s">
        <v>1803</v>
      </c>
      <c r="AD2891" s="150" t="s">
        <v>1803</v>
      </c>
      <c r="AE2891" s="1"/>
      <c r="AG2891" s="190" t="s">
        <v>2541</v>
      </c>
      <c r="AH2891" s="190" t="s">
        <v>2541</v>
      </c>
      <c r="BC2891" s="494" t="s">
        <v>2554</v>
      </c>
    </row>
    <row r="2892" spans="1:55">
      <c r="A2892" s="196">
        <v>43365</v>
      </c>
      <c r="B2892" s="87">
        <v>9810</v>
      </c>
      <c r="E2892" s="340">
        <v>30</v>
      </c>
      <c r="F2892" s="340" t="s">
        <v>1936</v>
      </c>
      <c r="G2892" s="340">
        <v>2018</v>
      </c>
      <c r="H2892" s="388">
        <v>0.58333333333333337</v>
      </c>
      <c r="I2892" s="340">
        <v>1</v>
      </c>
      <c r="J2892" s="340" t="s">
        <v>1949</v>
      </c>
      <c r="K2892" s="340">
        <v>2018</v>
      </c>
      <c r="L2892" s="4" t="str">
        <f>CONCATENATE("-",I2892,".",J2892)</f>
        <v>-1.ix</v>
      </c>
      <c r="M2892" s="388">
        <v>0.5</v>
      </c>
      <c r="P2892" s="260">
        <v>14</v>
      </c>
      <c r="R2892" s="260">
        <v>28</v>
      </c>
      <c r="S2892" s="260" t="s">
        <v>3</v>
      </c>
      <c r="T2892" s="260" t="s">
        <v>44</v>
      </c>
      <c r="U2892" s="260" t="s">
        <v>807</v>
      </c>
      <c r="V2892" s="190" t="s">
        <v>807</v>
      </c>
      <c r="W2892" s="260" t="s">
        <v>2533</v>
      </c>
      <c r="X2892" s="260" t="s">
        <v>2533</v>
      </c>
      <c r="AA2892" s="260">
        <v>45.863599999999998</v>
      </c>
      <c r="AB2892" s="260">
        <v>-122.8288</v>
      </c>
      <c r="AC2892" s="262" t="s">
        <v>1803</v>
      </c>
      <c r="AD2892" s="150" t="s">
        <v>1803</v>
      </c>
      <c r="AE2892" s="1"/>
      <c r="AG2892" s="190" t="s">
        <v>2541</v>
      </c>
      <c r="AH2892" s="190" t="s">
        <v>2541</v>
      </c>
      <c r="BC2892" s="494" t="s">
        <v>2554</v>
      </c>
    </row>
    <row r="2893" spans="1:55">
      <c r="A2893" s="196">
        <v>43365</v>
      </c>
      <c r="B2893" s="87">
        <v>9811</v>
      </c>
      <c r="E2893" s="340">
        <v>30</v>
      </c>
      <c r="F2893" s="340" t="s">
        <v>1936</v>
      </c>
      <c r="G2893" s="340">
        <v>2018</v>
      </c>
      <c r="H2893" s="388">
        <v>0.58333333333333337</v>
      </c>
      <c r="I2893" s="340">
        <v>1</v>
      </c>
      <c r="J2893" s="340" t="s">
        <v>1949</v>
      </c>
      <c r="K2893" s="340">
        <v>2018</v>
      </c>
      <c r="L2893" s="4" t="str">
        <f>CONCATENATE("-",I2893,".",J2893)</f>
        <v>-1.ix</v>
      </c>
      <c r="M2893" s="388">
        <v>0.5</v>
      </c>
      <c r="P2893" s="260">
        <v>14</v>
      </c>
      <c r="R2893" s="260">
        <v>29</v>
      </c>
      <c r="S2893" s="260" t="s">
        <v>3</v>
      </c>
      <c r="T2893" s="260" t="s">
        <v>44</v>
      </c>
      <c r="U2893" s="260" t="s">
        <v>807</v>
      </c>
      <c r="V2893" s="190" t="s">
        <v>807</v>
      </c>
      <c r="W2893" s="260" t="s">
        <v>2533</v>
      </c>
      <c r="X2893" s="260" t="s">
        <v>2533</v>
      </c>
      <c r="AA2893" s="260">
        <v>45.863599999999998</v>
      </c>
      <c r="AB2893" s="260">
        <v>-122.8288</v>
      </c>
      <c r="AC2893" s="262" t="s">
        <v>1803</v>
      </c>
      <c r="AD2893" s="150" t="s">
        <v>1803</v>
      </c>
      <c r="AE2893" s="1"/>
      <c r="AG2893" s="190" t="s">
        <v>2541</v>
      </c>
      <c r="AH2893" s="190" t="s">
        <v>2541</v>
      </c>
      <c r="BC2893" s="494" t="s">
        <v>2554</v>
      </c>
    </row>
    <row r="2894" spans="1:55">
      <c r="A2894" s="196">
        <v>43365</v>
      </c>
      <c r="B2894" s="87">
        <v>9812</v>
      </c>
      <c r="E2894" s="340">
        <v>30</v>
      </c>
      <c r="F2894" s="340" t="s">
        <v>1936</v>
      </c>
      <c r="G2894" s="340">
        <v>2018</v>
      </c>
      <c r="H2894" s="388">
        <v>0.58333333333333337</v>
      </c>
      <c r="I2894" s="340">
        <v>1</v>
      </c>
      <c r="J2894" s="340" t="s">
        <v>1949</v>
      </c>
      <c r="K2894" s="340">
        <v>2018</v>
      </c>
      <c r="L2894" s="4" t="str">
        <f>CONCATENATE("-",I2894,".",J2894)</f>
        <v>-1.ix</v>
      </c>
      <c r="M2894" s="388">
        <v>0.5</v>
      </c>
      <c r="P2894" s="260">
        <v>14</v>
      </c>
      <c r="R2894" s="260">
        <v>30</v>
      </c>
      <c r="S2894" s="260" t="s">
        <v>3</v>
      </c>
      <c r="T2894" s="260" t="s">
        <v>44</v>
      </c>
      <c r="U2894" s="260" t="s">
        <v>807</v>
      </c>
      <c r="V2894" s="190" t="s">
        <v>807</v>
      </c>
      <c r="W2894" s="260" t="s">
        <v>2533</v>
      </c>
      <c r="X2894" s="260" t="s">
        <v>2533</v>
      </c>
      <c r="AA2894" s="260">
        <v>45.863599999999998</v>
      </c>
      <c r="AB2894" s="260">
        <v>-122.8288</v>
      </c>
      <c r="AC2894" s="262" t="s">
        <v>1803</v>
      </c>
      <c r="AD2894" s="150" t="s">
        <v>1803</v>
      </c>
      <c r="AE2894" s="1"/>
      <c r="AG2894" s="190" t="s">
        <v>2541</v>
      </c>
      <c r="AH2894" s="190" t="s">
        <v>2541</v>
      </c>
      <c r="BC2894" s="494" t="s">
        <v>2554</v>
      </c>
    </row>
    <row r="2895" spans="1:55">
      <c r="A2895" s="196">
        <v>43365</v>
      </c>
      <c r="B2895" s="87">
        <v>9813</v>
      </c>
      <c r="E2895" s="340">
        <v>30</v>
      </c>
      <c r="F2895" s="340" t="s">
        <v>1936</v>
      </c>
      <c r="G2895" s="340">
        <v>2018</v>
      </c>
      <c r="H2895" s="388">
        <v>0.58333333333333337</v>
      </c>
      <c r="I2895" s="340">
        <v>1</v>
      </c>
      <c r="J2895" s="340" t="s">
        <v>1949</v>
      </c>
      <c r="K2895" s="340">
        <v>2018</v>
      </c>
      <c r="L2895" s="4" t="str">
        <f>CONCATENATE("-",I2895,".",J2895)</f>
        <v>-1.ix</v>
      </c>
      <c r="M2895" s="388">
        <v>0.5</v>
      </c>
      <c r="P2895" s="260">
        <v>14</v>
      </c>
      <c r="R2895" s="260">
        <v>31</v>
      </c>
      <c r="S2895" s="260" t="s">
        <v>3</v>
      </c>
      <c r="T2895" s="260" t="s">
        <v>44</v>
      </c>
      <c r="U2895" s="260" t="s">
        <v>807</v>
      </c>
      <c r="V2895" s="190" t="s">
        <v>807</v>
      </c>
      <c r="W2895" s="260" t="s">
        <v>2533</v>
      </c>
      <c r="X2895" s="260" t="s">
        <v>2533</v>
      </c>
      <c r="AA2895" s="260">
        <v>45.863599999999998</v>
      </c>
      <c r="AB2895" s="260">
        <v>-122.8288</v>
      </c>
      <c r="AC2895" s="262" t="s">
        <v>1803</v>
      </c>
      <c r="AD2895" s="150" t="s">
        <v>1803</v>
      </c>
      <c r="AE2895" s="1"/>
      <c r="AG2895" s="190" t="s">
        <v>2541</v>
      </c>
      <c r="AH2895" s="190" t="s">
        <v>2541</v>
      </c>
      <c r="BC2895" s="494" t="s">
        <v>2554</v>
      </c>
    </row>
    <row r="2896" spans="1:55">
      <c r="A2896" s="196">
        <v>43365</v>
      </c>
      <c r="B2896" s="87">
        <v>9814</v>
      </c>
      <c r="E2896" s="340">
        <v>30</v>
      </c>
      <c r="F2896" s="340" t="s">
        <v>1936</v>
      </c>
      <c r="G2896" s="340">
        <v>2018</v>
      </c>
      <c r="H2896" s="388">
        <v>0.58333333333333337</v>
      </c>
      <c r="I2896" s="340">
        <v>1</v>
      </c>
      <c r="J2896" s="340" t="s">
        <v>1949</v>
      </c>
      <c r="K2896" s="340">
        <v>2018</v>
      </c>
      <c r="L2896" s="4" t="str">
        <f>CONCATENATE("-",I2896,".",J2896)</f>
        <v>-1.ix</v>
      </c>
      <c r="M2896" s="388">
        <v>0.5</v>
      </c>
      <c r="P2896" s="260">
        <v>14</v>
      </c>
      <c r="R2896" s="260">
        <v>32</v>
      </c>
      <c r="S2896" s="260" t="s">
        <v>3</v>
      </c>
      <c r="T2896" s="260" t="s">
        <v>44</v>
      </c>
      <c r="U2896" s="260" t="s">
        <v>807</v>
      </c>
      <c r="V2896" s="190" t="s">
        <v>807</v>
      </c>
      <c r="W2896" s="260" t="s">
        <v>2533</v>
      </c>
      <c r="X2896" s="260" t="s">
        <v>2533</v>
      </c>
      <c r="AA2896" s="260">
        <v>45.863599999999998</v>
      </c>
      <c r="AB2896" s="260">
        <v>-122.8288</v>
      </c>
      <c r="AC2896" s="262" t="s">
        <v>1803</v>
      </c>
      <c r="AD2896" s="150" t="s">
        <v>1803</v>
      </c>
      <c r="AE2896" s="1"/>
      <c r="AG2896" s="190" t="s">
        <v>2541</v>
      </c>
      <c r="AH2896" s="190" t="s">
        <v>2541</v>
      </c>
      <c r="BC2896" s="494" t="s">
        <v>2554</v>
      </c>
    </row>
    <row r="2897" spans="1:55">
      <c r="A2897" s="196">
        <v>43365</v>
      </c>
      <c r="B2897" s="87">
        <v>9815</v>
      </c>
      <c r="E2897" s="340">
        <v>30</v>
      </c>
      <c r="F2897" s="340" t="s">
        <v>1936</v>
      </c>
      <c r="G2897" s="340">
        <v>2018</v>
      </c>
      <c r="H2897" s="388">
        <v>0.58333333333333337</v>
      </c>
      <c r="I2897" s="340">
        <v>1</v>
      </c>
      <c r="J2897" s="340" t="s">
        <v>1949</v>
      </c>
      <c r="K2897" s="340">
        <v>2018</v>
      </c>
      <c r="L2897" s="4" t="str">
        <f>CONCATENATE("-",I2897,".",J2897)</f>
        <v>-1.ix</v>
      </c>
      <c r="M2897" s="388">
        <v>0.5</v>
      </c>
      <c r="P2897" s="260">
        <v>14</v>
      </c>
      <c r="R2897" s="260">
        <v>33</v>
      </c>
      <c r="S2897" s="260" t="s">
        <v>3</v>
      </c>
      <c r="T2897" s="260" t="s">
        <v>44</v>
      </c>
      <c r="U2897" s="260" t="s">
        <v>807</v>
      </c>
      <c r="V2897" s="190" t="s">
        <v>807</v>
      </c>
      <c r="W2897" s="260" t="s">
        <v>2533</v>
      </c>
      <c r="X2897" s="260" t="s">
        <v>2533</v>
      </c>
      <c r="AA2897" s="260">
        <v>45.863599999999998</v>
      </c>
      <c r="AB2897" s="260">
        <v>-122.8288</v>
      </c>
      <c r="AC2897" s="262" t="s">
        <v>1803</v>
      </c>
      <c r="AD2897" s="150" t="s">
        <v>1803</v>
      </c>
      <c r="AE2897" s="1"/>
      <c r="AG2897" s="190" t="s">
        <v>2541</v>
      </c>
      <c r="AH2897" s="190" t="s">
        <v>2541</v>
      </c>
      <c r="BC2897" s="494" t="s">
        <v>2554</v>
      </c>
    </row>
    <row r="2898" spans="1:55">
      <c r="A2898" s="196">
        <v>43365</v>
      </c>
      <c r="B2898" s="87">
        <v>9816</v>
      </c>
      <c r="E2898" s="340">
        <v>30</v>
      </c>
      <c r="F2898" s="340" t="s">
        <v>1936</v>
      </c>
      <c r="G2898" s="340">
        <v>2018</v>
      </c>
      <c r="H2898" s="388">
        <v>0.58333333333333337</v>
      </c>
      <c r="I2898" s="340">
        <v>1</v>
      </c>
      <c r="J2898" s="340" t="s">
        <v>1949</v>
      </c>
      <c r="K2898" s="340">
        <v>2018</v>
      </c>
      <c r="L2898" s="4" t="str">
        <f>CONCATENATE("-",I2898,".",J2898)</f>
        <v>-1.ix</v>
      </c>
      <c r="M2898" s="388">
        <v>0.5</v>
      </c>
      <c r="P2898" s="260">
        <v>14</v>
      </c>
      <c r="R2898" s="260">
        <v>34</v>
      </c>
      <c r="S2898" s="260" t="s">
        <v>3</v>
      </c>
      <c r="T2898" s="260" t="s">
        <v>44</v>
      </c>
      <c r="U2898" s="260" t="s">
        <v>807</v>
      </c>
      <c r="V2898" s="190" t="s">
        <v>807</v>
      </c>
      <c r="W2898" s="260" t="s">
        <v>2533</v>
      </c>
      <c r="X2898" s="260" t="s">
        <v>2533</v>
      </c>
      <c r="AA2898" s="260">
        <v>45.863599999999998</v>
      </c>
      <c r="AB2898" s="260">
        <v>-122.8288</v>
      </c>
      <c r="AC2898" s="262" t="s">
        <v>1803</v>
      </c>
      <c r="AD2898" s="150" t="s">
        <v>1803</v>
      </c>
      <c r="AE2898" s="1"/>
      <c r="AG2898" s="190" t="s">
        <v>2541</v>
      </c>
      <c r="AH2898" s="190" t="s">
        <v>2541</v>
      </c>
      <c r="BC2898" s="494" t="s">
        <v>2554</v>
      </c>
    </row>
    <row r="2899" spans="1:55">
      <c r="A2899" s="196">
        <v>43365</v>
      </c>
      <c r="B2899" s="87">
        <v>9817</v>
      </c>
      <c r="E2899" s="340">
        <v>30</v>
      </c>
      <c r="F2899" s="340" t="s">
        <v>1936</v>
      </c>
      <c r="G2899" s="340">
        <v>2018</v>
      </c>
      <c r="H2899" s="388">
        <v>0.58333333333333337</v>
      </c>
      <c r="I2899" s="340">
        <v>1</v>
      </c>
      <c r="J2899" s="340" t="s">
        <v>1949</v>
      </c>
      <c r="K2899" s="340">
        <v>2018</v>
      </c>
      <c r="L2899" s="4" t="str">
        <f>CONCATENATE("-",I2899,".",J2899)</f>
        <v>-1.ix</v>
      </c>
      <c r="M2899" s="388">
        <v>0.5</v>
      </c>
      <c r="P2899" s="260">
        <v>14</v>
      </c>
      <c r="R2899" s="260">
        <v>35</v>
      </c>
      <c r="S2899" s="260" t="s">
        <v>3</v>
      </c>
      <c r="T2899" s="260" t="s">
        <v>44</v>
      </c>
      <c r="U2899" s="260" t="s">
        <v>807</v>
      </c>
      <c r="V2899" s="190" t="s">
        <v>807</v>
      </c>
      <c r="W2899" s="260" t="s">
        <v>2533</v>
      </c>
      <c r="X2899" s="260" t="s">
        <v>2533</v>
      </c>
      <c r="AA2899" s="260">
        <v>45.863599999999998</v>
      </c>
      <c r="AB2899" s="260">
        <v>-122.8288</v>
      </c>
      <c r="AC2899" s="262" t="s">
        <v>1803</v>
      </c>
      <c r="AD2899" s="150" t="s">
        <v>1803</v>
      </c>
      <c r="AE2899" s="1"/>
      <c r="AG2899" s="190" t="s">
        <v>2541</v>
      </c>
      <c r="AH2899" s="190" t="s">
        <v>2541</v>
      </c>
      <c r="BC2899" s="494" t="s">
        <v>2554</v>
      </c>
    </row>
    <row r="2900" spans="1:55">
      <c r="A2900" s="196">
        <v>43365</v>
      </c>
      <c r="B2900" s="87">
        <v>9818</v>
      </c>
      <c r="E2900" s="340">
        <v>30</v>
      </c>
      <c r="F2900" s="340" t="s">
        <v>1936</v>
      </c>
      <c r="G2900" s="340">
        <v>2018</v>
      </c>
      <c r="H2900" s="388">
        <v>0.58333333333333337</v>
      </c>
      <c r="I2900" s="340">
        <v>1</v>
      </c>
      <c r="J2900" s="340" t="s">
        <v>1949</v>
      </c>
      <c r="K2900" s="340">
        <v>2018</v>
      </c>
      <c r="L2900" s="4" t="str">
        <f>CONCATENATE("-",I2900,".",J2900)</f>
        <v>-1.ix</v>
      </c>
      <c r="M2900" s="388">
        <v>0.5</v>
      </c>
      <c r="P2900" s="260">
        <v>14</v>
      </c>
      <c r="R2900" s="260">
        <v>36</v>
      </c>
      <c r="S2900" s="260" t="s">
        <v>3</v>
      </c>
      <c r="T2900" s="260" t="s">
        <v>44</v>
      </c>
      <c r="U2900" s="260" t="s">
        <v>807</v>
      </c>
      <c r="V2900" s="190" t="s">
        <v>807</v>
      </c>
      <c r="W2900" s="260" t="s">
        <v>2533</v>
      </c>
      <c r="X2900" s="260" t="s">
        <v>2533</v>
      </c>
      <c r="AA2900" s="260">
        <v>45.863599999999998</v>
      </c>
      <c r="AB2900" s="260">
        <v>-122.8288</v>
      </c>
      <c r="AC2900" s="262" t="s">
        <v>1803</v>
      </c>
      <c r="AD2900" s="150" t="s">
        <v>1803</v>
      </c>
      <c r="AE2900" s="1"/>
      <c r="AG2900" s="190" t="s">
        <v>2541</v>
      </c>
      <c r="AH2900" s="190" t="s">
        <v>2541</v>
      </c>
      <c r="BC2900" s="494" t="s">
        <v>2554</v>
      </c>
    </row>
    <row r="2901" spans="1:55">
      <c r="A2901" s="196">
        <v>43365</v>
      </c>
      <c r="B2901" s="87">
        <v>9819</v>
      </c>
      <c r="E2901" s="340">
        <v>30</v>
      </c>
      <c r="F2901" s="340" t="s">
        <v>1936</v>
      </c>
      <c r="G2901" s="340">
        <v>2018</v>
      </c>
      <c r="H2901" s="388">
        <v>0.58333333333333337</v>
      </c>
      <c r="I2901" s="340">
        <v>1</v>
      </c>
      <c r="J2901" s="340" t="s">
        <v>1949</v>
      </c>
      <c r="K2901" s="340">
        <v>2018</v>
      </c>
      <c r="L2901" s="4" t="str">
        <f>CONCATENATE("-",I2901,".",J2901)</f>
        <v>-1.ix</v>
      </c>
      <c r="M2901" s="388">
        <v>0.5</v>
      </c>
      <c r="P2901" s="260">
        <v>14</v>
      </c>
      <c r="R2901" s="260">
        <v>37</v>
      </c>
      <c r="S2901" s="260" t="s">
        <v>3</v>
      </c>
      <c r="T2901" s="260" t="s">
        <v>44</v>
      </c>
      <c r="U2901" s="260" t="s">
        <v>807</v>
      </c>
      <c r="V2901" s="190" t="s">
        <v>807</v>
      </c>
      <c r="W2901" s="260" t="s">
        <v>2533</v>
      </c>
      <c r="X2901" s="260" t="s">
        <v>2533</v>
      </c>
      <c r="AA2901" s="260">
        <v>45.863599999999998</v>
      </c>
      <c r="AB2901" s="260">
        <v>-122.8288</v>
      </c>
      <c r="AC2901" s="262" t="s">
        <v>1803</v>
      </c>
      <c r="AD2901" s="150" t="s">
        <v>1803</v>
      </c>
      <c r="AE2901" s="1"/>
      <c r="AG2901" s="190" t="s">
        <v>2541</v>
      </c>
      <c r="AH2901" s="190" t="s">
        <v>2541</v>
      </c>
      <c r="BC2901" s="494" t="s">
        <v>2554</v>
      </c>
    </row>
    <row r="2902" spans="1:55">
      <c r="A2902" s="196">
        <v>43365</v>
      </c>
      <c r="B2902" s="87">
        <v>9820</v>
      </c>
      <c r="E2902" s="340">
        <v>30</v>
      </c>
      <c r="F2902" s="340" t="s">
        <v>1936</v>
      </c>
      <c r="G2902" s="340">
        <v>2018</v>
      </c>
      <c r="H2902" s="388">
        <v>0.58333333333333337</v>
      </c>
      <c r="I2902" s="340">
        <v>1</v>
      </c>
      <c r="J2902" s="340" t="s">
        <v>1949</v>
      </c>
      <c r="K2902" s="340">
        <v>2018</v>
      </c>
      <c r="L2902" s="4" t="str">
        <f>CONCATENATE("-",I2902,".",J2902)</f>
        <v>-1.ix</v>
      </c>
      <c r="M2902" s="388">
        <v>0.5</v>
      </c>
      <c r="P2902" s="260">
        <v>14</v>
      </c>
      <c r="R2902" s="260">
        <v>38</v>
      </c>
      <c r="S2902" s="260" t="s">
        <v>3</v>
      </c>
      <c r="T2902" s="260" t="s">
        <v>44</v>
      </c>
      <c r="U2902" s="260" t="s">
        <v>807</v>
      </c>
      <c r="V2902" s="190" t="s">
        <v>807</v>
      </c>
      <c r="W2902" s="260" t="s">
        <v>2533</v>
      </c>
      <c r="X2902" s="260" t="s">
        <v>2533</v>
      </c>
      <c r="AA2902" s="260">
        <v>45.863599999999998</v>
      </c>
      <c r="AB2902" s="260">
        <v>-122.8288</v>
      </c>
      <c r="AC2902" s="262" t="s">
        <v>1803</v>
      </c>
      <c r="AD2902" s="150" t="s">
        <v>1803</v>
      </c>
      <c r="AE2902" s="1"/>
      <c r="AG2902" s="190" t="s">
        <v>2541</v>
      </c>
      <c r="AH2902" s="190" t="s">
        <v>2541</v>
      </c>
      <c r="BC2902" s="494" t="s">
        <v>2554</v>
      </c>
    </row>
    <row r="2903" spans="1:55">
      <c r="A2903" s="196">
        <v>43365</v>
      </c>
      <c r="B2903" s="87">
        <v>9821</v>
      </c>
      <c r="E2903" s="340">
        <v>30</v>
      </c>
      <c r="F2903" s="340" t="s">
        <v>1936</v>
      </c>
      <c r="G2903" s="340">
        <v>2018</v>
      </c>
      <c r="H2903" s="388">
        <v>0.58333333333333337</v>
      </c>
      <c r="I2903" s="340">
        <v>1</v>
      </c>
      <c r="J2903" s="340" t="s">
        <v>1949</v>
      </c>
      <c r="K2903" s="340">
        <v>2018</v>
      </c>
      <c r="L2903" s="4" t="str">
        <f>CONCATENATE("-",I2903,".",J2903)</f>
        <v>-1.ix</v>
      </c>
      <c r="M2903" s="388">
        <v>0.5</v>
      </c>
      <c r="P2903" s="260">
        <v>14</v>
      </c>
      <c r="R2903" s="260">
        <v>39</v>
      </c>
      <c r="S2903" s="260" t="s">
        <v>3</v>
      </c>
      <c r="T2903" s="260" t="s">
        <v>44</v>
      </c>
      <c r="U2903" s="260" t="s">
        <v>807</v>
      </c>
      <c r="V2903" s="190" t="s">
        <v>807</v>
      </c>
      <c r="W2903" s="260" t="s">
        <v>2533</v>
      </c>
      <c r="X2903" s="260" t="s">
        <v>2533</v>
      </c>
      <c r="AA2903" s="260">
        <v>45.863599999999998</v>
      </c>
      <c r="AB2903" s="260">
        <v>-122.8288</v>
      </c>
      <c r="AC2903" s="262" t="s">
        <v>1803</v>
      </c>
      <c r="AD2903" s="150" t="s">
        <v>1803</v>
      </c>
      <c r="AE2903" s="1"/>
      <c r="AG2903" s="190" t="s">
        <v>2541</v>
      </c>
      <c r="AH2903" s="190" t="s">
        <v>2541</v>
      </c>
      <c r="BC2903" s="494" t="s">
        <v>2554</v>
      </c>
    </row>
    <row r="2904" spans="1:55">
      <c r="A2904" s="196">
        <v>43365</v>
      </c>
      <c r="B2904" s="87">
        <v>9822</v>
      </c>
      <c r="E2904" s="340">
        <v>30</v>
      </c>
      <c r="F2904" s="340" t="s">
        <v>1936</v>
      </c>
      <c r="G2904" s="340">
        <v>2018</v>
      </c>
      <c r="H2904" s="388">
        <v>0.58333333333333337</v>
      </c>
      <c r="I2904" s="340">
        <v>1</v>
      </c>
      <c r="J2904" s="340" t="s">
        <v>1949</v>
      </c>
      <c r="K2904" s="340">
        <v>2018</v>
      </c>
      <c r="L2904" s="4" t="str">
        <f>CONCATENATE("-",I2904,".",J2904)</f>
        <v>-1.ix</v>
      </c>
      <c r="M2904" s="388">
        <v>0.5</v>
      </c>
      <c r="P2904" s="260">
        <v>14</v>
      </c>
      <c r="R2904" s="260">
        <v>40</v>
      </c>
      <c r="S2904" s="260" t="s">
        <v>3</v>
      </c>
      <c r="T2904" s="260" t="s">
        <v>44</v>
      </c>
      <c r="U2904" s="260" t="s">
        <v>807</v>
      </c>
      <c r="V2904" s="190" t="s">
        <v>807</v>
      </c>
      <c r="W2904" s="260" t="s">
        <v>2533</v>
      </c>
      <c r="X2904" s="260" t="s">
        <v>2533</v>
      </c>
      <c r="AA2904" s="260">
        <v>45.863599999999998</v>
      </c>
      <c r="AB2904" s="260">
        <v>-122.8288</v>
      </c>
      <c r="AC2904" s="262" t="s">
        <v>1803</v>
      </c>
      <c r="AD2904" s="150" t="s">
        <v>1803</v>
      </c>
      <c r="AE2904" s="1"/>
      <c r="AG2904" s="190" t="s">
        <v>2541</v>
      </c>
      <c r="AH2904" s="190" t="s">
        <v>2541</v>
      </c>
      <c r="BC2904" s="494" t="s">
        <v>2554</v>
      </c>
    </row>
    <row r="2905" spans="1:55">
      <c r="A2905" s="196">
        <v>43365</v>
      </c>
      <c r="B2905" s="87">
        <v>9823</v>
      </c>
      <c r="E2905" s="340">
        <v>30</v>
      </c>
      <c r="F2905" s="340" t="s">
        <v>1936</v>
      </c>
      <c r="G2905" s="340">
        <v>2018</v>
      </c>
      <c r="H2905" s="388">
        <v>0.58333333333333337</v>
      </c>
      <c r="I2905" s="340">
        <v>1</v>
      </c>
      <c r="J2905" s="340" t="s">
        <v>1949</v>
      </c>
      <c r="K2905" s="340">
        <v>2018</v>
      </c>
      <c r="L2905" s="4" t="str">
        <f>CONCATENATE("-",I2905,".",J2905)</f>
        <v>-1.ix</v>
      </c>
      <c r="M2905" s="388">
        <v>0.5</v>
      </c>
      <c r="P2905" s="260">
        <v>14</v>
      </c>
      <c r="R2905" s="260">
        <v>41</v>
      </c>
      <c r="S2905" s="260" t="s">
        <v>3</v>
      </c>
      <c r="T2905" s="260" t="s">
        <v>44</v>
      </c>
      <c r="U2905" s="260" t="s">
        <v>807</v>
      </c>
      <c r="V2905" s="190" t="s">
        <v>807</v>
      </c>
      <c r="W2905" s="260" t="s">
        <v>2533</v>
      </c>
      <c r="X2905" s="260" t="s">
        <v>2533</v>
      </c>
      <c r="AA2905" s="260">
        <v>45.863599999999998</v>
      </c>
      <c r="AB2905" s="260">
        <v>-122.8288</v>
      </c>
      <c r="AC2905" s="262" t="s">
        <v>1803</v>
      </c>
      <c r="AD2905" s="150" t="s">
        <v>1803</v>
      </c>
      <c r="AE2905" s="1"/>
      <c r="AG2905" s="190" t="s">
        <v>2541</v>
      </c>
      <c r="AH2905" s="190" t="s">
        <v>2541</v>
      </c>
      <c r="BC2905" s="494" t="s">
        <v>2554</v>
      </c>
    </row>
    <row r="2906" spans="1:55">
      <c r="A2906" s="196">
        <v>43365</v>
      </c>
      <c r="B2906" s="87">
        <v>9824</v>
      </c>
      <c r="E2906" s="340">
        <v>30</v>
      </c>
      <c r="F2906" s="340" t="s">
        <v>1936</v>
      </c>
      <c r="G2906" s="340">
        <v>2018</v>
      </c>
      <c r="H2906" s="388">
        <v>0.58333333333333337</v>
      </c>
      <c r="I2906" s="340">
        <v>1</v>
      </c>
      <c r="J2906" s="340" t="s">
        <v>1949</v>
      </c>
      <c r="K2906" s="340">
        <v>2018</v>
      </c>
      <c r="L2906" s="4" t="str">
        <f>CONCATENATE("-",I2906,".",J2906)</f>
        <v>-1.ix</v>
      </c>
      <c r="M2906" s="388">
        <v>0.5</v>
      </c>
      <c r="P2906" s="260">
        <v>14</v>
      </c>
      <c r="R2906" s="260">
        <v>42</v>
      </c>
      <c r="S2906" s="260" t="s">
        <v>3</v>
      </c>
      <c r="T2906" s="260" t="s">
        <v>44</v>
      </c>
      <c r="U2906" s="260" t="s">
        <v>807</v>
      </c>
      <c r="V2906" s="190" t="s">
        <v>807</v>
      </c>
      <c r="W2906" s="260" t="s">
        <v>2533</v>
      </c>
      <c r="X2906" s="260" t="s">
        <v>2533</v>
      </c>
      <c r="AA2906" s="260">
        <v>45.863599999999998</v>
      </c>
      <c r="AB2906" s="260">
        <v>-122.8288</v>
      </c>
      <c r="AC2906" s="262" t="s">
        <v>1803</v>
      </c>
      <c r="AD2906" s="150" t="s">
        <v>1803</v>
      </c>
      <c r="AE2906" s="1"/>
      <c r="AG2906" s="190" t="s">
        <v>2541</v>
      </c>
      <c r="AH2906" s="190" t="s">
        <v>2541</v>
      </c>
      <c r="BC2906" s="494" t="s">
        <v>2554</v>
      </c>
    </row>
    <row r="2907" spans="1:55">
      <c r="A2907" s="196">
        <v>43365</v>
      </c>
      <c r="B2907" s="87">
        <v>9825</v>
      </c>
      <c r="E2907" s="340">
        <v>30</v>
      </c>
      <c r="F2907" s="340" t="s">
        <v>1936</v>
      </c>
      <c r="G2907" s="340">
        <v>2018</v>
      </c>
      <c r="H2907" s="388">
        <v>0.58333333333333337</v>
      </c>
      <c r="I2907" s="340">
        <v>1</v>
      </c>
      <c r="J2907" s="340" t="s">
        <v>1949</v>
      </c>
      <c r="K2907" s="340">
        <v>2018</v>
      </c>
      <c r="L2907" s="4" t="str">
        <f>CONCATENATE("-",I2907,".",J2907)</f>
        <v>-1.ix</v>
      </c>
      <c r="M2907" s="388">
        <v>0.5</v>
      </c>
      <c r="P2907" s="260">
        <v>14</v>
      </c>
      <c r="R2907" s="260">
        <v>43</v>
      </c>
      <c r="S2907" s="260" t="s">
        <v>3</v>
      </c>
      <c r="T2907" s="260" t="s">
        <v>44</v>
      </c>
      <c r="U2907" s="260" t="s">
        <v>807</v>
      </c>
      <c r="V2907" s="190" t="s">
        <v>807</v>
      </c>
      <c r="W2907" s="260" t="s">
        <v>2533</v>
      </c>
      <c r="X2907" s="260" t="s">
        <v>2533</v>
      </c>
      <c r="AA2907" s="260">
        <v>45.863599999999998</v>
      </c>
      <c r="AB2907" s="260">
        <v>-122.8288</v>
      </c>
      <c r="AC2907" s="262" t="s">
        <v>1803</v>
      </c>
      <c r="AD2907" s="150" t="s">
        <v>1803</v>
      </c>
      <c r="AE2907" s="1"/>
      <c r="AG2907" s="190" t="s">
        <v>2541</v>
      </c>
      <c r="AH2907" s="190" t="s">
        <v>2541</v>
      </c>
      <c r="BC2907" s="494" t="s">
        <v>2554</v>
      </c>
    </row>
    <row r="2908" spans="1:55">
      <c r="A2908" s="196">
        <v>43365</v>
      </c>
      <c r="B2908" s="87">
        <v>9826</v>
      </c>
      <c r="E2908" s="340">
        <v>30</v>
      </c>
      <c r="F2908" s="340" t="s">
        <v>1936</v>
      </c>
      <c r="G2908" s="340">
        <v>2018</v>
      </c>
      <c r="H2908" s="388">
        <v>0.58333333333333337</v>
      </c>
      <c r="I2908" s="340">
        <v>1</v>
      </c>
      <c r="J2908" s="340" t="s">
        <v>1949</v>
      </c>
      <c r="K2908" s="340">
        <v>2018</v>
      </c>
      <c r="L2908" s="4" t="str">
        <f>CONCATENATE("-",I2908,".",J2908)</f>
        <v>-1.ix</v>
      </c>
      <c r="M2908" s="388">
        <v>0.5</v>
      </c>
      <c r="P2908" s="260">
        <v>14</v>
      </c>
      <c r="R2908" s="260">
        <v>44</v>
      </c>
      <c r="S2908" s="260" t="s">
        <v>3</v>
      </c>
      <c r="T2908" s="260" t="s">
        <v>44</v>
      </c>
      <c r="U2908" s="260" t="s">
        <v>807</v>
      </c>
      <c r="V2908" s="190" t="s">
        <v>807</v>
      </c>
      <c r="W2908" s="260" t="s">
        <v>2533</v>
      </c>
      <c r="X2908" s="260" t="s">
        <v>2533</v>
      </c>
      <c r="AA2908" s="260">
        <v>45.863599999999998</v>
      </c>
      <c r="AB2908" s="260">
        <v>-122.8288</v>
      </c>
      <c r="AC2908" s="262" t="s">
        <v>1803</v>
      </c>
      <c r="AD2908" s="150" t="s">
        <v>1803</v>
      </c>
      <c r="AE2908" s="1"/>
      <c r="AG2908" s="190" t="s">
        <v>2541</v>
      </c>
      <c r="AH2908" s="190" t="s">
        <v>2541</v>
      </c>
      <c r="BC2908" s="494" t="s">
        <v>2554</v>
      </c>
    </row>
    <row r="2909" spans="1:55">
      <c r="A2909" s="196">
        <v>43365</v>
      </c>
      <c r="B2909" s="87">
        <v>9827</v>
      </c>
      <c r="E2909" s="340">
        <v>30</v>
      </c>
      <c r="F2909" s="340" t="s">
        <v>1936</v>
      </c>
      <c r="G2909" s="340">
        <v>2018</v>
      </c>
      <c r="H2909" s="388">
        <v>0.58333333333333337</v>
      </c>
      <c r="I2909" s="340">
        <v>1</v>
      </c>
      <c r="J2909" s="340" t="s">
        <v>1949</v>
      </c>
      <c r="K2909" s="340">
        <v>2018</v>
      </c>
      <c r="L2909" s="4" t="str">
        <f>CONCATENATE("-",I2909,".",J2909)</f>
        <v>-1.ix</v>
      </c>
      <c r="M2909" s="388">
        <v>0.5</v>
      </c>
      <c r="P2909" s="260">
        <v>14</v>
      </c>
      <c r="R2909" s="260">
        <v>45</v>
      </c>
      <c r="S2909" s="260" t="s">
        <v>3</v>
      </c>
      <c r="T2909" s="260" t="s">
        <v>44</v>
      </c>
      <c r="U2909" s="260" t="s">
        <v>807</v>
      </c>
      <c r="V2909" s="190" t="s">
        <v>807</v>
      </c>
      <c r="W2909" s="260" t="s">
        <v>2533</v>
      </c>
      <c r="X2909" s="260" t="s">
        <v>2533</v>
      </c>
      <c r="AA2909" s="260">
        <v>45.863599999999998</v>
      </c>
      <c r="AB2909" s="260">
        <v>-122.8288</v>
      </c>
      <c r="AC2909" s="262" t="s">
        <v>1803</v>
      </c>
      <c r="AD2909" s="150" t="s">
        <v>1803</v>
      </c>
      <c r="AE2909" s="1"/>
      <c r="AG2909" s="190" t="s">
        <v>2541</v>
      </c>
      <c r="AH2909" s="190" t="s">
        <v>2541</v>
      </c>
      <c r="BC2909" s="494" t="s">
        <v>2554</v>
      </c>
    </row>
    <row r="2910" spans="1:55">
      <c r="A2910" s="196">
        <v>43365</v>
      </c>
      <c r="B2910" s="87">
        <v>9828</v>
      </c>
      <c r="E2910" s="340">
        <v>30</v>
      </c>
      <c r="F2910" s="340" t="s">
        <v>1936</v>
      </c>
      <c r="G2910" s="340">
        <v>2018</v>
      </c>
      <c r="H2910" s="388">
        <v>0.58333333333333337</v>
      </c>
      <c r="I2910" s="340">
        <v>1</v>
      </c>
      <c r="J2910" s="340" t="s">
        <v>1949</v>
      </c>
      <c r="K2910" s="340">
        <v>2018</v>
      </c>
      <c r="L2910" s="4" t="str">
        <f>CONCATENATE("-",I2910,".",J2910)</f>
        <v>-1.ix</v>
      </c>
      <c r="M2910" s="388">
        <v>0.5</v>
      </c>
      <c r="P2910" s="260">
        <v>14</v>
      </c>
      <c r="R2910" s="260">
        <v>46</v>
      </c>
      <c r="S2910" s="260" t="s">
        <v>3</v>
      </c>
      <c r="T2910" s="260" t="s">
        <v>44</v>
      </c>
      <c r="U2910" s="260" t="s">
        <v>807</v>
      </c>
      <c r="V2910" s="190" t="s">
        <v>807</v>
      </c>
      <c r="W2910" s="260" t="s">
        <v>2533</v>
      </c>
      <c r="X2910" s="260" t="s">
        <v>2533</v>
      </c>
      <c r="AA2910" s="260">
        <v>45.863599999999998</v>
      </c>
      <c r="AB2910" s="260">
        <v>-122.8288</v>
      </c>
      <c r="AC2910" s="262" t="s">
        <v>1803</v>
      </c>
      <c r="AD2910" s="150" t="s">
        <v>1803</v>
      </c>
      <c r="AE2910" s="1"/>
      <c r="AG2910" s="190" t="s">
        <v>2541</v>
      </c>
      <c r="AH2910" s="190" t="s">
        <v>2541</v>
      </c>
      <c r="BC2910" s="494" t="s">
        <v>2554</v>
      </c>
    </row>
    <row r="2911" spans="1:55">
      <c r="A2911" s="196">
        <v>43365</v>
      </c>
      <c r="B2911" s="87">
        <v>9829</v>
      </c>
      <c r="E2911" s="340">
        <v>30</v>
      </c>
      <c r="F2911" s="340" t="s">
        <v>1936</v>
      </c>
      <c r="G2911" s="340">
        <v>2018</v>
      </c>
      <c r="H2911" s="388">
        <v>0.58333333333333337</v>
      </c>
      <c r="I2911" s="340">
        <v>1</v>
      </c>
      <c r="J2911" s="340" t="s">
        <v>1949</v>
      </c>
      <c r="K2911" s="340">
        <v>2018</v>
      </c>
      <c r="L2911" s="4" t="str">
        <f>CONCATENATE("-",I2911,".",J2911)</f>
        <v>-1.ix</v>
      </c>
      <c r="M2911" s="388">
        <v>0.5</v>
      </c>
      <c r="P2911" s="260">
        <v>14</v>
      </c>
      <c r="R2911" s="260">
        <v>47</v>
      </c>
      <c r="S2911" s="260" t="s">
        <v>3</v>
      </c>
      <c r="T2911" s="260" t="s">
        <v>44</v>
      </c>
      <c r="U2911" s="260" t="s">
        <v>807</v>
      </c>
      <c r="V2911" s="190" t="s">
        <v>807</v>
      </c>
      <c r="W2911" s="260" t="s">
        <v>2533</v>
      </c>
      <c r="X2911" s="260" t="s">
        <v>2533</v>
      </c>
      <c r="AA2911" s="260">
        <v>45.863599999999998</v>
      </c>
      <c r="AB2911" s="260">
        <v>-122.8288</v>
      </c>
      <c r="AC2911" s="262" t="s">
        <v>1803</v>
      </c>
      <c r="AD2911" s="150" t="s">
        <v>1803</v>
      </c>
      <c r="AE2911" s="1"/>
      <c r="AG2911" s="190" t="s">
        <v>2541</v>
      </c>
      <c r="AH2911" s="190" t="s">
        <v>2541</v>
      </c>
      <c r="BC2911" s="494" t="s">
        <v>2554</v>
      </c>
    </row>
    <row r="2912" spans="1:55">
      <c r="A2912" s="196">
        <v>43365</v>
      </c>
      <c r="B2912" s="87">
        <v>9830</v>
      </c>
      <c r="E2912" s="340">
        <v>30</v>
      </c>
      <c r="F2912" s="340" t="s">
        <v>1936</v>
      </c>
      <c r="G2912" s="340">
        <v>2018</v>
      </c>
      <c r="H2912" s="388">
        <v>0.58333333333333337</v>
      </c>
      <c r="I2912" s="340">
        <v>1</v>
      </c>
      <c r="J2912" s="340" t="s">
        <v>1949</v>
      </c>
      <c r="K2912" s="340">
        <v>2018</v>
      </c>
      <c r="L2912" s="4" t="str">
        <f>CONCATENATE("-",I2912,".",J2912)</f>
        <v>-1.ix</v>
      </c>
      <c r="M2912" s="388">
        <v>0.5</v>
      </c>
      <c r="P2912" s="260">
        <v>14</v>
      </c>
      <c r="R2912" s="260">
        <v>48</v>
      </c>
      <c r="S2912" s="260" t="s">
        <v>3</v>
      </c>
      <c r="T2912" s="260" t="s">
        <v>44</v>
      </c>
      <c r="U2912" s="260" t="s">
        <v>807</v>
      </c>
      <c r="V2912" s="190" t="s">
        <v>807</v>
      </c>
      <c r="W2912" s="260" t="s">
        <v>2533</v>
      </c>
      <c r="X2912" s="260" t="s">
        <v>2533</v>
      </c>
      <c r="AA2912" s="260">
        <v>45.863599999999998</v>
      </c>
      <c r="AB2912" s="260">
        <v>-122.8288</v>
      </c>
      <c r="AC2912" s="262" t="s">
        <v>1803</v>
      </c>
      <c r="AD2912" s="150" t="s">
        <v>1803</v>
      </c>
      <c r="AE2912" s="1"/>
      <c r="AG2912" s="190" t="s">
        <v>2541</v>
      </c>
      <c r="AH2912" s="190" t="s">
        <v>2541</v>
      </c>
      <c r="BC2912" s="494" t="s">
        <v>2554</v>
      </c>
    </row>
    <row r="2913" spans="1:55">
      <c r="A2913" s="196">
        <v>43365</v>
      </c>
      <c r="B2913" s="87">
        <v>9831</v>
      </c>
      <c r="E2913" s="340">
        <v>30</v>
      </c>
      <c r="F2913" s="340" t="s">
        <v>1936</v>
      </c>
      <c r="G2913" s="340">
        <v>2018</v>
      </c>
      <c r="H2913" s="388">
        <v>0.58333333333333337</v>
      </c>
      <c r="I2913" s="340">
        <v>1</v>
      </c>
      <c r="J2913" s="340" t="s">
        <v>1949</v>
      </c>
      <c r="K2913" s="340">
        <v>2018</v>
      </c>
      <c r="L2913" s="4" t="str">
        <f>CONCATENATE("-",I2913,".",J2913)</f>
        <v>-1.ix</v>
      </c>
      <c r="M2913" s="388">
        <v>0.5</v>
      </c>
      <c r="P2913" s="260">
        <v>14</v>
      </c>
      <c r="R2913" s="260">
        <v>49</v>
      </c>
      <c r="S2913" s="260" t="s">
        <v>3</v>
      </c>
      <c r="T2913" s="260" t="s">
        <v>44</v>
      </c>
      <c r="U2913" s="260" t="s">
        <v>807</v>
      </c>
      <c r="V2913" s="190" t="s">
        <v>807</v>
      </c>
      <c r="W2913" s="260" t="s">
        <v>2533</v>
      </c>
      <c r="X2913" s="260" t="s">
        <v>2533</v>
      </c>
      <c r="AA2913" s="260">
        <v>45.863599999999998</v>
      </c>
      <c r="AB2913" s="260">
        <v>-122.8288</v>
      </c>
      <c r="AC2913" s="262" t="s">
        <v>1803</v>
      </c>
      <c r="AD2913" s="150" t="s">
        <v>1803</v>
      </c>
      <c r="AE2913" s="1"/>
      <c r="AG2913" s="190" t="s">
        <v>2541</v>
      </c>
      <c r="AH2913" s="190" t="s">
        <v>2541</v>
      </c>
      <c r="BC2913" s="494" t="s">
        <v>2554</v>
      </c>
    </row>
    <row r="2914" spans="1:55">
      <c r="A2914" s="196">
        <v>43365</v>
      </c>
      <c r="B2914" s="87">
        <v>9832</v>
      </c>
      <c r="E2914" s="340">
        <v>30</v>
      </c>
      <c r="F2914" s="340" t="s">
        <v>1936</v>
      </c>
      <c r="G2914" s="340">
        <v>2018</v>
      </c>
      <c r="H2914" s="388">
        <v>0.58333333333333337</v>
      </c>
      <c r="I2914" s="340">
        <v>1</v>
      </c>
      <c r="J2914" s="340" t="s">
        <v>1949</v>
      </c>
      <c r="K2914" s="340">
        <v>2018</v>
      </c>
      <c r="L2914" s="4" t="str">
        <f>CONCATENATE("-",I2914,".",J2914)</f>
        <v>-1.ix</v>
      </c>
      <c r="M2914" s="388">
        <v>0.5</v>
      </c>
      <c r="P2914" s="260">
        <v>14</v>
      </c>
      <c r="R2914" s="260">
        <v>50</v>
      </c>
      <c r="S2914" s="260" t="s">
        <v>3</v>
      </c>
      <c r="T2914" s="260" t="s">
        <v>44</v>
      </c>
      <c r="U2914" s="260" t="s">
        <v>807</v>
      </c>
      <c r="V2914" s="190" t="s">
        <v>807</v>
      </c>
      <c r="W2914" s="260" t="s">
        <v>2533</v>
      </c>
      <c r="X2914" s="260" t="s">
        <v>2533</v>
      </c>
      <c r="AA2914" s="260">
        <v>45.863599999999998</v>
      </c>
      <c r="AB2914" s="260">
        <v>-122.8288</v>
      </c>
      <c r="AC2914" s="262" t="s">
        <v>1803</v>
      </c>
      <c r="AD2914" s="150" t="s">
        <v>1803</v>
      </c>
      <c r="AE2914" s="1"/>
      <c r="AG2914" s="190" t="s">
        <v>2541</v>
      </c>
      <c r="AH2914" s="190" t="s">
        <v>2541</v>
      </c>
      <c r="BC2914" s="494" t="s">
        <v>2554</v>
      </c>
    </row>
    <row r="2915" spans="1:55">
      <c r="A2915" s="196">
        <v>43365</v>
      </c>
      <c r="B2915" s="87">
        <v>9833</v>
      </c>
      <c r="E2915" s="340">
        <v>30</v>
      </c>
      <c r="F2915" s="340" t="s">
        <v>1936</v>
      </c>
      <c r="G2915" s="340">
        <v>2018</v>
      </c>
      <c r="H2915" s="388">
        <v>0.58333333333333337</v>
      </c>
      <c r="I2915" s="340">
        <v>1</v>
      </c>
      <c r="J2915" s="340" t="s">
        <v>1949</v>
      </c>
      <c r="K2915" s="340">
        <v>2018</v>
      </c>
      <c r="L2915" s="4" t="str">
        <f>CONCATENATE("-",I2915,".",J2915)</f>
        <v>-1.ix</v>
      </c>
      <c r="M2915" s="388">
        <v>0.5</v>
      </c>
      <c r="P2915" s="260">
        <v>14</v>
      </c>
      <c r="R2915" s="260">
        <v>51</v>
      </c>
      <c r="S2915" s="260" t="s">
        <v>3</v>
      </c>
      <c r="T2915" s="260" t="s">
        <v>44</v>
      </c>
      <c r="U2915" s="260" t="s">
        <v>807</v>
      </c>
      <c r="V2915" s="190" t="s">
        <v>807</v>
      </c>
      <c r="W2915" s="260" t="s">
        <v>2533</v>
      </c>
      <c r="X2915" s="260" t="s">
        <v>2533</v>
      </c>
      <c r="AA2915" s="260">
        <v>45.863599999999998</v>
      </c>
      <c r="AB2915" s="260">
        <v>-122.8288</v>
      </c>
      <c r="AC2915" s="262" t="s">
        <v>1803</v>
      </c>
      <c r="AD2915" s="150" t="s">
        <v>1803</v>
      </c>
      <c r="AE2915" s="1"/>
      <c r="AG2915" s="190" t="s">
        <v>2541</v>
      </c>
      <c r="AH2915" s="190" t="s">
        <v>2541</v>
      </c>
      <c r="BC2915" s="494" t="s">
        <v>2554</v>
      </c>
    </row>
    <row r="2916" spans="1:55">
      <c r="A2916" s="196">
        <v>43365</v>
      </c>
      <c r="B2916" s="87">
        <v>9834</v>
      </c>
      <c r="E2916" s="340">
        <v>30</v>
      </c>
      <c r="F2916" s="340" t="s">
        <v>1936</v>
      </c>
      <c r="G2916" s="340">
        <v>2018</v>
      </c>
      <c r="H2916" s="388">
        <v>0.58333333333333337</v>
      </c>
      <c r="I2916" s="340">
        <v>1</v>
      </c>
      <c r="J2916" s="340" t="s">
        <v>1949</v>
      </c>
      <c r="K2916" s="340">
        <v>2018</v>
      </c>
      <c r="L2916" s="4" t="str">
        <f>CONCATENATE("-",I2916,".",J2916)</f>
        <v>-1.ix</v>
      </c>
      <c r="M2916" s="388">
        <v>0.5</v>
      </c>
      <c r="P2916" s="260">
        <v>14</v>
      </c>
      <c r="R2916" s="260">
        <v>52</v>
      </c>
      <c r="S2916" s="260" t="s">
        <v>3</v>
      </c>
      <c r="T2916" s="260" t="s">
        <v>44</v>
      </c>
      <c r="U2916" s="260" t="s">
        <v>807</v>
      </c>
      <c r="V2916" s="190" t="s">
        <v>807</v>
      </c>
      <c r="W2916" s="260" t="s">
        <v>2533</v>
      </c>
      <c r="X2916" s="260" t="s">
        <v>2533</v>
      </c>
      <c r="AA2916" s="260">
        <v>45.863599999999998</v>
      </c>
      <c r="AB2916" s="260">
        <v>-122.8288</v>
      </c>
      <c r="AC2916" s="262" t="s">
        <v>1803</v>
      </c>
      <c r="AD2916" s="150" t="s">
        <v>1803</v>
      </c>
      <c r="AE2916" s="1"/>
      <c r="AG2916" s="190" t="s">
        <v>2541</v>
      </c>
      <c r="AH2916" s="190" t="s">
        <v>2541</v>
      </c>
      <c r="BC2916" s="494" t="s">
        <v>2554</v>
      </c>
    </row>
    <row r="2917" spans="1:55">
      <c r="A2917" s="196">
        <v>43365</v>
      </c>
      <c r="B2917" s="87">
        <v>9835</v>
      </c>
      <c r="E2917" s="340">
        <v>30</v>
      </c>
      <c r="F2917" s="340" t="s">
        <v>1936</v>
      </c>
      <c r="G2917" s="340">
        <v>2018</v>
      </c>
      <c r="H2917" s="388">
        <v>0.58333333333333337</v>
      </c>
      <c r="I2917" s="340">
        <v>1</v>
      </c>
      <c r="J2917" s="340" t="s">
        <v>1949</v>
      </c>
      <c r="K2917" s="340">
        <v>2018</v>
      </c>
      <c r="L2917" s="4" t="str">
        <f>CONCATENATE("-",I2917,".",J2917)</f>
        <v>-1.ix</v>
      </c>
      <c r="M2917" s="388">
        <v>0.5</v>
      </c>
      <c r="P2917" s="260">
        <v>14</v>
      </c>
      <c r="R2917" s="260">
        <v>53</v>
      </c>
      <c r="S2917" s="260" t="s">
        <v>3</v>
      </c>
      <c r="T2917" s="260" t="s">
        <v>44</v>
      </c>
      <c r="U2917" s="260" t="s">
        <v>807</v>
      </c>
      <c r="V2917" s="190" t="s">
        <v>807</v>
      </c>
      <c r="W2917" s="260" t="s">
        <v>2533</v>
      </c>
      <c r="X2917" s="260" t="s">
        <v>2533</v>
      </c>
      <c r="AA2917" s="260">
        <v>45.863599999999998</v>
      </c>
      <c r="AB2917" s="260">
        <v>-122.8288</v>
      </c>
      <c r="AC2917" s="262" t="s">
        <v>1803</v>
      </c>
      <c r="AD2917" s="150" t="s">
        <v>1803</v>
      </c>
      <c r="AE2917" s="1"/>
      <c r="AG2917" s="190" t="s">
        <v>2541</v>
      </c>
      <c r="AH2917" s="190" t="s">
        <v>2541</v>
      </c>
      <c r="BC2917" s="494" t="s">
        <v>2554</v>
      </c>
    </row>
    <row r="2918" spans="1:55">
      <c r="A2918" s="196">
        <v>43365</v>
      </c>
      <c r="B2918" s="87">
        <v>9836</v>
      </c>
      <c r="E2918" s="340">
        <v>30</v>
      </c>
      <c r="F2918" s="340" t="s">
        <v>1936</v>
      </c>
      <c r="G2918" s="340">
        <v>2018</v>
      </c>
      <c r="H2918" s="388">
        <v>0.58333333333333337</v>
      </c>
      <c r="I2918" s="340">
        <v>1</v>
      </c>
      <c r="J2918" s="340" t="s">
        <v>1949</v>
      </c>
      <c r="K2918" s="340">
        <v>2018</v>
      </c>
      <c r="L2918" s="4" t="str">
        <f>CONCATENATE("-",I2918,".",J2918)</f>
        <v>-1.ix</v>
      </c>
      <c r="M2918" s="388">
        <v>0.5</v>
      </c>
      <c r="P2918" s="260">
        <v>14</v>
      </c>
      <c r="R2918" s="260">
        <v>54</v>
      </c>
      <c r="S2918" s="260" t="s">
        <v>3</v>
      </c>
      <c r="T2918" s="260" t="s">
        <v>44</v>
      </c>
      <c r="U2918" s="260" t="s">
        <v>807</v>
      </c>
      <c r="V2918" s="190" t="s">
        <v>807</v>
      </c>
      <c r="W2918" s="260" t="s">
        <v>2533</v>
      </c>
      <c r="X2918" s="260" t="s">
        <v>2533</v>
      </c>
      <c r="AA2918" s="260">
        <v>45.863599999999998</v>
      </c>
      <c r="AB2918" s="260">
        <v>-122.8288</v>
      </c>
      <c r="AC2918" s="262" t="s">
        <v>1803</v>
      </c>
      <c r="AD2918" s="150" t="s">
        <v>1803</v>
      </c>
      <c r="AE2918" s="1"/>
      <c r="AG2918" s="190" t="s">
        <v>2541</v>
      </c>
      <c r="AH2918" s="190" t="s">
        <v>2541</v>
      </c>
      <c r="BC2918" s="494" t="s">
        <v>2554</v>
      </c>
    </row>
    <row r="2919" spans="1:55">
      <c r="A2919" s="196">
        <v>43365</v>
      </c>
      <c r="B2919" s="87">
        <v>9837</v>
      </c>
      <c r="E2919" s="340">
        <v>30</v>
      </c>
      <c r="F2919" s="340" t="s">
        <v>1936</v>
      </c>
      <c r="G2919" s="340">
        <v>2018</v>
      </c>
      <c r="H2919" s="388">
        <v>0.58333333333333337</v>
      </c>
      <c r="I2919" s="340">
        <v>1</v>
      </c>
      <c r="J2919" s="340" t="s">
        <v>1949</v>
      </c>
      <c r="K2919" s="340">
        <v>2018</v>
      </c>
      <c r="L2919" s="4" t="str">
        <f>CONCATENATE("-",I2919,".",J2919)</f>
        <v>-1.ix</v>
      </c>
      <c r="M2919" s="388">
        <v>0.5</v>
      </c>
      <c r="P2919" s="260">
        <v>14</v>
      </c>
      <c r="R2919" s="260">
        <v>55</v>
      </c>
      <c r="S2919" s="260" t="s">
        <v>3</v>
      </c>
      <c r="T2919" s="260" t="s">
        <v>44</v>
      </c>
      <c r="U2919" s="260" t="s">
        <v>807</v>
      </c>
      <c r="V2919" s="190" t="s">
        <v>807</v>
      </c>
      <c r="W2919" s="260" t="s">
        <v>2533</v>
      </c>
      <c r="X2919" s="260" t="s">
        <v>2533</v>
      </c>
      <c r="AA2919" s="260">
        <v>45.863599999999998</v>
      </c>
      <c r="AB2919" s="260">
        <v>-122.8288</v>
      </c>
      <c r="AC2919" s="262" t="s">
        <v>1803</v>
      </c>
      <c r="AD2919" s="150" t="s">
        <v>1803</v>
      </c>
      <c r="AE2919" s="1"/>
      <c r="AG2919" s="190" t="s">
        <v>2541</v>
      </c>
      <c r="AH2919" s="190" t="s">
        <v>2541</v>
      </c>
      <c r="BC2919" s="494" t="s">
        <v>2554</v>
      </c>
    </row>
    <row r="2920" spans="1:55">
      <c r="A2920" s="196">
        <v>43365</v>
      </c>
      <c r="B2920" s="87">
        <v>9838</v>
      </c>
      <c r="E2920" s="340">
        <v>30</v>
      </c>
      <c r="F2920" s="340" t="s">
        <v>1936</v>
      </c>
      <c r="G2920" s="340">
        <v>2018</v>
      </c>
      <c r="H2920" s="388">
        <v>0.58333333333333337</v>
      </c>
      <c r="I2920" s="340">
        <v>1</v>
      </c>
      <c r="J2920" s="340" t="s">
        <v>1949</v>
      </c>
      <c r="K2920" s="340">
        <v>2018</v>
      </c>
      <c r="L2920" s="4" t="str">
        <f>CONCATENATE("-",I2920,".",J2920)</f>
        <v>-1.ix</v>
      </c>
      <c r="M2920" s="388">
        <v>0.5</v>
      </c>
      <c r="P2920" s="260">
        <v>14</v>
      </c>
      <c r="R2920" s="260">
        <v>56</v>
      </c>
      <c r="S2920" s="260" t="s">
        <v>3</v>
      </c>
      <c r="T2920" s="260" t="s">
        <v>44</v>
      </c>
      <c r="U2920" s="260" t="s">
        <v>807</v>
      </c>
      <c r="V2920" s="190" t="s">
        <v>807</v>
      </c>
      <c r="W2920" s="260" t="s">
        <v>2533</v>
      </c>
      <c r="X2920" s="260" t="s">
        <v>2533</v>
      </c>
      <c r="AA2920" s="260">
        <v>45.863599999999998</v>
      </c>
      <c r="AB2920" s="260">
        <v>-122.8288</v>
      </c>
      <c r="AC2920" s="262" t="s">
        <v>1803</v>
      </c>
      <c r="AD2920" s="150" t="s">
        <v>1803</v>
      </c>
      <c r="AE2920" s="1"/>
      <c r="AG2920" s="190" t="s">
        <v>2541</v>
      </c>
      <c r="AH2920" s="190" t="s">
        <v>2541</v>
      </c>
      <c r="BC2920" s="494" t="s">
        <v>2554</v>
      </c>
    </row>
    <row r="2921" spans="1:55">
      <c r="A2921" s="196">
        <v>43365</v>
      </c>
      <c r="B2921" s="87">
        <v>9839</v>
      </c>
      <c r="E2921" s="340">
        <v>30</v>
      </c>
      <c r="F2921" s="340" t="s">
        <v>1936</v>
      </c>
      <c r="G2921" s="340">
        <v>2018</v>
      </c>
      <c r="H2921" s="388">
        <v>0.58333333333333337</v>
      </c>
      <c r="I2921" s="340">
        <v>1</v>
      </c>
      <c r="J2921" s="340" t="s">
        <v>1949</v>
      </c>
      <c r="K2921" s="340">
        <v>2018</v>
      </c>
      <c r="L2921" s="4" t="str">
        <f>CONCATENATE("-",I2921,".",J2921)</f>
        <v>-1.ix</v>
      </c>
      <c r="M2921" s="388">
        <v>0.5</v>
      </c>
      <c r="P2921" s="260">
        <v>14</v>
      </c>
      <c r="R2921" s="260">
        <v>57</v>
      </c>
      <c r="S2921" s="260" t="s">
        <v>3</v>
      </c>
      <c r="T2921" s="260" t="s">
        <v>44</v>
      </c>
      <c r="U2921" s="260" t="s">
        <v>807</v>
      </c>
      <c r="V2921" s="190" t="s">
        <v>807</v>
      </c>
      <c r="W2921" s="260" t="s">
        <v>2533</v>
      </c>
      <c r="X2921" s="260" t="s">
        <v>2533</v>
      </c>
      <c r="AA2921" s="260">
        <v>45.863599999999998</v>
      </c>
      <c r="AB2921" s="260">
        <v>-122.8288</v>
      </c>
      <c r="AC2921" s="262" t="s">
        <v>1803</v>
      </c>
      <c r="AD2921" s="150" t="s">
        <v>1803</v>
      </c>
      <c r="AE2921" s="1"/>
      <c r="AG2921" s="190" t="s">
        <v>2541</v>
      </c>
      <c r="AH2921" s="190" t="s">
        <v>2541</v>
      </c>
      <c r="BC2921" s="494" t="s">
        <v>2554</v>
      </c>
    </row>
    <row r="2922" spans="1:55">
      <c r="A2922" s="196">
        <v>43365</v>
      </c>
      <c r="B2922" s="87">
        <v>9840</v>
      </c>
      <c r="E2922" s="340">
        <v>30</v>
      </c>
      <c r="F2922" s="340" t="s">
        <v>1936</v>
      </c>
      <c r="G2922" s="340">
        <v>2018</v>
      </c>
      <c r="H2922" s="388">
        <v>0.58333333333333337</v>
      </c>
      <c r="I2922" s="340">
        <v>1</v>
      </c>
      <c r="J2922" s="340" t="s">
        <v>1949</v>
      </c>
      <c r="K2922" s="340">
        <v>2018</v>
      </c>
      <c r="L2922" s="4" t="str">
        <f>CONCATENATE("-",I2922,".",J2922)</f>
        <v>-1.ix</v>
      </c>
      <c r="M2922" s="388">
        <v>0.5</v>
      </c>
      <c r="P2922" s="260">
        <v>14</v>
      </c>
      <c r="R2922" s="260">
        <v>58</v>
      </c>
      <c r="S2922" s="260" t="s">
        <v>3</v>
      </c>
      <c r="T2922" s="260" t="s">
        <v>44</v>
      </c>
      <c r="U2922" s="260" t="s">
        <v>807</v>
      </c>
      <c r="V2922" s="190" t="s">
        <v>807</v>
      </c>
      <c r="W2922" s="260" t="s">
        <v>2533</v>
      </c>
      <c r="X2922" s="260" t="s">
        <v>2533</v>
      </c>
      <c r="AA2922" s="260">
        <v>45.863599999999998</v>
      </c>
      <c r="AB2922" s="260">
        <v>-122.8288</v>
      </c>
      <c r="AC2922" s="262" t="s">
        <v>1803</v>
      </c>
      <c r="AD2922" s="150" t="s">
        <v>1803</v>
      </c>
      <c r="AE2922" s="1"/>
      <c r="AG2922" s="190" t="s">
        <v>2541</v>
      </c>
      <c r="AH2922" s="190" t="s">
        <v>2541</v>
      </c>
      <c r="BC2922" s="494" t="s">
        <v>2554</v>
      </c>
    </row>
    <row r="2923" spans="1:55">
      <c r="A2923" s="196">
        <v>43365</v>
      </c>
      <c r="B2923" s="87">
        <v>9841</v>
      </c>
      <c r="E2923" s="340">
        <v>30</v>
      </c>
      <c r="F2923" s="340" t="s">
        <v>1936</v>
      </c>
      <c r="G2923" s="340">
        <v>2018</v>
      </c>
      <c r="H2923" s="388">
        <v>0.58333333333333337</v>
      </c>
      <c r="I2923" s="340">
        <v>1</v>
      </c>
      <c r="J2923" s="340" t="s">
        <v>1949</v>
      </c>
      <c r="K2923" s="340">
        <v>2018</v>
      </c>
      <c r="L2923" s="4" t="str">
        <f>CONCATENATE("-",I2923,".",J2923)</f>
        <v>-1.ix</v>
      </c>
      <c r="M2923" s="388">
        <v>0.5</v>
      </c>
      <c r="P2923" s="260">
        <v>14</v>
      </c>
      <c r="R2923" s="260">
        <v>59</v>
      </c>
      <c r="S2923" s="260" t="s">
        <v>3</v>
      </c>
      <c r="T2923" s="260" t="s">
        <v>44</v>
      </c>
      <c r="U2923" s="260" t="s">
        <v>807</v>
      </c>
      <c r="V2923" s="190" t="s">
        <v>807</v>
      </c>
      <c r="W2923" s="260" t="s">
        <v>2533</v>
      </c>
      <c r="X2923" s="260" t="s">
        <v>2533</v>
      </c>
      <c r="AA2923" s="260">
        <v>45.863599999999998</v>
      </c>
      <c r="AB2923" s="260">
        <v>-122.8288</v>
      </c>
      <c r="AC2923" s="262" t="s">
        <v>1803</v>
      </c>
      <c r="AD2923" s="150" t="s">
        <v>1803</v>
      </c>
      <c r="AE2923" s="1"/>
      <c r="AG2923" s="190" t="s">
        <v>2541</v>
      </c>
      <c r="AH2923" s="190" t="s">
        <v>2541</v>
      </c>
      <c r="BC2923" s="494" t="s">
        <v>2554</v>
      </c>
    </row>
    <row r="2924" spans="1:55">
      <c r="A2924" s="196">
        <v>43365</v>
      </c>
      <c r="B2924" s="87">
        <v>9842</v>
      </c>
      <c r="E2924" s="340">
        <v>30</v>
      </c>
      <c r="F2924" s="340" t="s">
        <v>1936</v>
      </c>
      <c r="G2924" s="340">
        <v>2018</v>
      </c>
      <c r="H2924" s="388">
        <v>0.58333333333333337</v>
      </c>
      <c r="I2924" s="340">
        <v>1</v>
      </c>
      <c r="J2924" s="340" t="s">
        <v>1949</v>
      </c>
      <c r="K2924" s="340">
        <v>2018</v>
      </c>
      <c r="L2924" s="4" t="str">
        <f>CONCATENATE("-",I2924,".",J2924)</f>
        <v>-1.ix</v>
      </c>
      <c r="M2924" s="388">
        <v>0.5</v>
      </c>
      <c r="P2924" s="260">
        <v>14</v>
      </c>
      <c r="R2924" s="260">
        <v>60</v>
      </c>
      <c r="S2924" s="260" t="s">
        <v>3</v>
      </c>
      <c r="T2924" s="260" t="s">
        <v>44</v>
      </c>
      <c r="U2924" s="260" t="s">
        <v>807</v>
      </c>
      <c r="V2924" s="190" t="s">
        <v>807</v>
      </c>
      <c r="W2924" s="260" t="s">
        <v>2533</v>
      </c>
      <c r="X2924" s="260" t="s">
        <v>2533</v>
      </c>
      <c r="AA2924" s="260">
        <v>45.863599999999998</v>
      </c>
      <c r="AB2924" s="260">
        <v>-122.8288</v>
      </c>
      <c r="AC2924" s="262" t="s">
        <v>1803</v>
      </c>
      <c r="AD2924" s="150" t="s">
        <v>1803</v>
      </c>
      <c r="AE2924" s="1"/>
      <c r="AG2924" s="190" t="s">
        <v>2541</v>
      </c>
      <c r="AH2924" s="190" t="s">
        <v>2541</v>
      </c>
      <c r="BC2924" s="494" t="s">
        <v>2554</v>
      </c>
    </row>
    <row r="2925" spans="1:55">
      <c r="A2925" s="196">
        <v>43365</v>
      </c>
      <c r="B2925" s="87">
        <v>9843</v>
      </c>
      <c r="E2925" s="340">
        <v>30</v>
      </c>
      <c r="F2925" s="340" t="s">
        <v>1936</v>
      </c>
      <c r="G2925" s="340">
        <v>2018</v>
      </c>
      <c r="H2925" s="388">
        <v>0.58333333333333337</v>
      </c>
      <c r="I2925" s="340">
        <v>1</v>
      </c>
      <c r="J2925" s="340" t="s">
        <v>1949</v>
      </c>
      <c r="K2925" s="340">
        <v>2018</v>
      </c>
      <c r="L2925" s="4" t="str">
        <f>CONCATENATE("-",I2925,".",J2925)</f>
        <v>-1.ix</v>
      </c>
      <c r="M2925" s="388">
        <v>0.5</v>
      </c>
      <c r="P2925" s="260">
        <v>14</v>
      </c>
      <c r="R2925" s="260">
        <v>61</v>
      </c>
      <c r="S2925" s="260" t="s">
        <v>3</v>
      </c>
      <c r="T2925" s="260" t="s">
        <v>44</v>
      </c>
      <c r="U2925" s="260" t="s">
        <v>807</v>
      </c>
      <c r="V2925" s="190" t="s">
        <v>807</v>
      </c>
      <c r="W2925" s="260" t="s">
        <v>2533</v>
      </c>
      <c r="X2925" s="260" t="s">
        <v>2533</v>
      </c>
      <c r="AA2925" s="260">
        <v>45.863599999999998</v>
      </c>
      <c r="AB2925" s="260">
        <v>-122.8288</v>
      </c>
      <c r="AC2925" s="262" t="s">
        <v>1803</v>
      </c>
      <c r="AD2925" s="150" t="s">
        <v>1803</v>
      </c>
      <c r="AE2925" s="1"/>
      <c r="AG2925" s="190" t="s">
        <v>2541</v>
      </c>
      <c r="AH2925" s="190" t="s">
        <v>2541</v>
      </c>
      <c r="BC2925" s="494" t="s">
        <v>2554</v>
      </c>
    </row>
    <row r="2926" spans="1:55">
      <c r="A2926" s="196">
        <v>43365</v>
      </c>
      <c r="B2926" s="87">
        <v>9844</v>
      </c>
      <c r="E2926" s="340">
        <v>30</v>
      </c>
      <c r="F2926" s="340" t="s">
        <v>1936</v>
      </c>
      <c r="G2926" s="340">
        <v>2018</v>
      </c>
      <c r="H2926" s="388">
        <v>0.58333333333333337</v>
      </c>
      <c r="I2926" s="340">
        <v>1</v>
      </c>
      <c r="J2926" s="340" t="s">
        <v>1949</v>
      </c>
      <c r="K2926" s="340">
        <v>2018</v>
      </c>
      <c r="L2926" s="4" t="str">
        <f>CONCATENATE("-",I2926,".",J2926)</f>
        <v>-1.ix</v>
      </c>
      <c r="M2926" s="388">
        <v>0.5</v>
      </c>
      <c r="P2926" s="260">
        <v>14</v>
      </c>
      <c r="R2926" s="260">
        <v>62</v>
      </c>
      <c r="S2926" s="260" t="s">
        <v>3</v>
      </c>
      <c r="T2926" s="260" t="s">
        <v>44</v>
      </c>
      <c r="U2926" s="260" t="s">
        <v>807</v>
      </c>
      <c r="V2926" s="190" t="s">
        <v>807</v>
      </c>
      <c r="W2926" s="260" t="s">
        <v>2533</v>
      </c>
      <c r="X2926" s="260" t="s">
        <v>2533</v>
      </c>
      <c r="AA2926" s="260">
        <v>45.863599999999998</v>
      </c>
      <c r="AB2926" s="260">
        <v>-122.8288</v>
      </c>
      <c r="AC2926" s="262" t="s">
        <v>1803</v>
      </c>
      <c r="AD2926" s="150" t="s">
        <v>1803</v>
      </c>
      <c r="AE2926" s="1"/>
      <c r="AG2926" s="190" t="s">
        <v>2541</v>
      </c>
      <c r="AH2926" s="190" t="s">
        <v>2541</v>
      </c>
      <c r="BC2926" s="494" t="s">
        <v>2554</v>
      </c>
    </row>
    <row r="2927" spans="1:55">
      <c r="A2927" s="196">
        <v>43365</v>
      </c>
      <c r="B2927" s="87">
        <v>9845</v>
      </c>
      <c r="E2927" s="340">
        <v>30</v>
      </c>
      <c r="F2927" s="340" t="s">
        <v>1936</v>
      </c>
      <c r="G2927" s="340">
        <v>2018</v>
      </c>
      <c r="H2927" s="388">
        <v>0.58333333333333337</v>
      </c>
      <c r="I2927" s="340">
        <v>1</v>
      </c>
      <c r="J2927" s="340" t="s">
        <v>1949</v>
      </c>
      <c r="K2927" s="340">
        <v>2018</v>
      </c>
      <c r="L2927" s="4" t="str">
        <f>CONCATENATE("-",I2927,".",J2927)</f>
        <v>-1.ix</v>
      </c>
      <c r="M2927" s="388">
        <v>0.5</v>
      </c>
      <c r="P2927" s="260">
        <v>14</v>
      </c>
      <c r="R2927" s="260">
        <v>63</v>
      </c>
      <c r="S2927" s="260" t="s">
        <v>3</v>
      </c>
      <c r="T2927" s="260" t="s">
        <v>44</v>
      </c>
      <c r="U2927" s="260" t="s">
        <v>807</v>
      </c>
      <c r="V2927" s="190" t="s">
        <v>807</v>
      </c>
      <c r="W2927" s="260" t="s">
        <v>2533</v>
      </c>
      <c r="X2927" s="260" t="s">
        <v>2533</v>
      </c>
      <c r="AA2927" s="260">
        <v>45.863599999999998</v>
      </c>
      <c r="AB2927" s="260">
        <v>-122.8288</v>
      </c>
      <c r="AC2927" s="262" t="s">
        <v>1803</v>
      </c>
      <c r="AD2927" s="150" t="s">
        <v>1803</v>
      </c>
      <c r="AE2927" s="1"/>
      <c r="AG2927" s="190" t="s">
        <v>2541</v>
      </c>
      <c r="AH2927" s="190" t="s">
        <v>2541</v>
      </c>
      <c r="BC2927" s="494" t="s">
        <v>2554</v>
      </c>
    </row>
    <row r="2928" spans="1:55">
      <c r="A2928" s="196">
        <v>43365</v>
      </c>
      <c r="B2928" s="87">
        <v>9846</v>
      </c>
      <c r="E2928" s="340">
        <v>30</v>
      </c>
      <c r="F2928" s="340" t="s">
        <v>1936</v>
      </c>
      <c r="G2928" s="340">
        <v>2018</v>
      </c>
      <c r="H2928" s="388">
        <v>0.58333333333333337</v>
      </c>
      <c r="I2928" s="340">
        <v>1</v>
      </c>
      <c r="J2928" s="340" t="s">
        <v>1949</v>
      </c>
      <c r="K2928" s="340">
        <v>2018</v>
      </c>
      <c r="L2928" s="4" t="str">
        <f>CONCATENATE("-",I2928,".",J2928)</f>
        <v>-1.ix</v>
      </c>
      <c r="M2928" s="388">
        <v>0.5</v>
      </c>
      <c r="P2928" s="260">
        <v>14</v>
      </c>
      <c r="R2928" s="260">
        <v>64</v>
      </c>
      <c r="S2928" s="260" t="s">
        <v>3</v>
      </c>
      <c r="T2928" s="260" t="s">
        <v>44</v>
      </c>
      <c r="U2928" s="260" t="s">
        <v>807</v>
      </c>
      <c r="V2928" s="190" t="s">
        <v>807</v>
      </c>
      <c r="W2928" s="260" t="s">
        <v>2533</v>
      </c>
      <c r="X2928" s="260" t="s">
        <v>2533</v>
      </c>
      <c r="AA2928" s="260">
        <v>45.863599999999998</v>
      </c>
      <c r="AB2928" s="260">
        <v>-122.8288</v>
      </c>
      <c r="AC2928" s="262" t="s">
        <v>1803</v>
      </c>
      <c r="AD2928" s="150" t="s">
        <v>1803</v>
      </c>
      <c r="AE2928" s="1"/>
      <c r="AG2928" s="190" t="s">
        <v>2541</v>
      </c>
      <c r="AH2928" s="190" t="s">
        <v>2541</v>
      </c>
      <c r="BC2928" s="494" t="s">
        <v>2554</v>
      </c>
    </row>
    <row r="2929" spans="1:56">
      <c r="A2929" s="196">
        <v>43365</v>
      </c>
      <c r="B2929" s="87">
        <v>9847</v>
      </c>
      <c r="E2929" s="340">
        <v>30</v>
      </c>
      <c r="F2929" s="340" t="s">
        <v>1936</v>
      </c>
      <c r="G2929" s="340">
        <v>2018</v>
      </c>
      <c r="H2929" s="388">
        <v>0.58333333333333337</v>
      </c>
      <c r="I2929" s="340">
        <v>1</v>
      </c>
      <c r="J2929" s="340" t="s">
        <v>1949</v>
      </c>
      <c r="K2929" s="340">
        <v>2018</v>
      </c>
      <c r="L2929" s="4" t="str">
        <f>CONCATENATE("-",I2929,".",J2929)</f>
        <v>-1.ix</v>
      </c>
      <c r="M2929" s="388">
        <v>0.5</v>
      </c>
      <c r="P2929" s="260">
        <v>14</v>
      </c>
      <c r="R2929" s="260">
        <v>65</v>
      </c>
      <c r="S2929" s="260" t="s">
        <v>3</v>
      </c>
      <c r="T2929" s="260" t="s">
        <v>44</v>
      </c>
      <c r="U2929" s="260" t="s">
        <v>807</v>
      </c>
      <c r="V2929" s="190" t="s">
        <v>807</v>
      </c>
      <c r="W2929" s="260" t="s">
        <v>2533</v>
      </c>
      <c r="X2929" s="260" t="s">
        <v>2533</v>
      </c>
      <c r="AA2929" s="260">
        <v>45.863599999999998</v>
      </c>
      <c r="AB2929" s="260">
        <v>-122.8288</v>
      </c>
      <c r="AC2929" s="262" t="s">
        <v>1803</v>
      </c>
      <c r="AD2929" s="150" t="s">
        <v>1803</v>
      </c>
      <c r="AE2929" s="1"/>
      <c r="AG2929" s="190" t="s">
        <v>2541</v>
      </c>
      <c r="AH2929" s="190" t="s">
        <v>2541</v>
      </c>
      <c r="BC2929" s="494" t="s">
        <v>2554</v>
      </c>
    </row>
    <row r="2930" spans="1:56">
      <c r="A2930" s="196">
        <v>43365</v>
      </c>
      <c r="B2930" s="87">
        <v>9848</v>
      </c>
      <c r="E2930" s="340">
        <v>30</v>
      </c>
      <c r="F2930" s="340" t="s">
        <v>1936</v>
      </c>
      <c r="G2930" s="340">
        <v>2018</v>
      </c>
      <c r="H2930" s="388">
        <v>0.58333333333333337</v>
      </c>
      <c r="I2930" s="340">
        <v>1</v>
      </c>
      <c r="J2930" s="340" t="s">
        <v>1949</v>
      </c>
      <c r="K2930" s="340">
        <v>2018</v>
      </c>
      <c r="L2930" s="4" t="str">
        <f>CONCATENATE("-",I2930,".",J2930)</f>
        <v>-1.ix</v>
      </c>
      <c r="M2930" s="388">
        <v>0.5</v>
      </c>
      <c r="P2930" s="260">
        <v>14</v>
      </c>
      <c r="R2930" s="260">
        <v>66</v>
      </c>
      <c r="S2930" s="260" t="s">
        <v>3</v>
      </c>
      <c r="T2930" s="260" t="s">
        <v>44</v>
      </c>
      <c r="U2930" s="260" t="s">
        <v>807</v>
      </c>
      <c r="V2930" s="190" t="s">
        <v>807</v>
      </c>
      <c r="W2930" s="260" t="s">
        <v>2533</v>
      </c>
      <c r="X2930" s="260" t="s">
        <v>2533</v>
      </c>
      <c r="AA2930" s="260">
        <v>45.863599999999998</v>
      </c>
      <c r="AB2930" s="260">
        <v>-122.8288</v>
      </c>
      <c r="AC2930" s="262" t="s">
        <v>1803</v>
      </c>
      <c r="AD2930" s="150" t="s">
        <v>1803</v>
      </c>
      <c r="AE2930" s="1"/>
      <c r="AG2930" s="190" t="s">
        <v>2541</v>
      </c>
      <c r="AH2930" s="190" t="s">
        <v>2541</v>
      </c>
      <c r="BC2930" s="494" t="s">
        <v>2554</v>
      </c>
    </row>
    <row r="2931" spans="1:56">
      <c r="A2931" s="196">
        <v>43365</v>
      </c>
      <c r="B2931" s="87">
        <v>9849</v>
      </c>
      <c r="E2931" s="340">
        <v>30</v>
      </c>
      <c r="F2931" s="340" t="s">
        <v>1936</v>
      </c>
      <c r="G2931" s="340">
        <v>2018</v>
      </c>
      <c r="H2931" s="388">
        <v>0.58333333333333337</v>
      </c>
      <c r="I2931" s="340">
        <v>1</v>
      </c>
      <c r="J2931" s="340" t="s">
        <v>1949</v>
      </c>
      <c r="K2931" s="340">
        <v>2018</v>
      </c>
      <c r="L2931" s="4" t="str">
        <f>CONCATENATE("-",I2931,".",J2931)</f>
        <v>-1.ix</v>
      </c>
      <c r="M2931" s="388">
        <v>0.5</v>
      </c>
      <c r="P2931" s="260">
        <v>14</v>
      </c>
      <c r="R2931" s="260">
        <v>67</v>
      </c>
      <c r="S2931" s="260" t="s">
        <v>3</v>
      </c>
      <c r="T2931" s="260" t="s">
        <v>44</v>
      </c>
      <c r="U2931" s="260" t="s">
        <v>807</v>
      </c>
      <c r="V2931" s="190" t="s">
        <v>807</v>
      </c>
      <c r="W2931" s="260" t="s">
        <v>2533</v>
      </c>
      <c r="X2931" s="260" t="s">
        <v>2533</v>
      </c>
      <c r="AA2931" s="260">
        <v>45.863599999999998</v>
      </c>
      <c r="AB2931" s="260">
        <v>-122.8288</v>
      </c>
      <c r="AC2931" s="262" t="s">
        <v>1803</v>
      </c>
      <c r="AD2931" s="150" t="s">
        <v>1803</v>
      </c>
      <c r="AE2931" s="1"/>
      <c r="AG2931" s="190" t="s">
        <v>2541</v>
      </c>
      <c r="AH2931" s="190" t="s">
        <v>2541</v>
      </c>
      <c r="BC2931" s="494" t="s">
        <v>2554</v>
      </c>
    </row>
    <row r="2932" spans="1:56">
      <c r="A2932" s="196">
        <v>43365</v>
      </c>
      <c r="B2932" s="87">
        <v>9850</v>
      </c>
      <c r="E2932" s="340">
        <v>30</v>
      </c>
      <c r="F2932" s="340" t="s">
        <v>1936</v>
      </c>
      <c r="G2932" s="340">
        <v>2018</v>
      </c>
      <c r="H2932" s="388">
        <v>0.58333333333333337</v>
      </c>
      <c r="I2932" s="340">
        <v>1</v>
      </c>
      <c r="J2932" s="340" t="s">
        <v>1949</v>
      </c>
      <c r="K2932" s="340">
        <v>2018</v>
      </c>
      <c r="L2932" s="4" t="str">
        <f>CONCATENATE("-",I2932,".",J2932)</f>
        <v>-1.ix</v>
      </c>
      <c r="M2932" s="388">
        <v>0.5</v>
      </c>
      <c r="P2932" s="260">
        <v>14</v>
      </c>
      <c r="R2932" s="260">
        <v>68</v>
      </c>
      <c r="S2932" s="260" t="s">
        <v>3</v>
      </c>
      <c r="T2932" s="260" t="s">
        <v>44</v>
      </c>
      <c r="U2932" s="260" t="s">
        <v>807</v>
      </c>
      <c r="V2932" s="190" t="s">
        <v>807</v>
      </c>
      <c r="W2932" s="260" t="s">
        <v>2533</v>
      </c>
      <c r="X2932" s="260" t="s">
        <v>2533</v>
      </c>
      <c r="AA2932" s="260">
        <v>45.863599999999998</v>
      </c>
      <c r="AB2932" s="260">
        <v>-122.8288</v>
      </c>
      <c r="AC2932" s="262" t="s">
        <v>1803</v>
      </c>
      <c r="AD2932" s="150" t="s">
        <v>1803</v>
      </c>
      <c r="AE2932" s="1"/>
      <c r="AG2932" s="190" t="s">
        <v>2541</v>
      </c>
      <c r="AH2932" s="190" t="s">
        <v>2541</v>
      </c>
      <c r="BC2932" s="494" t="s">
        <v>2554</v>
      </c>
    </row>
    <row r="2933" spans="1:56">
      <c r="A2933" s="196">
        <v>43365</v>
      </c>
      <c r="B2933" s="87">
        <v>9851</v>
      </c>
      <c r="E2933" s="340">
        <v>30</v>
      </c>
      <c r="F2933" s="340" t="s">
        <v>1936</v>
      </c>
      <c r="G2933" s="340">
        <v>2018</v>
      </c>
      <c r="H2933" s="388">
        <v>0.58333333333333337</v>
      </c>
      <c r="I2933" s="340">
        <v>1</v>
      </c>
      <c r="J2933" s="340" t="s">
        <v>1949</v>
      </c>
      <c r="K2933" s="340">
        <v>2018</v>
      </c>
      <c r="L2933" s="4" t="str">
        <f>CONCATENATE("-",I2933,".",J2933)</f>
        <v>-1.ix</v>
      </c>
      <c r="M2933" s="388">
        <v>0.5</v>
      </c>
      <c r="P2933" s="260">
        <v>14</v>
      </c>
      <c r="R2933" s="260">
        <v>69</v>
      </c>
      <c r="S2933" s="260" t="s">
        <v>3</v>
      </c>
      <c r="T2933" s="260" t="s">
        <v>44</v>
      </c>
      <c r="U2933" s="260" t="s">
        <v>807</v>
      </c>
      <c r="V2933" s="190" t="s">
        <v>807</v>
      </c>
      <c r="W2933" s="260" t="s">
        <v>2533</v>
      </c>
      <c r="X2933" s="260" t="s">
        <v>2533</v>
      </c>
      <c r="AA2933" s="260">
        <v>45.863599999999998</v>
      </c>
      <c r="AB2933" s="260">
        <v>-122.8288</v>
      </c>
      <c r="AC2933" s="262" t="s">
        <v>1803</v>
      </c>
      <c r="AD2933" s="150" t="s">
        <v>1803</v>
      </c>
      <c r="AE2933" s="1"/>
      <c r="AG2933" s="190" t="s">
        <v>2541</v>
      </c>
      <c r="AH2933" s="190" t="s">
        <v>2541</v>
      </c>
      <c r="BC2933" s="494" t="s">
        <v>2554</v>
      </c>
    </row>
    <row r="2934" spans="1:56">
      <c r="A2934" s="196">
        <v>43365</v>
      </c>
      <c r="B2934" s="87">
        <v>9852</v>
      </c>
      <c r="E2934" s="340">
        <v>30</v>
      </c>
      <c r="F2934" s="340" t="s">
        <v>1936</v>
      </c>
      <c r="G2934" s="340">
        <v>2018</v>
      </c>
      <c r="H2934" s="388">
        <v>0.58333333333333337</v>
      </c>
      <c r="I2934" s="340">
        <v>1</v>
      </c>
      <c r="J2934" s="340" t="s">
        <v>1949</v>
      </c>
      <c r="K2934" s="340">
        <v>2018</v>
      </c>
      <c r="L2934" s="4" t="str">
        <f>CONCATENATE("-",I2934,".",J2934)</f>
        <v>-1.ix</v>
      </c>
      <c r="M2934" s="388">
        <v>0.5</v>
      </c>
      <c r="P2934" s="260">
        <v>14</v>
      </c>
      <c r="R2934" s="260">
        <v>70</v>
      </c>
      <c r="S2934" s="260" t="s">
        <v>3</v>
      </c>
      <c r="T2934" s="260" t="s">
        <v>44</v>
      </c>
      <c r="U2934" s="260" t="s">
        <v>807</v>
      </c>
      <c r="V2934" s="190" t="s">
        <v>807</v>
      </c>
      <c r="W2934" s="260" t="s">
        <v>2533</v>
      </c>
      <c r="X2934" s="260" t="s">
        <v>2533</v>
      </c>
      <c r="AA2934" s="260">
        <v>45.863599999999998</v>
      </c>
      <c r="AB2934" s="260">
        <v>-122.8288</v>
      </c>
      <c r="AC2934" s="262" t="s">
        <v>1803</v>
      </c>
      <c r="AD2934" s="150" t="s">
        <v>1803</v>
      </c>
      <c r="AE2934" s="1"/>
      <c r="AG2934" s="190" t="s">
        <v>2541</v>
      </c>
      <c r="AH2934" s="190" t="s">
        <v>2541</v>
      </c>
      <c r="BC2934" s="494" t="s">
        <v>2554</v>
      </c>
    </row>
    <row r="2935" spans="1:56">
      <c r="A2935" s="196">
        <v>43365</v>
      </c>
      <c r="B2935" s="87">
        <v>9853</v>
      </c>
      <c r="E2935" s="340">
        <v>30</v>
      </c>
      <c r="F2935" s="340" t="s">
        <v>1936</v>
      </c>
      <c r="G2935" s="340">
        <v>2018</v>
      </c>
      <c r="H2935" s="388">
        <v>0.58333333333333337</v>
      </c>
      <c r="I2935" s="340">
        <v>1</v>
      </c>
      <c r="J2935" s="340" t="s">
        <v>1949</v>
      </c>
      <c r="K2935" s="340">
        <v>2018</v>
      </c>
      <c r="L2935" s="4" t="str">
        <f>CONCATENATE("-",I2935,".",J2935)</f>
        <v>-1.ix</v>
      </c>
      <c r="M2935" s="388">
        <v>0.5</v>
      </c>
      <c r="P2935" s="260">
        <v>14</v>
      </c>
      <c r="R2935" s="260">
        <v>71</v>
      </c>
      <c r="S2935" s="260" t="s">
        <v>3</v>
      </c>
      <c r="T2935" s="260" t="s">
        <v>44</v>
      </c>
      <c r="U2935" s="260" t="s">
        <v>807</v>
      </c>
      <c r="V2935" s="190" t="s">
        <v>807</v>
      </c>
      <c r="W2935" s="260" t="s">
        <v>2533</v>
      </c>
      <c r="X2935" s="260" t="s">
        <v>2533</v>
      </c>
      <c r="AA2935" s="260">
        <v>45.863599999999998</v>
      </c>
      <c r="AB2935" s="260">
        <v>-122.8288</v>
      </c>
      <c r="AC2935" s="262" t="s">
        <v>1803</v>
      </c>
      <c r="AD2935" s="150" t="s">
        <v>1803</v>
      </c>
      <c r="AE2935" s="1"/>
      <c r="AG2935" s="190" t="s">
        <v>2541</v>
      </c>
      <c r="AH2935" s="190" t="s">
        <v>2541</v>
      </c>
      <c r="BC2935" s="494" t="s">
        <v>2554</v>
      </c>
    </row>
    <row r="2936" spans="1:56">
      <c r="A2936" s="196">
        <v>43365</v>
      </c>
      <c r="B2936" s="87">
        <v>9854</v>
      </c>
      <c r="E2936" s="340">
        <v>30</v>
      </c>
      <c r="F2936" s="340" t="s">
        <v>1936</v>
      </c>
      <c r="G2936" s="340">
        <v>2018</v>
      </c>
      <c r="H2936" s="388">
        <v>0.58333333333333337</v>
      </c>
      <c r="I2936" s="340">
        <v>1</v>
      </c>
      <c r="J2936" s="340" t="s">
        <v>1949</v>
      </c>
      <c r="K2936" s="340">
        <v>2018</v>
      </c>
      <c r="L2936" s="4" t="str">
        <f>CONCATENATE("-",I2936,".",J2936)</f>
        <v>-1.ix</v>
      </c>
      <c r="M2936" s="388">
        <v>0.5</v>
      </c>
      <c r="P2936" s="260">
        <v>14</v>
      </c>
      <c r="R2936" s="260">
        <v>72</v>
      </c>
      <c r="S2936" s="260" t="s">
        <v>3</v>
      </c>
      <c r="T2936" s="260" t="s">
        <v>44</v>
      </c>
      <c r="U2936" s="260" t="s">
        <v>807</v>
      </c>
      <c r="V2936" s="190" t="s">
        <v>807</v>
      </c>
      <c r="W2936" s="260" t="s">
        <v>2533</v>
      </c>
      <c r="X2936" s="260" t="s">
        <v>2533</v>
      </c>
      <c r="AA2936" s="260">
        <v>45.863599999999998</v>
      </c>
      <c r="AB2936" s="260">
        <v>-122.8288</v>
      </c>
      <c r="AC2936" s="262" t="s">
        <v>1803</v>
      </c>
      <c r="AD2936" s="150" t="s">
        <v>1803</v>
      </c>
      <c r="AE2936" s="1"/>
      <c r="AG2936" s="190" t="s">
        <v>2541</v>
      </c>
      <c r="AH2936" s="190" t="s">
        <v>2541</v>
      </c>
      <c r="BC2936" s="494" t="s">
        <v>2554</v>
      </c>
    </row>
    <row r="2937" spans="1:56">
      <c r="A2937" s="196">
        <v>43365</v>
      </c>
      <c r="B2937" s="87">
        <v>9855</v>
      </c>
      <c r="E2937" s="340">
        <v>30</v>
      </c>
      <c r="F2937" s="340" t="s">
        <v>1936</v>
      </c>
      <c r="G2937" s="340">
        <v>2018</v>
      </c>
      <c r="H2937" s="388">
        <v>0.58333333333333337</v>
      </c>
      <c r="I2937" s="340">
        <v>1</v>
      </c>
      <c r="J2937" s="340" t="s">
        <v>1949</v>
      </c>
      <c r="K2937" s="340">
        <v>2018</v>
      </c>
      <c r="L2937" s="4" t="str">
        <f>CONCATENATE("-",I2937,".",J2937)</f>
        <v>-1.ix</v>
      </c>
      <c r="M2937" s="388">
        <v>0.5</v>
      </c>
      <c r="P2937" s="260">
        <v>14</v>
      </c>
      <c r="R2937" s="260">
        <v>73</v>
      </c>
      <c r="S2937" s="260" t="s">
        <v>3</v>
      </c>
      <c r="T2937" s="260" t="s">
        <v>44</v>
      </c>
      <c r="U2937" s="260" t="s">
        <v>807</v>
      </c>
      <c r="V2937" s="190" t="s">
        <v>807</v>
      </c>
      <c r="W2937" s="260" t="s">
        <v>2533</v>
      </c>
      <c r="X2937" s="260" t="s">
        <v>2533</v>
      </c>
      <c r="AA2937" s="260">
        <v>45.863599999999998</v>
      </c>
      <c r="AB2937" s="260">
        <v>-122.8288</v>
      </c>
      <c r="AC2937" s="262" t="s">
        <v>1803</v>
      </c>
      <c r="AD2937" s="150" t="s">
        <v>1803</v>
      </c>
      <c r="AE2937" s="1"/>
      <c r="AG2937" s="190" t="s">
        <v>2541</v>
      </c>
      <c r="AH2937" s="190" t="s">
        <v>2541</v>
      </c>
      <c r="BC2937" s="494" t="s">
        <v>2554</v>
      </c>
    </row>
    <row r="2938" spans="1:56">
      <c r="A2938" s="196">
        <v>43365</v>
      </c>
      <c r="B2938" s="87">
        <v>9856</v>
      </c>
      <c r="E2938" s="340">
        <v>30</v>
      </c>
      <c r="F2938" s="340" t="s">
        <v>1936</v>
      </c>
      <c r="G2938" s="340">
        <v>2018</v>
      </c>
      <c r="H2938" s="388">
        <v>0.58333333333333337</v>
      </c>
      <c r="I2938" s="340">
        <v>1</v>
      </c>
      <c r="J2938" s="340" t="s">
        <v>1949</v>
      </c>
      <c r="K2938" s="340">
        <v>2018</v>
      </c>
      <c r="L2938" s="4" t="str">
        <f>CONCATENATE("-",I2938,".",J2938)</f>
        <v>-1.ix</v>
      </c>
      <c r="M2938" s="388">
        <v>0.5</v>
      </c>
      <c r="P2938" s="260">
        <v>14</v>
      </c>
      <c r="R2938" s="260">
        <v>74</v>
      </c>
      <c r="S2938" s="260" t="s">
        <v>3</v>
      </c>
      <c r="T2938" s="260" t="s">
        <v>44</v>
      </c>
      <c r="U2938" s="260" t="s">
        <v>807</v>
      </c>
      <c r="V2938" s="190" t="s">
        <v>807</v>
      </c>
      <c r="W2938" s="260" t="s">
        <v>2533</v>
      </c>
      <c r="X2938" s="260" t="s">
        <v>2533</v>
      </c>
      <c r="AA2938" s="260">
        <v>45.863599999999998</v>
      </c>
      <c r="AB2938" s="260">
        <v>-122.8288</v>
      </c>
      <c r="AC2938" s="262" t="s">
        <v>1803</v>
      </c>
      <c r="AD2938" s="150" t="s">
        <v>1803</v>
      </c>
      <c r="AE2938" s="1"/>
      <c r="AG2938" s="190" t="s">
        <v>2541</v>
      </c>
      <c r="AH2938" s="190" t="s">
        <v>2541</v>
      </c>
      <c r="BC2938" s="494" t="s">
        <v>2554</v>
      </c>
    </row>
    <row r="2939" spans="1:56">
      <c r="A2939" s="196">
        <v>43365</v>
      </c>
      <c r="B2939" s="87">
        <v>9857</v>
      </c>
      <c r="E2939" s="340">
        <v>30</v>
      </c>
      <c r="F2939" s="340" t="s">
        <v>1936</v>
      </c>
      <c r="G2939" s="340">
        <v>2018</v>
      </c>
      <c r="H2939" s="388">
        <v>0.58333333333333337</v>
      </c>
      <c r="I2939" s="340">
        <v>1</v>
      </c>
      <c r="J2939" s="340" t="s">
        <v>1949</v>
      </c>
      <c r="K2939" s="340">
        <v>2018</v>
      </c>
      <c r="L2939" s="4" t="str">
        <f>CONCATENATE("-",I2939,".",J2939)</f>
        <v>-1.ix</v>
      </c>
      <c r="M2939" s="388">
        <v>0.5</v>
      </c>
      <c r="P2939" s="260">
        <v>14</v>
      </c>
      <c r="R2939" s="260">
        <v>75</v>
      </c>
      <c r="S2939" s="260" t="s">
        <v>3</v>
      </c>
      <c r="T2939" s="260" t="s">
        <v>44</v>
      </c>
      <c r="U2939" s="260" t="s">
        <v>807</v>
      </c>
      <c r="V2939" s="190" t="s">
        <v>807</v>
      </c>
      <c r="W2939" s="260" t="s">
        <v>2533</v>
      </c>
      <c r="X2939" s="260" t="s">
        <v>2533</v>
      </c>
      <c r="AA2939" s="260">
        <v>45.863599999999998</v>
      </c>
      <c r="AB2939" s="260">
        <v>-122.8288</v>
      </c>
      <c r="AC2939" s="262" t="s">
        <v>1803</v>
      </c>
      <c r="AD2939" s="150" t="s">
        <v>1803</v>
      </c>
      <c r="AE2939" s="1"/>
      <c r="AG2939" s="190" t="s">
        <v>2541</v>
      </c>
      <c r="AH2939" s="190" t="s">
        <v>2541</v>
      </c>
      <c r="BC2939" s="494" t="s">
        <v>2554</v>
      </c>
    </row>
    <row r="2940" spans="1:56">
      <c r="A2940" s="196">
        <v>43365</v>
      </c>
      <c r="B2940" s="87">
        <v>9858</v>
      </c>
      <c r="E2940" s="340">
        <v>30</v>
      </c>
      <c r="F2940" s="340" t="s">
        <v>1936</v>
      </c>
      <c r="G2940" s="340">
        <v>2018</v>
      </c>
      <c r="H2940" s="388">
        <v>0.58333333333333337</v>
      </c>
      <c r="I2940" s="340">
        <v>1</v>
      </c>
      <c r="J2940" s="340" t="s">
        <v>1949</v>
      </c>
      <c r="K2940" s="340">
        <v>2018</v>
      </c>
      <c r="L2940" s="4" t="str">
        <f>CONCATENATE("-",I2940,".",J2940)</f>
        <v>-1.ix</v>
      </c>
      <c r="M2940" s="388">
        <v>0.5</v>
      </c>
      <c r="P2940" s="260">
        <v>14</v>
      </c>
      <c r="R2940" s="260">
        <v>76</v>
      </c>
      <c r="S2940" s="260" t="s">
        <v>3</v>
      </c>
      <c r="T2940" s="260" t="s">
        <v>44</v>
      </c>
      <c r="U2940" s="260" t="s">
        <v>807</v>
      </c>
      <c r="V2940" s="190" t="s">
        <v>807</v>
      </c>
      <c r="W2940" s="260" t="s">
        <v>2533</v>
      </c>
      <c r="X2940" s="260" t="s">
        <v>2533</v>
      </c>
      <c r="AA2940" s="260">
        <v>45.863599999999998</v>
      </c>
      <c r="AB2940" s="260">
        <v>-122.8288</v>
      </c>
      <c r="AC2940" s="262" t="s">
        <v>1803</v>
      </c>
      <c r="AD2940" s="150" t="s">
        <v>1803</v>
      </c>
      <c r="AE2940" s="1"/>
      <c r="AG2940" s="190" t="s">
        <v>2541</v>
      </c>
      <c r="AH2940" s="190" t="s">
        <v>2541</v>
      </c>
      <c r="BC2940" s="494" t="s">
        <v>2554</v>
      </c>
    </row>
    <row r="2941" spans="1:56">
      <c r="A2941" s="196">
        <v>43365</v>
      </c>
      <c r="B2941" s="87">
        <v>9859</v>
      </c>
      <c r="E2941" s="340">
        <v>31</v>
      </c>
      <c r="F2941" s="340" t="s">
        <v>1936</v>
      </c>
      <c r="G2941" s="340">
        <v>2018</v>
      </c>
      <c r="H2941" s="388">
        <v>0.58333333333333337</v>
      </c>
      <c r="I2941" s="368"/>
      <c r="J2941" s="340"/>
      <c r="K2941" s="368"/>
      <c r="L2941" s="4"/>
      <c r="M2941" s="368"/>
      <c r="P2941" s="260">
        <v>15</v>
      </c>
      <c r="R2941" s="260">
        <v>1</v>
      </c>
      <c r="S2941" s="260" t="s">
        <v>3</v>
      </c>
      <c r="T2941" s="260" t="s">
        <v>44</v>
      </c>
      <c r="U2941" s="260" t="s">
        <v>807</v>
      </c>
      <c r="V2941" s="190" t="s">
        <v>807</v>
      </c>
      <c r="W2941" s="260" t="s">
        <v>2533</v>
      </c>
      <c r="X2941" s="260" t="s">
        <v>2533</v>
      </c>
      <c r="AA2941" s="260">
        <v>45.863599999999998</v>
      </c>
      <c r="AB2941" s="260">
        <v>-122.8288</v>
      </c>
      <c r="AC2941" s="260" t="s">
        <v>2535</v>
      </c>
      <c r="AG2941" s="190" t="s">
        <v>2541</v>
      </c>
      <c r="AH2941" s="190" t="s">
        <v>2541</v>
      </c>
      <c r="BC2941" s="494" t="s">
        <v>2555</v>
      </c>
    </row>
    <row r="2942" spans="1:56">
      <c r="B2942" s="87">
        <v>11246</v>
      </c>
      <c r="E2942" s="326">
        <v>7</v>
      </c>
      <c r="F2942" s="326" t="s">
        <v>1949</v>
      </c>
      <c r="G2942" s="326">
        <v>2018</v>
      </c>
      <c r="H2942" s="378">
        <v>0.66666666666666663</v>
      </c>
      <c r="I2942" s="411"/>
      <c r="J2942" s="411"/>
      <c r="K2942" s="411"/>
      <c r="L2942" s="4"/>
      <c r="P2942" s="260">
        <v>5</v>
      </c>
      <c r="R2942" s="260">
        <v>1</v>
      </c>
      <c r="S2942" s="260" t="s">
        <v>3</v>
      </c>
      <c r="T2942" s="260" t="s">
        <v>44</v>
      </c>
      <c r="U2942" s="260" t="s">
        <v>286</v>
      </c>
      <c r="W2942" s="260" t="s">
        <v>1371</v>
      </c>
      <c r="X2942" s="260" t="s">
        <v>2808</v>
      </c>
      <c r="AA2942" s="260">
        <v>44.039400000000001</v>
      </c>
      <c r="AB2942" s="260">
        <v>-121.3317</v>
      </c>
      <c r="AC2942" s="260" t="s">
        <v>45</v>
      </c>
      <c r="AE2942" s="469" t="s">
        <v>682</v>
      </c>
      <c r="AG2942" s="241" t="s">
        <v>1781</v>
      </c>
      <c r="AH2942" s="241" t="s">
        <v>1781</v>
      </c>
      <c r="BC2942" s="495"/>
      <c r="BD2942" s="182"/>
    </row>
    <row r="2943" spans="1:56">
      <c r="B2943" s="87">
        <v>11247</v>
      </c>
      <c r="E2943" s="332">
        <v>10</v>
      </c>
      <c r="F2943" s="332" t="s">
        <v>42</v>
      </c>
      <c r="G2943" s="332">
        <v>2018</v>
      </c>
      <c r="H2943" s="382">
        <v>0.44791666666666669</v>
      </c>
      <c r="L2943" s="4"/>
      <c r="P2943" s="260">
        <v>6</v>
      </c>
      <c r="R2943" s="260">
        <v>1</v>
      </c>
      <c r="S2943" s="260" t="s">
        <v>3</v>
      </c>
      <c r="T2943" s="260" t="s">
        <v>44</v>
      </c>
      <c r="U2943" s="260" t="s">
        <v>286</v>
      </c>
      <c r="W2943" s="260" t="s">
        <v>1371</v>
      </c>
      <c r="X2943" s="260" t="s">
        <v>2808</v>
      </c>
      <c r="AA2943" s="260">
        <v>44.042200000000001</v>
      </c>
      <c r="AB2943" s="260">
        <v>-121.3172</v>
      </c>
      <c r="AC2943" s="260" t="s">
        <v>45</v>
      </c>
      <c r="AE2943" s="469" t="s">
        <v>1292</v>
      </c>
      <c r="AG2943" s="241" t="s">
        <v>1781</v>
      </c>
      <c r="AH2943" s="241" t="s">
        <v>1781</v>
      </c>
      <c r="BD2943" s="182"/>
    </row>
    <row r="2944" spans="1:56">
      <c r="B2944" s="87">
        <v>11248</v>
      </c>
      <c r="E2944" s="332">
        <v>7</v>
      </c>
      <c r="F2944" s="332" t="s">
        <v>1199</v>
      </c>
      <c r="G2944" s="332">
        <v>2018</v>
      </c>
      <c r="H2944" s="382">
        <v>0.3888888888888889</v>
      </c>
      <c r="L2944" s="4"/>
      <c r="P2944" s="260">
        <v>6</v>
      </c>
      <c r="R2944" s="260">
        <v>2</v>
      </c>
      <c r="S2944" s="260" t="s">
        <v>3</v>
      </c>
      <c r="T2944" s="260" t="s">
        <v>44</v>
      </c>
      <c r="U2944" s="260" t="s">
        <v>286</v>
      </c>
      <c r="W2944" s="260" t="s">
        <v>1371</v>
      </c>
      <c r="X2944" s="260" t="s">
        <v>2808</v>
      </c>
      <c r="AA2944" s="260">
        <v>44.042200000000001</v>
      </c>
      <c r="AB2944" s="260">
        <v>-121.3172</v>
      </c>
      <c r="AC2944" s="260" t="s">
        <v>45</v>
      </c>
      <c r="AE2944" s="469" t="s">
        <v>1292</v>
      </c>
      <c r="AG2944" s="241" t="s">
        <v>1781</v>
      </c>
      <c r="AH2944" s="241" t="s">
        <v>1781</v>
      </c>
      <c r="BD2944" s="182"/>
    </row>
    <row r="2945" spans="2:56">
      <c r="B2945" s="87">
        <v>11249</v>
      </c>
      <c r="E2945" s="332">
        <v>7</v>
      </c>
      <c r="F2945" s="332" t="s">
        <v>1199</v>
      </c>
      <c r="G2945" s="332">
        <v>2018</v>
      </c>
      <c r="H2945" s="382">
        <v>0.3888888888888889</v>
      </c>
      <c r="L2945" s="4"/>
      <c r="P2945" s="260">
        <v>7</v>
      </c>
      <c r="R2945" s="260">
        <v>1</v>
      </c>
      <c r="S2945" s="260" t="s">
        <v>3</v>
      </c>
      <c r="T2945" s="260" t="s">
        <v>44</v>
      </c>
      <c r="U2945" s="260" t="s">
        <v>286</v>
      </c>
      <c r="W2945" s="260" t="s">
        <v>1371</v>
      </c>
      <c r="X2945" s="260" t="s">
        <v>2808</v>
      </c>
      <c r="AA2945" s="260">
        <v>44.042200000000001</v>
      </c>
      <c r="AB2945" s="260">
        <v>-121.32080000000001</v>
      </c>
      <c r="AC2945" s="260" t="s">
        <v>45</v>
      </c>
      <c r="AE2945" s="469"/>
      <c r="AG2945" s="241" t="s">
        <v>1781</v>
      </c>
      <c r="AH2945" s="241" t="s">
        <v>1781</v>
      </c>
      <c r="BD2945" s="182"/>
    </row>
    <row r="2946" spans="2:56">
      <c r="B2946" s="87">
        <v>11250</v>
      </c>
      <c r="E2946" s="332">
        <v>7</v>
      </c>
      <c r="F2946" s="332" t="s">
        <v>1199</v>
      </c>
      <c r="G2946" s="332">
        <v>2018</v>
      </c>
      <c r="H2946" s="382">
        <v>0.39583333333333331</v>
      </c>
      <c r="L2946" s="4"/>
      <c r="P2946" s="260">
        <v>8</v>
      </c>
      <c r="R2946" s="260">
        <v>1</v>
      </c>
      <c r="S2946" s="260" t="s">
        <v>3</v>
      </c>
      <c r="T2946" s="260" t="s">
        <v>44</v>
      </c>
      <c r="U2946" s="260" t="s">
        <v>286</v>
      </c>
      <c r="W2946" s="260" t="s">
        <v>1371</v>
      </c>
      <c r="X2946" s="260" t="s">
        <v>2808</v>
      </c>
      <c r="AA2946" s="260">
        <v>44.051099999999998</v>
      </c>
      <c r="AB2946" s="260">
        <v>-121.3194</v>
      </c>
      <c r="AC2946" s="260" t="s">
        <v>45</v>
      </c>
      <c r="AE2946" s="469" t="s">
        <v>1292</v>
      </c>
      <c r="AG2946" s="241" t="s">
        <v>1781</v>
      </c>
      <c r="AH2946" s="241" t="s">
        <v>1781</v>
      </c>
      <c r="BD2946" s="182"/>
    </row>
    <row r="2947" spans="2:56">
      <c r="B2947" s="87">
        <v>11251</v>
      </c>
      <c r="E2947" s="332">
        <v>7</v>
      </c>
      <c r="F2947" s="332" t="s">
        <v>1199</v>
      </c>
      <c r="G2947" s="332">
        <v>2018</v>
      </c>
      <c r="H2947" s="382">
        <v>0.40277777777777773</v>
      </c>
      <c r="L2947" s="4"/>
      <c r="P2947" s="260">
        <v>9</v>
      </c>
      <c r="R2947" s="260">
        <v>1</v>
      </c>
      <c r="S2947" s="260" t="s">
        <v>3</v>
      </c>
      <c r="T2947" s="260" t="s">
        <v>44</v>
      </c>
      <c r="U2947" s="260" t="s">
        <v>286</v>
      </c>
      <c r="W2947" s="260" t="s">
        <v>1371</v>
      </c>
      <c r="X2947" s="260" t="s">
        <v>2808</v>
      </c>
      <c r="AA2947" s="260">
        <v>44.042200000000001</v>
      </c>
      <c r="AB2947" s="260">
        <v>-121.3222</v>
      </c>
      <c r="AC2947" s="260" t="s">
        <v>45</v>
      </c>
      <c r="AE2947" s="469" t="s">
        <v>1292</v>
      </c>
      <c r="AG2947" s="241" t="s">
        <v>1781</v>
      </c>
      <c r="AH2947" s="241" t="s">
        <v>1781</v>
      </c>
      <c r="BD2947" s="182"/>
    </row>
    <row r="2948" spans="2:56">
      <c r="B2948" s="87">
        <v>11252</v>
      </c>
      <c r="E2948" s="332">
        <v>7</v>
      </c>
      <c r="F2948" s="332" t="s">
        <v>1199</v>
      </c>
      <c r="G2948" s="332">
        <v>2018</v>
      </c>
      <c r="H2948" s="382">
        <v>0.41666666666666669</v>
      </c>
      <c r="L2948" s="4"/>
      <c r="P2948" s="260">
        <v>9</v>
      </c>
      <c r="R2948" s="260">
        <v>2</v>
      </c>
      <c r="S2948" s="260" t="s">
        <v>3</v>
      </c>
      <c r="T2948" s="260" t="s">
        <v>44</v>
      </c>
      <c r="U2948" s="260" t="s">
        <v>286</v>
      </c>
      <c r="W2948" s="260" t="s">
        <v>1371</v>
      </c>
      <c r="X2948" s="260" t="s">
        <v>2808</v>
      </c>
      <c r="AA2948" s="260">
        <v>44.042200000000001</v>
      </c>
      <c r="AB2948" s="260">
        <v>-121.3222</v>
      </c>
      <c r="AC2948" s="260" t="s">
        <v>45</v>
      </c>
      <c r="AE2948" s="469" t="s">
        <v>1292</v>
      </c>
      <c r="AG2948" s="241" t="s">
        <v>1781</v>
      </c>
      <c r="AH2948" s="241" t="s">
        <v>1781</v>
      </c>
      <c r="BD2948" s="182"/>
    </row>
    <row r="2949" spans="2:56">
      <c r="B2949" s="87">
        <v>11253</v>
      </c>
      <c r="E2949" s="332">
        <v>7</v>
      </c>
      <c r="F2949" s="332" t="s">
        <v>1199</v>
      </c>
      <c r="G2949" s="332">
        <v>2018</v>
      </c>
      <c r="H2949" s="382">
        <v>0.41666666666666669</v>
      </c>
      <c r="L2949" s="4"/>
      <c r="P2949" s="260">
        <v>10</v>
      </c>
      <c r="R2949" s="260">
        <v>1</v>
      </c>
      <c r="S2949" s="260" t="s">
        <v>3</v>
      </c>
      <c r="T2949" s="260" t="s">
        <v>44</v>
      </c>
      <c r="U2949" s="260" t="s">
        <v>286</v>
      </c>
      <c r="W2949" s="260" t="s">
        <v>1371</v>
      </c>
      <c r="X2949" s="260" t="s">
        <v>2808</v>
      </c>
      <c r="AA2949" s="260">
        <v>44.041400000000003</v>
      </c>
      <c r="AB2949" s="260">
        <v>-121.3214</v>
      </c>
      <c r="AC2949" s="260" t="s">
        <v>45</v>
      </c>
      <c r="AE2949" s="469" t="s">
        <v>2810</v>
      </c>
      <c r="AG2949" s="241" t="s">
        <v>1781</v>
      </c>
      <c r="AH2949" s="241" t="s">
        <v>1781</v>
      </c>
      <c r="BD2949" s="182"/>
    </row>
    <row r="2950" spans="2:56">
      <c r="B2950" s="87">
        <v>11254</v>
      </c>
      <c r="E2950" s="332">
        <v>7</v>
      </c>
      <c r="F2950" s="332" t="s">
        <v>1199</v>
      </c>
      <c r="G2950" s="332">
        <v>2018</v>
      </c>
      <c r="H2950" s="382">
        <v>0.44444444444444442</v>
      </c>
      <c r="L2950" s="4"/>
      <c r="P2950" s="260">
        <v>10</v>
      </c>
      <c r="R2950" s="260">
        <v>2</v>
      </c>
      <c r="S2950" s="260" t="s">
        <v>3</v>
      </c>
      <c r="T2950" s="260" t="s">
        <v>44</v>
      </c>
      <c r="U2950" s="260" t="s">
        <v>286</v>
      </c>
      <c r="W2950" s="260" t="s">
        <v>1371</v>
      </c>
      <c r="X2950" s="260" t="s">
        <v>2808</v>
      </c>
      <c r="AA2950" s="260">
        <v>44.041400000000003</v>
      </c>
      <c r="AB2950" s="260">
        <v>-121.3214</v>
      </c>
      <c r="AC2950" s="260" t="s">
        <v>45</v>
      </c>
      <c r="AE2950" s="469" t="s">
        <v>2810</v>
      </c>
      <c r="AG2950" s="241" t="s">
        <v>1781</v>
      </c>
      <c r="AH2950" s="241" t="s">
        <v>1781</v>
      </c>
      <c r="BD2950" s="182"/>
    </row>
    <row r="2951" spans="2:56">
      <c r="B2951" s="87">
        <v>11255</v>
      </c>
      <c r="E2951" s="332">
        <v>7</v>
      </c>
      <c r="F2951" s="332" t="s">
        <v>1199</v>
      </c>
      <c r="G2951" s="332">
        <v>2018</v>
      </c>
      <c r="H2951" s="382">
        <v>0.44444444444444442</v>
      </c>
      <c r="L2951" s="4"/>
      <c r="P2951" s="260">
        <v>10</v>
      </c>
      <c r="R2951" s="260">
        <v>3</v>
      </c>
      <c r="S2951" s="260" t="s">
        <v>3</v>
      </c>
      <c r="T2951" s="260" t="s">
        <v>44</v>
      </c>
      <c r="U2951" s="260" t="s">
        <v>286</v>
      </c>
      <c r="W2951" s="260" t="s">
        <v>1371</v>
      </c>
      <c r="X2951" s="260" t="s">
        <v>2808</v>
      </c>
      <c r="AA2951" s="260">
        <v>44.041400000000003</v>
      </c>
      <c r="AB2951" s="260">
        <v>-121.3214</v>
      </c>
      <c r="AC2951" s="260" t="s">
        <v>45</v>
      </c>
      <c r="AE2951" s="469" t="s">
        <v>2810</v>
      </c>
      <c r="AG2951" s="241" t="s">
        <v>1781</v>
      </c>
      <c r="AH2951" s="241" t="s">
        <v>1781</v>
      </c>
      <c r="BD2951" s="182"/>
    </row>
    <row r="2952" spans="2:56">
      <c r="B2952" s="87">
        <v>11256</v>
      </c>
      <c r="E2952" s="332">
        <v>7</v>
      </c>
      <c r="F2952" s="332" t="s">
        <v>1199</v>
      </c>
      <c r="G2952" s="332">
        <v>2018</v>
      </c>
      <c r="H2952" s="382">
        <v>0.44444444444444442</v>
      </c>
      <c r="L2952" s="4"/>
      <c r="P2952" s="260">
        <v>10</v>
      </c>
      <c r="R2952" s="260">
        <v>4</v>
      </c>
      <c r="S2952" s="260" t="s">
        <v>3</v>
      </c>
      <c r="T2952" s="260" t="s">
        <v>44</v>
      </c>
      <c r="U2952" s="260" t="s">
        <v>286</v>
      </c>
      <c r="W2952" s="260" t="s">
        <v>1371</v>
      </c>
      <c r="X2952" s="260" t="s">
        <v>2808</v>
      </c>
      <c r="AA2952" s="260">
        <v>44.041400000000003</v>
      </c>
      <c r="AB2952" s="260">
        <v>-121.3214</v>
      </c>
      <c r="AC2952" s="260" t="s">
        <v>45</v>
      </c>
      <c r="AE2952" s="469" t="s">
        <v>2810</v>
      </c>
      <c r="AG2952" s="241" t="s">
        <v>1781</v>
      </c>
      <c r="AH2952" s="241" t="s">
        <v>1781</v>
      </c>
      <c r="BC2952" s="1"/>
    </row>
    <row r="2953" spans="2:56">
      <c r="B2953" s="87">
        <v>11257</v>
      </c>
      <c r="E2953" s="332">
        <v>7</v>
      </c>
      <c r="F2953" s="332" t="s">
        <v>1199</v>
      </c>
      <c r="G2953" s="332">
        <v>2018</v>
      </c>
      <c r="H2953" s="382">
        <v>0.44444444444444442</v>
      </c>
      <c r="L2953" s="4"/>
      <c r="P2953" s="260">
        <v>11</v>
      </c>
      <c r="R2953" s="260">
        <v>1</v>
      </c>
      <c r="S2953" s="260" t="s">
        <v>3</v>
      </c>
      <c r="T2953" s="260" t="s">
        <v>44</v>
      </c>
      <c r="U2953" s="260" t="s">
        <v>286</v>
      </c>
      <c r="W2953" s="260" t="s">
        <v>1371</v>
      </c>
      <c r="X2953" s="260" t="s">
        <v>2808</v>
      </c>
      <c r="AA2953" s="260">
        <v>44.042200000000001</v>
      </c>
      <c r="AB2953" s="260">
        <v>-121.3228</v>
      </c>
      <c r="AC2953" s="260" t="s">
        <v>45</v>
      </c>
      <c r="AE2953" s="469" t="s">
        <v>2810</v>
      </c>
      <c r="AG2953" s="241" t="s">
        <v>1781</v>
      </c>
      <c r="AH2953" s="241" t="s">
        <v>1781</v>
      </c>
      <c r="BC2953" s="1"/>
    </row>
    <row r="2954" spans="2:56">
      <c r="B2954" s="87">
        <v>11258</v>
      </c>
      <c r="E2954" s="332">
        <v>7</v>
      </c>
      <c r="F2954" s="332" t="s">
        <v>1199</v>
      </c>
      <c r="G2954" s="332">
        <v>2018</v>
      </c>
      <c r="H2954" s="382">
        <v>0.47222222222222227</v>
      </c>
      <c r="L2954" s="4"/>
      <c r="P2954" s="260">
        <v>11</v>
      </c>
      <c r="R2954" s="260">
        <v>2</v>
      </c>
      <c r="S2954" s="260" t="s">
        <v>3</v>
      </c>
      <c r="T2954" s="260" t="s">
        <v>44</v>
      </c>
      <c r="U2954" s="260" t="s">
        <v>286</v>
      </c>
      <c r="W2954" s="260" t="s">
        <v>1371</v>
      </c>
      <c r="X2954" s="260" t="s">
        <v>2808</v>
      </c>
      <c r="AA2954" s="260">
        <v>44.042200000000001</v>
      </c>
      <c r="AB2954" s="260">
        <v>-121.3228</v>
      </c>
      <c r="AC2954" s="260" t="s">
        <v>45</v>
      </c>
      <c r="AE2954" s="469" t="s">
        <v>2810</v>
      </c>
      <c r="AG2954" s="241" t="s">
        <v>1781</v>
      </c>
      <c r="AH2954" s="241" t="s">
        <v>1781</v>
      </c>
      <c r="BC2954" s="1"/>
    </row>
    <row r="2955" spans="2:56">
      <c r="B2955" s="87">
        <v>11259</v>
      </c>
      <c r="E2955" s="332">
        <v>7</v>
      </c>
      <c r="F2955" s="332" t="s">
        <v>1199</v>
      </c>
      <c r="G2955" s="332">
        <v>2018</v>
      </c>
      <c r="H2955" s="382">
        <v>0.47222222222222227</v>
      </c>
      <c r="L2955" s="4"/>
      <c r="P2955" s="260">
        <v>11</v>
      </c>
      <c r="R2955" s="260">
        <v>3</v>
      </c>
      <c r="S2955" s="260" t="s">
        <v>3</v>
      </c>
      <c r="T2955" s="260" t="s">
        <v>44</v>
      </c>
      <c r="U2955" s="260" t="s">
        <v>286</v>
      </c>
      <c r="W2955" s="260" t="s">
        <v>1371</v>
      </c>
      <c r="X2955" s="260" t="s">
        <v>2808</v>
      </c>
      <c r="AA2955" s="260">
        <v>44.042200000000001</v>
      </c>
      <c r="AB2955" s="260">
        <v>-121.3228</v>
      </c>
      <c r="AC2955" s="260" t="s">
        <v>45</v>
      </c>
      <c r="AE2955" s="469" t="s">
        <v>2810</v>
      </c>
      <c r="AG2955" s="241" t="s">
        <v>1781</v>
      </c>
      <c r="AH2955" s="241" t="s">
        <v>1781</v>
      </c>
      <c r="BC2955" s="1"/>
    </row>
    <row r="2956" spans="2:56">
      <c r="B2956" s="87">
        <v>11260</v>
      </c>
      <c r="E2956" s="332">
        <v>7</v>
      </c>
      <c r="F2956" s="332" t="s">
        <v>1199</v>
      </c>
      <c r="G2956" s="332">
        <v>2018</v>
      </c>
      <c r="H2956" s="382">
        <v>0.47222222222222227</v>
      </c>
      <c r="L2956" s="4"/>
      <c r="P2956" s="260">
        <v>11</v>
      </c>
      <c r="R2956" s="260">
        <v>4</v>
      </c>
      <c r="S2956" s="260" t="s">
        <v>3</v>
      </c>
      <c r="T2956" s="260" t="s">
        <v>44</v>
      </c>
      <c r="U2956" s="260" t="s">
        <v>286</v>
      </c>
      <c r="W2956" s="260" t="s">
        <v>1371</v>
      </c>
      <c r="X2956" s="260" t="s">
        <v>2808</v>
      </c>
      <c r="AA2956" s="260">
        <v>44.042200000000001</v>
      </c>
      <c r="AB2956" s="260">
        <v>-121.3228</v>
      </c>
      <c r="AC2956" s="260" t="s">
        <v>45</v>
      </c>
      <c r="AE2956" s="469" t="s">
        <v>2810</v>
      </c>
      <c r="AG2956" s="241" t="s">
        <v>1781</v>
      </c>
      <c r="AH2956" s="241" t="s">
        <v>1781</v>
      </c>
      <c r="BC2956" s="1"/>
    </row>
    <row r="2957" spans="2:56">
      <c r="B2957" s="87">
        <v>11261</v>
      </c>
      <c r="E2957" s="332">
        <v>7</v>
      </c>
      <c r="F2957" s="332" t="s">
        <v>1199</v>
      </c>
      <c r="G2957" s="332">
        <v>2018</v>
      </c>
      <c r="H2957" s="382">
        <v>0.47222222222222227</v>
      </c>
      <c r="L2957" s="4"/>
      <c r="P2957" s="260">
        <v>11</v>
      </c>
      <c r="R2957" s="260">
        <v>5</v>
      </c>
      <c r="S2957" s="260" t="s">
        <v>3</v>
      </c>
      <c r="T2957" s="260" t="s">
        <v>44</v>
      </c>
      <c r="U2957" s="260" t="s">
        <v>286</v>
      </c>
      <c r="W2957" s="260" t="s">
        <v>1371</v>
      </c>
      <c r="X2957" s="260" t="s">
        <v>2808</v>
      </c>
      <c r="AA2957" s="260">
        <v>44.042200000000001</v>
      </c>
      <c r="AB2957" s="260">
        <v>-121.3228</v>
      </c>
      <c r="AC2957" s="260" t="s">
        <v>45</v>
      </c>
      <c r="AE2957" s="469" t="s">
        <v>2810</v>
      </c>
      <c r="AG2957" s="241" t="s">
        <v>1781</v>
      </c>
      <c r="AH2957" s="241" t="s">
        <v>1781</v>
      </c>
      <c r="BC2957" s="1"/>
    </row>
    <row r="2958" spans="2:56">
      <c r="B2958" s="87">
        <v>11262</v>
      </c>
      <c r="E2958" s="332">
        <v>7</v>
      </c>
      <c r="F2958" s="332" t="s">
        <v>1199</v>
      </c>
      <c r="G2958" s="332">
        <v>2018</v>
      </c>
      <c r="H2958" s="382">
        <v>0.47222222222222227</v>
      </c>
      <c r="L2958" s="4"/>
      <c r="P2958" s="260">
        <v>12</v>
      </c>
      <c r="R2958" s="260">
        <v>1</v>
      </c>
      <c r="S2958" s="260" t="s">
        <v>3</v>
      </c>
      <c r="T2958" s="260" t="s">
        <v>44</v>
      </c>
      <c r="U2958" s="260" t="s">
        <v>286</v>
      </c>
      <c r="W2958" s="260" t="s">
        <v>1371</v>
      </c>
      <c r="X2958" s="260" t="s">
        <v>2808</v>
      </c>
      <c r="AA2958" s="260">
        <v>44.041400000000003</v>
      </c>
      <c r="AB2958" s="260">
        <v>-121.3242</v>
      </c>
      <c r="AC2958" s="260" t="s">
        <v>45</v>
      </c>
      <c r="AE2958" s="469" t="s">
        <v>935</v>
      </c>
      <c r="AG2958" s="241" t="s">
        <v>1781</v>
      </c>
      <c r="AH2958" s="241" t="s">
        <v>1781</v>
      </c>
      <c r="BC2958" s="1"/>
    </row>
    <row r="2959" spans="2:56">
      <c r="B2959" s="87">
        <v>11263</v>
      </c>
      <c r="E2959" s="332">
        <v>7</v>
      </c>
      <c r="F2959" s="332" t="s">
        <v>1199</v>
      </c>
      <c r="G2959" s="332">
        <v>2018</v>
      </c>
      <c r="H2959" s="382">
        <v>0.47916666666666669</v>
      </c>
      <c r="L2959" s="4"/>
      <c r="P2959" s="260">
        <v>13</v>
      </c>
      <c r="R2959" s="260">
        <v>1</v>
      </c>
      <c r="S2959" s="260" t="s">
        <v>3</v>
      </c>
      <c r="T2959" s="260" t="s">
        <v>44</v>
      </c>
      <c r="U2959" s="260" t="s">
        <v>286</v>
      </c>
      <c r="W2959" s="260" t="s">
        <v>1371</v>
      </c>
      <c r="X2959" s="260" t="s">
        <v>2808</v>
      </c>
      <c r="AA2959" s="260">
        <v>44.041400000000003</v>
      </c>
      <c r="AB2959" s="260">
        <v>-121.3242</v>
      </c>
      <c r="AC2959" s="260" t="s">
        <v>45</v>
      </c>
      <c r="AE2959" s="469" t="s">
        <v>2811</v>
      </c>
      <c r="AG2959" s="241" t="s">
        <v>1781</v>
      </c>
      <c r="AH2959" s="241" t="s">
        <v>1781</v>
      </c>
      <c r="BC2959" s="1"/>
    </row>
    <row r="2960" spans="2:56">
      <c r="B2960" s="87">
        <v>11264</v>
      </c>
      <c r="E2960" s="332">
        <v>7</v>
      </c>
      <c r="F2960" s="332" t="s">
        <v>1199</v>
      </c>
      <c r="G2960" s="332">
        <v>2018</v>
      </c>
      <c r="H2960" s="382">
        <v>0.4826388888888889</v>
      </c>
      <c r="L2960" s="4"/>
      <c r="P2960" s="260">
        <v>14</v>
      </c>
      <c r="R2960" s="260">
        <v>1</v>
      </c>
      <c r="S2960" s="260" t="s">
        <v>3</v>
      </c>
      <c r="T2960" s="260" t="s">
        <v>44</v>
      </c>
      <c r="U2960" s="260" t="s">
        <v>286</v>
      </c>
      <c r="W2960" s="260" t="s">
        <v>1371</v>
      </c>
      <c r="X2960" s="260" t="s">
        <v>2808</v>
      </c>
      <c r="AA2960" s="260">
        <v>44.0411</v>
      </c>
      <c r="AB2960" s="260">
        <v>-121.3206</v>
      </c>
      <c r="AC2960" s="260" t="s">
        <v>45</v>
      </c>
      <c r="AE2960" s="469" t="s">
        <v>2810</v>
      </c>
      <c r="AG2960" s="241" t="s">
        <v>1781</v>
      </c>
      <c r="AH2960" s="241" t="s">
        <v>1781</v>
      </c>
      <c r="BC2960" s="1"/>
    </row>
    <row r="2961" spans="2:55">
      <c r="B2961" s="87">
        <v>11265</v>
      </c>
      <c r="E2961" s="332">
        <v>21</v>
      </c>
      <c r="F2961" s="332" t="s">
        <v>1199</v>
      </c>
      <c r="G2961" s="332">
        <v>2018</v>
      </c>
      <c r="H2961" s="382">
        <v>0.3888888888888889</v>
      </c>
      <c r="L2961" s="4"/>
      <c r="P2961" s="260">
        <v>14</v>
      </c>
      <c r="R2961" s="260">
        <v>2</v>
      </c>
      <c r="S2961" s="260" t="s">
        <v>3</v>
      </c>
      <c r="T2961" s="260" t="s">
        <v>44</v>
      </c>
      <c r="U2961" s="260" t="s">
        <v>286</v>
      </c>
      <c r="W2961" s="260" t="s">
        <v>1371</v>
      </c>
      <c r="X2961" s="260" t="s">
        <v>2808</v>
      </c>
      <c r="AA2961" s="260">
        <v>44.0411</v>
      </c>
      <c r="AB2961" s="260">
        <v>-121.3206</v>
      </c>
      <c r="AC2961" s="260" t="s">
        <v>45</v>
      </c>
      <c r="AE2961" s="469" t="s">
        <v>2810</v>
      </c>
      <c r="AG2961" s="241" t="s">
        <v>1781</v>
      </c>
      <c r="AH2961" s="241" t="s">
        <v>1781</v>
      </c>
      <c r="BC2961" s="1"/>
    </row>
    <row r="2962" spans="2:55">
      <c r="B2962" s="87">
        <v>11266</v>
      </c>
      <c r="E2962" s="332">
        <v>21</v>
      </c>
      <c r="F2962" s="332" t="s">
        <v>1199</v>
      </c>
      <c r="G2962" s="332">
        <v>2018</v>
      </c>
      <c r="H2962" s="382">
        <v>0.3888888888888889</v>
      </c>
      <c r="L2962" s="4"/>
      <c r="P2962" s="260">
        <v>15</v>
      </c>
      <c r="R2962" s="260">
        <v>1</v>
      </c>
      <c r="S2962" s="260" t="s">
        <v>3</v>
      </c>
      <c r="T2962" s="260" t="s">
        <v>44</v>
      </c>
      <c r="U2962" s="260" t="s">
        <v>286</v>
      </c>
      <c r="W2962" s="260" t="s">
        <v>1371</v>
      </c>
      <c r="X2962" s="260" t="s">
        <v>2808</v>
      </c>
      <c r="AA2962" s="260">
        <v>44.042200000000001</v>
      </c>
      <c r="AB2962" s="260">
        <v>-121.32250000000001</v>
      </c>
      <c r="AC2962" s="260" t="s">
        <v>45</v>
      </c>
      <c r="AE2962" s="469" t="s">
        <v>2810</v>
      </c>
      <c r="AG2962" s="241" t="s">
        <v>1781</v>
      </c>
      <c r="AH2962" s="241" t="s">
        <v>1781</v>
      </c>
      <c r="BC2962" s="1"/>
    </row>
    <row r="2963" spans="2:55">
      <c r="B2963" s="87">
        <v>11267</v>
      </c>
      <c r="E2963" s="332">
        <v>21</v>
      </c>
      <c r="F2963" s="332" t="s">
        <v>1199</v>
      </c>
      <c r="G2963" s="332">
        <v>2018</v>
      </c>
      <c r="H2963" s="382">
        <v>0.41319444444444442</v>
      </c>
      <c r="L2963" s="4"/>
      <c r="P2963" s="260">
        <v>16</v>
      </c>
      <c r="R2963" s="260">
        <v>1</v>
      </c>
      <c r="S2963" s="260" t="s">
        <v>3</v>
      </c>
      <c r="T2963" s="260" t="s">
        <v>44</v>
      </c>
      <c r="U2963" s="260" t="s">
        <v>286</v>
      </c>
      <c r="W2963" s="260" t="s">
        <v>1371</v>
      </c>
      <c r="X2963" s="260" t="s">
        <v>2808</v>
      </c>
      <c r="AA2963" s="260">
        <v>44.041899999999998</v>
      </c>
      <c r="AB2963" s="260">
        <v>-121.32559999999999</v>
      </c>
      <c r="AC2963" s="260" t="s">
        <v>45</v>
      </c>
      <c r="AE2963" s="469" t="s">
        <v>2812</v>
      </c>
      <c r="AG2963" s="241" t="s">
        <v>1781</v>
      </c>
      <c r="AH2963" s="241" t="s">
        <v>1781</v>
      </c>
      <c r="BC2963" s="1"/>
    </row>
    <row r="2964" spans="2:55">
      <c r="B2964" s="87">
        <v>11268</v>
      </c>
      <c r="E2964" s="332">
        <v>21</v>
      </c>
      <c r="F2964" s="332" t="s">
        <v>1199</v>
      </c>
      <c r="G2964" s="332">
        <v>2018</v>
      </c>
      <c r="H2964" s="382">
        <v>0.4375</v>
      </c>
      <c r="L2964" s="4"/>
      <c r="P2964" s="260">
        <v>16</v>
      </c>
      <c r="R2964" s="260">
        <v>2</v>
      </c>
      <c r="S2964" s="260" t="s">
        <v>3</v>
      </c>
      <c r="T2964" s="260" t="s">
        <v>44</v>
      </c>
      <c r="U2964" s="260" t="s">
        <v>286</v>
      </c>
      <c r="W2964" s="260" t="s">
        <v>1371</v>
      </c>
      <c r="X2964" s="260" t="s">
        <v>2808</v>
      </c>
      <c r="AA2964" s="260">
        <v>44.041899999999998</v>
      </c>
      <c r="AB2964" s="260">
        <v>-121.32559999999999</v>
      </c>
      <c r="AC2964" s="260" t="s">
        <v>45</v>
      </c>
      <c r="AE2964" s="469" t="s">
        <v>2812</v>
      </c>
      <c r="AG2964" s="241" t="s">
        <v>1781</v>
      </c>
      <c r="AH2964" s="241" t="s">
        <v>1781</v>
      </c>
      <c r="BC2964" s="1"/>
    </row>
    <row r="2965" spans="2:55">
      <c r="B2965" s="87">
        <v>11269</v>
      </c>
      <c r="E2965" s="332">
        <v>21</v>
      </c>
      <c r="F2965" s="332" t="s">
        <v>1199</v>
      </c>
      <c r="G2965" s="332">
        <v>2018</v>
      </c>
      <c r="H2965" s="382">
        <v>0.4375</v>
      </c>
      <c r="L2965" s="4"/>
      <c r="P2965" s="260">
        <v>17</v>
      </c>
      <c r="R2965" s="260">
        <v>1</v>
      </c>
      <c r="S2965" s="260" t="s">
        <v>3</v>
      </c>
      <c r="T2965" s="260" t="s">
        <v>44</v>
      </c>
      <c r="U2965" s="260" t="s">
        <v>286</v>
      </c>
      <c r="W2965" s="260" t="s">
        <v>1371</v>
      </c>
      <c r="X2965" s="260" t="s">
        <v>2808</v>
      </c>
      <c r="AA2965" s="260">
        <v>44.041400000000003</v>
      </c>
      <c r="AB2965" s="260">
        <v>-121.3272</v>
      </c>
      <c r="AC2965" s="260" t="s">
        <v>45</v>
      </c>
      <c r="AE2965" s="469" t="s">
        <v>1292</v>
      </c>
      <c r="AG2965" s="241" t="s">
        <v>1781</v>
      </c>
      <c r="AH2965" s="241" t="s">
        <v>1781</v>
      </c>
      <c r="BC2965" s="1"/>
    </row>
    <row r="2966" spans="2:55">
      <c r="B2966" s="87">
        <v>11270</v>
      </c>
      <c r="E2966" s="332">
        <v>21</v>
      </c>
      <c r="F2966" s="332" t="s">
        <v>1199</v>
      </c>
      <c r="G2966" s="332">
        <v>2018</v>
      </c>
      <c r="H2966" s="382">
        <v>0.45833333333333331</v>
      </c>
      <c r="L2966" s="4"/>
      <c r="P2966" s="260">
        <v>18</v>
      </c>
      <c r="R2966" s="260">
        <v>1</v>
      </c>
      <c r="S2966" s="260" t="s">
        <v>3</v>
      </c>
      <c r="T2966" s="260" t="s">
        <v>44</v>
      </c>
      <c r="U2966" s="260" t="s">
        <v>286</v>
      </c>
      <c r="W2966" s="260" t="s">
        <v>1424</v>
      </c>
      <c r="X2966" s="260" t="s">
        <v>2809</v>
      </c>
      <c r="AA2966" s="260">
        <v>44.055599999999998</v>
      </c>
      <c r="AB2966" s="260">
        <v>-121.2608</v>
      </c>
      <c r="AC2966" s="260" t="s">
        <v>45</v>
      </c>
      <c r="AE2966" s="469" t="s">
        <v>1425</v>
      </c>
      <c r="AG2966" s="241" t="s">
        <v>1781</v>
      </c>
      <c r="AH2966" s="241" t="s">
        <v>1781</v>
      </c>
      <c r="BC2966" s="1"/>
    </row>
    <row r="2967" spans="2:55">
      <c r="B2967" s="87">
        <v>11271</v>
      </c>
      <c r="E2967" s="332">
        <v>21</v>
      </c>
      <c r="F2967" s="332" t="s">
        <v>1199</v>
      </c>
      <c r="G2967" s="332">
        <v>2018</v>
      </c>
      <c r="H2967" s="382">
        <v>0.58333333333333337</v>
      </c>
      <c r="L2967" s="4"/>
      <c r="P2967" s="260">
        <v>18</v>
      </c>
      <c r="R2967" s="260">
        <v>2</v>
      </c>
      <c r="S2967" s="260" t="s">
        <v>3</v>
      </c>
      <c r="T2967" s="260" t="s">
        <v>44</v>
      </c>
      <c r="U2967" s="260" t="s">
        <v>286</v>
      </c>
      <c r="W2967" s="260" t="s">
        <v>1424</v>
      </c>
      <c r="X2967" s="260" t="s">
        <v>2809</v>
      </c>
      <c r="AA2967" s="260">
        <v>44.055599999999998</v>
      </c>
      <c r="AB2967" s="260">
        <v>-121.2608</v>
      </c>
      <c r="AC2967" s="260" t="s">
        <v>45</v>
      </c>
      <c r="AE2967" s="469" t="s">
        <v>1425</v>
      </c>
      <c r="AG2967" s="241" t="s">
        <v>1781</v>
      </c>
      <c r="AH2967" s="241" t="s">
        <v>1781</v>
      </c>
      <c r="BC2967" s="1"/>
    </row>
    <row r="2968" spans="2:55">
      <c r="B2968" s="87">
        <v>11272</v>
      </c>
      <c r="E2968" s="332">
        <v>21</v>
      </c>
      <c r="F2968" s="332" t="s">
        <v>1199</v>
      </c>
      <c r="G2968" s="332">
        <v>2018</v>
      </c>
      <c r="H2968" s="382">
        <v>0.58333333333333337</v>
      </c>
      <c r="L2968" s="4"/>
      <c r="P2968" s="260">
        <v>18</v>
      </c>
      <c r="R2968" s="260">
        <v>3</v>
      </c>
      <c r="S2968" s="260" t="s">
        <v>3</v>
      </c>
      <c r="T2968" s="260" t="s">
        <v>44</v>
      </c>
      <c r="U2968" s="260" t="s">
        <v>286</v>
      </c>
      <c r="W2968" s="260" t="s">
        <v>1424</v>
      </c>
      <c r="X2968" s="260" t="s">
        <v>2809</v>
      </c>
      <c r="AA2968" s="260">
        <v>44.055599999999998</v>
      </c>
      <c r="AB2968" s="260">
        <v>-121.2608</v>
      </c>
      <c r="AC2968" s="260" t="s">
        <v>45</v>
      </c>
      <c r="AE2968" s="469" t="s">
        <v>1425</v>
      </c>
      <c r="AG2968" s="241" t="s">
        <v>1781</v>
      </c>
      <c r="AH2968" s="241" t="s">
        <v>1781</v>
      </c>
      <c r="BC2968" s="1"/>
    </row>
    <row r="2969" spans="2:55">
      <c r="B2969" s="87">
        <v>11273</v>
      </c>
      <c r="E2969" s="332">
        <v>21</v>
      </c>
      <c r="F2969" s="332" t="s">
        <v>1199</v>
      </c>
      <c r="G2969" s="332">
        <v>2018</v>
      </c>
      <c r="H2969" s="382">
        <v>0.58333333333333337</v>
      </c>
      <c r="L2969" s="4"/>
      <c r="P2969" s="260">
        <v>18</v>
      </c>
      <c r="R2969" s="260">
        <v>4</v>
      </c>
      <c r="S2969" s="260" t="s">
        <v>3</v>
      </c>
      <c r="T2969" s="260" t="s">
        <v>44</v>
      </c>
      <c r="U2969" s="260" t="s">
        <v>286</v>
      </c>
      <c r="W2969" s="260" t="s">
        <v>1424</v>
      </c>
      <c r="X2969" s="260" t="s">
        <v>2809</v>
      </c>
      <c r="AA2969" s="260">
        <v>44.055599999999998</v>
      </c>
      <c r="AB2969" s="260">
        <v>-121.2608</v>
      </c>
      <c r="AC2969" s="260" t="s">
        <v>45</v>
      </c>
      <c r="AE2969" s="469" t="s">
        <v>1425</v>
      </c>
      <c r="AG2969" s="241" t="s">
        <v>1781</v>
      </c>
      <c r="AH2969" s="241" t="s">
        <v>1781</v>
      </c>
      <c r="BC2969" s="1"/>
    </row>
    <row r="2970" spans="2:55">
      <c r="B2970" s="87">
        <v>11274</v>
      </c>
      <c r="E2970" s="332">
        <v>21</v>
      </c>
      <c r="F2970" s="332" t="s">
        <v>1199</v>
      </c>
      <c r="G2970" s="332">
        <v>2018</v>
      </c>
      <c r="H2970" s="382">
        <v>0.58333333333333337</v>
      </c>
      <c r="L2970" s="4"/>
      <c r="P2970" s="260">
        <v>19</v>
      </c>
      <c r="R2970" s="260">
        <v>1</v>
      </c>
      <c r="S2970" s="260" t="s">
        <v>3</v>
      </c>
      <c r="T2970" s="260" t="s">
        <v>44</v>
      </c>
      <c r="U2970" s="260" t="s">
        <v>286</v>
      </c>
      <c r="W2970" s="260" t="s">
        <v>1424</v>
      </c>
      <c r="X2970" s="260" t="s">
        <v>2809</v>
      </c>
      <c r="AA2970" s="260">
        <v>44.055599999999998</v>
      </c>
      <c r="AB2970" s="260">
        <v>-121.2608</v>
      </c>
      <c r="AC2970" s="260" t="s">
        <v>45</v>
      </c>
      <c r="AE2970" s="469" t="s">
        <v>686</v>
      </c>
      <c r="AG2970" s="241" t="s">
        <v>1781</v>
      </c>
      <c r="AH2970" s="241" t="s">
        <v>1781</v>
      </c>
      <c r="BC2970" s="1"/>
    </row>
    <row r="2971" spans="2:55">
      <c r="B2971" s="87">
        <v>11275</v>
      </c>
      <c r="E2971" s="332">
        <v>21</v>
      </c>
      <c r="F2971" s="332" t="s">
        <v>1199</v>
      </c>
      <c r="G2971" s="332">
        <v>2018</v>
      </c>
      <c r="H2971" s="382">
        <v>0.58333333333333337</v>
      </c>
      <c r="L2971" s="4"/>
      <c r="P2971" s="260">
        <v>19</v>
      </c>
      <c r="R2971" s="260">
        <v>2</v>
      </c>
      <c r="S2971" s="260" t="s">
        <v>3</v>
      </c>
      <c r="T2971" s="260" t="s">
        <v>44</v>
      </c>
      <c r="U2971" s="260" t="s">
        <v>286</v>
      </c>
      <c r="W2971" s="260" t="s">
        <v>1424</v>
      </c>
      <c r="X2971" s="260" t="s">
        <v>2809</v>
      </c>
      <c r="AA2971" s="260">
        <v>44.055599999999998</v>
      </c>
      <c r="AB2971" s="260">
        <v>-121.2608</v>
      </c>
      <c r="AC2971" s="260" t="s">
        <v>45</v>
      </c>
      <c r="AE2971" s="469" t="s">
        <v>686</v>
      </c>
      <c r="AG2971" s="241" t="s">
        <v>1781</v>
      </c>
      <c r="AH2971" s="241" t="s">
        <v>1781</v>
      </c>
      <c r="BC2971" s="1"/>
    </row>
    <row r="2972" spans="2:55">
      <c r="B2972" s="87">
        <v>11276</v>
      </c>
      <c r="E2972" s="332">
        <v>21</v>
      </c>
      <c r="F2972" s="332" t="s">
        <v>1199</v>
      </c>
      <c r="G2972" s="332">
        <v>2018</v>
      </c>
      <c r="H2972" s="382">
        <v>0.58333333333333337</v>
      </c>
      <c r="L2972" s="4"/>
      <c r="P2972" s="260">
        <v>19</v>
      </c>
      <c r="R2972" s="260">
        <v>3</v>
      </c>
      <c r="S2972" s="260" t="s">
        <v>3</v>
      </c>
      <c r="T2972" s="260" t="s">
        <v>44</v>
      </c>
      <c r="U2972" s="260" t="s">
        <v>286</v>
      </c>
      <c r="W2972" s="260" t="s">
        <v>1424</v>
      </c>
      <c r="X2972" s="260" t="s">
        <v>2809</v>
      </c>
      <c r="AA2972" s="260">
        <v>44.055599999999998</v>
      </c>
      <c r="AB2972" s="260">
        <v>-121.2608</v>
      </c>
      <c r="AC2972" s="260" t="s">
        <v>45</v>
      </c>
      <c r="AE2972" s="469" t="s">
        <v>686</v>
      </c>
      <c r="AG2972" s="241" t="s">
        <v>1781</v>
      </c>
      <c r="AH2972" s="241" t="s">
        <v>1781</v>
      </c>
      <c r="BC2972" s="1"/>
    </row>
    <row r="2973" spans="2:55">
      <c r="B2973" s="87">
        <v>11277</v>
      </c>
      <c r="E2973" s="332">
        <v>21</v>
      </c>
      <c r="F2973" s="332" t="s">
        <v>1199</v>
      </c>
      <c r="G2973" s="332">
        <v>2018</v>
      </c>
      <c r="H2973" s="382">
        <v>0.58333333333333337</v>
      </c>
      <c r="L2973" s="4"/>
      <c r="P2973" s="260">
        <v>19</v>
      </c>
      <c r="R2973" s="260">
        <v>4</v>
      </c>
      <c r="S2973" s="260" t="s">
        <v>3</v>
      </c>
      <c r="T2973" s="260" t="s">
        <v>44</v>
      </c>
      <c r="U2973" s="260" t="s">
        <v>286</v>
      </c>
      <c r="W2973" s="260" t="s">
        <v>1424</v>
      </c>
      <c r="X2973" s="260" t="s">
        <v>2809</v>
      </c>
      <c r="AA2973" s="260">
        <v>44.055599999999998</v>
      </c>
      <c r="AB2973" s="260">
        <v>-121.2608</v>
      </c>
      <c r="AC2973" s="260" t="s">
        <v>45</v>
      </c>
      <c r="AE2973" s="469" t="s">
        <v>686</v>
      </c>
      <c r="AG2973" s="241" t="s">
        <v>1781</v>
      </c>
      <c r="AH2973" s="241" t="s">
        <v>1781</v>
      </c>
      <c r="BC2973" s="1"/>
    </row>
    <row r="2974" spans="2:55">
      <c r="B2974" s="87">
        <v>11278</v>
      </c>
      <c r="E2974" s="332">
        <v>21</v>
      </c>
      <c r="F2974" s="332" t="s">
        <v>1199</v>
      </c>
      <c r="G2974" s="332">
        <v>2018</v>
      </c>
      <c r="H2974" s="382">
        <v>0.58333333333333337</v>
      </c>
      <c r="L2974" s="4"/>
      <c r="P2974" s="260">
        <v>19</v>
      </c>
      <c r="R2974" s="260">
        <v>5</v>
      </c>
      <c r="S2974" s="260" t="s">
        <v>3</v>
      </c>
      <c r="T2974" s="260" t="s">
        <v>44</v>
      </c>
      <c r="U2974" s="260" t="s">
        <v>286</v>
      </c>
      <c r="W2974" s="260" t="s">
        <v>1424</v>
      </c>
      <c r="X2974" s="260" t="s">
        <v>2809</v>
      </c>
      <c r="AA2974" s="260">
        <v>44.055599999999998</v>
      </c>
      <c r="AB2974" s="260">
        <v>-121.2608</v>
      </c>
      <c r="AC2974" s="260" t="s">
        <v>45</v>
      </c>
      <c r="AE2974" s="469" t="s">
        <v>686</v>
      </c>
      <c r="AG2974" s="241" t="s">
        <v>1781</v>
      </c>
      <c r="AH2974" s="241" t="s">
        <v>1781</v>
      </c>
      <c r="BC2974" s="1"/>
    </row>
    <row r="2975" spans="2:55">
      <c r="B2975" s="87">
        <v>11279</v>
      </c>
      <c r="E2975" s="332">
        <v>21</v>
      </c>
      <c r="F2975" s="332" t="s">
        <v>1199</v>
      </c>
      <c r="G2975" s="332">
        <v>2018</v>
      </c>
      <c r="H2975" s="382">
        <v>0.58333333333333337</v>
      </c>
      <c r="L2975" s="4"/>
      <c r="P2975" s="260">
        <v>19</v>
      </c>
      <c r="R2975" s="260">
        <v>6</v>
      </c>
      <c r="S2975" s="260" t="s">
        <v>3</v>
      </c>
      <c r="T2975" s="260" t="s">
        <v>44</v>
      </c>
      <c r="U2975" s="260" t="s">
        <v>286</v>
      </c>
      <c r="W2975" s="260" t="s">
        <v>1424</v>
      </c>
      <c r="X2975" s="260" t="s">
        <v>2809</v>
      </c>
      <c r="AA2975" s="260">
        <v>44.055599999999998</v>
      </c>
      <c r="AB2975" s="260">
        <v>-121.2608</v>
      </c>
      <c r="AC2975" s="260" t="s">
        <v>45</v>
      </c>
      <c r="AE2975" s="469" t="s">
        <v>686</v>
      </c>
      <c r="AG2975" s="241" t="s">
        <v>1781</v>
      </c>
      <c r="AH2975" s="241" t="s">
        <v>1781</v>
      </c>
      <c r="BC2975" s="1"/>
    </row>
    <row r="2976" spans="2:55">
      <c r="B2976" s="87">
        <v>11280</v>
      </c>
      <c r="E2976" s="332">
        <v>21</v>
      </c>
      <c r="F2976" s="332" t="s">
        <v>1199</v>
      </c>
      <c r="G2976" s="332">
        <v>2018</v>
      </c>
      <c r="H2976" s="382">
        <v>0.58333333333333337</v>
      </c>
      <c r="L2976" s="4"/>
      <c r="P2976" s="260">
        <v>20</v>
      </c>
      <c r="R2976" s="260">
        <v>1</v>
      </c>
      <c r="S2976" s="260" t="s">
        <v>3</v>
      </c>
      <c r="T2976" s="260" t="s">
        <v>44</v>
      </c>
      <c r="U2976" s="260" t="s">
        <v>286</v>
      </c>
      <c r="W2976" s="260" t="s">
        <v>1424</v>
      </c>
      <c r="X2976" s="260" t="s">
        <v>2809</v>
      </c>
      <c r="AA2976" s="260">
        <v>44.055799999999998</v>
      </c>
      <c r="AB2976" s="260">
        <v>-121.2597</v>
      </c>
      <c r="AC2976" s="260" t="s">
        <v>45</v>
      </c>
      <c r="AE2976" s="469" t="s">
        <v>1429</v>
      </c>
      <c r="AG2976" s="241" t="s">
        <v>1781</v>
      </c>
      <c r="AH2976" s="241" t="s">
        <v>1781</v>
      </c>
      <c r="BC2976" s="1"/>
    </row>
    <row r="2977" spans="2:55">
      <c r="B2977" s="87">
        <v>11281</v>
      </c>
      <c r="E2977" s="332">
        <v>21</v>
      </c>
      <c r="F2977" s="332" t="s">
        <v>1199</v>
      </c>
      <c r="G2977" s="332">
        <v>2018</v>
      </c>
      <c r="H2977" s="382">
        <v>0.59375</v>
      </c>
      <c r="L2977" s="4"/>
      <c r="P2977" s="260">
        <v>20</v>
      </c>
      <c r="R2977" s="260">
        <v>2</v>
      </c>
      <c r="S2977" s="260" t="s">
        <v>3</v>
      </c>
      <c r="T2977" s="260" t="s">
        <v>44</v>
      </c>
      <c r="U2977" s="260" t="s">
        <v>286</v>
      </c>
      <c r="W2977" s="260" t="s">
        <v>1424</v>
      </c>
      <c r="X2977" s="260" t="s">
        <v>2809</v>
      </c>
      <c r="AA2977" s="260">
        <v>44.055799999999998</v>
      </c>
      <c r="AB2977" s="260">
        <v>-121.2597</v>
      </c>
      <c r="AC2977" s="260" t="s">
        <v>45</v>
      </c>
      <c r="AE2977" s="469" t="s">
        <v>1429</v>
      </c>
      <c r="AG2977" s="241" t="s">
        <v>1781</v>
      </c>
      <c r="AH2977" s="241" t="s">
        <v>1781</v>
      </c>
      <c r="BC2977" s="1"/>
    </row>
    <row r="2978" spans="2:55">
      <c r="B2978" s="87">
        <v>11282</v>
      </c>
      <c r="E2978" s="353">
        <v>21</v>
      </c>
      <c r="F2978" s="353" t="s">
        <v>1199</v>
      </c>
      <c r="G2978" s="353">
        <v>2018</v>
      </c>
      <c r="H2978" s="400">
        <v>0.59375</v>
      </c>
      <c r="L2978" s="4"/>
      <c r="P2978" s="260">
        <v>20</v>
      </c>
      <c r="R2978" s="260">
        <v>3</v>
      </c>
      <c r="S2978" s="260" t="s">
        <v>3</v>
      </c>
      <c r="T2978" s="260" t="s">
        <v>44</v>
      </c>
      <c r="U2978" s="260" t="s">
        <v>286</v>
      </c>
      <c r="W2978" s="260" t="s">
        <v>1424</v>
      </c>
      <c r="X2978" s="260" t="s">
        <v>2809</v>
      </c>
      <c r="AA2978" s="260">
        <v>44.055799999999998</v>
      </c>
      <c r="AB2978" s="260">
        <v>-121.2597</v>
      </c>
      <c r="AC2978" s="260" t="s">
        <v>45</v>
      </c>
      <c r="AE2978" s="469" t="s">
        <v>1429</v>
      </c>
      <c r="AG2978" s="241" t="s">
        <v>1781</v>
      </c>
      <c r="AH2978" s="241" t="s">
        <v>1781</v>
      </c>
      <c r="BC2978" s="1"/>
    </row>
    <row r="2979" spans="2:55">
      <c r="B2979" s="87">
        <v>11283</v>
      </c>
      <c r="E2979" s="353">
        <v>21</v>
      </c>
      <c r="F2979" s="353" t="s">
        <v>1199</v>
      </c>
      <c r="G2979" s="353">
        <v>2018</v>
      </c>
      <c r="H2979" s="400">
        <v>0.59375</v>
      </c>
      <c r="L2979" s="4"/>
      <c r="P2979" s="260">
        <v>20</v>
      </c>
      <c r="R2979" s="260">
        <v>4</v>
      </c>
      <c r="S2979" s="260" t="s">
        <v>3</v>
      </c>
      <c r="T2979" s="260" t="s">
        <v>44</v>
      </c>
      <c r="U2979" s="260" t="s">
        <v>286</v>
      </c>
      <c r="W2979" s="260" t="s">
        <v>1424</v>
      </c>
      <c r="X2979" s="260" t="s">
        <v>2809</v>
      </c>
      <c r="AA2979" s="260">
        <v>44.055799999999998</v>
      </c>
      <c r="AB2979" s="260">
        <v>-121.2597</v>
      </c>
      <c r="AC2979" s="260" t="s">
        <v>45</v>
      </c>
      <c r="AE2979" s="469" t="s">
        <v>1429</v>
      </c>
      <c r="AG2979" s="241" t="s">
        <v>1781</v>
      </c>
      <c r="AH2979" s="241" t="s">
        <v>1781</v>
      </c>
      <c r="BC2979" s="1"/>
    </row>
    <row r="2980" spans="2:55">
      <c r="B2980" s="87">
        <v>11284</v>
      </c>
      <c r="E2980" s="353">
        <v>21</v>
      </c>
      <c r="F2980" s="353" t="s">
        <v>1199</v>
      </c>
      <c r="G2980" s="353">
        <v>2018</v>
      </c>
      <c r="H2980" s="400">
        <v>0.59375</v>
      </c>
      <c r="L2980" s="4"/>
      <c r="P2980" s="260">
        <v>20</v>
      </c>
      <c r="R2980" s="260">
        <v>5</v>
      </c>
      <c r="S2980" s="260" t="s">
        <v>3</v>
      </c>
      <c r="T2980" s="260" t="s">
        <v>44</v>
      </c>
      <c r="U2980" s="260" t="s">
        <v>286</v>
      </c>
      <c r="W2980" s="260" t="s">
        <v>1424</v>
      </c>
      <c r="X2980" s="260" t="s">
        <v>2809</v>
      </c>
      <c r="AA2980" s="260">
        <v>44.055799999999998</v>
      </c>
      <c r="AB2980" s="260">
        <v>-121.2597</v>
      </c>
      <c r="AC2980" s="260" t="s">
        <v>45</v>
      </c>
      <c r="AE2980" s="469" t="s">
        <v>1429</v>
      </c>
      <c r="AG2980" s="241" t="s">
        <v>1781</v>
      </c>
      <c r="AH2980" s="241" t="s">
        <v>1781</v>
      </c>
      <c r="BC2980" s="1"/>
    </row>
    <row r="2981" spans="2:55">
      <c r="B2981" s="87">
        <v>11285</v>
      </c>
      <c r="E2981" s="353">
        <v>21</v>
      </c>
      <c r="F2981" s="353" t="s">
        <v>1199</v>
      </c>
      <c r="G2981" s="353">
        <v>2018</v>
      </c>
      <c r="H2981" s="400">
        <v>0.59375</v>
      </c>
      <c r="L2981" s="4"/>
      <c r="P2981" s="260">
        <v>20</v>
      </c>
      <c r="R2981" s="260">
        <v>6</v>
      </c>
      <c r="S2981" s="260" t="s">
        <v>3</v>
      </c>
      <c r="T2981" s="260" t="s">
        <v>44</v>
      </c>
      <c r="U2981" s="260" t="s">
        <v>286</v>
      </c>
      <c r="W2981" s="260" t="s">
        <v>1424</v>
      </c>
      <c r="X2981" s="260" t="s">
        <v>2809</v>
      </c>
      <c r="AA2981" s="260">
        <v>44.055799999999998</v>
      </c>
      <c r="AB2981" s="260">
        <v>-121.2597</v>
      </c>
      <c r="AC2981" s="260" t="s">
        <v>45</v>
      </c>
      <c r="AE2981" s="469" t="s">
        <v>1429</v>
      </c>
      <c r="AG2981" s="241" t="s">
        <v>1781</v>
      </c>
      <c r="AH2981" s="241" t="s">
        <v>1781</v>
      </c>
      <c r="BC2981" s="1"/>
    </row>
    <row r="2982" spans="2:55">
      <c r="B2982" s="87">
        <v>11286</v>
      </c>
      <c r="E2982" s="353">
        <v>21</v>
      </c>
      <c r="F2982" s="353" t="s">
        <v>1199</v>
      </c>
      <c r="G2982" s="353">
        <v>2018</v>
      </c>
      <c r="H2982" s="400">
        <v>0.59375</v>
      </c>
      <c r="L2982" s="4"/>
      <c r="P2982" s="260">
        <v>20</v>
      </c>
      <c r="R2982" s="260">
        <v>7</v>
      </c>
      <c r="S2982" s="260" t="s">
        <v>3</v>
      </c>
      <c r="T2982" s="260" t="s">
        <v>44</v>
      </c>
      <c r="U2982" s="260" t="s">
        <v>286</v>
      </c>
      <c r="W2982" s="260" t="s">
        <v>1424</v>
      </c>
      <c r="X2982" s="260" t="s">
        <v>2809</v>
      </c>
      <c r="AA2982" s="260">
        <v>44.055799999999998</v>
      </c>
      <c r="AB2982" s="260">
        <v>-121.2597</v>
      </c>
      <c r="AC2982" s="260" t="s">
        <v>45</v>
      </c>
      <c r="AE2982" s="469" t="s">
        <v>1429</v>
      </c>
      <c r="AG2982" s="241" t="s">
        <v>1781</v>
      </c>
      <c r="AH2982" s="241" t="s">
        <v>1781</v>
      </c>
      <c r="BC2982" s="1"/>
    </row>
    <row r="2983" spans="2:55">
      <c r="B2983" s="87">
        <v>11287</v>
      </c>
      <c r="E2983" s="353">
        <v>21</v>
      </c>
      <c r="F2983" s="353" t="s">
        <v>1199</v>
      </c>
      <c r="G2983" s="353">
        <v>2018</v>
      </c>
      <c r="H2983" s="400">
        <v>0.59375</v>
      </c>
      <c r="L2983" s="4"/>
      <c r="P2983" s="260">
        <v>21</v>
      </c>
      <c r="R2983" s="260">
        <v>1</v>
      </c>
      <c r="S2983" s="260" t="s">
        <v>3</v>
      </c>
      <c r="T2983" s="260" t="s">
        <v>44</v>
      </c>
      <c r="U2983" s="260" t="s">
        <v>286</v>
      </c>
      <c r="W2983" s="260" t="s">
        <v>1371</v>
      </c>
      <c r="X2983" s="260" t="s">
        <v>2808</v>
      </c>
      <c r="AA2983" s="260">
        <v>44.042200000000001</v>
      </c>
      <c r="AB2983" s="260">
        <v>-121.32299999999999</v>
      </c>
      <c r="AC2983" s="260" t="s">
        <v>45</v>
      </c>
      <c r="AE2983" s="469" t="s">
        <v>2536</v>
      </c>
      <c r="AG2983" s="241" t="s">
        <v>1781</v>
      </c>
      <c r="AH2983" s="241" t="s">
        <v>1781</v>
      </c>
      <c r="BC2983" s="1"/>
    </row>
    <row r="2984" spans="2:55">
      <c r="B2984" s="87">
        <v>11288</v>
      </c>
      <c r="E2984" s="353">
        <v>2</v>
      </c>
      <c r="F2984" s="353" t="s">
        <v>1936</v>
      </c>
      <c r="G2984" s="353">
        <v>2018</v>
      </c>
      <c r="H2984" s="400">
        <v>0.39930555555555558</v>
      </c>
      <c r="L2984" s="4"/>
      <c r="P2984" s="260">
        <v>22</v>
      </c>
      <c r="R2984" s="260">
        <v>1</v>
      </c>
      <c r="S2984" s="260" t="s">
        <v>3</v>
      </c>
      <c r="T2984" s="260" t="s">
        <v>44</v>
      </c>
      <c r="U2984" s="260" t="s">
        <v>286</v>
      </c>
      <c r="W2984" s="260" t="s">
        <v>1371</v>
      </c>
      <c r="X2984" s="260" t="s">
        <v>2808</v>
      </c>
      <c r="AA2984" s="260">
        <v>44.042200000000001</v>
      </c>
      <c r="AB2984" s="260">
        <v>-121.3233</v>
      </c>
      <c r="AC2984" s="260" t="s">
        <v>45</v>
      </c>
      <c r="AE2984" s="464" t="s">
        <v>1972</v>
      </c>
      <c r="AG2984" s="241" t="s">
        <v>1781</v>
      </c>
      <c r="AH2984" s="241" t="s">
        <v>1781</v>
      </c>
      <c r="BC2984" s="1"/>
    </row>
    <row r="2985" spans="2:55">
      <c r="B2985" s="87">
        <v>11289</v>
      </c>
      <c r="E2985" s="353">
        <v>2</v>
      </c>
      <c r="F2985" s="353" t="s">
        <v>1936</v>
      </c>
      <c r="G2985" s="353">
        <v>2018</v>
      </c>
      <c r="H2985" s="400">
        <v>0.40972222222222227</v>
      </c>
      <c r="L2985" s="4"/>
      <c r="P2985" s="260">
        <v>22</v>
      </c>
      <c r="R2985" s="260">
        <v>2</v>
      </c>
      <c r="S2985" s="260" t="s">
        <v>3</v>
      </c>
      <c r="T2985" s="260" t="s">
        <v>44</v>
      </c>
      <c r="U2985" s="260" t="s">
        <v>286</v>
      </c>
      <c r="W2985" s="260" t="s">
        <v>1371</v>
      </c>
      <c r="X2985" s="260" t="s">
        <v>2808</v>
      </c>
      <c r="AA2985" s="260">
        <v>44.042200000000001</v>
      </c>
      <c r="AB2985" s="260">
        <v>-121.3233</v>
      </c>
      <c r="AC2985" s="260" t="s">
        <v>45</v>
      </c>
      <c r="AE2985" s="464" t="s">
        <v>1972</v>
      </c>
      <c r="AG2985" s="241" t="s">
        <v>1781</v>
      </c>
      <c r="AH2985" s="241" t="s">
        <v>1781</v>
      </c>
      <c r="BC2985" s="1"/>
    </row>
    <row r="2986" spans="2:55">
      <c r="B2986" s="87">
        <v>11290</v>
      </c>
      <c r="E2986" s="353">
        <v>2</v>
      </c>
      <c r="F2986" s="353" t="s">
        <v>1936</v>
      </c>
      <c r="G2986" s="353">
        <v>2018</v>
      </c>
      <c r="H2986" s="400">
        <v>0.40972222222222227</v>
      </c>
      <c r="L2986" s="4"/>
      <c r="P2986" s="260">
        <v>23</v>
      </c>
      <c r="R2986" s="260">
        <v>1</v>
      </c>
      <c r="S2986" s="260" t="s">
        <v>3</v>
      </c>
      <c r="T2986" s="260" t="s">
        <v>44</v>
      </c>
      <c r="U2986" s="260" t="s">
        <v>286</v>
      </c>
      <c r="W2986" s="260" t="s">
        <v>1371</v>
      </c>
      <c r="X2986" s="260" t="s">
        <v>2808</v>
      </c>
      <c r="AA2986" s="260">
        <v>44.0411</v>
      </c>
      <c r="AB2986" s="260">
        <v>-121.3253</v>
      </c>
      <c r="AC2986" s="260" t="s">
        <v>45</v>
      </c>
      <c r="AE2986" s="464" t="s">
        <v>1972</v>
      </c>
      <c r="AG2986" s="241" t="s">
        <v>1781</v>
      </c>
      <c r="AH2986" s="241" t="s">
        <v>1781</v>
      </c>
      <c r="BC2986" s="1"/>
    </row>
    <row r="2987" spans="2:55">
      <c r="B2987" s="87">
        <v>11291</v>
      </c>
      <c r="E2987" s="353">
        <v>2</v>
      </c>
      <c r="F2987" s="353" t="s">
        <v>1936</v>
      </c>
      <c r="G2987" s="353">
        <v>2018</v>
      </c>
      <c r="H2987" s="400">
        <v>0.4375</v>
      </c>
      <c r="L2987" s="4"/>
      <c r="P2987" s="260">
        <v>23</v>
      </c>
      <c r="R2987" s="260">
        <v>2</v>
      </c>
      <c r="S2987" s="260" t="s">
        <v>3</v>
      </c>
      <c r="T2987" s="260" t="s">
        <v>44</v>
      </c>
      <c r="U2987" s="260" t="s">
        <v>286</v>
      </c>
      <c r="W2987" s="260" t="s">
        <v>1371</v>
      </c>
      <c r="X2987" s="260" t="s">
        <v>2808</v>
      </c>
      <c r="AA2987" s="260">
        <v>44.0411</v>
      </c>
      <c r="AB2987" s="260">
        <v>-121.3253</v>
      </c>
      <c r="AC2987" s="260" t="s">
        <v>45</v>
      </c>
      <c r="AE2987" s="464" t="s">
        <v>1972</v>
      </c>
      <c r="AG2987" s="241" t="s">
        <v>1781</v>
      </c>
      <c r="AH2987" s="241" t="s">
        <v>1781</v>
      </c>
      <c r="BC2987" s="1"/>
    </row>
    <row r="2988" spans="2:55">
      <c r="B2988" s="87">
        <v>11292</v>
      </c>
      <c r="E2988" s="353">
        <v>2</v>
      </c>
      <c r="F2988" s="353" t="s">
        <v>1936</v>
      </c>
      <c r="G2988" s="353">
        <v>2018</v>
      </c>
      <c r="H2988" s="400">
        <v>0.4375</v>
      </c>
      <c r="L2988" s="4"/>
      <c r="P2988" s="260">
        <v>23</v>
      </c>
      <c r="R2988" s="260">
        <v>3</v>
      </c>
      <c r="S2988" s="260" t="s">
        <v>3</v>
      </c>
      <c r="T2988" s="260" t="s">
        <v>44</v>
      </c>
      <c r="U2988" s="260" t="s">
        <v>286</v>
      </c>
      <c r="W2988" s="260" t="s">
        <v>1371</v>
      </c>
      <c r="X2988" s="260" t="s">
        <v>2808</v>
      </c>
      <c r="AA2988" s="260">
        <v>44.0411</v>
      </c>
      <c r="AB2988" s="260">
        <v>-121.3253</v>
      </c>
      <c r="AC2988" s="260" t="s">
        <v>45</v>
      </c>
      <c r="AE2988" s="464" t="s">
        <v>1972</v>
      </c>
      <c r="AG2988" s="241" t="s">
        <v>1781</v>
      </c>
      <c r="AH2988" s="241" t="s">
        <v>1781</v>
      </c>
      <c r="BC2988" s="1"/>
    </row>
    <row r="2989" spans="2:55">
      <c r="B2989" s="87">
        <v>11293</v>
      </c>
      <c r="E2989" s="353">
        <v>2</v>
      </c>
      <c r="F2989" s="353" t="s">
        <v>1936</v>
      </c>
      <c r="G2989" s="353">
        <v>2018</v>
      </c>
      <c r="H2989" s="400">
        <v>0.4375</v>
      </c>
      <c r="L2989" s="4"/>
      <c r="P2989" s="260">
        <v>23</v>
      </c>
      <c r="R2989" s="260">
        <v>4</v>
      </c>
      <c r="S2989" s="260" t="s">
        <v>3</v>
      </c>
      <c r="T2989" s="260" t="s">
        <v>44</v>
      </c>
      <c r="U2989" s="260" t="s">
        <v>286</v>
      </c>
      <c r="W2989" s="260" t="s">
        <v>1371</v>
      </c>
      <c r="X2989" s="260" t="s">
        <v>2808</v>
      </c>
      <c r="AA2989" s="260">
        <v>44.0411</v>
      </c>
      <c r="AB2989" s="260">
        <v>-121.3253</v>
      </c>
      <c r="AC2989" s="260" t="s">
        <v>45</v>
      </c>
      <c r="AE2989" s="464" t="s">
        <v>1972</v>
      </c>
      <c r="AG2989" s="241" t="s">
        <v>1781</v>
      </c>
      <c r="AH2989" s="241" t="s">
        <v>1781</v>
      </c>
      <c r="BC2989" s="1"/>
    </row>
    <row r="2990" spans="2:55">
      <c r="B2990" s="87">
        <v>11294</v>
      </c>
      <c r="E2990" s="353">
        <v>2</v>
      </c>
      <c r="F2990" s="353" t="s">
        <v>1936</v>
      </c>
      <c r="G2990" s="353">
        <v>2018</v>
      </c>
      <c r="H2990" s="400">
        <v>0.4375</v>
      </c>
      <c r="L2990" s="4"/>
      <c r="P2990" s="260">
        <v>24</v>
      </c>
      <c r="R2990" s="260">
        <v>1</v>
      </c>
      <c r="S2990" s="260" t="s">
        <v>3</v>
      </c>
      <c r="T2990" s="260" t="s">
        <v>44</v>
      </c>
      <c r="U2990" s="260" t="s">
        <v>286</v>
      </c>
      <c r="W2990" s="260" t="s">
        <v>1371</v>
      </c>
      <c r="X2990" s="260" t="s">
        <v>2808</v>
      </c>
      <c r="AA2990" s="260">
        <v>44.0411</v>
      </c>
      <c r="AB2990" s="260">
        <v>-121.32389999999999</v>
      </c>
      <c r="AC2990" s="260" t="s">
        <v>45</v>
      </c>
      <c r="AE2990" s="464" t="s">
        <v>1972</v>
      </c>
      <c r="AG2990" s="241" t="s">
        <v>1781</v>
      </c>
      <c r="AH2990" s="241" t="s">
        <v>1781</v>
      </c>
      <c r="BC2990" s="1"/>
    </row>
    <row r="2991" spans="2:55">
      <c r="B2991" s="87">
        <v>11295</v>
      </c>
      <c r="E2991" s="353">
        <v>2</v>
      </c>
      <c r="F2991" s="353" t="s">
        <v>1936</v>
      </c>
      <c r="G2991" s="353">
        <v>2018</v>
      </c>
      <c r="H2991" s="400">
        <v>0.45833333333333331</v>
      </c>
      <c r="L2991" s="4"/>
      <c r="P2991" s="260">
        <v>24</v>
      </c>
      <c r="R2991" s="260">
        <v>2</v>
      </c>
      <c r="S2991" s="260" t="s">
        <v>3</v>
      </c>
      <c r="T2991" s="260" t="s">
        <v>44</v>
      </c>
      <c r="U2991" s="260" t="s">
        <v>286</v>
      </c>
      <c r="W2991" s="260" t="s">
        <v>1371</v>
      </c>
      <c r="X2991" s="260" t="s">
        <v>2808</v>
      </c>
      <c r="AA2991" s="260">
        <v>44.0411</v>
      </c>
      <c r="AB2991" s="260">
        <v>-121.32389999999999</v>
      </c>
      <c r="AC2991" s="260" t="s">
        <v>45</v>
      </c>
      <c r="AE2991" s="464" t="s">
        <v>1972</v>
      </c>
      <c r="AG2991" s="241" t="s">
        <v>1781</v>
      </c>
      <c r="AH2991" s="241" t="s">
        <v>1781</v>
      </c>
      <c r="BC2991" s="1"/>
    </row>
    <row r="2992" spans="2:55">
      <c r="B2992" s="87">
        <v>11296</v>
      </c>
      <c r="E2992" s="353">
        <v>2</v>
      </c>
      <c r="F2992" s="353" t="s">
        <v>1936</v>
      </c>
      <c r="G2992" s="353">
        <v>2018</v>
      </c>
      <c r="H2992" s="400">
        <v>0.45833333333333331</v>
      </c>
      <c r="L2992" s="4"/>
      <c r="P2992" s="260">
        <v>24</v>
      </c>
      <c r="R2992" s="260">
        <v>3</v>
      </c>
      <c r="S2992" s="260" t="s">
        <v>3</v>
      </c>
      <c r="T2992" s="260" t="s">
        <v>44</v>
      </c>
      <c r="U2992" s="260" t="s">
        <v>286</v>
      </c>
      <c r="W2992" s="260" t="s">
        <v>1371</v>
      </c>
      <c r="X2992" s="260" t="s">
        <v>2808</v>
      </c>
      <c r="AA2992" s="260">
        <v>44.0411</v>
      </c>
      <c r="AB2992" s="260">
        <v>-121.32389999999999</v>
      </c>
      <c r="AC2992" s="260" t="s">
        <v>45</v>
      </c>
      <c r="AE2992" s="464" t="s">
        <v>1972</v>
      </c>
      <c r="AG2992" s="241" t="s">
        <v>1781</v>
      </c>
      <c r="AH2992" s="241" t="s">
        <v>1781</v>
      </c>
      <c r="BC2992" s="1"/>
    </row>
    <row r="2993" spans="2:55">
      <c r="B2993" s="87">
        <v>11297</v>
      </c>
      <c r="E2993" s="353">
        <v>2</v>
      </c>
      <c r="F2993" s="353" t="s">
        <v>1936</v>
      </c>
      <c r="G2993" s="353">
        <v>2018</v>
      </c>
      <c r="H2993" s="400">
        <v>0.45833333333333331</v>
      </c>
      <c r="L2993" s="4"/>
      <c r="P2993" s="260">
        <v>25</v>
      </c>
      <c r="R2993" s="260">
        <v>1</v>
      </c>
      <c r="S2993" s="260" t="s">
        <v>3</v>
      </c>
      <c r="T2993" s="260" t="s">
        <v>44</v>
      </c>
      <c r="U2993" s="260" t="s">
        <v>286</v>
      </c>
      <c r="W2993" s="260" t="s">
        <v>1424</v>
      </c>
      <c r="X2993" s="260" t="s">
        <v>2809</v>
      </c>
      <c r="AA2993" s="260">
        <v>44.055799999999998</v>
      </c>
      <c r="AB2993" s="260">
        <v>-121.2606</v>
      </c>
      <c r="AC2993" s="260" t="s">
        <v>45</v>
      </c>
      <c r="AE2993" s="469" t="s">
        <v>2813</v>
      </c>
      <c r="AG2993" s="241" t="s">
        <v>1781</v>
      </c>
      <c r="AH2993" s="241" t="s">
        <v>1781</v>
      </c>
      <c r="BC2993" s="1"/>
    </row>
    <row r="2994" spans="2:55">
      <c r="B2994" s="87">
        <v>11298</v>
      </c>
      <c r="E2994" s="353">
        <v>10</v>
      </c>
      <c r="F2994" s="353" t="s">
        <v>1936</v>
      </c>
      <c r="G2994" s="353">
        <v>2018</v>
      </c>
      <c r="H2994" s="400">
        <v>0.36458333333333331</v>
      </c>
      <c r="L2994" s="4"/>
      <c r="P2994" s="260">
        <v>25</v>
      </c>
      <c r="R2994" s="260">
        <v>2</v>
      </c>
      <c r="S2994" s="260" t="s">
        <v>3</v>
      </c>
      <c r="T2994" s="260" t="s">
        <v>44</v>
      </c>
      <c r="U2994" s="260" t="s">
        <v>286</v>
      </c>
      <c r="W2994" s="260" t="s">
        <v>1424</v>
      </c>
      <c r="X2994" s="260" t="s">
        <v>2809</v>
      </c>
      <c r="AA2994" s="260">
        <v>44.055799999999998</v>
      </c>
      <c r="AB2994" s="260">
        <v>-121.2606</v>
      </c>
      <c r="AC2994" s="260" t="s">
        <v>45</v>
      </c>
      <c r="AE2994" s="469" t="s">
        <v>2813</v>
      </c>
      <c r="AG2994" s="241" t="s">
        <v>1781</v>
      </c>
      <c r="AH2994" s="241" t="s">
        <v>1781</v>
      </c>
      <c r="BC2994" s="1"/>
    </row>
    <row r="2995" spans="2:55">
      <c r="B2995" s="87">
        <v>11299</v>
      </c>
      <c r="E2995" s="353">
        <v>10</v>
      </c>
      <c r="F2995" s="353" t="s">
        <v>1936</v>
      </c>
      <c r="G2995" s="353">
        <v>2018</v>
      </c>
      <c r="H2995" s="400">
        <v>0.36458333333333331</v>
      </c>
      <c r="L2995" s="4"/>
      <c r="P2995" s="260">
        <v>25</v>
      </c>
      <c r="R2995" s="260">
        <v>3</v>
      </c>
      <c r="S2995" s="260" t="s">
        <v>3</v>
      </c>
      <c r="T2995" s="260" t="s">
        <v>44</v>
      </c>
      <c r="U2995" s="260" t="s">
        <v>286</v>
      </c>
      <c r="W2995" s="260" t="s">
        <v>1424</v>
      </c>
      <c r="X2995" s="260" t="s">
        <v>2809</v>
      </c>
      <c r="AA2995" s="260">
        <v>44.055799999999998</v>
      </c>
      <c r="AB2995" s="260">
        <v>-121.2606</v>
      </c>
      <c r="AC2995" s="260" t="s">
        <v>45</v>
      </c>
      <c r="AE2995" s="469" t="s">
        <v>2813</v>
      </c>
      <c r="AG2995" s="241" t="s">
        <v>1781</v>
      </c>
      <c r="AH2995" s="241" t="s">
        <v>1781</v>
      </c>
      <c r="BC2995" s="1"/>
    </row>
    <row r="2996" spans="2:55">
      <c r="B2996" s="87">
        <v>11300</v>
      </c>
      <c r="E2996" s="353">
        <v>10</v>
      </c>
      <c r="F2996" s="353" t="s">
        <v>1936</v>
      </c>
      <c r="G2996" s="353">
        <v>2018</v>
      </c>
      <c r="H2996" s="400">
        <v>0.36458333333333331</v>
      </c>
      <c r="L2996" s="4"/>
      <c r="P2996" s="260">
        <v>25</v>
      </c>
      <c r="R2996" s="260">
        <v>4</v>
      </c>
      <c r="S2996" s="260" t="s">
        <v>3</v>
      </c>
      <c r="T2996" s="260" t="s">
        <v>44</v>
      </c>
      <c r="U2996" s="260" t="s">
        <v>286</v>
      </c>
      <c r="W2996" s="260" t="s">
        <v>1424</v>
      </c>
      <c r="X2996" s="260" t="s">
        <v>2809</v>
      </c>
      <c r="AA2996" s="260">
        <v>44.055799999999998</v>
      </c>
      <c r="AB2996" s="260">
        <v>-121.2606</v>
      </c>
      <c r="AC2996" s="260" t="s">
        <v>45</v>
      </c>
      <c r="AE2996" s="469" t="s">
        <v>2813</v>
      </c>
      <c r="AG2996" s="241" t="s">
        <v>1781</v>
      </c>
      <c r="AH2996" s="241" t="s">
        <v>1781</v>
      </c>
      <c r="BC2996" s="1"/>
    </row>
    <row r="2997" spans="2:55">
      <c r="B2997" s="87">
        <v>11301</v>
      </c>
      <c r="E2997" s="353">
        <v>10</v>
      </c>
      <c r="F2997" s="353" t="s">
        <v>1936</v>
      </c>
      <c r="G2997" s="353">
        <v>2018</v>
      </c>
      <c r="H2997" s="400">
        <v>0.36458333333333331</v>
      </c>
      <c r="L2997" s="4"/>
      <c r="P2997" s="260">
        <v>25</v>
      </c>
      <c r="R2997" s="260">
        <v>5</v>
      </c>
      <c r="S2997" s="260" t="s">
        <v>3</v>
      </c>
      <c r="T2997" s="260" t="s">
        <v>44</v>
      </c>
      <c r="U2997" s="260" t="s">
        <v>286</v>
      </c>
      <c r="W2997" s="260" t="s">
        <v>1424</v>
      </c>
      <c r="X2997" s="260" t="s">
        <v>2809</v>
      </c>
      <c r="AA2997" s="260">
        <v>44.055799999999998</v>
      </c>
      <c r="AB2997" s="260">
        <v>-121.2606</v>
      </c>
      <c r="AC2997" s="260" t="s">
        <v>45</v>
      </c>
      <c r="AE2997" s="469" t="s">
        <v>2813</v>
      </c>
      <c r="AG2997" s="241" t="s">
        <v>1781</v>
      </c>
      <c r="AH2997" s="241" t="s">
        <v>1781</v>
      </c>
      <c r="BC2997" s="1"/>
    </row>
    <row r="2998" spans="2:55">
      <c r="B2998" s="87">
        <v>11302</v>
      </c>
      <c r="E2998" s="353">
        <v>10</v>
      </c>
      <c r="F2998" s="353" t="s">
        <v>1936</v>
      </c>
      <c r="G2998" s="353">
        <v>2018</v>
      </c>
      <c r="H2998" s="400">
        <v>0.36458333333333331</v>
      </c>
      <c r="L2998" s="4"/>
      <c r="P2998" s="260">
        <v>25</v>
      </c>
      <c r="R2998" s="260">
        <v>6</v>
      </c>
      <c r="S2998" s="260" t="s">
        <v>3</v>
      </c>
      <c r="T2998" s="260" t="s">
        <v>44</v>
      </c>
      <c r="U2998" s="260" t="s">
        <v>286</v>
      </c>
      <c r="W2998" s="260" t="s">
        <v>1424</v>
      </c>
      <c r="X2998" s="260" t="s">
        <v>2809</v>
      </c>
      <c r="AA2998" s="260">
        <v>44.055799999999998</v>
      </c>
      <c r="AB2998" s="260">
        <v>-121.2606</v>
      </c>
      <c r="AC2998" s="260" t="s">
        <v>45</v>
      </c>
      <c r="AE2998" s="469" t="s">
        <v>2813</v>
      </c>
      <c r="AG2998" s="241" t="s">
        <v>1781</v>
      </c>
      <c r="AH2998" s="241" t="s">
        <v>1781</v>
      </c>
      <c r="BC2998" s="1"/>
    </row>
    <row r="2999" spans="2:55">
      <c r="B2999" s="87">
        <v>11303</v>
      </c>
      <c r="E2999" s="353">
        <v>10</v>
      </c>
      <c r="F2999" s="353" t="s">
        <v>1936</v>
      </c>
      <c r="G2999" s="353">
        <v>2018</v>
      </c>
      <c r="H2999" s="400">
        <v>0.36458333333333331</v>
      </c>
      <c r="L2999" s="4"/>
      <c r="P2999" s="260">
        <v>26</v>
      </c>
      <c r="R2999" s="260">
        <v>1</v>
      </c>
      <c r="S2999" s="260" t="s">
        <v>3</v>
      </c>
      <c r="T2999" s="260" t="s">
        <v>44</v>
      </c>
      <c r="U2999" s="260" t="s">
        <v>286</v>
      </c>
      <c r="W2999" s="260" t="s">
        <v>1424</v>
      </c>
      <c r="X2999" s="260" t="s">
        <v>2809</v>
      </c>
      <c r="AA2999" s="260">
        <v>44.055799999999998</v>
      </c>
      <c r="AB2999" s="260">
        <v>-121.2606</v>
      </c>
      <c r="AC2999" s="260" t="s">
        <v>45</v>
      </c>
      <c r="AE2999" s="469" t="s">
        <v>2814</v>
      </c>
      <c r="AG2999" s="241" t="s">
        <v>1781</v>
      </c>
      <c r="AH2999" s="241" t="s">
        <v>1781</v>
      </c>
      <c r="BC2999" s="1"/>
    </row>
    <row r="3000" spans="2:55">
      <c r="B3000" s="87">
        <v>11304</v>
      </c>
      <c r="E3000" s="353">
        <v>10</v>
      </c>
      <c r="F3000" s="353" t="s">
        <v>1936</v>
      </c>
      <c r="G3000" s="353">
        <v>2018</v>
      </c>
      <c r="H3000" s="400">
        <v>0.375</v>
      </c>
      <c r="L3000" s="4"/>
      <c r="P3000" s="260">
        <v>27</v>
      </c>
      <c r="R3000" s="260">
        <v>1</v>
      </c>
      <c r="S3000" s="260" t="s">
        <v>3</v>
      </c>
      <c r="T3000" s="260" t="s">
        <v>44</v>
      </c>
      <c r="U3000" s="260" t="s">
        <v>286</v>
      </c>
      <c r="W3000" s="260" t="s">
        <v>1371</v>
      </c>
      <c r="X3000" s="260" t="s">
        <v>2808</v>
      </c>
      <c r="AA3000" s="260">
        <v>44.042499999999997</v>
      </c>
      <c r="AB3000" s="260">
        <v>-121.3203</v>
      </c>
      <c r="AC3000" s="260" t="s">
        <v>45</v>
      </c>
      <c r="AE3000" s="464" t="s">
        <v>1972</v>
      </c>
      <c r="AG3000" s="241" t="s">
        <v>1781</v>
      </c>
      <c r="AH3000" s="241" t="s">
        <v>1781</v>
      </c>
      <c r="BC3000" s="1"/>
    </row>
    <row r="3001" spans="2:55">
      <c r="B3001" s="87">
        <v>11305</v>
      </c>
      <c r="E3001" s="353">
        <v>16</v>
      </c>
      <c r="F3001" s="353" t="s">
        <v>1936</v>
      </c>
      <c r="G3001" s="353">
        <v>2018</v>
      </c>
      <c r="H3001" s="400">
        <v>0.3888888888888889</v>
      </c>
      <c r="L3001" s="4"/>
      <c r="P3001" s="260">
        <v>28</v>
      </c>
      <c r="R3001" s="260">
        <v>1</v>
      </c>
      <c r="S3001" s="260" t="s">
        <v>3</v>
      </c>
      <c r="T3001" s="260" t="s">
        <v>44</v>
      </c>
      <c r="U3001" s="260" t="s">
        <v>286</v>
      </c>
      <c r="W3001" s="260" t="s">
        <v>1371</v>
      </c>
      <c r="X3001" s="260" t="s">
        <v>2808</v>
      </c>
      <c r="AA3001" s="260">
        <v>44.042200000000001</v>
      </c>
      <c r="AB3001" s="260">
        <v>-121.3231</v>
      </c>
      <c r="AC3001" s="260" t="s">
        <v>45</v>
      </c>
      <c r="AE3001" s="464" t="s">
        <v>1972</v>
      </c>
      <c r="AG3001" s="241" t="s">
        <v>1781</v>
      </c>
      <c r="AH3001" s="241" t="s">
        <v>1781</v>
      </c>
      <c r="BC3001" s="1"/>
    </row>
    <row r="3002" spans="2:55">
      <c r="B3002" s="87">
        <v>11306</v>
      </c>
      <c r="E3002" s="353">
        <v>16</v>
      </c>
      <c r="F3002" s="353" t="s">
        <v>1936</v>
      </c>
      <c r="G3002" s="353">
        <v>2018</v>
      </c>
      <c r="H3002" s="400">
        <v>0.40277777777777773</v>
      </c>
      <c r="L3002" s="4"/>
      <c r="P3002" s="260">
        <v>29</v>
      </c>
      <c r="R3002" s="260">
        <v>1</v>
      </c>
      <c r="S3002" s="260" t="s">
        <v>3</v>
      </c>
      <c r="T3002" s="260" t="s">
        <v>44</v>
      </c>
      <c r="U3002" s="260" t="s">
        <v>286</v>
      </c>
      <c r="W3002" s="260" t="s">
        <v>1371</v>
      </c>
      <c r="X3002" s="260" t="s">
        <v>2808</v>
      </c>
      <c r="AA3002" s="260">
        <v>44.041899999999998</v>
      </c>
      <c r="AB3002" s="260">
        <v>-121.3181</v>
      </c>
      <c r="AC3002" s="260" t="s">
        <v>45</v>
      </c>
      <c r="AE3002" s="469"/>
      <c r="AG3002" s="241" t="s">
        <v>1781</v>
      </c>
      <c r="AH3002" s="241" t="s">
        <v>1781</v>
      </c>
      <c r="BC3002" s="1"/>
    </row>
    <row r="3003" spans="2:55">
      <c r="B3003" s="87">
        <v>11307</v>
      </c>
      <c r="E3003" s="353">
        <v>16</v>
      </c>
      <c r="F3003" s="353" t="s">
        <v>1936</v>
      </c>
      <c r="G3003" s="353">
        <v>2018</v>
      </c>
      <c r="H3003" s="400">
        <v>0.40972222222222227</v>
      </c>
      <c r="L3003" s="4"/>
      <c r="P3003" s="260">
        <v>30</v>
      </c>
      <c r="R3003" s="260">
        <v>1</v>
      </c>
      <c r="S3003" s="260" t="s">
        <v>3</v>
      </c>
      <c r="T3003" s="260" t="s">
        <v>44</v>
      </c>
      <c r="U3003" s="260" t="s">
        <v>286</v>
      </c>
      <c r="W3003" s="260" t="s">
        <v>1371</v>
      </c>
      <c r="X3003" s="260" t="s">
        <v>2808</v>
      </c>
      <c r="AA3003" s="260">
        <v>44.042200000000001</v>
      </c>
      <c r="AB3003" s="260">
        <v>-121.3233</v>
      </c>
      <c r="AC3003" s="260" t="s">
        <v>45</v>
      </c>
      <c r="AE3003" s="484" t="s">
        <v>2815</v>
      </c>
      <c r="AG3003" s="241" t="s">
        <v>1781</v>
      </c>
      <c r="AH3003" s="241" t="s">
        <v>1781</v>
      </c>
      <c r="BC3003" s="1"/>
    </row>
    <row r="3004" spans="2:55">
      <c r="B3004" s="87">
        <v>11308</v>
      </c>
      <c r="E3004" s="353">
        <v>16</v>
      </c>
      <c r="F3004" s="353" t="s">
        <v>1936</v>
      </c>
      <c r="G3004" s="353">
        <v>2018</v>
      </c>
      <c r="H3004" s="400">
        <v>0.43055555555555558</v>
      </c>
      <c r="L3004" s="4"/>
      <c r="P3004" s="260">
        <v>30</v>
      </c>
      <c r="R3004" s="260">
        <v>2</v>
      </c>
      <c r="S3004" s="260" t="s">
        <v>3</v>
      </c>
      <c r="T3004" s="260" t="s">
        <v>44</v>
      </c>
      <c r="U3004" s="260" t="s">
        <v>286</v>
      </c>
      <c r="W3004" s="260" t="s">
        <v>1371</v>
      </c>
      <c r="X3004" s="260" t="s">
        <v>2808</v>
      </c>
      <c r="AA3004" s="260">
        <v>44.042200000000001</v>
      </c>
      <c r="AB3004" s="260">
        <v>-121.3233</v>
      </c>
      <c r="AC3004" s="260" t="s">
        <v>45</v>
      </c>
      <c r="AE3004" s="484" t="s">
        <v>2815</v>
      </c>
      <c r="AG3004" s="241" t="s">
        <v>1781</v>
      </c>
      <c r="AH3004" s="241" t="s">
        <v>1781</v>
      </c>
      <c r="BC3004" s="1"/>
    </row>
    <row r="3005" spans="2:55">
      <c r="B3005" s="87">
        <v>11309</v>
      </c>
      <c r="E3005" s="353">
        <v>16</v>
      </c>
      <c r="F3005" s="353" t="s">
        <v>1936</v>
      </c>
      <c r="G3005" s="353">
        <v>2018</v>
      </c>
      <c r="H3005" s="400">
        <v>0.43055555555555558</v>
      </c>
      <c r="L3005" s="4"/>
      <c r="P3005" s="260">
        <v>30</v>
      </c>
      <c r="R3005" s="260">
        <v>3</v>
      </c>
      <c r="S3005" s="260" t="s">
        <v>3</v>
      </c>
      <c r="T3005" s="260" t="s">
        <v>44</v>
      </c>
      <c r="U3005" s="260" t="s">
        <v>286</v>
      </c>
      <c r="W3005" s="260" t="s">
        <v>1371</v>
      </c>
      <c r="X3005" s="260" t="s">
        <v>2808</v>
      </c>
      <c r="AA3005" s="260">
        <v>44.042200000000001</v>
      </c>
      <c r="AB3005" s="260">
        <v>-121.3233</v>
      </c>
      <c r="AC3005" s="260" t="s">
        <v>45</v>
      </c>
      <c r="AE3005" s="484" t="s">
        <v>2815</v>
      </c>
      <c r="AG3005" s="241" t="s">
        <v>1781</v>
      </c>
      <c r="AH3005" s="241" t="s">
        <v>1781</v>
      </c>
      <c r="BC3005" s="1"/>
    </row>
    <row r="3006" spans="2:55">
      <c r="B3006" s="87">
        <v>11310</v>
      </c>
      <c r="E3006" s="353">
        <v>16</v>
      </c>
      <c r="F3006" s="353" t="s">
        <v>1936</v>
      </c>
      <c r="G3006" s="353">
        <v>2018</v>
      </c>
      <c r="H3006" s="400">
        <v>0.43055555555555558</v>
      </c>
      <c r="L3006" s="4"/>
      <c r="P3006" s="260">
        <v>30</v>
      </c>
      <c r="R3006" s="260">
        <v>4</v>
      </c>
      <c r="S3006" s="260" t="s">
        <v>3</v>
      </c>
      <c r="T3006" s="260" t="s">
        <v>44</v>
      </c>
      <c r="U3006" s="260" t="s">
        <v>286</v>
      </c>
      <c r="W3006" s="260" t="s">
        <v>1371</v>
      </c>
      <c r="X3006" s="260" t="s">
        <v>2808</v>
      </c>
      <c r="AA3006" s="260">
        <v>44.042200000000001</v>
      </c>
      <c r="AB3006" s="260">
        <v>-121.3233</v>
      </c>
      <c r="AC3006" s="260" t="s">
        <v>45</v>
      </c>
      <c r="AE3006" s="484" t="s">
        <v>2815</v>
      </c>
      <c r="AG3006" s="241" t="s">
        <v>1781</v>
      </c>
      <c r="AH3006" s="241" t="s">
        <v>1781</v>
      </c>
      <c r="BC3006" s="1"/>
    </row>
    <row r="3007" spans="2:55">
      <c r="B3007" s="87">
        <v>11311</v>
      </c>
      <c r="E3007" s="353">
        <v>16</v>
      </c>
      <c r="F3007" s="353" t="s">
        <v>1936</v>
      </c>
      <c r="G3007" s="353">
        <v>2018</v>
      </c>
      <c r="H3007" s="400">
        <v>0.43055555555555558</v>
      </c>
      <c r="L3007" s="4"/>
      <c r="P3007" s="260">
        <v>30</v>
      </c>
      <c r="R3007" s="260">
        <v>5</v>
      </c>
      <c r="S3007" s="260" t="s">
        <v>3</v>
      </c>
      <c r="T3007" s="260" t="s">
        <v>44</v>
      </c>
      <c r="U3007" s="260" t="s">
        <v>286</v>
      </c>
      <c r="W3007" s="260" t="s">
        <v>1371</v>
      </c>
      <c r="X3007" s="260" t="s">
        <v>2808</v>
      </c>
      <c r="AA3007" s="260">
        <v>44.042200000000001</v>
      </c>
      <c r="AB3007" s="260">
        <v>-121.3233</v>
      </c>
      <c r="AC3007" s="260" t="s">
        <v>45</v>
      </c>
      <c r="AE3007" s="484" t="s">
        <v>2815</v>
      </c>
      <c r="AG3007" s="241" t="s">
        <v>1781</v>
      </c>
      <c r="AH3007" s="241" t="s">
        <v>1781</v>
      </c>
      <c r="BC3007" s="1"/>
    </row>
    <row r="3008" spans="2:55">
      <c r="B3008" s="87">
        <v>11312</v>
      </c>
      <c r="E3008" s="353">
        <v>16</v>
      </c>
      <c r="F3008" s="353" t="s">
        <v>1936</v>
      </c>
      <c r="G3008" s="353">
        <v>2018</v>
      </c>
      <c r="H3008" s="400">
        <v>0.43055555555555558</v>
      </c>
      <c r="L3008" s="4"/>
      <c r="P3008" s="260">
        <v>30</v>
      </c>
      <c r="R3008" s="260">
        <v>6</v>
      </c>
      <c r="S3008" s="260" t="s">
        <v>3</v>
      </c>
      <c r="T3008" s="260" t="s">
        <v>44</v>
      </c>
      <c r="U3008" s="260" t="s">
        <v>286</v>
      </c>
      <c r="W3008" s="260" t="s">
        <v>1371</v>
      </c>
      <c r="X3008" s="260" t="s">
        <v>2808</v>
      </c>
      <c r="AA3008" s="260">
        <v>44.042200000000001</v>
      </c>
      <c r="AB3008" s="260">
        <v>-121.3233</v>
      </c>
      <c r="AC3008" s="260" t="s">
        <v>45</v>
      </c>
      <c r="AE3008" s="484" t="s">
        <v>2815</v>
      </c>
      <c r="AG3008" s="241" t="s">
        <v>1781</v>
      </c>
      <c r="AH3008" s="241" t="s">
        <v>1781</v>
      </c>
      <c r="BC3008" s="1"/>
    </row>
    <row r="3009" spans="2:55">
      <c r="B3009" s="87">
        <v>11313</v>
      </c>
      <c r="E3009" s="353">
        <v>16</v>
      </c>
      <c r="F3009" s="353" t="s">
        <v>1936</v>
      </c>
      <c r="G3009" s="353">
        <v>2018</v>
      </c>
      <c r="H3009" s="400">
        <v>0.43055555555555558</v>
      </c>
      <c r="L3009" s="4"/>
      <c r="P3009" s="260">
        <v>30</v>
      </c>
      <c r="R3009" s="260">
        <v>7</v>
      </c>
      <c r="S3009" s="260" t="s">
        <v>3</v>
      </c>
      <c r="T3009" s="260" t="s">
        <v>44</v>
      </c>
      <c r="U3009" s="260" t="s">
        <v>286</v>
      </c>
      <c r="W3009" s="260" t="s">
        <v>1371</v>
      </c>
      <c r="X3009" s="260" t="s">
        <v>2808</v>
      </c>
      <c r="AA3009" s="260">
        <v>44.042200000000001</v>
      </c>
      <c r="AB3009" s="260">
        <v>-121.3233</v>
      </c>
      <c r="AC3009" s="260" t="s">
        <v>45</v>
      </c>
      <c r="AE3009" s="484" t="s">
        <v>2815</v>
      </c>
      <c r="AG3009" s="241" t="s">
        <v>1781</v>
      </c>
      <c r="AH3009" s="241" t="s">
        <v>1781</v>
      </c>
      <c r="BC3009" s="1"/>
    </row>
    <row r="3010" spans="2:55">
      <c r="B3010" s="87">
        <v>11314</v>
      </c>
      <c r="E3010" s="353">
        <v>16</v>
      </c>
      <c r="F3010" s="353" t="s">
        <v>1936</v>
      </c>
      <c r="G3010" s="353">
        <v>2018</v>
      </c>
      <c r="H3010" s="400">
        <v>0.43055555555555558</v>
      </c>
      <c r="L3010" s="4"/>
      <c r="P3010" s="260">
        <v>30</v>
      </c>
      <c r="R3010" s="260">
        <v>8</v>
      </c>
      <c r="S3010" s="260" t="s">
        <v>3</v>
      </c>
      <c r="T3010" s="260" t="s">
        <v>44</v>
      </c>
      <c r="U3010" s="260" t="s">
        <v>286</v>
      </c>
      <c r="W3010" s="260" t="s">
        <v>1371</v>
      </c>
      <c r="X3010" s="260" t="s">
        <v>2808</v>
      </c>
      <c r="AA3010" s="260">
        <v>44.042200000000001</v>
      </c>
      <c r="AB3010" s="260">
        <v>-121.3233</v>
      </c>
      <c r="AC3010" s="260" t="s">
        <v>45</v>
      </c>
      <c r="AE3010" s="484" t="s">
        <v>2815</v>
      </c>
      <c r="AG3010" s="241" t="s">
        <v>1781</v>
      </c>
      <c r="AH3010" s="241" t="s">
        <v>1781</v>
      </c>
      <c r="BC3010" s="1"/>
    </row>
    <row r="3011" spans="2:55">
      <c r="B3011" s="87">
        <v>11315</v>
      </c>
      <c r="E3011" s="353">
        <v>16</v>
      </c>
      <c r="F3011" s="353" t="s">
        <v>1936</v>
      </c>
      <c r="G3011" s="353">
        <v>2018</v>
      </c>
      <c r="H3011" s="400">
        <v>0.43055555555555558</v>
      </c>
      <c r="L3011" s="4"/>
      <c r="P3011" s="260">
        <v>31</v>
      </c>
      <c r="R3011" s="260">
        <v>1</v>
      </c>
      <c r="S3011" s="260" t="s">
        <v>3</v>
      </c>
      <c r="T3011" s="260" t="s">
        <v>44</v>
      </c>
      <c r="U3011" s="260" t="s">
        <v>286</v>
      </c>
      <c r="W3011" s="260" t="s">
        <v>1371</v>
      </c>
      <c r="X3011" s="260" t="s">
        <v>2808</v>
      </c>
      <c r="AA3011" s="260">
        <v>44.042200000000001</v>
      </c>
      <c r="AB3011" s="260">
        <v>-121.3194</v>
      </c>
      <c r="AC3011" s="260" t="s">
        <v>45</v>
      </c>
      <c r="AE3011" s="464" t="s">
        <v>1972</v>
      </c>
      <c r="AG3011" s="241" t="s">
        <v>1781</v>
      </c>
      <c r="AH3011" s="241" t="s">
        <v>1781</v>
      </c>
      <c r="BC3011" s="1"/>
    </row>
    <row r="3012" spans="2:55">
      <c r="B3012" s="87">
        <v>11316</v>
      </c>
      <c r="E3012" s="353">
        <v>30</v>
      </c>
      <c r="F3012" s="353" t="s">
        <v>1936</v>
      </c>
      <c r="G3012" s="353">
        <v>2018</v>
      </c>
      <c r="H3012" s="400">
        <v>0.46527777777777773</v>
      </c>
      <c r="L3012" s="4"/>
      <c r="P3012" s="260">
        <v>31</v>
      </c>
      <c r="R3012" s="260">
        <v>2</v>
      </c>
      <c r="S3012" s="260" t="s">
        <v>3</v>
      </c>
      <c r="T3012" s="260" t="s">
        <v>44</v>
      </c>
      <c r="U3012" s="260" t="s">
        <v>286</v>
      </c>
      <c r="W3012" s="260" t="s">
        <v>1371</v>
      </c>
      <c r="X3012" s="260" t="s">
        <v>2808</v>
      </c>
      <c r="AA3012" s="260">
        <v>44.042200000000001</v>
      </c>
      <c r="AB3012" s="260">
        <v>-121.3194</v>
      </c>
      <c r="AC3012" s="260" t="s">
        <v>45</v>
      </c>
      <c r="AE3012" s="464" t="s">
        <v>1972</v>
      </c>
      <c r="AG3012" s="241" t="s">
        <v>1781</v>
      </c>
      <c r="AH3012" s="241" t="s">
        <v>1781</v>
      </c>
      <c r="BC3012" s="1"/>
    </row>
    <row r="3013" spans="2:55">
      <c r="B3013" s="87">
        <v>11317</v>
      </c>
      <c r="E3013" s="353">
        <v>30</v>
      </c>
      <c r="F3013" s="353" t="s">
        <v>1936</v>
      </c>
      <c r="G3013" s="353">
        <v>2018</v>
      </c>
      <c r="H3013" s="400">
        <v>0.46527777777777773</v>
      </c>
      <c r="L3013" s="4"/>
      <c r="P3013" s="260">
        <v>31</v>
      </c>
      <c r="R3013" s="260">
        <v>3</v>
      </c>
      <c r="S3013" s="260" t="s">
        <v>3</v>
      </c>
      <c r="T3013" s="260" t="s">
        <v>44</v>
      </c>
      <c r="U3013" s="260" t="s">
        <v>286</v>
      </c>
      <c r="W3013" s="260" t="s">
        <v>1371</v>
      </c>
      <c r="X3013" s="260" t="s">
        <v>2808</v>
      </c>
      <c r="AA3013" s="260">
        <v>44.042200000000001</v>
      </c>
      <c r="AB3013" s="260">
        <v>-121.3194</v>
      </c>
      <c r="AC3013" s="260" t="s">
        <v>45</v>
      </c>
      <c r="AE3013" s="464" t="s">
        <v>1972</v>
      </c>
      <c r="AG3013" s="241" t="s">
        <v>1781</v>
      </c>
      <c r="AH3013" s="241" t="s">
        <v>1781</v>
      </c>
      <c r="BC3013" s="1"/>
    </row>
    <row r="3014" spans="2:55">
      <c r="B3014" s="87">
        <v>11318</v>
      </c>
      <c r="E3014" s="353">
        <v>30</v>
      </c>
      <c r="F3014" s="353" t="s">
        <v>1936</v>
      </c>
      <c r="G3014" s="353">
        <v>2018</v>
      </c>
      <c r="H3014" s="400">
        <v>0.46527777777777773</v>
      </c>
      <c r="L3014" s="4"/>
      <c r="P3014" s="260">
        <v>32</v>
      </c>
      <c r="R3014" s="260">
        <v>1</v>
      </c>
      <c r="S3014" s="260" t="s">
        <v>3</v>
      </c>
      <c r="T3014" s="260" t="s">
        <v>44</v>
      </c>
      <c r="U3014" s="260" t="s">
        <v>286</v>
      </c>
      <c r="W3014" s="260" t="s">
        <v>1371</v>
      </c>
      <c r="X3014" s="260" t="s">
        <v>2808</v>
      </c>
      <c r="AA3014" s="260">
        <v>44.043300000000002</v>
      </c>
      <c r="AB3014" s="260">
        <v>-121.3194</v>
      </c>
      <c r="AC3014" s="260" t="s">
        <v>45</v>
      </c>
      <c r="AE3014" s="469" t="s">
        <v>1429</v>
      </c>
      <c r="AG3014" s="241" t="s">
        <v>1781</v>
      </c>
      <c r="AH3014" s="241" t="s">
        <v>1781</v>
      </c>
      <c r="BC3014" s="1"/>
    </row>
    <row r="3015" spans="2:55">
      <c r="B3015" s="87">
        <v>11319</v>
      </c>
      <c r="E3015" s="353">
        <v>30</v>
      </c>
      <c r="F3015" s="353" t="s">
        <v>1936</v>
      </c>
      <c r="G3015" s="353">
        <v>2018</v>
      </c>
      <c r="H3015" s="400">
        <v>0.5</v>
      </c>
      <c r="L3015" s="4"/>
      <c r="P3015" s="260">
        <v>32</v>
      </c>
      <c r="R3015" s="260">
        <v>2</v>
      </c>
      <c r="S3015" s="260" t="s">
        <v>3</v>
      </c>
      <c r="T3015" s="260" t="s">
        <v>44</v>
      </c>
      <c r="U3015" s="260" t="s">
        <v>286</v>
      </c>
      <c r="W3015" s="260" t="s">
        <v>1371</v>
      </c>
      <c r="X3015" s="260" t="s">
        <v>2808</v>
      </c>
      <c r="AA3015" s="260">
        <v>44.043300000000002</v>
      </c>
      <c r="AB3015" s="260">
        <v>-121.3194</v>
      </c>
      <c r="AC3015" s="260" t="s">
        <v>45</v>
      </c>
      <c r="AE3015" s="469" t="s">
        <v>1429</v>
      </c>
      <c r="AG3015" s="241" t="s">
        <v>1781</v>
      </c>
      <c r="AH3015" s="241" t="s">
        <v>1781</v>
      </c>
      <c r="BC3015" s="1"/>
    </row>
    <row r="3016" spans="2:55">
      <c r="B3016" s="87">
        <v>11320</v>
      </c>
      <c r="E3016" s="353">
        <v>30</v>
      </c>
      <c r="F3016" s="353" t="s">
        <v>1936</v>
      </c>
      <c r="G3016" s="353">
        <v>2018</v>
      </c>
      <c r="H3016" s="400">
        <v>0.5</v>
      </c>
      <c r="L3016" s="4"/>
      <c r="P3016" s="260">
        <v>32</v>
      </c>
      <c r="R3016" s="260">
        <v>3</v>
      </c>
      <c r="S3016" s="260" t="s">
        <v>3</v>
      </c>
      <c r="T3016" s="260" t="s">
        <v>44</v>
      </c>
      <c r="U3016" s="260" t="s">
        <v>286</v>
      </c>
      <c r="W3016" s="260" t="s">
        <v>1371</v>
      </c>
      <c r="X3016" s="260" t="s">
        <v>2808</v>
      </c>
      <c r="AA3016" s="260">
        <v>44.043300000000002</v>
      </c>
      <c r="AB3016" s="260">
        <v>-121.3194</v>
      </c>
      <c r="AC3016" s="260" t="s">
        <v>45</v>
      </c>
      <c r="AE3016" s="469" t="s">
        <v>1429</v>
      </c>
      <c r="AG3016" s="241" t="s">
        <v>1781</v>
      </c>
      <c r="AH3016" s="241" t="s">
        <v>1781</v>
      </c>
      <c r="BC3016" s="1"/>
    </row>
    <row r="3017" spans="2:55">
      <c r="B3017" s="87">
        <v>11321</v>
      </c>
      <c r="E3017" s="353">
        <v>30</v>
      </c>
      <c r="F3017" s="353" t="s">
        <v>1936</v>
      </c>
      <c r="G3017" s="353">
        <v>2018</v>
      </c>
      <c r="H3017" s="400">
        <v>0.5</v>
      </c>
      <c r="L3017" s="4"/>
      <c r="P3017" s="260">
        <v>32</v>
      </c>
      <c r="R3017" s="260">
        <v>4</v>
      </c>
      <c r="S3017" s="260" t="s">
        <v>3</v>
      </c>
      <c r="T3017" s="260" t="s">
        <v>44</v>
      </c>
      <c r="U3017" s="260" t="s">
        <v>286</v>
      </c>
      <c r="W3017" s="260" t="s">
        <v>1371</v>
      </c>
      <c r="X3017" s="260" t="s">
        <v>2808</v>
      </c>
      <c r="AA3017" s="260">
        <v>44.043300000000002</v>
      </c>
      <c r="AB3017" s="260">
        <v>-121.3194</v>
      </c>
      <c r="AC3017" s="260" t="s">
        <v>45</v>
      </c>
      <c r="AE3017" s="469" t="s">
        <v>1429</v>
      </c>
      <c r="AG3017" s="241" t="s">
        <v>1781</v>
      </c>
      <c r="AH3017" s="241" t="s">
        <v>1781</v>
      </c>
      <c r="BC3017" s="1"/>
    </row>
    <row r="3018" spans="2:55">
      <c r="B3018" s="87">
        <v>3929</v>
      </c>
      <c r="E3018" s="3">
        <v>18</v>
      </c>
      <c r="F3018" s="3" t="s">
        <v>42</v>
      </c>
      <c r="G3018" s="3">
        <v>2018</v>
      </c>
      <c r="L3018" s="4"/>
      <c r="N3018" s="3" t="s">
        <v>883</v>
      </c>
      <c r="P3018" s="3">
        <v>1</v>
      </c>
      <c r="Q3018" s="24">
        <v>1</v>
      </c>
      <c r="R3018" s="3">
        <v>1</v>
      </c>
      <c r="S3018" s="2" t="s">
        <v>3</v>
      </c>
      <c r="T3018" s="2" t="s">
        <v>44</v>
      </c>
      <c r="U3018" s="2" t="s">
        <v>165</v>
      </c>
      <c r="V3018" s="16" t="s">
        <v>2090</v>
      </c>
      <c r="X3018" s="2" t="s">
        <v>884</v>
      </c>
      <c r="AA3018" s="20">
        <v>45.468171123499999</v>
      </c>
      <c r="AB3018" s="20">
        <v>-122.6763972753</v>
      </c>
      <c r="AC3018" s="2" t="s">
        <v>45</v>
      </c>
      <c r="AE3018" s="2" t="s">
        <v>240</v>
      </c>
      <c r="AF3018" s="1" t="str">
        <f>CONCATENATE("ex ", AE3018)</f>
        <v>ex Ceanothus</v>
      </c>
      <c r="AG3018" s="2" t="s">
        <v>885</v>
      </c>
      <c r="AH3018" s="2" t="s">
        <v>1789</v>
      </c>
      <c r="AT3018" s="2" t="s">
        <v>885</v>
      </c>
    </row>
    <row r="3019" spans="2:55">
      <c r="B3019" s="87">
        <v>3930</v>
      </c>
      <c r="E3019" s="3">
        <v>18</v>
      </c>
      <c r="F3019" s="3" t="s">
        <v>42</v>
      </c>
      <c r="G3019" s="3">
        <v>2018</v>
      </c>
      <c r="L3019" s="4"/>
      <c r="N3019" s="3" t="s">
        <v>883</v>
      </c>
      <c r="P3019" s="3">
        <v>1</v>
      </c>
      <c r="Q3019" s="24">
        <v>1</v>
      </c>
      <c r="R3019" s="3">
        <v>2</v>
      </c>
      <c r="S3019" s="2" t="s">
        <v>3</v>
      </c>
      <c r="T3019" s="2" t="s">
        <v>44</v>
      </c>
      <c r="U3019" s="2" t="s">
        <v>165</v>
      </c>
      <c r="V3019" s="16" t="s">
        <v>2090</v>
      </c>
      <c r="X3019" s="2" t="s">
        <v>884</v>
      </c>
      <c r="AA3019" s="20">
        <v>45.468171123499999</v>
      </c>
      <c r="AB3019" s="20">
        <v>-122.6763972753</v>
      </c>
      <c r="AC3019" s="2" t="s">
        <v>45</v>
      </c>
      <c r="AE3019" s="2" t="s">
        <v>240</v>
      </c>
      <c r="AF3019" s="1" t="str">
        <f>CONCATENATE("ex ", AE3019)</f>
        <v>ex Ceanothus</v>
      </c>
      <c r="AG3019" s="2" t="s">
        <v>885</v>
      </c>
      <c r="AH3019" s="2" t="s">
        <v>1789</v>
      </c>
      <c r="AT3019" s="2" t="s">
        <v>885</v>
      </c>
    </row>
    <row r="3020" spans="2:55">
      <c r="B3020" s="87">
        <v>3931</v>
      </c>
      <c r="E3020" s="3">
        <v>18</v>
      </c>
      <c r="F3020" s="3" t="s">
        <v>42</v>
      </c>
      <c r="G3020" s="3">
        <v>2018</v>
      </c>
      <c r="L3020" s="4"/>
      <c r="N3020" s="3" t="s">
        <v>883</v>
      </c>
      <c r="P3020" s="3">
        <v>1</v>
      </c>
      <c r="Q3020" s="24">
        <v>1</v>
      </c>
      <c r="R3020" s="3">
        <v>3</v>
      </c>
      <c r="S3020" s="2" t="s">
        <v>3</v>
      </c>
      <c r="T3020" s="2" t="s">
        <v>44</v>
      </c>
      <c r="U3020" s="2" t="s">
        <v>165</v>
      </c>
      <c r="V3020" s="16" t="s">
        <v>2090</v>
      </c>
      <c r="X3020" s="2" t="s">
        <v>884</v>
      </c>
      <c r="AA3020" s="20">
        <v>45.468171123499999</v>
      </c>
      <c r="AB3020" s="20">
        <v>-122.6763972753</v>
      </c>
      <c r="AC3020" s="2" t="s">
        <v>45</v>
      </c>
      <c r="AE3020" s="2" t="s">
        <v>240</v>
      </c>
      <c r="AF3020" s="1" t="str">
        <f>CONCATENATE("ex ", AE3020)</f>
        <v>ex Ceanothus</v>
      </c>
      <c r="AG3020" s="2" t="s">
        <v>885</v>
      </c>
      <c r="AH3020" s="2" t="s">
        <v>1789</v>
      </c>
      <c r="AT3020" s="2" t="s">
        <v>885</v>
      </c>
    </row>
    <row r="3021" spans="2:55">
      <c r="B3021" s="87">
        <v>3932</v>
      </c>
      <c r="E3021" s="3">
        <v>18</v>
      </c>
      <c r="F3021" s="3" t="s">
        <v>42</v>
      </c>
      <c r="G3021" s="3">
        <v>2018</v>
      </c>
      <c r="L3021" s="4"/>
      <c r="N3021" s="3" t="s">
        <v>883</v>
      </c>
      <c r="P3021" s="3">
        <v>1</v>
      </c>
      <c r="Q3021" s="24">
        <v>1</v>
      </c>
      <c r="R3021" s="3">
        <v>4</v>
      </c>
      <c r="S3021" s="2" t="s">
        <v>3</v>
      </c>
      <c r="T3021" s="2" t="s">
        <v>44</v>
      </c>
      <c r="U3021" s="2" t="s">
        <v>165</v>
      </c>
      <c r="V3021" s="16" t="s">
        <v>2090</v>
      </c>
      <c r="X3021" s="2" t="s">
        <v>884</v>
      </c>
      <c r="AA3021" s="20">
        <v>45.468171123499999</v>
      </c>
      <c r="AB3021" s="20">
        <v>-122.6763972753</v>
      </c>
      <c r="AC3021" s="2" t="s">
        <v>45</v>
      </c>
      <c r="AE3021" s="2" t="s">
        <v>240</v>
      </c>
      <c r="AF3021" s="1" t="str">
        <f>CONCATENATE("ex ", AE3021)</f>
        <v>ex Ceanothus</v>
      </c>
      <c r="AG3021" s="2" t="s">
        <v>885</v>
      </c>
      <c r="AH3021" s="2" t="s">
        <v>1789</v>
      </c>
      <c r="AT3021" s="2" t="s">
        <v>885</v>
      </c>
    </row>
    <row r="3022" spans="2:55">
      <c r="B3022" s="87">
        <v>3933</v>
      </c>
      <c r="E3022" s="3">
        <v>18</v>
      </c>
      <c r="F3022" s="3" t="s">
        <v>42</v>
      </c>
      <c r="G3022" s="3">
        <v>2018</v>
      </c>
      <c r="L3022" s="4"/>
      <c r="N3022" s="3" t="s">
        <v>883</v>
      </c>
      <c r="P3022" s="3">
        <v>1</v>
      </c>
      <c r="Q3022" s="24">
        <v>1</v>
      </c>
      <c r="R3022" s="3">
        <v>5</v>
      </c>
      <c r="S3022" s="2" t="s">
        <v>3</v>
      </c>
      <c r="T3022" s="2" t="s">
        <v>44</v>
      </c>
      <c r="U3022" s="2" t="s">
        <v>165</v>
      </c>
      <c r="V3022" s="16" t="s">
        <v>2090</v>
      </c>
      <c r="X3022" s="2" t="s">
        <v>884</v>
      </c>
      <c r="AA3022" s="20">
        <v>45.468171123499999</v>
      </c>
      <c r="AB3022" s="20">
        <v>-122.6763972753</v>
      </c>
      <c r="AC3022" s="2" t="s">
        <v>45</v>
      </c>
      <c r="AE3022" s="2" t="s">
        <v>240</v>
      </c>
      <c r="AF3022" s="1" t="str">
        <f>CONCATENATE("ex ", AE3022)</f>
        <v>ex Ceanothus</v>
      </c>
      <c r="AG3022" s="2" t="s">
        <v>885</v>
      </c>
      <c r="AH3022" s="2" t="s">
        <v>1789</v>
      </c>
      <c r="AT3022" s="2" t="s">
        <v>885</v>
      </c>
    </row>
    <row r="3023" spans="2:55">
      <c r="B3023" s="87">
        <v>3934</v>
      </c>
      <c r="E3023" s="3">
        <v>18</v>
      </c>
      <c r="F3023" s="3" t="s">
        <v>42</v>
      </c>
      <c r="G3023" s="3">
        <v>2018</v>
      </c>
      <c r="L3023" s="4"/>
      <c r="N3023" s="3" t="s">
        <v>883</v>
      </c>
      <c r="P3023" s="3">
        <v>1</v>
      </c>
      <c r="Q3023" s="24">
        <v>1</v>
      </c>
      <c r="R3023" s="3">
        <v>6</v>
      </c>
      <c r="S3023" s="2" t="s">
        <v>3</v>
      </c>
      <c r="T3023" s="2" t="s">
        <v>44</v>
      </c>
      <c r="U3023" s="2" t="s">
        <v>165</v>
      </c>
      <c r="V3023" s="16" t="s">
        <v>2090</v>
      </c>
      <c r="X3023" s="2" t="s">
        <v>884</v>
      </c>
      <c r="AA3023" s="20">
        <v>45.468171123499999</v>
      </c>
      <c r="AB3023" s="20">
        <v>-122.6763972753</v>
      </c>
      <c r="AC3023" s="2" t="s">
        <v>45</v>
      </c>
      <c r="AE3023" s="2" t="s">
        <v>240</v>
      </c>
      <c r="AF3023" s="1" t="str">
        <f>CONCATENATE("ex ", AE3023)</f>
        <v>ex Ceanothus</v>
      </c>
      <c r="AG3023" s="2" t="s">
        <v>885</v>
      </c>
      <c r="AH3023" s="2" t="s">
        <v>1789</v>
      </c>
      <c r="AT3023" s="2" t="s">
        <v>885</v>
      </c>
    </row>
    <row r="3024" spans="2:55">
      <c r="B3024" s="87">
        <v>6628</v>
      </c>
      <c r="E3024" s="3">
        <v>4</v>
      </c>
      <c r="F3024" s="3" t="s">
        <v>1221</v>
      </c>
      <c r="G3024" s="3">
        <v>2018</v>
      </c>
      <c r="L3024" s="4"/>
      <c r="N3024" s="3" t="s">
        <v>2095</v>
      </c>
      <c r="P3024" s="3">
        <v>1</v>
      </c>
      <c r="Q3024" s="24">
        <v>1</v>
      </c>
      <c r="R3024" s="3">
        <v>1</v>
      </c>
      <c r="S3024" s="2" t="s">
        <v>3</v>
      </c>
      <c r="T3024" s="2" t="s">
        <v>44</v>
      </c>
      <c r="U3024" s="2" t="s">
        <v>1672</v>
      </c>
      <c r="V3024" s="3" t="s">
        <v>2202</v>
      </c>
      <c r="X3024" s="2" t="s">
        <v>2096</v>
      </c>
      <c r="AA3024" s="136" t="s">
        <v>2097</v>
      </c>
      <c r="AB3024" s="136" t="s">
        <v>2098</v>
      </c>
      <c r="AC3024" s="1" t="s">
        <v>45</v>
      </c>
      <c r="AE3024" s="1" t="s">
        <v>2099</v>
      </c>
      <c r="AF3024" s="1" t="str">
        <f>CONCATENATE("ex ", AE3024)</f>
        <v>ex Taraxacum officinalis</v>
      </c>
      <c r="AG3024" s="1" t="s">
        <v>2100</v>
      </c>
      <c r="AH3024" s="1" t="s">
        <v>2100</v>
      </c>
      <c r="AT3024" s="2" t="s">
        <v>2100</v>
      </c>
    </row>
    <row r="3025" spans="2:55">
      <c r="B3025" s="87">
        <v>6630</v>
      </c>
      <c r="E3025" s="3">
        <v>4</v>
      </c>
      <c r="F3025" s="3" t="s">
        <v>1221</v>
      </c>
      <c r="G3025" s="3">
        <v>2018</v>
      </c>
      <c r="L3025" s="4"/>
      <c r="N3025" s="3" t="s">
        <v>2095</v>
      </c>
      <c r="P3025" s="3">
        <v>1</v>
      </c>
      <c r="Q3025" s="24">
        <v>1</v>
      </c>
      <c r="R3025" s="3">
        <v>2</v>
      </c>
      <c r="S3025" s="2" t="s">
        <v>3</v>
      </c>
      <c r="T3025" s="2" t="s">
        <v>44</v>
      </c>
      <c r="U3025" s="2" t="s">
        <v>1672</v>
      </c>
      <c r="V3025" s="3" t="s">
        <v>2202</v>
      </c>
      <c r="X3025" s="2" t="s">
        <v>2096</v>
      </c>
      <c r="AA3025" s="136" t="s">
        <v>2097</v>
      </c>
      <c r="AB3025" s="136" t="s">
        <v>2098</v>
      </c>
      <c r="AC3025" s="1" t="s">
        <v>45</v>
      </c>
      <c r="AE3025" s="1" t="s">
        <v>2099</v>
      </c>
      <c r="AF3025" s="1" t="str">
        <f>CONCATENATE("ex ", AE3025)</f>
        <v>ex Taraxacum officinalis</v>
      </c>
      <c r="AG3025" s="1" t="s">
        <v>2100</v>
      </c>
      <c r="AH3025" s="1" t="s">
        <v>2100</v>
      </c>
      <c r="AT3025" s="2" t="s">
        <v>2100</v>
      </c>
    </row>
    <row r="3026" spans="2:55">
      <c r="B3026" s="87">
        <v>6632</v>
      </c>
      <c r="E3026" s="3">
        <v>4</v>
      </c>
      <c r="F3026" s="3" t="s">
        <v>1221</v>
      </c>
      <c r="G3026" s="3">
        <v>2018</v>
      </c>
      <c r="L3026" s="4"/>
      <c r="N3026" s="3" t="s">
        <v>2095</v>
      </c>
      <c r="P3026" s="3">
        <v>1</v>
      </c>
      <c r="Q3026" s="24">
        <v>1</v>
      </c>
      <c r="R3026" s="3">
        <v>3</v>
      </c>
      <c r="S3026" s="2" t="s">
        <v>3</v>
      </c>
      <c r="T3026" s="2" t="s">
        <v>44</v>
      </c>
      <c r="U3026" s="2" t="s">
        <v>1672</v>
      </c>
      <c r="V3026" s="3" t="s">
        <v>2202</v>
      </c>
      <c r="X3026" s="2" t="s">
        <v>2096</v>
      </c>
      <c r="AA3026" s="136" t="s">
        <v>2097</v>
      </c>
      <c r="AB3026" s="136" t="s">
        <v>2098</v>
      </c>
      <c r="AC3026" s="1" t="s">
        <v>45</v>
      </c>
      <c r="AE3026" s="1" t="s">
        <v>2099</v>
      </c>
      <c r="AF3026" s="1" t="str">
        <f>CONCATENATE("ex ", AE3026)</f>
        <v>ex Taraxacum officinalis</v>
      </c>
      <c r="AG3026" s="1" t="s">
        <v>2100</v>
      </c>
      <c r="AH3026" s="1" t="s">
        <v>2100</v>
      </c>
      <c r="AT3026" s="2" t="s">
        <v>2100</v>
      </c>
    </row>
    <row r="3027" spans="2:55">
      <c r="B3027" s="87">
        <v>6634</v>
      </c>
      <c r="C3027" s="38"/>
      <c r="D3027" s="38"/>
      <c r="E3027" s="39">
        <v>4</v>
      </c>
      <c r="F3027" s="39" t="s">
        <v>1221</v>
      </c>
      <c r="G3027" s="39">
        <v>2018</v>
      </c>
      <c r="H3027" s="39"/>
      <c r="I3027" s="38"/>
      <c r="J3027" s="38"/>
      <c r="K3027" s="38"/>
      <c r="L3027" s="4"/>
      <c r="M3027" s="38"/>
      <c r="N3027" s="39" t="s">
        <v>2101</v>
      </c>
      <c r="O3027" s="39"/>
      <c r="P3027" s="39">
        <v>2</v>
      </c>
      <c r="Q3027" s="40">
        <v>2</v>
      </c>
      <c r="R3027" s="39">
        <v>1</v>
      </c>
      <c r="S3027" s="38" t="s">
        <v>3</v>
      </c>
      <c r="T3027" s="38" t="s">
        <v>44</v>
      </c>
      <c r="U3027" s="38" t="s">
        <v>1672</v>
      </c>
      <c r="V3027" s="3" t="s">
        <v>2202</v>
      </c>
      <c r="W3027" s="38"/>
      <c r="X3027" s="38" t="s">
        <v>2096</v>
      </c>
      <c r="Y3027" s="38"/>
      <c r="Z3027" s="38"/>
      <c r="AA3027" s="41">
        <v>42.268329999999999</v>
      </c>
      <c r="AB3027" s="41">
        <v>-122.7184</v>
      </c>
      <c r="AC3027" s="38" t="s">
        <v>45</v>
      </c>
      <c r="AD3027" s="38"/>
      <c r="AE3027" s="38" t="s">
        <v>603</v>
      </c>
      <c r="AF3027" s="38" t="str">
        <f>CONCATENATE("ex ", AE3027)</f>
        <v>ex Ranunculus occidentalis</v>
      </c>
      <c r="AG3027" s="38" t="s">
        <v>2100</v>
      </c>
      <c r="AH3027" s="38" t="s">
        <v>2100</v>
      </c>
      <c r="AI3027" s="38"/>
      <c r="AJ3027" s="38"/>
      <c r="AK3027" s="38"/>
      <c r="AL3027" s="38"/>
      <c r="AM3027" s="38"/>
      <c r="AN3027" s="38"/>
      <c r="AO3027" s="38"/>
      <c r="AP3027" s="38"/>
      <c r="AQ3027" s="38"/>
      <c r="AR3027" s="38"/>
      <c r="AS3027" s="38"/>
      <c r="AT3027" s="38" t="s">
        <v>2100</v>
      </c>
      <c r="AU3027" s="38"/>
      <c r="AV3027" s="38"/>
      <c r="AW3027" s="38"/>
      <c r="AX3027" s="38"/>
      <c r="AY3027" s="38"/>
      <c r="AZ3027" s="38"/>
      <c r="BA3027" s="38"/>
      <c r="BB3027" s="38"/>
      <c r="BC3027" s="38"/>
    </row>
    <row r="3028" spans="2:55">
      <c r="B3028" s="87">
        <v>6636</v>
      </c>
      <c r="E3028" s="39">
        <v>4</v>
      </c>
      <c r="F3028" s="39" t="s">
        <v>1221</v>
      </c>
      <c r="G3028" s="39">
        <v>2018</v>
      </c>
      <c r="H3028" s="39"/>
      <c r="I3028" s="38"/>
      <c r="J3028" s="38"/>
      <c r="K3028" s="38"/>
      <c r="L3028" s="4"/>
      <c r="M3028" s="38"/>
      <c r="N3028" s="39" t="s">
        <v>2101</v>
      </c>
      <c r="O3028" s="39"/>
      <c r="P3028" s="39">
        <v>2</v>
      </c>
      <c r="Q3028" s="40">
        <v>2</v>
      </c>
      <c r="R3028" s="39">
        <v>2</v>
      </c>
      <c r="S3028" s="38" t="s">
        <v>3</v>
      </c>
      <c r="T3028" s="38" t="s">
        <v>44</v>
      </c>
      <c r="U3028" s="38" t="s">
        <v>1672</v>
      </c>
      <c r="V3028" s="3" t="s">
        <v>2202</v>
      </c>
      <c r="W3028" s="38"/>
      <c r="X3028" s="38" t="s">
        <v>2096</v>
      </c>
      <c r="Y3028" s="38"/>
      <c r="Z3028" s="38"/>
      <c r="AA3028" s="41">
        <v>42.268329999999999</v>
      </c>
      <c r="AB3028" s="41">
        <v>-122.7184</v>
      </c>
      <c r="AC3028" s="38" t="s">
        <v>45</v>
      </c>
      <c r="AD3028" s="38"/>
      <c r="AE3028" s="38" t="s">
        <v>603</v>
      </c>
      <c r="AF3028" s="38" t="str">
        <f>CONCATENATE("ex ", AE3028)</f>
        <v>ex Ranunculus occidentalis</v>
      </c>
      <c r="AG3028" s="38" t="s">
        <v>2100</v>
      </c>
      <c r="AH3028" s="38" t="s">
        <v>2100</v>
      </c>
      <c r="AI3028" s="38"/>
      <c r="AJ3028" s="38"/>
      <c r="AK3028" s="38"/>
      <c r="AL3028" s="38"/>
      <c r="AM3028" s="38"/>
      <c r="AN3028" s="38"/>
      <c r="AO3028" s="38"/>
      <c r="AP3028" s="38"/>
      <c r="AQ3028" s="38"/>
      <c r="AR3028" s="38"/>
      <c r="AS3028" s="38"/>
      <c r="AT3028" s="38" t="s">
        <v>2100</v>
      </c>
    </row>
    <row r="3029" spans="2:55">
      <c r="B3029" s="87">
        <v>6638</v>
      </c>
      <c r="E3029" s="39">
        <v>4</v>
      </c>
      <c r="F3029" s="39" t="s">
        <v>1221</v>
      </c>
      <c r="G3029" s="39">
        <v>2018</v>
      </c>
      <c r="H3029" s="39"/>
      <c r="I3029" s="38"/>
      <c r="J3029" s="38"/>
      <c r="K3029" s="38"/>
      <c r="L3029" s="4"/>
      <c r="M3029" s="38"/>
      <c r="N3029" s="39" t="s">
        <v>2101</v>
      </c>
      <c r="O3029" s="39"/>
      <c r="P3029" s="39">
        <v>2</v>
      </c>
      <c r="Q3029" s="40">
        <v>2</v>
      </c>
      <c r="R3029" s="39">
        <v>3</v>
      </c>
      <c r="S3029" s="38" t="s">
        <v>3</v>
      </c>
      <c r="T3029" s="38" t="s">
        <v>44</v>
      </c>
      <c r="U3029" s="38" t="s">
        <v>1672</v>
      </c>
      <c r="V3029" s="3" t="s">
        <v>2202</v>
      </c>
      <c r="W3029" s="38"/>
      <c r="X3029" s="38" t="s">
        <v>2096</v>
      </c>
      <c r="Y3029" s="38"/>
      <c r="Z3029" s="38"/>
      <c r="AA3029" s="41">
        <v>42.268329999999999</v>
      </c>
      <c r="AB3029" s="41">
        <v>-122.7184</v>
      </c>
      <c r="AC3029" s="38" t="s">
        <v>45</v>
      </c>
      <c r="AD3029" s="38"/>
      <c r="AE3029" s="38" t="s">
        <v>603</v>
      </c>
      <c r="AF3029" s="38" t="str">
        <f>CONCATENATE("ex ", AE3029)</f>
        <v>ex Ranunculus occidentalis</v>
      </c>
      <c r="AG3029" s="38" t="s">
        <v>2100</v>
      </c>
      <c r="AH3029" s="38" t="s">
        <v>2100</v>
      </c>
      <c r="AI3029" s="38"/>
      <c r="AJ3029" s="38"/>
      <c r="AK3029" s="38"/>
      <c r="AL3029" s="38"/>
      <c r="AM3029" s="38"/>
      <c r="AN3029" s="38"/>
      <c r="AO3029" s="38"/>
      <c r="AP3029" s="38"/>
      <c r="AQ3029" s="38"/>
      <c r="AR3029" s="38"/>
      <c r="AS3029" s="38"/>
      <c r="AT3029" s="38" t="s">
        <v>2100</v>
      </c>
    </row>
    <row r="3030" spans="2:55">
      <c r="B3030" s="87">
        <v>6640</v>
      </c>
      <c r="E3030" s="39">
        <v>4</v>
      </c>
      <c r="F3030" s="39" t="s">
        <v>1221</v>
      </c>
      <c r="G3030" s="39">
        <v>2018</v>
      </c>
      <c r="H3030" s="39"/>
      <c r="I3030" s="38"/>
      <c r="J3030" s="38"/>
      <c r="K3030" s="38"/>
      <c r="L3030" s="4"/>
      <c r="M3030" s="38"/>
      <c r="N3030" s="39" t="s">
        <v>2101</v>
      </c>
      <c r="O3030" s="39"/>
      <c r="P3030" s="39">
        <v>2</v>
      </c>
      <c r="Q3030" s="40">
        <v>2</v>
      </c>
      <c r="R3030" s="39">
        <v>4</v>
      </c>
      <c r="S3030" s="38" t="s">
        <v>3</v>
      </c>
      <c r="T3030" s="38" t="s">
        <v>44</v>
      </c>
      <c r="U3030" s="38" t="s">
        <v>1672</v>
      </c>
      <c r="V3030" s="3" t="s">
        <v>2202</v>
      </c>
      <c r="W3030" s="38"/>
      <c r="X3030" s="38" t="s">
        <v>2096</v>
      </c>
      <c r="Y3030" s="38"/>
      <c r="Z3030" s="38"/>
      <c r="AA3030" s="41">
        <v>42.268329999999999</v>
      </c>
      <c r="AB3030" s="41">
        <v>-122.7184</v>
      </c>
      <c r="AC3030" s="38" t="s">
        <v>45</v>
      </c>
      <c r="AD3030" s="38"/>
      <c r="AE3030" s="38" t="s">
        <v>603</v>
      </c>
      <c r="AF3030" s="38" t="str">
        <f>CONCATENATE("ex ", AE3030)</f>
        <v>ex Ranunculus occidentalis</v>
      </c>
      <c r="AG3030" s="38" t="s">
        <v>2100</v>
      </c>
      <c r="AH3030" s="38" t="s">
        <v>2100</v>
      </c>
      <c r="AI3030" s="38"/>
      <c r="AJ3030" s="38"/>
      <c r="AK3030" s="38"/>
      <c r="AL3030" s="38"/>
      <c r="AM3030" s="38"/>
      <c r="AN3030" s="38"/>
      <c r="AO3030" s="38"/>
      <c r="AP3030" s="38"/>
      <c r="AQ3030" s="38"/>
      <c r="AR3030" s="38"/>
      <c r="AS3030" s="38"/>
      <c r="AT3030" s="38" t="s">
        <v>2100</v>
      </c>
    </row>
    <row r="3031" spans="2:55">
      <c r="B3031" s="87">
        <v>6642</v>
      </c>
      <c r="E3031" s="39">
        <v>4</v>
      </c>
      <c r="F3031" s="39" t="s">
        <v>1221</v>
      </c>
      <c r="G3031" s="39">
        <v>2018</v>
      </c>
      <c r="H3031" s="39"/>
      <c r="I3031" s="38"/>
      <c r="J3031" s="38"/>
      <c r="K3031" s="38"/>
      <c r="L3031" s="4"/>
      <c r="M3031" s="38"/>
      <c r="N3031" s="39" t="s">
        <v>2101</v>
      </c>
      <c r="O3031" s="39"/>
      <c r="P3031" s="39">
        <v>2</v>
      </c>
      <c r="Q3031" s="40">
        <v>2</v>
      </c>
      <c r="R3031" s="39">
        <v>5</v>
      </c>
      <c r="S3031" s="38" t="s">
        <v>3</v>
      </c>
      <c r="T3031" s="38" t="s">
        <v>44</v>
      </c>
      <c r="U3031" s="38" t="s">
        <v>1672</v>
      </c>
      <c r="V3031" s="3" t="s">
        <v>2202</v>
      </c>
      <c r="W3031" s="38"/>
      <c r="X3031" s="38" t="s">
        <v>2096</v>
      </c>
      <c r="Y3031" s="38"/>
      <c r="Z3031" s="38"/>
      <c r="AA3031" s="41">
        <v>42.268329999999999</v>
      </c>
      <c r="AB3031" s="41">
        <v>-122.7184</v>
      </c>
      <c r="AC3031" s="38" t="s">
        <v>45</v>
      </c>
      <c r="AD3031" s="38"/>
      <c r="AE3031" s="38" t="s">
        <v>603</v>
      </c>
      <c r="AF3031" s="38" t="str">
        <f>CONCATENATE("ex ", AE3031)</f>
        <v>ex Ranunculus occidentalis</v>
      </c>
      <c r="AG3031" s="38" t="s">
        <v>2100</v>
      </c>
      <c r="AH3031" s="38" t="s">
        <v>2100</v>
      </c>
      <c r="AI3031" s="38"/>
      <c r="AJ3031" s="38"/>
      <c r="AK3031" s="38"/>
      <c r="AL3031" s="38"/>
      <c r="AM3031" s="38"/>
      <c r="AN3031" s="38"/>
      <c r="AO3031" s="38"/>
      <c r="AP3031" s="38"/>
      <c r="AQ3031" s="38"/>
      <c r="AR3031" s="38"/>
      <c r="AS3031" s="38"/>
      <c r="AT3031" s="38" t="s">
        <v>2100</v>
      </c>
    </row>
    <row r="3032" spans="2:55">
      <c r="B3032" s="87">
        <v>6644</v>
      </c>
      <c r="E3032" s="39">
        <v>4</v>
      </c>
      <c r="F3032" s="39" t="s">
        <v>1221</v>
      </c>
      <c r="G3032" s="39">
        <v>2018</v>
      </c>
      <c r="H3032" s="39"/>
      <c r="I3032" s="38"/>
      <c r="J3032" s="38"/>
      <c r="K3032" s="38"/>
      <c r="L3032" s="4"/>
      <c r="M3032" s="38"/>
      <c r="N3032" s="39" t="s">
        <v>2101</v>
      </c>
      <c r="O3032" s="39"/>
      <c r="P3032" s="39">
        <v>2</v>
      </c>
      <c r="Q3032" s="40">
        <v>2</v>
      </c>
      <c r="R3032" s="39">
        <v>6</v>
      </c>
      <c r="S3032" s="38" t="s">
        <v>3</v>
      </c>
      <c r="T3032" s="38" t="s">
        <v>44</v>
      </c>
      <c r="U3032" s="38" t="s">
        <v>1672</v>
      </c>
      <c r="V3032" s="3" t="s">
        <v>2202</v>
      </c>
      <c r="W3032" s="38"/>
      <c r="X3032" s="38" t="s">
        <v>2096</v>
      </c>
      <c r="Y3032" s="38"/>
      <c r="Z3032" s="38"/>
      <c r="AA3032" s="41">
        <v>42.268329999999999</v>
      </c>
      <c r="AB3032" s="41">
        <v>-122.7184</v>
      </c>
      <c r="AC3032" s="38" t="s">
        <v>45</v>
      </c>
      <c r="AD3032" s="38"/>
      <c r="AE3032" s="38" t="s">
        <v>603</v>
      </c>
      <c r="AF3032" s="38" t="str">
        <f>CONCATENATE("ex ", AE3032)</f>
        <v>ex Ranunculus occidentalis</v>
      </c>
      <c r="AG3032" s="38" t="s">
        <v>2100</v>
      </c>
      <c r="AH3032" s="38" t="s">
        <v>2100</v>
      </c>
      <c r="AI3032" s="38"/>
      <c r="AJ3032" s="38"/>
      <c r="AK3032" s="38"/>
      <c r="AL3032" s="38"/>
      <c r="AM3032" s="38"/>
      <c r="AN3032" s="38"/>
      <c r="AO3032" s="38"/>
      <c r="AP3032" s="38"/>
      <c r="AQ3032" s="38"/>
      <c r="AR3032" s="38"/>
      <c r="AS3032" s="38"/>
      <c r="AT3032" s="38" t="s">
        <v>2100</v>
      </c>
    </row>
    <row r="3033" spans="2:55">
      <c r="B3033" s="87">
        <v>6646</v>
      </c>
      <c r="E3033" s="39">
        <v>4</v>
      </c>
      <c r="F3033" s="39" t="s">
        <v>1221</v>
      </c>
      <c r="G3033" s="39">
        <v>2018</v>
      </c>
      <c r="H3033" s="39"/>
      <c r="I3033" s="38"/>
      <c r="J3033" s="38"/>
      <c r="K3033" s="38"/>
      <c r="L3033" s="4"/>
      <c r="M3033" s="38"/>
      <c r="N3033" s="39" t="s">
        <v>2101</v>
      </c>
      <c r="O3033" s="39"/>
      <c r="P3033" s="39">
        <v>2</v>
      </c>
      <c r="Q3033" s="40">
        <v>2</v>
      </c>
      <c r="R3033" s="39">
        <v>7</v>
      </c>
      <c r="S3033" s="38" t="s">
        <v>3</v>
      </c>
      <c r="T3033" s="38" t="s">
        <v>44</v>
      </c>
      <c r="U3033" s="38" t="s">
        <v>1672</v>
      </c>
      <c r="V3033" s="3" t="s">
        <v>2202</v>
      </c>
      <c r="W3033" s="38"/>
      <c r="X3033" s="38" t="s">
        <v>2096</v>
      </c>
      <c r="Y3033" s="38"/>
      <c r="Z3033" s="38"/>
      <c r="AA3033" s="41">
        <v>42.268329999999999</v>
      </c>
      <c r="AB3033" s="41">
        <v>-122.7184</v>
      </c>
      <c r="AC3033" s="38" t="s">
        <v>45</v>
      </c>
      <c r="AD3033" s="38"/>
      <c r="AE3033" s="38" t="s">
        <v>603</v>
      </c>
      <c r="AF3033" s="38" t="str">
        <f>CONCATENATE("ex ", AE3033)</f>
        <v>ex Ranunculus occidentalis</v>
      </c>
      <c r="AG3033" s="38" t="s">
        <v>2100</v>
      </c>
      <c r="AH3033" s="38" t="s">
        <v>2100</v>
      </c>
      <c r="AI3033" s="38"/>
      <c r="AJ3033" s="38"/>
      <c r="AK3033" s="38"/>
      <c r="AL3033" s="38"/>
      <c r="AM3033" s="38"/>
      <c r="AN3033" s="38"/>
      <c r="AO3033" s="38"/>
      <c r="AP3033" s="38"/>
      <c r="AQ3033" s="38"/>
      <c r="AR3033" s="38"/>
      <c r="AS3033" s="38"/>
      <c r="AT3033" s="38" t="s">
        <v>2100</v>
      </c>
    </row>
    <row r="3034" spans="2:55">
      <c r="B3034" s="87">
        <v>6648</v>
      </c>
      <c r="C3034" s="58"/>
      <c r="D3034" s="58"/>
      <c r="E3034" s="59">
        <v>4</v>
      </c>
      <c r="F3034" s="59" t="s">
        <v>1221</v>
      </c>
      <c r="G3034" s="59">
        <v>2018</v>
      </c>
      <c r="H3034" s="59"/>
      <c r="I3034" s="58"/>
      <c r="J3034" s="58"/>
      <c r="K3034" s="58"/>
      <c r="L3034" s="4"/>
      <c r="M3034" s="58"/>
      <c r="N3034" s="59" t="s">
        <v>2102</v>
      </c>
      <c r="O3034" s="59"/>
      <c r="P3034" s="59">
        <v>3</v>
      </c>
      <c r="Q3034" s="60">
        <v>3</v>
      </c>
      <c r="R3034" s="59">
        <v>1</v>
      </c>
      <c r="S3034" s="58" t="s">
        <v>3</v>
      </c>
      <c r="T3034" s="58" t="s">
        <v>44</v>
      </c>
      <c r="U3034" s="58" t="s">
        <v>1672</v>
      </c>
      <c r="V3034" s="3" t="s">
        <v>2202</v>
      </c>
      <c r="W3034" s="58"/>
      <c r="X3034" s="58" t="s">
        <v>2096</v>
      </c>
      <c r="Y3034" s="58"/>
      <c r="Z3034" s="58"/>
      <c r="AA3034" s="61">
        <v>42.268329999999999</v>
      </c>
      <c r="AB3034" s="61">
        <v>-122.7184</v>
      </c>
      <c r="AC3034" s="58" t="s">
        <v>45</v>
      </c>
      <c r="AD3034" s="58"/>
      <c r="AE3034" s="58" t="s">
        <v>603</v>
      </c>
      <c r="AF3034" s="58" t="str">
        <f>CONCATENATE("ex ", AE3034)</f>
        <v>ex Ranunculus occidentalis</v>
      </c>
      <c r="AG3034" s="58" t="s">
        <v>2100</v>
      </c>
      <c r="AH3034" s="58" t="s">
        <v>2100</v>
      </c>
      <c r="AI3034" s="58"/>
      <c r="AJ3034" s="58"/>
      <c r="AK3034" s="58"/>
      <c r="AL3034" s="58"/>
      <c r="AM3034" s="58"/>
      <c r="AN3034" s="58"/>
      <c r="AO3034" s="58"/>
      <c r="AP3034" s="58"/>
      <c r="AQ3034" s="58"/>
      <c r="AR3034" s="58"/>
      <c r="AS3034" s="58"/>
      <c r="AT3034" s="58" t="s">
        <v>2100</v>
      </c>
      <c r="AU3034" s="58"/>
      <c r="AV3034" s="58"/>
      <c r="AW3034" s="58"/>
      <c r="AX3034" s="58"/>
      <c r="AY3034" s="58"/>
      <c r="AZ3034" s="58"/>
      <c r="BA3034" s="58"/>
      <c r="BB3034" s="58"/>
      <c r="BC3034" s="58"/>
    </row>
    <row r="3035" spans="2:55">
      <c r="B3035" s="87">
        <v>6650</v>
      </c>
      <c r="C3035" s="58"/>
      <c r="D3035" s="58"/>
      <c r="E3035" s="59">
        <v>4</v>
      </c>
      <c r="F3035" s="59" t="s">
        <v>1221</v>
      </c>
      <c r="G3035" s="59">
        <v>2018</v>
      </c>
      <c r="H3035" s="59"/>
      <c r="I3035" s="58"/>
      <c r="J3035" s="58"/>
      <c r="K3035" s="58"/>
      <c r="L3035" s="4"/>
      <c r="M3035" s="58"/>
      <c r="N3035" s="59" t="s">
        <v>2102</v>
      </c>
      <c r="O3035" s="59"/>
      <c r="P3035" s="59">
        <v>3</v>
      </c>
      <c r="Q3035" s="60">
        <v>3</v>
      </c>
      <c r="R3035" s="59">
        <v>2</v>
      </c>
      <c r="S3035" s="58" t="s">
        <v>3</v>
      </c>
      <c r="T3035" s="58" t="s">
        <v>44</v>
      </c>
      <c r="U3035" s="58" t="s">
        <v>1672</v>
      </c>
      <c r="V3035" s="3" t="s">
        <v>2202</v>
      </c>
      <c r="W3035" s="58"/>
      <c r="X3035" s="58" t="s">
        <v>2096</v>
      </c>
      <c r="Y3035" s="58"/>
      <c r="Z3035" s="58"/>
      <c r="AA3035" s="61">
        <v>42.268329999999999</v>
      </c>
      <c r="AB3035" s="61">
        <v>-122.7184</v>
      </c>
      <c r="AC3035" s="58" t="s">
        <v>45</v>
      </c>
      <c r="AD3035" s="58"/>
      <c r="AE3035" s="58" t="s">
        <v>603</v>
      </c>
      <c r="AF3035" s="58" t="str">
        <f>CONCATENATE("ex ", AE3035)</f>
        <v>ex Ranunculus occidentalis</v>
      </c>
      <c r="AG3035" s="58" t="s">
        <v>2100</v>
      </c>
      <c r="AH3035" s="58" t="s">
        <v>2100</v>
      </c>
      <c r="AI3035" s="58"/>
      <c r="AJ3035" s="58"/>
      <c r="AK3035" s="58"/>
      <c r="AL3035" s="58"/>
      <c r="AM3035" s="58"/>
      <c r="AN3035" s="58"/>
      <c r="AO3035" s="58"/>
      <c r="AP3035" s="58"/>
      <c r="AQ3035" s="58"/>
      <c r="AR3035" s="58"/>
      <c r="AS3035" s="58"/>
      <c r="AT3035" s="58" t="s">
        <v>2100</v>
      </c>
      <c r="AU3035" s="58"/>
      <c r="AV3035" s="58"/>
      <c r="AW3035" s="58"/>
      <c r="AX3035" s="58"/>
      <c r="AY3035" s="58"/>
      <c r="AZ3035" s="58"/>
      <c r="BA3035" s="58"/>
      <c r="BB3035" s="58"/>
      <c r="BC3035" s="58"/>
    </row>
    <row r="3036" spans="2:55">
      <c r="B3036" s="87">
        <v>6652</v>
      </c>
      <c r="E3036" s="59">
        <v>4</v>
      </c>
      <c r="F3036" s="59" t="s">
        <v>1221</v>
      </c>
      <c r="G3036" s="59">
        <v>2018</v>
      </c>
      <c r="H3036" s="59"/>
      <c r="I3036" s="58"/>
      <c r="J3036" s="58"/>
      <c r="K3036" s="58"/>
      <c r="L3036" s="4"/>
      <c r="M3036" s="58"/>
      <c r="N3036" s="59" t="s">
        <v>2102</v>
      </c>
      <c r="O3036" s="59"/>
      <c r="P3036" s="59">
        <v>3</v>
      </c>
      <c r="Q3036" s="60">
        <v>3</v>
      </c>
      <c r="R3036" s="59">
        <v>3</v>
      </c>
      <c r="S3036" s="58" t="s">
        <v>3</v>
      </c>
      <c r="T3036" s="58" t="s">
        <v>44</v>
      </c>
      <c r="U3036" s="58" t="s">
        <v>1672</v>
      </c>
      <c r="V3036" s="3" t="s">
        <v>2202</v>
      </c>
      <c r="W3036" s="58"/>
      <c r="X3036" s="58" t="s">
        <v>2096</v>
      </c>
      <c r="Y3036" s="58"/>
      <c r="Z3036" s="58"/>
      <c r="AA3036" s="61">
        <v>42.268329999999999</v>
      </c>
      <c r="AB3036" s="61">
        <v>-122.7184</v>
      </c>
      <c r="AC3036" s="58" t="s">
        <v>45</v>
      </c>
      <c r="AD3036" s="58"/>
      <c r="AE3036" s="58" t="s">
        <v>603</v>
      </c>
      <c r="AF3036" s="58" t="str">
        <f>CONCATENATE("ex ", AE3036)</f>
        <v>ex Ranunculus occidentalis</v>
      </c>
      <c r="AG3036" s="58" t="s">
        <v>2100</v>
      </c>
      <c r="AH3036" s="58" t="s">
        <v>2100</v>
      </c>
      <c r="AI3036" s="58"/>
      <c r="AJ3036" s="58"/>
      <c r="AK3036" s="58"/>
      <c r="AL3036" s="58"/>
      <c r="AM3036" s="58"/>
      <c r="AN3036" s="58"/>
      <c r="AO3036" s="58"/>
      <c r="AP3036" s="58"/>
      <c r="AQ3036" s="58"/>
      <c r="AR3036" s="58"/>
      <c r="AS3036" s="58"/>
      <c r="AT3036" s="58" t="s">
        <v>2100</v>
      </c>
    </row>
    <row r="3037" spans="2:55">
      <c r="B3037" s="87">
        <v>6654</v>
      </c>
      <c r="C3037" s="78"/>
      <c r="D3037" s="78"/>
      <c r="E3037" s="79">
        <v>4</v>
      </c>
      <c r="F3037" s="79" t="s">
        <v>1221</v>
      </c>
      <c r="G3037" s="79">
        <v>2018</v>
      </c>
      <c r="H3037" s="79"/>
      <c r="I3037" s="78"/>
      <c r="J3037" s="78"/>
      <c r="K3037" s="78"/>
      <c r="L3037" s="4"/>
      <c r="M3037" s="78"/>
      <c r="N3037" s="79" t="s">
        <v>2103</v>
      </c>
      <c r="O3037" s="79"/>
      <c r="P3037" s="79">
        <v>4</v>
      </c>
      <c r="Q3037" s="80">
        <v>4</v>
      </c>
      <c r="R3037" s="79">
        <v>1</v>
      </c>
      <c r="S3037" s="78" t="s">
        <v>3</v>
      </c>
      <c r="T3037" s="78" t="s">
        <v>44</v>
      </c>
      <c r="U3037" s="78" t="s">
        <v>1672</v>
      </c>
      <c r="V3037" s="3" t="s">
        <v>2202</v>
      </c>
      <c r="W3037" s="78"/>
      <c r="X3037" s="78" t="s">
        <v>2096</v>
      </c>
      <c r="Y3037" s="78"/>
      <c r="Z3037" s="78"/>
      <c r="AA3037" s="81">
        <v>42.268329999999999</v>
      </c>
      <c r="AB3037" s="81">
        <v>-122.7184</v>
      </c>
      <c r="AC3037" s="78" t="s">
        <v>45</v>
      </c>
      <c r="AD3037" s="78"/>
      <c r="AE3037" s="78" t="s">
        <v>2108</v>
      </c>
      <c r="AF3037" s="78" t="str">
        <f>CONCATENATE("ex ", AE3037)</f>
        <v>ex Viola sp.</v>
      </c>
      <c r="AG3037" s="78" t="s">
        <v>2100</v>
      </c>
      <c r="AH3037" s="78" t="s">
        <v>2100</v>
      </c>
      <c r="AI3037" s="78"/>
      <c r="AJ3037" s="78"/>
      <c r="AK3037" s="78"/>
      <c r="AL3037" s="78"/>
      <c r="AM3037" s="78"/>
      <c r="AN3037" s="78"/>
      <c r="AO3037" s="78"/>
      <c r="AP3037" s="78"/>
      <c r="AQ3037" s="78"/>
      <c r="AR3037" s="78"/>
      <c r="AS3037" s="78"/>
      <c r="AT3037" s="78" t="s">
        <v>2100</v>
      </c>
      <c r="AU3037" s="78"/>
      <c r="AV3037" s="78"/>
      <c r="AW3037" s="78"/>
      <c r="AX3037" s="78"/>
      <c r="AY3037" s="78"/>
      <c r="AZ3037" s="78"/>
      <c r="BA3037" s="78"/>
      <c r="BB3037" s="78"/>
      <c r="BC3037" s="78"/>
    </row>
    <row r="3038" spans="2:55">
      <c r="B3038" s="87">
        <v>6656</v>
      </c>
      <c r="E3038" s="79">
        <v>4</v>
      </c>
      <c r="F3038" s="79" t="s">
        <v>1221</v>
      </c>
      <c r="G3038" s="79">
        <v>2018</v>
      </c>
      <c r="H3038" s="79"/>
      <c r="I3038" s="78"/>
      <c r="J3038" s="78"/>
      <c r="K3038" s="78"/>
      <c r="L3038" s="4"/>
      <c r="M3038" s="78"/>
      <c r="N3038" s="79" t="s">
        <v>2103</v>
      </c>
      <c r="O3038" s="79"/>
      <c r="P3038" s="79">
        <v>4</v>
      </c>
      <c r="Q3038" s="80">
        <v>4</v>
      </c>
      <c r="R3038" s="79">
        <v>2</v>
      </c>
      <c r="S3038" s="78" t="s">
        <v>3</v>
      </c>
      <c r="T3038" s="78" t="s">
        <v>44</v>
      </c>
      <c r="U3038" s="78" t="s">
        <v>1672</v>
      </c>
      <c r="V3038" s="3" t="s">
        <v>2202</v>
      </c>
      <c r="W3038" s="78"/>
      <c r="X3038" s="78" t="s">
        <v>2096</v>
      </c>
      <c r="Y3038" s="78"/>
      <c r="Z3038" s="78"/>
      <c r="AA3038" s="81">
        <v>42.268329999999999</v>
      </c>
      <c r="AB3038" s="81">
        <v>-122.7184</v>
      </c>
      <c r="AC3038" s="78" t="s">
        <v>45</v>
      </c>
      <c r="AD3038" s="78"/>
      <c r="AE3038" s="78" t="s">
        <v>2108</v>
      </c>
      <c r="AF3038" s="78" t="str">
        <f>CONCATENATE("ex ", AE3038)</f>
        <v>ex Viola sp.</v>
      </c>
      <c r="AG3038" s="78" t="s">
        <v>2100</v>
      </c>
      <c r="AH3038" s="78" t="s">
        <v>2100</v>
      </c>
      <c r="AI3038" s="78"/>
      <c r="AJ3038" s="78"/>
      <c r="AK3038" s="78"/>
      <c r="AL3038" s="78"/>
      <c r="AM3038" s="78"/>
      <c r="AN3038" s="78"/>
      <c r="AO3038" s="78"/>
      <c r="AP3038" s="78"/>
      <c r="AQ3038" s="78"/>
      <c r="AR3038" s="78"/>
      <c r="AS3038" s="78"/>
      <c r="AT3038" s="78" t="s">
        <v>2100</v>
      </c>
    </row>
    <row r="3039" spans="2:55">
      <c r="B3039" s="87">
        <v>6658</v>
      </c>
      <c r="C3039" s="66"/>
      <c r="D3039" s="66"/>
      <c r="E3039" s="67">
        <v>4</v>
      </c>
      <c r="F3039" s="67" t="s">
        <v>42</v>
      </c>
      <c r="G3039" s="67">
        <v>2018</v>
      </c>
      <c r="H3039" s="67"/>
      <c r="I3039" s="66"/>
      <c r="J3039" s="66"/>
      <c r="K3039" s="66"/>
      <c r="L3039" s="4"/>
      <c r="M3039" s="66"/>
      <c r="N3039" s="67" t="s">
        <v>2104</v>
      </c>
      <c r="O3039" s="67"/>
      <c r="P3039" s="67">
        <v>5</v>
      </c>
      <c r="Q3039" s="68">
        <v>5</v>
      </c>
      <c r="R3039" s="67">
        <v>1</v>
      </c>
      <c r="S3039" s="66" t="s">
        <v>3</v>
      </c>
      <c r="T3039" s="66" t="s">
        <v>44</v>
      </c>
      <c r="U3039" s="66" t="s">
        <v>1672</v>
      </c>
      <c r="V3039" s="3" t="s">
        <v>2202</v>
      </c>
      <c r="W3039" s="66"/>
      <c r="X3039" s="66" t="s">
        <v>2096</v>
      </c>
      <c r="Y3039" s="66"/>
      <c r="Z3039" s="66"/>
      <c r="AA3039" s="69">
        <v>42.268329999999999</v>
      </c>
      <c r="AB3039" s="69">
        <v>-122.7184</v>
      </c>
      <c r="AC3039" s="66" t="s">
        <v>45</v>
      </c>
      <c r="AD3039" s="66"/>
      <c r="AE3039" s="66" t="s">
        <v>2108</v>
      </c>
      <c r="AF3039" s="66" t="str">
        <f>CONCATENATE("ex ", AE3039)</f>
        <v>ex Viola sp.</v>
      </c>
      <c r="AG3039" s="66" t="s">
        <v>2100</v>
      </c>
      <c r="AH3039" s="66" t="s">
        <v>2100</v>
      </c>
      <c r="AI3039" s="66"/>
      <c r="AJ3039" s="66"/>
      <c r="AK3039" s="66"/>
      <c r="AL3039" s="66"/>
      <c r="AM3039" s="66"/>
      <c r="AN3039" s="66"/>
      <c r="AO3039" s="66"/>
      <c r="AP3039" s="66"/>
      <c r="AQ3039" s="66"/>
      <c r="AR3039" s="66"/>
      <c r="AS3039" s="66"/>
      <c r="AT3039" s="66" t="s">
        <v>2100</v>
      </c>
      <c r="AU3039" s="66"/>
      <c r="AV3039" s="66"/>
      <c r="AW3039" s="66"/>
      <c r="AX3039" s="66"/>
      <c r="AY3039" s="66"/>
      <c r="AZ3039" s="66"/>
      <c r="BA3039" s="66"/>
      <c r="BB3039" s="66"/>
      <c r="BC3039" s="66"/>
    </row>
    <row r="3040" spans="2:55">
      <c r="B3040" s="87">
        <v>6660</v>
      </c>
      <c r="E3040" s="67">
        <v>4</v>
      </c>
      <c r="F3040" s="67" t="s">
        <v>42</v>
      </c>
      <c r="G3040" s="67">
        <v>2018</v>
      </c>
      <c r="H3040" s="67"/>
      <c r="I3040" s="66"/>
      <c r="J3040" s="66"/>
      <c r="K3040" s="66"/>
      <c r="L3040" s="4"/>
      <c r="M3040" s="66"/>
      <c r="N3040" s="67" t="s">
        <v>2104</v>
      </c>
      <c r="O3040" s="67"/>
      <c r="P3040" s="67">
        <v>5</v>
      </c>
      <c r="Q3040" s="68">
        <v>5</v>
      </c>
      <c r="R3040" s="67">
        <v>2</v>
      </c>
      <c r="S3040" s="66" t="s">
        <v>3</v>
      </c>
      <c r="T3040" s="66" t="s">
        <v>44</v>
      </c>
      <c r="U3040" s="66" t="s">
        <v>1672</v>
      </c>
      <c r="V3040" s="3" t="s">
        <v>2202</v>
      </c>
      <c r="W3040" s="66"/>
      <c r="X3040" s="66" t="s">
        <v>2096</v>
      </c>
      <c r="Y3040" s="66"/>
      <c r="Z3040" s="66"/>
      <c r="AA3040" s="69">
        <v>42.268329999999999</v>
      </c>
      <c r="AB3040" s="69">
        <v>-122.7184</v>
      </c>
      <c r="AC3040" s="66" t="s">
        <v>45</v>
      </c>
      <c r="AD3040" s="66"/>
      <c r="AE3040" s="66" t="s">
        <v>2108</v>
      </c>
      <c r="AF3040" s="66" t="str">
        <f>CONCATENATE("ex ", AE3040)</f>
        <v>ex Viola sp.</v>
      </c>
      <c r="AG3040" s="66" t="s">
        <v>2100</v>
      </c>
      <c r="AH3040" s="66" t="s">
        <v>2100</v>
      </c>
      <c r="AI3040" s="66"/>
      <c r="AJ3040" s="66"/>
      <c r="AK3040" s="66"/>
      <c r="AL3040" s="66"/>
      <c r="AM3040" s="66"/>
      <c r="AN3040" s="66"/>
      <c r="AO3040" s="66"/>
      <c r="AP3040" s="66"/>
      <c r="AQ3040" s="66"/>
      <c r="AR3040" s="66"/>
      <c r="AS3040" s="66"/>
      <c r="AT3040" s="66" t="s">
        <v>2100</v>
      </c>
    </row>
    <row r="3041" spans="2:56">
      <c r="B3041" s="87">
        <v>6662</v>
      </c>
      <c r="C3041" s="58"/>
      <c r="D3041" s="58"/>
      <c r="E3041" s="59">
        <v>4</v>
      </c>
      <c r="F3041" s="59" t="s">
        <v>42</v>
      </c>
      <c r="G3041" s="59">
        <v>2018</v>
      </c>
      <c r="H3041" s="59"/>
      <c r="I3041" s="58"/>
      <c r="J3041" s="58"/>
      <c r="K3041" s="58"/>
      <c r="L3041" s="4"/>
      <c r="M3041" s="58"/>
      <c r="N3041" s="59" t="s">
        <v>2105</v>
      </c>
      <c r="O3041" s="59"/>
      <c r="P3041" s="59">
        <v>6</v>
      </c>
      <c r="Q3041" s="60">
        <v>6</v>
      </c>
      <c r="R3041" s="59">
        <v>1</v>
      </c>
      <c r="S3041" s="58" t="s">
        <v>3</v>
      </c>
      <c r="T3041" s="58" t="s">
        <v>44</v>
      </c>
      <c r="U3041" s="58" t="s">
        <v>1672</v>
      </c>
      <c r="V3041" s="3" t="s">
        <v>2202</v>
      </c>
      <c r="W3041" s="58"/>
      <c r="X3041" s="58" t="s">
        <v>2096</v>
      </c>
      <c r="Y3041" s="58"/>
      <c r="Z3041" s="58"/>
      <c r="AA3041" s="61">
        <v>42.268329999999999</v>
      </c>
      <c r="AB3041" s="61">
        <v>-122.7184</v>
      </c>
      <c r="AC3041" s="58" t="s">
        <v>45</v>
      </c>
      <c r="AD3041" s="58"/>
      <c r="AE3041" s="58" t="s">
        <v>2109</v>
      </c>
      <c r="AF3041" s="66" t="str">
        <f>CONCATENATE("ex ", AE3041)</f>
        <v>ex Anemone lyallii</v>
      </c>
      <c r="AG3041" s="58" t="s">
        <v>2100</v>
      </c>
      <c r="AH3041" s="58" t="s">
        <v>2100</v>
      </c>
      <c r="AI3041" s="58"/>
      <c r="AJ3041" s="58"/>
      <c r="AK3041" s="58"/>
      <c r="AL3041" s="58"/>
      <c r="AM3041" s="58"/>
      <c r="AN3041" s="58"/>
      <c r="AO3041" s="58"/>
      <c r="AP3041" s="58"/>
      <c r="AQ3041" s="58"/>
      <c r="AR3041" s="58"/>
      <c r="AS3041" s="58"/>
      <c r="AT3041" s="58" t="s">
        <v>2100</v>
      </c>
      <c r="AU3041" s="58"/>
      <c r="AV3041" s="58"/>
      <c r="AW3041" s="58"/>
      <c r="AX3041" s="58"/>
      <c r="AY3041" s="58"/>
      <c r="AZ3041" s="58"/>
      <c r="BA3041" s="58"/>
      <c r="BB3041" s="58"/>
      <c r="BC3041" s="58"/>
    </row>
    <row r="3042" spans="2:56">
      <c r="B3042" s="87">
        <v>6664</v>
      </c>
      <c r="C3042" s="92"/>
      <c r="D3042" s="92"/>
      <c r="E3042" s="93">
        <v>4</v>
      </c>
      <c r="F3042" s="93" t="s">
        <v>42</v>
      </c>
      <c r="G3042" s="93">
        <v>2018</v>
      </c>
      <c r="H3042" s="93"/>
      <c r="I3042" s="92"/>
      <c r="J3042" s="92"/>
      <c r="K3042" s="92"/>
      <c r="L3042" s="4"/>
      <c r="M3042" s="92"/>
      <c r="N3042" s="93" t="s">
        <v>2106</v>
      </c>
      <c r="O3042" s="93"/>
      <c r="P3042" s="93">
        <v>7</v>
      </c>
      <c r="Q3042" s="94">
        <v>7</v>
      </c>
      <c r="R3042" s="93">
        <v>1</v>
      </c>
      <c r="S3042" s="92" t="s">
        <v>3</v>
      </c>
      <c r="T3042" s="92" t="s">
        <v>44</v>
      </c>
      <c r="U3042" s="92" t="s">
        <v>1672</v>
      </c>
      <c r="V3042" s="3" t="s">
        <v>2202</v>
      </c>
      <c r="W3042" s="92"/>
      <c r="X3042" s="92" t="s">
        <v>2096</v>
      </c>
      <c r="Y3042" s="92"/>
      <c r="Z3042" s="92"/>
      <c r="AA3042" s="95">
        <v>42.268329999999999</v>
      </c>
      <c r="AB3042" s="95">
        <v>-122.7184</v>
      </c>
      <c r="AC3042" s="92" t="s">
        <v>45</v>
      </c>
      <c r="AD3042" s="92"/>
      <c r="AE3042" s="92" t="s">
        <v>185</v>
      </c>
      <c r="AF3042" s="92" t="str">
        <f>CONCATENATE("ex ", AE3042)</f>
        <v>ex Fragaria virginiana</v>
      </c>
      <c r="AG3042" s="92" t="s">
        <v>2100</v>
      </c>
      <c r="AH3042" s="92" t="s">
        <v>2100</v>
      </c>
      <c r="AI3042" s="92"/>
      <c r="AJ3042" s="92"/>
      <c r="AK3042" s="92"/>
      <c r="AL3042" s="92"/>
      <c r="AM3042" s="92"/>
      <c r="AN3042" s="92"/>
      <c r="AO3042" s="92"/>
      <c r="AP3042" s="92"/>
      <c r="AQ3042" s="92"/>
      <c r="AR3042" s="92"/>
      <c r="AS3042" s="92"/>
      <c r="AT3042" s="92" t="s">
        <v>2100</v>
      </c>
      <c r="AU3042" s="92"/>
      <c r="AV3042" s="92"/>
      <c r="AW3042" s="92"/>
      <c r="AX3042" s="92"/>
      <c r="AY3042" s="92"/>
      <c r="AZ3042" s="92"/>
      <c r="BA3042" s="92"/>
      <c r="BB3042" s="92"/>
      <c r="BC3042" s="92"/>
    </row>
    <row r="3043" spans="2:56">
      <c r="B3043" s="87">
        <v>6666</v>
      </c>
      <c r="E3043" s="93">
        <v>4</v>
      </c>
      <c r="F3043" s="93" t="s">
        <v>42</v>
      </c>
      <c r="G3043" s="93">
        <v>2018</v>
      </c>
      <c r="H3043" s="93"/>
      <c r="I3043" s="92"/>
      <c r="J3043" s="92"/>
      <c r="K3043" s="92"/>
      <c r="L3043" s="4"/>
      <c r="M3043" s="92"/>
      <c r="N3043" s="93" t="s">
        <v>2106</v>
      </c>
      <c r="O3043" s="93"/>
      <c r="P3043" s="93">
        <v>7</v>
      </c>
      <c r="Q3043" s="94">
        <v>7</v>
      </c>
      <c r="R3043" s="93">
        <v>2</v>
      </c>
      <c r="S3043" s="92" t="s">
        <v>3</v>
      </c>
      <c r="T3043" s="92" t="s">
        <v>44</v>
      </c>
      <c r="U3043" s="92" t="s">
        <v>1672</v>
      </c>
      <c r="V3043" s="3" t="s">
        <v>2202</v>
      </c>
      <c r="W3043" s="92"/>
      <c r="X3043" s="92" t="s">
        <v>2096</v>
      </c>
      <c r="Y3043" s="92"/>
      <c r="Z3043" s="92"/>
      <c r="AA3043" s="95">
        <v>42.268329999999999</v>
      </c>
      <c r="AB3043" s="95">
        <v>-122.7184</v>
      </c>
      <c r="AC3043" s="92" t="s">
        <v>45</v>
      </c>
      <c r="AD3043" s="92"/>
      <c r="AE3043" s="92" t="s">
        <v>185</v>
      </c>
      <c r="AF3043" s="92" t="str">
        <f>CONCATENATE("ex ", AE3043)</f>
        <v>ex Fragaria virginiana</v>
      </c>
      <c r="AG3043" s="92" t="s">
        <v>2100</v>
      </c>
      <c r="AH3043" s="92" t="s">
        <v>2100</v>
      </c>
      <c r="AI3043" s="92"/>
      <c r="AJ3043" s="92"/>
      <c r="AK3043" s="92"/>
      <c r="AL3043" s="92"/>
      <c r="AM3043" s="92"/>
      <c r="AN3043" s="92"/>
      <c r="AO3043" s="92"/>
      <c r="AP3043" s="92"/>
      <c r="AQ3043" s="92"/>
      <c r="AR3043" s="92"/>
      <c r="AS3043" s="92"/>
      <c r="AT3043" s="92" t="s">
        <v>2100</v>
      </c>
    </row>
    <row r="3044" spans="2:56">
      <c r="B3044" s="87">
        <v>6668</v>
      </c>
      <c r="C3044" s="104"/>
      <c r="D3044" s="104"/>
      <c r="E3044" s="272">
        <v>17</v>
      </c>
      <c r="F3044" s="272" t="s">
        <v>42</v>
      </c>
      <c r="G3044" s="272">
        <v>2018</v>
      </c>
      <c r="H3044" s="272"/>
      <c r="I3044" s="104"/>
      <c r="J3044" s="104"/>
      <c r="K3044" s="104"/>
      <c r="L3044" s="4" t="str">
        <f>CONCATENATE("-",I3044,".",J3044)</f>
        <v>-.</v>
      </c>
      <c r="M3044" s="104"/>
      <c r="N3044" s="105" t="s">
        <v>2107</v>
      </c>
      <c r="O3044" s="105"/>
      <c r="P3044" s="272">
        <v>8</v>
      </c>
      <c r="Q3044" s="106">
        <v>8</v>
      </c>
      <c r="R3044" s="272">
        <v>1</v>
      </c>
      <c r="S3044" s="285" t="s">
        <v>3</v>
      </c>
      <c r="T3044" s="285" t="s">
        <v>44</v>
      </c>
      <c r="U3044" s="285" t="s">
        <v>1672</v>
      </c>
      <c r="V3044" s="3" t="s">
        <v>2202</v>
      </c>
      <c r="W3044" s="285"/>
      <c r="X3044" s="285" t="s">
        <v>2110</v>
      </c>
      <c r="Y3044" s="104"/>
      <c r="Z3044" s="104"/>
      <c r="AA3044" s="298">
        <v>42.144950000000001</v>
      </c>
      <c r="AB3044" s="298">
        <v>-121.46675999999999</v>
      </c>
      <c r="AC3044" s="262" t="s">
        <v>1803</v>
      </c>
      <c r="AD3044" s="150" t="s">
        <v>1803</v>
      </c>
      <c r="AE3044" s="285"/>
      <c r="AF3044" s="104"/>
      <c r="AG3044" s="104" t="s">
        <v>2100</v>
      </c>
      <c r="AH3044" s="104" t="s">
        <v>2100</v>
      </c>
      <c r="AI3044" s="104"/>
      <c r="AJ3044" s="104"/>
      <c r="AK3044" s="104"/>
      <c r="AL3044" s="104"/>
      <c r="AM3044" s="104"/>
      <c r="AN3044" s="104"/>
      <c r="AO3044" s="104"/>
      <c r="AP3044" s="104"/>
      <c r="AQ3044" s="104"/>
      <c r="AR3044" s="104"/>
      <c r="AS3044" s="104"/>
      <c r="AT3044" s="104" t="s">
        <v>2100</v>
      </c>
      <c r="AU3044" s="104"/>
      <c r="AV3044" s="104"/>
      <c r="AW3044" s="104"/>
      <c r="AX3044" s="104"/>
      <c r="AY3044" s="104"/>
      <c r="AZ3044" s="104"/>
      <c r="BA3044" s="104"/>
      <c r="BB3044" s="104"/>
      <c r="BC3044" s="104"/>
      <c r="BD3044" s="150"/>
    </row>
    <row r="3045" spans="2:56">
      <c r="B3045" s="87">
        <v>6670</v>
      </c>
      <c r="C3045" s="92"/>
      <c r="D3045" s="92"/>
      <c r="E3045" s="93">
        <v>17</v>
      </c>
      <c r="F3045" s="93" t="s">
        <v>42</v>
      </c>
      <c r="G3045" s="93">
        <v>2018</v>
      </c>
      <c r="H3045" s="93"/>
      <c r="I3045" s="92"/>
      <c r="J3045" s="92"/>
      <c r="K3045" s="92"/>
      <c r="L3045" s="4"/>
      <c r="M3045" s="92"/>
      <c r="N3045" s="93" t="s">
        <v>2111</v>
      </c>
      <c r="O3045" s="93"/>
      <c r="P3045" s="93">
        <v>9</v>
      </c>
      <c r="Q3045" s="94">
        <v>9</v>
      </c>
      <c r="R3045" s="93">
        <v>1</v>
      </c>
      <c r="S3045" s="92" t="s">
        <v>3</v>
      </c>
      <c r="T3045" s="92" t="s">
        <v>44</v>
      </c>
      <c r="U3045" s="92" t="s">
        <v>1672</v>
      </c>
      <c r="V3045" s="3" t="s">
        <v>2202</v>
      </c>
      <c r="W3045" s="92"/>
      <c r="X3045" s="92" t="s">
        <v>2112</v>
      </c>
      <c r="Y3045" s="92"/>
      <c r="Z3045" s="92"/>
      <c r="AA3045" s="95">
        <v>42.26896</v>
      </c>
      <c r="AB3045" s="95">
        <v>-122.6966</v>
      </c>
      <c r="AC3045" s="92" t="s">
        <v>45</v>
      </c>
      <c r="AD3045" s="92"/>
      <c r="AE3045" s="92" t="s">
        <v>682</v>
      </c>
      <c r="AF3045" s="92" t="str">
        <f>CONCATENATE("ex ", AE3045)</f>
        <v>ex Purshia tridentata</v>
      </c>
      <c r="AG3045" s="92" t="s">
        <v>2100</v>
      </c>
      <c r="AH3045" s="92" t="s">
        <v>2100</v>
      </c>
      <c r="AI3045" s="92"/>
      <c r="AJ3045" s="92"/>
      <c r="AK3045" s="92"/>
      <c r="AL3045" s="92"/>
      <c r="AM3045" s="92"/>
      <c r="AN3045" s="92"/>
      <c r="AO3045" s="92"/>
      <c r="AP3045" s="92"/>
      <c r="AQ3045" s="92"/>
      <c r="AR3045" s="92"/>
      <c r="AS3045" s="92"/>
      <c r="AT3045" s="92" t="s">
        <v>2100</v>
      </c>
      <c r="AU3045" s="92"/>
      <c r="AV3045" s="92"/>
      <c r="AW3045" s="92"/>
      <c r="AX3045" s="92"/>
      <c r="AY3045" s="92"/>
      <c r="AZ3045" s="92"/>
      <c r="BA3045" s="92"/>
      <c r="BB3045" s="92"/>
      <c r="BC3045" s="92"/>
    </row>
    <row r="3046" spans="2:56">
      <c r="B3046" s="87">
        <v>6672</v>
      </c>
      <c r="C3046" s="82"/>
      <c r="D3046" s="82"/>
      <c r="E3046" s="83">
        <v>17</v>
      </c>
      <c r="F3046" s="83" t="s">
        <v>42</v>
      </c>
      <c r="G3046" s="83">
        <v>2018</v>
      </c>
      <c r="H3046" s="83"/>
      <c r="I3046" s="82"/>
      <c r="J3046" s="82"/>
      <c r="K3046" s="82"/>
      <c r="L3046" s="4"/>
      <c r="M3046" s="82"/>
      <c r="N3046" s="83" t="s">
        <v>2113</v>
      </c>
      <c r="O3046" s="83"/>
      <c r="P3046" s="83">
        <v>10</v>
      </c>
      <c r="Q3046" s="84">
        <v>10</v>
      </c>
      <c r="R3046" s="83">
        <v>1</v>
      </c>
      <c r="S3046" s="82" t="s">
        <v>3</v>
      </c>
      <c r="T3046" s="82" t="s">
        <v>44</v>
      </c>
      <c r="U3046" s="82" t="s">
        <v>1672</v>
      </c>
      <c r="V3046" s="3" t="s">
        <v>2202</v>
      </c>
      <c r="W3046" s="82"/>
      <c r="X3046" s="82" t="s">
        <v>2096</v>
      </c>
      <c r="Y3046" s="82"/>
      <c r="Z3046" s="82"/>
      <c r="AA3046" s="85">
        <v>42.268329999999999</v>
      </c>
      <c r="AB3046" s="85">
        <v>-122.7184</v>
      </c>
      <c r="AC3046" s="82" t="s">
        <v>45</v>
      </c>
      <c r="AD3046" s="82"/>
      <c r="AE3046" s="82" t="s">
        <v>2114</v>
      </c>
      <c r="AF3046" s="82" t="str">
        <f>CONCATENATE("ex ", AE3046)</f>
        <v>ex Salix lemmonii</v>
      </c>
      <c r="AG3046" s="82" t="s">
        <v>2100</v>
      </c>
      <c r="AH3046" s="82" t="s">
        <v>2100</v>
      </c>
      <c r="AI3046" s="82"/>
      <c r="AJ3046" s="82"/>
      <c r="AK3046" s="82"/>
      <c r="AL3046" s="82"/>
      <c r="AM3046" s="82"/>
      <c r="AN3046" s="82"/>
      <c r="AO3046" s="82"/>
      <c r="AP3046" s="82"/>
      <c r="AQ3046" s="82"/>
      <c r="AR3046" s="82"/>
      <c r="AS3046" s="82"/>
      <c r="AT3046" s="82" t="s">
        <v>2100</v>
      </c>
      <c r="AU3046" s="82"/>
      <c r="AV3046" s="82"/>
      <c r="AW3046" s="82"/>
      <c r="AX3046" s="82"/>
      <c r="AY3046" s="82"/>
      <c r="AZ3046" s="82"/>
      <c r="BA3046" s="82"/>
      <c r="BB3046" s="82"/>
      <c r="BC3046" s="82"/>
    </row>
    <row r="3047" spans="2:56">
      <c r="B3047" s="87">
        <v>6674</v>
      </c>
      <c r="E3047" s="83">
        <v>17</v>
      </c>
      <c r="F3047" s="83" t="s">
        <v>42</v>
      </c>
      <c r="G3047" s="83">
        <v>2018</v>
      </c>
      <c r="H3047" s="83"/>
      <c r="I3047" s="82"/>
      <c r="J3047" s="82"/>
      <c r="K3047" s="82"/>
      <c r="L3047" s="4"/>
      <c r="M3047" s="82"/>
      <c r="N3047" s="83" t="s">
        <v>2113</v>
      </c>
      <c r="O3047" s="83"/>
      <c r="P3047" s="83">
        <v>10</v>
      </c>
      <c r="Q3047" s="84">
        <v>10</v>
      </c>
      <c r="R3047" s="83">
        <v>2</v>
      </c>
      <c r="S3047" s="82" t="s">
        <v>3</v>
      </c>
      <c r="T3047" s="82" t="s">
        <v>44</v>
      </c>
      <c r="U3047" s="82" t="s">
        <v>1672</v>
      </c>
      <c r="V3047" s="3" t="s">
        <v>2202</v>
      </c>
      <c r="W3047" s="82"/>
      <c r="X3047" s="82" t="s">
        <v>2096</v>
      </c>
      <c r="Y3047" s="82"/>
      <c r="Z3047" s="82"/>
      <c r="AA3047" s="85">
        <v>42.268329999999999</v>
      </c>
      <c r="AB3047" s="85">
        <v>-122.7184</v>
      </c>
      <c r="AC3047" s="82" t="s">
        <v>45</v>
      </c>
      <c r="AD3047" s="82"/>
      <c r="AE3047" s="82" t="s">
        <v>2114</v>
      </c>
      <c r="AF3047" s="82" t="str">
        <f>CONCATENATE("ex ", AE3047)</f>
        <v>ex Salix lemmonii</v>
      </c>
      <c r="AG3047" s="82" t="s">
        <v>2100</v>
      </c>
      <c r="AH3047" s="82" t="s">
        <v>2100</v>
      </c>
      <c r="AI3047" s="82"/>
      <c r="AJ3047" s="82"/>
      <c r="AK3047" s="82"/>
      <c r="AL3047" s="82"/>
      <c r="AM3047" s="82"/>
      <c r="AN3047" s="82"/>
      <c r="AO3047" s="82"/>
      <c r="AP3047" s="82"/>
      <c r="AQ3047" s="82"/>
      <c r="AR3047" s="82"/>
      <c r="AS3047" s="82"/>
      <c r="AT3047" s="82" t="s">
        <v>2100</v>
      </c>
    </row>
    <row r="3048" spans="2:56">
      <c r="B3048" s="87">
        <v>6675</v>
      </c>
      <c r="E3048" s="83">
        <v>17</v>
      </c>
      <c r="F3048" s="83" t="s">
        <v>42</v>
      </c>
      <c r="G3048" s="83">
        <v>2018</v>
      </c>
      <c r="H3048" s="83"/>
      <c r="I3048" s="82"/>
      <c r="J3048" s="82"/>
      <c r="K3048" s="82"/>
      <c r="L3048" s="4"/>
      <c r="M3048" s="82"/>
      <c r="N3048" s="83" t="s">
        <v>2113</v>
      </c>
      <c r="O3048" s="83"/>
      <c r="P3048" s="83">
        <v>10</v>
      </c>
      <c r="Q3048" s="84">
        <v>10</v>
      </c>
      <c r="R3048" s="83">
        <v>3</v>
      </c>
      <c r="S3048" s="82" t="s">
        <v>3</v>
      </c>
      <c r="T3048" s="82" t="s">
        <v>44</v>
      </c>
      <c r="U3048" s="82" t="s">
        <v>1672</v>
      </c>
      <c r="V3048" s="3" t="s">
        <v>2202</v>
      </c>
      <c r="W3048" s="82"/>
      <c r="X3048" s="82" t="s">
        <v>2096</v>
      </c>
      <c r="Y3048" s="82"/>
      <c r="Z3048" s="82"/>
      <c r="AA3048" s="85">
        <v>42.268329999999999</v>
      </c>
      <c r="AB3048" s="85">
        <v>-122.7184</v>
      </c>
      <c r="AC3048" s="82" t="s">
        <v>45</v>
      </c>
      <c r="AD3048" s="82"/>
      <c r="AE3048" s="82" t="s">
        <v>2114</v>
      </c>
      <c r="AF3048" s="82" t="str">
        <f>CONCATENATE("ex ", AE3048)</f>
        <v>ex Salix lemmonii</v>
      </c>
      <c r="AG3048" s="82" t="s">
        <v>2100</v>
      </c>
      <c r="AH3048" s="82" t="s">
        <v>2100</v>
      </c>
      <c r="AI3048" s="82"/>
      <c r="AJ3048" s="82"/>
      <c r="AK3048" s="82"/>
      <c r="AL3048" s="82"/>
      <c r="AM3048" s="82"/>
      <c r="AN3048" s="82"/>
      <c r="AO3048" s="82"/>
      <c r="AP3048" s="82"/>
      <c r="AQ3048" s="82"/>
      <c r="AR3048" s="82"/>
      <c r="AS3048" s="82"/>
      <c r="AT3048" s="82" t="s">
        <v>2100</v>
      </c>
    </row>
    <row r="3049" spans="2:56">
      <c r="B3049" s="87">
        <v>6677</v>
      </c>
      <c r="C3049" s="70"/>
      <c r="D3049" s="70"/>
      <c r="E3049" s="71">
        <v>17</v>
      </c>
      <c r="F3049" s="71" t="s">
        <v>42</v>
      </c>
      <c r="G3049" s="71">
        <v>2018</v>
      </c>
      <c r="H3049" s="71"/>
      <c r="I3049" s="70"/>
      <c r="J3049" s="70"/>
      <c r="K3049" s="70"/>
      <c r="L3049" s="4"/>
      <c r="M3049" s="70"/>
      <c r="N3049" s="71" t="s">
        <v>2115</v>
      </c>
      <c r="O3049" s="71"/>
      <c r="P3049" s="71">
        <v>11</v>
      </c>
      <c r="Q3049" s="72">
        <v>11</v>
      </c>
      <c r="R3049" s="71">
        <v>1</v>
      </c>
      <c r="S3049" s="70" t="s">
        <v>3</v>
      </c>
      <c r="T3049" s="70" t="s">
        <v>44</v>
      </c>
      <c r="U3049" s="70" t="s">
        <v>1672</v>
      </c>
      <c r="V3049" s="3" t="s">
        <v>2202</v>
      </c>
      <c r="W3049" s="70"/>
      <c r="X3049" s="70" t="s">
        <v>2096</v>
      </c>
      <c r="Y3049" s="70"/>
      <c r="Z3049" s="70"/>
      <c r="AA3049" s="73">
        <v>42.268329999999999</v>
      </c>
      <c r="AB3049" s="73">
        <v>-122.7184</v>
      </c>
      <c r="AC3049" s="70" t="s">
        <v>45</v>
      </c>
      <c r="AD3049" s="70"/>
      <c r="AE3049" s="70" t="s">
        <v>2099</v>
      </c>
      <c r="AF3049" s="70" t="str">
        <f>CONCATENATE("ex ", AE3049)</f>
        <v>ex Taraxacum officinalis</v>
      </c>
      <c r="AG3049" s="70" t="s">
        <v>2100</v>
      </c>
      <c r="AH3049" s="70" t="s">
        <v>2100</v>
      </c>
      <c r="AI3049" s="70"/>
      <c r="AJ3049" s="70"/>
      <c r="AK3049" s="70"/>
      <c r="AL3049" s="70"/>
      <c r="AM3049" s="70"/>
      <c r="AN3049" s="70"/>
      <c r="AO3049" s="70"/>
      <c r="AP3049" s="70"/>
      <c r="AQ3049" s="70"/>
      <c r="AR3049" s="70"/>
      <c r="AS3049" s="70"/>
      <c r="AT3049" s="70" t="s">
        <v>2100</v>
      </c>
      <c r="AU3049" s="70"/>
      <c r="AV3049" s="70"/>
      <c r="AW3049" s="70"/>
      <c r="AX3049" s="70"/>
      <c r="AY3049" s="70"/>
      <c r="AZ3049" s="70"/>
      <c r="BA3049" s="70"/>
      <c r="BB3049" s="70"/>
      <c r="BC3049" s="70"/>
    </row>
    <row r="3050" spans="2:56">
      <c r="B3050" s="87">
        <v>6679</v>
      </c>
      <c r="E3050" s="71">
        <v>17</v>
      </c>
      <c r="F3050" s="71" t="s">
        <v>42</v>
      </c>
      <c r="G3050" s="71">
        <v>2018</v>
      </c>
      <c r="H3050" s="71"/>
      <c r="I3050" s="70"/>
      <c r="J3050" s="70"/>
      <c r="K3050" s="70"/>
      <c r="L3050" s="4"/>
      <c r="M3050" s="70"/>
      <c r="N3050" s="71" t="s">
        <v>2115</v>
      </c>
      <c r="O3050" s="71"/>
      <c r="P3050" s="71">
        <v>11</v>
      </c>
      <c r="Q3050" s="72">
        <v>11</v>
      </c>
      <c r="R3050" s="71">
        <v>2</v>
      </c>
      <c r="S3050" s="70" t="s">
        <v>3</v>
      </c>
      <c r="T3050" s="70" t="s">
        <v>44</v>
      </c>
      <c r="U3050" s="70" t="s">
        <v>1672</v>
      </c>
      <c r="V3050" s="3" t="s">
        <v>2202</v>
      </c>
      <c r="W3050" s="70"/>
      <c r="X3050" s="70" t="s">
        <v>2096</v>
      </c>
      <c r="Y3050" s="70"/>
      <c r="Z3050" s="70"/>
      <c r="AA3050" s="73">
        <v>42.268329999999999</v>
      </c>
      <c r="AB3050" s="73">
        <v>-122.7184</v>
      </c>
      <c r="AC3050" s="70" t="s">
        <v>45</v>
      </c>
      <c r="AD3050" s="70"/>
      <c r="AE3050" s="70" t="s">
        <v>2099</v>
      </c>
      <c r="AF3050" s="70" t="str">
        <f>CONCATENATE("ex ", AE3050)</f>
        <v>ex Taraxacum officinalis</v>
      </c>
      <c r="AG3050" s="70" t="s">
        <v>2100</v>
      </c>
      <c r="AH3050" s="70" t="s">
        <v>2100</v>
      </c>
      <c r="AI3050" s="70"/>
      <c r="AJ3050" s="70"/>
      <c r="AK3050" s="70"/>
      <c r="AL3050" s="70"/>
      <c r="AM3050" s="70"/>
      <c r="AN3050" s="70"/>
      <c r="AO3050" s="70"/>
      <c r="AP3050" s="70"/>
      <c r="AQ3050" s="70"/>
      <c r="AR3050" s="70"/>
      <c r="AS3050" s="70"/>
      <c r="AT3050" s="70" t="s">
        <v>2100</v>
      </c>
    </row>
    <row r="3051" spans="2:56">
      <c r="B3051" s="87">
        <v>6681</v>
      </c>
      <c r="C3051" s="62"/>
      <c r="D3051" s="62"/>
      <c r="E3051" s="63">
        <v>17</v>
      </c>
      <c r="F3051" s="63" t="s">
        <v>42</v>
      </c>
      <c r="G3051" s="63">
        <v>2018</v>
      </c>
      <c r="H3051" s="63"/>
      <c r="I3051" s="62"/>
      <c r="J3051" s="62"/>
      <c r="K3051" s="62"/>
      <c r="L3051" s="4"/>
      <c r="M3051" s="62"/>
      <c r="N3051" s="63" t="s">
        <v>2116</v>
      </c>
      <c r="O3051" s="63"/>
      <c r="P3051" s="63">
        <v>12</v>
      </c>
      <c r="Q3051" s="64">
        <v>12</v>
      </c>
      <c r="R3051" s="63">
        <v>1</v>
      </c>
      <c r="S3051" s="62" t="s">
        <v>3</v>
      </c>
      <c r="T3051" s="62" t="s">
        <v>44</v>
      </c>
      <c r="U3051" s="62" t="s">
        <v>1672</v>
      </c>
      <c r="V3051" s="3" t="s">
        <v>2202</v>
      </c>
      <c r="W3051" s="62"/>
      <c r="X3051" s="62" t="s">
        <v>2096</v>
      </c>
      <c r="Y3051" s="62"/>
      <c r="Z3051" s="62"/>
      <c r="AA3051" s="65">
        <v>42.268329999999999</v>
      </c>
      <c r="AB3051" s="65">
        <v>-122.7184</v>
      </c>
      <c r="AC3051" s="62" t="s">
        <v>45</v>
      </c>
      <c r="AD3051" s="62"/>
      <c r="AE3051" s="62" t="s">
        <v>603</v>
      </c>
      <c r="AF3051" s="62" t="str">
        <f>CONCATENATE("ex ", AE3051)</f>
        <v>ex Ranunculus occidentalis</v>
      </c>
      <c r="AG3051" s="62" t="s">
        <v>2100</v>
      </c>
      <c r="AH3051" s="62" t="s">
        <v>2100</v>
      </c>
      <c r="AI3051" s="62"/>
      <c r="AJ3051" s="62"/>
      <c r="AK3051" s="62"/>
      <c r="AL3051" s="62"/>
      <c r="AM3051" s="62"/>
      <c r="AN3051" s="62"/>
      <c r="AO3051" s="62"/>
      <c r="AP3051" s="62"/>
      <c r="AQ3051" s="62"/>
      <c r="AR3051" s="62"/>
      <c r="AS3051" s="62"/>
      <c r="AT3051" s="62" t="s">
        <v>2100</v>
      </c>
      <c r="AU3051" s="62"/>
      <c r="AV3051" s="62"/>
      <c r="AW3051" s="62"/>
      <c r="AX3051" s="62"/>
      <c r="AY3051" s="62"/>
      <c r="AZ3051" s="62"/>
      <c r="BA3051" s="62"/>
      <c r="BB3051" s="62"/>
      <c r="BC3051" s="62"/>
    </row>
    <row r="3052" spans="2:56">
      <c r="B3052" s="87">
        <v>6683</v>
      </c>
      <c r="E3052" s="63">
        <v>17</v>
      </c>
      <c r="F3052" s="63" t="s">
        <v>42</v>
      </c>
      <c r="G3052" s="63">
        <v>2018</v>
      </c>
      <c r="H3052" s="63"/>
      <c r="I3052" s="62"/>
      <c r="J3052" s="62"/>
      <c r="K3052" s="62"/>
      <c r="L3052" s="4"/>
      <c r="M3052" s="62"/>
      <c r="N3052" s="63" t="s">
        <v>2116</v>
      </c>
      <c r="O3052" s="63"/>
      <c r="P3052" s="63">
        <v>12</v>
      </c>
      <c r="Q3052" s="64">
        <v>12</v>
      </c>
      <c r="R3052" s="63">
        <v>2</v>
      </c>
      <c r="S3052" s="62" t="s">
        <v>3</v>
      </c>
      <c r="T3052" s="62" t="s">
        <v>44</v>
      </c>
      <c r="U3052" s="62" t="s">
        <v>1672</v>
      </c>
      <c r="V3052" s="3" t="s">
        <v>2202</v>
      </c>
      <c r="W3052" s="62"/>
      <c r="X3052" s="62" t="s">
        <v>2096</v>
      </c>
      <c r="Y3052" s="62"/>
      <c r="Z3052" s="62"/>
      <c r="AA3052" s="65">
        <v>42.268329999999999</v>
      </c>
      <c r="AB3052" s="65">
        <v>-122.7184</v>
      </c>
      <c r="AC3052" s="62" t="s">
        <v>45</v>
      </c>
      <c r="AD3052" s="62"/>
      <c r="AE3052" s="62" t="s">
        <v>603</v>
      </c>
      <c r="AF3052" s="62" t="str">
        <f>CONCATENATE("ex ", AE3052)</f>
        <v>ex Ranunculus occidentalis</v>
      </c>
      <c r="AG3052" s="62" t="s">
        <v>2100</v>
      </c>
      <c r="AH3052" s="62" t="s">
        <v>2100</v>
      </c>
      <c r="AI3052" s="62"/>
      <c r="AJ3052" s="62"/>
      <c r="AK3052" s="62"/>
      <c r="AL3052" s="62"/>
      <c r="AM3052" s="62"/>
      <c r="AN3052" s="62"/>
      <c r="AO3052" s="62"/>
      <c r="AP3052" s="62"/>
      <c r="AQ3052" s="62"/>
      <c r="AR3052" s="62"/>
      <c r="AS3052" s="62"/>
      <c r="AT3052" s="62" t="s">
        <v>2100</v>
      </c>
    </row>
    <row r="3053" spans="2:56">
      <c r="B3053" s="87">
        <v>6685</v>
      </c>
      <c r="E3053" s="63">
        <v>17</v>
      </c>
      <c r="F3053" s="63" t="s">
        <v>42</v>
      </c>
      <c r="G3053" s="63">
        <v>2018</v>
      </c>
      <c r="H3053" s="63"/>
      <c r="I3053" s="62"/>
      <c r="J3053" s="62"/>
      <c r="K3053" s="62"/>
      <c r="L3053" s="4"/>
      <c r="M3053" s="62"/>
      <c r="N3053" s="63" t="s">
        <v>2116</v>
      </c>
      <c r="O3053" s="63"/>
      <c r="P3053" s="63">
        <v>12</v>
      </c>
      <c r="Q3053" s="64">
        <v>12</v>
      </c>
      <c r="R3053" s="63">
        <v>3</v>
      </c>
      <c r="S3053" s="62" t="s">
        <v>3</v>
      </c>
      <c r="T3053" s="62" t="s">
        <v>44</v>
      </c>
      <c r="U3053" s="62" t="s">
        <v>1672</v>
      </c>
      <c r="V3053" s="3" t="s">
        <v>2202</v>
      </c>
      <c r="W3053" s="62"/>
      <c r="X3053" s="62" t="s">
        <v>2096</v>
      </c>
      <c r="Y3053" s="62"/>
      <c r="Z3053" s="62"/>
      <c r="AA3053" s="65">
        <v>42.268329999999999</v>
      </c>
      <c r="AB3053" s="65">
        <v>-122.7184</v>
      </c>
      <c r="AC3053" s="62" t="s">
        <v>45</v>
      </c>
      <c r="AD3053" s="62"/>
      <c r="AE3053" s="62" t="s">
        <v>603</v>
      </c>
      <c r="AF3053" s="62" t="str">
        <f>CONCATENATE("ex ", AE3053)</f>
        <v>ex Ranunculus occidentalis</v>
      </c>
      <c r="AG3053" s="62" t="s">
        <v>2100</v>
      </c>
      <c r="AH3053" s="62" t="s">
        <v>2100</v>
      </c>
      <c r="AI3053" s="62"/>
      <c r="AJ3053" s="62"/>
      <c r="AK3053" s="62"/>
      <c r="AL3053" s="62"/>
      <c r="AM3053" s="62"/>
      <c r="AN3053" s="62"/>
      <c r="AO3053" s="62"/>
      <c r="AP3053" s="62"/>
      <c r="AQ3053" s="62"/>
      <c r="AR3053" s="62"/>
      <c r="AS3053" s="62"/>
      <c r="AT3053" s="62" t="s">
        <v>2100</v>
      </c>
    </row>
    <row r="3054" spans="2:56">
      <c r="B3054" s="87">
        <v>6687</v>
      </c>
      <c r="C3054" s="46"/>
      <c r="D3054" s="46"/>
      <c r="E3054" s="47">
        <v>17</v>
      </c>
      <c r="F3054" s="47" t="s">
        <v>42</v>
      </c>
      <c r="G3054" s="47">
        <v>2018</v>
      </c>
      <c r="H3054" s="47"/>
      <c r="I3054" s="46"/>
      <c r="J3054" s="46"/>
      <c r="K3054" s="46"/>
      <c r="L3054" s="4"/>
      <c r="M3054" s="46"/>
      <c r="N3054" s="47" t="s">
        <v>2117</v>
      </c>
      <c r="O3054" s="47"/>
      <c r="P3054" s="47">
        <v>13</v>
      </c>
      <c r="Q3054" s="48">
        <v>13</v>
      </c>
      <c r="R3054" s="47">
        <v>1</v>
      </c>
      <c r="S3054" s="46" t="s">
        <v>3</v>
      </c>
      <c r="T3054" s="46" t="s">
        <v>44</v>
      </c>
      <c r="U3054" s="46" t="s">
        <v>1672</v>
      </c>
      <c r="V3054" s="3" t="s">
        <v>2202</v>
      </c>
      <c r="W3054" s="46"/>
      <c r="X3054" s="46" t="s">
        <v>2096</v>
      </c>
      <c r="Y3054" s="46"/>
      <c r="Z3054" s="46"/>
      <c r="AA3054" s="49">
        <v>42.268329999999999</v>
      </c>
      <c r="AB3054" s="49">
        <v>-122.7184</v>
      </c>
      <c r="AC3054" s="46" t="s">
        <v>45</v>
      </c>
      <c r="AD3054" s="46"/>
      <c r="AE3054" s="46" t="s">
        <v>672</v>
      </c>
      <c r="AF3054" s="46" t="str">
        <f>CONCATENATE("ex ", AE3054)</f>
        <v>ex Plectritis congesta</v>
      </c>
      <c r="AG3054" s="46" t="s">
        <v>2100</v>
      </c>
      <c r="AH3054" s="46" t="s">
        <v>2100</v>
      </c>
      <c r="AI3054" s="46"/>
      <c r="AJ3054" s="46"/>
      <c r="AK3054" s="46"/>
      <c r="AL3054" s="46"/>
      <c r="AM3054" s="46"/>
      <c r="AN3054" s="46"/>
      <c r="AO3054" s="46"/>
      <c r="AP3054" s="46"/>
      <c r="AQ3054" s="46"/>
      <c r="AR3054" s="46"/>
      <c r="AS3054" s="46"/>
      <c r="AT3054" s="46" t="s">
        <v>2100</v>
      </c>
      <c r="AU3054" s="46"/>
      <c r="AV3054" s="46"/>
      <c r="AW3054" s="46"/>
      <c r="AX3054" s="46"/>
      <c r="AY3054" s="46"/>
      <c r="AZ3054" s="46"/>
      <c r="BA3054" s="46"/>
      <c r="BB3054" s="46"/>
      <c r="BC3054" s="46"/>
    </row>
    <row r="3055" spans="2:56">
      <c r="B3055" s="87">
        <v>6689</v>
      </c>
      <c r="E3055" s="47">
        <v>17</v>
      </c>
      <c r="F3055" s="47" t="s">
        <v>42</v>
      </c>
      <c r="G3055" s="47">
        <v>2018</v>
      </c>
      <c r="H3055" s="47"/>
      <c r="I3055" s="46"/>
      <c r="J3055" s="46"/>
      <c r="K3055" s="46"/>
      <c r="L3055" s="4"/>
      <c r="M3055" s="46"/>
      <c r="N3055" s="47" t="s">
        <v>2117</v>
      </c>
      <c r="O3055" s="47"/>
      <c r="P3055" s="47">
        <v>13</v>
      </c>
      <c r="Q3055" s="48">
        <v>13</v>
      </c>
      <c r="R3055" s="47">
        <v>2</v>
      </c>
      <c r="S3055" s="46" t="s">
        <v>3</v>
      </c>
      <c r="T3055" s="46" t="s">
        <v>44</v>
      </c>
      <c r="U3055" s="46" t="s">
        <v>1672</v>
      </c>
      <c r="V3055" s="3" t="s">
        <v>2202</v>
      </c>
      <c r="W3055" s="46"/>
      <c r="X3055" s="46" t="s">
        <v>2096</v>
      </c>
      <c r="Y3055" s="46"/>
      <c r="Z3055" s="46"/>
      <c r="AA3055" s="49">
        <v>42.268329999999999</v>
      </c>
      <c r="AB3055" s="49">
        <v>-122.7184</v>
      </c>
      <c r="AC3055" s="46" t="s">
        <v>45</v>
      </c>
      <c r="AD3055" s="46"/>
      <c r="AE3055" s="46" t="s">
        <v>672</v>
      </c>
      <c r="AF3055" s="46" t="str">
        <f>CONCATENATE("ex ", AE3055)</f>
        <v>ex Plectritis congesta</v>
      </c>
      <c r="AG3055" s="46" t="s">
        <v>2100</v>
      </c>
      <c r="AH3055" s="46" t="s">
        <v>2100</v>
      </c>
      <c r="AI3055" s="46"/>
      <c r="AJ3055" s="46"/>
      <c r="AK3055" s="46"/>
      <c r="AL3055" s="46"/>
      <c r="AM3055" s="46"/>
      <c r="AN3055" s="46"/>
      <c r="AO3055" s="46"/>
      <c r="AP3055" s="46"/>
      <c r="AQ3055" s="46"/>
      <c r="AR3055" s="46"/>
      <c r="AS3055" s="46"/>
      <c r="AT3055" s="46" t="s">
        <v>2100</v>
      </c>
    </row>
    <row r="3056" spans="2:56">
      <c r="B3056" s="87">
        <v>6691</v>
      </c>
      <c r="E3056" s="47">
        <v>17</v>
      </c>
      <c r="F3056" s="47" t="s">
        <v>42</v>
      </c>
      <c r="G3056" s="47">
        <v>2018</v>
      </c>
      <c r="H3056" s="47"/>
      <c r="I3056" s="46"/>
      <c r="J3056" s="46"/>
      <c r="K3056" s="46"/>
      <c r="L3056" s="4"/>
      <c r="M3056" s="46"/>
      <c r="N3056" s="47" t="s">
        <v>2117</v>
      </c>
      <c r="O3056" s="47"/>
      <c r="P3056" s="47">
        <v>13</v>
      </c>
      <c r="Q3056" s="48">
        <v>13</v>
      </c>
      <c r="R3056" s="47">
        <v>3</v>
      </c>
      <c r="S3056" s="46" t="s">
        <v>3</v>
      </c>
      <c r="T3056" s="46" t="s">
        <v>44</v>
      </c>
      <c r="U3056" s="46" t="s">
        <v>1672</v>
      </c>
      <c r="V3056" s="3" t="s">
        <v>2202</v>
      </c>
      <c r="W3056" s="46"/>
      <c r="X3056" s="46" t="s">
        <v>2096</v>
      </c>
      <c r="Y3056" s="46"/>
      <c r="Z3056" s="46"/>
      <c r="AA3056" s="49">
        <v>42.268329999999999</v>
      </c>
      <c r="AB3056" s="49">
        <v>-122.7184</v>
      </c>
      <c r="AC3056" s="46" t="s">
        <v>45</v>
      </c>
      <c r="AD3056" s="46"/>
      <c r="AE3056" s="46" t="s">
        <v>672</v>
      </c>
      <c r="AF3056" s="46" t="str">
        <f>CONCATENATE("ex ", AE3056)</f>
        <v>ex Plectritis congesta</v>
      </c>
      <c r="AG3056" s="46" t="s">
        <v>2100</v>
      </c>
      <c r="AH3056" s="46" t="s">
        <v>2100</v>
      </c>
      <c r="AI3056" s="46"/>
      <c r="AJ3056" s="46"/>
      <c r="AK3056" s="46"/>
      <c r="AL3056" s="46"/>
      <c r="AM3056" s="46"/>
      <c r="AN3056" s="46"/>
      <c r="AO3056" s="46"/>
      <c r="AP3056" s="46"/>
      <c r="AQ3056" s="46"/>
      <c r="AR3056" s="46"/>
      <c r="AS3056" s="46"/>
      <c r="AT3056" s="46" t="s">
        <v>2100</v>
      </c>
    </row>
    <row r="3057" spans="2:55">
      <c r="B3057" s="87">
        <v>6693</v>
      </c>
      <c r="E3057" s="47">
        <v>17</v>
      </c>
      <c r="F3057" s="47" t="s">
        <v>42</v>
      </c>
      <c r="G3057" s="47">
        <v>2018</v>
      </c>
      <c r="H3057" s="47"/>
      <c r="I3057" s="46"/>
      <c r="J3057" s="46"/>
      <c r="K3057" s="46"/>
      <c r="L3057" s="4"/>
      <c r="M3057" s="46"/>
      <c r="N3057" s="47" t="s">
        <v>2117</v>
      </c>
      <c r="O3057" s="47"/>
      <c r="P3057" s="47">
        <v>13</v>
      </c>
      <c r="Q3057" s="48">
        <v>13</v>
      </c>
      <c r="R3057" s="47">
        <v>4</v>
      </c>
      <c r="S3057" s="46" t="s">
        <v>3</v>
      </c>
      <c r="T3057" s="46" t="s">
        <v>44</v>
      </c>
      <c r="U3057" s="46" t="s">
        <v>1672</v>
      </c>
      <c r="V3057" s="3" t="s">
        <v>2202</v>
      </c>
      <c r="W3057" s="46"/>
      <c r="X3057" s="46" t="s">
        <v>2096</v>
      </c>
      <c r="Y3057" s="46"/>
      <c r="Z3057" s="46"/>
      <c r="AA3057" s="49">
        <v>42.268329999999999</v>
      </c>
      <c r="AB3057" s="49">
        <v>-122.7184</v>
      </c>
      <c r="AC3057" s="46" t="s">
        <v>45</v>
      </c>
      <c r="AD3057" s="46"/>
      <c r="AE3057" s="46" t="s">
        <v>672</v>
      </c>
      <c r="AF3057" s="46" t="str">
        <f>CONCATENATE("ex ", AE3057)</f>
        <v>ex Plectritis congesta</v>
      </c>
      <c r="AG3057" s="46" t="s">
        <v>2100</v>
      </c>
      <c r="AH3057" s="46" t="s">
        <v>2100</v>
      </c>
      <c r="AI3057" s="46"/>
      <c r="AJ3057" s="46"/>
      <c r="AK3057" s="46"/>
      <c r="AL3057" s="46"/>
      <c r="AM3057" s="46"/>
      <c r="AN3057" s="46"/>
      <c r="AO3057" s="46"/>
      <c r="AP3057" s="46"/>
      <c r="AQ3057" s="46"/>
      <c r="AR3057" s="46"/>
      <c r="AS3057" s="46"/>
      <c r="AT3057" s="46" t="s">
        <v>2100</v>
      </c>
    </row>
    <row r="3058" spans="2:55">
      <c r="B3058" s="87">
        <v>6695</v>
      </c>
      <c r="E3058" s="47">
        <v>17</v>
      </c>
      <c r="F3058" s="47" t="s">
        <v>42</v>
      </c>
      <c r="G3058" s="47">
        <v>2018</v>
      </c>
      <c r="H3058" s="47"/>
      <c r="I3058" s="46"/>
      <c r="J3058" s="46"/>
      <c r="K3058" s="46"/>
      <c r="L3058" s="4"/>
      <c r="M3058" s="46"/>
      <c r="N3058" s="47" t="s">
        <v>2117</v>
      </c>
      <c r="O3058" s="47"/>
      <c r="P3058" s="47">
        <v>13</v>
      </c>
      <c r="Q3058" s="48">
        <v>13</v>
      </c>
      <c r="R3058" s="47">
        <v>5</v>
      </c>
      <c r="S3058" s="46" t="s">
        <v>3</v>
      </c>
      <c r="T3058" s="46" t="s">
        <v>44</v>
      </c>
      <c r="U3058" s="46" t="s">
        <v>1672</v>
      </c>
      <c r="V3058" s="3" t="s">
        <v>2202</v>
      </c>
      <c r="W3058" s="46"/>
      <c r="X3058" s="46" t="s">
        <v>2096</v>
      </c>
      <c r="Y3058" s="46"/>
      <c r="Z3058" s="46"/>
      <c r="AA3058" s="49">
        <v>42.268329999999999</v>
      </c>
      <c r="AB3058" s="49">
        <v>-122.7184</v>
      </c>
      <c r="AC3058" s="46" t="s">
        <v>45</v>
      </c>
      <c r="AD3058" s="46"/>
      <c r="AE3058" s="46" t="s">
        <v>672</v>
      </c>
      <c r="AF3058" s="46" t="str">
        <f>CONCATENATE("ex ", AE3058)</f>
        <v>ex Plectritis congesta</v>
      </c>
      <c r="AG3058" s="46" t="s">
        <v>2100</v>
      </c>
      <c r="AH3058" s="46" t="s">
        <v>2100</v>
      </c>
      <c r="AI3058" s="46"/>
      <c r="AJ3058" s="46"/>
      <c r="AK3058" s="46"/>
      <c r="AL3058" s="46"/>
      <c r="AM3058" s="46"/>
      <c r="AN3058" s="46"/>
      <c r="AO3058" s="46"/>
      <c r="AP3058" s="46"/>
      <c r="AQ3058" s="46"/>
      <c r="AR3058" s="46"/>
      <c r="AS3058" s="46"/>
      <c r="AT3058" s="46" t="s">
        <v>2100</v>
      </c>
    </row>
    <row r="3059" spans="2:55">
      <c r="B3059" s="87">
        <v>6697</v>
      </c>
      <c r="E3059" s="47">
        <v>17</v>
      </c>
      <c r="F3059" s="47" t="s">
        <v>42</v>
      </c>
      <c r="G3059" s="47">
        <v>2018</v>
      </c>
      <c r="H3059" s="47"/>
      <c r="I3059" s="46"/>
      <c r="J3059" s="46"/>
      <c r="K3059" s="46"/>
      <c r="L3059" s="4"/>
      <c r="M3059" s="46"/>
      <c r="N3059" s="47" t="s">
        <v>2117</v>
      </c>
      <c r="O3059" s="47"/>
      <c r="P3059" s="47">
        <v>13</v>
      </c>
      <c r="Q3059" s="48">
        <v>13</v>
      </c>
      <c r="R3059" s="47">
        <v>6</v>
      </c>
      <c r="S3059" s="46" t="s">
        <v>3</v>
      </c>
      <c r="T3059" s="46" t="s">
        <v>44</v>
      </c>
      <c r="U3059" s="46" t="s">
        <v>1672</v>
      </c>
      <c r="V3059" s="3" t="s">
        <v>2202</v>
      </c>
      <c r="W3059" s="46"/>
      <c r="X3059" s="46" t="s">
        <v>2096</v>
      </c>
      <c r="Y3059" s="46"/>
      <c r="Z3059" s="46"/>
      <c r="AA3059" s="49">
        <v>42.268329999999999</v>
      </c>
      <c r="AB3059" s="49">
        <v>-122.7184</v>
      </c>
      <c r="AC3059" s="46" t="s">
        <v>45</v>
      </c>
      <c r="AD3059" s="46"/>
      <c r="AE3059" s="46" t="s">
        <v>672</v>
      </c>
      <c r="AF3059" s="46" t="str">
        <f>CONCATENATE("ex ", AE3059)</f>
        <v>ex Plectritis congesta</v>
      </c>
      <c r="AG3059" s="46" t="s">
        <v>2100</v>
      </c>
      <c r="AH3059" s="46" t="s">
        <v>2100</v>
      </c>
      <c r="AI3059" s="46"/>
      <c r="AJ3059" s="46"/>
      <c r="AK3059" s="46"/>
      <c r="AL3059" s="46"/>
      <c r="AM3059" s="46"/>
      <c r="AN3059" s="46"/>
      <c r="AO3059" s="46"/>
      <c r="AP3059" s="46"/>
      <c r="AQ3059" s="46"/>
      <c r="AR3059" s="46"/>
      <c r="AS3059" s="46"/>
      <c r="AT3059" s="46" t="s">
        <v>2100</v>
      </c>
    </row>
    <row r="3060" spans="2:55">
      <c r="B3060" s="87">
        <v>6699</v>
      </c>
      <c r="E3060" s="47">
        <v>17</v>
      </c>
      <c r="F3060" s="47" t="s">
        <v>42</v>
      </c>
      <c r="G3060" s="47">
        <v>2018</v>
      </c>
      <c r="H3060" s="47"/>
      <c r="I3060" s="46"/>
      <c r="J3060" s="46"/>
      <c r="K3060" s="46"/>
      <c r="L3060" s="4"/>
      <c r="M3060" s="46"/>
      <c r="N3060" s="47" t="s">
        <v>2117</v>
      </c>
      <c r="O3060" s="47"/>
      <c r="P3060" s="47">
        <v>13</v>
      </c>
      <c r="Q3060" s="48">
        <v>13</v>
      </c>
      <c r="R3060" s="47">
        <v>7</v>
      </c>
      <c r="S3060" s="46" t="s">
        <v>3</v>
      </c>
      <c r="T3060" s="46" t="s">
        <v>44</v>
      </c>
      <c r="U3060" s="46" t="s">
        <v>1672</v>
      </c>
      <c r="V3060" s="3" t="s">
        <v>2202</v>
      </c>
      <c r="W3060" s="46"/>
      <c r="X3060" s="46" t="s">
        <v>2096</v>
      </c>
      <c r="Y3060" s="46"/>
      <c r="Z3060" s="46"/>
      <c r="AA3060" s="49">
        <v>42.268329999999999</v>
      </c>
      <c r="AB3060" s="49">
        <v>-122.7184</v>
      </c>
      <c r="AC3060" s="46" t="s">
        <v>45</v>
      </c>
      <c r="AD3060" s="46"/>
      <c r="AE3060" s="46" t="s">
        <v>672</v>
      </c>
      <c r="AF3060" s="46" t="str">
        <f>CONCATENATE("ex ", AE3060)</f>
        <v>ex Plectritis congesta</v>
      </c>
      <c r="AG3060" s="46" t="s">
        <v>2100</v>
      </c>
      <c r="AH3060" s="46" t="s">
        <v>2100</v>
      </c>
      <c r="AI3060" s="46"/>
      <c r="AJ3060" s="46"/>
      <c r="AK3060" s="46"/>
      <c r="AL3060" s="46"/>
      <c r="AM3060" s="46"/>
      <c r="AN3060" s="46"/>
      <c r="AO3060" s="46"/>
      <c r="AP3060" s="46"/>
      <c r="AQ3060" s="46"/>
      <c r="AR3060" s="46"/>
      <c r="AS3060" s="46"/>
      <c r="AT3060" s="46" t="s">
        <v>2100</v>
      </c>
    </row>
    <row r="3061" spans="2:55">
      <c r="B3061" s="87">
        <v>6701</v>
      </c>
      <c r="C3061" s="62"/>
      <c r="D3061" s="62"/>
      <c r="E3061" s="63">
        <v>17</v>
      </c>
      <c r="F3061" s="63" t="s">
        <v>42</v>
      </c>
      <c r="G3061" s="63">
        <v>2018</v>
      </c>
      <c r="H3061" s="63"/>
      <c r="I3061" s="62"/>
      <c r="J3061" s="62"/>
      <c r="K3061" s="62"/>
      <c r="L3061" s="4"/>
      <c r="M3061" s="62"/>
      <c r="N3061" s="63" t="s">
        <v>2118</v>
      </c>
      <c r="O3061" s="63"/>
      <c r="P3061" s="63">
        <v>14</v>
      </c>
      <c r="Q3061" s="64">
        <v>14</v>
      </c>
      <c r="R3061" s="63">
        <v>1</v>
      </c>
      <c r="S3061" s="62" t="s">
        <v>3</v>
      </c>
      <c r="T3061" s="62" t="s">
        <v>44</v>
      </c>
      <c r="U3061" s="62" t="s">
        <v>1672</v>
      </c>
      <c r="V3061" s="3" t="s">
        <v>2202</v>
      </c>
      <c r="W3061" s="62"/>
      <c r="X3061" s="62" t="s">
        <v>2096</v>
      </c>
      <c r="Y3061" s="62"/>
      <c r="Z3061" s="62"/>
      <c r="AA3061" s="65">
        <v>42.268329999999999</v>
      </c>
      <c r="AB3061" s="65">
        <v>-122.7184</v>
      </c>
      <c r="AC3061" s="62" t="s">
        <v>45</v>
      </c>
      <c r="AD3061" s="62"/>
      <c r="AE3061" s="62" t="s">
        <v>146</v>
      </c>
      <c r="AF3061" s="62" t="str">
        <f>CONCATENATE("ex ", AE3061)</f>
        <v>ex Amelanchier alnifolia</v>
      </c>
      <c r="AG3061" s="62" t="s">
        <v>2100</v>
      </c>
      <c r="AH3061" s="62" t="s">
        <v>2100</v>
      </c>
      <c r="AI3061" s="62"/>
      <c r="AJ3061" s="62"/>
      <c r="AK3061" s="62"/>
      <c r="AL3061" s="62"/>
      <c r="AM3061" s="62"/>
      <c r="AN3061" s="62"/>
      <c r="AO3061" s="62"/>
      <c r="AP3061" s="62"/>
      <c r="AQ3061" s="62"/>
      <c r="AR3061" s="62"/>
      <c r="AS3061" s="62"/>
      <c r="AT3061" s="62" t="s">
        <v>2100</v>
      </c>
      <c r="AU3061" s="62"/>
      <c r="AV3061" s="62"/>
      <c r="AW3061" s="62"/>
      <c r="AX3061" s="62"/>
      <c r="AY3061" s="62"/>
      <c r="AZ3061" s="62"/>
      <c r="BA3061" s="62"/>
      <c r="BB3061" s="62"/>
      <c r="BC3061" s="62"/>
    </row>
    <row r="3062" spans="2:55">
      <c r="B3062" s="87">
        <v>6703</v>
      </c>
      <c r="E3062" s="63">
        <v>17</v>
      </c>
      <c r="F3062" s="63" t="s">
        <v>42</v>
      </c>
      <c r="G3062" s="63">
        <v>2018</v>
      </c>
      <c r="H3062" s="63"/>
      <c r="I3062" s="62"/>
      <c r="J3062" s="62"/>
      <c r="K3062" s="62"/>
      <c r="L3062" s="4"/>
      <c r="M3062" s="62"/>
      <c r="N3062" s="63" t="s">
        <v>2118</v>
      </c>
      <c r="O3062" s="63"/>
      <c r="P3062" s="63">
        <v>14</v>
      </c>
      <c r="Q3062" s="64">
        <v>14</v>
      </c>
      <c r="R3062" s="63">
        <v>2</v>
      </c>
      <c r="S3062" s="62" t="s">
        <v>3</v>
      </c>
      <c r="T3062" s="62" t="s">
        <v>44</v>
      </c>
      <c r="U3062" s="62" t="s">
        <v>1672</v>
      </c>
      <c r="V3062" s="3" t="s">
        <v>2202</v>
      </c>
      <c r="W3062" s="62"/>
      <c r="X3062" s="62" t="s">
        <v>2096</v>
      </c>
      <c r="Y3062" s="62"/>
      <c r="Z3062" s="62"/>
      <c r="AA3062" s="65">
        <v>42.268329999999999</v>
      </c>
      <c r="AB3062" s="65">
        <v>-122.7184</v>
      </c>
      <c r="AC3062" s="62" t="s">
        <v>45</v>
      </c>
      <c r="AD3062" s="62"/>
      <c r="AE3062" s="62" t="s">
        <v>146</v>
      </c>
      <c r="AF3062" s="62" t="str">
        <f>CONCATENATE("ex ", AE3062)</f>
        <v>ex Amelanchier alnifolia</v>
      </c>
      <c r="AG3062" s="62" t="s">
        <v>2100</v>
      </c>
      <c r="AH3062" s="62" t="s">
        <v>2100</v>
      </c>
      <c r="AI3062" s="62"/>
      <c r="AJ3062" s="62"/>
      <c r="AK3062" s="62"/>
      <c r="AL3062" s="62"/>
      <c r="AM3062" s="62"/>
      <c r="AN3062" s="62"/>
      <c r="AO3062" s="62"/>
      <c r="AP3062" s="62"/>
      <c r="AQ3062" s="62"/>
      <c r="AR3062" s="62"/>
      <c r="AS3062" s="62"/>
      <c r="AT3062" s="62" t="s">
        <v>2100</v>
      </c>
    </row>
    <row r="3063" spans="2:55">
      <c r="B3063" s="87">
        <v>6705</v>
      </c>
      <c r="C3063" s="74"/>
      <c r="D3063" s="74"/>
      <c r="E3063" s="75">
        <v>17</v>
      </c>
      <c r="F3063" s="75" t="s">
        <v>42</v>
      </c>
      <c r="G3063" s="75">
        <v>2018</v>
      </c>
      <c r="H3063" s="75"/>
      <c r="I3063" s="74"/>
      <c r="J3063" s="74"/>
      <c r="K3063" s="74"/>
      <c r="L3063" s="4"/>
      <c r="M3063" s="74"/>
      <c r="N3063" s="75" t="s">
        <v>2119</v>
      </c>
      <c r="O3063" s="75"/>
      <c r="P3063" s="75">
        <v>15</v>
      </c>
      <c r="Q3063" s="76">
        <v>15</v>
      </c>
      <c r="R3063" s="75">
        <v>1</v>
      </c>
      <c r="S3063" s="74" t="s">
        <v>3</v>
      </c>
      <c r="T3063" s="74" t="s">
        <v>44</v>
      </c>
      <c r="U3063" s="74" t="s">
        <v>1672</v>
      </c>
      <c r="V3063" s="3" t="s">
        <v>2202</v>
      </c>
      <c r="W3063" s="74"/>
      <c r="X3063" s="74" t="s">
        <v>2096</v>
      </c>
      <c r="Y3063" s="74"/>
      <c r="Z3063" s="74"/>
      <c r="AA3063" s="77">
        <v>42.268329999999999</v>
      </c>
      <c r="AB3063" s="77">
        <v>-122.7184</v>
      </c>
      <c r="AC3063" s="74" t="s">
        <v>45</v>
      </c>
      <c r="AD3063" s="74"/>
      <c r="AE3063" s="74" t="s">
        <v>603</v>
      </c>
      <c r="AF3063" s="74" t="str">
        <f>CONCATENATE("ex ", AE3063)</f>
        <v>ex Ranunculus occidentalis</v>
      </c>
      <c r="AG3063" s="74" t="s">
        <v>2100</v>
      </c>
      <c r="AH3063" s="74" t="s">
        <v>2100</v>
      </c>
      <c r="AI3063" s="74"/>
      <c r="AJ3063" s="74"/>
      <c r="AK3063" s="74"/>
      <c r="AL3063" s="74"/>
      <c r="AM3063" s="74"/>
      <c r="AN3063" s="74"/>
      <c r="AO3063" s="74"/>
      <c r="AP3063" s="74"/>
      <c r="AQ3063" s="74"/>
      <c r="AR3063" s="74"/>
      <c r="AS3063" s="74"/>
      <c r="AT3063" s="74" t="s">
        <v>2100</v>
      </c>
      <c r="AU3063" s="74"/>
      <c r="AV3063" s="74"/>
      <c r="AW3063" s="74"/>
      <c r="AX3063" s="74"/>
      <c r="AY3063" s="74"/>
      <c r="AZ3063" s="74"/>
      <c r="BA3063" s="74"/>
      <c r="BB3063" s="74"/>
      <c r="BC3063" s="74"/>
    </row>
    <row r="3064" spans="2:55">
      <c r="B3064" s="87">
        <v>6708</v>
      </c>
      <c r="E3064" s="75">
        <v>17</v>
      </c>
      <c r="F3064" s="75" t="s">
        <v>42</v>
      </c>
      <c r="G3064" s="75">
        <v>2018</v>
      </c>
      <c r="H3064" s="75"/>
      <c r="I3064" s="74"/>
      <c r="J3064" s="74"/>
      <c r="K3064" s="74"/>
      <c r="L3064" s="4"/>
      <c r="M3064" s="74"/>
      <c r="N3064" s="75" t="s">
        <v>2119</v>
      </c>
      <c r="O3064" s="75"/>
      <c r="P3064" s="75">
        <v>15</v>
      </c>
      <c r="Q3064" s="76">
        <v>15</v>
      </c>
      <c r="R3064" s="75">
        <v>2</v>
      </c>
      <c r="S3064" s="74" t="s">
        <v>3</v>
      </c>
      <c r="T3064" s="74" t="s">
        <v>44</v>
      </c>
      <c r="U3064" s="74" t="s">
        <v>1672</v>
      </c>
      <c r="V3064" s="3" t="s">
        <v>2202</v>
      </c>
      <c r="W3064" s="74"/>
      <c r="X3064" s="74" t="s">
        <v>2096</v>
      </c>
      <c r="Y3064" s="74"/>
      <c r="Z3064" s="74"/>
      <c r="AA3064" s="77">
        <v>42.268329999999999</v>
      </c>
      <c r="AB3064" s="77">
        <v>-122.7184</v>
      </c>
      <c r="AC3064" s="74" t="s">
        <v>45</v>
      </c>
      <c r="AD3064" s="74"/>
      <c r="AE3064" s="74" t="s">
        <v>603</v>
      </c>
      <c r="AF3064" s="74" t="str">
        <f>CONCATENATE("ex ", AE3064)</f>
        <v>ex Ranunculus occidentalis</v>
      </c>
      <c r="AG3064" s="74" t="s">
        <v>2100</v>
      </c>
      <c r="AH3064" s="74" t="s">
        <v>2100</v>
      </c>
      <c r="AI3064" s="74"/>
      <c r="AJ3064" s="74"/>
      <c r="AK3064" s="74"/>
      <c r="AL3064" s="74"/>
      <c r="AM3064" s="74"/>
      <c r="AN3064" s="74"/>
      <c r="AO3064" s="74"/>
      <c r="AP3064" s="74"/>
      <c r="AQ3064" s="74"/>
      <c r="AR3064" s="74"/>
      <c r="AS3064" s="74"/>
      <c r="AT3064" s="74" t="s">
        <v>2100</v>
      </c>
    </row>
    <row r="3065" spans="2:55">
      <c r="B3065" s="87">
        <v>6710</v>
      </c>
      <c r="E3065" s="75">
        <v>17</v>
      </c>
      <c r="F3065" s="75" t="s">
        <v>42</v>
      </c>
      <c r="G3065" s="75">
        <v>2018</v>
      </c>
      <c r="H3065" s="75"/>
      <c r="I3065" s="74"/>
      <c r="J3065" s="74"/>
      <c r="K3065" s="74"/>
      <c r="L3065" s="4"/>
      <c r="M3065" s="74"/>
      <c r="N3065" s="75" t="s">
        <v>2119</v>
      </c>
      <c r="O3065" s="75"/>
      <c r="P3065" s="75">
        <v>15</v>
      </c>
      <c r="Q3065" s="76">
        <v>15</v>
      </c>
      <c r="R3065" s="75">
        <v>3</v>
      </c>
      <c r="S3065" s="74" t="s">
        <v>3</v>
      </c>
      <c r="T3065" s="74" t="s">
        <v>44</v>
      </c>
      <c r="U3065" s="74" t="s">
        <v>1672</v>
      </c>
      <c r="V3065" s="3" t="s">
        <v>2202</v>
      </c>
      <c r="W3065" s="74"/>
      <c r="X3065" s="74" t="s">
        <v>2096</v>
      </c>
      <c r="Y3065" s="74"/>
      <c r="Z3065" s="74"/>
      <c r="AA3065" s="77">
        <v>42.268329999999999</v>
      </c>
      <c r="AB3065" s="77">
        <v>-122.7184</v>
      </c>
      <c r="AC3065" s="74" t="s">
        <v>45</v>
      </c>
      <c r="AD3065" s="74"/>
      <c r="AE3065" s="74" t="s">
        <v>603</v>
      </c>
      <c r="AF3065" s="74" t="str">
        <f>CONCATENATE("ex ", AE3065)</f>
        <v>ex Ranunculus occidentalis</v>
      </c>
      <c r="AG3065" s="74" t="s">
        <v>2100</v>
      </c>
      <c r="AH3065" s="74" t="s">
        <v>2100</v>
      </c>
      <c r="AI3065" s="74"/>
      <c r="AJ3065" s="74"/>
      <c r="AK3065" s="74"/>
      <c r="AL3065" s="74"/>
      <c r="AM3065" s="74"/>
      <c r="AN3065" s="74"/>
      <c r="AO3065" s="74"/>
      <c r="AP3065" s="74"/>
      <c r="AQ3065" s="74"/>
      <c r="AR3065" s="74"/>
      <c r="AS3065" s="74"/>
      <c r="AT3065" s="74" t="s">
        <v>2100</v>
      </c>
    </row>
    <row r="3066" spans="2:55">
      <c r="B3066" s="87">
        <v>6712</v>
      </c>
      <c r="E3066" s="75">
        <v>17</v>
      </c>
      <c r="F3066" s="75" t="s">
        <v>42</v>
      </c>
      <c r="G3066" s="75">
        <v>2018</v>
      </c>
      <c r="H3066" s="75"/>
      <c r="I3066" s="74"/>
      <c r="J3066" s="74"/>
      <c r="K3066" s="74"/>
      <c r="L3066" s="4"/>
      <c r="M3066" s="74"/>
      <c r="N3066" s="75" t="s">
        <v>2119</v>
      </c>
      <c r="O3066" s="75"/>
      <c r="P3066" s="75">
        <v>15</v>
      </c>
      <c r="Q3066" s="76">
        <v>15</v>
      </c>
      <c r="R3066" s="75">
        <v>4</v>
      </c>
      <c r="S3066" s="74" t="s">
        <v>3</v>
      </c>
      <c r="T3066" s="74" t="s">
        <v>44</v>
      </c>
      <c r="U3066" s="74" t="s">
        <v>1672</v>
      </c>
      <c r="V3066" s="3" t="s">
        <v>2202</v>
      </c>
      <c r="W3066" s="74"/>
      <c r="X3066" s="74" t="s">
        <v>2096</v>
      </c>
      <c r="Y3066" s="74"/>
      <c r="Z3066" s="74"/>
      <c r="AA3066" s="77">
        <v>42.268329999999999</v>
      </c>
      <c r="AB3066" s="77">
        <v>-122.7184</v>
      </c>
      <c r="AC3066" s="74" t="s">
        <v>45</v>
      </c>
      <c r="AD3066" s="74"/>
      <c r="AE3066" s="74" t="s">
        <v>603</v>
      </c>
      <c r="AF3066" s="74" t="str">
        <f>CONCATENATE("ex ", AE3066)</f>
        <v>ex Ranunculus occidentalis</v>
      </c>
      <c r="AG3066" s="74" t="s">
        <v>2100</v>
      </c>
      <c r="AH3066" s="74" t="s">
        <v>2100</v>
      </c>
      <c r="AI3066" s="74"/>
      <c r="AJ3066" s="74"/>
      <c r="AK3066" s="74"/>
      <c r="AL3066" s="74"/>
      <c r="AM3066" s="74"/>
      <c r="AN3066" s="74"/>
      <c r="AO3066" s="74"/>
      <c r="AP3066" s="74"/>
      <c r="AQ3066" s="74"/>
      <c r="AR3066" s="74"/>
      <c r="AS3066" s="74"/>
      <c r="AT3066" s="74" t="s">
        <v>2100</v>
      </c>
    </row>
    <row r="3067" spans="2:55">
      <c r="B3067" s="87">
        <v>6714</v>
      </c>
      <c r="C3067" s="38"/>
      <c r="D3067" s="38"/>
      <c r="E3067" s="39">
        <v>17</v>
      </c>
      <c r="F3067" s="39" t="s">
        <v>42</v>
      </c>
      <c r="G3067" s="39">
        <v>2018</v>
      </c>
      <c r="H3067" s="39"/>
      <c r="I3067" s="38"/>
      <c r="J3067" s="38"/>
      <c r="K3067" s="38"/>
      <c r="L3067" s="4"/>
      <c r="M3067" s="38"/>
      <c r="N3067" s="39" t="s">
        <v>2120</v>
      </c>
      <c r="O3067" s="39"/>
      <c r="P3067" s="39">
        <v>16</v>
      </c>
      <c r="Q3067" s="40">
        <v>16</v>
      </c>
      <c r="R3067" s="39">
        <v>1</v>
      </c>
      <c r="S3067" s="38" t="s">
        <v>3</v>
      </c>
      <c r="T3067" s="38" t="s">
        <v>44</v>
      </c>
      <c r="U3067" s="38" t="s">
        <v>1672</v>
      </c>
      <c r="V3067" s="3" t="s">
        <v>2202</v>
      </c>
      <c r="W3067" s="38"/>
      <c r="X3067" s="38" t="s">
        <v>2096</v>
      </c>
      <c r="Y3067" s="38"/>
      <c r="Z3067" s="38"/>
      <c r="AA3067" s="41">
        <v>42.268329999999999</v>
      </c>
      <c r="AB3067" s="41">
        <v>-122.7184</v>
      </c>
      <c r="AC3067" s="38" t="s">
        <v>45</v>
      </c>
      <c r="AD3067" s="38"/>
      <c r="AE3067" s="38"/>
      <c r="AF3067" s="38"/>
      <c r="AG3067" s="38" t="s">
        <v>2100</v>
      </c>
      <c r="AH3067" s="38" t="s">
        <v>2100</v>
      </c>
      <c r="AI3067" s="38"/>
      <c r="AJ3067" s="38"/>
      <c r="AK3067" s="38"/>
      <c r="AL3067" s="38"/>
      <c r="AM3067" s="38"/>
      <c r="AN3067" s="38"/>
      <c r="AO3067" s="38"/>
      <c r="AP3067" s="38"/>
      <c r="AQ3067" s="38"/>
      <c r="AR3067" s="38"/>
      <c r="AS3067" s="38"/>
      <c r="AT3067" s="38" t="s">
        <v>2100</v>
      </c>
      <c r="AU3067" s="38"/>
      <c r="AV3067" s="38"/>
      <c r="AW3067" s="38"/>
      <c r="AX3067" s="38"/>
      <c r="AY3067" s="38"/>
      <c r="AZ3067" s="38"/>
      <c r="BA3067" s="38"/>
      <c r="BB3067" s="38"/>
      <c r="BC3067" s="38"/>
    </row>
    <row r="3068" spans="2:55">
      <c r="B3068" s="87">
        <v>6716</v>
      </c>
      <c r="E3068" s="39">
        <v>17</v>
      </c>
      <c r="F3068" s="39" t="s">
        <v>42</v>
      </c>
      <c r="G3068" s="39">
        <v>2018</v>
      </c>
      <c r="H3068" s="39"/>
      <c r="I3068" s="38"/>
      <c r="J3068" s="38"/>
      <c r="K3068" s="38"/>
      <c r="L3068" s="4"/>
      <c r="M3068" s="38"/>
      <c r="N3068" s="39" t="s">
        <v>2120</v>
      </c>
      <c r="O3068" s="39"/>
      <c r="P3068" s="39">
        <v>16</v>
      </c>
      <c r="Q3068" s="40">
        <v>16</v>
      </c>
      <c r="R3068" s="39">
        <v>2</v>
      </c>
      <c r="S3068" s="38" t="s">
        <v>3</v>
      </c>
      <c r="T3068" s="38" t="s">
        <v>44</v>
      </c>
      <c r="U3068" s="38" t="s">
        <v>1672</v>
      </c>
      <c r="V3068" s="3" t="s">
        <v>2202</v>
      </c>
      <c r="W3068" s="38"/>
      <c r="X3068" s="38" t="s">
        <v>2096</v>
      </c>
      <c r="Y3068" s="38"/>
      <c r="Z3068" s="38"/>
      <c r="AA3068" s="41">
        <v>42.268329999999999</v>
      </c>
      <c r="AB3068" s="41">
        <v>-122.7184</v>
      </c>
      <c r="AC3068" s="38" t="s">
        <v>45</v>
      </c>
      <c r="AD3068" s="38"/>
      <c r="AE3068" s="38"/>
      <c r="AF3068" s="38"/>
      <c r="AG3068" s="38" t="s">
        <v>2100</v>
      </c>
      <c r="AH3068" s="38" t="s">
        <v>2100</v>
      </c>
      <c r="AI3068" s="38"/>
      <c r="AJ3068" s="38"/>
      <c r="AK3068" s="38"/>
      <c r="AL3068" s="38"/>
      <c r="AM3068" s="38"/>
      <c r="AN3068" s="38"/>
      <c r="AO3068" s="38"/>
      <c r="AP3068" s="38"/>
      <c r="AQ3068" s="38"/>
      <c r="AR3068" s="38"/>
      <c r="AS3068" s="38"/>
      <c r="AT3068" s="38" t="s">
        <v>2100</v>
      </c>
    </row>
    <row r="3069" spans="2:55">
      <c r="B3069" s="87">
        <v>6718</v>
      </c>
      <c r="E3069" s="39">
        <v>17</v>
      </c>
      <c r="F3069" s="39" t="s">
        <v>42</v>
      </c>
      <c r="G3069" s="39">
        <v>2018</v>
      </c>
      <c r="H3069" s="39"/>
      <c r="I3069" s="38"/>
      <c r="J3069" s="38"/>
      <c r="K3069" s="38"/>
      <c r="L3069" s="4"/>
      <c r="M3069" s="38"/>
      <c r="N3069" s="39" t="s">
        <v>2120</v>
      </c>
      <c r="O3069" s="39"/>
      <c r="P3069" s="39">
        <v>16</v>
      </c>
      <c r="Q3069" s="40">
        <v>16</v>
      </c>
      <c r="R3069" s="39">
        <v>3</v>
      </c>
      <c r="S3069" s="38" t="s">
        <v>3</v>
      </c>
      <c r="T3069" s="38" t="s">
        <v>44</v>
      </c>
      <c r="U3069" s="38" t="s">
        <v>1672</v>
      </c>
      <c r="V3069" s="3" t="s">
        <v>2202</v>
      </c>
      <c r="W3069" s="38"/>
      <c r="X3069" s="38" t="s">
        <v>2096</v>
      </c>
      <c r="Y3069" s="38"/>
      <c r="Z3069" s="38"/>
      <c r="AA3069" s="41">
        <v>42.268329999999999</v>
      </c>
      <c r="AB3069" s="41">
        <v>-122.7184</v>
      </c>
      <c r="AC3069" s="38" t="s">
        <v>45</v>
      </c>
      <c r="AD3069" s="38"/>
      <c r="AE3069" s="38"/>
      <c r="AF3069" s="38"/>
      <c r="AG3069" s="38" t="s">
        <v>2100</v>
      </c>
      <c r="AH3069" s="38" t="s">
        <v>2100</v>
      </c>
      <c r="AI3069" s="38"/>
      <c r="AJ3069" s="38"/>
      <c r="AK3069" s="38"/>
      <c r="AL3069" s="38"/>
      <c r="AM3069" s="38"/>
      <c r="AN3069" s="38"/>
      <c r="AO3069" s="38"/>
      <c r="AP3069" s="38"/>
      <c r="AQ3069" s="38"/>
      <c r="AR3069" s="38"/>
      <c r="AS3069" s="38"/>
      <c r="AT3069" s="38" t="s">
        <v>2100</v>
      </c>
    </row>
    <row r="3070" spans="2:55">
      <c r="B3070" s="87">
        <v>6720</v>
      </c>
      <c r="E3070" s="39">
        <v>17</v>
      </c>
      <c r="F3070" s="39" t="s">
        <v>42</v>
      </c>
      <c r="G3070" s="39">
        <v>2018</v>
      </c>
      <c r="H3070" s="39"/>
      <c r="I3070" s="38"/>
      <c r="J3070" s="38"/>
      <c r="K3070" s="38"/>
      <c r="L3070" s="4"/>
      <c r="M3070" s="38"/>
      <c r="N3070" s="39" t="s">
        <v>2120</v>
      </c>
      <c r="O3070" s="39"/>
      <c r="P3070" s="39">
        <v>16</v>
      </c>
      <c r="Q3070" s="40">
        <v>16</v>
      </c>
      <c r="R3070" s="39">
        <v>4</v>
      </c>
      <c r="S3070" s="38" t="s">
        <v>3</v>
      </c>
      <c r="T3070" s="38" t="s">
        <v>44</v>
      </c>
      <c r="U3070" s="38" t="s">
        <v>1672</v>
      </c>
      <c r="V3070" s="3" t="s">
        <v>2202</v>
      </c>
      <c r="W3070" s="38"/>
      <c r="X3070" s="38" t="s">
        <v>2096</v>
      </c>
      <c r="Y3070" s="38"/>
      <c r="Z3070" s="38"/>
      <c r="AA3070" s="41">
        <v>42.268329999999999</v>
      </c>
      <c r="AB3070" s="41">
        <v>-122.7184</v>
      </c>
      <c r="AC3070" s="38" t="s">
        <v>45</v>
      </c>
      <c r="AD3070" s="38"/>
      <c r="AE3070" s="38"/>
      <c r="AF3070" s="38"/>
      <c r="AG3070" s="38" t="s">
        <v>2100</v>
      </c>
      <c r="AH3070" s="38" t="s">
        <v>2100</v>
      </c>
      <c r="AI3070" s="38"/>
      <c r="AJ3070" s="38"/>
      <c r="AK3070" s="38"/>
      <c r="AL3070" s="38"/>
      <c r="AM3070" s="38"/>
      <c r="AN3070" s="38"/>
      <c r="AO3070" s="38"/>
      <c r="AP3070" s="38"/>
      <c r="AQ3070" s="38"/>
      <c r="AR3070" s="38"/>
      <c r="AS3070" s="38"/>
      <c r="AT3070" s="38" t="s">
        <v>2100</v>
      </c>
    </row>
    <row r="3071" spans="2:55">
      <c r="B3071" s="87">
        <v>6722</v>
      </c>
      <c r="C3071" s="112"/>
      <c r="D3071" s="112"/>
      <c r="E3071" s="113">
        <v>17</v>
      </c>
      <c r="F3071" s="113" t="s">
        <v>42</v>
      </c>
      <c r="G3071" s="113">
        <v>2018</v>
      </c>
      <c r="H3071" s="113"/>
      <c r="I3071" s="112"/>
      <c r="J3071" s="112"/>
      <c r="K3071" s="112"/>
      <c r="L3071" s="4"/>
      <c r="M3071" s="112"/>
      <c r="N3071" s="113" t="s">
        <v>2121</v>
      </c>
      <c r="O3071" s="113"/>
      <c r="P3071" s="113">
        <v>17</v>
      </c>
      <c r="Q3071" s="114">
        <v>17</v>
      </c>
      <c r="R3071" s="113">
        <v>1</v>
      </c>
      <c r="S3071" s="112" t="s">
        <v>3</v>
      </c>
      <c r="T3071" s="112" t="s">
        <v>44</v>
      </c>
      <c r="U3071" s="112" t="s">
        <v>1672</v>
      </c>
      <c r="V3071" s="3" t="s">
        <v>2202</v>
      </c>
      <c r="W3071" s="112"/>
      <c r="X3071" s="112" t="s">
        <v>2096</v>
      </c>
      <c r="Y3071" s="112"/>
      <c r="Z3071" s="112"/>
      <c r="AA3071" s="115">
        <v>42.268329999999999</v>
      </c>
      <c r="AB3071" s="115">
        <v>-122.7184</v>
      </c>
      <c r="AC3071" s="112" t="s">
        <v>45</v>
      </c>
      <c r="AD3071" s="112"/>
      <c r="AE3071" s="112" t="s">
        <v>426</v>
      </c>
      <c r="AF3071" s="112" t="str">
        <f>CONCATENATE("ex ", AE3071)</f>
        <v>ex Lomatium triternatum</v>
      </c>
      <c r="AG3071" s="112" t="s">
        <v>2100</v>
      </c>
      <c r="AH3071" s="112" t="s">
        <v>2100</v>
      </c>
      <c r="AI3071" s="112"/>
      <c r="AJ3071" s="112"/>
      <c r="AK3071" s="112"/>
      <c r="AL3071" s="112"/>
      <c r="AM3071" s="112"/>
      <c r="AN3071" s="112"/>
      <c r="AO3071" s="112"/>
      <c r="AP3071" s="112"/>
      <c r="AQ3071" s="112"/>
      <c r="AR3071" s="112"/>
      <c r="AS3071" s="112"/>
      <c r="AT3071" s="112" t="s">
        <v>2100</v>
      </c>
      <c r="AU3071" s="112"/>
      <c r="AV3071" s="112"/>
      <c r="AW3071" s="112"/>
      <c r="AX3071" s="112"/>
      <c r="AY3071" s="112"/>
      <c r="AZ3071" s="112"/>
      <c r="BA3071" s="112"/>
      <c r="BB3071" s="112"/>
      <c r="BC3071" s="112"/>
    </row>
    <row r="3072" spans="2:55">
      <c r="B3072" s="87">
        <v>6724</v>
      </c>
      <c r="C3072" s="62"/>
      <c r="D3072" s="62"/>
      <c r="E3072" s="63">
        <v>17</v>
      </c>
      <c r="F3072" s="63" t="s">
        <v>42</v>
      </c>
      <c r="G3072" s="63">
        <v>2018</v>
      </c>
      <c r="H3072" s="63"/>
      <c r="I3072" s="62"/>
      <c r="J3072" s="62"/>
      <c r="K3072" s="62"/>
      <c r="L3072" s="4"/>
      <c r="M3072" s="62"/>
      <c r="N3072" s="63" t="s">
        <v>2122</v>
      </c>
      <c r="O3072" s="63"/>
      <c r="P3072" s="63">
        <v>18</v>
      </c>
      <c r="Q3072" s="64">
        <v>18</v>
      </c>
      <c r="R3072" s="63">
        <v>1</v>
      </c>
      <c r="S3072" s="62" t="s">
        <v>3</v>
      </c>
      <c r="T3072" s="62" t="s">
        <v>44</v>
      </c>
      <c r="U3072" s="62" t="s">
        <v>1672</v>
      </c>
      <c r="V3072" s="3" t="s">
        <v>2202</v>
      </c>
      <c r="W3072" s="62"/>
      <c r="X3072" s="62" t="s">
        <v>2096</v>
      </c>
      <c r="Y3072" s="62"/>
      <c r="Z3072" s="62"/>
      <c r="AA3072" s="65">
        <v>42.268329999999999</v>
      </c>
      <c r="AB3072" s="65">
        <v>-122.7184</v>
      </c>
      <c r="AC3072" s="62" t="s">
        <v>45</v>
      </c>
      <c r="AD3072" s="62"/>
      <c r="AE3072" s="62" t="s">
        <v>2124</v>
      </c>
      <c r="AF3072" s="62" t="str">
        <f>CONCATENATE("ex ", AE3072)</f>
        <v>ex Ceanothus prostratus</v>
      </c>
      <c r="AG3072" s="62" t="s">
        <v>2100</v>
      </c>
      <c r="AH3072" s="62" t="s">
        <v>2100</v>
      </c>
      <c r="AI3072" s="62"/>
      <c r="AJ3072" s="62"/>
      <c r="AK3072" s="62"/>
      <c r="AL3072" s="62"/>
      <c r="AM3072" s="62"/>
      <c r="AN3072" s="62"/>
      <c r="AO3072" s="62"/>
      <c r="AP3072" s="62"/>
      <c r="AQ3072" s="62"/>
      <c r="AR3072" s="62"/>
      <c r="AS3072" s="62"/>
      <c r="AT3072" s="62" t="s">
        <v>2100</v>
      </c>
      <c r="AU3072" s="62"/>
      <c r="AV3072" s="62"/>
      <c r="AW3072" s="62"/>
      <c r="AX3072" s="62"/>
      <c r="AY3072" s="62"/>
      <c r="AZ3072" s="62"/>
      <c r="BA3072" s="62"/>
      <c r="BB3072" s="62"/>
      <c r="BC3072" s="62"/>
    </row>
    <row r="3073" spans="2:56">
      <c r="B3073" s="87">
        <v>6726</v>
      </c>
      <c r="E3073" s="63">
        <v>17</v>
      </c>
      <c r="F3073" s="63" t="s">
        <v>42</v>
      </c>
      <c r="G3073" s="63">
        <v>2018</v>
      </c>
      <c r="H3073" s="63"/>
      <c r="I3073" s="62"/>
      <c r="J3073" s="62"/>
      <c r="K3073" s="62"/>
      <c r="L3073" s="4"/>
      <c r="M3073" s="62"/>
      <c r="N3073" s="63" t="s">
        <v>2122</v>
      </c>
      <c r="O3073" s="63"/>
      <c r="P3073" s="63">
        <v>18</v>
      </c>
      <c r="Q3073" s="64">
        <v>18</v>
      </c>
      <c r="R3073" s="63">
        <v>2</v>
      </c>
      <c r="S3073" s="62" t="s">
        <v>3</v>
      </c>
      <c r="T3073" s="62" t="s">
        <v>44</v>
      </c>
      <c r="U3073" s="62" t="s">
        <v>1672</v>
      </c>
      <c r="V3073" s="3" t="s">
        <v>2202</v>
      </c>
      <c r="W3073" s="62"/>
      <c r="X3073" s="62" t="s">
        <v>2096</v>
      </c>
      <c r="Y3073" s="62"/>
      <c r="Z3073" s="62"/>
      <c r="AA3073" s="65">
        <v>42.268329999999999</v>
      </c>
      <c r="AB3073" s="65">
        <v>-122.7184</v>
      </c>
      <c r="AC3073" s="62" t="s">
        <v>45</v>
      </c>
      <c r="AD3073" s="62"/>
      <c r="AE3073" s="62" t="s">
        <v>2124</v>
      </c>
      <c r="AF3073" s="62" t="str">
        <f>CONCATENATE("ex ", AE3073)</f>
        <v>ex Ceanothus prostratus</v>
      </c>
      <c r="AG3073" s="62" t="s">
        <v>2100</v>
      </c>
      <c r="AH3073" s="62" t="s">
        <v>2100</v>
      </c>
      <c r="AI3073" s="62"/>
      <c r="AJ3073" s="62"/>
      <c r="AK3073" s="62"/>
      <c r="AL3073" s="62"/>
      <c r="AM3073" s="62"/>
      <c r="AN3073" s="62"/>
      <c r="AO3073" s="62"/>
      <c r="AP3073" s="62"/>
      <c r="AQ3073" s="62"/>
      <c r="AR3073" s="62"/>
      <c r="AS3073" s="62"/>
      <c r="AT3073" s="62" t="s">
        <v>2100</v>
      </c>
    </row>
    <row r="3074" spans="2:56">
      <c r="B3074" s="87">
        <v>6728</v>
      </c>
      <c r="C3074" s="108"/>
      <c r="D3074" s="108"/>
      <c r="E3074" s="109">
        <v>3</v>
      </c>
      <c r="F3074" s="109" t="s">
        <v>1199</v>
      </c>
      <c r="G3074" s="109">
        <v>2018</v>
      </c>
      <c r="H3074" s="109"/>
      <c r="I3074" s="108"/>
      <c r="J3074" s="108"/>
      <c r="K3074" s="108"/>
      <c r="L3074" s="4"/>
      <c r="M3074" s="108"/>
      <c r="N3074" s="109" t="s">
        <v>2123</v>
      </c>
      <c r="O3074" s="109"/>
      <c r="P3074" s="109">
        <v>19</v>
      </c>
      <c r="Q3074" s="110">
        <v>19</v>
      </c>
      <c r="R3074" s="109">
        <v>1</v>
      </c>
      <c r="S3074" s="108" t="s">
        <v>3</v>
      </c>
      <c r="T3074" s="108" t="s">
        <v>44</v>
      </c>
      <c r="U3074" s="108" t="s">
        <v>1672</v>
      </c>
      <c r="V3074" s="3" t="s">
        <v>2202</v>
      </c>
      <c r="W3074" s="108"/>
      <c r="X3074" s="108" t="s">
        <v>2112</v>
      </c>
      <c r="Y3074" s="108"/>
      <c r="Z3074" s="108"/>
      <c r="AA3074" s="111">
        <v>42.26896</v>
      </c>
      <c r="AB3074" s="111">
        <v>-122.6966</v>
      </c>
      <c r="AC3074" s="108" t="s">
        <v>45</v>
      </c>
      <c r="AD3074" s="108"/>
      <c r="AE3074" s="108" t="s">
        <v>1111</v>
      </c>
      <c r="AF3074" s="108" t="str">
        <f>CONCATENATE("ex ", AE3074)</f>
        <v>ex Lupinus lepidus</v>
      </c>
      <c r="AG3074" s="108" t="s">
        <v>2100</v>
      </c>
      <c r="AH3074" s="108" t="s">
        <v>2100</v>
      </c>
      <c r="AI3074" s="108"/>
      <c r="AJ3074" s="108"/>
      <c r="AK3074" s="108"/>
      <c r="AL3074" s="108"/>
      <c r="AM3074" s="108"/>
      <c r="AN3074" s="108"/>
      <c r="AO3074" s="108"/>
      <c r="AP3074" s="108"/>
      <c r="AQ3074" s="108"/>
      <c r="AR3074" s="108"/>
      <c r="AS3074" s="108"/>
      <c r="AT3074" s="108" t="s">
        <v>2100</v>
      </c>
      <c r="AU3074" s="108"/>
      <c r="AV3074" s="108"/>
      <c r="AW3074" s="108"/>
      <c r="AX3074" s="108"/>
      <c r="AY3074" s="108"/>
      <c r="AZ3074" s="108"/>
      <c r="BA3074" s="108"/>
      <c r="BB3074" s="108"/>
      <c r="BC3074" s="108"/>
    </row>
    <row r="3075" spans="2:56">
      <c r="B3075" s="87">
        <v>6730</v>
      </c>
      <c r="E3075" s="109">
        <v>3</v>
      </c>
      <c r="F3075" s="109" t="s">
        <v>1199</v>
      </c>
      <c r="G3075" s="109">
        <v>2018</v>
      </c>
      <c r="H3075" s="109"/>
      <c r="I3075" s="108"/>
      <c r="J3075" s="108"/>
      <c r="K3075" s="108"/>
      <c r="L3075" s="4"/>
      <c r="M3075" s="108"/>
      <c r="N3075" s="109" t="s">
        <v>2123</v>
      </c>
      <c r="O3075" s="109"/>
      <c r="P3075" s="109">
        <v>19</v>
      </c>
      <c r="Q3075" s="110">
        <v>19</v>
      </c>
      <c r="R3075" s="109">
        <v>2</v>
      </c>
      <c r="S3075" s="108" t="s">
        <v>3</v>
      </c>
      <c r="T3075" s="108" t="s">
        <v>44</v>
      </c>
      <c r="U3075" s="108" t="s">
        <v>1672</v>
      </c>
      <c r="V3075" s="3" t="s">
        <v>2202</v>
      </c>
      <c r="W3075" s="108"/>
      <c r="X3075" s="108" t="s">
        <v>2112</v>
      </c>
      <c r="Y3075" s="108"/>
      <c r="Z3075" s="108"/>
      <c r="AA3075" s="111">
        <v>42.26896</v>
      </c>
      <c r="AB3075" s="111">
        <v>-122.6966</v>
      </c>
      <c r="AC3075" s="108" t="s">
        <v>45</v>
      </c>
      <c r="AD3075" s="108"/>
      <c r="AE3075" s="108" t="s">
        <v>1111</v>
      </c>
      <c r="AF3075" s="108" t="str">
        <f>CONCATENATE("ex ", AE3075)</f>
        <v>ex Lupinus lepidus</v>
      </c>
      <c r="AG3075" s="108" t="s">
        <v>2100</v>
      </c>
      <c r="AH3075" s="108" t="s">
        <v>2100</v>
      </c>
      <c r="AI3075" s="108"/>
      <c r="AJ3075" s="108"/>
      <c r="AK3075" s="108"/>
      <c r="AL3075" s="108"/>
      <c r="AM3075" s="108"/>
      <c r="AN3075" s="108"/>
      <c r="AO3075" s="108"/>
      <c r="AP3075" s="108"/>
      <c r="AQ3075" s="108"/>
      <c r="AR3075" s="108"/>
      <c r="AS3075" s="108"/>
      <c r="AT3075" s="108" t="s">
        <v>2100</v>
      </c>
    </row>
    <row r="3076" spans="2:56">
      <c r="B3076" s="87">
        <v>6731</v>
      </c>
      <c r="E3076" s="109">
        <v>3</v>
      </c>
      <c r="F3076" s="109" t="s">
        <v>1199</v>
      </c>
      <c r="G3076" s="109">
        <v>2018</v>
      </c>
      <c r="H3076" s="109"/>
      <c r="I3076" s="108"/>
      <c r="J3076" s="108"/>
      <c r="K3076" s="108"/>
      <c r="L3076" s="4"/>
      <c r="M3076" s="108"/>
      <c r="N3076" s="109" t="s">
        <v>2123</v>
      </c>
      <c r="O3076" s="109"/>
      <c r="P3076" s="109">
        <v>19</v>
      </c>
      <c r="Q3076" s="110">
        <v>19</v>
      </c>
      <c r="R3076" s="109">
        <v>3</v>
      </c>
      <c r="S3076" s="108" t="s">
        <v>3</v>
      </c>
      <c r="T3076" s="108" t="s">
        <v>44</v>
      </c>
      <c r="U3076" s="108" t="s">
        <v>1672</v>
      </c>
      <c r="V3076" s="3" t="s">
        <v>2202</v>
      </c>
      <c r="W3076" s="108"/>
      <c r="X3076" s="108" t="s">
        <v>2112</v>
      </c>
      <c r="Y3076" s="108"/>
      <c r="Z3076" s="108"/>
      <c r="AA3076" s="111">
        <v>42.26896</v>
      </c>
      <c r="AB3076" s="111">
        <v>-122.6966</v>
      </c>
      <c r="AC3076" s="108" t="s">
        <v>45</v>
      </c>
      <c r="AD3076" s="108"/>
      <c r="AE3076" s="108" t="s">
        <v>1111</v>
      </c>
      <c r="AF3076" s="108" t="str">
        <f>CONCATENATE("ex ", AE3076)</f>
        <v>ex Lupinus lepidus</v>
      </c>
      <c r="AG3076" s="108" t="s">
        <v>2100</v>
      </c>
      <c r="AH3076" s="108" t="s">
        <v>2100</v>
      </c>
      <c r="AI3076" s="108"/>
      <c r="AJ3076" s="108"/>
      <c r="AK3076" s="108"/>
      <c r="AL3076" s="108"/>
      <c r="AM3076" s="108"/>
      <c r="AN3076" s="108"/>
      <c r="AO3076" s="108"/>
      <c r="AP3076" s="108"/>
      <c r="AQ3076" s="108"/>
      <c r="AR3076" s="108"/>
      <c r="AS3076" s="108"/>
      <c r="AT3076" s="108" t="s">
        <v>2100</v>
      </c>
    </row>
    <row r="3077" spans="2:56">
      <c r="B3077" s="87">
        <v>6733</v>
      </c>
      <c r="C3077" s="96"/>
      <c r="D3077" s="96"/>
      <c r="E3077" s="97">
        <v>3</v>
      </c>
      <c r="F3077" s="97" t="s">
        <v>1199</v>
      </c>
      <c r="G3077" s="97">
        <v>2018</v>
      </c>
      <c r="H3077" s="97"/>
      <c r="I3077" s="96"/>
      <c r="J3077" s="96"/>
      <c r="K3077" s="96"/>
      <c r="L3077" s="4"/>
      <c r="M3077" s="96"/>
      <c r="N3077" s="97" t="s">
        <v>2125</v>
      </c>
      <c r="O3077" s="97"/>
      <c r="P3077" s="97">
        <v>20</v>
      </c>
      <c r="Q3077" s="98">
        <v>20</v>
      </c>
      <c r="R3077" s="97">
        <v>1</v>
      </c>
      <c r="S3077" s="96" t="s">
        <v>3</v>
      </c>
      <c r="T3077" s="96" t="s">
        <v>44</v>
      </c>
      <c r="U3077" s="96" t="s">
        <v>1672</v>
      </c>
      <c r="V3077" s="3" t="s">
        <v>2202</v>
      </c>
      <c r="W3077" s="96"/>
      <c r="X3077" s="96" t="s">
        <v>2112</v>
      </c>
      <c r="Y3077" s="96"/>
      <c r="Z3077" s="96"/>
      <c r="AA3077" s="99">
        <v>42.26896</v>
      </c>
      <c r="AB3077" s="99">
        <v>-122.6966</v>
      </c>
      <c r="AC3077" s="96" t="s">
        <v>45</v>
      </c>
      <c r="AD3077" s="96"/>
      <c r="AE3077" s="96" t="s">
        <v>2127</v>
      </c>
      <c r="AF3077" s="96" t="str">
        <f>CONCATENATE("ex ", AE3077)</f>
        <v>ex Potentilla glandulosa</v>
      </c>
      <c r="AG3077" s="96" t="s">
        <v>2100</v>
      </c>
      <c r="AH3077" s="96" t="s">
        <v>2100</v>
      </c>
      <c r="AI3077" s="96"/>
      <c r="AJ3077" s="96"/>
      <c r="AK3077" s="96"/>
      <c r="AL3077" s="96"/>
      <c r="AM3077" s="96"/>
      <c r="AN3077" s="96"/>
      <c r="AO3077" s="96"/>
      <c r="AP3077" s="96"/>
      <c r="AQ3077" s="96"/>
      <c r="AR3077" s="96"/>
      <c r="AS3077" s="96"/>
      <c r="AT3077" s="96" t="s">
        <v>2100</v>
      </c>
      <c r="AU3077" s="96"/>
      <c r="AV3077" s="96"/>
      <c r="AW3077" s="96"/>
      <c r="AX3077" s="96"/>
      <c r="AY3077" s="96"/>
      <c r="AZ3077" s="96"/>
      <c r="BA3077" s="96"/>
      <c r="BB3077" s="96"/>
      <c r="BC3077" s="96"/>
    </row>
    <row r="3078" spans="2:56">
      <c r="B3078" s="87">
        <v>6735</v>
      </c>
      <c r="C3078" s="96"/>
      <c r="D3078" s="96"/>
      <c r="E3078" s="97">
        <v>3</v>
      </c>
      <c r="F3078" s="97" t="s">
        <v>1199</v>
      </c>
      <c r="G3078" s="97">
        <v>2018</v>
      </c>
      <c r="H3078" s="97"/>
      <c r="I3078" s="96"/>
      <c r="J3078" s="96"/>
      <c r="K3078" s="96"/>
      <c r="L3078" s="4"/>
      <c r="M3078" s="96"/>
      <c r="N3078" s="97" t="s">
        <v>2126</v>
      </c>
      <c r="O3078" s="97"/>
      <c r="P3078" s="97">
        <v>21</v>
      </c>
      <c r="Q3078" s="98">
        <v>21</v>
      </c>
      <c r="R3078" s="97">
        <v>1</v>
      </c>
      <c r="S3078" s="96" t="s">
        <v>3</v>
      </c>
      <c r="T3078" s="96" t="s">
        <v>44</v>
      </c>
      <c r="U3078" s="96" t="s">
        <v>1672</v>
      </c>
      <c r="V3078" s="3" t="s">
        <v>2202</v>
      </c>
      <c r="W3078" s="96"/>
      <c r="X3078" s="96" t="s">
        <v>2112</v>
      </c>
      <c r="Y3078" s="96"/>
      <c r="Z3078" s="96"/>
      <c r="AA3078" s="99">
        <v>42.26896</v>
      </c>
      <c r="AB3078" s="99">
        <v>-122.6966</v>
      </c>
      <c r="AC3078" s="96" t="s">
        <v>45</v>
      </c>
      <c r="AD3078" s="96"/>
      <c r="AE3078" s="96" t="s">
        <v>2128</v>
      </c>
      <c r="AF3078" s="96" t="str">
        <f>CONCATENATE("ex ", AE3078)</f>
        <v>ex Castilleja applegatei</v>
      </c>
      <c r="AG3078" s="96" t="s">
        <v>2100</v>
      </c>
      <c r="AH3078" s="96" t="s">
        <v>2100</v>
      </c>
      <c r="AI3078" s="96"/>
      <c r="AJ3078" s="96"/>
      <c r="AK3078" s="96"/>
      <c r="AL3078" s="96"/>
      <c r="AM3078" s="96"/>
      <c r="AN3078" s="96"/>
      <c r="AO3078" s="96"/>
      <c r="AP3078" s="96"/>
      <c r="AQ3078" s="96"/>
      <c r="AR3078" s="96"/>
      <c r="AS3078" s="96"/>
      <c r="AT3078" s="96" t="s">
        <v>2100</v>
      </c>
      <c r="AU3078" s="96"/>
      <c r="AV3078" s="96"/>
      <c r="AW3078" s="96"/>
      <c r="AX3078" s="96"/>
      <c r="AY3078" s="96"/>
      <c r="AZ3078" s="96"/>
      <c r="BA3078" s="96"/>
      <c r="BB3078" s="96"/>
      <c r="BC3078" s="96"/>
    </row>
    <row r="3079" spans="2:56">
      <c r="B3079" s="87">
        <v>6737</v>
      </c>
      <c r="C3079" s="82"/>
      <c r="D3079" s="82"/>
      <c r="E3079" s="83">
        <v>3</v>
      </c>
      <c r="F3079" s="83" t="s">
        <v>1199</v>
      </c>
      <c r="G3079" s="83">
        <v>2018</v>
      </c>
      <c r="H3079" s="83"/>
      <c r="I3079" s="82"/>
      <c r="J3079" s="82"/>
      <c r="K3079" s="82"/>
      <c r="L3079" s="4"/>
      <c r="M3079" s="82"/>
      <c r="N3079" s="83" t="s">
        <v>2129</v>
      </c>
      <c r="O3079" s="83"/>
      <c r="P3079" s="83">
        <v>23</v>
      </c>
      <c r="Q3079" s="84">
        <v>23</v>
      </c>
      <c r="R3079" s="83">
        <v>1</v>
      </c>
      <c r="S3079" s="82" t="s">
        <v>3</v>
      </c>
      <c r="T3079" s="82" t="s">
        <v>44</v>
      </c>
      <c r="U3079" s="82" t="s">
        <v>1672</v>
      </c>
      <c r="V3079" s="3" t="s">
        <v>2202</v>
      </c>
      <c r="W3079" s="82"/>
      <c r="X3079" s="82" t="s">
        <v>2112</v>
      </c>
      <c r="Y3079" s="82"/>
      <c r="Z3079" s="82"/>
      <c r="AA3079" s="85">
        <v>42.26896</v>
      </c>
      <c r="AB3079" s="85">
        <v>-122.6966</v>
      </c>
      <c r="AC3079" s="82" t="s">
        <v>45</v>
      </c>
      <c r="AD3079" s="82"/>
      <c r="AE3079" s="82" t="s">
        <v>1289</v>
      </c>
      <c r="AF3079" s="82" t="str">
        <f>CONCATENATE("ex ", AE3079)</f>
        <v>ex Vicia americana</v>
      </c>
      <c r="AG3079" s="82" t="s">
        <v>2100</v>
      </c>
      <c r="AH3079" s="82" t="s">
        <v>2100</v>
      </c>
      <c r="AI3079" s="82"/>
      <c r="AJ3079" s="82"/>
      <c r="AK3079" s="82"/>
      <c r="AL3079" s="82"/>
      <c r="AM3079" s="82"/>
      <c r="AN3079" s="82"/>
      <c r="AO3079" s="82"/>
      <c r="AP3079" s="82"/>
      <c r="AQ3079" s="82"/>
      <c r="AR3079" s="82"/>
      <c r="AS3079" s="82"/>
      <c r="AT3079" s="82" t="s">
        <v>2100</v>
      </c>
      <c r="AU3079" s="82"/>
      <c r="AV3079" s="82"/>
      <c r="AW3079" s="82"/>
      <c r="AX3079" s="82"/>
      <c r="AY3079" s="82"/>
      <c r="AZ3079" s="82"/>
      <c r="BA3079" s="82"/>
      <c r="BB3079" s="82"/>
      <c r="BC3079" s="82"/>
    </row>
    <row r="3080" spans="2:56">
      <c r="B3080" s="87">
        <v>6739</v>
      </c>
      <c r="E3080" s="83">
        <v>3</v>
      </c>
      <c r="F3080" s="83" t="s">
        <v>1199</v>
      </c>
      <c r="G3080" s="83">
        <v>2018</v>
      </c>
      <c r="H3080" s="83"/>
      <c r="I3080" s="82"/>
      <c r="J3080" s="82"/>
      <c r="K3080" s="82"/>
      <c r="L3080" s="4"/>
      <c r="M3080" s="82"/>
      <c r="N3080" s="83" t="s">
        <v>2129</v>
      </c>
      <c r="O3080" s="83"/>
      <c r="P3080" s="83">
        <v>23</v>
      </c>
      <c r="Q3080" s="84">
        <v>23</v>
      </c>
      <c r="R3080" s="83">
        <v>2</v>
      </c>
      <c r="S3080" s="82" t="s">
        <v>3</v>
      </c>
      <c r="T3080" s="82" t="s">
        <v>44</v>
      </c>
      <c r="U3080" s="82" t="s">
        <v>1672</v>
      </c>
      <c r="V3080" s="3" t="s">
        <v>2202</v>
      </c>
      <c r="W3080" s="82"/>
      <c r="X3080" s="82" t="s">
        <v>2112</v>
      </c>
      <c r="Y3080" s="82"/>
      <c r="Z3080" s="82"/>
      <c r="AA3080" s="85">
        <v>42.26896</v>
      </c>
      <c r="AB3080" s="85">
        <v>-122.6966</v>
      </c>
      <c r="AC3080" s="82" t="s">
        <v>45</v>
      </c>
      <c r="AD3080" s="82"/>
      <c r="AE3080" s="82" t="s">
        <v>1289</v>
      </c>
      <c r="AF3080" s="82" t="str">
        <f>CONCATENATE("ex ", AE3080)</f>
        <v>ex Vicia americana</v>
      </c>
      <c r="AG3080" s="82" t="s">
        <v>2100</v>
      </c>
      <c r="AH3080" s="82" t="s">
        <v>2100</v>
      </c>
      <c r="AI3080" s="82"/>
      <c r="AJ3080" s="82"/>
      <c r="AK3080" s="82"/>
      <c r="AL3080" s="82"/>
      <c r="AM3080" s="82"/>
      <c r="AN3080" s="82"/>
      <c r="AO3080" s="82"/>
      <c r="AP3080" s="82"/>
      <c r="AQ3080" s="82"/>
      <c r="AR3080" s="82"/>
      <c r="AS3080" s="82"/>
      <c r="AT3080" s="82" t="s">
        <v>2100</v>
      </c>
    </row>
    <row r="3081" spans="2:56">
      <c r="B3081" s="87">
        <v>6741</v>
      </c>
      <c r="C3081" s="258"/>
      <c r="D3081" s="258"/>
      <c r="E3081" s="367">
        <v>3</v>
      </c>
      <c r="F3081" s="367" t="s">
        <v>1199</v>
      </c>
      <c r="G3081" s="367">
        <v>2018</v>
      </c>
      <c r="H3081" s="367"/>
      <c r="I3081" s="258"/>
      <c r="J3081" s="258"/>
      <c r="K3081" s="258"/>
      <c r="L3081" s="4"/>
      <c r="M3081" s="258"/>
      <c r="N3081" s="367" t="s">
        <v>2130</v>
      </c>
      <c r="O3081" s="367"/>
      <c r="P3081" s="367">
        <v>24</v>
      </c>
      <c r="Q3081" s="420">
        <v>24</v>
      </c>
      <c r="R3081" s="367">
        <v>1</v>
      </c>
      <c r="S3081" s="258" t="s">
        <v>3</v>
      </c>
      <c r="T3081" s="258" t="s">
        <v>44</v>
      </c>
      <c r="U3081" s="258" t="s">
        <v>1672</v>
      </c>
      <c r="V3081" s="3" t="s">
        <v>2202</v>
      </c>
      <c r="W3081" s="258"/>
      <c r="X3081" s="258" t="s">
        <v>2096</v>
      </c>
      <c r="Y3081" s="258"/>
      <c r="Z3081" s="258"/>
      <c r="AA3081" s="458">
        <v>42.268329999999999</v>
      </c>
      <c r="AB3081" s="458">
        <v>-122.7184</v>
      </c>
      <c r="AC3081" s="258" t="s">
        <v>45</v>
      </c>
      <c r="AD3081" s="258"/>
      <c r="AE3081" s="258" t="s">
        <v>603</v>
      </c>
      <c r="AF3081" s="258" t="str">
        <f>CONCATENATE("ex ", AE3081)</f>
        <v>ex Ranunculus occidentalis</v>
      </c>
      <c r="AG3081" s="258" t="s">
        <v>2100</v>
      </c>
      <c r="AH3081" s="62" t="s">
        <v>2100</v>
      </c>
      <c r="AI3081" s="258"/>
      <c r="AJ3081" s="258"/>
      <c r="AK3081" s="258"/>
      <c r="AL3081" s="258"/>
      <c r="AM3081" s="258"/>
      <c r="AN3081" s="258"/>
      <c r="AO3081" s="258"/>
      <c r="AP3081" s="258"/>
      <c r="AQ3081" s="258"/>
      <c r="AR3081" s="258"/>
      <c r="AS3081" s="258"/>
      <c r="AT3081" s="258" t="s">
        <v>2100</v>
      </c>
      <c r="AU3081" s="258"/>
      <c r="AV3081" s="258"/>
      <c r="AW3081" s="258"/>
      <c r="AX3081" s="258"/>
      <c r="AY3081" s="258"/>
      <c r="AZ3081" s="258"/>
      <c r="BA3081" s="258"/>
      <c r="BB3081" s="258"/>
      <c r="BC3081" s="258"/>
      <c r="BD3081" s="1"/>
    </row>
    <row r="3082" spans="2:56">
      <c r="B3082" s="87">
        <v>6743</v>
      </c>
      <c r="E3082" s="63">
        <v>3</v>
      </c>
      <c r="F3082" s="63" t="s">
        <v>1199</v>
      </c>
      <c r="G3082" s="63">
        <v>2018</v>
      </c>
      <c r="H3082" s="63"/>
      <c r="I3082" s="62"/>
      <c r="J3082" s="62"/>
      <c r="K3082" s="62"/>
      <c r="L3082" s="4"/>
      <c r="M3082" s="62"/>
      <c r="N3082" s="63" t="s">
        <v>2130</v>
      </c>
      <c r="O3082" s="63"/>
      <c r="P3082" s="63">
        <v>24</v>
      </c>
      <c r="Q3082" s="64">
        <v>24</v>
      </c>
      <c r="R3082" s="63">
        <v>2</v>
      </c>
      <c r="S3082" s="62" t="s">
        <v>3</v>
      </c>
      <c r="T3082" s="62" t="s">
        <v>44</v>
      </c>
      <c r="U3082" s="62" t="s">
        <v>1672</v>
      </c>
      <c r="V3082" s="3" t="s">
        <v>2202</v>
      </c>
      <c r="W3082" s="62"/>
      <c r="X3082" s="62" t="s">
        <v>2096</v>
      </c>
      <c r="Y3082" s="62"/>
      <c r="Z3082" s="62"/>
      <c r="AA3082" s="65">
        <v>42.268329999999999</v>
      </c>
      <c r="AB3082" s="65">
        <v>-122.7184</v>
      </c>
      <c r="AC3082" s="62" t="s">
        <v>45</v>
      </c>
      <c r="AD3082" s="62"/>
      <c r="AE3082" s="62" t="s">
        <v>603</v>
      </c>
      <c r="AF3082" s="62" t="str">
        <f>CONCATENATE("ex ", AE3082)</f>
        <v>ex Ranunculus occidentalis</v>
      </c>
      <c r="AG3082" s="62" t="s">
        <v>2100</v>
      </c>
      <c r="AH3082" s="62" t="s">
        <v>2100</v>
      </c>
      <c r="AI3082" s="62"/>
      <c r="AJ3082" s="62"/>
      <c r="AK3082" s="62"/>
      <c r="AL3082" s="62"/>
      <c r="AM3082" s="62"/>
      <c r="AN3082" s="62"/>
      <c r="AO3082" s="62"/>
      <c r="AP3082" s="62"/>
      <c r="AQ3082" s="62"/>
      <c r="AR3082" s="62"/>
      <c r="AS3082" s="62"/>
      <c r="AT3082" s="62" t="s">
        <v>2100</v>
      </c>
    </row>
    <row r="3083" spans="2:56">
      <c r="B3083" s="87">
        <v>6745</v>
      </c>
      <c r="E3083" s="63">
        <v>3</v>
      </c>
      <c r="F3083" s="63" t="s">
        <v>1199</v>
      </c>
      <c r="G3083" s="63">
        <v>2018</v>
      </c>
      <c r="H3083" s="63"/>
      <c r="I3083" s="62"/>
      <c r="J3083" s="62"/>
      <c r="K3083" s="62"/>
      <c r="L3083" s="4"/>
      <c r="M3083" s="62"/>
      <c r="N3083" s="63" t="s">
        <v>2130</v>
      </c>
      <c r="O3083" s="63"/>
      <c r="P3083" s="63">
        <v>24</v>
      </c>
      <c r="Q3083" s="64">
        <v>24</v>
      </c>
      <c r="R3083" s="63">
        <v>3</v>
      </c>
      <c r="S3083" s="62" t="s">
        <v>3</v>
      </c>
      <c r="T3083" s="62" t="s">
        <v>44</v>
      </c>
      <c r="U3083" s="62" t="s">
        <v>1672</v>
      </c>
      <c r="V3083" s="3" t="s">
        <v>2202</v>
      </c>
      <c r="W3083" s="62"/>
      <c r="X3083" s="62" t="s">
        <v>2096</v>
      </c>
      <c r="Y3083" s="62"/>
      <c r="Z3083" s="62"/>
      <c r="AA3083" s="65">
        <v>42.268329999999999</v>
      </c>
      <c r="AB3083" s="65">
        <v>-122.7184</v>
      </c>
      <c r="AC3083" s="62" t="s">
        <v>45</v>
      </c>
      <c r="AD3083" s="62"/>
      <c r="AE3083" s="62" t="s">
        <v>603</v>
      </c>
      <c r="AF3083" s="62" t="str">
        <f>CONCATENATE("ex ", AE3083)</f>
        <v>ex Ranunculus occidentalis</v>
      </c>
      <c r="AG3083" s="62" t="s">
        <v>2100</v>
      </c>
      <c r="AH3083" s="62" t="s">
        <v>2100</v>
      </c>
      <c r="AI3083" s="62"/>
      <c r="AJ3083" s="62"/>
      <c r="AK3083" s="62"/>
      <c r="AL3083" s="62"/>
      <c r="AM3083" s="62"/>
      <c r="AN3083" s="62"/>
      <c r="AO3083" s="62"/>
      <c r="AP3083" s="62"/>
      <c r="AQ3083" s="62"/>
      <c r="AR3083" s="62"/>
      <c r="AS3083" s="62"/>
      <c r="AT3083" s="62" t="s">
        <v>2100</v>
      </c>
    </row>
    <row r="3084" spans="2:56">
      <c r="B3084" s="87">
        <v>6747</v>
      </c>
      <c r="C3084" s="116"/>
      <c r="D3084" s="116"/>
      <c r="E3084" s="117">
        <v>3</v>
      </c>
      <c r="F3084" s="117" t="s">
        <v>1199</v>
      </c>
      <c r="G3084" s="117">
        <v>2018</v>
      </c>
      <c r="H3084" s="117"/>
      <c r="I3084" s="116"/>
      <c r="J3084" s="116"/>
      <c r="K3084" s="116"/>
      <c r="L3084" s="4"/>
      <c r="M3084" s="116"/>
      <c r="N3084" s="117" t="s">
        <v>2131</v>
      </c>
      <c r="O3084" s="117"/>
      <c r="P3084" s="117">
        <v>25</v>
      </c>
      <c r="Q3084" s="118">
        <v>25</v>
      </c>
      <c r="R3084" s="117">
        <v>1</v>
      </c>
      <c r="S3084" s="116" t="s">
        <v>3</v>
      </c>
      <c r="T3084" s="116" t="s">
        <v>44</v>
      </c>
      <c r="U3084" s="116" t="s">
        <v>1672</v>
      </c>
      <c r="V3084" s="3" t="s">
        <v>2202</v>
      </c>
      <c r="W3084" s="116"/>
      <c r="X3084" s="116" t="s">
        <v>2096</v>
      </c>
      <c r="Y3084" s="116"/>
      <c r="Z3084" s="116"/>
      <c r="AA3084" s="65">
        <v>42.268329999999999</v>
      </c>
      <c r="AB3084" s="65">
        <v>-122.7184</v>
      </c>
      <c r="AC3084" s="116" t="s">
        <v>45</v>
      </c>
      <c r="AD3084" s="116"/>
      <c r="AE3084" s="116" t="s">
        <v>1067</v>
      </c>
      <c r="AF3084" s="116" t="str">
        <f>CONCATENATE("ex ", AE3084)</f>
        <v>ex Potentilla gracilis</v>
      </c>
      <c r="AG3084" s="116" t="s">
        <v>2100</v>
      </c>
      <c r="AH3084" s="116" t="s">
        <v>2100</v>
      </c>
      <c r="AI3084" s="116"/>
      <c r="AJ3084" s="116"/>
      <c r="AK3084" s="116"/>
      <c r="AL3084" s="116"/>
      <c r="AM3084" s="116"/>
      <c r="AN3084" s="116"/>
      <c r="AO3084" s="116"/>
      <c r="AP3084" s="116"/>
      <c r="AQ3084" s="116"/>
      <c r="AR3084" s="116"/>
      <c r="AS3084" s="116"/>
      <c r="AT3084" s="116" t="s">
        <v>2100</v>
      </c>
      <c r="AU3084" s="116"/>
      <c r="AV3084" s="116"/>
      <c r="AW3084" s="116"/>
      <c r="AX3084" s="116"/>
      <c r="AY3084" s="116"/>
      <c r="AZ3084" s="116"/>
      <c r="BA3084" s="116"/>
      <c r="BB3084" s="116"/>
      <c r="BC3084" s="116"/>
    </row>
    <row r="3085" spans="2:56">
      <c r="B3085" s="87">
        <v>6749</v>
      </c>
      <c r="E3085" s="117">
        <v>3</v>
      </c>
      <c r="F3085" s="117" t="s">
        <v>1199</v>
      </c>
      <c r="G3085" s="117">
        <v>2018</v>
      </c>
      <c r="H3085" s="117"/>
      <c r="I3085" s="116"/>
      <c r="J3085" s="116"/>
      <c r="K3085" s="116"/>
      <c r="L3085" s="4"/>
      <c r="M3085" s="116"/>
      <c r="N3085" s="117" t="s">
        <v>2131</v>
      </c>
      <c r="O3085" s="117"/>
      <c r="P3085" s="117">
        <v>25</v>
      </c>
      <c r="Q3085" s="118">
        <v>25</v>
      </c>
      <c r="R3085" s="117">
        <v>2</v>
      </c>
      <c r="S3085" s="116" t="s">
        <v>3</v>
      </c>
      <c r="T3085" s="116" t="s">
        <v>44</v>
      </c>
      <c r="U3085" s="116" t="s">
        <v>1672</v>
      </c>
      <c r="V3085" s="3" t="s">
        <v>2202</v>
      </c>
      <c r="W3085" s="116"/>
      <c r="X3085" s="116" t="s">
        <v>2096</v>
      </c>
      <c r="Y3085" s="116"/>
      <c r="Z3085" s="116"/>
      <c r="AA3085" s="65">
        <v>42.268329999999999</v>
      </c>
      <c r="AB3085" s="65">
        <v>-122.7184</v>
      </c>
      <c r="AC3085" s="116" t="s">
        <v>45</v>
      </c>
      <c r="AD3085" s="116"/>
      <c r="AE3085" s="116" t="s">
        <v>1067</v>
      </c>
      <c r="AF3085" s="116" t="str">
        <f>CONCATENATE("ex ", AE3085)</f>
        <v>ex Potentilla gracilis</v>
      </c>
      <c r="AG3085" s="116" t="s">
        <v>2100</v>
      </c>
      <c r="AH3085" s="116" t="s">
        <v>2100</v>
      </c>
      <c r="AI3085" s="116"/>
      <c r="AJ3085" s="116"/>
      <c r="AK3085" s="116"/>
      <c r="AL3085" s="116"/>
      <c r="AM3085" s="116"/>
      <c r="AN3085" s="116"/>
      <c r="AO3085" s="116"/>
      <c r="AP3085" s="116"/>
      <c r="AQ3085" s="116"/>
      <c r="AR3085" s="116"/>
      <c r="AS3085" s="116"/>
      <c r="AT3085" s="116" t="s">
        <v>2100</v>
      </c>
    </row>
    <row r="3086" spans="2:56">
      <c r="B3086" s="87">
        <v>6751</v>
      </c>
      <c r="E3086" s="117">
        <v>3</v>
      </c>
      <c r="F3086" s="117" t="s">
        <v>1199</v>
      </c>
      <c r="G3086" s="117">
        <v>2018</v>
      </c>
      <c r="H3086" s="117"/>
      <c r="I3086" s="116"/>
      <c r="J3086" s="116"/>
      <c r="K3086" s="116"/>
      <c r="L3086" s="4"/>
      <c r="M3086" s="116"/>
      <c r="N3086" s="117" t="s">
        <v>2131</v>
      </c>
      <c r="O3086" s="117"/>
      <c r="P3086" s="117">
        <v>25</v>
      </c>
      <c r="Q3086" s="118">
        <v>25</v>
      </c>
      <c r="R3086" s="117">
        <v>3</v>
      </c>
      <c r="S3086" s="116" t="s">
        <v>3</v>
      </c>
      <c r="T3086" s="116" t="s">
        <v>44</v>
      </c>
      <c r="U3086" s="116" t="s">
        <v>1672</v>
      </c>
      <c r="V3086" s="3" t="s">
        <v>2202</v>
      </c>
      <c r="W3086" s="116"/>
      <c r="X3086" s="116" t="s">
        <v>2096</v>
      </c>
      <c r="Y3086" s="116"/>
      <c r="Z3086" s="116"/>
      <c r="AA3086" s="65">
        <v>42.268329999999999</v>
      </c>
      <c r="AB3086" s="65">
        <v>-122.7184</v>
      </c>
      <c r="AC3086" s="116" t="s">
        <v>45</v>
      </c>
      <c r="AD3086" s="116"/>
      <c r="AE3086" s="116" t="s">
        <v>1067</v>
      </c>
      <c r="AF3086" s="116" t="str">
        <f>CONCATENATE("ex ", AE3086)</f>
        <v>ex Potentilla gracilis</v>
      </c>
      <c r="AG3086" s="116" t="s">
        <v>2100</v>
      </c>
      <c r="AH3086" s="116" t="s">
        <v>2100</v>
      </c>
      <c r="AI3086" s="116"/>
      <c r="AJ3086" s="116"/>
      <c r="AK3086" s="116"/>
      <c r="AL3086" s="116"/>
      <c r="AM3086" s="116"/>
      <c r="AN3086" s="116"/>
      <c r="AO3086" s="116"/>
      <c r="AP3086" s="116"/>
      <c r="AQ3086" s="116"/>
      <c r="AR3086" s="116"/>
      <c r="AS3086" s="116"/>
      <c r="AT3086" s="116" t="s">
        <v>2100</v>
      </c>
    </row>
    <row r="3087" spans="2:56">
      <c r="B3087" s="87">
        <v>6753</v>
      </c>
      <c r="E3087" s="117">
        <v>3</v>
      </c>
      <c r="F3087" s="117" t="s">
        <v>1199</v>
      </c>
      <c r="G3087" s="117">
        <v>2018</v>
      </c>
      <c r="H3087" s="117"/>
      <c r="I3087" s="116"/>
      <c r="J3087" s="116"/>
      <c r="K3087" s="116"/>
      <c r="L3087" s="4"/>
      <c r="M3087" s="116"/>
      <c r="N3087" s="117" t="s">
        <v>2131</v>
      </c>
      <c r="O3087" s="117"/>
      <c r="P3087" s="117">
        <v>25</v>
      </c>
      <c r="Q3087" s="118">
        <v>25</v>
      </c>
      <c r="R3087" s="117">
        <v>4</v>
      </c>
      <c r="S3087" s="116" t="s">
        <v>3</v>
      </c>
      <c r="T3087" s="116" t="s">
        <v>44</v>
      </c>
      <c r="U3087" s="116" t="s">
        <v>1672</v>
      </c>
      <c r="V3087" s="3" t="s">
        <v>2202</v>
      </c>
      <c r="W3087" s="116"/>
      <c r="X3087" s="116" t="s">
        <v>2096</v>
      </c>
      <c r="Y3087" s="116"/>
      <c r="Z3087" s="116"/>
      <c r="AA3087" s="65">
        <v>42.268329999999999</v>
      </c>
      <c r="AB3087" s="65">
        <v>-122.7184</v>
      </c>
      <c r="AC3087" s="116" t="s">
        <v>45</v>
      </c>
      <c r="AD3087" s="116"/>
      <c r="AE3087" s="116" t="s">
        <v>1067</v>
      </c>
      <c r="AF3087" s="116" t="str">
        <f>CONCATENATE("ex ", AE3087)</f>
        <v>ex Potentilla gracilis</v>
      </c>
      <c r="AG3087" s="116" t="s">
        <v>2100</v>
      </c>
      <c r="AH3087" s="116" t="s">
        <v>2100</v>
      </c>
      <c r="AI3087" s="116"/>
      <c r="AJ3087" s="116"/>
      <c r="AK3087" s="116"/>
      <c r="AL3087" s="116"/>
      <c r="AM3087" s="116"/>
      <c r="AN3087" s="116"/>
      <c r="AO3087" s="116"/>
      <c r="AP3087" s="116"/>
      <c r="AQ3087" s="116"/>
      <c r="AR3087" s="116"/>
      <c r="AS3087" s="116"/>
      <c r="AT3087" s="116" t="s">
        <v>2100</v>
      </c>
    </row>
    <row r="3088" spans="2:56">
      <c r="B3088" s="87">
        <v>6755</v>
      </c>
      <c r="E3088" s="117">
        <v>3</v>
      </c>
      <c r="F3088" s="117" t="s">
        <v>1199</v>
      </c>
      <c r="G3088" s="117">
        <v>2018</v>
      </c>
      <c r="H3088" s="117"/>
      <c r="I3088" s="116"/>
      <c r="J3088" s="116"/>
      <c r="K3088" s="116"/>
      <c r="L3088" s="4"/>
      <c r="M3088" s="116"/>
      <c r="N3088" s="117" t="s">
        <v>2131</v>
      </c>
      <c r="O3088" s="117"/>
      <c r="P3088" s="117">
        <v>25</v>
      </c>
      <c r="Q3088" s="118">
        <v>25</v>
      </c>
      <c r="R3088" s="117">
        <v>5</v>
      </c>
      <c r="S3088" s="116" t="s">
        <v>3</v>
      </c>
      <c r="T3088" s="116" t="s">
        <v>44</v>
      </c>
      <c r="U3088" s="116" t="s">
        <v>1672</v>
      </c>
      <c r="V3088" s="3" t="s">
        <v>2202</v>
      </c>
      <c r="W3088" s="116"/>
      <c r="X3088" s="116" t="s">
        <v>2096</v>
      </c>
      <c r="Y3088" s="116"/>
      <c r="Z3088" s="116"/>
      <c r="AA3088" s="65">
        <v>42.268329999999999</v>
      </c>
      <c r="AB3088" s="65">
        <v>-122.7184</v>
      </c>
      <c r="AC3088" s="116" t="s">
        <v>45</v>
      </c>
      <c r="AD3088" s="116"/>
      <c r="AE3088" s="116" t="s">
        <v>1067</v>
      </c>
      <c r="AF3088" s="116" t="str">
        <f>CONCATENATE("ex ", AE3088)</f>
        <v>ex Potentilla gracilis</v>
      </c>
      <c r="AG3088" s="116" t="s">
        <v>2100</v>
      </c>
      <c r="AH3088" s="116" t="s">
        <v>2100</v>
      </c>
      <c r="AI3088" s="116"/>
      <c r="AJ3088" s="116"/>
      <c r="AK3088" s="116"/>
      <c r="AL3088" s="116"/>
      <c r="AM3088" s="116"/>
      <c r="AN3088" s="116"/>
      <c r="AO3088" s="116"/>
      <c r="AP3088" s="116"/>
      <c r="AQ3088" s="116"/>
      <c r="AR3088" s="116"/>
      <c r="AS3088" s="116"/>
      <c r="AT3088" s="116" t="s">
        <v>2100</v>
      </c>
    </row>
    <row r="3089" spans="2:55">
      <c r="B3089" s="87">
        <v>6757</v>
      </c>
      <c r="E3089" s="117">
        <v>3</v>
      </c>
      <c r="F3089" s="117" t="s">
        <v>1199</v>
      </c>
      <c r="G3089" s="117">
        <v>2018</v>
      </c>
      <c r="H3089" s="117"/>
      <c r="I3089" s="116"/>
      <c r="J3089" s="116"/>
      <c r="K3089" s="116"/>
      <c r="L3089" s="4"/>
      <c r="M3089" s="116"/>
      <c r="N3089" s="117" t="s">
        <v>2131</v>
      </c>
      <c r="O3089" s="117"/>
      <c r="P3089" s="117">
        <v>25</v>
      </c>
      <c r="Q3089" s="118">
        <v>25</v>
      </c>
      <c r="R3089" s="117">
        <v>6</v>
      </c>
      <c r="S3089" s="116" t="s">
        <v>3</v>
      </c>
      <c r="T3089" s="116" t="s">
        <v>44</v>
      </c>
      <c r="U3089" s="116" t="s">
        <v>1672</v>
      </c>
      <c r="V3089" s="3" t="s">
        <v>2202</v>
      </c>
      <c r="W3089" s="116"/>
      <c r="X3089" s="116" t="s">
        <v>2096</v>
      </c>
      <c r="Y3089" s="116"/>
      <c r="Z3089" s="116"/>
      <c r="AA3089" s="65">
        <v>42.268329999999999</v>
      </c>
      <c r="AB3089" s="65">
        <v>-122.7184</v>
      </c>
      <c r="AC3089" s="116" t="s">
        <v>45</v>
      </c>
      <c r="AD3089" s="116"/>
      <c r="AE3089" s="116" t="s">
        <v>1067</v>
      </c>
      <c r="AF3089" s="116" t="str">
        <f>CONCATENATE("ex ", AE3089)</f>
        <v>ex Potentilla gracilis</v>
      </c>
      <c r="AG3089" s="116" t="s">
        <v>2100</v>
      </c>
      <c r="AH3089" s="116" t="s">
        <v>2100</v>
      </c>
      <c r="AI3089" s="116"/>
      <c r="AJ3089" s="116"/>
      <c r="AK3089" s="116"/>
      <c r="AL3089" s="116"/>
      <c r="AM3089" s="116"/>
      <c r="AN3089" s="116"/>
      <c r="AO3089" s="116"/>
      <c r="AP3089" s="116"/>
      <c r="AQ3089" s="116"/>
      <c r="AR3089" s="116"/>
      <c r="AS3089" s="116"/>
      <c r="AT3089" s="116" t="s">
        <v>2100</v>
      </c>
    </row>
    <row r="3090" spans="2:55">
      <c r="B3090" s="87">
        <v>6759</v>
      </c>
      <c r="E3090" s="117">
        <v>3</v>
      </c>
      <c r="F3090" s="117" t="s">
        <v>1199</v>
      </c>
      <c r="G3090" s="117">
        <v>2018</v>
      </c>
      <c r="H3090" s="117"/>
      <c r="I3090" s="116"/>
      <c r="J3090" s="116"/>
      <c r="K3090" s="116"/>
      <c r="L3090" s="4"/>
      <c r="M3090" s="116"/>
      <c r="N3090" s="117" t="s">
        <v>2131</v>
      </c>
      <c r="O3090" s="117"/>
      <c r="P3090" s="117">
        <v>25</v>
      </c>
      <c r="Q3090" s="118">
        <v>25</v>
      </c>
      <c r="R3090" s="117">
        <v>7</v>
      </c>
      <c r="S3090" s="116" t="s">
        <v>3</v>
      </c>
      <c r="T3090" s="116" t="s">
        <v>44</v>
      </c>
      <c r="U3090" s="116" t="s">
        <v>1672</v>
      </c>
      <c r="V3090" s="3" t="s">
        <v>2202</v>
      </c>
      <c r="W3090" s="116"/>
      <c r="X3090" s="116" t="s">
        <v>2096</v>
      </c>
      <c r="Y3090" s="116"/>
      <c r="Z3090" s="116"/>
      <c r="AA3090" s="65">
        <v>42.268329999999999</v>
      </c>
      <c r="AB3090" s="65">
        <v>-122.7184</v>
      </c>
      <c r="AC3090" s="116" t="s">
        <v>45</v>
      </c>
      <c r="AD3090" s="116"/>
      <c r="AE3090" s="116" t="s">
        <v>1067</v>
      </c>
      <c r="AF3090" s="116" t="str">
        <f>CONCATENATE("ex ", AE3090)</f>
        <v>ex Potentilla gracilis</v>
      </c>
      <c r="AG3090" s="116" t="s">
        <v>2100</v>
      </c>
      <c r="AH3090" s="116" t="s">
        <v>2100</v>
      </c>
      <c r="AI3090" s="116"/>
      <c r="AJ3090" s="116"/>
      <c r="AK3090" s="116"/>
      <c r="AL3090" s="116"/>
      <c r="AM3090" s="116"/>
      <c r="AN3090" s="116"/>
      <c r="AO3090" s="116"/>
      <c r="AP3090" s="116"/>
      <c r="AQ3090" s="116"/>
      <c r="AR3090" s="116"/>
      <c r="AS3090" s="116"/>
      <c r="AT3090" s="116" t="s">
        <v>2100</v>
      </c>
    </row>
    <row r="3091" spans="2:55">
      <c r="B3091" s="87">
        <v>6761</v>
      </c>
      <c r="E3091" s="117">
        <v>3</v>
      </c>
      <c r="F3091" s="117" t="s">
        <v>1199</v>
      </c>
      <c r="G3091" s="117">
        <v>2018</v>
      </c>
      <c r="H3091" s="117"/>
      <c r="I3091" s="116"/>
      <c r="J3091" s="116"/>
      <c r="K3091" s="116"/>
      <c r="L3091" s="4"/>
      <c r="M3091" s="116"/>
      <c r="N3091" s="117" t="s">
        <v>2131</v>
      </c>
      <c r="O3091" s="117"/>
      <c r="P3091" s="117">
        <v>25</v>
      </c>
      <c r="Q3091" s="118">
        <v>25</v>
      </c>
      <c r="R3091" s="117">
        <v>8</v>
      </c>
      <c r="S3091" s="116" t="s">
        <v>3</v>
      </c>
      <c r="T3091" s="116" t="s">
        <v>44</v>
      </c>
      <c r="U3091" s="116" t="s">
        <v>1672</v>
      </c>
      <c r="V3091" s="3" t="s">
        <v>2202</v>
      </c>
      <c r="W3091" s="116"/>
      <c r="X3091" s="116" t="s">
        <v>2096</v>
      </c>
      <c r="Y3091" s="116"/>
      <c r="Z3091" s="116"/>
      <c r="AA3091" s="65">
        <v>42.268329999999999</v>
      </c>
      <c r="AB3091" s="65">
        <v>-122.7184</v>
      </c>
      <c r="AC3091" s="116" t="s">
        <v>45</v>
      </c>
      <c r="AD3091" s="116"/>
      <c r="AE3091" s="116" t="s">
        <v>1067</v>
      </c>
      <c r="AF3091" s="116" t="str">
        <f>CONCATENATE("ex ", AE3091)</f>
        <v>ex Potentilla gracilis</v>
      </c>
      <c r="AG3091" s="116" t="s">
        <v>2100</v>
      </c>
      <c r="AH3091" s="116" t="s">
        <v>2100</v>
      </c>
      <c r="AI3091" s="116"/>
      <c r="AJ3091" s="116"/>
      <c r="AK3091" s="116"/>
      <c r="AL3091" s="116"/>
      <c r="AM3091" s="116"/>
      <c r="AN3091" s="116"/>
      <c r="AO3091" s="116"/>
      <c r="AP3091" s="116"/>
      <c r="AQ3091" s="116"/>
      <c r="AR3091" s="116"/>
      <c r="AS3091" s="116"/>
      <c r="AT3091" s="116" t="s">
        <v>2100</v>
      </c>
    </row>
    <row r="3092" spans="2:55">
      <c r="B3092" s="87">
        <v>6763</v>
      </c>
      <c r="E3092" s="117">
        <v>3</v>
      </c>
      <c r="F3092" s="117" t="s">
        <v>1199</v>
      </c>
      <c r="G3092" s="117">
        <v>2018</v>
      </c>
      <c r="H3092" s="117"/>
      <c r="I3092" s="116"/>
      <c r="J3092" s="116"/>
      <c r="K3092" s="116"/>
      <c r="L3092" s="4"/>
      <c r="M3092" s="116"/>
      <c r="N3092" s="117" t="s">
        <v>2131</v>
      </c>
      <c r="O3092" s="117"/>
      <c r="P3092" s="117">
        <v>25</v>
      </c>
      <c r="Q3092" s="118">
        <v>25</v>
      </c>
      <c r="R3092" s="117">
        <v>9</v>
      </c>
      <c r="S3092" s="116" t="s">
        <v>3</v>
      </c>
      <c r="T3092" s="116" t="s">
        <v>44</v>
      </c>
      <c r="U3092" s="116" t="s">
        <v>1672</v>
      </c>
      <c r="V3092" s="3" t="s">
        <v>2202</v>
      </c>
      <c r="W3092" s="116"/>
      <c r="X3092" s="116" t="s">
        <v>2096</v>
      </c>
      <c r="Y3092" s="116"/>
      <c r="Z3092" s="116"/>
      <c r="AA3092" s="65">
        <v>42.268329999999999</v>
      </c>
      <c r="AB3092" s="65">
        <v>-122.7184</v>
      </c>
      <c r="AC3092" s="116" t="s">
        <v>45</v>
      </c>
      <c r="AD3092" s="116"/>
      <c r="AE3092" s="116" t="s">
        <v>1067</v>
      </c>
      <c r="AF3092" s="116" t="str">
        <f>CONCATENATE("ex ", AE3092)</f>
        <v>ex Potentilla gracilis</v>
      </c>
      <c r="AG3092" s="116" t="s">
        <v>2100</v>
      </c>
      <c r="AH3092" s="116" t="s">
        <v>2100</v>
      </c>
      <c r="AI3092" s="116"/>
      <c r="AJ3092" s="116"/>
      <c r="AK3092" s="116"/>
      <c r="AL3092" s="116"/>
      <c r="AM3092" s="116"/>
      <c r="AN3092" s="116"/>
      <c r="AO3092" s="116"/>
      <c r="AP3092" s="116"/>
      <c r="AQ3092" s="116"/>
      <c r="AR3092" s="116"/>
      <c r="AS3092" s="116"/>
      <c r="AT3092" s="116" t="s">
        <v>2100</v>
      </c>
    </row>
    <row r="3093" spans="2:55">
      <c r="B3093" s="87">
        <v>6765</v>
      </c>
      <c r="E3093" s="117">
        <v>3</v>
      </c>
      <c r="F3093" s="117" t="s">
        <v>1199</v>
      </c>
      <c r="G3093" s="117">
        <v>2018</v>
      </c>
      <c r="H3093" s="117"/>
      <c r="I3093" s="116"/>
      <c r="J3093" s="116"/>
      <c r="K3093" s="116"/>
      <c r="L3093" s="4"/>
      <c r="M3093" s="116"/>
      <c r="N3093" s="117" t="s">
        <v>2131</v>
      </c>
      <c r="O3093" s="117"/>
      <c r="P3093" s="117">
        <v>25</v>
      </c>
      <c r="Q3093" s="118">
        <v>25</v>
      </c>
      <c r="R3093" s="117">
        <v>10</v>
      </c>
      <c r="S3093" s="116" t="s">
        <v>3</v>
      </c>
      <c r="T3093" s="116" t="s">
        <v>44</v>
      </c>
      <c r="U3093" s="116" t="s">
        <v>1672</v>
      </c>
      <c r="V3093" s="3" t="s">
        <v>2202</v>
      </c>
      <c r="W3093" s="116"/>
      <c r="X3093" s="116" t="s">
        <v>2096</v>
      </c>
      <c r="Y3093" s="116"/>
      <c r="Z3093" s="116"/>
      <c r="AA3093" s="65">
        <v>42.268329999999999</v>
      </c>
      <c r="AB3093" s="65">
        <v>-122.7184</v>
      </c>
      <c r="AC3093" s="116" t="s">
        <v>45</v>
      </c>
      <c r="AD3093" s="116"/>
      <c r="AE3093" s="116" t="s">
        <v>1067</v>
      </c>
      <c r="AF3093" s="116" t="str">
        <f>CONCATENATE("ex ", AE3093)</f>
        <v>ex Potentilla gracilis</v>
      </c>
      <c r="AG3093" s="116" t="s">
        <v>2100</v>
      </c>
      <c r="AH3093" s="116" t="s">
        <v>2100</v>
      </c>
      <c r="AI3093" s="116"/>
      <c r="AJ3093" s="116"/>
      <c r="AK3093" s="116"/>
      <c r="AL3093" s="116"/>
      <c r="AM3093" s="116"/>
      <c r="AN3093" s="116"/>
      <c r="AO3093" s="116"/>
      <c r="AP3093" s="116"/>
      <c r="AQ3093" s="116"/>
      <c r="AR3093" s="116"/>
      <c r="AS3093" s="116"/>
      <c r="AT3093" s="116" t="s">
        <v>2100</v>
      </c>
    </row>
    <row r="3094" spans="2:55">
      <c r="B3094" s="87">
        <v>6767</v>
      </c>
      <c r="E3094" s="117">
        <v>3</v>
      </c>
      <c r="F3094" s="117" t="s">
        <v>1199</v>
      </c>
      <c r="G3094" s="117">
        <v>2018</v>
      </c>
      <c r="H3094" s="117"/>
      <c r="I3094" s="116"/>
      <c r="J3094" s="116"/>
      <c r="K3094" s="116"/>
      <c r="L3094" s="4"/>
      <c r="M3094" s="116"/>
      <c r="N3094" s="117" t="s">
        <v>2131</v>
      </c>
      <c r="O3094" s="117"/>
      <c r="P3094" s="117">
        <v>25</v>
      </c>
      <c r="Q3094" s="118">
        <v>25</v>
      </c>
      <c r="R3094" s="117">
        <v>11</v>
      </c>
      <c r="S3094" s="116" t="s">
        <v>3</v>
      </c>
      <c r="T3094" s="116" t="s">
        <v>44</v>
      </c>
      <c r="U3094" s="116" t="s">
        <v>1672</v>
      </c>
      <c r="V3094" s="3" t="s">
        <v>2202</v>
      </c>
      <c r="W3094" s="116"/>
      <c r="X3094" s="116" t="s">
        <v>2096</v>
      </c>
      <c r="Y3094" s="116"/>
      <c r="Z3094" s="116"/>
      <c r="AA3094" s="65">
        <v>42.268329999999999</v>
      </c>
      <c r="AB3094" s="65">
        <v>-122.7184</v>
      </c>
      <c r="AC3094" s="116" t="s">
        <v>45</v>
      </c>
      <c r="AD3094" s="116"/>
      <c r="AE3094" s="116" t="s">
        <v>1067</v>
      </c>
      <c r="AF3094" s="116" t="str">
        <f>CONCATENATE("ex ", AE3094)</f>
        <v>ex Potentilla gracilis</v>
      </c>
      <c r="AG3094" s="116" t="s">
        <v>2100</v>
      </c>
      <c r="AH3094" s="116" t="s">
        <v>2100</v>
      </c>
      <c r="AI3094" s="116"/>
      <c r="AJ3094" s="116"/>
      <c r="AK3094" s="116"/>
      <c r="AL3094" s="116"/>
      <c r="AM3094" s="116"/>
      <c r="AN3094" s="116"/>
      <c r="AO3094" s="116"/>
      <c r="AP3094" s="116"/>
      <c r="AQ3094" s="116"/>
      <c r="AR3094" s="116"/>
      <c r="AS3094" s="116"/>
      <c r="AT3094" s="116" t="s">
        <v>2100</v>
      </c>
    </row>
    <row r="3095" spans="2:55">
      <c r="B3095" s="87">
        <v>6769</v>
      </c>
      <c r="C3095" s="108"/>
      <c r="D3095" s="108"/>
      <c r="E3095" s="109">
        <v>3</v>
      </c>
      <c r="F3095" s="109" t="s">
        <v>1199</v>
      </c>
      <c r="G3095" s="109">
        <v>2018</v>
      </c>
      <c r="H3095" s="109"/>
      <c r="I3095" s="108"/>
      <c r="J3095" s="108"/>
      <c r="K3095" s="108"/>
      <c r="L3095" s="4"/>
      <c r="M3095" s="108"/>
      <c r="N3095" s="109" t="s">
        <v>2132</v>
      </c>
      <c r="O3095" s="109"/>
      <c r="P3095" s="109">
        <v>26</v>
      </c>
      <c r="Q3095" s="110">
        <v>26</v>
      </c>
      <c r="R3095" s="109">
        <v>1</v>
      </c>
      <c r="S3095" s="108" t="s">
        <v>3</v>
      </c>
      <c r="T3095" s="108" t="s">
        <v>44</v>
      </c>
      <c r="U3095" s="108" t="s">
        <v>1672</v>
      </c>
      <c r="V3095" s="3" t="s">
        <v>2202</v>
      </c>
      <c r="W3095" s="108"/>
      <c r="X3095" s="108" t="s">
        <v>2096</v>
      </c>
      <c r="Y3095" s="108"/>
      <c r="Z3095" s="108"/>
      <c r="AA3095" s="111">
        <v>42.268329999999999</v>
      </c>
      <c r="AB3095" s="111">
        <v>-122.7184</v>
      </c>
      <c r="AC3095" s="108" t="s">
        <v>45</v>
      </c>
      <c r="AD3095" s="108"/>
      <c r="AE3095" s="108" t="s">
        <v>2142</v>
      </c>
      <c r="AF3095" s="108" t="str">
        <f>CONCATENATE("ex ", AE3095)</f>
        <v>ex Polygonum bistortoides</v>
      </c>
      <c r="AG3095" s="108" t="s">
        <v>2100</v>
      </c>
      <c r="AH3095" s="108" t="s">
        <v>2100</v>
      </c>
      <c r="AI3095" s="108"/>
      <c r="AJ3095" s="108"/>
      <c r="AK3095" s="108"/>
      <c r="AL3095" s="108"/>
      <c r="AM3095" s="108"/>
      <c r="AN3095" s="108"/>
      <c r="AO3095" s="108"/>
      <c r="AP3095" s="108"/>
      <c r="AQ3095" s="108"/>
      <c r="AR3095" s="108"/>
      <c r="AS3095" s="108"/>
      <c r="AT3095" s="108" t="s">
        <v>2100</v>
      </c>
      <c r="AU3095" s="108"/>
      <c r="AV3095" s="108"/>
      <c r="AW3095" s="108"/>
      <c r="AX3095" s="108"/>
      <c r="AY3095" s="108"/>
      <c r="AZ3095" s="108"/>
      <c r="BA3095" s="108"/>
      <c r="BB3095" s="108"/>
      <c r="BC3095" s="108"/>
    </row>
    <row r="3096" spans="2:55">
      <c r="B3096" s="87">
        <v>6771</v>
      </c>
      <c r="E3096" s="109">
        <v>3</v>
      </c>
      <c r="F3096" s="109" t="s">
        <v>1199</v>
      </c>
      <c r="G3096" s="109">
        <v>2018</v>
      </c>
      <c r="H3096" s="109"/>
      <c r="I3096" s="108"/>
      <c r="J3096" s="108"/>
      <c r="K3096" s="108"/>
      <c r="L3096" s="4"/>
      <c r="M3096" s="108"/>
      <c r="N3096" s="109" t="s">
        <v>2132</v>
      </c>
      <c r="O3096" s="109"/>
      <c r="P3096" s="109">
        <v>26</v>
      </c>
      <c r="Q3096" s="110">
        <v>26</v>
      </c>
      <c r="R3096" s="109">
        <v>2</v>
      </c>
      <c r="S3096" s="108" t="s">
        <v>3</v>
      </c>
      <c r="T3096" s="108" t="s">
        <v>44</v>
      </c>
      <c r="U3096" s="108" t="s">
        <v>1672</v>
      </c>
      <c r="V3096" s="3" t="s">
        <v>2202</v>
      </c>
      <c r="W3096" s="108"/>
      <c r="X3096" s="108" t="s">
        <v>2096</v>
      </c>
      <c r="Y3096" s="108"/>
      <c r="Z3096" s="108"/>
      <c r="AA3096" s="111">
        <v>42.268329999999999</v>
      </c>
      <c r="AB3096" s="111">
        <v>-122.7184</v>
      </c>
      <c r="AC3096" s="108" t="s">
        <v>45</v>
      </c>
      <c r="AD3096" s="108"/>
      <c r="AE3096" s="108" t="s">
        <v>2142</v>
      </c>
      <c r="AF3096" s="108" t="str">
        <f>CONCATENATE("ex ", AE3096)</f>
        <v>ex Polygonum bistortoides</v>
      </c>
      <c r="AG3096" s="108" t="s">
        <v>2100</v>
      </c>
      <c r="AH3096" s="108" t="s">
        <v>2100</v>
      </c>
      <c r="AI3096" s="108"/>
      <c r="AJ3096" s="108"/>
      <c r="AK3096" s="108"/>
      <c r="AL3096" s="108"/>
      <c r="AM3096" s="108"/>
      <c r="AN3096" s="108"/>
      <c r="AO3096" s="108"/>
      <c r="AP3096" s="108"/>
      <c r="AQ3096" s="108"/>
      <c r="AR3096" s="108"/>
      <c r="AS3096" s="108"/>
      <c r="AT3096" s="108" t="s">
        <v>2100</v>
      </c>
    </row>
    <row r="3097" spans="2:55">
      <c r="B3097" s="87">
        <v>6773</v>
      </c>
      <c r="C3097" s="126"/>
      <c r="D3097" s="126"/>
      <c r="E3097" s="125">
        <v>3</v>
      </c>
      <c r="F3097" s="125" t="s">
        <v>1199</v>
      </c>
      <c r="G3097" s="125">
        <v>2018</v>
      </c>
      <c r="H3097" s="125"/>
      <c r="I3097" s="126"/>
      <c r="J3097" s="126"/>
      <c r="K3097" s="126"/>
      <c r="L3097" s="4"/>
      <c r="M3097" s="126"/>
      <c r="N3097" s="125" t="s">
        <v>2133</v>
      </c>
      <c r="O3097" s="125"/>
      <c r="P3097" s="125">
        <v>27</v>
      </c>
      <c r="Q3097" s="127">
        <v>27</v>
      </c>
      <c r="R3097" s="125">
        <v>1</v>
      </c>
      <c r="S3097" s="126" t="s">
        <v>3</v>
      </c>
      <c r="T3097" s="126" t="s">
        <v>44</v>
      </c>
      <c r="U3097" s="126" t="s">
        <v>1672</v>
      </c>
      <c r="V3097" s="3" t="s">
        <v>2202</v>
      </c>
      <c r="W3097" s="126"/>
      <c r="X3097" s="126" t="s">
        <v>2096</v>
      </c>
      <c r="Y3097" s="126"/>
      <c r="Z3097" s="126"/>
      <c r="AA3097" s="128">
        <v>42.268329999999999</v>
      </c>
      <c r="AB3097" s="128">
        <v>-122.7184</v>
      </c>
      <c r="AC3097" s="126" t="s">
        <v>45</v>
      </c>
      <c r="AD3097" s="126"/>
      <c r="AE3097" s="126" t="s">
        <v>2143</v>
      </c>
      <c r="AF3097" s="126" t="str">
        <f>CONCATENATE("ex ", AE3097)</f>
        <v>ex Arnica chamissonis</v>
      </c>
      <c r="AG3097" s="126" t="s">
        <v>2100</v>
      </c>
      <c r="AH3097" s="126" t="s">
        <v>2100</v>
      </c>
      <c r="AI3097" s="126"/>
      <c r="AJ3097" s="126"/>
      <c r="AK3097" s="126"/>
      <c r="AL3097" s="126"/>
      <c r="AM3097" s="126"/>
      <c r="AN3097" s="126"/>
      <c r="AO3097" s="126"/>
      <c r="AP3097" s="126"/>
      <c r="AQ3097" s="126"/>
      <c r="AR3097" s="126"/>
      <c r="AS3097" s="126"/>
      <c r="AT3097" s="126" t="s">
        <v>2100</v>
      </c>
      <c r="AU3097" s="126"/>
      <c r="AV3097" s="126"/>
      <c r="AW3097" s="126"/>
      <c r="AX3097" s="126"/>
      <c r="AY3097" s="126"/>
      <c r="AZ3097" s="126"/>
      <c r="BA3097" s="126"/>
      <c r="BB3097" s="126"/>
      <c r="BC3097" s="126"/>
    </row>
    <row r="3098" spans="2:55">
      <c r="B3098" s="87">
        <v>6775</v>
      </c>
      <c r="E3098" s="125">
        <v>3</v>
      </c>
      <c r="F3098" s="125" t="s">
        <v>1199</v>
      </c>
      <c r="G3098" s="125">
        <v>2018</v>
      </c>
      <c r="H3098" s="125"/>
      <c r="I3098" s="126"/>
      <c r="J3098" s="126"/>
      <c r="K3098" s="126"/>
      <c r="L3098" s="4"/>
      <c r="M3098" s="126"/>
      <c r="N3098" s="125" t="s">
        <v>2133</v>
      </c>
      <c r="O3098" s="125"/>
      <c r="P3098" s="125">
        <v>27</v>
      </c>
      <c r="Q3098" s="127">
        <v>27</v>
      </c>
      <c r="R3098" s="125">
        <v>2</v>
      </c>
      <c r="S3098" s="126" t="s">
        <v>3</v>
      </c>
      <c r="T3098" s="126" t="s">
        <v>44</v>
      </c>
      <c r="U3098" s="126" t="s">
        <v>1672</v>
      </c>
      <c r="V3098" s="3" t="s">
        <v>2202</v>
      </c>
      <c r="W3098" s="126"/>
      <c r="X3098" s="126" t="s">
        <v>2096</v>
      </c>
      <c r="Y3098" s="126"/>
      <c r="Z3098" s="126"/>
      <c r="AA3098" s="128">
        <v>42.268329999999999</v>
      </c>
      <c r="AB3098" s="128">
        <v>-122.7184</v>
      </c>
      <c r="AC3098" s="126" t="s">
        <v>45</v>
      </c>
      <c r="AD3098" s="126"/>
      <c r="AE3098" s="126" t="s">
        <v>2143</v>
      </c>
      <c r="AF3098" s="126" t="str">
        <f>CONCATENATE("ex ", AE3098)</f>
        <v>ex Arnica chamissonis</v>
      </c>
      <c r="AG3098" s="126" t="s">
        <v>2100</v>
      </c>
      <c r="AH3098" s="126" t="s">
        <v>2100</v>
      </c>
      <c r="AI3098" s="126"/>
      <c r="AJ3098" s="126"/>
      <c r="AK3098" s="126"/>
      <c r="AL3098" s="126"/>
      <c r="AM3098" s="126"/>
      <c r="AN3098" s="126"/>
      <c r="AO3098" s="126"/>
      <c r="AP3098" s="126"/>
      <c r="AQ3098" s="126"/>
      <c r="AR3098" s="126"/>
      <c r="AS3098" s="126"/>
      <c r="AT3098" s="126" t="s">
        <v>2100</v>
      </c>
    </row>
    <row r="3099" spans="2:55">
      <c r="B3099" s="87">
        <v>6777</v>
      </c>
      <c r="E3099" s="125">
        <v>3</v>
      </c>
      <c r="F3099" s="125" t="s">
        <v>1199</v>
      </c>
      <c r="G3099" s="125">
        <v>2018</v>
      </c>
      <c r="H3099" s="125"/>
      <c r="I3099" s="126"/>
      <c r="J3099" s="126"/>
      <c r="K3099" s="126"/>
      <c r="L3099" s="4"/>
      <c r="M3099" s="126"/>
      <c r="N3099" s="125" t="s">
        <v>2133</v>
      </c>
      <c r="O3099" s="125"/>
      <c r="P3099" s="125">
        <v>27</v>
      </c>
      <c r="Q3099" s="127">
        <v>27</v>
      </c>
      <c r="R3099" s="125">
        <v>3</v>
      </c>
      <c r="S3099" s="126" t="s">
        <v>3</v>
      </c>
      <c r="T3099" s="126" t="s">
        <v>44</v>
      </c>
      <c r="U3099" s="126" t="s">
        <v>1672</v>
      </c>
      <c r="V3099" s="3" t="s">
        <v>2202</v>
      </c>
      <c r="W3099" s="126"/>
      <c r="X3099" s="126" t="s">
        <v>2096</v>
      </c>
      <c r="Y3099" s="126"/>
      <c r="Z3099" s="126"/>
      <c r="AA3099" s="128">
        <v>42.268329999999999</v>
      </c>
      <c r="AB3099" s="128">
        <v>-122.7184</v>
      </c>
      <c r="AC3099" s="126" t="s">
        <v>45</v>
      </c>
      <c r="AD3099" s="126"/>
      <c r="AE3099" s="126" t="s">
        <v>2143</v>
      </c>
      <c r="AF3099" s="126" t="str">
        <f>CONCATENATE("ex ", AE3099)</f>
        <v>ex Arnica chamissonis</v>
      </c>
      <c r="AG3099" s="126" t="s">
        <v>2100</v>
      </c>
      <c r="AH3099" s="126" t="s">
        <v>2100</v>
      </c>
      <c r="AI3099" s="126"/>
      <c r="AJ3099" s="126"/>
      <c r="AK3099" s="126"/>
      <c r="AL3099" s="126"/>
      <c r="AM3099" s="126"/>
      <c r="AN3099" s="126"/>
      <c r="AO3099" s="126"/>
      <c r="AP3099" s="126"/>
      <c r="AQ3099" s="126"/>
      <c r="AR3099" s="126"/>
      <c r="AS3099" s="126"/>
      <c r="AT3099" s="126" t="s">
        <v>2100</v>
      </c>
    </row>
    <row r="3100" spans="2:55">
      <c r="B3100" s="87">
        <v>6779</v>
      </c>
      <c r="E3100" s="125">
        <v>3</v>
      </c>
      <c r="F3100" s="125" t="s">
        <v>1199</v>
      </c>
      <c r="G3100" s="125">
        <v>2018</v>
      </c>
      <c r="H3100" s="125"/>
      <c r="I3100" s="126"/>
      <c r="J3100" s="126"/>
      <c r="K3100" s="126"/>
      <c r="L3100" s="4"/>
      <c r="M3100" s="126"/>
      <c r="N3100" s="125" t="s">
        <v>2133</v>
      </c>
      <c r="O3100" s="125"/>
      <c r="P3100" s="125">
        <v>27</v>
      </c>
      <c r="Q3100" s="127">
        <v>27</v>
      </c>
      <c r="R3100" s="125">
        <v>4</v>
      </c>
      <c r="S3100" s="126" t="s">
        <v>3</v>
      </c>
      <c r="T3100" s="126" t="s">
        <v>44</v>
      </c>
      <c r="U3100" s="126" t="s">
        <v>1672</v>
      </c>
      <c r="V3100" s="3" t="s">
        <v>2202</v>
      </c>
      <c r="W3100" s="126"/>
      <c r="X3100" s="126" t="s">
        <v>2096</v>
      </c>
      <c r="Y3100" s="126"/>
      <c r="Z3100" s="126"/>
      <c r="AA3100" s="128">
        <v>42.268329999999999</v>
      </c>
      <c r="AB3100" s="128">
        <v>-122.7184</v>
      </c>
      <c r="AC3100" s="126" t="s">
        <v>45</v>
      </c>
      <c r="AD3100" s="126"/>
      <c r="AE3100" s="126" t="s">
        <v>2143</v>
      </c>
      <c r="AF3100" s="126" t="str">
        <f>CONCATENATE("ex ", AE3100)</f>
        <v>ex Arnica chamissonis</v>
      </c>
      <c r="AG3100" s="126" t="s">
        <v>2100</v>
      </c>
      <c r="AH3100" s="126" t="s">
        <v>2100</v>
      </c>
      <c r="AI3100" s="126"/>
      <c r="AJ3100" s="126"/>
      <c r="AK3100" s="126"/>
      <c r="AL3100" s="126"/>
      <c r="AM3100" s="126"/>
      <c r="AN3100" s="126"/>
      <c r="AO3100" s="126"/>
      <c r="AP3100" s="126"/>
      <c r="AQ3100" s="126"/>
      <c r="AR3100" s="126"/>
      <c r="AS3100" s="126"/>
      <c r="AT3100" s="126" t="s">
        <v>2100</v>
      </c>
    </row>
    <row r="3101" spans="2:55">
      <c r="B3101" s="87">
        <v>6781</v>
      </c>
      <c r="C3101" s="42"/>
      <c r="D3101" s="42"/>
      <c r="E3101" s="43">
        <v>3</v>
      </c>
      <c r="F3101" s="43" t="s">
        <v>1199</v>
      </c>
      <c r="G3101" s="43">
        <v>2018</v>
      </c>
      <c r="H3101" s="43"/>
      <c r="I3101" s="42"/>
      <c r="J3101" s="42"/>
      <c r="K3101" s="42"/>
      <c r="L3101" s="4"/>
      <c r="M3101" s="42"/>
      <c r="N3101" s="43" t="s">
        <v>2134</v>
      </c>
      <c r="O3101" s="43"/>
      <c r="P3101" s="43">
        <v>28</v>
      </c>
      <c r="Q3101" s="44">
        <v>28</v>
      </c>
      <c r="R3101" s="43">
        <v>1</v>
      </c>
      <c r="S3101" s="42" t="s">
        <v>3</v>
      </c>
      <c r="T3101" s="42" t="s">
        <v>44</v>
      </c>
      <c r="U3101" s="42" t="s">
        <v>1672</v>
      </c>
      <c r="V3101" s="3" t="s">
        <v>2202</v>
      </c>
      <c r="W3101" s="42"/>
      <c r="X3101" s="42" t="s">
        <v>2096</v>
      </c>
      <c r="Y3101" s="42"/>
      <c r="Z3101" s="42"/>
      <c r="AA3101" s="45">
        <v>42.268329999999999</v>
      </c>
      <c r="AB3101" s="45">
        <v>-122.7184</v>
      </c>
      <c r="AC3101" s="42" t="s">
        <v>45</v>
      </c>
      <c r="AD3101" s="42"/>
      <c r="AE3101" s="42" t="s">
        <v>2144</v>
      </c>
      <c r="AF3101" s="42" t="str">
        <f>CONCATENATE("ex ", AE3101)</f>
        <v>ex Sisyrinchium idahoense</v>
      </c>
      <c r="AG3101" s="42" t="s">
        <v>2100</v>
      </c>
      <c r="AH3101" s="42" t="s">
        <v>2100</v>
      </c>
      <c r="AI3101" s="42"/>
      <c r="AJ3101" s="42"/>
      <c r="AK3101" s="42"/>
      <c r="AL3101" s="42"/>
      <c r="AM3101" s="42"/>
      <c r="AN3101" s="42"/>
      <c r="AO3101" s="42"/>
      <c r="AP3101" s="42"/>
      <c r="AQ3101" s="42"/>
      <c r="AR3101" s="42"/>
      <c r="AS3101" s="42"/>
      <c r="AT3101" s="42" t="s">
        <v>2100</v>
      </c>
      <c r="AU3101" s="42"/>
      <c r="AV3101" s="42"/>
      <c r="AW3101" s="42"/>
      <c r="AX3101" s="42"/>
      <c r="AY3101" s="42"/>
      <c r="AZ3101" s="42"/>
      <c r="BA3101" s="42"/>
      <c r="BB3101" s="42"/>
      <c r="BC3101" s="42"/>
    </row>
    <row r="3102" spans="2:55">
      <c r="B3102" s="87">
        <v>6783</v>
      </c>
      <c r="C3102" s="58"/>
      <c r="D3102" s="58"/>
      <c r="E3102" s="59">
        <v>3</v>
      </c>
      <c r="F3102" s="59" t="s">
        <v>1199</v>
      </c>
      <c r="G3102" s="59">
        <v>2018</v>
      </c>
      <c r="H3102" s="59"/>
      <c r="I3102" s="58"/>
      <c r="J3102" s="58"/>
      <c r="K3102" s="58"/>
      <c r="L3102" s="4"/>
      <c r="M3102" s="58"/>
      <c r="N3102" s="59" t="s">
        <v>2135</v>
      </c>
      <c r="O3102" s="59"/>
      <c r="P3102" s="59">
        <v>29</v>
      </c>
      <c r="Q3102" s="60">
        <v>29</v>
      </c>
      <c r="R3102" s="59">
        <v>1</v>
      </c>
      <c r="S3102" s="58" t="s">
        <v>3</v>
      </c>
      <c r="T3102" s="58" t="s">
        <v>44</v>
      </c>
      <c r="U3102" s="58" t="s">
        <v>1672</v>
      </c>
      <c r="V3102" s="3" t="s">
        <v>2202</v>
      </c>
      <c r="W3102" s="58"/>
      <c r="X3102" s="58" t="s">
        <v>2096</v>
      </c>
      <c r="Y3102" s="58"/>
      <c r="Z3102" s="58"/>
      <c r="AA3102" s="61">
        <v>42.268329999999999</v>
      </c>
      <c r="AB3102" s="61">
        <v>-122.7184</v>
      </c>
      <c r="AC3102" s="58" t="s">
        <v>45</v>
      </c>
      <c r="AD3102" s="58"/>
      <c r="AE3102" s="58" t="s">
        <v>672</v>
      </c>
      <c r="AF3102" s="58" t="str">
        <f>CONCATENATE("ex ", AE3102)</f>
        <v>ex Plectritis congesta</v>
      </c>
      <c r="AG3102" s="58" t="s">
        <v>2100</v>
      </c>
      <c r="AH3102" s="58" t="s">
        <v>2100</v>
      </c>
      <c r="AI3102" s="58"/>
      <c r="AJ3102" s="58"/>
      <c r="AK3102" s="58"/>
      <c r="AL3102" s="58"/>
      <c r="AM3102" s="58"/>
      <c r="AN3102" s="58"/>
      <c r="AO3102" s="58"/>
      <c r="AP3102" s="58"/>
      <c r="AQ3102" s="58"/>
      <c r="AR3102" s="58"/>
      <c r="AS3102" s="58"/>
      <c r="AT3102" s="58" t="s">
        <v>2100</v>
      </c>
      <c r="AU3102" s="58"/>
      <c r="AV3102" s="58"/>
      <c r="AW3102" s="58"/>
      <c r="AX3102" s="58"/>
      <c r="AY3102" s="58"/>
      <c r="AZ3102" s="58"/>
      <c r="BA3102" s="58"/>
      <c r="BB3102" s="58"/>
      <c r="BC3102" s="58"/>
    </row>
    <row r="3103" spans="2:55">
      <c r="B3103" s="87">
        <v>6785</v>
      </c>
      <c r="E3103" s="59">
        <v>3</v>
      </c>
      <c r="F3103" s="59" t="s">
        <v>1199</v>
      </c>
      <c r="G3103" s="59">
        <v>2018</v>
      </c>
      <c r="H3103" s="59"/>
      <c r="I3103" s="58"/>
      <c r="J3103" s="58"/>
      <c r="K3103" s="58"/>
      <c r="L3103" s="4"/>
      <c r="M3103" s="58"/>
      <c r="N3103" s="59" t="s">
        <v>2135</v>
      </c>
      <c r="O3103" s="59"/>
      <c r="P3103" s="59">
        <v>29</v>
      </c>
      <c r="Q3103" s="60">
        <v>29</v>
      </c>
      <c r="R3103" s="59">
        <v>2</v>
      </c>
      <c r="S3103" s="58" t="s">
        <v>3</v>
      </c>
      <c r="T3103" s="58" t="s">
        <v>44</v>
      </c>
      <c r="U3103" s="58" t="s">
        <v>1672</v>
      </c>
      <c r="V3103" s="3" t="s">
        <v>2202</v>
      </c>
      <c r="W3103" s="58"/>
      <c r="X3103" s="58" t="s">
        <v>2096</v>
      </c>
      <c r="Y3103" s="58"/>
      <c r="Z3103" s="58"/>
      <c r="AA3103" s="61">
        <v>42.268329999999999</v>
      </c>
      <c r="AB3103" s="61">
        <v>-122.7184</v>
      </c>
      <c r="AC3103" s="58" t="s">
        <v>45</v>
      </c>
      <c r="AD3103" s="58"/>
      <c r="AE3103" s="58" t="s">
        <v>672</v>
      </c>
      <c r="AF3103" s="58" t="str">
        <f>CONCATENATE("ex ", AE3103)</f>
        <v>ex Plectritis congesta</v>
      </c>
      <c r="AG3103" s="58" t="s">
        <v>2100</v>
      </c>
      <c r="AH3103" s="58" t="s">
        <v>2100</v>
      </c>
      <c r="AI3103" s="58"/>
      <c r="AJ3103" s="58"/>
      <c r="AK3103" s="58"/>
      <c r="AL3103" s="58"/>
      <c r="AM3103" s="58"/>
      <c r="AN3103" s="58"/>
      <c r="AO3103" s="58"/>
      <c r="AP3103" s="58"/>
      <c r="AQ3103" s="58"/>
      <c r="AR3103" s="58"/>
      <c r="AS3103" s="58"/>
      <c r="AT3103" s="58" t="s">
        <v>2100</v>
      </c>
    </row>
    <row r="3104" spans="2:55">
      <c r="B3104" s="87">
        <v>6787</v>
      </c>
      <c r="E3104" s="59">
        <v>3</v>
      </c>
      <c r="F3104" s="59" t="s">
        <v>1199</v>
      </c>
      <c r="G3104" s="59">
        <v>2018</v>
      </c>
      <c r="H3104" s="59"/>
      <c r="I3104" s="58"/>
      <c r="J3104" s="58"/>
      <c r="K3104" s="58"/>
      <c r="L3104" s="4"/>
      <c r="M3104" s="58"/>
      <c r="N3104" s="59" t="s">
        <v>2135</v>
      </c>
      <c r="O3104" s="59"/>
      <c r="P3104" s="59">
        <v>29</v>
      </c>
      <c r="Q3104" s="60">
        <v>29</v>
      </c>
      <c r="R3104" s="59">
        <v>3</v>
      </c>
      <c r="S3104" s="58" t="s">
        <v>3</v>
      </c>
      <c r="T3104" s="58" t="s">
        <v>44</v>
      </c>
      <c r="U3104" s="58" t="s">
        <v>1672</v>
      </c>
      <c r="V3104" s="3" t="s">
        <v>2202</v>
      </c>
      <c r="W3104" s="58"/>
      <c r="X3104" s="58" t="s">
        <v>2096</v>
      </c>
      <c r="Y3104" s="58"/>
      <c r="Z3104" s="58"/>
      <c r="AA3104" s="61">
        <v>42.268329999999999</v>
      </c>
      <c r="AB3104" s="61">
        <v>-122.7184</v>
      </c>
      <c r="AC3104" s="58" t="s">
        <v>45</v>
      </c>
      <c r="AD3104" s="58"/>
      <c r="AE3104" s="58" t="s">
        <v>672</v>
      </c>
      <c r="AF3104" s="58" t="str">
        <f>CONCATENATE("ex ", AE3104)</f>
        <v>ex Plectritis congesta</v>
      </c>
      <c r="AG3104" s="58" t="s">
        <v>2100</v>
      </c>
      <c r="AH3104" s="58" t="s">
        <v>2100</v>
      </c>
      <c r="AI3104" s="58"/>
      <c r="AJ3104" s="58"/>
      <c r="AK3104" s="58"/>
      <c r="AL3104" s="58"/>
      <c r="AM3104" s="58"/>
      <c r="AN3104" s="58"/>
      <c r="AO3104" s="58"/>
      <c r="AP3104" s="58"/>
      <c r="AQ3104" s="58"/>
      <c r="AR3104" s="58"/>
      <c r="AS3104" s="58"/>
      <c r="AT3104" s="58" t="s">
        <v>2100</v>
      </c>
    </row>
    <row r="3105" spans="2:55">
      <c r="B3105" s="87">
        <v>6789</v>
      </c>
      <c r="E3105" s="59">
        <v>3</v>
      </c>
      <c r="F3105" s="59" t="s">
        <v>1199</v>
      </c>
      <c r="G3105" s="59">
        <v>2018</v>
      </c>
      <c r="H3105" s="59"/>
      <c r="I3105" s="58"/>
      <c r="J3105" s="58"/>
      <c r="K3105" s="58"/>
      <c r="L3105" s="4"/>
      <c r="M3105" s="58"/>
      <c r="N3105" s="59" t="s">
        <v>2135</v>
      </c>
      <c r="O3105" s="59"/>
      <c r="P3105" s="59">
        <v>29</v>
      </c>
      <c r="Q3105" s="60">
        <v>29</v>
      </c>
      <c r="R3105" s="59">
        <v>4</v>
      </c>
      <c r="S3105" s="58" t="s">
        <v>3</v>
      </c>
      <c r="T3105" s="58" t="s">
        <v>44</v>
      </c>
      <c r="U3105" s="58" t="s">
        <v>1672</v>
      </c>
      <c r="V3105" s="3" t="s">
        <v>2202</v>
      </c>
      <c r="W3105" s="58"/>
      <c r="X3105" s="58" t="s">
        <v>2096</v>
      </c>
      <c r="Y3105" s="58"/>
      <c r="Z3105" s="58"/>
      <c r="AA3105" s="61">
        <v>42.268329999999999</v>
      </c>
      <c r="AB3105" s="61">
        <v>-122.7184</v>
      </c>
      <c r="AC3105" s="58" t="s">
        <v>45</v>
      </c>
      <c r="AD3105" s="58"/>
      <c r="AE3105" s="58" t="s">
        <v>672</v>
      </c>
      <c r="AF3105" s="58" t="str">
        <f>CONCATENATE("ex ", AE3105)</f>
        <v>ex Plectritis congesta</v>
      </c>
      <c r="AG3105" s="58" t="s">
        <v>2100</v>
      </c>
      <c r="AH3105" s="58" t="s">
        <v>2100</v>
      </c>
      <c r="AI3105" s="58"/>
      <c r="AJ3105" s="58"/>
      <c r="AK3105" s="58"/>
      <c r="AL3105" s="58"/>
      <c r="AM3105" s="58"/>
      <c r="AN3105" s="58"/>
      <c r="AO3105" s="58"/>
      <c r="AP3105" s="58"/>
      <c r="AQ3105" s="58"/>
      <c r="AR3105" s="58"/>
      <c r="AS3105" s="58"/>
      <c r="AT3105" s="58" t="s">
        <v>2100</v>
      </c>
    </row>
    <row r="3106" spans="2:55">
      <c r="B3106" s="87">
        <v>6791</v>
      </c>
      <c r="E3106" s="59">
        <v>3</v>
      </c>
      <c r="F3106" s="59" t="s">
        <v>1199</v>
      </c>
      <c r="G3106" s="59">
        <v>2018</v>
      </c>
      <c r="H3106" s="59"/>
      <c r="I3106" s="58"/>
      <c r="J3106" s="58"/>
      <c r="K3106" s="58"/>
      <c r="L3106" s="4"/>
      <c r="M3106" s="58"/>
      <c r="N3106" s="59" t="s">
        <v>2135</v>
      </c>
      <c r="O3106" s="59"/>
      <c r="P3106" s="59">
        <v>29</v>
      </c>
      <c r="Q3106" s="60">
        <v>29</v>
      </c>
      <c r="R3106" s="59">
        <v>5</v>
      </c>
      <c r="S3106" s="58" t="s">
        <v>3</v>
      </c>
      <c r="T3106" s="58" t="s">
        <v>44</v>
      </c>
      <c r="U3106" s="58" t="s">
        <v>1672</v>
      </c>
      <c r="V3106" s="3" t="s">
        <v>2202</v>
      </c>
      <c r="W3106" s="58"/>
      <c r="X3106" s="58" t="s">
        <v>2096</v>
      </c>
      <c r="Y3106" s="58"/>
      <c r="Z3106" s="58"/>
      <c r="AA3106" s="61">
        <v>42.268329999999999</v>
      </c>
      <c r="AB3106" s="61">
        <v>-122.7184</v>
      </c>
      <c r="AC3106" s="58" t="s">
        <v>45</v>
      </c>
      <c r="AD3106" s="58"/>
      <c r="AE3106" s="58" t="s">
        <v>672</v>
      </c>
      <c r="AF3106" s="58" t="str">
        <f>CONCATENATE("ex ", AE3106)</f>
        <v>ex Plectritis congesta</v>
      </c>
      <c r="AG3106" s="58" t="s">
        <v>2100</v>
      </c>
      <c r="AH3106" s="58" t="s">
        <v>2100</v>
      </c>
      <c r="AI3106" s="58"/>
      <c r="AJ3106" s="58"/>
      <c r="AK3106" s="58"/>
      <c r="AL3106" s="58"/>
      <c r="AM3106" s="58"/>
      <c r="AN3106" s="58"/>
      <c r="AO3106" s="58"/>
      <c r="AP3106" s="58"/>
      <c r="AQ3106" s="58"/>
      <c r="AR3106" s="58"/>
      <c r="AS3106" s="58"/>
      <c r="AT3106" s="58" t="s">
        <v>2100</v>
      </c>
    </row>
    <row r="3107" spans="2:55">
      <c r="B3107" s="87">
        <v>6792</v>
      </c>
      <c r="E3107" s="59">
        <v>3</v>
      </c>
      <c r="F3107" s="59" t="s">
        <v>1199</v>
      </c>
      <c r="G3107" s="59">
        <v>2018</v>
      </c>
      <c r="H3107" s="59"/>
      <c r="I3107" s="58"/>
      <c r="J3107" s="58"/>
      <c r="K3107" s="58"/>
      <c r="L3107" s="4"/>
      <c r="M3107" s="58"/>
      <c r="N3107" s="59" t="s">
        <v>2135</v>
      </c>
      <c r="O3107" s="59"/>
      <c r="P3107" s="59">
        <v>29</v>
      </c>
      <c r="Q3107" s="60">
        <v>29</v>
      </c>
      <c r="R3107" s="59">
        <v>6</v>
      </c>
      <c r="S3107" s="58" t="s">
        <v>3</v>
      </c>
      <c r="T3107" s="58" t="s">
        <v>44</v>
      </c>
      <c r="U3107" s="58" t="s">
        <v>1672</v>
      </c>
      <c r="V3107" s="3" t="s">
        <v>2202</v>
      </c>
      <c r="W3107" s="58"/>
      <c r="X3107" s="58" t="s">
        <v>2096</v>
      </c>
      <c r="Y3107" s="58"/>
      <c r="Z3107" s="58"/>
      <c r="AA3107" s="61">
        <v>42.268329999999999</v>
      </c>
      <c r="AB3107" s="61">
        <v>-122.7184</v>
      </c>
      <c r="AC3107" s="58" t="s">
        <v>45</v>
      </c>
      <c r="AD3107" s="58"/>
      <c r="AE3107" s="58" t="s">
        <v>672</v>
      </c>
      <c r="AF3107" s="58" t="str">
        <f>CONCATENATE("ex ", AE3107)</f>
        <v>ex Plectritis congesta</v>
      </c>
      <c r="AG3107" s="58" t="s">
        <v>2100</v>
      </c>
      <c r="AH3107" s="58" t="s">
        <v>2100</v>
      </c>
      <c r="AI3107" s="58"/>
      <c r="AJ3107" s="58"/>
      <c r="AK3107" s="58"/>
      <c r="AL3107" s="58"/>
      <c r="AM3107" s="58"/>
      <c r="AN3107" s="58"/>
      <c r="AO3107" s="58"/>
      <c r="AP3107" s="58"/>
      <c r="AQ3107" s="58"/>
      <c r="AR3107" s="58"/>
      <c r="AS3107" s="58"/>
      <c r="AT3107" s="58" t="s">
        <v>2100</v>
      </c>
    </row>
    <row r="3108" spans="2:55">
      <c r="B3108" s="87">
        <v>6794</v>
      </c>
      <c r="E3108" s="59">
        <v>3</v>
      </c>
      <c r="F3108" s="59" t="s">
        <v>1199</v>
      </c>
      <c r="G3108" s="59">
        <v>2018</v>
      </c>
      <c r="H3108" s="59"/>
      <c r="I3108" s="58"/>
      <c r="J3108" s="58"/>
      <c r="K3108" s="58"/>
      <c r="L3108" s="4"/>
      <c r="M3108" s="58"/>
      <c r="N3108" s="59" t="s">
        <v>2135</v>
      </c>
      <c r="O3108" s="59"/>
      <c r="P3108" s="59">
        <v>29</v>
      </c>
      <c r="Q3108" s="60">
        <v>29</v>
      </c>
      <c r="R3108" s="59">
        <v>7</v>
      </c>
      <c r="S3108" s="58" t="s">
        <v>3</v>
      </c>
      <c r="T3108" s="58" t="s">
        <v>44</v>
      </c>
      <c r="U3108" s="58" t="s">
        <v>1672</v>
      </c>
      <c r="V3108" s="3" t="s">
        <v>2202</v>
      </c>
      <c r="W3108" s="58"/>
      <c r="X3108" s="58" t="s">
        <v>2096</v>
      </c>
      <c r="Y3108" s="58"/>
      <c r="Z3108" s="58"/>
      <c r="AA3108" s="61">
        <v>42.268329999999999</v>
      </c>
      <c r="AB3108" s="61">
        <v>-122.7184</v>
      </c>
      <c r="AC3108" s="58" t="s">
        <v>45</v>
      </c>
      <c r="AD3108" s="58"/>
      <c r="AE3108" s="58" t="s">
        <v>672</v>
      </c>
      <c r="AF3108" s="58" t="str">
        <f>CONCATENATE("ex ", AE3108)</f>
        <v>ex Plectritis congesta</v>
      </c>
      <c r="AG3108" s="58" t="s">
        <v>2100</v>
      </c>
      <c r="AH3108" s="58" t="s">
        <v>2100</v>
      </c>
      <c r="AI3108" s="58"/>
      <c r="AJ3108" s="58"/>
      <c r="AK3108" s="58"/>
      <c r="AL3108" s="58"/>
      <c r="AM3108" s="58"/>
      <c r="AN3108" s="58"/>
      <c r="AO3108" s="58"/>
      <c r="AP3108" s="58"/>
      <c r="AQ3108" s="58"/>
      <c r="AR3108" s="58"/>
      <c r="AS3108" s="58"/>
      <c r="AT3108" s="58" t="s">
        <v>2100</v>
      </c>
    </row>
    <row r="3109" spans="2:55">
      <c r="B3109" s="87">
        <v>6795</v>
      </c>
      <c r="E3109" s="59">
        <v>3</v>
      </c>
      <c r="F3109" s="59" t="s">
        <v>1199</v>
      </c>
      <c r="G3109" s="59">
        <v>2018</v>
      </c>
      <c r="H3109" s="59"/>
      <c r="I3109" s="58"/>
      <c r="J3109" s="58"/>
      <c r="K3109" s="58"/>
      <c r="L3109" s="4"/>
      <c r="M3109" s="58"/>
      <c r="N3109" s="59" t="s">
        <v>2135</v>
      </c>
      <c r="O3109" s="59"/>
      <c r="P3109" s="59">
        <v>29</v>
      </c>
      <c r="Q3109" s="60">
        <v>29</v>
      </c>
      <c r="R3109" s="59">
        <v>8</v>
      </c>
      <c r="S3109" s="58" t="s">
        <v>3</v>
      </c>
      <c r="T3109" s="58" t="s">
        <v>44</v>
      </c>
      <c r="U3109" s="58" t="s">
        <v>1672</v>
      </c>
      <c r="V3109" s="3" t="s">
        <v>2202</v>
      </c>
      <c r="W3109" s="58"/>
      <c r="X3109" s="58" t="s">
        <v>2096</v>
      </c>
      <c r="Y3109" s="58"/>
      <c r="Z3109" s="58"/>
      <c r="AA3109" s="61">
        <v>42.268329999999999</v>
      </c>
      <c r="AB3109" s="61">
        <v>-122.7184</v>
      </c>
      <c r="AC3109" s="58" t="s">
        <v>45</v>
      </c>
      <c r="AD3109" s="58"/>
      <c r="AE3109" s="58" t="s">
        <v>672</v>
      </c>
      <c r="AF3109" s="58" t="str">
        <f>CONCATENATE("ex ", AE3109)</f>
        <v>ex Plectritis congesta</v>
      </c>
      <c r="AG3109" s="58" t="s">
        <v>2100</v>
      </c>
      <c r="AH3109" s="58" t="s">
        <v>2100</v>
      </c>
      <c r="AI3109" s="58"/>
      <c r="AJ3109" s="58"/>
      <c r="AK3109" s="58"/>
      <c r="AL3109" s="58"/>
      <c r="AM3109" s="58"/>
      <c r="AN3109" s="58"/>
      <c r="AO3109" s="58"/>
      <c r="AP3109" s="58"/>
      <c r="AQ3109" s="58"/>
      <c r="AR3109" s="58"/>
      <c r="AS3109" s="58"/>
      <c r="AT3109" s="58" t="s">
        <v>2100</v>
      </c>
    </row>
    <row r="3110" spans="2:55">
      <c r="B3110" s="87">
        <v>6796</v>
      </c>
      <c r="C3110" s="96"/>
      <c r="D3110" s="96"/>
      <c r="E3110" s="97">
        <v>3</v>
      </c>
      <c r="F3110" s="97" t="s">
        <v>1199</v>
      </c>
      <c r="G3110" s="97">
        <v>2018</v>
      </c>
      <c r="H3110" s="97"/>
      <c r="I3110" s="96"/>
      <c r="J3110" s="96"/>
      <c r="K3110" s="96"/>
      <c r="L3110" s="4"/>
      <c r="M3110" s="96"/>
      <c r="N3110" s="97" t="s">
        <v>2136</v>
      </c>
      <c r="O3110" s="97"/>
      <c r="P3110" s="97">
        <v>30</v>
      </c>
      <c r="Q3110" s="98">
        <v>30</v>
      </c>
      <c r="R3110" s="97">
        <v>1</v>
      </c>
      <c r="S3110" s="96" t="s">
        <v>3</v>
      </c>
      <c r="T3110" s="96" t="s">
        <v>44</v>
      </c>
      <c r="U3110" s="96" t="s">
        <v>1672</v>
      </c>
      <c r="V3110" s="3" t="s">
        <v>2202</v>
      </c>
      <c r="W3110" s="96"/>
      <c r="X3110" s="96" t="s">
        <v>2096</v>
      </c>
      <c r="Y3110" s="96"/>
      <c r="Z3110" s="96"/>
      <c r="AA3110" s="99">
        <v>42.268329999999999</v>
      </c>
      <c r="AB3110" s="99">
        <v>-122.7184</v>
      </c>
      <c r="AC3110" s="96" t="s">
        <v>45</v>
      </c>
      <c r="AD3110" s="96"/>
      <c r="AE3110" s="96" t="s">
        <v>2146</v>
      </c>
      <c r="AF3110" s="96" t="str">
        <f>CONCATENATE("ex ", AE3110)</f>
        <v>ex Lupinus albicaulis</v>
      </c>
      <c r="AG3110" s="96" t="s">
        <v>2100</v>
      </c>
      <c r="AH3110" s="96" t="s">
        <v>2100</v>
      </c>
      <c r="AI3110" s="96"/>
      <c r="AJ3110" s="96"/>
      <c r="AK3110" s="96"/>
      <c r="AL3110" s="96"/>
      <c r="AM3110" s="96"/>
      <c r="AN3110" s="96"/>
      <c r="AO3110" s="96"/>
      <c r="AP3110" s="96"/>
      <c r="AQ3110" s="96"/>
      <c r="AR3110" s="96"/>
      <c r="AS3110" s="96"/>
      <c r="AT3110" s="96" t="s">
        <v>2100</v>
      </c>
      <c r="AU3110" s="96"/>
      <c r="AV3110" s="96"/>
      <c r="AW3110" s="96"/>
      <c r="AX3110" s="96"/>
      <c r="AY3110" s="96"/>
      <c r="AZ3110" s="96"/>
      <c r="BA3110" s="96"/>
      <c r="BB3110" s="96"/>
      <c r="BC3110" s="96"/>
    </row>
    <row r="3111" spans="2:55">
      <c r="B3111" s="87">
        <v>6797</v>
      </c>
      <c r="C3111" s="108"/>
      <c r="D3111" s="108"/>
      <c r="E3111" s="109">
        <v>3</v>
      </c>
      <c r="F3111" s="109" t="s">
        <v>1199</v>
      </c>
      <c r="G3111" s="109">
        <v>2018</v>
      </c>
      <c r="H3111" s="109"/>
      <c r="I3111" s="108"/>
      <c r="J3111" s="108"/>
      <c r="K3111" s="108"/>
      <c r="L3111" s="4"/>
      <c r="M3111" s="108"/>
      <c r="N3111" s="109" t="s">
        <v>2137</v>
      </c>
      <c r="O3111" s="109"/>
      <c r="P3111" s="109">
        <v>31</v>
      </c>
      <c r="Q3111" s="110">
        <v>31</v>
      </c>
      <c r="R3111" s="109">
        <v>1</v>
      </c>
      <c r="S3111" s="108" t="s">
        <v>3</v>
      </c>
      <c r="T3111" s="108" t="s">
        <v>44</v>
      </c>
      <c r="U3111" s="108" t="s">
        <v>1672</v>
      </c>
      <c r="V3111" s="3" t="s">
        <v>2202</v>
      </c>
      <c r="W3111" s="108"/>
      <c r="X3111" s="108" t="s">
        <v>2096</v>
      </c>
      <c r="Y3111" s="108"/>
      <c r="Z3111" s="108"/>
      <c r="AA3111" s="111">
        <v>42.268329999999999</v>
      </c>
      <c r="AB3111" s="111">
        <v>-122.7184</v>
      </c>
      <c r="AC3111" s="108" t="s">
        <v>45</v>
      </c>
      <c r="AD3111" s="108"/>
      <c r="AE3111" s="108" t="s">
        <v>2147</v>
      </c>
      <c r="AF3111" s="108" t="str">
        <f>CONCATENATE("ex ", AE3111)</f>
        <v>ex Lathyrus nevadensis</v>
      </c>
      <c r="AG3111" s="108" t="s">
        <v>2100</v>
      </c>
      <c r="AH3111" s="108" t="s">
        <v>2100</v>
      </c>
      <c r="AI3111" s="108"/>
      <c r="AJ3111" s="108"/>
      <c r="AK3111" s="108"/>
      <c r="AL3111" s="108"/>
      <c r="AM3111" s="108"/>
      <c r="AN3111" s="108"/>
      <c r="AO3111" s="108"/>
      <c r="AP3111" s="108"/>
      <c r="AQ3111" s="108"/>
      <c r="AR3111" s="108"/>
      <c r="AS3111" s="108"/>
      <c r="AT3111" s="108" t="s">
        <v>2100</v>
      </c>
      <c r="AU3111" s="108"/>
      <c r="AV3111" s="108"/>
      <c r="AW3111" s="108"/>
      <c r="AX3111" s="108"/>
      <c r="AY3111" s="108"/>
      <c r="AZ3111" s="108"/>
      <c r="BA3111" s="108"/>
      <c r="BB3111" s="108"/>
      <c r="BC3111" s="108"/>
    </row>
    <row r="3112" spans="2:55">
      <c r="B3112" s="87">
        <v>6798</v>
      </c>
      <c r="C3112" s="42"/>
      <c r="D3112" s="42"/>
      <c r="E3112" s="43">
        <v>3</v>
      </c>
      <c r="F3112" s="43" t="s">
        <v>1199</v>
      </c>
      <c r="G3112" s="43">
        <v>2018</v>
      </c>
      <c r="H3112" s="43"/>
      <c r="I3112" s="42"/>
      <c r="J3112" s="42"/>
      <c r="K3112" s="42"/>
      <c r="L3112" s="4"/>
      <c r="M3112" s="42"/>
      <c r="N3112" s="43" t="s">
        <v>2138</v>
      </c>
      <c r="O3112" s="43"/>
      <c r="P3112" s="43">
        <v>32</v>
      </c>
      <c r="Q3112" s="44">
        <v>32</v>
      </c>
      <c r="R3112" s="43">
        <v>1</v>
      </c>
      <c r="S3112" s="42" t="s">
        <v>3</v>
      </c>
      <c r="T3112" s="42" t="s">
        <v>44</v>
      </c>
      <c r="U3112" s="42" t="s">
        <v>1672</v>
      </c>
      <c r="V3112" s="3" t="s">
        <v>2202</v>
      </c>
      <c r="W3112" s="42"/>
      <c r="X3112" s="42" t="s">
        <v>2096</v>
      </c>
      <c r="Y3112" s="42"/>
      <c r="Z3112" s="42"/>
      <c r="AA3112" s="45">
        <v>42.268329999999999</v>
      </c>
      <c r="AB3112" s="45">
        <v>-122.7184</v>
      </c>
      <c r="AC3112" s="42" t="s">
        <v>45</v>
      </c>
      <c r="AD3112" s="42"/>
      <c r="AE3112" s="42" t="s">
        <v>699</v>
      </c>
      <c r="AF3112" s="42" t="str">
        <f>CONCATENATE("ex ", AE3112)</f>
        <v>ex Prunus virginiana</v>
      </c>
      <c r="AG3112" s="42" t="s">
        <v>2100</v>
      </c>
      <c r="AH3112" s="42" t="s">
        <v>2100</v>
      </c>
      <c r="AI3112" s="42"/>
      <c r="AJ3112" s="42"/>
      <c r="AK3112" s="42"/>
      <c r="AL3112" s="42"/>
      <c r="AM3112" s="42"/>
      <c r="AN3112" s="42"/>
      <c r="AO3112" s="42"/>
      <c r="AP3112" s="42"/>
      <c r="AQ3112" s="42"/>
      <c r="AR3112" s="42"/>
      <c r="AS3112" s="42"/>
      <c r="AT3112" s="42" t="s">
        <v>2100</v>
      </c>
      <c r="AU3112" s="42"/>
      <c r="AV3112" s="42"/>
      <c r="AW3112" s="42"/>
      <c r="AX3112" s="42"/>
      <c r="AY3112" s="42"/>
      <c r="AZ3112" s="42"/>
      <c r="BA3112" s="42"/>
      <c r="BB3112" s="42"/>
      <c r="BC3112" s="42"/>
    </row>
    <row r="3113" spans="2:55">
      <c r="B3113" s="87">
        <v>6800</v>
      </c>
      <c r="E3113" s="43">
        <v>3</v>
      </c>
      <c r="F3113" s="43" t="s">
        <v>1199</v>
      </c>
      <c r="G3113" s="43">
        <v>2018</v>
      </c>
      <c r="H3113" s="43"/>
      <c r="I3113" s="42"/>
      <c r="J3113" s="42"/>
      <c r="K3113" s="42"/>
      <c r="L3113" s="4"/>
      <c r="M3113" s="42"/>
      <c r="N3113" s="43" t="s">
        <v>2138</v>
      </c>
      <c r="O3113" s="43"/>
      <c r="P3113" s="43">
        <v>32</v>
      </c>
      <c r="Q3113" s="44">
        <v>32</v>
      </c>
      <c r="R3113" s="43">
        <v>2</v>
      </c>
      <c r="S3113" s="42" t="s">
        <v>3</v>
      </c>
      <c r="T3113" s="42" t="s">
        <v>44</v>
      </c>
      <c r="U3113" s="42" t="s">
        <v>1672</v>
      </c>
      <c r="V3113" s="3" t="s">
        <v>2202</v>
      </c>
      <c r="W3113" s="42"/>
      <c r="X3113" s="42" t="s">
        <v>2096</v>
      </c>
      <c r="Y3113" s="42"/>
      <c r="Z3113" s="42"/>
      <c r="AA3113" s="45">
        <v>42.268329999999999</v>
      </c>
      <c r="AB3113" s="45">
        <v>-122.7184</v>
      </c>
      <c r="AC3113" s="42" t="s">
        <v>45</v>
      </c>
      <c r="AD3113" s="42"/>
      <c r="AE3113" s="42" t="s">
        <v>699</v>
      </c>
      <c r="AF3113" s="42" t="str">
        <f>CONCATENATE("ex ", AE3113)</f>
        <v>ex Prunus virginiana</v>
      </c>
      <c r="AG3113" s="42" t="s">
        <v>2100</v>
      </c>
      <c r="AH3113" s="42" t="s">
        <v>2100</v>
      </c>
      <c r="AI3113" s="42"/>
      <c r="AJ3113" s="42"/>
      <c r="AK3113" s="42"/>
      <c r="AL3113" s="42"/>
      <c r="AM3113" s="42"/>
      <c r="AN3113" s="42"/>
      <c r="AO3113" s="42"/>
      <c r="AP3113" s="42"/>
      <c r="AQ3113" s="42"/>
      <c r="AR3113" s="42"/>
      <c r="AS3113" s="42"/>
      <c r="AT3113" s="42" t="s">
        <v>2100</v>
      </c>
    </row>
    <row r="3114" spans="2:55">
      <c r="B3114" s="87">
        <v>6801</v>
      </c>
      <c r="E3114" s="43">
        <v>3</v>
      </c>
      <c r="F3114" s="43" t="s">
        <v>1199</v>
      </c>
      <c r="G3114" s="43">
        <v>2018</v>
      </c>
      <c r="H3114" s="43"/>
      <c r="I3114" s="42"/>
      <c r="J3114" s="42"/>
      <c r="K3114" s="42"/>
      <c r="L3114" s="4"/>
      <c r="M3114" s="42"/>
      <c r="N3114" s="43" t="s">
        <v>2138</v>
      </c>
      <c r="O3114" s="43"/>
      <c r="P3114" s="43">
        <v>32</v>
      </c>
      <c r="Q3114" s="44">
        <v>32</v>
      </c>
      <c r="R3114" s="43">
        <v>3</v>
      </c>
      <c r="S3114" s="42" t="s">
        <v>3</v>
      </c>
      <c r="T3114" s="42" t="s">
        <v>44</v>
      </c>
      <c r="U3114" s="42" t="s">
        <v>1672</v>
      </c>
      <c r="V3114" s="3" t="s">
        <v>2202</v>
      </c>
      <c r="W3114" s="42"/>
      <c r="X3114" s="42" t="s">
        <v>2096</v>
      </c>
      <c r="Y3114" s="42"/>
      <c r="Z3114" s="42"/>
      <c r="AA3114" s="45">
        <v>42.268329999999999</v>
      </c>
      <c r="AB3114" s="45">
        <v>-122.7184</v>
      </c>
      <c r="AC3114" s="42" t="s">
        <v>45</v>
      </c>
      <c r="AD3114" s="42"/>
      <c r="AE3114" s="42" t="s">
        <v>699</v>
      </c>
      <c r="AF3114" s="42" t="str">
        <f>CONCATENATE("ex ", AE3114)</f>
        <v>ex Prunus virginiana</v>
      </c>
      <c r="AG3114" s="42" t="s">
        <v>2100</v>
      </c>
      <c r="AH3114" s="42" t="s">
        <v>2100</v>
      </c>
      <c r="AI3114" s="42"/>
      <c r="AJ3114" s="42"/>
      <c r="AK3114" s="42"/>
      <c r="AL3114" s="42"/>
      <c r="AM3114" s="42"/>
      <c r="AN3114" s="42"/>
      <c r="AO3114" s="42"/>
      <c r="AP3114" s="42"/>
      <c r="AQ3114" s="42"/>
      <c r="AR3114" s="42"/>
      <c r="AS3114" s="42"/>
      <c r="AT3114" s="42" t="s">
        <v>2100</v>
      </c>
    </row>
    <row r="3115" spans="2:55">
      <c r="B3115" s="87">
        <v>6802</v>
      </c>
      <c r="E3115" s="43">
        <v>3</v>
      </c>
      <c r="F3115" s="43" t="s">
        <v>1199</v>
      </c>
      <c r="G3115" s="43">
        <v>2018</v>
      </c>
      <c r="H3115" s="43"/>
      <c r="I3115" s="42"/>
      <c r="J3115" s="42"/>
      <c r="K3115" s="42"/>
      <c r="L3115" s="4"/>
      <c r="M3115" s="42"/>
      <c r="N3115" s="43" t="s">
        <v>2138</v>
      </c>
      <c r="O3115" s="43"/>
      <c r="P3115" s="43">
        <v>32</v>
      </c>
      <c r="Q3115" s="44">
        <v>32</v>
      </c>
      <c r="R3115" s="43">
        <v>4</v>
      </c>
      <c r="S3115" s="42" t="s">
        <v>3</v>
      </c>
      <c r="T3115" s="42" t="s">
        <v>44</v>
      </c>
      <c r="U3115" s="42" t="s">
        <v>1672</v>
      </c>
      <c r="V3115" s="3" t="s">
        <v>2202</v>
      </c>
      <c r="W3115" s="42"/>
      <c r="X3115" s="42" t="s">
        <v>2096</v>
      </c>
      <c r="Y3115" s="42"/>
      <c r="Z3115" s="42"/>
      <c r="AA3115" s="45">
        <v>42.268329999999999</v>
      </c>
      <c r="AB3115" s="45">
        <v>-122.7184</v>
      </c>
      <c r="AC3115" s="42" t="s">
        <v>45</v>
      </c>
      <c r="AD3115" s="42"/>
      <c r="AE3115" s="42" t="s">
        <v>699</v>
      </c>
      <c r="AF3115" s="42" t="str">
        <f>CONCATENATE("ex ", AE3115)</f>
        <v>ex Prunus virginiana</v>
      </c>
      <c r="AG3115" s="42" t="s">
        <v>2100</v>
      </c>
      <c r="AH3115" s="42" t="s">
        <v>2100</v>
      </c>
      <c r="AI3115" s="42"/>
      <c r="AJ3115" s="42"/>
      <c r="AK3115" s="42"/>
      <c r="AL3115" s="42"/>
      <c r="AM3115" s="42"/>
      <c r="AN3115" s="42"/>
      <c r="AO3115" s="42"/>
      <c r="AP3115" s="42"/>
      <c r="AQ3115" s="42"/>
      <c r="AR3115" s="42"/>
      <c r="AS3115" s="42"/>
      <c r="AT3115" s="42" t="s">
        <v>2100</v>
      </c>
    </row>
    <row r="3116" spans="2:55">
      <c r="B3116" s="87">
        <v>6804</v>
      </c>
      <c r="E3116" s="43">
        <v>3</v>
      </c>
      <c r="F3116" s="43" t="s">
        <v>1199</v>
      </c>
      <c r="G3116" s="43">
        <v>2018</v>
      </c>
      <c r="H3116" s="43"/>
      <c r="I3116" s="42"/>
      <c r="J3116" s="42"/>
      <c r="K3116" s="42"/>
      <c r="L3116" s="4"/>
      <c r="M3116" s="42"/>
      <c r="N3116" s="43" t="s">
        <v>2138</v>
      </c>
      <c r="O3116" s="43"/>
      <c r="P3116" s="43">
        <v>32</v>
      </c>
      <c r="Q3116" s="44">
        <v>32</v>
      </c>
      <c r="R3116" s="43">
        <v>5</v>
      </c>
      <c r="S3116" s="42" t="s">
        <v>3</v>
      </c>
      <c r="T3116" s="42" t="s">
        <v>44</v>
      </c>
      <c r="U3116" s="42" t="s">
        <v>1672</v>
      </c>
      <c r="V3116" s="3" t="s">
        <v>2202</v>
      </c>
      <c r="W3116" s="42"/>
      <c r="X3116" s="42" t="s">
        <v>2096</v>
      </c>
      <c r="Y3116" s="42"/>
      <c r="Z3116" s="42"/>
      <c r="AA3116" s="45">
        <v>42.268329999999999</v>
      </c>
      <c r="AB3116" s="45">
        <v>-122.7184</v>
      </c>
      <c r="AC3116" s="42" t="s">
        <v>45</v>
      </c>
      <c r="AD3116" s="42"/>
      <c r="AE3116" s="42" t="s">
        <v>699</v>
      </c>
      <c r="AF3116" s="42" t="str">
        <f>CONCATENATE("ex ", AE3116)</f>
        <v>ex Prunus virginiana</v>
      </c>
      <c r="AG3116" s="42" t="s">
        <v>2100</v>
      </c>
      <c r="AH3116" s="42" t="s">
        <v>2100</v>
      </c>
      <c r="AI3116" s="42"/>
      <c r="AJ3116" s="42"/>
      <c r="AK3116" s="42"/>
      <c r="AL3116" s="42"/>
      <c r="AM3116" s="42"/>
      <c r="AN3116" s="42"/>
      <c r="AO3116" s="42"/>
      <c r="AP3116" s="42"/>
      <c r="AQ3116" s="42"/>
      <c r="AR3116" s="42"/>
      <c r="AS3116" s="42"/>
      <c r="AT3116" s="42" t="s">
        <v>2100</v>
      </c>
    </row>
    <row r="3117" spans="2:55">
      <c r="B3117" s="87">
        <v>6805</v>
      </c>
      <c r="C3117" s="100"/>
      <c r="D3117" s="100"/>
      <c r="E3117" s="101">
        <v>3</v>
      </c>
      <c r="F3117" s="101" t="s">
        <v>1199</v>
      </c>
      <c r="G3117" s="101">
        <v>2018</v>
      </c>
      <c r="H3117" s="101"/>
      <c r="I3117" s="100"/>
      <c r="J3117" s="100"/>
      <c r="K3117" s="100"/>
      <c r="L3117" s="4"/>
      <c r="M3117" s="100"/>
      <c r="N3117" s="101" t="s">
        <v>2139</v>
      </c>
      <c r="O3117" s="101"/>
      <c r="P3117" s="101">
        <v>33</v>
      </c>
      <c r="Q3117" s="102">
        <v>33</v>
      </c>
      <c r="R3117" s="101">
        <v>1</v>
      </c>
      <c r="S3117" s="100" t="s">
        <v>3</v>
      </c>
      <c r="T3117" s="100" t="s">
        <v>44</v>
      </c>
      <c r="U3117" s="100" t="s">
        <v>1672</v>
      </c>
      <c r="V3117" s="3" t="s">
        <v>2202</v>
      </c>
      <c r="W3117" s="100"/>
      <c r="X3117" s="100" t="s">
        <v>2096</v>
      </c>
      <c r="Y3117" s="100"/>
      <c r="Z3117" s="100"/>
      <c r="AA3117" s="103">
        <v>42.268329999999999</v>
      </c>
      <c r="AB3117" s="103">
        <v>-122.7184</v>
      </c>
      <c r="AC3117" s="100" t="s">
        <v>45</v>
      </c>
      <c r="AD3117" s="100"/>
      <c r="AE3117" s="100" t="s">
        <v>2148</v>
      </c>
      <c r="AF3117" s="100" t="str">
        <f>CONCATENATE("ex ", AE3117)</f>
        <v>ex Penstemon rydbergii</v>
      </c>
      <c r="AG3117" s="100" t="s">
        <v>2100</v>
      </c>
      <c r="AH3117" s="100" t="s">
        <v>2100</v>
      </c>
      <c r="AI3117" s="100"/>
      <c r="AJ3117" s="100"/>
      <c r="AK3117" s="100"/>
      <c r="AL3117" s="100"/>
      <c r="AM3117" s="100"/>
      <c r="AN3117" s="100"/>
      <c r="AO3117" s="100"/>
      <c r="AP3117" s="100"/>
      <c r="AQ3117" s="100"/>
      <c r="AR3117" s="100"/>
      <c r="AS3117" s="100"/>
      <c r="AT3117" s="100" t="s">
        <v>2100</v>
      </c>
      <c r="AU3117" s="100"/>
      <c r="AV3117" s="100"/>
      <c r="AW3117" s="100"/>
      <c r="AX3117" s="100"/>
      <c r="AY3117" s="100"/>
      <c r="AZ3117" s="100"/>
      <c r="BA3117" s="100"/>
      <c r="BB3117" s="100"/>
      <c r="BC3117" s="100"/>
    </row>
    <row r="3118" spans="2:55">
      <c r="B3118" s="87">
        <v>6806</v>
      </c>
      <c r="C3118" s="88"/>
      <c r="D3118" s="88"/>
      <c r="E3118" s="89">
        <v>15</v>
      </c>
      <c r="F3118" s="89" t="s">
        <v>1199</v>
      </c>
      <c r="G3118" s="89">
        <v>2018</v>
      </c>
      <c r="H3118" s="89"/>
      <c r="I3118" s="88"/>
      <c r="J3118" s="88"/>
      <c r="K3118" s="88"/>
      <c r="L3118" s="4"/>
      <c r="M3118" s="88"/>
      <c r="N3118" s="89" t="s">
        <v>2140</v>
      </c>
      <c r="O3118" s="89"/>
      <c r="P3118" s="89">
        <v>34</v>
      </c>
      <c r="Q3118" s="90">
        <v>34</v>
      </c>
      <c r="R3118" s="89">
        <v>1</v>
      </c>
      <c r="S3118" s="88" t="s">
        <v>3</v>
      </c>
      <c r="T3118" s="88" t="s">
        <v>44</v>
      </c>
      <c r="U3118" s="88" t="s">
        <v>1672</v>
      </c>
      <c r="V3118" s="3" t="s">
        <v>2202</v>
      </c>
      <c r="W3118" s="88"/>
      <c r="X3118" s="88" t="s">
        <v>2112</v>
      </c>
      <c r="Y3118" s="88"/>
      <c r="Z3118" s="88"/>
      <c r="AA3118" s="91">
        <v>43.368960000000001</v>
      </c>
      <c r="AB3118" s="91">
        <v>-122.6966</v>
      </c>
      <c r="AC3118" s="88" t="s">
        <v>45</v>
      </c>
      <c r="AD3118" s="88"/>
      <c r="AE3118" s="88" t="s">
        <v>2127</v>
      </c>
      <c r="AF3118" s="88" t="str">
        <f>CONCATENATE("ex ", AE3118)</f>
        <v>ex Potentilla glandulosa</v>
      </c>
      <c r="AG3118" s="88" t="s">
        <v>2100</v>
      </c>
      <c r="AH3118" s="88" t="s">
        <v>2100</v>
      </c>
      <c r="AI3118" s="88"/>
      <c r="AJ3118" s="88"/>
      <c r="AK3118" s="88"/>
      <c r="AL3118" s="88"/>
      <c r="AM3118" s="88"/>
      <c r="AN3118" s="88"/>
      <c r="AO3118" s="88"/>
      <c r="AP3118" s="88"/>
      <c r="AQ3118" s="88"/>
      <c r="AR3118" s="88"/>
      <c r="AS3118" s="88"/>
      <c r="AT3118" s="88" t="s">
        <v>2100</v>
      </c>
      <c r="AU3118" s="88"/>
      <c r="AV3118" s="88"/>
      <c r="AW3118" s="88"/>
      <c r="AX3118" s="88"/>
      <c r="AY3118" s="88"/>
      <c r="AZ3118" s="88"/>
      <c r="BA3118" s="88"/>
      <c r="BB3118" s="88"/>
      <c r="BC3118" s="88"/>
    </row>
    <row r="3119" spans="2:55">
      <c r="B3119" s="87">
        <v>6808</v>
      </c>
      <c r="E3119" s="89">
        <v>15</v>
      </c>
      <c r="F3119" s="89" t="s">
        <v>1199</v>
      </c>
      <c r="G3119" s="89">
        <v>2018</v>
      </c>
      <c r="H3119" s="89"/>
      <c r="I3119" s="88"/>
      <c r="J3119" s="88"/>
      <c r="K3119" s="88"/>
      <c r="L3119" s="4"/>
      <c r="M3119" s="88"/>
      <c r="N3119" s="89" t="s">
        <v>2140</v>
      </c>
      <c r="O3119" s="89"/>
      <c r="P3119" s="89">
        <v>34</v>
      </c>
      <c r="Q3119" s="90">
        <v>34</v>
      </c>
      <c r="R3119" s="89">
        <v>2</v>
      </c>
      <c r="S3119" s="88" t="s">
        <v>3</v>
      </c>
      <c r="T3119" s="88" t="s">
        <v>44</v>
      </c>
      <c r="U3119" s="88" t="s">
        <v>1672</v>
      </c>
      <c r="V3119" s="3" t="s">
        <v>2202</v>
      </c>
      <c r="W3119" s="88"/>
      <c r="X3119" s="88" t="s">
        <v>2112</v>
      </c>
      <c r="Y3119" s="88"/>
      <c r="Z3119" s="88"/>
      <c r="AA3119" s="91">
        <v>43.368960000000001</v>
      </c>
      <c r="AB3119" s="91">
        <v>-122.6966</v>
      </c>
      <c r="AC3119" s="88" t="s">
        <v>45</v>
      </c>
      <c r="AD3119" s="88"/>
      <c r="AE3119" s="88" t="s">
        <v>2127</v>
      </c>
      <c r="AF3119" s="88" t="str">
        <f>CONCATENATE("ex ", AE3119)</f>
        <v>ex Potentilla glandulosa</v>
      </c>
      <c r="AG3119" s="88" t="s">
        <v>2100</v>
      </c>
      <c r="AH3119" s="88" t="s">
        <v>2100</v>
      </c>
      <c r="AI3119" s="88"/>
      <c r="AJ3119" s="88"/>
      <c r="AK3119" s="88"/>
      <c r="AL3119" s="88"/>
      <c r="AM3119" s="88"/>
      <c r="AN3119" s="88"/>
      <c r="AO3119" s="88"/>
      <c r="AP3119" s="88"/>
      <c r="AQ3119" s="88"/>
      <c r="AR3119" s="88"/>
      <c r="AS3119" s="88"/>
      <c r="AT3119" s="88" t="s">
        <v>2100</v>
      </c>
    </row>
    <row r="3120" spans="2:55">
      <c r="B3120" s="87">
        <v>6810</v>
      </c>
      <c r="E3120" s="89">
        <v>15</v>
      </c>
      <c r="F3120" s="89" t="s">
        <v>1199</v>
      </c>
      <c r="G3120" s="89">
        <v>2018</v>
      </c>
      <c r="H3120" s="89"/>
      <c r="I3120" s="88"/>
      <c r="J3120" s="88"/>
      <c r="K3120" s="88"/>
      <c r="L3120" s="4"/>
      <c r="M3120" s="88"/>
      <c r="N3120" s="89" t="s">
        <v>2140</v>
      </c>
      <c r="O3120" s="89"/>
      <c r="P3120" s="89">
        <v>34</v>
      </c>
      <c r="Q3120" s="90">
        <v>34</v>
      </c>
      <c r="R3120" s="89">
        <v>3</v>
      </c>
      <c r="S3120" s="88" t="s">
        <v>3</v>
      </c>
      <c r="T3120" s="88" t="s">
        <v>44</v>
      </c>
      <c r="U3120" s="88" t="s">
        <v>1672</v>
      </c>
      <c r="V3120" s="3" t="s">
        <v>2202</v>
      </c>
      <c r="W3120" s="88"/>
      <c r="X3120" s="88" t="s">
        <v>2112</v>
      </c>
      <c r="Y3120" s="88"/>
      <c r="Z3120" s="88"/>
      <c r="AA3120" s="91">
        <v>43.368960000000001</v>
      </c>
      <c r="AB3120" s="91">
        <v>-122.6966</v>
      </c>
      <c r="AC3120" s="88" t="s">
        <v>45</v>
      </c>
      <c r="AD3120" s="88"/>
      <c r="AE3120" s="88" t="s">
        <v>2127</v>
      </c>
      <c r="AF3120" s="88" t="str">
        <f>CONCATENATE("ex ", AE3120)</f>
        <v>ex Potentilla glandulosa</v>
      </c>
      <c r="AG3120" s="88" t="s">
        <v>2100</v>
      </c>
      <c r="AH3120" s="88" t="s">
        <v>2100</v>
      </c>
      <c r="AI3120" s="88"/>
      <c r="AJ3120" s="88"/>
      <c r="AK3120" s="88"/>
      <c r="AL3120" s="88"/>
      <c r="AM3120" s="88"/>
      <c r="AN3120" s="88"/>
      <c r="AO3120" s="88"/>
      <c r="AP3120" s="88"/>
      <c r="AQ3120" s="88"/>
      <c r="AR3120" s="88"/>
      <c r="AS3120" s="88"/>
      <c r="AT3120" s="88" t="s">
        <v>2100</v>
      </c>
    </row>
    <row r="3121" spans="2:55">
      <c r="B3121" s="87">
        <v>6812</v>
      </c>
      <c r="E3121" s="89">
        <v>15</v>
      </c>
      <c r="F3121" s="89" t="s">
        <v>1199</v>
      </c>
      <c r="G3121" s="89">
        <v>2018</v>
      </c>
      <c r="H3121" s="89"/>
      <c r="I3121" s="88"/>
      <c r="J3121" s="88"/>
      <c r="K3121" s="88"/>
      <c r="L3121" s="4"/>
      <c r="M3121" s="88"/>
      <c r="N3121" s="89" t="s">
        <v>2140</v>
      </c>
      <c r="O3121" s="89"/>
      <c r="P3121" s="89">
        <v>34</v>
      </c>
      <c r="Q3121" s="90">
        <v>34</v>
      </c>
      <c r="R3121" s="89">
        <v>4</v>
      </c>
      <c r="S3121" s="88" t="s">
        <v>3</v>
      </c>
      <c r="T3121" s="88" t="s">
        <v>44</v>
      </c>
      <c r="U3121" s="88" t="s">
        <v>1672</v>
      </c>
      <c r="V3121" s="3" t="s">
        <v>2202</v>
      </c>
      <c r="W3121" s="88"/>
      <c r="X3121" s="88" t="s">
        <v>2112</v>
      </c>
      <c r="Y3121" s="88"/>
      <c r="Z3121" s="88"/>
      <c r="AA3121" s="91">
        <v>43.368960000000001</v>
      </c>
      <c r="AB3121" s="91">
        <v>-122.6966</v>
      </c>
      <c r="AC3121" s="88" t="s">
        <v>45</v>
      </c>
      <c r="AD3121" s="88"/>
      <c r="AE3121" s="88" t="s">
        <v>2127</v>
      </c>
      <c r="AF3121" s="88" t="str">
        <f>CONCATENATE("ex ", AE3121)</f>
        <v>ex Potentilla glandulosa</v>
      </c>
      <c r="AG3121" s="88" t="s">
        <v>2100</v>
      </c>
      <c r="AH3121" s="88" t="s">
        <v>2100</v>
      </c>
      <c r="AI3121" s="88"/>
      <c r="AJ3121" s="88"/>
      <c r="AK3121" s="88"/>
      <c r="AL3121" s="88"/>
      <c r="AM3121" s="88"/>
      <c r="AN3121" s="88"/>
      <c r="AO3121" s="88"/>
      <c r="AP3121" s="88"/>
      <c r="AQ3121" s="88"/>
      <c r="AR3121" s="88"/>
      <c r="AS3121" s="88"/>
      <c r="AT3121" s="88" t="s">
        <v>2100</v>
      </c>
    </row>
    <row r="3122" spans="2:55">
      <c r="B3122" s="87">
        <v>6813</v>
      </c>
      <c r="E3122" s="89">
        <v>15</v>
      </c>
      <c r="F3122" s="89" t="s">
        <v>1199</v>
      </c>
      <c r="G3122" s="89">
        <v>2018</v>
      </c>
      <c r="H3122" s="89"/>
      <c r="I3122" s="88"/>
      <c r="J3122" s="88"/>
      <c r="K3122" s="88"/>
      <c r="L3122" s="4"/>
      <c r="M3122" s="88"/>
      <c r="N3122" s="89" t="s">
        <v>2140</v>
      </c>
      <c r="O3122" s="89"/>
      <c r="P3122" s="89">
        <v>34</v>
      </c>
      <c r="Q3122" s="90">
        <v>34</v>
      </c>
      <c r="R3122" s="89">
        <v>5</v>
      </c>
      <c r="S3122" s="88" t="s">
        <v>3</v>
      </c>
      <c r="T3122" s="88" t="s">
        <v>44</v>
      </c>
      <c r="U3122" s="88" t="s">
        <v>1672</v>
      </c>
      <c r="V3122" s="3" t="s">
        <v>2202</v>
      </c>
      <c r="W3122" s="88"/>
      <c r="X3122" s="88" t="s">
        <v>2112</v>
      </c>
      <c r="Y3122" s="88"/>
      <c r="Z3122" s="88"/>
      <c r="AA3122" s="91">
        <v>43.368960000000001</v>
      </c>
      <c r="AB3122" s="91">
        <v>-122.6966</v>
      </c>
      <c r="AC3122" s="88" t="s">
        <v>45</v>
      </c>
      <c r="AD3122" s="88"/>
      <c r="AE3122" s="88" t="s">
        <v>2127</v>
      </c>
      <c r="AF3122" s="88" t="str">
        <f>CONCATENATE("ex ", AE3122)</f>
        <v>ex Potentilla glandulosa</v>
      </c>
      <c r="AG3122" s="88" t="s">
        <v>2100</v>
      </c>
      <c r="AH3122" s="88" t="s">
        <v>2100</v>
      </c>
      <c r="AI3122" s="88"/>
      <c r="AJ3122" s="88"/>
      <c r="AK3122" s="88"/>
      <c r="AL3122" s="88"/>
      <c r="AM3122" s="88"/>
      <c r="AN3122" s="88"/>
      <c r="AO3122" s="88"/>
      <c r="AP3122" s="88"/>
      <c r="AQ3122" s="88"/>
      <c r="AR3122" s="88"/>
      <c r="AS3122" s="88"/>
      <c r="AT3122" s="88" t="s">
        <v>2100</v>
      </c>
    </row>
    <row r="3123" spans="2:55">
      <c r="B3123" s="87">
        <v>6814</v>
      </c>
      <c r="E3123" s="89">
        <v>15</v>
      </c>
      <c r="F3123" s="89" t="s">
        <v>1199</v>
      </c>
      <c r="G3123" s="89">
        <v>2018</v>
      </c>
      <c r="H3123" s="89"/>
      <c r="I3123" s="88"/>
      <c r="J3123" s="88"/>
      <c r="K3123" s="88"/>
      <c r="L3123" s="4"/>
      <c r="M3123" s="88"/>
      <c r="N3123" s="89" t="s">
        <v>2140</v>
      </c>
      <c r="O3123" s="89"/>
      <c r="P3123" s="89">
        <v>34</v>
      </c>
      <c r="Q3123" s="90">
        <v>34</v>
      </c>
      <c r="R3123" s="89">
        <v>6</v>
      </c>
      <c r="S3123" s="88" t="s">
        <v>3</v>
      </c>
      <c r="T3123" s="88" t="s">
        <v>44</v>
      </c>
      <c r="U3123" s="88" t="s">
        <v>1672</v>
      </c>
      <c r="V3123" s="3" t="s">
        <v>2202</v>
      </c>
      <c r="W3123" s="88"/>
      <c r="X3123" s="88" t="s">
        <v>2112</v>
      </c>
      <c r="Y3123" s="88"/>
      <c r="Z3123" s="88"/>
      <c r="AA3123" s="91">
        <v>43.368960000000001</v>
      </c>
      <c r="AB3123" s="91">
        <v>-122.6966</v>
      </c>
      <c r="AC3123" s="88" t="s">
        <v>45</v>
      </c>
      <c r="AD3123" s="88"/>
      <c r="AE3123" s="88" t="s">
        <v>2127</v>
      </c>
      <c r="AF3123" s="88" t="str">
        <f>CONCATENATE("ex ", AE3123)</f>
        <v>ex Potentilla glandulosa</v>
      </c>
      <c r="AG3123" s="88" t="s">
        <v>2100</v>
      </c>
      <c r="AH3123" s="88" t="s">
        <v>2100</v>
      </c>
      <c r="AI3123" s="88"/>
      <c r="AJ3123" s="88"/>
      <c r="AK3123" s="88"/>
      <c r="AL3123" s="88"/>
      <c r="AM3123" s="88"/>
      <c r="AN3123" s="88"/>
      <c r="AO3123" s="88"/>
      <c r="AP3123" s="88"/>
      <c r="AQ3123" s="88"/>
      <c r="AR3123" s="88"/>
      <c r="AS3123" s="88"/>
      <c r="AT3123" s="88" t="s">
        <v>2100</v>
      </c>
    </row>
    <row r="3124" spans="2:55">
      <c r="B3124" s="87">
        <v>6815</v>
      </c>
      <c r="E3124" s="89">
        <v>15</v>
      </c>
      <c r="F3124" s="89" t="s">
        <v>1199</v>
      </c>
      <c r="G3124" s="89">
        <v>2018</v>
      </c>
      <c r="H3124" s="89"/>
      <c r="I3124" s="88"/>
      <c r="J3124" s="88"/>
      <c r="K3124" s="88"/>
      <c r="L3124" s="4"/>
      <c r="M3124" s="88"/>
      <c r="N3124" s="89" t="s">
        <v>2140</v>
      </c>
      <c r="O3124" s="89"/>
      <c r="P3124" s="89">
        <v>34</v>
      </c>
      <c r="Q3124" s="90">
        <v>34</v>
      </c>
      <c r="R3124" s="89">
        <v>7</v>
      </c>
      <c r="S3124" s="88" t="s">
        <v>3</v>
      </c>
      <c r="T3124" s="88" t="s">
        <v>44</v>
      </c>
      <c r="U3124" s="88" t="s">
        <v>1672</v>
      </c>
      <c r="V3124" s="3" t="s">
        <v>2202</v>
      </c>
      <c r="W3124" s="88"/>
      <c r="X3124" s="88" t="s">
        <v>2112</v>
      </c>
      <c r="Y3124" s="88"/>
      <c r="Z3124" s="88"/>
      <c r="AA3124" s="91">
        <v>43.368960000000001</v>
      </c>
      <c r="AB3124" s="91">
        <v>-122.6966</v>
      </c>
      <c r="AC3124" s="88" t="s">
        <v>45</v>
      </c>
      <c r="AD3124" s="88"/>
      <c r="AE3124" s="88" t="s">
        <v>2127</v>
      </c>
      <c r="AF3124" s="88" t="str">
        <f>CONCATENATE("ex ", AE3124)</f>
        <v>ex Potentilla glandulosa</v>
      </c>
      <c r="AG3124" s="88" t="s">
        <v>2100</v>
      </c>
      <c r="AH3124" s="88" t="s">
        <v>2100</v>
      </c>
      <c r="AI3124" s="88"/>
      <c r="AJ3124" s="88"/>
      <c r="AK3124" s="88"/>
      <c r="AL3124" s="88"/>
      <c r="AM3124" s="88"/>
      <c r="AN3124" s="88"/>
      <c r="AO3124" s="88"/>
      <c r="AP3124" s="88"/>
      <c r="AQ3124" s="88"/>
      <c r="AR3124" s="88"/>
      <c r="AS3124" s="88"/>
      <c r="AT3124" s="88" t="s">
        <v>2100</v>
      </c>
    </row>
    <row r="3125" spans="2:55">
      <c r="B3125" s="87">
        <v>6816</v>
      </c>
      <c r="C3125" s="62"/>
      <c r="D3125" s="62"/>
      <c r="E3125" s="63">
        <v>16</v>
      </c>
      <c r="F3125" s="63" t="s">
        <v>1199</v>
      </c>
      <c r="G3125" s="63">
        <v>2018</v>
      </c>
      <c r="H3125" s="63"/>
      <c r="I3125" s="62"/>
      <c r="J3125" s="62"/>
      <c r="K3125" s="62"/>
      <c r="L3125" s="4"/>
      <c r="M3125" s="62"/>
      <c r="N3125" s="63" t="s">
        <v>2141</v>
      </c>
      <c r="O3125" s="63"/>
      <c r="P3125" s="63">
        <v>35</v>
      </c>
      <c r="Q3125" s="64">
        <v>35</v>
      </c>
      <c r="R3125" s="63">
        <v>1</v>
      </c>
      <c r="S3125" s="62" t="s">
        <v>3</v>
      </c>
      <c r="T3125" s="62" t="s">
        <v>44</v>
      </c>
      <c r="U3125" s="62" t="s">
        <v>1672</v>
      </c>
      <c r="V3125" s="3" t="s">
        <v>2202</v>
      </c>
      <c r="W3125" s="62"/>
      <c r="X3125" s="88" t="s">
        <v>2112</v>
      </c>
      <c r="Y3125" s="62"/>
      <c r="Z3125" s="62"/>
      <c r="AA3125" s="91">
        <v>43.368960000000001</v>
      </c>
      <c r="AB3125" s="91">
        <v>-122.6966</v>
      </c>
      <c r="AC3125" s="62" t="s">
        <v>45</v>
      </c>
      <c r="AD3125" s="62"/>
      <c r="AE3125" s="62" t="s">
        <v>2153</v>
      </c>
      <c r="AF3125" s="62" t="str">
        <f>CONCATENATE("ex ", AE3125)</f>
        <v xml:space="preserve">ex Ceanothus velutinus </v>
      </c>
      <c r="AG3125" s="62" t="s">
        <v>2100</v>
      </c>
      <c r="AH3125" s="62" t="s">
        <v>2100</v>
      </c>
      <c r="AI3125" s="62"/>
      <c r="AJ3125" s="62"/>
      <c r="AK3125" s="62"/>
      <c r="AL3125" s="62"/>
      <c r="AM3125" s="62"/>
      <c r="AN3125" s="62"/>
      <c r="AO3125" s="62"/>
      <c r="AP3125" s="62"/>
      <c r="AQ3125" s="62"/>
      <c r="AR3125" s="62"/>
      <c r="AS3125" s="62"/>
      <c r="AT3125" s="62" t="s">
        <v>2100</v>
      </c>
      <c r="AU3125" s="62"/>
      <c r="AV3125" s="62"/>
      <c r="AW3125" s="62"/>
      <c r="AX3125" s="62"/>
      <c r="AY3125" s="62"/>
      <c r="AZ3125" s="62"/>
      <c r="BA3125" s="62"/>
      <c r="BB3125" s="62"/>
      <c r="BC3125" s="62"/>
    </row>
    <row r="3126" spans="2:55">
      <c r="B3126" s="87">
        <v>6818</v>
      </c>
      <c r="E3126" s="63">
        <v>16</v>
      </c>
      <c r="F3126" s="63" t="s">
        <v>1199</v>
      </c>
      <c r="G3126" s="63">
        <v>2018</v>
      </c>
      <c r="H3126" s="63"/>
      <c r="I3126" s="62"/>
      <c r="J3126" s="62"/>
      <c r="K3126" s="62"/>
      <c r="L3126" s="4"/>
      <c r="M3126" s="62"/>
      <c r="N3126" s="63" t="s">
        <v>2141</v>
      </c>
      <c r="O3126" s="63"/>
      <c r="P3126" s="63">
        <v>35</v>
      </c>
      <c r="Q3126" s="64">
        <v>35</v>
      </c>
      <c r="R3126" s="63">
        <v>2</v>
      </c>
      <c r="S3126" s="62" t="s">
        <v>3</v>
      </c>
      <c r="T3126" s="62" t="s">
        <v>44</v>
      </c>
      <c r="U3126" s="62" t="s">
        <v>1672</v>
      </c>
      <c r="V3126" s="3" t="s">
        <v>2202</v>
      </c>
      <c r="W3126" s="62"/>
      <c r="X3126" s="88" t="s">
        <v>2112</v>
      </c>
      <c r="Y3126" s="62"/>
      <c r="Z3126" s="62"/>
      <c r="AA3126" s="91">
        <v>43.368960000000001</v>
      </c>
      <c r="AB3126" s="91">
        <v>-122.6966</v>
      </c>
      <c r="AC3126" s="62" t="s">
        <v>45</v>
      </c>
      <c r="AD3126" s="62"/>
      <c r="AE3126" s="62" t="s">
        <v>2153</v>
      </c>
      <c r="AF3126" s="62" t="str">
        <f>CONCATENATE("ex ", AE3126)</f>
        <v xml:space="preserve">ex Ceanothus velutinus </v>
      </c>
      <c r="AG3126" s="62" t="s">
        <v>2100</v>
      </c>
      <c r="AH3126" s="62" t="s">
        <v>2100</v>
      </c>
      <c r="AI3126" s="62"/>
      <c r="AJ3126" s="62"/>
      <c r="AK3126" s="62"/>
      <c r="AL3126" s="62"/>
      <c r="AM3126" s="62"/>
      <c r="AN3126" s="62"/>
      <c r="AO3126" s="62"/>
      <c r="AP3126" s="62"/>
      <c r="AQ3126" s="62"/>
      <c r="AR3126" s="62"/>
      <c r="AS3126" s="62"/>
      <c r="AT3126" s="62" t="s">
        <v>2100</v>
      </c>
    </row>
    <row r="3127" spans="2:55">
      <c r="B3127" s="87">
        <v>6819</v>
      </c>
      <c r="C3127" s="112"/>
      <c r="D3127" s="112"/>
      <c r="E3127" s="113">
        <v>17</v>
      </c>
      <c r="F3127" s="113" t="s">
        <v>1199</v>
      </c>
      <c r="G3127" s="113">
        <v>2018</v>
      </c>
      <c r="H3127" s="113"/>
      <c r="I3127" s="112"/>
      <c r="J3127" s="112"/>
      <c r="K3127" s="112"/>
      <c r="L3127" s="4"/>
      <c r="M3127" s="112"/>
      <c r="N3127" s="113" t="s">
        <v>2145</v>
      </c>
      <c r="O3127" s="113"/>
      <c r="P3127" s="113">
        <v>36</v>
      </c>
      <c r="Q3127" s="114">
        <v>36</v>
      </c>
      <c r="R3127" s="113">
        <v>1</v>
      </c>
      <c r="S3127" s="112" t="s">
        <v>3</v>
      </c>
      <c r="T3127" s="112" t="s">
        <v>44</v>
      </c>
      <c r="U3127" s="112" t="s">
        <v>1672</v>
      </c>
      <c r="V3127" s="3" t="s">
        <v>2202</v>
      </c>
      <c r="W3127" s="112"/>
      <c r="X3127" s="112" t="s">
        <v>2112</v>
      </c>
      <c r="Y3127" s="112"/>
      <c r="Z3127" s="112"/>
      <c r="AA3127" s="115">
        <v>43.368960000000001</v>
      </c>
      <c r="AB3127" s="115">
        <v>-122.6966</v>
      </c>
      <c r="AC3127" s="112" t="s">
        <v>45</v>
      </c>
      <c r="AD3127" s="112"/>
      <c r="AE3127" s="112" t="s">
        <v>1289</v>
      </c>
      <c r="AF3127" s="112" t="str">
        <f>CONCATENATE("ex ", AE3127)</f>
        <v>ex Vicia americana</v>
      </c>
      <c r="AG3127" s="112" t="s">
        <v>2100</v>
      </c>
      <c r="AH3127" s="112" t="s">
        <v>2100</v>
      </c>
      <c r="AI3127" s="112"/>
      <c r="AJ3127" s="112"/>
      <c r="AK3127" s="112"/>
      <c r="AL3127" s="112"/>
      <c r="AM3127" s="112"/>
      <c r="AN3127" s="112"/>
      <c r="AO3127" s="112"/>
      <c r="AP3127" s="112"/>
      <c r="AQ3127" s="112"/>
      <c r="AR3127" s="112"/>
      <c r="AS3127" s="112"/>
      <c r="AT3127" s="112" t="s">
        <v>2100</v>
      </c>
      <c r="AU3127" s="112"/>
      <c r="AV3127" s="112"/>
      <c r="AW3127" s="112"/>
      <c r="AX3127" s="112"/>
      <c r="AY3127" s="112"/>
      <c r="AZ3127" s="112"/>
      <c r="BA3127" s="112"/>
      <c r="BB3127" s="112"/>
      <c r="BC3127" s="112"/>
    </row>
    <row r="3128" spans="2:55">
      <c r="B3128" s="87">
        <v>6821</v>
      </c>
      <c r="C3128" s="54"/>
      <c r="D3128" s="54"/>
      <c r="E3128" s="55">
        <v>18</v>
      </c>
      <c r="F3128" s="55" t="s">
        <v>1199</v>
      </c>
      <c r="G3128" s="55">
        <v>2018</v>
      </c>
      <c r="H3128" s="55"/>
      <c r="I3128" s="54"/>
      <c r="J3128" s="54"/>
      <c r="K3128" s="54"/>
      <c r="L3128" s="4"/>
      <c r="M3128" s="54"/>
      <c r="N3128" s="55" t="s">
        <v>2149</v>
      </c>
      <c r="O3128" s="55"/>
      <c r="P3128" s="55">
        <v>37</v>
      </c>
      <c r="Q3128" s="56">
        <v>37</v>
      </c>
      <c r="R3128" s="55">
        <v>1</v>
      </c>
      <c r="S3128" s="54" t="s">
        <v>3</v>
      </c>
      <c r="T3128" s="54" t="s">
        <v>44</v>
      </c>
      <c r="U3128" s="54" t="s">
        <v>1672</v>
      </c>
      <c r="V3128" s="3" t="s">
        <v>2202</v>
      </c>
      <c r="W3128" s="54"/>
      <c r="X3128" s="54" t="s">
        <v>2112</v>
      </c>
      <c r="Y3128" s="54"/>
      <c r="Z3128" s="54"/>
      <c r="AA3128" s="57">
        <v>43.368960000000001</v>
      </c>
      <c r="AB3128" s="57">
        <v>-122.6966</v>
      </c>
      <c r="AC3128" s="54" t="s">
        <v>45</v>
      </c>
      <c r="AD3128" s="54"/>
      <c r="AE3128" s="54" t="s">
        <v>2154</v>
      </c>
      <c r="AF3128" s="54" t="str">
        <f>CONCATENATE("ex ", AE3128)</f>
        <v>ex Trifolium eriocephalum</v>
      </c>
      <c r="AG3128" s="54" t="s">
        <v>2100</v>
      </c>
      <c r="AH3128" s="54" t="s">
        <v>2100</v>
      </c>
      <c r="AI3128" s="54"/>
      <c r="AJ3128" s="54"/>
      <c r="AK3128" s="54"/>
      <c r="AL3128" s="54"/>
      <c r="AM3128" s="54"/>
      <c r="AN3128" s="54"/>
      <c r="AO3128" s="54"/>
      <c r="AP3128" s="54"/>
      <c r="AQ3128" s="54"/>
      <c r="AR3128" s="54"/>
      <c r="AS3128" s="54"/>
      <c r="AT3128" s="54" t="s">
        <v>2100</v>
      </c>
      <c r="AU3128" s="54"/>
      <c r="AV3128" s="54"/>
      <c r="AW3128" s="54"/>
      <c r="AX3128" s="54"/>
      <c r="AY3128" s="54"/>
      <c r="AZ3128" s="54"/>
      <c r="BA3128" s="54"/>
      <c r="BB3128" s="54"/>
      <c r="BC3128" s="54"/>
    </row>
    <row r="3129" spans="2:55">
      <c r="B3129" s="87">
        <v>6822</v>
      </c>
      <c r="C3129" s="58"/>
      <c r="D3129" s="58"/>
      <c r="E3129" s="59">
        <v>19</v>
      </c>
      <c r="F3129" s="59" t="s">
        <v>1199</v>
      </c>
      <c r="G3129" s="59">
        <v>2018</v>
      </c>
      <c r="H3129" s="59"/>
      <c r="I3129" s="58"/>
      <c r="J3129" s="58"/>
      <c r="K3129" s="58"/>
      <c r="L3129" s="4"/>
      <c r="M3129" s="58"/>
      <c r="N3129" s="59" t="s">
        <v>2150</v>
      </c>
      <c r="O3129" s="59"/>
      <c r="P3129" s="59">
        <v>38</v>
      </c>
      <c r="Q3129" s="60">
        <v>38</v>
      </c>
      <c r="R3129" s="59">
        <v>1</v>
      </c>
      <c r="S3129" s="58" t="s">
        <v>3</v>
      </c>
      <c r="T3129" s="58" t="s">
        <v>44</v>
      </c>
      <c r="U3129" s="58" t="s">
        <v>1672</v>
      </c>
      <c r="V3129" s="3" t="s">
        <v>2202</v>
      </c>
      <c r="W3129" s="58"/>
      <c r="X3129" s="58" t="s">
        <v>2112</v>
      </c>
      <c r="Y3129" s="58"/>
      <c r="Z3129" s="58"/>
      <c r="AA3129" s="61">
        <v>43.368960000000001</v>
      </c>
      <c r="AB3129" s="61">
        <v>-122.6966</v>
      </c>
      <c r="AC3129" s="58" t="s">
        <v>45</v>
      </c>
      <c r="AD3129" s="58"/>
      <c r="AE3129" s="58" t="s">
        <v>2155</v>
      </c>
      <c r="AF3129" s="58" t="str">
        <f>CONCATENATE("ex ", AE3129)</f>
        <v>ex Tragopogon dubius</v>
      </c>
      <c r="AG3129" s="58" t="s">
        <v>2100</v>
      </c>
      <c r="AH3129" s="58" t="s">
        <v>2100</v>
      </c>
      <c r="AI3129" s="58"/>
      <c r="AJ3129" s="58"/>
      <c r="AK3129" s="58"/>
      <c r="AL3129" s="58"/>
      <c r="AM3129" s="58"/>
      <c r="AN3129" s="58"/>
      <c r="AO3129" s="58"/>
      <c r="AP3129" s="58"/>
      <c r="AQ3129" s="58"/>
      <c r="AR3129" s="58"/>
      <c r="AS3129" s="58"/>
      <c r="AT3129" s="58" t="s">
        <v>2100</v>
      </c>
      <c r="AU3129" s="58"/>
      <c r="AV3129" s="58"/>
      <c r="AW3129" s="58"/>
      <c r="AX3129" s="58"/>
      <c r="AY3129" s="58"/>
      <c r="AZ3129" s="58"/>
      <c r="BA3129" s="58"/>
      <c r="BB3129" s="58"/>
      <c r="BC3129" s="58"/>
    </row>
    <row r="3130" spans="2:55">
      <c r="B3130" s="87">
        <v>6824</v>
      </c>
      <c r="C3130" s="92"/>
      <c r="D3130" s="92"/>
      <c r="E3130" s="93">
        <v>15</v>
      </c>
      <c r="F3130" s="93" t="s">
        <v>1199</v>
      </c>
      <c r="G3130" s="93">
        <v>2018</v>
      </c>
      <c r="H3130" s="93"/>
      <c r="I3130" s="92"/>
      <c r="J3130" s="92"/>
      <c r="K3130" s="92"/>
      <c r="L3130" s="4"/>
      <c r="M3130" s="92"/>
      <c r="N3130" s="93" t="s">
        <v>2151</v>
      </c>
      <c r="O3130" s="93"/>
      <c r="P3130" s="93">
        <v>39</v>
      </c>
      <c r="Q3130" s="94">
        <v>39</v>
      </c>
      <c r="R3130" s="93">
        <v>1</v>
      </c>
      <c r="S3130" s="92" t="s">
        <v>3</v>
      </c>
      <c r="T3130" s="92" t="s">
        <v>44</v>
      </c>
      <c r="U3130" s="92" t="s">
        <v>1672</v>
      </c>
      <c r="V3130" s="3" t="s">
        <v>2202</v>
      </c>
      <c r="W3130" s="92"/>
      <c r="X3130" s="92" t="s">
        <v>2096</v>
      </c>
      <c r="Y3130" s="92"/>
      <c r="Z3130" s="92"/>
      <c r="AA3130" s="95">
        <v>42.268329999999999</v>
      </c>
      <c r="AB3130" s="95">
        <v>-122.7184</v>
      </c>
      <c r="AC3130" s="92" t="s">
        <v>45</v>
      </c>
      <c r="AD3130" s="92"/>
      <c r="AE3130" s="92" t="s">
        <v>2156</v>
      </c>
      <c r="AF3130" s="92" t="str">
        <f>CONCATENATE("ex ", AE3130)</f>
        <v>ex Iris missouriensis</v>
      </c>
      <c r="AG3130" s="92" t="s">
        <v>2100</v>
      </c>
      <c r="AH3130" s="92" t="s">
        <v>2100</v>
      </c>
      <c r="AI3130" s="92"/>
      <c r="AJ3130" s="92"/>
      <c r="AK3130" s="92"/>
      <c r="AL3130" s="92"/>
      <c r="AM3130" s="92"/>
      <c r="AN3130" s="92"/>
      <c r="AO3130" s="92"/>
      <c r="AP3130" s="92"/>
      <c r="AQ3130" s="92"/>
      <c r="AR3130" s="92"/>
      <c r="AS3130" s="92"/>
      <c r="AT3130" s="92" t="s">
        <v>2100</v>
      </c>
      <c r="AU3130" s="92"/>
      <c r="AV3130" s="92"/>
      <c r="AW3130" s="92"/>
      <c r="AX3130" s="92"/>
      <c r="AY3130" s="92"/>
      <c r="AZ3130" s="92"/>
      <c r="BA3130" s="92"/>
      <c r="BB3130" s="92"/>
      <c r="BC3130" s="92"/>
    </row>
    <row r="3131" spans="2:55">
      <c r="B3131" s="87">
        <v>6825</v>
      </c>
      <c r="E3131" s="3">
        <v>15</v>
      </c>
      <c r="F3131" s="3" t="s">
        <v>1199</v>
      </c>
      <c r="G3131" s="3">
        <v>2018</v>
      </c>
      <c r="L3131" s="4"/>
      <c r="N3131" s="3" t="s">
        <v>2152</v>
      </c>
      <c r="P3131" s="3">
        <v>40</v>
      </c>
      <c r="Q3131" s="24">
        <v>40</v>
      </c>
      <c r="R3131" s="3">
        <v>1</v>
      </c>
      <c r="S3131" s="2" t="s">
        <v>3</v>
      </c>
      <c r="T3131" s="2" t="s">
        <v>44</v>
      </c>
      <c r="U3131" s="2" t="s">
        <v>1672</v>
      </c>
      <c r="V3131" s="3" t="s">
        <v>2202</v>
      </c>
      <c r="X3131" s="2" t="s">
        <v>2096</v>
      </c>
      <c r="AA3131" s="95">
        <v>42.268329999999999</v>
      </c>
      <c r="AB3131" s="95">
        <v>-122.7184</v>
      </c>
      <c r="AC3131" s="2" t="s">
        <v>45</v>
      </c>
      <c r="AE3131" s="2" t="s">
        <v>2157</v>
      </c>
      <c r="AF3131" s="66" t="str">
        <f>CONCATENATE("ex ", AE3131)</f>
        <v>ex Trifolium sp.</v>
      </c>
      <c r="AG3131" s="2" t="s">
        <v>2100</v>
      </c>
      <c r="AH3131" s="2" t="s">
        <v>2100</v>
      </c>
      <c r="AT3131" s="2" t="s">
        <v>2100</v>
      </c>
    </row>
    <row r="3132" spans="2:55">
      <c r="B3132" s="87">
        <v>6827</v>
      </c>
      <c r="C3132" s="42"/>
      <c r="D3132" s="42"/>
      <c r="E3132" s="43">
        <v>15</v>
      </c>
      <c r="F3132" s="43" t="s">
        <v>1199</v>
      </c>
      <c r="G3132" s="43">
        <v>2018</v>
      </c>
      <c r="H3132" s="43"/>
      <c r="I3132" s="42"/>
      <c r="J3132" s="42"/>
      <c r="K3132" s="42"/>
      <c r="L3132" s="4"/>
      <c r="M3132" s="42"/>
      <c r="N3132" s="43" t="s">
        <v>2158</v>
      </c>
      <c r="O3132" s="43"/>
      <c r="P3132" s="43">
        <v>41</v>
      </c>
      <c r="Q3132" s="44">
        <v>41</v>
      </c>
      <c r="R3132" s="43">
        <v>1</v>
      </c>
      <c r="S3132" s="42" t="s">
        <v>3</v>
      </c>
      <c r="T3132" s="42" t="s">
        <v>44</v>
      </c>
      <c r="U3132" s="42" t="s">
        <v>1672</v>
      </c>
      <c r="V3132" s="3" t="s">
        <v>2202</v>
      </c>
      <c r="W3132" s="42"/>
      <c r="X3132" s="42" t="s">
        <v>2096</v>
      </c>
      <c r="Y3132" s="42"/>
      <c r="Z3132" s="42"/>
      <c r="AA3132" s="95">
        <v>42.268329999999999</v>
      </c>
      <c r="AB3132" s="95">
        <v>-122.7184</v>
      </c>
      <c r="AC3132" s="42" t="s">
        <v>45</v>
      </c>
      <c r="AD3132" s="42"/>
      <c r="AE3132" s="42" t="s">
        <v>861</v>
      </c>
      <c r="AF3132" s="42" t="str">
        <f>CONCATENATE("ex ", AE3132)</f>
        <v>ex Wyethia angustifolia</v>
      </c>
      <c r="AG3132" s="42" t="s">
        <v>2100</v>
      </c>
      <c r="AH3132" s="42" t="s">
        <v>2100</v>
      </c>
      <c r="AI3132" s="42"/>
      <c r="AJ3132" s="42"/>
      <c r="AK3132" s="42"/>
      <c r="AL3132" s="42"/>
      <c r="AM3132" s="42"/>
      <c r="AN3132" s="42"/>
      <c r="AO3132" s="42"/>
      <c r="AP3132" s="42"/>
      <c r="AQ3132" s="42"/>
      <c r="AR3132" s="42"/>
      <c r="AS3132" s="42"/>
      <c r="AT3132" s="42" t="s">
        <v>2100</v>
      </c>
      <c r="AU3132" s="42"/>
      <c r="AV3132" s="42"/>
      <c r="AW3132" s="42"/>
      <c r="AX3132" s="42"/>
      <c r="AY3132" s="42"/>
      <c r="AZ3132" s="42"/>
      <c r="BA3132" s="42"/>
      <c r="BB3132" s="42"/>
      <c r="BC3132" s="42"/>
    </row>
    <row r="3133" spans="2:55">
      <c r="B3133" s="87">
        <v>6828</v>
      </c>
      <c r="E3133" s="43">
        <v>15</v>
      </c>
      <c r="F3133" s="43" t="s">
        <v>1199</v>
      </c>
      <c r="G3133" s="43">
        <v>2018</v>
      </c>
      <c r="H3133" s="43"/>
      <c r="I3133" s="42"/>
      <c r="J3133" s="42"/>
      <c r="K3133" s="42"/>
      <c r="L3133" s="4"/>
      <c r="M3133" s="42"/>
      <c r="N3133" s="43" t="s">
        <v>2158</v>
      </c>
      <c r="O3133" s="43"/>
      <c r="P3133" s="43">
        <v>41</v>
      </c>
      <c r="Q3133" s="44">
        <v>41</v>
      </c>
      <c r="R3133" s="43">
        <v>2</v>
      </c>
      <c r="S3133" s="42" t="s">
        <v>3</v>
      </c>
      <c r="T3133" s="42" t="s">
        <v>44</v>
      </c>
      <c r="U3133" s="42" t="s">
        <v>1672</v>
      </c>
      <c r="V3133" s="3" t="s">
        <v>2202</v>
      </c>
      <c r="W3133" s="42"/>
      <c r="X3133" s="42" t="s">
        <v>2096</v>
      </c>
      <c r="Y3133" s="42"/>
      <c r="Z3133" s="42"/>
      <c r="AA3133" s="95">
        <v>42.268329999999999</v>
      </c>
      <c r="AB3133" s="95">
        <v>-122.7184</v>
      </c>
      <c r="AC3133" s="42" t="s">
        <v>45</v>
      </c>
      <c r="AD3133" s="42"/>
      <c r="AE3133" s="42" t="s">
        <v>861</v>
      </c>
      <c r="AF3133" s="42" t="str">
        <f>CONCATENATE("ex ", AE3133)</f>
        <v>ex Wyethia angustifolia</v>
      </c>
      <c r="AG3133" s="42" t="s">
        <v>2100</v>
      </c>
      <c r="AH3133" s="42" t="s">
        <v>2100</v>
      </c>
      <c r="AI3133" s="42"/>
      <c r="AJ3133" s="42"/>
      <c r="AK3133" s="42"/>
      <c r="AL3133" s="42"/>
      <c r="AM3133" s="42"/>
      <c r="AN3133" s="42"/>
      <c r="AO3133" s="42"/>
      <c r="AP3133" s="42"/>
      <c r="AQ3133" s="42"/>
      <c r="AR3133" s="42"/>
      <c r="AS3133" s="42"/>
      <c r="AT3133" s="42" t="s">
        <v>2100</v>
      </c>
    </row>
    <row r="3134" spans="2:55">
      <c r="B3134" s="87">
        <v>6829</v>
      </c>
      <c r="E3134" s="43">
        <v>15</v>
      </c>
      <c r="F3134" s="43" t="s">
        <v>1199</v>
      </c>
      <c r="G3134" s="43">
        <v>2018</v>
      </c>
      <c r="H3134" s="43"/>
      <c r="I3134" s="42"/>
      <c r="J3134" s="42"/>
      <c r="K3134" s="42"/>
      <c r="L3134" s="4"/>
      <c r="M3134" s="42"/>
      <c r="N3134" s="43" t="s">
        <v>2158</v>
      </c>
      <c r="O3134" s="43"/>
      <c r="P3134" s="43">
        <v>41</v>
      </c>
      <c r="Q3134" s="44">
        <v>41</v>
      </c>
      <c r="R3134" s="43">
        <v>3</v>
      </c>
      <c r="S3134" s="42" t="s">
        <v>3</v>
      </c>
      <c r="T3134" s="42" t="s">
        <v>44</v>
      </c>
      <c r="U3134" s="42" t="s">
        <v>1672</v>
      </c>
      <c r="V3134" s="3" t="s">
        <v>2202</v>
      </c>
      <c r="W3134" s="42"/>
      <c r="X3134" s="42" t="s">
        <v>2096</v>
      </c>
      <c r="Y3134" s="42"/>
      <c r="Z3134" s="42"/>
      <c r="AA3134" s="95">
        <v>42.268329999999999</v>
      </c>
      <c r="AB3134" s="95">
        <v>-122.7184</v>
      </c>
      <c r="AC3134" s="42" t="s">
        <v>45</v>
      </c>
      <c r="AD3134" s="42"/>
      <c r="AE3134" s="42" t="s">
        <v>861</v>
      </c>
      <c r="AF3134" s="42" t="str">
        <f>CONCATENATE("ex ", AE3134)</f>
        <v>ex Wyethia angustifolia</v>
      </c>
      <c r="AG3134" s="42" t="s">
        <v>2100</v>
      </c>
      <c r="AH3134" s="42" t="s">
        <v>2100</v>
      </c>
      <c r="AI3134" s="42"/>
      <c r="AJ3134" s="42"/>
      <c r="AK3134" s="42"/>
      <c r="AL3134" s="42"/>
      <c r="AM3134" s="42"/>
      <c r="AN3134" s="42"/>
      <c r="AO3134" s="42"/>
      <c r="AP3134" s="42"/>
      <c r="AQ3134" s="42"/>
      <c r="AR3134" s="42"/>
      <c r="AS3134" s="42"/>
      <c r="AT3134" s="42" t="s">
        <v>2100</v>
      </c>
    </row>
    <row r="3135" spans="2:55">
      <c r="B3135" s="87">
        <v>6831</v>
      </c>
      <c r="E3135" s="43">
        <v>15</v>
      </c>
      <c r="F3135" s="43" t="s">
        <v>1199</v>
      </c>
      <c r="G3135" s="43">
        <v>2018</v>
      </c>
      <c r="H3135" s="43"/>
      <c r="I3135" s="42"/>
      <c r="J3135" s="42"/>
      <c r="K3135" s="42"/>
      <c r="L3135" s="4"/>
      <c r="M3135" s="42"/>
      <c r="N3135" s="43" t="s">
        <v>2158</v>
      </c>
      <c r="O3135" s="43"/>
      <c r="P3135" s="43">
        <v>41</v>
      </c>
      <c r="Q3135" s="44">
        <v>41</v>
      </c>
      <c r="R3135" s="43">
        <v>4</v>
      </c>
      <c r="S3135" s="42" t="s">
        <v>3</v>
      </c>
      <c r="T3135" s="42" t="s">
        <v>44</v>
      </c>
      <c r="U3135" s="42" t="s">
        <v>1672</v>
      </c>
      <c r="V3135" s="3" t="s">
        <v>2202</v>
      </c>
      <c r="W3135" s="42"/>
      <c r="X3135" s="42" t="s">
        <v>2096</v>
      </c>
      <c r="Y3135" s="42"/>
      <c r="Z3135" s="42"/>
      <c r="AA3135" s="95">
        <v>42.268329999999999</v>
      </c>
      <c r="AB3135" s="95">
        <v>-122.7184</v>
      </c>
      <c r="AC3135" s="42" t="s">
        <v>45</v>
      </c>
      <c r="AD3135" s="42"/>
      <c r="AE3135" s="42" t="s">
        <v>861</v>
      </c>
      <c r="AF3135" s="42" t="str">
        <f>CONCATENATE("ex ", AE3135)</f>
        <v>ex Wyethia angustifolia</v>
      </c>
      <c r="AG3135" s="42" t="s">
        <v>2100</v>
      </c>
      <c r="AH3135" s="42" t="s">
        <v>2100</v>
      </c>
      <c r="AI3135" s="42"/>
      <c r="AJ3135" s="42"/>
      <c r="AK3135" s="42"/>
      <c r="AL3135" s="42"/>
      <c r="AM3135" s="42"/>
      <c r="AN3135" s="42"/>
      <c r="AO3135" s="42"/>
      <c r="AP3135" s="42"/>
      <c r="AQ3135" s="42"/>
      <c r="AR3135" s="42"/>
      <c r="AS3135" s="42"/>
      <c r="AT3135" s="42" t="s">
        <v>2100</v>
      </c>
    </row>
    <row r="3136" spans="2:55">
      <c r="B3136" s="87">
        <v>6832</v>
      </c>
      <c r="E3136" s="43">
        <v>15</v>
      </c>
      <c r="F3136" s="43" t="s">
        <v>1199</v>
      </c>
      <c r="G3136" s="43">
        <v>2018</v>
      </c>
      <c r="H3136" s="43"/>
      <c r="I3136" s="42"/>
      <c r="J3136" s="42"/>
      <c r="K3136" s="42"/>
      <c r="L3136" s="4"/>
      <c r="M3136" s="42"/>
      <c r="N3136" s="43" t="s">
        <v>2158</v>
      </c>
      <c r="O3136" s="43"/>
      <c r="P3136" s="43">
        <v>41</v>
      </c>
      <c r="Q3136" s="44">
        <v>41</v>
      </c>
      <c r="R3136" s="43">
        <v>5</v>
      </c>
      <c r="S3136" s="42" t="s">
        <v>3</v>
      </c>
      <c r="T3136" s="42" t="s">
        <v>44</v>
      </c>
      <c r="U3136" s="42" t="s">
        <v>1672</v>
      </c>
      <c r="V3136" s="3" t="s">
        <v>2202</v>
      </c>
      <c r="W3136" s="42"/>
      <c r="X3136" s="42" t="s">
        <v>2096</v>
      </c>
      <c r="Y3136" s="42"/>
      <c r="Z3136" s="42"/>
      <c r="AA3136" s="95">
        <v>42.268329999999999</v>
      </c>
      <c r="AB3136" s="95">
        <v>-122.7184</v>
      </c>
      <c r="AC3136" s="42" t="s">
        <v>45</v>
      </c>
      <c r="AD3136" s="42"/>
      <c r="AE3136" s="42" t="s">
        <v>861</v>
      </c>
      <c r="AF3136" s="42" t="str">
        <f>CONCATENATE("ex ", AE3136)</f>
        <v>ex Wyethia angustifolia</v>
      </c>
      <c r="AG3136" s="42" t="s">
        <v>2100</v>
      </c>
      <c r="AH3136" s="42" t="s">
        <v>2100</v>
      </c>
      <c r="AI3136" s="42"/>
      <c r="AJ3136" s="42"/>
      <c r="AK3136" s="42"/>
      <c r="AL3136" s="42"/>
      <c r="AM3136" s="42"/>
      <c r="AN3136" s="42"/>
      <c r="AO3136" s="42"/>
      <c r="AP3136" s="42"/>
      <c r="AQ3136" s="42"/>
      <c r="AR3136" s="42"/>
      <c r="AS3136" s="42"/>
      <c r="AT3136" s="42" t="s">
        <v>2100</v>
      </c>
    </row>
    <row r="3137" spans="2:55">
      <c r="B3137" s="87">
        <v>6833</v>
      </c>
      <c r="C3137" s="82"/>
      <c r="D3137" s="82"/>
      <c r="E3137" s="83">
        <v>15</v>
      </c>
      <c r="F3137" s="83" t="s">
        <v>1199</v>
      </c>
      <c r="G3137" s="83">
        <v>2018</v>
      </c>
      <c r="H3137" s="83"/>
      <c r="I3137" s="82"/>
      <c r="J3137" s="82"/>
      <c r="K3137" s="82"/>
      <c r="L3137" s="4"/>
      <c r="M3137" s="82"/>
      <c r="N3137" s="83" t="s">
        <v>2159</v>
      </c>
      <c r="O3137" s="83"/>
      <c r="P3137" s="83">
        <v>42</v>
      </c>
      <c r="Q3137" s="84">
        <v>42</v>
      </c>
      <c r="R3137" s="83">
        <v>1</v>
      </c>
      <c r="S3137" s="82" t="s">
        <v>3</v>
      </c>
      <c r="T3137" s="82" t="s">
        <v>44</v>
      </c>
      <c r="U3137" s="82" t="s">
        <v>1672</v>
      </c>
      <c r="V3137" s="3" t="s">
        <v>2202</v>
      </c>
      <c r="W3137" s="82"/>
      <c r="X3137" s="82" t="s">
        <v>2096</v>
      </c>
      <c r="Y3137" s="82"/>
      <c r="Z3137" s="82"/>
      <c r="AA3137" s="85">
        <v>42.268329999999999</v>
      </c>
      <c r="AB3137" s="85">
        <v>-122.7184</v>
      </c>
      <c r="AC3137" s="82" t="s">
        <v>45</v>
      </c>
      <c r="AD3137" s="82"/>
      <c r="AE3137" s="82"/>
      <c r="AF3137" s="82"/>
      <c r="AG3137" s="82" t="s">
        <v>2100</v>
      </c>
      <c r="AH3137" s="82" t="s">
        <v>2100</v>
      </c>
      <c r="AI3137" s="82"/>
      <c r="AJ3137" s="82"/>
      <c r="AK3137" s="82"/>
      <c r="AL3137" s="82"/>
      <c r="AM3137" s="82"/>
      <c r="AN3137" s="82"/>
      <c r="AO3137" s="82"/>
      <c r="AP3137" s="82"/>
      <c r="AQ3137" s="82"/>
      <c r="AR3137" s="82"/>
      <c r="AS3137" s="82"/>
      <c r="AT3137" s="82" t="s">
        <v>2100</v>
      </c>
      <c r="AU3137" s="82"/>
      <c r="AV3137" s="82"/>
      <c r="AW3137" s="82"/>
      <c r="AX3137" s="82"/>
      <c r="AY3137" s="82"/>
      <c r="AZ3137" s="82"/>
      <c r="BA3137" s="82"/>
      <c r="BB3137" s="82"/>
      <c r="BC3137" s="82"/>
    </row>
    <row r="3138" spans="2:55">
      <c r="B3138" s="87">
        <v>6835</v>
      </c>
      <c r="C3138" s="92"/>
      <c r="D3138" s="92"/>
      <c r="E3138" s="93">
        <v>15</v>
      </c>
      <c r="F3138" s="93" t="s">
        <v>1199</v>
      </c>
      <c r="G3138" s="93">
        <v>2018</v>
      </c>
      <c r="H3138" s="93"/>
      <c r="I3138" s="92"/>
      <c r="J3138" s="92"/>
      <c r="K3138" s="92"/>
      <c r="L3138" s="4"/>
      <c r="M3138" s="92"/>
      <c r="N3138" s="93" t="s">
        <v>2159</v>
      </c>
      <c r="O3138" s="93"/>
      <c r="P3138" s="93">
        <v>42</v>
      </c>
      <c r="Q3138" s="94">
        <v>42</v>
      </c>
      <c r="R3138" s="93">
        <v>2</v>
      </c>
      <c r="S3138" s="92" t="s">
        <v>3</v>
      </c>
      <c r="T3138" s="92" t="s">
        <v>44</v>
      </c>
      <c r="U3138" s="92" t="s">
        <v>1672</v>
      </c>
      <c r="V3138" s="3" t="s">
        <v>2202</v>
      </c>
      <c r="W3138" s="92"/>
      <c r="X3138" s="92" t="s">
        <v>2096</v>
      </c>
      <c r="Y3138" s="92"/>
      <c r="Z3138" s="92"/>
      <c r="AA3138" s="95">
        <v>42.268329999999999</v>
      </c>
      <c r="AB3138" s="95">
        <v>-122.7184</v>
      </c>
      <c r="AC3138" s="92" t="s">
        <v>45</v>
      </c>
      <c r="AD3138" s="92"/>
      <c r="AE3138" s="92"/>
      <c r="AF3138" s="92"/>
      <c r="AG3138" s="92" t="s">
        <v>2100</v>
      </c>
      <c r="AH3138" s="92" t="s">
        <v>2100</v>
      </c>
      <c r="AI3138" s="92"/>
      <c r="AJ3138" s="92"/>
      <c r="AK3138" s="92"/>
      <c r="AL3138" s="92"/>
      <c r="AM3138" s="92"/>
      <c r="AN3138" s="92"/>
      <c r="AO3138" s="92"/>
      <c r="AP3138" s="92"/>
      <c r="AQ3138" s="92"/>
      <c r="AR3138" s="92"/>
      <c r="AS3138" s="92"/>
      <c r="AT3138" s="92" t="s">
        <v>2100</v>
      </c>
      <c r="AU3138" s="92"/>
      <c r="AV3138" s="92"/>
      <c r="AW3138" s="92"/>
      <c r="AX3138" s="92"/>
      <c r="AY3138" s="92"/>
      <c r="AZ3138" s="92"/>
      <c r="BA3138" s="92"/>
      <c r="BB3138" s="92"/>
      <c r="BC3138" s="92"/>
    </row>
    <row r="3139" spans="2:55">
      <c r="B3139" s="87">
        <v>6836</v>
      </c>
      <c r="C3139" s="92"/>
      <c r="D3139" s="92"/>
      <c r="E3139" s="93">
        <v>15</v>
      </c>
      <c r="F3139" s="93" t="s">
        <v>1199</v>
      </c>
      <c r="G3139" s="93">
        <v>2018</v>
      </c>
      <c r="H3139" s="93"/>
      <c r="I3139" s="92"/>
      <c r="J3139" s="92"/>
      <c r="K3139" s="92"/>
      <c r="L3139" s="4"/>
      <c r="M3139" s="92"/>
      <c r="N3139" s="93" t="s">
        <v>2160</v>
      </c>
      <c r="O3139" s="93"/>
      <c r="P3139" s="93">
        <v>43</v>
      </c>
      <c r="Q3139" s="94">
        <v>43</v>
      </c>
      <c r="R3139" s="93">
        <v>1</v>
      </c>
      <c r="S3139" s="92" t="s">
        <v>3</v>
      </c>
      <c r="T3139" s="92" t="s">
        <v>44</v>
      </c>
      <c r="U3139" s="92" t="s">
        <v>1672</v>
      </c>
      <c r="V3139" s="3" t="s">
        <v>2202</v>
      </c>
      <c r="W3139" s="92"/>
      <c r="X3139" s="92" t="s">
        <v>2096</v>
      </c>
      <c r="Y3139" s="92"/>
      <c r="Z3139" s="92"/>
      <c r="AA3139" s="95">
        <v>42.268329999999999</v>
      </c>
      <c r="AB3139" s="95">
        <v>-122.7184</v>
      </c>
      <c r="AC3139" s="92" t="s">
        <v>45</v>
      </c>
      <c r="AD3139" s="92"/>
      <c r="AE3139" s="92" t="s">
        <v>2163</v>
      </c>
      <c r="AF3139" s="92" t="str">
        <f>CONCATENATE("ex ", AE3139)</f>
        <v>ex Lotus nevadensis</v>
      </c>
      <c r="AG3139" s="92" t="s">
        <v>2100</v>
      </c>
      <c r="AH3139" s="92" t="s">
        <v>2100</v>
      </c>
      <c r="AI3139" s="92"/>
      <c r="AJ3139" s="92"/>
      <c r="AK3139" s="92"/>
      <c r="AL3139" s="92"/>
      <c r="AM3139" s="92"/>
      <c r="AN3139" s="92"/>
      <c r="AO3139" s="92"/>
      <c r="AP3139" s="92"/>
      <c r="AQ3139" s="92"/>
      <c r="AR3139" s="92"/>
      <c r="AS3139" s="92"/>
      <c r="AT3139" s="92" t="s">
        <v>2100</v>
      </c>
      <c r="AU3139" s="92"/>
      <c r="AV3139" s="92"/>
      <c r="AW3139" s="92"/>
      <c r="AX3139" s="92"/>
      <c r="AY3139" s="92"/>
      <c r="AZ3139" s="92"/>
      <c r="BA3139" s="92"/>
      <c r="BB3139" s="92"/>
      <c r="BC3139" s="92"/>
    </row>
    <row r="3140" spans="2:55">
      <c r="B3140" s="87">
        <v>6838</v>
      </c>
      <c r="C3140" s="62"/>
      <c r="D3140" s="62"/>
      <c r="E3140" s="63">
        <v>15</v>
      </c>
      <c r="F3140" s="63" t="s">
        <v>1199</v>
      </c>
      <c r="G3140" s="63">
        <v>2018</v>
      </c>
      <c r="H3140" s="63"/>
      <c r="I3140" s="62"/>
      <c r="J3140" s="62"/>
      <c r="K3140" s="62"/>
      <c r="L3140" s="4"/>
      <c r="M3140" s="62"/>
      <c r="N3140" s="63" t="s">
        <v>2161</v>
      </c>
      <c r="O3140" s="63"/>
      <c r="P3140" s="63">
        <v>44</v>
      </c>
      <c r="Q3140" s="64">
        <v>44</v>
      </c>
      <c r="R3140" s="63">
        <v>1</v>
      </c>
      <c r="S3140" s="62" t="s">
        <v>3</v>
      </c>
      <c r="T3140" s="62" t="s">
        <v>44</v>
      </c>
      <c r="U3140" s="62" t="s">
        <v>1672</v>
      </c>
      <c r="V3140" s="3" t="s">
        <v>2202</v>
      </c>
      <c r="W3140" s="62"/>
      <c r="X3140" s="62" t="s">
        <v>2096</v>
      </c>
      <c r="Y3140" s="62"/>
      <c r="Z3140" s="62"/>
      <c r="AA3140" s="65">
        <v>42.268329999999999</v>
      </c>
      <c r="AB3140" s="65">
        <v>-122.7184</v>
      </c>
      <c r="AC3140" s="62" t="s">
        <v>45</v>
      </c>
      <c r="AD3140" s="62"/>
      <c r="AE3140" s="62" t="s">
        <v>1289</v>
      </c>
      <c r="AF3140" s="62" t="str">
        <f>CONCATENATE("ex ", AE3140)</f>
        <v>ex Vicia americana</v>
      </c>
      <c r="AG3140" s="62" t="s">
        <v>2100</v>
      </c>
      <c r="AH3140" s="62" t="s">
        <v>2100</v>
      </c>
      <c r="AI3140" s="62"/>
      <c r="AJ3140" s="62"/>
      <c r="AK3140" s="62"/>
      <c r="AL3140" s="62"/>
      <c r="AM3140" s="62"/>
      <c r="AN3140" s="62"/>
      <c r="AO3140" s="62"/>
      <c r="AP3140" s="62"/>
      <c r="AQ3140" s="62"/>
      <c r="AR3140" s="62"/>
      <c r="AS3140" s="62"/>
      <c r="AT3140" s="62" t="s">
        <v>2100</v>
      </c>
      <c r="AU3140" s="62"/>
      <c r="AV3140" s="62"/>
      <c r="AW3140" s="62"/>
      <c r="AX3140" s="62"/>
      <c r="AY3140" s="62"/>
      <c r="AZ3140" s="62"/>
      <c r="BA3140" s="62"/>
      <c r="BB3140" s="62"/>
      <c r="BC3140" s="62"/>
    </row>
    <row r="3141" spans="2:55">
      <c r="B3141" s="87">
        <v>6839</v>
      </c>
      <c r="E3141" s="63">
        <v>15</v>
      </c>
      <c r="F3141" s="63" t="s">
        <v>1199</v>
      </c>
      <c r="G3141" s="63">
        <v>2018</v>
      </c>
      <c r="H3141" s="63"/>
      <c r="I3141" s="62"/>
      <c r="J3141" s="62"/>
      <c r="K3141" s="62"/>
      <c r="L3141" s="4"/>
      <c r="M3141" s="62"/>
      <c r="N3141" s="63" t="s">
        <v>2161</v>
      </c>
      <c r="O3141" s="63"/>
      <c r="P3141" s="63">
        <v>44</v>
      </c>
      <c r="Q3141" s="64">
        <v>44</v>
      </c>
      <c r="R3141" s="63">
        <v>2</v>
      </c>
      <c r="S3141" s="62" t="s">
        <v>3</v>
      </c>
      <c r="T3141" s="62" t="s">
        <v>44</v>
      </c>
      <c r="U3141" s="62" t="s">
        <v>1672</v>
      </c>
      <c r="V3141" s="3" t="s">
        <v>2202</v>
      </c>
      <c r="W3141" s="62"/>
      <c r="X3141" s="62" t="s">
        <v>2096</v>
      </c>
      <c r="Y3141" s="62"/>
      <c r="Z3141" s="62"/>
      <c r="AA3141" s="65">
        <v>42.268329999999999</v>
      </c>
      <c r="AB3141" s="65">
        <v>-122.7184</v>
      </c>
      <c r="AC3141" s="62" t="s">
        <v>45</v>
      </c>
      <c r="AD3141" s="62"/>
      <c r="AE3141" s="62" t="s">
        <v>1289</v>
      </c>
      <c r="AF3141" s="62" t="str">
        <f>CONCATENATE("ex ", AE3141)</f>
        <v>ex Vicia americana</v>
      </c>
      <c r="AG3141" s="62" t="s">
        <v>2100</v>
      </c>
      <c r="AH3141" s="62" t="s">
        <v>2100</v>
      </c>
      <c r="AI3141" s="62"/>
      <c r="AJ3141" s="62"/>
      <c r="AK3141" s="62"/>
      <c r="AL3141" s="62"/>
      <c r="AM3141" s="62"/>
      <c r="AN3141" s="62"/>
      <c r="AO3141" s="62"/>
      <c r="AP3141" s="62"/>
      <c r="AQ3141" s="62"/>
      <c r="AR3141" s="62"/>
      <c r="AS3141" s="62"/>
      <c r="AT3141" s="62" t="s">
        <v>2100</v>
      </c>
    </row>
    <row r="3142" spans="2:55">
      <c r="B3142" s="87">
        <v>6840</v>
      </c>
      <c r="C3142" s="120"/>
      <c r="D3142" s="120"/>
      <c r="E3142" s="121">
        <v>15</v>
      </c>
      <c r="F3142" s="121" t="s">
        <v>1199</v>
      </c>
      <c r="G3142" s="121">
        <v>2018</v>
      </c>
      <c r="H3142" s="121"/>
      <c r="I3142" s="120"/>
      <c r="J3142" s="120"/>
      <c r="K3142" s="120"/>
      <c r="L3142" s="4"/>
      <c r="M3142" s="120"/>
      <c r="N3142" s="121" t="s">
        <v>2162</v>
      </c>
      <c r="O3142" s="121"/>
      <c r="P3142" s="121">
        <v>45</v>
      </c>
      <c r="Q3142" s="122">
        <v>45</v>
      </c>
      <c r="R3142" s="121">
        <v>1</v>
      </c>
      <c r="S3142" s="120" t="s">
        <v>3</v>
      </c>
      <c r="T3142" s="120" t="s">
        <v>44</v>
      </c>
      <c r="U3142" s="120" t="s">
        <v>1672</v>
      </c>
      <c r="V3142" s="3" t="s">
        <v>2202</v>
      </c>
      <c r="W3142" s="120"/>
      <c r="X3142" s="120" t="s">
        <v>2096</v>
      </c>
      <c r="Y3142" s="120"/>
      <c r="Z3142" s="120"/>
      <c r="AA3142" s="123">
        <v>42.268329999999999</v>
      </c>
      <c r="AB3142" s="123">
        <v>-122.7184</v>
      </c>
      <c r="AC3142" s="120" t="s">
        <v>45</v>
      </c>
      <c r="AD3142" s="120"/>
      <c r="AE3142" s="120" t="s">
        <v>2164</v>
      </c>
      <c r="AF3142" s="120" t="str">
        <f>CONCATENATE("ex ", AE3142)</f>
        <v>ex Spiraea douglasii</v>
      </c>
      <c r="AG3142" s="120" t="s">
        <v>2100</v>
      </c>
      <c r="AH3142" s="120" t="s">
        <v>2100</v>
      </c>
      <c r="AI3142" s="120"/>
      <c r="AJ3142" s="120"/>
      <c r="AK3142" s="120"/>
      <c r="AL3142" s="120"/>
      <c r="AM3142" s="120"/>
      <c r="AN3142" s="120"/>
      <c r="AO3142" s="120"/>
      <c r="AP3142" s="120"/>
      <c r="AQ3142" s="120"/>
      <c r="AR3142" s="120"/>
      <c r="AS3142" s="120"/>
      <c r="AT3142" s="120" t="s">
        <v>2100</v>
      </c>
      <c r="AU3142" s="120"/>
      <c r="AV3142" s="120"/>
      <c r="AW3142" s="120"/>
      <c r="AX3142" s="120"/>
      <c r="AY3142" s="120"/>
      <c r="AZ3142" s="120"/>
      <c r="BA3142" s="120"/>
      <c r="BB3142" s="120"/>
      <c r="BC3142" s="120"/>
    </row>
    <row r="3143" spans="2:55">
      <c r="B3143" s="87">
        <v>6841</v>
      </c>
      <c r="C3143" s="104"/>
      <c r="D3143" s="104"/>
      <c r="E3143" s="105">
        <v>15</v>
      </c>
      <c r="F3143" s="105" t="s">
        <v>1199</v>
      </c>
      <c r="G3143" s="105">
        <v>2018</v>
      </c>
      <c r="H3143" s="105"/>
      <c r="I3143" s="104"/>
      <c r="J3143" s="104"/>
      <c r="K3143" s="104"/>
      <c r="L3143" s="4"/>
      <c r="M3143" s="104"/>
      <c r="N3143" s="105" t="s">
        <v>2165</v>
      </c>
      <c r="O3143" s="105"/>
      <c r="P3143" s="105">
        <v>46</v>
      </c>
      <c r="Q3143" s="106">
        <v>46</v>
      </c>
      <c r="R3143" s="105">
        <v>1</v>
      </c>
      <c r="S3143" s="104" t="s">
        <v>3</v>
      </c>
      <c r="T3143" s="104" t="s">
        <v>44</v>
      </c>
      <c r="U3143" s="104" t="s">
        <v>1672</v>
      </c>
      <c r="V3143" s="3" t="s">
        <v>2202</v>
      </c>
      <c r="W3143" s="104"/>
      <c r="X3143" s="104" t="s">
        <v>2096</v>
      </c>
      <c r="Y3143" s="104"/>
      <c r="Z3143" s="104"/>
      <c r="AA3143" s="123">
        <v>42.268329999999999</v>
      </c>
      <c r="AB3143" s="123">
        <v>-122.7184</v>
      </c>
      <c r="AC3143" s="104" t="s">
        <v>45</v>
      </c>
      <c r="AD3143" s="104"/>
      <c r="AE3143" s="104" t="s">
        <v>2127</v>
      </c>
      <c r="AF3143" s="104" t="str">
        <f>CONCATENATE("ex ", AE3143)</f>
        <v>ex Potentilla glandulosa</v>
      </c>
      <c r="AG3143" s="104" t="s">
        <v>2100</v>
      </c>
      <c r="AH3143" s="104" t="s">
        <v>2100</v>
      </c>
      <c r="AI3143" s="104"/>
      <c r="AJ3143" s="104"/>
      <c r="AK3143" s="104"/>
      <c r="AL3143" s="104"/>
      <c r="AM3143" s="104"/>
      <c r="AN3143" s="104"/>
      <c r="AO3143" s="104"/>
      <c r="AP3143" s="104"/>
      <c r="AQ3143" s="104"/>
      <c r="AR3143" s="104"/>
      <c r="AS3143" s="104"/>
      <c r="AT3143" s="104" t="s">
        <v>2100</v>
      </c>
      <c r="AU3143" s="104"/>
      <c r="AV3143" s="104"/>
      <c r="AW3143" s="104"/>
      <c r="AX3143" s="104"/>
      <c r="AY3143" s="104"/>
      <c r="AZ3143" s="104"/>
      <c r="BA3143" s="104"/>
      <c r="BB3143" s="104"/>
      <c r="BC3143" s="104"/>
    </row>
    <row r="3144" spans="2:55">
      <c r="B3144" s="87">
        <v>6842</v>
      </c>
      <c r="E3144" s="105">
        <v>15</v>
      </c>
      <c r="F3144" s="105" t="s">
        <v>1199</v>
      </c>
      <c r="G3144" s="105">
        <v>2018</v>
      </c>
      <c r="H3144" s="105"/>
      <c r="I3144" s="104"/>
      <c r="J3144" s="104"/>
      <c r="K3144" s="104"/>
      <c r="L3144" s="4"/>
      <c r="M3144" s="104"/>
      <c r="N3144" s="105" t="s">
        <v>2165</v>
      </c>
      <c r="O3144" s="105"/>
      <c r="P3144" s="105">
        <v>46</v>
      </c>
      <c r="Q3144" s="106">
        <v>46</v>
      </c>
      <c r="R3144" s="105">
        <v>2</v>
      </c>
      <c r="S3144" s="104" t="s">
        <v>3</v>
      </c>
      <c r="T3144" s="104" t="s">
        <v>44</v>
      </c>
      <c r="U3144" s="104" t="s">
        <v>1672</v>
      </c>
      <c r="V3144" s="3" t="s">
        <v>2202</v>
      </c>
      <c r="W3144" s="104"/>
      <c r="X3144" s="104" t="s">
        <v>2096</v>
      </c>
      <c r="Y3144" s="104"/>
      <c r="Z3144" s="104"/>
      <c r="AA3144" s="123">
        <v>42.268329999999999</v>
      </c>
      <c r="AB3144" s="123">
        <v>-122.7184</v>
      </c>
      <c r="AC3144" s="104" t="s">
        <v>45</v>
      </c>
      <c r="AD3144" s="104"/>
      <c r="AE3144" s="104" t="s">
        <v>2127</v>
      </c>
      <c r="AF3144" s="104" t="str">
        <f>CONCATENATE("ex ", AE3144)</f>
        <v>ex Potentilla glandulosa</v>
      </c>
      <c r="AG3144" s="104" t="s">
        <v>2100</v>
      </c>
      <c r="AH3144" s="104" t="s">
        <v>2100</v>
      </c>
      <c r="AI3144" s="104"/>
      <c r="AJ3144" s="104"/>
      <c r="AK3144" s="104"/>
      <c r="AL3144" s="104"/>
      <c r="AM3144" s="104"/>
      <c r="AN3144" s="104"/>
      <c r="AO3144" s="104"/>
      <c r="AP3144" s="104"/>
      <c r="AQ3144" s="104"/>
      <c r="AR3144" s="104"/>
      <c r="AS3144" s="104"/>
      <c r="AT3144" s="104" t="s">
        <v>2100</v>
      </c>
    </row>
    <row r="3145" spans="2:55">
      <c r="B3145" s="87">
        <v>6843</v>
      </c>
      <c r="C3145" s="58"/>
      <c r="D3145" s="58"/>
      <c r="E3145" s="59">
        <v>15</v>
      </c>
      <c r="F3145" s="59" t="s">
        <v>1199</v>
      </c>
      <c r="G3145" s="59">
        <v>2018</v>
      </c>
      <c r="H3145" s="59"/>
      <c r="I3145" s="58"/>
      <c r="J3145" s="58"/>
      <c r="K3145" s="58"/>
      <c r="L3145" s="4"/>
      <c r="M3145" s="58"/>
      <c r="N3145" s="59" t="s">
        <v>2166</v>
      </c>
      <c r="O3145" s="59"/>
      <c r="P3145" s="59">
        <v>47</v>
      </c>
      <c r="Q3145" s="60">
        <v>47</v>
      </c>
      <c r="R3145" s="59">
        <v>1</v>
      </c>
      <c r="S3145" s="58" t="s">
        <v>3</v>
      </c>
      <c r="T3145" s="58" t="s">
        <v>44</v>
      </c>
      <c r="U3145" s="58" t="s">
        <v>1672</v>
      </c>
      <c r="V3145" s="3" t="s">
        <v>2202</v>
      </c>
      <c r="W3145" s="58"/>
      <c r="X3145" s="58" t="s">
        <v>2096</v>
      </c>
      <c r="Y3145" s="58"/>
      <c r="Z3145" s="58"/>
      <c r="AA3145" s="123">
        <v>42.268329999999999</v>
      </c>
      <c r="AB3145" s="123">
        <v>-122.7184</v>
      </c>
      <c r="AC3145" s="58" t="s">
        <v>45</v>
      </c>
      <c r="AD3145" s="58"/>
      <c r="AE3145" s="58" t="s">
        <v>2167</v>
      </c>
      <c r="AF3145" s="58" t="str">
        <f>CONCATENATE("ex ", AE3145)</f>
        <v>ex Linum lewisii</v>
      </c>
      <c r="AG3145" s="58" t="s">
        <v>2100</v>
      </c>
      <c r="AH3145" s="58" t="s">
        <v>2100</v>
      </c>
      <c r="AI3145" s="58"/>
      <c r="AJ3145" s="58"/>
      <c r="AK3145" s="58"/>
      <c r="AL3145" s="58"/>
      <c r="AM3145" s="58"/>
      <c r="AN3145" s="58"/>
      <c r="AO3145" s="58"/>
      <c r="AP3145" s="58"/>
      <c r="AQ3145" s="58"/>
      <c r="AR3145" s="58"/>
      <c r="AS3145" s="58"/>
      <c r="AT3145" s="58" t="s">
        <v>2100</v>
      </c>
      <c r="AU3145" s="58"/>
      <c r="AV3145" s="58"/>
      <c r="AW3145" s="58"/>
      <c r="AX3145" s="58"/>
      <c r="AY3145" s="58"/>
      <c r="AZ3145" s="58"/>
      <c r="BA3145" s="58"/>
      <c r="BB3145" s="58"/>
      <c r="BC3145" s="58"/>
    </row>
    <row r="3146" spans="2:55">
      <c r="B3146" s="87">
        <v>6844</v>
      </c>
      <c r="E3146" s="59">
        <v>15</v>
      </c>
      <c r="F3146" s="59" t="s">
        <v>1199</v>
      </c>
      <c r="G3146" s="59">
        <v>2018</v>
      </c>
      <c r="H3146" s="59"/>
      <c r="I3146" s="58"/>
      <c r="J3146" s="58"/>
      <c r="K3146" s="58"/>
      <c r="L3146" s="4"/>
      <c r="M3146" s="58"/>
      <c r="N3146" s="59" t="s">
        <v>2166</v>
      </c>
      <c r="O3146" s="59"/>
      <c r="P3146" s="59">
        <v>47</v>
      </c>
      <c r="Q3146" s="60">
        <v>47</v>
      </c>
      <c r="R3146" s="59">
        <v>2</v>
      </c>
      <c r="S3146" s="58" t="s">
        <v>3</v>
      </c>
      <c r="T3146" s="58" t="s">
        <v>44</v>
      </c>
      <c r="U3146" s="58" t="s">
        <v>1672</v>
      </c>
      <c r="V3146" s="3" t="s">
        <v>2202</v>
      </c>
      <c r="W3146" s="58"/>
      <c r="X3146" s="58" t="s">
        <v>2096</v>
      </c>
      <c r="Y3146" s="58"/>
      <c r="Z3146" s="58"/>
      <c r="AA3146" s="123">
        <v>42.268329999999999</v>
      </c>
      <c r="AB3146" s="123">
        <v>-122.7184</v>
      </c>
      <c r="AC3146" s="58" t="s">
        <v>45</v>
      </c>
      <c r="AD3146" s="58"/>
      <c r="AE3146" s="58" t="s">
        <v>2167</v>
      </c>
      <c r="AF3146" s="58" t="str">
        <f>CONCATENATE("ex ", AE3146)</f>
        <v>ex Linum lewisii</v>
      </c>
      <c r="AG3146" s="58" t="s">
        <v>2100</v>
      </c>
      <c r="AH3146" s="58" t="s">
        <v>2100</v>
      </c>
      <c r="AI3146" s="58"/>
      <c r="AJ3146" s="58"/>
      <c r="AK3146" s="58"/>
      <c r="AL3146" s="58"/>
      <c r="AM3146" s="58"/>
      <c r="AN3146" s="58"/>
      <c r="AO3146" s="58"/>
      <c r="AP3146" s="58"/>
      <c r="AQ3146" s="58"/>
      <c r="AR3146" s="58"/>
      <c r="AS3146" s="58"/>
      <c r="AT3146" s="58" t="s">
        <v>2100</v>
      </c>
    </row>
    <row r="3147" spans="2:55">
      <c r="B3147" s="87">
        <v>6845</v>
      </c>
      <c r="C3147" s="62"/>
      <c r="D3147" s="62"/>
      <c r="E3147" s="63">
        <v>15</v>
      </c>
      <c r="F3147" s="63" t="s">
        <v>1199</v>
      </c>
      <c r="G3147" s="63">
        <v>2018</v>
      </c>
      <c r="H3147" s="63"/>
      <c r="I3147" s="62"/>
      <c r="J3147" s="62"/>
      <c r="K3147" s="62"/>
      <c r="L3147" s="4"/>
      <c r="M3147" s="62"/>
      <c r="N3147" s="63" t="s">
        <v>2168</v>
      </c>
      <c r="O3147" s="63"/>
      <c r="P3147" s="63">
        <v>48</v>
      </c>
      <c r="Q3147" s="64">
        <v>48</v>
      </c>
      <c r="R3147" s="63">
        <v>1</v>
      </c>
      <c r="S3147" s="62" t="s">
        <v>3</v>
      </c>
      <c r="T3147" s="62" t="s">
        <v>44</v>
      </c>
      <c r="U3147" s="62" t="s">
        <v>1672</v>
      </c>
      <c r="V3147" s="3" t="s">
        <v>2202</v>
      </c>
      <c r="W3147" s="62"/>
      <c r="X3147" s="62" t="s">
        <v>2096</v>
      </c>
      <c r="Y3147" s="62"/>
      <c r="Z3147" s="62"/>
      <c r="AA3147" s="65">
        <v>42.268329999999999</v>
      </c>
      <c r="AB3147" s="65">
        <v>-122.7184</v>
      </c>
      <c r="AC3147" s="62" t="s">
        <v>45</v>
      </c>
      <c r="AD3147" s="62"/>
      <c r="AE3147" s="62" t="s">
        <v>2169</v>
      </c>
      <c r="AF3147" s="62" t="str">
        <f>CONCATENATE("ex ", AE3147)</f>
        <v>ex Antennaria luzuloides</v>
      </c>
      <c r="AG3147" s="62" t="s">
        <v>2100</v>
      </c>
      <c r="AH3147" s="62" t="s">
        <v>2100</v>
      </c>
      <c r="AI3147" s="62"/>
      <c r="AJ3147" s="62"/>
      <c r="AK3147" s="62"/>
      <c r="AL3147" s="62"/>
      <c r="AM3147" s="62"/>
      <c r="AN3147" s="62"/>
      <c r="AO3147" s="62"/>
      <c r="AP3147" s="62"/>
      <c r="AQ3147" s="62"/>
      <c r="AR3147" s="62"/>
      <c r="AS3147" s="62"/>
      <c r="AT3147" s="62" t="s">
        <v>2100</v>
      </c>
      <c r="AU3147" s="62"/>
      <c r="AV3147" s="62"/>
      <c r="AW3147" s="62"/>
      <c r="AX3147" s="62"/>
      <c r="AY3147" s="62"/>
      <c r="AZ3147" s="62"/>
      <c r="BA3147" s="62"/>
      <c r="BB3147" s="62"/>
      <c r="BC3147" s="62"/>
    </row>
    <row r="3148" spans="2:55">
      <c r="B3148" s="87">
        <v>6846</v>
      </c>
      <c r="C3148" s="108"/>
      <c r="D3148" s="108"/>
      <c r="E3148" s="109">
        <v>15</v>
      </c>
      <c r="F3148" s="109" t="s">
        <v>1199</v>
      </c>
      <c r="G3148" s="109">
        <v>2018</v>
      </c>
      <c r="H3148" s="109"/>
      <c r="I3148" s="108"/>
      <c r="J3148" s="108"/>
      <c r="K3148" s="108"/>
      <c r="L3148" s="4"/>
      <c r="M3148" s="108"/>
      <c r="N3148" s="109" t="s">
        <v>2170</v>
      </c>
      <c r="O3148" s="109"/>
      <c r="P3148" s="109">
        <v>49</v>
      </c>
      <c r="Q3148" s="110">
        <v>49</v>
      </c>
      <c r="R3148" s="109">
        <v>1</v>
      </c>
      <c r="S3148" s="108" t="s">
        <v>3</v>
      </c>
      <c r="T3148" s="108" t="s">
        <v>44</v>
      </c>
      <c r="U3148" s="108" t="s">
        <v>1672</v>
      </c>
      <c r="V3148" s="3" t="s">
        <v>2202</v>
      </c>
      <c r="W3148" s="108"/>
      <c r="X3148" s="108" t="s">
        <v>2096</v>
      </c>
      <c r="Y3148" s="108"/>
      <c r="Z3148" s="108"/>
      <c r="AA3148" s="111">
        <v>42.268329999999999</v>
      </c>
      <c r="AB3148" s="111">
        <v>-122.7184</v>
      </c>
      <c r="AC3148" s="108" t="s">
        <v>45</v>
      </c>
      <c r="AD3148" s="108"/>
      <c r="AE3148" s="108" t="s">
        <v>1067</v>
      </c>
      <c r="AF3148" s="108" t="str">
        <f>CONCATENATE("ex ", AE3148)</f>
        <v>ex Potentilla gracilis</v>
      </c>
      <c r="AG3148" s="108" t="s">
        <v>2100</v>
      </c>
      <c r="AH3148" s="108" t="s">
        <v>2100</v>
      </c>
      <c r="AI3148" s="108"/>
      <c r="AJ3148" s="108"/>
      <c r="AK3148" s="108"/>
      <c r="AL3148" s="108"/>
      <c r="AM3148" s="108"/>
      <c r="AN3148" s="108"/>
      <c r="AO3148" s="108"/>
      <c r="AP3148" s="108"/>
      <c r="AQ3148" s="108"/>
      <c r="AR3148" s="108"/>
      <c r="AS3148" s="108"/>
      <c r="AT3148" s="108" t="s">
        <v>2100</v>
      </c>
      <c r="AU3148" s="108"/>
      <c r="AV3148" s="108"/>
      <c r="AW3148" s="108"/>
      <c r="AX3148" s="108"/>
      <c r="AY3148" s="108"/>
      <c r="AZ3148" s="108"/>
      <c r="BA3148" s="108"/>
      <c r="BB3148" s="108"/>
      <c r="BC3148" s="108"/>
    </row>
    <row r="3149" spans="2:55">
      <c r="B3149" s="87">
        <v>6847</v>
      </c>
      <c r="E3149" s="109">
        <v>15</v>
      </c>
      <c r="F3149" s="109" t="s">
        <v>1199</v>
      </c>
      <c r="G3149" s="109">
        <v>2018</v>
      </c>
      <c r="H3149" s="109"/>
      <c r="I3149" s="108"/>
      <c r="J3149" s="108"/>
      <c r="K3149" s="108"/>
      <c r="L3149" s="4"/>
      <c r="M3149" s="108"/>
      <c r="N3149" s="109" t="s">
        <v>2170</v>
      </c>
      <c r="O3149" s="109"/>
      <c r="P3149" s="109">
        <v>49</v>
      </c>
      <c r="Q3149" s="110">
        <v>49</v>
      </c>
      <c r="R3149" s="109">
        <v>2</v>
      </c>
      <c r="S3149" s="108" t="s">
        <v>3</v>
      </c>
      <c r="T3149" s="108" t="s">
        <v>44</v>
      </c>
      <c r="U3149" s="108" t="s">
        <v>1672</v>
      </c>
      <c r="V3149" s="3" t="s">
        <v>2202</v>
      </c>
      <c r="W3149" s="108"/>
      <c r="X3149" s="108" t="s">
        <v>2096</v>
      </c>
      <c r="Y3149" s="108"/>
      <c r="Z3149" s="108"/>
      <c r="AA3149" s="111">
        <v>42.268329999999999</v>
      </c>
      <c r="AB3149" s="111">
        <v>-122.7184</v>
      </c>
      <c r="AC3149" s="108" t="s">
        <v>45</v>
      </c>
      <c r="AD3149" s="108"/>
      <c r="AE3149" s="108" t="s">
        <v>1067</v>
      </c>
      <c r="AF3149" s="108" t="str">
        <f>CONCATENATE("ex ", AE3149)</f>
        <v>ex Potentilla gracilis</v>
      </c>
      <c r="AG3149" s="108" t="s">
        <v>2100</v>
      </c>
      <c r="AH3149" s="108" t="s">
        <v>2100</v>
      </c>
      <c r="AI3149" s="108"/>
      <c r="AJ3149" s="108"/>
      <c r="AK3149" s="108"/>
      <c r="AL3149" s="108"/>
      <c r="AM3149" s="108"/>
      <c r="AN3149" s="108"/>
      <c r="AO3149" s="108"/>
      <c r="AP3149" s="108"/>
      <c r="AQ3149" s="108"/>
      <c r="AR3149" s="108"/>
      <c r="AS3149" s="108"/>
      <c r="AT3149" s="108" t="s">
        <v>2100</v>
      </c>
    </row>
    <row r="3150" spans="2:55">
      <c r="B3150" s="87">
        <v>6848</v>
      </c>
      <c r="E3150" s="109">
        <v>15</v>
      </c>
      <c r="F3150" s="109" t="s">
        <v>1199</v>
      </c>
      <c r="G3150" s="109">
        <v>2018</v>
      </c>
      <c r="H3150" s="109"/>
      <c r="I3150" s="108"/>
      <c r="J3150" s="108"/>
      <c r="K3150" s="108"/>
      <c r="L3150" s="4"/>
      <c r="M3150" s="108"/>
      <c r="N3150" s="109" t="s">
        <v>2170</v>
      </c>
      <c r="O3150" s="109"/>
      <c r="P3150" s="109">
        <v>49</v>
      </c>
      <c r="Q3150" s="110">
        <v>49</v>
      </c>
      <c r="R3150" s="109">
        <v>3</v>
      </c>
      <c r="S3150" s="108" t="s">
        <v>3</v>
      </c>
      <c r="T3150" s="108" t="s">
        <v>44</v>
      </c>
      <c r="U3150" s="108" t="s">
        <v>1672</v>
      </c>
      <c r="V3150" s="3" t="s">
        <v>2202</v>
      </c>
      <c r="W3150" s="108"/>
      <c r="X3150" s="108" t="s">
        <v>2096</v>
      </c>
      <c r="Y3150" s="108"/>
      <c r="Z3150" s="108"/>
      <c r="AA3150" s="111">
        <v>42.268329999999999</v>
      </c>
      <c r="AB3150" s="111">
        <v>-122.7184</v>
      </c>
      <c r="AC3150" s="108" t="s">
        <v>45</v>
      </c>
      <c r="AD3150" s="108"/>
      <c r="AE3150" s="108" t="s">
        <v>1067</v>
      </c>
      <c r="AF3150" s="108" t="str">
        <f>CONCATENATE("ex ", AE3150)</f>
        <v>ex Potentilla gracilis</v>
      </c>
      <c r="AG3150" s="108" t="s">
        <v>2100</v>
      </c>
      <c r="AH3150" s="108" t="s">
        <v>2100</v>
      </c>
      <c r="AI3150" s="108"/>
      <c r="AJ3150" s="108"/>
      <c r="AK3150" s="108"/>
      <c r="AL3150" s="108"/>
      <c r="AM3150" s="108"/>
      <c r="AN3150" s="108"/>
      <c r="AO3150" s="108"/>
      <c r="AP3150" s="108"/>
      <c r="AQ3150" s="108"/>
      <c r="AR3150" s="108"/>
      <c r="AS3150" s="108"/>
      <c r="AT3150" s="108" t="s">
        <v>2100</v>
      </c>
    </row>
    <row r="3151" spans="2:55">
      <c r="B3151" s="87">
        <v>6849</v>
      </c>
      <c r="C3151" s="62"/>
      <c r="D3151" s="62"/>
      <c r="E3151" s="63">
        <v>15</v>
      </c>
      <c r="F3151" s="63" t="s">
        <v>1199</v>
      </c>
      <c r="G3151" s="63">
        <v>2018</v>
      </c>
      <c r="H3151" s="63"/>
      <c r="I3151" s="62"/>
      <c r="J3151" s="62"/>
      <c r="K3151" s="62"/>
      <c r="L3151" s="4"/>
      <c r="M3151" s="62"/>
      <c r="N3151" s="63" t="s">
        <v>2171</v>
      </c>
      <c r="O3151" s="63"/>
      <c r="P3151" s="63">
        <v>50</v>
      </c>
      <c r="Q3151" s="64">
        <v>50</v>
      </c>
      <c r="R3151" s="63">
        <v>1</v>
      </c>
      <c r="S3151" s="62" t="s">
        <v>3</v>
      </c>
      <c r="T3151" s="62" t="s">
        <v>44</v>
      </c>
      <c r="U3151" s="62" t="s">
        <v>1672</v>
      </c>
      <c r="V3151" s="3" t="s">
        <v>2202</v>
      </c>
      <c r="W3151" s="62"/>
      <c r="X3151" s="62" t="s">
        <v>2096</v>
      </c>
      <c r="Y3151" s="62"/>
      <c r="Z3151" s="62"/>
      <c r="AA3151" s="111">
        <v>42.268329999999999</v>
      </c>
      <c r="AB3151" s="111">
        <v>-122.7184</v>
      </c>
      <c r="AC3151" s="62" t="s">
        <v>45</v>
      </c>
      <c r="AD3151" s="62"/>
      <c r="AE3151" s="62" t="s">
        <v>2143</v>
      </c>
      <c r="AF3151" s="62" t="str">
        <f>CONCATENATE("ex ", AE3151)</f>
        <v>ex Arnica chamissonis</v>
      </c>
      <c r="AG3151" s="62" t="s">
        <v>2100</v>
      </c>
      <c r="AH3151" s="62" t="s">
        <v>2100</v>
      </c>
      <c r="AI3151" s="62"/>
      <c r="AJ3151" s="62"/>
      <c r="AK3151" s="62"/>
      <c r="AL3151" s="62"/>
      <c r="AM3151" s="62"/>
      <c r="AN3151" s="62"/>
      <c r="AO3151" s="62"/>
      <c r="AP3151" s="62"/>
      <c r="AQ3151" s="62"/>
      <c r="AR3151" s="62"/>
      <c r="AS3151" s="62"/>
      <c r="AT3151" s="62" t="s">
        <v>2100</v>
      </c>
      <c r="AU3151" s="62"/>
      <c r="AV3151" s="62"/>
      <c r="AW3151" s="62"/>
      <c r="AX3151" s="62"/>
      <c r="AY3151" s="62"/>
      <c r="AZ3151" s="62"/>
      <c r="BA3151" s="62"/>
      <c r="BB3151" s="62"/>
      <c r="BC3151" s="62"/>
    </row>
    <row r="3152" spans="2:55">
      <c r="B3152" s="87">
        <v>6851</v>
      </c>
      <c r="E3152" s="63">
        <v>15</v>
      </c>
      <c r="F3152" s="63" t="s">
        <v>1199</v>
      </c>
      <c r="G3152" s="63">
        <v>2018</v>
      </c>
      <c r="H3152" s="63"/>
      <c r="I3152" s="62"/>
      <c r="J3152" s="62"/>
      <c r="K3152" s="62"/>
      <c r="L3152" s="4"/>
      <c r="M3152" s="62"/>
      <c r="N3152" s="63" t="s">
        <v>2171</v>
      </c>
      <c r="O3152" s="63"/>
      <c r="P3152" s="63">
        <v>50</v>
      </c>
      <c r="Q3152" s="64">
        <v>50</v>
      </c>
      <c r="R3152" s="63">
        <v>2</v>
      </c>
      <c r="S3152" s="62" t="s">
        <v>3</v>
      </c>
      <c r="T3152" s="62" t="s">
        <v>44</v>
      </c>
      <c r="U3152" s="62" t="s">
        <v>1672</v>
      </c>
      <c r="V3152" s="3" t="s">
        <v>2202</v>
      </c>
      <c r="W3152" s="62"/>
      <c r="X3152" s="62" t="s">
        <v>2096</v>
      </c>
      <c r="Y3152" s="62"/>
      <c r="Z3152" s="62"/>
      <c r="AA3152" s="111">
        <v>42.268329999999999</v>
      </c>
      <c r="AB3152" s="111">
        <v>-122.7184</v>
      </c>
      <c r="AC3152" s="62" t="s">
        <v>45</v>
      </c>
      <c r="AD3152" s="62"/>
      <c r="AE3152" s="62" t="s">
        <v>2143</v>
      </c>
      <c r="AF3152" s="62" t="str">
        <f>CONCATENATE("ex ", AE3152)</f>
        <v>ex Arnica chamissonis</v>
      </c>
      <c r="AG3152" s="62" t="s">
        <v>2100</v>
      </c>
      <c r="AH3152" s="62" t="s">
        <v>2100</v>
      </c>
      <c r="AI3152" s="62"/>
      <c r="AJ3152" s="62"/>
      <c r="AK3152" s="62"/>
      <c r="AL3152" s="62"/>
      <c r="AM3152" s="62"/>
      <c r="AN3152" s="62"/>
      <c r="AO3152" s="62"/>
      <c r="AP3152" s="62"/>
      <c r="AQ3152" s="62"/>
      <c r="AR3152" s="62"/>
      <c r="AS3152" s="62"/>
      <c r="AT3152" s="62" t="s">
        <v>2100</v>
      </c>
    </row>
    <row r="3153" spans="2:56">
      <c r="B3153" s="87">
        <v>6853</v>
      </c>
      <c r="E3153" s="63">
        <v>15</v>
      </c>
      <c r="F3153" s="63" t="s">
        <v>1199</v>
      </c>
      <c r="G3153" s="63">
        <v>2018</v>
      </c>
      <c r="H3153" s="63"/>
      <c r="I3153" s="62"/>
      <c r="J3153" s="62"/>
      <c r="K3153" s="62"/>
      <c r="L3153" s="4"/>
      <c r="M3153" s="62"/>
      <c r="N3153" s="63" t="s">
        <v>2171</v>
      </c>
      <c r="O3153" s="63"/>
      <c r="P3153" s="63">
        <v>50</v>
      </c>
      <c r="Q3153" s="64">
        <v>50</v>
      </c>
      <c r="R3153" s="63">
        <v>3</v>
      </c>
      <c r="S3153" s="62" t="s">
        <v>3</v>
      </c>
      <c r="T3153" s="62" t="s">
        <v>44</v>
      </c>
      <c r="U3153" s="62" t="s">
        <v>1672</v>
      </c>
      <c r="V3153" s="3" t="s">
        <v>2202</v>
      </c>
      <c r="W3153" s="62"/>
      <c r="X3153" s="62" t="s">
        <v>2096</v>
      </c>
      <c r="Y3153" s="62"/>
      <c r="Z3153" s="62"/>
      <c r="AA3153" s="111">
        <v>42.268329999999999</v>
      </c>
      <c r="AB3153" s="111">
        <v>-122.7184</v>
      </c>
      <c r="AC3153" s="62" t="s">
        <v>45</v>
      </c>
      <c r="AD3153" s="62"/>
      <c r="AE3153" s="62" t="s">
        <v>2143</v>
      </c>
      <c r="AF3153" s="62" t="str">
        <f>CONCATENATE("ex ", AE3153)</f>
        <v>ex Arnica chamissonis</v>
      </c>
      <c r="AG3153" s="62" t="s">
        <v>2100</v>
      </c>
      <c r="AH3153" s="62" t="s">
        <v>2100</v>
      </c>
      <c r="AI3153" s="62"/>
      <c r="AJ3153" s="62"/>
      <c r="AK3153" s="62"/>
      <c r="AL3153" s="62"/>
      <c r="AM3153" s="62"/>
      <c r="AN3153" s="62"/>
      <c r="AO3153" s="62"/>
      <c r="AP3153" s="62"/>
      <c r="AQ3153" s="62"/>
      <c r="AR3153" s="62"/>
      <c r="AS3153" s="62"/>
      <c r="AT3153" s="62" t="s">
        <v>2100</v>
      </c>
    </row>
    <row r="3154" spans="2:56">
      <c r="B3154" s="87">
        <v>6855</v>
      </c>
      <c r="C3154" s="120"/>
      <c r="D3154" s="120"/>
      <c r="E3154" s="121">
        <v>15</v>
      </c>
      <c r="F3154" s="121" t="s">
        <v>1199</v>
      </c>
      <c r="G3154" s="121">
        <v>2018</v>
      </c>
      <c r="H3154" s="121"/>
      <c r="I3154" s="120"/>
      <c r="J3154" s="120"/>
      <c r="K3154" s="120"/>
      <c r="L3154" s="4"/>
      <c r="M3154" s="120"/>
      <c r="N3154" s="121" t="s">
        <v>2172</v>
      </c>
      <c r="O3154" s="121"/>
      <c r="P3154" s="121">
        <v>51</v>
      </c>
      <c r="Q3154" s="122">
        <v>51</v>
      </c>
      <c r="R3154" s="121">
        <v>1</v>
      </c>
      <c r="S3154" s="120" t="s">
        <v>3</v>
      </c>
      <c r="T3154" s="120" t="s">
        <v>44</v>
      </c>
      <c r="U3154" s="120" t="s">
        <v>1672</v>
      </c>
      <c r="V3154" s="3" t="s">
        <v>2202</v>
      </c>
      <c r="W3154" s="120"/>
      <c r="X3154" s="120" t="s">
        <v>2096</v>
      </c>
      <c r="Y3154" s="120"/>
      <c r="Z3154" s="120"/>
      <c r="AA3154" s="123">
        <v>42.268329999999999</v>
      </c>
      <c r="AB3154" s="123">
        <v>-122.7184</v>
      </c>
      <c r="AC3154" s="120" t="s">
        <v>45</v>
      </c>
      <c r="AD3154" s="120"/>
      <c r="AE3154" s="120" t="s">
        <v>2174</v>
      </c>
      <c r="AF3154" s="120" t="str">
        <f>CONCATENATE("ex ", AE3154)</f>
        <v>ex Cirsium scariosum</v>
      </c>
      <c r="AG3154" s="120" t="s">
        <v>2100</v>
      </c>
      <c r="AH3154" s="120" t="s">
        <v>2100</v>
      </c>
      <c r="AI3154" s="120"/>
      <c r="AJ3154" s="120"/>
      <c r="AK3154" s="120"/>
      <c r="AL3154" s="120"/>
      <c r="AM3154" s="120"/>
      <c r="AN3154" s="120"/>
      <c r="AO3154" s="120"/>
      <c r="AP3154" s="120"/>
      <c r="AQ3154" s="120"/>
      <c r="AR3154" s="120"/>
      <c r="AS3154" s="120"/>
      <c r="AT3154" s="120" t="s">
        <v>2100</v>
      </c>
      <c r="AU3154" s="120"/>
      <c r="AV3154" s="120"/>
      <c r="AW3154" s="120"/>
      <c r="AX3154" s="120"/>
      <c r="AY3154" s="120"/>
      <c r="AZ3154" s="120"/>
      <c r="BA3154" s="120"/>
      <c r="BB3154" s="120"/>
      <c r="BC3154" s="120"/>
    </row>
    <row r="3155" spans="2:56">
      <c r="B3155" s="87">
        <v>6857</v>
      </c>
      <c r="C3155" s="92"/>
      <c r="D3155" s="92"/>
      <c r="E3155" s="93">
        <v>15</v>
      </c>
      <c r="F3155" s="93" t="s">
        <v>1199</v>
      </c>
      <c r="G3155" s="93">
        <v>2018</v>
      </c>
      <c r="H3155" s="93"/>
      <c r="I3155" s="92"/>
      <c r="J3155" s="92"/>
      <c r="K3155" s="92"/>
      <c r="L3155" s="4"/>
      <c r="M3155" s="92"/>
      <c r="N3155" s="93" t="s">
        <v>2173</v>
      </c>
      <c r="O3155" s="93"/>
      <c r="P3155" s="93">
        <v>52</v>
      </c>
      <c r="Q3155" s="94">
        <v>52</v>
      </c>
      <c r="R3155" s="93">
        <v>1</v>
      </c>
      <c r="S3155" s="92" t="s">
        <v>3</v>
      </c>
      <c r="T3155" s="92" t="s">
        <v>44</v>
      </c>
      <c r="U3155" s="92" t="s">
        <v>1672</v>
      </c>
      <c r="V3155" s="3" t="s">
        <v>2202</v>
      </c>
      <c r="W3155" s="92"/>
      <c r="X3155" s="92" t="s">
        <v>2096</v>
      </c>
      <c r="Y3155" s="92"/>
      <c r="Z3155" s="92"/>
      <c r="AA3155" s="95">
        <v>42.268329999999999</v>
      </c>
      <c r="AB3155" s="95">
        <v>-122.7184</v>
      </c>
      <c r="AC3155" s="92" t="s">
        <v>45</v>
      </c>
      <c r="AD3155" s="92"/>
      <c r="AE3155" s="92" t="s">
        <v>603</v>
      </c>
      <c r="AF3155" s="92" t="str">
        <f>CONCATENATE("ex ", AE3155)</f>
        <v>ex Ranunculus occidentalis</v>
      </c>
      <c r="AG3155" s="92" t="s">
        <v>2100</v>
      </c>
      <c r="AH3155" s="92" t="s">
        <v>2100</v>
      </c>
      <c r="AI3155" s="92"/>
      <c r="AJ3155" s="92"/>
      <c r="AK3155" s="92"/>
      <c r="AL3155" s="92"/>
      <c r="AM3155" s="92"/>
      <c r="AN3155" s="92"/>
      <c r="AO3155" s="92"/>
      <c r="AP3155" s="92"/>
      <c r="AQ3155" s="92"/>
      <c r="AR3155" s="92"/>
      <c r="AS3155" s="92"/>
      <c r="AT3155" s="92" t="s">
        <v>2100</v>
      </c>
      <c r="AU3155" s="92"/>
      <c r="AV3155" s="92"/>
      <c r="AW3155" s="92"/>
      <c r="AX3155" s="92"/>
      <c r="AY3155" s="92"/>
      <c r="AZ3155" s="92"/>
      <c r="BA3155" s="92"/>
      <c r="BB3155" s="92"/>
      <c r="BC3155" s="92"/>
    </row>
    <row r="3156" spans="2:56">
      <c r="B3156" s="87">
        <v>6859</v>
      </c>
      <c r="C3156" s="96"/>
      <c r="D3156" s="96"/>
      <c r="E3156" s="274">
        <v>22</v>
      </c>
      <c r="F3156" s="274" t="s">
        <v>1199</v>
      </c>
      <c r="G3156" s="274">
        <v>2018</v>
      </c>
      <c r="H3156" s="274"/>
      <c r="I3156" s="96">
        <v>23</v>
      </c>
      <c r="J3156" s="96" t="s">
        <v>1199</v>
      </c>
      <c r="K3156" s="96">
        <v>2018</v>
      </c>
      <c r="L3156" s="4" t="str">
        <f>CONCATENATE("-",I3156,".",J3156)</f>
        <v>-23.vi</v>
      </c>
      <c r="M3156" s="96"/>
      <c r="N3156" s="97" t="s">
        <v>2175</v>
      </c>
      <c r="O3156" s="97"/>
      <c r="P3156" s="274">
        <v>53</v>
      </c>
      <c r="Q3156" s="98">
        <v>53</v>
      </c>
      <c r="R3156" s="274">
        <v>1</v>
      </c>
      <c r="S3156" s="293" t="s">
        <v>3</v>
      </c>
      <c r="T3156" s="293" t="s">
        <v>44</v>
      </c>
      <c r="U3156" s="293" t="s">
        <v>1672</v>
      </c>
      <c r="V3156" s="3" t="s">
        <v>2202</v>
      </c>
      <c r="W3156" s="293"/>
      <c r="X3156" s="293" t="s">
        <v>2096</v>
      </c>
      <c r="Y3156" s="96"/>
      <c r="Z3156" s="96"/>
      <c r="AA3156" s="302">
        <v>42.268329999999999</v>
      </c>
      <c r="AB3156" s="302">
        <v>-122.7184</v>
      </c>
      <c r="AC3156" s="262" t="s">
        <v>1803</v>
      </c>
      <c r="AD3156" s="150" t="s">
        <v>1803</v>
      </c>
      <c r="AE3156" s="293"/>
      <c r="AF3156" s="96"/>
      <c r="AG3156" s="96" t="s">
        <v>2100</v>
      </c>
      <c r="AH3156" s="96" t="s">
        <v>2100</v>
      </c>
      <c r="AI3156" s="96"/>
      <c r="AJ3156" s="96"/>
      <c r="AK3156" s="96"/>
      <c r="AL3156" s="96"/>
      <c r="AM3156" s="96"/>
      <c r="AN3156" s="96"/>
      <c r="AO3156" s="96"/>
      <c r="AP3156" s="96"/>
      <c r="AQ3156" s="96"/>
      <c r="AR3156" s="96"/>
      <c r="AS3156" s="96"/>
      <c r="AT3156" s="96" t="s">
        <v>2100</v>
      </c>
      <c r="AU3156" s="96"/>
      <c r="AV3156" s="96"/>
      <c r="AW3156" s="96"/>
      <c r="AX3156" s="96"/>
      <c r="AY3156" s="96"/>
      <c r="AZ3156" s="96"/>
      <c r="BA3156" s="96"/>
      <c r="BB3156" s="96"/>
      <c r="BC3156" s="96"/>
      <c r="BD3156" s="150"/>
    </row>
    <row r="3157" spans="2:56">
      <c r="B3157" s="87">
        <v>6861</v>
      </c>
      <c r="E3157" s="274">
        <v>22</v>
      </c>
      <c r="F3157" s="274" t="s">
        <v>1199</v>
      </c>
      <c r="G3157" s="274">
        <v>2018</v>
      </c>
      <c r="H3157" s="274"/>
      <c r="I3157" s="96">
        <v>23</v>
      </c>
      <c r="J3157" s="96" t="s">
        <v>1199</v>
      </c>
      <c r="K3157" s="96">
        <v>2018</v>
      </c>
      <c r="L3157" s="4" t="str">
        <f>CONCATENATE("-",I3157,".",J3157)</f>
        <v>-23.vi</v>
      </c>
      <c r="M3157" s="96"/>
      <c r="N3157" s="97" t="s">
        <v>2175</v>
      </c>
      <c r="O3157" s="97"/>
      <c r="P3157" s="274">
        <v>53</v>
      </c>
      <c r="Q3157" s="98">
        <v>53</v>
      </c>
      <c r="R3157" s="274">
        <v>2</v>
      </c>
      <c r="S3157" s="293" t="s">
        <v>3</v>
      </c>
      <c r="T3157" s="293" t="s">
        <v>44</v>
      </c>
      <c r="U3157" s="293" t="s">
        <v>1672</v>
      </c>
      <c r="V3157" s="3" t="s">
        <v>2202</v>
      </c>
      <c r="W3157" s="293"/>
      <c r="X3157" s="293" t="s">
        <v>2096</v>
      </c>
      <c r="Y3157" s="96"/>
      <c r="Z3157" s="96"/>
      <c r="AA3157" s="302">
        <v>42.268329999999999</v>
      </c>
      <c r="AB3157" s="302">
        <v>-122.7184</v>
      </c>
      <c r="AC3157" s="262" t="s">
        <v>1803</v>
      </c>
      <c r="AD3157" s="150" t="s">
        <v>1803</v>
      </c>
      <c r="AE3157" s="293"/>
      <c r="AF3157" s="96"/>
      <c r="AG3157" s="96" t="s">
        <v>2100</v>
      </c>
      <c r="AH3157" s="96" t="s">
        <v>2100</v>
      </c>
      <c r="AI3157" s="96"/>
      <c r="AJ3157" s="96"/>
      <c r="AK3157" s="96"/>
      <c r="AL3157" s="96"/>
      <c r="AM3157" s="96"/>
      <c r="AN3157" s="96"/>
      <c r="AO3157" s="96"/>
      <c r="AP3157" s="96"/>
      <c r="AQ3157" s="96"/>
      <c r="AR3157" s="96"/>
      <c r="AS3157" s="96"/>
      <c r="AT3157" s="96" t="s">
        <v>2100</v>
      </c>
      <c r="BD3157" s="150"/>
    </row>
    <row r="3158" spans="2:56">
      <c r="B3158" s="87">
        <v>6863</v>
      </c>
      <c r="E3158" s="274">
        <v>22</v>
      </c>
      <c r="F3158" s="274" t="s">
        <v>1199</v>
      </c>
      <c r="G3158" s="274">
        <v>2018</v>
      </c>
      <c r="H3158" s="274"/>
      <c r="I3158" s="96">
        <v>23</v>
      </c>
      <c r="J3158" s="96" t="s">
        <v>1199</v>
      </c>
      <c r="K3158" s="96">
        <v>2018</v>
      </c>
      <c r="L3158" s="4" t="str">
        <f>CONCATENATE("-",I3158,".",J3158)</f>
        <v>-23.vi</v>
      </c>
      <c r="M3158" s="96"/>
      <c r="N3158" s="97" t="s">
        <v>2175</v>
      </c>
      <c r="O3158" s="97"/>
      <c r="P3158" s="274">
        <v>53</v>
      </c>
      <c r="Q3158" s="98">
        <v>53</v>
      </c>
      <c r="R3158" s="274">
        <v>3</v>
      </c>
      <c r="S3158" s="293" t="s">
        <v>3</v>
      </c>
      <c r="T3158" s="293" t="s">
        <v>44</v>
      </c>
      <c r="U3158" s="293" t="s">
        <v>1672</v>
      </c>
      <c r="V3158" s="3" t="s">
        <v>2202</v>
      </c>
      <c r="W3158" s="293"/>
      <c r="X3158" s="293" t="s">
        <v>2096</v>
      </c>
      <c r="Y3158" s="96"/>
      <c r="Z3158" s="96"/>
      <c r="AA3158" s="302">
        <v>42.268329999999999</v>
      </c>
      <c r="AB3158" s="302">
        <v>-122.7184</v>
      </c>
      <c r="AC3158" s="262" t="s">
        <v>1803</v>
      </c>
      <c r="AD3158" s="150" t="s">
        <v>1803</v>
      </c>
      <c r="AE3158" s="293"/>
      <c r="AF3158" s="96"/>
      <c r="AG3158" s="96" t="s">
        <v>2100</v>
      </c>
      <c r="AH3158" s="96" t="s">
        <v>2100</v>
      </c>
      <c r="AI3158" s="96"/>
      <c r="AJ3158" s="96"/>
      <c r="AK3158" s="96"/>
      <c r="AL3158" s="96"/>
      <c r="AM3158" s="96"/>
      <c r="AN3158" s="96"/>
      <c r="AO3158" s="96"/>
      <c r="AP3158" s="96"/>
      <c r="AQ3158" s="96"/>
      <c r="AR3158" s="96"/>
      <c r="AS3158" s="96"/>
      <c r="AT3158" s="96" t="s">
        <v>2100</v>
      </c>
      <c r="BD3158" s="150"/>
    </row>
    <row r="3159" spans="2:56">
      <c r="B3159" s="87">
        <v>6865</v>
      </c>
      <c r="E3159" s="274">
        <v>22</v>
      </c>
      <c r="F3159" s="274" t="s">
        <v>1199</v>
      </c>
      <c r="G3159" s="274">
        <v>2018</v>
      </c>
      <c r="H3159" s="274"/>
      <c r="I3159" s="96">
        <v>23</v>
      </c>
      <c r="J3159" s="96" t="s">
        <v>1199</v>
      </c>
      <c r="K3159" s="96">
        <v>2018</v>
      </c>
      <c r="L3159" s="4" t="str">
        <f>CONCATENATE("-",I3159,".",J3159)</f>
        <v>-23.vi</v>
      </c>
      <c r="M3159" s="96"/>
      <c r="N3159" s="97" t="s">
        <v>2175</v>
      </c>
      <c r="O3159" s="97"/>
      <c r="P3159" s="274">
        <v>53</v>
      </c>
      <c r="Q3159" s="98">
        <v>53</v>
      </c>
      <c r="R3159" s="274">
        <v>4</v>
      </c>
      <c r="S3159" s="293" t="s">
        <v>3</v>
      </c>
      <c r="T3159" s="293" t="s">
        <v>44</v>
      </c>
      <c r="U3159" s="293" t="s">
        <v>1672</v>
      </c>
      <c r="V3159" s="3" t="s">
        <v>2202</v>
      </c>
      <c r="W3159" s="293"/>
      <c r="X3159" s="293" t="s">
        <v>2096</v>
      </c>
      <c r="Y3159" s="96"/>
      <c r="Z3159" s="96"/>
      <c r="AA3159" s="302">
        <v>42.268329999999999</v>
      </c>
      <c r="AB3159" s="302">
        <v>-122.7184</v>
      </c>
      <c r="AC3159" s="262" t="s">
        <v>1803</v>
      </c>
      <c r="AD3159" s="150" t="s">
        <v>1803</v>
      </c>
      <c r="AE3159" s="293"/>
      <c r="AF3159" s="96"/>
      <c r="AG3159" s="96" t="s">
        <v>2100</v>
      </c>
      <c r="AH3159" s="96" t="s">
        <v>2100</v>
      </c>
      <c r="AI3159" s="96"/>
      <c r="AJ3159" s="96"/>
      <c r="AK3159" s="96"/>
      <c r="AL3159" s="96"/>
      <c r="AM3159" s="96"/>
      <c r="AN3159" s="96"/>
      <c r="AO3159" s="96"/>
      <c r="AP3159" s="96"/>
      <c r="AQ3159" s="96"/>
      <c r="AR3159" s="96"/>
      <c r="AS3159" s="96"/>
      <c r="AT3159" s="96" t="s">
        <v>2100</v>
      </c>
      <c r="BD3159" s="150"/>
    </row>
    <row r="3160" spans="2:56">
      <c r="B3160" s="87">
        <v>6867</v>
      </c>
      <c r="E3160" s="274">
        <v>22</v>
      </c>
      <c r="F3160" s="274" t="s">
        <v>1199</v>
      </c>
      <c r="G3160" s="274">
        <v>2018</v>
      </c>
      <c r="H3160" s="274"/>
      <c r="I3160" s="96">
        <v>23</v>
      </c>
      <c r="J3160" s="96" t="s">
        <v>1199</v>
      </c>
      <c r="K3160" s="96">
        <v>2018</v>
      </c>
      <c r="L3160" s="4" t="str">
        <f>CONCATENATE("-",I3160,".",J3160)</f>
        <v>-23.vi</v>
      </c>
      <c r="M3160" s="96"/>
      <c r="N3160" s="97" t="s">
        <v>2175</v>
      </c>
      <c r="O3160" s="97"/>
      <c r="P3160" s="274">
        <v>53</v>
      </c>
      <c r="Q3160" s="98">
        <v>53</v>
      </c>
      <c r="R3160" s="274">
        <v>5</v>
      </c>
      <c r="S3160" s="293" t="s">
        <v>3</v>
      </c>
      <c r="T3160" s="293" t="s">
        <v>44</v>
      </c>
      <c r="U3160" s="293" t="s">
        <v>1672</v>
      </c>
      <c r="V3160" s="3" t="s">
        <v>2202</v>
      </c>
      <c r="W3160" s="293"/>
      <c r="X3160" s="293" t="s">
        <v>2096</v>
      </c>
      <c r="Y3160" s="96"/>
      <c r="Z3160" s="96"/>
      <c r="AA3160" s="302">
        <v>42.268329999999999</v>
      </c>
      <c r="AB3160" s="302">
        <v>-122.7184</v>
      </c>
      <c r="AC3160" s="262" t="s">
        <v>1803</v>
      </c>
      <c r="AD3160" s="150" t="s">
        <v>1803</v>
      </c>
      <c r="AE3160" s="293"/>
      <c r="AF3160" s="96"/>
      <c r="AG3160" s="96" t="s">
        <v>2100</v>
      </c>
      <c r="AH3160" s="96" t="s">
        <v>2100</v>
      </c>
      <c r="AI3160" s="96"/>
      <c r="AJ3160" s="96"/>
      <c r="AK3160" s="96"/>
      <c r="AL3160" s="96"/>
      <c r="AM3160" s="96"/>
      <c r="AN3160" s="96"/>
      <c r="AO3160" s="96"/>
      <c r="AP3160" s="96"/>
      <c r="AQ3160" s="96"/>
      <c r="AR3160" s="96"/>
      <c r="AS3160" s="96"/>
      <c r="AT3160" s="96" t="s">
        <v>2100</v>
      </c>
      <c r="BD3160" s="150"/>
    </row>
    <row r="3161" spans="2:56">
      <c r="B3161" s="87">
        <v>6869</v>
      </c>
      <c r="E3161" s="274">
        <v>22</v>
      </c>
      <c r="F3161" s="274" t="s">
        <v>1199</v>
      </c>
      <c r="G3161" s="274">
        <v>2018</v>
      </c>
      <c r="H3161" s="274"/>
      <c r="I3161" s="96">
        <v>23</v>
      </c>
      <c r="J3161" s="96" t="s">
        <v>1199</v>
      </c>
      <c r="K3161" s="96">
        <v>2018</v>
      </c>
      <c r="L3161" s="4" t="str">
        <f>CONCATENATE("-",I3161,".",J3161)</f>
        <v>-23.vi</v>
      </c>
      <c r="M3161" s="96"/>
      <c r="N3161" s="97" t="s">
        <v>2175</v>
      </c>
      <c r="O3161" s="97"/>
      <c r="P3161" s="274">
        <v>53</v>
      </c>
      <c r="Q3161" s="98">
        <v>53</v>
      </c>
      <c r="R3161" s="274">
        <v>6</v>
      </c>
      <c r="S3161" s="293" t="s">
        <v>3</v>
      </c>
      <c r="T3161" s="293" t="s">
        <v>44</v>
      </c>
      <c r="U3161" s="293" t="s">
        <v>1672</v>
      </c>
      <c r="V3161" s="3" t="s">
        <v>2202</v>
      </c>
      <c r="W3161" s="293"/>
      <c r="X3161" s="293" t="s">
        <v>2096</v>
      </c>
      <c r="Y3161" s="96"/>
      <c r="Z3161" s="96"/>
      <c r="AA3161" s="302">
        <v>42.268329999999999</v>
      </c>
      <c r="AB3161" s="302">
        <v>-122.7184</v>
      </c>
      <c r="AC3161" s="262" t="s">
        <v>1803</v>
      </c>
      <c r="AD3161" s="150" t="s">
        <v>1803</v>
      </c>
      <c r="AE3161" s="293"/>
      <c r="AF3161" s="96"/>
      <c r="AG3161" s="96" t="s">
        <v>2100</v>
      </c>
      <c r="AH3161" s="96" t="s">
        <v>2100</v>
      </c>
      <c r="AI3161" s="96"/>
      <c r="AJ3161" s="96"/>
      <c r="AK3161" s="96"/>
      <c r="AL3161" s="96"/>
      <c r="AM3161" s="96"/>
      <c r="AN3161" s="96"/>
      <c r="AO3161" s="96"/>
      <c r="AP3161" s="96"/>
      <c r="AQ3161" s="96"/>
      <c r="AR3161" s="96"/>
      <c r="AS3161" s="96"/>
      <c r="AT3161" s="96" t="s">
        <v>2100</v>
      </c>
      <c r="BD3161" s="150"/>
    </row>
    <row r="3162" spans="2:56">
      <c r="B3162" s="87">
        <v>6871</v>
      </c>
      <c r="E3162" s="274">
        <v>22</v>
      </c>
      <c r="F3162" s="274" t="s">
        <v>1199</v>
      </c>
      <c r="G3162" s="274">
        <v>2018</v>
      </c>
      <c r="H3162" s="274"/>
      <c r="I3162" s="96">
        <v>23</v>
      </c>
      <c r="J3162" s="96" t="s">
        <v>1199</v>
      </c>
      <c r="K3162" s="96">
        <v>2018</v>
      </c>
      <c r="L3162" s="4" t="str">
        <f>CONCATENATE("-",I3162,".",J3162)</f>
        <v>-23.vi</v>
      </c>
      <c r="M3162" s="96"/>
      <c r="N3162" s="97" t="s">
        <v>2175</v>
      </c>
      <c r="O3162" s="97"/>
      <c r="P3162" s="274">
        <v>53</v>
      </c>
      <c r="Q3162" s="98">
        <v>53</v>
      </c>
      <c r="R3162" s="274">
        <v>7</v>
      </c>
      <c r="S3162" s="293" t="s">
        <v>3</v>
      </c>
      <c r="T3162" s="293" t="s">
        <v>44</v>
      </c>
      <c r="U3162" s="293" t="s">
        <v>1672</v>
      </c>
      <c r="V3162" s="3" t="s">
        <v>2202</v>
      </c>
      <c r="W3162" s="293"/>
      <c r="X3162" s="293" t="s">
        <v>2096</v>
      </c>
      <c r="Y3162" s="96"/>
      <c r="Z3162" s="96"/>
      <c r="AA3162" s="302">
        <v>42.268329999999999</v>
      </c>
      <c r="AB3162" s="302">
        <v>-122.7184</v>
      </c>
      <c r="AC3162" s="262" t="s">
        <v>1803</v>
      </c>
      <c r="AD3162" s="150" t="s">
        <v>1803</v>
      </c>
      <c r="AE3162" s="293"/>
      <c r="AF3162" s="96"/>
      <c r="AG3162" s="96" t="s">
        <v>2100</v>
      </c>
      <c r="AH3162" s="96" t="s">
        <v>2100</v>
      </c>
      <c r="AI3162" s="96"/>
      <c r="AJ3162" s="96"/>
      <c r="AK3162" s="96"/>
      <c r="AL3162" s="96"/>
      <c r="AM3162" s="96"/>
      <c r="AN3162" s="96"/>
      <c r="AO3162" s="96"/>
      <c r="AP3162" s="96"/>
      <c r="AQ3162" s="96"/>
      <c r="AR3162" s="96"/>
      <c r="AS3162" s="96"/>
      <c r="AT3162" s="96" t="s">
        <v>2100</v>
      </c>
      <c r="BD3162" s="150"/>
    </row>
    <row r="3163" spans="2:56">
      <c r="B3163" s="87">
        <v>6873</v>
      </c>
      <c r="E3163" s="274">
        <v>22</v>
      </c>
      <c r="F3163" s="274" t="s">
        <v>1199</v>
      </c>
      <c r="G3163" s="274">
        <v>2018</v>
      </c>
      <c r="H3163" s="274"/>
      <c r="I3163" s="96">
        <v>23</v>
      </c>
      <c r="J3163" s="96" t="s">
        <v>1199</v>
      </c>
      <c r="K3163" s="96">
        <v>2018</v>
      </c>
      <c r="L3163" s="4" t="str">
        <f>CONCATENATE("-",I3163,".",J3163)</f>
        <v>-23.vi</v>
      </c>
      <c r="M3163" s="96"/>
      <c r="N3163" s="97" t="s">
        <v>2175</v>
      </c>
      <c r="O3163" s="97"/>
      <c r="P3163" s="274">
        <v>53</v>
      </c>
      <c r="Q3163" s="98">
        <v>53</v>
      </c>
      <c r="R3163" s="274">
        <v>8</v>
      </c>
      <c r="S3163" s="293" t="s">
        <v>3</v>
      </c>
      <c r="T3163" s="293" t="s">
        <v>44</v>
      </c>
      <c r="U3163" s="293" t="s">
        <v>1672</v>
      </c>
      <c r="V3163" s="3" t="s">
        <v>2202</v>
      </c>
      <c r="W3163" s="293"/>
      <c r="X3163" s="293" t="s">
        <v>2096</v>
      </c>
      <c r="Y3163" s="96"/>
      <c r="Z3163" s="96"/>
      <c r="AA3163" s="302">
        <v>42.268329999999999</v>
      </c>
      <c r="AB3163" s="302">
        <v>-122.7184</v>
      </c>
      <c r="AC3163" s="262" t="s">
        <v>1803</v>
      </c>
      <c r="AD3163" s="150" t="s">
        <v>1803</v>
      </c>
      <c r="AE3163" s="293"/>
      <c r="AF3163" s="96"/>
      <c r="AG3163" s="96" t="s">
        <v>2100</v>
      </c>
      <c r="AH3163" s="96" t="s">
        <v>2100</v>
      </c>
      <c r="AI3163" s="96"/>
      <c r="AJ3163" s="96"/>
      <c r="AK3163" s="96"/>
      <c r="AL3163" s="96"/>
      <c r="AM3163" s="96"/>
      <c r="AN3163" s="96"/>
      <c r="AO3163" s="96"/>
      <c r="AP3163" s="96"/>
      <c r="AQ3163" s="96"/>
      <c r="AR3163" s="96"/>
      <c r="AS3163" s="96"/>
      <c r="AT3163" s="96" t="s">
        <v>2100</v>
      </c>
      <c r="BD3163" s="150"/>
    </row>
    <row r="3164" spans="2:56">
      <c r="B3164" s="87">
        <v>6875</v>
      </c>
      <c r="E3164" s="274">
        <v>22</v>
      </c>
      <c r="F3164" s="274" t="s">
        <v>1199</v>
      </c>
      <c r="G3164" s="274">
        <v>2018</v>
      </c>
      <c r="H3164" s="274"/>
      <c r="I3164" s="96">
        <v>23</v>
      </c>
      <c r="J3164" s="96" t="s">
        <v>1199</v>
      </c>
      <c r="K3164" s="96">
        <v>2018</v>
      </c>
      <c r="L3164" s="4" t="str">
        <f>CONCATENATE("-",I3164,".",J3164)</f>
        <v>-23.vi</v>
      </c>
      <c r="M3164" s="96"/>
      <c r="N3164" s="97" t="s">
        <v>2175</v>
      </c>
      <c r="O3164" s="97"/>
      <c r="P3164" s="274">
        <v>53</v>
      </c>
      <c r="Q3164" s="98">
        <v>53</v>
      </c>
      <c r="R3164" s="274">
        <v>9</v>
      </c>
      <c r="S3164" s="293" t="s">
        <v>3</v>
      </c>
      <c r="T3164" s="293" t="s">
        <v>44</v>
      </c>
      <c r="U3164" s="293" t="s">
        <v>1672</v>
      </c>
      <c r="V3164" s="3" t="s">
        <v>2202</v>
      </c>
      <c r="W3164" s="293"/>
      <c r="X3164" s="293" t="s">
        <v>2096</v>
      </c>
      <c r="Y3164" s="96"/>
      <c r="Z3164" s="96"/>
      <c r="AA3164" s="302">
        <v>42.268329999999999</v>
      </c>
      <c r="AB3164" s="302">
        <v>-122.7184</v>
      </c>
      <c r="AC3164" s="262" t="s">
        <v>1803</v>
      </c>
      <c r="AD3164" s="150" t="s">
        <v>1803</v>
      </c>
      <c r="AE3164" s="293"/>
      <c r="AF3164" s="96"/>
      <c r="AG3164" s="96" t="s">
        <v>2100</v>
      </c>
      <c r="AH3164" s="96" t="s">
        <v>2100</v>
      </c>
      <c r="AI3164" s="96"/>
      <c r="AJ3164" s="96"/>
      <c r="AK3164" s="96"/>
      <c r="AL3164" s="96"/>
      <c r="AM3164" s="96"/>
      <c r="AN3164" s="96"/>
      <c r="AO3164" s="96"/>
      <c r="AP3164" s="96"/>
      <c r="AQ3164" s="96"/>
      <c r="AR3164" s="96"/>
      <c r="AS3164" s="96"/>
      <c r="AT3164" s="96" t="s">
        <v>2100</v>
      </c>
      <c r="BD3164" s="150"/>
    </row>
    <row r="3165" spans="2:56">
      <c r="B3165" s="87">
        <v>6877</v>
      </c>
      <c r="E3165" s="274">
        <v>22</v>
      </c>
      <c r="F3165" s="274" t="s">
        <v>1199</v>
      </c>
      <c r="G3165" s="274">
        <v>2018</v>
      </c>
      <c r="H3165" s="274"/>
      <c r="I3165" s="96">
        <v>23</v>
      </c>
      <c r="J3165" s="96" t="s">
        <v>1199</v>
      </c>
      <c r="K3165" s="96">
        <v>2018</v>
      </c>
      <c r="L3165" s="4" t="str">
        <f>CONCATENATE("-",I3165,".",J3165)</f>
        <v>-23.vi</v>
      </c>
      <c r="M3165" s="96"/>
      <c r="N3165" s="97" t="s">
        <v>2175</v>
      </c>
      <c r="O3165" s="97"/>
      <c r="P3165" s="274">
        <v>53</v>
      </c>
      <c r="Q3165" s="98">
        <v>53</v>
      </c>
      <c r="R3165" s="274">
        <v>10</v>
      </c>
      <c r="S3165" s="293" t="s">
        <v>3</v>
      </c>
      <c r="T3165" s="293" t="s">
        <v>44</v>
      </c>
      <c r="U3165" s="293" t="s">
        <v>1672</v>
      </c>
      <c r="V3165" s="3" t="s">
        <v>2202</v>
      </c>
      <c r="W3165" s="293"/>
      <c r="X3165" s="293" t="s">
        <v>2096</v>
      </c>
      <c r="Y3165" s="96"/>
      <c r="Z3165" s="96"/>
      <c r="AA3165" s="302">
        <v>42.268329999999999</v>
      </c>
      <c r="AB3165" s="302">
        <v>-122.7184</v>
      </c>
      <c r="AC3165" s="262" t="s">
        <v>1803</v>
      </c>
      <c r="AD3165" s="150" t="s">
        <v>1803</v>
      </c>
      <c r="AE3165" s="293"/>
      <c r="AF3165" s="96"/>
      <c r="AG3165" s="96" t="s">
        <v>2100</v>
      </c>
      <c r="AH3165" s="96" t="s">
        <v>2100</v>
      </c>
      <c r="AI3165" s="96"/>
      <c r="AJ3165" s="96"/>
      <c r="AK3165" s="96"/>
      <c r="AL3165" s="96"/>
      <c r="AM3165" s="96"/>
      <c r="AN3165" s="96"/>
      <c r="AO3165" s="96"/>
      <c r="AP3165" s="96"/>
      <c r="AQ3165" s="96"/>
      <c r="AR3165" s="96"/>
      <c r="AS3165" s="96"/>
      <c r="AT3165" s="96" t="s">
        <v>2100</v>
      </c>
      <c r="BD3165" s="150"/>
    </row>
    <row r="3166" spans="2:56">
      <c r="B3166" s="87">
        <v>6879</v>
      </c>
      <c r="E3166" s="274">
        <v>22</v>
      </c>
      <c r="F3166" s="274" t="s">
        <v>1199</v>
      </c>
      <c r="G3166" s="274">
        <v>2018</v>
      </c>
      <c r="H3166" s="274"/>
      <c r="I3166" s="96">
        <v>23</v>
      </c>
      <c r="J3166" s="96" t="s">
        <v>1199</v>
      </c>
      <c r="K3166" s="96">
        <v>2018</v>
      </c>
      <c r="L3166" s="4" t="str">
        <f>CONCATENATE("-",I3166,".",J3166)</f>
        <v>-23.vi</v>
      </c>
      <c r="M3166" s="96"/>
      <c r="N3166" s="97" t="s">
        <v>2175</v>
      </c>
      <c r="O3166" s="97"/>
      <c r="P3166" s="274">
        <v>53</v>
      </c>
      <c r="Q3166" s="98">
        <v>53</v>
      </c>
      <c r="R3166" s="274">
        <v>11</v>
      </c>
      <c r="S3166" s="293" t="s">
        <v>3</v>
      </c>
      <c r="T3166" s="293" t="s">
        <v>44</v>
      </c>
      <c r="U3166" s="293" t="s">
        <v>1672</v>
      </c>
      <c r="V3166" s="3" t="s">
        <v>2202</v>
      </c>
      <c r="W3166" s="293"/>
      <c r="X3166" s="293" t="s">
        <v>2096</v>
      </c>
      <c r="Y3166" s="96"/>
      <c r="Z3166" s="96"/>
      <c r="AA3166" s="302">
        <v>42.268329999999999</v>
      </c>
      <c r="AB3166" s="302">
        <v>-122.7184</v>
      </c>
      <c r="AC3166" s="262" t="s">
        <v>1803</v>
      </c>
      <c r="AD3166" s="150" t="s">
        <v>1803</v>
      </c>
      <c r="AE3166" s="293"/>
      <c r="AF3166" s="96"/>
      <c r="AG3166" s="96" t="s">
        <v>2100</v>
      </c>
      <c r="AH3166" s="96" t="s">
        <v>2100</v>
      </c>
      <c r="AI3166" s="96"/>
      <c r="AJ3166" s="96"/>
      <c r="AK3166" s="96"/>
      <c r="AL3166" s="96"/>
      <c r="AM3166" s="96"/>
      <c r="AN3166" s="96"/>
      <c r="AO3166" s="96"/>
      <c r="AP3166" s="96"/>
      <c r="AQ3166" s="96"/>
      <c r="AR3166" s="96"/>
      <c r="AS3166" s="96"/>
      <c r="AT3166" s="96" t="s">
        <v>2100</v>
      </c>
      <c r="BD3166" s="150"/>
    </row>
    <row r="3167" spans="2:56">
      <c r="B3167" s="87">
        <v>6881</v>
      </c>
      <c r="E3167" s="274">
        <v>22</v>
      </c>
      <c r="F3167" s="274" t="s">
        <v>1199</v>
      </c>
      <c r="G3167" s="274">
        <v>2018</v>
      </c>
      <c r="H3167" s="274"/>
      <c r="I3167" s="96">
        <v>23</v>
      </c>
      <c r="J3167" s="96" t="s">
        <v>1199</v>
      </c>
      <c r="K3167" s="96">
        <v>2018</v>
      </c>
      <c r="L3167" s="4" t="str">
        <f>CONCATENATE("-",I3167,".",J3167)</f>
        <v>-23.vi</v>
      </c>
      <c r="M3167" s="96"/>
      <c r="N3167" s="97" t="s">
        <v>2175</v>
      </c>
      <c r="O3167" s="97"/>
      <c r="P3167" s="274">
        <v>53</v>
      </c>
      <c r="Q3167" s="98">
        <v>53</v>
      </c>
      <c r="R3167" s="274">
        <v>12</v>
      </c>
      <c r="S3167" s="293" t="s">
        <v>3</v>
      </c>
      <c r="T3167" s="293" t="s">
        <v>44</v>
      </c>
      <c r="U3167" s="293" t="s">
        <v>1672</v>
      </c>
      <c r="V3167" s="3" t="s">
        <v>2202</v>
      </c>
      <c r="W3167" s="293"/>
      <c r="X3167" s="293" t="s">
        <v>2096</v>
      </c>
      <c r="Y3167" s="96"/>
      <c r="Z3167" s="96"/>
      <c r="AA3167" s="302">
        <v>42.268329999999999</v>
      </c>
      <c r="AB3167" s="302">
        <v>-122.7184</v>
      </c>
      <c r="AC3167" s="262" t="s">
        <v>1803</v>
      </c>
      <c r="AD3167" s="150" t="s">
        <v>1803</v>
      </c>
      <c r="AE3167" s="293"/>
      <c r="AF3167" s="96"/>
      <c r="AG3167" s="96" t="s">
        <v>2100</v>
      </c>
      <c r="AH3167" s="96" t="s">
        <v>2100</v>
      </c>
      <c r="AI3167" s="96"/>
      <c r="AJ3167" s="96"/>
      <c r="AK3167" s="96"/>
      <c r="AL3167" s="96"/>
      <c r="AM3167" s="96"/>
      <c r="AN3167" s="96"/>
      <c r="AO3167" s="96"/>
      <c r="AP3167" s="96"/>
      <c r="AQ3167" s="96"/>
      <c r="AR3167" s="96"/>
      <c r="AS3167" s="96"/>
      <c r="AT3167" s="96" t="s">
        <v>2100</v>
      </c>
      <c r="BD3167" s="150"/>
    </row>
    <row r="3168" spans="2:56">
      <c r="B3168" s="87">
        <v>6883</v>
      </c>
      <c r="E3168" s="274">
        <v>22</v>
      </c>
      <c r="F3168" s="274" t="s">
        <v>1199</v>
      </c>
      <c r="G3168" s="274">
        <v>2018</v>
      </c>
      <c r="H3168" s="274"/>
      <c r="I3168" s="96">
        <v>23</v>
      </c>
      <c r="J3168" s="96" t="s">
        <v>1199</v>
      </c>
      <c r="K3168" s="96">
        <v>2018</v>
      </c>
      <c r="L3168" s="4" t="str">
        <f>CONCATENATE("-",I3168,".",J3168)</f>
        <v>-23.vi</v>
      </c>
      <c r="M3168" s="96"/>
      <c r="N3168" s="97" t="s">
        <v>2175</v>
      </c>
      <c r="O3168" s="97"/>
      <c r="P3168" s="274">
        <v>53</v>
      </c>
      <c r="Q3168" s="98">
        <v>53</v>
      </c>
      <c r="R3168" s="274">
        <v>13</v>
      </c>
      <c r="S3168" s="293" t="s">
        <v>3</v>
      </c>
      <c r="T3168" s="293" t="s">
        <v>44</v>
      </c>
      <c r="U3168" s="293" t="s">
        <v>1672</v>
      </c>
      <c r="V3168" s="3" t="s">
        <v>2202</v>
      </c>
      <c r="W3168" s="293"/>
      <c r="X3168" s="293" t="s">
        <v>2096</v>
      </c>
      <c r="Y3168" s="96"/>
      <c r="Z3168" s="96"/>
      <c r="AA3168" s="302">
        <v>42.268329999999999</v>
      </c>
      <c r="AB3168" s="302">
        <v>-122.7184</v>
      </c>
      <c r="AC3168" s="262" t="s">
        <v>1803</v>
      </c>
      <c r="AD3168" s="150" t="s">
        <v>1803</v>
      </c>
      <c r="AE3168" s="293"/>
      <c r="AF3168" s="96"/>
      <c r="AG3168" s="96" t="s">
        <v>2100</v>
      </c>
      <c r="AH3168" s="96" t="s">
        <v>2100</v>
      </c>
      <c r="AI3168" s="96"/>
      <c r="AJ3168" s="96"/>
      <c r="AK3168" s="96"/>
      <c r="AL3168" s="96"/>
      <c r="AM3168" s="96"/>
      <c r="AN3168" s="96"/>
      <c r="AO3168" s="96"/>
      <c r="AP3168" s="96"/>
      <c r="AQ3168" s="96"/>
      <c r="AR3168" s="96"/>
      <c r="AS3168" s="96"/>
      <c r="AT3168" s="96" t="s">
        <v>2100</v>
      </c>
      <c r="BD3168" s="150"/>
    </row>
    <row r="3169" spans="2:55">
      <c r="B3169" s="87">
        <v>6885</v>
      </c>
      <c r="C3169" s="58"/>
      <c r="D3169" s="58"/>
      <c r="E3169" s="59">
        <v>27</v>
      </c>
      <c r="F3169" s="59" t="s">
        <v>1199</v>
      </c>
      <c r="G3169" s="59">
        <v>2018</v>
      </c>
      <c r="H3169" s="59"/>
      <c r="I3169" s="58"/>
      <c r="J3169" s="58"/>
      <c r="K3169" s="58"/>
      <c r="L3169" s="4"/>
      <c r="M3169" s="58"/>
      <c r="N3169" s="59" t="s">
        <v>2176</v>
      </c>
      <c r="O3169" s="59"/>
      <c r="P3169" s="59">
        <v>54</v>
      </c>
      <c r="Q3169" s="60">
        <v>54</v>
      </c>
      <c r="R3169" s="59">
        <v>1</v>
      </c>
      <c r="S3169" s="58" t="s">
        <v>3</v>
      </c>
      <c r="T3169" s="58" t="s">
        <v>44</v>
      </c>
      <c r="U3169" s="58" t="s">
        <v>1672</v>
      </c>
      <c r="V3169" s="3" t="s">
        <v>2202</v>
      </c>
      <c r="W3169" s="58"/>
      <c r="X3169" s="58" t="s">
        <v>2112</v>
      </c>
      <c r="Y3169" s="58"/>
      <c r="Z3169" s="58"/>
      <c r="AA3169" s="61">
        <v>42.26896</v>
      </c>
      <c r="AB3169" s="61">
        <v>-122.6966</v>
      </c>
      <c r="AC3169" s="58" t="s">
        <v>45</v>
      </c>
      <c r="AD3169" s="58"/>
      <c r="AE3169" s="58" t="s">
        <v>2164</v>
      </c>
      <c r="AF3169" s="58" t="str">
        <f>CONCATENATE("ex ", AE3169)</f>
        <v>ex Spiraea douglasii</v>
      </c>
      <c r="AG3169" s="58" t="s">
        <v>2100</v>
      </c>
      <c r="AH3169" s="58" t="s">
        <v>2100</v>
      </c>
      <c r="AI3169" s="58"/>
      <c r="AJ3169" s="58"/>
      <c r="AK3169" s="58"/>
      <c r="AL3169" s="58"/>
      <c r="AM3169" s="58"/>
      <c r="AN3169" s="58"/>
      <c r="AO3169" s="58"/>
      <c r="AP3169" s="58"/>
      <c r="AQ3169" s="58"/>
      <c r="AR3169" s="58"/>
      <c r="AS3169" s="58"/>
      <c r="AT3169" s="58" t="s">
        <v>2100</v>
      </c>
      <c r="AU3169" s="58"/>
      <c r="AV3169" s="58"/>
      <c r="AW3169" s="58"/>
      <c r="AX3169" s="58"/>
      <c r="AY3169" s="58"/>
      <c r="AZ3169" s="58"/>
      <c r="BA3169" s="58"/>
      <c r="BB3169" s="58"/>
      <c r="BC3169" s="58"/>
    </row>
    <row r="3170" spans="2:55">
      <c r="B3170" s="87">
        <v>6887</v>
      </c>
      <c r="E3170" s="59">
        <v>27</v>
      </c>
      <c r="F3170" s="59" t="s">
        <v>1199</v>
      </c>
      <c r="G3170" s="59">
        <v>2018</v>
      </c>
      <c r="H3170" s="59"/>
      <c r="I3170" s="58"/>
      <c r="J3170" s="58"/>
      <c r="K3170" s="58"/>
      <c r="L3170" s="4"/>
      <c r="M3170" s="58"/>
      <c r="N3170" s="59" t="s">
        <v>2176</v>
      </c>
      <c r="O3170" s="59"/>
      <c r="P3170" s="59">
        <v>54</v>
      </c>
      <c r="Q3170" s="60">
        <v>54</v>
      </c>
      <c r="R3170" s="59">
        <v>2</v>
      </c>
      <c r="S3170" s="58" t="s">
        <v>3</v>
      </c>
      <c r="T3170" s="58" t="s">
        <v>44</v>
      </c>
      <c r="U3170" s="58" t="s">
        <v>1672</v>
      </c>
      <c r="V3170" s="3" t="s">
        <v>2202</v>
      </c>
      <c r="W3170" s="58"/>
      <c r="X3170" s="58" t="s">
        <v>2112</v>
      </c>
      <c r="Y3170" s="58"/>
      <c r="Z3170" s="58"/>
      <c r="AA3170" s="61">
        <v>42.26896</v>
      </c>
      <c r="AB3170" s="61">
        <v>-122.6966</v>
      </c>
      <c r="AC3170" s="58" t="s">
        <v>45</v>
      </c>
      <c r="AD3170" s="58"/>
      <c r="AE3170" s="58" t="s">
        <v>2164</v>
      </c>
      <c r="AF3170" s="58" t="str">
        <f>CONCATENATE("ex ", AE3170)</f>
        <v>ex Spiraea douglasii</v>
      </c>
      <c r="AG3170" s="58" t="s">
        <v>2100</v>
      </c>
      <c r="AH3170" s="58" t="s">
        <v>2100</v>
      </c>
      <c r="AI3170" s="58"/>
      <c r="AJ3170" s="58"/>
      <c r="AK3170" s="58"/>
      <c r="AL3170" s="58"/>
      <c r="AM3170" s="58"/>
      <c r="AN3170" s="58"/>
      <c r="AO3170" s="58"/>
      <c r="AP3170" s="58"/>
      <c r="AQ3170" s="58"/>
      <c r="AR3170" s="58"/>
      <c r="AS3170" s="58"/>
      <c r="AT3170" s="58" t="s">
        <v>2100</v>
      </c>
    </row>
    <row r="3171" spans="2:55">
      <c r="B3171" s="87">
        <v>6889</v>
      </c>
      <c r="E3171" s="59">
        <v>27</v>
      </c>
      <c r="F3171" s="59" t="s">
        <v>1199</v>
      </c>
      <c r="G3171" s="59">
        <v>2018</v>
      </c>
      <c r="H3171" s="59"/>
      <c r="I3171" s="58"/>
      <c r="J3171" s="58"/>
      <c r="K3171" s="58"/>
      <c r="L3171" s="4"/>
      <c r="M3171" s="58"/>
      <c r="N3171" s="59" t="s">
        <v>2176</v>
      </c>
      <c r="O3171" s="59"/>
      <c r="P3171" s="59">
        <v>54</v>
      </c>
      <c r="Q3171" s="60">
        <v>54</v>
      </c>
      <c r="R3171" s="59">
        <v>3</v>
      </c>
      <c r="S3171" s="58" t="s">
        <v>3</v>
      </c>
      <c r="T3171" s="58" t="s">
        <v>44</v>
      </c>
      <c r="U3171" s="58" t="s">
        <v>1672</v>
      </c>
      <c r="V3171" s="3" t="s">
        <v>2202</v>
      </c>
      <c r="W3171" s="58"/>
      <c r="X3171" s="58" t="s">
        <v>2112</v>
      </c>
      <c r="Y3171" s="58"/>
      <c r="Z3171" s="58"/>
      <c r="AA3171" s="61">
        <v>42.26896</v>
      </c>
      <c r="AB3171" s="61">
        <v>-122.6966</v>
      </c>
      <c r="AC3171" s="58" t="s">
        <v>45</v>
      </c>
      <c r="AD3171" s="58"/>
      <c r="AE3171" s="58" t="s">
        <v>2164</v>
      </c>
      <c r="AF3171" s="58" t="str">
        <f>CONCATENATE("ex ", AE3171)</f>
        <v>ex Spiraea douglasii</v>
      </c>
      <c r="AG3171" s="58" t="s">
        <v>2100</v>
      </c>
      <c r="AH3171" s="58" t="s">
        <v>2100</v>
      </c>
      <c r="AI3171" s="58"/>
      <c r="AJ3171" s="58"/>
      <c r="AK3171" s="58"/>
      <c r="AL3171" s="58"/>
      <c r="AM3171" s="58"/>
      <c r="AN3171" s="58"/>
      <c r="AO3171" s="58"/>
      <c r="AP3171" s="58"/>
      <c r="AQ3171" s="58"/>
      <c r="AR3171" s="58"/>
      <c r="AS3171" s="58"/>
      <c r="AT3171" s="58" t="s">
        <v>2100</v>
      </c>
    </row>
    <row r="3172" spans="2:55">
      <c r="B3172" s="87">
        <v>6891</v>
      </c>
      <c r="C3172" s="66"/>
      <c r="D3172" s="66"/>
      <c r="E3172" s="67">
        <v>27</v>
      </c>
      <c r="F3172" s="67" t="s">
        <v>1199</v>
      </c>
      <c r="G3172" s="67">
        <v>2018</v>
      </c>
      <c r="H3172" s="67"/>
      <c r="I3172" s="66"/>
      <c r="J3172" s="66"/>
      <c r="K3172" s="66"/>
      <c r="L3172" s="4"/>
      <c r="M3172" s="66"/>
      <c r="N3172" s="67" t="s">
        <v>2177</v>
      </c>
      <c r="O3172" s="67"/>
      <c r="P3172" s="67">
        <v>55</v>
      </c>
      <c r="Q3172" s="68">
        <v>55</v>
      </c>
      <c r="R3172" s="67">
        <v>1</v>
      </c>
      <c r="S3172" s="66" t="s">
        <v>3</v>
      </c>
      <c r="T3172" s="66" t="s">
        <v>44</v>
      </c>
      <c r="U3172" s="66" t="s">
        <v>1672</v>
      </c>
      <c r="V3172" s="3" t="s">
        <v>2202</v>
      </c>
      <c r="W3172" s="66"/>
      <c r="X3172" s="66" t="s">
        <v>2112</v>
      </c>
      <c r="Y3172" s="66"/>
      <c r="Z3172" s="66"/>
      <c r="AA3172" s="61">
        <v>42.26896</v>
      </c>
      <c r="AB3172" s="61">
        <v>-122.6966</v>
      </c>
      <c r="AC3172" s="66" t="s">
        <v>45</v>
      </c>
      <c r="AD3172" s="66"/>
      <c r="AE3172" s="66" t="s">
        <v>1111</v>
      </c>
      <c r="AF3172" s="66" t="str">
        <f>CONCATENATE("ex ", AE3172)</f>
        <v>ex Lupinus lepidus</v>
      </c>
      <c r="AG3172" s="66" t="s">
        <v>2100</v>
      </c>
      <c r="AH3172" s="66" t="s">
        <v>2100</v>
      </c>
      <c r="AI3172" s="66"/>
      <c r="AJ3172" s="66"/>
      <c r="AK3172" s="66"/>
      <c r="AL3172" s="66"/>
      <c r="AM3172" s="66"/>
      <c r="AN3172" s="66"/>
      <c r="AO3172" s="66"/>
      <c r="AP3172" s="66"/>
      <c r="AQ3172" s="66"/>
      <c r="AR3172" s="66"/>
      <c r="AS3172" s="66"/>
      <c r="AT3172" s="66" t="s">
        <v>2100</v>
      </c>
      <c r="AU3172" s="66"/>
      <c r="AV3172" s="66"/>
      <c r="AW3172" s="66"/>
      <c r="AX3172" s="66"/>
      <c r="AY3172" s="66"/>
      <c r="AZ3172" s="66"/>
      <c r="BA3172" s="66"/>
      <c r="BB3172" s="66"/>
      <c r="BC3172" s="66"/>
    </row>
    <row r="3173" spans="2:55">
      <c r="B3173" s="87">
        <v>6893</v>
      </c>
      <c r="E3173" s="67">
        <v>27</v>
      </c>
      <c r="F3173" s="67" t="s">
        <v>1199</v>
      </c>
      <c r="G3173" s="67">
        <v>2018</v>
      </c>
      <c r="H3173" s="67"/>
      <c r="I3173" s="66"/>
      <c r="J3173" s="66"/>
      <c r="K3173" s="66"/>
      <c r="L3173" s="4"/>
      <c r="M3173" s="66"/>
      <c r="N3173" s="67" t="s">
        <v>2177</v>
      </c>
      <c r="O3173" s="67"/>
      <c r="P3173" s="67">
        <v>55</v>
      </c>
      <c r="Q3173" s="68">
        <v>55</v>
      </c>
      <c r="R3173" s="67">
        <v>2</v>
      </c>
      <c r="S3173" s="66" t="s">
        <v>3</v>
      </c>
      <c r="T3173" s="66" t="s">
        <v>44</v>
      </c>
      <c r="U3173" s="66" t="s">
        <v>1672</v>
      </c>
      <c r="V3173" s="3" t="s">
        <v>2202</v>
      </c>
      <c r="W3173" s="66"/>
      <c r="X3173" s="66" t="s">
        <v>2112</v>
      </c>
      <c r="Y3173" s="66"/>
      <c r="Z3173" s="66"/>
      <c r="AA3173" s="61">
        <v>42.26896</v>
      </c>
      <c r="AB3173" s="61">
        <v>-122.6966</v>
      </c>
      <c r="AC3173" s="66" t="s">
        <v>45</v>
      </c>
      <c r="AD3173" s="66"/>
      <c r="AE3173" s="66" t="s">
        <v>1111</v>
      </c>
      <c r="AF3173" s="66" t="str">
        <f>CONCATENATE("ex ", AE3173)</f>
        <v>ex Lupinus lepidus</v>
      </c>
      <c r="AG3173" s="66" t="s">
        <v>2100</v>
      </c>
      <c r="AH3173" s="66" t="s">
        <v>2100</v>
      </c>
      <c r="AI3173" s="66"/>
      <c r="AJ3173" s="66"/>
      <c r="AK3173" s="66"/>
      <c r="AL3173" s="66"/>
      <c r="AM3173" s="66"/>
      <c r="AN3173" s="66"/>
      <c r="AO3173" s="66"/>
      <c r="AP3173" s="66"/>
      <c r="AQ3173" s="66"/>
      <c r="AR3173" s="66"/>
      <c r="AS3173" s="66"/>
      <c r="AT3173" s="66" t="s">
        <v>2100</v>
      </c>
    </row>
    <row r="3174" spans="2:55">
      <c r="B3174" s="87">
        <v>6895</v>
      </c>
      <c r="E3174" s="67">
        <v>27</v>
      </c>
      <c r="F3174" s="67" t="s">
        <v>1199</v>
      </c>
      <c r="G3174" s="67">
        <v>2018</v>
      </c>
      <c r="H3174" s="67"/>
      <c r="I3174" s="66"/>
      <c r="J3174" s="66"/>
      <c r="K3174" s="66"/>
      <c r="L3174" s="4"/>
      <c r="M3174" s="66"/>
      <c r="N3174" s="67" t="s">
        <v>2177</v>
      </c>
      <c r="O3174" s="67"/>
      <c r="P3174" s="67">
        <v>55</v>
      </c>
      <c r="Q3174" s="68">
        <v>55</v>
      </c>
      <c r="R3174" s="67">
        <v>3</v>
      </c>
      <c r="S3174" s="66" t="s">
        <v>3</v>
      </c>
      <c r="T3174" s="66" t="s">
        <v>44</v>
      </c>
      <c r="U3174" s="66" t="s">
        <v>1672</v>
      </c>
      <c r="V3174" s="3" t="s">
        <v>2202</v>
      </c>
      <c r="W3174" s="66"/>
      <c r="X3174" s="66" t="s">
        <v>2112</v>
      </c>
      <c r="Y3174" s="66"/>
      <c r="Z3174" s="66"/>
      <c r="AA3174" s="61">
        <v>42.26896</v>
      </c>
      <c r="AB3174" s="61">
        <v>-122.6966</v>
      </c>
      <c r="AC3174" s="66" t="s">
        <v>45</v>
      </c>
      <c r="AD3174" s="66"/>
      <c r="AE3174" s="66" t="s">
        <v>1111</v>
      </c>
      <c r="AF3174" s="66" t="str">
        <f>CONCATENATE("ex ", AE3174)</f>
        <v>ex Lupinus lepidus</v>
      </c>
      <c r="AG3174" s="66" t="s">
        <v>2100</v>
      </c>
      <c r="AH3174" s="66" t="s">
        <v>2100</v>
      </c>
      <c r="AI3174" s="66"/>
      <c r="AJ3174" s="66"/>
      <c r="AK3174" s="66"/>
      <c r="AL3174" s="66"/>
      <c r="AM3174" s="66"/>
      <c r="AN3174" s="66"/>
      <c r="AO3174" s="66"/>
      <c r="AP3174" s="66"/>
      <c r="AQ3174" s="66"/>
      <c r="AR3174" s="66"/>
      <c r="AS3174" s="66"/>
      <c r="AT3174" s="66" t="s">
        <v>2100</v>
      </c>
    </row>
    <row r="3175" spans="2:55">
      <c r="B3175" s="87">
        <v>6897</v>
      </c>
      <c r="C3175" s="129"/>
      <c r="D3175" s="129"/>
      <c r="E3175" s="130">
        <v>27</v>
      </c>
      <c r="F3175" s="130" t="s">
        <v>1199</v>
      </c>
      <c r="G3175" s="130">
        <v>2018</v>
      </c>
      <c r="H3175" s="130"/>
      <c r="I3175" s="129"/>
      <c r="J3175" s="129"/>
      <c r="K3175" s="129"/>
      <c r="L3175" s="4"/>
      <c r="M3175" s="129"/>
      <c r="N3175" s="130" t="s">
        <v>2178</v>
      </c>
      <c r="O3175" s="130"/>
      <c r="P3175" s="130">
        <v>56</v>
      </c>
      <c r="Q3175" s="131">
        <v>56</v>
      </c>
      <c r="R3175" s="130">
        <v>1</v>
      </c>
      <c r="S3175" s="129" t="s">
        <v>3</v>
      </c>
      <c r="T3175" s="129" t="s">
        <v>44</v>
      </c>
      <c r="U3175" s="129" t="s">
        <v>1672</v>
      </c>
      <c r="V3175" s="3" t="s">
        <v>2202</v>
      </c>
      <c r="W3175" s="129"/>
      <c r="X3175" s="129" t="s">
        <v>2112</v>
      </c>
      <c r="Y3175" s="129"/>
      <c r="Z3175" s="129"/>
      <c r="AA3175" s="124">
        <v>42.26896</v>
      </c>
      <c r="AB3175" s="124">
        <v>-122.6966</v>
      </c>
      <c r="AC3175" s="129" t="s">
        <v>45</v>
      </c>
      <c r="AD3175" s="129"/>
      <c r="AE3175" s="129" t="s">
        <v>1042</v>
      </c>
      <c r="AF3175" s="129" t="str">
        <f>CONCATENATE("ex ", AE3175)</f>
        <v>ex Geranium oreganum</v>
      </c>
      <c r="AG3175" s="129" t="s">
        <v>2100</v>
      </c>
      <c r="AH3175" s="129" t="s">
        <v>2100</v>
      </c>
      <c r="AI3175" s="129"/>
      <c r="AJ3175" s="129"/>
      <c r="AK3175" s="129"/>
      <c r="AL3175" s="129"/>
      <c r="AM3175" s="129"/>
      <c r="AN3175" s="129"/>
      <c r="AO3175" s="129"/>
      <c r="AP3175" s="129"/>
      <c r="AQ3175" s="129"/>
      <c r="AR3175" s="129"/>
      <c r="AS3175" s="129"/>
      <c r="AT3175" s="129" t="s">
        <v>2100</v>
      </c>
      <c r="AU3175" s="129"/>
      <c r="AV3175" s="129"/>
      <c r="AW3175" s="129"/>
      <c r="AX3175" s="129"/>
      <c r="AY3175" s="129"/>
      <c r="AZ3175" s="129"/>
      <c r="BA3175" s="129"/>
      <c r="BB3175" s="129"/>
      <c r="BC3175" s="129"/>
    </row>
    <row r="3176" spans="2:55">
      <c r="B3176" s="87">
        <v>6899</v>
      </c>
      <c r="E3176" s="130">
        <v>27</v>
      </c>
      <c r="F3176" s="130" t="s">
        <v>1199</v>
      </c>
      <c r="G3176" s="130">
        <v>2018</v>
      </c>
      <c r="H3176" s="130"/>
      <c r="I3176" s="129"/>
      <c r="J3176" s="129"/>
      <c r="K3176" s="129"/>
      <c r="L3176" s="4"/>
      <c r="M3176" s="129"/>
      <c r="N3176" s="130" t="s">
        <v>2178</v>
      </c>
      <c r="O3176" s="130"/>
      <c r="P3176" s="130">
        <v>56</v>
      </c>
      <c r="Q3176" s="131">
        <v>56</v>
      </c>
      <c r="R3176" s="130">
        <v>2</v>
      </c>
      <c r="S3176" s="129" t="s">
        <v>3</v>
      </c>
      <c r="T3176" s="129" t="s">
        <v>44</v>
      </c>
      <c r="U3176" s="129" t="s">
        <v>1672</v>
      </c>
      <c r="V3176" s="3" t="s">
        <v>2202</v>
      </c>
      <c r="W3176" s="129"/>
      <c r="X3176" s="129" t="s">
        <v>2112</v>
      </c>
      <c r="Y3176" s="129"/>
      <c r="Z3176" s="129"/>
      <c r="AA3176" s="124">
        <v>42.26896</v>
      </c>
      <c r="AB3176" s="124">
        <v>-122.6966</v>
      </c>
      <c r="AC3176" s="129" t="s">
        <v>45</v>
      </c>
      <c r="AD3176" s="129"/>
      <c r="AE3176" s="129" t="s">
        <v>1042</v>
      </c>
      <c r="AF3176" s="129" t="str">
        <f>CONCATENATE("ex ", AE3176)</f>
        <v>ex Geranium oreganum</v>
      </c>
      <c r="AG3176" s="129" t="s">
        <v>2100</v>
      </c>
      <c r="AH3176" s="129" t="s">
        <v>2100</v>
      </c>
      <c r="AI3176" s="129"/>
      <c r="AJ3176" s="129"/>
      <c r="AK3176" s="129"/>
      <c r="AL3176" s="129"/>
      <c r="AM3176" s="129"/>
      <c r="AN3176" s="129"/>
      <c r="AO3176" s="129"/>
      <c r="AP3176" s="129"/>
      <c r="AQ3176" s="129"/>
      <c r="AR3176" s="129"/>
      <c r="AS3176" s="129"/>
      <c r="AT3176" s="129" t="s">
        <v>2100</v>
      </c>
      <c r="AU3176" s="129"/>
      <c r="AV3176" s="129"/>
      <c r="AW3176" s="129"/>
    </row>
    <row r="3177" spans="2:55">
      <c r="B3177" s="87">
        <v>6901</v>
      </c>
      <c r="E3177" s="130">
        <v>27</v>
      </c>
      <c r="F3177" s="130" t="s">
        <v>1199</v>
      </c>
      <c r="G3177" s="130">
        <v>2018</v>
      </c>
      <c r="H3177" s="130"/>
      <c r="I3177" s="129"/>
      <c r="J3177" s="129"/>
      <c r="K3177" s="129"/>
      <c r="L3177" s="4"/>
      <c r="M3177" s="129"/>
      <c r="N3177" s="130" t="s">
        <v>2178</v>
      </c>
      <c r="O3177" s="130"/>
      <c r="P3177" s="130">
        <v>56</v>
      </c>
      <c r="Q3177" s="131">
        <v>56</v>
      </c>
      <c r="R3177" s="130">
        <v>3</v>
      </c>
      <c r="S3177" s="129" t="s">
        <v>3</v>
      </c>
      <c r="T3177" s="129" t="s">
        <v>44</v>
      </c>
      <c r="U3177" s="129" t="s">
        <v>1672</v>
      </c>
      <c r="V3177" s="3" t="s">
        <v>2202</v>
      </c>
      <c r="W3177" s="129"/>
      <c r="X3177" s="129" t="s">
        <v>2112</v>
      </c>
      <c r="Y3177" s="129"/>
      <c r="Z3177" s="129"/>
      <c r="AA3177" s="124">
        <v>42.26896</v>
      </c>
      <c r="AB3177" s="124">
        <v>-122.6966</v>
      </c>
      <c r="AC3177" s="129" t="s">
        <v>45</v>
      </c>
      <c r="AD3177" s="129"/>
      <c r="AE3177" s="129" t="s">
        <v>1042</v>
      </c>
      <c r="AF3177" s="129" t="str">
        <f>CONCATENATE("ex ", AE3177)</f>
        <v>ex Geranium oreganum</v>
      </c>
      <c r="AG3177" s="129" t="s">
        <v>2100</v>
      </c>
      <c r="AH3177" s="129" t="s">
        <v>2100</v>
      </c>
      <c r="AI3177" s="129"/>
      <c r="AJ3177" s="129"/>
      <c r="AK3177" s="129"/>
      <c r="AL3177" s="129"/>
      <c r="AM3177" s="129"/>
      <c r="AN3177" s="129"/>
      <c r="AO3177" s="129"/>
      <c r="AP3177" s="129"/>
      <c r="AQ3177" s="129"/>
      <c r="AR3177" s="129"/>
      <c r="AS3177" s="129"/>
      <c r="AT3177" s="129" t="s">
        <v>2100</v>
      </c>
      <c r="AU3177" s="129"/>
      <c r="AV3177" s="129"/>
      <c r="AW3177" s="129"/>
    </row>
    <row r="3178" spans="2:55">
      <c r="B3178" s="87">
        <v>6903</v>
      </c>
      <c r="C3178" s="116"/>
      <c r="D3178" s="116"/>
      <c r="E3178" s="117">
        <v>27</v>
      </c>
      <c r="F3178" s="117" t="s">
        <v>1199</v>
      </c>
      <c r="G3178" s="117">
        <v>2018</v>
      </c>
      <c r="H3178" s="117"/>
      <c r="I3178" s="116"/>
      <c r="J3178" s="116"/>
      <c r="K3178" s="116"/>
      <c r="L3178" s="4"/>
      <c r="M3178" s="116"/>
      <c r="N3178" s="117" t="s">
        <v>2179</v>
      </c>
      <c r="O3178" s="117"/>
      <c r="P3178" s="117">
        <v>57</v>
      </c>
      <c r="Q3178" s="118">
        <v>57</v>
      </c>
      <c r="R3178" s="117">
        <v>1</v>
      </c>
      <c r="S3178" s="116" t="s">
        <v>3</v>
      </c>
      <c r="T3178" s="116" t="s">
        <v>44</v>
      </c>
      <c r="U3178" s="116" t="s">
        <v>1672</v>
      </c>
      <c r="V3178" s="3" t="s">
        <v>2202</v>
      </c>
      <c r="W3178" s="116"/>
      <c r="X3178" s="129" t="s">
        <v>2112</v>
      </c>
      <c r="Y3178" s="116"/>
      <c r="Z3178" s="116"/>
      <c r="AA3178" s="119">
        <v>42.26896</v>
      </c>
      <c r="AB3178" s="119">
        <v>-122.6966</v>
      </c>
      <c r="AC3178" s="116" t="s">
        <v>45</v>
      </c>
      <c r="AD3178" s="116"/>
      <c r="AE3178" s="116" t="s">
        <v>661</v>
      </c>
      <c r="AF3178" s="116" t="str">
        <f>CONCATENATE("ex ", AE3178)</f>
        <v>ex Leucanthemum vulgare</v>
      </c>
      <c r="AG3178" s="129" t="s">
        <v>2100</v>
      </c>
      <c r="AH3178" s="129" t="s">
        <v>2100</v>
      </c>
      <c r="AI3178" s="116"/>
      <c r="AJ3178" s="116"/>
      <c r="AK3178" s="116"/>
      <c r="AL3178" s="116"/>
      <c r="AM3178" s="116"/>
      <c r="AN3178" s="116"/>
      <c r="AO3178" s="116"/>
      <c r="AP3178" s="116"/>
      <c r="AQ3178" s="116"/>
      <c r="AR3178" s="116"/>
      <c r="AS3178" s="116"/>
      <c r="AT3178" s="129" t="s">
        <v>2100</v>
      </c>
      <c r="AU3178" s="116"/>
      <c r="AV3178" s="116"/>
      <c r="AW3178" s="116"/>
      <c r="AX3178" s="116"/>
      <c r="AY3178" s="116"/>
      <c r="AZ3178" s="116"/>
      <c r="BA3178" s="116"/>
      <c r="BB3178" s="116"/>
      <c r="BC3178" s="116"/>
    </row>
    <row r="3179" spans="2:55">
      <c r="B3179" s="87">
        <v>6905</v>
      </c>
      <c r="E3179" s="117">
        <v>27</v>
      </c>
      <c r="F3179" s="117" t="s">
        <v>1199</v>
      </c>
      <c r="G3179" s="117">
        <v>2018</v>
      </c>
      <c r="H3179" s="117"/>
      <c r="I3179" s="116"/>
      <c r="J3179" s="116"/>
      <c r="K3179" s="116"/>
      <c r="L3179" s="4"/>
      <c r="M3179" s="116"/>
      <c r="N3179" s="117" t="s">
        <v>2179</v>
      </c>
      <c r="O3179" s="117"/>
      <c r="P3179" s="117">
        <v>57</v>
      </c>
      <c r="Q3179" s="118">
        <v>57</v>
      </c>
      <c r="R3179" s="117">
        <v>2</v>
      </c>
      <c r="S3179" s="116" t="s">
        <v>3</v>
      </c>
      <c r="T3179" s="116" t="s">
        <v>44</v>
      </c>
      <c r="U3179" s="116" t="s">
        <v>1672</v>
      </c>
      <c r="V3179" s="3" t="s">
        <v>2202</v>
      </c>
      <c r="W3179" s="116"/>
      <c r="X3179" s="129" t="s">
        <v>2112</v>
      </c>
      <c r="Y3179" s="116"/>
      <c r="Z3179" s="116"/>
      <c r="AA3179" s="119">
        <v>42.26896</v>
      </c>
      <c r="AB3179" s="119">
        <v>-122.6966</v>
      </c>
      <c r="AC3179" s="116" t="s">
        <v>45</v>
      </c>
      <c r="AD3179" s="116"/>
      <c r="AE3179" s="116" t="s">
        <v>661</v>
      </c>
      <c r="AF3179" s="116" t="str">
        <f>CONCATENATE("ex ", AE3179)</f>
        <v>ex Leucanthemum vulgare</v>
      </c>
      <c r="AG3179" s="129" t="s">
        <v>2100</v>
      </c>
      <c r="AH3179" s="129" t="s">
        <v>2100</v>
      </c>
      <c r="AI3179" s="116"/>
      <c r="AJ3179" s="116"/>
      <c r="AK3179" s="116"/>
      <c r="AL3179" s="116"/>
      <c r="AM3179" s="116"/>
      <c r="AN3179" s="116"/>
      <c r="AO3179" s="116"/>
      <c r="AP3179" s="116"/>
      <c r="AQ3179" s="116"/>
      <c r="AR3179" s="116"/>
      <c r="AS3179" s="116"/>
      <c r="AT3179" s="129" t="s">
        <v>2100</v>
      </c>
    </row>
    <row r="3180" spans="2:55">
      <c r="B3180" s="87">
        <v>6907</v>
      </c>
      <c r="E3180" s="117">
        <v>27</v>
      </c>
      <c r="F3180" s="117" t="s">
        <v>1199</v>
      </c>
      <c r="G3180" s="117">
        <v>2018</v>
      </c>
      <c r="H3180" s="117"/>
      <c r="I3180" s="116"/>
      <c r="J3180" s="116"/>
      <c r="K3180" s="116"/>
      <c r="L3180" s="4"/>
      <c r="M3180" s="116"/>
      <c r="N3180" s="117" t="s">
        <v>2179</v>
      </c>
      <c r="O3180" s="117"/>
      <c r="P3180" s="117">
        <v>57</v>
      </c>
      <c r="Q3180" s="118">
        <v>57</v>
      </c>
      <c r="R3180" s="117">
        <v>3</v>
      </c>
      <c r="S3180" s="116" t="s">
        <v>3</v>
      </c>
      <c r="T3180" s="116" t="s">
        <v>44</v>
      </c>
      <c r="U3180" s="116" t="s">
        <v>1672</v>
      </c>
      <c r="V3180" s="3" t="s">
        <v>2202</v>
      </c>
      <c r="W3180" s="116"/>
      <c r="X3180" s="129" t="s">
        <v>2112</v>
      </c>
      <c r="Y3180" s="116"/>
      <c r="Z3180" s="116"/>
      <c r="AA3180" s="119">
        <v>42.26896</v>
      </c>
      <c r="AB3180" s="119">
        <v>-122.6966</v>
      </c>
      <c r="AC3180" s="116" t="s">
        <v>45</v>
      </c>
      <c r="AD3180" s="116"/>
      <c r="AE3180" s="116" t="s">
        <v>661</v>
      </c>
      <c r="AF3180" s="116" t="str">
        <f>CONCATENATE("ex ", AE3180)</f>
        <v>ex Leucanthemum vulgare</v>
      </c>
      <c r="AG3180" s="129" t="s">
        <v>2100</v>
      </c>
      <c r="AH3180" s="129" t="s">
        <v>2100</v>
      </c>
      <c r="AI3180" s="116"/>
      <c r="AJ3180" s="116"/>
      <c r="AK3180" s="116"/>
      <c r="AL3180" s="116"/>
      <c r="AM3180" s="116"/>
      <c r="AN3180" s="116"/>
      <c r="AO3180" s="116"/>
      <c r="AP3180" s="116"/>
      <c r="AQ3180" s="116"/>
      <c r="AR3180" s="116"/>
      <c r="AS3180" s="116"/>
      <c r="AT3180" s="129" t="s">
        <v>2100</v>
      </c>
    </row>
    <row r="3181" spans="2:55">
      <c r="B3181" s="87">
        <v>6909</v>
      </c>
      <c r="C3181" s="92"/>
      <c r="D3181" s="92"/>
      <c r="E3181" s="93">
        <v>27</v>
      </c>
      <c r="F3181" s="93" t="s">
        <v>1199</v>
      </c>
      <c r="G3181" s="93">
        <v>2018</v>
      </c>
      <c r="H3181" s="93"/>
      <c r="I3181" s="92"/>
      <c r="J3181" s="92"/>
      <c r="K3181" s="92"/>
      <c r="L3181" s="4"/>
      <c r="M3181" s="92"/>
      <c r="N3181" s="93" t="s">
        <v>2180</v>
      </c>
      <c r="O3181" s="93"/>
      <c r="P3181" s="93">
        <v>58</v>
      </c>
      <c r="Q3181" s="94">
        <v>58</v>
      </c>
      <c r="R3181" s="93">
        <v>1</v>
      </c>
      <c r="S3181" s="92" t="s">
        <v>3</v>
      </c>
      <c r="T3181" s="92" t="s">
        <v>44</v>
      </c>
      <c r="U3181" s="92" t="s">
        <v>1672</v>
      </c>
      <c r="V3181" s="3" t="s">
        <v>2202</v>
      </c>
      <c r="W3181" s="92"/>
      <c r="X3181" s="132" t="s">
        <v>2112</v>
      </c>
      <c r="Y3181" s="92"/>
      <c r="Z3181" s="92"/>
      <c r="AA3181" s="95">
        <v>42.26896</v>
      </c>
      <c r="AB3181" s="95">
        <v>-122.6966</v>
      </c>
      <c r="AC3181" s="92" t="s">
        <v>45</v>
      </c>
      <c r="AD3181" s="92"/>
      <c r="AE3181" s="92" t="s">
        <v>2187</v>
      </c>
      <c r="AF3181" s="92" t="str">
        <f>CONCATENATE("ex ", AE3181)</f>
        <v>ex Chamerion angustifolium</v>
      </c>
      <c r="AG3181" s="132" t="s">
        <v>2100</v>
      </c>
      <c r="AH3181" s="132" t="s">
        <v>2100</v>
      </c>
      <c r="AI3181" s="92"/>
      <c r="AJ3181" s="92"/>
      <c r="AK3181" s="92"/>
      <c r="AL3181" s="92"/>
      <c r="AM3181" s="92"/>
      <c r="AN3181" s="92"/>
      <c r="AO3181" s="92"/>
      <c r="AP3181" s="92"/>
      <c r="AQ3181" s="92"/>
      <c r="AR3181" s="92"/>
      <c r="AS3181" s="92"/>
      <c r="AT3181" s="132" t="s">
        <v>2100</v>
      </c>
      <c r="AU3181" s="92"/>
      <c r="AV3181" s="92"/>
      <c r="AW3181" s="92"/>
      <c r="AX3181" s="92"/>
      <c r="AY3181" s="92"/>
      <c r="AZ3181" s="92"/>
      <c r="BA3181" s="92"/>
      <c r="BB3181" s="92"/>
      <c r="BC3181" s="92"/>
    </row>
    <row r="3182" spans="2:55">
      <c r="B3182" s="87">
        <v>6911</v>
      </c>
      <c r="C3182" s="54"/>
      <c r="D3182" s="54"/>
      <c r="E3182" s="55">
        <v>27</v>
      </c>
      <c r="F3182" s="55" t="s">
        <v>1199</v>
      </c>
      <c r="G3182" s="55">
        <v>2018</v>
      </c>
      <c r="H3182" s="55"/>
      <c r="I3182" s="54"/>
      <c r="J3182" s="54"/>
      <c r="K3182" s="54"/>
      <c r="L3182" s="4"/>
      <c r="M3182" s="54"/>
      <c r="N3182" s="55" t="s">
        <v>2181</v>
      </c>
      <c r="O3182" s="55"/>
      <c r="P3182" s="55">
        <v>59</v>
      </c>
      <c r="Q3182" s="56">
        <v>59</v>
      </c>
      <c r="R3182" s="55">
        <v>1</v>
      </c>
      <c r="S3182" s="54" t="s">
        <v>3</v>
      </c>
      <c r="T3182" s="54" t="s">
        <v>44</v>
      </c>
      <c r="U3182" s="54" t="s">
        <v>1672</v>
      </c>
      <c r="V3182" s="3" t="s">
        <v>2202</v>
      </c>
      <c r="W3182" s="54"/>
      <c r="X3182" s="134" t="s">
        <v>2112</v>
      </c>
      <c r="Y3182" s="54"/>
      <c r="Z3182" s="54"/>
      <c r="AA3182" s="57">
        <v>42.26896</v>
      </c>
      <c r="AB3182" s="57">
        <v>-122.6966</v>
      </c>
      <c r="AC3182" s="54" t="s">
        <v>45</v>
      </c>
      <c r="AD3182" s="54"/>
      <c r="AE3182" s="54" t="s">
        <v>2188</v>
      </c>
      <c r="AF3182" s="54" t="str">
        <f>CONCATENATE("ex ", AE3182)</f>
        <v>ex Hieracium scouleri</v>
      </c>
      <c r="AG3182" s="134" t="s">
        <v>2100</v>
      </c>
      <c r="AH3182" s="134" t="s">
        <v>2100</v>
      </c>
      <c r="AI3182" s="54"/>
      <c r="AJ3182" s="54"/>
      <c r="AK3182" s="54"/>
      <c r="AL3182" s="54"/>
      <c r="AM3182" s="54"/>
      <c r="AN3182" s="54"/>
      <c r="AO3182" s="54"/>
      <c r="AP3182" s="54"/>
      <c r="AQ3182" s="54"/>
      <c r="AR3182" s="54"/>
      <c r="AS3182" s="54"/>
      <c r="AT3182" s="134" t="s">
        <v>2100</v>
      </c>
      <c r="AU3182" s="54"/>
      <c r="AV3182" s="54"/>
      <c r="AW3182" s="54"/>
      <c r="AX3182" s="54"/>
      <c r="AY3182" s="54"/>
      <c r="AZ3182" s="54"/>
      <c r="BA3182" s="54"/>
      <c r="BB3182" s="54"/>
      <c r="BC3182" s="54"/>
    </row>
    <row r="3183" spans="2:55">
      <c r="B3183" s="87">
        <v>6913</v>
      </c>
      <c r="C3183" s="112"/>
      <c r="D3183" s="112"/>
      <c r="E3183" s="113">
        <v>27</v>
      </c>
      <c r="F3183" s="113" t="s">
        <v>1199</v>
      </c>
      <c r="G3183" s="113">
        <v>2018</v>
      </c>
      <c r="H3183" s="113"/>
      <c r="I3183" s="112"/>
      <c r="J3183" s="112"/>
      <c r="K3183" s="112"/>
      <c r="L3183" s="4"/>
      <c r="M3183" s="112"/>
      <c r="N3183" s="113" t="s">
        <v>2182</v>
      </c>
      <c r="O3183" s="113"/>
      <c r="P3183" s="113">
        <v>60</v>
      </c>
      <c r="Q3183" s="114">
        <v>60</v>
      </c>
      <c r="R3183" s="113">
        <v>1</v>
      </c>
      <c r="S3183" s="112" t="s">
        <v>3</v>
      </c>
      <c r="T3183" s="112" t="s">
        <v>44</v>
      </c>
      <c r="U3183" s="112" t="s">
        <v>1672</v>
      </c>
      <c r="V3183" s="3" t="s">
        <v>2202</v>
      </c>
      <c r="W3183" s="112"/>
      <c r="X3183" s="135" t="s">
        <v>2112</v>
      </c>
      <c r="Y3183" s="112"/>
      <c r="Z3183" s="112"/>
      <c r="AA3183" s="115">
        <v>42.26896</v>
      </c>
      <c r="AB3183" s="115">
        <v>-122.6966</v>
      </c>
      <c r="AC3183" s="112" t="s">
        <v>45</v>
      </c>
      <c r="AD3183" s="112"/>
      <c r="AE3183" s="112" t="s">
        <v>1231</v>
      </c>
      <c r="AF3183" s="112" t="str">
        <f>CONCATENATE("ex ", AE3183)</f>
        <v>ex Achillea millefolium</v>
      </c>
      <c r="AG3183" s="135" t="s">
        <v>2100</v>
      </c>
      <c r="AH3183" s="135" t="s">
        <v>2100</v>
      </c>
      <c r="AI3183" s="112"/>
      <c r="AJ3183" s="112"/>
      <c r="AK3183" s="112"/>
      <c r="AL3183" s="112"/>
      <c r="AM3183" s="112"/>
      <c r="AN3183" s="112"/>
      <c r="AO3183" s="112"/>
      <c r="AP3183" s="112"/>
      <c r="AQ3183" s="112"/>
      <c r="AR3183" s="112"/>
      <c r="AS3183" s="112"/>
      <c r="AT3183" s="135" t="s">
        <v>2100</v>
      </c>
      <c r="AU3183" s="112"/>
      <c r="AV3183" s="112"/>
      <c r="AW3183" s="112"/>
      <c r="AX3183" s="112"/>
      <c r="AY3183" s="112"/>
      <c r="AZ3183" s="112"/>
      <c r="BA3183" s="112"/>
      <c r="BB3183" s="112"/>
      <c r="BC3183" s="112"/>
    </row>
    <row r="3184" spans="2:55">
      <c r="B3184" s="87">
        <v>6915</v>
      </c>
      <c r="E3184" s="113">
        <v>27</v>
      </c>
      <c r="F3184" s="113" t="s">
        <v>1199</v>
      </c>
      <c r="G3184" s="113">
        <v>2018</v>
      </c>
      <c r="H3184" s="113"/>
      <c r="I3184" s="112"/>
      <c r="J3184" s="112"/>
      <c r="K3184" s="112"/>
      <c r="L3184" s="4"/>
      <c r="M3184" s="112"/>
      <c r="N3184" s="113" t="s">
        <v>2182</v>
      </c>
      <c r="O3184" s="113"/>
      <c r="P3184" s="113">
        <v>60</v>
      </c>
      <c r="Q3184" s="114">
        <v>60</v>
      </c>
      <c r="R3184" s="113">
        <v>2</v>
      </c>
      <c r="S3184" s="112" t="s">
        <v>3</v>
      </c>
      <c r="T3184" s="112" t="s">
        <v>44</v>
      </c>
      <c r="U3184" s="112" t="s">
        <v>1672</v>
      </c>
      <c r="V3184" s="3" t="s">
        <v>2202</v>
      </c>
      <c r="W3184" s="112"/>
      <c r="X3184" s="135" t="s">
        <v>2112</v>
      </c>
      <c r="Y3184" s="112"/>
      <c r="Z3184" s="112"/>
      <c r="AA3184" s="115">
        <v>42.26896</v>
      </c>
      <c r="AB3184" s="115">
        <v>-122.6966</v>
      </c>
      <c r="AC3184" s="112" t="s">
        <v>45</v>
      </c>
      <c r="AD3184" s="112"/>
      <c r="AE3184" s="112" t="s">
        <v>1231</v>
      </c>
      <c r="AF3184" s="112" t="str">
        <f>CONCATENATE("ex ", AE3184)</f>
        <v>ex Achillea millefolium</v>
      </c>
      <c r="AG3184" s="129" t="s">
        <v>2100</v>
      </c>
      <c r="AH3184" s="129" t="s">
        <v>2100</v>
      </c>
      <c r="AT3184" s="129" t="s">
        <v>2100</v>
      </c>
    </row>
    <row r="3185" spans="2:55">
      <c r="B3185" s="87">
        <v>6917</v>
      </c>
      <c r="E3185" s="113">
        <v>27</v>
      </c>
      <c r="F3185" s="113" t="s">
        <v>1199</v>
      </c>
      <c r="G3185" s="113">
        <v>2018</v>
      </c>
      <c r="H3185" s="113"/>
      <c r="I3185" s="112"/>
      <c r="J3185" s="112"/>
      <c r="K3185" s="112"/>
      <c r="L3185" s="4"/>
      <c r="M3185" s="112"/>
      <c r="N3185" s="113" t="s">
        <v>2182</v>
      </c>
      <c r="O3185" s="113"/>
      <c r="P3185" s="113">
        <v>60</v>
      </c>
      <c r="Q3185" s="114">
        <v>60</v>
      </c>
      <c r="R3185" s="113">
        <v>3</v>
      </c>
      <c r="S3185" s="112" t="s">
        <v>3</v>
      </c>
      <c r="T3185" s="112" t="s">
        <v>44</v>
      </c>
      <c r="U3185" s="112" t="s">
        <v>1672</v>
      </c>
      <c r="V3185" s="3" t="s">
        <v>2202</v>
      </c>
      <c r="W3185" s="112"/>
      <c r="X3185" s="135" t="s">
        <v>2112</v>
      </c>
      <c r="Y3185" s="112"/>
      <c r="Z3185" s="112"/>
      <c r="AA3185" s="115">
        <v>42.26896</v>
      </c>
      <c r="AB3185" s="115">
        <v>-122.6966</v>
      </c>
      <c r="AC3185" s="112" t="s">
        <v>45</v>
      </c>
      <c r="AD3185" s="112"/>
      <c r="AE3185" s="112" t="s">
        <v>1231</v>
      </c>
      <c r="AF3185" s="112" t="str">
        <f>CONCATENATE("ex ", AE3185)</f>
        <v>ex Achillea millefolium</v>
      </c>
      <c r="AG3185" s="129" t="s">
        <v>2100</v>
      </c>
      <c r="AH3185" s="129" t="s">
        <v>2100</v>
      </c>
      <c r="AT3185" s="129" t="s">
        <v>2100</v>
      </c>
    </row>
    <row r="3186" spans="2:55">
      <c r="B3186" s="87">
        <v>6919</v>
      </c>
      <c r="C3186" s="50"/>
      <c r="D3186" s="50"/>
      <c r="E3186" s="51">
        <v>27</v>
      </c>
      <c r="F3186" s="51" t="s">
        <v>1199</v>
      </c>
      <c r="G3186" s="51">
        <v>2018</v>
      </c>
      <c r="H3186" s="51"/>
      <c r="I3186" s="50"/>
      <c r="J3186" s="50"/>
      <c r="K3186" s="50"/>
      <c r="L3186" s="4"/>
      <c r="M3186" s="50"/>
      <c r="N3186" s="51" t="s">
        <v>2183</v>
      </c>
      <c r="O3186" s="51"/>
      <c r="P3186" s="51">
        <v>62</v>
      </c>
      <c r="Q3186" s="52">
        <v>62</v>
      </c>
      <c r="R3186" s="51">
        <v>1</v>
      </c>
      <c r="S3186" s="50" t="s">
        <v>3</v>
      </c>
      <c r="T3186" s="50" t="s">
        <v>44</v>
      </c>
      <c r="U3186" s="50" t="s">
        <v>1672</v>
      </c>
      <c r="V3186" s="3" t="s">
        <v>2202</v>
      </c>
      <c r="W3186" s="50"/>
      <c r="X3186" s="133" t="s">
        <v>2096</v>
      </c>
      <c r="Y3186" s="50"/>
      <c r="Z3186" s="50"/>
      <c r="AA3186" s="53">
        <v>42.268329999999999</v>
      </c>
      <c r="AB3186" s="53">
        <v>-122.7184</v>
      </c>
      <c r="AC3186" s="50" t="s">
        <v>45</v>
      </c>
      <c r="AD3186" s="50"/>
      <c r="AE3186" s="50" t="s">
        <v>1808</v>
      </c>
      <c r="AF3186" s="50" t="str">
        <f>CONCATENATE("ex ", AE3186)</f>
        <v>ex Penstemon deustus</v>
      </c>
      <c r="AG3186" s="133" t="s">
        <v>2100</v>
      </c>
      <c r="AH3186" s="133" t="s">
        <v>2100</v>
      </c>
      <c r="AI3186" s="50"/>
      <c r="AJ3186" s="50"/>
      <c r="AK3186" s="50"/>
      <c r="AL3186" s="50"/>
      <c r="AM3186" s="50"/>
      <c r="AN3186" s="50"/>
      <c r="AO3186" s="50"/>
      <c r="AP3186" s="50"/>
      <c r="AQ3186" s="50"/>
      <c r="AR3186" s="50"/>
      <c r="AS3186" s="50"/>
      <c r="AT3186" s="133" t="s">
        <v>2100</v>
      </c>
      <c r="AU3186" s="50"/>
      <c r="AV3186" s="50"/>
      <c r="AW3186" s="50"/>
      <c r="AX3186" s="50"/>
      <c r="AY3186" s="50"/>
      <c r="AZ3186" s="50"/>
      <c r="BA3186" s="50"/>
      <c r="BB3186" s="50"/>
      <c r="BC3186" s="50"/>
    </row>
    <row r="3187" spans="2:55">
      <c r="B3187" s="87">
        <v>6921</v>
      </c>
      <c r="C3187" s="62"/>
      <c r="D3187" s="62"/>
      <c r="E3187" s="63">
        <v>27</v>
      </c>
      <c r="F3187" s="63" t="s">
        <v>1199</v>
      </c>
      <c r="G3187" s="63">
        <v>2018</v>
      </c>
      <c r="H3187" s="63"/>
      <c r="I3187" s="62"/>
      <c r="J3187" s="62"/>
      <c r="K3187" s="62"/>
      <c r="L3187" s="4"/>
      <c r="M3187" s="62"/>
      <c r="N3187" s="63" t="s">
        <v>2183</v>
      </c>
      <c r="O3187" s="63"/>
      <c r="P3187" s="63">
        <v>62</v>
      </c>
      <c r="Q3187" s="64">
        <v>62</v>
      </c>
      <c r="R3187" s="63">
        <v>2</v>
      </c>
      <c r="S3187" s="62" t="s">
        <v>3</v>
      </c>
      <c r="T3187" s="62" t="s">
        <v>44</v>
      </c>
      <c r="U3187" s="62" t="s">
        <v>1672</v>
      </c>
      <c r="V3187" s="3" t="s">
        <v>2202</v>
      </c>
      <c r="W3187" s="62"/>
      <c r="X3187" s="129" t="s">
        <v>2096</v>
      </c>
      <c r="Y3187" s="62"/>
      <c r="Z3187" s="62"/>
      <c r="AA3187" s="65">
        <v>42.268329999999999</v>
      </c>
      <c r="AB3187" s="65">
        <v>-122.7184</v>
      </c>
      <c r="AC3187" s="62" t="s">
        <v>45</v>
      </c>
      <c r="AD3187" s="62"/>
      <c r="AE3187" s="62" t="s">
        <v>1808</v>
      </c>
      <c r="AF3187" s="62" t="str">
        <f>CONCATENATE("ex ", AE3187)</f>
        <v>ex Penstemon deustus</v>
      </c>
      <c r="AG3187" s="129" t="s">
        <v>2100</v>
      </c>
      <c r="AH3187" s="129" t="s">
        <v>2100</v>
      </c>
      <c r="AI3187" s="62"/>
      <c r="AJ3187" s="62"/>
      <c r="AK3187" s="62"/>
      <c r="AL3187" s="62"/>
      <c r="AM3187" s="62"/>
      <c r="AN3187" s="62"/>
      <c r="AO3187" s="62"/>
      <c r="AP3187" s="62"/>
      <c r="AQ3187" s="62"/>
      <c r="AR3187" s="62"/>
      <c r="AS3187" s="62"/>
      <c r="AT3187" s="129" t="s">
        <v>2100</v>
      </c>
      <c r="AU3187" s="62"/>
      <c r="AV3187" s="62"/>
      <c r="AW3187" s="62"/>
      <c r="AX3187" s="62"/>
      <c r="AY3187" s="62"/>
      <c r="AZ3187" s="62"/>
      <c r="BA3187" s="62"/>
      <c r="BB3187" s="62"/>
      <c r="BC3187" s="62"/>
    </row>
    <row r="3188" spans="2:55">
      <c r="B3188" s="87">
        <v>6923</v>
      </c>
      <c r="E3188" s="51">
        <v>27</v>
      </c>
      <c r="F3188" s="51" t="s">
        <v>1199</v>
      </c>
      <c r="G3188" s="51">
        <v>2018</v>
      </c>
      <c r="H3188" s="51"/>
      <c r="I3188" s="50"/>
      <c r="J3188" s="50"/>
      <c r="K3188" s="50"/>
      <c r="L3188" s="4"/>
      <c r="M3188" s="50"/>
      <c r="N3188" s="51" t="s">
        <v>2183</v>
      </c>
      <c r="O3188" s="51"/>
      <c r="P3188" s="51">
        <v>62</v>
      </c>
      <c r="Q3188" s="52">
        <v>62</v>
      </c>
      <c r="R3188" s="51">
        <v>3</v>
      </c>
      <c r="S3188" s="50" t="s">
        <v>3</v>
      </c>
      <c r="T3188" s="50" t="s">
        <v>44</v>
      </c>
      <c r="U3188" s="50" t="s">
        <v>1672</v>
      </c>
      <c r="V3188" s="3" t="s">
        <v>2202</v>
      </c>
      <c r="W3188" s="50"/>
      <c r="X3188" s="133" t="s">
        <v>2096</v>
      </c>
      <c r="Y3188" s="50"/>
      <c r="Z3188" s="50"/>
      <c r="AA3188" s="53">
        <v>42.268329999999999</v>
      </c>
      <c r="AB3188" s="53">
        <v>-122.7184</v>
      </c>
      <c r="AC3188" s="50" t="s">
        <v>45</v>
      </c>
      <c r="AD3188" s="50"/>
      <c r="AE3188" s="50" t="s">
        <v>1808</v>
      </c>
      <c r="AF3188" s="50" t="str">
        <f>CONCATENATE("ex ", AE3188)</f>
        <v>ex Penstemon deustus</v>
      </c>
      <c r="AG3188" s="133" t="s">
        <v>2100</v>
      </c>
      <c r="AH3188" s="133" t="s">
        <v>2100</v>
      </c>
      <c r="AI3188" s="50"/>
      <c r="AJ3188" s="50"/>
      <c r="AK3188" s="50"/>
      <c r="AL3188" s="50"/>
      <c r="AM3188" s="50"/>
      <c r="AN3188" s="50"/>
      <c r="AO3188" s="50"/>
      <c r="AP3188" s="50"/>
      <c r="AQ3188" s="50"/>
      <c r="AR3188" s="50"/>
      <c r="AS3188" s="50"/>
      <c r="AT3188" s="133" t="s">
        <v>2100</v>
      </c>
    </row>
    <row r="3189" spans="2:55">
      <c r="B3189" s="87">
        <v>6925</v>
      </c>
      <c r="E3189" s="51">
        <v>27</v>
      </c>
      <c r="F3189" s="51" t="s">
        <v>1199</v>
      </c>
      <c r="G3189" s="51">
        <v>2018</v>
      </c>
      <c r="H3189" s="51"/>
      <c r="I3189" s="50"/>
      <c r="J3189" s="50"/>
      <c r="K3189" s="50"/>
      <c r="L3189" s="4"/>
      <c r="M3189" s="50"/>
      <c r="N3189" s="51" t="s">
        <v>2183</v>
      </c>
      <c r="O3189" s="51"/>
      <c r="P3189" s="51">
        <v>62</v>
      </c>
      <c r="Q3189" s="52">
        <v>62</v>
      </c>
      <c r="R3189" s="51">
        <v>4</v>
      </c>
      <c r="S3189" s="50" t="s">
        <v>3</v>
      </c>
      <c r="T3189" s="50" t="s">
        <v>44</v>
      </c>
      <c r="U3189" s="50" t="s">
        <v>1672</v>
      </c>
      <c r="V3189" s="3" t="s">
        <v>2202</v>
      </c>
      <c r="W3189" s="50"/>
      <c r="X3189" s="133" t="s">
        <v>2096</v>
      </c>
      <c r="Y3189" s="50"/>
      <c r="Z3189" s="50"/>
      <c r="AA3189" s="53">
        <v>42.268329999999999</v>
      </c>
      <c r="AB3189" s="53">
        <v>-122.7184</v>
      </c>
      <c r="AC3189" s="50" t="s">
        <v>45</v>
      </c>
      <c r="AD3189" s="50"/>
      <c r="AE3189" s="50" t="s">
        <v>1808</v>
      </c>
      <c r="AF3189" s="50" t="str">
        <f>CONCATENATE("ex ", AE3189)</f>
        <v>ex Penstemon deustus</v>
      </c>
      <c r="AG3189" s="133" t="s">
        <v>2100</v>
      </c>
      <c r="AH3189" s="133" t="s">
        <v>2100</v>
      </c>
      <c r="AI3189" s="50"/>
      <c r="AJ3189" s="50"/>
      <c r="AK3189" s="50"/>
      <c r="AL3189" s="50"/>
      <c r="AM3189" s="50"/>
      <c r="AN3189" s="50"/>
      <c r="AO3189" s="50"/>
      <c r="AP3189" s="50"/>
      <c r="AQ3189" s="50"/>
      <c r="AR3189" s="50"/>
      <c r="AS3189" s="50"/>
      <c r="AT3189" s="133" t="s">
        <v>2100</v>
      </c>
    </row>
    <row r="3190" spans="2:55">
      <c r="B3190" s="87">
        <v>6927</v>
      </c>
      <c r="E3190" s="51">
        <v>27</v>
      </c>
      <c r="F3190" s="51" t="s">
        <v>1199</v>
      </c>
      <c r="G3190" s="51">
        <v>2018</v>
      </c>
      <c r="H3190" s="51"/>
      <c r="I3190" s="50"/>
      <c r="J3190" s="50"/>
      <c r="K3190" s="50"/>
      <c r="L3190" s="4"/>
      <c r="M3190" s="50"/>
      <c r="N3190" s="51" t="s">
        <v>2183</v>
      </c>
      <c r="O3190" s="51"/>
      <c r="P3190" s="51">
        <v>62</v>
      </c>
      <c r="Q3190" s="52">
        <v>62</v>
      </c>
      <c r="R3190" s="51">
        <v>5</v>
      </c>
      <c r="S3190" s="50" t="s">
        <v>3</v>
      </c>
      <c r="T3190" s="50" t="s">
        <v>44</v>
      </c>
      <c r="U3190" s="50" t="s">
        <v>1672</v>
      </c>
      <c r="V3190" s="3" t="s">
        <v>2202</v>
      </c>
      <c r="W3190" s="50"/>
      <c r="X3190" s="133" t="s">
        <v>2096</v>
      </c>
      <c r="Y3190" s="50"/>
      <c r="Z3190" s="50"/>
      <c r="AA3190" s="53">
        <v>42.268329999999999</v>
      </c>
      <c r="AB3190" s="53">
        <v>-122.7184</v>
      </c>
      <c r="AC3190" s="50" t="s">
        <v>45</v>
      </c>
      <c r="AD3190" s="50"/>
      <c r="AE3190" s="50" t="s">
        <v>1808</v>
      </c>
      <c r="AF3190" s="50" t="str">
        <f>CONCATENATE("ex ", AE3190)</f>
        <v>ex Penstemon deustus</v>
      </c>
      <c r="AG3190" s="133" t="s">
        <v>2100</v>
      </c>
      <c r="AH3190" s="133" t="s">
        <v>2100</v>
      </c>
      <c r="AI3190" s="50"/>
      <c r="AJ3190" s="50"/>
      <c r="AK3190" s="50"/>
      <c r="AL3190" s="50"/>
      <c r="AM3190" s="50"/>
      <c r="AN3190" s="50"/>
      <c r="AO3190" s="50"/>
      <c r="AP3190" s="50"/>
      <c r="AQ3190" s="50"/>
      <c r="AR3190" s="50"/>
      <c r="AS3190" s="50"/>
      <c r="AT3190" s="133" t="s">
        <v>2100</v>
      </c>
    </row>
    <row r="3191" spans="2:55">
      <c r="B3191" s="87">
        <v>6929</v>
      </c>
      <c r="E3191" s="51">
        <v>27</v>
      </c>
      <c r="F3191" s="51" t="s">
        <v>1199</v>
      </c>
      <c r="G3191" s="51">
        <v>2018</v>
      </c>
      <c r="H3191" s="51"/>
      <c r="I3191" s="50"/>
      <c r="J3191" s="50"/>
      <c r="K3191" s="50"/>
      <c r="L3191" s="4"/>
      <c r="M3191" s="50"/>
      <c r="N3191" s="51" t="s">
        <v>2183</v>
      </c>
      <c r="O3191" s="51"/>
      <c r="P3191" s="51">
        <v>62</v>
      </c>
      <c r="Q3191" s="52">
        <v>62</v>
      </c>
      <c r="R3191" s="51">
        <v>6</v>
      </c>
      <c r="S3191" s="50" t="s">
        <v>3</v>
      </c>
      <c r="T3191" s="50" t="s">
        <v>44</v>
      </c>
      <c r="U3191" s="50" t="s">
        <v>1672</v>
      </c>
      <c r="V3191" s="3" t="s">
        <v>2202</v>
      </c>
      <c r="W3191" s="50"/>
      <c r="X3191" s="133" t="s">
        <v>2096</v>
      </c>
      <c r="Y3191" s="50"/>
      <c r="Z3191" s="50"/>
      <c r="AA3191" s="53">
        <v>42.268329999999999</v>
      </c>
      <c r="AB3191" s="53">
        <v>-122.7184</v>
      </c>
      <c r="AC3191" s="50" t="s">
        <v>45</v>
      </c>
      <c r="AD3191" s="50"/>
      <c r="AE3191" s="50" t="s">
        <v>1808</v>
      </c>
      <c r="AF3191" s="50" t="str">
        <f>CONCATENATE("ex ", AE3191)</f>
        <v>ex Penstemon deustus</v>
      </c>
      <c r="AG3191" s="133" t="s">
        <v>2100</v>
      </c>
      <c r="AH3191" s="133" t="s">
        <v>2100</v>
      </c>
      <c r="AI3191" s="50"/>
      <c r="AJ3191" s="50"/>
      <c r="AK3191" s="50"/>
      <c r="AL3191" s="50"/>
      <c r="AM3191" s="50"/>
      <c r="AN3191" s="50"/>
      <c r="AO3191" s="50"/>
      <c r="AP3191" s="50"/>
      <c r="AQ3191" s="50"/>
      <c r="AR3191" s="50"/>
      <c r="AS3191" s="50"/>
      <c r="AT3191" s="133" t="s">
        <v>2100</v>
      </c>
    </row>
    <row r="3192" spans="2:55">
      <c r="B3192" s="87">
        <v>6931</v>
      </c>
      <c r="E3192" s="51">
        <v>27</v>
      </c>
      <c r="F3192" s="51" t="s">
        <v>1199</v>
      </c>
      <c r="G3192" s="51">
        <v>2018</v>
      </c>
      <c r="H3192" s="51"/>
      <c r="I3192" s="50"/>
      <c r="J3192" s="50"/>
      <c r="K3192" s="50"/>
      <c r="L3192" s="4"/>
      <c r="M3192" s="50"/>
      <c r="N3192" s="51" t="s">
        <v>2183</v>
      </c>
      <c r="O3192" s="51"/>
      <c r="P3192" s="51">
        <v>62</v>
      </c>
      <c r="Q3192" s="52">
        <v>62</v>
      </c>
      <c r="R3192" s="51">
        <v>7</v>
      </c>
      <c r="S3192" s="50" t="s">
        <v>3</v>
      </c>
      <c r="T3192" s="50" t="s">
        <v>44</v>
      </c>
      <c r="U3192" s="50" t="s">
        <v>1672</v>
      </c>
      <c r="V3192" s="3" t="s">
        <v>2202</v>
      </c>
      <c r="W3192" s="50"/>
      <c r="X3192" s="133" t="s">
        <v>2096</v>
      </c>
      <c r="Y3192" s="50"/>
      <c r="Z3192" s="50"/>
      <c r="AA3192" s="53">
        <v>42.268329999999999</v>
      </c>
      <c r="AB3192" s="53">
        <v>-122.7184</v>
      </c>
      <c r="AC3192" s="50" t="s">
        <v>45</v>
      </c>
      <c r="AD3192" s="50"/>
      <c r="AE3192" s="50" t="s">
        <v>1808</v>
      </c>
      <c r="AF3192" s="50" t="str">
        <f>CONCATENATE("ex ", AE3192)</f>
        <v>ex Penstemon deustus</v>
      </c>
      <c r="AG3192" s="133" t="s">
        <v>2100</v>
      </c>
      <c r="AH3192" s="133" t="s">
        <v>2100</v>
      </c>
      <c r="AI3192" s="50"/>
      <c r="AJ3192" s="50"/>
      <c r="AK3192" s="50"/>
      <c r="AL3192" s="50"/>
      <c r="AM3192" s="50"/>
      <c r="AN3192" s="50"/>
      <c r="AO3192" s="50"/>
      <c r="AP3192" s="50"/>
      <c r="AQ3192" s="50"/>
      <c r="AR3192" s="50"/>
      <c r="AS3192" s="50"/>
      <c r="AT3192" s="133" t="s">
        <v>2100</v>
      </c>
    </row>
    <row r="3193" spans="2:55">
      <c r="B3193" s="87">
        <v>6933</v>
      </c>
      <c r="C3193" s="62"/>
      <c r="D3193" s="62"/>
      <c r="E3193" s="63">
        <v>27</v>
      </c>
      <c r="F3193" s="63" t="s">
        <v>1199</v>
      </c>
      <c r="G3193" s="63">
        <v>2018</v>
      </c>
      <c r="H3193" s="63"/>
      <c r="I3193" s="62"/>
      <c r="J3193" s="62"/>
      <c r="K3193" s="62"/>
      <c r="L3193" s="4"/>
      <c r="M3193" s="62"/>
      <c r="N3193" s="63" t="s">
        <v>2184</v>
      </c>
      <c r="O3193" s="63"/>
      <c r="P3193" s="63">
        <v>63</v>
      </c>
      <c r="Q3193" s="64">
        <v>63</v>
      </c>
      <c r="R3193" s="63">
        <v>1</v>
      </c>
      <c r="S3193" s="62" t="s">
        <v>3</v>
      </c>
      <c r="T3193" s="62" t="s">
        <v>44</v>
      </c>
      <c r="U3193" s="62" t="s">
        <v>1672</v>
      </c>
      <c r="V3193" s="3" t="s">
        <v>2202</v>
      </c>
      <c r="W3193" s="62"/>
      <c r="X3193" s="62" t="s">
        <v>2096</v>
      </c>
      <c r="Y3193" s="62"/>
      <c r="Z3193" s="62"/>
      <c r="AA3193" s="53">
        <v>42.268329999999999</v>
      </c>
      <c r="AB3193" s="53">
        <v>-122.7184</v>
      </c>
      <c r="AC3193" s="62" t="s">
        <v>45</v>
      </c>
      <c r="AD3193" s="62"/>
      <c r="AE3193" s="62" t="s">
        <v>2143</v>
      </c>
      <c r="AF3193" s="62" t="str">
        <f>CONCATENATE("ex ", AE3193)</f>
        <v>ex Arnica chamissonis</v>
      </c>
      <c r="AG3193" s="129" t="s">
        <v>2100</v>
      </c>
      <c r="AH3193" s="129" t="s">
        <v>2100</v>
      </c>
      <c r="AI3193" s="62"/>
      <c r="AJ3193" s="62"/>
      <c r="AK3193" s="62"/>
      <c r="AL3193" s="62"/>
      <c r="AM3193" s="62"/>
      <c r="AN3193" s="62"/>
      <c r="AO3193" s="62"/>
      <c r="AP3193" s="62"/>
      <c r="AQ3193" s="62"/>
      <c r="AR3193" s="62"/>
      <c r="AS3193" s="62"/>
      <c r="AT3193" s="129" t="s">
        <v>2100</v>
      </c>
      <c r="AU3193" s="62"/>
      <c r="AV3193" s="62"/>
      <c r="AW3193" s="62"/>
      <c r="AX3193" s="62"/>
      <c r="AY3193" s="62"/>
      <c r="AZ3193" s="62"/>
      <c r="BA3193" s="62"/>
      <c r="BB3193" s="62"/>
      <c r="BC3193" s="62"/>
    </row>
    <row r="3194" spans="2:55">
      <c r="B3194" s="87">
        <v>6935</v>
      </c>
      <c r="E3194" s="63">
        <v>27</v>
      </c>
      <c r="F3194" s="63" t="s">
        <v>1199</v>
      </c>
      <c r="G3194" s="63">
        <v>2018</v>
      </c>
      <c r="H3194" s="63"/>
      <c r="I3194" s="62"/>
      <c r="J3194" s="62"/>
      <c r="K3194" s="62"/>
      <c r="L3194" s="4"/>
      <c r="M3194" s="62"/>
      <c r="N3194" s="63" t="s">
        <v>2184</v>
      </c>
      <c r="O3194" s="63"/>
      <c r="P3194" s="63">
        <v>63</v>
      </c>
      <c r="Q3194" s="64">
        <v>63</v>
      </c>
      <c r="R3194" s="63">
        <v>2</v>
      </c>
      <c r="S3194" s="62" t="s">
        <v>3</v>
      </c>
      <c r="T3194" s="62" t="s">
        <v>44</v>
      </c>
      <c r="U3194" s="62" t="s">
        <v>1672</v>
      </c>
      <c r="V3194" s="3" t="s">
        <v>2202</v>
      </c>
      <c r="W3194" s="62"/>
      <c r="X3194" s="62" t="s">
        <v>2096</v>
      </c>
      <c r="Y3194" s="62"/>
      <c r="Z3194" s="62"/>
      <c r="AA3194" s="53">
        <v>42.268329999999999</v>
      </c>
      <c r="AB3194" s="53">
        <v>-122.7184</v>
      </c>
      <c r="AC3194" s="62" t="s">
        <v>45</v>
      </c>
      <c r="AD3194" s="62"/>
      <c r="AE3194" s="62" t="s">
        <v>2143</v>
      </c>
      <c r="AF3194" s="62" t="str">
        <f>CONCATENATE("ex ", AE3194)</f>
        <v>ex Arnica chamissonis</v>
      </c>
      <c r="AG3194" s="129" t="s">
        <v>2100</v>
      </c>
      <c r="AH3194" s="129" t="s">
        <v>2100</v>
      </c>
      <c r="AT3194" s="129" t="s">
        <v>2100</v>
      </c>
    </row>
    <row r="3195" spans="2:55">
      <c r="B3195" s="87">
        <v>6937</v>
      </c>
      <c r="E3195" s="63">
        <v>27</v>
      </c>
      <c r="F3195" s="63" t="s">
        <v>1199</v>
      </c>
      <c r="G3195" s="63">
        <v>2018</v>
      </c>
      <c r="H3195" s="63"/>
      <c r="I3195" s="62"/>
      <c r="J3195" s="62"/>
      <c r="K3195" s="62"/>
      <c r="L3195" s="4"/>
      <c r="M3195" s="62"/>
      <c r="N3195" s="63" t="s">
        <v>2184</v>
      </c>
      <c r="O3195" s="63"/>
      <c r="P3195" s="63">
        <v>63</v>
      </c>
      <c r="Q3195" s="64">
        <v>63</v>
      </c>
      <c r="R3195" s="63">
        <v>3</v>
      </c>
      <c r="S3195" s="62" t="s">
        <v>3</v>
      </c>
      <c r="T3195" s="62" t="s">
        <v>44</v>
      </c>
      <c r="U3195" s="62" t="s">
        <v>1672</v>
      </c>
      <c r="V3195" s="3" t="s">
        <v>2202</v>
      </c>
      <c r="W3195" s="62"/>
      <c r="X3195" s="62" t="s">
        <v>2096</v>
      </c>
      <c r="Y3195" s="62"/>
      <c r="Z3195" s="62"/>
      <c r="AA3195" s="53">
        <v>42.268329999999999</v>
      </c>
      <c r="AB3195" s="53">
        <v>-122.7184</v>
      </c>
      <c r="AC3195" s="62" t="s">
        <v>45</v>
      </c>
      <c r="AD3195" s="62"/>
      <c r="AE3195" s="62" t="s">
        <v>2143</v>
      </c>
      <c r="AF3195" s="62" t="str">
        <f>CONCATENATE("ex ", AE3195)</f>
        <v>ex Arnica chamissonis</v>
      </c>
      <c r="AG3195" s="129" t="s">
        <v>2100</v>
      </c>
      <c r="AH3195" s="129" t="s">
        <v>2100</v>
      </c>
      <c r="AT3195" s="129" t="s">
        <v>2100</v>
      </c>
    </row>
    <row r="3196" spans="2:55">
      <c r="B3196" s="87">
        <v>6939</v>
      </c>
      <c r="C3196" s="92"/>
      <c r="D3196" s="92"/>
      <c r="E3196" s="93">
        <v>27</v>
      </c>
      <c r="F3196" s="93" t="s">
        <v>1199</v>
      </c>
      <c r="G3196" s="93">
        <v>2018</v>
      </c>
      <c r="H3196" s="93"/>
      <c r="I3196" s="92"/>
      <c r="J3196" s="92"/>
      <c r="K3196" s="92"/>
      <c r="L3196" s="4"/>
      <c r="M3196" s="92"/>
      <c r="N3196" s="93" t="s">
        <v>2185</v>
      </c>
      <c r="O3196" s="93"/>
      <c r="P3196" s="93">
        <v>64</v>
      </c>
      <c r="Q3196" s="94">
        <v>64</v>
      </c>
      <c r="R3196" s="93"/>
      <c r="S3196" s="92" t="s">
        <v>3</v>
      </c>
      <c r="T3196" s="92" t="s">
        <v>44</v>
      </c>
      <c r="U3196" s="92" t="s">
        <v>1672</v>
      </c>
      <c r="V3196" s="3" t="s">
        <v>2202</v>
      </c>
      <c r="W3196" s="92"/>
      <c r="X3196" s="92" t="s">
        <v>2096</v>
      </c>
      <c r="Y3196" s="92"/>
      <c r="Z3196" s="92"/>
      <c r="AA3196" s="95">
        <v>42.268329999999999</v>
      </c>
      <c r="AB3196" s="95">
        <v>-122.7184</v>
      </c>
      <c r="AC3196" s="92" t="s">
        <v>45</v>
      </c>
      <c r="AD3196" s="92"/>
      <c r="AE3196" s="92" t="s">
        <v>2192</v>
      </c>
      <c r="AF3196" s="92" t="str">
        <f>CONCATENATE("ex ", AE3196)</f>
        <v>ex Damasonium californicum</v>
      </c>
      <c r="AG3196" s="132" t="s">
        <v>2100</v>
      </c>
      <c r="AH3196" s="132" t="s">
        <v>2100</v>
      </c>
      <c r="AI3196" s="92"/>
      <c r="AJ3196" s="92"/>
      <c r="AK3196" s="92"/>
      <c r="AL3196" s="92"/>
      <c r="AM3196" s="92"/>
      <c r="AN3196" s="92"/>
      <c r="AO3196" s="92"/>
      <c r="AP3196" s="92"/>
      <c r="AQ3196" s="92"/>
      <c r="AR3196" s="92"/>
      <c r="AS3196" s="92"/>
      <c r="AT3196" s="132" t="s">
        <v>2100</v>
      </c>
      <c r="AU3196" s="92"/>
      <c r="AV3196" s="92"/>
      <c r="AW3196" s="92"/>
      <c r="AX3196" s="92"/>
      <c r="AY3196" s="92"/>
      <c r="AZ3196" s="92"/>
      <c r="BA3196" s="92"/>
      <c r="BB3196" s="92"/>
      <c r="BC3196" s="92"/>
    </row>
    <row r="3197" spans="2:55">
      <c r="B3197" s="87">
        <v>6941</v>
      </c>
      <c r="E3197" s="4">
        <v>27</v>
      </c>
      <c r="F3197" s="4" t="s">
        <v>1199</v>
      </c>
      <c r="G3197" s="4">
        <v>2018</v>
      </c>
      <c r="H3197" s="4"/>
      <c r="L3197" s="4"/>
      <c r="N3197" s="3" t="s">
        <v>2186</v>
      </c>
      <c r="P3197" s="4">
        <v>65</v>
      </c>
      <c r="Q3197" s="24">
        <v>65</v>
      </c>
      <c r="R3197" s="4"/>
      <c r="S3197" s="292" t="s">
        <v>3</v>
      </c>
      <c r="T3197" s="292" t="s">
        <v>44</v>
      </c>
      <c r="U3197" s="292" t="s">
        <v>1672</v>
      </c>
      <c r="V3197" s="3" t="s">
        <v>2202</v>
      </c>
      <c r="W3197" s="1"/>
      <c r="X3197" s="258" t="s">
        <v>2096</v>
      </c>
      <c r="AA3197" s="301">
        <v>42.268329999999999</v>
      </c>
      <c r="AB3197" s="301">
        <v>-122.7184</v>
      </c>
      <c r="AC3197" s="1"/>
      <c r="AE3197" s="258" t="s">
        <v>2193</v>
      </c>
      <c r="AF3197" s="66" t="str">
        <f>CONCATENATE("ex ", AE3197)</f>
        <v>ex Veronica scutellata</v>
      </c>
      <c r="AG3197" s="129" t="s">
        <v>2100</v>
      </c>
      <c r="AH3197" s="129" t="s">
        <v>2100</v>
      </c>
      <c r="AT3197" s="129" t="s">
        <v>2100</v>
      </c>
    </row>
    <row r="3198" spans="2:55">
      <c r="B3198" s="87">
        <v>6943</v>
      </c>
      <c r="E3198" s="4">
        <v>27</v>
      </c>
      <c r="F3198" s="4" t="s">
        <v>1199</v>
      </c>
      <c r="G3198" s="4">
        <v>2018</v>
      </c>
      <c r="H3198" s="4"/>
      <c r="L3198" s="4"/>
      <c r="N3198" s="3" t="s">
        <v>2186</v>
      </c>
      <c r="P3198" s="4">
        <v>65</v>
      </c>
      <c r="Q3198" s="24">
        <v>65</v>
      </c>
      <c r="R3198" s="4"/>
      <c r="S3198" s="292" t="s">
        <v>3</v>
      </c>
      <c r="T3198" s="292" t="s">
        <v>44</v>
      </c>
      <c r="U3198" s="292" t="s">
        <v>1672</v>
      </c>
      <c r="V3198" s="3" t="s">
        <v>2202</v>
      </c>
      <c r="W3198" s="1"/>
      <c r="X3198" s="258" t="s">
        <v>2096</v>
      </c>
      <c r="AA3198" s="301">
        <v>42.268329999999999</v>
      </c>
      <c r="AB3198" s="301">
        <v>-122.7184</v>
      </c>
      <c r="AC3198" s="1"/>
      <c r="AE3198" s="258" t="s">
        <v>2193</v>
      </c>
      <c r="AF3198" s="66" t="str">
        <f>CONCATENATE("ex ", AE3198)</f>
        <v>ex Veronica scutellata</v>
      </c>
      <c r="AG3198" s="129" t="s">
        <v>2100</v>
      </c>
      <c r="AH3198" s="129" t="s">
        <v>2100</v>
      </c>
      <c r="AT3198" s="129" t="s">
        <v>2100</v>
      </c>
    </row>
    <row r="3199" spans="2:55">
      <c r="B3199" s="87">
        <v>6945</v>
      </c>
      <c r="E3199" s="4">
        <v>27</v>
      </c>
      <c r="F3199" s="4" t="s">
        <v>1199</v>
      </c>
      <c r="G3199" s="4">
        <v>2018</v>
      </c>
      <c r="H3199" s="4"/>
      <c r="L3199" s="4"/>
      <c r="N3199" s="3" t="s">
        <v>2186</v>
      </c>
      <c r="P3199" s="4">
        <v>65</v>
      </c>
      <c r="Q3199" s="24">
        <v>65</v>
      </c>
      <c r="R3199" s="4"/>
      <c r="S3199" s="292" t="s">
        <v>3</v>
      </c>
      <c r="T3199" s="292" t="s">
        <v>44</v>
      </c>
      <c r="U3199" s="292" t="s">
        <v>1672</v>
      </c>
      <c r="V3199" s="3" t="s">
        <v>2202</v>
      </c>
      <c r="W3199" s="1"/>
      <c r="X3199" s="258" t="s">
        <v>2096</v>
      </c>
      <c r="AA3199" s="301">
        <v>42.268329999999999</v>
      </c>
      <c r="AB3199" s="301">
        <v>-122.7184</v>
      </c>
      <c r="AC3199" s="1"/>
      <c r="AE3199" s="258" t="s">
        <v>2193</v>
      </c>
      <c r="AF3199" s="66" t="str">
        <f>CONCATENATE("ex ", AE3199)</f>
        <v>ex Veronica scutellata</v>
      </c>
      <c r="AG3199" s="129" t="s">
        <v>2100</v>
      </c>
      <c r="AH3199" s="129" t="s">
        <v>2100</v>
      </c>
      <c r="AT3199" s="129" t="s">
        <v>2100</v>
      </c>
    </row>
    <row r="3200" spans="2:55">
      <c r="B3200" s="87">
        <v>6947</v>
      </c>
      <c r="E3200" s="4">
        <v>27</v>
      </c>
      <c r="F3200" s="4" t="s">
        <v>1199</v>
      </c>
      <c r="G3200" s="4">
        <v>2018</v>
      </c>
      <c r="H3200" s="4"/>
      <c r="L3200" s="4"/>
      <c r="N3200" s="3" t="s">
        <v>2186</v>
      </c>
      <c r="P3200" s="4">
        <v>65</v>
      </c>
      <c r="Q3200" s="24">
        <v>65</v>
      </c>
      <c r="R3200" s="4"/>
      <c r="S3200" s="292" t="s">
        <v>3</v>
      </c>
      <c r="T3200" s="292" t="s">
        <v>44</v>
      </c>
      <c r="U3200" s="292" t="s">
        <v>1672</v>
      </c>
      <c r="V3200" s="3" t="s">
        <v>2202</v>
      </c>
      <c r="W3200" s="1"/>
      <c r="X3200" s="258" t="s">
        <v>2096</v>
      </c>
      <c r="AA3200" s="301">
        <v>42.268329999999999</v>
      </c>
      <c r="AB3200" s="301">
        <v>-122.7184</v>
      </c>
      <c r="AC3200" s="1"/>
      <c r="AE3200" s="258" t="s">
        <v>2193</v>
      </c>
      <c r="AF3200" s="66" t="str">
        <f>CONCATENATE("ex ", AE3200)</f>
        <v>ex Veronica scutellata</v>
      </c>
      <c r="AG3200" s="129" t="s">
        <v>2100</v>
      </c>
      <c r="AH3200" s="129" t="s">
        <v>2100</v>
      </c>
      <c r="AT3200" s="129" t="s">
        <v>2100</v>
      </c>
    </row>
    <row r="3201" spans="2:55">
      <c r="B3201" s="87">
        <v>6949</v>
      </c>
      <c r="E3201" s="4">
        <v>27</v>
      </c>
      <c r="F3201" s="4" t="s">
        <v>1199</v>
      </c>
      <c r="G3201" s="4">
        <v>2018</v>
      </c>
      <c r="H3201" s="4"/>
      <c r="L3201" s="4"/>
      <c r="N3201" s="3" t="s">
        <v>2189</v>
      </c>
      <c r="P3201" s="4">
        <v>66</v>
      </c>
      <c r="Q3201" s="3">
        <v>66</v>
      </c>
      <c r="R3201" s="4"/>
      <c r="S3201" s="292" t="s">
        <v>3</v>
      </c>
      <c r="T3201" s="292" t="s">
        <v>44</v>
      </c>
      <c r="U3201" s="292" t="s">
        <v>1672</v>
      </c>
      <c r="V3201" s="3" t="s">
        <v>2202</v>
      </c>
      <c r="W3201" s="1"/>
      <c r="X3201" s="258" t="s">
        <v>2096</v>
      </c>
      <c r="AA3201" s="301">
        <v>42.268329999999999</v>
      </c>
      <c r="AB3201" s="301">
        <v>-122.7184</v>
      </c>
      <c r="AC3201" s="1"/>
      <c r="AE3201" s="258" t="s">
        <v>2157</v>
      </c>
      <c r="AF3201" s="66" t="str">
        <f>CONCATENATE("ex ", AE3201)</f>
        <v>ex Trifolium sp.</v>
      </c>
      <c r="AG3201" s="129" t="s">
        <v>2100</v>
      </c>
      <c r="AH3201" s="129" t="s">
        <v>2100</v>
      </c>
      <c r="AT3201" s="129" t="s">
        <v>2100</v>
      </c>
    </row>
    <row r="3202" spans="2:55">
      <c r="B3202" s="87">
        <v>6951</v>
      </c>
      <c r="E3202" s="4">
        <v>27</v>
      </c>
      <c r="F3202" s="4" t="s">
        <v>1199</v>
      </c>
      <c r="G3202" s="4">
        <v>2018</v>
      </c>
      <c r="H3202" s="4"/>
      <c r="L3202" s="4"/>
      <c r="N3202" s="3" t="s">
        <v>2189</v>
      </c>
      <c r="P3202" s="4">
        <v>66</v>
      </c>
      <c r="Q3202" s="3">
        <v>66</v>
      </c>
      <c r="R3202" s="4"/>
      <c r="S3202" s="292" t="s">
        <v>3</v>
      </c>
      <c r="T3202" s="292" t="s">
        <v>44</v>
      </c>
      <c r="U3202" s="292" t="s">
        <v>1672</v>
      </c>
      <c r="V3202" s="3" t="s">
        <v>2202</v>
      </c>
      <c r="W3202" s="1"/>
      <c r="X3202" s="258" t="s">
        <v>2096</v>
      </c>
      <c r="AA3202" s="301">
        <v>42.268329999999999</v>
      </c>
      <c r="AB3202" s="301">
        <v>-122.7184</v>
      </c>
      <c r="AC3202" s="1"/>
      <c r="AE3202" s="258" t="s">
        <v>2157</v>
      </c>
      <c r="AF3202" s="66" t="str">
        <f>CONCATENATE("ex ", AE3202)</f>
        <v>ex Trifolium sp.</v>
      </c>
      <c r="AG3202" s="129" t="s">
        <v>2100</v>
      </c>
      <c r="AH3202" s="129" t="s">
        <v>2100</v>
      </c>
      <c r="AT3202" s="129" t="s">
        <v>2100</v>
      </c>
    </row>
    <row r="3203" spans="2:55">
      <c r="B3203" s="87">
        <v>6953</v>
      </c>
      <c r="E3203" s="4">
        <v>27</v>
      </c>
      <c r="F3203" s="4" t="s">
        <v>1199</v>
      </c>
      <c r="G3203" s="4">
        <v>2018</v>
      </c>
      <c r="H3203" s="4"/>
      <c r="L3203" s="4"/>
      <c r="N3203" s="3" t="s">
        <v>2189</v>
      </c>
      <c r="P3203" s="4">
        <v>66</v>
      </c>
      <c r="Q3203" s="3">
        <v>66</v>
      </c>
      <c r="R3203" s="4"/>
      <c r="S3203" s="292" t="s">
        <v>3</v>
      </c>
      <c r="T3203" s="292" t="s">
        <v>44</v>
      </c>
      <c r="U3203" s="292" t="s">
        <v>1672</v>
      </c>
      <c r="V3203" s="3" t="s">
        <v>2202</v>
      </c>
      <c r="W3203" s="1"/>
      <c r="X3203" s="258" t="s">
        <v>2096</v>
      </c>
      <c r="AA3203" s="301">
        <v>42.268329999999999</v>
      </c>
      <c r="AB3203" s="301">
        <v>-122.7184</v>
      </c>
      <c r="AC3203" s="1"/>
      <c r="AE3203" s="258" t="s">
        <v>2157</v>
      </c>
      <c r="AF3203" s="66" t="str">
        <f>CONCATENATE("ex ", AE3203)</f>
        <v>ex Trifolium sp.</v>
      </c>
      <c r="AG3203" s="129" t="s">
        <v>2100</v>
      </c>
      <c r="AH3203" s="129" t="s">
        <v>2100</v>
      </c>
      <c r="AT3203" s="129" t="s">
        <v>2100</v>
      </c>
    </row>
    <row r="3204" spans="2:55">
      <c r="B3204" s="87">
        <v>6954</v>
      </c>
      <c r="E3204" s="4">
        <v>27</v>
      </c>
      <c r="F3204" s="4" t="s">
        <v>1199</v>
      </c>
      <c r="G3204" s="4">
        <v>2018</v>
      </c>
      <c r="H3204" s="4"/>
      <c r="L3204" s="4"/>
      <c r="N3204" s="3" t="s">
        <v>2189</v>
      </c>
      <c r="P3204" s="4">
        <v>66</v>
      </c>
      <c r="Q3204" s="3">
        <v>66</v>
      </c>
      <c r="R3204" s="4"/>
      <c r="S3204" s="292" t="s">
        <v>3</v>
      </c>
      <c r="T3204" s="292" t="s">
        <v>44</v>
      </c>
      <c r="U3204" s="292" t="s">
        <v>1672</v>
      </c>
      <c r="V3204" s="3" t="s">
        <v>2202</v>
      </c>
      <c r="W3204" s="1"/>
      <c r="X3204" s="258" t="s">
        <v>2096</v>
      </c>
      <c r="AA3204" s="301">
        <v>42.268329999999999</v>
      </c>
      <c r="AB3204" s="301">
        <v>-122.7184</v>
      </c>
      <c r="AC3204" s="1"/>
      <c r="AE3204" s="258" t="s">
        <v>2157</v>
      </c>
      <c r="AF3204" s="66" t="str">
        <f>CONCATENATE("ex ", AE3204)</f>
        <v>ex Trifolium sp.</v>
      </c>
      <c r="AG3204" s="129" t="s">
        <v>2100</v>
      </c>
      <c r="AH3204" s="129" t="s">
        <v>2100</v>
      </c>
      <c r="AT3204" s="129" t="s">
        <v>2100</v>
      </c>
    </row>
    <row r="3205" spans="2:55">
      <c r="B3205" s="87">
        <v>6956</v>
      </c>
      <c r="E3205" s="4">
        <v>27</v>
      </c>
      <c r="F3205" s="4" t="s">
        <v>1199</v>
      </c>
      <c r="G3205" s="4">
        <v>2018</v>
      </c>
      <c r="H3205" s="4"/>
      <c r="L3205" s="4"/>
      <c r="N3205" s="3" t="s">
        <v>2189</v>
      </c>
      <c r="P3205" s="4">
        <v>66</v>
      </c>
      <c r="Q3205" s="3">
        <v>66</v>
      </c>
      <c r="R3205" s="4"/>
      <c r="S3205" s="292" t="s">
        <v>3</v>
      </c>
      <c r="T3205" s="292" t="s">
        <v>44</v>
      </c>
      <c r="U3205" s="292" t="s">
        <v>1672</v>
      </c>
      <c r="V3205" s="3" t="s">
        <v>2202</v>
      </c>
      <c r="W3205" s="1"/>
      <c r="X3205" s="258" t="s">
        <v>2096</v>
      </c>
      <c r="AA3205" s="301">
        <v>42.268329999999999</v>
      </c>
      <c r="AB3205" s="301">
        <v>-122.7184</v>
      </c>
      <c r="AC3205" s="1"/>
      <c r="AE3205" s="258" t="s">
        <v>2157</v>
      </c>
      <c r="AF3205" s="66" t="str">
        <f>CONCATENATE("ex ", AE3205)</f>
        <v>ex Trifolium sp.</v>
      </c>
      <c r="AG3205" s="129" t="s">
        <v>2100</v>
      </c>
      <c r="AH3205" s="129" t="s">
        <v>2100</v>
      </c>
      <c r="AT3205" s="129" t="s">
        <v>2100</v>
      </c>
    </row>
    <row r="3206" spans="2:55">
      <c r="B3206" s="87">
        <v>6957</v>
      </c>
      <c r="E3206" s="4">
        <v>27</v>
      </c>
      <c r="F3206" s="4" t="s">
        <v>1199</v>
      </c>
      <c r="G3206" s="4">
        <v>2018</v>
      </c>
      <c r="H3206" s="4"/>
      <c r="L3206" s="4"/>
      <c r="N3206" s="3" t="s">
        <v>2190</v>
      </c>
      <c r="P3206" s="4">
        <v>67</v>
      </c>
      <c r="Q3206" s="3">
        <v>67</v>
      </c>
      <c r="R3206" s="4"/>
      <c r="S3206" s="292" t="s">
        <v>3</v>
      </c>
      <c r="T3206" s="292" t="s">
        <v>44</v>
      </c>
      <c r="U3206" s="292" t="s">
        <v>1672</v>
      </c>
      <c r="V3206" s="3" t="s">
        <v>2202</v>
      </c>
      <c r="W3206" s="1"/>
      <c r="X3206" s="258" t="s">
        <v>2096</v>
      </c>
      <c r="AA3206" s="301">
        <v>42.268329999999999</v>
      </c>
      <c r="AB3206" s="301">
        <v>-122.7184</v>
      </c>
      <c r="AC3206" s="1"/>
      <c r="AE3206" s="258" t="s">
        <v>2127</v>
      </c>
      <c r="AF3206" s="66" t="str">
        <f>CONCATENATE("ex ", AE3206)</f>
        <v>ex Potentilla glandulosa</v>
      </c>
      <c r="AG3206" s="129" t="s">
        <v>2100</v>
      </c>
      <c r="AH3206" s="129" t="s">
        <v>2100</v>
      </c>
      <c r="AT3206" s="129" t="s">
        <v>2100</v>
      </c>
    </row>
    <row r="3207" spans="2:55">
      <c r="B3207" s="87">
        <v>6959</v>
      </c>
      <c r="E3207" s="4">
        <v>27</v>
      </c>
      <c r="F3207" s="4" t="s">
        <v>1199</v>
      </c>
      <c r="G3207" s="4">
        <v>2018</v>
      </c>
      <c r="H3207" s="4"/>
      <c r="L3207" s="4"/>
      <c r="N3207" s="3" t="s">
        <v>2191</v>
      </c>
      <c r="P3207" s="4">
        <v>68</v>
      </c>
      <c r="Q3207" s="3">
        <v>68</v>
      </c>
      <c r="R3207" s="4"/>
      <c r="S3207" s="292" t="s">
        <v>3</v>
      </c>
      <c r="T3207" s="292" t="s">
        <v>44</v>
      </c>
      <c r="U3207" s="292" t="s">
        <v>1672</v>
      </c>
      <c r="V3207" s="3" t="s">
        <v>2202</v>
      </c>
      <c r="W3207" s="1"/>
      <c r="X3207" s="258" t="s">
        <v>2096</v>
      </c>
      <c r="AA3207" s="301">
        <v>42.268329999999999</v>
      </c>
      <c r="AB3207" s="301">
        <v>-122.7184</v>
      </c>
      <c r="AC3207" s="1"/>
      <c r="AE3207" s="258" t="s">
        <v>1231</v>
      </c>
      <c r="AF3207" s="66" t="str">
        <f>CONCATENATE("ex ", AE3207)</f>
        <v>ex Achillea millefolium</v>
      </c>
      <c r="AG3207" s="129" t="s">
        <v>2100</v>
      </c>
      <c r="AH3207" s="129" t="s">
        <v>2100</v>
      </c>
      <c r="AT3207" s="129" t="s">
        <v>2100</v>
      </c>
    </row>
    <row r="3208" spans="2:55">
      <c r="B3208" s="87">
        <v>6961</v>
      </c>
      <c r="E3208" s="4">
        <v>27</v>
      </c>
      <c r="F3208" s="4" t="s">
        <v>1199</v>
      </c>
      <c r="G3208" s="4">
        <v>2018</v>
      </c>
      <c r="H3208" s="4"/>
      <c r="L3208" s="4"/>
      <c r="N3208" s="3" t="s">
        <v>2195</v>
      </c>
      <c r="P3208" s="4">
        <v>69</v>
      </c>
      <c r="Q3208" s="3">
        <v>69</v>
      </c>
      <c r="R3208" s="4"/>
      <c r="S3208" s="292" t="s">
        <v>3</v>
      </c>
      <c r="T3208" s="292" t="s">
        <v>44</v>
      </c>
      <c r="U3208" s="292" t="s">
        <v>1672</v>
      </c>
      <c r="V3208" s="3" t="s">
        <v>2202</v>
      </c>
      <c r="W3208" s="1"/>
      <c r="X3208" s="258" t="s">
        <v>2096</v>
      </c>
      <c r="AA3208" s="301">
        <v>42.268329999999999</v>
      </c>
      <c r="AB3208" s="301">
        <v>-122.7184</v>
      </c>
      <c r="AC3208" s="1"/>
      <c r="AE3208" s="258" t="s">
        <v>2194</v>
      </c>
      <c r="AF3208" s="66" t="str">
        <f>CONCATENATE("ex ", AE3208)</f>
        <v>ex Sidalcea oregana</v>
      </c>
      <c r="AG3208" s="129" t="s">
        <v>2100</v>
      </c>
      <c r="AH3208" s="129" t="s">
        <v>2100</v>
      </c>
      <c r="AT3208" s="129" t="s">
        <v>2100</v>
      </c>
    </row>
    <row r="3209" spans="2:55">
      <c r="B3209" s="87">
        <v>6963</v>
      </c>
      <c r="E3209" s="4">
        <v>27</v>
      </c>
      <c r="F3209" s="4" t="s">
        <v>1199</v>
      </c>
      <c r="G3209" s="4">
        <v>2018</v>
      </c>
      <c r="H3209" s="4"/>
      <c r="L3209" s="4"/>
      <c r="N3209" s="3" t="s">
        <v>2196</v>
      </c>
      <c r="P3209" s="4">
        <v>70</v>
      </c>
      <c r="Q3209" s="3">
        <v>70</v>
      </c>
      <c r="R3209" s="4"/>
      <c r="S3209" s="292" t="s">
        <v>3</v>
      </c>
      <c r="T3209" s="292" t="s">
        <v>44</v>
      </c>
      <c r="U3209" s="292" t="s">
        <v>1672</v>
      </c>
      <c r="V3209" s="3" t="s">
        <v>2202</v>
      </c>
      <c r="W3209" s="1"/>
      <c r="X3209" s="258" t="s">
        <v>2096</v>
      </c>
      <c r="AA3209" s="301">
        <v>42.268329999999999</v>
      </c>
      <c r="AB3209" s="301">
        <v>-122.7184</v>
      </c>
      <c r="AC3209" s="1"/>
      <c r="AE3209" s="258" t="s">
        <v>1067</v>
      </c>
      <c r="AF3209" s="66" t="str">
        <f>CONCATENATE("ex ", AE3209)</f>
        <v>ex Potentilla gracilis</v>
      </c>
      <c r="AG3209" s="129" t="s">
        <v>2100</v>
      </c>
      <c r="AH3209" s="129" t="s">
        <v>2100</v>
      </c>
      <c r="AT3209" s="129" t="s">
        <v>2100</v>
      </c>
    </row>
    <row r="3210" spans="2:55">
      <c r="B3210" s="87">
        <v>6965</v>
      </c>
      <c r="E3210" s="4">
        <v>27</v>
      </c>
      <c r="F3210" s="4" t="s">
        <v>1199</v>
      </c>
      <c r="G3210" s="4">
        <v>2018</v>
      </c>
      <c r="H3210" s="4"/>
      <c r="L3210" s="4"/>
      <c r="N3210" s="3" t="s">
        <v>2196</v>
      </c>
      <c r="P3210" s="4">
        <v>70</v>
      </c>
      <c r="Q3210" s="3">
        <v>70</v>
      </c>
      <c r="R3210" s="4"/>
      <c r="S3210" s="292" t="s">
        <v>3</v>
      </c>
      <c r="T3210" s="292" t="s">
        <v>44</v>
      </c>
      <c r="U3210" s="292" t="s">
        <v>1672</v>
      </c>
      <c r="V3210" s="3" t="s">
        <v>2202</v>
      </c>
      <c r="W3210" s="1"/>
      <c r="X3210" s="258" t="s">
        <v>2096</v>
      </c>
      <c r="AA3210" s="301">
        <v>42.268329999999999</v>
      </c>
      <c r="AB3210" s="301">
        <v>-122.7184</v>
      </c>
      <c r="AC3210" s="1"/>
      <c r="AE3210" s="258" t="s">
        <v>1067</v>
      </c>
      <c r="AF3210" s="66" t="str">
        <f>CONCATENATE("ex ", AE3210)</f>
        <v>ex Potentilla gracilis</v>
      </c>
      <c r="AG3210" s="129" t="s">
        <v>2100</v>
      </c>
      <c r="AH3210" s="129" t="s">
        <v>2100</v>
      </c>
      <c r="AT3210" s="129" t="s">
        <v>2100</v>
      </c>
    </row>
    <row r="3211" spans="2:55">
      <c r="B3211" s="87">
        <v>6967</v>
      </c>
      <c r="E3211" s="4">
        <v>27</v>
      </c>
      <c r="F3211" s="4" t="s">
        <v>1199</v>
      </c>
      <c r="G3211" s="4">
        <v>2018</v>
      </c>
      <c r="H3211" s="4"/>
      <c r="L3211" s="4"/>
      <c r="N3211" s="3" t="s">
        <v>2196</v>
      </c>
      <c r="P3211" s="4">
        <v>70</v>
      </c>
      <c r="Q3211" s="3">
        <v>70</v>
      </c>
      <c r="R3211" s="4"/>
      <c r="S3211" s="292" t="s">
        <v>3</v>
      </c>
      <c r="T3211" s="292" t="s">
        <v>44</v>
      </c>
      <c r="U3211" s="292" t="s">
        <v>1672</v>
      </c>
      <c r="V3211" s="3" t="s">
        <v>2202</v>
      </c>
      <c r="W3211" s="1"/>
      <c r="X3211" s="258" t="s">
        <v>2096</v>
      </c>
      <c r="AA3211" s="301">
        <v>42.268329999999999</v>
      </c>
      <c r="AB3211" s="301">
        <v>-122.7184</v>
      </c>
      <c r="AC3211" s="1"/>
      <c r="AE3211" s="258" t="s">
        <v>1067</v>
      </c>
      <c r="AF3211" s="66" t="str">
        <f>CONCATENATE("ex ", AE3211)</f>
        <v>ex Potentilla gracilis</v>
      </c>
      <c r="AG3211" s="129" t="s">
        <v>2100</v>
      </c>
      <c r="AH3211" s="129" t="s">
        <v>2100</v>
      </c>
      <c r="AT3211" s="129" t="s">
        <v>2100</v>
      </c>
    </row>
    <row r="3212" spans="2:55">
      <c r="B3212" s="87">
        <v>6968</v>
      </c>
      <c r="E3212" s="4">
        <v>27</v>
      </c>
      <c r="F3212" s="4" t="s">
        <v>1199</v>
      </c>
      <c r="G3212" s="4">
        <v>2018</v>
      </c>
      <c r="H3212" s="4"/>
      <c r="L3212" s="4"/>
      <c r="N3212" s="3" t="s">
        <v>2196</v>
      </c>
      <c r="P3212" s="4">
        <v>70</v>
      </c>
      <c r="Q3212" s="3">
        <v>70</v>
      </c>
      <c r="R3212" s="4"/>
      <c r="S3212" s="292" t="s">
        <v>3</v>
      </c>
      <c r="T3212" s="292" t="s">
        <v>44</v>
      </c>
      <c r="U3212" s="292" t="s">
        <v>1672</v>
      </c>
      <c r="V3212" s="3" t="s">
        <v>2202</v>
      </c>
      <c r="W3212" s="1"/>
      <c r="X3212" s="258" t="s">
        <v>2096</v>
      </c>
      <c r="AA3212" s="301">
        <v>42.268329999999999</v>
      </c>
      <c r="AB3212" s="301">
        <v>-122.7184</v>
      </c>
      <c r="AC3212" s="1"/>
      <c r="AE3212" s="258" t="s">
        <v>1067</v>
      </c>
      <c r="AF3212" s="66" t="str">
        <f>CONCATENATE("ex ", AE3212)</f>
        <v>ex Potentilla gracilis</v>
      </c>
      <c r="AG3212" s="129" t="s">
        <v>2100</v>
      </c>
      <c r="AH3212" s="129" t="s">
        <v>2100</v>
      </c>
      <c r="AT3212" s="129" t="s">
        <v>2100</v>
      </c>
    </row>
    <row r="3213" spans="2:55">
      <c r="B3213" s="87">
        <v>6970</v>
      </c>
      <c r="E3213" s="4">
        <v>27</v>
      </c>
      <c r="F3213" s="4" t="s">
        <v>1199</v>
      </c>
      <c r="G3213" s="4">
        <v>2018</v>
      </c>
      <c r="H3213" s="4"/>
      <c r="L3213" s="4"/>
      <c r="N3213" s="3" t="s">
        <v>2196</v>
      </c>
      <c r="P3213" s="4">
        <v>70</v>
      </c>
      <c r="Q3213" s="3">
        <v>70</v>
      </c>
      <c r="R3213" s="4"/>
      <c r="S3213" s="292" t="s">
        <v>3</v>
      </c>
      <c r="T3213" s="292" t="s">
        <v>44</v>
      </c>
      <c r="U3213" s="292" t="s">
        <v>1672</v>
      </c>
      <c r="V3213" s="3" t="s">
        <v>2202</v>
      </c>
      <c r="W3213" s="1"/>
      <c r="X3213" s="258" t="s">
        <v>2096</v>
      </c>
      <c r="AA3213" s="301">
        <v>42.268329999999999</v>
      </c>
      <c r="AB3213" s="301">
        <v>-122.7184</v>
      </c>
      <c r="AC3213" s="1"/>
      <c r="AE3213" s="258" t="s">
        <v>1067</v>
      </c>
      <c r="AF3213" s="66" t="str">
        <f>CONCATENATE("ex ", AE3213)</f>
        <v>ex Potentilla gracilis</v>
      </c>
      <c r="AG3213" s="129" t="s">
        <v>2100</v>
      </c>
      <c r="AH3213" s="129" t="s">
        <v>2100</v>
      </c>
      <c r="AT3213" s="129" t="s">
        <v>2100</v>
      </c>
    </row>
    <row r="3214" spans="2:55">
      <c r="B3214" s="87">
        <v>6972</v>
      </c>
      <c r="E3214" s="4">
        <v>27</v>
      </c>
      <c r="F3214" s="4" t="s">
        <v>1199</v>
      </c>
      <c r="G3214" s="4">
        <v>2018</v>
      </c>
      <c r="H3214" s="4"/>
      <c r="L3214" s="4"/>
      <c r="N3214" s="3" t="s">
        <v>2197</v>
      </c>
      <c r="P3214" s="4">
        <v>71</v>
      </c>
      <c r="Q3214" s="3">
        <v>71</v>
      </c>
      <c r="R3214" s="4"/>
      <c r="S3214" s="292" t="s">
        <v>3</v>
      </c>
      <c r="T3214" s="292" t="s">
        <v>44</v>
      </c>
      <c r="U3214" s="292" t="s">
        <v>1672</v>
      </c>
      <c r="V3214" s="3" t="s">
        <v>2202</v>
      </c>
      <c r="W3214" s="1"/>
      <c r="X3214" s="258" t="s">
        <v>2096</v>
      </c>
      <c r="AA3214" s="301">
        <v>42.268329999999999</v>
      </c>
      <c r="AB3214" s="301">
        <v>-122.7184</v>
      </c>
      <c r="AC3214" s="1"/>
      <c r="AE3214" s="258" t="s">
        <v>2148</v>
      </c>
      <c r="AF3214" s="66" t="str">
        <f>CONCATENATE("ex ", AE3214)</f>
        <v>ex Penstemon rydbergii</v>
      </c>
      <c r="AG3214" s="129" t="s">
        <v>2100</v>
      </c>
      <c r="AH3214" s="129" t="s">
        <v>2100</v>
      </c>
      <c r="AT3214" s="129" t="s">
        <v>2100</v>
      </c>
    </row>
    <row r="3215" spans="2:55">
      <c r="B3215" s="87">
        <v>6974</v>
      </c>
      <c r="E3215" s="4">
        <v>27</v>
      </c>
      <c r="F3215" s="4" t="s">
        <v>1199</v>
      </c>
      <c r="G3215" s="4">
        <v>2018</v>
      </c>
      <c r="H3215" s="4"/>
      <c r="L3215" s="4"/>
      <c r="N3215" s="3" t="s">
        <v>2198</v>
      </c>
      <c r="P3215" s="4">
        <v>72</v>
      </c>
      <c r="Q3215" s="3">
        <v>72</v>
      </c>
      <c r="R3215" s="4"/>
      <c r="S3215" s="292" t="s">
        <v>3</v>
      </c>
      <c r="T3215" s="292" t="s">
        <v>44</v>
      </c>
      <c r="U3215" s="292" t="s">
        <v>1672</v>
      </c>
      <c r="V3215" s="3" t="s">
        <v>2202</v>
      </c>
      <c r="W3215" s="1"/>
      <c r="X3215" s="258" t="s">
        <v>2096</v>
      </c>
      <c r="AA3215" s="301">
        <v>42.268329999999999</v>
      </c>
      <c r="AB3215" s="301">
        <v>-122.7184</v>
      </c>
      <c r="AC3215" s="1"/>
      <c r="AE3215" s="258" t="s">
        <v>1042</v>
      </c>
      <c r="AF3215" s="66" t="str">
        <f>CONCATENATE("ex ", AE3215)</f>
        <v>ex Geranium oreganum</v>
      </c>
      <c r="AG3215" s="129" t="s">
        <v>2100</v>
      </c>
      <c r="AH3215" s="129" t="s">
        <v>2100</v>
      </c>
      <c r="AT3215" s="129" t="s">
        <v>2100</v>
      </c>
    </row>
    <row r="3216" spans="2:55">
      <c r="B3216" s="87">
        <v>6977</v>
      </c>
      <c r="C3216" s="92"/>
      <c r="D3216" s="92"/>
      <c r="E3216" s="273">
        <v>28</v>
      </c>
      <c r="F3216" s="273" t="s">
        <v>1199</v>
      </c>
      <c r="G3216" s="273">
        <v>2018</v>
      </c>
      <c r="H3216" s="273"/>
      <c r="I3216" s="92"/>
      <c r="J3216" s="92"/>
      <c r="K3216" s="92"/>
      <c r="L3216" s="4"/>
      <c r="M3216" s="92"/>
      <c r="N3216" s="93" t="s">
        <v>2199</v>
      </c>
      <c r="O3216" s="93"/>
      <c r="P3216" s="273">
        <v>73</v>
      </c>
      <c r="Q3216" s="94">
        <v>73</v>
      </c>
      <c r="R3216" s="273"/>
      <c r="S3216" s="292" t="s">
        <v>3</v>
      </c>
      <c r="T3216" s="292" t="s">
        <v>44</v>
      </c>
      <c r="U3216" s="292" t="s">
        <v>1672</v>
      </c>
      <c r="V3216" s="3" t="s">
        <v>2202</v>
      </c>
      <c r="W3216" s="292"/>
      <c r="X3216" s="292" t="s">
        <v>2200</v>
      </c>
      <c r="Y3216" s="92"/>
      <c r="Z3216" s="92"/>
      <c r="AA3216" s="300">
        <v>42.144950000000001</v>
      </c>
      <c r="AB3216" s="300">
        <v>-121.46675999999999</v>
      </c>
      <c r="AC3216" s="292"/>
      <c r="AD3216" s="92"/>
      <c r="AE3216" s="292" t="s">
        <v>2201</v>
      </c>
      <c r="AF3216" s="92" t="str">
        <f>CONCATENATE("ex ", AE3216)</f>
        <v>ex Holodiscus dumosus</v>
      </c>
      <c r="AG3216" s="132" t="s">
        <v>2100</v>
      </c>
      <c r="AH3216" s="132" t="s">
        <v>2100</v>
      </c>
      <c r="AI3216" s="92"/>
      <c r="AJ3216" s="92"/>
      <c r="AK3216" s="92"/>
      <c r="AL3216" s="92"/>
      <c r="AM3216" s="92"/>
      <c r="AN3216" s="92"/>
      <c r="AO3216" s="92"/>
      <c r="AP3216" s="92"/>
      <c r="AQ3216" s="92"/>
      <c r="AR3216" s="92"/>
      <c r="AS3216" s="92"/>
      <c r="AT3216" s="132" t="s">
        <v>2100</v>
      </c>
      <c r="AU3216" s="92"/>
      <c r="AV3216" s="92"/>
      <c r="AW3216" s="92"/>
      <c r="AX3216" s="92"/>
      <c r="AY3216" s="92"/>
      <c r="AZ3216" s="92"/>
      <c r="BA3216" s="92"/>
      <c r="BB3216" s="92"/>
      <c r="BC3216" s="92"/>
    </row>
    <row r="3217" spans="1:46">
      <c r="B3217" s="87">
        <v>6979</v>
      </c>
      <c r="E3217" s="273">
        <v>28</v>
      </c>
      <c r="F3217" s="273" t="s">
        <v>1199</v>
      </c>
      <c r="G3217" s="273">
        <v>2018</v>
      </c>
      <c r="H3217" s="273"/>
      <c r="I3217" s="92"/>
      <c r="J3217" s="92"/>
      <c r="K3217" s="92"/>
      <c r="L3217" s="4"/>
      <c r="M3217" s="92"/>
      <c r="N3217" s="93" t="s">
        <v>2199</v>
      </c>
      <c r="O3217" s="93"/>
      <c r="P3217" s="273">
        <v>73</v>
      </c>
      <c r="Q3217" s="94">
        <v>73</v>
      </c>
      <c r="R3217" s="273"/>
      <c r="S3217" s="292" t="s">
        <v>3</v>
      </c>
      <c r="T3217" s="292" t="s">
        <v>44</v>
      </c>
      <c r="U3217" s="292" t="s">
        <v>1672</v>
      </c>
      <c r="V3217" s="3" t="s">
        <v>2202</v>
      </c>
      <c r="W3217" s="292"/>
      <c r="X3217" s="292" t="s">
        <v>2200</v>
      </c>
      <c r="Y3217" s="92"/>
      <c r="Z3217" s="92"/>
      <c r="AA3217" s="300">
        <v>42.144950000000001</v>
      </c>
      <c r="AB3217" s="300">
        <v>-121.46675999999999</v>
      </c>
      <c r="AC3217" s="292"/>
      <c r="AD3217" s="92"/>
      <c r="AE3217" s="292" t="s">
        <v>2201</v>
      </c>
      <c r="AF3217" s="92" t="str">
        <f>CONCATENATE("ex ", AE3217)</f>
        <v>ex Holodiscus dumosus</v>
      </c>
      <c r="AG3217" s="132" t="s">
        <v>2100</v>
      </c>
      <c r="AH3217" s="132" t="s">
        <v>2100</v>
      </c>
      <c r="AI3217" s="92"/>
      <c r="AJ3217" s="92"/>
      <c r="AK3217" s="92"/>
      <c r="AL3217" s="92"/>
      <c r="AM3217" s="92"/>
      <c r="AN3217" s="92"/>
      <c r="AO3217" s="92"/>
      <c r="AP3217" s="92"/>
      <c r="AQ3217" s="92"/>
      <c r="AR3217" s="92"/>
      <c r="AS3217" s="92"/>
      <c r="AT3217" s="132" t="s">
        <v>2100</v>
      </c>
    </row>
    <row r="3218" spans="1:46">
      <c r="B3218" s="87">
        <v>6981</v>
      </c>
      <c r="E3218" s="273">
        <v>28</v>
      </c>
      <c r="F3218" s="273" t="s">
        <v>1199</v>
      </c>
      <c r="G3218" s="273">
        <v>2018</v>
      </c>
      <c r="H3218" s="273"/>
      <c r="I3218" s="92"/>
      <c r="J3218" s="92"/>
      <c r="K3218" s="92"/>
      <c r="L3218" s="4"/>
      <c r="M3218" s="92"/>
      <c r="N3218" s="93" t="s">
        <v>2199</v>
      </c>
      <c r="O3218" s="93"/>
      <c r="P3218" s="273">
        <v>73</v>
      </c>
      <c r="Q3218" s="94">
        <v>73</v>
      </c>
      <c r="R3218" s="273"/>
      <c r="S3218" s="292" t="s">
        <v>3</v>
      </c>
      <c r="T3218" s="292" t="s">
        <v>44</v>
      </c>
      <c r="U3218" s="292" t="s">
        <v>1672</v>
      </c>
      <c r="V3218" s="3" t="s">
        <v>2202</v>
      </c>
      <c r="W3218" s="292"/>
      <c r="X3218" s="292" t="s">
        <v>2200</v>
      </c>
      <c r="Y3218" s="92"/>
      <c r="Z3218" s="92"/>
      <c r="AA3218" s="300">
        <v>42.144950000000001</v>
      </c>
      <c r="AB3218" s="300">
        <v>-121.46675999999999</v>
      </c>
      <c r="AC3218" s="292"/>
      <c r="AD3218" s="92"/>
      <c r="AE3218" s="292" t="s">
        <v>2201</v>
      </c>
      <c r="AF3218" s="92" t="str">
        <f>CONCATENATE("ex ", AE3218)</f>
        <v>ex Holodiscus dumosus</v>
      </c>
      <c r="AG3218" s="132" t="s">
        <v>2100</v>
      </c>
      <c r="AH3218" s="132" t="s">
        <v>2100</v>
      </c>
      <c r="AI3218" s="92"/>
      <c r="AJ3218" s="92"/>
      <c r="AK3218" s="92"/>
      <c r="AL3218" s="92"/>
      <c r="AM3218" s="92"/>
      <c r="AN3218" s="92"/>
      <c r="AO3218" s="92"/>
      <c r="AP3218" s="92"/>
      <c r="AQ3218" s="92"/>
      <c r="AR3218" s="92"/>
      <c r="AS3218" s="92"/>
      <c r="AT3218" s="132" t="s">
        <v>2100</v>
      </c>
    </row>
    <row r="3219" spans="1:46">
      <c r="B3219" s="87">
        <v>6983</v>
      </c>
      <c r="E3219" s="273">
        <v>28</v>
      </c>
      <c r="F3219" s="273" t="s">
        <v>1199</v>
      </c>
      <c r="G3219" s="273">
        <v>2018</v>
      </c>
      <c r="H3219" s="273"/>
      <c r="I3219" s="92"/>
      <c r="J3219" s="92"/>
      <c r="K3219" s="92"/>
      <c r="L3219" s="4"/>
      <c r="M3219" s="92"/>
      <c r="N3219" s="93" t="s">
        <v>2199</v>
      </c>
      <c r="O3219" s="93"/>
      <c r="P3219" s="273">
        <v>73</v>
      </c>
      <c r="Q3219" s="94">
        <v>73</v>
      </c>
      <c r="R3219" s="273"/>
      <c r="S3219" s="292" t="s">
        <v>3</v>
      </c>
      <c r="T3219" s="292" t="s">
        <v>44</v>
      </c>
      <c r="U3219" s="292" t="s">
        <v>1672</v>
      </c>
      <c r="V3219" s="3" t="s">
        <v>2202</v>
      </c>
      <c r="W3219" s="292"/>
      <c r="X3219" s="292" t="s">
        <v>2200</v>
      </c>
      <c r="Y3219" s="92"/>
      <c r="Z3219" s="92"/>
      <c r="AA3219" s="300">
        <v>42.144950000000001</v>
      </c>
      <c r="AB3219" s="300">
        <v>-121.46675999999999</v>
      </c>
      <c r="AC3219" s="292"/>
      <c r="AD3219" s="92"/>
      <c r="AE3219" s="292" t="s">
        <v>2201</v>
      </c>
      <c r="AF3219" s="92" t="str">
        <f>CONCATENATE("ex ", AE3219)</f>
        <v>ex Holodiscus dumosus</v>
      </c>
      <c r="AG3219" s="132" t="s">
        <v>2100</v>
      </c>
      <c r="AH3219" s="132" t="s">
        <v>2100</v>
      </c>
      <c r="AI3219" s="92"/>
      <c r="AJ3219" s="92"/>
      <c r="AK3219" s="92"/>
      <c r="AL3219" s="92"/>
      <c r="AM3219" s="92"/>
      <c r="AN3219" s="92"/>
      <c r="AO3219" s="92"/>
      <c r="AP3219" s="92"/>
      <c r="AQ3219" s="92"/>
      <c r="AR3219" s="92"/>
      <c r="AS3219" s="92"/>
      <c r="AT3219" s="132" t="s">
        <v>2100</v>
      </c>
    </row>
    <row r="3220" spans="1:46">
      <c r="B3220" s="87">
        <v>6985</v>
      </c>
      <c r="E3220" s="273">
        <v>28</v>
      </c>
      <c r="F3220" s="273" t="s">
        <v>1199</v>
      </c>
      <c r="G3220" s="273">
        <v>2018</v>
      </c>
      <c r="H3220" s="273"/>
      <c r="I3220" s="92"/>
      <c r="J3220" s="92"/>
      <c r="K3220" s="92"/>
      <c r="L3220" s="4"/>
      <c r="M3220" s="92"/>
      <c r="N3220" s="93" t="s">
        <v>2199</v>
      </c>
      <c r="O3220" s="93"/>
      <c r="P3220" s="273">
        <v>73</v>
      </c>
      <c r="Q3220" s="94">
        <v>73</v>
      </c>
      <c r="R3220" s="273"/>
      <c r="S3220" s="292" t="s">
        <v>3</v>
      </c>
      <c r="T3220" s="292" t="s">
        <v>44</v>
      </c>
      <c r="U3220" s="292" t="s">
        <v>1672</v>
      </c>
      <c r="V3220" s="3" t="s">
        <v>2202</v>
      </c>
      <c r="W3220" s="292"/>
      <c r="X3220" s="292" t="s">
        <v>2200</v>
      </c>
      <c r="Y3220" s="92"/>
      <c r="Z3220" s="92"/>
      <c r="AA3220" s="300">
        <v>42.144950000000001</v>
      </c>
      <c r="AB3220" s="300">
        <v>-121.46675999999999</v>
      </c>
      <c r="AC3220" s="292"/>
      <c r="AD3220" s="92"/>
      <c r="AE3220" s="292" t="s">
        <v>2201</v>
      </c>
      <c r="AF3220" s="92" t="str">
        <f>CONCATENATE("ex ", AE3220)</f>
        <v>ex Holodiscus dumosus</v>
      </c>
      <c r="AG3220" s="132" t="s">
        <v>2100</v>
      </c>
      <c r="AH3220" s="132" t="s">
        <v>2100</v>
      </c>
      <c r="AI3220" s="92"/>
      <c r="AJ3220" s="92"/>
      <c r="AK3220" s="92"/>
      <c r="AL3220" s="92"/>
      <c r="AM3220" s="92"/>
      <c r="AN3220" s="92"/>
      <c r="AO3220" s="92"/>
      <c r="AP3220" s="92"/>
      <c r="AQ3220" s="92"/>
      <c r="AR3220" s="92"/>
      <c r="AS3220" s="92"/>
      <c r="AT3220" s="132" t="s">
        <v>2100</v>
      </c>
    </row>
    <row r="3221" spans="1:46">
      <c r="B3221" s="87">
        <v>6987</v>
      </c>
      <c r="E3221" s="273">
        <v>28</v>
      </c>
      <c r="F3221" s="273" t="s">
        <v>1199</v>
      </c>
      <c r="G3221" s="273">
        <v>2018</v>
      </c>
      <c r="H3221" s="273"/>
      <c r="I3221" s="92"/>
      <c r="J3221" s="92"/>
      <c r="K3221" s="92"/>
      <c r="L3221" s="4"/>
      <c r="M3221" s="92"/>
      <c r="N3221" s="93" t="s">
        <v>2199</v>
      </c>
      <c r="O3221" s="93"/>
      <c r="P3221" s="273">
        <v>73</v>
      </c>
      <c r="Q3221" s="94">
        <v>73</v>
      </c>
      <c r="R3221" s="273"/>
      <c r="S3221" s="292" t="s">
        <v>3</v>
      </c>
      <c r="T3221" s="292" t="s">
        <v>44</v>
      </c>
      <c r="U3221" s="292" t="s">
        <v>1672</v>
      </c>
      <c r="V3221" s="3" t="s">
        <v>2202</v>
      </c>
      <c r="W3221" s="292"/>
      <c r="X3221" s="292" t="s">
        <v>2200</v>
      </c>
      <c r="Y3221" s="92"/>
      <c r="Z3221" s="92"/>
      <c r="AA3221" s="300">
        <v>42.144950000000001</v>
      </c>
      <c r="AB3221" s="300">
        <v>-121.46675999999999</v>
      </c>
      <c r="AC3221" s="292"/>
      <c r="AD3221" s="92"/>
      <c r="AE3221" s="292" t="s">
        <v>2201</v>
      </c>
      <c r="AF3221" s="92" t="str">
        <f>CONCATENATE("ex ", AE3221)</f>
        <v>ex Holodiscus dumosus</v>
      </c>
      <c r="AG3221" s="132" t="s">
        <v>2100</v>
      </c>
      <c r="AH3221" s="132" t="s">
        <v>2100</v>
      </c>
      <c r="AI3221" s="92"/>
      <c r="AJ3221" s="92"/>
      <c r="AK3221" s="92"/>
      <c r="AL3221" s="92"/>
      <c r="AM3221" s="92"/>
      <c r="AN3221" s="92"/>
      <c r="AO3221" s="92"/>
      <c r="AP3221" s="92"/>
      <c r="AQ3221" s="92"/>
      <c r="AR3221" s="92"/>
      <c r="AS3221" s="92"/>
      <c r="AT3221" s="132" t="s">
        <v>2100</v>
      </c>
    </row>
    <row r="3222" spans="1:46">
      <c r="B3222" s="87">
        <v>6989</v>
      </c>
      <c r="E3222" s="273">
        <v>28</v>
      </c>
      <c r="F3222" s="273" t="s">
        <v>1199</v>
      </c>
      <c r="G3222" s="273">
        <v>2018</v>
      </c>
      <c r="H3222" s="273"/>
      <c r="I3222" s="92"/>
      <c r="J3222" s="92"/>
      <c r="K3222" s="92"/>
      <c r="L3222" s="4"/>
      <c r="M3222" s="92"/>
      <c r="N3222" s="93" t="s">
        <v>2199</v>
      </c>
      <c r="O3222" s="93"/>
      <c r="P3222" s="273">
        <v>73</v>
      </c>
      <c r="Q3222" s="94">
        <v>73</v>
      </c>
      <c r="R3222" s="273"/>
      <c r="S3222" s="292" t="s">
        <v>3</v>
      </c>
      <c r="T3222" s="292" t="s">
        <v>44</v>
      </c>
      <c r="U3222" s="292" t="s">
        <v>1672</v>
      </c>
      <c r="V3222" s="3" t="s">
        <v>2202</v>
      </c>
      <c r="W3222" s="292"/>
      <c r="X3222" s="292" t="s">
        <v>2200</v>
      </c>
      <c r="Y3222" s="92"/>
      <c r="Z3222" s="92"/>
      <c r="AA3222" s="300">
        <v>42.144950000000001</v>
      </c>
      <c r="AB3222" s="300">
        <v>-121.46675999999999</v>
      </c>
      <c r="AC3222" s="292"/>
      <c r="AD3222" s="92"/>
      <c r="AE3222" s="292" t="s">
        <v>2201</v>
      </c>
      <c r="AF3222" s="92" t="str">
        <f>CONCATENATE("ex ", AE3222)</f>
        <v>ex Holodiscus dumosus</v>
      </c>
      <c r="AG3222" s="132" t="s">
        <v>2100</v>
      </c>
      <c r="AH3222" s="132" t="s">
        <v>2100</v>
      </c>
      <c r="AI3222" s="92"/>
      <c r="AJ3222" s="92"/>
      <c r="AK3222" s="92"/>
      <c r="AL3222" s="92"/>
      <c r="AM3222" s="92"/>
      <c r="AN3222" s="92"/>
      <c r="AO3222" s="92"/>
      <c r="AP3222" s="92"/>
      <c r="AQ3222" s="92"/>
      <c r="AR3222" s="92"/>
      <c r="AS3222" s="92"/>
      <c r="AT3222" s="132" t="s">
        <v>2100</v>
      </c>
    </row>
    <row r="3223" spans="1:46">
      <c r="B3223" s="87">
        <v>6991</v>
      </c>
      <c r="E3223" s="273">
        <v>28</v>
      </c>
      <c r="F3223" s="273" t="s">
        <v>1199</v>
      </c>
      <c r="G3223" s="273">
        <v>2018</v>
      </c>
      <c r="H3223" s="273"/>
      <c r="I3223" s="92"/>
      <c r="J3223" s="92"/>
      <c r="K3223" s="92"/>
      <c r="L3223" s="4"/>
      <c r="M3223" s="92"/>
      <c r="N3223" s="93" t="s">
        <v>2199</v>
      </c>
      <c r="O3223" s="93"/>
      <c r="P3223" s="273">
        <v>73</v>
      </c>
      <c r="Q3223" s="94">
        <v>73</v>
      </c>
      <c r="R3223" s="273"/>
      <c r="S3223" s="292" t="s">
        <v>3</v>
      </c>
      <c r="T3223" s="292" t="s">
        <v>44</v>
      </c>
      <c r="U3223" s="292" t="s">
        <v>1672</v>
      </c>
      <c r="V3223" s="3" t="s">
        <v>2202</v>
      </c>
      <c r="W3223" s="292"/>
      <c r="X3223" s="292" t="s">
        <v>2200</v>
      </c>
      <c r="Y3223" s="92"/>
      <c r="Z3223" s="92"/>
      <c r="AA3223" s="300">
        <v>42.144950000000001</v>
      </c>
      <c r="AB3223" s="300">
        <v>-121.46675999999999</v>
      </c>
      <c r="AC3223" s="292"/>
      <c r="AD3223" s="92"/>
      <c r="AE3223" s="292" t="s">
        <v>2201</v>
      </c>
      <c r="AF3223" s="92" t="str">
        <f>CONCATENATE("ex ", AE3223)</f>
        <v>ex Holodiscus dumosus</v>
      </c>
      <c r="AG3223" s="132" t="s">
        <v>2100</v>
      </c>
      <c r="AH3223" s="132" t="s">
        <v>2100</v>
      </c>
      <c r="AI3223" s="92"/>
      <c r="AJ3223" s="92"/>
      <c r="AK3223" s="92"/>
      <c r="AL3223" s="92"/>
      <c r="AM3223" s="92"/>
      <c r="AN3223" s="92"/>
      <c r="AO3223" s="92"/>
      <c r="AP3223" s="92"/>
      <c r="AQ3223" s="92"/>
      <c r="AR3223" s="92"/>
      <c r="AS3223" s="92"/>
      <c r="AT3223" s="132" t="s">
        <v>2100</v>
      </c>
    </row>
    <row r="3224" spans="1:46">
      <c r="B3224" s="87">
        <v>6993</v>
      </c>
      <c r="E3224" s="273">
        <v>28</v>
      </c>
      <c r="F3224" s="273" t="s">
        <v>1199</v>
      </c>
      <c r="G3224" s="273">
        <v>2018</v>
      </c>
      <c r="H3224" s="273"/>
      <c r="I3224" s="92"/>
      <c r="J3224" s="92"/>
      <c r="K3224" s="92"/>
      <c r="L3224" s="4"/>
      <c r="M3224" s="92"/>
      <c r="N3224" s="93" t="s">
        <v>2199</v>
      </c>
      <c r="O3224" s="93"/>
      <c r="P3224" s="273">
        <v>73</v>
      </c>
      <c r="Q3224" s="94">
        <v>73</v>
      </c>
      <c r="R3224" s="273"/>
      <c r="S3224" s="292" t="s">
        <v>3</v>
      </c>
      <c r="T3224" s="292" t="s">
        <v>44</v>
      </c>
      <c r="U3224" s="292" t="s">
        <v>1672</v>
      </c>
      <c r="V3224" s="3" t="s">
        <v>2202</v>
      </c>
      <c r="W3224" s="292"/>
      <c r="X3224" s="292" t="s">
        <v>2200</v>
      </c>
      <c r="Y3224" s="92"/>
      <c r="Z3224" s="92"/>
      <c r="AA3224" s="300">
        <v>42.144950000000001</v>
      </c>
      <c r="AB3224" s="300">
        <v>-121.46675999999999</v>
      </c>
      <c r="AC3224" s="292"/>
      <c r="AD3224" s="92"/>
      <c r="AE3224" s="292" t="s">
        <v>2201</v>
      </c>
      <c r="AF3224" s="92" t="str">
        <f>CONCATENATE("ex ", AE3224)</f>
        <v>ex Holodiscus dumosus</v>
      </c>
      <c r="AG3224" s="132" t="s">
        <v>2100</v>
      </c>
      <c r="AH3224" s="132" t="s">
        <v>2100</v>
      </c>
      <c r="AI3224" s="92"/>
      <c r="AJ3224" s="92"/>
      <c r="AK3224" s="92"/>
      <c r="AL3224" s="92"/>
      <c r="AM3224" s="92"/>
      <c r="AN3224" s="92"/>
      <c r="AO3224" s="92"/>
      <c r="AP3224" s="92"/>
      <c r="AQ3224" s="92"/>
      <c r="AR3224" s="92"/>
      <c r="AS3224" s="92"/>
      <c r="AT3224" s="132" t="s">
        <v>2100</v>
      </c>
    </row>
    <row r="3225" spans="1:46">
      <c r="B3225" s="87">
        <v>6995</v>
      </c>
      <c r="E3225" s="273">
        <v>28</v>
      </c>
      <c r="F3225" s="273" t="s">
        <v>1199</v>
      </c>
      <c r="G3225" s="273">
        <v>2018</v>
      </c>
      <c r="H3225" s="273"/>
      <c r="I3225" s="92"/>
      <c r="J3225" s="92"/>
      <c r="K3225" s="92"/>
      <c r="L3225" s="4"/>
      <c r="M3225" s="92"/>
      <c r="N3225" s="93" t="s">
        <v>2199</v>
      </c>
      <c r="O3225" s="93"/>
      <c r="P3225" s="273">
        <v>73</v>
      </c>
      <c r="Q3225" s="94">
        <v>73</v>
      </c>
      <c r="R3225" s="273"/>
      <c r="S3225" s="292" t="s">
        <v>3</v>
      </c>
      <c r="T3225" s="292" t="s">
        <v>44</v>
      </c>
      <c r="U3225" s="292" t="s">
        <v>1672</v>
      </c>
      <c r="V3225" s="3" t="s">
        <v>2202</v>
      </c>
      <c r="W3225" s="292"/>
      <c r="X3225" s="292" t="s">
        <v>2200</v>
      </c>
      <c r="Y3225" s="92"/>
      <c r="Z3225" s="92"/>
      <c r="AA3225" s="300">
        <v>42.144950000000001</v>
      </c>
      <c r="AB3225" s="300">
        <v>-121.46675999999999</v>
      </c>
      <c r="AC3225" s="292"/>
      <c r="AD3225" s="92"/>
      <c r="AE3225" s="292" t="s">
        <v>2201</v>
      </c>
      <c r="AF3225" s="92" t="str">
        <f>CONCATENATE("ex ", AE3225)</f>
        <v>ex Holodiscus dumosus</v>
      </c>
      <c r="AG3225" s="132" t="s">
        <v>2100</v>
      </c>
      <c r="AH3225" s="132" t="s">
        <v>2100</v>
      </c>
      <c r="AI3225" s="92"/>
      <c r="AJ3225" s="92"/>
      <c r="AK3225" s="92"/>
      <c r="AL3225" s="92"/>
      <c r="AM3225" s="92"/>
      <c r="AN3225" s="92"/>
      <c r="AO3225" s="92"/>
      <c r="AP3225" s="92"/>
      <c r="AQ3225" s="92"/>
      <c r="AR3225" s="92"/>
      <c r="AS3225" s="92"/>
      <c r="AT3225" s="132" t="s">
        <v>2100</v>
      </c>
    </row>
    <row r="3226" spans="1:46">
      <c r="B3226" s="87">
        <v>6997</v>
      </c>
      <c r="E3226" s="273">
        <v>28</v>
      </c>
      <c r="F3226" s="273" t="s">
        <v>1199</v>
      </c>
      <c r="G3226" s="273">
        <v>2018</v>
      </c>
      <c r="H3226" s="273"/>
      <c r="I3226" s="92"/>
      <c r="J3226" s="92"/>
      <c r="K3226" s="92"/>
      <c r="L3226" s="4"/>
      <c r="M3226" s="92"/>
      <c r="N3226" s="93" t="s">
        <v>2199</v>
      </c>
      <c r="O3226" s="93"/>
      <c r="P3226" s="273">
        <v>73</v>
      </c>
      <c r="Q3226" s="94">
        <v>73</v>
      </c>
      <c r="R3226" s="273"/>
      <c r="S3226" s="292" t="s">
        <v>3</v>
      </c>
      <c r="T3226" s="292" t="s">
        <v>44</v>
      </c>
      <c r="U3226" s="292" t="s">
        <v>1672</v>
      </c>
      <c r="V3226" s="3" t="s">
        <v>2202</v>
      </c>
      <c r="W3226" s="292"/>
      <c r="X3226" s="292" t="s">
        <v>2200</v>
      </c>
      <c r="Y3226" s="92"/>
      <c r="Z3226" s="92"/>
      <c r="AA3226" s="300">
        <v>42.144950000000001</v>
      </c>
      <c r="AB3226" s="300">
        <v>-121.46675999999999</v>
      </c>
      <c r="AC3226" s="292"/>
      <c r="AD3226" s="92"/>
      <c r="AE3226" s="292" t="s">
        <v>2201</v>
      </c>
      <c r="AF3226" s="92" t="str">
        <f>CONCATENATE("ex ", AE3226)</f>
        <v>ex Holodiscus dumosus</v>
      </c>
      <c r="AG3226" s="132" t="s">
        <v>2100</v>
      </c>
      <c r="AH3226" s="132" t="s">
        <v>2100</v>
      </c>
      <c r="AI3226" s="92"/>
      <c r="AJ3226" s="92"/>
      <c r="AK3226" s="92"/>
      <c r="AL3226" s="92"/>
      <c r="AM3226" s="92"/>
      <c r="AN3226" s="92"/>
      <c r="AO3226" s="92"/>
      <c r="AP3226" s="92"/>
      <c r="AQ3226" s="92"/>
      <c r="AR3226" s="92"/>
      <c r="AS3226" s="92"/>
      <c r="AT3226" s="132" t="s">
        <v>2100</v>
      </c>
    </row>
    <row r="3227" spans="1:46">
      <c r="B3227" s="87">
        <v>6999</v>
      </c>
      <c r="E3227" s="273">
        <v>28</v>
      </c>
      <c r="F3227" s="273" t="s">
        <v>1199</v>
      </c>
      <c r="G3227" s="273">
        <v>2018</v>
      </c>
      <c r="H3227" s="273"/>
      <c r="I3227" s="92"/>
      <c r="J3227" s="92"/>
      <c r="K3227" s="92"/>
      <c r="L3227" s="4"/>
      <c r="M3227" s="92"/>
      <c r="N3227" s="93" t="s">
        <v>2199</v>
      </c>
      <c r="O3227" s="93"/>
      <c r="P3227" s="273">
        <v>73</v>
      </c>
      <c r="Q3227" s="94">
        <v>73</v>
      </c>
      <c r="R3227" s="273"/>
      <c r="S3227" s="292" t="s">
        <v>3</v>
      </c>
      <c r="T3227" s="292" t="s">
        <v>44</v>
      </c>
      <c r="U3227" s="292" t="s">
        <v>1672</v>
      </c>
      <c r="V3227" s="3" t="s">
        <v>2202</v>
      </c>
      <c r="W3227" s="292"/>
      <c r="X3227" s="292" t="s">
        <v>2200</v>
      </c>
      <c r="Y3227" s="92"/>
      <c r="Z3227" s="92"/>
      <c r="AA3227" s="300">
        <v>42.144950000000001</v>
      </c>
      <c r="AB3227" s="300">
        <v>-121.46675999999999</v>
      </c>
      <c r="AC3227" s="292"/>
      <c r="AD3227" s="92"/>
      <c r="AE3227" s="292" t="s">
        <v>2201</v>
      </c>
      <c r="AF3227" s="92" t="str">
        <f>CONCATENATE("ex ", AE3227)</f>
        <v>ex Holodiscus dumosus</v>
      </c>
      <c r="AG3227" s="132" t="s">
        <v>2100</v>
      </c>
      <c r="AH3227" s="132" t="s">
        <v>2100</v>
      </c>
      <c r="AI3227" s="92"/>
      <c r="AJ3227" s="92"/>
      <c r="AK3227" s="92"/>
      <c r="AL3227" s="92"/>
      <c r="AM3227" s="92"/>
      <c r="AN3227" s="92"/>
      <c r="AO3227" s="92"/>
      <c r="AP3227" s="92"/>
      <c r="AQ3227" s="92"/>
      <c r="AR3227" s="92"/>
      <c r="AS3227" s="92"/>
      <c r="AT3227" s="132" t="s">
        <v>2100</v>
      </c>
    </row>
    <row r="3228" spans="1:46">
      <c r="A3228" s="189">
        <v>43365</v>
      </c>
      <c r="B3228" s="87">
        <v>9624</v>
      </c>
      <c r="C3228" s="170"/>
      <c r="D3228" s="170"/>
      <c r="E3228" s="171">
        <v>26</v>
      </c>
      <c r="F3228" s="171" t="s">
        <v>42</v>
      </c>
      <c r="G3228" s="171">
        <v>2018</v>
      </c>
      <c r="H3228" s="171"/>
      <c r="I3228" s="170"/>
      <c r="J3228" s="170"/>
      <c r="K3228" s="170"/>
      <c r="L3228" s="4"/>
      <c r="M3228" s="170"/>
      <c r="N3228" s="171"/>
      <c r="O3228" s="171"/>
      <c r="P3228" s="171">
        <v>1</v>
      </c>
      <c r="Q3228" s="172"/>
      <c r="R3228" s="171">
        <v>1</v>
      </c>
      <c r="S3228" s="191" t="s">
        <v>3</v>
      </c>
      <c r="T3228" s="191" t="s">
        <v>2471</v>
      </c>
      <c r="U3228" s="191" t="s">
        <v>36</v>
      </c>
      <c r="V3228" s="190" t="s">
        <v>36</v>
      </c>
      <c r="W3228" s="170"/>
      <c r="X3228" s="170" t="s">
        <v>534</v>
      </c>
      <c r="Y3228" s="170"/>
      <c r="Z3228" s="170"/>
      <c r="AA3228" s="173">
        <v>44.560400000000001</v>
      </c>
      <c r="AB3228" s="173">
        <v>-123.2885073313</v>
      </c>
      <c r="AC3228" s="190" t="s">
        <v>45</v>
      </c>
      <c r="AD3228" s="170"/>
      <c r="AE3228" s="192" t="s">
        <v>1429</v>
      </c>
      <c r="AF3228" s="170"/>
      <c r="AG3228" s="190" t="s">
        <v>2527</v>
      </c>
      <c r="AH3228" s="190" t="s">
        <v>2527</v>
      </c>
    </row>
    <row r="3229" spans="1:46">
      <c r="A3229" s="189">
        <v>43365</v>
      </c>
      <c r="B3229" s="87">
        <v>9625</v>
      </c>
      <c r="C3229" s="170"/>
      <c r="D3229" s="170"/>
      <c r="E3229" s="171">
        <v>26</v>
      </c>
      <c r="F3229" s="171" t="s">
        <v>42</v>
      </c>
      <c r="G3229" s="171">
        <v>2018</v>
      </c>
      <c r="H3229" s="171"/>
      <c r="I3229" s="170"/>
      <c r="J3229" s="170"/>
      <c r="K3229" s="170"/>
      <c r="L3229" s="4"/>
      <c r="M3229" s="170"/>
      <c r="N3229" s="171"/>
      <c r="O3229" s="171"/>
      <c r="P3229" s="171">
        <v>1</v>
      </c>
      <c r="Q3229" s="172"/>
      <c r="R3229" s="171">
        <v>2</v>
      </c>
      <c r="S3229" s="191" t="s">
        <v>3</v>
      </c>
      <c r="T3229" s="191" t="s">
        <v>2471</v>
      </c>
      <c r="U3229" s="191" t="s">
        <v>36</v>
      </c>
      <c r="V3229" s="190" t="s">
        <v>36</v>
      </c>
      <c r="W3229" s="170"/>
      <c r="X3229" s="170" t="s">
        <v>534</v>
      </c>
      <c r="Y3229" s="170"/>
      <c r="Z3229" s="170"/>
      <c r="AA3229" s="173">
        <v>44.560400000000001</v>
      </c>
      <c r="AB3229" s="173">
        <v>-123.2885073313</v>
      </c>
      <c r="AC3229" s="190" t="s">
        <v>45</v>
      </c>
      <c r="AD3229" s="170"/>
      <c r="AE3229" s="192" t="s">
        <v>1429</v>
      </c>
      <c r="AF3229" s="170"/>
      <c r="AG3229" s="190" t="s">
        <v>2527</v>
      </c>
      <c r="AH3229" s="190" t="s">
        <v>2527</v>
      </c>
    </row>
    <row r="3230" spans="1:46">
      <c r="A3230" s="189">
        <v>43365</v>
      </c>
      <c r="B3230" s="87">
        <v>9626</v>
      </c>
      <c r="C3230" s="170"/>
      <c r="D3230" s="170"/>
      <c r="E3230" s="171">
        <v>26</v>
      </c>
      <c r="F3230" s="171" t="s">
        <v>42</v>
      </c>
      <c r="G3230" s="171">
        <v>2018</v>
      </c>
      <c r="H3230" s="171"/>
      <c r="I3230" s="170"/>
      <c r="J3230" s="170"/>
      <c r="K3230" s="170"/>
      <c r="L3230" s="4"/>
      <c r="M3230" s="170"/>
      <c r="N3230" s="171"/>
      <c r="O3230" s="171"/>
      <c r="P3230" s="171">
        <v>2</v>
      </c>
      <c r="Q3230" s="172"/>
      <c r="R3230" s="171">
        <v>1</v>
      </c>
      <c r="S3230" s="191" t="s">
        <v>3</v>
      </c>
      <c r="T3230" s="191" t="s">
        <v>2471</v>
      </c>
      <c r="U3230" s="191" t="s">
        <v>36</v>
      </c>
      <c r="V3230" s="190" t="s">
        <v>36</v>
      </c>
      <c r="W3230" s="170"/>
      <c r="X3230" s="170" t="s">
        <v>534</v>
      </c>
      <c r="Y3230" s="170"/>
      <c r="Z3230" s="170"/>
      <c r="AA3230" s="173">
        <v>44.575859999999999</v>
      </c>
      <c r="AB3230" s="173">
        <v>-123.28386999999999</v>
      </c>
      <c r="AC3230" s="190" t="s">
        <v>45</v>
      </c>
      <c r="AD3230" s="170"/>
      <c r="AE3230" s="191" t="s">
        <v>240</v>
      </c>
      <c r="AF3230" s="170"/>
      <c r="AG3230" s="190" t="s">
        <v>2527</v>
      </c>
      <c r="AH3230" s="190" t="s">
        <v>2527</v>
      </c>
    </row>
    <row r="3231" spans="1:46">
      <c r="A3231" s="189">
        <v>43365</v>
      </c>
      <c r="B3231" s="87">
        <v>9627</v>
      </c>
      <c r="C3231" s="170"/>
      <c r="D3231" s="170"/>
      <c r="E3231" s="171">
        <v>26</v>
      </c>
      <c r="F3231" s="171" t="s">
        <v>42</v>
      </c>
      <c r="G3231" s="171">
        <v>2018</v>
      </c>
      <c r="H3231" s="171"/>
      <c r="I3231" s="170"/>
      <c r="J3231" s="170"/>
      <c r="K3231" s="170"/>
      <c r="L3231" s="4"/>
      <c r="M3231" s="170"/>
      <c r="N3231" s="171"/>
      <c r="O3231" s="171"/>
      <c r="P3231" s="171">
        <v>2</v>
      </c>
      <c r="Q3231" s="172"/>
      <c r="R3231" s="171">
        <v>2</v>
      </c>
      <c r="S3231" s="191" t="s">
        <v>3</v>
      </c>
      <c r="T3231" s="191" t="s">
        <v>2471</v>
      </c>
      <c r="U3231" s="191" t="s">
        <v>36</v>
      </c>
      <c r="V3231" s="190" t="s">
        <v>36</v>
      </c>
      <c r="W3231" s="170"/>
      <c r="X3231" s="170" t="s">
        <v>534</v>
      </c>
      <c r="Y3231" s="170"/>
      <c r="Z3231" s="170"/>
      <c r="AA3231" s="173">
        <v>44.575859999999999</v>
      </c>
      <c r="AB3231" s="173">
        <v>-123.28386999999999</v>
      </c>
      <c r="AC3231" s="190" t="s">
        <v>45</v>
      </c>
      <c r="AD3231" s="170"/>
      <c r="AE3231" s="191" t="s">
        <v>240</v>
      </c>
      <c r="AF3231" s="170"/>
      <c r="AG3231" s="190" t="s">
        <v>2527</v>
      </c>
      <c r="AH3231" s="190" t="s">
        <v>2527</v>
      </c>
    </row>
    <row r="3232" spans="1:46">
      <c r="A3232" s="189">
        <v>43365</v>
      </c>
      <c r="B3232" s="87">
        <v>9628</v>
      </c>
      <c r="C3232" s="170"/>
      <c r="D3232" s="170"/>
      <c r="E3232" s="171">
        <v>26</v>
      </c>
      <c r="F3232" s="171" t="s">
        <v>42</v>
      </c>
      <c r="G3232" s="171">
        <v>2018</v>
      </c>
      <c r="H3232" s="171"/>
      <c r="I3232" s="170"/>
      <c r="J3232" s="170"/>
      <c r="K3232" s="170"/>
      <c r="L3232" s="4"/>
      <c r="M3232" s="170"/>
      <c r="N3232" s="171"/>
      <c r="O3232" s="171"/>
      <c r="P3232" s="171">
        <v>2</v>
      </c>
      <c r="Q3232" s="172"/>
      <c r="R3232" s="171">
        <v>3</v>
      </c>
      <c r="S3232" s="191" t="s">
        <v>3</v>
      </c>
      <c r="T3232" s="191" t="s">
        <v>2471</v>
      </c>
      <c r="U3232" s="191" t="s">
        <v>36</v>
      </c>
      <c r="V3232" s="190" t="s">
        <v>36</v>
      </c>
      <c r="W3232" s="170"/>
      <c r="X3232" s="170" t="s">
        <v>534</v>
      </c>
      <c r="Y3232" s="170"/>
      <c r="Z3232" s="170"/>
      <c r="AA3232" s="173">
        <v>44.575859999999999</v>
      </c>
      <c r="AB3232" s="173">
        <v>-123.28386999999999</v>
      </c>
      <c r="AC3232" s="190" t="s">
        <v>45</v>
      </c>
      <c r="AD3232" s="170"/>
      <c r="AE3232" s="191" t="s">
        <v>240</v>
      </c>
      <c r="AF3232" s="170"/>
      <c r="AG3232" s="190" t="s">
        <v>2527</v>
      </c>
      <c r="AH3232" s="190" t="s">
        <v>2527</v>
      </c>
    </row>
    <row r="3233" spans="1:34">
      <c r="A3233" s="189">
        <v>43365</v>
      </c>
      <c r="B3233" s="87">
        <v>9629</v>
      </c>
      <c r="C3233" s="170"/>
      <c r="D3233" s="170"/>
      <c r="E3233" s="171">
        <v>26</v>
      </c>
      <c r="F3233" s="171" t="s">
        <v>42</v>
      </c>
      <c r="G3233" s="171">
        <v>2018</v>
      </c>
      <c r="H3233" s="171"/>
      <c r="I3233" s="170"/>
      <c r="J3233" s="170"/>
      <c r="K3233" s="170"/>
      <c r="L3233" s="4"/>
      <c r="M3233" s="170"/>
      <c r="N3233" s="171"/>
      <c r="O3233" s="171"/>
      <c r="P3233" s="171">
        <v>2</v>
      </c>
      <c r="Q3233" s="172"/>
      <c r="R3233" s="171">
        <v>4</v>
      </c>
      <c r="S3233" s="191" t="s">
        <v>3</v>
      </c>
      <c r="T3233" s="191" t="s">
        <v>2471</v>
      </c>
      <c r="U3233" s="191" t="s">
        <v>36</v>
      </c>
      <c r="V3233" s="190" t="s">
        <v>36</v>
      </c>
      <c r="W3233" s="170"/>
      <c r="X3233" s="170" t="s">
        <v>534</v>
      </c>
      <c r="Y3233" s="170"/>
      <c r="Z3233" s="170"/>
      <c r="AA3233" s="173">
        <v>44.575859999999999</v>
      </c>
      <c r="AB3233" s="173">
        <v>-123.28386999999999</v>
      </c>
      <c r="AC3233" s="190" t="s">
        <v>45</v>
      </c>
      <c r="AD3233" s="170"/>
      <c r="AE3233" s="191" t="s">
        <v>240</v>
      </c>
      <c r="AF3233" s="170"/>
      <c r="AG3233" s="190" t="s">
        <v>2527</v>
      </c>
      <c r="AH3233" s="190" t="s">
        <v>2527</v>
      </c>
    </row>
    <row r="3234" spans="1:34">
      <c r="A3234" s="189">
        <v>43365</v>
      </c>
      <c r="B3234" s="87">
        <v>9630</v>
      </c>
      <c r="C3234" s="170"/>
      <c r="D3234" s="170"/>
      <c r="E3234" s="171">
        <v>26</v>
      </c>
      <c r="F3234" s="171" t="s">
        <v>42</v>
      </c>
      <c r="G3234" s="171">
        <v>2018</v>
      </c>
      <c r="H3234" s="171"/>
      <c r="I3234" s="170"/>
      <c r="J3234" s="170"/>
      <c r="K3234" s="170"/>
      <c r="L3234" s="4"/>
      <c r="M3234" s="170"/>
      <c r="N3234" s="171"/>
      <c r="O3234" s="171"/>
      <c r="P3234" s="171">
        <v>2</v>
      </c>
      <c r="Q3234" s="172"/>
      <c r="R3234" s="171">
        <v>5</v>
      </c>
      <c r="S3234" s="191" t="s">
        <v>3</v>
      </c>
      <c r="T3234" s="191" t="s">
        <v>2471</v>
      </c>
      <c r="U3234" s="191" t="s">
        <v>36</v>
      </c>
      <c r="V3234" s="190" t="s">
        <v>36</v>
      </c>
      <c r="W3234" s="170"/>
      <c r="X3234" s="170" t="s">
        <v>534</v>
      </c>
      <c r="Y3234" s="170"/>
      <c r="Z3234" s="170"/>
      <c r="AA3234" s="173">
        <v>44.575859999999999</v>
      </c>
      <c r="AB3234" s="173">
        <v>-123.28386999999999</v>
      </c>
      <c r="AC3234" s="190" t="s">
        <v>45</v>
      </c>
      <c r="AD3234" s="170"/>
      <c r="AE3234" s="191" t="s">
        <v>240</v>
      </c>
      <c r="AF3234" s="170"/>
      <c r="AG3234" s="190" t="s">
        <v>2527</v>
      </c>
      <c r="AH3234" s="190" t="s">
        <v>2527</v>
      </c>
    </row>
    <row r="3235" spans="1:34">
      <c r="A3235" s="189">
        <v>43365</v>
      </c>
      <c r="B3235" s="87">
        <v>9631</v>
      </c>
      <c r="C3235" s="170"/>
      <c r="D3235" s="170"/>
      <c r="E3235" s="171">
        <v>26</v>
      </c>
      <c r="F3235" s="171" t="s">
        <v>42</v>
      </c>
      <c r="G3235" s="171">
        <v>2018</v>
      </c>
      <c r="H3235" s="171"/>
      <c r="I3235" s="170"/>
      <c r="J3235" s="170"/>
      <c r="K3235" s="170"/>
      <c r="L3235" s="4"/>
      <c r="M3235" s="170"/>
      <c r="N3235" s="171"/>
      <c r="O3235" s="171"/>
      <c r="P3235" s="171">
        <v>2</v>
      </c>
      <c r="Q3235" s="172"/>
      <c r="R3235" s="171">
        <v>6</v>
      </c>
      <c r="S3235" s="191" t="s">
        <v>3</v>
      </c>
      <c r="T3235" s="191" t="s">
        <v>2471</v>
      </c>
      <c r="U3235" s="191" t="s">
        <v>36</v>
      </c>
      <c r="V3235" s="190" t="s">
        <v>36</v>
      </c>
      <c r="W3235" s="170"/>
      <c r="X3235" s="170" t="s">
        <v>534</v>
      </c>
      <c r="Y3235" s="170"/>
      <c r="Z3235" s="170"/>
      <c r="AA3235" s="173">
        <v>44.575859999999999</v>
      </c>
      <c r="AB3235" s="173">
        <v>-123.28386999999999</v>
      </c>
      <c r="AC3235" s="190" t="s">
        <v>45</v>
      </c>
      <c r="AD3235" s="170"/>
      <c r="AE3235" s="191" t="s">
        <v>240</v>
      </c>
      <c r="AF3235" s="170"/>
      <c r="AG3235" s="190" t="s">
        <v>2527</v>
      </c>
      <c r="AH3235" s="190" t="s">
        <v>2527</v>
      </c>
    </row>
    <row r="3236" spans="1:34">
      <c r="A3236" s="189">
        <v>43365</v>
      </c>
      <c r="B3236" s="87">
        <v>9632</v>
      </c>
      <c r="C3236" s="170"/>
      <c r="D3236" s="170"/>
      <c r="E3236" s="171">
        <v>26</v>
      </c>
      <c r="F3236" s="171" t="s">
        <v>42</v>
      </c>
      <c r="G3236" s="171">
        <v>2018</v>
      </c>
      <c r="H3236" s="171"/>
      <c r="I3236" s="170"/>
      <c r="J3236" s="170"/>
      <c r="K3236" s="170"/>
      <c r="L3236" s="4"/>
      <c r="M3236" s="170"/>
      <c r="N3236" s="171"/>
      <c r="O3236" s="171"/>
      <c r="P3236" s="171">
        <v>3</v>
      </c>
      <c r="Q3236" s="172"/>
      <c r="R3236" s="171">
        <v>1</v>
      </c>
      <c r="S3236" s="191" t="s">
        <v>3</v>
      </c>
      <c r="T3236" s="191" t="s">
        <v>2471</v>
      </c>
      <c r="U3236" s="191" t="s">
        <v>36</v>
      </c>
      <c r="V3236" s="190" t="s">
        <v>36</v>
      </c>
      <c r="W3236" s="170"/>
      <c r="X3236" s="170" t="s">
        <v>534</v>
      </c>
      <c r="Y3236" s="170"/>
      <c r="Z3236" s="170"/>
      <c r="AA3236" s="173">
        <v>44.560400000000001</v>
      </c>
      <c r="AB3236" s="173">
        <v>-123.2885073313</v>
      </c>
      <c r="AC3236" s="190" t="s">
        <v>45</v>
      </c>
      <c r="AD3236" s="170"/>
      <c r="AE3236" s="192" t="s">
        <v>948</v>
      </c>
      <c r="AF3236" s="170"/>
      <c r="AG3236" s="190" t="s">
        <v>2527</v>
      </c>
      <c r="AH3236" s="190" t="s">
        <v>2527</v>
      </c>
    </row>
    <row r="3237" spans="1:34">
      <c r="A3237" s="189">
        <v>43365</v>
      </c>
      <c r="B3237" s="87">
        <v>9633</v>
      </c>
      <c r="C3237" s="170"/>
      <c r="D3237" s="170"/>
      <c r="E3237" s="171">
        <v>26</v>
      </c>
      <c r="F3237" s="171" t="s">
        <v>42</v>
      </c>
      <c r="G3237" s="171">
        <v>2018</v>
      </c>
      <c r="H3237" s="171"/>
      <c r="I3237" s="170"/>
      <c r="J3237" s="170"/>
      <c r="K3237" s="170"/>
      <c r="L3237" s="4"/>
      <c r="M3237" s="170"/>
      <c r="N3237" s="171"/>
      <c r="O3237" s="171"/>
      <c r="P3237" s="171">
        <v>3</v>
      </c>
      <c r="Q3237" s="172"/>
      <c r="R3237" s="171">
        <v>2</v>
      </c>
      <c r="S3237" s="191" t="s">
        <v>3</v>
      </c>
      <c r="T3237" s="191" t="s">
        <v>2471</v>
      </c>
      <c r="U3237" s="191" t="s">
        <v>36</v>
      </c>
      <c r="V3237" s="190" t="s">
        <v>36</v>
      </c>
      <c r="W3237" s="170"/>
      <c r="X3237" s="170" t="s">
        <v>534</v>
      </c>
      <c r="Y3237" s="170"/>
      <c r="Z3237" s="170"/>
      <c r="AA3237" s="173">
        <v>44.560400000000001</v>
      </c>
      <c r="AB3237" s="173">
        <v>-123.2885073313</v>
      </c>
      <c r="AC3237" s="190" t="s">
        <v>45</v>
      </c>
      <c r="AD3237" s="170"/>
      <c r="AE3237" s="192" t="s">
        <v>948</v>
      </c>
      <c r="AF3237" s="170"/>
      <c r="AG3237" s="190" t="s">
        <v>2527</v>
      </c>
      <c r="AH3237" s="190" t="s">
        <v>2527</v>
      </c>
    </row>
    <row r="3238" spans="1:34">
      <c r="A3238" s="189">
        <v>43365</v>
      </c>
      <c r="B3238" s="87">
        <v>9634</v>
      </c>
      <c r="C3238" s="170"/>
      <c r="D3238" s="170"/>
      <c r="E3238" s="171">
        <v>28</v>
      </c>
      <c r="F3238" s="171" t="s">
        <v>1618</v>
      </c>
      <c r="G3238" s="171">
        <v>2018</v>
      </c>
      <c r="H3238" s="171"/>
      <c r="I3238" s="170"/>
      <c r="J3238" s="170"/>
      <c r="K3238" s="170"/>
      <c r="L3238" s="4"/>
      <c r="M3238" s="170"/>
      <c r="N3238" s="171"/>
      <c r="O3238" s="171"/>
      <c r="P3238" s="171">
        <v>4</v>
      </c>
      <c r="Q3238" s="172"/>
      <c r="R3238" s="171">
        <v>1</v>
      </c>
      <c r="S3238" s="191" t="s">
        <v>3</v>
      </c>
      <c r="T3238" s="191" t="s">
        <v>2471</v>
      </c>
      <c r="U3238" s="191" t="s">
        <v>36</v>
      </c>
      <c r="V3238" s="190" t="s">
        <v>36</v>
      </c>
      <c r="W3238" s="170"/>
      <c r="X3238" s="170" t="s">
        <v>534</v>
      </c>
      <c r="Y3238" s="170"/>
      <c r="Z3238" s="170"/>
      <c r="AA3238" s="173">
        <v>44.560400000000001</v>
      </c>
      <c r="AB3238" s="173">
        <v>-123.2885073313</v>
      </c>
      <c r="AC3238" s="190" t="s">
        <v>45</v>
      </c>
      <c r="AD3238" s="170"/>
      <c r="AE3238" s="191" t="s">
        <v>2528</v>
      </c>
      <c r="AF3238" s="170"/>
      <c r="AG3238" s="190" t="s">
        <v>2527</v>
      </c>
      <c r="AH3238" s="190" t="s">
        <v>2527</v>
      </c>
    </row>
    <row r="3239" spans="1:34">
      <c r="A3239" s="189">
        <v>43365</v>
      </c>
      <c r="B3239" s="87">
        <v>9635</v>
      </c>
      <c r="C3239" s="170"/>
      <c r="D3239" s="170"/>
      <c r="E3239" s="171">
        <v>28</v>
      </c>
      <c r="F3239" s="171" t="s">
        <v>1618</v>
      </c>
      <c r="G3239" s="171">
        <v>2018</v>
      </c>
      <c r="H3239" s="171"/>
      <c r="I3239" s="170"/>
      <c r="J3239" s="170"/>
      <c r="K3239" s="170"/>
      <c r="L3239" s="4"/>
      <c r="M3239" s="170"/>
      <c r="N3239" s="171"/>
      <c r="O3239" s="171"/>
      <c r="P3239" s="171">
        <v>4</v>
      </c>
      <c r="Q3239" s="172"/>
      <c r="R3239" s="171">
        <v>2</v>
      </c>
      <c r="S3239" s="191" t="s">
        <v>3</v>
      </c>
      <c r="T3239" s="191" t="s">
        <v>2471</v>
      </c>
      <c r="U3239" s="191" t="s">
        <v>36</v>
      </c>
      <c r="V3239" s="190" t="s">
        <v>36</v>
      </c>
      <c r="W3239" s="170"/>
      <c r="X3239" s="170" t="s">
        <v>534</v>
      </c>
      <c r="Y3239" s="170"/>
      <c r="Z3239" s="170"/>
      <c r="AA3239" s="173">
        <v>44.560400000000001</v>
      </c>
      <c r="AB3239" s="173">
        <v>-123.2885073313</v>
      </c>
      <c r="AC3239" s="190" t="s">
        <v>45</v>
      </c>
      <c r="AD3239" s="170"/>
      <c r="AE3239" s="191" t="s">
        <v>2528</v>
      </c>
      <c r="AF3239" s="170"/>
      <c r="AG3239" s="190" t="s">
        <v>2527</v>
      </c>
      <c r="AH3239" s="190" t="s">
        <v>2527</v>
      </c>
    </row>
    <row r="3240" spans="1:34">
      <c r="A3240" s="189">
        <v>43365</v>
      </c>
      <c r="B3240" s="87">
        <v>9636</v>
      </c>
      <c r="C3240" s="170"/>
      <c r="D3240" s="170"/>
      <c r="E3240" s="171">
        <v>28</v>
      </c>
      <c r="F3240" s="171" t="s">
        <v>1618</v>
      </c>
      <c r="G3240" s="171">
        <v>2018</v>
      </c>
      <c r="H3240" s="171"/>
      <c r="I3240" s="170"/>
      <c r="J3240" s="170"/>
      <c r="K3240" s="170"/>
      <c r="L3240" s="4"/>
      <c r="M3240" s="170"/>
      <c r="N3240" s="171"/>
      <c r="O3240" s="171"/>
      <c r="P3240" s="171">
        <v>4</v>
      </c>
      <c r="Q3240" s="172"/>
      <c r="R3240" s="171">
        <v>3</v>
      </c>
      <c r="S3240" s="191" t="s">
        <v>3</v>
      </c>
      <c r="T3240" s="191" t="s">
        <v>2471</v>
      </c>
      <c r="U3240" s="191" t="s">
        <v>36</v>
      </c>
      <c r="V3240" s="190" t="s">
        <v>36</v>
      </c>
      <c r="W3240" s="170"/>
      <c r="X3240" s="170" t="s">
        <v>534</v>
      </c>
      <c r="Y3240" s="170"/>
      <c r="Z3240" s="170"/>
      <c r="AA3240" s="173">
        <v>44.560400000000001</v>
      </c>
      <c r="AB3240" s="173">
        <v>-123.2885073313</v>
      </c>
      <c r="AC3240" s="190" t="s">
        <v>45</v>
      </c>
      <c r="AD3240" s="170"/>
      <c r="AE3240" s="191" t="s">
        <v>2528</v>
      </c>
      <c r="AF3240" s="170"/>
      <c r="AG3240" s="190" t="s">
        <v>2527</v>
      </c>
      <c r="AH3240" s="190" t="s">
        <v>2527</v>
      </c>
    </row>
    <row r="3241" spans="1:34">
      <c r="A3241" s="189">
        <v>43365</v>
      </c>
      <c r="B3241" s="87">
        <v>9637</v>
      </c>
      <c r="C3241" s="170"/>
      <c r="D3241" s="170"/>
      <c r="E3241" s="171">
        <v>28</v>
      </c>
      <c r="F3241" s="171" t="s">
        <v>1618</v>
      </c>
      <c r="G3241" s="171">
        <v>2018</v>
      </c>
      <c r="H3241" s="171"/>
      <c r="I3241" s="170"/>
      <c r="J3241" s="170"/>
      <c r="K3241" s="170"/>
      <c r="L3241" s="4"/>
      <c r="M3241" s="170"/>
      <c r="N3241" s="171"/>
      <c r="O3241" s="171"/>
      <c r="P3241" s="171">
        <v>5</v>
      </c>
      <c r="Q3241" s="172"/>
      <c r="R3241" s="171">
        <v>1</v>
      </c>
      <c r="S3241" s="191" t="s">
        <v>3</v>
      </c>
      <c r="T3241" s="191" t="s">
        <v>2471</v>
      </c>
      <c r="U3241" s="191" t="s">
        <v>36</v>
      </c>
      <c r="V3241" s="190" t="s">
        <v>36</v>
      </c>
      <c r="W3241" s="170"/>
      <c r="X3241" s="170" t="s">
        <v>534</v>
      </c>
      <c r="Y3241" s="170"/>
      <c r="Z3241" s="170"/>
      <c r="AA3241" s="173">
        <v>44.560400000000001</v>
      </c>
      <c r="AB3241" s="173">
        <v>-123.2885073313</v>
      </c>
      <c r="AC3241" s="190" t="s">
        <v>45</v>
      </c>
      <c r="AD3241" s="170"/>
      <c r="AE3241" s="193" t="s">
        <v>2529</v>
      </c>
      <c r="AF3241" s="170"/>
      <c r="AG3241" s="190" t="s">
        <v>2527</v>
      </c>
      <c r="AH3241" s="190" t="s">
        <v>2527</v>
      </c>
    </row>
    <row r="3242" spans="1:34">
      <c r="A3242" s="189">
        <v>43365</v>
      </c>
      <c r="B3242" s="87">
        <v>9638</v>
      </c>
      <c r="C3242" s="170"/>
      <c r="D3242" s="170"/>
      <c r="E3242" s="171">
        <v>28</v>
      </c>
      <c r="F3242" s="171" t="s">
        <v>1618</v>
      </c>
      <c r="G3242" s="171">
        <v>2018</v>
      </c>
      <c r="H3242" s="171"/>
      <c r="I3242" s="170"/>
      <c r="J3242" s="170"/>
      <c r="K3242" s="170"/>
      <c r="L3242" s="4"/>
      <c r="M3242" s="170"/>
      <c r="N3242" s="171"/>
      <c r="O3242" s="171"/>
      <c r="P3242" s="171">
        <v>6</v>
      </c>
      <c r="Q3242" s="172"/>
      <c r="R3242" s="171">
        <v>1</v>
      </c>
      <c r="S3242" s="191" t="s">
        <v>3</v>
      </c>
      <c r="T3242" s="191" t="s">
        <v>2471</v>
      </c>
      <c r="U3242" s="191" t="s">
        <v>36</v>
      </c>
      <c r="V3242" s="190" t="s">
        <v>36</v>
      </c>
      <c r="W3242" s="170"/>
      <c r="X3242" s="170" t="s">
        <v>534</v>
      </c>
      <c r="Y3242" s="170"/>
      <c r="Z3242" s="170"/>
      <c r="AA3242" s="173">
        <v>44.560400000000001</v>
      </c>
      <c r="AB3242" s="173">
        <v>-123.2885073313</v>
      </c>
      <c r="AC3242" s="190" t="s">
        <v>45</v>
      </c>
      <c r="AD3242" s="170"/>
      <c r="AE3242" s="191" t="s">
        <v>2528</v>
      </c>
      <c r="AF3242" s="170"/>
      <c r="AG3242" s="190" t="s">
        <v>2527</v>
      </c>
      <c r="AH3242" s="190" t="s">
        <v>2527</v>
      </c>
    </row>
    <row r="3243" spans="1:34">
      <c r="A3243" s="189">
        <v>43365</v>
      </c>
      <c r="B3243" s="87">
        <v>9639</v>
      </c>
      <c r="C3243" s="170"/>
      <c r="D3243" s="170"/>
      <c r="E3243" s="171">
        <v>28</v>
      </c>
      <c r="F3243" s="171" t="s">
        <v>1618</v>
      </c>
      <c r="G3243" s="171">
        <v>2018</v>
      </c>
      <c r="H3243" s="171"/>
      <c r="I3243" s="170"/>
      <c r="J3243" s="170"/>
      <c r="K3243" s="170"/>
      <c r="L3243" s="4"/>
      <c r="M3243" s="170"/>
      <c r="N3243" s="171"/>
      <c r="O3243" s="171"/>
      <c r="P3243" s="171">
        <v>7</v>
      </c>
      <c r="Q3243" s="172"/>
      <c r="R3243" s="171">
        <v>1</v>
      </c>
      <c r="S3243" s="191" t="s">
        <v>3</v>
      </c>
      <c r="T3243" s="191" t="s">
        <v>2471</v>
      </c>
      <c r="U3243" s="191" t="s">
        <v>36</v>
      </c>
      <c r="V3243" s="190" t="s">
        <v>36</v>
      </c>
      <c r="W3243" s="170"/>
      <c r="X3243" s="170" t="s">
        <v>534</v>
      </c>
      <c r="Y3243" s="170"/>
      <c r="Z3243" s="170"/>
      <c r="AA3243" s="173">
        <v>44.560400000000001</v>
      </c>
      <c r="AB3243" s="173">
        <v>-123.2885073313</v>
      </c>
      <c r="AC3243" s="190" t="s">
        <v>45</v>
      </c>
      <c r="AD3243" s="170"/>
      <c r="AE3243" s="194" t="s">
        <v>2530</v>
      </c>
      <c r="AF3243" s="170"/>
      <c r="AG3243" s="190" t="s">
        <v>2527</v>
      </c>
      <c r="AH3243" s="190" t="s">
        <v>2527</v>
      </c>
    </row>
    <row r="3244" spans="1:34">
      <c r="A3244" s="189">
        <v>43365</v>
      </c>
      <c r="B3244" s="87">
        <v>9640</v>
      </c>
      <c r="C3244" s="170"/>
      <c r="D3244" s="170"/>
      <c r="E3244" s="171">
        <v>17</v>
      </c>
      <c r="F3244" s="171" t="s">
        <v>1936</v>
      </c>
      <c r="G3244" s="171">
        <v>2018</v>
      </c>
      <c r="H3244" s="171"/>
      <c r="I3244" s="170"/>
      <c r="J3244" s="170"/>
      <c r="K3244" s="170"/>
      <c r="L3244" s="4"/>
      <c r="M3244" s="170"/>
      <c r="N3244" s="171"/>
      <c r="O3244" s="171"/>
      <c r="P3244" s="171">
        <v>8</v>
      </c>
      <c r="Q3244" s="172"/>
      <c r="R3244" s="171">
        <v>1</v>
      </c>
      <c r="S3244" s="191" t="s">
        <v>3</v>
      </c>
      <c r="T3244" s="191" t="s">
        <v>2471</v>
      </c>
      <c r="U3244" s="191" t="s">
        <v>36</v>
      </c>
      <c r="V3244" s="190" t="s">
        <v>36</v>
      </c>
      <c r="W3244" s="170"/>
      <c r="X3244" s="170" t="s">
        <v>534</v>
      </c>
      <c r="Y3244" s="170"/>
      <c r="Z3244" s="170"/>
      <c r="AA3244" s="173">
        <v>44.560400000000001</v>
      </c>
      <c r="AB3244" s="173">
        <v>-123.2885073313</v>
      </c>
      <c r="AC3244" s="190" t="s">
        <v>45</v>
      </c>
      <c r="AD3244" s="170"/>
      <c r="AE3244" s="192" t="s">
        <v>1951</v>
      </c>
      <c r="AF3244" s="170"/>
      <c r="AG3244" s="190" t="s">
        <v>2527</v>
      </c>
      <c r="AH3244" s="190" t="s">
        <v>2527</v>
      </c>
    </row>
    <row r="3245" spans="1:34">
      <c r="A3245" s="189">
        <v>43365</v>
      </c>
      <c r="B3245" s="87">
        <v>9641</v>
      </c>
      <c r="C3245" s="170"/>
      <c r="D3245" s="170"/>
      <c r="E3245" s="171">
        <v>17</v>
      </c>
      <c r="F3245" s="171" t="s">
        <v>1936</v>
      </c>
      <c r="G3245" s="171">
        <v>2018</v>
      </c>
      <c r="H3245" s="171"/>
      <c r="I3245" s="170"/>
      <c r="J3245" s="170"/>
      <c r="K3245" s="170"/>
      <c r="L3245" s="4"/>
      <c r="M3245" s="170"/>
      <c r="N3245" s="171"/>
      <c r="O3245" s="171"/>
      <c r="P3245" s="171">
        <v>8</v>
      </c>
      <c r="Q3245" s="172"/>
      <c r="R3245" s="171">
        <v>2</v>
      </c>
      <c r="S3245" s="191" t="s">
        <v>3</v>
      </c>
      <c r="T3245" s="191" t="s">
        <v>2471</v>
      </c>
      <c r="U3245" s="191" t="s">
        <v>36</v>
      </c>
      <c r="V3245" s="190" t="s">
        <v>36</v>
      </c>
      <c r="W3245" s="170"/>
      <c r="X3245" s="170" t="s">
        <v>534</v>
      </c>
      <c r="Y3245" s="170"/>
      <c r="Z3245" s="170"/>
      <c r="AA3245" s="173">
        <v>44.560400000000001</v>
      </c>
      <c r="AB3245" s="173">
        <v>-123.2885073313</v>
      </c>
      <c r="AC3245" s="190" t="s">
        <v>45</v>
      </c>
      <c r="AD3245" s="170"/>
      <c r="AE3245" s="192" t="s">
        <v>1951</v>
      </c>
      <c r="AF3245" s="170"/>
      <c r="AG3245" s="190" t="s">
        <v>2527</v>
      </c>
      <c r="AH3245" s="190" t="s">
        <v>2527</v>
      </c>
    </row>
    <row r="3246" spans="1:34">
      <c r="A3246" s="189">
        <v>43365</v>
      </c>
      <c r="B3246" s="87">
        <v>9642</v>
      </c>
      <c r="C3246" s="170"/>
      <c r="D3246" s="170"/>
      <c r="E3246" s="171">
        <v>26</v>
      </c>
      <c r="F3246" s="171" t="s">
        <v>1936</v>
      </c>
      <c r="G3246" s="171">
        <v>2018</v>
      </c>
      <c r="H3246" s="171"/>
      <c r="I3246" s="170"/>
      <c r="J3246" s="170"/>
      <c r="K3246" s="170"/>
      <c r="L3246" s="4"/>
      <c r="M3246" s="170"/>
      <c r="N3246" s="171"/>
      <c r="O3246" s="171"/>
      <c r="P3246" s="171">
        <v>9</v>
      </c>
      <c r="Q3246" s="172"/>
      <c r="R3246" s="171">
        <v>1</v>
      </c>
      <c r="S3246" s="191" t="s">
        <v>3</v>
      </c>
      <c r="T3246" s="191" t="s">
        <v>2471</v>
      </c>
      <c r="U3246" s="191" t="s">
        <v>36</v>
      </c>
      <c r="V3246" s="190" t="s">
        <v>36</v>
      </c>
      <c r="W3246" s="170"/>
      <c r="X3246" s="170" t="s">
        <v>2531</v>
      </c>
      <c r="Y3246" s="170"/>
      <c r="Z3246" s="170"/>
      <c r="AA3246" s="173">
        <v>44.565184000000002</v>
      </c>
      <c r="AB3246" s="173">
        <v>-123.240365</v>
      </c>
      <c r="AC3246" s="190" t="s">
        <v>45</v>
      </c>
      <c r="AD3246" s="170"/>
      <c r="AE3246" s="170" t="s">
        <v>2528</v>
      </c>
      <c r="AF3246" s="170"/>
      <c r="AG3246" s="190" t="s">
        <v>2527</v>
      </c>
      <c r="AH3246" s="190" t="s">
        <v>2527</v>
      </c>
    </row>
    <row r="3247" spans="1:34">
      <c r="A3247" s="189">
        <v>43365</v>
      </c>
      <c r="B3247" s="87">
        <v>9643</v>
      </c>
      <c r="C3247" s="170"/>
      <c r="D3247" s="170"/>
      <c r="E3247" s="171">
        <v>25</v>
      </c>
      <c r="F3247" s="171" t="s">
        <v>1936</v>
      </c>
      <c r="G3247" s="171">
        <v>2018</v>
      </c>
      <c r="H3247" s="171"/>
      <c r="I3247" s="170"/>
      <c r="J3247" s="170"/>
      <c r="K3247" s="170"/>
      <c r="L3247" s="4"/>
      <c r="M3247" s="170"/>
      <c r="N3247" s="171"/>
      <c r="O3247" s="171"/>
      <c r="P3247" s="171">
        <v>10</v>
      </c>
      <c r="Q3247" s="172"/>
      <c r="R3247" s="171">
        <v>1</v>
      </c>
      <c r="S3247" s="191" t="s">
        <v>3</v>
      </c>
      <c r="T3247" s="191" t="s">
        <v>2471</v>
      </c>
      <c r="U3247" s="191" t="s">
        <v>36</v>
      </c>
      <c r="V3247" s="190" t="s">
        <v>36</v>
      </c>
      <c r="W3247" s="170"/>
      <c r="X3247" s="170" t="s">
        <v>534</v>
      </c>
      <c r="Y3247" s="170"/>
      <c r="Z3247" s="170"/>
      <c r="AA3247" s="173">
        <v>44.560400000000001</v>
      </c>
      <c r="AB3247" s="173">
        <v>-123.2885073313</v>
      </c>
      <c r="AC3247" s="190" t="s">
        <v>45</v>
      </c>
      <c r="AD3247" s="170"/>
      <c r="AE3247" s="170" t="s">
        <v>2528</v>
      </c>
      <c r="AF3247" s="170"/>
      <c r="AG3247" s="190" t="s">
        <v>2527</v>
      </c>
      <c r="AH3247" s="190" t="s">
        <v>2527</v>
      </c>
    </row>
    <row r="3248" spans="1:34">
      <c r="A3248" s="189">
        <v>43365</v>
      </c>
      <c r="B3248" s="87">
        <v>9644</v>
      </c>
      <c r="C3248" s="170"/>
      <c r="D3248" s="170"/>
      <c r="E3248" s="171">
        <v>26</v>
      </c>
      <c r="F3248" s="171" t="s">
        <v>1936</v>
      </c>
      <c r="G3248" s="171">
        <v>2018</v>
      </c>
      <c r="H3248" s="171"/>
      <c r="I3248" s="170"/>
      <c r="J3248" s="170"/>
      <c r="K3248" s="170"/>
      <c r="L3248" s="4"/>
      <c r="M3248" s="170"/>
      <c r="N3248" s="171"/>
      <c r="O3248" s="171"/>
      <c r="P3248" s="171">
        <v>11</v>
      </c>
      <c r="Q3248" s="172"/>
      <c r="R3248" s="171">
        <v>1</v>
      </c>
      <c r="S3248" s="191" t="s">
        <v>3</v>
      </c>
      <c r="T3248" s="191" t="s">
        <v>2471</v>
      </c>
      <c r="U3248" s="191" t="s">
        <v>36</v>
      </c>
      <c r="V3248" s="190" t="s">
        <v>36</v>
      </c>
      <c r="W3248" s="170"/>
      <c r="X3248" s="170" t="s">
        <v>2531</v>
      </c>
      <c r="Y3248" s="170"/>
      <c r="Z3248" s="170"/>
      <c r="AA3248" s="173">
        <v>44.565184000000002</v>
      </c>
      <c r="AB3248" s="173">
        <v>-123.240365</v>
      </c>
      <c r="AC3248" s="190" t="s">
        <v>45</v>
      </c>
      <c r="AD3248" s="170"/>
      <c r="AE3248" s="192" t="s">
        <v>2532</v>
      </c>
      <c r="AF3248" s="170"/>
      <c r="AG3248" s="190" t="s">
        <v>2527</v>
      </c>
      <c r="AH3248" s="190" t="s">
        <v>2527</v>
      </c>
    </row>
    <row r="3249" spans="1:55">
      <c r="A3249" s="189">
        <v>43365</v>
      </c>
      <c r="B3249" s="87">
        <v>9645</v>
      </c>
      <c r="C3249" s="170"/>
      <c r="D3249" s="170"/>
      <c r="E3249" s="171">
        <v>26</v>
      </c>
      <c r="F3249" s="171" t="s">
        <v>1936</v>
      </c>
      <c r="G3249" s="171">
        <v>2018</v>
      </c>
      <c r="H3249" s="171"/>
      <c r="I3249" s="170"/>
      <c r="J3249" s="170"/>
      <c r="K3249" s="170"/>
      <c r="L3249" s="4"/>
      <c r="M3249" s="170"/>
      <c r="N3249" s="171"/>
      <c r="O3249" s="171"/>
      <c r="P3249" s="171">
        <v>12</v>
      </c>
      <c r="Q3249" s="172"/>
      <c r="R3249" s="171">
        <v>1</v>
      </c>
      <c r="S3249" s="191" t="s">
        <v>3</v>
      </c>
      <c r="T3249" s="191" t="s">
        <v>2471</v>
      </c>
      <c r="U3249" s="191" t="s">
        <v>36</v>
      </c>
      <c r="V3249" s="190" t="s">
        <v>36</v>
      </c>
      <c r="W3249" s="170"/>
      <c r="X3249" s="170" t="s">
        <v>534</v>
      </c>
      <c r="Y3249" s="170"/>
      <c r="Z3249" s="170"/>
      <c r="AA3249" s="173">
        <v>44.560400000000001</v>
      </c>
      <c r="AB3249" s="173">
        <v>-123.2885073313</v>
      </c>
      <c r="AC3249" s="190" t="s">
        <v>45</v>
      </c>
      <c r="AD3249" s="170"/>
      <c r="AE3249" s="192" t="s">
        <v>2528</v>
      </c>
      <c r="AF3249" s="170"/>
      <c r="AG3249" s="190" t="s">
        <v>2527</v>
      </c>
      <c r="AH3249" s="190" t="s">
        <v>2527</v>
      </c>
    </row>
    <row r="3250" spans="1:55">
      <c r="A3250" s="47"/>
      <c r="B3250" s="87">
        <v>11536</v>
      </c>
      <c r="C3250" s="46"/>
      <c r="D3250" s="46"/>
      <c r="E3250" s="270">
        <v>20</v>
      </c>
      <c r="F3250" s="270" t="s">
        <v>114</v>
      </c>
      <c r="G3250" s="270">
        <v>2018</v>
      </c>
      <c r="H3250" s="284">
        <v>0.79166666666666663</v>
      </c>
      <c r="I3250" s="251"/>
      <c r="J3250" s="251"/>
      <c r="K3250" s="46"/>
      <c r="L3250" s="4" t="str">
        <f>CONCATENATE("-",I3250,".",J3250)</f>
        <v>-.</v>
      </c>
      <c r="M3250" s="46"/>
      <c r="N3250" s="47"/>
      <c r="O3250" s="47"/>
      <c r="P3250" s="270">
        <v>1</v>
      </c>
      <c r="Q3250" s="48"/>
      <c r="R3250" s="270">
        <v>1</v>
      </c>
      <c r="S3250" s="251" t="s">
        <v>3</v>
      </c>
      <c r="T3250" s="251" t="s">
        <v>44</v>
      </c>
      <c r="U3250" s="251" t="s">
        <v>107</v>
      </c>
      <c r="V3250" s="46"/>
      <c r="W3250" s="251" t="s">
        <v>2890</v>
      </c>
      <c r="X3250" s="251" t="s">
        <v>2891</v>
      </c>
      <c r="Y3250" s="46"/>
      <c r="Z3250" s="46"/>
      <c r="AA3250" s="251">
        <v>44.490929000000001</v>
      </c>
      <c r="AB3250" s="297">
        <v>-124.073847</v>
      </c>
      <c r="AC3250" s="251" t="s">
        <v>1803</v>
      </c>
      <c r="AD3250" s="46" t="s">
        <v>1803</v>
      </c>
      <c r="AE3250" s="251"/>
      <c r="AF3250" s="46"/>
      <c r="AG3250" s="46" t="s">
        <v>2889</v>
      </c>
      <c r="AH3250" s="46" t="s">
        <v>2889</v>
      </c>
      <c r="AI3250" s="46"/>
      <c r="AJ3250" s="46"/>
      <c r="AK3250" s="46"/>
      <c r="AL3250" s="46"/>
      <c r="AM3250" s="46"/>
      <c r="AN3250" s="46"/>
      <c r="AO3250" s="46"/>
      <c r="AP3250" s="46"/>
      <c r="AQ3250" s="46"/>
      <c r="AR3250" s="46"/>
      <c r="AS3250" s="46"/>
      <c r="AT3250" s="46"/>
      <c r="AU3250" s="46"/>
      <c r="AV3250" s="46"/>
      <c r="AW3250" s="46"/>
      <c r="AX3250" s="46"/>
      <c r="AY3250" s="46"/>
      <c r="AZ3250" s="46"/>
      <c r="BA3250" s="46"/>
      <c r="BB3250" s="46"/>
      <c r="BC3250" s="251"/>
    </row>
    <row r="3251" spans="1:55">
      <c r="A3251" s="47"/>
      <c r="B3251" s="87">
        <v>11537</v>
      </c>
      <c r="C3251" s="46"/>
      <c r="D3251" s="46"/>
      <c r="E3251" s="47">
        <v>8</v>
      </c>
      <c r="F3251" s="47" t="s">
        <v>1199</v>
      </c>
      <c r="G3251" s="47">
        <v>2018</v>
      </c>
      <c r="H3251" s="249">
        <v>0.625</v>
      </c>
      <c r="I3251" s="46"/>
      <c r="J3251" s="46"/>
      <c r="K3251" s="46"/>
      <c r="L3251" s="4"/>
      <c r="M3251" s="46"/>
      <c r="N3251" s="47"/>
      <c r="O3251" s="47"/>
      <c r="P3251" s="47">
        <v>2</v>
      </c>
      <c r="Q3251" s="48"/>
      <c r="R3251" s="47">
        <v>1</v>
      </c>
      <c r="S3251" s="250" t="s">
        <v>3</v>
      </c>
      <c r="T3251" s="250" t="s">
        <v>44</v>
      </c>
      <c r="U3251" s="250" t="s">
        <v>107</v>
      </c>
      <c r="V3251" s="46"/>
      <c r="W3251" s="250" t="s">
        <v>2890</v>
      </c>
      <c r="X3251" s="250" t="s">
        <v>2891</v>
      </c>
      <c r="Y3251" s="46"/>
      <c r="Z3251" s="46"/>
      <c r="AA3251" s="46">
        <v>44.490929000000001</v>
      </c>
      <c r="AB3251" s="49">
        <v>-124.073847</v>
      </c>
      <c r="AC3251" s="46"/>
      <c r="AD3251" s="46"/>
      <c r="AE3251" s="46"/>
      <c r="AF3251" s="46"/>
      <c r="AG3251" s="251" t="s">
        <v>2889</v>
      </c>
      <c r="AH3251" s="251" t="s">
        <v>2889</v>
      </c>
      <c r="AI3251" s="46"/>
      <c r="AJ3251" s="46"/>
      <c r="AK3251" s="46"/>
      <c r="AL3251" s="46"/>
      <c r="AM3251" s="46"/>
      <c r="AN3251" s="46"/>
      <c r="AO3251" s="46"/>
      <c r="AP3251" s="46"/>
      <c r="AQ3251" s="46"/>
      <c r="AR3251" s="46"/>
      <c r="AS3251" s="46"/>
      <c r="AT3251" s="46"/>
      <c r="AU3251" s="46"/>
      <c r="AV3251" s="46"/>
      <c r="AW3251" s="46"/>
      <c r="AX3251" s="46"/>
      <c r="AY3251" s="46"/>
      <c r="AZ3251" s="46"/>
      <c r="BA3251" s="46"/>
      <c r="BB3251" s="46"/>
      <c r="BC3251" s="46" t="s">
        <v>2892</v>
      </c>
    </row>
    <row r="3252" spans="1:55">
      <c r="A3252" s="47"/>
      <c r="B3252" s="87">
        <v>11538</v>
      </c>
      <c r="C3252" s="46"/>
      <c r="D3252" s="46"/>
      <c r="E3252" s="270">
        <v>14</v>
      </c>
      <c r="F3252" s="270" t="s">
        <v>1199</v>
      </c>
      <c r="G3252" s="270">
        <v>2018</v>
      </c>
      <c r="H3252" s="284">
        <v>0.45833333333333331</v>
      </c>
      <c r="I3252" s="251"/>
      <c r="J3252" s="251"/>
      <c r="K3252" s="251"/>
      <c r="L3252" s="4"/>
      <c r="M3252" s="251"/>
      <c r="N3252" s="47"/>
      <c r="O3252" s="47"/>
      <c r="P3252" s="270">
        <v>3</v>
      </c>
      <c r="Q3252" s="48"/>
      <c r="R3252" s="270">
        <v>1</v>
      </c>
      <c r="S3252" s="250" t="s">
        <v>3</v>
      </c>
      <c r="T3252" s="250" t="s">
        <v>44</v>
      </c>
      <c r="U3252" s="250" t="s">
        <v>107</v>
      </c>
      <c r="V3252" s="46"/>
      <c r="W3252" s="250" t="s">
        <v>2893</v>
      </c>
      <c r="X3252" s="250" t="s">
        <v>2894</v>
      </c>
      <c r="Y3252" s="46"/>
      <c r="Z3252" s="46"/>
      <c r="AA3252" s="297">
        <v>44.640680000000003</v>
      </c>
      <c r="AB3252" s="297">
        <v>-124.04298799999999</v>
      </c>
      <c r="AC3252" s="250" t="s">
        <v>45</v>
      </c>
      <c r="AD3252" s="46"/>
      <c r="AE3252" s="208" t="s">
        <v>2854</v>
      </c>
      <c r="AF3252" s="46"/>
      <c r="AG3252" s="251" t="s">
        <v>2889</v>
      </c>
      <c r="AH3252" s="251" t="s">
        <v>2889</v>
      </c>
      <c r="AI3252" s="46"/>
      <c r="AJ3252" s="46"/>
      <c r="AK3252" s="46"/>
      <c r="AL3252" s="46"/>
      <c r="AM3252" s="46"/>
      <c r="AN3252" s="46"/>
      <c r="AO3252" s="46"/>
      <c r="AP3252" s="46"/>
      <c r="AQ3252" s="46"/>
      <c r="AR3252" s="46"/>
      <c r="AS3252" s="46"/>
      <c r="AT3252" s="46"/>
      <c r="AU3252" s="46"/>
      <c r="AV3252" s="46"/>
      <c r="AW3252" s="46"/>
      <c r="AX3252" s="46"/>
      <c r="AY3252" s="46"/>
      <c r="AZ3252" s="46"/>
      <c r="BA3252" s="46"/>
      <c r="BB3252" s="46"/>
      <c r="BC3252" s="251" t="s">
        <v>2895</v>
      </c>
    </row>
    <row r="3253" spans="1:55">
      <c r="A3253" s="47"/>
      <c r="B3253" s="87">
        <v>11539</v>
      </c>
      <c r="C3253" s="46"/>
      <c r="D3253" s="46"/>
      <c r="E3253" s="270">
        <v>14</v>
      </c>
      <c r="F3253" s="270" t="s">
        <v>1199</v>
      </c>
      <c r="G3253" s="270">
        <v>2018</v>
      </c>
      <c r="H3253" s="284">
        <v>0.45833333333333331</v>
      </c>
      <c r="I3253" s="251"/>
      <c r="J3253" s="251"/>
      <c r="K3253" s="251"/>
      <c r="L3253" s="4"/>
      <c r="M3253" s="251"/>
      <c r="N3253" s="47"/>
      <c r="O3253" s="47"/>
      <c r="P3253" s="270">
        <v>4</v>
      </c>
      <c r="Q3253" s="48"/>
      <c r="R3253" s="270">
        <v>1</v>
      </c>
      <c r="S3253" s="250" t="s">
        <v>3</v>
      </c>
      <c r="T3253" s="250" t="s">
        <v>44</v>
      </c>
      <c r="U3253" s="250" t="s">
        <v>107</v>
      </c>
      <c r="V3253" s="46"/>
      <c r="W3253" s="250" t="s">
        <v>2893</v>
      </c>
      <c r="X3253" s="250" t="s">
        <v>2894</v>
      </c>
      <c r="Y3253" s="46"/>
      <c r="Z3253" s="46"/>
      <c r="AA3253" s="297">
        <v>44.640680000000003</v>
      </c>
      <c r="AB3253" s="297">
        <v>-124.04298799999999</v>
      </c>
      <c r="AC3253" s="250" t="s">
        <v>45</v>
      </c>
      <c r="AD3253" s="46"/>
      <c r="AE3253" s="208" t="s">
        <v>604</v>
      </c>
      <c r="AF3253" s="46"/>
      <c r="AG3253" s="251" t="s">
        <v>2889</v>
      </c>
      <c r="AH3253" s="251" t="s">
        <v>2889</v>
      </c>
      <c r="AI3253" s="46"/>
      <c r="AJ3253" s="46"/>
      <c r="AK3253" s="46"/>
      <c r="AL3253" s="46"/>
      <c r="AM3253" s="46"/>
      <c r="AN3253" s="46"/>
      <c r="AO3253" s="46"/>
      <c r="AP3253" s="46"/>
      <c r="AQ3253" s="46"/>
      <c r="AR3253" s="46"/>
      <c r="AS3253" s="46"/>
      <c r="AT3253" s="46"/>
      <c r="AU3253" s="46"/>
      <c r="AV3253" s="46"/>
      <c r="AW3253" s="46"/>
      <c r="AX3253" s="46"/>
      <c r="AY3253" s="46"/>
      <c r="AZ3253" s="46"/>
      <c r="BA3253" s="46"/>
      <c r="BB3253" s="46"/>
      <c r="BC3253" s="251" t="s">
        <v>2895</v>
      </c>
    </row>
    <row r="3254" spans="1:55">
      <c r="B3254" s="87">
        <v>11541</v>
      </c>
      <c r="E3254" s="4">
        <v>14</v>
      </c>
      <c r="F3254" s="4" t="s">
        <v>1199</v>
      </c>
      <c r="G3254" s="4">
        <v>2018</v>
      </c>
      <c r="H3254" s="282">
        <v>0.60416666666666663</v>
      </c>
      <c r="I3254" s="1"/>
      <c r="J3254" s="1"/>
      <c r="K3254" s="1"/>
      <c r="L3254" s="4"/>
      <c r="M3254" s="1"/>
      <c r="P3254" s="4">
        <v>6</v>
      </c>
      <c r="R3254" s="4">
        <v>1</v>
      </c>
      <c r="S3254" s="250" t="s">
        <v>3</v>
      </c>
      <c r="T3254" s="250" t="s">
        <v>44</v>
      </c>
      <c r="U3254" s="250" t="s">
        <v>107</v>
      </c>
      <c r="W3254" s="250" t="s">
        <v>2897</v>
      </c>
      <c r="X3254" s="250" t="s">
        <v>2896</v>
      </c>
      <c r="AA3254" s="297">
        <v>44.614583000000003</v>
      </c>
      <c r="AB3254" s="297">
        <v>-124.064646</v>
      </c>
      <c r="AC3254" s="251" t="s">
        <v>45</v>
      </c>
      <c r="AG3254" s="46" t="s">
        <v>2889</v>
      </c>
      <c r="AH3254" s="46" t="s">
        <v>2889</v>
      </c>
      <c r="BC3254" s="1"/>
    </row>
    <row r="3255" spans="1:55">
      <c r="B3255" s="87">
        <v>7336</v>
      </c>
      <c r="E3255" s="3">
        <v>29</v>
      </c>
      <c r="F3255" s="3" t="s">
        <v>52</v>
      </c>
      <c r="G3255" s="3">
        <v>2018</v>
      </c>
      <c r="L3255" s="4"/>
      <c r="N3255" s="3" t="s">
        <v>1454</v>
      </c>
      <c r="P3255" s="3">
        <v>1</v>
      </c>
      <c r="Q3255" s="24">
        <v>1</v>
      </c>
      <c r="R3255" s="3">
        <v>1</v>
      </c>
      <c r="S3255" s="2" t="s">
        <v>3</v>
      </c>
      <c r="T3255" s="2" t="s">
        <v>44</v>
      </c>
      <c r="U3255" s="2" t="s">
        <v>1431</v>
      </c>
      <c r="V3255" s="16" t="s">
        <v>2091</v>
      </c>
      <c r="X3255" s="2" t="s">
        <v>1452</v>
      </c>
      <c r="AA3255" s="20">
        <v>42.703000000000003</v>
      </c>
      <c r="AB3255" s="20">
        <v>-123.2039</v>
      </c>
      <c r="AC3255" s="2" t="s">
        <v>45</v>
      </c>
      <c r="AE3255" s="2" t="s">
        <v>1445</v>
      </c>
      <c r="AF3255" s="2" t="str">
        <f>CONCATENATE("ex ", AE3255)</f>
        <v>ex Brassica sp.</v>
      </c>
      <c r="AG3255" s="2" t="s">
        <v>1453</v>
      </c>
      <c r="AH3255" s="2" t="s">
        <v>1776</v>
      </c>
      <c r="AT3255" s="2" t="s">
        <v>1453</v>
      </c>
    </row>
    <row r="3256" spans="1:55">
      <c r="B3256" s="87">
        <v>7337</v>
      </c>
      <c r="E3256" s="3">
        <v>29</v>
      </c>
      <c r="F3256" s="3" t="s">
        <v>52</v>
      </c>
      <c r="G3256" s="3">
        <v>2018</v>
      </c>
      <c r="L3256" s="4"/>
      <c r="N3256" s="3" t="s">
        <v>1455</v>
      </c>
      <c r="P3256" s="3">
        <v>2</v>
      </c>
      <c r="Q3256" s="24">
        <v>2</v>
      </c>
      <c r="R3256" s="3">
        <v>1</v>
      </c>
      <c r="S3256" s="2" t="s">
        <v>3</v>
      </c>
      <c r="T3256" s="2" t="s">
        <v>44</v>
      </c>
      <c r="U3256" s="2" t="s">
        <v>1431</v>
      </c>
      <c r="V3256" s="16" t="s">
        <v>2091</v>
      </c>
      <c r="X3256" s="2" t="s">
        <v>1441</v>
      </c>
      <c r="AA3256" s="20">
        <v>42.356900000000003</v>
      </c>
      <c r="AB3256" s="20">
        <v>-123.4115</v>
      </c>
      <c r="AC3256" s="2" t="s">
        <v>45</v>
      </c>
      <c r="AE3256" s="2" t="s">
        <v>1456</v>
      </c>
      <c r="AF3256" s="2" t="str">
        <f>CONCATENATE("ex ", AE3256)</f>
        <v>ex Nemophilia menziesii</v>
      </c>
      <c r="AG3256" s="2" t="s">
        <v>1453</v>
      </c>
      <c r="AH3256" s="2" t="s">
        <v>1776</v>
      </c>
      <c r="AT3256" s="2" t="s">
        <v>1453</v>
      </c>
    </row>
    <row r="3257" spans="1:55">
      <c r="B3257" s="87">
        <v>7338</v>
      </c>
      <c r="E3257" s="3">
        <v>29</v>
      </c>
      <c r="F3257" s="3" t="s">
        <v>52</v>
      </c>
      <c r="G3257" s="3">
        <v>2018</v>
      </c>
      <c r="L3257" s="4"/>
      <c r="N3257" s="3" t="s">
        <v>1455</v>
      </c>
      <c r="P3257" s="3">
        <v>2</v>
      </c>
      <c r="Q3257" s="24">
        <v>2</v>
      </c>
      <c r="R3257" s="3">
        <v>2</v>
      </c>
      <c r="S3257" s="2" t="s">
        <v>3</v>
      </c>
      <c r="T3257" s="2" t="s">
        <v>44</v>
      </c>
      <c r="U3257" s="2" t="s">
        <v>1431</v>
      </c>
      <c r="V3257" s="16" t="s">
        <v>2091</v>
      </c>
      <c r="X3257" s="2" t="s">
        <v>1441</v>
      </c>
      <c r="AA3257" s="20">
        <v>42.356900000000003</v>
      </c>
      <c r="AB3257" s="20">
        <v>-123.4115</v>
      </c>
      <c r="AC3257" s="2" t="s">
        <v>45</v>
      </c>
      <c r="AE3257" s="2" t="s">
        <v>1456</v>
      </c>
      <c r="AF3257" s="2" t="str">
        <f>CONCATENATE("ex ", AE3257)</f>
        <v>ex Nemophilia menziesii</v>
      </c>
      <c r="AG3257" s="2" t="s">
        <v>1453</v>
      </c>
      <c r="AH3257" s="2" t="s">
        <v>1776</v>
      </c>
      <c r="AT3257" s="2" t="s">
        <v>1453</v>
      </c>
    </row>
    <row r="3258" spans="1:55">
      <c r="B3258" s="87">
        <v>7339</v>
      </c>
      <c r="E3258" s="3">
        <v>29</v>
      </c>
      <c r="F3258" s="3" t="s">
        <v>52</v>
      </c>
      <c r="G3258" s="3">
        <v>2018</v>
      </c>
      <c r="L3258" s="4"/>
      <c r="N3258" s="3" t="s">
        <v>1455</v>
      </c>
      <c r="P3258" s="3">
        <v>2</v>
      </c>
      <c r="Q3258" s="24">
        <v>2</v>
      </c>
      <c r="R3258" s="3">
        <v>3</v>
      </c>
      <c r="S3258" s="2" t="s">
        <v>3</v>
      </c>
      <c r="T3258" s="2" t="s">
        <v>44</v>
      </c>
      <c r="U3258" s="2" t="s">
        <v>1431</v>
      </c>
      <c r="V3258" s="16" t="s">
        <v>2091</v>
      </c>
      <c r="X3258" s="2" t="s">
        <v>1441</v>
      </c>
      <c r="AA3258" s="20">
        <v>42.356900000000003</v>
      </c>
      <c r="AB3258" s="20">
        <v>-123.4115</v>
      </c>
      <c r="AC3258" s="2" t="s">
        <v>45</v>
      </c>
      <c r="AE3258" s="2" t="s">
        <v>1456</v>
      </c>
      <c r="AF3258" s="2" t="str">
        <f>CONCATENATE("ex ", AE3258)</f>
        <v>ex Nemophilia menziesii</v>
      </c>
      <c r="AG3258" s="2" t="s">
        <v>1453</v>
      </c>
      <c r="AH3258" s="2" t="s">
        <v>1776</v>
      </c>
      <c r="AT3258" s="2" t="s">
        <v>1453</v>
      </c>
    </row>
    <row r="3259" spans="1:55">
      <c r="B3259" s="87">
        <v>7340</v>
      </c>
      <c r="E3259" s="3">
        <v>29</v>
      </c>
      <c r="F3259" s="3" t="s">
        <v>52</v>
      </c>
      <c r="G3259" s="3">
        <v>2018</v>
      </c>
      <c r="L3259" s="4"/>
      <c r="N3259" s="3" t="s">
        <v>1455</v>
      </c>
      <c r="P3259" s="3">
        <v>2</v>
      </c>
      <c r="Q3259" s="24">
        <v>2</v>
      </c>
      <c r="R3259" s="3">
        <v>4</v>
      </c>
      <c r="S3259" s="2" t="s">
        <v>3</v>
      </c>
      <c r="T3259" s="2" t="s">
        <v>44</v>
      </c>
      <c r="U3259" s="2" t="s">
        <v>1431</v>
      </c>
      <c r="V3259" s="16" t="s">
        <v>2091</v>
      </c>
      <c r="X3259" s="2" t="s">
        <v>1441</v>
      </c>
      <c r="AA3259" s="20">
        <v>42.356900000000003</v>
      </c>
      <c r="AB3259" s="20">
        <v>-123.4115</v>
      </c>
      <c r="AC3259" s="2" t="s">
        <v>45</v>
      </c>
      <c r="AE3259" s="2" t="s">
        <v>1456</v>
      </c>
      <c r="AF3259" s="2" t="str">
        <f>CONCATENATE("ex ", AE3259)</f>
        <v>ex Nemophilia menziesii</v>
      </c>
      <c r="AG3259" s="2" t="s">
        <v>1453</v>
      </c>
      <c r="AH3259" s="2" t="s">
        <v>1776</v>
      </c>
      <c r="AT3259" s="2" t="s">
        <v>1453</v>
      </c>
    </row>
    <row r="3260" spans="1:55">
      <c r="B3260" s="87">
        <v>7341</v>
      </c>
      <c r="E3260" s="3">
        <v>29</v>
      </c>
      <c r="F3260" s="3" t="s">
        <v>52</v>
      </c>
      <c r="G3260" s="3">
        <v>2018</v>
      </c>
      <c r="L3260" s="4"/>
      <c r="N3260" s="3" t="s">
        <v>1455</v>
      </c>
      <c r="P3260" s="3">
        <v>2</v>
      </c>
      <c r="Q3260" s="24">
        <v>2</v>
      </c>
      <c r="R3260" s="3">
        <v>5</v>
      </c>
      <c r="S3260" s="2" t="s">
        <v>3</v>
      </c>
      <c r="T3260" s="2" t="s">
        <v>44</v>
      </c>
      <c r="U3260" s="2" t="s">
        <v>1431</v>
      </c>
      <c r="V3260" s="16" t="s">
        <v>2091</v>
      </c>
      <c r="X3260" s="2" t="s">
        <v>1441</v>
      </c>
      <c r="AA3260" s="20">
        <v>42.356900000000003</v>
      </c>
      <c r="AB3260" s="20">
        <v>-123.4115</v>
      </c>
      <c r="AC3260" s="2" t="s">
        <v>45</v>
      </c>
      <c r="AE3260" s="2" t="s">
        <v>1456</v>
      </c>
      <c r="AF3260" s="2" t="str">
        <f>CONCATENATE("ex ", AE3260)</f>
        <v>ex Nemophilia menziesii</v>
      </c>
      <c r="AG3260" s="2" t="s">
        <v>1453</v>
      </c>
      <c r="AH3260" s="2" t="s">
        <v>1776</v>
      </c>
      <c r="AT3260" s="2" t="s">
        <v>1453</v>
      </c>
    </row>
    <row r="3261" spans="1:55">
      <c r="B3261" s="87">
        <v>7342</v>
      </c>
      <c r="E3261" s="3">
        <v>29</v>
      </c>
      <c r="F3261" s="3" t="s">
        <v>52</v>
      </c>
      <c r="G3261" s="3">
        <v>2018</v>
      </c>
      <c r="L3261" s="4"/>
      <c r="N3261" s="3" t="s">
        <v>1455</v>
      </c>
      <c r="P3261" s="3">
        <v>2</v>
      </c>
      <c r="Q3261" s="24">
        <v>2</v>
      </c>
      <c r="R3261" s="3">
        <v>6</v>
      </c>
      <c r="S3261" s="2" t="s">
        <v>3</v>
      </c>
      <c r="T3261" s="2" t="s">
        <v>44</v>
      </c>
      <c r="U3261" s="2" t="s">
        <v>1431</v>
      </c>
      <c r="V3261" s="16" t="s">
        <v>2091</v>
      </c>
      <c r="X3261" s="2" t="s">
        <v>1441</v>
      </c>
      <c r="AA3261" s="20">
        <v>42.356900000000003</v>
      </c>
      <c r="AB3261" s="20">
        <v>-123.4115</v>
      </c>
      <c r="AC3261" s="2" t="s">
        <v>45</v>
      </c>
      <c r="AE3261" s="2" t="s">
        <v>1456</v>
      </c>
      <c r="AF3261" s="2" t="str">
        <f>CONCATENATE("ex ", AE3261)</f>
        <v>ex Nemophilia menziesii</v>
      </c>
      <c r="AG3261" s="2" t="s">
        <v>1453</v>
      </c>
      <c r="AH3261" s="2" t="s">
        <v>1776</v>
      </c>
      <c r="AT3261" s="2" t="s">
        <v>1453</v>
      </c>
    </row>
    <row r="3262" spans="1:55">
      <c r="B3262" s="87">
        <v>7343</v>
      </c>
      <c r="E3262" s="3">
        <v>29</v>
      </c>
      <c r="F3262" s="3" t="s">
        <v>52</v>
      </c>
      <c r="G3262" s="3">
        <v>2018</v>
      </c>
      <c r="L3262" s="4"/>
      <c r="N3262" s="3" t="s">
        <v>1455</v>
      </c>
      <c r="P3262" s="3">
        <v>2</v>
      </c>
      <c r="Q3262" s="24">
        <v>2</v>
      </c>
      <c r="R3262" s="3">
        <v>7</v>
      </c>
      <c r="S3262" s="2" t="s">
        <v>3</v>
      </c>
      <c r="T3262" s="2" t="s">
        <v>44</v>
      </c>
      <c r="U3262" s="2" t="s">
        <v>1431</v>
      </c>
      <c r="V3262" s="16" t="s">
        <v>2091</v>
      </c>
      <c r="X3262" s="2" t="s">
        <v>1441</v>
      </c>
      <c r="AA3262" s="20">
        <v>42.356900000000003</v>
      </c>
      <c r="AB3262" s="20">
        <v>-123.4115</v>
      </c>
      <c r="AC3262" s="2" t="s">
        <v>45</v>
      </c>
      <c r="AE3262" s="2" t="s">
        <v>1456</v>
      </c>
      <c r="AF3262" s="2" t="str">
        <f>CONCATENATE("ex ", AE3262)</f>
        <v>ex Nemophilia menziesii</v>
      </c>
      <c r="AG3262" s="2" t="s">
        <v>1453</v>
      </c>
      <c r="AH3262" s="2" t="s">
        <v>1776</v>
      </c>
      <c r="AT3262" s="2" t="s">
        <v>1453</v>
      </c>
    </row>
    <row r="3263" spans="1:55">
      <c r="B3263" s="87">
        <v>7344</v>
      </c>
      <c r="E3263" s="3">
        <v>29</v>
      </c>
      <c r="F3263" s="3" t="s">
        <v>52</v>
      </c>
      <c r="G3263" s="3">
        <v>2018</v>
      </c>
      <c r="L3263" s="4"/>
      <c r="N3263" s="3" t="s">
        <v>1455</v>
      </c>
      <c r="P3263" s="3">
        <v>2</v>
      </c>
      <c r="Q3263" s="24">
        <v>2</v>
      </c>
      <c r="R3263" s="3">
        <v>8</v>
      </c>
      <c r="S3263" s="2" t="s">
        <v>3</v>
      </c>
      <c r="T3263" s="2" t="s">
        <v>44</v>
      </c>
      <c r="U3263" s="2" t="s">
        <v>1431</v>
      </c>
      <c r="V3263" s="16" t="s">
        <v>2091</v>
      </c>
      <c r="X3263" s="2" t="s">
        <v>1441</v>
      </c>
      <c r="AA3263" s="20">
        <v>42.356900000000003</v>
      </c>
      <c r="AB3263" s="20">
        <v>-123.4115</v>
      </c>
      <c r="AC3263" s="2" t="s">
        <v>45</v>
      </c>
      <c r="AE3263" s="2" t="s">
        <v>1456</v>
      </c>
      <c r="AF3263" s="2" t="str">
        <f>CONCATENATE("ex ", AE3263)</f>
        <v>ex Nemophilia menziesii</v>
      </c>
      <c r="AG3263" s="2" t="s">
        <v>1453</v>
      </c>
      <c r="AH3263" s="2" t="s">
        <v>1776</v>
      </c>
      <c r="AT3263" s="2" t="s">
        <v>1453</v>
      </c>
    </row>
    <row r="3264" spans="1:55">
      <c r="B3264" s="87">
        <v>7345</v>
      </c>
      <c r="E3264" s="3">
        <v>29</v>
      </c>
      <c r="F3264" s="3" t="s">
        <v>52</v>
      </c>
      <c r="G3264" s="3">
        <v>2018</v>
      </c>
      <c r="L3264" s="4"/>
      <c r="N3264" s="3" t="s">
        <v>1457</v>
      </c>
      <c r="P3264" s="3">
        <v>3</v>
      </c>
      <c r="Q3264" s="24">
        <v>3</v>
      </c>
      <c r="R3264" s="3">
        <v>1</v>
      </c>
      <c r="S3264" s="2" t="s">
        <v>3</v>
      </c>
      <c r="T3264" s="2" t="s">
        <v>44</v>
      </c>
      <c r="U3264" s="2" t="s">
        <v>1431</v>
      </c>
      <c r="V3264" s="16" t="s">
        <v>2091</v>
      </c>
      <c r="X3264" s="2" t="s">
        <v>1441</v>
      </c>
      <c r="AA3264" s="20">
        <v>42.359099999999998</v>
      </c>
      <c r="AB3264" s="20">
        <v>-123.41419999999999</v>
      </c>
      <c r="AC3264" s="2" t="s">
        <v>45</v>
      </c>
      <c r="AE3264" s="2" t="s">
        <v>1461</v>
      </c>
      <c r="AF3264" s="2" t="str">
        <f>CONCATENATE("ex ", AE3264)</f>
        <v>ex Lasthenia californica</v>
      </c>
      <c r="AG3264" s="2" t="s">
        <v>1453</v>
      </c>
      <c r="AH3264" s="2" t="s">
        <v>1776</v>
      </c>
      <c r="AT3264" s="2" t="s">
        <v>1453</v>
      </c>
    </row>
    <row r="3265" spans="2:56">
      <c r="B3265" s="87">
        <v>7346</v>
      </c>
      <c r="E3265" s="3">
        <v>29</v>
      </c>
      <c r="F3265" s="3" t="s">
        <v>52</v>
      </c>
      <c r="G3265" s="3">
        <v>2018</v>
      </c>
      <c r="L3265" s="4"/>
      <c r="N3265" s="3" t="s">
        <v>1458</v>
      </c>
      <c r="P3265" s="3">
        <v>4</v>
      </c>
      <c r="Q3265" s="24">
        <v>4</v>
      </c>
      <c r="R3265" s="3">
        <v>1</v>
      </c>
      <c r="S3265" s="2" t="s">
        <v>3</v>
      </c>
      <c r="T3265" s="2" t="s">
        <v>44</v>
      </c>
      <c r="U3265" s="2" t="s">
        <v>1431</v>
      </c>
      <c r="V3265" s="16" t="s">
        <v>2091</v>
      </c>
      <c r="X3265" s="2" t="s">
        <v>1441</v>
      </c>
      <c r="AA3265" s="20">
        <v>42.359099999999998</v>
      </c>
      <c r="AB3265" s="20">
        <v>-123.41419999999999</v>
      </c>
      <c r="AC3265" s="2" t="s">
        <v>45</v>
      </c>
      <c r="AG3265" s="2" t="s">
        <v>1453</v>
      </c>
      <c r="AH3265" s="2" t="s">
        <v>1776</v>
      </c>
      <c r="AT3265" s="2" t="s">
        <v>1453</v>
      </c>
    </row>
    <row r="3266" spans="2:56">
      <c r="B3266" s="87">
        <v>7347</v>
      </c>
      <c r="E3266" s="3">
        <v>18</v>
      </c>
      <c r="F3266" s="3" t="s">
        <v>114</v>
      </c>
      <c r="G3266" s="3">
        <v>2018</v>
      </c>
      <c r="L3266" s="4"/>
      <c r="N3266" s="3" t="s">
        <v>1459</v>
      </c>
      <c r="P3266" s="3">
        <v>5</v>
      </c>
      <c r="Q3266" s="24">
        <v>5</v>
      </c>
      <c r="R3266" s="3">
        <v>1</v>
      </c>
      <c r="S3266" s="2" t="s">
        <v>3</v>
      </c>
      <c r="T3266" s="2" t="s">
        <v>44</v>
      </c>
      <c r="U3266" s="2" t="s">
        <v>1431</v>
      </c>
      <c r="V3266" s="16" t="s">
        <v>2091</v>
      </c>
      <c r="X3266" s="2" t="s">
        <v>1441</v>
      </c>
      <c r="AA3266" s="20">
        <v>42.356299999999997</v>
      </c>
      <c r="AB3266" s="20">
        <v>-123.40730000000001</v>
      </c>
      <c r="AC3266" s="2" t="s">
        <v>45</v>
      </c>
      <c r="AE3266" s="2" t="s">
        <v>1462</v>
      </c>
      <c r="AF3266" s="2" t="str">
        <f>CONCATENATE("ex ", AE3266)</f>
        <v>ex Ceonothus cuneatus</v>
      </c>
      <c r="AG3266" s="2" t="s">
        <v>1453</v>
      </c>
      <c r="AH3266" s="2" t="s">
        <v>1776</v>
      </c>
      <c r="AT3266" s="2" t="s">
        <v>1453</v>
      </c>
    </row>
    <row r="3267" spans="2:56">
      <c r="B3267" s="87">
        <v>7348</v>
      </c>
      <c r="E3267" s="3">
        <v>18</v>
      </c>
      <c r="F3267" s="3" t="s">
        <v>114</v>
      </c>
      <c r="G3267" s="3">
        <v>2018</v>
      </c>
      <c r="L3267" s="4"/>
      <c r="N3267" s="3" t="s">
        <v>1459</v>
      </c>
      <c r="P3267" s="3">
        <v>5</v>
      </c>
      <c r="Q3267" s="24">
        <v>5</v>
      </c>
      <c r="R3267" s="3">
        <v>2</v>
      </c>
      <c r="S3267" s="2" t="s">
        <v>3</v>
      </c>
      <c r="T3267" s="2" t="s">
        <v>44</v>
      </c>
      <c r="U3267" s="2" t="s">
        <v>1431</v>
      </c>
      <c r="V3267" s="16" t="s">
        <v>2091</v>
      </c>
      <c r="X3267" s="2" t="s">
        <v>1441</v>
      </c>
      <c r="AA3267" s="20">
        <v>42.356299999999997</v>
      </c>
      <c r="AB3267" s="20">
        <v>-123.40730000000001</v>
      </c>
      <c r="AC3267" s="2" t="s">
        <v>45</v>
      </c>
      <c r="AE3267" s="2" t="s">
        <v>1462</v>
      </c>
      <c r="AF3267" s="2" t="str">
        <f>CONCATENATE("ex ", AE3267)</f>
        <v>ex Ceonothus cuneatus</v>
      </c>
      <c r="AG3267" s="2" t="s">
        <v>1453</v>
      </c>
      <c r="AH3267" s="2" t="s">
        <v>1776</v>
      </c>
      <c r="AT3267" s="2" t="s">
        <v>1453</v>
      </c>
    </row>
    <row r="3268" spans="2:56">
      <c r="B3268" s="87">
        <v>7349</v>
      </c>
      <c r="E3268" s="3">
        <v>18</v>
      </c>
      <c r="F3268" s="3" t="s">
        <v>114</v>
      </c>
      <c r="G3268" s="3">
        <v>2018</v>
      </c>
      <c r="L3268" s="4"/>
      <c r="N3268" s="3" t="s">
        <v>1459</v>
      </c>
      <c r="P3268" s="3">
        <v>5</v>
      </c>
      <c r="Q3268" s="24">
        <v>5</v>
      </c>
      <c r="R3268" s="3">
        <v>3</v>
      </c>
      <c r="S3268" s="2" t="s">
        <v>3</v>
      </c>
      <c r="T3268" s="2" t="s">
        <v>44</v>
      </c>
      <c r="U3268" s="2" t="s">
        <v>1431</v>
      </c>
      <c r="V3268" s="16" t="s">
        <v>2091</v>
      </c>
      <c r="X3268" s="2" t="s">
        <v>1441</v>
      </c>
      <c r="AA3268" s="20">
        <v>42.356299999999997</v>
      </c>
      <c r="AB3268" s="20">
        <v>-123.40730000000001</v>
      </c>
      <c r="AC3268" s="2" t="s">
        <v>45</v>
      </c>
      <c r="AE3268" s="2" t="s">
        <v>1462</v>
      </c>
      <c r="AF3268" s="2" t="str">
        <f>CONCATENATE("ex ", AE3268)</f>
        <v>ex Ceonothus cuneatus</v>
      </c>
      <c r="AG3268" s="2" t="s">
        <v>1453</v>
      </c>
      <c r="AH3268" s="2" t="s">
        <v>1776</v>
      </c>
      <c r="AT3268" s="2" t="s">
        <v>1453</v>
      </c>
    </row>
    <row r="3269" spans="2:56">
      <c r="B3269" s="87">
        <v>7350</v>
      </c>
      <c r="E3269" s="3">
        <v>18</v>
      </c>
      <c r="F3269" s="3" t="s">
        <v>114</v>
      </c>
      <c r="G3269" s="3">
        <v>2018</v>
      </c>
      <c r="L3269" s="4"/>
      <c r="N3269" s="3" t="s">
        <v>1459</v>
      </c>
      <c r="P3269" s="3">
        <v>5</v>
      </c>
      <c r="Q3269" s="24">
        <v>5</v>
      </c>
      <c r="R3269" s="3">
        <v>4</v>
      </c>
      <c r="S3269" s="2" t="s">
        <v>3</v>
      </c>
      <c r="T3269" s="2" t="s">
        <v>44</v>
      </c>
      <c r="U3269" s="2" t="s">
        <v>1431</v>
      </c>
      <c r="V3269" s="16" t="s">
        <v>2091</v>
      </c>
      <c r="X3269" s="2" t="s">
        <v>1441</v>
      </c>
      <c r="AA3269" s="20">
        <v>42.356299999999997</v>
      </c>
      <c r="AB3269" s="20">
        <v>-123.40730000000001</v>
      </c>
      <c r="AC3269" s="2" t="s">
        <v>45</v>
      </c>
      <c r="AE3269" s="2" t="s">
        <v>1462</v>
      </c>
      <c r="AF3269" s="2" t="str">
        <f>CONCATENATE("ex ", AE3269)</f>
        <v>ex Ceonothus cuneatus</v>
      </c>
      <c r="AG3269" s="2" t="s">
        <v>1453</v>
      </c>
      <c r="AH3269" s="2" t="s">
        <v>1776</v>
      </c>
      <c r="AT3269" s="2" t="s">
        <v>1453</v>
      </c>
    </row>
    <row r="3270" spans="2:56">
      <c r="B3270" s="87">
        <v>7351</v>
      </c>
      <c r="E3270" s="3">
        <v>18</v>
      </c>
      <c r="F3270" s="3" t="s">
        <v>114</v>
      </c>
      <c r="G3270" s="3">
        <v>2018</v>
      </c>
      <c r="L3270" s="4"/>
      <c r="N3270" s="3" t="s">
        <v>1459</v>
      </c>
      <c r="P3270" s="3">
        <v>5</v>
      </c>
      <c r="Q3270" s="24">
        <v>5</v>
      </c>
      <c r="R3270" s="3">
        <v>5</v>
      </c>
      <c r="S3270" s="2" t="s">
        <v>3</v>
      </c>
      <c r="T3270" s="2" t="s">
        <v>44</v>
      </c>
      <c r="U3270" s="2" t="s">
        <v>1431</v>
      </c>
      <c r="V3270" s="16" t="s">
        <v>2091</v>
      </c>
      <c r="X3270" s="2" t="s">
        <v>1441</v>
      </c>
      <c r="AA3270" s="20">
        <v>42.356299999999997</v>
      </c>
      <c r="AB3270" s="20">
        <v>-123.40730000000001</v>
      </c>
      <c r="AC3270" s="2" t="s">
        <v>45</v>
      </c>
      <c r="AE3270" s="2" t="s">
        <v>1462</v>
      </c>
      <c r="AF3270" s="2" t="str">
        <f>CONCATENATE("ex ", AE3270)</f>
        <v>ex Ceonothus cuneatus</v>
      </c>
      <c r="AG3270" s="2" t="s">
        <v>1453</v>
      </c>
      <c r="AH3270" s="2" t="s">
        <v>1776</v>
      </c>
      <c r="AT3270" s="2" t="s">
        <v>1453</v>
      </c>
    </row>
    <row r="3271" spans="2:56">
      <c r="B3271" s="87">
        <v>7352</v>
      </c>
      <c r="E3271" s="3">
        <v>18</v>
      </c>
      <c r="F3271" s="3" t="s">
        <v>114</v>
      </c>
      <c r="G3271" s="3">
        <v>2018</v>
      </c>
      <c r="L3271" s="4"/>
      <c r="N3271" s="3" t="s">
        <v>1459</v>
      </c>
      <c r="P3271" s="3">
        <v>5</v>
      </c>
      <c r="Q3271" s="24">
        <v>5</v>
      </c>
      <c r="R3271" s="3">
        <v>6</v>
      </c>
      <c r="S3271" s="2" t="s">
        <v>3</v>
      </c>
      <c r="T3271" s="2" t="s">
        <v>44</v>
      </c>
      <c r="U3271" s="2" t="s">
        <v>1431</v>
      </c>
      <c r="V3271" s="16" t="s">
        <v>2091</v>
      </c>
      <c r="X3271" s="2" t="s">
        <v>1441</v>
      </c>
      <c r="AA3271" s="20">
        <v>42.356299999999997</v>
      </c>
      <c r="AB3271" s="20">
        <v>-123.40730000000001</v>
      </c>
      <c r="AC3271" s="2" t="s">
        <v>45</v>
      </c>
      <c r="AE3271" s="2" t="s">
        <v>1462</v>
      </c>
      <c r="AF3271" s="2" t="str">
        <f>CONCATENATE("ex ", AE3271)</f>
        <v>ex Ceonothus cuneatus</v>
      </c>
      <c r="AG3271" s="2" t="s">
        <v>1453</v>
      </c>
      <c r="AH3271" s="2" t="s">
        <v>1776</v>
      </c>
      <c r="AT3271" s="2" t="s">
        <v>1453</v>
      </c>
    </row>
    <row r="3272" spans="2:56">
      <c r="B3272" s="87">
        <v>7353</v>
      </c>
      <c r="E3272" s="3">
        <v>18</v>
      </c>
      <c r="F3272" s="3" t="s">
        <v>114</v>
      </c>
      <c r="G3272" s="3">
        <v>2018</v>
      </c>
      <c r="L3272" s="4"/>
      <c r="N3272" s="3" t="s">
        <v>1459</v>
      </c>
      <c r="P3272" s="3">
        <v>5</v>
      </c>
      <c r="Q3272" s="24">
        <v>5</v>
      </c>
      <c r="R3272" s="3">
        <v>7</v>
      </c>
      <c r="S3272" s="2" t="s">
        <v>3</v>
      </c>
      <c r="T3272" s="2" t="s">
        <v>44</v>
      </c>
      <c r="U3272" s="2" t="s">
        <v>1431</v>
      </c>
      <c r="V3272" s="16" t="s">
        <v>2091</v>
      </c>
      <c r="X3272" s="2" t="s">
        <v>1441</v>
      </c>
      <c r="AA3272" s="20">
        <v>42.356299999999997</v>
      </c>
      <c r="AB3272" s="20">
        <v>-123.40730000000001</v>
      </c>
      <c r="AC3272" s="2" t="s">
        <v>45</v>
      </c>
      <c r="AE3272" s="2" t="s">
        <v>1462</v>
      </c>
      <c r="AF3272" s="2" t="str">
        <f>CONCATENATE("ex ", AE3272)</f>
        <v>ex Ceonothus cuneatus</v>
      </c>
      <c r="AG3272" s="2" t="s">
        <v>1453</v>
      </c>
      <c r="AH3272" s="2" t="s">
        <v>1776</v>
      </c>
      <c r="AT3272" s="2" t="s">
        <v>1453</v>
      </c>
    </row>
    <row r="3273" spans="2:56">
      <c r="B3273" s="87">
        <v>7354</v>
      </c>
      <c r="E3273" s="3">
        <v>18</v>
      </c>
      <c r="F3273" s="3" t="s">
        <v>114</v>
      </c>
      <c r="G3273" s="3">
        <v>2018</v>
      </c>
      <c r="L3273" s="4"/>
      <c r="N3273" s="3" t="s">
        <v>1459</v>
      </c>
      <c r="P3273" s="3">
        <v>5</v>
      </c>
      <c r="Q3273" s="24">
        <v>5</v>
      </c>
      <c r="R3273" s="3">
        <v>8</v>
      </c>
      <c r="S3273" s="2" t="s">
        <v>3</v>
      </c>
      <c r="T3273" s="2" t="s">
        <v>44</v>
      </c>
      <c r="U3273" s="2" t="s">
        <v>1431</v>
      </c>
      <c r="V3273" s="16" t="s">
        <v>2091</v>
      </c>
      <c r="X3273" s="2" t="s">
        <v>1441</v>
      </c>
      <c r="AA3273" s="20">
        <v>42.356299999999997</v>
      </c>
      <c r="AB3273" s="20">
        <v>-123.40730000000001</v>
      </c>
      <c r="AC3273" s="2" t="s">
        <v>45</v>
      </c>
      <c r="AE3273" s="2" t="s">
        <v>1462</v>
      </c>
      <c r="AF3273" s="2" t="str">
        <f>CONCATENATE("ex ", AE3273)</f>
        <v>ex Ceonothus cuneatus</v>
      </c>
      <c r="AG3273" s="2" t="s">
        <v>1453</v>
      </c>
      <c r="AH3273" s="2" t="s">
        <v>1776</v>
      </c>
      <c r="AT3273" s="2" t="s">
        <v>1453</v>
      </c>
      <c r="BD3273" s="38"/>
    </row>
    <row r="3274" spans="2:56">
      <c r="B3274" s="87">
        <v>7355</v>
      </c>
      <c r="E3274" s="3">
        <v>18</v>
      </c>
      <c r="F3274" s="3" t="s">
        <v>114</v>
      </c>
      <c r="G3274" s="3">
        <v>2018</v>
      </c>
      <c r="L3274" s="4"/>
      <c r="N3274" s="3" t="s">
        <v>1459</v>
      </c>
      <c r="P3274" s="3">
        <v>5</v>
      </c>
      <c r="Q3274" s="24">
        <v>5</v>
      </c>
      <c r="R3274" s="3">
        <v>9</v>
      </c>
      <c r="S3274" s="2" t="s">
        <v>3</v>
      </c>
      <c r="T3274" s="2" t="s">
        <v>44</v>
      </c>
      <c r="U3274" s="2" t="s">
        <v>1431</v>
      </c>
      <c r="V3274" s="16" t="s">
        <v>2091</v>
      </c>
      <c r="X3274" s="2" t="s">
        <v>1441</v>
      </c>
      <c r="AA3274" s="20">
        <v>42.356299999999997</v>
      </c>
      <c r="AB3274" s="20">
        <v>-123.40730000000001</v>
      </c>
      <c r="AC3274" s="2" t="s">
        <v>45</v>
      </c>
      <c r="AE3274" s="2" t="s">
        <v>1462</v>
      </c>
      <c r="AF3274" s="2" t="str">
        <f>CONCATENATE("ex ", AE3274)</f>
        <v>ex Ceonothus cuneatus</v>
      </c>
      <c r="AG3274" s="2" t="s">
        <v>1453</v>
      </c>
      <c r="AH3274" s="2" t="s">
        <v>1776</v>
      </c>
      <c r="AT3274" s="2" t="s">
        <v>1453</v>
      </c>
    </row>
    <row r="3275" spans="2:56">
      <c r="B3275" s="87">
        <v>7356</v>
      </c>
      <c r="E3275" s="3">
        <v>18</v>
      </c>
      <c r="F3275" s="3" t="s">
        <v>114</v>
      </c>
      <c r="G3275" s="3">
        <v>2018</v>
      </c>
      <c r="L3275" s="4"/>
      <c r="N3275" s="3" t="s">
        <v>1459</v>
      </c>
      <c r="P3275" s="3">
        <v>5</v>
      </c>
      <c r="Q3275" s="24">
        <v>5</v>
      </c>
      <c r="R3275" s="3">
        <v>10</v>
      </c>
      <c r="S3275" s="2" t="s">
        <v>3</v>
      </c>
      <c r="T3275" s="2" t="s">
        <v>44</v>
      </c>
      <c r="U3275" s="2" t="s">
        <v>1431</v>
      </c>
      <c r="V3275" s="16" t="s">
        <v>2091</v>
      </c>
      <c r="X3275" s="2" t="s">
        <v>1441</v>
      </c>
      <c r="AA3275" s="20">
        <v>42.356299999999997</v>
      </c>
      <c r="AB3275" s="20">
        <v>-123.40730000000001</v>
      </c>
      <c r="AC3275" s="2" t="s">
        <v>45</v>
      </c>
      <c r="AE3275" s="2" t="s">
        <v>1462</v>
      </c>
      <c r="AF3275" s="2" t="str">
        <f>CONCATENATE("ex ", AE3275)</f>
        <v>ex Ceonothus cuneatus</v>
      </c>
      <c r="AG3275" s="2" t="s">
        <v>1453</v>
      </c>
      <c r="AH3275" s="2" t="s">
        <v>1776</v>
      </c>
      <c r="AT3275" s="2" t="s">
        <v>1453</v>
      </c>
    </row>
    <row r="3276" spans="2:56">
      <c r="B3276" s="87">
        <v>7357</v>
      </c>
      <c r="E3276" s="3">
        <v>18</v>
      </c>
      <c r="F3276" s="3" t="s">
        <v>114</v>
      </c>
      <c r="G3276" s="3">
        <v>2018</v>
      </c>
      <c r="L3276" s="4"/>
      <c r="N3276" s="3" t="s">
        <v>1459</v>
      </c>
      <c r="P3276" s="3">
        <v>5</v>
      </c>
      <c r="Q3276" s="24">
        <v>5</v>
      </c>
      <c r="R3276" s="3">
        <v>11</v>
      </c>
      <c r="S3276" s="2" t="s">
        <v>3</v>
      </c>
      <c r="T3276" s="2" t="s">
        <v>44</v>
      </c>
      <c r="U3276" s="2" t="s">
        <v>1431</v>
      </c>
      <c r="V3276" s="16" t="s">
        <v>2091</v>
      </c>
      <c r="X3276" s="2" t="s">
        <v>1441</v>
      </c>
      <c r="AA3276" s="20">
        <v>42.356299999999997</v>
      </c>
      <c r="AB3276" s="20">
        <v>-123.40730000000001</v>
      </c>
      <c r="AC3276" s="2" t="s">
        <v>45</v>
      </c>
      <c r="AE3276" s="2" t="s">
        <v>1462</v>
      </c>
      <c r="AF3276" s="2" t="str">
        <f>CONCATENATE("ex ", AE3276)</f>
        <v>ex Ceonothus cuneatus</v>
      </c>
      <c r="AG3276" s="2" t="s">
        <v>1453</v>
      </c>
      <c r="AH3276" s="2" t="s">
        <v>1776</v>
      </c>
      <c r="AT3276" s="2" t="s">
        <v>1453</v>
      </c>
    </row>
    <row r="3277" spans="2:56">
      <c r="B3277" s="87">
        <v>7358</v>
      </c>
      <c r="E3277" s="3">
        <v>18</v>
      </c>
      <c r="F3277" s="3" t="s">
        <v>114</v>
      </c>
      <c r="G3277" s="3">
        <v>2018</v>
      </c>
      <c r="L3277" s="4"/>
      <c r="N3277" s="3" t="s">
        <v>1459</v>
      </c>
      <c r="P3277" s="3">
        <v>5</v>
      </c>
      <c r="Q3277" s="24">
        <v>5</v>
      </c>
      <c r="R3277" s="3">
        <v>12</v>
      </c>
      <c r="S3277" s="2" t="s">
        <v>3</v>
      </c>
      <c r="T3277" s="2" t="s">
        <v>44</v>
      </c>
      <c r="U3277" s="2" t="s">
        <v>1431</v>
      </c>
      <c r="V3277" s="16" t="s">
        <v>2091</v>
      </c>
      <c r="X3277" s="2" t="s">
        <v>1441</v>
      </c>
      <c r="AA3277" s="20">
        <v>42.356299999999997</v>
      </c>
      <c r="AB3277" s="20">
        <v>-123.40730000000001</v>
      </c>
      <c r="AC3277" s="2" t="s">
        <v>45</v>
      </c>
      <c r="AE3277" s="2" t="s">
        <v>1462</v>
      </c>
      <c r="AF3277" s="2" t="str">
        <f>CONCATENATE("ex ", AE3277)</f>
        <v>ex Ceonothus cuneatus</v>
      </c>
      <c r="AG3277" s="2" t="s">
        <v>1453</v>
      </c>
      <c r="AH3277" s="2" t="s">
        <v>1776</v>
      </c>
      <c r="AT3277" s="2" t="s">
        <v>1453</v>
      </c>
    </row>
    <row r="3278" spans="2:56">
      <c r="B3278" s="87">
        <v>7359</v>
      </c>
      <c r="E3278" s="3">
        <v>18</v>
      </c>
      <c r="F3278" s="3" t="s">
        <v>114</v>
      </c>
      <c r="G3278" s="3">
        <v>2018</v>
      </c>
      <c r="L3278" s="4"/>
      <c r="N3278" s="3" t="s">
        <v>1459</v>
      </c>
      <c r="P3278" s="3">
        <v>5</v>
      </c>
      <c r="Q3278" s="24">
        <v>5</v>
      </c>
      <c r="R3278" s="3">
        <v>13</v>
      </c>
      <c r="S3278" s="2" t="s">
        <v>3</v>
      </c>
      <c r="T3278" s="2" t="s">
        <v>44</v>
      </c>
      <c r="U3278" s="2" t="s">
        <v>1431</v>
      </c>
      <c r="V3278" s="16" t="s">
        <v>2091</v>
      </c>
      <c r="X3278" s="2" t="s">
        <v>1441</v>
      </c>
      <c r="AA3278" s="20">
        <v>42.356299999999997</v>
      </c>
      <c r="AB3278" s="20">
        <v>-123.40730000000001</v>
      </c>
      <c r="AC3278" s="2" t="s">
        <v>45</v>
      </c>
      <c r="AE3278" s="2" t="s">
        <v>1462</v>
      </c>
      <c r="AF3278" s="2" t="str">
        <f>CONCATENATE("ex ", AE3278)</f>
        <v>ex Ceonothus cuneatus</v>
      </c>
      <c r="AG3278" s="2" t="s">
        <v>1453</v>
      </c>
      <c r="AH3278" s="2" t="s">
        <v>1776</v>
      </c>
      <c r="AT3278" s="2" t="s">
        <v>1453</v>
      </c>
    </row>
    <row r="3279" spans="2:56">
      <c r="B3279" s="87">
        <v>7360</v>
      </c>
      <c r="E3279" s="3">
        <v>18</v>
      </c>
      <c r="F3279" s="3" t="s">
        <v>114</v>
      </c>
      <c r="G3279" s="3">
        <v>2018</v>
      </c>
      <c r="L3279" s="4"/>
      <c r="N3279" s="3" t="s">
        <v>1459</v>
      </c>
      <c r="P3279" s="3">
        <v>5</v>
      </c>
      <c r="Q3279" s="24">
        <v>5</v>
      </c>
      <c r="R3279" s="3">
        <v>14</v>
      </c>
      <c r="S3279" s="2" t="s">
        <v>3</v>
      </c>
      <c r="T3279" s="2" t="s">
        <v>44</v>
      </c>
      <c r="U3279" s="2" t="s">
        <v>1431</v>
      </c>
      <c r="V3279" s="16" t="s">
        <v>2091</v>
      </c>
      <c r="X3279" s="2" t="s">
        <v>1441</v>
      </c>
      <c r="AA3279" s="20">
        <v>42.356299999999997</v>
      </c>
      <c r="AB3279" s="20">
        <v>-123.40730000000001</v>
      </c>
      <c r="AC3279" s="2" t="s">
        <v>45</v>
      </c>
      <c r="AE3279" s="2" t="s">
        <v>1462</v>
      </c>
      <c r="AF3279" s="2" t="str">
        <f>CONCATENATE("ex ", AE3279)</f>
        <v>ex Ceonothus cuneatus</v>
      </c>
      <c r="AG3279" s="2" t="s">
        <v>1453</v>
      </c>
      <c r="AH3279" s="2" t="s">
        <v>1776</v>
      </c>
      <c r="AT3279" s="2" t="s">
        <v>1453</v>
      </c>
    </row>
    <row r="3280" spans="2:56">
      <c r="B3280" s="87">
        <v>7361</v>
      </c>
      <c r="E3280" s="3">
        <v>19</v>
      </c>
      <c r="F3280" s="3" t="s">
        <v>114</v>
      </c>
      <c r="G3280" s="3">
        <v>2018</v>
      </c>
      <c r="L3280" s="4"/>
      <c r="N3280" s="3" t="s">
        <v>1460</v>
      </c>
      <c r="P3280" s="3">
        <v>6</v>
      </c>
      <c r="Q3280" s="24">
        <v>6</v>
      </c>
      <c r="R3280" s="3">
        <v>1</v>
      </c>
      <c r="S3280" s="2" t="s">
        <v>3</v>
      </c>
      <c r="T3280" s="2" t="s">
        <v>44</v>
      </c>
      <c r="U3280" s="2" t="s">
        <v>1431</v>
      </c>
      <c r="V3280" s="16" t="s">
        <v>2091</v>
      </c>
      <c r="X3280" s="2" t="s">
        <v>1432</v>
      </c>
      <c r="AA3280" s="20">
        <v>48.447299999999998</v>
      </c>
      <c r="AB3280" s="20">
        <v>-123.38330000000001</v>
      </c>
      <c r="AC3280" s="2" t="s">
        <v>45</v>
      </c>
      <c r="AE3280" s="2" t="s">
        <v>1445</v>
      </c>
      <c r="AF3280" s="2" t="str">
        <f>CONCATENATE("ex ", AE3280)</f>
        <v>ex Brassica sp.</v>
      </c>
      <c r="AG3280" s="2" t="s">
        <v>1453</v>
      </c>
      <c r="AH3280" s="2" t="s">
        <v>1776</v>
      </c>
      <c r="AT3280" s="2" t="s">
        <v>1453</v>
      </c>
    </row>
    <row r="3281" spans="2:56">
      <c r="B3281" s="87">
        <v>7362</v>
      </c>
      <c r="E3281" s="3">
        <v>19</v>
      </c>
      <c r="F3281" s="3" t="s">
        <v>114</v>
      </c>
      <c r="G3281" s="3">
        <v>2018</v>
      </c>
      <c r="L3281" s="4"/>
      <c r="N3281" s="3" t="s">
        <v>1460</v>
      </c>
      <c r="P3281" s="3">
        <v>6</v>
      </c>
      <c r="Q3281" s="24">
        <v>6</v>
      </c>
      <c r="R3281" s="3">
        <v>2</v>
      </c>
      <c r="S3281" s="2" t="s">
        <v>3</v>
      </c>
      <c r="T3281" s="2" t="s">
        <v>44</v>
      </c>
      <c r="U3281" s="2" t="s">
        <v>1431</v>
      </c>
      <c r="V3281" s="16" t="s">
        <v>2091</v>
      </c>
      <c r="X3281" s="2" t="s">
        <v>1432</v>
      </c>
      <c r="AA3281" s="20">
        <v>48.447299999999998</v>
      </c>
      <c r="AB3281" s="20">
        <v>-123.38330000000001</v>
      </c>
      <c r="AC3281" s="2" t="s">
        <v>45</v>
      </c>
      <c r="AE3281" s="2" t="s">
        <v>1445</v>
      </c>
      <c r="AF3281" s="2" t="str">
        <f>CONCATENATE("ex ", AE3281)</f>
        <v>ex Brassica sp.</v>
      </c>
      <c r="AG3281" s="2" t="s">
        <v>1453</v>
      </c>
      <c r="AH3281" s="2" t="s">
        <v>1776</v>
      </c>
      <c r="AT3281" s="2" t="s">
        <v>1453</v>
      </c>
    </row>
    <row r="3282" spans="2:56">
      <c r="B3282" s="87">
        <v>7363</v>
      </c>
      <c r="E3282" s="3">
        <v>19</v>
      </c>
      <c r="F3282" s="3" t="s">
        <v>114</v>
      </c>
      <c r="G3282" s="3">
        <v>2018</v>
      </c>
      <c r="L3282" s="4"/>
      <c r="N3282" s="3" t="s">
        <v>1460</v>
      </c>
      <c r="P3282" s="3">
        <v>6</v>
      </c>
      <c r="Q3282" s="24">
        <v>6</v>
      </c>
      <c r="R3282" s="3">
        <v>3</v>
      </c>
      <c r="S3282" s="2" t="s">
        <v>3</v>
      </c>
      <c r="T3282" s="2" t="s">
        <v>44</v>
      </c>
      <c r="U3282" s="2" t="s">
        <v>1431</v>
      </c>
      <c r="V3282" s="16" t="s">
        <v>2091</v>
      </c>
      <c r="X3282" s="2" t="s">
        <v>1432</v>
      </c>
      <c r="AA3282" s="20">
        <v>48.447299999999998</v>
      </c>
      <c r="AB3282" s="20">
        <v>-123.38330000000001</v>
      </c>
      <c r="AC3282" s="2" t="s">
        <v>45</v>
      </c>
      <c r="AE3282" s="2" t="s">
        <v>1445</v>
      </c>
      <c r="AF3282" s="2" t="str">
        <f>CONCATENATE("ex ", AE3282)</f>
        <v>ex Brassica sp.</v>
      </c>
      <c r="AG3282" s="2" t="s">
        <v>1453</v>
      </c>
      <c r="AH3282" s="2" t="s">
        <v>1776</v>
      </c>
      <c r="AT3282" s="2" t="s">
        <v>1453</v>
      </c>
    </row>
    <row r="3283" spans="2:56">
      <c r="B3283" s="87">
        <v>7364</v>
      </c>
      <c r="E3283" s="3">
        <v>19</v>
      </c>
      <c r="F3283" s="3" t="s">
        <v>114</v>
      </c>
      <c r="G3283" s="3">
        <v>2018</v>
      </c>
      <c r="L3283" s="4"/>
      <c r="N3283" s="3" t="s">
        <v>1463</v>
      </c>
      <c r="P3283" s="3">
        <v>7</v>
      </c>
      <c r="Q3283" s="24">
        <v>7</v>
      </c>
      <c r="R3283" s="3">
        <v>1</v>
      </c>
      <c r="S3283" s="2" t="s">
        <v>3</v>
      </c>
      <c r="T3283" s="2" t="s">
        <v>44</v>
      </c>
      <c r="U3283" s="2" t="s">
        <v>1431</v>
      </c>
      <c r="V3283" s="16" t="s">
        <v>2091</v>
      </c>
      <c r="X3283" s="2" t="s">
        <v>1432</v>
      </c>
      <c r="AA3283" s="20">
        <v>42.356400000000001</v>
      </c>
      <c r="AB3283" s="20">
        <v>-123.4126</v>
      </c>
      <c r="AC3283" s="2" t="s">
        <v>45</v>
      </c>
      <c r="AE3283" s="2" t="s">
        <v>1456</v>
      </c>
      <c r="AF3283" s="2" t="str">
        <f>CONCATENATE("ex ", AE3283)</f>
        <v>ex Nemophilia menziesii</v>
      </c>
      <c r="AG3283" s="2" t="s">
        <v>1453</v>
      </c>
      <c r="AH3283" s="2" t="s">
        <v>1776</v>
      </c>
      <c r="AT3283" s="2" t="s">
        <v>1453</v>
      </c>
    </row>
    <row r="3284" spans="2:56">
      <c r="B3284" s="87">
        <v>7365</v>
      </c>
      <c r="E3284" s="3">
        <v>19</v>
      </c>
      <c r="F3284" s="3" t="s">
        <v>114</v>
      </c>
      <c r="G3284" s="3">
        <v>2018</v>
      </c>
      <c r="L3284" s="4"/>
      <c r="N3284" s="3" t="s">
        <v>1463</v>
      </c>
      <c r="P3284" s="3">
        <v>7</v>
      </c>
      <c r="Q3284" s="24">
        <v>7</v>
      </c>
      <c r="R3284" s="3">
        <v>2</v>
      </c>
      <c r="S3284" s="2" t="s">
        <v>3</v>
      </c>
      <c r="T3284" s="2" t="s">
        <v>44</v>
      </c>
      <c r="U3284" s="2" t="s">
        <v>1431</v>
      </c>
      <c r="V3284" s="16" t="s">
        <v>2091</v>
      </c>
      <c r="X3284" s="2" t="s">
        <v>1432</v>
      </c>
      <c r="AA3284" s="20">
        <v>42.356400000000001</v>
      </c>
      <c r="AB3284" s="20">
        <v>-123.4126</v>
      </c>
      <c r="AC3284" s="2" t="s">
        <v>45</v>
      </c>
      <c r="AE3284" s="2" t="s">
        <v>1456</v>
      </c>
      <c r="AF3284" s="2" t="str">
        <f>CONCATENATE("ex ", AE3284)</f>
        <v>ex Nemophilia menziesii</v>
      </c>
      <c r="AG3284" s="2" t="s">
        <v>1453</v>
      </c>
      <c r="AH3284" s="2" t="s">
        <v>1776</v>
      </c>
      <c r="AT3284" s="2" t="s">
        <v>1453</v>
      </c>
    </row>
    <row r="3285" spans="2:56">
      <c r="B3285" s="87">
        <v>7366</v>
      </c>
      <c r="E3285" s="3">
        <v>19</v>
      </c>
      <c r="F3285" s="3" t="s">
        <v>114</v>
      </c>
      <c r="G3285" s="3">
        <v>2018</v>
      </c>
      <c r="L3285" s="4"/>
      <c r="N3285" s="3" t="s">
        <v>1463</v>
      </c>
      <c r="P3285" s="3">
        <v>7</v>
      </c>
      <c r="Q3285" s="24">
        <v>7</v>
      </c>
      <c r="R3285" s="3">
        <v>3</v>
      </c>
      <c r="S3285" s="2" t="s">
        <v>3</v>
      </c>
      <c r="T3285" s="2" t="s">
        <v>44</v>
      </c>
      <c r="U3285" s="2" t="s">
        <v>1431</v>
      </c>
      <c r="V3285" s="16" t="s">
        <v>2091</v>
      </c>
      <c r="X3285" s="2" t="s">
        <v>1432</v>
      </c>
      <c r="AA3285" s="20">
        <v>42.356400000000001</v>
      </c>
      <c r="AB3285" s="20">
        <v>-123.4126</v>
      </c>
      <c r="AC3285" s="2" t="s">
        <v>45</v>
      </c>
      <c r="AE3285" s="2" t="s">
        <v>1456</v>
      </c>
      <c r="AF3285" s="2" t="str">
        <f>CONCATENATE("ex ", AE3285)</f>
        <v>ex Nemophilia menziesii</v>
      </c>
      <c r="AG3285" s="2" t="s">
        <v>1453</v>
      </c>
      <c r="AH3285" s="2" t="s">
        <v>1776</v>
      </c>
      <c r="AT3285" s="2" t="s">
        <v>1453</v>
      </c>
    </row>
    <row r="3286" spans="2:56">
      <c r="B3286" s="87">
        <v>7367</v>
      </c>
      <c r="E3286" s="3">
        <v>19</v>
      </c>
      <c r="F3286" s="3" t="s">
        <v>114</v>
      </c>
      <c r="G3286" s="3">
        <v>2018</v>
      </c>
      <c r="L3286" s="4"/>
      <c r="N3286" s="3" t="s">
        <v>1463</v>
      </c>
      <c r="P3286" s="3">
        <v>7</v>
      </c>
      <c r="Q3286" s="24">
        <v>7</v>
      </c>
      <c r="R3286" s="3">
        <v>4</v>
      </c>
      <c r="S3286" s="2" t="s">
        <v>3</v>
      </c>
      <c r="T3286" s="2" t="s">
        <v>44</v>
      </c>
      <c r="U3286" s="2" t="s">
        <v>1431</v>
      </c>
      <c r="V3286" s="16" t="s">
        <v>2091</v>
      </c>
      <c r="X3286" s="2" t="s">
        <v>1432</v>
      </c>
      <c r="AA3286" s="20">
        <v>42.356400000000001</v>
      </c>
      <c r="AB3286" s="20">
        <v>-123.4126</v>
      </c>
      <c r="AC3286" s="2" t="s">
        <v>45</v>
      </c>
      <c r="AE3286" s="2" t="s">
        <v>1456</v>
      </c>
      <c r="AF3286" s="2" t="str">
        <f>CONCATENATE("ex ", AE3286)</f>
        <v>ex Nemophilia menziesii</v>
      </c>
      <c r="AG3286" s="2" t="s">
        <v>1453</v>
      </c>
      <c r="AH3286" s="2" t="s">
        <v>1776</v>
      </c>
      <c r="AT3286" s="2" t="s">
        <v>1453</v>
      </c>
    </row>
    <row r="3287" spans="2:56">
      <c r="B3287" s="87">
        <v>7368</v>
      </c>
      <c r="E3287" s="3">
        <v>19</v>
      </c>
      <c r="F3287" s="3" t="s">
        <v>114</v>
      </c>
      <c r="G3287" s="3">
        <v>2018</v>
      </c>
      <c r="L3287" s="4"/>
      <c r="N3287" s="3" t="s">
        <v>1463</v>
      </c>
      <c r="P3287" s="3">
        <v>7</v>
      </c>
      <c r="Q3287" s="24">
        <v>7</v>
      </c>
      <c r="R3287" s="3">
        <v>5</v>
      </c>
      <c r="S3287" s="2" t="s">
        <v>3</v>
      </c>
      <c r="T3287" s="2" t="s">
        <v>44</v>
      </c>
      <c r="U3287" s="2" t="s">
        <v>1431</v>
      </c>
      <c r="V3287" s="16" t="s">
        <v>2091</v>
      </c>
      <c r="X3287" s="2" t="s">
        <v>1432</v>
      </c>
      <c r="AA3287" s="20">
        <v>42.356400000000001</v>
      </c>
      <c r="AB3287" s="20">
        <v>-123.4126</v>
      </c>
      <c r="AC3287" s="2" t="s">
        <v>45</v>
      </c>
      <c r="AE3287" s="2" t="s">
        <v>1456</v>
      </c>
      <c r="AF3287" s="2" t="str">
        <f>CONCATENATE("ex ", AE3287)</f>
        <v>ex Nemophilia menziesii</v>
      </c>
      <c r="AG3287" s="2" t="s">
        <v>1453</v>
      </c>
      <c r="AH3287" s="2" t="s">
        <v>1776</v>
      </c>
      <c r="AT3287" s="2" t="s">
        <v>1453</v>
      </c>
      <c r="BD3287" s="58"/>
    </row>
    <row r="3288" spans="2:56">
      <c r="B3288" s="87">
        <v>7369</v>
      </c>
      <c r="E3288" s="3">
        <v>19</v>
      </c>
      <c r="F3288" s="3" t="s">
        <v>114</v>
      </c>
      <c r="G3288" s="3">
        <v>2018</v>
      </c>
      <c r="L3288" s="4"/>
      <c r="N3288" s="3" t="s">
        <v>1463</v>
      </c>
      <c r="P3288" s="3">
        <v>7</v>
      </c>
      <c r="Q3288" s="24">
        <v>7</v>
      </c>
      <c r="R3288" s="3">
        <v>6</v>
      </c>
      <c r="S3288" s="2" t="s">
        <v>3</v>
      </c>
      <c r="T3288" s="2" t="s">
        <v>44</v>
      </c>
      <c r="U3288" s="2" t="s">
        <v>1431</v>
      </c>
      <c r="V3288" s="16" t="s">
        <v>2091</v>
      </c>
      <c r="X3288" s="2" t="s">
        <v>1432</v>
      </c>
      <c r="AA3288" s="20">
        <v>42.356400000000001</v>
      </c>
      <c r="AB3288" s="20">
        <v>-123.4126</v>
      </c>
      <c r="AC3288" s="2" t="s">
        <v>45</v>
      </c>
      <c r="AE3288" s="2" t="s">
        <v>1456</v>
      </c>
      <c r="AF3288" s="2" t="str">
        <f>CONCATENATE("ex ", AE3288)</f>
        <v>ex Nemophilia menziesii</v>
      </c>
      <c r="AG3288" s="2" t="s">
        <v>1453</v>
      </c>
      <c r="AH3288" s="2" t="s">
        <v>1776</v>
      </c>
      <c r="AT3288" s="2" t="s">
        <v>1453</v>
      </c>
    </row>
    <row r="3289" spans="2:56">
      <c r="B3289" s="87">
        <v>7370</v>
      </c>
      <c r="E3289" s="3">
        <v>19</v>
      </c>
      <c r="F3289" s="3" t="s">
        <v>114</v>
      </c>
      <c r="G3289" s="3">
        <v>2018</v>
      </c>
      <c r="L3289" s="4"/>
      <c r="N3289" s="3" t="s">
        <v>1463</v>
      </c>
      <c r="P3289" s="3">
        <v>7</v>
      </c>
      <c r="Q3289" s="24">
        <v>7</v>
      </c>
      <c r="R3289" s="3">
        <v>7</v>
      </c>
      <c r="S3289" s="2" t="s">
        <v>3</v>
      </c>
      <c r="T3289" s="2" t="s">
        <v>44</v>
      </c>
      <c r="U3289" s="2" t="s">
        <v>1431</v>
      </c>
      <c r="V3289" s="16" t="s">
        <v>2091</v>
      </c>
      <c r="X3289" s="2" t="s">
        <v>1432</v>
      </c>
      <c r="AA3289" s="20">
        <v>42.356400000000001</v>
      </c>
      <c r="AB3289" s="20">
        <v>-123.4126</v>
      </c>
      <c r="AC3289" s="2" t="s">
        <v>45</v>
      </c>
      <c r="AE3289" s="2" t="s">
        <v>1456</v>
      </c>
      <c r="AF3289" s="2" t="str">
        <f>CONCATENATE("ex ", AE3289)</f>
        <v>ex Nemophilia menziesii</v>
      </c>
      <c r="AG3289" s="2" t="s">
        <v>1453</v>
      </c>
      <c r="AH3289" s="2" t="s">
        <v>1776</v>
      </c>
      <c r="AT3289" s="2" t="s">
        <v>1453</v>
      </c>
      <c r="BD3289" s="58"/>
    </row>
    <row r="3290" spans="2:56">
      <c r="B3290" s="87">
        <v>7371</v>
      </c>
      <c r="E3290" s="3">
        <v>20</v>
      </c>
      <c r="F3290" s="3" t="s">
        <v>114</v>
      </c>
      <c r="G3290" s="3">
        <v>2018</v>
      </c>
      <c r="L3290" s="4"/>
      <c r="N3290" s="3" t="s">
        <v>1464</v>
      </c>
      <c r="P3290" s="3">
        <v>8</v>
      </c>
      <c r="Q3290" s="24">
        <v>8</v>
      </c>
      <c r="R3290" s="3">
        <v>1</v>
      </c>
      <c r="S3290" s="2" t="s">
        <v>3</v>
      </c>
      <c r="T3290" s="2" t="s">
        <v>44</v>
      </c>
      <c r="U3290" s="2" t="s">
        <v>1431</v>
      </c>
      <c r="V3290" s="16" t="s">
        <v>2091</v>
      </c>
      <c r="X3290" s="2" t="s">
        <v>1470</v>
      </c>
      <c r="AA3290" s="20">
        <v>42.094999999999999</v>
      </c>
      <c r="AB3290" s="20">
        <v>-123.6833</v>
      </c>
      <c r="AC3290" s="2" t="s">
        <v>45</v>
      </c>
      <c r="AE3290" s="2" t="s">
        <v>1471</v>
      </c>
      <c r="AF3290" s="2" t="str">
        <f>CONCATENATE("ex ", AE3290)</f>
        <v>ex Prunus suncordata</v>
      </c>
      <c r="AG3290" s="2" t="s">
        <v>1453</v>
      </c>
      <c r="AH3290" s="2" t="s">
        <v>1776</v>
      </c>
      <c r="AT3290" s="2" t="s">
        <v>1453</v>
      </c>
    </row>
    <row r="3291" spans="2:56">
      <c r="B3291" s="87">
        <v>7372</v>
      </c>
      <c r="E3291" s="3">
        <v>20</v>
      </c>
      <c r="F3291" s="3" t="s">
        <v>114</v>
      </c>
      <c r="G3291" s="3">
        <v>2018</v>
      </c>
      <c r="L3291" s="4"/>
      <c r="N3291" s="3" t="s">
        <v>1464</v>
      </c>
      <c r="P3291" s="3">
        <v>8</v>
      </c>
      <c r="Q3291" s="24">
        <v>8</v>
      </c>
      <c r="R3291" s="3">
        <v>2</v>
      </c>
      <c r="S3291" s="2" t="s">
        <v>3</v>
      </c>
      <c r="T3291" s="2" t="s">
        <v>44</v>
      </c>
      <c r="U3291" s="2" t="s">
        <v>1431</v>
      </c>
      <c r="V3291" s="16" t="s">
        <v>2091</v>
      </c>
      <c r="X3291" s="2" t="s">
        <v>1470</v>
      </c>
      <c r="AA3291" s="20">
        <v>42.094999999999999</v>
      </c>
      <c r="AB3291" s="20">
        <v>-123.6833</v>
      </c>
      <c r="AC3291" s="2" t="s">
        <v>45</v>
      </c>
      <c r="AE3291" s="2" t="s">
        <v>1471</v>
      </c>
      <c r="AF3291" s="2" t="str">
        <f>CONCATENATE("ex ", AE3291)</f>
        <v>ex Prunus suncordata</v>
      </c>
      <c r="AG3291" s="2" t="s">
        <v>1453</v>
      </c>
      <c r="AH3291" s="2" t="s">
        <v>1776</v>
      </c>
      <c r="AT3291" s="2" t="s">
        <v>1453</v>
      </c>
    </row>
    <row r="3292" spans="2:56">
      <c r="B3292" s="87">
        <v>7373</v>
      </c>
      <c r="E3292" s="3">
        <v>20</v>
      </c>
      <c r="F3292" s="3" t="s">
        <v>114</v>
      </c>
      <c r="G3292" s="3">
        <v>2018</v>
      </c>
      <c r="L3292" s="4"/>
      <c r="N3292" s="3" t="s">
        <v>1464</v>
      </c>
      <c r="P3292" s="3">
        <v>8</v>
      </c>
      <c r="Q3292" s="24">
        <v>8</v>
      </c>
      <c r="R3292" s="3">
        <v>3</v>
      </c>
      <c r="S3292" s="2" t="s">
        <v>3</v>
      </c>
      <c r="T3292" s="2" t="s">
        <v>44</v>
      </c>
      <c r="U3292" s="2" t="s">
        <v>1431</v>
      </c>
      <c r="V3292" s="16" t="s">
        <v>2091</v>
      </c>
      <c r="X3292" s="2" t="s">
        <v>1470</v>
      </c>
      <c r="AA3292" s="20">
        <v>42.094999999999999</v>
      </c>
      <c r="AB3292" s="20">
        <v>-123.6833</v>
      </c>
      <c r="AC3292" s="2" t="s">
        <v>45</v>
      </c>
      <c r="AE3292" s="2" t="s">
        <v>1471</v>
      </c>
      <c r="AF3292" s="2" t="str">
        <f>CONCATENATE("ex ", AE3292)</f>
        <v>ex Prunus suncordata</v>
      </c>
      <c r="AG3292" s="2" t="s">
        <v>1453</v>
      </c>
      <c r="AH3292" s="2" t="s">
        <v>1776</v>
      </c>
      <c r="AT3292" s="2" t="s">
        <v>1453</v>
      </c>
    </row>
    <row r="3293" spans="2:56">
      <c r="B3293" s="87">
        <v>7374</v>
      </c>
      <c r="E3293" s="3">
        <v>20</v>
      </c>
      <c r="F3293" s="3" t="s">
        <v>114</v>
      </c>
      <c r="G3293" s="3">
        <v>2018</v>
      </c>
      <c r="L3293" s="4"/>
      <c r="N3293" s="3" t="s">
        <v>1464</v>
      </c>
      <c r="P3293" s="3">
        <v>8</v>
      </c>
      <c r="Q3293" s="24">
        <v>8</v>
      </c>
      <c r="R3293" s="3">
        <v>4</v>
      </c>
      <c r="S3293" s="2" t="s">
        <v>3</v>
      </c>
      <c r="T3293" s="2" t="s">
        <v>44</v>
      </c>
      <c r="U3293" s="2" t="s">
        <v>1431</v>
      </c>
      <c r="V3293" s="16" t="s">
        <v>2091</v>
      </c>
      <c r="X3293" s="2" t="s">
        <v>1470</v>
      </c>
      <c r="AA3293" s="20">
        <v>42.094999999999999</v>
      </c>
      <c r="AB3293" s="20">
        <v>-123.6833</v>
      </c>
      <c r="AC3293" s="2" t="s">
        <v>45</v>
      </c>
      <c r="AE3293" s="2" t="s">
        <v>1471</v>
      </c>
      <c r="AF3293" s="2" t="str">
        <f>CONCATENATE("ex ", AE3293)</f>
        <v>ex Prunus suncordata</v>
      </c>
      <c r="AG3293" s="2" t="s">
        <v>1453</v>
      </c>
      <c r="AH3293" s="2" t="s">
        <v>1776</v>
      </c>
      <c r="AT3293" s="2" t="s">
        <v>1453</v>
      </c>
      <c r="BD3293" s="78"/>
    </row>
    <row r="3294" spans="2:56">
      <c r="B3294" s="87">
        <v>7375</v>
      </c>
      <c r="E3294" s="3">
        <v>20</v>
      </c>
      <c r="F3294" s="3" t="s">
        <v>114</v>
      </c>
      <c r="G3294" s="3">
        <v>2018</v>
      </c>
      <c r="L3294" s="4"/>
      <c r="N3294" s="3" t="s">
        <v>1464</v>
      </c>
      <c r="P3294" s="3">
        <v>8</v>
      </c>
      <c r="Q3294" s="24">
        <v>8</v>
      </c>
      <c r="R3294" s="3">
        <v>5</v>
      </c>
      <c r="S3294" s="2" t="s">
        <v>3</v>
      </c>
      <c r="T3294" s="2" t="s">
        <v>44</v>
      </c>
      <c r="U3294" s="2" t="s">
        <v>1431</v>
      </c>
      <c r="V3294" s="16" t="s">
        <v>2091</v>
      </c>
      <c r="X3294" s="2" t="s">
        <v>1470</v>
      </c>
      <c r="AA3294" s="20">
        <v>42.094999999999999</v>
      </c>
      <c r="AB3294" s="20">
        <v>-123.6833</v>
      </c>
      <c r="AC3294" s="2" t="s">
        <v>45</v>
      </c>
      <c r="AE3294" s="2" t="s">
        <v>1471</v>
      </c>
      <c r="AF3294" s="2" t="str">
        <f>CONCATENATE("ex ", AE3294)</f>
        <v>ex Prunus suncordata</v>
      </c>
      <c r="AG3294" s="2" t="s">
        <v>1453</v>
      </c>
      <c r="AH3294" s="2" t="s">
        <v>1776</v>
      </c>
      <c r="AT3294" s="2" t="s">
        <v>1453</v>
      </c>
    </row>
    <row r="3295" spans="2:56">
      <c r="B3295" s="87">
        <v>7376</v>
      </c>
      <c r="E3295" s="3">
        <v>20</v>
      </c>
      <c r="F3295" s="3" t="s">
        <v>114</v>
      </c>
      <c r="G3295" s="3">
        <v>2018</v>
      </c>
      <c r="L3295" s="4"/>
      <c r="N3295" s="3" t="s">
        <v>1464</v>
      </c>
      <c r="P3295" s="3">
        <v>8</v>
      </c>
      <c r="Q3295" s="24">
        <v>8</v>
      </c>
      <c r="R3295" s="3">
        <v>6</v>
      </c>
      <c r="S3295" s="2" t="s">
        <v>3</v>
      </c>
      <c r="T3295" s="2" t="s">
        <v>44</v>
      </c>
      <c r="U3295" s="2" t="s">
        <v>1431</v>
      </c>
      <c r="V3295" s="16" t="s">
        <v>2091</v>
      </c>
      <c r="X3295" s="2" t="s">
        <v>1470</v>
      </c>
      <c r="AA3295" s="20">
        <v>42.094999999999999</v>
      </c>
      <c r="AB3295" s="20">
        <v>-123.6833</v>
      </c>
      <c r="AC3295" s="2" t="s">
        <v>45</v>
      </c>
      <c r="AE3295" s="2" t="s">
        <v>1471</v>
      </c>
      <c r="AF3295" s="2" t="str">
        <f>CONCATENATE("ex ", AE3295)</f>
        <v>ex Prunus suncordata</v>
      </c>
      <c r="AG3295" s="2" t="s">
        <v>1453</v>
      </c>
      <c r="AH3295" s="2" t="s">
        <v>1776</v>
      </c>
      <c r="AT3295" s="2" t="s">
        <v>1453</v>
      </c>
    </row>
    <row r="3296" spans="2:56">
      <c r="B3296" s="87">
        <v>7377</v>
      </c>
      <c r="E3296" s="3">
        <v>20</v>
      </c>
      <c r="F3296" s="3" t="s">
        <v>114</v>
      </c>
      <c r="G3296" s="3">
        <v>2018</v>
      </c>
      <c r="L3296" s="4"/>
      <c r="N3296" s="3" t="s">
        <v>1464</v>
      </c>
      <c r="P3296" s="3">
        <v>8</v>
      </c>
      <c r="Q3296" s="24">
        <v>8</v>
      </c>
      <c r="R3296" s="3">
        <v>7</v>
      </c>
      <c r="S3296" s="2" t="s">
        <v>3</v>
      </c>
      <c r="T3296" s="2" t="s">
        <v>44</v>
      </c>
      <c r="U3296" s="2" t="s">
        <v>1431</v>
      </c>
      <c r="V3296" s="16" t="s">
        <v>2091</v>
      </c>
      <c r="X3296" s="2" t="s">
        <v>1470</v>
      </c>
      <c r="AA3296" s="20">
        <v>42.094999999999999</v>
      </c>
      <c r="AB3296" s="20">
        <v>-123.6833</v>
      </c>
      <c r="AC3296" s="2" t="s">
        <v>45</v>
      </c>
      <c r="AE3296" s="2" t="s">
        <v>1471</v>
      </c>
      <c r="AF3296" s="2" t="str">
        <f>CONCATENATE("ex ", AE3296)</f>
        <v>ex Prunus suncordata</v>
      </c>
      <c r="AG3296" s="2" t="s">
        <v>1453</v>
      </c>
      <c r="AH3296" s="2" t="s">
        <v>1776</v>
      </c>
      <c r="AT3296" s="2" t="s">
        <v>1453</v>
      </c>
    </row>
    <row r="3297" spans="2:56">
      <c r="B3297" s="87">
        <v>7378</v>
      </c>
      <c r="E3297" s="3">
        <v>20</v>
      </c>
      <c r="F3297" s="3" t="s">
        <v>114</v>
      </c>
      <c r="G3297" s="3">
        <v>2018</v>
      </c>
      <c r="L3297" s="4"/>
      <c r="N3297" s="3" t="s">
        <v>1465</v>
      </c>
      <c r="P3297" s="3">
        <v>9</v>
      </c>
      <c r="Q3297" s="24">
        <v>9</v>
      </c>
      <c r="R3297" s="3">
        <v>1</v>
      </c>
      <c r="S3297" s="2" t="s">
        <v>3</v>
      </c>
      <c r="T3297" s="2" t="s">
        <v>44</v>
      </c>
      <c r="U3297" s="2" t="s">
        <v>1431</v>
      </c>
      <c r="V3297" s="16" t="s">
        <v>2091</v>
      </c>
      <c r="X3297" s="2" t="s">
        <v>1473</v>
      </c>
      <c r="AA3297" s="20">
        <v>42.231699999999996</v>
      </c>
      <c r="AB3297" s="20">
        <v>-123.6604</v>
      </c>
      <c r="AC3297" s="2" t="s">
        <v>45</v>
      </c>
      <c r="AE3297" s="2" t="s">
        <v>1462</v>
      </c>
      <c r="AF3297" s="2" t="str">
        <f>CONCATENATE("ex ", AE3297)</f>
        <v>ex Ceonothus cuneatus</v>
      </c>
      <c r="AG3297" s="2" t="s">
        <v>1453</v>
      </c>
      <c r="AH3297" s="2" t="s">
        <v>1776</v>
      </c>
      <c r="AT3297" s="2" t="s">
        <v>1453</v>
      </c>
      <c r="BD3297" s="66"/>
    </row>
    <row r="3298" spans="2:56">
      <c r="B3298" s="87">
        <v>7379</v>
      </c>
      <c r="E3298" s="3">
        <v>20</v>
      </c>
      <c r="F3298" s="3" t="s">
        <v>114</v>
      </c>
      <c r="G3298" s="3">
        <v>2018</v>
      </c>
      <c r="L3298" s="4"/>
      <c r="N3298" s="3" t="s">
        <v>1465</v>
      </c>
      <c r="P3298" s="3">
        <v>9</v>
      </c>
      <c r="Q3298" s="24">
        <v>9</v>
      </c>
      <c r="R3298" s="3">
        <v>2</v>
      </c>
      <c r="S3298" s="2" t="s">
        <v>3</v>
      </c>
      <c r="T3298" s="2" t="s">
        <v>44</v>
      </c>
      <c r="U3298" s="2" t="s">
        <v>1431</v>
      </c>
      <c r="V3298" s="16" t="s">
        <v>2091</v>
      </c>
      <c r="X3298" s="2" t="s">
        <v>1473</v>
      </c>
      <c r="AA3298" s="20">
        <v>42.231699999999996</v>
      </c>
      <c r="AB3298" s="20">
        <v>-123.6604</v>
      </c>
      <c r="AC3298" s="2" t="s">
        <v>45</v>
      </c>
      <c r="AE3298" s="2" t="s">
        <v>1462</v>
      </c>
      <c r="AF3298" s="2" t="str">
        <f>CONCATENATE("ex ", AE3298)</f>
        <v>ex Ceonothus cuneatus</v>
      </c>
      <c r="AG3298" s="2" t="s">
        <v>1453</v>
      </c>
      <c r="AH3298" s="2" t="s">
        <v>1776</v>
      </c>
      <c r="AT3298" s="2" t="s">
        <v>1453</v>
      </c>
    </row>
    <row r="3299" spans="2:56">
      <c r="B3299" s="87">
        <v>7380</v>
      </c>
      <c r="E3299" s="3">
        <v>20</v>
      </c>
      <c r="F3299" s="3" t="s">
        <v>114</v>
      </c>
      <c r="G3299" s="3">
        <v>2018</v>
      </c>
      <c r="L3299" s="4"/>
      <c r="N3299" s="3" t="s">
        <v>1465</v>
      </c>
      <c r="P3299" s="3">
        <v>9</v>
      </c>
      <c r="Q3299" s="24">
        <v>9</v>
      </c>
      <c r="R3299" s="3">
        <v>3</v>
      </c>
      <c r="S3299" s="2" t="s">
        <v>3</v>
      </c>
      <c r="T3299" s="2" t="s">
        <v>44</v>
      </c>
      <c r="U3299" s="2" t="s">
        <v>1431</v>
      </c>
      <c r="V3299" s="16" t="s">
        <v>2091</v>
      </c>
      <c r="X3299" s="2" t="s">
        <v>1473</v>
      </c>
      <c r="AA3299" s="20">
        <v>42.231699999999996</v>
      </c>
      <c r="AB3299" s="20">
        <v>-123.6604</v>
      </c>
      <c r="AC3299" s="2" t="s">
        <v>45</v>
      </c>
      <c r="AE3299" s="2" t="s">
        <v>1462</v>
      </c>
      <c r="AF3299" s="2" t="str">
        <f>CONCATENATE("ex ", AE3299)</f>
        <v>ex Ceonothus cuneatus</v>
      </c>
      <c r="AG3299" s="2" t="s">
        <v>1453</v>
      </c>
      <c r="AH3299" s="2" t="s">
        <v>1776</v>
      </c>
      <c r="AT3299" s="2" t="s">
        <v>1453</v>
      </c>
    </row>
    <row r="3300" spans="2:56">
      <c r="B3300" s="87">
        <v>7381</v>
      </c>
      <c r="E3300" s="3">
        <v>20</v>
      </c>
      <c r="F3300" s="3" t="s">
        <v>114</v>
      </c>
      <c r="G3300" s="3">
        <v>2018</v>
      </c>
      <c r="L3300" s="4"/>
      <c r="N3300" s="3" t="s">
        <v>1465</v>
      </c>
      <c r="P3300" s="3">
        <v>9</v>
      </c>
      <c r="Q3300" s="24">
        <v>9</v>
      </c>
      <c r="R3300" s="3">
        <v>4</v>
      </c>
      <c r="S3300" s="2" t="s">
        <v>3</v>
      </c>
      <c r="T3300" s="2" t="s">
        <v>44</v>
      </c>
      <c r="U3300" s="2" t="s">
        <v>1431</v>
      </c>
      <c r="V3300" s="16" t="s">
        <v>2091</v>
      </c>
      <c r="X3300" s="2" t="s">
        <v>1473</v>
      </c>
      <c r="AA3300" s="20">
        <v>42.231699999999996</v>
      </c>
      <c r="AB3300" s="20">
        <v>-123.6604</v>
      </c>
      <c r="AC3300" s="2" t="s">
        <v>45</v>
      </c>
      <c r="AE3300" s="2" t="s">
        <v>1462</v>
      </c>
      <c r="AF3300" s="2" t="str">
        <f>CONCATENATE("ex ", AE3300)</f>
        <v>ex Ceonothus cuneatus</v>
      </c>
      <c r="AG3300" s="2" t="s">
        <v>1453</v>
      </c>
      <c r="AH3300" s="2" t="s">
        <v>1776</v>
      </c>
      <c r="AT3300" s="2" t="s">
        <v>1453</v>
      </c>
    </row>
    <row r="3301" spans="2:56">
      <c r="B3301" s="87">
        <v>7382</v>
      </c>
      <c r="E3301" s="3">
        <v>20</v>
      </c>
      <c r="F3301" s="3" t="s">
        <v>114</v>
      </c>
      <c r="G3301" s="3">
        <v>2018</v>
      </c>
      <c r="L3301" s="4"/>
      <c r="N3301" s="3" t="s">
        <v>1465</v>
      </c>
      <c r="P3301" s="3">
        <v>9</v>
      </c>
      <c r="Q3301" s="24">
        <v>9</v>
      </c>
      <c r="R3301" s="3">
        <v>5</v>
      </c>
      <c r="S3301" s="2" t="s">
        <v>3</v>
      </c>
      <c r="T3301" s="2" t="s">
        <v>44</v>
      </c>
      <c r="U3301" s="2" t="s">
        <v>1431</v>
      </c>
      <c r="V3301" s="16" t="s">
        <v>2091</v>
      </c>
      <c r="X3301" s="2" t="s">
        <v>1473</v>
      </c>
      <c r="AA3301" s="20">
        <v>42.231699999999996</v>
      </c>
      <c r="AB3301" s="20">
        <v>-123.6604</v>
      </c>
      <c r="AC3301" s="2" t="s">
        <v>45</v>
      </c>
      <c r="AE3301" s="2" t="s">
        <v>1462</v>
      </c>
      <c r="AF3301" s="2" t="str">
        <f>CONCATENATE("ex ", AE3301)</f>
        <v>ex Ceonothus cuneatus</v>
      </c>
      <c r="AG3301" s="2" t="s">
        <v>1453</v>
      </c>
      <c r="AH3301" s="2" t="s">
        <v>1776</v>
      </c>
      <c r="AT3301" s="2" t="s">
        <v>1453</v>
      </c>
      <c r="BD3301" s="58"/>
    </row>
    <row r="3302" spans="2:56">
      <c r="B3302" s="87">
        <v>7383</v>
      </c>
      <c r="E3302" s="3">
        <v>20</v>
      </c>
      <c r="F3302" s="3" t="s">
        <v>114</v>
      </c>
      <c r="G3302" s="3">
        <v>2018</v>
      </c>
      <c r="L3302" s="4"/>
      <c r="N3302" s="3" t="s">
        <v>1465</v>
      </c>
      <c r="P3302" s="3">
        <v>9</v>
      </c>
      <c r="Q3302" s="24">
        <v>9</v>
      </c>
      <c r="R3302" s="3">
        <v>6</v>
      </c>
      <c r="S3302" s="2" t="s">
        <v>3</v>
      </c>
      <c r="T3302" s="2" t="s">
        <v>44</v>
      </c>
      <c r="U3302" s="2" t="s">
        <v>1431</v>
      </c>
      <c r="V3302" s="16" t="s">
        <v>2091</v>
      </c>
      <c r="X3302" s="2" t="s">
        <v>1473</v>
      </c>
      <c r="AA3302" s="20">
        <v>42.231699999999996</v>
      </c>
      <c r="AB3302" s="20">
        <v>-123.6604</v>
      </c>
      <c r="AC3302" s="2" t="s">
        <v>45</v>
      </c>
      <c r="AE3302" s="2" t="s">
        <v>1462</v>
      </c>
      <c r="AF3302" s="2" t="str">
        <f>CONCATENATE("ex ", AE3302)</f>
        <v>ex Ceonothus cuneatus</v>
      </c>
      <c r="AG3302" s="2" t="s">
        <v>1453</v>
      </c>
      <c r="AH3302" s="2" t="s">
        <v>1776</v>
      </c>
      <c r="AT3302" s="2" t="s">
        <v>1453</v>
      </c>
    </row>
    <row r="3303" spans="2:56">
      <c r="B3303" s="87">
        <v>7384</v>
      </c>
      <c r="E3303" s="3">
        <v>20</v>
      </c>
      <c r="F3303" s="3" t="s">
        <v>114</v>
      </c>
      <c r="G3303" s="3">
        <v>2018</v>
      </c>
      <c r="L3303" s="4"/>
      <c r="N3303" s="3" t="s">
        <v>1465</v>
      </c>
      <c r="P3303" s="3">
        <v>9</v>
      </c>
      <c r="Q3303" s="24">
        <v>9</v>
      </c>
      <c r="R3303" s="3">
        <v>7</v>
      </c>
      <c r="S3303" s="2" t="s">
        <v>3</v>
      </c>
      <c r="T3303" s="2" t="s">
        <v>44</v>
      </c>
      <c r="U3303" s="2" t="s">
        <v>1431</v>
      </c>
      <c r="V3303" s="16" t="s">
        <v>2091</v>
      </c>
      <c r="X3303" s="2" t="s">
        <v>1473</v>
      </c>
      <c r="AA3303" s="20">
        <v>42.231699999999996</v>
      </c>
      <c r="AB3303" s="20">
        <v>-123.6604</v>
      </c>
      <c r="AC3303" s="2" t="s">
        <v>45</v>
      </c>
      <c r="AE3303" s="2" t="s">
        <v>1462</v>
      </c>
      <c r="AF3303" s="2" t="str">
        <f>CONCATENATE("ex ", AE3303)</f>
        <v>ex Ceonothus cuneatus</v>
      </c>
      <c r="AG3303" s="2" t="s">
        <v>1453</v>
      </c>
      <c r="AH3303" s="2" t="s">
        <v>1776</v>
      </c>
      <c r="AT3303" s="2" t="s">
        <v>1453</v>
      </c>
      <c r="BD3303" s="92"/>
    </row>
    <row r="3304" spans="2:56">
      <c r="B3304" s="87">
        <v>7385</v>
      </c>
      <c r="E3304" s="3">
        <v>20</v>
      </c>
      <c r="F3304" s="3" t="s">
        <v>114</v>
      </c>
      <c r="G3304" s="3">
        <v>2018</v>
      </c>
      <c r="L3304" s="4"/>
      <c r="N3304" s="3" t="s">
        <v>1465</v>
      </c>
      <c r="P3304" s="3">
        <v>9</v>
      </c>
      <c r="Q3304" s="24">
        <v>9</v>
      </c>
      <c r="R3304" s="3">
        <v>8</v>
      </c>
      <c r="S3304" s="2" t="s">
        <v>3</v>
      </c>
      <c r="T3304" s="2" t="s">
        <v>44</v>
      </c>
      <c r="U3304" s="2" t="s">
        <v>1431</v>
      </c>
      <c r="V3304" s="16" t="s">
        <v>2091</v>
      </c>
      <c r="X3304" s="2" t="s">
        <v>1473</v>
      </c>
      <c r="AA3304" s="20">
        <v>42.231699999999996</v>
      </c>
      <c r="AB3304" s="20">
        <v>-123.6604</v>
      </c>
      <c r="AC3304" s="2" t="s">
        <v>45</v>
      </c>
      <c r="AE3304" s="2" t="s">
        <v>1462</v>
      </c>
      <c r="AF3304" s="2" t="str">
        <f>CONCATENATE("ex ", AE3304)</f>
        <v>ex Ceonothus cuneatus</v>
      </c>
      <c r="AG3304" s="2" t="s">
        <v>1453</v>
      </c>
      <c r="AH3304" s="2" t="s">
        <v>1776</v>
      </c>
      <c r="AT3304" s="2" t="s">
        <v>1453</v>
      </c>
    </row>
    <row r="3305" spans="2:56">
      <c r="B3305" s="87">
        <v>7386</v>
      </c>
      <c r="E3305" s="3">
        <v>20</v>
      </c>
      <c r="F3305" s="3" t="s">
        <v>114</v>
      </c>
      <c r="G3305" s="3">
        <v>2018</v>
      </c>
      <c r="L3305" s="4"/>
      <c r="N3305" s="3" t="s">
        <v>1465</v>
      </c>
      <c r="P3305" s="3">
        <v>9</v>
      </c>
      <c r="Q3305" s="24">
        <v>9</v>
      </c>
      <c r="R3305" s="3">
        <v>9</v>
      </c>
      <c r="S3305" s="2" t="s">
        <v>3</v>
      </c>
      <c r="T3305" s="2" t="s">
        <v>44</v>
      </c>
      <c r="U3305" s="2" t="s">
        <v>1431</v>
      </c>
      <c r="V3305" s="16" t="s">
        <v>2091</v>
      </c>
      <c r="X3305" s="2" t="s">
        <v>1473</v>
      </c>
      <c r="AA3305" s="20">
        <v>42.231699999999996</v>
      </c>
      <c r="AB3305" s="20">
        <v>-123.6604</v>
      </c>
      <c r="AC3305" s="2" t="s">
        <v>45</v>
      </c>
      <c r="AE3305" s="2" t="s">
        <v>1462</v>
      </c>
      <c r="AF3305" s="2" t="str">
        <f>CONCATENATE("ex ", AE3305)</f>
        <v>ex Ceonothus cuneatus</v>
      </c>
      <c r="AG3305" s="2" t="s">
        <v>1453</v>
      </c>
      <c r="AH3305" s="2" t="s">
        <v>1776</v>
      </c>
      <c r="AT3305" s="2" t="s">
        <v>1453</v>
      </c>
    </row>
    <row r="3306" spans="2:56">
      <c r="B3306" s="87">
        <v>7387</v>
      </c>
      <c r="E3306" s="3">
        <v>20</v>
      </c>
      <c r="F3306" s="3" t="s">
        <v>114</v>
      </c>
      <c r="G3306" s="3">
        <v>2018</v>
      </c>
      <c r="L3306" s="4"/>
      <c r="N3306" s="3" t="s">
        <v>1465</v>
      </c>
      <c r="P3306" s="3">
        <v>9</v>
      </c>
      <c r="Q3306" s="24">
        <v>9</v>
      </c>
      <c r="R3306" s="3">
        <v>10</v>
      </c>
      <c r="S3306" s="2" t="s">
        <v>3</v>
      </c>
      <c r="T3306" s="2" t="s">
        <v>44</v>
      </c>
      <c r="U3306" s="2" t="s">
        <v>1431</v>
      </c>
      <c r="V3306" s="16" t="s">
        <v>2091</v>
      </c>
      <c r="X3306" s="2" t="s">
        <v>1473</v>
      </c>
      <c r="AA3306" s="20">
        <v>42.231699999999996</v>
      </c>
      <c r="AB3306" s="20">
        <v>-123.6604</v>
      </c>
      <c r="AC3306" s="2" t="s">
        <v>45</v>
      </c>
      <c r="AE3306" s="2" t="s">
        <v>1462</v>
      </c>
      <c r="AF3306" s="2" t="str">
        <f>CONCATENATE("ex ", AE3306)</f>
        <v>ex Ceonothus cuneatus</v>
      </c>
      <c r="AG3306" s="2" t="s">
        <v>1453</v>
      </c>
      <c r="AH3306" s="2" t="s">
        <v>1776</v>
      </c>
      <c r="AT3306" s="2" t="s">
        <v>1453</v>
      </c>
    </row>
    <row r="3307" spans="2:56">
      <c r="B3307" s="87">
        <v>7388</v>
      </c>
      <c r="E3307" s="3">
        <v>20</v>
      </c>
      <c r="F3307" s="3" t="s">
        <v>114</v>
      </c>
      <c r="G3307" s="3">
        <v>2018</v>
      </c>
      <c r="L3307" s="4"/>
      <c r="N3307" s="3" t="s">
        <v>1465</v>
      </c>
      <c r="P3307" s="3">
        <v>9</v>
      </c>
      <c r="Q3307" s="24">
        <v>9</v>
      </c>
      <c r="R3307" s="3">
        <v>11</v>
      </c>
      <c r="S3307" s="2" t="s">
        <v>3</v>
      </c>
      <c r="T3307" s="2" t="s">
        <v>44</v>
      </c>
      <c r="U3307" s="2" t="s">
        <v>1431</v>
      </c>
      <c r="V3307" s="16" t="s">
        <v>2091</v>
      </c>
      <c r="X3307" s="2" t="s">
        <v>1473</v>
      </c>
      <c r="AA3307" s="20">
        <v>42.231699999999996</v>
      </c>
      <c r="AB3307" s="20">
        <v>-123.6604</v>
      </c>
      <c r="AC3307" s="2" t="s">
        <v>45</v>
      </c>
      <c r="AE3307" s="2" t="s">
        <v>1462</v>
      </c>
      <c r="AF3307" s="2" t="str">
        <f>CONCATENATE("ex ", AE3307)</f>
        <v>ex Ceonothus cuneatus</v>
      </c>
      <c r="AG3307" s="2" t="s">
        <v>1453</v>
      </c>
      <c r="AH3307" s="2" t="s">
        <v>1776</v>
      </c>
      <c r="AT3307" s="2" t="s">
        <v>1453</v>
      </c>
      <c r="BD3307" s="104"/>
    </row>
    <row r="3308" spans="2:56">
      <c r="B3308" s="87">
        <v>7389</v>
      </c>
      <c r="E3308" s="3">
        <v>20</v>
      </c>
      <c r="F3308" s="3" t="s">
        <v>114</v>
      </c>
      <c r="G3308" s="3">
        <v>2018</v>
      </c>
      <c r="L3308" s="4"/>
      <c r="N3308" s="3" t="s">
        <v>1465</v>
      </c>
      <c r="P3308" s="3">
        <v>9</v>
      </c>
      <c r="Q3308" s="24">
        <v>9</v>
      </c>
      <c r="R3308" s="3">
        <v>12</v>
      </c>
      <c r="S3308" s="2" t="s">
        <v>3</v>
      </c>
      <c r="T3308" s="2" t="s">
        <v>44</v>
      </c>
      <c r="U3308" s="2" t="s">
        <v>1431</v>
      </c>
      <c r="V3308" s="16" t="s">
        <v>2091</v>
      </c>
      <c r="X3308" s="2" t="s">
        <v>1473</v>
      </c>
      <c r="AA3308" s="20">
        <v>42.231699999999996</v>
      </c>
      <c r="AB3308" s="20">
        <v>-123.6604</v>
      </c>
      <c r="AC3308" s="2" t="s">
        <v>45</v>
      </c>
      <c r="AE3308" s="2" t="s">
        <v>1462</v>
      </c>
      <c r="AF3308" s="2" t="str">
        <f>CONCATENATE("ex ", AE3308)</f>
        <v>ex Ceonothus cuneatus</v>
      </c>
      <c r="AG3308" s="2" t="s">
        <v>1453</v>
      </c>
      <c r="AH3308" s="2" t="s">
        <v>1776</v>
      </c>
      <c r="AT3308" s="2" t="s">
        <v>1453</v>
      </c>
    </row>
    <row r="3309" spans="2:56">
      <c r="B3309" s="87">
        <v>7390</v>
      </c>
      <c r="E3309" s="3">
        <v>20</v>
      </c>
      <c r="F3309" s="3" t="s">
        <v>114</v>
      </c>
      <c r="G3309" s="3">
        <v>2018</v>
      </c>
      <c r="L3309" s="4"/>
      <c r="N3309" s="3" t="s">
        <v>1465</v>
      </c>
      <c r="P3309" s="3">
        <v>9</v>
      </c>
      <c r="Q3309" s="24">
        <v>9</v>
      </c>
      <c r="R3309" s="3">
        <v>13</v>
      </c>
      <c r="S3309" s="2" t="s">
        <v>3</v>
      </c>
      <c r="T3309" s="2" t="s">
        <v>44</v>
      </c>
      <c r="U3309" s="2" t="s">
        <v>1431</v>
      </c>
      <c r="V3309" s="16" t="s">
        <v>2091</v>
      </c>
      <c r="X3309" s="2" t="s">
        <v>1473</v>
      </c>
      <c r="AA3309" s="20">
        <v>42.231699999999996</v>
      </c>
      <c r="AB3309" s="20">
        <v>-123.6604</v>
      </c>
      <c r="AC3309" s="2" t="s">
        <v>45</v>
      </c>
      <c r="AE3309" s="2" t="s">
        <v>1462</v>
      </c>
      <c r="AF3309" s="2" t="str">
        <f>CONCATENATE("ex ", AE3309)</f>
        <v>ex Ceonothus cuneatus</v>
      </c>
      <c r="AG3309" s="2" t="s">
        <v>1453</v>
      </c>
      <c r="AH3309" s="2" t="s">
        <v>1776</v>
      </c>
      <c r="AT3309" s="2" t="s">
        <v>1453</v>
      </c>
      <c r="BD3309" s="92"/>
    </row>
    <row r="3310" spans="2:56">
      <c r="B3310" s="87">
        <v>7391</v>
      </c>
      <c r="E3310" s="3">
        <v>20</v>
      </c>
      <c r="F3310" s="3" t="s">
        <v>114</v>
      </c>
      <c r="G3310" s="3">
        <v>2018</v>
      </c>
      <c r="L3310" s="4"/>
      <c r="N3310" s="3" t="s">
        <v>1465</v>
      </c>
      <c r="P3310" s="3">
        <v>9</v>
      </c>
      <c r="Q3310" s="24">
        <v>9</v>
      </c>
      <c r="R3310" s="3">
        <v>14</v>
      </c>
      <c r="S3310" s="2" t="s">
        <v>3</v>
      </c>
      <c r="T3310" s="2" t="s">
        <v>44</v>
      </c>
      <c r="U3310" s="2" t="s">
        <v>1431</v>
      </c>
      <c r="V3310" s="16" t="s">
        <v>2091</v>
      </c>
      <c r="X3310" s="2" t="s">
        <v>1473</v>
      </c>
      <c r="AA3310" s="20">
        <v>42.231699999999996</v>
      </c>
      <c r="AB3310" s="20">
        <v>-123.6604</v>
      </c>
      <c r="AC3310" s="2" t="s">
        <v>45</v>
      </c>
      <c r="AE3310" s="2" t="s">
        <v>1462</v>
      </c>
      <c r="AF3310" s="2" t="str">
        <f>CONCATENATE("ex ", AE3310)</f>
        <v>ex Ceonothus cuneatus</v>
      </c>
      <c r="AG3310" s="2" t="s">
        <v>1453</v>
      </c>
      <c r="AH3310" s="2" t="s">
        <v>1776</v>
      </c>
      <c r="AT3310" s="2" t="s">
        <v>1453</v>
      </c>
    </row>
    <row r="3311" spans="2:56">
      <c r="B3311" s="87">
        <v>7392</v>
      </c>
      <c r="E3311" s="3">
        <v>20</v>
      </c>
      <c r="F3311" s="3" t="s">
        <v>114</v>
      </c>
      <c r="G3311" s="3">
        <v>2018</v>
      </c>
      <c r="L3311" s="4"/>
      <c r="N3311" s="3" t="s">
        <v>1465</v>
      </c>
      <c r="P3311" s="3">
        <v>9</v>
      </c>
      <c r="Q3311" s="24">
        <v>9</v>
      </c>
      <c r="R3311" s="3">
        <v>15</v>
      </c>
      <c r="S3311" s="2" t="s">
        <v>3</v>
      </c>
      <c r="T3311" s="2" t="s">
        <v>44</v>
      </c>
      <c r="U3311" s="2" t="s">
        <v>1431</v>
      </c>
      <c r="V3311" s="16" t="s">
        <v>2091</v>
      </c>
      <c r="X3311" s="2" t="s">
        <v>1473</v>
      </c>
      <c r="AA3311" s="20">
        <v>42.231699999999996</v>
      </c>
      <c r="AB3311" s="20">
        <v>-123.6604</v>
      </c>
      <c r="AC3311" s="2" t="s">
        <v>45</v>
      </c>
      <c r="AE3311" s="2" t="s">
        <v>1462</v>
      </c>
      <c r="AF3311" s="2" t="str">
        <f>CONCATENATE("ex ", AE3311)</f>
        <v>ex Ceonothus cuneatus</v>
      </c>
      <c r="AG3311" s="2" t="s">
        <v>1453</v>
      </c>
      <c r="AH3311" s="2" t="s">
        <v>1776</v>
      </c>
      <c r="AT3311" s="2" t="s">
        <v>1453</v>
      </c>
      <c r="BD3311" s="82"/>
    </row>
    <row r="3312" spans="2:56">
      <c r="B3312" s="87">
        <v>7393</v>
      </c>
      <c r="E3312" s="3">
        <v>20</v>
      </c>
      <c r="F3312" s="3" t="s">
        <v>114</v>
      </c>
      <c r="G3312" s="3">
        <v>2018</v>
      </c>
      <c r="L3312" s="4"/>
      <c r="N3312" s="3" t="s">
        <v>1465</v>
      </c>
      <c r="P3312" s="3">
        <v>9</v>
      </c>
      <c r="Q3312" s="24">
        <v>9</v>
      </c>
      <c r="R3312" s="3">
        <v>16</v>
      </c>
      <c r="S3312" s="2" t="s">
        <v>3</v>
      </c>
      <c r="T3312" s="2" t="s">
        <v>44</v>
      </c>
      <c r="U3312" s="2" t="s">
        <v>1431</v>
      </c>
      <c r="V3312" s="16" t="s">
        <v>2091</v>
      </c>
      <c r="X3312" s="2" t="s">
        <v>1473</v>
      </c>
      <c r="AA3312" s="20">
        <v>42.231699999999996</v>
      </c>
      <c r="AB3312" s="20">
        <v>-123.6604</v>
      </c>
      <c r="AC3312" s="2" t="s">
        <v>45</v>
      </c>
      <c r="AE3312" s="2" t="s">
        <v>1462</v>
      </c>
      <c r="AF3312" s="2" t="str">
        <f>CONCATENATE("ex ", AE3312)</f>
        <v>ex Ceonothus cuneatus</v>
      </c>
      <c r="AG3312" s="2" t="s">
        <v>1453</v>
      </c>
      <c r="AH3312" s="2" t="s">
        <v>1776</v>
      </c>
      <c r="AT3312" s="2" t="s">
        <v>1453</v>
      </c>
    </row>
    <row r="3313" spans="2:56">
      <c r="B3313" s="87">
        <v>7394</v>
      </c>
      <c r="E3313" s="3">
        <v>20</v>
      </c>
      <c r="F3313" s="3" t="s">
        <v>114</v>
      </c>
      <c r="G3313" s="3">
        <v>2018</v>
      </c>
      <c r="L3313" s="4"/>
      <c r="N3313" s="3" t="s">
        <v>1465</v>
      </c>
      <c r="P3313" s="3">
        <v>9</v>
      </c>
      <c r="Q3313" s="24">
        <v>9</v>
      </c>
      <c r="R3313" s="3">
        <v>17</v>
      </c>
      <c r="S3313" s="2" t="s">
        <v>3</v>
      </c>
      <c r="T3313" s="2" t="s">
        <v>44</v>
      </c>
      <c r="U3313" s="2" t="s">
        <v>1431</v>
      </c>
      <c r="V3313" s="16" t="s">
        <v>2091</v>
      </c>
      <c r="X3313" s="2" t="s">
        <v>1473</v>
      </c>
      <c r="AA3313" s="20">
        <v>42.231699999999996</v>
      </c>
      <c r="AB3313" s="20">
        <v>-123.6604</v>
      </c>
      <c r="AC3313" s="2" t="s">
        <v>45</v>
      </c>
      <c r="AE3313" s="2" t="s">
        <v>1462</v>
      </c>
      <c r="AF3313" s="2" t="str">
        <f>CONCATENATE("ex ", AE3313)</f>
        <v>ex Ceonothus cuneatus</v>
      </c>
      <c r="AG3313" s="2" t="s">
        <v>1453</v>
      </c>
      <c r="AH3313" s="2" t="s">
        <v>1776</v>
      </c>
      <c r="AT3313" s="2" t="s">
        <v>1453</v>
      </c>
    </row>
    <row r="3314" spans="2:56">
      <c r="B3314" s="87">
        <v>7395</v>
      </c>
      <c r="C3314" s="3"/>
      <c r="D3314" s="3"/>
      <c r="E3314" s="3">
        <v>22</v>
      </c>
      <c r="F3314" s="3" t="s">
        <v>114</v>
      </c>
      <c r="G3314" s="3">
        <v>2018</v>
      </c>
      <c r="I3314" s="3"/>
      <c r="J3314" s="3"/>
      <c r="K3314" s="3"/>
      <c r="L3314" s="4"/>
      <c r="M3314" s="3"/>
      <c r="N3314" s="3" t="s">
        <v>1466</v>
      </c>
      <c r="P3314" s="3">
        <v>10</v>
      </c>
      <c r="Q3314" s="24">
        <v>10</v>
      </c>
      <c r="R3314" s="3">
        <v>1</v>
      </c>
      <c r="S3314" s="3" t="s">
        <v>3</v>
      </c>
      <c r="T3314" s="3" t="s">
        <v>44</v>
      </c>
      <c r="U3314" s="3" t="s">
        <v>1487</v>
      </c>
      <c r="V3314" s="16" t="s">
        <v>2091</v>
      </c>
      <c r="W3314" s="3"/>
      <c r="X3314" s="3" t="s">
        <v>1488</v>
      </c>
      <c r="Y3314" s="3"/>
      <c r="Z3314" s="3"/>
      <c r="AA3314" s="20">
        <v>42.613300000000002</v>
      </c>
      <c r="AB3314" s="20">
        <v>-123.20480000000001</v>
      </c>
      <c r="AC3314" s="3" t="s">
        <v>45</v>
      </c>
      <c r="AD3314" s="3"/>
      <c r="AE3314" s="3" t="s">
        <v>1489</v>
      </c>
      <c r="AF3314" s="3" t="str">
        <f>CONCATENATE("ex ", AE3314)</f>
        <v xml:space="preserve">ex Arctostaphylos </v>
      </c>
      <c r="AG3314" s="3" t="s">
        <v>1453</v>
      </c>
      <c r="AH3314" s="2" t="s">
        <v>1776</v>
      </c>
      <c r="AI3314" s="3"/>
      <c r="AJ3314" s="3"/>
      <c r="AK3314" s="3"/>
      <c r="AL3314" s="3"/>
      <c r="AM3314" s="3"/>
      <c r="AN3314" s="3"/>
      <c r="AO3314" s="3"/>
      <c r="AP3314" s="3"/>
      <c r="AQ3314" s="3"/>
      <c r="AR3314" s="3"/>
      <c r="AS3314" s="3"/>
      <c r="AT3314" s="3" t="s">
        <v>1453</v>
      </c>
      <c r="AU3314" s="3"/>
      <c r="AV3314" s="3"/>
      <c r="AW3314" s="3"/>
      <c r="AX3314" s="3"/>
      <c r="AY3314" s="3"/>
      <c r="AZ3314" s="3"/>
      <c r="BA3314" s="3"/>
      <c r="BB3314" s="3"/>
      <c r="BC3314" s="3"/>
    </row>
    <row r="3315" spans="2:56">
      <c r="B3315" s="87">
        <v>7396</v>
      </c>
      <c r="E3315" s="3">
        <v>22</v>
      </c>
      <c r="F3315" s="3" t="s">
        <v>114</v>
      </c>
      <c r="G3315" s="3">
        <v>2018</v>
      </c>
      <c r="I3315" s="3"/>
      <c r="J3315" s="3"/>
      <c r="K3315" s="3"/>
      <c r="L3315" s="4"/>
      <c r="M3315" s="3"/>
      <c r="N3315" s="3" t="s">
        <v>1466</v>
      </c>
      <c r="P3315" s="3">
        <v>10</v>
      </c>
      <c r="Q3315" s="24">
        <v>10</v>
      </c>
      <c r="R3315" s="3">
        <v>2</v>
      </c>
      <c r="S3315" s="3" t="s">
        <v>3</v>
      </c>
      <c r="T3315" s="3" t="s">
        <v>44</v>
      </c>
      <c r="U3315" s="3" t="s">
        <v>1487</v>
      </c>
      <c r="V3315" s="16" t="s">
        <v>2091</v>
      </c>
      <c r="W3315" s="3"/>
      <c r="X3315" s="3" t="s">
        <v>1488</v>
      </c>
      <c r="Y3315" s="3"/>
      <c r="Z3315" s="3"/>
      <c r="AA3315" s="20">
        <v>42.613300000000002</v>
      </c>
      <c r="AB3315" s="20">
        <v>-123.20480000000001</v>
      </c>
      <c r="AC3315" s="3" t="s">
        <v>45</v>
      </c>
      <c r="AD3315" s="3"/>
      <c r="AE3315" s="3" t="s">
        <v>1489</v>
      </c>
      <c r="AF3315" s="3" t="str">
        <f>CONCATENATE("ex ", AE3315)</f>
        <v xml:space="preserve">ex Arctostaphylos </v>
      </c>
      <c r="AG3315" s="3" t="s">
        <v>1453</v>
      </c>
      <c r="AH3315" s="2" t="s">
        <v>1776</v>
      </c>
      <c r="AI3315" s="3"/>
      <c r="AJ3315" s="3"/>
      <c r="AK3315" s="3"/>
      <c r="AL3315" s="3"/>
      <c r="AM3315" s="3"/>
      <c r="AN3315" s="3"/>
      <c r="AO3315" s="3"/>
      <c r="AP3315" s="3"/>
      <c r="AQ3315" s="3"/>
      <c r="AR3315" s="3"/>
      <c r="AS3315" s="3"/>
      <c r="AT3315" s="3" t="s">
        <v>1453</v>
      </c>
    </row>
    <row r="3316" spans="2:56">
      <c r="B3316" s="87">
        <v>7397</v>
      </c>
      <c r="E3316" s="3">
        <v>22</v>
      </c>
      <c r="F3316" s="3" t="s">
        <v>114</v>
      </c>
      <c r="G3316" s="3">
        <v>2018</v>
      </c>
      <c r="I3316" s="3"/>
      <c r="J3316" s="3"/>
      <c r="K3316" s="3"/>
      <c r="L3316" s="4"/>
      <c r="M3316" s="3"/>
      <c r="N3316" s="3" t="s">
        <v>1466</v>
      </c>
      <c r="P3316" s="3">
        <v>10</v>
      </c>
      <c r="Q3316" s="24">
        <v>10</v>
      </c>
      <c r="R3316" s="3">
        <v>3</v>
      </c>
      <c r="S3316" s="3" t="s">
        <v>3</v>
      </c>
      <c r="T3316" s="3" t="s">
        <v>44</v>
      </c>
      <c r="U3316" s="3" t="s">
        <v>1487</v>
      </c>
      <c r="V3316" s="16" t="s">
        <v>2091</v>
      </c>
      <c r="W3316" s="3"/>
      <c r="X3316" s="3" t="s">
        <v>1488</v>
      </c>
      <c r="Y3316" s="3"/>
      <c r="Z3316" s="3"/>
      <c r="AA3316" s="20">
        <v>42.613300000000002</v>
      </c>
      <c r="AB3316" s="20">
        <v>-123.20480000000001</v>
      </c>
      <c r="AC3316" s="3" t="s">
        <v>45</v>
      </c>
      <c r="AD3316" s="3"/>
      <c r="AE3316" s="3" t="s">
        <v>1489</v>
      </c>
      <c r="AF3316" s="3" t="str">
        <f>CONCATENATE("ex ", AE3316)</f>
        <v xml:space="preserve">ex Arctostaphylos </v>
      </c>
      <c r="AG3316" s="3" t="s">
        <v>1453</v>
      </c>
      <c r="AH3316" s="2" t="s">
        <v>1776</v>
      </c>
      <c r="AI3316" s="3"/>
      <c r="AJ3316" s="3"/>
      <c r="AK3316" s="3"/>
      <c r="AL3316" s="3"/>
      <c r="AM3316" s="3"/>
      <c r="AN3316" s="3"/>
      <c r="AO3316" s="3"/>
      <c r="AP3316" s="3"/>
      <c r="AQ3316" s="3"/>
      <c r="AR3316" s="3"/>
      <c r="AS3316" s="3"/>
      <c r="AT3316" s="3" t="s">
        <v>1453</v>
      </c>
      <c r="BD3316" s="70"/>
    </row>
    <row r="3317" spans="2:56">
      <c r="B3317" s="87">
        <v>7398</v>
      </c>
      <c r="E3317" s="3">
        <v>22</v>
      </c>
      <c r="F3317" s="3" t="s">
        <v>114</v>
      </c>
      <c r="G3317" s="3">
        <v>2018</v>
      </c>
      <c r="I3317" s="3"/>
      <c r="J3317" s="3"/>
      <c r="K3317" s="3"/>
      <c r="L3317" s="4"/>
      <c r="M3317" s="3"/>
      <c r="N3317" s="3" t="s">
        <v>1466</v>
      </c>
      <c r="P3317" s="3">
        <v>10</v>
      </c>
      <c r="Q3317" s="24">
        <v>10</v>
      </c>
      <c r="R3317" s="3">
        <v>4</v>
      </c>
      <c r="S3317" s="3" t="s">
        <v>3</v>
      </c>
      <c r="T3317" s="3" t="s">
        <v>44</v>
      </c>
      <c r="U3317" s="3" t="s">
        <v>1487</v>
      </c>
      <c r="V3317" s="16" t="s">
        <v>2091</v>
      </c>
      <c r="W3317" s="3"/>
      <c r="X3317" s="3" t="s">
        <v>1488</v>
      </c>
      <c r="Y3317" s="3"/>
      <c r="Z3317" s="3"/>
      <c r="AA3317" s="20">
        <v>42.613300000000002</v>
      </c>
      <c r="AB3317" s="20">
        <v>-123.20480000000001</v>
      </c>
      <c r="AC3317" s="3" t="s">
        <v>45</v>
      </c>
      <c r="AD3317" s="3"/>
      <c r="AE3317" s="3" t="s">
        <v>1489</v>
      </c>
      <c r="AF3317" s="3" t="str">
        <f>CONCATENATE("ex ", AE3317)</f>
        <v xml:space="preserve">ex Arctostaphylos </v>
      </c>
      <c r="AG3317" s="3" t="s">
        <v>1453</v>
      </c>
      <c r="AH3317" s="2" t="s">
        <v>1776</v>
      </c>
      <c r="AI3317" s="3"/>
      <c r="AJ3317" s="3"/>
      <c r="AK3317" s="3"/>
      <c r="AL3317" s="3"/>
      <c r="AM3317" s="3"/>
      <c r="AN3317" s="3"/>
      <c r="AO3317" s="3"/>
      <c r="AP3317" s="3"/>
      <c r="AQ3317" s="3"/>
      <c r="AR3317" s="3"/>
      <c r="AS3317" s="3"/>
      <c r="AT3317" s="3" t="s">
        <v>1453</v>
      </c>
    </row>
    <row r="3318" spans="2:56">
      <c r="B3318" s="87">
        <v>7399</v>
      </c>
      <c r="E3318" s="3">
        <v>22</v>
      </c>
      <c r="F3318" s="3" t="s">
        <v>114</v>
      </c>
      <c r="G3318" s="3">
        <v>2018</v>
      </c>
      <c r="I3318" s="3"/>
      <c r="J3318" s="3"/>
      <c r="K3318" s="3"/>
      <c r="L3318" s="4"/>
      <c r="M3318" s="3"/>
      <c r="N3318" s="3" t="s">
        <v>1466</v>
      </c>
      <c r="P3318" s="3">
        <v>10</v>
      </c>
      <c r="Q3318" s="24">
        <v>10</v>
      </c>
      <c r="R3318" s="3">
        <v>5</v>
      </c>
      <c r="S3318" s="3" t="s">
        <v>3</v>
      </c>
      <c r="T3318" s="3" t="s">
        <v>44</v>
      </c>
      <c r="U3318" s="3" t="s">
        <v>1487</v>
      </c>
      <c r="V3318" s="16" t="s">
        <v>2091</v>
      </c>
      <c r="W3318" s="3"/>
      <c r="X3318" s="3" t="s">
        <v>1488</v>
      </c>
      <c r="Y3318" s="3"/>
      <c r="Z3318" s="3"/>
      <c r="AA3318" s="20">
        <v>42.613300000000002</v>
      </c>
      <c r="AB3318" s="20">
        <v>-123.20480000000001</v>
      </c>
      <c r="AC3318" s="3" t="s">
        <v>45</v>
      </c>
      <c r="AD3318" s="3"/>
      <c r="AE3318" s="3" t="s">
        <v>1489</v>
      </c>
      <c r="AF3318" s="3" t="str">
        <f>CONCATENATE("ex ", AE3318)</f>
        <v xml:space="preserve">ex Arctostaphylos </v>
      </c>
      <c r="AG3318" s="3" t="s">
        <v>1453</v>
      </c>
      <c r="AH3318" s="2" t="s">
        <v>1776</v>
      </c>
      <c r="AI3318" s="3"/>
      <c r="AJ3318" s="3"/>
      <c r="AK3318" s="3"/>
      <c r="AL3318" s="3"/>
      <c r="AM3318" s="3"/>
      <c r="AN3318" s="3"/>
      <c r="AO3318" s="3"/>
      <c r="AP3318" s="3"/>
      <c r="AQ3318" s="3"/>
      <c r="AR3318" s="3"/>
      <c r="AS3318" s="3"/>
      <c r="AT3318" s="3" t="s">
        <v>1453</v>
      </c>
    </row>
    <row r="3319" spans="2:56">
      <c r="B3319" s="87">
        <v>7400</v>
      </c>
      <c r="E3319" s="3">
        <v>22</v>
      </c>
      <c r="F3319" s="3" t="s">
        <v>114</v>
      </c>
      <c r="G3319" s="3">
        <v>2018</v>
      </c>
      <c r="I3319" s="3"/>
      <c r="J3319" s="3"/>
      <c r="K3319" s="3"/>
      <c r="L3319" s="4"/>
      <c r="M3319" s="3"/>
      <c r="N3319" s="3" t="s">
        <v>1466</v>
      </c>
      <c r="P3319" s="3">
        <v>10</v>
      </c>
      <c r="Q3319" s="24">
        <v>10</v>
      </c>
      <c r="R3319" s="3">
        <v>6</v>
      </c>
      <c r="S3319" s="3" t="s">
        <v>3</v>
      </c>
      <c r="T3319" s="3" t="s">
        <v>44</v>
      </c>
      <c r="U3319" s="3" t="s">
        <v>1487</v>
      </c>
      <c r="V3319" s="16" t="s">
        <v>2091</v>
      </c>
      <c r="W3319" s="3"/>
      <c r="X3319" s="3" t="s">
        <v>1488</v>
      </c>
      <c r="Y3319" s="3"/>
      <c r="Z3319" s="3"/>
      <c r="AA3319" s="20">
        <v>42.613300000000002</v>
      </c>
      <c r="AB3319" s="20">
        <v>-123.20480000000001</v>
      </c>
      <c r="AC3319" s="3" t="s">
        <v>45</v>
      </c>
      <c r="AD3319" s="3"/>
      <c r="AE3319" s="3" t="s">
        <v>1489</v>
      </c>
      <c r="AF3319" s="3" t="str">
        <f>CONCATENATE("ex ", AE3319)</f>
        <v xml:space="preserve">ex Arctostaphylos </v>
      </c>
      <c r="AG3319" s="3" t="s">
        <v>1453</v>
      </c>
      <c r="AH3319" s="2" t="s">
        <v>1776</v>
      </c>
      <c r="AI3319" s="3"/>
      <c r="AJ3319" s="3"/>
      <c r="AK3319" s="3"/>
      <c r="AL3319" s="3"/>
      <c r="AM3319" s="3"/>
      <c r="AN3319" s="3"/>
      <c r="AO3319" s="3"/>
      <c r="AP3319" s="3"/>
      <c r="AQ3319" s="3"/>
      <c r="AR3319" s="3"/>
      <c r="AS3319" s="3"/>
      <c r="AT3319" s="3" t="s">
        <v>1453</v>
      </c>
    </row>
    <row r="3320" spans="2:56">
      <c r="B3320" s="87">
        <v>7401</v>
      </c>
      <c r="E3320" s="3">
        <v>22</v>
      </c>
      <c r="F3320" s="3" t="s">
        <v>114</v>
      </c>
      <c r="G3320" s="3">
        <v>2018</v>
      </c>
      <c r="I3320" s="3"/>
      <c r="J3320" s="3"/>
      <c r="K3320" s="3"/>
      <c r="L3320" s="4"/>
      <c r="M3320" s="3"/>
      <c r="N3320" s="3" t="s">
        <v>1466</v>
      </c>
      <c r="P3320" s="3">
        <v>10</v>
      </c>
      <c r="Q3320" s="24">
        <v>10</v>
      </c>
      <c r="R3320" s="3">
        <v>7</v>
      </c>
      <c r="S3320" s="3" t="s">
        <v>3</v>
      </c>
      <c r="T3320" s="3" t="s">
        <v>44</v>
      </c>
      <c r="U3320" s="3" t="s">
        <v>1487</v>
      </c>
      <c r="V3320" s="16" t="s">
        <v>2091</v>
      </c>
      <c r="W3320" s="3"/>
      <c r="X3320" s="3" t="s">
        <v>1488</v>
      </c>
      <c r="Y3320" s="3"/>
      <c r="Z3320" s="3"/>
      <c r="AA3320" s="20">
        <v>42.613300000000002</v>
      </c>
      <c r="AB3320" s="20">
        <v>-123.20480000000001</v>
      </c>
      <c r="AC3320" s="3" t="s">
        <v>45</v>
      </c>
      <c r="AD3320" s="3"/>
      <c r="AE3320" s="3" t="s">
        <v>1489</v>
      </c>
      <c r="AF3320" s="3" t="str">
        <f>CONCATENATE("ex ", AE3320)</f>
        <v xml:space="preserve">ex Arctostaphylos </v>
      </c>
      <c r="AG3320" s="3" t="s">
        <v>1453</v>
      </c>
      <c r="AH3320" s="2" t="s">
        <v>1776</v>
      </c>
      <c r="AI3320" s="3"/>
      <c r="AJ3320" s="3"/>
      <c r="AK3320" s="3"/>
      <c r="AL3320" s="3"/>
      <c r="AM3320" s="3"/>
      <c r="AN3320" s="3"/>
      <c r="AO3320" s="3"/>
      <c r="AP3320" s="3"/>
      <c r="AQ3320" s="3"/>
      <c r="AR3320" s="3"/>
      <c r="AS3320" s="3"/>
      <c r="AT3320" s="3" t="s">
        <v>1453</v>
      </c>
      <c r="BD3320" s="62"/>
    </row>
    <row r="3321" spans="2:56">
      <c r="B3321" s="87">
        <v>7402</v>
      </c>
      <c r="E3321" s="3">
        <v>22</v>
      </c>
      <c r="F3321" s="3" t="s">
        <v>114</v>
      </c>
      <c r="G3321" s="3">
        <v>2018</v>
      </c>
      <c r="I3321" s="3"/>
      <c r="J3321" s="3"/>
      <c r="K3321" s="3"/>
      <c r="L3321" s="4"/>
      <c r="M3321" s="3"/>
      <c r="N3321" s="3" t="s">
        <v>1466</v>
      </c>
      <c r="P3321" s="3">
        <v>10</v>
      </c>
      <c r="Q3321" s="24">
        <v>10</v>
      </c>
      <c r="R3321" s="3">
        <v>8</v>
      </c>
      <c r="S3321" s="3" t="s">
        <v>3</v>
      </c>
      <c r="T3321" s="3" t="s">
        <v>44</v>
      </c>
      <c r="U3321" s="3" t="s">
        <v>1487</v>
      </c>
      <c r="V3321" s="16" t="s">
        <v>2091</v>
      </c>
      <c r="W3321" s="3"/>
      <c r="X3321" s="3" t="s">
        <v>1488</v>
      </c>
      <c r="Y3321" s="3"/>
      <c r="Z3321" s="3"/>
      <c r="AA3321" s="20">
        <v>42.613300000000002</v>
      </c>
      <c r="AB3321" s="20">
        <v>-123.20480000000001</v>
      </c>
      <c r="AC3321" s="3" t="s">
        <v>45</v>
      </c>
      <c r="AD3321" s="3"/>
      <c r="AE3321" s="3" t="s">
        <v>1489</v>
      </c>
      <c r="AF3321" s="3" t="str">
        <f>CONCATENATE("ex ", AE3321)</f>
        <v xml:space="preserve">ex Arctostaphylos </v>
      </c>
      <c r="AG3321" s="3" t="s">
        <v>1453</v>
      </c>
      <c r="AH3321" s="2" t="s">
        <v>1776</v>
      </c>
      <c r="AI3321" s="3"/>
      <c r="AJ3321" s="3"/>
      <c r="AK3321" s="3"/>
      <c r="AL3321" s="3"/>
      <c r="AM3321" s="3"/>
      <c r="AN3321" s="3"/>
      <c r="AO3321" s="3"/>
      <c r="AP3321" s="3"/>
      <c r="AQ3321" s="3"/>
      <c r="AR3321" s="3"/>
      <c r="AS3321" s="3"/>
      <c r="AT3321" s="3" t="s">
        <v>1453</v>
      </c>
    </row>
    <row r="3322" spans="2:56">
      <c r="B3322" s="87">
        <v>7403</v>
      </c>
      <c r="E3322" s="3">
        <v>22</v>
      </c>
      <c r="F3322" s="3" t="s">
        <v>114</v>
      </c>
      <c r="G3322" s="3">
        <v>2018</v>
      </c>
      <c r="I3322" s="3"/>
      <c r="J3322" s="3"/>
      <c r="K3322" s="3"/>
      <c r="L3322" s="4"/>
      <c r="M3322" s="3"/>
      <c r="N3322" s="3" t="s">
        <v>1466</v>
      </c>
      <c r="P3322" s="3">
        <v>10</v>
      </c>
      <c r="Q3322" s="24">
        <v>10</v>
      </c>
      <c r="R3322" s="3">
        <v>9</v>
      </c>
      <c r="S3322" s="3" t="s">
        <v>3</v>
      </c>
      <c r="T3322" s="3" t="s">
        <v>44</v>
      </c>
      <c r="U3322" s="3" t="s">
        <v>1487</v>
      </c>
      <c r="V3322" s="16" t="s">
        <v>2091</v>
      </c>
      <c r="W3322" s="3"/>
      <c r="X3322" s="3" t="s">
        <v>1488</v>
      </c>
      <c r="Y3322" s="3"/>
      <c r="Z3322" s="3"/>
      <c r="AA3322" s="20">
        <v>42.613300000000002</v>
      </c>
      <c r="AB3322" s="20">
        <v>-123.20480000000001</v>
      </c>
      <c r="AC3322" s="3" t="s">
        <v>45</v>
      </c>
      <c r="AD3322" s="3"/>
      <c r="AE3322" s="3" t="s">
        <v>1489</v>
      </c>
      <c r="AF3322" s="3" t="str">
        <f>CONCATENATE("ex ", AE3322)</f>
        <v xml:space="preserve">ex Arctostaphylos </v>
      </c>
      <c r="AG3322" s="3" t="s">
        <v>1453</v>
      </c>
      <c r="AH3322" s="2" t="s">
        <v>1776</v>
      </c>
      <c r="AI3322" s="3"/>
      <c r="AJ3322" s="3"/>
      <c r="AK3322" s="3"/>
      <c r="AL3322" s="3"/>
      <c r="AM3322" s="3"/>
      <c r="AN3322" s="3"/>
      <c r="AO3322" s="3"/>
      <c r="AP3322" s="3"/>
      <c r="AQ3322" s="3"/>
      <c r="AR3322" s="3"/>
      <c r="AS3322" s="3"/>
      <c r="AT3322" s="3" t="s">
        <v>1453</v>
      </c>
    </row>
    <row r="3323" spans="2:56">
      <c r="B3323" s="87">
        <v>7404</v>
      </c>
      <c r="E3323" s="3">
        <v>22</v>
      </c>
      <c r="F3323" s="3" t="s">
        <v>114</v>
      </c>
      <c r="G3323" s="3">
        <v>2018</v>
      </c>
      <c r="I3323" s="3"/>
      <c r="J3323" s="3"/>
      <c r="K3323" s="3"/>
      <c r="L3323" s="4"/>
      <c r="M3323" s="3"/>
      <c r="N3323" s="3" t="s">
        <v>1466</v>
      </c>
      <c r="P3323" s="3">
        <v>10</v>
      </c>
      <c r="Q3323" s="24">
        <v>10</v>
      </c>
      <c r="R3323" s="3">
        <v>10</v>
      </c>
      <c r="S3323" s="3" t="s">
        <v>3</v>
      </c>
      <c r="T3323" s="3" t="s">
        <v>44</v>
      </c>
      <c r="U3323" s="3" t="s">
        <v>1487</v>
      </c>
      <c r="V3323" s="16" t="s">
        <v>2091</v>
      </c>
      <c r="W3323" s="3"/>
      <c r="X3323" s="3" t="s">
        <v>1488</v>
      </c>
      <c r="Y3323" s="3"/>
      <c r="Z3323" s="3"/>
      <c r="AA3323" s="20">
        <v>42.613300000000002</v>
      </c>
      <c r="AB3323" s="20">
        <v>-123.20480000000001</v>
      </c>
      <c r="AC3323" s="3" t="s">
        <v>45</v>
      </c>
      <c r="AD3323" s="3"/>
      <c r="AE3323" s="3" t="s">
        <v>1489</v>
      </c>
      <c r="AF3323" s="3" t="str">
        <f>CONCATENATE("ex ", AE3323)</f>
        <v xml:space="preserve">ex Arctostaphylos </v>
      </c>
      <c r="AG3323" s="3" t="s">
        <v>1453</v>
      </c>
      <c r="AH3323" s="2" t="s">
        <v>1776</v>
      </c>
      <c r="AI3323" s="3"/>
      <c r="AJ3323" s="3"/>
      <c r="AK3323" s="3"/>
      <c r="AL3323" s="3"/>
      <c r="AM3323" s="3"/>
      <c r="AN3323" s="3"/>
      <c r="AO3323" s="3"/>
      <c r="AP3323" s="3"/>
      <c r="AQ3323" s="3"/>
      <c r="AR3323" s="3"/>
      <c r="AS3323" s="3"/>
      <c r="AT3323" s="3" t="s">
        <v>1453</v>
      </c>
    </row>
    <row r="3324" spans="2:56">
      <c r="B3324" s="87">
        <v>7405</v>
      </c>
      <c r="E3324" s="3">
        <v>22</v>
      </c>
      <c r="F3324" s="3" t="s">
        <v>114</v>
      </c>
      <c r="G3324" s="3">
        <v>2018</v>
      </c>
      <c r="I3324" s="3"/>
      <c r="J3324" s="3"/>
      <c r="K3324" s="3"/>
      <c r="L3324" s="4"/>
      <c r="M3324" s="3"/>
      <c r="N3324" s="3" t="s">
        <v>1466</v>
      </c>
      <c r="P3324" s="3">
        <v>10</v>
      </c>
      <c r="Q3324" s="24">
        <v>10</v>
      </c>
      <c r="R3324" s="3">
        <v>11</v>
      </c>
      <c r="S3324" s="3" t="s">
        <v>3</v>
      </c>
      <c r="T3324" s="3" t="s">
        <v>44</v>
      </c>
      <c r="U3324" s="3" t="s">
        <v>1487</v>
      </c>
      <c r="V3324" s="16" t="s">
        <v>2091</v>
      </c>
      <c r="W3324" s="3"/>
      <c r="X3324" s="3" t="s">
        <v>1488</v>
      </c>
      <c r="Y3324" s="3"/>
      <c r="Z3324" s="3"/>
      <c r="AA3324" s="20">
        <v>42.613300000000002</v>
      </c>
      <c r="AB3324" s="20">
        <v>-123.20480000000001</v>
      </c>
      <c r="AC3324" s="3" t="s">
        <v>45</v>
      </c>
      <c r="AD3324" s="3"/>
      <c r="AE3324" s="3" t="s">
        <v>1489</v>
      </c>
      <c r="AF3324" s="3" t="str">
        <f>CONCATENATE("ex ", AE3324)</f>
        <v xml:space="preserve">ex Arctostaphylos </v>
      </c>
      <c r="AG3324" s="3" t="s">
        <v>1453</v>
      </c>
      <c r="AH3324" s="2" t="s">
        <v>1776</v>
      </c>
      <c r="AI3324" s="3"/>
      <c r="AJ3324" s="3"/>
      <c r="AK3324" s="3"/>
      <c r="AL3324" s="3"/>
      <c r="AM3324" s="3"/>
      <c r="AN3324" s="3"/>
      <c r="AO3324" s="3"/>
      <c r="AP3324" s="3"/>
      <c r="AQ3324" s="3"/>
      <c r="AR3324" s="3"/>
      <c r="AS3324" s="3"/>
      <c r="AT3324" s="3" t="s">
        <v>1453</v>
      </c>
    </row>
    <row r="3325" spans="2:56">
      <c r="B3325" s="87">
        <v>7406</v>
      </c>
      <c r="E3325" s="3">
        <v>22</v>
      </c>
      <c r="F3325" s="3" t="s">
        <v>114</v>
      </c>
      <c r="G3325" s="3">
        <v>2018</v>
      </c>
      <c r="I3325" s="3"/>
      <c r="J3325" s="3"/>
      <c r="K3325" s="3"/>
      <c r="L3325" s="4"/>
      <c r="M3325" s="3"/>
      <c r="N3325" s="3" t="s">
        <v>1466</v>
      </c>
      <c r="P3325" s="3">
        <v>10</v>
      </c>
      <c r="Q3325" s="24">
        <v>10</v>
      </c>
      <c r="R3325" s="3">
        <v>12</v>
      </c>
      <c r="S3325" s="3" t="s">
        <v>3</v>
      </c>
      <c r="T3325" s="3" t="s">
        <v>44</v>
      </c>
      <c r="U3325" s="3" t="s">
        <v>1487</v>
      </c>
      <c r="V3325" s="16" t="s">
        <v>2091</v>
      </c>
      <c r="W3325" s="3"/>
      <c r="X3325" s="3" t="s">
        <v>1488</v>
      </c>
      <c r="Y3325" s="3"/>
      <c r="Z3325" s="3"/>
      <c r="AA3325" s="20">
        <v>42.613300000000002</v>
      </c>
      <c r="AB3325" s="20">
        <v>-123.20480000000001</v>
      </c>
      <c r="AC3325" s="3" t="s">
        <v>45</v>
      </c>
      <c r="AD3325" s="3"/>
      <c r="AE3325" s="3" t="s">
        <v>1489</v>
      </c>
      <c r="AF3325" s="3" t="str">
        <f>CONCATENATE("ex ", AE3325)</f>
        <v xml:space="preserve">ex Arctostaphylos </v>
      </c>
      <c r="AG3325" s="3" t="s">
        <v>1453</v>
      </c>
      <c r="AH3325" s="2" t="s">
        <v>1776</v>
      </c>
      <c r="AI3325" s="3"/>
      <c r="AJ3325" s="3"/>
      <c r="AK3325" s="3"/>
      <c r="AL3325" s="3"/>
      <c r="AM3325" s="3"/>
      <c r="AN3325" s="3"/>
      <c r="AO3325" s="3"/>
      <c r="AP3325" s="3"/>
      <c r="AQ3325" s="3"/>
      <c r="AR3325" s="3"/>
      <c r="AS3325" s="3"/>
      <c r="AT3325" s="3" t="s">
        <v>1453</v>
      </c>
    </row>
    <row r="3326" spans="2:56">
      <c r="B3326" s="87">
        <v>7407</v>
      </c>
      <c r="E3326" s="3">
        <v>22</v>
      </c>
      <c r="F3326" s="3" t="s">
        <v>114</v>
      </c>
      <c r="G3326" s="3">
        <v>2018</v>
      </c>
      <c r="I3326" s="3"/>
      <c r="J3326" s="3"/>
      <c r="K3326" s="3"/>
      <c r="L3326" s="4"/>
      <c r="M3326" s="3"/>
      <c r="N3326" s="3" t="s">
        <v>1466</v>
      </c>
      <c r="P3326" s="3">
        <v>10</v>
      </c>
      <c r="Q3326" s="24">
        <v>10</v>
      </c>
      <c r="R3326" s="3">
        <v>13</v>
      </c>
      <c r="S3326" s="3" t="s">
        <v>3</v>
      </c>
      <c r="T3326" s="3" t="s">
        <v>44</v>
      </c>
      <c r="U3326" s="3" t="s">
        <v>1487</v>
      </c>
      <c r="V3326" s="16" t="s">
        <v>2091</v>
      </c>
      <c r="W3326" s="3"/>
      <c r="X3326" s="3" t="s">
        <v>1488</v>
      </c>
      <c r="Y3326" s="3"/>
      <c r="Z3326" s="3"/>
      <c r="AA3326" s="20">
        <v>42.613300000000002</v>
      </c>
      <c r="AB3326" s="20">
        <v>-123.20480000000001</v>
      </c>
      <c r="AC3326" s="3" t="s">
        <v>45</v>
      </c>
      <c r="AD3326" s="3"/>
      <c r="AE3326" s="3" t="s">
        <v>1489</v>
      </c>
      <c r="AF3326" s="3" t="str">
        <f>CONCATENATE("ex ", AE3326)</f>
        <v xml:space="preserve">ex Arctostaphylos </v>
      </c>
      <c r="AG3326" s="3" t="s">
        <v>1453</v>
      </c>
      <c r="AH3326" s="2" t="s">
        <v>1776</v>
      </c>
      <c r="AI3326" s="3"/>
      <c r="AJ3326" s="3"/>
      <c r="AK3326" s="3"/>
      <c r="AL3326" s="3"/>
      <c r="AM3326" s="3"/>
      <c r="AN3326" s="3"/>
      <c r="AO3326" s="3"/>
      <c r="AP3326" s="3"/>
      <c r="AQ3326" s="3"/>
      <c r="AR3326" s="3"/>
      <c r="AS3326" s="3"/>
      <c r="AT3326" s="3" t="s">
        <v>1453</v>
      </c>
      <c r="BD3326" s="46"/>
    </row>
    <row r="3327" spans="2:56">
      <c r="B3327" s="87">
        <v>7408</v>
      </c>
      <c r="E3327" s="3">
        <v>22</v>
      </c>
      <c r="F3327" s="3" t="s">
        <v>114</v>
      </c>
      <c r="G3327" s="3">
        <v>2018</v>
      </c>
      <c r="I3327" s="3"/>
      <c r="J3327" s="3"/>
      <c r="K3327" s="3"/>
      <c r="L3327" s="4"/>
      <c r="M3327" s="3"/>
      <c r="N3327" s="3" t="s">
        <v>1466</v>
      </c>
      <c r="P3327" s="3">
        <v>10</v>
      </c>
      <c r="Q3327" s="24">
        <v>10</v>
      </c>
      <c r="R3327" s="3">
        <v>14</v>
      </c>
      <c r="S3327" s="3" t="s">
        <v>3</v>
      </c>
      <c r="T3327" s="3" t="s">
        <v>44</v>
      </c>
      <c r="U3327" s="3" t="s">
        <v>1487</v>
      </c>
      <c r="V3327" s="16" t="s">
        <v>2091</v>
      </c>
      <c r="W3327" s="3"/>
      <c r="X3327" s="3" t="s">
        <v>1488</v>
      </c>
      <c r="Y3327" s="3"/>
      <c r="Z3327" s="3"/>
      <c r="AA3327" s="20">
        <v>42.613300000000002</v>
      </c>
      <c r="AB3327" s="20">
        <v>-123.20480000000001</v>
      </c>
      <c r="AC3327" s="3" t="s">
        <v>45</v>
      </c>
      <c r="AD3327" s="3"/>
      <c r="AE3327" s="3" t="s">
        <v>1489</v>
      </c>
      <c r="AF3327" s="3" t="str">
        <f>CONCATENATE("ex ", AE3327)</f>
        <v xml:space="preserve">ex Arctostaphylos </v>
      </c>
      <c r="AG3327" s="3" t="s">
        <v>1453</v>
      </c>
      <c r="AH3327" s="2" t="s">
        <v>1776</v>
      </c>
      <c r="AI3327" s="3"/>
      <c r="AJ3327" s="3"/>
      <c r="AK3327" s="3"/>
      <c r="AL3327" s="3"/>
      <c r="AM3327" s="3"/>
      <c r="AN3327" s="3"/>
      <c r="AO3327" s="3"/>
      <c r="AP3327" s="3"/>
      <c r="AQ3327" s="3"/>
      <c r="AR3327" s="3"/>
      <c r="AS3327" s="3"/>
      <c r="AT3327" s="3" t="s">
        <v>1453</v>
      </c>
    </row>
    <row r="3328" spans="2:56">
      <c r="B3328" s="87">
        <v>7409</v>
      </c>
      <c r="E3328" s="3">
        <v>24</v>
      </c>
      <c r="F3328" s="3" t="s">
        <v>114</v>
      </c>
      <c r="G3328" s="3">
        <v>2018</v>
      </c>
      <c r="L3328" s="4"/>
      <c r="N3328" s="3" t="s">
        <v>1467</v>
      </c>
      <c r="P3328" s="3">
        <v>11</v>
      </c>
      <c r="Q3328" s="24">
        <v>11</v>
      </c>
      <c r="R3328" s="3">
        <v>1</v>
      </c>
      <c r="S3328" s="2" t="s">
        <v>3</v>
      </c>
      <c r="T3328" s="2" t="s">
        <v>44</v>
      </c>
      <c r="U3328" s="2" t="s">
        <v>1487</v>
      </c>
      <c r="V3328" s="16" t="s">
        <v>2091</v>
      </c>
      <c r="X3328" s="2" t="s">
        <v>1490</v>
      </c>
      <c r="AA3328" s="20">
        <v>42.303699999999999</v>
      </c>
      <c r="AB3328" s="20">
        <v>-123.1887</v>
      </c>
      <c r="AC3328" s="2" t="s">
        <v>45</v>
      </c>
      <c r="AE3328" s="2" t="s">
        <v>1489</v>
      </c>
      <c r="AF3328" s="2" t="str">
        <f>CONCATENATE("ex ", AE3328)</f>
        <v xml:space="preserve">ex Arctostaphylos </v>
      </c>
      <c r="AG3328" s="2" t="s">
        <v>1453</v>
      </c>
      <c r="AH3328" s="2" t="s">
        <v>1776</v>
      </c>
      <c r="AT3328" s="2" t="s">
        <v>1453</v>
      </c>
    </row>
    <row r="3329" spans="2:56">
      <c r="B3329" s="87">
        <v>7410</v>
      </c>
      <c r="E3329" s="3">
        <v>24</v>
      </c>
      <c r="F3329" s="3" t="s">
        <v>114</v>
      </c>
      <c r="G3329" s="3">
        <v>2018</v>
      </c>
      <c r="L3329" s="4"/>
      <c r="N3329" s="3" t="s">
        <v>1468</v>
      </c>
      <c r="P3329" s="3">
        <v>12</v>
      </c>
      <c r="Q3329" s="24">
        <v>12</v>
      </c>
      <c r="R3329" s="3">
        <v>1</v>
      </c>
      <c r="S3329" s="2" t="s">
        <v>3</v>
      </c>
      <c r="T3329" s="2" t="s">
        <v>44</v>
      </c>
      <c r="U3329" s="2" t="s">
        <v>1487</v>
      </c>
      <c r="V3329" s="16" t="s">
        <v>2091</v>
      </c>
      <c r="X3329" s="2" t="s">
        <v>1490</v>
      </c>
      <c r="AA3329" s="20">
        <v>42.303699999999999</v>
      </c>
      <c r="AB3329" s="20">
        <v>-123.1887</v>
      </c>
      <c r="AC3329" s="2" t="s">
        <v>45</v>
      </c>
      <c r="AE3329" s="2" t="s">
        <v>736</v>
      </c>
      <c r="AF3329" s="2" t="str">
        <f>CONCATENATE("ex ", AE3329)</f>
        <v>ex Calochortus tolmiei</v>
      </c>
      <c r="AG3329" s="2" t="s">
        <v>1453</v>
      </c>
      <c r="AH3329" s="2" t="s">
        <v>1776</v>
      </c>
      <c r="AT3329" s="2" t="s">
        <v>1453</v>
      </c>
    </row>
    <row r="3330" spans="2:56">
      <c r="B3330" s="87">
        <v>7411</v>
      </c>
      <c r="E3330" s="3">
        <v>24</v>
      </c>
      <c r="F3330" s="3" t="s">
        <v>114</v>
      </c>
      <c r="G3330" s="3">
        <v>2018</v>
      </c>
      <c r="L3330" s="4"/>
      <c r="N3330" s="3" t="s">
        <v>1468</v>
      </c>
      <c r="P3330" s="3">
        <v>12</v>
      </c>
      <c r="Q3330" s="24">
        <v>12</v>
      </c>
      <c r="R3330" s="3">
        <v>2</v>
      </c>
      <c r="S3330" s="2" t="s">
        <v>3</v>
      </c>
      <c r="T3330" s="2" t="s">
        <v>44</v>
      </c>
      <c r="U3330" s="2" t="s">
        <v>1487</v>
      </c>
      <c r="V3330" s="16" t="s">
        <v>2091</v>
      </c>
      <c r="X3330" s="2" t="s">
        <v>1490</v>
      </c>
      <c r="AA3330" s="20">
        <v>42.303699999999999</v>
      </c>
      <c r="AB3330" s="20">
        <v>-123.1887</v>
      </c>
      <c r="AC3330" s="2" t="s">
        <v>45</v>
      </c>
      <c r="AE3330" s="2" t="s">
        <v>736</v>
      </c>
      <c r="AF3330" s="2" t="str">
        <f>CONCATENATE("ex ", AE3330)</f>
        <v>ex Calochortus tolmiei</v>
      </c>
      <c r="AG3330" s="2" t="s">
        <v>1453</v>
      </c>
      <c r="AH3330" s="2" t="s">
        <v>1776</v>
      </c>
      <c r="AT3330" s="2" t="s">
        <v>1453</v>
      </c>
    </row>
    <row r="3331" spans="2:56">
      <c r="B3331" s="87">
        <v>7412</v>
      </c>
      <c r="E3331" s="3">
        <v>24</v>
      </c>
      <c r="F3331" s="3" t="s">
        <v>114</v>
      </c>
      <c r="G3331" s="3">
        <v>2018</v>
      </c>
      <c r="L3331" s="4"/>
      <c r="N3331" s="3" t="s">
        <v>1468</v>
      </c>
      <c r="P3331" s="3">
        <v>12</v>
      </c>
      <c r="Q3331" s="24">
        <v>12</v>
      </c>
      <c r="R3331" s="3">
        <v>3</v>
      </c>
      <c r="S3331" s="2" t="s">
        <v>3</v>
      </c>
      <c r="T3331" s="2" t="s">
        <v>44</v>
      </c>
      <c r="U3331" s="2" t="s">
        <v>1487</v>
      </c>
      <c r="V3331" s="16" t="s">
        <v>2091</v>
      </c>
      <c r="X3331" s="2" t="s">
        <v>1490</v>
      </c>
      <c r="AA3331" s="20">
        <v>42.303699999999999</v>
      </c>
      <c r="AB3331" s="20">
        <v>-123.1887</v>
      </c>
      <c r="AC3331" s="2" t="s">
        <v>45</v>
      </c>
      <c r="AE3331" s="2" t="s">
        <v>736</v>
      </c>
      <c r="AF3331" s="2" t="str">
        <f>CONCATENATE("ex ", AE3331)</f>
        <v>ex Calochortus tolmiei</v>
      </c>
      <c r="AG3331" s="2" t="s">
        <v>1453</v>
      </c>
      <c r="AH3331" s="2" t="s">
        <v>1776</v>
      </c>
      <c r="AT3331" s="2" t="s">
        <v>1453</v>
      </c>
    </row>
    <row r="3332" spans="2:56">
      <c r="B3332" s="87">
        <v>7413</v>
      </c>
      <c r="E3332" s="3">
        <v>24</v>
      </c>
      <c r="F3332" s="3" t="s">
        <v>114</v>
      </c>
      <c r="G3332" s="3">
        <v>2018</v>
      </c>
      <c r="L3332" s="4"/>
      <c r="N3332" s="3" t="s">
        <v>1468</v>
      </c>
      <c r="P3332" s="3">
        <v>12</v>
      </c>
      <c r="Q3332" s="24">
        <v>12</v>
      </c>
      <c r="R3332" s="3">
        <v>4</v>
      </c>
      <c r="S3332" s="2" t="s">
        <v>3</v>
      </c>
      <c r="T3332" s="2" t="s">
        <v>44</v>
      </c>
      <c r="U3332" s="2" t="s">
        <v>1487</v>
      </c>
      <c r="V3332" s="16" t="s">
        <v>2091</v>
      </c>
      <c r="X3332" s="2" t="s">
        <v>1490</v>
      </c>
      <c r="AA3332" s="20">
        <v>42.303699999999999</v>
      </c>
      <c r="AB3332" s="20">
        <v>-123.1887</v>
      </c>
      <c r="AC3332" s="2" t="s">
        <v>45</v>
      </c>
      <c r="AE3332" s="2" t="s">
        <v>736</v>
      </c>
      <c r="AF3332" s="2" t="str">
        <f>CONCATENATE("ex ", AE3332)</f>
        <v>ex Calochortus tolmiei</v>
      </c>
      <c r="AG3332" s="2" t="s">
        <v>1453</v>
      </c>
      <c r="AH3332" s="2" t="s">
        <v>1776</v>
      </c>
      <c r="AT3332" s="2" t="s">
        <v>1453</v>
      </c>
    </row>
    <row r="3333" spans="2:56">
      <c r="B3333" s="87">
        <v>7414</v>
      </c>
      <c r="E3333" s="3">
        <v>24</v>
      </c>
      <c r="F3333" s="3" t="s">
        <v>114</v>
      </c>
      <c r="G3333" s="3">
        <v>2018</v>
      </c>
      <c r="L3333" s="4"/>
      <c r="N3333" s="3" t="s">
        <v>1468</v>
      </c>
      <c r="P3333" s="3">
        <v>12</v>
      </c>
      <c r="Q3333" s="24">
        <v>12</v>
      </c>
      <c r="R3333" s="3">
        <v>5</v>
      </c>
      <c r="S3333" s="2" t="s">
        <v>3</v>
      </c>
      <c r="T3333" s="2" t="s">
        <v>44</v>
      </c>
      <c r="U3333" s="2" t="s">
        <v>1487</v>
      </c>
      <c r="V3333" s="16" t="s">
        <v>2091</v>
      </c>
      <c r="X3333" s="2" t="s">
        <v>1490</v>
      </c>
      <c r="AA3333" s="20">
        <v>42.303699999999999</v>
      </c>
      <c r="AB3333" s="20">
        <v>-123.1887</v>
      </c>
      <c r="AC3333" s="2" t="s">
        <v>45</v>
      </c>
      <c r="AE3333" s="2" t="s">
        <v>736</v>
      </c>
      <c r="AF3333" s="2" t="str">
        <f>CONCATENATE("ex ", AE3333)</f>
        <v>ex Calochortus tolmiei</v>
      </c>
      <c r="AG3333" s="2" t="s">
        <v>1453</v>
      </c>
      <c r="AH3333" s="2" t="s">
        <v>1776</v>
      </c>
      <c r="AT3333" s="2" t="s">
        <v>1453</v>
      </c>
    </row>
    <row r="3334" spans="2:56">
      <c r="B3334" s="87">
        <v>7415</v>
      </c>
      <c r="E3334" s="3">
        <v>24</v>
      </c>
      <c r="F3334" s="3" t="s">
        <v>114</v>
      </c>
      <c r="G3334" s="3">
        <v>2018</v>
      </c>
      <c r="L3334" s="4"/>
      <c r="N3334" s="3" t="s">
        <v>1468</v>
      </c>
      <c r="P3334" s="3">
        <v>12</v>
      </c>
      <c r="Q3334" s="24">
        <v>12</v>
      </c>
      <c r="R3334" s="3">
        <v>6</v>
      </c>
      <c r="S3334" s="2" t="s">
        <v>3</v>
      </c>
      <c r="T3334" s="2" t="s">
        <v>44</v>
      </c>
      <c r="U3334" s="2" t="s">
        <v>1487</v>
      </c>
      <c r="V3334" s="16" t="s">
        <v>2091</v>
      </c>
      <c r="X3334" s="2" t="s">
        <v>1490</v>
      </c>
      <c r="AA3334" s="20">
        <v>42.303699999999999</v>
      </c>
      <c r="AB3334" s="20">
        <v>-123.1887</v>
      </c>
      <c r="AC3334" s="2" t="s">
        <v>45</v>
      </c>
      <c r="AE3334" s="2" t="s">
        <v>736</v>
      </c>
      <c r="AF3334" s="2" t="str">
        <f>CONCATENATE("ex ", AE3334)</f>
        <v>ex Calochortus tolmiei</v>
      </c>
      <c r="AG3334" s="2" t="s">
        <v>1453</v>
      </c>
      <c r="AH3334" s="2" t="s">
        <v>1776</v>
      </c>
      <c r="AT3334" s="2" t="s">
        <v>1453</v>
      </c>
    </row>
    <row r="3335" spans="2:56">
      <c r="B3335" s="87">
        <v>7416</v>
      </c>
      <c r="E3335" s="3">
        <v>24</v>
      </c>
      <c r="F3335" s="3" t="s">
        <v>114</v>
      </c>
      <c r="G3335" s="3">
        <v>2018</v>
      </c>
      <c r="L3335" s="4"/>
      <c r="N3335" s="3" t="s">
        <v>1468</v>
      </c>
      <c r="P3335" s="3">
        <v>12</v>
      </c>
      <c r="Q3335" s="24">
        <v>12</v>
      </c>
      <c r="R3335" s="3">
        <v>7</v>
      </c>
      <c r="S3335" s="2" t="s">
        <v>3</v>
      </c>
      <c r="T3335" s="2" t="s">
        <v>44</v>
      </c>
      <c r="U3335" s="2" t="s">
        <v>1487</v>
      </c>
      <c r="V3335" s="16" t="s">
        <v>2091</v>
      </c>
      <c r="X3335" s="2" t="s">
        <v>1490</v>
      </c>
      <c r="AA3335" s="20">
        <v>42.303699999999999</v>
      </c>
      <c r="AB3335" s="20">
        <v>-123.1887</v>
      </c>
      <c r="AC3335" s="2" t="s">
        <v>45</v>
      </c>
      <c r="AE3335" s="2" t="s">
        <v>736</v>
      </c>
      <c r="AF3335" s="2" t="str">
        <f>CONCATENATE("ex ", AE3335)</f>
        <v>ex Calochortus tolmiei</v>
      </c>
      <c r="AG3335" s="2" t="s">
        <v>1453</v>
      </c>
      <c r="AH3335" s="2" t="s">
        <v>1776</v>
      </c>
      <c r="AT3335" s="2" t="s">
        <v>1453</v>
      </c>
    </row>
    <row r="3336" spans="2:56">
      <c r="B3336" s="87">
        <v>7417</v>
      </c>
      <c r="E3336" s="3">
        <v>24</v>
      </c>
      <c r="F3336" s="3" t="s">
        <v>114</v>
      </c>
      <c r="G3336" s="3">
        <v>2018</v>
      </c>
      <c r="L3336" s="4"/>
      <c r="N3336" s="3" t="s">
        <v>1468</v>
      </c>
      <c r="P3336" s="3">
        <v>12</v>
      </c>
      <c r="Q3336" s="24">
        <v>12</v>
      </c>
      <c r="R3336" s="3">
        <v>8</v>
      </c>
      <c r="S3336" s="2" t="s">
        <v>3</v>
      </c>
      <c r="T3336" s="2" t="s">
        <v>44</v>
      </c>
      <c r="U3336" s="2" t="s">
        <v>1487</v>
      </c>
      <c r="V3336" s="16" t="s">
        <v>2091</v>
      </c>
      <c r="X3336" s="2" t="s">
        <v>1490</v>
      </c>
      <c r="AA3336" s="20">
        <v>42.303699999999999</v>
      </c>
      <c r="AB3336" s="20">
        <v>-123.1887</v>
      </c>
      <c r="AC3336" s="2" t="s">
        <v>45</v>
      </c>
      <c r="AE3336" s="2" t="s">
        <v>736</v>
      </c>
      <c r="AF3336" s="2" t="str">
        <f>CONCATENATE("ex ", AE3336)</f>
        <v>ex Calochortus tolmiei</v>
      </c>
      <c r="AG3336" s="2" t="s">
        <v>1453</v>
      </c>
      <c r="AH3336" s="2" t="s">
        <v>1776</v>
      </c>
      <c r="AT3336" s="2" t="s">
        <v>1453</v>
      </c>
    </row>
    <row r="3337" spans="2:56">
      <c r="B3337" s="87">
        <v>7418</v>
      </c>
      <c r="E3337" s="3">
        <v>24</v>
      </c>
      <c r="F3337" s="3" t="s">
        <v>114</v>
      </c>
      <c r="G3337" s="3">
        <v>2018</v>
      </c>
      <c r="L3337" s="4"/>
      <c r="N3337" s="3" t="s">
        <v>1468</v>
      </c>
      <c r="P3337" s="3">
        <v>12</v>
      </c>
      <c r="Q3337" s="24">
        <v>12</v>
      </c>
      <c r="R3337" s="3">
        <v>9</v>
      </c>
      <c r="S3337" s="2" t="s">
        <v>3</v>
      </c>
      <c r="T3337" s="2" t="s">
        <v>44</v>
      </c>
      <c r="U3337" s="2" t="s">
        <v>1487</v>
      </c>
      <c r="V3337" s="16" t="s">
        <v>2091</v>
      </c>
      <c r="X3337" s="2" t="s">
        <v>1490</v>
      </c>
      <c r="AA3337" s="20">
        <v>42.303699999999999</v>
      </c>
      <c r="AB3337" s="20">
        <v>-123.1887</v>
      </c>
      <c r="AC3337" s="2" t="s">
        <v>45</v>
      </c>
      <c r="AE3337" s="2" t="s">
        <v>736</v>
      </c>
      <c r="AF3337" s="2" t="str">
        <f>CONCATENATE("ex ", AE3337)</f>
        <v>ex Calochortus tolmiei</v>
      </c>
      <c r="AG3337" s="2" t="s">
        <v>1453</v>
      </c>
      <c r="AH3337" s="2" t="s">
        <v>1776</v>
      </c>
      <c r="AT3337" s="2" t="s">
        <v>1453</v>
      </c>
    </row>
    <row r="3338" spans="2:56">
      <c r="B3338" s="87">
        <v>7419</v>
      </c>
      <c r="E3338" s="3">
        <v>24</v>
      </c>
      <c r="F3338" s="3" t="s">
        <v>114</v>
      </c>
      <c r="G3338" s="3">
        <v>2018</v>
      </c>
      <c r="L3338" s="4"/>
      <c r="N3338" s="3" t="s">
        <v>1469</v>
      </c>
      <c r="P3338" s="3">
        <v>13</v>
      </c>
      <c r="Q3338" s="24">
        <v>13</v>
      </c>
      <c r="R3338" s="3">
        <v>1</v>
      </c>
      <c r="S3338" s="2" t="s">
        <v>3</v>
      </c>
      <c r="T3338" s="2" t="s">
        <v>44</v>
      </c>
      <c r="U3338" s="2" t="s">
        <v>1487</v>
      </c>
      <c r="V3338" s="16" t="s">
        <v>2091</v>
      </c>
      <c r="X3338" s="2" t="s">
        <v>1490</v>
      </c>
      <c r="AA3338" s="20">
        <v>42.303699999999999</v>
      </c>
      <c r="AB3338" s="20">
        <v>-123.1887</v>
      </c>
      <c r="AC3338" s="2" t="s">
        <v>45</v>
      </c>
      <c r="AE3338" s="2" t="s">
        <v>1462</v>
      </c>
      <c r="AF3338" s="2" t="str">
        <f>CONCATENATE("ex ", AE3338)</f>
        <v>ex Ceonothus cuneatus</v>
      </c>
      <c r="AG3338" s="2" t="s">
        <v>1453</v>
      </c>
      <c r="AH3338" s="2" t="s">
        <v>1776</v>
      </c>
      <c r="AT3338" s="2" t="s">
        <v>1453</v>
      </c>
    </row>
    <row r="3339" spans="2:56">
      <c r="B3339" s="87">
        <v>7420</v>
      </c>
      <c r="E3339" s="3">
        <v>24</v>
      </c>
      <c r="F3339" s="3" t="s">
        <v>114</v>
      </c>
      <c r="G3339" s="3">
        <v>2018</v>
      </c>
      <c r="L3339" s="4"/>
      <c r="N3339" s="3" t="s">
        <v>1469</v>
      </c>
      <c r="P3339" s="3">
        <v>13</v>
      </c>
      <c r="Q3339" s="24">
        <v>13</v>
      </c>
      <c r="R3339" s="3">
        <v>2</v>
      </c>
      <c r="S3339" s="2" t="s">
        <v>3</v>
      </c>
      <c r="T3339" s="2" t="s">
        <v>44</v>
      </c>
      <c r="U3339" s="2" t="s">
        <v>1487</v>
      </c>
      <c r="V3339" s="16" t="s">
        <v>2091</v>
      </c>
      <c r="X3339" s="2" t="s">
        <v>1490</v>
      </c>
      <c r="AA3339" s="20">
        <v>42.303699999999999</v>
      </c>
      <c r="AB3339" s="20">
        <v>-123.1887</v>
      </c>
      <c r="AC3339" s="2" t="s">
        <v>45</v>
      </c>
      <c r="AE3339" s="2" t="s">
        <v>1462</v>
      </c>
      <c r="AF3339" s="2" t="str">
        <f>CONCATENATE("ex ", AE3339)</f>
        <v>ex Ceonothus cuneatus</v>
      </c>
      <c r="AG3339" s="2" t="s">
        <v>1453</v>
      </c>
      <c r="AH3339" s="2" t="s">
        <v>1776</v>
      </c>
      <c r="AT3339" s="2" t="s">
        <v>1453</v>
      </c>
    </row>
    <row r="3340" spans="2:56">
      <c r="B3340" s="87">
        <v>7421</v>
      </c>
      <c r="E3340" s="3">
        <v>24</v>
      </c>
      <c r="F3340" s="3" t="s">
        <v>114</v>
      </c>
      <c r="G3340" s="3">
        <v>2018</v>
      </c>
      <c r="L3340" s="4"/>
      <c r="N3340" s="3" t="s">
        <v>1469</v>
      </c>
      <c r="P3340" s="3">
        <v>13</v>
      </c>
      <c r="Q3340" s="24">
        <v>13</v>
      </c>
      <c r="R3340" s="3">
        <v>3</v>
      </c>
      <c r="S3340" s="2" t="s">
        <v>3</v>
      </c>
      <c r="T3340" s="2" t="s">
        <v>44</v>
      </c>
      <c r="U3340" s="2" t="s">
        <v>1487</v>
      </c>
      <c r="V3340" s="16" t="s">
        <v>2091</v>
      </c>
      <c r="X3340" s="2" t="s">
        <v>1490</v>
      </c>
      <c r="AA3340" s="20">
        <v>42.303699999999999</v>
      </c>
      <c r="AB3340" s="20">
        <v>-123.1887</v>
      </c>
      <c r="AC3340" s="2" t="s">
        <v>45</v>
      </c>
      <c r="AE3340" s="2" t="s">
        <v>1462</v>
      </c>
      <c r="AF3340" s="2" t="str">
        <f>CONCATENATE("ex ", AE3340)</f>
        <v>ex Ceonothus cuneatus</v>
      </c>
      <c r="AG3340" s="2" t="s">
        <v>1453</v>
      </c>
      <c r="AH3340" s="2" t="s">
        <v>1776</v>
      </c>
      <c r="AT3340" s="2" t="s">
        <v>1453</v>
      </c>
      <c r="BD3340" s="62"/>
    </row>
    <row r="3341" spans="2:56">
      <c r="B3341" s="87">
        <v>7422</v>
      </c>
      <c r="E3341" s="3">
        <v>24</v>
      </c>
      <c r="F3341" s="3" t="s">
        <v>114</v>
      </c>
      <c r="G3341" s="3">
        <v>2018</v>
      </c>
      <c r="L3341" s="4"/>
      <c r="N3341" s="3" t="s">
        <v>1469</v>
      </c>
      <c r="P3341" s="3">
        <v>13</v>
      </c>
      <c r="Q3341" s="24">
        <v>13</v>
      </c>
      <c r="R3341" s="3">
        <v>4</v>
      </c>
      <c r="S3341" s="2" t="s">
        <v>3</v>
      </c>
      <c r="T3341" s="2" t="s">
        <v>44</v>
      </c>
      <c r="U3341" s="2" t="s">
        <v>1487</v>
      </c>
      <c r="V3341" s="16" t="s">
        <v>2091</v>
      </c>
      <c r="X3341" s="2" t="s">
        <v>1490</v>
      </c>
      <c r="AA3341" s="20">
        <v>42.303699999999999</v>
      </c>
      <c r="AB3341" s="20">
        <v>-123.1887</v>
      </c>
      <c r="AC3341" s="2" t="s">
        <v>45</v>
      </c>
      <c r="AE3341" s="2" t="s">
        <v>1462</v>
      </c>
      <c r="AF3341" s="2" t="str">
        <f>CONCATENATE("ex ", AE3341)</f>
        <v>ex Ceonothus cuneatus</v>
      </c>
      <c r="AG3341" s="2" t="s">
        <v>1453</v>
      </c>
      <c r="AH3341" s="2" t="s">
        <v>1776</v>
      </c>
      <c r="AT3341" s="2" t="s">
        <v>1453</v>
      </c>
    </row>
    <row r="3342" spans="2:56">
      <c r="B3342" s="87">
        <v>7423</v>
      </c>
      <c r="E3342" s="3">
        <v>24</v>
      </c>
      <c r="F3342" s="3" t="s">
        <v>114</v>
      </c>
      <c r="G3342" s="3">
        <v>2018</v>
      </c>
      <c r="L3342" s="4"/>
      <c r="N3342" s="3" t="s">
        <v>1469</v>
      </c>
      <c r="P3342" s="3">
        <v>13</v>
      </c>
      <c r="Q3342" s="24">
        <v>13</v>
      </c>
      <c r="R3342" s="3">
        <v>5</v>
      </c>
      <c r="S3342" s="2" t="s">
        <v>3</v>
      </c>
      <c r="T3342" s="2" t="s">
        <v>44</v>
      </c>
      <c r="U3342" s="2" t="s">
        <v>1487</v>
      </c>
      <c r="V3342" s="16" t="s">
        <v>2091</v>
      </c>
      <c r="X3342" s="2" t="s">
        <v>1490</v>
      </c>
      <c r="AA3342" s="20">
        <v>42.303699999999999</v>
      </c>
      <c r="AB3342" s="20">
        <v>-123.1887</v>
      </c>
      <c r="AC3342" s="2" t="s">
        <v>45</v>
      </c>
      <c r="AE3342" s="2" t="s">
        <v>1462</v>
      </c>
      <c r="AF3342" s="2" t="str">
        <f>CONCATENATE("ex ", AE3342)</f>
        <v>ex Ceonothus cuneatus</v>
      </c>
      <c r="AG3342" s="2" t="s">
        <v>1453</v>
      </c>
      <c r="AH3342" s="2" t="s">
        <v>1776</v>
      </c>
      <c r="AT3342" s="2" t="s">
        <v>1453</v>
      </c>
    </row>
    <row r="3343" spans="2:56">
      <c r="B3343" s="87">
        <v>7424</v>
      </c>
      <c r="E3343" s="3">
        <v>24</v>
      </c>
      <c r="F3343" s="3" t="s">
        <v>114</v>
      </c>
      <c r="G3343" s="3">
        <v>2018</v>
      </c>
      <c r="L3343" s="4"/>
      <c r="N3343" s="3" t="s">
        <v>1469</v>
      </c>
      <c r="P3343" s="3">
        <v>13</v>
      </c>
      <c r="Q3343" s="24">
        <v>13</v>
      </c>
      <c r="R3343" s="3">
        <v>6</v>
      </c>
      <c r="S3343" s="2" t="s">
        <v>3</v>
      </c>
      <c r="T3343" s="2" t="s">
        <v>44</v>
      </c>
      <c r="U3343" s="2" t="s">
        <v>1487</v>
      </c>
      <c r="V3343" s="16" t="s">
        <v>2091</v>
      </c>
      <c r="X3343" s="2" t="s">
        <v>1490</v>
      </c>
      <c r="AA3343" s="20">
        <v>42.303699999999999</v>
      </c>
      <c r="AB3343" s="20">
        <v>-123.1887</v>
      </c>
      <c r="AC3343" s="2" t="s">
        <v>45</v>
      </c>
      <c r="AE3343" s="2" t="s">
        <v>1462</v>
      </c>
      <c r="AF3343" s="2" t="str">
        <f>CONCATENATE("ex ", AE3343)</f>
        <v>ex Ceonothus cuneatus</v>
      </c>
      <c r="AG3343" s="2" t="s">
        <v>1453</v>
      </c>
      <c r="AH3343" s="2" t="s">
        <v>1776</v>
      </c>
      <c r="AT3343" s="2" t="s">
        <v>1453</v>
      </c>
    </row>
    <row r="3344" spans="2:56">
      <c r="B3344" s="87">
        <v>7425</v>
      </c>
      <c r="E3344" s="3">
        <v>24</v>
      </c>
      <c r="F3344" s="3" t="s">
        <v>114</v>
      </c>
      <c r="G3344" s="3">
        <v>2018</v>
      </c>
      <c r="L3344" s="4"/>
      <c r="N3344" s="3" t="s">
        <v>1469</v>
      </c>
      <c r="P3344" s="3">
        <v>13</v>
      </c>
      <c r="Q3344" s="24">
        <v>13</v>
      </c>
      <c r="R3344" s="3">
        <v>7</v>
      </c>
      <c r="S3344" s="2" t="s">
        <v>3</v>
      </c>
      <c r="T3344" s="2" t="s">
        <v>44</v>
      </c>
      <c r="U3344" s="2" t="s">
        <v>1487</v>
      </c>
      <c r="V3344" s="16" t="s">
        <v>2091</v>
      </c>
      <c r="X3344" s="2" t="s">
        <v>1490</v>
      </c>
      <c r="AA3344" s="20">
        <v>42.303699999999999</v>
      </c>
      <c r="AB3344" s="20">
        <v>-123.1887</v>
      </c>
      <c r="AC3344" s="2" t="s">
        <v>45</v>
      </c>
      <c r="AE3344" s="2" t="s">
        <v>1462</v>
      </c>
      <c r="AF3344" s="2" t="str">
        <f>CONCATENATE("ex ", AE3344)</f>
        <v>ex Ceonothus cuneatus</v>
      </c>
      <c r="AG3344" s="2" t="s">
        <v>1453</v>
      </c>
      <c r="AH3344" s="2" t="s">
        <v>1776</v>
      </c>
      <c r="AT3344" s="2" t="s">
        <v>1453</v>
      </c>
      <c r="BD3344" s="74"/>
    </row>
    <row r="3345" spans="2:56">
      <c r="B3345" s="87">
        <v>7426</v>
      </c>
      <c r="E3345" s="3">
        <v>24</v>
      </c>
      <c r="F3345" s="3" t="s">
        <v>114</v>
      </c>
      <c r="G3345" s="3">
        <v>2018</v>
      </c>
      <c r="L3345" s="4"/>
      <c r="N3345" s="3" t="s">
        <v>1469</v>
      </c>
      <c r="P3345" s="3">
        <v>13</v>
      </c>
      <c r="Q3345" s="24">
        <v>13</v>
      </c>
      <c r="R3345" s="3">
        <v>8</v>
      </c>
      <c r="S3345" s="2" t="s">
        <v>3</v>
      </c>
      <c r="T3345" s="2" t="s">
        <v>44</v>
      </c>
      <c r="U3345" s="2" t="s">
        <v>1487</v>
      </c>
      <c r="V3345" s="16" t="s">
        <v>2091</v>
      </c>
      <c r="X3345" s="2" t="s">
        <v>1490</v>
      </c>
      <c r="AA3345" s="20">
        <v>42.303699999999999</v>
      </c>
      <c r="AB3345" s="20">
        <v>-123.1887</v>
      </c>
      <c r="AC3345" s="2" t="s">
        <v>45</v>
      </c>
      <c r="AE3345" s="2" t="s">
        <v>1462</v>
      </c>
      <c r="AF3345" s="2" t="str">
        <f>CONCATENATE("ex ", AE3345)</f>
        <v>ex Ceonothus cuneatus</v>
      </c>
      <c r="AG3345" s="2" t="s">
        <v>1453</v>
      </c>
      <c r="AH3345" s="2" t="s">
        <v>1776</v>
      </c>
      <c r="AT3345" s="2" t="s">
        <v>1453</v>
      </c>
    </row>
    <row r="3346" spans="2:56">
      <c r="B3346" s="87">
        <v>7427</v>
      </c>
      <c r="E3346" s="3">
        <v>24</v>
      </c>
      <c r="F3346" s="3" t="s">
        <v>114</v>
      </c>
      <c r="G3346" s="3">
        <v>2018</v>
      </c>
      <c r="L3346" s="4"/>
      <c r="N3346" s="3" t="s">
        <v>1469</v>
      </c>
      <c r="P3346" s="3">
        <v>13</v>
      </c>
      <c r="Q3346" s="24">
        <v>13</v>
      </c>
      <c r="R3346" s="3">
        <v>9</v>
      </c>
      <c r="S3346" s="2" t="s">
        <v>3</v>
      </c>
      <c r="T3346" s="2" t="s">
        <v>44</v>
      </c>
      <c r="U3346" s="2" t="s">
        <v>1487</v>
      </c>
      <c r="V3346" s="16" t="s">
        <v>2091</v>
      </c>
      <c r="X3346" s="2" t="s">
        <v>1490</v>
      </c>
      <c r="AA3346" s="20">
        <v>42.303699999999999</v>
      </c>
      <c r="AB3346" s="20">
        <v>-123.1887</v>
      </c>
      <c r="AC3346" s="2" t="s">
        <v>45</v>
      </c>
      <c r="AE3346" s="2" t="s">
        <v>1462</v>
      </c>
      <c r="AF3346" s="2" t="str">
        <f>CONCATENATE("ex ", AE3346)</f>
        <v>ex Ceonothus cuneatus</v>
      </c>
      <c r="AG3346" s="2" t="s">
        <v>1453</v>
      </c>
      <c r="AH3346" s="2" t="s">
        <v>1776</v>
      </c>
      <c r="AT3346" s="2" t="s">
        <v>1453</v>
      </c>
    </row>
    <row r="3347" spans="2:56">
      <c r="B3347" s="87">
        <v>7428</v>
      </c>
      <c r="E3347" s="3">
        <v>25</v>
      </c>
      <c r="F3347" s="3" t="s">
        <v>114</v>
      </c>
      <c r="G3347" s="3">
        <v>2018</v>
      </c>
      <c r="L3347" s="4"/>
      <c r="N3347" s="3" t="s">
        <v>1472</v>
      </c>
      <c r="P3347" s="3">
        <v>14</v>
      </c>
      <c r="Q3347" s="24">
        <v>14</v>
      </c>
      <c r="R3347" s="3">
        <v>1</v>
      </c>
      <c r="S3347" s="2" t="s">
        <v>3</v>
      </c>
      <c r="T3347" s="2" t="s">
        <v>44</v>
      </c>
      <c r="U3347" s="2" t="s">
        <v>1431</v>
      </c>
      <c r="V3347" s="16" t="s">
        <v>2091</v>
      </c>
      <c r="X3347" s="2" t="s">
        <v>2061</v>
      </c>
      <c r="AA3347" s="20">
        <v>42.213299999999997</v>
      </c>
      <c r="AB3347" s="20">
        <v>-123.245</v>
      </c>
      <c r="AC3347" s="2" t="s">
        <v>45</v>
      </c>
      <c r="AE3347" s="2" t="s">
        <v>1491</v>
      </c>
      <c r="AF3347" s="2" t="str">
        <f>CONCATENATE("ex ", AE3347)</f>
        <v>ex Bellis sp.</v>
      </c>
      <c r="AG3347" s="2" t="s">
        <v>1453</v>
      </c>
      <c r="AH3347" s="2" t="s">
        <v>1776</v>
      </c>
      <c r="AT3347" s="2" t="s">
        <v>1453</v>
      </c>
    </row>
    <row r="3348" spans="2:56">
      <c r="B3348" s="87">
        <v>7429</v>
      </c>
      <c r="E3348" s="3">
        <v>25</v>
      </c>
      <c r="F3348" s="3" t="s">
        <v>114</v>
      </c>
      <c r="G3348" s="3">
        <v>2018</v>
      </c>
      <c r="L3348" s="4"/>
      <c r="N3348" s="3" t="s">
        <v>1472</v>
      </c>
      <c r="P3348" s="3">
        <v>14</v>
      </c>
      <c r="Q3348" s="24">
        <v>14</v>
      </c>
      <c r="R3348" s="3">
        <v>2</v>
      </c>
      <c r="S3348" s="2" t="s">
        <v>3</v>
      </c>
      <c r="T3348" s="2" t="s">
        <v>44</v>
      </c>
      <c r="U3348" s="2" t="s">
        <v>1431</v>
      </c>
      <c r="V3348" s="16" t="s">
        <v>2091</v>
      </c>
      <c r="X3348" s="2" t="s">
        <v>2061</v>
      </c>
      <c r="AA3348" s="20">
        <v>42.213299999999997</v>
      </c>
      <c r="AB3348" s="20">
        <v>-123.245</v>
      </c>
      <c r="AC3348" s="2" t="s">
        <v>45</v>
      </c>
      <c r="AE3348" s="2" t="s">
        <v>1491</v>
      </c>
      <c r="AF3348" s="2" t="str">
        <f>CONCATENATE("ex ", AE3348)</f>
        <v>ex Bellis sp.</v>
      </c>
      <c r="AG3348" s="2" t="s">
        <v>1453</v>
      </c>
      <c r="AH3348" s="2" t="s">
        <v>1776</v>
      </c>
      <c r="AT3348" s="2" t="s">
        <v>1453</v>
      </c>
    </row>
    <row r="3349" spans="2:56">
      <c r="B3349" s="87">
        <v>7430</v>
      </c>
      <c r="E3349" s="3">
        <v>25</v>
      </c>
      <c r="F3349" s="3" t="s">
        <v>114</v>
      </c>
      <c r="G3349" s="3">
        <v>2018</v>
      </c>
      <c r="L3349" s="4"/>
      <c r="N3349" s="3" t="s">
        <v>1472</v>
      </c>
      <c r="P3349" s="3">
        <v>14</v>
      </c>
      <c r="Q3349" s="24">
        <v>14</v>
      </c>
      <c r="R3349" s="3">
        <v>3</v>
      </c>
      <c r="S3349" s="2" t="s">
        <v>3</v>
      </c>
      <c r="T3349" s="2" t="s">
        <v>44</v>
      </c>
      <c r="U3349" s="2" t="s">
        <v>1431</v>
      </c>
      <c r="V3349" s="16" t="s">
        <v>2091</v>
      </c>
      <c r="X3349" s="2" t="s">
        <v>2061</v>
      </c>
      <c r="AA3349" s="20">
        <v>42.213299999999997</v>
      </c>
      <c r="AB3349" s="20">
        <v>-123.245</v>
      </c>
      <c r="AC3349" s="2" t="s">
        <v>45</v>
      </c>
      <c r="AE3349" s="2" t="s">
        <v>1491</v>
      </c>
      <c r="AF3349" s="2" t="str">
        <f>CONCATENATE("ex ", AE3349)</f>
        <v>ex Bellis sp.</v>
      </c>
      <c r="AG3349" s="2" t="s">
        <v>1453</v>
      </c>
      <c r="AH3349" s="2" t="s">
        <v>1776</v>
      </c>
      <c r="AT3349" s="2" t="s">
        <v>1453</v>
      </c>
    </row>
    <row r="3350" spans="2:56">
      <c r="B3350" s="87">
        <v>7431</v>
      </c>
      <c r="E3350" s="3">
        <v>25</v>
      </c>
      <c r="F3350" s="3" t="s">
        <v>114</v>
      </c>
      <c r="G3350" s="3">
        <v>2018</v>
      </c>
      <c r="L3350" s="4"/>
      <c r="N3350" s="3" t="s">
        <v>1472</v>
      </c>
      <c r="P3350" s="3">
        <v>14</v>
      </c>
      <c r="Q3350" s="24">
        <v>14</v>
      </c>
      <c r="R3350" s="3">
        <v>4</v>
      </c>
      <c r="S3350" s="2" t="s">
        <v>3</v>
      </c>
      <c r="T3350" s="2" t="s">
        <v>44</v>
      </c>
      <c r="U3350" s="2" t="s">
        <v>1431</v>
      </c>
      <c r="V3350" s="16" t="s">
        <v>2091</v>
      </c>
      <c r="X3350" s="2" t="s">
        <v>2061</v>
      </c>
      <c r="AA3350" s="20">
        <v>42.213299999999997</v>
      </c>
      <c r="AB3350" s="20">
        <v>-123.245</v>
      </c>
      <c r="AC3350" s="2" t="s">
        <v>45</v>
      </c>
      <c r="AE3350" s="2" t="s">
        <v>1491</v>
      </c>
      <c r="AF3350" s="2" t="str">
        <f>CONCATENATE("ex ", AE3350)</f>
        <v>ex Bellis sp.</v>
      </c>
      <c r="AG3350" s="2" t="s">
        <v>1453</v>
      </c>
      <c r="AH3350" s="2" t="s">
        <v>1776</v>
      </c>
      <c r="AT3350" s="2" t="s">
        <v>1453</v>
      </c>
    </row>
    <row r="3351" spans="2:56">
      <c r="B3351" s="87">
        <v>7432</v>
      </c>
      <c r="E3351" s="3">
        <v>25</v>
      </c>
      <c r="F3351" s="3" t="s">
        <v>114</v>
      </c>
      <c r="G3351" s="3">
        <v>2018</v>
      </c>
      <c r="L3351" s="4"/>
      <c r="N3351" s="3" t="s">
        <v>1472</v>
      </c>
      <c r="P3351" s="3">
        <v>14</v>
      </c>
      <c r="Q3351" s="24">
        <v>14</v>
      </c>
      <c r="R3351" s="3">
        <v>5</v>
      </c>
      <c r="S3351" s="2" t="s">
        <v>3</v>
      </c>
      <c r="T3351" s="2" t="s">
        <v>44</v>
      </c>
      <c r="U3351" s="2" t="s">
        <v>1431</v>
      </c>
      <c r="V3351" s="16" t="s">
        <v>2091</v>
      </c>
      <c r="X3351" s="2" t="s">
        <v>2061</v>
      </c>
      <c r="AA3351" s="20">
        <v>42.213299999999997</v>
      </c>
      <c r="AB3351" s="20">
        <v>-123.245</v>
      </c>
      <c r="AC3351" s="2" t="s">
        <v>45</v>
      </c>
      <c r="AE3351" s="2" t="s">
        <v>1491</v>
      </c>
      <c r="AF3351" s="2" t="str">
        <f>CONCATENATE("ex ", AE3351)</f>
        <v>ex Bellis sp.</v>
      </c>
      <c r="AG3351" s="2" t="s">
        <v>1453</v>
      </c>
      <c r="AH3351" s="2" t="s">
        <v>1776</v>
      </c>
      <c r="AT3351" s="2" t="s">
        <v>1453</v>
      </c>
    </row>
    <row r="3352" spans="2:56">
      <c r="B3352" s="87">
        <v>7433</v>
      </c>
      <c r="E3352" s="3">
        <v>25</v>
      </c>
      <c r="F3352" s="3" t="s">
        <v>114</v>
      </c>
      <c r="G3352" s="3">
        <v>2018</v>
      </c>
      <c r="L3352" s="4"/>
      <c r="N3352" s="3" t="s">
        <v>1472</v>
      </c>
      <c r="P3352" s="3">
        <v>14</v>
      </c>
      <c r="Q3352" s="24">
        <v>14</v>
      </c>
      <c r="R3352" s="3">
        <v>6</v>
      </c>
      <c r="S3352" s="2" t="s">
        <v>3</v>
      </c>
      <c r="T3352" s="2" t="s">
        <v>44</v>
      </c>
      <c r="U3352" s="2" t="s">
        <v>1431</v>
      </c>
      <c r="V3352" s="16" t="s">
        <v>2091</v>
      </c>
      <c r="X3352" s="2" t="s">
        <v>2061</v>
      </c>
      <c r="AA3352" s="20">
        <v>42.213299999999997</v>
      </c>
      <c r="AB3352" s="20">
        <v>-123.245</v>
      </c>
      <c r="AC3352" s="2" t="s">
        <v>45</v>
      </c>
      <c r="AE3352" s="2" t="s">
        <v>1491</v>
      </c>
      <c r="AF3352" s="2" t="str">
        <f>CONCATENATE("ex ", AE3352)</f>
        <v>ex Bellis sp.</v>
      </c>
      <c r="AG3352" s="2" t="s">
        <v>1453</v>
      </c>
      <c r="AH3352" s="2" t="s">
        <v>1776</v>
      </c>
      <c r="AT3352" s="2" t="s">
        <v>1453</v>
      </c>
    </row>
    <row r="3353" spans="2:56">
      <c r="B3353" s="87">
        <v>7434</v>
      </c>
      <c r="E3353" s="3">
        <v>25</v>
      </c>
      <c r="F3353" s="3" t="s">
        <v>114</v>
      </c>
      <c r="G3353" s="3">
        <v>2018</v>
      </c>
      <c r="L3353" s="4"/>
      <c r="N3353" s="3" t="s">
        <v>1472</v>
      </c>
      <c r="P3353" s="3">
        <v>14</v>
      </c>
      <c r="Q3353" s="24">
        <v>14</v>
      </c>
      <c r="R3353" s="3">
        <v>7</v>
      </c>
      <c r="S3353" s="2" t="s">
        <v>3</v>
      </c>
      <c r="T3353" s="2" t="s">
        <v>44</v>
      </c>
      <c r="U3353" s="2" t="s">
        <v>1431</v>
      </c>
      <c r="V3353" s="16" t="s">
        <v>2091</v>
      </c>
      <c r="X3353" s="2" t="s">
        <v>2061</v>
      </c>
      <c r="AA3353" s="20">
        <v>42.213299999999997</v>
      </c>
      <c r="AB3353" s="20">
        <v>-123.245</v>
      </c>
      <c r="AC3353" s="2" t="s">
        <v>45</v>
      </c>
      <c r="AE3353" s="2" t="s">
        <v>1491</v>
      </c>
      <c r="AF3353" s="2" t="str">
        <f>CONCATENATE("ex ", AE3353)</f>
        <v>ex Bellis sp.</v>
      </c>
      <c r="AG3353" s="2" t="s">
        <v>1453</v>
      </c>
      <c r="AH3353" s="2" t="s">
        <v>1776</v>
      </c>
      <c r="AT3353" s="2" t="s">
        <v>1453</v>
      </c>
      <c r="BD3353" s="38"/>
    </row>
    <row r="3354" spans="2:56">
      <c r="B3354" s="87">
        <v>7435</v>
      </c>
      <c r="E3354" s="3">
        <v>25</v>
      </c>
      <c r="F3354" s="3" t="s">
        <v>114</v>
      </c>
      <c r="G3354" s="3">
        <v>2018</v>
      </c>
      <c r="L3354" s="4"/>
      <c r="N3354" s="3" t="s">
        <v>1472</v>
      </c>
      <c r="P3354" s="3">
        <v>14</v>
      </c>
      <c r="Q3354" s="24">
        <v>14</v>
      </c>
      <c r="R3354" s="3">
        <v>8</v>
      </c>
      <c r="S3354" s="2" t="s">
        <v>3</v>
      </c>
      <c r="T3354" s="2" t="s">
        <v>44</v>
      </c>
      <c r="U3354" s="2" t="s">
        <v>1431</v>
      </c>
      <c r="V3354" s="16" t="s">
        <v>2091</v>
      </c>
      <c r="X3354" s="2" t="s">
        <v>2061</v>
      </c>
      <c r="AA3354" s="20">
        <v>42.213299999999997</v>
      </c>
      <c r="AB3354" s="20">
        <v>-123.245</v>
      </c>
      <c r="AC3354" s="2" t="s">
        <v>45</v>
      </c>
      <c r="AE3354" s="2" t="s">
        <v>1491</v>
      </c>
      <c r="AF3354" s="2" t="str">
        <f>CONCATENATE("ex ", AE3354)</f>
        <v>ex Bellis sp.</v>
      </c>
      <c r="AG3354" s="2" t="s">
        <v>1453</v>
      </c>
      <c r="AH3354" s="2" t="s">
        <v>1776</v>
      </c>
      <c r="AT3354" s="2" t="s">
        <v>1453</v>
      </c>
    </row>
    <row r="3355" spans="2:56">
      <c r="B3355" s="87">
        <v>7436</v>
      </c>
      <c r="E3355" s="3">
        <v>25</v>
      </c>
      <c r="F3355" s="3" t="s">
        <v>114</v>
      </c>
      <c r="G3355" s="3">
        <v>2018</v>
      </c>
      <c r="L3355" s="4"/>
      <c r="N3355" s="3" t="s">
        <v>1472</v>
      </c>
      <c r="P3355" s="3">
        <v>14</v>
      </c>
      <c r="Q3355" s="24">
        <v>14</v>
      </c>
      <c r="R3355" s="3">
        <v>9</v>
      </c>
      <c r="S3355" s="2" t="s">
        <v>3</v>
      </c>
      <c r="T3355" s="2" t="s">
        <v>44</v>
      </c>
      <c r="U3355" s="2" t="s">
        <v>1431</v>
      </c>
      <c r="V3355" s="16" t="s">
        <v>2091</v>
      </c>
      <c r="X3355" s="2" t="s">
        <v>2061</v>
      </c>
      <c r="AA3355" s="20">
        <v>42.213299999999997</v>
      </c>
      <c r="AB3355" s="20">
        <v>-123.245</v>
      </c>
      <c r="AC3355" s="2" t="s">
        <v>45</v>
      </c>
      <c r="AE3355" s="2" t="s">
        <v>1491</v>
      </c>
      <c r="AF3355" s="2" t="str">
        <f>CONCATENATE("ex ", AE3355)</f>
        <v>ex Bellis sp.</v>
      </c>
      <c r="AG3355" s="2" t="s">
        <v>1453</v>
      </c>
      <c r="AH3355" s="2" t="s">
        <v>1776</v>
      </c>
      <c r="AT3355" s="2" t="s">
        <v>1453</v>
      </c>
    </row>
    <row r="3356" spans="2:56">
      <c r="B3356" s="87">
        <v>7437</v>
      </c>
      <c r="E3356" s="3">
        <v>25</v>
      </c>
      <c r="F3356" s="3" t="s">
        <v>114</v>
      </c>
      <c r="G3356" s="3">
        <v>2018</v>
      </c>
      <c r="L3356" s="4"/>
      <c r="N3356" s="3" t="s">
        <v>1472</v>
      </c>
      <c r="P3356" s="3">
        <v>14</v>
      </c>
      <c r="Q3356" s="24">
        <v>14</v>
      </c>
      <c r="R3356" s="3">
        <v>10</v>
      </c>
      <c r="S3356" s="2" t="s">
        <v>3</v>
      </c>
      <c r="T3356" s="2" t="s">
        <v>44</v>
      </c>
      <c r="U3356" s="2" t="s">
        <v>1431</v>
      </c>
      <c r="V3356" s="16" t="s">
        <v>2091</v>
      </c>
      <c r="X3356" s="2" t="s">
        <v>2061</v>
      </c>
      <c r="AA3356" s="20">
        <v>42.213299999999997</v>
      </c>
      <c r="AB3356" s="20">
        <v>-123.245</v>
      </c>
      <c r="AC3356" s="2" t="s">
        <v>45</v>
      </c>
      <c r="AE3356" s="2" t="s">
        <v>1491</v>
      </c>
      <c r="AF3356" s="2" t="str">
        <f>CONCATENATE("ex ", AE3356)</f>
        <v>ex Bellis sp.</v>
      </c>
      <c r="AG3356" s="2" t="s">
        <v>1453</v>
      </c>
      <c r="AH3356" s="2" t="s">
        <v>1776</v>
      </c>
      <c r="AT3356" s="2" t="s">
        <v>1453</v>
      </c>
    </row>
    <row r="3357" spans="2:56">
      <c r="B3357" s="87">
        <v>7438</v>
      </c>
      <c r="E3357" s="3">
        <v>25</v>
      </c>
      <c r="F3357" s="3" t="s">
        <v>114</v>
      </c>
      <c r="G3357" s="3">
        <v>2018</v>
      </c>
      <c r="L3357" s="4"/>
      <c r="N3357" s="3" t="s">
        <v>1472</v>
      </c>
      <c r="P3357" s="3">
        <v>14</v>
      </c>
      <c r="Q3357" s="24">
        <v>14</v>
      </c>
      <c r="R3357" s="3">
        <v>11</v>
      </c>
      <c r="S3357" s="2" t="s">
        <v>3</v>
      </c>
      <c r="T3357" s="2" t="s">
        <v>44</v>
      </c>
      <c r="U3357" s="2" t="s">
        <v>1431</v>
      </c>
      <c r="V3357" s="16" t="s">
        <v>2091</v>
      </c>
      <c r="X3357" s="2" t="s">
        <v>2061</v>
      </c>
      <c r="AA3357" s="20">
        <v>42.213299999999997</v>
      </c>
      <c r="AB3357" s="20">
        <v>-123.245</v>
      </c>
      <c r="AC3357" s="2" t="s">
        <v>45</v>
      </c>
      <c r="AE3357" s="2" t="s">
        <v>1491</v>
      </c>
      <c r="AF3357" s="2" t="str">
        <f>CONCATENATE("ex ", AE3357)</f>
        <v>ex Bellis sp.</v>
      </c>
      <c r="AG3357" s="2" t="s">
        <v>1453</v>
      </c>
      <c r="AH3357" s="2" t="s">
        <v>1776</v>
      </c>
      <c r="AT3357" s="2" t="s">
        <v>1453</v>
      </c>
    </row>
    <row r="3358" spans="2:56">
      <c r="B3358" s="87">
        <v>7439</v>
      </c>
      <c r="E3358" s="3">
        <v>25</v>
      </c>
      <c r="F3358" s="3" t="s">
        <v>114</v>
      </c>
      <c r="G3358" s="3">
        <v>2018</v>
      </c>
      <c r="L3358" s="4"/>
      <c r="N3358" s="3" t="s">
        <v>1472</v>
      </c>
      <c r="P3358" s="3">
        <v>14</v>
      </c>
      <c r="Q3358" s="24">
        <v>14</v>
      </c>
      <c r="R3358" s="3">
        <v>12</v>
      </c>
      <c r="S3358" s="2" t="s">
        <v>3</v>
      </c>
      <c r="T3358" s="2" t="s">
        <v>44</v>
      </c>
      <c r="U3358" s="2" t="s">
        <v>1431</v>
      </c>
      <c r="V3358" s="16" t="s">
        <v>2091</v>
      </c>
      <c r="X3358" s="2" t="s">
        <v>2061</v>
      </c>
      <c r="AA3358" s="20">
        <v>42.213299999999997</v>
      </c>
      <c r="AB3358" s="20">
        <v>-123.245</v>
      </c>
      <c r="AC3358" s="2" t="s">
        <v>45</v>
      </c>
      <c r="AE3358" s="2" t="s">
        <v>1491</v>
      </c>
      <c r="AF3358" s="2" t="str">
        <f>CONCATENATE("ex ", AE3358)</f>
        <v>ex Bellis sp.</v>
      </c>
      <c r="AG3358" s="2" t="s">
        <v>1453</v>
      </c>
      <c r="AH3358" s="2" t="s">
        <v>1776</v>
      </c>
      <c r="AT3358" s="2" t="s">
        <v>1453</v>
      </c>
    </row>
    <row r="3359" spans="2:56">
      <c r="B3359" s="87">
        <v>7440</v>
      </c>
      <c r="E3359" s="3">
        <v>25</v>
      </c>
      <c r="F3359" s="3" t="s">
        <v>114</v>
      </c>
      <c r="G3359" s="3">
        <v>2018</v>
      </c>
      <c r="L3359" s="4"/>
      <c r="N3359" s="3" t="s">
        <v>1472</v>
      </c>
      <c r="P3359" s="3">
        <v>14</v>
      </c>
      <c r="Q3359" s="24">
        <v>14</v>
      </c>
      <c r="R3359" s="3">
        <v>13</v>
      </c>
      <c r="S3359" s="2" t="s">
        <v>3</v>
      </c>
      <c r="T3359" s="2" t="s">
        <v>44</v>
      </c>
      <c r="U3359" s="2" t="s">
        <v>1431</v>
      </c>
      <c r="V3359" s="16" t="s">
        <v>2091</v>
      </c>
      <c r="X3359" s="2" t="s">
        <v>2061</v>
      </c>
      <c r="AA3359" s="20">
        <v>42.213299999999997</v>
      </c>
      <c r="AB3359" s="20">
        <v>-123.245</v>
      </c>
      <c r="AC3359" s="2" t="s">
        <v>45</v>
      </c>
      <c r="AE3359" s="2" t="s">
        <v>1491</v>
      </c>
      <c r="AF3359" s="2" t="str">
        <f>CONCATENATE("ex ", AE3359)</f>
        <v>ex Bellis sp.</v>
      </c>
      <c r="AG3359" s="2" t="s">
        <v>1453</v>
      </c>
      <c r="AH3359" s="2" t="s">
        <v>1776</v>
      </c>
      <c r="AT3359" s="2" t="s">
        <v>1453</v>
      </c>
    </row>
    <row r="3360" spans="2:56">
      <c r="B3360" s="87">
        <v>7441</v>
      </c>
      <c r="E3360" s="3">
        <v>26</v>
      </c>
      <c r="F3360" s="3" t="s">
        <v>114</v>
      </c>
      <c r="G3360" s="3">
        <v>2018</v>
      </c>
      <c r="L3360" s="4"/>
      <c r="N3360" s="3" t="s">
        <v>1474</v>
      </c>
      <c r="P3360" s="3">
        <v>15</v>
      </c>
      <c r="Q3360" s="24">
        <v>15</v>
      </c>
      <c r="R3360" s="3">
        <v>1</v>
      </c>
      <c r="S3360" s="2" t="s">
        <v>3</v>
      </c>
      <c r="T3360" s="2" t="s">
        <v>44</v>
      </c>
      <c r="U3360" s="2" t="s">
        <v>1431</v>
      </c>
      <c r="V3360" s="16" t="s">
        <v>2091</v>
      </c>
      <c r="X3360" s="2" t="s">
        <v>1432</v>
      </c>
      <c r="AA3360" s="20">
        <v>48.446800000000003</v>
      </c>
      <c r="AB3360" s="20">
        <v>-123.3818</v>
      </c>
      <c r="AC3360" s="2" t="s">
        <v>45</v>
      </c>
      <c r="AG3360" s="2" t="s">
        <v>1453</v>
      </c>
      <c r="AH3360" s="2" t="s">
        <v>1776</v>
      </c>
      <c r="AT3360" s="2" t="s">
        <v>1453</v>
      </c>
    </row>
    <row r="3361" spans="2:56">
      <c r="B3361" s="87">
        <v>7442</v>
      </c>
      <c r="E3361" s="3">
        <v>26</v>
      </c>
      <c r="F3361" s="3" t="s">
        <v>114</v>
      </c>
      <c r="G3361" s="3">
        <v>2018</v>
      </c>
      <c r="L3361" s="4"/>
      <c r="N3361" s="3" t="s">
        <v>1474</v>
      </c>
      <c r="P3361" s="3">
        <v>15</v>
      </c>
      <c r="Q3361" s="24">
        <v>15</v>
      </c>
      <c r="R3361" s="3">
        <v>2</v>
      </c>
      <c r="S3361" s="2" t="s">
        <v>3</v>
      </c>
      <c r="T3361" s="2" t="s">
        <v>44</v>
      </c>
      <c r="U3361" s="2" t="s">
        <v>1431</v>
      </c>
      <c r="V3361" s="16" t="s">
        <v>2091</v>
      </c>
      <c r="X3361" s="2" t="s">
        <v>1432</v>
      </c>
      <c r="AA3361" s="20">
        <v>48.446800000000003</v>
      </c>
      <c r="AB3361" s="20">
        <v>-123.3818</v>
      </c>
      <c r="AC3361" s="2" t="s">
        <v>45</v>
      </c>
      <c r="AG3361" s="2" t="s">
        <v>1453</v>
      </c>
      <c r="AH3361" s="2" t="s">
        <v>1776</v>
      </c>
      <c r="AT3361" s="2" t="s">
        <v>1453</v>
      </c>
      <c r="BD3361" s="112"/>
    </row>
    <row r="3362" spans="2:56">
      <c r="B3362" s="87">
        <v>7443</v>
      </c>
      <c r="E3362" s="3">
        <v>26</v>
      </c>
      <c r="F3362" s="3" t="s">
        <v>114</v>
      </c>
      <c r="G3362" s="3">
        <v>2018</v>
      </c>
      <c r="L3362" s="4"/>
      <c r="N3362" s="3" t="s">
        <v>1474</v>
      </c>
      <c r="P3362" s="3">
        <v>15</v>
      </c>
      <c r="Q3362" s="24">
        <v>15</v>
      </c>
      <c r="R3362" s="3">
        <v>3</v>
      </c>
      <c r="S3362" s="2" t="s">
        <v>3</v>
      </c>
      <c r="T3362" s="2" t="s">
        <v>44</v>
      </c>
      <c r="U3362" s="2" t="s">
        <v>1431</v>
      </c>
      <c r="V3362" s="16" t="s">
        <v>2091</v>
      </c>
      <c r="X3362" s="2" t="s">
        <v>1432</v>
      </c>
      <c r="AA3362" s="20">
        <v>48.446800000000003</v>
      </c>
      <c r="AB3362" s="20">
        <v>-123.3818</v>
      </c>
      <c r="AC3362" s="2" t="s">
        <v>45</v>
      </c>
      <c r="AG3362" s="2" t="s">
        <v>1453</v>
      </c>
      <c r="AH3362" s="2" t="s">
        <v>1776</v>
      </c>
      <c r="AT3362" s="2" t="s">
        <v>1453</v>
      </c>
      <c r="BD3362" s="1"/>
    </row>
    <row r="3363" spans="2:56">
      <c r="B3363" s="87">
        <v>7444</v>
      </c>
      <c r="E3363" s="3">
        <v>26</v>
      </c>
      <c r="F3363" s="3" t="s">
        <v>114</v>
      </c>
      <c r="G3363" s="3">
        <v>2018</v>
      </c>
      <c r="L3363" s="4"/>
      <c r="N3363" s="3" t="s">
        <v>1474</v>
      </c>
      <c r="P3363" s="3">
        <v>15</v>
      </c>
      <c r="Q3363" s="24">
        <v>15</v>
      </c>
      <c r="R3363" s="3">
        <v>4</v>
      </c>
      <c r="S3363" s="2" t="s">
        <v>3</v>
      </c>
      <c r="T3363" s="2" t="s">
        <v>44</v>
      </c>
      <c r="U3363" s="2" t="s">
        <v>1431</v>
      </c>
      <c r="V3363" s="16" t="s">
        <v>2091</v>
      </c>
      <c r="X3363" s="2" t="s">
        <v>1432</v>
      </c>
      <c r="AA3363" s="20">
        <v>48.446800000000003</v>
      </c>
      <c r="AB3363" s="20">
        <v>-123.3818</v>
      </c>
      <c r="AC3363" s="2" t="s">
        <v>45</v>
      </c>
      <c r="AG3363" s="2" t="s">
        <v>1453</v>
      </c>
      <c r="AH3363" s="2" t="s">
        <v>1776</v>
      </c>
      <c r="AT3363" s="2" t="s">
        <v>1453</v>
      </c>
      <c r="BD3363" s="62"/>
    </row>
    <row r="3364" spans="2:56">
      <c r="B3364" s="87">
        <v>7445</v>
      </c>
      <c r="E3364" s="3">
        <v>26</v>
      </c>
      <c r="F3364" s="3" t="s">
        <v>114</v>
      </c>
      <c r="G3364" s="3">
        <v>2018</v>
      </c>
      <c r="L3364" s="4"/>
      <c r="N3364" s="3" t="s">
        <v>1474</v>
      </c>
      <c r="P3364" s="3">
        <v>15</v>
      </c>
      <c r="Q3364" s="24">
        <v>15</v>
      </c>
      <c r="R3364" s="3">
        <v>5</v>
      </c>
      <c r="S3364" s="2" t="s">
        <v>3</v>
      </c>
      <c r="T3364" s="2" t="s">
        <v>44</v>
      </c>
      <c r="U3364" s="2" t="s">
        <v>1431</v>
      </c>
      <c r="V3364" s="16" t="s">
        <v>2091</v>
      </c>
      <c r="X3364" s="2" t="s">
        <v>1432</v>
      </c>
      <c r="AA3364" s="20">
        <v>48.446800000000003</v>
      </c>
      <c r="AB3364" s="20">
        <v>-123.3818</v>
      </c>
      <c r="AC3364" s="2" t="s">
        <v>45</v>
      </c>
      <c r="AG3364" s="2" t="s">
        <v>1453</v>
      </c>
      <c r="AH3364" s="2" t="s">
        <v>1776</v>
      </c>
      <c r="AT3364" s="2" t="s">
        <v>1453</v>
      </c>
    </row>
    <row r="3365" spans="2:56">
      <c r="B3365" s="87">
        <v>7446</v>
      </c>
      <c r="E3365" s="3">
        <v>26</v>
      </c>
      <c r="F3365" s="3" t="s">
        <v>114</v>
      </c>
      <c r="G3365" s="3">
        <v>2018</v>
      </c>
      <c r="L3365" s="4"/>
      <c r="N3365" s="3" t="s">
        <v>1474</v>
      </c>
      <c r="P3365" s="3">
        <v>15</v>
      </c>
      <c r="Q3365" s="24">
        <v>15</v>
      </c>
      <c r="R3365" s="3">
        <v>6</v>
      </c>
      <c r="S3365" s="2" t="s">
        <v>3</v>
      </c>
      <c r="T3365" s="2" t="s">
        <v>44</v>
      </c>
      <c r="U3365" s="2" t="s">
        <v>1431</v>
      </c>
      <c r="V3365" s="16" t="s">
        <v>2091</v>
      </c>
      <c r="X3365" s="2" t="s">
        <v>1432</v>
      </c>
      <c r="AA3365" s="20">
        <v>48.446800000000003</v>
      </c>
      <c r="AB3365" s="20">
        <v>-123.3818</v>
      </c>
      <c r="AC3365" s="2" t="s">
        <v>45</v>
      </c>
      <c r="AG3365" s="2" t="s">
        <v>1453</v>
      </c>
      <c r="AH3365" s="2" t="s">
        <v>1776</v>
      </c>
      <c r="AT3365" s="2" t="s">
        <v>1453</v>
      </c>
    </row>
    <row r="3366" spans="2:56">
      <c r="B3366" s="87">
        <v>7447</v>
      </c>
      <c r="E3366" s="3">
        <v>26</v>
      </c>
      <c r="F3366" s="3" t="s">
        <v>114</v>
      </c>
      <c r="G3366" s="3">
        <v>2018</v>
      </c>
      <c r="L3366" s="4"/>
      <c r="N3366" s="3" t="s">
        <v>1474</v>
      </c>
      <c r="P3366" s="3">
        <v>15</v>
      </c>
      <c r="Q3366" s="24">
        <v>15</v>
      </c>
      <c r="R3366" s="3">
        <v>7</v>
      </c>
      <c r="S3366" s="2" t="s">
        <v>3</v>
      </c>
      <c r="T3366" s="2" t="s">
        <v>44</v>
      </c>
      <c r="U3366" s="2" t="s">
        <v>1431</v>
      </c>
      <c r="V3366" s="16" t="s">
        <v>2091</v>
      </c>
      <c r="X3366" s="2" t="s">
        <v>1432</v>
      </c>
      <c r="AA3366" s="20">
        <v>48.446800000000003</v>
      </c>
      <c r="AB3366" s="20">
        <v>-123.3818</v>
      </c>
      <c r="AC3366" s="2" t="s">
        <v>45</v>
      </c>
      <c r="AG3366" s="2" t="s">
        <v>1453</v>
      </c>
      <c r="AH3366" s="2" t="s">
        <v>1776</v>
      </c>
      <c r="AT3366" s="2" t="s">
        <v>1453</v>
      </c>
    </row>
    <row r="3367" spans="2:56">
      <c r="B3367" s="87">
        <v>7448</v>
      </c>
      <c r="E3367" s="3">
        <v>26</v>
      </c>
      <c r="F3367" s="3" t="s">
        <v>114</v>
      </c>
      <c r="G3367" s="3">
        <v>2018</v>
      </c>
      <c r="L3367" s="4"/>
      <c r="N3367" s="3" t="s">
        <v>1475</v>
      </c>
      <c r="P3367" s="3">
        <v>16</v>
      </c>
      <c r="Q3367" s="24">
        <v>16</v>
      </c>
      <c r="R3367" s="3">
        <v>1</v>
      </c>
      <c r="S3367" s="2" t="s">
        <v>3</v>
      </c>
      <c r="T3367" s="2" t="s">
        <v>44</v>
      </c>
      <c r="U3367" s="2" t="s">
        <v>1431</v>
      </c>
      <c r="V3367" s="16" t="s">
        <v>2091</v>
      </c>
      <c r="X3367" s="2" t="s">
        <v>1432</v>
      </c>
      <c r="AA3367" s="20">
        <v>48.447299999999998</v>
      </c>
      <c r="AB3367" s="20">
        <v>-123.3818</v>
      </c>
      <c r="AC3367" s="2" t="s">
        <v>45</v>
      </c>
      <c r="AE3367" s="2" t="s">
        <v>345</v>
      </c>
      <c r="AF3367" s="2" t="str">
        <f>CONCATENATE("ex ", AE3367)</f>
        <v>ex Eschscholzia californica</v>
      </c>
      <c r="AG3367" s="2" t="s">
        <v>1453</v>
      </c>
      <c r="AH3367" s="2" t="s">
        <v>1776</v>
      </c>
      <c r="AT3367" s="2" t="s">
        <v>1453</v>
      </c>
      <c r="BD3367" s="108"/>
    </row>
    <row r="3368" spans="2:56">
      <c r="B3368" s="87">
        <v>7449</v>
      </c>
      <c r="E3368" s="3">
        <v>26</v>
      </c>
      <c r="F3368" s="3" t="s">
        <v>114</v>
      </c>
      <c r="G3368" s="3">
        <v>2018</v>
      </c>
      <c r="L3368" s="4"/>
      <c r="N3368" s="3" t="s">
        <v>1475</v>
      </c>
      <c r="P3368" s="3">
        <v>16</v>
      </c>
      <c r="Q3368" s="24">
        <v>16</v>
      </c>
      <c r="R3368" s="3">
        <v>2</v>
      </c>
      <c r="S3368" s="2" t="s">
        <v>3</v>
      </c>
      <c r="T3368" s="2" t="s">
        <v>44</v>
      </c>
      <c r="U3368" s="2" t="s">
        <v>1431</v>
      </c>
      <c r="V3368" s="16" t="s">
        <v>2091</v>
      </c>
      <c r="X3368" s="2" t="s">
        <v>1432</v>
      </c>
      <c r="AA3368" s="20">
        <v>48.447299999999998</v>
      </c>
      <c r="AB3368" s="20">
        <v>-123.3818</v>
      </c>
      <c r="AC3368" s="2" t="s">
        <v>45</v>
      </c>
      <c r="AE3368" s="2" t="s">
        <v>345</v>
      </c>
      <c r="AF3368" s="2" t="str">
        <f>CONCATENATE("ex ", AE3368)</f>
        <v>ex Eschscholzia californica</v>
      </c>
      <c r="AG3368" s="2" t="s">
        <v>1453</v>
      </c>
      <c r="AH3368" s="2" t="s">
        <v>1776</v>
      </c>
      <c r="AT3368" s="2" t="s">
        <v>1453</v>
      </c>
    </row>
    <row r="3369" spans="2:56">
      <c r="B3369" s="87">
        <v>7450</v>
      </c>
      <c r="E3369" s="3">
        <v>26</v>
      </c>
      <c r="F3369" s="3" t="s">
        <v>114</v>
      </c>
      <c r="G3369" s="3">
        <v>2018</v>
      </c>
      <c r="L3369" s="4"/>
      <c r="N3369" s="3" t="s">
        <v>1475</v>
      </c>
      <c r="P3369" s="3">
        <v>16</v>
      </c>
      <c r="Q3369" s="24">
        <v>16</v>
      </c>
      <c r="R3369" s="3">
        <v>3</v>
      </c>
      <c r="S3369" s="2" t="s">
        <v>3</v>
      </c>
      <c r="T3369" s="2" t="s">
        <v>44</v>
      </c>
      <c r="U3369" s="2" t="s">
        <v>1431</v>
      </c>
      <c r="V3369" s="16" t="s">
        <v>2091</v>
      </c>
      <c r="X3369" s="2" t="s">
        <v>1432</v>
      </c>
      <c r="AA3369" s="20">
        <v>48.447299999999998</v>
      </c>
      <c r="AB3369" s="20">
        <v>-123.3818</v>
      </c>
      <c r="AC3369" s="2" t="s">
        <v>45</v>
      </c>
      <c r="AE3369" s="2" t="s">
        <v>345</v>
      </c>
      <c r="AF3369" s="2" t="str">
        <f>CONCATENATE("ex ", AE3369)</f>
        <v>ex Eschscholzia californica</v>
      </c>
      <c r="AG3369" s="2" t="s">
        <v>1453</v>
      </c>
      <c r="AH3369" s="2" t="s">
        <v>1776</v>
      </c>
      <c r="AT3369" s="2" t="s">
        <v>1453</v>
      </c>
    </row>
    <row r="3370" spans="2:56">
      <c r="B3370" s="87">
        <v>7451</v>
      </c>
      <c r="E3370" s="3">
        <v>26</v>
      </c>
      <c r="F3370" s="3" t="s">
        <v>114</v>
      </c>
      <c r="G3370" s="3">
        <v>2018</v>
      </c>
      <c r="L3370" s="4"/>
      <c r="N3370" s="3" t="s">
        <v>1475</v>
      </c>
      <c r="P3370" s="3">
        <v>16</v>
      </c>
      <c r="Q3370" s="24">
        <v>16</v>
      </c>
      <c r="R3370" s="3">
        <v>4</v>
      </c>
      <c r="S3370" s="2" t="s">
        <v>3</v>
      </c>
      <c r="T3370" s="2" t="s">
        <v>44</v>
      </c>
      <c r="U3370" s="2" t="s">
        <v>1431</v>
      </c>
      <c r="V3370" s="16" t="s">
        <v>2091</v>
      </c>
      <c r="X3370" s="2" t="s">
        <v>1432</v>
      </c>
      <c r="AA3370" s="20">
        <v>48.447299999999998</v>
      </c>
      <c r="AB3370" s="20">
        <v>-123.3818</v>
      </c>
      <c r="AC3370" s="2" t="s">
        <v>45</v>
      </c>
      <c r="AE3370" s="2" t="s">
        <v>345</v>
      </c>
      <c r="AF3370" s="2" t="str">
        <f>CONCATENATE("ex ", AE3370)</f>
        <v>ex Eschscholzia californica</v>
      </c>
      <c r="AG3370" s="2" t="s">
        <v>1453</v>
      </c>
      <c r="AH3370" s="2" t="s">
        <v>1776</v>
      </c>
      <c r="AT3370" s="2" t="s">
        <v>1453</v>
      </c>
    </row>
    <row r="3371" spans="2:56">
      <c r="B3371" s="87">
        <v>7452</v>
      </c>
      <c r="E3371" s="3">
        <v>26</v>
      </c>
      <c r="F3371" s="3" t="s">
        <v>114</v>
      </c>
      <c r="G3371" s="3">
        <v>2018</v>
      </c>
      <c r="L3371" s="4"/>
      <c r="N3371" s="3" t="s">
        <v>1475</v>
      </c>
      <c r="P3371" s="3">
        <v>16</v>
      </c>
      <c r="Q3371" s="24">
        <v>16</v>
      </c>
      <c r="R3371" s="3">
        <v>5</v>
      </c>
      <c r="S3371" s="2" t="s">
        <v>3</v>
      </c>
      <c r="T3371" s="2" t="s">
        <v>44</v>
      </c>
      <c r="U3371" s="2" t="s">
        <v>1431</v>
      </c>
      <c r="V3371" s="16" t="s">
        <v>2091</v>
      </c>
      <c r="X3371" s="2" t="s">
        <v>1432</v>
      </c>
      <c r="AA3371" s="20">
        <v>48.447299999999998</v>
      </c>
      <c r="AB3371" s="20">
        <v>-123.3818</v>
      </c>
      <c r="AC3371" s="2" t="s">
        <v>45</v>
      </c>
      <c r="AE3371" s="2" t="s">
        <v>345</v>
      </c>
      <c r="AF3371" s="2" t="str">
        <f>CONCATENATE("ex ", AE3371)</f>
        <v>ex Eschscholzia californica</v>
      </c>
      <c r="AG3371" s="2" t="s">
        <v>1453</v>
      </c>
      <c r="AH3371" s="2" t="s">
        <v>1776</v>
      </c>
      <c r="AT3371" s="2" t="s">
        <v>1453</v>
      </c>
    </row>
    <row r="3372" spans="2:56">
      <c r="B3372" s="87">
        <v>7453</v>
      </c>
      <c r="E3372" s="3">
        <v>26</v>
      </c>
      <c r="F3372" s="3" t="s">
        <v>114</v>
      </c>
      <c r="G3372" s="3">
        <v>2018</v>
      </c>
      <c r="L3372" s="4"/>
      <c r="N3372" s="3" t="s">
        <v>1475</v>
      </c>
      <c r="P3372" s="3">
        <v>16</v>
      </c>
      <c r="Q3372" s="24">
        <v>16</v>
      </c>
      <c r="R3372" s="3">
        <v>6</v>
      </c>
      <c r="S3372" s="2" t="s">
        <v>3</v>
      </c>
      <c r="T3372" s="2" t="s">
        <v>44</v>
      </c>
      <c r="U3372" s="2" t="s">
        <v>1431</v>
      </c>
      <c r="V3372" s="16" t="s">
        <v>2091</v>
      </c>
      <c r="X3372" s="2" t="s">
        <v>1432</v>
      </c>
      <c r="AA3372" s="20">
        <v>48.447299999999998</v>
      </c>
      <c r="AB3372" s="20">
        <v>-123.3818</v>
      </c>
      <c r="AC3372" s="2" t="s">
        <v>45</v>
      </c>
      <c r="AE3372" s="2" t="s">
        <v>345</v>
      </c>
      <c r="AF3372" s="2" t="str">
        <f>CONCATENATE("ex ", AE3372)</f>
        <v>ex Eschscholzia californica</v>
      </c>
      <c r="AG3372" s="2" t="s">
        <v>1453</v>
      </c>
      <c r="AH3372" s="2" t="s">
        <v>1776</v>
      </c>
      <c r="AT3372" s="2" t="s">
        <v>1453</v>
      </c>
      <c r="BD3372" s="96"/>
    </row>
    <row r="3373" spans="2:56">
      <c r="B3373" s="87">
        <v>7454</v>
      </c>
      <c r="E3373" s="3">
        <v>26</v>
      </c>
      <c r="F3373" s="3" t="s">
        <v>114</v>
      </c>
      <c r="G3373" s="3">
        <v>2018</v>
      </c>
      <c r="L3373" s="4"/>
      <c r="N3373" s="3" t="s">
        <v>1475</v>
      </c>
      <c r="P3373" s="3">
        <v>16</v>
      </c>
      <c r="Q3373" s="24">
        <v>16</v>
      </c>
      <c r="R3373" s="3">
        <v>7</v>
      </c>
      <c r="S3373" s="2" t="s">
        <v>3</v>
      </c>
      <c r="T3373" s="2" t="s">
        <v>44</v>
      </c>
      <c r="U3373" s="2" t="s">
        <v>1431</v>
      </c>
      <c r="V3373" s="16" t="s">
        <v>2091</v>
      </c>
      <c r="X3373" s="2" t="s">
        <v>1432</v>
      </c>
      <c r="AA3373" s="20">
        <v>48.447299999999998</v>
      </c>
      <c r="AB3373" s="20">
        <v>-123.3818</v>
      </c>
      <c r="AC3373" s="2" t="s">
        <v>45</v>
      </c>
      <c r="AE3373" s="2" t="s">
        <v>345</v>
      </c>
      <c r="AF3373" s="2" t="str">
        <f>CONCATENATE("ex ", AE3373)</f>
        <v>ex Eschscholzia californica</v>
      </c>
      <c r="AG3373" s="2" t="s">
        <v>1453</v>
      </c>
      <c r="AH3373" s="2" t="s">
        <v>1776</v>
      </c>
      <c r="AT3373" s="2" t="s">
        <v>1453</v>
      </c>
    </row>
    <row r="3374" spans="2:56">
      <c r="B3374" s="87">
        <v>7455</v>
      </c>
      <c r="E3374" s="3">
        <v>26</v>
      </c>
      <c r="F3374" s="3" t="s">
        <v>114</v>
      </c>
      <c r="G3374" s="3">
        <v>2018</v>
      </c>
      <c r="L3374" s="4"/>
      <c r="N3374" s="3" t="s">
        <v>1476</v>
      </c>
      <c r="P3374" s="3">
        <v>17</v>
      </c>
      <c r="Q3374" s="24">
        <v>17</v>
      </c>
      <c r="R3374" s="3">
        <v>1</v>
      </c>
      <c r="S3374" s="2" t="s">
        <v>3</v>
      </c>
      <c r="T3374" s="2" t="s">
        <v>44</v>
      </c>
      <c r="U3374" s="2" t="s">
        <v>1431</v>
      </c>
      <c r="V3374" s="16" t="s">
        <v>2091</v>
      </c>
      <c r="X3374" s="2" t="s">
        <v>1441</v>
      </c>
      <c r="AA3374" s="20">
        <v>42.356099999999998</v>
      </c>
      <c r="AB3374" s="20">
        <v>-123.41549999999999</v>
      </c>
      <c r="AC3374" s="2" t="s">
        <v>45</v>
      </c>
      <c r="AE3374" s="2" t="s">
        <v>1445</v>
      </c>
      <c r="AF3374" s="2" t="str">
        <f>CONCATENATE("ex ", AE3374)</f>
        <v>ex Brassica sp.</v>
      </c>
      <c r="AG3374" s="2" t="s">
        <v>1453</v>
      </c>
      <c r="AH3374" s="2" t="s">
        <v>1776</v>
      </c>
      <c r="AT3374" s="2" t="s">
        <v>1453</v>
      </c>
      <c r="BD3374" s="96"/>
    </row>
    <row r="3375" spans="2:56">
      <c r="B3375" s="87">
        <v>7456</v>
      </c>
      <c r="E3375" s="3">
        <v>26</v>
      </c>
      <c r="F3375" s="3" t="s">
        <v>114</v>
      </c>
      <c r="G3375" s="3">
        <v>2018</v>
      </c>
      <c r="L3375" s="4"/>
      <c r="N3375" s="3" t="s">
        <v>1476</v>
      </c>
      <c r="P3375" s="3">
        <v>17</v>
      </c>
      <c r="Q3375" s="24">
        <v>17</v>
      </c>
      <c r="R3375" s="3">
        <v>2</v>
      </c>
      <c r="S3375" s="2" t="s">
        <v>3</v>
      </c>
      <c r="T3375" s="2" t="s">
        <v>44</v>
      </c>
      <c r="U3375" s="2" t="s">
        <v>1431</v>
      </c>
      <c r="V3375" s="16" t="s">
        <v>2091</v>
      </c>
      <c r="X3375" s="2" t="s">
        <v>1441</v>
      </c>
      <c r="AA3375" s="20">
        <v>42.356099999999998</v>
      </c>
      <c r="AB3375" s="20">
        <v>-123.41549999999999</v>
      </c>
      <c r="AC3375" s="2" t="s">
        <v>45</v>
      </c>
      <c r="AE3375" s="2" t="s">
        <v>1445</v>
      </c>
      <c r="AF3375" s="2" t="str">
        <f>CONCATENATE("ex ", AE3375)</f>
        <v>ex Brassica sp.</v>
      </c>
      <c r="AG3375" s="2" t="s">
        <v>1453</v>
      </c>
      <c r="AH3375" s="2" t="s">
        <v>1776</v>
      </c>
      <c r="AT3375" s="2" t="s">
        <v>1453</v>
      </c>
    </row>
    <row r="3376" spans="2:56">
      <c r="B3376" s="87">
        <v>7457</v>
      </c>
      <c r="E3376" s="3">
        <v>26</v>
      </c>
      <c r="F3376" s="3" t="s">
        <v>114</v>
      </c>
      <c r="G3376" s="3">
        <v>2018</v>
      </c>
      <c r="L3376" s="4"/>
      <c r="N3376" s="3" t="s">
        <v>1476</v>
      </c>
      <c r="P3376" s="3">
        <v>17</v>
      </c>
      <c r="Q3376" s="24">
        <v>17</v>
      </c>
      <c r="R3376" s="3">
        <v>3</v>
      </c>
      <c r="S3376" s="2" t="s">
        <v>3</v>
      </c>
      <c r="T3376" s="2" t="s">
        <v>44</v>
      </c>
      <c r="U3376" s="2" t="s">
        <v>1431</v>
      </c>
      <c r="V3376" s="16" t="s">
        <v>2091</v>
      </c>
      <c r="X3376" s="2" t="s">
        <v>1441</v>
      </c>
      <c r="AA3376" s="20">
        <v>42.356099999999998</v>
      </c>
      <c r="AB3376" s="20">
        <v>-123.41549999999999</v>
      </c>
      <c r="AC3376" s="2" t="s">
        <v>45</v>
      </c>
      <c r="AE3376" s="2" t="s">
        <v>1445</v>
      </c>
      <c r="AF3376" s="2" t="str">
        <f>CONCATENATE("ex ", AE3376)</f>
        <v>ex Brassica sp.</v>
      </c>
      <c r="AG3376" s="2" t="s">
        <v>1453</v>
      </c>
      <c r="AH3376" s="2" t="s">
        <v>1776</v>
      </c>
      <c r="AT3376" s="2" t="s">
        <v>1453</v>
      </c>
      <c r="BD3376" s="82"/>
    </row>
    <row r="3377" spans="2:56">
      <c r="B3377" s="87">
        <v>7458</v>
      </c>
      <c r="E3377" s="3">
        <v>26</v>
      </c>
      <c r="F3377" s="3" t="s">
        <v>114</v>
      </c>
      <c r="G3377" s="3">
        <v>2018</v>
      </c>
      <c r="L3377" s="4"/>
      <c r="N3377" s="3" t="s">
        <v>1476</v>
      </c>
      <c r="P3377" s="3">
        <v>17</v>
      </c>
      <c r="Q3377" s="24">
        <v>17</v>
      </c>
      <c r="R3377" s="3">
        <v>4</v>
      </c>
      <c r="S3377" s="2" t="s">
        <v>3</v>
      </c>
      <c r="T3377" s="2" t="s">
        <v>44</v>
      </c>
      <c r="U3377" s="2" t="s">
        <v>1431</v>
      </c>
      <c r="V3377" s="16" t="s">
        <v>2091</v>
      </c>
      <c r="X3377" s="2" t="s">
        <v>1441</v>
      </c>
      <c r="AA3377" s="20">
        <v>42.356099999999998</v>
      </c>
      <c r="AB3377" s="20">
        <v>-123.41549999999999</v>
      </c>
      <c r="AC3377" s="2" t="s">
        <v>45</v>
      </c>
      <c r="AE3377" s="2" t="s">
        <v>1445</v>
      </c>
      <c r="AF3377" s="2" t="str">
        <f>CONCATENATE("ex ", AE3377)</f>
        <v>ex Brassica sp.</v>
      </c>
      <c r="AG3377" s="2" t="s">
        <v>1453</v>
      </c>
      <c r="AH3377" s="2" t="s">
        <v>1776</v>
      </c>
      <c r="AT3377" s="2" t="s">
        <v>1453</v>
      </c>
    </row>
    <row r="3378" spans="2:56">
      <c r="B3378" s="87">
        <v>7459</v>
      </c>
      <c r="E3378" s="3">
        <v>26</v>
      </c>
      <c r="F3378" s="3" t="s">
        <v>114</v>
      </c>
      <c r="G3378" s="3">
        <v>2018</v>
      </c>
      <c r="L3378" s="4"/>
      <c r="N3378" s="3" t="s">
        <v>1476</v>
      </c>
      <c r="P3378" s="3">
        <v>17</v>
      </c>
      <c r="Q3378" s="24">
        <v>17</v>
      </c>
      <c r="R3378" s="3">
        <v>5</v>
      </c>
      <c r="S3378" s="2" t="s">
        <v>3</v>
      </c>
      <c r="T3378" s="2" t="s">
        <v>44</v>
      </c>
      <c r="U3378" s="2" t="s">
        <v>1431</v>
      </c>
      <c r="V3378" s="16" t="s">
        <v>2091</v>
      </c>
      <c r="X3378" s="2" t="s">
        <v>1441</v>
      </c>
      <c r="AA3378" s="20">
        <v>42.356099999999998</v>
      </c>
      <c r="AB3378" s="20">
        <v>-123.41549999999999</v>
      </c>
      <c r="AC3378" s="2" t="s">
        <v>45</v>
      </c>
      <c r="AE3378" s="2" t="s">
        <v>1445</v>
      </c>
      <c r="AF3378" s="2" t="str">
        <f>CONCATENATE("ex ", AE3378)</f>
        <v>ex Brassica sp.</v>
      </c>
      <c r="AG3378" s="2" t="s">
        <v>1453</v>
      </c>
      <c r="AH3378" s="2" t="s">
        <v>1776</v>
      </c>
      <c r="AT3378" s="2" t="s">
        <v>1453</v>
      </c>
    </row>
    <row r="3379" spans="2:56">
      <c r="B3379" s="87">
        <v>7460</v>
      </c>
      <c r="E3379" s="3">
        <v>26</v>
      </c>
      <c r="F3379" s="3" t="s">
        <v>114</v>
      </c>
      <c r="G3379" s="3">
        <v>2018</v>
      </c>
      <c r="L3379" s="4"/>
      <c r="N3379" s="3" t="s">
        <v>1476</v>
      </c>
      <c r="P3379" s="3">
        <v>17</v>
      </c>
      <c r="Q3379" s="24">
        <v>17</v>
      </c>
      <c r="R3379" s="3">
        <v>6</v>
      </c>
      <c r="S3379" s="2" t="s">
        <v>3</v>
      </c>
      <c r="T3379" s="2" t="s">
        <v>44</v>
      </c>
      <c r="U3379" s="2" t="s">
        <v>1431</v>
      </c>
      <c r="V3379" s="16" t="s">
        <v>2091</v>
      </c>
      <c r="X3379" s="2" t="s">
        <v>1441</v>
      </c>
      <c r="AA3379" s="20">
        <v>42.356099999999998</v>
      </c>
      <c r="AB3379" s="20">
        <v>-123.41549999999999</v>
      </c>
      <c r="AC3379" s="2" t="s">
        <v>45</v>
      </c>
      <c r="AE3379" s="2" t="s">
        <v>1445</v>
      </c>
      <c r="AF3379" s="2" t="str">
        <f>CONCATENATE("ex ", AE3379)</f>
        <v>ex Brassica sp.</v>
      </c>
      <c r="AG3379" s="2" t="s">
        <v>1453</v>
      </c>
      <c r="AH3379" s="2" t="s">
        <v>1776</v>
      </c>
      <c r="AT3379" s="2" t="s">
        <v>1453</v>
      </c>
    </row>
    <row r="3380" spans="2:56">
      <c r="B3380" s="87">
        <v>7461</v>
      </c>
      <c r="C3380" s="1"/>
      <c r="D3380" s="1"/>
      <c r="E3380" s="4">
        <v>26</v>
      </c>
      <c r="F3380" s="4" t="s">
        <v>114</v>
      </c>
      <c r="G3380" s="4">
        <v>2018</v>
      </c>
      <c r="H3380" s="4"/>
      <c r="I3380" s="1"/>
      <c r="J3380" s="1"/>
      <c r="K3380" s="1"/>
      <c r="L3380" s="4"/>
      <c r="M3380" s="1"/>
      <c r="N3380" s="4" t="s">
        <v>1476</v>
      </c>
      <c r="O3380" s="4"/>
      <c r="P3380" s="4">
        <v>17</v>
      </c>
      <c r="Q3380" s="23">
        <v>17</v>
      </c>
      <c r="R3380" s="4">
        <v>7</v>
      </c>
      <c r="S3380" s="1" t="s">
        <v>3</v>
      </c>
      <c r="T3380" s="1" t="s">
        <v>44</v>
      </c>
      <c r="U3380" s="1" t="s">
        <v>1431</v>
      </c>
      <c r="V3380" s="16" t="s">
        <v>2091</v>
      </c>
      <c r="W3380" s="1"/>
      <c r="X3380" s="1" t="s">
        <v>1441</v>
      </c>
      <c r="Y3380" s="1"/>
      <c r="Z3380" s="1"/>
      <c r="AA3380" s="29">
        <v>42.356099999999998</v>
      </c>
      <c r="AB3380" s="29">
        <v>-123.41549999999999</v>
      </c>
      <c r="AC3380" s="1" t="s">
        <v>45</v>
      </c>
      <c r="AD3380" s="1"/>
      <c r="AE3380" s="1" t="s">
        <v>1445</v>
      </c>
      <c r="AF3380" s="1" t="str">
        <f>CONCATENATE("ex ", AE3380)</f>
        <v>ex Brassica sp.</v>
      </c>
      <c r="AG3380" s="1" t="s">
        <v>1453</v>
      </c>
      <c r="AH3380" s="2" t="s">
        <v>1776</v>
      </c>
      <c r="AI3380" s="1"/>
      <c r="AJ3380" s="1"/>
      <c r="AK3380" s="1"/>
      <c r="AL3380" s="1"/>
      <c r="AM3380" s="1"/>
      <c r="AN3380" s="1"/>
      <c r="AO3380" s="1"/>
      <c r="AP3380" s="1"/>
      <c r="AQ3380" s="1"/>
      <c r="AR3380" s="1"/>
      <c r="AS3380" s="1"/>
      <c r="AT3380" s="1" t="s">
        <v>1453</v>
      </c>
      <c r="AU3380" s="1"/>
      <c r="AV3380" s="1"/>
      <c r="AW3380" s="1"/>
      <c r="AX3380" s="1"/>
      <c r="AY3380" s="1"/>
      <c r="AZ3380" s="1"/>
      <c r="BA3380" s="1"/>
      <c r="BB3380" s="1"/>
      <c r="BC3380" s="1"/>
      <c r="BD3380" s="258"/>
    </row>
    <row r="3381" spans="2:56">
      <c r="B3381" s="87">
        <v>7462</v>
      </c>
      <c r="E3381" s="3">
        <v>26</v>
      </c>
      <c r="F3381" s="3" t="s">
        <v>114</v>
      </c>
      <c r="G3381" s="3">
        <v>2018</v>
      </c>
      <c r="L3381" s="4"/>
      <c r="N3381" s="3" t="s">
        <v>1476</v>
      </c>
      <c r="P3381" s="3">
        <v>17</v>
      </c>
      <c r="Q3381" s="24">
        <v>17</v>
      </c>
      <c r="R3381" s="3">
        <v>8</v>
      </c>
      <c r="S3381" s="2" t="s">
        <v>3</v>
      </c>
      <c r="T3381" s="2" t="s">
        <v>44</v>
      </c>
      <c r="U3381" s="2" t="s">
        <v>1431</v>
      </c>
      <c r="V3381" s="16" t="s">
        <v>2091</v>
      </c>
      <c r="X3381" s="2" t="s">
        <v>1441</v>
      </c>
      <c r="AA3381" s="20">
        <v>42.356099999999998</v>
      </c>
      <c r="AB3381" s="20">
        <v>-123.41549999999999</v>
      </c>
      <c r="AC3381" s="2" t="s">
        <v>45</v>
      </c>
      <c r="AE3381" s="2" t="s">
        <v>1445</v>
      </c>
      <c r="AF3381" s="2" t="str">
        <f>CONCATENATE("ex ", AE3381)</f>
        <v>ex Brassica sp.</v>
      </c>
      <c r="AG3381" s="2" t="s">
        <v>1453</v>
      </c>
      <c r="AH3381" s="2" t="s">
        <v>1776</v>
      </c>
      <c r="AT3381" s="2" t="s">
        <v>1453</v>
      </c>
    </row>
    <row r="3382" spans="2:56">
      <c r="B3382" s="87">
        <v>7463</v>
      </c>
      <c r="E3382" s="3">
        <v>26</v>
      </c>
      <c r="F3382" s="3" t="s">
        <v>114</v>
      </c>
      <c r="G3382" s="3">
        <v>2018</v>
      </c>
      <c r="L3382" s="4"/>
      <c r="N3382" s="3" t="s">
        <v>1476</v>
      </c>
      <c r="P3382" s="3">
        <v>17</v>
      </c>
      <c r="Q3382" s="24">
        <v>17</v>
      </c>
      <c r="R3382" s="3">
        <v>9</v>
      </c>
      <c r="S3382" s="2" t="s">
        <v>3</v>
      </c>
      <c r="T3382" s="2" t="s">
        <v>44</v>
      </c>
      <c r="U3382" s="2" t="s">
        <v>1431</v>
      </c>
      <c r="V3382" s="16" t="s">
        <v>2091</v>
      </c>
      <c r="X3382" s="2" t="s">
        <v>1441</v>
      </c>
      <c r="AA3382" s="20">
        <v>42.356099999999998</v>
      </c>
      <c r="AB3382" s="20">
        <v>-123.41549999999999</v>
      </c>
      <c r="AC3382" s="2" t="s">
        <v>45</v>
      </c>
      <c r="AE3382" s="2" t="s">
        <v>1445</v>
      </c>
      <c r="AF3382" s="2" t="str">
        <f>CONCATENATE("ex ", AE3382)</f>
        <v>ex Brassica sp.</v>
      </c>
      <c r="AG3382" s="2" t="s">
        <v>1453</v>
      </c>
      <c r="AH3382" s="2" t="s">
        <v>1776</v>
      </c>
      <c r="AT3382" s="2" t="s">
        <v>1453</v>
      </c>
    </row>
    <row r="3383" spans="2:56">
      <c r="B3383" s="87">
        <v>7464</v>
      </c>
      <c r="E3383" s="3">
        <v>26</v>
      </c>
      <c r="F3383" s="3" t="s">
        <v>114</v>
      </c>
      <c r="G3383" s="3">
        <v>2018</v>
      </c>
      <c r="L3383" s="4"/>
      <c r="N3383" s="3" t="s">
        <v>1476</v>
      </c>
      <c r="P3383" s="3">
        <v>17</v>
      </c>
      <c r="Q3383" s="24">
        <v>17</v>
      </c>
      <c r="R3383" s="3">
        <v>10</v>
      </c>
      <c r="S3383" s="2" t="s">
        <v>3</v>
      </c>
      <c r="T3383" s="2" t="s">
        <v>44</v>
      </c>
      <c r="U3383" s="2" t="s">
        <v>1431</v>
      </c>
      <c r="V3383" s="16" t="s">
        <v>2091</v>
      </c>
      <c r="X3383" s="2" t="s">
        <v>1441</v>
      </c>
      <c r="AA3383" s="20">
        <v>42.356099999999998</v>
      </c>
      <c r="AB3383" s="20">
        <v>-123.41549999999999</v>
      </c>
      <c r="AC3383" s="2" t="s">
        <v>45</v>
      </c>
      <c r="AE3383" s="2" t="s">
        <v>1445</v>
      </c>
      <c r="AF3383" s="2" t="str">
        <f>CONCATENATE("ex ", AE3383)</f>
        <v>ex Brassica sp.</v>
      </c>
      <c r="AG3383" s="2" t="s">
        <v>1453</v>
      </c>
      <c r="AH3383" s="2" t="s">
        <v>1776</v>
      </c>
      <c r="AT3383" s="2" t="s">
        <v>1453</v>
      </c>
    </row>
    <row r="3384" spans="2:56">
      <c r="B3384" s="87">
        <v>7465</v>
      </c>
      <c r="E3384" s="3">
        <v>26</v>
      </c>
      <c r="F3384" s="3" t="s">
        <v>114</v>
      </c>
      <c r="G3384" s="3">
        <v>2018</v>
      </c>
      <c r="L3384" s="4"/>
      <c r="N3384" s="3" t="s">
        <v>1477</v>
      </c>
      <c r="P3384" s="3">
        <v>18</v>
      </c>
      <c r="Q3384" s="24">
        <v>18</v>
      </c>
      <c r="R3384" s="3">
        <v>1</v>
      </c>
      <c r="S3384" s="2" t="s">
        <v>3</v>
      </c>
      <c r="T3384" s="2" t="s">
        <v>44</v>
      </c>
      <c r="U3384" s="2" t="s">
        <v>1431</v>
      </c>
      <c r="V3384" s="16" t="s">
        <v>2091</v>
      </c>
      <c r="X3384" s="2" t="s">
        <v>1441</v>
      </c>
      <c r="AA3384" s="20">
        <v>42.358400000000003</v>
      </c>
      <c r="AB3384" s="20">
        <v>-123.4161</v>
      </c>
      <c r="AC3384" s="2" t="s">
        <v>45</v>
      </c>
      <c r="AE3384" s="2" t="s">
        <v>1492</v>
      </c>
      <c r="AF3384" s="2" t="str">
        <f>CONCATENATE("ex ", AE3384)</f>
        <v>ex Plectritus congesta</v>
      </c>
      <c r="AG3384" s="2" t="s">
        <v>1453</v>
      </c>
      <c r="AH3384" s="2" t="s">
        <v>1776</v>
      </c>
      <c r="AT3384" s="2" t="s">
        <v>1453</v>
      </c>
    </row>
    <row r="3385" spans="2:56">
      <c r="B3385" s="87">
        <v>7466</v>
      </c>
      <c r="E3385" s="3">
        <v>26</v>
      </c>
      <c r="F3385" s="3" t="s">
        <v>114</v>
      </c>
      <c r="G3385" s="3">
        <v>2018</v>
      </c>
      <c r="L3385" s="4"/>
      <c r="N3385" s="3" t="s">
        <v>1477</v>
      </c>
      <c r="P3385" s="3">
        <v>18</v>
      </c>
      <c r="Q3385" s="24">
        <v>18</v>
      </c>
      <c r="R3385" s="3">
        <v>2</v>
      </c>
      <c r="S3385" s="2" t="s">
        <v>3</v>
      </c>
      <c r="T3385" s="2" t="s">
        <v>44</v>
      </c>
      <c r="U3385" s="2" t="s">
        <v>1431</v>
      </c>
      <c r="V3385" s="16" t="s">
        <v>2091</v>
      </c>
      <c r="X3385" s="2" t="s">
        <v>1441</v>
      </c>
      <c r="AA3385" s="20">
        <v>42.358400000000003</v>
      </c>
      <c r="AB3385" s="20">
        <v>-123.4161</v>
      </c>
      <c r="AC3385" s="2" t="s">
        <v>45</v>
      </c>
      <c r="AE3385" s="2" t="s">
        <v>1492</v>
      </c>
      <c r="AF3385" s="2" t="str">
        <f>CONCATENATE("ex ", AE3385)</f>
        <v>ex Plectritus congesta</v>
      </c>
      <c r="AG3385" s="2" t="s">
        <v>1453</v>
      </c>
      <c r="AH3385" s="2" t="s">
        <v>1776</v>
      </c>
      <c r="AT3385" s="2" t="s">
        <v>1453</v>
      </c>
    </row>
    <row r="3386" spans="2:56">
      <c r="B3386" s="87">
        <v>7467</v>
      </c>
      <c r="E3386" s="3">
        <v>26</v>
      </c>
      <c r="F3386" s="3" t="s">
        <v>114</v>
      </c>
      <c r="G3386" s="3">
        <v>2018</v>
      </c>
      <c r="L3386" s="4"/>
      <c r="N3386" s="3" t="s">
        <v>1477</v>
      </c>
      <c r="P3386" s="3">
        <v>18</v>
      </c>
      <c r="Q3386" s="24">
        <v>18</v>
      </c>
      <c r="R3386" s="3">
        <v>3</v>
      </c>
      <c r="S3386" s="2" t="s">
        <v>3</v>
      </c>
      <c r="T3386" s="2" t="s">
        <v>44</v>
      </c>
      <c r="U3386" s="2" t="s">
        <v>1431</v>
      </c>
      <c r="V3386" s="16" t="s">
        <v>2091</v>
      </c>
      <c r="X3386" s="2" t="s">
        <v>1441</v>
      </c>
      <c r="AA3386" s="20">
        <v>42.358400000000003</v>
      </c>
      <c r="AB3386" s="20">
        <v>-123.4161</v>
      </c>
      <c r="AC3386" s="2" t="s">
        <v>45</v>
      </c>
      <c r="AE3386" s="2" t="s">
        <v>1492</v>
      </c>
      <c r="AF3386" s="2" t="str">
        <f>CONCATENATE("ex ", AE3386)</f>
        <v>ex Plectritus congesta</v>
      </c>
      <c r="AG3386" s="2" t="s">
        <v>1453</v>
      </c>
      <c r="AH3386" s="2" t="s">
        <v>1776</v>
      </c>
      <c r="AT3386" s="2" t="s">
        <v>1453</v>
      </c>
      <c r="BD3386" s="116"/>
    </row>
    <row r="3387" spans="2:56">
      <c r="B3387" s="87">
        <v>7468</v>
      </c>
      <c r="E3387" s="3">
        <v>26</v>
      </c>
      <c r="F3387" s="3" t="s">
        <v>114</v>
      </c>
      <c r="G3387" s="3">
        <v>2018</v>
      </c>
      <c r="L3387" s="4"/>
      <c r="N3387" s="3" t="s">
        <v>1477</v>
      </c>
      <c r="P3387" s="3">
        <v>18</v>
      </c>
      <c r="Q3387" s="24">
        <v>18</v>
      </c>
      <c r="R3387" s="3">
        <v>4</v>
      </c>
      <c r="S3387" s="2" t="s">
        <v>3</v>
      </c>
      <c r="T3387" s="2" t="s">
        <v>44</v>
      </c>
      <c r="U3387" s="2" t="s">
        <v>1431</v>
      </c>
      <c r="V3387" s="16" t="s">
        <v>2091</v>
      </c>
      <c r="X3387" s="2" t="s">
        <v>1441</v>
      </c>
      <c r="AA3387" s="20">
        <v>42.358400000000003</v>
      </c>
      <c r="AB3387" s="20">
        <v>-123.4161</v>
      </c>
      <c r="AC3387" s="2" t="s">
        <v>45</v>
      </c>
      <c r="AE3387" s="2" t="s">
        <v>1492</v>
      </c>
      <c r="AF3387" s="2" t="str">
        <f>CONCATENATE("ex ", AE3387)</f>
        <v>ex Plectritus congesta</v>
      </c>
      <c r="AG3387" s="2" t="s">
        <v>1453</v>
      </c>
      <c r="AH3387" s="2" t="s">
        <v>1776</v>
      </c>
      <c r="AT3387" s="2" t="s">
        <v>1453</v>
      </c>
    </row>
    <row r="3388" spans="2:56">
      <c r="B3388" s="87">
        <v>7469</v>
      </c>
      <c r="E3388" s="3">
        <v>26</v>
      </c>
      <c r="F3388" s="3" t="s">
        <v>114</v>
      </c>
      <c r="G3388" s="3">
        <v>2018</v>
      </c>
      <c r="L3388" s="4"/>
      <c r="N3388" s="3" t="s">
        <v>1477</v>
      </c>
      <c r="P3388" s="3">
        <v>18</v>
      </c>
      <c r="Q3388" s="24">
        <v>18</v>
      </c>
      <c r="R3388" s="3">
        <v>5</v>
      </c>
      <c r="S3388" s="2" t="s">
        <v>3</v>
      </c>
      <c r="T3388" s="2" t="s">
        <v>44</v>
      </c>
      <c r="U3388" s="2" t="s">
        <v>1431</v>
      </c>
      <c r="V3388" s="16" t="s">
        <v>2091</v>
      </c>
      <c r="X3388" s="2" t="s">
        <v>1441</v>
      </c>
      <c r="AA3388" s="20">
        <v>42.358400000000003</v>
      </c>
      <c r="AB3388" s="20">
        <v>-123.4161</v>
      </c>
      <c r="AC3388" s="2" t="s">
        <v>45</v>
      </c>
      <c r="AE3388" s="2" t="s">
        <v>1492</v>
      </c>
      <c r="AF3388" s="2" t="str">
        <f>CONCATENATE("ex ", AE3388)</f>
        <v>ex Plectritus congesta</v>
      </c>
      <c r="AG3388" s="2" t="s">
        <v>1453</v>
      </c>
      <c r="AH3388" s="2" t="s">
        <v>1776</v>
      </c>
      <c r="AT3388" s="2" t="s">
        <v>1453</v>
      </c>
    </row>
    <row r="3389" spans="2:56">
      <c r="B3389" s="87">
        <v>7470</v>
      </c>
      <c r="E3389" s="3">
        <v>26</v>
      </c>
      <c r="F3389" s="3" t="s">
        <v>114</v>
      </c>
      <c r="G3389" s="3">
        <v>2018</v>
      </c>
      <c r="L3389" s="4"/>
      <c r="N3389" s="3" t="s">
        <v>1477</v>
      </c>
      <c r="P3389" s="3">
        <v>18</v>
      </c>
      <c r="Q3389" s="24">
        <v>18</v>
      </c>
      <c r="R3389" s="3">
        <v>6</v>
      </c>
      <c r="S3389" s="2" t="s">
        <v>3</v>
      </c>
      <c r="T3389" s="2" t="s">
        <v>44</v>
      </c>
      <c r="U3389" s="2" t="s">
        <v>1431</v>
      </c>
      <c r="V3389" s="16" t="s">
        <v>2091</v>
      </c>
      <c r="X3389" s="2" t="s">
        <v>1441</v>
      </c>
      <c r="AA3389" s="20">
        <v>42.358400000000003</v>
      </c>
      <c r="AB3389" s="20">
        <v>-123.4161</v>
      </c>
      <c r="AC3389" s="2" t="s">
        <v>45</v>
      </c>
      <c r="AE3389" s="2" t="s">
        <v>1492</v>
      </c>
      <c r="AF3389" s="2" t="str">
        <f>CONCATENATE("ex ", AE3389)</f>
        <v>ex Plectritus congesta</v>
      </c>
      <c r="AG3389" s="2" t="s">
        <v>1453</v>
      </c>
      <c r="AH3389" s="2" t="s">
        <v>1776</v>
      </c>
      <c r="AT3389" s="2" t="s">
        <v>1453</v>
      </c>
    </row>
    <row r="3390" spans="2:56">
      <c r="B3390" s="87">
        <v>7471</v>
      </c>
      <c r="E3390" s="3">
        <v>26</v>
      </c>
      <c r="F3390" s="3" t="s">
        <v>114</v>
      </c>
      <c r="G3390" s="3">
        <v>2018</v>
      </c>
      <c r="L3390" s="4"/>
      <c r="N3390" s="3" t="s">
        <v>1477</v>
      </c>
      <c r="P3390" s="3">
        <v>18</v>
      </c>
      <c r="Q3390" s="24">
        <v>18</v>
      </c>
      <c r="R3390" s="3">
        <v>7</v>
      </c>
      <c r="S3390" s="2" t="s">
        <v>3</v>
      </c>
      <c r="T3390" s="2" t="s">
        <v>44</v>
      </c>
      <c r="U3390" s="2" t="s">
        <v>1431</v>
      </c>
      <c r="V3390" s="16" t="s">
        <v>2091</v>
      </c>
      <c r="X3390" s="2" t="s">
        <v>1441</v>
      </c>
      <c r="AA3390" s="20">
        <v>42.358400000000003</v>
      </c>
      <c r="AB3390" s="20">
        <v>-123.4161</v>
      </c>
      <c r="AC3390" s="2" t="s">
        <v>45</v>
      </c>
      <c r="AE3390" s="2" t="s">
        <v>1492</v>
      </c>
      <c r="AF3390" s="2" t="str">
        <f>CONCATENATE("ex ", AE3390)</f>
        <v>ex Plectritus congesta</v>
      </c>
      <c r="AG3390" s="2" t="s">
        <v>1453</v>
      </c>
      <c r="AH3390" s="2" t="s">
        <v>1776</v>
      </c>
      <c r="AT3390" s="2" t="s">
        <v>1453</v>
      </c>
    </row>
    <row r="3391" spans="2:56">
      <c r="B3391" s="87">
        <v>7472</v>
      </c>
      <c r="E3391" s="3">
        <v>26</v>
      </c>
      <c r="F3391" s="3" t="s">
        <v>114</v>
      </c>
      <c r="G3391" s="3">
        <v>2018</v>
      </c>
      <c r="L3391" s="4"/>
      <c r="N3391" s="3" t="s">
        <v>1477</v>
      </c>
      <c r="P3391" s="3">
        <v>18</v>
      </c>
      <c r="Q3391" s="24">
        <v>18</v>
      </c>
      <c r="R3391" s="3">
        <v>8</v>
      </c>
      <c r="S3391" s="2" t="s">
        <v>3</v>
      </c>
      <c r="T3391" s="2" t="s">
        <v>44</v>
      </c>
      <c r="U3391" s="2" t="s">
        <v>1431</v>
      </c>
      <c r="V3391" s="16" t="s">
        <v>2091</v>
      </c>
      <c r="X3391" s="2" t="s">
        <v>1441</v>
      </c>
      <c r="AA3391" s="20">
        <v>42.358400000000003</v>
      </c>
      <c r="AB3391" s="20">
        <v>-123.4161</v>
      </c>
      <c r="AC3391" s="2" t="s">
        <v>45</v>
      </c>
      <c r="AE3391" s="2" t="s">
        <v>1492</v>
      </c>
      <c r="AF3391" s="2" t="str">
        <f>CONCATENATE("ex ", AE3391)</f>
        <v>ex Plectritus congesta</v>
      </c>
      <c r="AG3391" s="2" t="s">
        <v>1453</v>
      </c>
      <c r="AH3391" s="2" t="s">
        <v>1776</v>
      </c>
      <c r="AT3391" s="2" t="s">
        <v>1453</v>
      </c>
    </row>
    <row r="3392" spans="2:56">
      <c r="B3392" s="87">
        <v>7473</v>
      </c>
      <c r="E3392" s="3">
        <v>28</v>
      </c>
      <c r="F3392" s="3" t="s">
        <v>114</v>
      </c>
      <c r="G3392" s="3">
        <v>2018</v>
      </c>
      <c r="L3392" s="4"/>
      <c r="N3392" s="3" t="s">
        <v>1478</v>
      </c>
      <c r="P3392" s="3">
        <v>19</v>
      </c>
      <c r="Q3392" s="24">
        <v>19</v>
      </c>
      <c r="R3392" s="3">
        <v>1</v>
      </c>
      <c r="S3392" s="2" t="s">
        <v>3</v>
      </c>
      <c r="T3392" s="2" t="s">
        <v>44</v>
      </c>
      <c r="U3392" s="2" t="s">
        <v>1431</v>
      </c>
      <c r="V3392" s="16" t="s">
        <v>2091</v>
      </c>
      <c r="X3392" s="2" t="s">
        <v>1441</v>
      </c>
      <c r="AA3392" s="20">
        <v>42.356099999999998</v>
      </c>
      <c r="AB3392" s="20">
        <v>-123.41549999999999</v>
      </c>
      <c r="AC3392" s="2" t="s">
        <v>45</v>
      </c>
      <c r="AE3392" s="2" t="s">
        <v>1445</v>
      </c>
      <c r="AF3392" s="2" t="str">
        <f>CONCATENATE("ex ", AE3392)</f>
        <v>ex Brassica sp.</v>
      </c>
      <c r="AG3392" s="2" t="s">
        <v>1453</v>
      </c>
      <c r="AH3392" s="2" t="s">
        <v>1776</v>
      </c>
      <c r="AT3392" s="2" t="s">
        <v>1453</v>
      </c>
    </row>
    <row r="3393" spans="2:56">
      <c r="B3393" s="87">
        <v>7474</v>
      </c>
      <c r="E3393" s="3">
        <v>28</v>
      </c>
      <c r="F3393" s="3" t="s">
        <v>114</v>
      </c>
      <c r="G3393" s="3">
        <v>2018</v>
      </c>
      <c r="L3393" s="4"/>
      <c r="N3393" s="3" t="s">
        <v>1478</v>
      </c>
      <c r="P3393" s="3">
        <v>19</v>
      </c>
      <c r="Q3393" s="24">
        <v>19</v>
      </c>
      <c r="R3393" s="3">
        <v>2</v>
      </c>
      <c r="S3393" s="2" t="s">
        <v>3</v>
      </c>
      <c r="T3393" s="2" t="s">
        <v>44</v>
      </c>
      <c r="U3393" s="2" t="s">
        <v>1431</v>
      </c>
      <c r="V3393" s="16" t="s">
        <v>2091</v>
      </c>
      <c r="X3393" s="2" t="s">
        <v>1441</v>
      </c>
      <c r="AA3393" s="20">
        <v>42.356099999999998</v>
      </c>
      <c r="AB3393" s="20">
        <v>-123.41549999999999</v>
      </c>
      <c r="AC3393" s="2" t="s">
        <v>45</v>
      </c>
      <c r="AE3393" s="2" t="s">
        <v>1445</v>
      </c>
      <c r="AF3393" s="2" t="str">
        <f>CONCATENATE("ex ", AE3393)</f>
        <v>ex Brassica sp.</v>
      </c>
      <c r="AG3393" s="2" t="s">
        <v>1453</v>
      </c>
      <c r="AH3393" s="2" t="s">
        <v>1776</v>
      </c>
      <c r="AT3393" s="2" t="s">
        <v>1453</v>
      </c>
    </row>
    <row r="3394" spans="2:56">
      <c r="B3394" s="87">
        <v>7475</v>
      </c>
      <c r="E3394" s="3">
        <v>28</v>
      </c>
      <c r="F3394" s="3" t="s">
        <v>114</v>
      </c>
      <c r="G3394" s="3">
        <v>2018</v>
      </c>
      <c r="L3394" s="4"/>
      <c r="N3394" s="3" t="s">
        <v>1478</v>
      </c>
      <c r="P3394" s="3">
        <v>19</v>
      </c>
      <c r="Q3394" s="24">
        <v>19</v>
      </c>
      <c r="R3394" s="3">
        <v>3</v>
      </c>
      <c r="S3394" s="2" t="s">
        <v>3</v>
      </c>
      <c r="T3394" s="2" t="s">
        <v>44</v>
      </c>
      <c r="U3394" s="2" t="s">
        <v>1431</v>
      </c>
      <c r="V3394" s="16" t="s">
        <v>2091</v>
      </c>
      <c r="X3394" s="2" t="s">
        <v>1441</v>
      </c>
      <c r="AA3394" s="20">
        <v>42.356099999999998</v>
      </c>
      <c r="AB3394" s="20">
        <v>-123.41549999999999</v>
      </c>
      <c r="AC3394" s="2" t="s">
        <v>45</v>
      </c>
      <c r="AE3394" s="2" t="s">
        <v>1445</v>
      </c>
      <c r="AF3394" s="2" t="str">
        <f>CONCATENATE("ex ", AE3394)</f>
        <v>ex Brassica sp.</v>
      </c>
      <c r="AG3394" s="2" t="s">
        <v>1453</v>
      </c>
      <c r="AH3394" s="2" t="s">
        <v>1776</v>
      </c>
      <c r="AT3394" s="2" t="s">
        <v>1453</v>
      </c>
    </row>
    <row r="3395" spans="2:56">
      <c r="B3395" s="87">
        <v>7476</v>
      </c>
      <c r="E3395" s="3">
        <v>28</v>
      </c>
      <c r="F3395" s="3" t="s">
        <v>114</v>
      </c>
      <c r="G3395" s="3">
        <v>2018</v>
      </c>
      <c r="L3395" s="4"/>
      <c r="N3395" s="3" t="s">
        <v>1478</v>
      </c>
      <c r="P3395" s="3">
        <v>19</v>
      </c>
      <c r="Q3395" s="24">
        <v>19</v>
      </c>
      <c r="R3395" s="3">
        <v>4</v>
      </c>
      <c r="S3395" s="2" t="s">
        <v>3</v>
      </c>
      <c r="T3395" s="2" t="s">
        <v>44</v>
      </c>
      <c r="U3395" s="2" t="s">
        <v>1431</v>
      </c>
      <c r="V3395" s="16" t="s">
        <v>2091</v>
      </c>
      <c r="X3395" s="2" t="s">
        <v>1441</v>
      </c>
      <c r="AA3395" s="20">
        <v>42.356099999999998</v>
      </c>
      <c r="AB3395" s="20">
        <v>-123.41549999999999</v>
      </c>
      <c r="AC3395" s="2" t="s">
        <v>45</v>
      </c>
      <c r="AE3395" s="2" t="s">
        <v>1445</v>
      </c>
      <c r="AF3395" s="2" t="str">
        <f>CONCATENATE("ex ", AE3395)</f>
        <v>ex Brassica sp.</v>
      </c>
      <c r="AG3395" s="2" t="s">
        <v>1453</v>
      </c>
      <c r="AH3395" s="2" t="s">
        <v>1776</v>
      </c>
      <c r="AT3395" s="2" t="s">
        <v>1453</v>
      </c>
    </row>
    <row r="3396" spans="2:56">
      <c r="B3396" s="87">
        <v>7477</v>
      </c>
      <c r="E3396" s="3">
        <v>28</v>
      </c>
      <c r="F3396" s="3" t="s">
        <v>114</v>
      </c>
      <c r="G3396" s="3">
        <v>2018</v>
      </c>
      <c r="L3396" s="4"/>
      <c r="N3396" s="3" t="s">
        <v>1478</v>
      </c>
      <c r="P3396" s="3">
        <v>19</v>
      </c>
      <c r="Q3396" s="24">
        <v>19</v>
      </c>
      <c r="R3396" s="3">
        <v>5</v>
      </c>
      <c r="S3396" s="2" t="s">
        <v>3</v>
      </c>
      <c r="T3396" s="2" t="s">
        <v>44</v>
      </c>
      <c r="U3396" s="2" t="s">
        <v>1431</v>
      </c>
      <c r="V3396" s="16" t="s">
        <v>2091</v>
      </c>
      <c r="X3396" s="2" t="s">
        <v>1441</v>
      </c>
      <c r="AA3396" s="20">
        <v>42.356099999999998</v>
      </c>
      <c r="AB3396" s="20">
        <v>-123.41549999999999</v>
      </c>
      <c r="AC3396" s="2" t="s">
        <v>45</v>
      </c>
      <c r="AE3396" s="2" t="s">
        <v>1445</v>
      </c>
      <c r="AF3396" s="2" t="str">
        <f>CONCATENATE("ex ", AE3396)</f>
        <v>ex Brassica sp.</v>
      </c>
      <c r="AG3396" s="2" t="s">
        <v>1453</v>
      </c>
      <c r="AH3396" s="2" t="s">
        <v>1776</v>
      </c>
      <c r="AT3396" s="2" t="s">
        <v>1453</v>
      </c>
    </row>
    <row r="3397" spans="2:56">
      <c r="B3397" s="87">
        <v>7478</v>
      </c>
      <c r="E3397" s="3">
        <v>28</v>
      </c>
      <c r="F3397" s="3" t="s">
        <v>114</v>
      </c>
      <c r="G3397" s="3">
        <v>2018</v>
      </c>
      <c r="L3397" s="4"/>
      <c r="N3397" s="3" t="s">
        <v>1478</v>
      </c>
      <c r="P3397" s="3">
        <v>19</v>
      </c>
      <c r="Q3397" s="24">
        <v>19</v>
      </c>
      <c r="R3397" s="3">
        <v>6</v>
      </c>
      <c r="S3397" s="2" t="s">
        <v>3</v>
      </c>
      <c r="T3397" s="2" t="s">
        <v>44</v>
      </c>
      <c r="U3397" s="2" t="s">
        <v>1431</v>
      </c>
      <c r="V3397" s="16" t="s">
        <v>2091</v>
      </c>
      <c r="X3397" s="2" t="s">
        <v>1441</v>
      </c>
      <c r="AA3397" s="20">
        <v>42.356099999999998</v>
      </c>
      <c r="AB3397" s="20">
        <v>-123.41549999999999</v>
      </c>
      <c r="AC3397" s="2" t="s">
        <v>45</v>
      </c>
      <c r="AE3397" s="2" t="s">
        <v>1445</v>
      </c>
      <c r="AF3397" s="2" t="str">
        <f>CONCATENATE("ex ", AE3397)</f>
        <v>ex Brassica sp.</v>
      </c>
      <c r="AG3397" s="2" t="s">
        <v>1453</v>
      </c>
      <c r="AH3397" s="2" t="s">
        <v>1776</v>
      </c>
      <c r="AT3397" s="2" t="s">
        <v>1453</v>
      </c>
    </row>
    <row r="3398" spans="2:56">
      <c r="B3398" s="87">
        <v>7479</v>
      </c>
      <c r="E3398" s="3">
        <v>28</v>
      </c>
      <c r="F3398" s="3" t="s">
        <v>114</v>
      </c>
      <c r="G3398" s="3">
        <v>2018</v>
      </c>
      <c r="L3398" s="4"/>
      <c r="N3398" s="3" t="s">
        <v>1478</v>
      </c>
      <c r="P3398" s="3">
        <v>19</v>
      </c>
      <c r="Q3398" s="24">
        <v>19</v>
      </c>
      <c r="R3398" s="3">
        <v>7</v>
      </c>
      <c r="S3398" s="2" t="s">
        <v>3</v>
      </c>
      <c r="T3398" s="2" t="s">
        <v>44</v>
      </c>
      <c r="U3398" s="2" t="s">
        <v>1431</v>
      </c>
      <c r="V3398" s="16" t="s">
        <v>2091</v>
      </c>
      <c r="X3398" s="2" t="s">
        <v>1441</v>
      </c>
      <c r="AA3398" s="20">
        <v>42.356099999999998</v>
      </c>
      <c r="AB3398" s="20">
        <v>-123.41549999999999</v>
      </c>
      <c r="AC3398" s="2" t="s">
        <v>45</v>
      </c>
      <c r="AE3398" s="2" t="s">
        <v>1445</v>
      </c>
      <c r="AF3398" s="2" t="str">
        <f>CONCATENATE("ex ", AE3398)</f>
        <v>ex Brassica sp.</v>
      </c>
      <c r="AG3398" s="2" t="s">
        <v>1453</v>
      </c>
      <c r="AH3398" s="2" t="s">
        <v>1776</v>
      </c>
      <c r="AT3398" s="2" t="s">
        <v>1453</v>
      </c>
    </row>
    <row r="3399" spans="2:56">
      <c r="B3399" s="87">
        <v>7480</v>
      </c>
      <c r="E3399" s="3">
        <v>28</v>
      </c>
      <c r="F3399" s="3" t="s">
        <v>114</v>
      </c>
      <c r="G3399" s="3">
        <v>2018</v>
      </c>
      <c r="L3399" s="4"/>
      <c r="N3399" s="3" t="s">
        <v>1478</v>
      </c>
      <c r="P3399" s="3">
        <v>19</v>
      </c>
      <c r="Q3399" s="24">
        <v>19</v>
      </c>
      <c r="R3399" s="3">
        <v>8</v>
      </c>
      <c r="S3399" s="2" t="s">
        <v>3</v>
      </c>
      <c r="T3399" s="2" t="s">
        <v>44</v>
      </c>
      <c r="U3399" s="2" t="s">
        <v>1431</v>
      </c>
      <c r="V3399" s="16" t="s">
        <v>2091</v>
      </c>
      <c r="X3399" s="2" t="s">
        <v>1441</v>
      </c>
      <c r="AA3399" s="20">
        <v>42.356099999999998</v>
      </c>
      <c r="AB3399" s="20">
        <v>-123.41549999999999</v>
      </c>
      <c r="AC3399" s="2" t="s">
        <v>45</v>
      </c>
      <c r="AE3399" s="2" t="s">
        <v>1445</v>
      </c>
      <c r="AF3399" s="2" t="str">
        <f>CONCATENATE("ex ", AE3399)</f>
        <v>ex Brassica sp.</v>
      </c>
      <c r="AG3399" s="2" t="s">
        <v>1453</v>
      </c>
      <c r="AH3399" s="2" t="s">
        <v>1776</v>
      </c>
      <c r="AT3399" s="2" t="s">
        <v>1453</v>
      </c>
    </row>
    <row r="3400" spans="2:56">
      <c r="B3400" s="87">
        <v>7481</v>
      </c>
      <c r="E3400" s="3">
        <v>28</v>
      </c>
      <c r="F3400" s="3" t="s">
        <v>114</v>
      </c>
      <c r="G3400" s="3">
        <v>2018</v>
      </c>
      <c r="L3400" s="4"/>
      <c r="N3400" s="3" t="s">
        <v>1478</v>
      </c>
      <c r="P3400" s="3">
        <v>19</v>
      </c>
      <c r="Q3400" s="24">
        <v>19</v>
      </c>
      <c r="R3400" s="3">
        <v>9</v>
      </c>
      <c r="S3400" s="2" t="s">
        <v>3</v>
      </c>
      <c r="T3400" s="2" t="s">
        <v>44</v>
      </c>
      <c r="U3400" s="2" t="s">
        <v>1431</v>
      </c>
      <c r="V3400" s="16" t="s">
        <v>2091</v>
      </c>
      <c r="X3400" s="2" t="s">
        <v>1441</v>
      </c>
      <c r="AA3400" s="20">
        <v>42.356099999999998</v>
      </c>
      <c r="AB3400" s="20">
        <v>-123.41549999999999</v>
      </c>
      <c r="AC3400" s="2" t="s">
        <v>45</v>
      </c>
      <c r="AE3400" s="2" t="s">
        <v>1445</v>
      </c>
      <c r="AF3400" s="2" t="str">
        <f>CONCATENATE("ex ", AE3400)</f>
        <v>ex Brassica sp.</v>
      </c>
      <c r="AG3400" s="2" t="s">
        <v>1453</v>
      </c>
      <c r="AH3400" s="2" t="s">
        <v>1776</v>
      </c>
      <c r="AT3400" s="2" t="s">
        <v>1453</v>
      </c>
    </row>
    <row r="3401" spans="2:56">
      <c r="B3401" s="87">
        <v>7482</v>
      </c>
      <c r="E3401" s="3">
        <v>29</v>
      </c>
      <c r="F3401" s="3" t="s">
        <v>114</v>
      </c>
      <c r="G3401" s="3">
        <v>2018</v>
      </c>
      <c r="L3401" s="4"/>
      <c r="N3401" s="3" t="s">
        <v>1479</v>
      </c>
      <c r="P3401" s="3">
        <v>20</v>
      </c>
      <c r="Q3401" s="24">
        <v>20</v>
      </c>
      <c r="R3401" s="3">
        <v>1</v>
      </c>
      <c r="S3401" s="2" t="s">
        <v>3</v>
      </c>
      <c r="T3401" s="2" t="s">
        <v>44</v>
      </c>
      <c r="U3401" s="2" t="s">
        <v>1431</v>
      </c>
      <c r="V3401" s="16" t="s">
        <v>2091</v>
      </c>
      <c r="X3401" s="2" t="s">
        <v>1441</v>
      </c>
      <c r="AA3401" s="20">
        <v>42.213200000000001</v>
      </c>
      <c r="AB3401" s="20">
        <v>-123.2152</v>
      </c>
      <c r="AC3401" s="2" t="s">
        <v>45</v>
      </c>
      <c r="AE3401" s="2" t="s">
        <v>1492</v>
      </c>
      <c r="AF3401" s="2" t="str">
        <f>CONCATENATE("ex ", AE3401)</f>
        <v>ex Plectritus congesta</v>
      </c>
      <c r="AG3401" s="2" t="s">
        <v>1453</v>
      </c>
      <c r="AH3401" s="2" t="s">
        <v>1776</v>
      </c>
      <c r="AT3401" s="2" t="s">
        <v>1453</v>
      </c>
    </row>
    <row r="3402" spans="2:56">
      <c r="B3402" s="87">
        <v>7483</v>
      </c>
      <c r="E3402" s="3">
        <v>29</v>
      </c>
      <c r="F3402" s="3" t="s">
        <v>114</v>
      </c>
      <c r="G3402" s="3">
        <v>2018</v>
      </c>
      <c r="L3402" s="4"/>
      <c r="N3402" s="3" t="s">
        <v>1479</v>
      </c>
      <c r="P3402" s="3">
        <v>20</v>
      </c>
      <c r="Q3402" s="24">
        <v>20</v>
      </c>
      <c r="R3402" s="3">
        <v>2</v>
      </c>
      <c r="S3402" s="2" t="s">
        <v>3</v>
      </c>
      <c r="T3402" s="2" t="s">
        <v>44</v>
      </c>
      <c r="U3402" s="2" t="s">
        <v>1431</v>
      </c>
      <c r="V3402" s="16" t="s">
        <v>2091</v>
      </c>
      <c r="X3402" s="2" t="s">
        <v>1441</v>
      </c>
      <c r="AA3402" s="20">
        <v>42.213200000000001</v>
      </c>
      <c r="AB3402" s="20">
        <v>-123.2152</v>
      </c>
      <c r="AC3402" s="2" t="s">
        <v>45</v>
      </c>
      <c r="AE3402" s="2" t="s">
        <v>1492</v>
      </c>
      <c r="AF3402" s="2" t="str">
        <f>CONCATENATE("ex ", AE3402)</f>
        <v>ex Plectritus congesta</v>
      </c>
      <c r="AG3402" s="2" t="s">
        <v>1453</v>
      </c>
      <c r="AH3402" s="2" t="s">
        <v>1776</v>
      </c>
      <c r="AT3402" s="2" t="s">
        <v>1453</v>
      </c>
    </row>
    <row r="3403" spans="2:56">
      <c r="B3403" s="87">
        <v>7484</v>
      </c>
      <c r="E3403" s="3">
        <v>29</v>
      </c>
      <c r="F3403" s="3" t="s">
        <v>114</v>
      </c>
      <c r="G3403" s="3">
        <v>2018</v>
      </c>
      <c r="L3403" s="4"/>
      <c r="N3403" s="3" t="s">
        <v>1479</v>
      </c>
      <c r="P3403" s="3">
        <v>20</v>
      </c>
      <c r="Q3403" s="24">
        <v>20</v>
      </c>
      <c r="R3403" s="3">
        <v>3</v>
      </c>
      <c r="S3403" s="2" t="s">
        <v>3</v>
      </c>
      <c r="T3403" s="2" t="s">
        <v>44</v>
      </c>
      <c r="U3403" s="2" t="s">
        <v>1431</v>
      </c>
      <c r="V3403" s="16" t="s">
        <v>2091</v>
      </c>
      <c r="X3403" s="2" t="s">
        <v>1441</v>
      </c>
      <c r="AA3403" s="20">
        <v>42.213200000000001</v>
      </c>
      <c r="AB3403" s="20">
        <v>-123.2152</v>
      </c>
      <c r="AC3403" s="2" t="s">
        <v>45</v>
      </c>
      <c r="AE3403" s="2" t="s">
        <v>1492</v>
      </c>
      <c r="AF3403" s="2" t="str">
        <f>CONCATENATE("ex ", AE3403)</f>
        <v>ex Plectritus congesta</v>
      </c>
      <c r="AG3403" s="2" t="s">
        <v>1453</v>
      </c>
      <c r="AH3403" s="2" t="s">
        <v>1776</v>
      </c>
      <c r="AT3403" s="2" t="s">
        <v>1453</v>
      </c>
    </row>
    <row r="3404" spans="2:56">
      <c r="B3404" s="87">
        <v>7485</v>
      </c>
      <c r="E3404" s="3">
        <v>29</v>
      </c>
      <c r="F3404" s="3" t="s">
        <v>114</v>
      </c>
      <c r="G3404" s="3">
        <v>2018</v>
      </c>
      <c r="L3404" s="4"/>
      <c r="N3404" s="3" t="s">
        <v>1479</v>
      </c>
      <c r="P3404" s="3">
        <v>20</v>
      </c>
      <c r="Q3404" s="24">
        <v>20</v>
      </c>
      <c r="R3404" s="3">
        <v>4</v>
      </c>
      <c r="S3404" s="2" t="s">
        <v>3</v>
      </c>
      <c r="T3404" s="2" t="s">
        <v>44</v>
      </c>
      <c r="U3404" s="2" t="s">
        <v>1431</v>
      </c>
      <c r="V3404" s="16" t="s">
        <v>2091</v>
      </c>
      <c r="X3404" s="2" t="s">
        <v>1441</v>
      </c>
      <c r="AA3404" s="20">
        <v>42.213200000000001</v>
      </c>
      <c r="AB3404" s="20">
        <v>-123.2152</v>
      </c>
      <c r="AC3404" s="2" t="s">
        <v>45</v>
      </c>
      <c r="AE3404" s="2" t="s">
        <v>1492</v>
      </c>
      <c r="AF3404" s="2" t="str">
        <f>CONCATENATE("ex ", AE3404)</f>
        <v>ex Plectritus congesta</v>
      </c>
      <c r="AG3404" s="2" t="s">
        <v>1453</v>
      </c>
      <c r="AH3404" s="2" t="s">
        <v>1776</v>
      </c>
      <c r="AT3404" s="2" t="s">
        <v>1453</v>
      </c>
    </row>
    <row r="3405" spans="2:56">
      <c r="B3405" s="87">
        <v>7486</v>
      </c>
      <c r="E3405" s="3">
        <v>29</v>
      </c>
      <c r="F3405" s="3" t="s">
        <v>114</v>
      </c>
      <c r="G3405" s="3">
        <v>2018</v>
      </c>
      <c r="L3405" s="4"/>
      <c r="N3405" s="3" t="s">
        <v>1479</v>
      </c>
      <c r="P3405" s="3">
        <v>20</v>
      </c>
      <c r="Q3405" s="24">
        <v>20</v>
      </c>
      <c r="R3405" s="3">
        <v>5</v>
      </c>
      <c r="S3405" s="2" t="s">
        <v>3</v>
      </c>
      <c r="T3405" s="2" t="s">
        <v>44</v>
      </c>
      <c r="U3405" s="2" t="s">
        <v>1431</v>
      </c>
      <c r="V3405" s="16" t="s">
        <v>2091</v>
      </c>
      <c r="X3405" s="2" t="s">
        <v>1441</v>
      </c>
      <c r="AA3405" s="20">
        <v>42.213200000000001</v>
      </c>
      <c r="AB3405" s="20">
        <v>-123.2152</v>
      </c>
      <c r="AC3405" s="2" t="s">
        <v>45</v>
      </c>
      <c r="AE3405" s="2" t="s">
        <v>1492</v>
      </c>
      <c r="AF3405" s="2" t="str">
        <f>CONCATENATE("ex ", AE3405)</f>
        <v>ex Plectritus congesta</v>
      </c>
      <c r="AG3405" s="2" t="s">
        <v>1453</v>
      </c>
      <c r="AH3405" s="2" t="s">
        <v>1776</v>
      </c>
      <c r="AT3405" s="2" t="s">
        <v>1453</v>
      </c>
    </row>
    <row r="3406" spans="2:56">
      <c r="B3406" s="87">
        <v>7487</v>
      </c>
      <c r="E3406" s="3">
        <v>29</v>
      </c>
      <c r="F3406" s="3" t="s">
        <v>114</v>
      </c>
      <c r="G3406" s="3">
        <v>2018</v>
      </c>
      <c r="L3406" s="4"/>
      <c r="N3406" s="3" t="s">
        <v>1479</v>
      </c>
      <c r="P3406" s="3">
        <v>20</v>
      </c>
      <c r="Q3406" s="24">
        <v>20</v>
      </c>
      <c r="R3406" s="3">
        <v>6</v>
      </c>
      <c r="S3406" s="2" t="s">
        <v>3</v>
      </c>
      <c r="T3406" s="2" t="s">
        <v>44</v>
      </c>
      <c r="U3406" s="2" t="s">
        <v>1431</v>
      </c>
      <c r="V3406" s="16" t="s">
        <v>2091</v>
      </c>
      <c r="X3406" s="2" t="s">
        <v>1441</v>
      </c>
      <c r="AA3406" s="20">
        <v>42.213200000000001</v>
      </c>
      <c r="AB3406" s="20">
        <v>-123.2152</v>
      </c>
      <c r="AC3406" s="2" t="s">
        <v>45</v>
      </c>
      <c r="AE3406" s="2" t="s">
        <v>1492</v>
      </c>
      <c r="AF3406" s="2" t="str">
        <f>CONCATENATE("ex ", AE3406)</f>
        <v>ex Plectritus congesta</v>
      </c>
      <c r="AG3406" s="2" t="s">
        <v>1453</v>
      </c>
      <c r="AH3406" s="2" t="s">
        <v>1776</v>
      </c>
      <c r="AT3406" s="2" t="s">
        <v>1453</v>
      </c>
    </row>
    <row r="3407" spans="2:56">
      <c r="B3407" s="87">
        <v>7488</v>
      </c>
      <c r="E3407" s="3">
        <v>29</v>
      </c>
      <c r="F3407" s="3" t="s">
        <v>114</v>
      </c>
      <c r="G3407" s="3">
        <v>2018</v>
      </c>
      <c r="L3407" s="4"/>
      <c r="N3407" s="3" t="s">
        <v>1479</v>
      </c>
      <c r="P3407" s="3">
        <v>20</v>
      </c>
      <c r="Q3407" s="24">
        <v>20</v>
      </c>
      <c r="R3407" s="3">
        <v>7</v>
      </c>
      <c r="S3407" s="2" t="s">
        <v>3</v>
      </c>
      <c r="T3407" s="2" t="s">
        <v>44</v>
      </c>
      <c r="U3407" s="2" t="s">
        <v>1431</v>
      </c>
      <c r="V3407" s="16" t="s">
        <v>2091</v>
      </c>
      <c r="X3407" s="2" t="s">
        <v>1441</v>
      </c>
      <c r="AA3407" s="20">
        <v>42.213200000000001</v>
      </c>
      <c r="AB3407" s="20">
        <v>-123.2152</v>
      </c>
      <c r="AC3407" s="2" t="s">
        <v>45</v>
      </c>
      <c r="AE3407" s="2" t="s">
        <v>1492</v>
      </c>
      <c r="AF3407" s="2" t="str">
        <f>CONCATENATE("ex ", AE3407)</f>
        <v>ex Plectritus congesta</v>
      </c>
      <c r="AG3407" s="2" t="s">
        <v>1453</v>
      </c>
      <c r="AH3407" s="2" t="s">
        <v>1776</v>
      </c>
      <c r="AT3407" s="2" t="s">
        <v>1453</v>
      </c>
    </row>
    <row r="3408" spans="2:56">
      <c r="B3408" s="87">
        <v>7489</v>
      </c>
      <c r="E3408" s="3">
        <v>29</v>
      </c>
      <c r="F3408" s="3" t="s">
        <v>114</v>
      </c>
      <c r="G3408" s="3">
        <v>2018</v>
      </c>
      <c r="L3408" s="4"/>
      <c r="N3408" s="3" t="s">
        <v>1479</v>
      </c>
      <c r="P3408" s="3">
        <v>20</v>
      </c>
      <c r="Q3408" s="24">
        <v>20</v>
      </c>
      <c r="R3408" s="3">
        <v>8</v>
      </c>
      <c r="S3408" s="2" t="s">
        <v>3</v>
      </c>
      <c r="T3408" s="2" t="s">
        <v>44</v>
      </c>
      <c r="U3408" s="2" t="s">
        <v>1431</v>
      </c>
      <c r="V3408" s="16" t="s">
        <v>2091</v>
      </c>
      <c r="X3408" s="2" t="s">
        <v>1441</v>
      </c>
      <c r="AA3408" s="20">
        <v>42.213200000000001</v>
      </c>
      <c r="AB3408" s="20">
        <v>-123.2152</v>
      </c>
      <c r="AC3408" s="2" t="s">
        <v>45</v>
      </c>
      <c r="AE3408" s="2" t="s">
        <v>1492</v>
      </c>
      <c r="AF3408" s="2" t="str">
        <f>CONCATENATE("ex ", AE3408)</f>
        <v>ex Plectritus congesta</v>
      </c>
      <c r="AG3408" s="2" t="s">
        <v>1453</v>
      </c>
      <c r="AH3408" s="2" t="s">
        <v>1776</v>
      </c>
      <c r="AT3408" s="2" t="s">
        <v>1453</v>
      </c>
      <c r="BD3408" s="108"/>
    </row>
    <row r="3409" spans="2:56">
      <c r="B3409" s="87">
        <v>7490</v>
      </c>
      <c r="E3409" s="3">
        <v>29</v>
      </c>
      <c r="F3409" s="3" t="s">
        <v>114</v>
      </c>
      <c r="G3409" s="3">
        <v>2018</v>
      </c>
      <c r="L3409" s="4"/>
      <c r="N3409" s="3" t="s">
        <v>1479</v>
      </c>
      <c r="P3409" s="3">
        <v>20</v>
      </c>
      <c r="Q3409" s="24">
        <v>20</v>
      </c>
      <c r="R3409" s="3">
        <v>9</v>
      </c>
      <c r="S3409" s="2" t="s">
        <v>3</v>
      </c>
      <c r="T3409" s="2" t="s">
        <v>44</v>
      </c>
      <c r="U3409" s="2" t="s">
        <v>1431</v>
      </c>
      <c r="V3409" s="16" t="s">
        <v>2091</v>
      </c>
      <c r="X3409" s="2" t="s">
        <v>1441</v>
      </c>
      <c r="AA3409" s="20">
        <v>42.213200000000001</v>
      </c>
      <c r="AB3409" s="20">
        <v>-123.2152</v>
      </c>
      <c r="AC3409" s="2" t="s">
        <v>45</v>
      </c>
      <c r="AE3409" s="2" t="s">
        <v>1492</v>
      </c>
      <c r="AF3409" s="2" t="str">
        <f>CONCATENATE("ex ", AE3409)</f>
        <v>ex Plectritus congesta</v>
      </c>
      <c r="AG3409" s="2" t="s">
        <v>1453</v>
      </c>
      <c r="AH3409" s="2" t="s">
        <v>1776</v>
      </c>
      <c r="AT3409" s="2" t="s">
        <v>1453</v>
      </c>
    </row>
    <row r="3410" spans="2:56">
      <c r="B3410" s="87">
        <v>7491</v>
      </c>
      <c r="E3410" s="3">
        <v>29</v>
      </c>
      <c r="F3410" s="3" t="s">
        <v>114</v>
      </c>
      <c r="G3410" s="3">
        <v>2018</v>
      </c>
      <c r="L3410" s="4"/>
      <c r="N3410" s="3" t="s">
        <v>1479</v>
      </c>
      <c r="P3410" s="3">
        <v>20</v>
      </c>
      <c r="Q3410" s="24">
        <v>20</v>
      </c>
      <c r="R3410" s="3">
        <v>10</v>
      </c>
      <c r="S3410" s="2" t="s">
        <v>3</v>
      </c>
      <c r="T3410" s="2" t="s">
        <v>44</v>
      </c>
      <c r="U3410" s="2" t="s">
        <v>1431</v>
      </c>
      <c r="V3410" s="16" t="s">
        <v>2091</v>
      </c>
      <c r="X3410" s="2" t="s">
        <v>1441</v>
      </c>
      <c r="AA3410" s="20">
        <v>42.213200000000001</v>
      </c>
      <c r="AB3410" s="20">
        <v>-123.2152</v>
      </c>
      <c r="AC3410" s="2" t="s">
        <v>45</v>
      </c>
      <c r="AE3410" s="2" t="s">
        <v>1492</v>
      </c>
      <c r="AF3410" s="2" t="str">
        <f>CONCATENATE("ex ", AE3410)</f>
        <v>ex Plectritus congesta</v>
      </c>
      <c r="AG3410" s="2" t="s">
        <v>1453</v>
      </c>
      <c r="AH3410" s="2" t="s">
        <v>1776</v>
      </c>
      <c r="AT3410" s="2" t="s">
        <v>1453</v>
      </c>
    </row>
    <row r="3411" spans="2:56">
      <c r="B3411" s="87">
        <v>7492</v>
      </c>
      <c r="E3411" s="3">
        <v>29</v>
      </c>
      <c r="F3411" s="3" t="s">
        <v>114</v>
      </c>
      <c r="G3411" s="3">
        <v>2018</v>
      </c>
      <c r="L3411" s="4"/>
      <c r="N3411" s="3" t="s">
        <v>1479</v>
      </c>
      <c r="P3411" s="3">
        <v>20</v>
      </c>
      <c r="Q3411" s="24">
        <v>20</v>
      </c>
      <c r="R3411" s="3">
        <v>11</v>
      </c>
      <c r="S3411" s="2" t="s">
        <v>3</v>
      </c>
      <c r="T3411" s="2" t="s">
        <v>44</v>
      </c>
      <c r="U3411" s="2" t="s">
        <v>1431</v>
      </c>
      <c r="V3411" s="16" t="s">
        <v>2091</v>
      </c>
      <c r="X3411" s="2" t="s">
        <v>1441</v>
      </c>
      <c r="AA3411" s="20">
        <v>42.213200000000001</v>
      </c>
      <c r="AB3411" s="20">
        <v>-123.2152</v>
      </c>
      <c r="AC3411" s="2" t="s">
        <v>45</v>
      </c>
      <c r="AE3411" s="2" t="s">
        <v>1492</v>
      </c>
      <c r="AF3411" s="2" t="str">
        <f>CONCATENATE("ex ", AE3411)</f>
        <v>ex Plectritus congesta</v>
      </c>
      <c r="AG3411" s="2" t="s">
        <v>1453</v>
      </c>
      <c r="AH3411" s="2" t="s">
        <v>1776</v>
      </c>
      <c r="AT3411" s="2" t="s">
        <v>1453</v>
      </c>
    </row>
    <row r="3412" spans="2:56">
      <c r="B3412" s="87">
        <v>7493</v>
      </c>
      <c r="E3412" s="3">
        <v>29</v>
      </c>
      <c r="F3412" s="3" t="s">
        <v>114</v>
      </c>
      <c r="G3412" s="3">
        <v>2018</v>
      </c>
      <c r="L3412" s="4"/>
      <c r="N3412" s="3" t="s">
        <v>1480</v>
      </c>
      <c r="P3412" s="3">
        <v>21</v>
      </c>
      <c r="Q3412" s="24">
        <v>21</v>
      </c>
      <c r="R3412" s="3">
        <v>1</v>
      </c>
      <c r="S3412" s="2" t="s">
        <v>3</v>
      </c>
      <c r="T3412" s="2" t="s">
        <v>44</v>
      </c>
      <c r="U3412" s="2" t="s">
        <v>1431</v>
      </c>
      <c r="V3412" s="16" t="s">
        <v>2091</v>
      </c>
      <c r="X3412" s="2" t="s">
        <v>2061</v>
      </c>
      <c r="AA3412" s="20">
        <v>42.213299999999997</v>
      </c>
      <c r="AB3412" s="20">
        <v>-123.245</v>
      </c>
      <c r="AC3412" s="2" t="s">
        <v>45</v>
      </c>
      <c r="AE3412" s="2" t="s">
        <v>317</v>
      </c>
      <c r="AF3412" s="2" t="str">
        <f>CONCATENATE("ex ", AE3412)</f>
        <v>ex Taraxacum officinale</v>
      </c>
      <c r="AG3412" s="2" t="s">
        <v>1453</v>
      </c>
      <c r="AH3412" s="2" t="s">
        <v>1776</v>
      </c>
      <c r="AT3412" s="2" t="s">
        <v>1453</v>
      </c>
      <c r="BD3412" s="126"/>
    </row>
    <row r="3413" spans="2:56">
      <c r="B3413" s="87">
        <v>7494</v>
      </c>
      <c r="E3413" s="3">
        <v>29</v>
      </c>
      <c r="F3413" s="3" t="s">
        <v>114</v>
      </c>
      <c r="G3413" s="3">
        <v>2018</v>
      </c>
      <c r="L3413" s="4"/>
      <c r="N3413" s="3" t="s">
        <v>1480</v>
      </c>
      <c r="P3413" s="3">
        <v>21</v>
      </c>
      <c r="Q3413" s="24">
        <v>21</v>
      </c>
      <c r="R3413" s="3">
        <v>2</v>
      </c>
      <c r="S3413" s="2" t="s">
        <v>3</v>
      </c>
      <c r="T3413" s="2" t="s">
        <v>44</v>
      </c>
      <c r="U3413" s="2" t="s">
        <v>1431</v>
      </c>
      <c r="V3413" s="16" t="s">
        <v>2091</v>
      </c>
      <c r="X3413" s="2" t="s">
        <v>2061</v>
      </c>
      <c r="AA3413" s="20">
        <v>42.213299999999997</v>
      </c>
      <c r="AB3413" s="20">
        <v>-123.245</v>
      </c>
      <c r="AC3413" s="2" t="s">
        <v>45</v>
      </c>
      <c r="AE3413" s="2" t="s">
        <v>317</v>
      </c>
      <c r="AF3413" s="2" t="str">
        <f>CONCATENATE("ex ", AE3413)</f>
        <v>ex Taraxacum officinale</v>
      </c>
      <c r="AG3413" s="2" t="s">
        <v>1453</v>
      </c>
      <c r="AH3413" s="2" t="s">
        <v>1776</v>
      </c>
      <c r="AT3413" s="2" t="s">
        <v>1453</v>
      </c>
    </row>
    <row r="3414" spans="2:56">
      <c r="B3414" s="87">
        <v>7495</v>
      </c>
      <c r="E3414" s="3">
        <v>29</v>
      </c>
      <c r="F3414" s="3" t="s">
        <v>114</v>
      </c>
      <c r="G3414" s="3">
        <v>2018</v>
      </c>
      <c r="L3414" s="4"/>
      <c r="N3414" s="3" t="s">
        <v>1480</v>
      </c>
      <c r="P3414" s="3">
        <v>21</v>
      </c>
      <c r="Q3414" s="24">
        <v>21</v>
      </c>
      <c r="R3414" s="3">
        <v>3</v>
      </c>
      <c r="S3414" s="2" t="s">
        <v>3</v>
      </c>
      <c r="T3414" s="2" t="s">
        <v>44</v>
      </c>
      <c r="U3414" s="2" t="s">
        <v>1431</v>
      </c>
      <c r="V3414" s="16" t="s">
        <v>2091</v>
      </c>
      <c r="X3414" s="2" t="s">
        <v>2061</v>
      </c>
      <c r="AA3414" s="20">
        <v>42.213299999999997</v>
      </c>
      <c r="AB3414" s="20">
        <v>-123.245</v>
      </c>
      <c r="AC3414" s="2" t="s">
        <v>45</v>
      </c>
      <c r="AE3414" s="2" t="s">
        <v>317</v>
      </c>
      <c r="AF3414" s="2" t="str">
        <f>CONCATENATE("ex ", AE3414)</f>
        <v>ex Taraxacum officinale</v>
      </c>
      <c r="AG3414" s="2" t="s">
        <v>1453</v>
      </c>
      <c r="AH3414" s="2" t="s">
        <v>1776</v>
      </c>
      <c r="AT3414" s="2" t="s">
        <v>1453</v>
      </c>
    </row>
    <row r="3415" spans="2:56">
      <c r="B3415" s="87">
        <v>7496</v>
      </c>
      <c r="E3415" s="3">
        <v>29</v>
      </c>
      <c r="F3415" s="3" t="s">
        <v>114</v>
      </c>
      <c r="G3415" s="3">
        <v>2018</v>
      </c>
      <c r="L3415" s="4"/>
      <c r="N3415" s="3" t="s">
        <v>1480</v>
      </c>
      <c r="P3415" s="3">
        <v>21</v>
      </c>
      <c r="Q3415" s="24">
        <v>21</v>
      </c>
      <c r="R3415" s="3">
        <v>4</v>
      </c>
      <c r="S3415" s="2" t="s">
        <v>3</v>
      </c>
      <c r="T3415" s="2" t="s">
        <v>44</v>
      </c>
      <c r="U3415" s="2" t="s">
        <v>1431</v>
      </c>
      <c r="V3415" s="16" t="s">
        <v>2091</v>
      </c>
      <c r="X3415" s="2" t="s">
        <v>2061</v>
      </c>
      <c r="AA3415" s="20">
        <v>42.213299999999997</v>
      </c>
      <c r="AB3415" s="20">
        <v>-123.245</v>
      </c>
      <c r="AC3415" s="2" t="s">
        <v>45</v>
      </c>
      <c r="AE3415" s="2" t="s">
        <v>317</v>
      </c>
      <c r="AF3415" s="2" t="str">
        <f>CONCATENATE("ex ", AE3415)</f>
        <v>ex Taraxacum officinale</v>
      </c>
      <c r="AG3415" s="2" t="s">
        <v>1453</v>
      </c>
      <c r="AH3415" s="2" t="s">
        <v>1776</v>
      </c>
      <c r="AT3415" s="2" t="s">
        <v>1453</v>
      </c>
    </row>
    <row r="3416" spans="2:56">
      <c r="B3416" s="87">
        <v>7497</v>
      </c>
      <c r="E3416" s="3">
        <v>29</v>
      </c>
      <c r="F3416" s="3" t="s">
        <v>114</v>
      </c>
      <c r="G3416" s="3">
        <v>2018</v>
      </c>
      <c r="L3416" s="4"/>
      <c r="N3416" s="3" t="s">
        <v>1480</v>
      </c>
      <c r="P3416" s="3">
        <v>21</v>
      </c>
      <c r="Q3416" s="24">
        <v>21</v>
      </c>
      <c r="R3416" s="3">
        <v>5</v>
      </c>
      <c r="S3416" s="2" t="s">
        <v>3</v>
      </c>
      <c r="T3416" s="2" t="s">
        <v>44</v>
      </c>
      <c r="U3416" s="2" t="s">
        <v>1431</v>
      </c>
      <c r="V3416" s="16" t="s">
        <v>2091</v>
      </c>
      <c r="X3416" s="2" t="s">
        <v>2061</v>
      </c>
      <c r="AA3416" s="20">
        <v>42.213299999999997</v>
      </c>
      <c r="AB3416" s="20">
        <v>-123.245</v>
      </c>
      <c r="AC3416" s="2" t="s">
        <v>45</v>
      </c>
      <c r="AE3416" s="2" t="s">
        <v>317</v>
      </c>
      <c r="AF3416" s="2" t="str">
        <f>CONCATENATE("ex ", AE3416)</f>
        <v>ex Taraxacum officinale</v>
      </c>
      <c r="AG3416" s="2" t="s">
        <v>1453</v>
      </c>
      <c r="AH3416" s="2" t="s">
        <v>1776</v>
      </c>
      <c r="AT3416" s="2" t="s">
        <v>1453</v>
      </c>
    </row>
    <row r="3417" spans="2:56">
      <c r="B3417" s="87">
        <v>7498</v>
      </c>
      <c r="E3417" s="3">
        <v>29</v>
      </c>
      <c r="F3417" s="3" t="s">
        <v>114</v>
      </c>
      <c r="G3417" s="3">
        <v>2018</v>
      </c>
      <c r="L3417" s="4"/>
      <c r="N3417" s="3" t="s">
        <v>1480</v>
      </c>
      <c r="P3417" s="3">
        <v>21</v>
      </c>
      <c r="Q3417" s="24">
        <v>21</v>
      </c>
      <c r="R3417" s="3">
        <v>6</v>
      </c>
      <c r="S3417" s="2" t="s">
        <v>3</v>
      </c>
      <c r="T3417" s="2" t="s">
        <v>44</v>
      </c>
      <c r="U3417" s="2" t="s">
        <v>1431</v>
      </c>
      <c r="V3417" s="16" t="s">
        <v>2091</v>
      </c>
      <c r="X3417" s="2" t="s">
        <v>2061</v>
      </c>
      <c r="AA3417" s="20">
        <v>42.213299999999997</v>
      </c>
      <c r="AB3417" s="20">
        <v>-123.245</v>
      </c>
      <c r="AC3417" s="2" t="s">
        <v>45</v>
      </c>
      <c r="AE3417" s="2" t="s">
        <v>317</v>
      </c>
      <c r="AF3417" s="2" t="str">
        <f>CONCATENATE("ex ", AE3417)</f>
        <v>ex Taraxacum officinale</v>
      </c>
      <c r="AG3417" s="2" t="s">
        <v>1453</v>
      </c>
      <c r="AH3417" s="2" t="s">
        <v>1776</v>
      </c>
      <c r="AT3417" s="2" t="s">
        <v>1453</v>
      </c>
    </row>
    <row r="3418" spans="2:56">
      <c r="B3418" s="87">
        <v>7499</v>
      </c>
      <c r="E3418" s="3">
        <v>29</v>
      </c>
      <c r="F3418" s="3" t="s">
        <v>114</v>
      </c>
      <c r="G3418" s="3">
        <v>2018</v>
      </c>
      <c r="L3418" s="4"/>
      <c r="N3418" s="3" t="s">
        <v>1480</v>
      </c>
      <c r="P3418" s="3">
        <v>21</v>
      </c>
      <c r="Q3418" s="24">
        <v>21</v>
      </c>
      <c r="R3418" s="3">
        <v>7</v>
      </c>
      <c r="S3418" s="2" t="s">
        <v>3</v>
      </c>
      <c r="T3418" s="2" t="s">
        <v>44</v>
      </c>
      <c r="U3418" s="2" t="s">
        <v>1431</v>
      </c>
      <c r="V3418" s="16" t="s">
        <v>2091</v>
      </c>
      <c r="X3418" s="2" t="s">
        <v>2061</v>
      </c>
      <c r="AA3418" s="20">
        <v>42.213299999999997</v>
      </c>
      <c r="AB3418" s="20">
        <v>-123.245</v>
      </c>
      <c r="AC3418" s="2" t="s">
        <v>45</v>
      </c>
      <c r="AE3418" s="2" t="s">
        <v>317</v>
      </c>
      <c r="AF3418" s="2" t="str">
        <f>CONCATENATE("ex ", AE3418)</f>
        <v>ex Taraxacum officinale</v>
      </c>
      <c r="AG3418" s="2" t="s">
        <v>1453</v>
      </c>
      <c r="AH3418" s="2" t="s">
        <v>1776</v>
      </c>
      <c r="AT3418" s="2" t="s">
        <v>1453</v>
      </c>
    </row>
    <row r="3419" spans="2:56">
      <c r="B3419" s="87">
        <v>7500</v>
      </c>
      <c r="E3419" s="3">
        <v>29</v>
      </c>
      <c r="F3419" s="3" t="s">
        <v>114</v>
      </c>
      <c r="G3419" s="3">
        <v>2018</v>
      </c>
      <c r="L3419" s="4"/>
      <c r="N3419" s="3" t="s">
        <v>1480</v>
      </c>
      <c r="P3419" s="3">
        <v>21</v>
      </c>
      <c r="Q3419" s="24">
        <v>21</v>
      </c>
      <c r="R3419" s="3">
        <v>8</v>
      </c>
      <c r="S3419" s="2" t="s">
        <v>3</v>
      </c>
      <c r="T3419" s="2" t="s">
        <v>44</v>
      </c>
      <c r="U3419" s="2" t="s">
        <v>1431</v>
      </c>
      <c r="V3419" s="16" t="s">
        <v>2091</v>
      </c>
      <c r="X3419" s="2" t="s">
        <v>2061</v>
      </c>
      <c r="AA3419" s="20">
        <v>42.213299999999997</v>
      </c>
      <c r="AB3419" s="20">
        <v>-123.245</v>
      </c>
      <c r="AC3419" s="2" t="s">
        <v>45</v>
      </c>
      <c r="AE3419" s="2" t="s">
        <v>317</v>
      </c>
      <c r="AF3419" s="2" t="str">
        <f>CONCATENATE("ex ", AE3419)</f>
        <v>ex Taraxacum officinale</v>
      </c>
      <c r="AG3419" s="2" t="s">
        <v>1453</v>
      </c>
      <c r="AH3419" s="2" t="s">
        <v>1776</v>
      </c>
      <c r="AT3419" s="2" t="s">
        <v>1453</v>
      </c>
    </row>
    <row r="3420" spans="2:56">
      <c r="B3420" s="87">
        <v>7501</v>
      </c>
      <c r="E3420" s="3">
        <v>29</v>
      </c>
      <c r="F3420" s="3" t="s">
        <v>114</v>
      </c>
      <c r="G3420" s="3">
        <v>2018</v>
      </c>
      <c r="L3420" s="4"/>
      <c r="N3420" s="3" t="s">
        <v>1480</v>
      </c>
      <c r="P3420" s="3">
        <v>21</v>
      </c>
      <c r="Q3420" s="24">
        <v>21</v>
      </c>
      <c r="R3420" s="3">
        <v>9</v>
      </c>
      <c r="S3420" s="2" t="s">
        <v>3</v>
      </c>
      <c r="T3420" s="2" t="s">
        <v>44</v>
      </c>
      <c r="U3420" s="2" t="s">
        <v>1431</v>
      </c>
      <c r="V3420" s="16" t="s">
        <v>2091</v>
      </c>
      <c r="X3420" s="2" t="s">
        <v>2061</v>
      </c>
      <c r="AA3420" s="20">
        <v>42.213299999999997</v>
      </c>
      <c r="AB3420" s="20">
        <v>-123.245</v>
      </c>
      <c r="AC3420" s="2" t="s">
        <v>45</v>
      </c>
      <c r="AE3420" s="2" t="s">
        <v>317</v>
      </c>
      <c r="AF3420" s="2" t="str">
        <f>CONCATENATE("ex ", AE3420)</f>
        <v>ex Taraxacum officinale</v>
      </c>
      <c r="AG3420" s="2" t="s">
        <v>1453</v>
      </c>
      <c r="AH3420" s="2" t="s">
        <v>1776</v>
      </c>
      <c r="AT3420" s="2" t="s">
        <v>1453</v>
      </c>
      <c r="BD3420" s="42"/>
    </row>
    <row r="3421" spans="2:56">
      <c r="B3421" s="87">
        <v>7502</v>
      </c>
      <c r="E3421" s="3">
        <v>29</v>
      </c>
      <c r="F3421" s="3" t="s">
        <v>114</v>
      </c>
      <c r="G3421" s="3">
        <v>2018</v>
      </c>
      <c r="L3421" s="4"/>
      <c r="N3421" s="3" t="s">
        <v>1480</v>
      </c>
      <c r="P3421" s="3">
        <v>21</v>
      </c>
      <c r="Q3421" s="24">
        <v>21</v>
      </c>
      <c r="R3421" s="3">
        <v>10</v>
      </c>
      <c r="S3421" s="2" t="s">
        <v>3</v>
      </c>
      <c r="T3421" s="2" t="s">
        <v>44</v>
      </c>
      <c r="U3421" s="2" t="s">
        <v>1431</v>
      </c>
      <c r="V3421" s="16" t="s">
        <v>2091</v>
      </c>
      <c r="X3421" s="2" t="s">
        <v>2061</v>
      </c>
      <c r="AA3421" s="20">
        <v>42.213299999999997</v>
      </c>
      <c r="AB3421" s="20">
        <v>-123.245</v>
      </c>
      <c r="AC3421" s="2" t="s">
        <v>45</v>
      </c>
      <c r="AE3421" s="2" t="s">
        <v>317</v>
      </c>
      <c r="AF3421" s="2" t="str">
        <f>CONCATENATE("ex ", AE3421)</f>
        <v>ex Taraxacum officinale</v>
      </c>
      <c r="AG3421" s="2" t="s">
        <v>1453</v>
      </c>
      <c r="AH3421" s="2" t="s">
        <v>1776</v>
      </c>
      <c r="AT3421" s="2" t="s">
        <v>1453</v>
      </c>
    </row>
    <row r="3422" spans="2:56">
      <c r="B3422" s="87">
        <v>7503</v>
      </c>
      <c r="E3422" s="3">
        <v>29</v>
      </c>
      <c r="F3422" s="3" t="s">
        <v>114</v>
      </c>
      <c r="G3422" s="3">
        <v>2018</v>
      </c>
      <c r="L3422" s="4"/>
      <c r="N3422" s="3" t="s">
        <v>1480</v>
      </c>
      <c r="P3422" s="3">
        <v>21</v>
      </c>
      <c r="Q3422" s="24">
        <v>21</v>
      </c>
      <c r="R3422" s="3">
        <v>11</v>
      </c>
      <c r="S3422" s="2" t="s">
        <v>3</v>
      </c>
      <c r="T3422" s="2" t="s">
        <v>44</v>
      </c>
      <c r="U3422" s="2" t="s">
        <v>1431</v>
      </c>
      <c r="V3422" s="16" t="s">
        <v>2091</v>
      </c>
      <c r="X3422" s="2" t="s">
        <v>2061</v>
      </c>
      <c r="AA3422" s="20">
        <v>42.213299999999997</v>
      </c>
      <c r="AB3422" s="20">
        <v>-123.245</v>
      </c>
      <c r="AC3422" s="2" t="s">
        <v>45</v>
      </c>
      <c r="AE3422" s="2" t="s">
        <v>317</v>
      </c>
      <c r="AF3422" s="2" t="str">
        <f>CONCATENATE("ex ", AE3422)</f>
        <v>ex Taraxacum officinale</v>
      </c>
      <c r="AG3422" s="2" t="s">
        <v>1453</v>
      </c>
      <c r="AH3422" s="2" t="s">
        <v>1776</v>
      </c>
      <c r="AT3422" s="2" t="s">
        <v>1453</v>
      </c>
      <c r="BD3422" s="58"/>
    </row>
    <row r="3423" spans="2:56">
      <c r="B3423" s="87">
        <v>7504</v>
      </c>
      <c r="E3423" s="3">
        <v>29</v>
      </c>
      <c r="F3423" s="3" t="s">
        <v>114</v>
      </c>
      <c r="G3423" s="3">
        <v>2018</v>
      </c>
      <c r="L3423" s="4"/>
      <c r="N3423" s="3" t="s">
        <v>1480</v>
      </c>
      <c r="P3423" s="3">
        <v>21</v>
      </c>
      <c r="Q3423" s="24">
        <v>21</v>
      </c>
      <c r="R3423" s="3">
        <v>12</v>
      </c>
      <c r="S3423" s="2" t="s">
        <v>3</v>
      </c>
      <c r="T3423" s="2" t="s">
        <v>44</v>
      </c>
      <c r="U3423" s="2" t="s">
        <v>1431</v>
      </c>
      <c r="V3423" s="16" t="s">
        <v>2091</v>
      </c>
      <c r="X3423" s="2" t="s">
        <v>2061</v>
      </c>
      <c r="AA3423" s="20">
        <v>42.213299999999997</v>
      </c>
      <c r="AB3423" s="20">
        <v>-123.245</v>
      </c>
      <c r="AC3423" s="2" t="s">
        <v>45</v>
      </c>
      <c r="AE3423" s="2" t="s">
        <v>317</v>
      </c>
      <c r="AF3423" s="2" t="str">
        <f>CONCATENATE("ex ", AE3423)</f>
        <v>ex Taraxacum officinale</v>
      </c>
      <c r="AG3423" s="2" t="s">
        <v>1453</v>
      </c>
      <c r="AH3423" s="2" t="s">
        <v>1776</v>
      </c>
      <c r="AT3423" s="2" t="s">
        <v>1453</v>
      </c>
    </row>
    <row r="3424" spans="2:56">
      <c r="B3424" s="87">
        <v>7505</v>
      </c>
      <c r="E3424" s="3">
        <v>29</v>
      </c>
      <c r="F3424" s="3" t="s">
        <v>114</v>
      </c>
      <c r="G3424" s="3">
        <v>2018</v>
      </c>
      <c r="L3424" s="4"/>
      <c r="N3424" s="3" t="s">
        <v>1480</v>
      </c>
      <c r="P3424" s="3">
        <v>21</v>
      </c>
      <c r="Q3424" s="24">
        <v>21</v>
      </c>
      <c r="R3424" s="3">
        <v>13</v>
      </c>
      <c r="S3424" s="2" t="s">
        <v>3</v>
      </c>
      <c r="T3424" s="2" t="s">
        <v>44</v>
      </c>
      <c r="U3424" s="2" t="s">
        <v>1431</v>
      </c>
      <c r="V3424" s="16" t="s">
        <v>2091</v>
      </c>
      <c r="X3424" s="2" t="s">
        <v>2061</v>
      </c>
      <c r="AA3424" s="20">
        <v>42.213299999999997</v>
      </c>
      <c r="AB3424" s="20">
        <v>-123.245</v>
      </c>
      <c r="AC3424" s="2" t="s">
        <v>45</v>
      </c>
      <c r="AE3424" s="2" t="s">
        <v>317</v>
      </c>
      <c r="AF3424" s="2" t="str">
        <f>CONCATENATE("ex ", AE3424)</f>
        <v>ex Taraxacum officinale</v>
      </c>
      <c r="AG3424" s="2" t="s">
        <v>1453</v>
      </c>
      <c r="AH3424" s="2" t="s">
        <v>1776</v>
      </c>
      <c r="AT3424" s="2" t="s">
        <v>1453</v>
      </c>
    </row>
    <row r="3425" spans="2:56">
      <c r="B3425" s="87">
        <v>7506</v>
      </c>
      <c r="E3425" s="3">
        <v>30</v>
      </c>
      <c r="F3425" s="3" t="s">
        <v>114</v>
      </c>
      <c r="G3425" s="3">
        <v>2018</v>
      </c>
      <c r="L3425" s="4"/>
      <c r="N3425" s="3" t="s">
        <v>1481</v>
      </c>
      <c r="P3425" s="3">
        <v>22</v>
      </c>
      <c r="Q3425" s="24">
        <v>22</v>
      </c>
      <c r="R3425" s="3">
        <v>1</v>
      </c>
      <c r="S3425" s="2" t="s">
        <v>3</v>
      </c>
      <c r="T3425" s="2" t="s">
        <v>44</v>
      </c>
      <c r="U3425" s="2" t="s">
        <v>1431</v>
      </c>
      <c r="V3425" s="16" t="s">
        <v>2091</v>
      </c>
      <c r="X3425" s="2" t="s">
        <v>2061</v>
      </c>
      <c r="AA3425" s="20">
        <v>42.213299999999997</v>
      </c>
      <c r="AB3425" s="20">
        <v>-123.245</v>
      </c>
      <c r="AC3425" s="2" t="s">
        <v>45</v>
      </c>
      <c r="AE3425" s="2" t="s">
        <v>1499</v>
      </c>
      <c r="AF3425" s="2" t="str">
        <f>CONCATENATE("ex ", AE3425)</f>
        <v xml:space="preserve">ex Ceanothus  </v>
      </c>
      <c r="AG3425" s="2" t="s">
        <v>1453</v>
      </c>
      <c r="AH3425" s="2" t="s">
        <v>1776</v>
      </c>
      <c r="AT3425" s="2" t="s">
        <v>1453</v>
      </c>
    </row>
    <row r="3426" spans="2:56">
      <c r="B3426" s="87">
        <v>7507</v>
      </c>
      <c r="E3426" s="3">
        <v>30</v>
      </c>
      <c r="F3426" s="3" t="s">
        <v>114</v>
      </c>
      <c r="G3426" s="3">
        <v>2018</v>
      </c>
      <c r="L3426" s="4"/>
      <c r="N3426" s="3" t="s">
        <v>1482</v>
      </c>
      <c r="P3426" s="3">
        <v>23</v>
      </c>
      <c r="Q3426" s="24">
        <v>23</v>
      </c>
      <c r="R3426" s="3">
        <v>1</v>
      </c>
      <c r="S3426" s="2" t="s">
        <v>3</v>
      </c>
      <c r="T3426" s="2" t="s">
        <v>44</v>
      </c>
      <c r="U3426" s="2" t="s">
        <v>1431</v>
      </c>
      <c r="V3426" s="16" t="s">
        <v>2091</v>
      </c>
      <c r="X3426" s="2" t="s">
        <v>1441</v>
      </c>
      <c r="AA3426" s="20">
        <v>42.213000000000001</v>
      </c>
      <c r="AB3426" s="20">
        <v>-123.2457</v>
      </c>
      <c r="AC3426" s="2" t="s">
        <v>45</v>
      </c>
      <c r="AE3426" s="2" t="s">
        <v>1492</v>
      </c>
      <c r="AF3426" s="2" t="str">
        <f>CONCATENATE("ex ", AE3426)</f>
        <v>ex Plectritus congesta</v>
      </c>
      <c r="AG3426" s="2" t="s">
        <v>1453</v>
      </c>
      <c r="AH3426" s="2" t="s">
        <v>1776</v>
      </c>
      <c r="AT3426" s="2" t="s">
        <v>1453</v>
      </c>
    </row>
    <row r="3427" spans="2:56">
      <c r="B3427" s="87">
        <v>7508</v>
      </c>
      <c r="E3427" s="3">
        <v>30</v>
      </c>
      <c r="F3427" s="3" t="s">
        <v>114</v>
      </c>
      <c r="G3427" s="3">
        <v>2018</v>
      </c>
      <c r="L3427" s="4"/>
      <c r="N3427" s="3" t="s">
        <v>1483</v>
      </c>
      <c r="P3427" s="3">
        <v>24</v>
      </c>
      <c r="Q3427" s="24">
        <v>24</v>
      </c>
      <c r="R3427" s="3">
        <v>1</v>
      </c>
      <c r="S3427" s="2" t="s">
        <v>3</v>
      </c>
      <c r="T3427" s="2" t="s">
        <v>44</v>
      </c>
      <c r="U3427" s="2" t="s">
        <v>1431</v>
      </c>
      <c r="V3427" s="16" t="s">
        <v>2091</v>
      </c>
      <c r="X3427" s="2" t="s">
        <v>1441</v>
      </c>
      <c r="AA3427" s="20">
        <v>42.213200000000001</v>
      </c>
      <c r="AB3427" s="20">
        <v>-123.245</v>
      </c>
      <c r="AC3427" s="2" t="s">
        <v>45</v>
      </c>
      <c r="AE3427" s="2" t="s">
        <v>1492</v>
      </c>
      <c r="AF3427" s="2" t="str">
        <f>CONCATENATE("ex ", AE3427)</f>
        <v>ex Plectritus congesta</v>
      </c>
      <c r="AG3427" s="2" t="s">
        <v>1453</v>
      </c>
      <c r="AH3427" s="2" t="s">
        <v>1776</v>
      </c>
      <c r="AT3427" s="2" t="s">
        <v>1453</v>
      </c>
    </row>
    <row r="3428" spans="2:56">
      <c r="B3428" s="87">
        <v>7509</v>
      </c>
      <c r="E3428" s="3">
        <v>30</v>
      </c>
      <c r="F3428" s="3" t="s">
        <v>114</v>
      </c>
      <c r="G3428" s="3">
        <v>2018</v>
      </c>
      <c r="L3428" s="4"/>
      <c r="N3428" s="3" t="s">
        <v>1483</v>
      </c>
      <c r="P3428" s="3">
        <v>24</v>
      </c>
      <c r="Q3428" s="24">
        <v>24</v>
      </c>
      <c r="R3428" s="3">
        <v>2</v>
      </c>
      <c r="S3428" s="2" t="s">
        <v>3</v>
      </c>
      <c r="T3428" s="2" t="s">
        <v>44</v>
      </c>
      <c r="U3428" s="2" t="s">
        <v>1431</v>
      </c>
      <c r="V3428" s="16" t="s">
        <v>2091</v>
      </c>
      <c r="X3428" s="2" t="s">
        <v>1441</v>
      </c>
      <c r="AA3428" s="20">
        <v>42.213200000000001</v>
      </c>
      <c r="AB3428" s="20">
        <v>-123.245</v>
      </c>
      <c r="AC3428" s="2" t="s">
        <v>45</v>
      </c>
      <c r="AE3428" s="2" t="s">
        <v>1492</v>
      </c>
      <c r="AF3428" s="2" t="str">
        <f>CONCATENATE("ex ", AE3428)</f>
        <v>ex Plectritus congesta</v>
      </c>
      <c r="AG3428" s="2" t="s">
        <v>1453</v>
      </c>
      <c r="AH3428" s="2" t="s">
        <v>1776</v>
      </c>
      <c r="AT3428" s="2" t="s">
        <v>1453</v>
      </c>
    </row>
    <row r="3429" spans="2:56">
      <c r="B3429" s="87">
        <v>7510</v>
      </c>
      <c r="E3429" s="3">
        <v>30</v>
      </c>
      <c r="F3429" s="3" t="s">
        <v>114</v>
      </c>
      <c r="G3429" s="3">
        <v>2018</v>
      </c>
      <c r="L3429" s="4"/>
      <c r="N3429" s="3" t="s">
        <v>1483</v>
      </c>
      <c r="P3429" s="3">
        <v>24</v>
      </c>
      <c r="Q3429" s="24">
        <v>24</v>
      </c>
      <c r="R3429" s="3">
        <v>3</v>
      </c>
      <c r="S3429" s="2" t="s">
        <v>3</v>
      </c>
      <c r="T3429" s="2" t="s">
        <v>44</v>
      </c>
      <c r="U3429" s="2" t="s">
        <v>1431</v>
      </c>
      <c r="V3429" s="16" t="s">
        <v>2091</v>
      </c>
      <c r="X3429" s="2" t="s">
        <v>1441</v>
      </c>
      <c r="AA3429" s="20">
        <v>42.213200000000001</v>
      </c>
      <c r="AB3429" s="20">
        <v>-123.245</v>
      </c>
      <c r="AC3429" s="2" t="s">
        <v>45</v>
      </c>
      <c r="AE3429" s="2" t="s">
        <v>1492</v>
      </c>
      <c r="AF3429" s="2" t="str">
        <f>CONCATENATE("ex ", AE3429)</f>
        <v>ex Plectritus congesta</v>
      </c>
      <c r="AG3429" s="2" t="s">
        <v>1453</v>
      </c>
      <c r="AH3429" s="2" t="s">
        <v>1776</v>
      </c>
      <c r="AT3429" s="2" t="s">
        <v>1453</v>
      </c>
    </row>
    <row r="3430" spans="2:56">
      <c r="B3430" s="87">
        <v>7511</v>
      </c>
      <c r="E3430" s="3">
        <v>30</v>
      </c>
      <c r="F3430" s="3" t="s">
        <v>114</v>
      </c>
      <c r="G3430" s="3">
        <v>2018</v>
      </c>
      <c r="L3430" s="4"/>
      <c r="N3430" s="3" t="s">
        <v>1483</v>
      </c>
      <c r="P3430" s="3">
        <v>24</v>
      </c>
      <c r="Q3430" s="24">
        <v>24</v>
      </c>
      <c r="R3430" s="3">
        <v>4</v>
      </c>
      <c r="S3430" s="2" t="s">
        <v>3</v>
      </c>
      <c r="T3430" s="2" t="s">
        <v>44</v>
      </c>
      <c r="U3430" s="2" t="s">
        <v>1431</v>
      </c>
      <c r="V3430" s="16" t="s">
        <v>2091</v>
      </c>
      <c r="X3430" s="2" t="s">
        <v>1441</v>
      </c>
      <c r="AA3430" s="20">
        <v>42.213200000000001</v>
      </c>
      <c r="AB3430" s="20">
        <v>-123.245</v>
      </c>
      <c r="AC3430" s="2" t="s">
        <v>45</v>
      </c>
      <c r="AE3430" s="2" t="s">
        <v>1492</v>
      </c>
      <c r="AF3430" s="2" t="str">
        <f>CONCATENATE("ex ", AE3430)</f>
        <v>ex Plectritus congesta</v>
      </c>
      <c r="AG3430" s="2" t="s">
        <v>1453</v>
      </c>
      <c r="AH3430" s="2" t="s">
        <v>1776</v>
      </c>
      <c r="AT3430" s="2" t="s">
        <v>1453</v>
      </c>
    </row>
    <row r="3431" spans="2:56">
      <c r="B3431" s="87">
        <v>7512</v>
      </c>
      <c r="E3431" s="3">
        <v>30</v>
      </c>
      <c r="F3431" s="3" t="s">
        <v>114</v>
      </c>
      <c r="G3431" s="3">
        <v>2018</v>
      </c>
      <c r="L3431" s="4"/>
      <c r="N3431" s="3" t="s">
        <v>1483</v>
      </c>
      <c r="P3431" s="3">
        <v>24</v>
      </c>
      <c r="Q3431" s="24">
        <v>24</v>
      </c>
      <c r="R3431" s="3">
        <v>5</v>
      </c>
      <c r="S3431" s="2" t="s">
        <v>3</v>
      </c>
      <c r="T3431" s="2" t="s">
        <v>44</v>
      </c>
      <c r="U3431" s="2" t="s">
        <v>1431</v>
      </c>
      <c r="V3431" s="16" t="s">
        <v>2091</v>
      </c>
      <c r="X3431" s="2" t="s">
        <v>1441</v>
      </c>
      <c r="AA3431" s="20">
        <v>42.213200000000001</v>
      </c>
      <c r="AB3431" s="20">
        <v>-123.245</v>
      </c>
      <c r="AC3431" s="2" t="s">
        <v>45</v>
      </c>
      <c r="AE3431" s="2" t="s">
        <v>1492</v>
      </c>
      <c r="AF3431" s="2" t="str">
        <f>CONCATENATE("ex ", AE3431)</f>
        <v>ex Plectritus congesta</v>
      </c>
      <c r="AG3431" s="2" t="s">
        <v>1453</v>
      </c>
      <c r="AH3431" s="2" t="s">
        <v>1776</v>
      </c>
      <c r="AT3431" s="2" t="s">
        <v>1453</v>
      </c>
    </row>
    <row r="3432" spans="2:56">
      <c r="B3432" s="87">
        <v>7513</v>
      </c>
      <c r="E3432" s="3">
        <v>30</v>
      </c>
      <c r="F3432" s="3" t="s">
        <v>114</v>
      </c>
      <c r="G3432" s="3">
        <v>2018</v>
      </c>
      <c r="L3432" s="4"/>
      <c r="N3432" s="3" t="s">
        <v>1483</v>
      </c>
      <c r="P3432" s="3">
        <v>24</v>
      </c>
      <c r="Q3432" s="24">
        <v>24</v>
      </c>
      <c r="R3432" s="3">
        <v>6</v>
      </c>
      <c r="S3432" s="2" t="s">
        <v>3</v>
      </c>
      <c r="T3432" s="2" t="s">
        <v>44</v>
      </c>
      <c r="U3432" s="2" t="s">
        <v>1431</v>
      </c>
      <c r="V3432" s="16" t="s">
        <v>2091</v>
      </c>
      <c r="X3432" s="2" t="s">
        <v>1441</v>
      </c>
      <c r="AA3432" s="20">
        <v>42.213200000000001</v>
      </c>
      <c r="AB3432" s="20">
        <v>-123.245</v>
      </c>
      <c r="AC3432" s="2" t="s">
        <v>45</v>
      </c>
      <c r="AE3432" s="2" t="s">
        <v>1492</v>
      </c>
      <c r="AF3432" s="2" t="str">
        <f>CONCATENATE("ex ", AE3432)</f>
        <v>ex Plectritus congesta</v>
      </c>
      <c r="AG3432" s="2" t="s">
        <v>1453</v>
      </c>
      <c r="AH3432" s="2" t="s">
        <v>1776</v>
      </c>
      <c r="AT3432" s="2" t="s">
        <v>1453</v>
      </c>
    </row>
    <row r="3433" spans="2:56">
      <c r="B3433" s="87">
        <v>7514</v>
      </c>
      <c r="E3433" s="3">
        <v>30</v>
      </c>
      <c r="F3433" s="3" t="s">
        <v>114</v>
      </c>
      <c r="G3433" s="3">
        <v>2018</v>
      </c>
      <c r="L3433" s="4"/>
      <c r="N3433" s="3" t="s">
        <v>1483</v>
      </c>
      <c r="P3433" s="3">
        <v>24</v>
      </c>
      <c r="Q3433" s="24">
        <v>24</v>
      </c>
      <c r="R3433" s="3">
        <v>7</v>
      </c>
      <c r="S3433" s="2" t="s">
        <v>3</v>
      </c>
      <c r="T3433" s="2" t="s">
        <v>44</v>
      </c>
      <c r="U3433" s="2" t="s">
        <v>1431</v>
      </c>
      <c r="V3433" s="16" t="s">
        <v>2091</v>
      </c>
      <c r="X3433" s="2" t="s">
        <v>1441</v>
      </c>
      <c r="AA3433" s="20">
        <v>42.213200000000001</v>
      </c>
      <c r="AB3433" s="20">
        <v>-123.245</v>
      </c>
      <c r="AC3433" s="2" t="s">
        <v>45</v>
      </c>
      <c r="AE3433" s="2" t="s">
        <v>1492</v>
      </c>
      <c r="AF3433" s="2" t="str">
        <f>CONCATENATE("ex ", AE3433)</f>
        <v>ex Plectritus congesta</v>
      </c>
      <c r="AG3433" s="2" t="s">
        <v>1453</v>
      </c>
      <c r="AH3433" s="2" t="s">
        <v>1776</v>
      </c>
      <c r="AT3433" s="2" t="s">
        <v>1453</v>
      </c>
    </row>
    <row r="3434" spans="2:56">
      <c r="B3434" s="87">
        <v>7515</v>
      </c>
      <c r="E3434" s="3">
        <v>6</v>
      </c>
      <c r="F3434" s="3" t="s">
        <v>42</v>
      </c>
      <c r="G3434" s="3">
        <v>2018</v>
      </c>
      <c r="L3434" s="4"/>
      <c r="N3434" s="3" t="s">
        <v>1484</v>
      </c>
      <c r="P3434" s="3">
        <v>25</v>
      </c>
      <c r="Q3434" s="24">
        <v>25</v>
      </c>
      <c r="R3434" s="3">
        <v>1</v>
      </c>
      <c r="S3434" s="2" t="s">
        <v>3</v>
      </c>
      <c r="T3434" s="2" t="s">
        <v>44</v>
      </c>
      <c r="U3434" s="2" t="s">
        <v>1487</v>
      </c>
      <c r="V3434" s="16" t="s">
        <v>2091</v>
      </c>
      <c r="X3434" s="2" t="s">
        <v>1500</v>
      </c>
      <c r="AA3434" s="20">
        <v>42.066299999999998</v>
      </c>
      <c r="AB3434" s="20">
        <v>-123.1692</v>
      </c>
      <c r="AC3434" s="2" t="s">
        <v>45</v>
      </c>
      <c r="AE3434" s="2" t="s">
        <v>1501</v>
      </c>
      <c r="AF3434" s="2" t="str">
        <f>CONCATENATE("ex ", AE3434)</f>
        <v>ex Lupinus bicolor</v>
      </c>
      <c r="AG3434" s="2" t="s">
        <v>1453</v>
      </c>
      <c r="AH3434" s="2" t="s">
        <v>1776</v>
      </c>
      <c r="AT3434" s="2" t="s">
        <v>1453</v>
      </c>
    </row>
    <row r="3435" spans="2:56">
      <c r="B3435" s="87">
        <v>7516</v>
      </c>
      <c r="E3435" s="3">
        <v>6</v>
      </c>
      <c r="F3435" s="3" t="s">
        <v>42</v>
      </c>
      <c r="G3435" s="3">
        <v>2018</v>
      </c>
      <c r="L3435" s="4"/>
      <c r="N3435" s="3" t="s">
        <v>1484</v>
      </c>
      <c r="P3435" s="3">
        <v>25</v>
      </c>
      <c r="Q3435" s="24">
        <v>25</v>
      </c>
      <c r="R3435" s="3">
        <v>2</v>
      </c>
      <c r="S3435" s="2" t="s">
        <v>3</v>
      </c>
      <c r="T3435" s="2" t="s">
        <v>44</v>
      </c>
      <c r="U3435" s="2" t="s">
        <v>1487</v>
      </c>
      <c r="V3435" s="16" t="s">
        <v>2091</v>
      </c>
      <c r="X3435" s="2" t="s">
        <v>1500</v>
      </c>
      <c r="AA3435" s="20">
        <v>42.066299999999998</v>
      </c>
      <c r="AB3435" s="20">
        <v>-123.1692</v>
      </c>
      <c r="AC3435" s="2" t="s">
        <v>45</v>
      </c>
      <c r="AE3435" s="2" t="s">
        <v>1501</v>
      </c>
      <c r="AF3435" s="2" t="str">
        <f>CONCATENATE("ex ", AE3435)</f>
        <v>ex Lupinus bicolor</v>
      </c>
      <c r="AG3435" s="2" t="s">
        <v>1453</v>
      </c>
      <c r="AH3435" s="2" t="s">
        <v>1776</v>
      </c>
      <c r="AT3435" s="2" t="s">
        <v>1453</v>
      </c>
      <c r="BD3435" s="96"/>
    </row>
    <row r="3436" spans="2:56">
      <c r="B3436" s="87">
        <v>7517</v>
      </c>
      <c r="E3436" s="3">
        <v>6</v>
      </c>
      <c r="F3436" s="3" t="s">
        <v>42</v>
      </c>
      <c r="G3436" s="3">
        <v>2018</v>
      </c>
      <c r="L3436" s="4"/>
      <c r="N3436" s="3" t="s">
        <v>1484</v>
      </c>
      <c r="P3436" s="3">
        <v>25</v>
      </c>
      <c r="Q3436" s="24">
        <v>25</v>
      </c>
      <c r="R3436" s="3">
        <v>3</v>
      </c>
      <c r="S3436" s="2" t="s">
        <v>3</v>
      </c>
      <c r="T3436" s="2" t="s">
        <v>44</v>
      </c>
      <c r="U3436" s="2" t="s">
        <v>1487</v>
      </c>
      <c r="V3436" s="16" t="s">
        <v>2091</v>
      </c>
      <c r="X3436" s="2" t="s">
        <v>1500</v>
      </c>
      <c r="AA3436" s="20">
        <v>42.066299999999998</v>
      </c>
      <c r="AB3436" s="20">
        <v>-123.1692</v>
      </c>
      <c r="AC3436" s="2" t="s">
        <v>45</v>
      </c>
      <c r="AE3436" s="2" t="s">
        <v>1501</v>
      </c>
      <c r="AF3436" s="2" t="str">
        <f>CONCATENATE("ex ", AE3436)</f>
        <v>ex Lupinus bicolor</v>
      </c>
      <c r="AG3436" s="2" t="s">
        <v>1453</v>
      </c>
      <c r="AH3436" s="2" t="s">
        <v>1776</v>
      </c>
      <c r="AT3436" s="2" t="s">
        <v>1453</v>
      </c>
      <c r="BD3436" s="108"/>
    </row>
    <row r="3437" spans="2:56">
      <c r="B3437" s="87">
        <v>7518</v>
      </c>
      <c r="E3437" s="3">
        <v>6</v>
      </c>
      <c r="F3437" s="3" t="s">
        <v>42</v>
      </c>
      <c r="G3437" s="3">
        <v>2018</v>
      </c>
      <c r="L3437" s="4"/>
      <c r="N3437" s="3" t="s">
        <v>1484</v>
      </c>
      <c r="P3437" s="3">
        <v>25</v>
      </c>
      <c r="Q3437" s="24">
        <v>25</v>
      </c>
      <c r="R3437" s="3">
        <v>4</v>
      </c>
      <c r="S3437" s="2" t="s">
        <v>3</v>
      </c>
      <c r="T3437" s="2" t="s">
        <v>44</v>
      </c>
      <c r="U3437" s="2" t="s">
        <v>1487</v>
      </c>
      <c r="V3437" s="16" t="s">
        <v>2091</v>
      </c>
      <c r="X3437" s="2" t="s">
        <v>1500</v>
      </c>
      <c r="AA3437" s="20">
        <v>42.066299999999998</v>
      </c>
      <c r="AB3437" s="20">
        <v>-123.1692</v>
      </c>
      <c r="AC3437" s="2" t="s">
        <v>45</v>
      </c>
      <c r="AE3437" s="2" t="s">
        <v>1501</v>
      </c>
      <c r="AF3437" s="2" t="str">
        <f>CONCATENATE("ex ", AE3437)</f>
        <v>ex Lupinus bicolor</v>
      </c>
      <c r="AG3437" s="2" t="s">
        <v>1453</v>
      </c>
      <c r="AH3437" s="2" t="s">
        <v>1776</v>
      </c>
      <c r="AT3437" s="2" t="s">
        <v>1453</v>
      </c>
      <c r="BD3437" s="42"/>
    </row>
    <row r="3438" spans="2:56">
      <c r="B3438" s="87">
        <v>7519</v>
      </c>
      <c r="E3438" s="3">
        <v>6</v>
      </c>
      <c r="F3438" s="3" t="s">
        <v>42</v>
      </c>
      <c r="G3438" s="3">
        <v>2018</v>
      </c>
      <c r="L3438" s="4"/>
      <c r="N3438" s="3" t="s">
        <v>1484</v>
      </c>
      <c r="P3438" s="3">
        <v>25</v>
      </c>
      <c r="Q3438" s="24">
        <v>25</v>
      </c>
      <c r="R3438" s="3">
        <v>5</v>
      </c>
      <c r="S3438" s="2" t="s">
        <v>3</v>
      </c>
      <c r="T3438" s="2" t="s">
        <v>44</v>
      </c>
      <c r="U3438" s="2" t="s">
        <v>1487</v>
      </c>
      <c r="V3438" s="16" t="s">
        <v>2091</v>
      </c>
      <c r="X3438" s="2" t="s">
        <v>1500</v>
      </c>
      <c r="AA3438" s="20">
        <v>42.066299999999998</v>
      </c>
      <c r="AB3438" s="20">
        <v>-123.1692</v>
      </c>
      <c r="AC3438" s="2" t="s">
        <v>45</v>
      </c>
      <c r="AE3438" s="2" t="s">
        <v>1501</v>
      </c>
      <c r="AF3438" s="2" t="str">
        <f>CONCATENATE("ex ", AE3438)</f>
        <v>ex Lupinus bicolor</v>
      </c>
      <c r="AG3438" s="2" t="s">
        <v>1453</v>
      </c>
      <c r="AH3438" s="2" t="s">
        <v>1776</v>
      </c>
      <c r="AT3438" s="2" t="s">
        <v>1453</v>
      </c>
    </row>
    <row r="3439" spans="2:56">
      <c r="B3439" s="87">
        <v>7520</v>
      </c>
      <c r="E3439" s="3">
        <v>6</v>
      </c>
      <c r="F3439" s="3" t="s">
        <v>42</v>
      </c>
      <c r="G3439" s="3">
        <v>2018</v>
      </c>
      <c r="L3439" s="4"/>
      <c r="N3439" s="3" t="s">
        <v>1484</v>
      </c>
      <c r="P3439" s="3">
        <v>25</v>
      </c>
      <c r="Q3439" s="24">
        <v>25</v>
      </c>
      <c r="R3439" s="3">
        <v>6</v>
      </c>
      <c r="S3439" s="2" t="s">
        <v>3</v>
      </c>
      <c r="T3439" s="2" t="s">
        <v>44</v>
      </c>
      <c r="U3439" s="2" t="s">
        <v>1487</v>
      </c>
      <c r="V3439" s="16" t="s">
        <v>2091</v>
      </c>
      <c r="X3439" s="2" t="s">
        <v>1500</v>
      </c>
      <c r="AA3439" s="20">
        <v>42.066299999999998</v>
      </c>
      <c r="AB3439" s="20">
        <v>-123.1692</v>
      </c>
      <c r="AC3439" s="2" t="s">
        <v>45</v>
      </c>
      <c r="AE3439" s="2" t="s">
        <v>1501</v>
      </c>
      <c r="AF3439" s="2" t="str">
        <f>CONCATENATE("ex ", AE3439)</f>
        <v>ex Lupinus bicolor</v>
      </c>
      <c r="AG3439" s="2" t="s">
        <v>1453</v>
      </c>
      <c r="AH3439" s="2" t="s">
        <v>1776</v>
      </c>
      <c r="AT3439" s="2" t="s">
        <v>1453</v>
      </c>
    </row>
    <row r="3440" spans="2:56">
      <c r="B3440" s="87">
        <v>7521</v>
      </c>
      <c r="E3440" s="3">
        <v>6</v>
      </c>
      <c r="F3440" s="3" t="s">
        <v>42</v>
      </c>
      <c r="G3440" s="3">
        <v>2018</v>
      </c>
      <c r="L3440" s="4"/>
      <c r="N3440" s="3" t="s">
        <v>1484</v>
      </c>
      <c r="P3440" s="3">
        <v>25</v>
      </c>
      <c r="Q3440" s="24">
        <v>25</v>
      </c>
      <c r="R3440" s="3">
        <v>7</v>
      </c>
      <c r="S3440" s="2" t="s">
        <v>3</v>
      </c>
      <c r="T3440" s="2" t="s">
        <v>44</v>
      </c>
      <c r="U3440" s="2" t="s">
        <v>1487</v>
      </c>
      <c r="V3440" s="16" t="s">
        <v>2091</v>
      </c>
      <c r="X3440" s="2" t="s">
        <v>1500</v>
      </c>
      <c r="AA3440" s="20">
        <v>42.066299999999998</v>
      </c>
      <c r="AB3440" s="20">
        <v>-123.1692</v>
      </c>
      <c r="AC3440" s="2" t="s">
        <v>45</v>
      </c>
      <c r="AE3440" s="2" t="s">
        <v>1501</v>
      </c>
      <c r="AF3440" s="2" t="str">
        <f>CONCATENATE("ex ", AE3440)</f>
        <v>ex Lupinus bicolor</v>
      </c>
      <c r="AG3440" s="2" t="s">
        <v>1453</v>
      </c>
      <c r="AH3440" s="2" t="s">
        <v>1776</v>
      </c>
      <c r="AT3440" s="2" t="s">
        <v>1453</v>
      </c>
    </row>
    <row r="3441" spans="2:56">
      <c r="B3441" s="87">
        <v>7522</v>
      </c>
      <c r="E3441" s="3">
        <v>6</v>
      </c>
      <c r="F3441" s="3" t="s">
        <v>42</v>
      </c>
      <c r="G3441" s="3">
        <v>2018</v>
      </c>
      <c r="L3441" s="4"/>
      <c r="N3441" s="3" t="s">
        <v>1484</v>
      </c>
      <c r="P3441" s="3">
        <v>25</v>
      </c>
      <c r="Q3441" s="24">
        <v>25</v>
      </c>
      <c r="R3441" s="3">
        <v>8</v>
      </c>
      <c r="S3441" s="2" t="s">
        <v>3</v>
      </c>
      <c r="T3441" s="2" t="s">
        <v>44</v>
      </c>
      <c r="U3441" s="2" t="s">
        <v>1487</v>
      </c>
      <c r="V3441" s="16" t="s">
        <v>2091</v>
      </c>
      <c r="X3441" s="2" t="s">
        <v>1500</v>
      </c>
      <c r="AA3441" s="20">
        <v>42.066299999999998</v>
      </c>
      <c r="AB3441" s="20">
        <v>-123.1692</v>
      </c>
      <c r="AC3441" s="2" t="s">
        <v>45</v>
      </c>
      <c r="AE3441" s="2" t="s">
        <v>1501</v>
      </c>
      <c r="AF3441" s="2" t="str">
        <f>CONCATENATE("ex ", AE3441)</f>
        <v>ex Lupinus bicolor</v>
      </c>
      <c r="AG3441" s="2" t="s">
        <v>1453</v>
      </c>
      <c r="AH3441" s="2" t="s">
        <v>1776</v>
      </c>
      <c r="AT3441" s="2" t="s">
        <v>1453</v>
      </c>
    </row>
    <row r="3442" spans="2:56">
      <c r="B3442" s="87">
        <v>7523</v>
      </c>
      <c r="E3442" s="3">
        <v>6</v>
      </c>
      <c r="F3442" s="3" t="s">
        <v>42</v>
      </c>
      <c r="G3442" s="3">
        <v>2018</v>
      </c>
      <c r="L3442" s="4"/>
      <c r="N3442" s="3" t="s">
        <v>1484</v>
      </c>
      <c r="P3442" s="3">
        <v>25</v>
      </c>
      <c r="Q3442" s="24">
        <v>25</v>
      </c>
      <c r="R3442" s="3">
        <v>9</v>
      </c>
      <c r="S3442" s="2" t="s">
        <v>3</v>
      </c>
      <c r="T3442" s="2" t="s">
        <v>44</v>
      </c>
      <c r="U3442" s="2" t="s">
        <v>1487</v>
      </c>
      <c r="V3442" s="16" t="s">
        <v>2091</v>
      </c>
      <c r="X3442" s="2" t="s">
        <v>1500</v>
      </c>
      <c r="AA3442" s="20">
        <v>42.066299999999998</v>
      </c>
      <c r="AB3442" s="20">
        <v>-123.1692</v>
      </c>
      <c r="AC3442" s="2" t="s">
        <v>45</v>
      </c>
      <c r="AE3442" s="2" t="s">
        <v>1501</v>
      </c>
      <c r="AF3442" s="2" t="str">
        <f>CONCATENATE("ex ", AE3442)</f>
        <v>ex Lupinus bicolor</v>
      </c>
      <c r="AG3442" s="2" t="s">
        <v>1453</v>
      </c>
      <c r="AH3442" s="2" t="s">
        <v>1776</v>
      </c>
      <c r="AT3442" s="2" t="s">
        <v>1453</v>
      </c>
    </row>
    <row r="3443" spans="2:56">
      <c r="B3443" s="87">
        <v>7524</v>
      </c>
      <c r="E3443" s="3">
        <v>6</v>
      </c>
      <c r="F3443" s="3" t="s">
        <v>42</v>
      </c>
      <c r="G3443" s="3">
        <v>2018</v>
      </c>
      <c r="L3443" s="4"/>
      <c r="N3443" s="3" t="s">
        <v>1484</v>
      </c>
      <c r="P3443" s="3">
        <v>25</v>
      </c>
      <c r="Q3443" s="24">
        <v>25</v>
      </c>
      <c r="R3443" s="3">
        <v>10</v>
      </c>
      <c r="S3443" s="2" t="s">
        <v>3</v>
      </c>
      <c r="T3443" s="2" t="s">
        <v>44</v>
      </c>
      <c r="U3443" s="2" t="s">
        <v>1487</v>
      </c>
      <c r="V3443" s="16" t="s">
        <v>2091</v>
      </c>
      <c r="X3443" s="2" t="s">
        <v>1500</v>
      </c>
      <c r="AA3443" s="20">
        <v>42.066299999999998</v>
      </c>
      <c r="AB3443" s="20">
        <v>-123.1692</v>
      </c>
      <c r="AC3443" s="2" t="s">
        <v>45</v>
      </c>
      <c r="AE3443" s="2" t="s">
        <v>1501</v>
      </c>
      <c r="AF3443" s="2" t="str">
        <f>CONCATENATE("ex ", AE3443)</f>
        <v>ex Lupinus bicolor</v>
      </c>
      <c r="AG3443" s="2" t="s">
        <v>1453</v>
      </c>
      <c r="AH3443" s="2" t="s">
        <v>1776</v>
      </c>
      <c r="AT3443" s="2" t="s">
        <v>1453</v>
      </c>
    </row>
    <row r="3444" spans="2:56">
      <c r="B3444" s="87">
        <v>7525</v>
      </c>
      <c r="E3444" s="3">
        <v>6</v>
      </c>
      <c r="F3444" s="3" t="s">
        <v>42</v>
      </c>
      <c r="G3444" s="3">
        <v>2018</v>
      </c>
      <c r="L3444" s="4"/>
      <c r="N3444" s="3" t="s">
        <v>1484</v>
      </c>
      <c r="P3444" s="3">
        <v>25</v>
      </c>
      <c r="Q3444" s="24">
        <v>25</v>
      </c>
      <c r="R3444" s="3">
        <v>11</v>
      </c>
      <c r="S3444" s="2" t="s">
        <v>3</v>
      </c>
      <c r="T3444" s="2" t="s">
        <v>44</v>
      </c>
      <c r="U3444" s="2" t="s">
        <v>1487</v>
      </c>
      <c r="V3444" s="16" t="s">
        <v>2091</v>
      </c>
      <c r="X3444" s="2" t="s">
        <v>1500</v>
      </c>
      <c r="AA3444" s="20">
        <v>42.066299999999998</v>
      </c>
      <c r="AB3444" s="20">
        <v>-123.1692</v>
      </c>
      <c r="AC3444" s="2" t="s">
        <v>45</v>
      </c>
      <c r="AE3444" s="2" t="s">
        <v>1501</v>
      </c>
      <c r="AF3444" s="2" t="str">
        <f>CONCATENATE("ex ", AE3444)</f>
        <v>ex Lupinus bicolor</v>
      </c>
      <c r="AG3444" s="2" t="s">
        <v>1453</v>
      </c>
      <c r="AH3444" s="2" t="s">
        <v>1776</v>
      </c>
      <c r="AT3444" s="2" t="s">
        <v>1453</v>
      </c>
      <c r="BD3444" s="100"/>
    </row>
    <row r="3445" spans="2:56">
      <c r="B3445" s="87">
        <v>7526</v>
      </c>
      <c r="E3445" s="3">
        <v>7</v>
      </c>
      <c r="F3445" s="3" t="s">
        <v>42</v>
      </c>
      <c r="G3445" s="3">
        <v>2018</v>
      </c>
      <c r="L3445" s="4"/>
      <c r="N3445" s="3" t="s">
        <v>1485</v>
      </c>
      <c r="P3445" s="3">
        <v>26</v>
      </c>
      <c r="Q3445" s="24">
        <v>26</v>
      </c>
      <c r="R3445" s="3">
        <v>1</v>
      </c>
      <c r="S3445" s="2" t="s">
        <v>3</v>
      </c>
      <c r="T3445" s="2" t="s">
        <v>44</v>
      </c>
      <c r="U3445" s="2" t="s">
        <v>1431</v>
      </c>
      <c r="V3445" s="16" t="s">
        <v>2091</v>
      </c>
      <c r="X3445" s="2" t="s">
        <v>1504</v>
      </c>
      <c r="AA3445" s="20">
        <v>42.314599999999999</v>
      </c>
      <c r="AB3445" s="20">
        <v>-123.3567</v>
      </c>
      <c r="AC3445" s="2" t="s">
        <v>45</v>
      </c>
      <c r="AE3445" s="2" t="s">
        <v>1444</v>
      </c>
      <c r="AF3445" s="2" t="str">
        <f>CONCATENATE("ex ", AE3445)</f>
        <v>ex Lupinus sp.</v>
      </c>
      <c r="AG3445" s="2" t="s">
        <v>1453</v>
      </c>
      <c r="AH3445" s="2" t="s">
        <v>1776</v>
      </c>
      <c r="AT3445" s="2" t="s">
        <v>1453</v>
      </c>
      <c r="BD3445" s="88"/>
    </row>
    <row r="3446" spans="2:56">
      <c r="B3446" s="87">
        <v>7527</v>
      </c>
      <c r="E3446" s="3">
        <v>7</v>
      </c>
      <c r="F3446" s="3" t="s">
        <v>42</v>
      </c>
      <c r="G3446" s="3">
        <v>2018</v>
      </c>
      <c r="L3446" s="4"/>
      <c r="N3446" s="3" t="s">
        <v>1485</v>
      </c>
      <c r="P3446" s="3">
        <v>26</v>
      </c>
      <c r="Q3446" s="24">
        <v>26</v>
      </c>
      <c r="R3446" s="3">
        <v>2</v>
      </c>
      <c r="S3446" s="2" t="s">
        <v>3</v>
      </c>
      <c r="T3446" s="2" t="s">
        <v>44</v>
      </c>
      <c r="U3446" s="2" t="s">
        <v>1431</v>
      </c>
      <c r="V3446" s="16" t="s">
        <v>2091</v>
      </c>
      <c r="X3446" s="2" t="s">
        <v>1504</v>
      </c>
      <c r="AA3446" s="20">
        <v>42.314599999999999</v>
      </c>
      <c r="AB3446" s="20">
        <v>-123.3567</v>
      </c>
      <c r="AC3446" s="2" t="s">
        <v>45</v>
      </c>
      <c r="AE3446" s="2" t="s">
        <v>1444</v>
      </c>
      <c r="AF3446" s="2" t="str">
        <f>CONCATENATE("ex ", AE3446)</f>
        <v>ex Lupinus sp.</v>
      </c>
      <c r="AG3446" s="2" t="s">
        <v>1453</v>
      </c>
      <c r="AH3446" s="2" t="s">
        <v>1776</v>
      </c>
      <c r="AT3446" s="2" t="s">
        <v>1453</v>
      </c>
    </row>
    <row r="3447" spans="2:56">
      <c r="B3447" s="87">
        <v>7528</v>
      </c>
      <c r="E3447" s="3">
        <v>7</v>
      </c>
      <c r="F3447" s="3" t="s">
        <v>42</v>
      </c>
      <c r="G3447" s="3">
        <v>2018</v>
      </c>
      <c r="L3447" s="4"/>
      <c r="N3447" s="3" t="s">
        <v>1486</v>
      </c>
      <c r="P3447" s="3">
        <v>27</v>
      </c>
      <c r="Q3447" s="24">
        <v>27</v>
      </c>
      <c r="R3447" s="3">
        <v>1</v>
      </c>
      <c r="S3447" s="2" t="s">
        <v>3</v>
      </c>
      <c r="T3447" s="2" t="s">
        <v>44</v>
      </c>
      <c r="U3447" s="2" t="s">
        <v>1431</v>
      </c>
      <c r="V3447" s="16" t="s">
        <v>2091</v>
      </c>
      <c r="X3447" s="2" t="s">
        <v>1504</v>
      </c>
      <c r="AA3447" s="20">
        <v>42.314599999999999</v>
      </c>
      <c r="AB3447" s="20">
        <v>-123.3567</v>
      </c>
      <c r="AC3447" s="2" t="s">
        <v>45</v>
      </c>
      <c r="AE3447" s="2" t="s">
        <v>1505</v>
      </c>
      <c r="AF3447" s="2" t="str">
        <f>CONCATENATE("ex ", AE3447)</f>
        <v>ex Madia elegans</v>
      </c>
      <c r="AG3447" s="2" t="s">
        <v>1453</v>
      </c>
      <c r="AH3447" s="2" t="s">
        <v>1776</v>
      </c>
      <c r="AT3447" s="2" t="s">
        <v>1453</v>
      </c>
    </row>
    <row r="3448" spans="2:56">
      <c r="B3448" s="87">
        <v>7529</v>
      </c>
      <c r="E3448" s="3">
        <v>7</v>
      </c>
      <c r="F3448" s="3" t="s">
        <v>42</v>
      </c>
      <c r="G3448" s="3">
        <v>2018</v>
      </c>
      <c r="L3448" s="4"/>
      <c r="N3448" s="3" t="s">
        <v>1486</v>
      </c>
      <c r="P3448" s="3">
        <v>27</v>
      </c>
      <c r="Q3448" s="24">
        <v>27</v>
      </c>
      <c r="R3448" s="3">
        <v>2</v>
      </c>
      <c r="S3448" s="2" t="s">
        <v>3</v>
      </c>
      <c r="T3448" s="2" t="s">
        <v>44</v>
      </c>
      <c r="U3448" s="2" t="s">
        <v>1431</v>
      </c>
      <c r="V3448" s="16" t="s">
        <v>2091</v>
      </c>
      <c r="X3448" s="2" t="s">
        <v>1504</v>
      </c>
      <c r="AA3448" s="20">
        <v>42.314599999999999</v>
      </c>
      <c r="AB3448" s="20">
        <v>-123.3567</v>
      </c>
      <c r="AC3448" s="2" t="s">
        <v>45</v>
      </c>
      <c r="AE3448" s="2" t="s">
        <v>1505</v>
      </c>
      <c r="AF3448" s="2" t="str">
        <f>CONCATENATE("ex ", AE3448)</f>
        <v>ex Madia elegans</v>
      </c>
      <c r="AG3448" s="2" t="s">
        <v>1453</v>
      </c>
      <c r="AH3448" s="2" t="s">
        <v>1776</v>
      </c>
      <c r="AT3448" s="2" t="s">
        <v>1453</v>
      </c>
    </row>
    <row r="3449" spans="2:56">
      <c r="B3449" s="87">
        <v>7530</v>
      </c>
      <c r="E3449" s="3">
        <v>7</v>
      </c>
      <c r="F3449" s="3" t="s">
        <v>42</v>
      </c>
      <c r="G3449" s="3">
        <v>2018</v>
      </c>
      <c r="L3449" s="4"/>
      <c r="N3449" s="3" t="s">
        <v>1486</v>
      </c>
      <c r="P3449" s="3">
        <v>27</v>
      </c>
      <c r="Q3449" s="24">
        <v>27</v>
      </c>
      <c r="R3449" s="3">
        <v>3</v>
      </c>
      <c r="S3449" s="2" t="s">
        <v>3</v>
      </c>
      <c r="T3449" s="2" t="s">
        <v>44</v>
      </c>
      <c r="U3449" s="2" t="s">
        <v>1431</v>
      </c>
      <c r="V3449" s="16" t="s">
        <v>2091</v>
      </c>
      <c r="X3449" s="2" t="s">
        <v>1504</v>
      </c>
      <c r="AA3449" s="20">
        <v>42.314599999999999</v>
      </c>
      <c r="AB3449" s="20">
        <v>-123.3567</v>
      </c>
      <c r="AC3449" s="2" t="s">
        <v>45</v>
      </c>
      <c r="AE3449" s="2" t="s">
        <v>1505</v>
      </c>
      <c r="AF3449" s="2" t="str">
        <f>CONCATENATE("ex ", AE3449)</f>
        <v>ex Madia elegans</v>
      </c>
      <c r="AG3449" s="2" t="s">
        <v>1453</v>
      </c>
      <c r="AH3449" s="2" t="s">
        <v>1776</v>
      </c>
      <c r="AT3449" s="2" t="s">
        <v>1453</v>
      </c>
    </row>
    <row r="3450" spans="2:56">
      <c r="B3450" s="87">
        <v>7531</v>
      </c>
      <c r="E3450" s="3">
        <v>7</v>
      </c>
      <c r="F3450" s="3" t="s">
        <v>42</v>
      </c>
      <c r="G3450" s="3">
        <v>2018</v>
      </c>
      <c r="L3450" s="4"/>
      <c r="N3450" s="3" t="s">
        <v>1486</v>
      </c>
      <c r="P3450" s="3">
        <v>27</v>
      </c>
      <c r="Q3450" s="24">
        <v>27</v>
      </c>
      <c r="R3450" s="3">
        <v>4</v>
      </c>
      <c r="S3450" s="2" t="s">
        <v>3</v>
      </c>
      <c r="T3450" s="2" t="s">
        <v>44</v>
      </c>
      <c r="U3450" s="2" t="s">
        <v>1431</v>
      </c>
      <c r="V3450" s="16" t="s">
        <v>2091</v>
      </c>
      <c r="X3450" s="2" t="s">
        <v>1504</v>
      </c>
      <c r="AA3450" s="20">
        <v>42.314599999999999</v>
      </c>
      <c r="AB3450" s="20">
        <v>-123.3567</v>
      </c>
      <c r="AC3450" s="2" t="s">
        <v>45</v>
      </c>
      <c r="AE3450" s="2" t="s">
        <v>1505</v>
      </c>
      <c r="AF3450" s="2" t="str">
        <f>CONCATENATE("ex ", AE3450)</f>
        <v>ex Madia elegans</v>
      </c>
      <c r="AG3450" s="2" t="s">
        <v>1453</v>
      </c>
      <c r="AH3450" s="2" t="s">
        <v>1776</v>
      </c>
      <c r="AT3450" s="2" t="s">
        <v>1453</v>
      </c>
    </row>
    <row r="3451" spans="2:56">
      <c r="B3451" s="87">
        <v>7532</v>
      </c>
      <c r="C3451" s="1"/>
      <c r="D3451" s="1"/>
      <c r="E3451" s="4">
        <v>7</v>
      </c>
      <c r="F3451" s="4" t="s">
        <v>42</v>
      </c>
      <c r="G3451" s="4">
        <v>2018</v>
      </c>
      <c r="H3451" s="4"/>
      <c r="I3451" s="1"/>
      <c r="J3451" s="1"/>
      <c r="K3451" s="1"/>
      <c r="L3451" s="4"/>
      <c r="M3451" s="1"/>
      <c r="N3451" s="4" t="s">
        <v>1486</v>
      </c>
      <c r="O3451" s="4"/>
      <c r="P3451" s="4">
        <v>27</v>
      </c>
      <c r="Q3451" s="23">
        <v>27</v>
      </c>
      <c r="R3451" s="4">
        <v>5</v>
      </c>
      <c r="S3451" s="1" t="s">
        <v>3</v>
      </c>
      <c r="T3451" s="1" t="s">
        <v>44</v>
      </c>
      <c r="U3451" s="1" t="s">
        <v>1431</v>
      </c>
      <c r="V3451" s="16" t="s">
        <v>2091</v>
      </c>
      <c r="W3451" s="1"/>
      <c r="X3451" s="1" t="s">
        <v>1504</v>
      </c>
      <c r="Y3451" s="1"/>
      <c r="Z3451" s="1"/>
      <c r="AA3451" s="29">
        <v>42.314599999999999</v>
      </c>
      <c r="AB3451" s="29">
        <v>-123.3567</v>
      </c>
      <c r="AC3451" s="1" t="s">
        <v>45</v>
      </c>
      <c r="AD3451" s="1"/>
      <c r="AE3451" s="1" t="s">
        <v>1505</v>
      </c>
      <c r="AF3451" s="1" t="str">
        <f>CONCATENATE("ex ", AE3451)</f>
        <v>ex Madia elegans</v>
      </c>
      <c r="AG3451" s="1" t="s">
        <v>1453</v>
      </c>
      <c r="AH3451" s="2" t="s">
        <v>1776</v>
      </c>
      <c r="AI3451" s="1"/>
      <c r="AJ3451" s="1"/>
      <c r="AK3451" s="1"/>
      <c r="AL3451" s="1"/>
      <c r="AM3451" s="1"/>
      <c r="AN3451" s="1"/>
      <c r="AO3451" s="1"/>
      <c r="AP3451" s="1"/>
      <c r="AQ3451" s="1"/>
      <c r="AR3451" s="1"/>
      <c r="AS3451" s="1"/>
      <c r="AT3451" s="1" t="s">
        <v>1453</v>
      </c>
      <c r="AU3451" s="1"/>
      <c r="AV3451" s="1"/>
      <c r="AW3451" s="1"/>
      <c r="AX3451" s="1"/>
      <c r="AY3451" s="1"/>
      <c r="AZ3451" s="1"/>
      <c r="BA3451" s="1"/>
      <c r="BB3451" s="1"/>
      <c r="BC3451" s="1"/>
      <c r="BD3451" s="1"/>
    </row>
    <row r="3452" spans="2:56">
      <c r="B3452" s="87">
        <v>7533</v>
      </c>
      <c r="E3452" s="3">
        <v>7</v>
      </c>
      <c r="F3452" s="3" t="s">
        <v>42</v>
      </c>
      <c r="G3452" s="3">
        <v>2018</v>
      </c>
      <c r="L3452" s="4"/>
      <c r="N3452" s="3" t="s">
        <v>1493</v>
      </c>
      <c r="P3452" s="3">
        <v>28</v>
      </c>
      <c r="Q3452" s="24">
        <v>28</v>
      </c>
      <c r="R3452" s="3">
        <v>1</v>
      </c>
      <c r="S3452" s="2" t="s">
        <v>3</v>
      </c>
      <c r="T3452" s="2" t="s">
        <v>44</v>
      </c>
      <c r="U3452" s="2" t="s">
        <v>1431</v>
      </c>
      <c r="V3452" s="16" t="s">
        <v>2091</v>
      </c>
      <c r="X3452" s="2" t="s">
        <v>1506</v>
      </c>
      <c r="AA3452" s="20">
        <v>42.4268</v>
      </c>
      <c r="AB3452" s="20">
        <v>-123.5484</v>
      </c>
      <c r="AC3452" s="2" t="s">
        <v>45</v>
      </c>
      <c r="AE3452" s="2" t="s">
        <v>1507</v>
      </c>
      <c r="AF3452" s="2" t="str">
        <f>CONCATENATE("ex ", AE3452)</f>
        <v>ex Quercus garryana</v>
      </c>
      <c r="AG3452" s="2" t="s">
        <v>1453</v>
      </c>
      <c r="AH3452" s="2" t="s">
        <v>1776</v>
      </c>
      <c r="AT3452" s="2" t="s">
        <v>1453</v>
      </c>
    </row>
    <row r="3453" spans="2:56">
      <c r="B3453" s="87">
        <v>7534</v>
      </c>
      <c r="E3453" s="3">
        <v>7</v>
      </c>
      <c r="F3453" s="3" t="s">
        <v>42</v>
      </c>
      <c r="G3453" s="3">
        <v>2018</v>
      </c>
      <c r="L3453" s="4"/>
      <c r="N3453" s="3" t="s">
        <v>1494</v>
      </c>
      <c r="P3453" s="3">
        <v>29</v>
      </c>
      <c r="Q3453" s="24">
        <v>29</v>
      </c>
      <c r="R3453" s="3">
        <v>1</v>
      </c>
      <c r="S3453" s="2" t="s">
        <v>3</v>
      </c>
      <c r="T3453" s="2" t="s">
        <v>44</v>
      </c>
      <c r="U3453" s="2" t="s">
        <v>1431</v>
      </c>
      <c r="V3453" s="16" t="s">
        <v>2091</v>
      </c>
      <c r="X3453" s="2" t="s">
        <v>1506</v>
      </c>
      <c r="AA3453" s="20">
        <v>42.426299999999998</v>
      </c>
      <c r="AB3453" s="20">
        <v>-123.5448</v>
      </c>
      <c r="AC3453" s="2" t="s">
        <v>45</v>
      </c>
      <c r="AE3453" s="2" t="s">
        <v>1508</v>
      </c>
      <c r="AF3453" s="2" t="str">
        <f>CONCATENATE("ex ", AE3453)</f>
        <v>ex Lomatium sp.</v>
      </c>
      <c r="AG3453" s="2" t="s">
        <v>1453</v>
      </c>
      <c r="AH3453" s="2" t="s">
        <v>1776</v>
      </c>
      <c r="AT3453" s="2" t="s">
        <v>1453</v>
      </c>
    </row>
    <row r="3454" spans="2:56">
      <c r="B3454" s="87">
        <v>7535</v>
      </c>
      <c r="E3454" s="3">
        <v>7</v>
      </c>
      <c r="F3454" s="3" t="s">
        <v>42</v>
      </c>
      <c r="G3454" s="3">
        <v>2018</v>
      </c>
      <c r="L3454" s="4"/>
      <c r="N3454" s="3" t="s">
        <v>1494</v>
      </c>
      <c r="P3454" s="3">
        <v>29</v>
      </c>
      <c r="Q3454" s="24">
        <v>29</v>
      </c>
      <c r="R3454" s="3">
        <v>2</v>
      </c>
      <c r="S3454" s="2" t="s">
        <v>3</v>
      </c>
      <c r="T3454" s="2" t="s">
        <v>44</v>
      </c>
      <c r="U3454" s="2" t="s">
        <v>1431</v>
      </c>
      <c r="V3454" s="16" t="s">
        <v>2091</v>
      </c>
      <c r="X3454" s="2" t="s">
        <v>1506</v>
      </c>
      <c r="AA3454" s="20">
        <v>42.426299999999998</v>
      </c>
      <c r="AB3454" s="20">
        <v>-123.5448</v>
      </c>
      <c r="AC3454" s="2" t="s">
        <v>45</v>
      </c>
      <c r="AE3454" s="2" t="s">
        <v>1508</v>
      </c>
      <c r="AF3454" s="2" t="str">
        <f>CONCATENATE("ex ", AE3454)</f>
        <v>ex Lomatium sp.</v>
      </c>
      <c r="AG3454" s="2" t="s">
        <v>1453</v>
      </c>
      <c r="AH3454" s="2" t="s">
        <v>1776</v>
      </c>
      <c r="AT3454" s="2" t="s">
        <v>1453</v>
      </c>
    </row>
    <row r="3455" spans="2:56">
      <c r="B3455" s="87">
        <v>7536</v>
      </c>
      <c r="E3455" s="3">
        <v>7</v>
      </c>
      <c r="F3455" s="3" t="s">
        <v>42</v>
      </c>
      <c r="G3455" s="3">
        <v>2018</v>
      </c>
      <c r="L3455" s="4"/>
      <c r="N3455" s="3" t="s">
        <v>1494</v>
      </c>
      <c r="P3455" s="3">
        <v>29</v>
      </c>
      <c r="Q3455" s="24">
        <v>29</v>
      </c>
      <c r="R3455" s="3">
        <v>3</v>
      </c>
      <c r="S3455" s="2" t="s">
        <v>3</v>
      </c>
      <c r="T3455" s="2" t="s">
        <v>44</v>
      </c>
      <c r="U3455" s="2" t="s">
        <v>1431</v>
      </c>
      <c r="V3455" s="16" t="s">
        <v>2091</v>
      </c>
      <c r="X3455" s="2" t="s">
        <v>1506</v>
      </c>
      <c r="AA3455" s="20">
        <v>42.426299999999998</v>
      </c>
      <c r="AB3455" s="20">
        <v>-123.5448</v>
      </c>
      <c r="AC3455" s="2" t="s">
        <v>45</v>
      </c>
      <c r="AE3455" s="2" t="s">
        <v>1508</v>
      </c>
      <c r="AF3455" s="2" t="str">
        <f>CONCATENATE("ex ", AE3455)</f>
        <v>ex Lomatium sp.</v>
      </c>
      <c r="AG3455" s="2" t="s">
        <v>1453</v>
      </c>
      <c r="AH3455" s="2" t="s">
        <v>1776</v>
      </c>
      <c r="AT3455" s="2" t="s">
        <v>1453</v>
      </c>
      <c r="BD3455" s="62"/>
    </row>
    <row r="3456" spans="2:56">
      <c r="B3456" s="87">
        <v>7537</v>
      </c>
      <c r="E3456" s="3">
        <v>7</v>
      </c>
      <c r="F3456" s="3" t="s">
        <v>42</v>
      </c>
      <c r="G3456" s="3">
        <v>2018</v>
      </c>
      <c r="L3456" s="4"/>
      <c r="N3456" s="3" t="s">
        <v>1494</v>
      </c>
      <c r="P3456" s="3">
        <v>29</v>
      </c>
      <c r="Q3456" s="24">
        <v>29</v>
      </c>
      <c r="R3456" s="3">
        <v>4</v>
      </c>
      <c r="S3456" s="2" t="s">
        <v>3</v>
      </c>
      <c r="T3456" s="2" t="s">
        <v>44</v>
      </c>
      <c r="U3456" s="2" t="s">
        <v>1431</v>
      </c>
      <c r="V3456" s="16" t="s">
        <v>2091</v>
      </c>
      <c r="X3456" s="2" t="s">
        <v>1506</v>
      </c>
      <c r="AA3456" s="20">
        <v>42.426299999999998</v>
      </c>
      <c r="AB3456" s="20">
        <v>-123.5448</v>
      </c>
      <c r="AC3456" s="2" t="s">
        <v>45</v>
      </c>
      <c r="AE3456" s="2" t="s">
        <v>1508</v>
      </c>
      <c r="AF3456" s="2" t="str">
        <f>CONCATENATE("ex ", AE3456)</f>
        <v>ex Lomatium sp.</v>
      </c>
      <c r="AG3456" s="2" t="s">
        <v>1453</v>
      </c>
      <c r="AH3456" s="2" t="s">
        <v>1776</v>
      </c>
      <c r="AT3456" s="2" t="s">
        <v>1453</v>
      </c>
    </row>
    <row r="3457" spans="2:56">
      <c r="B3457" s="87">
        <v>7538</v>
      </c>
      <c r="E3457" s="3">
        <v>7</v>
      </c>
      <c r="F3457" s="3" t="s">
        <v>42</v>
      </c>
      <c r="G3457" s="3">
        <v>2018</v>
      </c>
      <c r="L3457" s="4"/>
      <c r="N3457" s="3" t="s">
        <v>1494</v>
      </c>
      <c r="P3457" s="3">
        <v>29</v>
      </c>
      <c r="Q3457" s="24">
        <v>29</v>
      </c>
      <c r="R3457" s="3">
        <v>5</v>
      </c>
      <c r="S3457" s="2" t="s">
        <v>3</v>
      </c>
      <c r="T3457" s="2" t="s">
        <v>44</v>
      </c>
      <c r="U3457" s="2" t="s">
        <v>1431</v>
      </c>
      <c r="V3457" s="16" t="s">
        <v>2091</v>
      </c>
      <c r="X3457" s="2" t="s">
        <v>1506</v>
      </c>
      <c r="AA3457" s="20">
        <v>42.426299999999998</v>
      </c>
      <c r="AB3457" s="20">
        <v>-123.5448</v>
      </c>
      <c r="AC3457" s="2" t="s">
        <v>45</v>
      </c>
      <c r="AE3457" s="2" t="s">
        <v>1508</v>
      </c>
      <c r="AF3457" s="2" t="str">
        <f>CONCATENATE("ex ", AE3457)</f>
        <v>ex Lomatium sp.</v>
      </c>
      <c r="AG3457" s="2" t="s">
        <v>1453</v>
      </c>
      <c r="AH3457" s="2" t="s">
        <v>1776</v>
      </c>
      <c r="AT3457" s="2" t="s">
        <v>1453</v>
      </c>
    </row>
    <row r="3458" spans="2:56">
      <c r="B3458" s="87">
        <v>7539</v>
      </c>
      <c r="E3458" s="3">
        <v>9</v>
      </c>
      <c r="F3458" s="3" t="s">
        <v>42</v>
      </c>
      <c r="G3458" s="3">
        <v>2018</v>
      </c>
      <c r="L3458" s="4"/>
      <c r="N3458" s="3" t="s">
        <v>1495</v>
      </c>
      <c r="P3458" s="3">
        <v>30</v>
      </c>
      <c r="Q3458" s="24">
        <v>30</v>
      </c>
      <c r="R3458" s="3">
        <v>1</v>
      </c>
      <c r="S3458" s="2" t="s">
        <v>3</v>
      </c>
      <c r="T3458" s="2" t="s">
        <v>44</v>
      </c>
      <c r="U3458" s="2" t="s">
        <v>1431</v>
      </c>
      <c r="V3458" s="16" t="s">
        <v>2091</v>
      </c>
      <c r="X3458" s="2" t="s">
        <v>1504</v>
      </c>
      <c r="AA3458" s="20">
        <v>42.314599999999999</v>
      </c>
      <c r="AB3458" s="20">
        <v>-123.3567</v>
      </c>
      <c r="AC3458" s="2" t="s">
        <v>45</v>
      </c>
      <c r="AE3458" s="2" t="s">
        <v>1505</v>
      </c>
      <c r="AF3458" s="2" t="str">
        <f>CONCATENATE("ex ", AE3458)</f>
        <v>ex Madia elegans</v>
      </c>
      <c r="AG3458" s="2" t="s">
        <v>1453</v>
      </c>
      <c r="AH3458" s="2" t="s">
        <v>1776</v>
      </c>
      <c r="AT3458" s="2" t="s">
        <v>1453</v>
      </c>
      <c r="BD3458" s="112"/>
    </row>
    <row r="3459" spans="2:56">
      <c r="B3459" s="87">
        <v>7540</v>
      </c>
      <c r="E3459" s="3">
        <v>9</v>
      </c>
      <c r="F3459" s="3" t="s">
        <v>42</v>
      </c>
      <c r="G3459" s="3">
        <v>2018</v>
      </c>
      <c r="L3459" s="4"/>
      <c r="N3459" s="3" t="s">
        <v>1495</v>
      </c>
      <c r="P3459" s="3">
        <v>30</v>
      </c>
      <c r="Q3459" s="24">
        <v>30</v>
      </c>
      <c r="R3459" s="3">
        <v>2</v>
      </c>
      <c r="S3459" s="2" t="s">
        <v>3</v>
      </c>
      <c r="T3459" s="2" t="s">
        <v>44</v>
      </c>
      <c r="U3459" s="2" t="s">
        <v>1431</v>
      </c>
      <c r="V3459" s="16" t="s">
        <v>2091</v>
      </c>
      <c r="X3459" s="2" t="s">
        <v>1504</v>
      </c>
      <c r="AA3459" s="20">
        <v>42.314599999999999</v>
      </c>
      <c r="AB3459" s="20">
        <v>-123.3567</v>
      </c>
      <c r="AC3459" s="2" t="s">
        <v>45</v>
      </c>
      <c r="AE3459" s="2" t="s">
        <v>1505</v>
      </c>
      <c r="AF3459" s="2" t="str">
        <f>CONCATENATE("ex ", AE3459)</f>
        <v>ex Madia elegans</v>
      </c>
      <c r="AG3459" s="2" t="s">
        <v>1453</v>
      </c>
      <c r="AH3459" s="2" t="s">
        <v>1776</v>
      </c>
      <c r="AT3459" s="2" t="s">
        <v>1453</v>
      </c>
    </row>
    <row r="3460" spans="2:56">
      <c r="B3460" s="87">
        <v>7541</v>
      </c>
      <c r="E3460" s="3">
        <v>9</v>
      </c>
      <c r="F3460" s="3" t="s">
        <v>42</v>
      </c>
      <c r="G3460" s="3">
        <v>2018</v>
      </c>
      <c r="L3460" s="4"/>
      <c r="N3460" s="3" t="s">
        <v>1495</v>
      </c>
      <c r="P3460" s="3">
        <v>30</v>
      </c>
      <c r="Q3460" s="24">
        <v>30</v>
      </c>
      <c r="R3460" s="3">
        <v>3</v>
      </c>
      <c r="S3460" s="2" t="s">
        <v>3</v>
      </c>
      <c r="T3460" s="2" t="s">
        <v>44</v>
      </c>
      <c r="U3460" s="2" t="s">
        <v>1431</v>
      </c>
      <c r="V3460" s="16" t="s">
        <v>2091</v>
      </c>
      <c r="X3460" s="2" t="s">
        <v>1504</v>
      </c>
      <c r="AA3460" s="20">
        <v>42.314599999999999</v>
      </c>
      <c r="AB3460" s="20">
        <v>-123.3567</v>
      </c>
      <c r="AC3460" s="2" t="s">
        <v>45</v>
      </c>
      <c r="AE3460" s="2" t="s">
        <v>1505</v>
      </c>
      <c r="AF3460" s="2" t="str">
        <f>CONCATENATE("ex ", AE3460)</f>
        <v>ex Madia elegans</v>
      </c>
      <c r="AG3460" s="2" t="s">
        <v>1453</v>
      </c>
      <c r="AH3460" s="2" t="s">
        <v>1776</v>
      </c>
      <c r="AT3460" s="2" t="s">
        <v>1453</v>
      </c>
      <c r="BD3460" s="54"/>
    </row>
    <row r="3461" spans="2:56">
      <c r="B3461" s="87">
        <v>7542</v>
      </c>
      <c r="E3461" s="3">
        <v>9</v>
      </c>
      <c r="F3461" s="3" t="s">
        <v>42</v>
      </c>
      <c r="G3461" s="3">
        <v>2018</v>
      </c>
      <c r="L3461" s="4"/>
      <c r="N3461" s="3" t="s">
        <v>1495</v>
      </c>
      <c r="P3461" s="3">
        <v>30</v>
      </c>
      <c r="Q3461" s="24">
        <v>30</v>
      </c>
      <c r="R3461" s="3">
        <v>4</v>
      </c>
      <c r="S3461" s="2" t="s">
        <v>3</v>
      </c>
      <c r="T3461" s="2" t="s">
        <v>44</v>
      </c>
      <c r="U3461" s="2" t="s">
        <v>1431</v>
      </c>
      <c r="V3461" s="16" t="s">
        <v>2091</v>
      </c>
      <c r="X3461" s="2" t="s">
        <v>1504</v>
      </c>
      <c r="AA3461" s="20">
        <v>42.314599999999999</v>
      </c>
      <c r="AB3461" s="20">
        <v>-123.3567</v>
      </c>
      <c r="AC3461" s="2" t="s">
        <v>45</v>
      </c>
      <c r="AE3461" s="2" t="s">
        <v>1505</v>
      </c>
      <c r="AF3461" s="2" t="str">
        <f>CONCATENATE("ex ", AE3461)</f>
        <v>ex Madia elegans</v>
      </c>
      <c r="AG3461" s="2" t="s">
        <v>1453</v>
      </c>
      <c r="AH3461" s="2" t="s">
        <v>1776</v>
      </c>
      <c r="AT3461" s="2" t="s">
        <v>1453</v>
      </c>
      <c r="BD3461" s="58"/>
    </row>
    <row r="3462" spans="2:56">
      <c r="B3462" s="87">
        <v>7543</v>
      </c>
      <c r="E3462" s="3">
        <v>9</v>
      </c>
      <c r="F3462" s="3" t="s">
        <v>42</v>
      </c>
      <c r="G3462" s="3">
        <v>2018</v>
      </c>
      <c r="L3462" s="4"/>
      <c r="N3462" s="3" t="s">
        <v>1495</v>
      </c>
      <c r="P3462" s="3">
        <v>30</v>
      </c>
      <c r="Q3462" s="24">
        <v>30</v>
      </c>
      <c r="R3462" s="3">
        <v>5</v>
      </c>
      <c r="S3462" s="2" t="s">
        <v>3</v>
      </c>
      <c r="T3462" s="2" t="s">
        <v>44</v>
      </c>
      <c r="U3462" s="2" t="s">
        <v>1431</v>
      </c>
      <c r="V3462" s="16" t="s">
        <v>2091</v>
      </c>
      <c r="X3462" s="2" t="s">
        <v>1504</v>
      </c>
      <c r="AA3462" s="20">
        <v>42.314599999999999</v>
      </c>
      <c r="AB3462" s="20">
        <v>-123.3567</v>
      </c>
      <c r="AC3462" s="2" t="s">
        <v>45</v>
      </c>
      <c r="AE3462" s="2" t="s">
        <v>1505</v>
      </c>
      <c r="AF3462" s="2" t="str">
        <f>CONCATENATE("ex ", AE3462)</f>
        <v>ex Madia elegans</v>
      </c>
      <c r="AG3462" s="2" t="s">
        <v>1453</v>
      </c>
      <c r="AH3462" s="2" t="s">
        <v>1776</v>
      </c>
      <c r="AT3462" s="2" t="s">
        <v>1453</v>
      </c>
    </row>
    <row r="3463" spans="2:56">
      <c r="B3463" s="87">
        <v>7544</v>
      </c>
      <c r="E3463" s="3">
        <v>9</v>
      </c>
      <c r="F3463" s="3" t="s">
        <v>42</v>
      </c>
      <c r="G3463" s="3">
        <v>2018</v>
      </c>
      <c r="L3463" s="4"/>
      <c r="N3463" s="3" t="s">
        <v>1495</v>
      </c>
      <c r="P3463" s="3">
        <v>30</v>
      </c>
      <c r="Q3463" s="24">
        <v>30</v>
      </c>
      <c r="R3463" s="3">
        <v>6</v>
      </c>
      <c r="S3463" s="2" t="s">
        <v>3</v>
      </c>
      <c r="T3463" s="2" t="s">
        <v>44</v>
      </c>
      <c r="U3463" s="2" t="s">
        <v>1431</v>
      </c>
      <c r="V3463" s="16" t="s">
        <v>2091</v>
      </c>
      <c r="X3463" s="2" t="s">
        <v>1504</v>
      </c>
      <c r="AA3463" s="20">
        <v>42.314599999999999</v>
      </c>
      <c r="AB3463" s="20">
        <v>-123.3567</v>
      </c>
      <c r="AC3463" s="2" t="s">
        <v>45</v>
      </c>
      <c r="AE3463" s="2" t="s">
        <v>1505</v>
      </c>
      <c r="AF3463" s="2" t="str">
        <f>CONCATENATE("ex ", AE3463)</f>
        <v>ex Madia elegans</v>
      </c>
      <c r="AG3463" s="2" t="s">
        <v>1453</v>
      </c>
      <c r="AH3463" s="2" t="s">
        <v>1776</v>
      </c>
      <c r="AT3463" s="2" t="s">
        <v>1453</v>
      </c>
      <c r="BD3463" s="92"/>
    </row>
    <row r="3464" spans="2:56">
      <c r="B3464" s="87">
        <v>7545</v>
      </c>
      <c r="E3464" s="3">
        <v>9</v>
      </c>
      <c r="F3464" s="3" t="s">
        <v>42</v>
      </c>
      <c r="G3464" s="3">
        <v>2018</v>
      </c>
      <c r="L3464" s="4"/>
      <c r="N3464" s="3" t="s">
        <v>1495</v>
      </c>
      <c r="P3464" s="3">
        <v>30</v>
      </c>
      <c r="Q3464" s="24">
        <v>30</v>
      </c>
      <c r="R3464" s="3">
        <v>7</v>
      </c>
      <c r="S3464" s="2" t="s">
        <v>3</v>
      </c>
      <c r="T3464" s="2" t="s">
        <v>44</v>
      </c>
      <c r="U3464" s="2" t="s">
        <v>1431</v>
      </c>
      <c r="V3464" s="16" t="s">
        <v>2091</v>
      </c>
      <c r="X3464" s="2" t="s">
        <v>1504</v>
      </c>
      <c r="AA3464" s="20">
        <v>42.314599999999999</v>
      </c>
      <c r="AB3464" s="20">
        <v>-123.3567</v>
      </c>
      <c r="AC3464" s="2" t="s">
        <v>45</v>
      </c>
      <c r="AE3464" s="2" t="s">
        <v>1505</v>
      </c>
      <c r="AF3464" s="2" t="str">
        <f>CONCATENATE("ex ", AE3464)</f>
        <v>ex Madia elegans</v>
      </c>
      <c r="AG3464" s="2" t="s">
        <v>1453</v>
      </c>
      <c r="AH3464" s="2" t="s">
        <v>1776</v>
      </c>
      <c r="AT3464" s="2" t="s">
        <v>1453</v>
      </c>
    </row>
    <row r="3465" spans="2:56">
      <c r="B3465" s="87">
        <v>7546</v>
      </c>
      <c r="E3465" s="3">
        <v>9</v>
      </c>
      <c r="F3465" s="3" t="s">
        <v>42</v>
      </c>
      <c r="G3465" s="3">
        <v>2018</v>
      </c>
      <c r="L3465" s="4"/>
      <c r="N3465" s="3" t="s">
        <v>1495</v>
      </c>
      <c r="P3465" s="3">
        <v>30</v>
      </c>
      <c r="Q3465" s="24">
        <v>30</v>
      </c>
      <c r="R3465" s="3">
        <v>8</v>
      </c>
      <c r="S3465" s="2" t="s">
        <v>3</v>
      </c>
      <c r="T3465" s="2" t="s">
        <v>44</v>
      </c>
      <c r="U3465" s="2" t="s">
        <v>1431</v>
      </c>
      <c r="V3465" s="16" t="s">
        <v>2091</v>
      </c>
      <c r="X3465" s="2" t="s">
        <v>1504</v>
      </c>
      <c r="AA3465" s="20">
        <v>42.314599999999999</v>
      </c>
      <c r="AB3465" s="20">
        <v>-123.3567</v>
      </c>
      <c r="AC3465" s="2" t="s">
        <v>45</v>
      </c>
      <c r="AE3465" s="2" t="s">
        <v>1505</v>
      </c>
      <c r="AF3465" s="2" t="str">
        <f>CONCATENATE("ex ", AE3465)</f>
        <v>ex Madia elegans</v>
      </c>
      <c r="AG3465" s="2" t="s">
        <v>1453</v>
      </c>
      <c r="AH3465" s="2" t="s">
        <v>1776</v>
      </c>
      <c r="AT3465" s="2" t="s">
        <v>1453</v>
      </c>
    </row>
    <row r="3466" spans="2:56">
      <c r="B3466" s="87">
        <v>7547</v>
      </c>
      <c r="E3466" s="3">
        <v>9</v>
      </c>
      <c r="F3466" s="3" t="s">
        <v>42</v>
      </c>
      <c r="G3466" s="3">
        <v>2018</v>
      </c>
      <c r="L3466" s="4"/>
      <c r="N3466" s="3" t="s">
        <v>1495</v>
      </c>
      <c r="P3466" s="3">
        <v>30</v>
      </c>
      <c r="Q3466" s="24">
        <v>30</v>
      </c>
      <c r="R3466" s="3">
        <v>9</v>
      </c>
      <c r="S3466" s="2" t="s">
        <v>3</v>
      </c>
      <c r="T3466" s="2" t="s">
        <v>44</v>
      </c>
      <c r="U3466" s="2" t="s">
        <v>1431</v>
      </c>
      <c r="V3466" s="16" t="s">
        <v>2091</v>
      </c>
      <c r="X3466" s="2" t="s">
        <v>1504</v>
      </c>
      <c r="AA3466" s="20">
        <v>42.314599999999999</v>
      </c>
      <c r="AB3466" s="20">
        <v>-123.3567</v>
      </c>
      <c r="AC3466" s="2" t="s">
        <v>45</v>
      </c>
      <c r="AE3466" s="2" t="s">
        <v>1505</v>
      </c>
      <c r="AF3466" s="2" t="str">
        <f>CONCATENATE("ex ", AE3466)</f>
        <v>ex Madia elegans</v>
      </c>
      <c r="AG3466" s="2" t="s">
        <v>1453</v>
      </c>
      <c r="AH3466" s="2" t="s">
        <v>1776</v>
      </c>
      <c r="AT3466" s="2" t="s">
        <v>1453</v>
      </c>
      <c r="BD3466" s="42"/>
    </row>
    <row r="3467" spans="2:56">
      <c r="B3467" s="87">
        <v>7548</v>
      </c>
      <c r="E3467" s="3">
        <v>9</v>
      </c>
      <c r="F3467" s="3" t="s">
        <v>42</v>
      </c>
      <c r="G3467" s="3">
        <v>2018</v>
      </c>
      <c r="L3467" s="4"/>
      <c r="N3467" s="3" t="s">
        <v>1495</v>
      </c>
      <c r="P3467" s="3">
        <v>30</v>
      </c>
      <c r="Q3467" s="24">
        <v>30</v>
      </c>
      <c r="R3467" s="3">
        <v>10</v>
      </c>
      <c r="S3467" s="2" t="s">
        <v>3</v>
      </c>
      <c r="T3467" s="2" t="s">
        <v>44</v>
      </c>
      <c r="U3467" s="2" t="s">
        <v>1431</v>
      </c>
      <c r="V3467" s="16" t="s">
        <v>2091</v>
      </c>
      <c r="X3467" s="2" t="s">
        <v>1504</v>
      </c>
      <c r="AA3467" s="20">
        <v>42.314599999999999</v>
      </c>
      <c r="AB3467" s="20">
        <v>-123.3567</v>
      </c>
      <c r="AC3467" s="2" t="s">
        <v>45</v>
      </c>
      <c r="AE3467" s="2" t="s">
        <v>1505</v>
      </c>
      <c r="AF3467" s="2" t="str">
        <f>CONCATENATE("ex ", AE3467)</f>
        <v>ex Madia elegans</v>
      </c>
      <c r="AG3467" s="2" t="s">
        <v>1453</v>
      </c>
      <c r="AH3467" s="2" t="s">
        <v>1776</v>
      </c>
      <c r="AT3467" s="2" t="s">
        <v>1453</v>
      </c>
    </row>
    <row r="3468" spans="2:56">
      <c r="B3468" s="87">
        <v>7549</v>
      </c>
      <c r="E3468" s="3">
        <v>9</v>
      </c>
      <c r="F3468" s="3" t="s">
        <v>42</v>
      </c>
      <c r="G3468" s="3">
        <v>2018</v>
      </c>
      <c r="L3468" s="4"/>
      <c r="N3468" s="3" t="s">
        <v>1495</v>
      </c>
      <c r="P3468" s="3">
        <v>30</v>
      </c>
      <c r="Q3468" s="24">
        <v>30</v>
      </c>
      <c r="R3468" s="3">
        <v>11</v>
      </c>
      <c r="S3468" s="2" t="s">
        <v>3</v>
      </c>
      <c r="T3468" s="2" t="s">
        <v>44</v>
      </c>
      <c r="U3468" s="2" t="s">
        <v>1431</v>
      </c>
      <c r="V3468" s="16" t="s">
        <v>2091</v>
      </c>
      <c r="X3468" s="2" t="s">
        <v>1504</v>
      </c>
      <c r="AA3468" s="20">
        <v>42.314599999999999</v>
      </c>
      <c r="AB3468" s="20">
        <v>-123.3567</v>
      </c>
      <c r="AC3468" s="2" t="s">
        <v>45</v>
      </c>
      <c r="AE3468" s="2" t="s">
        <v>1505</v>
      </c>
      <c r="AF3468" s="2" t="str">
        <f>CONCATENATE("ex ", AE3468)</f>
        <v>ex Madia elegans</v>
      </c>
      <c r="AG3468" s="2" t="s">
        <v>1453</v>
      </c>
      <c r="AH3468" s="2" t="s">
        <v>1776</v>
      </c>
      <c r="AT3468" s="2" t="s">
        <v>1453</v>
      </c>
    </row>
    <row r="3469" spans="2:56">
      <c r="B3469" s="87">
        <v>7550</v>
      </c>
      <c r="E3469" s="3">
        <v>9</v>
      </c>
      <c r="F3469" s="3" t="s">
        <v>42</v>
      </c>
      <c r="G3469" s="3">
        <v>2018</v>
      </c>
      <c r="L3469" s="4"/>
      <c r="N3469" s="3" t="s">
        <v>1496</v>
      </c>
      <c r="P3469" s="3">
        <v>31</v>
      </c>
      <c r="Q3469" s="24">
        <v>31</v>
      </c>
      <c r="R3469" s="3">
        <v>1</v>
      </c>
      <c r="S3469" s="2" t="s">
        <v>3</v>
      </c>
      <c r="T3469" s="2" t="s">
        <v>44</v>
      </c>
      <c r="U3469" s="2" t="s">
        <v>1431</v>
      </c>
      <c r="V3469" s="16" t="s">
        <v>2091</v>
      </c>
      <c r="X3469" s="2" t="s">
        <v>1504</v>
      </c>
      <c r="AA3469" s="20">
        <v>42.314599999999999</v>
      </c>
      <c r="AB3469" s="20">
        <v>-123.3567</v>
      </c>
      <c r="AC3469" s="2" t="s">
        <v>45</v>
      </c>
      <c r="AE3469" s="2" t="s">
        <v>1444</v>
      </c>
      <c r="AF3469" s="2" t="str">
        <f>CONCATENATE("ex ", AE3469)</f>
        <v>ex Lupinus sp.</v>
      </c>
      <c r="AG3469" s="2" t="s">
        <v>1453</v>
      </c>
      <c r="AH3469" s="2" t="s">
        <v>1776</v>
      </c>
      <c r="AT3469" s="2" t="s">
        <v>1453</v>
      </c>
    </row>
    <row r="3470" spans="2:56">
      <c r="B3470" s="87">
        <v>7551</v>
      </c>
      <c r="E3470" s="3">
        <v>9</v>
      </c>
      <c r="F3470" s="3" t="s">
        <v>42</v>
      </c>
      <c r="G3470" s="3">
        <v>2018</v>
      </c>
      <c r="L3470" s="4"/>
      <c r="N3470" s="3" t="s">
        <v>1497</v>
      </c>
      <c r="P3470" s="3">
        <v>32</v>
      </c>
      <c r="Q3470" s="24">
        <v>32</v>
      </c>
      <c r="R3470" s="3">
        <v>1</v>
      </c>
      <c r="S3470" s="2" t="s">
        <v>3</v>
      </c>
      <c r="T3470" s="2" t="s">
        <v>44</v>
      </c>
      <c r="U3470" s="2" t="s">
        <v>1431</v>
      </c>
      <c r="V3470" s="16" t="s">
        <v>2091</v>
      </c>
      <c r="X3470" s="2" t="s">
        <v>1514</v>
      </c>
      <c r="AA3470" s="20">
        <v>42.4938</v>
      </c>
      <c r="AB3470" s="20">
        <v>-123.714</v>
      </c>
      <c r="AC3470" s="2" t="s">
        <v>45</v>
      </c>
      <c r="AE3470" s="2" t="s">
        <v>1515</v>
      </c>
      <c r="AF3470" s="2" t="str">
        <f>CONCATENATE("ex ", AE3470)</f>
        <v>ex Salix sp.</v>
      </c>
      <c r="AG3470" s="2" t="s">
        <v>1453</v>
      </c>
      <c r="AH3470" s="2" t="s">
        <v>1776</v>
      </c>
      <c r="AT3470" s="2" t="s">
        <v>1453</v>
      </c>
    </row>
    <row r="3471" spans="2:56">
      <c r="B3471" s="87">
        <v>7552</v>
      </c>
      <c r="E3471" s="3">
        <v>9</v>
      </c>
      <c r="F3471" s="3" t="s">
        <v>42</v>
      </c>
      <c r="G3471" s="3">
        <v>2018</v>
      </c>
      <c r="L3471" s="4"/>
      <c r="N3471" s="3" t="s">
        <v>1498</v>
      </c>
      <c r="P3471" s="3">
        <v>33</v>
      </c>
      <c r="Q3471" s="24">
        <v>33</v>
      </c>
      <c r="R3471" s="3">
        <v>1</v>
      </c>
      <c r="S3471" s="2" t="s">
        <v>3</v>
      </c>
      <c r="T3471" s="2" t="s">
        <v>44</v>
      </c>
      <c r="U3471" s="2" t="s">
        <v>1431</v>
      </c>
      <c r="V3471" s="16" t="s">
        <v>2091</v>
      </c>
      <c r="X3471" s="2" t="s">
        <v>1514</v>
      </c>
      <c r="AA3471" s="20">
        <v>42.4938</v>
      </c>
      <c r="AB3471" s="20">
        <v>-123.714</v>
      </c>
      <c r="AC3471" s="2" t="s">
        <v>45</v>
      </c>
      <c r="AE3471" s="2" t="s">
        <v>1489</v>
      </c>
      <c r="AF3471" s="2" t="str">
        <f>CONCATENATE("ex ", AE3471)</f>
        <v xml:space="preserve">ex Arctostaphylos </v>
      </c>
      <c r="AG3471" s="2" t="s">
        <v>1453</v>
      </c>
      <c r="AH3471" s="2" t="s">
        <v>1776</v>
      </c>
      <c r="AT3471" s="2" t="s">
        <v>1453</v>
      </c>
    </row>
    <row r="3472" spans="2:56">
      <c r="B3472" s="87">
        <v>7553</v>
      </c>
      <c r="E3472" s="3">
        <v>9</v>
      </c>
      <c r="F3472" s="3" t="s">
        <v>42</v>
      </c>
      <c r="G3472" s="3">
        <v>2018</v>
      </c>
      <c r="L3472" s="4"/>
      <c r="N3472" s="3" t="s">
        <v>1498</v>
      </c>
      <c r="P3472" s="3">
        <v>33</v>
      </c>
      <c r="Q3472" s="24">
        <v>33</v>
      </c>
      <c r="R3472" s="3">
        <v>2</v>
      </c>
      <c r="S3472" s="2" t="s">
        <v>3</v>
      </c>
      <c r="T3472" s="2" t="s">
        <v>44</v>
      </c>
      <c r="U3472" s="2" t="s">
        <v>1431</v>
      </c>
      <c r="V3472" s="16" t="s">
        <v>2091</v>
      </c>
      <c r="X3472" s="2" t="s">
        <v>1514</v>
      </c>
      <c r="AA3472" s="20">
        <v>42.4938</v>
      </c>
      <c r="AB3472" s="20">
        <v>-123.714</v>
      </c>
      <c r="AC3472" s="2" t="s">
        <v>45</v>
      </c>
      <c r="AE3472" s="2" t="s">
        <v>1489</v>
      </c>
      <c r="AF3472" s="2" t="str">
        <f>CONCATENATE("ex ", AE3472)</f>
        <v xml:space="preserve">ex Arctostaphylos </v>
      </c>
      <c r="AG3472" s="2" t="s">
        <v>1453</v>
      </c>
      <c r="AH3472" s="2" t="s">
        <v>1776</v>
      </c>
      <c r="AT3472" s="2" t="s">
        <v>1453</v>
      </c>
      <c r="BD3472" s="82"/>
    </row>
    <row r="3473" spans="2:56">
      <c r="B3473" s="87">
        <v>7554</v>
      </c>
      <c r="E3473" s="3">
        <v>9</v>
      </c>
      <c r="F3473" s="3" t="s">
        <v>42</v>
      </c>
      <c r="G3473" s="3">
        <v>2018</v>
      </c>
      <c r="L3473" s="4"/>
      <c r="N3473" s="3" t="s">
        <v>1498</v>
      </c>
      <c r="P3473" s="3">
        <v>33</v>
      </c>
      <c r="Q3473" s="24">
        <v>33</v>
      </c>
      <c r="R3473" s="3">
        <v>3</v>
      </c>
      <c r="S3473" s="2" t="s">
        <v>3</v>
      </c>
      <c r="T3473" s="2" t="s">
        <v>44</v>
      </c>
      <c r="U3473" s="2" t="s">
        <v>1431</v>
      </c>
      <c r="V3473" s="16" t="s">
        <v>2091</v>
      </c>
      <c r="X3473" s="2" t="s">
        <v>1514</v>
      </c>
      <c r="AA3473" s="20">
        <v>42.4938</v>
      </c>
      <c r="AB3473" s="20">
        <v>-123.714</v>
      </c>
      <c r="AC3473" s="2" t="s">
        <v>45</v>
      </c>
      <c r="AE3473" s="2" t="s">
        <v>1489</v>
      </c>
      <c r="AF3473" s="2" t="str">
        <f>CONCATENATE("ex ", AE3473)</f>
        <v xml:space="preserve">ex Arctostaphylos </v>
      </c>
      <c r="AG3473" s="2" t="s">
        <v>1453</v>
      </c>
      <c r="AH3473" s="2" t="s">
        <v>1776</v>
      </c>
      <c r="AT3473" s="2" t="s">
        <v>1453</v>
      </c>
    </row>
    <row r="3474" spans="2:56">
      <c r="B3474" s="87">
        <v>7555</v>
      </c>
      <c r="E3474" s="3">
        <v>9</v>
      </c>
      <c r="F3474" s="3" t="s">
        <v>42</v>
      </c>
      <c r="G3474" s="3">
        <v>2018</v>
      </c>
      <c r="L3474" s="4"/>
      <c r="N3474" s="3" t="s">
        <v>1498</v>
      </c>
      <c r="P3474" s="3">
        <v>33</v>
      </c>
      <c r="Q3474" s="24">
        <v>33</v>
      </c>
      <c r="R3474" s="3">
        <v>4</v>
      </c>
      <c r="S3474" s="2" t="s">
        <v>3</v>
      </c>
      <c r="T3474" s="2" t="s">
        <v>44</v>
      </c>
      <c r="U3474" s="2" t="s">
        <v>1431</v>
      </c>
      <c r="V3474" s="16" t="s">
        <v>2091</v>
      </c>
      <c r="X3474" s="2" t="s">
        <v>1514</v>
      </c>
      <c r="AA3474" s="20">
        <v>42.4938</v>
      </c>
      <c r="AB3474" s="20">
        <v>-123.714</v>
      </c>
      <c r="AC3474" s="2" t="s">
        <v>45</v>
      </c>
      <c r="AE3474" s="2" t="s">
        <v>1489</v>
      </c>
      <c r="AF3474" s="2" t="str">
        <f>CONCATENATE("ex ", AE3474)</f>
        <v xml:space="preserve">ex Arctostaphylos </v>
      </c>
      <c r="AG3474" s="2" t="s">
        <v>1453</v>
      </c>
      <c r="AH3474" s="2" t="s">
        <v>1776</v>
      </c>
      <c r="AT3474" s="2" t="s">
        <v>1453</v>
      </c>
      <c r="BD3474" s="92"/>
    </row>
    <row r="3475" spans="2:56">
      <c r="B3475" s="87">
        <v>7556</v>
      </c>
      <c r="E3475" s="3">
        <v>9</v>
      </c>
      <c r="F3475" s="3" t="s">
        <v>42</v>
      </c>
      <c r="G3475" s="3">
        <v>2018</v>
      </c>
      <c r="L3475" s="4"/>
      <c r="N3475" s="3" t="s">
        <v>1498</v>
      </c>
      <c r="P3475" s="3">
        <v>33</v>
      </c>
      <c r="Q3475" s="24">
        <v>33</v>
      </c>
      <c r="R3475" s="3">
        <v>5</v>
      </c>
      <c r="S3475" s="2" t="s">
        <v>3</v>
      </c>
      <c r="T3475" s="2" t="s">
        <v>44</v>
      </c>
      <c r="U3475" s="2" t="s">
        <v>1431</v>
      </c>
      <c r="V3475" s="16" t="s">
        <v>2091</v>
      </c>
      <c r="X3475" s="2" t="s">
        <v>1514</v>
      </c>
      <c r="AA3475" s="20">
        <v>42.4938</v>
      </c>
      <c r="AB3475" s="20">
        <v>-123.714</v>
      </c>
      <c r="AC3475" s="2" t="s">
        <v>45</v>
      </c>
      <c r="AE3475" s="2" t="s">
        <v>1489</v>
      </c>
      <c r="AF3475" s="2" t="str">
        <f>CONCATENATE("ex ", AE3475)</f>
        <v xml:space="preserve">ex Arctostaphylos </v>
      </c>
      <c r="AG3475" s="2" t="s">
        <v>1453</v>
      </c>
      <c r="AH3475" s="2" t="s">
        <v>1776</v>
      </c>
      <c r="AT3475" s="2" t="s">
        <v>1453</v>
      </c>
      <c r="BD3475" s="92"/>
    </row>
    <row r="3476" spans="2:56">
      <c r="B3476" s="87">
        <v>7557</v>
      </c>
      <c r="E3476" s="3">
        <v>9</v>
      </c>
      <c r="F3476" s="3" t="s">
        <v>42</v>
      </c>
      <c r="G3476" s="3">
        <v>2018</v>
      </c>
      <c r="L3476" s="4"/>
      <c r="N3476" s="3" t="s">
        <v>1502</v>
      </c>
      <c r="P3476" s="3">
        <v>34</v>
      </c>
      <c r="Q3476" s="24">
        <v>34</v>
      </c>
      <c r="R3476" s="3">
        <v>1</v>
      </c>
      <c r="S3476" s="2" t="s">
        <v>3</v>
      </c>
      <c r="T3476" s="2" t="s">
        <v>44</v>
      </c>
      <c r="U3476" s="2" t="s">
        <v>1431</v>
      </c>
      <c r="V3476" s="16" t="s">
        <v>2091</v>
      </c>
      <c r="X3476" s="2" t="s">
        <v>1516</v>
      </c>
      <c r="AA3476" s="20">
        <v>42.429200000000002</v>
      </c>
      <c r="AB3476" s="20">
        <v>-123.6895</v>
      </c>
      <c r="AC3476" s="2" t="s">
        <v>45</v>
      </c>
      <c r="AG3476" s="2" t="s">
        <v>1453</v>
      </c>
      <c r="AH3476" s="2" t="s">
        <v>1776</v>
      </c>
      <c r="AT3476" s="2" t="s">
        <v>1453</v>
      </c>
    </row>
    <row r="3477" spans="2:56">
      <c r="B3477" s="87">
        <v>7558</v>
      </c>
      <c r="E3477" s="3">
        <v>9</v>
      </c>
      <c r="F3477" s="3" t="s">
        <v>42</v>
      </c>
      <c r="G3477" s="3">
        <v>2018</v>
      </c>
      <c r="L3477" s="4"/>
      <c r="N3477" s="3" t="s">
        <v>1502</v>
      </c>
      <c r="P3477" s="3">
        <v>34</v>
      </c>
      <c r="Q3477" s="24">
        <v>34</v>
      </c>
      <c r="R3477" s="3">
        <v>2</v>
      </c>
      <c r="S3477" s="2" t="s">
        <v>3</v>
      </c>
      <c r="T3477" s="2" t="s">
        <v>44</v>
      </c>
      <c r="U3477" s="2" t="s">
        <v>1431</v>
      </c>
      <c r="V3477" s="16" t="s">
        <v>2091</v>
      </c>
      <c r="X3477" s="2" t="s">
        <v>1516</v>
      </c>
      <c r="AA3477" s="20">
        <v>42.429200000000002</v>
      </c>
      <c r="AB3477" s="20">
        <v>-123.6895</v>
      </c>
      <c r="AC3477" s="2" t="s">
        <v>45</v>
      </c>
      <c r="AG3477" s="2" t="s">
        <v>1453</v>
      </c>
      <c r="AH3477" s="2" t="s">
        <v>1776</v>
      </c>
      <c r="AT3477" s="2" t="s">
        <v>1453</v>
      </c>
      <c r="BD3477" s="62"/>
    </row>
    <row r="3478" spans="2:56">
      <c r="B3478" s="87">
        <v>7559</v>
      </c>
      <c r="E3478" s="3">
        <v>12</v>
      </c>
      <c r="F3478" s="3" t="s">
        <v>42</v>
      </c>
      <c r="G3478" s="3">
        <v>2018</v>
      </c>
      <c r="L3478" s="4"/>
      <c r="N3478" s="3" t="s">
        <v>1503</v>
      </c>
      <c r="P3478" s="3">
        <v>35</v>
      </c>
      <c r="Q3478" s="24">
        <v>35</v>
      </c>
      <c r="R3478" s="3">
        <v>1</v>
      </c>
      <c r="S3478" s="2" t="s">
        <v>3</v>
      </c>
      <c r="T3478" s="2" t="s">
        <v>44</v>
      </c>
      <c r="U3478" s="2" t="s">
        <v>1487</v>
      </c>
      <c r="V3478" s="16" t="s">
        <v>2091</v>
      </c>
      <c r="X3478" s="2" t="s">
        <v>1526</v>
      </c>
      <c r="AA3478" s="20">
        <v>42.079099999999997</v>
      </c>
      <c r="AB3478" s="20">
        <v>-122.93810000000001</v>
      </c>
      <c r="AC3478" s="2" t="s">
        <v>45</v>
      </c>
      <c r="AE3478" s="2" t="s">
        <v>1517</v>
      </c>
      <c r="AF3478" s="2" t="str">
        <f>CONCATENATE("ex ", AE3478)</f>
        <v>ex Berberis sp.</v>
      </c>
      <c r="AG3478" s="2" t="s">
        <v>1453</v>
      </c>
      <c r="AH3478" s="2" t="s">
        <v>1776</v>
      </c>
      <c r="AT3478" s="2" t="s">
        <v>1453</v>
      </c>
    </row>
    <row r="3479" spans="2:56">
      <c r="B3479" s="87">
        <v>7560</v>
      </c>
      <c r="E3479" s="3">
        <v>12</v>
      </c>
      <c r="F3479" s="3" t="s">
        <v>42</v>
      </c>
      <c r="G3479" s="3">
        <v>2018</v>
      </c>
      <c r="L3479" s="4"/>
      <c r="N3479" s="3" t="s">
        <v>1503</v>
      </c>
      <c r="P3479" s="3">
        <v>35</v>
      </c>
      <c r="Q3479" s="24">
        <v>35</v>
      </c>
      <c r="R3479" s="3">
        <v>2</v>
      </c>
      <c r="S3479" s="2" t="s">
        <v>3</v>
      </c>
      <c r="T3479" s="2" t="s">
        <v>44</v>
      </c>
      <c r="U3479" s="2" t="s">
        <v>1487</v>
      </c>
      <c r="V3479" s="16" t="s">
        <v>2091</v>
      </c>
      <c r="X3479" s="2" t="s">
        <v>1526</v>
      </c>
      <c r="AA3479" s="20">
        <v>42.079099999999997</v>
      </c>
      <c r="AB3479" s="20">
        <v>-122.93810000000001</v>
      </c>
      <c r="AC3479" s="2" t="s">
        <v>45</v>
      </c>
      <c r="AE3479" s="2" t="s">
        <v>1517</v>
      </c>
      <c r="AF3479" s="2" t="str">
        <f>CONCATENATE("ex ", AE3479)</f>
        <v>ex Berberis sp.</v>
      </c>
      <c r="AG3479" s="2" t="s">
        <v>1453</v>
      </c>
      <c r="AH3479" s="2" t="s">
        <v>1776</v>
      </c>
      <c r="AT3479" s="2" t="s">
        <v>1453</v>
      </c>
      <c r="BD3479" s="120"/>
    </row>
    <row r="3480" spans="2:56">
      <c r="B3480" s="87">
        <v>7561</v>
      </c>
      <c r="E3480" s="3">
        <v>12</v>
      </c>
      <c r="F3480" s="3" t="s">
        <v>42</v>
      </c>
      <c r="G3480" s="3">
        <v>2018</v>
      </c>
      <c r="L3480" s="4"/>
      <c r="N3480" s="3" t="s">
        <v>1503</v>
      </c>
      <c r="P3480" s="3">
        <v>35</v>
      </c>
      <c r="Q3480" s="24">
        <v>35</v>
      </c>
      <c r="R3480" s="3">
        <v>3</v>
      </c>
      <c r="S3480" s="2" t="s">
        <v>3</v>
      </c>
      <c r="T3480" s="2" t="s">
        <v>44</v>
      </c>
      <c r="U3480" s="2" t="s">
        <v>1487</v>
      </c>
      <c r="V3480" s="16" t="s">
        <v>2091</v>
      </c>
      <c r="X3480" s="2" t="s">
        <v>1526</v>
      </c>
      <c r="AA3480" s="20">
        <v>42.079099999999997</v>
      </c>
      <c r="AB3480" s="20">
        <v>-122.93810000000001</v>
      </c>
      <c r="AC3480" s="2" t="s">
        <v>45</v>
      </c>
      <c r="AE3480" s="2" t="s">
        <v>1517</v>
      </c>
      <c r="AF3480" s="2" t="str">
        <f>CONCATENATE("ex ", AE3480)</f>
        <v>ex Berberis sp.</v>
      </c>
      <c r="AG3480" s="2" t="s">
        <v>1453</v>
      </c>
      <c r="AH3480" s="2" t="s">
        <v>1776</v>
      </c>
      <c r="AT3480" s="2" t="s">
        <v>1453</v>
      </c>
      <c r="BD3480" s="104"/>
    </row>
    <row r="3481" spans="2:56">
      <c r="B3481" s="87">
        <v>7562</v>
      </c>
      <c r="E3481" s="3">
        <v>12</v>
      </c>
      <c r="F3481" s="3" t="s">
        <v>42</v>
      </c>
      <c r="G3481" s="3">
        <v>2018</v>
      </c>
      <c r="L3481" s="4"/>
      <c r="N3481" s="3" t="s">
        <v>1503</v>
      </c>
      <c r="P3481" s="3">
        <v>35</v>
      </c>
      <c r="Q3481" s="24">
        <v>35</v>
      </c>
      <c r="R3481" s="3">
        <v>4</v>
      </c>
      <c r="S3481" s="2" t="s">
        <v>3</v>
      </c>
      <c r="T3481" s="2" t="s">
        <v>44</v>
      </c>
      <c r="U3481" s="2" t="s">
        <v>1487</v>
      </c>
      <c r="V3481" s="16" t="s">
        <v>2091</v>
      </c>
      <c r="X3481" s="2" t="s">
        <v>1526</v>
      </c>
      <c r="AA3481" s="20">
        <v>42.079099999999997</v>
      </c>
      <c r="AB3481" s="20">
        <v>-122.93810000000001</v>
      </c>
      <c r="AC3481" s="2" t="s">
        <v>45</v>
      </c>
      <c r="AE3481" s="2" t="s">
        <v>1517</v>
      </c>
      <c r="AF3481" s="2" t="str">
        <f>CONCATENATE("ex ", AE3481)</f>
        <v>ex Berberis sp.</v>
      </c>
      <c r="AG3481" s="2" t="s">
        <v>1453</v>
      </c>
      <c r="AH3481" s="2" t="s">
        <v>1776</v>
      </c>
      <c r="AT3481" s="2" t="s">
        <v>1453</v>
      </c>
    </row>
    <row r="3482" spans="2:56">
      <c r="B3482" s="87">
        <v>7563</v>
      </c>
      <c r="E3482" s="3">
        <v>12</v>
      </c>
      <c r="F3482" s="3" t="s">
        <v>42</v>
      </c>
      <c r="G3482" s="3">
        <v>2018</v>
      </c>
      <c r="L3482" s="4"/>
      <c r="N3482" s="3" t="s">
        <v>1509</v>
      </c>
      <c r="P3482" s="3">
        <v>36</v>
      </c>
      <c r="Q3482" s="24">
        <v>36</v>
      </c>
      <c r="R3482" s="3">
        <v>1</v>
      </c>
      <c r="S3482" s="2" t="s">
        <v>3</v>
      </c>
      <c r="T3482" s="2" t="s">
        <v>44</v>
      </c>
      <c r="U3482" s="2" t="s">
        <v>1487</v>
      </c>
      <c r="V3482" s="16" t="s">
        <v>2091</v>
      </c>
      <c r="X3482" s="2" t="s">
        <v>1518</v>
      </c>
      <c r="AA3482" s="20">
        <v>42.034199999999998</v>
      </c>
      <c r="AB3482" s="20">
        <v>-122.8967</v>
      </c>
      <c r="AC3482" s="2" t="s">
        <v>45</v>
      </c>
      <c r="AE3482" s="2" t="s">
        <v>1515</v>
      </c>
      <c r="AF3482" s="2" t="str">
        <f>CONCATENATE("ex ", AE3482)</f>
        <v>ex Salix sp.</v>
      </c>
      <c r="AG3482" s="2" t="s">
        <v>1453</v>
      </c>
      <c r="AH3482" s="2" t="s">
        <v>1776</v>
      </c>
      <c r="AT3482" s="2" t="s">
        <v>1453</v>
      </c>
      <c r="BD3482" s="58"/>
    </row>
    <row r="3483" spans="2:56">
      <c r="B3483" s="87">
        <v>7564</v>
      </c>
      <c r="E3483" s="3">
        <v>12</v>
      </c>
      <c r="F3483" s="3" t="s">
        <v>42</v>
      </c>
      <c r="G3483" s="3">
        <v>2018</v>
      </c>
      <c r="L3483" s="4"/>
      <c r="N3483" s="3" t="s">
        <v>1509</v>
      </c>
      <c r="P3483" s="3">
        <v>36</v>
      </c>
      <c r="Q3483" s="24">
        <v>36</v>
      </c>
      <c r="R3483" s="3">
        <v>2</v>
      </c>
      <c r="S3483" s="2" t="s">
        <v>3</v>
      </c>
      <c r="T3483" s="2" t="s">
        <v>44</v>
      </c>
      <c r="U3483" s="2" t="s">
        <v>1487</v>
      </c>
      <c r="V3483" s="16" t="s">
        <v>2091</v>
      </c>
      <c r="X3483" s="2" t="s">
        <v>1518</v>
      </c>
      <c r="AA3483" s="20">
        <v>42.034199999999998</v>
      </c>
      <c r="AB3483" s="20">
        <v>-122.8967</v>
      </c>
      <c r="AC3483" s="2" t="s">
        <v>45</v>
      </c>
      <c r="AE3483" s="2" t="s">
        <v>1515</v>
      </c>
      <c r="AF3483" s="2" t="str">
        <f>CONCATENATE("ex ", AE3483)</f>
        <v>ex Salix sp.</v>
      </c>
      <c r="AG3483" s="2" t="s">
        <v>1453</v>
      </c>
      <c r="AH3483" s="2" t="s">
        <v>1776</v>
      </c>
      <c r="AT3483" s="2" t="s">
        <v>1453</v>
      </c>
    </row>
    <row r="3484" spans="2:56">
      <c r="B3484" s="87">
        <v>7565</v>
      </c>
      <c r="E3484" s="3">
        <v>12</v>
      </c>
      <c r="F3484" s="3" t="s">
        <v>42</v>
      </c>
      <c r="G3484" s="3">
        <v>2018</v>
      </c>
      <c r="L3484" s="4"/>
      <c r="N3484" s="3" t="s">
        <v>1509</v>
      </c>
      <c r="P3484" s="3">
        <v>36</v>
      </c>
      <c r="Q3484" s="24">
        <v>36</v>
      </c>
      <c r="R3484" s="3">
        <v>3</v>
      </c>
      <c r="S3484" s="2" t="s">
        <v>3</v>
      </c>
      <c r="T3484" s="2" t="s">
        <v>44</v>
      </c>
      <c r="U3484" s="2" t="s">
        <v>1487</v>
      </c>
      <c r="V3484" s="16" t="s">
        <v>2091</v>
      </c>
      <c r="X3484" s="2" t="s">
        <v>1518</v>
      </c>
      <c r="AA3484" s="20">
        <v>42.034199999999998</v>
      </c>
      <c r="AB3484" s="20">
        <v>-122.8967</v>
      </c>
      <c r="AC3484" s="2" t="s">
        <v>45</v>
      </c>
      <c r="AE3484" s="2" t="s">
        <v>1515</v>
      </c>
      <c r="AF3484" s="2" t="str">
        <f>CONCATENATE("ex ", AE3484)</f>
        <v>ex Salix sp.</v>
      </c>
      <c r="AG3484" s="2" t="s">
        <v>1453</v>
      </c>
      <c r="AH3484" s="2" t="s">
        <v>1776</v>
      </c>
      <c r="AT3484" s="2" t="s">
        <v>1453</v>
      </c>
      <c r="BD3484" s="62"/>
    </row>
    <row r="3485" spans="2:56">
      <c r="B3485" s="87">
        <v>7566</v>
      </c>
      <c r="E3485" s="3">
        <v>12</v>
      </c>
      <c r="F3485" s="3" t="s">
        <v>42</v>
      </c>
      <c r="G3485" s="3">
        <v>2018</v>
      </c>
      <c r="L3485" s="4"/>
      <c r="N3485" s="3" t="s">
        <v>1509</v>
      </c>
      <c r="P3485" s="3">
        <v>36</v>
      </c>
      <c r="Q3485" s="24">
        <v>36</v>
      </c>
      <c r="R3485" s="3">
        <v>4</v>
      </c>
      <c r="S3485" s="2" t="s">
        <v>3</v>
      </c>
      <c r="T3485" s="2" t="s">
        <v>44</v>
      </c>
      <c r="U3485" s="2" t="s">
        <v>1487</v>
      </c>
      <c r="V3485" s="16" t="s">
        <v>2091</v>
      </c>
      <c r="X3485" s="2" t="s">
        <v>1518</v>
      </c>
      <c r="AA3485" s="20">
        <v>42.034199999999998</v>
      </c>
      <c r="AB3485" s="20">
        <v>-122.8967</v>
      </c>
      <c r="AC3485" s="2" t="s">
        <v>45</v>
      </c>
      <c r="AE3485" s="2" t="s">
        <v>1515</v>
      </c>
      <c r="AF3485" s="2" t="str">
        <f>CONCATENATE("ex ", AE3485)</f>
        <v>ex Salix sp.</v>
      </c>
      <c r="AG3485" s="2" t="s">
        <v>1453</v>
      </c>
      <c r="AH3485" s="2" t="s">
        <v>1776</v>
      </c>
      <c r="AT3485" s="2" t="s">
        <v>1453</v>
      </c>
      <c r="BD3485" s="108"/>
    </row>
    <row r="3486" spans="2:56">
      <c r="B3486" s="87">
        <v>7567</v>
      </c>
      <c r="E3486" s="3">
        <v>12</v>
      </c>
      <c r="F3486" s="3" t="s">
        <v>42</v>
      </c>
      <c r="G3486" s="3">
        <v>2018</v>
      </c>
      <c r="L3486" s="4"/>
      <c r="N3486" s="3" t="s">
        <v>1509</v>
      </c>
      <c r="P3486" s="3">
        <v>36</v>
      </c>
      <c r="Q3486" s="24">
        <v>36</v>
      </c>
      <c r="R3486" s="3">
        <v>5</v>
      </c>
      <c r="S3486" s="2" t="s">
        <v>3</v>
      </c>
      <c r="T3486" s="2" t="s">
        <v>44</v>
      </c>
      <c r="U3486" s="2" t="s">
        <v>1487</v>
      </c>
      <c r="V3486" s="16" t="s">
        <v>2091</v>
      </c>
      <c r="X3486" s="2" t="s">
        <v>1518</v>
      </c>
      <c r="AA3486" s="20">
        <v>42.034199999999998</v>
      </c>
      <c r="AB3486" s="20">
        <v>-122.8967</v>
      </c>
      <c r="AC3486" s="2" t="s">
        <v>45</v>
      </c>
      <c r="AE3486" s="2" t="s">
        <v>1515</v>
      </c>
      <c r="AF3486" s="2" t="str">
        <f>CONCATENATE("ex ", AE3486)</f>
        <v>ex Salix sp.</v>
      </c>
      <c r="AG3486" s="2" t="s">
        <v>1453</v>
      </c>
      <c r="AH3486" s="2" t="s">
        <v>1776</v>
      </c>
      <c r="AT3486" s="2" t="s">
        <v>1453</v>
      </c>
    </row>
    <row r="3487" spans="2:56">
      <c r="B3487" s="87">
        <v>7568</v>
      </c>
      <c r="E3487" s="3">
        <v>12</v>
      </c>
      <c r="F3487" s="3" t="s">
        <v>42</v>
      </c>
      <c r="G3487" s="3">
        <v>2018</v>
      </c>
      <c r="L3487" s="4"/>
      <c r="N3487" s="3" t="s">
        <v>1509</v>
      </c>
      <c r="P3487" s="3">
        <v>36</v>
      </c>
      <c r="Q3487" s="24">
        <v>36</v>
      </c>
      <c r="R3487" s="3">
        <v>6</v>
      </c>
      <c r="S3487" s="2" t="s">
        <v>3</v>
      </c>
      <c r="T3487" s="2" t="s">
        <v>44</v>
      </c>
      <c r="U3487" s="2" t="s">
        <v>1487</v>
      </c>
      <c r="V3487" s="16" t="s">
        <v>2091</v>
      </c>
      <c r="X3487" s="2" t="s">
        <v>1518</v>
      </c>
      <c r="AA3487" s="20">
        <v>42.034199999999998</v>
      </c>
      <c r="AB3487" s="20">
        <v>-122.8967</v>
      </c>
      <c r="AC3487" s="2" t="s">
        <v>45</v>
      </c>
      <c r="AE3487" s="2" t="s">
        <v>1515</v>
      </c>
      <c r="AF3487" s="2" t="str">
        <f>CONCATENATE("ex ", AE3487)</f>
        <v>ex Salix sp.</v>
      </c>
      <c r="AG3487" s="2" t="s">
        <v>1453</v>
      </c>
      <c r="AH3487" s="2" t="s">
        <v>1776</v>
      </c>
      <c r="AT3487" s="2" t="s">
        <v>1453</v>
      </c>
    </row>
    <row r="3488" spans="2:56">
      <c r="B3488" s="87">
        <v>7569</v>
      </c>
      <c r="E3488" s="3">
        <v>12</v>
      </c>
      <c r="F3488" s="3" t="s">
        <v>42</v>
      </c>
      <c r="G3488" s="3">
        <v>2018</v>
      </c>
      <c r="L3488" s="4"/>
      <c r="N3488" s="3" t="s">
        <v>1509</v>
      </c>
      <c r="P3488" s="3">
        <v>36</v>
      </c>
      <c r="Q3488" s="24">
        <v>36</v>
      </c>
      <c r="R3488" s="3">
        <v>7</v>
      </c>
      <c r="S3488" s="2" t="s">
        <v>3</v>
      </c>
      <c r="T3488" s="2" t="s">
        <v>44</v>
      </c>
      <c r="U3488" s="2" t="s">
        <v>1487</v>
      </c>
      <c r="V3488" s="16" t="s">
        <v>2091</v>
      </c>
      <c r="X3488" s="2" t="s">
        <v>1518</v>
      </c>
      <c r="AA3488" s="20">
        <v>42.034199999999998</v>
      </c>
      <c r="AB3488" s="20">
        <v>-122.8967</v>
      </c>
      <c r="AC3488" s="2" t="s">
        <v>45</v>
      </c>
      <c r="AE3488" s="2" t="s">
        <v>1515</v>
      </c>
      <c r="AF3488" s="2" t="str">
        <f>CONCATENATE("ex ", AE3488)</f>
        <v>ex Salix sp.</v>
      </c>
      <c r="AG3488" s="2" t="s">
        <v>1453</v>
      </c>
      <c r="AH3488" s="2" t="s">
        <v>1776</v>
      </c>
      <c r="AT3488" s="2" t="s">
        <v>1453</v>
      </c>
      <c r="BD3488" s="62"/>
    </row>
    <row r="3489" spans="2:56">
      <c r="B3489" s="87">
        <v>7570</v>
      </c>
      <c r="E3489" s="3">
        <v>12</v>
      </c>
      <c r="F3489" s="3" t="s">
        <v>42</v>
      </c>
      <c r="G3489" s="3">
        <v>2018</v>
      </c>
      <c r="L3489" s="4"/>
      <c r="N3489" s="3" t="s">
        <v>1509</v>
      </c>
      <c r="P3489" s="3">
        <v>36</v>
      </c>
      <c r="Q3489" s="24">
        <v>36</v>
      </c>
      <c r="R3489" s="3">
        <v>8</v>
      </c>
      <c r="S3489" s="2" t="s">
        <v>3</v>
      </c>
      <c r="T3489" s="2" t="s">
        <v>44</v>
      </c>
      <c r="U3489" s="2" t="s">
        <v>1487</v>
      </c>
      <c r="V3489" s="16" t="s">
        <v>2091</v>
      </c>
      <c r="X3489" s="2" t="s">
        <v>1518</v>
      </c>
      <c r="AA3489" s="20">
        <v>42.034199999999998</v>
      </c>
      <c r="AB3489" s="20">
        <v>-122.8967</v>
      </c>
      <c r="AC3489" s="2" t="s">
        <v>45</v>
      </c>
      <c r="AE3489" s="2" t="s">
        <v>1515</v>
      </c>
      <c r="AF3489" s="2" t="str">
        <f>CONCATENATE("ex ", AE3489)</f>
        <v>ex Salix sp.</v>
      </c>
      <c r="AG3489" s="2" t="s">
        <v>1453</v>
      </c>
      <c r="AH3489" s="2" t="s">
        <v>1776</v>
      </c>
      <c r="AT3489" s="2" t="s">
        <v>1453</v>
      </c>
    </row>
    <row r="3490" spans="2:56">
      <c r="B3490" s="87">
        <v>7571</v>
      </c>
      <c r="E3490" s="3">
        <v>12</v>
      </c>
      <c r="F3490" s="3" t="s">
        <v>42</v>
      </c>
      <c r="G3490" s="3">
        <v>2018</v>
      </c>
      <c r="L3490" s="4"/>
      <c r="N3490" s="3" t="s">
        <v>1509</v>
      </c>
      <c r="P3490" s="3">
        <v>36</v>
      </c>
      <c r="Q3490" s="24">
        <v>36</v>
      </c>
      <c r="R3490" s="3">
        <v>9</v>
      </c>
      <c r="S3490" s="2" t="s">
        <v>3</v>
      </c>
      <c r="T3490" s="2" t="s">
        <v>44</v>
      </c>
      <c r="U3490" s="2" t="s">
        <v>1487</v>
      </c>
      <c r="V3490" s="16" t="s">
        <v>2091</v>
      </c>
      <c r="X3490" s="2" t="s">
        <v>1518</v>
      </c>
      <c r="AA3490" s="20">
        <v>42.034199999999998</v>
      </c>
      <c r="AB3490" s="20">
        <v>-122.8967</v>
      </c>
      <c r="AC3490" s="2" t="s">
        <v>45</v>
      </c>
      <c r="AE3490" s="2" t="s">
        <v>1515</v>
      </c>
      <c r="AF3490" s="2" t="str">
        <f>CONCATENATE("ex ", AE3490)</f>
        <v>ex Salix sp.</v>
      </c>
      <c r="AG3490" s="2" t="s">
        <v>1453</v>
      </c>
      <c r="AH3490" s="2" t="s">
        <v>1776</v>
      </c>
      <c r="AT3490" s="2" t="s">
        <v>1453</v>
      </c>
    </row>
    <row r="3491" spans="2:56">
      <c r="B3491" s="87">
        <v>7572</v>
      </c>
      <c r="E3491" s="3">
        <v>12</v>
      </c>
      <c r="F3491" s="3" t="s">
        <v>42</v>
      </c>
      <c r="G3491" s="3">
        <v>2018</v>
      </c>
      <c r="L3491" s="4"/>
      <c r="N3491" s="3" t="s">
        <v>1509</v>
      </c>
      <c r="P3491" s="3">
        <v>36</v>
      </c>
      <c r="Q3491" s="24">
        <v>36</v>
      </c>
      <c r="R3491" s="3">
        <v>10</v>
      </c>
      <c r="S3491" s="2" t="s">
        <v>3</v>
      </c>
      <c r="T3491" s="2" t="s">
        <v>44</v>
      </c>
      <c r="U3491" s="2" t="s">
        <v>1487</v>
      </c>
      <c r="V3491" s="16" t="s">
        <v>2091</v>
      </c>
      <c r="X3491" s="2" t="s">
        <v>1518</v>
      </c>
      <c r="AA3491" s="20">
        <v>42.034199999999998</v>
      </c>
      <c r="AB3491" s="20">
        <v>-122.8967</v>
      </c>
      <c r="AC3491" s="2" t="s">
        <v>45</v>
      </c>
      <c r="AE3491" s="2" t="s">
        <v>1515</v>
      </c>
      <c r="AF3491" s="2" t="str">
        <f>CONCATENATE("ex ", AE3491)</f>
        <v>ex Salix sp.</v>
      </c>
      <c r="AG3491" s="2" t="s">
        <v>1453</v>
      </c>
      <c r="AH3491" s="2" t="s">
        <v>1776</v>
      </c>
      <c r="AT3491" s="2" t="s">
        <v>1453</v>
      </c>
    </row>
    <row r="3492" spans="2:56">
      <c r="B3492" s="87">
        <v>7573</v>
      </c>
      <c r="E3492" s="3">
        <v>12</v>
      </c>
      <c r="F3492" s="3" t="s">
        <v>42</v>
      </c>
      <c r="G3492" s="3">
        <v>2018</v>
      </c>
      <c r="L3492" s="4"/>
      <c r="N3492" s="3" t="s">
        <v>1509</v>
      </c>
      <c r="P3492" s="3">
        <v>36</v>
      </c>
      <c r="Q3492" s="24">
        <v>36</v>
      </c>
      <c r="R3492" s="3">
        <v>11</v>
      </c>
      <c r="S3492" s="2" t="s">
        <v>3</v>
      </c>
      <c r="T3492" s="2" t="s">
        <v>44</v>
      </c>
      <c r="U3492" s="2" t="s">
        <v>1487</v>
      </c>
      <c r="V3492" s="16" t="s">
        <v>2091</v>
      </c>
      <c r="X3492" s="2" t="s">
        <v>1518</v>
      </c>
      <c r="AA3492" s="20">
        <v>42.034199999999998</v>
      </c>
      <c r="AB3492" s="20">
        <v>-122.8967</v>
      </c>
      <c r="AC3492" s="2" t="s">
        <v>45</v>
      </c>
      <c r="AE3492" s="2" t="s">
        <v>1515</v>
      </c>
      <c r="AF3492" s="2" t="str">
        <f>CONCATENATE("ex ", AE3492)</f>
        <v>ex Salix sp.</v>
      </c>
      <c r="AG3492" s="2" t="s">
        <v>1453</v>
      </c>
      <c r="AH3492" s="2" t="s">
        <v>1776</v>
      </c>
      <c r="AT3492" s="2" t="s">
        <v>1453</v>
      </c>
    </row>
    <row r="3493" spans="2:56">
      <c r="B3493" s="87">
        <v>7574</v>
      </c>
      <c r="E3493" s="3">
        <v>12</v>
      </c>
      <c r="F3493" s="3" t="s">
        <v>42</v>
      </c>
      <c r="G3493" s="3">
        <v>2018</v>
      </c>
      <c r="L3493" s="4"/>
      <c r="N3493" s="3" t="s">
        <v>1510</v>
      </c>
      <c r="P3493" s="3">
        <v>37</v>
      </c>
      <c r="Q3493" s="24">
        <v>37</v>
      </c>
      <c r="R3493" s="3">
        <v>1</v>
      </c>
      <c r="S3493" s="2" t="s">
        <v>3</v>
      </c>
      <c r="T3493" s="2" t="s">
        <v>44</v>
      </c>
      <c r="U3493" s="2" t="s">
        <v>1487</v>
      </c>
      <c r="V3493" s="16" t="s">
        <v>2091</v>
      </c>
      <c r="X3493" s="2" t="s">
        <v>1518</v>
      </c>
      <c r="AA3493" s="20">
        <v>42.034199999999998</v>
      </c>
      <c r="AB3493" s="20">
        <v>-122.8967</v>
      </c>
      <c r="AC3493" s="2" t="s">
        <v>45</v>
      </c>
      <c r="AE3493" s="2" t="s">
        <v>1525</v>
      </c>
      <c r="AF3493" s="2" t="str">
        <f>CONCATENATE("ex ", AE3493)</f>
        <v>ex Lomatium martindalei</v>
      </c>
      <c r="AG3493" s="2" t="s">
        <v>1453</v>
      </c>
      <c r="AH3493" s="2" t="s">
        <v>1776</v>
      </c>
      <c r="AT3493" s="2" t="s">
        <v>1453</v>
      </c>
    </row>
    <row r="3494" spans="2:56">
      <c r="B3494" s="87">
        <v>7575</v>
      </c>
      <c r="E3494" s="3">
        <v>12</v>
      </c>
      <c r="F3494" s="3" t="s">
        <v>42</v>
      </c>
      <c r="G3494" s="3">
        <v>2018</v>
      </c>
      <c r="L3494" s="4"/>
      <c r="N3494" s="3" t="s">
        <v>1511</v>
      </c>
      <c r="P3494" s="3">
        <v>38</v>
      </c>
      <c r="Q3494" s="24">
        <v>38</v>
      </c>
      <c r="R3494" s="3">
        <v>1</v>
      </c>
      <c r="S3494" s="2" t="s">
        <v>3</v>
      </c>
      <c r="T3494" s="2" t="s">
        <v>44</v>
      </c>
      <c r="U3494" s="2" t="s">
        <v>1487</v>
      </c>
      <c r="V3494" s="16" t="s">
        <v>2091</v>
      </c>
      <c r="X3494" s="2" t="s">
        <v>1526</v>
      </c>
      <c r="AA3494" s="20">
        <v>42.065199999999997</v>
      </c>
      <c r="AB3494" s="20">
        <v>-122.93510000000001</v>
      </c>
      <c r="AC3494" s="2" t="s">
        <v>45</v>
      </c>
      <c r="AE3494" s="2" t="s">
        <v>1527</v>
      </c>
      <c r="AF3494" s="2" t="str">
        <f>CONCATENATE("ex ", AE3494)</f>
        <v>ex Fragaria sp.</v>
      </c>
      <c r="AG3494" s="2" t="s">
        <v>1453</v>
      </c>
      <c r="AH3494" s="2" t="s">
        <v>1776</v>
      </c>
      <c r="AT3494" s="2" t="s">
        <v>1453</v>
      </c>
      <c r="BD3494" s="120"/>
    </row>
    <row r="3495" spans="2:56">
      <c r="B3495" s="87">
        <v>7576</v>
      </c>
      <c r="E3495" s="3">
        <v>12</v>
      </c>
      <c r="F3495" s="3" t="s">
        <v>42</v>
      </c>
      <c r="G3495" s="3">
        <v>2018</v>
      </c>
      <c r="L3495" s="4"/>
      <c r="N3495" s="3" t="s">
        <v>1511</v>
      </c>
      <c r="P3495" s="3">
        <v>38</v>
      </c>
      <c r="Q3495" s="24">
        <v>38</v>
      </c>
      <c r="R3495" s="3">
        <v>2</v>
      </c>
      <c r="S3495" s="2" t="s">
        <v>3</v>
      </c>
      <c r="T3495" s="2" t="s">
        <v>44</v>
      </c>
      <c r="U3495" s="2" t="s">
        <v>1487</v>
      </c>
      <c r="V3495" s="16" t="s">
        <v>2091</v>
      </c>
      <c r="X3495" s="2" t="s">
        <v>1526</v>
      </c>
      <c r="AA3495" s="20">
        <v>42.065199999999997</v>
      </c>
      <c r="AB3495" s="20">
        <v>-122.93510000000001</v>
      </c>
      <c r="AC3495" s="2" t="s">
        <v>45</v>
      </c>
      <c r="AE3495" s="2" t="s">
        <v>1527</v>
      </c>
      <c r="AF3495" s="2" t="str">
        <f>CONCATENATE("ex ", AE3495)</f>
        <v>ex Fragaria sp.</v>
      </c>
      <c r="AG3495" s="2" t="s">
        <v>1453</v>
      </c>
      <c r="AH3495" s="2" t="s">
        <v>1776</v>
      </c>
      <c r="AT3495" s="2" t="s">
        <v>1453</v>
      </c>
    </row>
    <row r="3496" spans="2:56">
      <c r="B3496" s="87">
        <v>7577</v>
      </c>
      <c r="E3496" s="3">
        <v>12</v>
      </c>
      <c r="F3496" s="3" t="s">
        <v>42</v>
      </c>
      <c r="G3496" s="3">
        <v>2018</v>
      </c>
      <c r="L3496" s="4"/>
      <c r="N3496" s="3" t="s">
        <v>1511</v>
      </c>
      <c r="P3496" s="3">
        <v>38</v>
      </c>
      <c r="Q3496" s="24">
        <v>38</v>
      </c>
      <c r="R3496" s="3">
        <v>3</v>
      </c>
      <c r="S3496" s="2" t="s">
        <v>3</v>
      </c>
      <c r="T3496" s="2" t="s">
        <v>44</v>
      </c>
      <c r="U3496" s="2" t="s">
        <v>1487</v>
      </c>
      <c r="V3496" s="16" t="s">
        <v>2091</v>
      </c>
      <c r="X3496" s="2" t="s">
        <v>1526</v>
      </c>
      <c r="AA3496" s="20">
        <v>42.065199999999997</v>
      </c>
      <c r="AB3496" s="20">
        <v>-122.93510000000001</v>
      </c>
      <c r="AC3496" s="2" t="s">
        <v>45</v>
      </c>
      <c r="AE3496" s="2" t="s">
        <v>1527</v>
      </c>
      <c r="AF3496" s="2" t="str">
        <f>CONCATENATE("ex ", AE3496)</f>
        <v>ex Fragaria sp.</v>
      </c>
      <c r="AG3496" s="2" t="s">
        <v>1453</v>
      </c>
      <c r="AH3496" s="2" t="s">
        <v>1776</v>
      </c>
      <c r="AT3496" s="2" t="s">
        <v>1453</v>
      </c>
      <c r="BD3496" s="92"/>
    </row>
    <row r="3497" spans="2:56">
      <c r="B3497" s="87">
        <v>7578</v>
      </c>
      <c r="E3497" s="3">
        <v>12</v>
      </c>
      <c r="F3497" s="3" t="s">
        <v>42</v>
      </c>
      <c r="G3497" s="3">
        <v>2018</v>
      </c>
      <c r="L3497" s="4"/>
      <c r="N3497" s="3" t="s">
        <v>1511</v>
      </c>
      <c r="P3497" s="3">
        <v>38</v>
      </c>
      <c r="Q3497" s="24">
        <v>38</v>
      </c>
      <c r="R3497" s="3">
        <v>4</v>
      </c>
      <c r="S3497" s="2" t="s">
        <v>3</v>
      </c>
      <c r="T3497" s="2" t="s">
        <v>44</v>
      </c>
      <c r="U3497" s="2" t="s">
        <v>1487</v>
      </c>
      <c r="V3497" s="16" t="s">
        <v>2091</v>
      </c>
      <c r="X3497" s="2" t="s">
        <v>1526</v>
      </c>
      <c r="AA3497" s="20">
        <v>42.065199999999997</v>
      </c>
      <c r="AB3497" s="20">
        <v>-122.93510000000001</v>
      </c>
      <c r="AC3497" s="2" t="s">
        <v>45</v>
      </c>
      <c r="AE3497" s="2" t="s">
        <v>1527</v>
      </c>
      <c r="AF3497" s="2" t="str">
        <f>CONCATENATE("ex ", AE3497)</f>
        <v>ex Fragaria sp.</v>
      </c>
      <c r="AG3497" s="2" t="s">
        <v>1453</v>
      </c>
      <c r="AH3497" s="2" t="s">
        <v>1776</v>
      </c>
      <c r="AT3497" s="2" t="s">
        <v>1453</v>
      </c>
    </row>
    <row r="3498" spans="2:56">
      <c r="B3498" s="87">
        <v>7579</v>
      </c>
      <c r="E3498" s="3">
        <v>12</v>
      </c>
      <c r="F3498" s="3" t="s">
        <v>42</v>
      </c>
      <c r="G3498" s="3">
        <v>2018</v>
      </c>
      <c r="L3498" s="4"/>
      <c r="N3498" s="3" t="s">
        <v>1511</v>
      </c>
      <c r="P3498" s="3">
        <v>38</v>
      </c>
      <c r="Q3498" s="24">
        <v>38</v>
      </c>
      <c r="R3498" s="3">
        <v>5</v>
      </c>
      <c r="S3498" s="2" t="s">
        <v>3</v>
      </c>
      <c r="T3498" s="2" t="s">
        <v>44</v>
      </c>
      <c r="U3498" s="2" t="s">
        <v>1487</v>
      </c>
      <c r="V3498" s="16" t="s">
        <v>2091</v>
      </c>
      <c r="X3498" s="2" t="s">
        <v>1526</v>
      </c>
      <c r="AA3498" s="20">
        <v>42.065199999999997</v>
      </c>
      <c r="AB3498" s="20">
        <v>-122.93510000000001</v>
      </c>
      <c r="AC3498" s="2" t="s">
        <v>45</v>
      </c>
      <c r="AE3498" s="2" t="s">
        <v>1527</v>
      </c>
      <c r="AF3498" s="2" t="str">
        <f>CONCATENATE("ex ", AE3498)</f>
        <v>ex Fragaria sp.</v>
      </c>
      <c r="AG3498" s="2" t="s">
        <v>1453</v>
      </c>
      <c r="AH3498" s="2" t="s">
        <v>1776</v>
      </c>
      <c r="AT3498" s="2" t="s">
        <v>1453</v>
      </c>
      <c r="BD3498" s="96"/>
    </row>
    <row r="3499" spans="2:56">
      <c r="B3499" s="87">
        <v>7580</v>
      </c>
      <c r="E3499" s="3">
        <v>14</v>
      </c>
      <c r="F3499" s="3" t="s">
        <v>42</v>
      </c>
      <c r="G3499" s="3">
        <v>2018</v>
      </c>
      <c r="L3499" s="4"/>
      <c r="N3499" s="3" t="s">
        <v>1512</v>
      </c>
      <c r="P3499" s="3">
        <v>39</v>
      </c>
      <c r="Q3499" s="24">
        <v>39</v>
      </c>
      <c r="R3499" s="3">
        <v>1</v>
      </c>
      <c r="S3499" s="2" t="s">
        <v>3</v>
      </c>
      <c r="T3499" s="2" t="s">
        <v>44</v>
      </c>
      <c r="U3499" s="2" t="s">
        <v>1431</v>
      </c>
      <c r="V3499" s="16" t="s">
        <v>2091</v>
      </c>
      <c r="X3499" s="2" t="s">
        <v>1528</v>
      </c>
      <c r="AA3499" s="20">
        <v>42.252299999999998</v>
      </c>
      <c r="AB3499" s="20">
        <v>-123.331</v>
      </c>
      <c r="AC3499" s="2" t="s">
        <v>45</v>
      </c>
      <c r="AE3499" s="2" t="s">
        <v>736</v>
      </c>
      <c r="AF3499" s="2" t="str">
        <f>CONCATENATE("ex ", AE3499)</f>
        <v>ex Calochortus tolmiei</v>
      </c>
      <c r="AG3499" s="2" t="s">
        <v>1453</v>
      </c>
      <c r="AH3499" s="2" t="s">
        <v>1776</v>
      </c>
      <c r="AT3499" s="2" t="s">
        <v>1453</v>
      </c>
    </row>
    <row r="3500" spans="2:56">
      <c r="B3500" s="87">
        <v>7581</v>
      </c>
      <c r="E3500" s="3">
        <v>14</v>
      </c>
      <c r="F3500" s="3" t="s">
        <v>42</v>
      </c>
      <c r="G3500" s="3">
        <v>2018</v>
      </c>
      <c r="L3500" s="4"/>
      <c r="N3500" s="3" t="s">
        <v>1512</v>
      </c>
      <c r="P3500" s="3">
        <v>39</v>
      </c>
      <c r="Q3500" s="24">
        <v>39</v>
      </c>
      <c r="R3500" s="3">
        <v>2</v>
      </c>
      <c r="S3500" s="2" t="s">
        <v>3</v>
      </c>
      <c r="T3500" s="2" t="s">
        <v>44</v>
      </c>
      <c r="U3500" s="2" t="s">
        <v>1431</v>
      </c>
      <c r="V3500" s="16" t="s">
        <v>2091</v>
      </c>
      <c r="X3500" s="2" t="s">
        <v>1528</v>
      </c>
      <c r="AA3500" s="20">
        <v>42.252299999999998</v>
      </c>
      <c r="AB3500" s="20">
        <v>-123.331</v>
      </c>
      <c r="AC3500" s="2" t="s">
        <v>45</v>
      </c>
      <c r="AE3500" s="2" t="s">
        <v>736</v>
      </c>
      <c r="AF3500" s="2" t="str">
        <f>CONCATENATE("ex ", AE3500)</f>
        <v>ex Calochortus tolmiei</v>
      </c>
      <c r="AG3500" s="2" t="s">
        <v>1453</v>
      </c>
      <c r="AH3500" s="2" t="s">
        <v>1776</v>
      </c>
      <c r="AT3500" s="2" t="s">
        <v>1453</v>
      </c>
    </row>
    <row r="3501" spans="2:56">
      <c r="B3501" s="87">
        <v>7582</v>
      </c>
      <c r="E3501" s="3">
        <v>14</v>
      </c>
      <c r="F3501" s="3" t="s">
        <v>42</v>
      </c>
      <c r="G3501" s="3">
        <v>2018</v>
      </c>
      <c r="L3501" s="4"/>
      <c r="N3501" s="3" t="s">
        <v>1512</v>
      </c>
      <c r="P3501" s="3">
        <v>39</v>
      </c>
      <c r="Q3501" s="24">
        <v>39</v>
      </c>
      <c r="R3501" s="3">
        <v>3</v>
      </c>
      <c r="S3501" s="2" t="s">
        <v>3</v>
      </c>
      <c r="T3501" s="2" t="s">
        <v>44</v>
      </c>
      <c r="U3501" s="2" t="s">
        <v>1431</v>
      </c>
      <c r="V3501" s="16" t="s">
        <v>2091</v>
      </c>
      <c r="X3501" s="2" t="s">
        <v>1528</v>
      </c>
      <c r="AA3501" s="20">
        <v>42.252299999999998</v>
      </c>
      <c r="AB3501" s="20">
        <v>-123.331</v>
      </c>
      <c r="AC3501" s="2" t="s">
        <v>45</v>
      </c>
      <c r="AE3501" s="2" t="s">
        <v>736</v>
      </c>
      <c r="AF3501" s="2" t="str">
        <f>CONCATENATE("ex ", AE3501)</f>
        <v>ex Calochortus tolmiei</v>
      </c>
      <c r="AG3501" s="2" t="s">
        <v>1453</v>
      </c>
      <c r="AH3501" s="2" t="s">
        <v>1776</v>
      </c>
      <c r="AT3501" s="2" t="s">
        <v>1453</v>
      </c>
    </row>
    <row r="3502" spans="2:56">
      <c r="B3502" s="87">
        <v>7583</v>
      </c>
      <c r="E3502" s="3">
        <v>14</v>
      </c>
      <c r="F3502" s="3" t="s">
        <v>42</v>
      </c>
      <c r="G3502" s="3">
        <v>2018</v>
      </c>
      <c r="L3502" s="4"/>
      <c r="N3502" s="3" t="s">
        <v>1513</v>
      </c>
      <c r="P3502" s="3">
        <v>40</v>
      </c>
      <c r="Q3502" s="24">
        <v>40</v>
      </c>
      <c r="R3502" s="3">
        <v>1</v>
      </c>
      <c r="S3502" s="2" t="s">
        <v>3</v>
      </c>
      <c r="T3502" s="2" t="s">
        <v>44</v>
      </c>
      <c r="U3502" s="2" t="s">
        <v>1431</v>
      </c>
      <c r="V3502" s="16" t="s">
        <v>2091</v>
      </c>
      <c r="X3502" s="2" t="s">
        <v>1528</v>
      </c>
      <c r="AA3502" s="20">
        <v>42.201999999999998</v>
      </c>
      <c r="AB3502" s="20">
        <v>-123.5351</v>
      </c>
      <c r="AC3502" s="2" t="s">
        <v>45</v>
      </c>
      <c r="AE3502" s="2" t="s">
        <v>208</v>
      </c>
      <c r="AF3502" s="2" t="str">
        <f>CONCATENATE("ex ", AE3502)</f>
        <v>ex Mimulus guttatus</v>
      </c>
      <c r="AG3502" s="2" t="s">
        <v>1453</v>
      </c>
      <c r="AH3502" s="2" t="s">
        <v>1776</v>
      </c>
      <c r="AT3502" s="2" t="s">
        <v>1453</v>
      </c>
    </row>
    <row r="3503" spans="2:56">
      <c r="B3503" s="87">
        <v>7584</v>
      </c>
      <c r="E3503" s="3">
        <v>14</v>
      </c>
      <c r="F3503" s="3" t="s">
        <v>42</v>
      </c>
      <c r="G3503" s="3">
        <v>2018</v>
      </c>
      <c r="L3503" s="4"/>
      <c r="N3503" s="3" t="s">
        <v>1513</v>
      </c>
      <c r="P3503" s="3">
        <v>40</v>
      </c>
      <c r="Q3503" s="24">
        <v>40</v>
      </c>
      <c r="R3503" s="3">
        <v>2</v>
      </c>
      <c r="S3503" s="2" t="s">
        <v>3</v>
      </c>
      <c r="T3503" s="2" t="s">
        <v>44</v>
      </c>
      <c r="U3503" s="2" t="s">
        <v>1431</v>
      </c>
      <c r="V3503" s="16" t="s">
        <v>2091</v>
      </c>
      <c r="X3503" s="2" t="s">
        <v>1528</v>
      </c>
      <c r="AA3503" s="20">
        <v>42.201999999999998</v>
      </c>
      <c r="AB3503" s="20">
        <v>-123.5351</v>
      </c>
      <c r="AC3503" s="2" t="s">
        <v>45</v>
      </c>
      <c r="AE3503" s="2" t="s">
        <v>208</v>
      </c>
      <c r="AF3503" s="2" t="str">
        <f>CONCATENATE("ex ", AE3503)</f>
        <v>ex Mimulus guttatus</v>
      </c>
      <c r="AG3503" s="2" t="s">
        <v>1453</v>
      </c>
      <c r="AH3503" s="2" t="s">
        <v>1776</v>
      </c>
      <c r="AT3503" s="2" t="s">
        <v>1453</v>
      </c>
    </row>
    <row r="3504" spans="2:56">
      <c r="B3504" s="87">
        <v>7585</v>
      </c>
      <c r="E3504" s="3">
        <v>14</v>
      </c>
      <c r="F3504" s="3" t="s">
        <v>42</v>
      </c>
      <c r="G3504" s="3">
        <v>2018</v>
      </c>
      <c r="L3504" s="4"/>
      <c r="N3504" s="3" t="s">
        <v>1519</v>
      </c>
      <c r="P3504" s="3">
        <v>41</v>
      </c>
      <c r="Q3504" s="24">
        <v>41</v>
      </c>
      <c r="R3504" s="3">
        <v>1</v>
      </c>
      <c r="S3504" s="2" t="s">
        <v>3</v>
      </c>
      <c r="T3504" s="2" t="s">
        <v>44</v>
      </c>
      <c r="U3504" s="2" t="s">
        <v>1431</v>
      </c>
      <c r="V3504" s="16" t="s">
        <v>2091</v>
      </c>
      <c r="X3504" s="2" t="s">
        <v>1528</v>
      </c>
      <c r="AA3504" s="20">
        <v>42.201999999999998</v>
      </c>
      <c r="AB3504" s="20">
        <v>-123.5351</v>
      </c>
      <c r="AC3504" s="2" t="s">
        <v>45</v>
      </c>
      <c r="AE3504" s="2" t="s">
        <v>1492</v>
      </c>
      <c r="AF3504" s="2" t="str">
        <f>CONCATENATE("ex ", AE3504)</f>
        <v>ex Plectritus congesta</v>
      </c>
      <c r="AG3504" s="2" t="s">
        <v>1453</v>
      </c>
      <c r="AH3504" s="2" t="s">
        <v>1776</v>
      </c>
      <c r="AT3504" s="2" t="s">
        <v>1453</v>
      </c>
    </row>
    <row r="3505" spans="2:46">
      <c r="B3505" s="87">
        <v>7586</v>
      </c>
      <c r="E3505" s="3">
        <v>14</v>
      </c>
      <c r="F3505" s="3" t="s">
        <v>42</v>
      </c>
      <c r="G3505" s="3">
        <v>2018</v>
      </c>
      <c r="L3505" s="4"/>
      <c r="N3505" s="3" t="s">
        <v>1519</v>
      </c>
      <c r="P3505" s="3">
        <v>41</v>
      </c>
      <c r="Q3505" s="24">
        <v>41</v>
      </c>
      <c r="R3505" s="3">
        <v>2</v>
      </c>
      <c r="S3505" s="2" t="s">
        <v>3</v>
      </c>
      <c r="T3505" s="2" t="s">
        <v>44</v>
      </c>
      <c r="U3505" s="2" t="s">
        <v>1431</v>
      </c>
      <c r="V3505" s="16" t="s">
        <v>2091</v>
      </c>
      <c r="X3505" s="2" t="s">
        <v>1528</v>
      </c>
      <c r="AA3505" s="20">
        <v>42.201999999999998</v>
      </c>
      <c r="AB3505" s="20">
        <v>-123.5351</v>
      </c>
      <c r="AC3505" s="2" t="s">
        <v>45</v>
      </c>
      <c r="AE3505" s="2" t="s">
        <v>1492</v>
      </c>
      <c r="AF3505" s="2" t="str">
        <f>CONCATENATE("ex ", AE3505)</f>
        <v>ex Plectritus congesta</v>
      </c>
      <c r="AG3505" s="2" t="s">
        <v>1453</v>
      </c>
      <c r="AH3505" s="2" t="s">
        <v>1776</v>
      </c>
      <c r="AT3505" s="2" t="s">
        <v>1453</v>
      </c>
    </row>
    <row r="3506" spans="2:46">
      <c r="B3506" s="87">
        <v>7587</v>
      </c>
      <c r="E3506" s="3">
        <v>14</v>
      </c>
      <c r="F3506" s="3" t="s">
        <v>42</v>
      </c>
      <c r="G3506" s="3">
        <v>2018</v>
      </c>
      <c r="L3506" s="4"/>
      <c r="N3506" s="3" t="s">
        <v>1519</v>
      </c>
      <c r="P3506" s="3">
        <v>41</v>
      </c>
      <c r="Q3506" s="24">
        <v>41</v>
      </c>
      <c r="R3506" s="3">
        <v>3</v>
      </c>
      <c r="S3506" s="2" t="s">
        <v>3</v>
      </c>
      <c r="T3506" s="2" t="s">
        <v>44</v>
      </c>
      <c r="U3506" s="2" t="s">
        <v>1431</v>
      </c>
      <c r="V3506" s="16" t="s">
        <v>2091</v>
      </c>
      <c r="X3506" s="2" t="s">
        <v>1528</v>
      </c>
      <c r="AA3506" s="20">
        <v>42.201999999999998</v>
      </c>
      <c r="AB3506" s="20">
        <v>-123.5351</v>
      </c>
      <c r="AC3506" s="2" t="s">
        <v>45</v>
      </c>
      <c r="AE3506" s="2" t="s">
        <v>1492</v>
      </c>
      <c r="AF3506" s="2" t="str">
        <f>CONCATENATE("ex ", AE3506)</f>
        <v>ex Plectritus congesta</v>
      </c>
      <c r="AG3506" s="2" t="s">
        <v>1453</v>
      </c>
      <c r="AH3506" s="2" t="s">
        <v>1776</v>
      </c>
      <c r="AT3506" s="2" t="s">
        <v>1453</v>
      </c>
    </row>
    <row r="3507" spans="2:46">
      <c r="B3507" s="87">
        <v>7588</v>
      </c>
      <c r="E3507" s="3">
        <v>14</v>
      </c>
      <c r="F3507" s="3" t="s">
        <v>42</v>
      </c>
      <c r="G3507" s="3">
        <v>2018</v>
      </c>
      <c r="L3507" s="4"/>
      <c r="N3507" s="3" t="s">
        <v>1519</v>
      </c>
      <c r="P3507" s="3">
        <v>41</v>
      </c>
      <c r="Q3507" s="24">
        <v>41</v>
      </c>
      <c r="R3507" s="3">
        <v>4</v>
      </c>
      <c r="S3507" s="2" t="s">
        <v>3</v>
      </c>
      <c r="T3507" s="2" t="s">
        <v>44</v>
      </c>
      <c r="U3507" s="2" t="s">
        <v>1431</v>
      </c>
      <c r="V3507" s="16" t="s">
        <v>2091</v>
      </c>
      <c r="X3507" s="2" t="s">
        <v>1528</v>
      </c>
      <c r="AA3507" s="20">
        <v>42.201999999999998</v>
      </c>
      <c r="AB3507" s="20">
        <v>-123.5351</v>
      </c>
      <c r="AC3507" s="2" t="s">
        <v>45</v>
      </c>
      <c r="AE3507" s="2" t="s">
        <v>1492</v>
      </c>
      <c r="AF3507" s="2" t="str">
        <f>CONCATENATE("ex ", AE3507)</f>
        <v>ex Plectritus congesta</v>
      </c>
      <c r="AG3507" s="2" t="s">
        <v>1453</v>
      </c>
      <c r="AH3507" s="2" t="s">
        <v>1776</v>
      </c>
      <c r="AT3507" s="2" t="s">
        <v>1453</v>
      </c>
    </row>
    <row r="3508" spans="2:46">
      <c r="B3508" s="87">
        <v>7589</v>
      </c>
      <c r="E3508" s="3">
        <v>14</v>
      </c>
      <c r="F3508" s="3" t="s">
        <v>42</v>
      </c>
      <c r="G3508" s="3">
        <v>2018</v>
      </c>
      <c r="L3508" s="4"/>
      <c r="N3508" s="3" t="s">
        <v>1519</v>
      </c>
      <c r="P3508" s="3">
        <v>41</v>
      </c>
      <c r="Q3508" s="24">
        <v>41</v>
      </c>
      <c r="R3508" s="3">
        <v>5</v>
      </c>
      <c r="S3508" s="2" t="s">
        <v>3</v>
      </c>
      <c r="T3508" s="2" t="s">
        <v>44</v>
      </c>
      <c r="U3508" s="2" t="s">
        <v>1431</v>
      </c>
      <c r="V3508" s="16" t="s">
        <v>2091</v>
      </c>
      <c r="X3508" s="2" t="s">
        <v>1528</v>
      </c>
      <c r="AA3508" s="20">
        <v>42.201999999999998</v>
      </c>
      <c r="AB3508" s="20">
        <v>-123.5351</v>
      </c>
      <c r="AC3508" s="2" t="s">
        <v>45</v>
      </c>
      <c r="AE3508" s="2" t="s">
        <v>1492</v>
      </c>
      <c r="AF3508" s="2" t="str">
        <f>CONCATENATE("ex ", AE3508)</f>
        <v>ex Plectritus congesta</v>
      </c>
      <c r="AG3508" s="2" t="s">
        <v>1453</v>
      </c>
      <c r="AH3508" s="2" t="s">
        <v>1776</v>
      </c>
      <c r="AT3508" s="2" t="s">
        <v>1453</v>
      </c>
    </row>
    <row r="3509" spans="2:46">
      <c r="B3509" s="87">
        <v>7590</v>
      </c>
      <c r="E3509" s="3">
        <v>14</v>
      </c>
      <c r="F3509" s="3" t="s">
        <v>42</v>
      </c>
      <c r="G3509" s="3">
        <v>2018</v>
      </c>
      <c r="L3509" s="4"/>
      <c r="N3509" s="3" t="s">
        <v>1519</v>
      </c>
      <c r="P3509" s="3">
        <v>41</v>
      </c>
      <c r="Q3509" s="24">
        <v>41</v>
      </c>
      <c r="R3509" s="3">
        <v>6</v>
      </c>
      <c r="S3509" s="2" t="s">
        <v>3</v>
      </c>
      <c r="T3509" s="2" t="s">
        <v>44</v>
      </c>
      <c r="U3509" s="2" t="s">
        <v>1431</v>
      </c>
      <c r="V3509" s="16" t="s">
        <v>2091</v>
      </c>
      <c r="X3509" s="2" t="s">
        <v>1528</v>
      </c>
      <c r="AA3509" s="20">
        <v>42.201999999999998</v>
      </c>
      <c r="AB3509" s="20">
        <v>-123.5351</v>
      </c>
      <c r="AC3509" s="2" t="s">
        <v>45</v>
      </c>
      <c r="AE3509" s="2" t="s">
        <v>1492</v>
      </c>
      <c r="AF3509" s="2" t="str">
        <f>CONCATENATE("ex ", AE3509)</f>
        <v>ex Plectritus congesta</v>
      </c>
      <c r="AG3509" s="2" t="s">
        <v>1453</v>
      </c>
      <c r="AH3509" s="2" t="s">
        <v>1776</v>
      </c>
      <c r="AT3509" s="2" t="s">
        <v>1453</v>
      </c>
    </row>
    <row r="3510" spans="2:46">
      <c r="B3510" s="87">
        <v>7591</v>
      </c>
      <c r="E3510" s="3">
        <v>14</v>
      </c>
      <c r="F3510" s="3" t="s">
        <v>42</v>
      </c>
      <c r="G3510" s="3">
        <v>2018</v>
      </c>
      <c r="L3510" s="4"/>
      <c r="N3510" s="3" t="s">
        <v>1519</v>
      </c>
      <c r="P3510" s="3">
        <v>41</v>
      </c>
      <c r="Q3510" s="24">
        <v>41</v>
      </c>
      <c r="R3510" s="3">
        <v>7</v>
      </c>
      <c r="S3510" s="2" t="s">
        <v>3</v>
      </c>
      <c r="T3510" s="2" t="s">
        <v>44</v>
      </c>
      <c r="U3510" s="2" t="s">
        <v>1431</v>
      </c>
      <c r="V3510" s="16" t="s">
        <v>2091</v>
      </c>
      <c r="X3510" s="2" t="s">
        <v>1528</v>
      </c>
      <c r="AA3510" s="20">
        <v>42.201999999999998</v>
      </c>
      <c r="AB3510" s="20">
        <v>-123.5351</v>
      </c>
      <c r="AC3510" s="2" t="s">
        <v>45</v>
      </c>
      <c r="AE3510" s="2" t="s">
        <v>1492</v>
      </c>
      <c r="AF3510" s="2" t="str">
        <f>CONCATENATE("ex ", AE3510)</f>
        <v>ex Plectritus congesta</v>
      </c>
      <c r="AG3510" s="2" t="s">
        <v>1453</v>
      </c>
      <c r="AH3510" s="2" t="s">
        <v>1776</v>
      </c>
      <c r="AT3510" s="2" t="s">
        <v>1453</v>
      </c>
    </row>
    <row r="3511" spans="2:46">
      <c r="B3511" s="87">
        <v>7592</v>
      </c>
      <c r="E3511" s="3">
        <v>14</v>
      </c>
      <c r="F3511" s="3" t="s">
        <v>42</v>
      </c>
      <c r="G3511" s="3">
        <v>2018</v>
      </c>
      <c r="L3511" s="4"/>
      <c r="N3511" s="3" t="s">
        <v>1519</v>
      </c>
      <c r="P3511" s="3">
        <v>41</v>
      </c>
      <c r="Q3511" s="24">
        <v>41</v>
      </c>
      <c r="R3511" s="3">
        <v>8</v>
      </c>
      <c r="S3511" s="2" t="s">
        <v>3</v>
      </c>
      <c r="T3511" s="2" t="s">
        <v>44</v>
      </c>
      <c r="U3511" s="2" t="s">
        <v>1431</v>
      </c>
      <c r="V3511" s="16" t="s">
        <v>2091</v>
      </c>
      <c r="X3511" s="2" t="s">
        <v>1528</v>
      </c>
      <c r="AA3511" s="20">
        <v>42.201999999999998</v>
      </c>
      <c r="AB3511" s="20">
        <v>-123.5351</v>
      </c>
      <c r="AC3511" s="2" t="s">
        <v>45</v>
      </c>
      <c r="AE3511" s="2" t="s">
        <v>1492</v>
      </c>
      <c r="AF3511" s="2" t="str">
        <f>CONCATENATE("ex ", AE3511)</f>
        <v>ex Plectritus congesta</v>
      </c>
      <c r="AG3511" s="2" t="s">
        <v>1453</v>
      </c>
      <c r="AH3511" s="2" t="s">
        <v>1776</v>
      </c>
      <c r="AT3511" s="2" t="s">
        <v>1453</v>
      </c>
    </row>
    <row r="3512" spans="2:46">
      <c r="B3512" s="87">
        <v>7593</v>
      </c>
      <c r="E3512" s="3">
        <v>14</v>
      </c>
      <c r="F3512" s="3" t="s">
        <v>42</v>
      </c>
      <c r="G3512" s="3">
        <v>2018</v>
      </c>
      <c r="L3512" s="4"/>
      <c r="N3512" s="3" t="s">
        <v>1519</v>
      </c>
      <c r="P3512" s="3">
        <v>41</v>
      </c>
      <c r="Q3512" s="24">
        <v>41</v>
      </c>
      <c r="R3512" s="3">
        <v>9</v>
      </c>
      <c r="S3512" s="2" t="s">
        <v>3</v>
      </c>
      <c r="T3512" s="2" t="s">
        <v>44</v>
      </c>
      <c r="U3512" s="2" t="s">
        <v>1431</v>
      </c>
      <c r="V3512" s="16" t="s">
        <v>2091</v>
      </c>
      <c r="X3512" s="2" t="s">
        <v>1528</v>
      </c>
      <c r="AA3512" s="20">
        <v>42.201999999999998</v>
      </c>
      <c r="AB3512" s="20">
        <v>-123.5351</v>
      </c>
      <c r="AC3512" s="2" t="s">
        <v>45</v>
      </c>
      <c r="AE3512" s="2" t="s">
        <v>1492</v>
      </c>
      <c r="AF3512" s="2" t="str">
        <f>CONCATENATE("ex ", AE3512)</f>
        <v>ex Plectritus congesta</v>
      </c>
      <c r="AG3512" s="2" t="s">
        <v>1453</v>
      </c>
      <c r="AH3512" s="2" t="s">
        <v>1776</v>
      </c>
      <c r="AT3512" s="2" t="s">
        <v>1453</v>
      </c>
    </row>
    <row r="3513" spans="2:46">
      <c r="B3513" s="87">
        <v>7594</v>
      </c>
      <c r="E3513" s="3">
        <v>14</v>
      </c>
      <c r="F3513" s="3" t="s">
        <v>42</v>
      </c>
      <c r="G3513" s="3">
        <v>2018</v>
      </c>
      <c r="L3513" s="4"/>
      <c r="N3513" s="3" t="s">
        <v>1519</v>
      </c>
      <c r="P3513" s="3">
        <v>41</v>
      </c>
      <c r="Q3513" s="24">
        <v>41</v>
      </c>
      <c r="R3513" s="3">
        <v>10</v>
      </c>
      <c r="S3513" s="2" t="s">
        <v>3</v>
      </c>
      <c r="T3513" s="2" t="s">
        <v>44</v>
      </c>
      <c r="U3513" s="2" t="s">
        <v>1431</v>
      </c>
      <c r="V3513" s="16" t="s">
        <v>2091</v>
      </c>
      <c r="X3513" s="2" t="s">
        <v>1528</v>
      </c>
      <c r="AA3513" s="20">
        <v>42.201999999999998</v>
      </c>
      <c r="AB3513" s="20">
        <v>-123.5351</v>
      </c>
      <c r="AC3513" s="2" t="s">
        <v>45</v>
      </c>
      <c r="AE3513" s="2" t="s">
        <v>1492</v>
      </c>
      <c r="AF3513" s="2" t="str">
        <f>CONCATENATE("ex ", AE3513)</f>
        <v>ex Plectritus congesta</v>
      </c>
      <c r="AG3513" s="2" t="s">
        <v>1453</v>
      </c>
      <c r="AH3513" s="2" t="s">
        <v>1776</v>
      </c>
      <c r="AT3513" s="2" t="s">
        <v>1453</v>
      </c>
    </row>
    <row r="3514" spans="2:46">
      <c r="B3514" s="87">
        <v>7595</v>
      </c>
      <c r="E3514" s="3">
        <v>18</v>
      </c>
      <c r="F3514" s="3" t="s">
        <v>42</v>
      </c>
      <c r="G3514" s="3">
        <v>2018</v>
      </c>
      <c r="L3514" s="4"/>
      <c r="N3514" s="3" t="s">
        <v>1520</v>
      </c>
      <c r="P3514" s="3">
        <v>42</v>
      </c>
      <c r="Q3514" s="24">
        <v>42</v>
      </c>
      <c r="R3514" s="3">
        <v>1</v>
      </c>
      <c r="S3514" s="2" t="s">
        <v>3</v>
      </c>
      <c r="T3514" s="2" t="s">
        <v>44</v>
      </c>
      <c r="U3514" s="2" t="s">
        <v>1431</v>
      </c>
      <c r="V3514" s="16" t="s">
        <v>2091</v>
      </c>
      <c r="X3514" s="2" t="s">
        <v>1533</v>
      </c>
      <c r="AA3514" s="20">
        <v>42.301699999999997</v>
      </c>
      <c r="AB3514" s="20">
        <v>-123.2135</v>
      </c>
      <c r="AC3514" s="2" t="s">
        <v>45</v>
      </c>
      <c r="AG3514" s="2" t="s">
        <v>1453</v>
      </c>
      <c r="AH3514" s="2" t="s">
        <v>1776</v>
      </c>
      <c r="AT3514" s="2" t="s">
        <v>1453</v>
      </c>
    </row>
    <row r="3515" spans="2:46">
      <c r="B3515" s="87">
        <v>7596</v>
      </c>
      <c r="E3515" s="3">
        <v>18</v>
      </c>
      <c r="F3515" s="3" t="s">
        <v>42</v>
      </c>
      <c r="G3515" s="3">
        <v>2018</v>
      </c>
      <c r="L3515" s="4"/>
      <c r="N3515" s="3" t="s">
        <v>1520</v>
      </c>
      <c r="P3515" s="3">
        <v>42</v>
      </c>
      <c r="Q3515" s="24">
        <v>42</v>
      </c>
      <c r="R3515" s="3">
        <v>2</v>
      </c>
      <c r="S3515" s="2" t="s">
        <v>3</v>
      </c>
      <c r="T3515" s="2" t="s">
        <v>44</v>
      </c>
      <c r="U3515" s="2" t="s">
        <v>1431</v>
      </c>
      <c r="V3515" s="16" t="s">
        <v>2091</v>
      </c>
      <c r="X3515" s="2" t="s">
        <v>1533</v>
      </c>
      <c r="AA3515" s="20">
        <v>42.301699999999997</v>
      </c>
      <c r="AB3515" s="20">
        <v>-123.2135</v>
      </c>
      <c r="AC3515" s="2" t="s">
        <v>45</v>
      </c>
      <c r="AG3515" s="2" t="s">
        <v>1453</v>
      </c>
      <c r="AH3515" s="2" t="s">
        <v>1776</v>
      </c>
      <c r="AT3515" s="2" t="s">
        <v>1453</v>
      </c>
    </row>
    <row r="3516" spans="2:46">
      <c r="B3516" s="87">
        <v>7597</v>
      </c>
      <c r="E3516" s="3">
        <v>18</v>
      </c>
      <c r="F3516" s="3" t="s">
        <v>42</v>
      </c>
      <c r="G3516" s="3">
        <v>2018</v>
      </c>
      <c r="L3516" s="4"/>
      <c r="N3516" s="3" t="s">
        <v>1520</v>
      </c>
      <c r="P3516" s="3">
        <v>42</v>
      </c>
      <c r="Q3516" s="24">
        <v>42</v>
      </c>
      <c r="R3516" s="3">
        <v>3</v>
      </c>
      <c r="S3516" s="2" t="s">
        <v>3</v>
      </c>
      <c r="T3516" s="2" t="s">
        <v>44</v>
      </c>
      <c r="U3516" s="2" t="s">
        <v>1431</v>
      </c>
      <c r="V3516" s="16" t="s">
        <v>2091</v>
      </c>
      <c r="X3516" s="2" t="s">
        <v>1533</v>
      </c>
      <c r="AA3516" s="20">
        <v>42.301699999999997</v>
      </c>
      <c r="AB3516" s="20">
        <v>-123.2135</v>
      </c>
      <c r="AC3516" s="2" t="s">
        <v>45</v>
      </c>
      <c r="AG3516" s="2" t="s">
        <v>1453</v>
      </c>
      <c r="AH3516" s="2" t="s">
        <v>1776</v>
      </c>
      <c r="AT3516" s="2" t="s">
        <v>1453</v>
      </c>
    </row>
    <row r="3517" spans="2:46">
      <c r="B3517" s="87">
        <v>7598</v>
      </c>
      <c r="E3517" s="3">
        <v>18</v>
      </c>
      <c r="F3517" s="3" t="s">
        <v>42</v>
      </c>
      <c r="G3517" s="3">
        <v>2018</v>
      </c>
      <c r="L3517" s="4"/>
      <c r="N3517" s="3" t="s">
        <v>1521</v>
      </c>
      <c r="P3517" s="3">
        <v>43</v>
      </c>
      <c r="Q3517" s="24">
        <v>43</v>
      </c>
      <c r="R3517" s="3">
        <v>1</v>
      </c>
      <c r="S3517" s="2" t="s">
        <v>3</v>
      </c>
      <c r="T3517" s="2" t="s">
        <v>44</v>
      </c>
      <c r="U3517" s="2" t="s">
        <v>1431</v>
      </c>
      <c r="V3517" s="16" t="s">
        <v>2091</v>
      </c>
      <c r="X3517" s="2" t="s">
        <v>1534</v>
      </c>
      <c r="AA3517" s="20">
        <v>42.427700000000002</v>
      </c>
      <c r="AB3517" s="20">
        <v>-123.55119999999999</v>
      </c>
      <c r="AC3517" s="2" t="s">
        <v>45</v>
      </c>
      <c r="AE3517" s="2" t="s">
        <v>1535</v>
      </c>
      <c r="AF3517" s="2" t="str">
        <f>CONCATENATE("ex ", AE3517)</f>
        <v>ex Lewisia oppositifolia</v>
      </c>
      <c r="AG3517" s="2" t="s">
        <v>1453</v>
      </c>
      <c r="AH3517" s="2" t="s">
        <v>1776</v>
      </c>
      <c r="AT3517" s="2" t="s">
        <v>1453</v>
      </c>
    </row>
    <row r="3518" spans="2:46">
      <c r="B3518" s="87">
        <v>7599</v>
      </c>
      <c r="E3518" s="3">
        <v>18</v>
      </c>
      <c r="F3518" s="3" t="s">
        <v>42</v>
      </c>
      <c r="G3518" s="3">
        <v>2018</v>
      </c>
      <c r="L3518" s="4"/>
      <c r="N3518" s="3" t="s">
        <v>1521</v>
      </c>
      <c r="P3518" s="3">
        <v>43</v>
      </c>
      <c r="Q3518" s="24">
        <v>43</v>
      </c>
      <c r="R3518" s="3">
        <v>2</v>
      </c>
      <c r="S3518" s="2" t="s">
        <v>3</v>
      </c>
      <c r="T3518" s="2" t="s">
        <v>44</v>
      </c>
      <c r="U3518" s="2" t="s">
        <v>1431</v>
      </c>
      <c r="V3518" s="16" t="s">
        <v>2091</v>
      </c>
      <c r="X3518" s="2" t="s">
        <v>1534</v>
      </c>
      <c r="AA3518" s="20">
        <v>42.427700000000002</v>
      </c>
      <c r="AB3518" s="20">
        <v>-123.55119999999999</v>
      </c>
      <c r="AC3518" s="2" t="s">
        <v>45</v>
      </c>
      <c r="AE3518" s="2" t="s">
        <v>1535</v>
      </c>
      <c r="AF3518" s="2" t="str">
        <f>CONCATENATE("ex ", AE3518)</f>
        <v>ex Lewisia oppositifolia</v>
      </c>
      <c r="AG3518" s="2" t="s">
        <v>1453</v>
      </c>
      <c r="AH3518" s="2" t="s">
        <v>1776</v>
      </c>
      <c r="AT3518" s="2" t="s">
        <v>1453</v>
      </c>
    </row>
    <row r="3519" spans="2:46">
      <c r="B3519" s="87">
        <v>7600</v>
      </c>
      <c r="E3519" s="3">
        <v>18</v>
      </c>
      <c r="F3519" s="3" t="s">
        <v>42</v>
      </c>
      <c r="G3519" s="3">
        <v>2018</v>
      </c>
      <c r="L3519" s="4"/>
      <c r="N3519" s="3" t="s">
        <v>1522</v>
      </c>
      <c r="P3519" s="3">
        <v>44</v>
      </c>
      <c r="Q3519" s="24">
        <v>44</v>
      </c>
      <c r="R3519" s="3">
        <v>1</v>
      </c>
      <c r="S3519" s="2" t="s">
        <v>3</v>
      </c>
      <c r="T3519" s="2" t="s">
        <v>44</v>
      </c>
      <c r="U3519" s="2" t="s">
        <v>1431</v>
      </c>
      <c r="V3519" s="16" t="s">
        <v>2091</v>
      </c>
      <c r="X3519" s="2" t="s">
        <v>1506</v>
      </c>
      <c r="AA3519" s="20">
        <v>42.427100000000003</v>
      </c>
      <c r="AB3519" s="20">
        <v>-123.5446</v>
      </c>
      <c r="AC3519" s="2" t="s">
        <v>45</v>
      </c>
      <c r="AE3519" s="2" t="s">
        <v>736</v>
      </c>
      <c r="AF3519" s="2" t="str">
        <f>CONCATENATE("ex ", AE3519)</f>
        <v>ex Calochortus tolmiei</v>
      </c>
      <c r="AG3519" s="2" t="s">
        <v>1453</v>
      </c>
      <c r="AH3519" s="2" t="s">
        <v>1776</v>
      </c>
      <c r="AT3519" s="2" t="s">
        <v>1453</v>
      </c>
    </row>
    <row r="3520" spans="2:46">
      <c r="B3520" s="87">
        <v>7601</v>
      </c>
      <c r="E3520" s="3">
        <v>18</v>
      </c>
      <c r="F3520" s="3" t="s">
        <v>42</v>
      </c>
      <c r="G3520" s="3">
        <v>2018</v>
      </c>
      <c r="L3520" s="4"/>
      <c r="N3520" s="3" t="s">
        <v>1522</v>
      </c>
      <c r="P3520" s="3">
        <v>44</v>
      </c>
      <c r="Q3520" s="24">
        <v>44</v>
      </c>
      <c r="R3520" s="3">
        <v>2</v>
      </c>
      <c r="S3520" s="2" t="s">
        <v>3</v>
      </c>
      <c r="T3520" s="2" t="s">
        <v>44</v>
      </c>
      <c r="U3520" s="2" t="s">
        <v>1431</v>
      </c>
      <c r="V3520" s="16" t="s">
        <v>2091</v>
      </c>
      <c r="X3520" s="2" t="s">
        <v>1506</v>
      </c>
      <c r="AA3520" s="20">
        <v>42.427100000000003</v>
      </c>
      <c r="AB3520" s="20">
        <v>-123.5446</v>
      </c>
      <c r="AC3520" s="2" t="s">
        <v>45</v>
      </c>
      <c r="AE3520" s="2" t="s">
        <v>736</v>
      </c>
      <c r="AF3520" s="2" t="str">
        <f>CONCATENATE("ex ", AE3520)</f>
        <v>ex Calochortus tolmiei</v>
      </c>
      <c r="AG3520" s="2" t="s">
        <v>1453</v>
      </c>
      <c r="AH3520" s="2" t="s">
        <v>1776</v>
      </c>
      <c r="AT3520" s="2" t="s">
        <v>1453</v>
      </c>
    </row>
    <row r="3521" spans="2:56">
      <c r="B3521" s="87">
        <v>7602</v>
      </c>
      <c r="E3521" s="3">
        <v>18</v>
      </c>
      <c r="F3521" s="3" t="s">
        <v>42</v>
      </c>
      <c r="G3521" s="3">
        <v>2018</v>
      </c>
      <c r="L3521" s="4"/>
      <c r="N3521" s="3" t="s">
        <v>1522</v>
      </c>
      <c r="P3521" s="3">
        <v>44</v>
      </c>
      <c r="Q3521" s="24">
        <v>44</v>
      </c>
      <c r="R3521" s="3">
        <v>3</v>
      </c>
      <c r="S3521" s="2" t="s">
        <v>3</v>
      </c>
      <c r="T3521" s="2" t="s">
        <v>44</v>
      </c>
      <c r="U3521" s="2" t="s">
        <v>1431</v>
      </c>
      <c r="V3521" s="16" t="s">
        <v>2091</v>
      </c>
      <c r="X3521" s="2" t="s">
        <v>1506</v>
      </c>
      <c r="AA3521" s="20">
        <v>42.427100000000003</v>
      </c>
      <c r="AB3521" s="20">
        <v>-123.5446</v>
      </c>
      <c r="AC3521" s="2" t="s">
        <v>45</v>
      </c>
      <c r="AE3521" s="2" t="s">
        <v>736</v>
      </c>
      <c r="AF3521" s="2" t="str">
        <f>CONCATENATE("ex ", AE3521)</f>
        <v>ex Calochortus tolmiei</v>
      </c>
      <c r="AG3521" s="2" t="s">
        <v>1453</v>
      </c>
      <c r="AH3521" s="2" t="s">
        <v>1776</v>
      </c>
      <c r="AT3521" s="2" t="s">
        <v>1453</v>
      </c>
    </row>
    <row r="3522" spans="2:56">
      <c r="B3522" s="87">
        <v>7603</v>
      </c>
      <c r="E3522" s="3">
        <v>18</v>
      </c>
      <c r="F3522" s="3" t="s">
        <v>42</v>
      </c>
      <c r="G3522" s="3">
        <v>2018</v>
      </c>
      <c r="L3522" s="4"/>
      <c r="N3522" s="3" t="s">
        <v>1522</v>
      </c>
      <c r="P3522" s="3">
        <v>44</v>
      </c>
      <c r="Q3522" s="24">
        <v>44</v>
      </c>
      <c r="R3522" s="3">
        <v>4</v>
      </c>
      <c r="S3522" s="2" t="s">
        <v>3</v>
      </c>
      <c r="T3522" s="2" t="s">
        <v>44</v>
      </c>
      <c r="U3522" s="2" t="s">
        <v>1431</v>
      </c>
      <c r="V3522" s="16" t="s">
        <v>2091</v>
      </c>
      <c r="X3522" s="2" t="s">
        <v>1506</v>
      </c>
      <c r="AA3522" s="20">
        <v>42.427100000000003</v>
      </c>
      <c r="AB3522" s="20">
        <v>-123.5446</v>
      </c>
      <c r="AC3522" s="2" t="s">
        <v>45</v>
      </c>
      <c r="AE3522" s="2" t="s">
        <v>736</v>
      </c>
      <c r="AF3522" s="2" t="str">
        <f>CONCATENATE("ex ", AE3522)</f>
        <v>ex Calochortus tolmiei</v>
      </c>
      <c r="AG3522" s="2" t="s">
        <v>1453</v>
      </c>
      <c r="AH3522" s="2" t="s">
        <v>1776</v>
      </c>
      <c r="AT3522" s="2" t="s">
        <v>1453</v>
      </c>
    </row>
    <row r="3523" spans="2:56">
      <c r="B3523" s="87">
        <v>7604</v>
      </c>
      <c r="E3523" s="3">
        <v>18</v>
      </c>
      <c r="F3523" s="3" t="s">
        <v>42</v>
      </c>
      <c r="G3523" s="3">
        <v>2018</v>
      </c>
      <c r="L3523" s="4"/>
      <c r="N3523" s="3" t="s">
        <v>1522</v>
      </c>
      <c r="P3523" s="3">
        <v>44</v>
      </c>
      <c r="Q3523" s="24">
        <v>44</v>
      </c>
      <c r="R3523" s="3">
        <v>5</v>
      </c>
      <c r="S3523" s="2" t="s">
        <v>3</v>
      </c>
      <c r="T3523" s="2" t="s">
        <v>44</v>
      </c>
      <c r="U3523" s="2" t="s">
        <v>1431</v>
      </c>
      <c r="V3523" s="16" t="s">
        <v>2091</v>
      </c>
      <c r="X3523" s="2" t="s">
        <v>1506</v>
      </c>
      <c r="AA3523" s="20">
        <v>42.427100000000003</v>
      </c>
      <c r="AB3523" s="20">
        <v>-123.5446</v>
      </c>
      <c r="AC3523" s="2" t="s">
        <v>45</v>
      </c>
      <c r="AE3523" s="2" t="s">
        <v>736</v>
      </c>
      <c r="AF3523" s="2" t="str">
        <f>CONCATENATE("ex ", AE3523)</f>
        <v>ex Calochortus tolmiei</v>
      </c>
      <c r="AG3523" s="2" t="s">
        <v>1453</v>
      </c>
      <c r="AH3523" s="2" t="s">
        <v>1776</v>
      </c>
      <c r="AT3523" s="2" t="s">
        <v>1453</v>
      </c>
    </row>
    <row r="3524" spans="2:56">
      <c r="B3524" s="87">
        <v>7605</v>
      </c>
      <c r="E3524" s="3">
        <v>20</v>
      </c>
      <c r="F3524" s="3" t="s">
        <v>42</v>
      </c>
      <c r="G3524" s="3">
        <v>2018</v>
      </c>
      <c r="L3524" s="4"/>
      <c r="N3524" s="3" t="s">
        <v>1523</v>
      </c>
      <c r="P3524" s="3">
        <v>45</v>
      </c>
      <c r="Q3524" s="24">
        <v>45</v>
      </c>
      <c r="R3524" s="3">
        <v>1</v>
      </c>
      <c r="S3524" s="2" t="s">
        <v>3</v>
      </c>
      <c r="T3524" s="2" t="s">
        <v>44</v>
      </c>
      <c r="U3524" s="2" t="s">
        <v>1431</v>
      </c>
      <c r="V3524" s="16" t="s">
        <v>2091</v>
      </c>
      <c r="X3524" s="2" t="s">
        <v>2061</v>
      </c>
      <c r="AA3524" s="20">
        <v>42.213299999999997</v>
      </c>
      <c r="AB3524" s="20">
        <v>-123.245</v>
      </c>
      <c r="AC3524" s="2" t="s">
        <v>45</v>
      </c>
      <c r="AE3524" s="2" t="s">
        <v>1536</v>
      </c>
      <c r="AF3524" s="2" t="str">
        <f>CONCATENATE("ex ", AE3524)</f>
        <v>ex Photinia</v>
      </c>
      <c r="AG3524" s="2" t="s">
        <v>1453</v>
      </c>
      <c r="AH3524" s="2" t="s">
        <v>1776</v>
      </c>
      <c r="AT3524" s="2" t="s">
        <v>1453</v>
      </c>
      <c r="BD3524" s="58"/>
    </row>
    <row r="3525" spans="2:56">
      <c r="B3525" s="87">
        <v>7606</v>
      </c>
      <c r="E3525" s="3">
        <v>20</v>
      </c>
      <c r="F3525" s="3" t="s">
        <v>42</v>
      </c>
      <c r="G3525" s="3">
        <v>2018</v>
      </c>
      <c r="L3525" s="4"/>
      <c r="N3525" s="3" t="s">
        <v>1523</v>
      </c>
      <c r="P3525" s="3">
        <v>45</v>
      </c>
      <c r="Q3525" s="24">
        <v>45</v>
      </c>
      <c r="R3525" s="3">
        <v>2</v>
      </c>
      <c r="S3525" s="2" t="s">
        <v>3</v>
      </c>
      <c r="T3525" s="2" t="s">
        <v>44</v>
      </c>
      <c r="U3525" s="2" t="s">
        <v>1431</v>
      </c>
      <c r="V3525" s="16" t="s">
        <v>2091</v>
      </c>
      <c r="X3525" s="2" t="s">
        <v>2061</v>
      </c>
      <c r="AA3525" s="20">
        <v>42.213299999999997</v>
      </c>
      <c r="AB3525" s="20">
        <v>-123.245</v>
      </c>
      <c r="AC3525" s="2" t="s">
        <v>45</v>
      </c>
      <c r="AE3525" s="2" t="s">
        <v>1536</v>
      </c>
      <c r="AF3525" s="2" t="str">
        <f>CONCATENATE("ex ", AE3525)</f>
        <v>ex Photinia</v>
      </c>
      <c r="AG3525" s="2" t="s">
        <v>1453</v>
      </c>
      <c r="AH3525" s="2" t="s">
        <v>1776</v>
      </c>
      <c r="AT3525" s="2" t="s">
        <v>1453</v>
      </c>
    </row>
    <row r="3526" spans="2:56">
      <c r="B3526" s="87">
        <v>7607</v>
      </c>
      <c r="E3526" s="3">
        <v>20</v>
      </c>
      <c r="F3526" s="3" t="s">
        <v>42</v>
      </c>
      <c r="G3526" s="3">
        <v>2018</v>
      </c>
      <c r="L3526" s="4"/>
      <c r="N3526" s="3" t="s">
        <v>1523</v>
      </c>
      <c r="P3526" s="3">
        <v>45</v>
      </c>
      <c r="Q3526" s="24">
        <v>45</v>
      </c>
      <c r="R3526" s="3">
        <v>3</v>
      </c>
      <c r="S3526" s="2" t="s">
        <v>3</v>
      </c>
      <c r="T3526" s="2" t="s">
        <v>44</v>
      </c>
      <c r="U3526" s="2" t="s">
        <v>1431</v>
      </c>
      <c r="V3526" s="16" t="s">
        <v>2091</v>
      </c>
      <c r="X3526" s="2" t="s">
        <v>2061</v>
      </c>
      <c r="AA3526" s="20">
        <v>42.213299999999997</v>
      </c>
      <c r="AB3526" s="20">
        <v>-123.245</v>
      </c>
      <c r="AC3526" s="2" t="s">
        <v>45</v>
      </c>
      <c r="AE3526" s="2" t="s">
        <v>1536</v>
      </c>
      <c r="AF3526" s="2" t="str">
        <f>CONCATENATE("ex ", AE3526)</f>
        <v>ex Photinia</v>
      </c>
      <c r="AG3526" s="2" t="s">
        <v>1453</v>
      </c>
      <c r="AH3526" s="2" t="s">
        <v>1776</v>
      </c>
      <c r="AT3526" s="2" t="s">
        <v>1453</v>
      </c>
    </row>
    <row r="3527" spans="2:56">
      <c r="B3527" s="87">
        <v>7608</v>
      </c>
      <c r="E3527" s="3">
        <v>21</v>
      </c>
      <c r="F3527" s="3" t="s">
        <v>42</v>
      </c>
      <c r="G3527" s="3">
        <v>2018</v>
      </c>
      <c r="L3527" s="4"/>
      <c r="N3527" s="3" t="s">
        <v>1524</v>
      </c>
      <c r="P3527" s="3">
        <v>46</v>
      </c>
      <c r="Q3527" s="24">
        <v>46</v>
      </c>
      <c r="R3527" s="3">
        <v>1</v>
      </c>
      <c r="S3527" s="2" t="s">
        <v>3</v>
      </c>
      <c r="T3527" s="2" t="s">
        <v>44</v>
      </c>
      <c r="U3527" s="2" t="s">
        <v>1431</v>
      </c>
      <c r="V3527" s="16" t="s">
        <v>2091</v>
      </c>
      <c r="X3527" s="2" t="s">
        <v>1537</v>
      </c>
      <c r="AA3527" s="20">
        <v>42.315100000000001</v>
      </c>
      <c r="AB3527" s="20">
        <v>-123.358</v>
      </c>
      <c r="AC3527" s="2" t="s">
        <v>45</v>
      </c>
      <c r="AE3527" s="2" t="s">
        <v>1538</v>
      </c>
      <c r="AF3527" s="2" t="str">
        <f>CONCATENATE("ex ", AE3527)</f>
        <v>ex Eriogonum sp.</v>
      </c>
      <c r="AG3527" s="2" t="s">
        <v>1453</v>
      </c>
      <c r="AH3527" s="2" t="s">
        <v>1776</v>
      </c>
      <c r="AT3527" s="2" t="s">
        <v>1453</v>
      </c>
    </row>
    <row r="3528" spans="2:56">
      <c r="B3528" s="87">
        <v>7609</v>
      </c>
      <c r="E3528" s="3">
        <v>21</v>
      </c>
      <c r="F3528" s="3" t="s">
        <v>42</v>
      </c>
      <c r="G3528" s="3">
        <v>2018</v>
      </c>
      <c r="L3528" s="4"/>
      <c r="N3528" s="3" t="s">
        <v>1524</v>
      </c>
      <c r="P3528" s="3">
        <v>46</v>
      </c>
      <c r="Q3528" s="24">
        <v>46</v>
      </c>
      <c r="R3528" s="3">
        <v>2</v>
      </c>
      <c r="S3528" s="2" t="s">
        <v>3</v>
      </c>
      <c r="T3528" s="2" t="s">
        <v>44</v>
      </c>
      <c r="U3528" s="2" t="s">
        <v>1431</v>
      </c>
      <c r="V3528" s="16" t="s">
        <v>2091</v>
      </c>
      <c r="X3528" s="2" t="s">
        <v>1537</v>
      </c>
      <c r="AA3528" s="20">
        <v>42.315100000000001</v>
      </c>
      <c r="AB3528" s="20">
        <v>-123.358</v>
      </c>
      <c r="AC3528" s="2" t="s">
        <v>45</v>
      </c>
      <c r="AE3528" s="2" t="s">
        <v>1538</v>
      </c>
      <c r="AF3528" s="2" t="str">
        <f>CONCATENATE("ex ", AE3528)</f>
        <v>ex Eriogonum sp.</v>
      </c>
      <c r="AG3528" s="2" t="s">
        <v>1453</v>
      </c>
      <c r="AH3528" s="2" t="s">
        <v>1776</v>
      </c>
      <c r="AT3528" s="2" t="s">
        <v>1453</v>
      </c>
    </row>
    <row r="3529" spans="2:56">
      <c r="B3529" s="87">
        <v>7610</v>
      </c>
      <c r="E3529" s="3">
        <v>21</v>
      </c>
      <c r="F3529" s="3" t="s">
        <v>42</v>
      </c>
      <c r="G3529" s="3">
        <v>2018</v>
      </c>
      <c r="L3529" s="4"/>
      <c r="N3529" s="3" t="s">
        <v>1524</v>
      </c>
      <c r="P3529" s="3">
        <v>46</v>
      </c>
      <c r="Q3529" s="24">
        <v>46</v>
      </c>
      <c r="R3529" s="3">
        <v>3</v>
      </c>
      <c r="S3529" s="2" t="s">
        <v>3</v>
      </c>
      <c r="T3529" s="2" t="s">
        <v>44</v>
      </c>
      <c r="U3529" s="2" t="s">
        <v>1431</v>
      </c>
      <c r="V3529" s="16" t="s">
        <v>2091</v>
      </c>
      <c r="X3529" s="2" t="s">
        <v>1537</v>
      </c>
      <c r="AA3529" s="20">
        <v>42.315100000000001</v>
      </c>
      <c r="AB3529" s="20">
        <v>-123.358</v>
      </c>
      <c r="AC3529" s="2" t="s">
        <v>45</v>
      </c>
      <c r="AE3529" s="2" t="s">
        <v>1538</v>
      </c>
      <c r="AF3529" s="2" t="str">
        <f>CONCATENATE("ex ", AE3529)</f>
        <v>ex Eriogonum sp.</v>
      </c>
      <c r="AG3529" s="2" t="s">
        <v>1453</v>
      </c>
      <c r="AH3529" s="2" t="s">
        <v>1776</v>
      </c>
      <c r="AT3529" s="2" t="s">
        <v>1453</v>
      </c>
    </row>
    <row r="3530" spans="2:56">
      <c r="B3530" s="87">
        <v>7611</v>
      </c>
      <c r="E3530" s="3">
        <v>21</v>
      </c>
      <c r="F3530" s="3" t="s">
        <v>42</v>
      </c>
      <c r="G3530" s="3">
        <v>2018</v>
      </c>
      <c r="L3530" s="4"/>
      <c r="N3530" s="3" t="s">
        <v>1524</v>
      </c>
      <c r="P3530" s="3">
        <v>46</v>
      </c>
      <c r="Q3530" s="24">
        <v>46</v>
      </c>
      <c r="R3530" s="3">
        <v>4</v>
      </c>
      <c r="S3530" s="2" t="s">
        <v>3</v>
      </c>
      <c r="T3530" s="2" t="s">
        <v>44</v>
      </c>
      <c r="U3530" s="2" t="s">
        <v>1431</v>
      </c>
      <c r="V3530" s="16" t="s">
        <v>2091</v>
      </c>
      <c r="X3530" s="2" t="s">
        <v>1537</v>
      </c>
      <c r="AA3530" s="20">
        <v>42.315100000000001</v>
      </c>
      <c r="AB3530" s="20">
        <v>-123.358</v>
      </c>
      <c r="AC3530" s="2" t="s">
        <v>45</v>
      </c>
      <c r="AE3530" s="2" t="s">
        <v>1538</v>
      </c>
      <c r="AF3530" s="2" t="str">
        <f>CONCATENATE("ex ", AE3530)</f>
        <v>ex Eriogonum sp.</v>
      </c>
      <c r="AG3530" s="2" t="s">
        <v>1453</v>
      </c>
      <c r="AH3530" s="2" t="s">
        <v>1776</v>
      </c>
      <c r="AT3530" s="2" t="s">
        <v>1453</v>
      </c>
      <c r="BD3530" s="66"/>
    </row>
    <row r="3531" spans="2:56">
      <c r="B3531" s="87">
        <v>7612</v>
      </c>
      <c r="E3531" s="3">
        <v>21</v>
      </c>
      <c r="F3531" s="3" t="s">
        <v>42</v>
      </c>
      <c r="G3531" s="3">
        <v>2018</v>
      </c>
      <c r="L3531" s="4"/>
      <c r="N3531" s="3" t="s">
        <v>1524</v>
      </c>
      <c r="P3531" s="3">
        <v>46</v>
      </c>
      <c r="Q3531" s="24">
        <v>46</v>
      </c>
      <c r="R3531" s="3">
        <v>5</v>
      </c>
      <c r="S3531" s="2" t="s">
        <v>3</v>
      </c>
      <c r="T3531" s="2" t="s">
        <v>44</v>
      </c>
      <c r="U3531" s="2" t="s">
        <v>1431</v>
      </c>
      <c r="V3531" s="16" t="s">
        <v>2091</v>
      </c>
      <c r="X3531" s="2" t="s">
        <v>1537</v>
      </c>
      <c r="AA3531" s="20">
        <v>42.315100000000001</v>
      </c>
      <c r="AB3531" s="20">
        <v>-123.358</v>
      </c>
      <c r="AC3531" s="2" t="s">
        <v>45</v>
      </c>
      <c r="AE3531" s="2" t="s">
        <v>1538</v>
      </c>
      <c r="AF3531" s="2" t="str">
        <f>CONCATENATE("ex ", AE3531)</f>
        <v>ex Eriogonum sp.</v>
      </c>
      <c r="AG3531" s="2" t="s">
        <v>1453</v>
      </c>
      <c r="AH3531" s="2" t="s">
        <v>1776</v>
      </c>
      <c r="AT3531" s="2" t="s">
        <v>1453</v>
      </c>
    </row>
    <row r="3532" spans="2:56">
      <c r="B3532" s="87">
        <v>7613</v>
      </c>
      <c r="E3532" s="3">
        <v>21</v>
      </c>
      <c r="F3532" s="3" t="s">
        <v>42</v>
      </c>
      <c r="G3532" s="3">
        <v>2018</v>
      </c>
      <c r="L3532" s="4"/>
      <c r="N3532" s="3" t="s">
        <v>1529</v>
      </c>
      <c r="P3532" s="3">
        <v>47</v>
      </c>
      <c r="Q3532" s="24">
        <v>47</v>
      </c>
      <c r="R3532" s="3">
        <v>1</v>
      </c>
      <c r="S3532" s="2" t="s">
        <v>3</v>
      </c>
      <c r="T3532" s="2" t="s">
        <v>44</v>
      </c>
      <c r="U3532" s="2" t="s">
        <v>1431</v>
      </c>
      <c r="V3532" s="16" t="s">
        <v>2091</v>
      </c>
      <c r="X3532" s="2" t="s">
        <v>1537</v>
      </c>
      <c r="AA3532" s="20">
        <v>42.314599999999999</v>
      </c>
      <c r="AB3532" s="20">
        <v>-123.3567</v>
      </c>
      <c r="AC3532" s="2" t="s">
        <v>45</v>
      </c>
      <c r="AE3532" s="2" t="s">
        <v>1539</v>
      </c>
      <c r="AF3532" s="2" t="str">
        <f>CONCATENATE("ex ", AE3532)</f>
        <v>ex Yerba santa</v>
      </c>
      <c r="AG3532" s="2" t="s">
        <v>1453</v>
      </c>
      <c r="AH3532" s="2" t="s">
        <v>1776</v>
      </c>
      <c r="AT3532" s="2" t="s">
        <v>1453</v>
      </c>
    </row>
    <row r="3533" spans="2:56">
      <c r="B3533" s="87">
        <v>7614</v>
      </c>
      <c r="E3533" s="3">
        <v>21</v>
      </c>
      <c r="F3533" s="3" t="s">
        <v>42</v>
      </c>
      <c r="G3533" s="3">
        <v>2018</v>
      </c>
      <c r="L3533" s="4"/>
      <c r="N3533" s="3" t="s">
        <v>1529</v>
      </c>
      <c r="P3533" s="3">
        <v>47</v>
      </c>
      <c r="Q3533" s="24">
        <v>47</v>
      </c>
      <c r="R3533" s="3">
        <v>2</v>
      </c>
      <c r="S3533" s="2" t="s">
        <v>3</v>
      </c>
      <c r="T3533" s="2" t="s">
        <v>44</v>
      </c>
      <c r="U3533" s="2" t="s">
        <v>1431</v>
      </c>
      <c r="V3533" s="16" t="s">
        <v>2091</v>
      </c>
      <c r="X3533" s="2" t="s">
        <v>1537</v>
      </c>
      <c r="AA3533" s="20">
        <v>42.314599999999999</v>
      </c>
      <c r="AB3533" s="20">
        <v>-123.3567</v>
      </c>
      <c r="AC3533" s="2" t="s">
        <v>45</v>
      </c>
      <c r="AE3533" s="2" t="s">
        <v>1539</v>
      </c>
      <c r="AF3533" s="2" t="str">
        <f>CONCATENATE("ex ", AE3533)</f>
        <v>ex Yerba santa</v>
      </c>
      <c r="AG3533" s="2" t="s">
        <v>1453</v>
      </c>
      <c r="AH3533" s="2" t="s">
        <v>1776</v>
      </c>
      <c r="AT3533" s="2" t="s">
        <v>1453</v>
      </c>
    </row>
    <row r="3534" spans="2:56">
      <c r="B3534" s="87">
        <v>7615</v>
      </c>
      <c r="E3534" s="3">
        <v>21</v>
      </c>
      <c r="F3534" s="3" t="s">
        <v>42</v>
      </c>
      <c r="G3534" s="3">
        <v>2018</v>
      </c>
      <c r="L3534" s="4"/>
      <c r="N3534" s="3" t="s">
        <v>1529</v>
      </c>
      <c r="P3534" s="3">
        <v>47</v>
      </c>
      <c r="Q3534" s="24">
        <v>47</v>
      </c>
      <c r="R3534" s="3">
        <v>3</v>
      </c>
      <c r="S3534" s="2" t="s">
        <v>3</v>
      </c>
      <c r="T3534" s="2" t="s">
        <v>44</v>
      </c>
      <c r="U3534" s="2" t="s">
        <v>1431</v>
      </c>
      <c r="V3534" s="16" t="s">
        <v>2091</v>
      </c>
      <c r="X3534" s="2" t="s">
        <v>1537</v>
      </c>
      <c r="AA3534" s="20">
        <v>42.314599999999999</v>
      </c>
      <c r="AB3534" s="20">
        <v>-123.3567</v>
      </c>
      <c r="AC3534" s="2" t="s">
        <v>45</v>
      </c>
      <c r="AE3534" s="2" t="s">
        <v>1539</v>
      </c>
      <c r="AF3534" s="2" t="str">
        <f>CONCATENATE("ex ", AE3534)</f>
        <v>ex Yerba santa</v>
      </c>
      <c r="AG3534" s="2" t="s">
        <v>1453</v>
      </c>
      <c r="AH3534" s="2" t="s">
        <v>1776</v>
      </c>
      <c r="AT3534" s="2" t="s">
        <v>1453</v>
      </c>
    </row>
    <row r="3535" spans="2:56">
      <c r="B3535" s="87">
        <v>7616</v>
      </c>
      <c r="E3535" s="3">
        <v>21</v>
      </c>
      <c r="F3535" s="3" t="s">
        <v>42</v>
      </c>
      <c r="G3535" s="3">
        <v>2018</v>
      </c>
      <c r="L3535" s="4"/>
      <c r="N3535" s="3" t="s">
        <v>1529</v>
      </c>
      <c r="P3535" s="3">
        <v>47</v>
      </c>
      <c r="Q3535" s="24">
        <v>47</v>
      </c>
      <c r="R3535" s="3">
        <v>4</v>
      </c>
      <c r="S3535" s="2" t="s">
        <v>3</v>
      </c>
      <c r="T3535" s="2" t="s">
        <v>44</v>
      </c>
      <c r="U3535" s="2" t="s">
        <v>1431</v>
      </c>
      <c r="V3535" s="16" t="s">
        <v>2091</v>
      </c>
      <c r="X3535" s="2" t="s">
        <v>1537</v>
      </c>
      <c r="AA3535" s="20">
        <v>42.314599999999999</v>
      </c>
      <c r="AB3535" s="20">
        <v>-123.3567</v>
      </c>
      <c r="AC3535" s="2" t="s">
        <v>45</v>
      </c>
      <c r="AE3535" s="2" t="s">
        <v>1539</v>
      </c>
      <c r="AF3535" s="2" t="str">
        <f>CONCATENATE("ex ", AE3535)</f>
        <v>ex Yerba santa</v>
      </c>
      <c r="AG3535" s="2" t="s">
        <v>1453</v>
      </c>
      <c r="AH3535" s="2" t="s">
        <v>1776</v>
      </c>
      <c r="AT3535" s="2" t="s">
        <v>1453</v>
      </c>
    </row>
    <row r="3536" spans="2:56">
      <c r="B3536" s="87">
        <v>7617</v>
      </c>
      <c r="E3536" s="3">
        <v>21</v>
      </c>
      <c r="F3536" s="3" t="s">
        <v>42</v>
      </c>
      <c r="G3536" s="3">
        <v>2018</v>
      </c>
      <c r="L3536" s="4"/>
      <c r="N3536" s="3" t="s">
        <v>1529</v>
      </c>
      <c r="P3536" s="3">
        <v>47</v>
      </c>
      <c r="Q3536" s="24">
        <v>47</v>
      </c>
      <c r="R3536" s="3">
        <v>5</v>
      </c>
      <c r="S3536" s="2" t="s">
        <v>3</v>
      </c>
      <c r="T3536" s="2" t="s">
        <v>44</v>
      </c>
      <c r="U3536" s="2" t="s">
        <v>1431</v>
      </c>
      <c r="V3536" s="16" t="s">
        <v>2091</v>
      </c>
      <c r="X3536" s="2" t="s">
        <v>1537</v>
      </c>
      <c r="AA3536" s="20">
        <v>42.314599999999999</v>
      </c>
      <c r="AB3536" s="20">
        <v>-123.3567</v>
      </c>
      <c r="AC3536" s="2" t="s">
        <v>45</v>
      </c>
      <c r="AE3536" s="2" t="s">
        <v>1539</v>
      </c>
      <c r="AF3536" s="2" t="str">
        <f>CONCATENATE("ex ", AE3536)</f>
        <v>ex Yerba santa</v>
      </c>
      <c r="AG3536" s="2" t="s">
        <v>1453</v>
      </c>
      <c r="AH3536" s="2" t="s">
        <v>1776</v>
      </c>
      <c r="AT3536" s="2" t="s">
        <v>1453</v>
      </c>
      <c r="BD3536" s="129"/>
    </row>
    <row r="3537" spans="2:56">
      <c r="B3537" s="87">
        <v>7618</v>
      </c>
      <c r="E3537" s="3">
        <v>21</v>
      </c>
      <c r="F3537" s="3" t="s">
        <v>42</v>
      </c>
      <c r="G3537" s="3">
        <v>2018</v>
      </c>
      <c r="L3537" s="4"/>
      <c r="N3537" s="3" t="s">
        <v>1530</v>
      </c>
      <c r="P3537" s="3">
        <v>48</v>
      </c>
      <c r="Q3537" s="24">
        <v>48</v>
      </c>
      <c r="R3537" s="3">
        <v>1</v>
      </c>
      <c r="S3537" s="2" t="s">
        <v>3</v>
      </c>
      <c r="T3537" s="2" t="s">
        <v>44</v>
      </c>
      <c r="U3537" s="2" t="s">
        <v>1431</v>
      </c>
      <c r="V3537" s="16" t="s">
        <v>2091</v>
      </c>
      <c r="X3537" s="2" t="s">
        <v>1537</v>
      </c>
      <c r="AA3537" s="20">
        <v>42.314599999999999</v>
      </c>
      <c r="AB3537" s="20">
        <v>-123.3567</v>
      </c>
      <c r="AC3537" s="2" t="s">
        <v>45</v>
      </c>
      <c r="AE3537" s="2" t="s">
        <v>1541</v>
      </c>
      <c r="AF3537" s="2" t="str">
        <f>CONCATENATE("ex ", AE3537)</f>
        <v>ex Iris sp.</v>
      </c>
      <c r="AG3537" s="2" t="s">
        <v>1453</v>
      </c>
      <c r="AH3537" s="2" t="s">
        <v>1776</v>
      </c>
      <c r="AT3537" s="2" t="s">
        <v>1453</v>
      </c>
    </row>
    <row r="3538" spans="2:56">
      <c r="B3538" s="87">
        <v>7619</v>
      </c>
      <c r="E3538" s="3">
        <v>21</v>
      </c>
      <c r="F3538" s="3" t="s">
        <v>42</v>
      </c>
      <c r="G3538" s="3">
        <v>2018</v>
      </c>
      <c r="L3538" s="4"/>
      <c r="N3538" s="3" t="s">
        <v>1531</v>
      </c>
      <c r="P3538" s="3">
        <v>49</v>
      </c>
      <c r="Q3538" s="24">
        <v>49</v>
      </c>
      <c r="R3538" s="3">
        <v>1</v>
      </c>
      <c r="S3538" s="2" t="s">
        <v>3</v>
      </c>
      <c r="T3538" s="2" t="s">
        <v>44</v>
      </c>
      <c r="U3538" s="2" t="s">
        <v>1431</v>
      </c>
      <c r="V3538" s="16" t="s">
        <v>2091</v>
      </c>
      <c r="X3538" s="2" t="s">
        <v>1514</v>
      </c>
      <c r="AA3538" s="20">
        <v>42.4938</v>
      </c>
      <c r="AB3538" s="20">
        <v>-123.714</v>
      </c>
      <c r="AC3538" s="2" t="s">
        <v>45</v>
      </c>
      <c r="AE3538" s="2" t="s">
        <v>1499</v>
      </c>
      <c r="AF3538" s="2" t="str">
        <f>CONCATENATE("ex ", AE3538)</f>
        <v xml:space="preserve">ex Ceanothus  </v>
      </c>
      <c r="AG3538" s="2" t="s">
        <v>1453</v>
      </c>
      <c r="AH3538" s="2" t="s">
        <v>1776</v>
      </c>
      <c r="AT3538" s="2" t="s">
        <v>1453</v>
      </c>
    </row>
    <row r="3539" spans="2:56">
      <c r="B3539" s="87">
        <v>7620</v>
      </c>
      <c r="E3539" s="3">
        <v>21</v>
      </c>
      <c r="F3539" s="3" t="s">
        <v>42</v>
      </c>
      <c r="G3539" s="3">
        <v>2018</v>
      </c>
      <c r="L3539" s="4"/>
      <c r="N3539" s="3" t="s">
        <v>1531</v>
      </c>
      <c r="P3539" s="3">
        <v>49</v>
      </c>
      <c r="Q3539" s="24">
        <v>49</v>
      </c>
      <c r="R3539" s="3">
        <v>2</v>
      </c>
      <c r="S3539" s="2" t="s">
        <v>3</v>
      </c>
      <c r="T3539" s="2" t="s">
        <v>44</v>
      </c>
      <c r="U3539" s="2" t="s">
        <v>1431</v>
      </c>
      <c r="V3539" s="16" t="s">
        <v>2091</v>
      </c>
      <c r="X3539" s="2" t="s">
        <v>1514</v>
      </c>
      <c r="AA3539" s="20">
        <v>42.4938</v>
      </c>
      <c r="AB3539" s="20">
        <v>-123.714</v>
      </c>
      <c r="AC3539" s="2" t="s">
        <v>45</v>
      </c>
      <c r="AE3539" s="2" t="s">
        <v>1499</v>
      </c>
      <c r="AF3539" s="2" t="str">
        <f>CONCATENATE("ex ", AE3539)</f>
        <v xml:space="preserve">ex Ceanothus  </v>
      </c>
      <c r="AG3539" s="2" t="s">
        <v>1453</v>
      </c>
      <c r="AH3539" s="2" t="s">
        <v>1776</v>
      </c>
      <c r="AT3539" s="2" t="s">
        <v>1453</v>
      </c>
    </row>
    <row r="3540" spans="2:56">
      <c r="B3540" s="87">
        <v>7621</v>
      </c>
      <c r="E3540" s="3">
        <v>21</v>
      </c>
      <c r="F3540" s="3" t="s">
        <v>42</v>
      </c>
      <c r="G3540" s="3">
        <v>2018</v>
      </c>
      <c r="L3540" s="4"/>
      <c r="N3540" s="3" t="s">
        <v>1531</v>
      </c>
      <c r="P3540" s="3">
        <v>49</v>
      </c>
      <c r="Q3540" s="24">
        <v>49</v>
      </c>
      <c r="R3540" s="3">
        <v>3</v>
      </c>
      <c r="S3540" s="2" t="s">
        <v>3</v>
      </c>
      <c r="T3540" s="2" t="s">
        <v>44</v>
      </c>
      <c r="U3540" s="2" t="s">
        <v>1431</v>
      </c>
      <c r="V3540" s="16" t="s">
        <v>2091</v>
      </c>
      <c r="X3540" s="2" t="s">
        <v>1514</v>
      </c>
      <c r="AA3540" s="20">
        <v>42.4938</v>
      </c>
      <c r="AB3540" s="20">
        <v>-123.714</v>
      </c>
      <c r="AC3540" s="2" t="s">
        <v>45</v>
      </c>
      <c r="AE3540" s="2" t="s">
        <v>1499</v>
      </c>
      <c r="AF3540" s="2" t="str">
        <f>CONCATENATE("ex ", AE3540)</f>
        <v xml:space="preserve">ex Ceanothus  </v>
      </c>
      <c r="AG3540" s="2" t="s">
        <v>1453</v>
      </c>
      <c r="AH3540" s="2" t="s">
        <v>1776</v>
      </c>
      <c r="AT3540" s="2" t="s">
        <v>1453</v>
      </c>
    </row>
    <row r="3541" spans="2:56">
      <c r="B3541" s="87">
        <v>7622</v>
      </c>
      <c r="E3541" s="3">
        <v>21</v>
      </c>
      <c r="F3541" s="3" t="s">
        <v>42</v>
      </c>
      <c r="G3541" s="3">
        <v>2018</v>
      </c>
      <c r="L3541" s="4"/>
      <c r="N3541" s="3" t="s">
        <v>1531</v>
      </c>
      <c r="P3541" s="3">
        <v>49</v>
      </c>
      <c r="Q3541" s="24">
        <v>49</v>
      </c>
      <c r="R3541" s="3">
        <v>4</v>
      </c>
      <c r="S3541" s="2" t="s">
        <v>3</v>
      </c>
      <c r="T3541" s="2" t="s">
        <v>44</v>
      </c>
      <c r="U3541" s="2" t="s">
        <v>1431</v>
      </c>
      <c r="V3541" s="16" t="s">
        <v>2091</v>
      </c>
      <c r="X3541" s="2" t="s">
        <v>1514</v>
      </c>
      <c r="AA3541" s="20">
        <v>42.4938</v>
      </c>
      <c r="AB3541" s="20">
        <v>-123.714</v>
      </c>
      <c r="AC3541" s="2" t="s">
        <v>45</v>
      </c>
      <c r="AE3541" s="2" t="s">
        <v>1499</v>
      </c>
      <c r="AF3541" s="2" t="str">
        <f>CONCATENATE("ex ", AE3541)</f>
        <v xml:space="preserve">ex Ceanothus  </v>
      </c>
      <c r="AG3541" s="2" t="s">
        <v>1453</v>
      </c>
      <c r="AH3541" s="2" t="s">
        <v>1776</v>
      </c>
      <c r="AT3541" s="2" t="s">
        <v>1453</v>
      </c>
    </row>
    <row r="3542" spans="2:56">
      <c r="B3542" s="87">
        <v>7623</v>
      </c>
      <c r="E3542" s="3">
        <v>21</v>
      </c>
      <c r="F3542" s="3" t="s">
        <v>42</v>
      </c>
      <c r="G3542" s="3">
        <v>2018</v>
      </c>
      <c r="L3542" s="4"/>
      <c r="N3542" s="3" t="s">
        <v>1532</v>
      </c>
      <c r="P3542" s="3">
        <v>50</v>
      </c>
      <c r="Q3542" s="24">
        <v>50</v>
      </c>
      <c r="R3542" s="3">
        <v>1</v>
      </c>
      <c r="S3542" s="2" t="s">
        <v>3</v>
      </c>
      <c r="T3542" s="2" t="s">
        <v>44</v>
      </c>
      <c r="U3542" s="2" t="s">
        <v>1431</v>
      </c>
      <c r="V3542" s="16" t="s">
        <v>2091</v>
      </c>
      <c r="X3542" s="2" t="s">
        <v>1514</v>
      </c>
      <c r="AA3542" s="20">
        <v>42.4938</v>
      </c>
      <c r="AB3542" s="20">
        <v>-123.714</v>
      </c>
      <c r="AC3542" s="2" t="s">
        <v>45</v>
      </c>
      <c r="AE3542" s="2" t="s">
        <v>1489</v>
      </c>
      <c r="AF3542" s="2" t="str">
        <f>CONCATENATE("ex ", AE3542)</f>
        <v xml:space="preserve">ex Arctostaphylos </v>
      </c>
      <c r="AG3542" s="2" t="s">
        <v>1453</v>
      </c>
      <c r="AH3542" s="2" t="s">
        <v>1776</v>
      </c>
      <c r="AT3542" s="2" t="s">
        <v>1453</v>
      </c>
      <c r="BD3542" s="116"/>
    </row>
    <row r="3543" spans="2:56">
      <c r="B3543" s="87">
        <v>7624</v>
      </c>
      <c r="E3543" s="3">
        <v>21</v>
      </c>
      <c r="F3543" s="3" t="s">
        <v>42</v>
      </c>
      <c r="G3543" s="3">
        <v>2018</v>
      </c>
      <c r="L3543" s="4"/>
      <c r="N3543" s="3" t="s">
        <v>1532</v>
      </c>
      <c r="P3543" s="3">
        <v>50</v>
      </c>
      <c r="Q3543" s="24">
        <v>50</v>
      </c>
      <c r="R3543" s="3">
        <v>2</v>
      </c>
      <c r="S3543" s="2" t="s">
        <v>3</v>
      </c>
      <c r="T3543" s="2" t="s">
        <v>44</v>
      </c>
      <c r="U3543" s="2" t="s">
        <v>1431</v>
      </c>
      <c r="V3543" s="16" t="s">
        <v>2091</v>
      </c>
      <c r="X3543" s="2" t="s">
        <v>1514</v>
      </c>
      <c r="AA3543" s="20">
        <v>42.4938</v>
      </c>
      <c r="AB3543" s="20">
        <v>-123.714</v>
      </c>
      <c r="AC3543" s="2" t="s">
        <v>45</v>
      </c>
      <c r="AE3543" s="2" t="s">
        <v>1489</v>
      </c>
      <c r="AF3543" s="2" t="str">
        <f>CONCATENATE("ex ", AE3543)</f>
        <v xml:space="preserve">ex Arctostaphylos </v>
      </c>
      <c r="AG3543" s="2" t="s">
        <v>1453</v>
      </c>
      <c r="AH3543" s="2" t="s">
        <v>1776</v>
      </c>
      <c r="AT3543" s="2" t="s">
        <v>1453</v>
      </c>
    </row>
    <row r="3544" spans="2:56">
      <c r="B3544" s="87">
        <v>7625</v>
      </c>
      <c r="E3544" s="3">
        <v>21</v>
      </c>
      <c r="F3544" s="3" t="s">
        <v>42</v>
      </c>
      <c r="G3544" s="3">
        <v>2018</v>
      </c>
      <c r="L3544" s="4"/>
      <c r="N3544" s="3" t="s">
        <v>1532</v>
      </c>
      <c r="P3544" s="3">
        <v>50</v>
      </c>
      <c r="Q3544" s="24">
        <v>50</v>
      </c>
      <c r="R3544" s="3">
        <v>3</v>
      </c>
      <c r="S3544" s="2" t="s">
        <v>3</v>
      </c>
      <c r="T3544" s="2" t="s">
        <v>44</v>
      </c>
      <c r="U3544" s="2" t="s">
        <v>1431</v>
      </c>
      <c r="V3544" s="16" t="s">
        <v>2091</v>
      </c>
      <c r="X3544" s="2" t="s">
        <v>1514</v>
      </c>
      <c r="AA3544" s="20">
        <v>42.4938</v>
      </c>
      <c r="AB3544" s="20">
        <v>-123.714</v>
      </c>
      <c r="AC3544" s="2" t="s">
        <v>45</v>
      </c>
      <c r="AE3544" s="2" t="s">
        <v>1489</v>
      </c>
      <c r="AF3544" s="2" t="str">
        <f>CONCATENATE("ex ", AE3544)</f>
        <v xml:space="preserve">ex Arctostaphylos </v>
      </c>
      <c r="AG3544" s="2" t="s">
        <v>1453</v>
      </c>
      <c r="AH3544" s="2" t="s">
        <v>1776</v>
      </c>
      <c r="AT3544" s="2" t="s">
        <v>1453</v>
      </c>
    </row>
    <row r="3545" spans="2:56">
      <c r="B3545" s="87">
        <v>7626</v>
      </c>
      <c r="E3545" s="3">
        <v>21</v>
      </c>
      <c r="F3545" s="3" t="s">
        <v>42</v>
      </c>
      <c r="G3545" s="3">
        <v>2018</v>
      </c>
      <c r="L3545" s="4"/>
      <c r="N3545" s="3" t="s">
        <v>1532</v>
      </c>
      <c r="P3545" s="3">
        <v>50</v>
      </c>
      <c r="Q3545" s="24">
        <v>50</v>
      </c>
      <c r="R3545" s="3">
        <v>4</v>
      </c>
      <c r="S3545" s="2" t="s">
        <v>3</v>
      </c>
      <c r="T3545" s="2" t="s">
        <v>44</v>
      </c>
      <c r="U3545" s="2" t="s">
        <v>1431</v>
      </c>
      <c r="V3545" s="16" t="s">
        <v>2091</v>
      </c>
      <c r="X3545" s="2" t="s">
        <v>1514</v>
      </c>
      <c r="AA3545" s="20">
        <v>42.4938</v>
      </c>
      <c r="AB3545" s="20">
        <v>-123.714</v>
      </c>
      <c r="AC3545" s="2" t="s">
        <v>45</v>
      </c>
      <c r="AE3545" s="2" t="s">
        <v>1489</v>
      </c>
      <c r="AF3545" s="2" t="str">
        <f>CONCATENATE("ex ", AE3545)</f>
        <v xml:space="preserve">ex Arctostaphylos </v>
      </c>
      <c r="AG3545" s="2" t="s">
        <v>1453</v>
      </c>
      <c r="AH3545" s="2" t="s">
        <v>1776</v>
      </c>
      <c r="AT3545" s="2" t="s">
        <v>1453</v>
      </c>
    </row>
    <row r="3546" spans="2:56">
      <c r="B3546" s="87">
        <v>7627</v>
      </c>
      <c r="E3546" s="3">
        <v>21</v>
      </c>
      <c r="F3546" s="3" t="s">
        <v>42</v>
      </c>
      <c r="G3546" s="3">
        <v>2018</v>
      </c>
      <c r="L3546" s="4"/>
      <c r="N3546" s="3" t="s">
        <v>1532</v>
      </c>
      <c r="P3546" s="3">
        <v>50</v>
      </c>
      <c r="Q3546" s="24">
        <v>50</v>
      </c>
      <c r="R3546" s="3">
        <v>5</v>
      </c>
      <c r="S3546" s="2" t="s">
        <v>3</v>
      </c>
      <c r="T3546" s="2" t="s">
        <v>44</v>
      </c>
      <c r="U3546" s="2" t="s">
        <v>1431</v>
      </c>
      <c r="V3546" s="16" t="s">
        <v>2091</v>
      </c>
      <c r="X3546" s="2" t="s">
        <v>1514</v>
      </c>
      <c r="AA3546" s="20">
        <v>42.4938</v>
      </c>
      <c r="AB3546" s="20">
        <v>-123.714</v>
      </c>
      <c r="AC3546" s="2" t="s">
        <v>45</v>
      </c>
      <c r="AE3546" s="2" t="s">
        <v>1489</v>
      </c>
      <c r="AF3546" s="2" t="str">
        <f>CONCATENATE("ex ", AE3546)</f>
        <v xml:space="preserve">ex Arctostaphylos </v>
      </c>
      <c r="AG3546" s="2" t="s">
        <v>1453</v>
      </c>
      <c r="AH3546" s="2" t="s">
        <v>1776</v>
      </c>
      <c r="AT3546" s="2" t="s">
        <v>1453</v>
      </c>
    </row>
    <row r="3547" spans="2:56">
      <c r="B3547" s="87">
        <v>7628</v>
      </c>
      <c r="E3547" s="3">
        <v>21</v>
      </c>
      <c r="F3547" s="3" t="s">
        <v>42</v>
      </c>
      <c r="G3547" s="3">
        <v>2018</v>
      </c>
      <c r="L3547" s="4"/>
      <c r="N3547" s="3" t="s">
        <v>1532</v>
      </c>
      <c r="P3547" s="3">
        <v>50</v>
      </c>
      <c r="Q3547" s="24">
        <v>50</v>
      </c>
      <c r="R3547" s="3">
        <v>6</v>
      </c>
      <c r="S3547" s="2" t="s">
        <v>3</v>
      </c>
      <c r="T3547" s="2" t="s">
        <v>44</v>
      </c>
      <c r="U3547" s="2" t="s">
        <v>1431</v>
      </c>
      <c r="V3547" s="16" t="s">
        <v>2091</v>
      </c>
      <c r="X3547" s="2" t="s">
        <v>1514</v>
      </c>
      <c r="AA3547" s="20">
        <v>42.4938</v>
      </c>
      <c r="AB3547" s="20">
        <v>-123.714</v>
      </c>
      <c r="AC3547" s="2" t="s">
        <v>45</v>
      </c>
      <c r="AE3547" s="2" t="s">
        <v>1489</v>
      </c>
      <c r="AF3547" s="2" t="str">
        <f>CONCATENATE("ex ", AE3547)</f>
        <v xml:space="preserve">ex Arctostaphylos </v>
      </c>
      <c r="AG3547" s="2" t="s">
        <v>1453</v>
      </c>
      <c r="AH3547" s="2" t="s">
        <v>1776</v>
      </c>
      <c r="AT3547" s="2" t="s">
        <v>1453</v>
      </c>
    </row>
    <row r="3548" spans="2:56">
      <c r="B3548" s="87">
        <v>7629</v>
      </c>
      <c r="E3548" s="3">
        <v>21</v>
      </c>
      <c r="F3548" s="3" t="s">
        <v>42</v>
      </c>
      <c r="G3548" s="3">
        <v>2018</v>
      </c>
      <c r="L3548" s="4"/>
      <c r="N3548" s="3" t="s">
        <v>1532</v>
      </c>
      <c r="P3548" s="3">
        <v>50</v>
      </c>
      <c r="Q3548" s="24">
        <v>50</v>
      </c>
      <c r="R3548" s="3">
        <v>7</v>
      </c>
      <c r="S3548" s="2" t="s">
        <v>3</v>
      </c>
      <c r="T3548" s="2" t="s">
        <v>44</v>
      </c>
      <c r="U3548" s="2" t="s">
        <v>1431</v>
      </c>
      <c r="V3548" s="16" t="s">
        <v>2091</v>
      </c>
      <c r="X3548" s="2" t="s">
        <v>1514</v>
      </c>
      <c r="AA3548" s="20">
        <v>42.4938</v>
      </c>
      <c r="AB3548" s="20">
        <v>-123.714</v>
      </c>
      <c r="AC3548" s="2" t="s">
        <v>45</v>
      </c>
      <c r="AE3548" s="2" t="s">
        <v>1489</v>
      </c>
      <c r="AF3548" s="2" t="str">
        <f>CONCATENATE("ex ", AE3548)</f>
        <v xml:space="preserve">ex Arctostaphylos </v>
      </c>
      <c r="AG3548" s="2" t="s">
        <v>1453</v>
      </c>
      <c r="AH3548" s="2" t="s">
        <v>1776</v>
      </c>
      <c r="AT3548" s="2" t="s">
        <v>1453</v>
      </c>
      <c r="BD3548" s="92"/>
    </row>
    <row r="3549" spans="2:56">
      <c r="B3549" s="87">
        <v>7630</v>
      </c>
      <c r="E3549" s="3">
        <v>22</v>
      </c>
      <c r="F3549" s="3" t="s">
        <v>42</v>
      </c>
      <c r="G3549" s="3">
        <v>2018</v>
      </c>
      <c r="L3549" s="4"/>
      <c r="N3549" s="3" t="s">
        <v>1540</v>
      </c>
      <c r="P3549" s="3">
        <v>51</v>
      </c>
      <c r="Q3549" s="24">
        <v>51</v>
      </c>
      <c r="R3549" s="3">
        <v>1</v>
      </c>
      <c r="S3549" s="2" t="s">
        <v>3</v>
      </c>
      <c r="T3549" s="2" t="s">
        <v>44</v>
      </c>
      <c r="U3549" s="2" t="s">
        <v>1487</v>
      </c>
      <c r="V3549" s="16" t="s">
        <v>2091</v>
      </c>
      <c r="X3549" s="2" t="s">
        <v>1547</v>
      </c>
      <c r="AA3549" s="20">
        <v>42.420999999999999</v>
      </c>
      <c r="AB3549" s="20">
        <v>-123.137</v>
      </c>
      <c r="AC3549" s="2" t="s">
        <v>45</v>
      </c>
      <c r="AE3549" s="2" t="s">
        <v>495</v>
      </c>
      <c r="AF3549" s="2" t="str">
        <f>CONCATENATE("ex ", AE3549)</f>
        <v>ex Whipplea modesta</v>
      </c>
      <c r="AG3549" s="2" t="s">
        <v>1453</v>
      </c>
      <c r="AH3549" s="2" t="s">
        <v>1776</v>
      </c>
      <c r="AT3549" s="2" t="s">
        <v>1453</v>
      </c>
    </row>
    <row r="3550" spans="2:56">
      <c r="B3550" s="87">
        <v>7631</v>
      </c>
      <c r="E3550" s="3">
        <v>22</v>
      </c>
      <c r="F3550" s="3" t="s">
        <v>42</v>
      </c>
      <c r="G3550" s="3">
        <v>2018</v>
      </c>
      <c r="L3550" s="4"/>
      <c r="N3550" s="3" t="s">
        <v>1540</v>
      </c>
      <c r="P3550" s="3">
        <v>51</v>
      </c>
      <c r="Q3550" s="24">
        <v>51</v>
      </c>
      <c r="R3550" s="3">
        <v>2</v>
      </c>
      <c r="S3550" s="2" t="s">
        <v>3</v>
      </c>
      <c r="T3550" s="2" t="s">
        <v>44</v>
      </c>
      <c r="U3550" s="2" t="s">
        <v>1487</v>
      </c>
      <c r="V3550" s="16" t="s">
        <v>2091</v>
      </c>
      <c r="X3550" s="2" t="s">
        <v>1547</v>
      </c>
      <c r="AA3550" s="20">
        <v>42.420999999999999</v>
      </c>
      <c r="AB3550" s="20">
        <v>-123.137</v>
      </c>
      <c r="AC3550" s="2" t="s">
        <v>45</v>
      </c>
      <c r="AE3550" s="2" t="s">
        <v>495</v>
      </c>
      <c r="AF3550" s="2" t="str">
        <f>CONCATENATE("ex ", AE3550)</f>
        <v>ex Whipplea modesta</v>
      </c>
      <c r="AG3550" s="2" t="s">
        <v>1453</v>
      </c>
      <c r="AH3550" s="2" t="s">
        <v>1776</v>
      </c>
      <c r="AT3550" s="2" t="s">
        <v>1453</v>
      </c>
      <c r="BD3550" s="54"/>
    </row>
    <row r="3551" spans="2:56">
      <c r="B3551" s="87">
        <v>7632</v>
      </c>
      <c r="E3551" s="3">
        <v>22</v>
      </c>
      <c r="F3551" s="3" t="s">
        <v>42</v>
      </c>
      <c r="G3551" s="3">
        <v>2018</v>
      </c>
      <c r="L3551" s="4"/>
      <c r="N3551" s="3" t="s">
        <v>1540</v>
      </c>
      <c r="P3551" s="3">
        <v>51</v>
      </c>
      <c r="Q3551" s="24">
        <v>51</v>
      </c>
      <c r="R3551" s="3">
        <v>3</v>
      </c>
      <c r="S3551" s="2" t="s">
        <v>3</v>
      </c>
      <c r="T3551" s="2" t="s">
        <v>44</v>
      </c>
      <c r="U3551" s="2" t="s">
        <v>1487</v>
      </c>
      <c r="V3551" s="16" t="s">
        <v>2091</v>
      </c>
      <c r="X3551" s="2" t="s">
        <v>1547</v>
      </c>
      <c r="AA3551" s="20">
        <v>42.420999999999999</v>
      </c>
      <c r="AB3551" s="20">
        <v>-123.137</v>
      </c>
      <c r="AC3551" s="2" t="s">
        <v>45</v>
      </c>
      <c r="AE3551" s="2" t="s">
        <v>495</v>
      </c>
      <c r="AF3551" s="2" t="str">
        <f>CONCATENATE("ex ", AE3551)</f>
        <v>ex Whipplea modesta</v>
      </c>
      <c r="AG3551" s="2" t="s">
        <v>1453</v>
      </c>
      <c r="AH3551" s="2" t="s">
        <v>1776</v>
      </c>
      <c r="AT3551" s="2" t="s">
        <v>1453</v>
      </c>
    </row>
    <row r="3552" spans="2:56">
      <c r="B3552" s="87">
        <v>7633</v>
      </c>
      <c r="E3552" s="3">
        <v>22</v>
      </c>
      <c r="F3552" s="3" t="s">
        <v>42</v>
      </c>
      <c r="G3552" s="3">
        <v>2018</v>
      </c>
      <c r="L3552" s="4"/>
      <c r="N3552" s="3" t="s">
        <v>1540</v>
      </c>
      <c r="P3552" s="3">
        <v>51</v>
      </c>
      <c r="Q3552" s="24">
        <v>51</v>
      </c>
      <c r="R3552" s="3">
        <v>4</v>
      </c>
      <c r="S3552" s="2" t="s">
        <v>3</v>
      </c>
      <c r="T3552" s="2" t="s">
        <v>44</v>
      </c>
      <c r="U3552" s="2" t="s">
        <v>1487</v>
      </c>
      <c r="V3552" s="16" t="s">
        <v>2091</v>
      </c>
      <c r="X3552" s="2" t="s">
        <v>1547</v>
      </c>
      <c r="AA3552" s="20">
        <v>42.420999999999999</v>
      </c>
      <c r="AB3552" s="20">
        <v>-123.137</v>
      </c>
      <c r="AC3552" s="2" t="s">
        <v>45</v>
      </c>
      <c r="AE3552" s="2" t="s">
        <v>495</v>
      </c>
      <c r="AF3552" s="2" t="str">
        <f>CONCATENATE("ex ", AE3552)</f>
        <v>ex Whipplea modesta</v>
      </c>
      <c r="AG3552" s="2" t="s">
        <v>1453</v>
      </c>
      <c r="AH3552" s="2" t="s">
        <v>1776</v>
      </c>
      <c r="AT3552" s="2" t="s">
        <v>1453</v>
      </c>
      <c r="BD3552" s="112"/>
    </row>
    <row r="3553" spans="2:56">
      <c r="B3553" s="87">
        <v>7634</v>
      </c>
      <c r="E3553" s="3">
        <v>22</v>
      </c>
      <c r="F3553" s="3" t="s">
        <v>42</v>
      </c>
      <c r="G3553" s="3">
        <v>2018</v>
      </c>
      <c r="L3553" s="4"/>
      <c r="N3553" s="3" t="s">
        <v>1540</v>
      </c>
      <c r="P3553" s="3">
        <v>51</v>
      </c>
      <c r="Q3553" s="24">
        <v>51</v>
      </c>
      <c r="R3553" s="3">
        <v>5</v>
      </c>
      <c r="S3553" s="2" t="s">
        <v>3</v>
      </c>
      <c r="T3553" s="2" t="s">
        <v>44</v>
      </c>
      <c r="U3553" s="2" t="s">
        <v>1487</v>
      </c>
      <c r="V3553" s="16" t="s">
        <v>2091</v>
      </c>
      <c r="X3553" s="2" t="s">
        <v>1547</v>
      </c>
      <c r="AA3553" s="20">
        <v>42.420999999999999</v>
      </c>
      <c r="AB3553" s="20">
        <v>-123.137</v>
      </c>
      <c r="AC3553" s="2" t="s">
        <v>45</v>
      </c>
      <c r="AE3553" s="2" t="s">
        <v>495</v>
      </c>
      <c r="AF3553" s="2" t="str">
        <f>CONCATENATE("ex ", AE3553)</f>
        <v>ex Whipplea modesta</v>
      </c>
      <c r="AG3553" s="2" t="s">
        <v>1453</v>
      </c>
      <c r="AH3553" s="2" t="s">
        <v>1776</v>
      </c>
      <c r="AT3553" s="2" t="s">
        <v>1453</v>
      </c>
    </row>
    <row r="3554" spans="2:56">
      <c r="B3554" s="87">
        <v>7635</v>
      </c>
      <c r="E3554" s="3">
        <v>22</v>
      </c>
      <c r="F3554" s="3" t="s">
        <v>42</v>
      </c>
      <c r="G3554" s="3">
        <v>2018</v>
      </c>
      <c r="L3554" s="4"/>
      <c r="N3554" s="3" t="s">
        <v>1540</v>
      </c>
      <c r="P3554" s="3">
        <v>51</v>
      </c>
      <c r="Q3554" s="24">
        <v>51</v>
      </c>
      <c r="R3554" s="3">
        <v>6</v>
      </c>
      <c r="S3554" s="2" t="s">
        <v>3</v>
      </c>
      <c r="T3554" s="2" t="s">
        <v>44</v>
      </c>
      <c r="U3554" s="2" t="s">
        <v>1487</v>
      </c>
      <c r="V3554" s="16" t="s">
        <v>2091</v>
      </c>
      <c r="X3554" s="2" t="s">
        <v>1547</v>
      </c>
      <c r="AA3554" s="20">
        <v>42.420999999999999</v>
      </c>
      <c r="AB3554" s="20">
        <v>-123.137</v>
      </c>
      <c r="AC3554" s="2" t="s">
        <v>45</v>
      </c>
      <c r="AE3554" s="2" t="s">
        <v>495</v>
      </c>
      <c r="AF3554" s="2" t="str">
        <f>CONCATENATE("ex ", AE3554)</f>
        <v>ex Whipplea modesta</v>
      </c>
      <c r="AG3554" s="2" t="s">
        <v>1453</v>
      </c>
      <c r="AH3554" s="2" t="s">
        <v>1776</v>
      </c>
      <c r="AT3554" s="2" t="s">
        <v>1453</v>
      </c>
    </row>
    <row r="3555" spans="2:56">
      <c r="B3555" s="87">
        <v>7636</v>
      </c>
      <c r="E3555" s="3">
        <v>22</v>
      </c>
      <c r="F3555" s="3" t="s">
        <v>42</v>
      </c>
      <c r="G3555" s="3">
        <v>2018</v>
      </c>
      <c r="L3555" s="4"/>
      <c r="N3555" s="3" t="s">
        <v>1540</v>
      </c>
      <c r="P3555" s="3">
        <v>51</v>
      </c>
      <c r="Q3555" s="24">
        <v>51</v>
      </c>
      <c r="R3555" s="3">
        <v>7</v>
      </c>
      <c r="S3555" s="2" t="s">
        <v>3</v>
      </c>
      <c r="T3555" s="2" t="s">
        <v>44</v>
      </c>
      <c r="U3555" s="2" t="s">
        <v>1487</v>
      </c>
      <c r="V3555" s="16" t="s">
        <v>2091</v>
      </c>
      <c r="X3555" s="2" t="s">
        <v>1547</v>
      </c>
      <c r="AA3555" s="20">
        <v>42.420999999999999</v>
      </c>
      <c r="AB3555" s="20">
        <v>-123.137</v>
      </c>
      <c r="AC3555" s="2" t="s">
        <v>45</v>
      </c>
      <c r="AE3555" s="2" t="s">
        <v>495</v>
      </c>
      <c r="AF3555" s="2" t="str">
        <f>CONCATENATE("ex ", AE3555)</f>
        <v>ex Whipplea modesta</v>
      </c>
      <c r="AG3555" s="2" t="s">
        <v>1453</v>
      </c>
      <c r="AH3555" s="2" t="s">
        <v>1776</v>
      </c>
      <c r="AT3555" s="2" t="s">
        <v>1453</v>
      </c>
    </row>
    <row r="3556" spans="2:56">
      <c r="B3556" s="87">
        <v>7637</v>
      </c>
      <c r="E3556" s="3">
        <v>22</v>
      </c>
      <c r="F3556" s="3" t="s">
        <v>42</v>
      </c>
      <c r="G3556" s="3">
        <v>2018</v>
      </c>
      <c r="L3556" s="4"/>
      <c r="N3556" s="3" t="s">
        <v>1540</v>
      </c>
      <c r="P3556" s="3">
        <v>51</v>
      </c>
      <c r="Q3556" s="24">
        <v>51</v>
      </c>
      <c r="R3556" s="3">
        <v>8</v>
      </c>
      <c r="S3556" s="2" t="s">
        <v>3</v>
      </c>
      <c r="T3556" s="2" t="s">
        <v>44</v>
      </c>
      <c r="U3556" s="2" t="s">
        <v>1487</v>
      </c>
      <c r="V3556" s="16" t="s">
        <v>2091</v>
      </c>
      <c r="X3556" s="2" t="s">
        <v>1547</v>
      </c>
      <c r="AA3556" s="20">
        <v>42.420999999999999</v>
      </c>
      <c r="AB3556" s="20">
        <v>-123.137</v>
      </c>
      <c r="AC3556" s="2" t="s">
        <v>45</v>
      </c>
      <c r="AE3556" s="2" t="s">
        <v>495</v>
      </c>
      <c r="AF3556" s="2" t="str">
        <f>CONCATENATE("ex ", AE3556)</f>
        <v>ex Whipplea modesta</v>
      </c>
      <c r="AG3556" s="2" t="s">
        <v>1453</v>
      </c>
      <c r="AH3556" s="2" t="s">
        <v>1776</v>
      </c>
      <c r="AT3556" s="2" t="s">
        <v>1453</v>
      </c>
    </row>
    <row r="3557" spans="2:56">
      <c r="B3557" s="87">
        <v>7638</v>
      </c>
      <c r="E3557" s="3">
        <v>22</v>
      </c>
      <c r="F3557" s="3" t="s">
        <v>42</v>
      </c>
      <c r="G3557" s="3">
        <v>2018</v>
      </c>
      <c r="L3557" s="4"/>
      <c r="N3557" s="3" t="s">
        <v>1540</v>
      </c>
      <c r="P3557" s="3">
        <v>51</v>
      </c>
      <c r="Q3557" s="24">
        <v>51</v>
      </c>
      <c r="R3557" s="3">
        <v>9</v>
      </c>
      <c r="S3557" s="2" t="s">
        <v>3</v>
      </c>
      <c r="T3557" s="2" t="s">
        <v>44</v>
      </c>
      <c r="U3557" s="2" t="s">
        <v>1487</v>
      </c>
      <c r="V3557" s="16" t="s">
        <v>2091</v>
      </c>
      <c r="X3557" s="2" t="s">
        <v>1547</v>
      </c>
      <c r="AA3557" s="20">
        <v>42.420999999999999</v>
      </c>
      <c r="AB3557" s="20">
        <v>-123.137</v>
      </c>
      <c r="AC3557" s="2" t="s">
        <v>45</v>
      </c>
      <c r="AE3557" s="2" t="s">
        <v>495</v>
      </c>
      <c r="AF3557" s="2" t="str">
        <f>CONCATENATE("ex ", AE3557)</f>
        <v>ex Whipplea modesta</v>
      </c>
      <c r="AG3557" s="2" t="s">
        <v>1453</v>
      </c>
      <c r="AH3557" s="2" t="s">
        <v>1776</v>
      </c>
      <c r="AT3557" s="2" t="s">
        <v>1453</v>
      </c>
    </row>
    <row r="3558" spans="2:56">
      <c r="B3558" s="87">
        <v>7639</v>
      </c>
      <c r="E3558" s="3">
        <v>22</v>
      </c>
      <c r="F3558" s="3" t="s">
        <v>42</v>
      </c>
      <c r="G3558" s="3">
        <v>2018</v>
      </c>
      <c r="L3558" s="4"/>
      <c r="N3558" s="3" t="s">
        <v>1540</v>
      </c>
      <c r="P3558" s="3">
        <v>51</v>
      </c>
      <c r="Q3558" s="24">
        <v>51</v>
      </c>
      <c r="R3558" s="3">
        <v>10</v>
      </c>
      <c r="S3558" s="2" t="s">
        <v>3</v>
      </c>
      <c r="T3558" s="2" t="s">
        <v>44</v>
      </c>
      <c r="U3558" s="2" t="s">
        <v>1487</v>
      </c>
      <c r="V3558" s="16" t="s">
        <v>2091</v>
      </c>
      <c r="X3558" s="2" t="s">
        <v>1547</v>
      </c>
      <c r="AA3558" s="20">
        <v>42.420999999999999</v>
      </c>
      <c r="AB3558" s="20">
        <v>-123.137</v>
      </c>
      <c r="AC3558" s="2" t="s">
        <v>45</v>
      </c>
      <c r="AE3558" s="2" t="s">
        <v>495</v>
      </c>
      <c r="AF3558" s="2" t="str">
        <f>CONCATENATE("ex ", AE3558)</f>
        <v>ex Whipplea modesta</v>
      </c>
      <c r="AG3558" s="2" t="s">
        <v>1453</v>
      </c>
      <c r="AH3558" s="2" t="s">
        <v>1776</v>
      </c>
      <c r="AT3558" s="2" t="s">
        <v>1453</v>
      </c>
      <c r="BD3558" s="50"/>
    </row>
    <row r="3559" spans="2:56">
      <c r="B3559" s="87">
        <v>7640</v>
      </c>
      <c r="E3559" s="3">
        <v>22</v>
      </c>
      <c r="F3559" s="3" t="s">
        <v>42</v>
      </c>
      <c r="G3559" s="3">
        <v>2018</v>
      </c>
      <c r="L3559" s="4"/>
      <c r="N3559" s="3" t="s">
        <v>1542</v>
      </c>
      <c r="P3559" s="3">
        <v>52</v>
      </c>
      <c r="Q3559" s="24">
        <v>52</v>
      </c>
      <c r="R3559" s="3">
        <v>1</v>
      </c>
      <c r="S3559" s="2" t="s">
        <v>3</v>
      </c>
      <c r="T3559" s="2" t="s">
        <v>44</v>
      </c>
      <c r="U3559" s="2" t="s">
        <v>1431</v>
      </c>
      <c r="V3559" s="16" t="s">
        <v>2091</v>
      </c>
      <c r="X3559" s="2" t="s">
        <v>1547</v>
      </c>
      <c r="AA3559" s="20">
        <v>42.222999999999999</v>
      </c>
      <c r="AB3559" s="20">
        <v>-123.1812</v>
      </c>
      <c r="AC3559" s="2" t="s">
        <v>45</v>
      </c>
      <c r="AG3559" s="2" t="s">
        <v>1453</v>
      </c>
      <c r="AH3559" s="2" t="s">
        <v>1776</v>
      </c>
      <c r="AT3559" s="2" t="s">
        <v>1453</v>
      </c>
    </row>
    <row r="3560" spans="2:56">
      <c r="B3560" s="87">
        <v>7641</v>
      </c>
      <c r="E3560" s="3">
        <v>22</v>
      </c>
      <c r="F3560" s="3" t="s">
        <v>42</v>
      </c>
      <c r="G3560" s="3">
        <v>2018</v>
      </c>
      <c r="L3560" s="4"/>
      <c r="N3560" s="3" t="s">
        <v>1542</v>
      </c>
      <c r="P3560" s="3">
        <v>52</v>
      </c>
      <c r="Q3560" s="24">
        <v>52</v>
      </c>
      <c r="R3560" s="3">
        <v>2</v>
      </c>
      <c r="S3560" s="2" t="s">
        <v>3</v>
      </c>
      <c r="T3560" s="2" t="s">
        <v>44</v>
      </c>
      <c r="U3560" s="2" t="s">
        <v>1431</v>
      </c>
      <c r="V3560" s="16" t="s">
        <v>2091</v>
      </c>
      <c r="X3560" s="2" t="s">
        <v>1547</v>
      </c>
      <c r="AA3560" s="20">
        <v>42.222999999999999</v>
      </c>
      <c r="AB3560" s="20">
        <v>-123.1812</v>
      </c>
      <c r="AC3560" s="2" t="s">
        <v>45</v>
      </c>
      <c r="AG3560" s="2" t="s">
        <v>1453</v>
      </c>
      <c r="AH3560" s="2" t="s">
        <v>1776</v>
      </c>
      <c r="AT3560" s="2" t="s">
        <v>1453</v>
      </c>
      <c r="BD3560" s="62"/>
    </row>
    <row r="3561" spans="2:56">
      <c r="B3561" s="87">
        <v>7642</v>
      </c>
      <c r="E3561" s="3">
        <v>22</v>
      </c>
      <c r="F3561" s="3" t="s">
        <v>42</v>
      </c>
      <c r="G3561" s="3">
        <v>2018</v>
      </c>
      <c r="L3561" s="4"/>
      <c r="N3561" s="3" t="s">
        <v>1542</v>
      </c>
      <c r="P3561" s="3">
        <v>52</v>
      </c>
      <c r="Q3561" s="24">
        <v>52</v>
      </c>
      <c r="R3561" s="3">
        <v>3</v>
      </c>
      <c r="S3561" s="2" t="s">
        <v>3</v>
      </c>
      <c r="T3561" s="2" t="s">
        <v>44</v>
      </c>
      <c r="U3561" s="2" t="s">
        <v>1431</v>
      </c>
      <c r="V3561" s="16" t="s">
        <v>2091</v>
      </c>
      <c r="X3561" s="2" t="s">
        <v>1547</v>
      </c>
      <c r="AA3561" s="20">
        <v>42.222999999999999</v>
      </c>
      <c r="AB3561" s="20">
        <v>-123.1812</v>
      </c>
      <c r="AC3561" s="2" t="s">
        <v>45</v>
      </c>
      <c r="AG3561" s="2" t="s">
        <v>1453</v>
      </c>
      <c r="AH3561" s="2" t="s">
        <v>1776</v>
      </c>
      <c r="AT3561" s="2" t="s">
        <v>1453</v>
      </c>
    </row>
    <row r="3562" spans="2:56">
      <c r="B3562" s="87">
        <v>7643</v>
      </c>
      <c r="E3562" s="3">
        <v>22</v>
      </c>
      <c r="F3562" s="3" t="s">
        <v>42</v>
      </c>
      <c r="G3562" s="3">
        <v>2018</v>
      </c>
      <c r="L3562" s="4"/>
      <c r="N3562" s="3" t="s">
        <v>1542</v>
      </c>
      <c r="P3562" s="3">
        <v>52</v>
      </c>
      <c r="Q3562" s="24">
        <v>52</v>
      </c>
      <c r="R3562" s="3">
        <v>4</v>
      </c>
      <c r="S3562" s="2" t="s">
        <v>3</v>
      </c>
      <c r="T3562" s="2" t="s">
        <v>44</v>
      </c>
      <c r="U3562" s="2" t="s">
        <v>1431</v>
      </c>
      <c r="V3562" s="16" t="s">
        <v>2091</v>
      </c>
      <c r="X3562" s="2" t="s">
        <v>1547</v>
      </c>
      <c r="AA3562" s="20">
        <v>42.222999999999999</v>
      </c>
      <c r="AB3562" s="20">
        <v>-123.1812</v>
      </c>
      <c r="AC3562" s="2" t="s">
        <v>45</v>
      </c>
      <c r="AG3562" s="2" t="s">
        <v>1453</v>
      </c>
      <c r="AH3562" s="2" t="s">
        <v>1776</v>
      </c>
      <c r="AT3562" s="2" t="s">
        <v>1453</v>
      </c>
    </row>
    <row r="3563" spans="2:56">
      <c r="B3563" s="87">
        <v>7644</v>
      </c>
      <c r="E3563" s="3">
        <v>22</v>
      </c>
      <c r="F3563" s="3" t="s">
        <v>42</v>
      </c>
      <c r="G3563" s="3">
        <v>2018</v>
      </c>
      <c r="L3563" s="4"/>
      <c r="N3563" s="3" t="s">
        <v>1542</v>
      </c>
      <c r="P3563" s="3">
        <v>52</v>
      </c>
      <c r="Q3563" s="24">
        <v>52</v>
      </c>
      <c r="R3563" s="3">
        <v>5</v>
      </c>
      <c r="S3563" s="2" t="s">
        <v>3</v>
      </c>
      <c r="T3563" s="2" t="s">
        <v>44</v>
      </c>
      <c r="U3563" s="2" t="s">
        <v>1431</v>
      </c>
      <c r="V3563" s="16" t="s">
        <v>2091</v>
      </c>
      <c r="X3563" s="2" t="s">
        <v>1547</v>
      </c>
      <c r="AA3563" s="20">
        <v>42.222999999999999</v>
      </c>
      <c r="AB3563" s="20">
        <v>-123.1812</v>
      </c>
      <c r="AC3563" s="2" t="s">
        <v>45</v>
      </c>
      <c r="AG3563" s="2" t="s">
        <v>1453</v>
      </c>
      <c r="AH3563" s="2" t="s">
        <v>1776</v>
      </c>
      <c r="AT3563" s="2" t="s">
        <v>1453</v>
      </c>
    </row>
    <row r="3564" spans="2:56">
      <c r="B3564" s="87">
        <v>7645</v>
      </c>
      <c r="E3564" s="3">
        <v>22</v>
      </c>
      <c r="F3564" s="3" t="s">
        <v>42</v>
      </c>
      <c r="G3564" s="3">
        <v>2018</v>
      </c>
      <c r="L3564" s="4"/>
      <c r="N3564" s="3" t="s">
        <v>1542</v>
      </c>
      <c r="P3564" s="3">
        <v>52</v>
      </c>
      <c r="Q3564" s="24">
        <v>52</v>
      </c>
      <c r="R3564" s="3">
        <v>6</v>
      </c>
      <c r="S3564" s="2" t="s">
        <v>3</v>
      </c>
      <c r="T3564" s="2" t="s">
        <v>44</v>
      </c>
      <c r="U3564" s="2" t="s">
        <v>1431</v>
      </c>
      <c r="V3564" s="16" t="s">
        <v>2091</v>
      </c>
      <c r="X3564" s="2" t="s">
        <v>1547</v>
      </c>
      <c r="AA3564" s="20">
        <v>42.222999999999999</v>
      </c>
      <c r="AB3564" s="20">
        <v>-123.1812</v>
      </c>
      <c r="AC3564" s="2" t="s">
        <v>45</v>
      </c>
      <c r="AG3564" s="2" t="s">
        <v>1453</v>
      </c>
      <c r="AH3564" s="2" t="s">
        <v>1776</v>
      </c>
      <c r="AT3564" s="2" t="s">
        <v>1453</v>
      </c>
    </row>
    <row r="3565" spans="2:56">
      <c r="B3565" s="87">
        <v>7646</v>
      </c>
      <c r="E3565" s="3">
        <v>22</v>
      </c>
      <c r="F3565" s="3" t="s">
        <v>42</v>
      </c>
      <c r="G3565" s="3">
        <v>2018</v>
      </c>
      <c r="L3565" s="4"/>
      <c r="N3565" s="3" t="s">
        <v>1542</v>
      </c>
      <c r="P3565" s="3">
        <v>52</v>
      </c>
      <c r="Q3565" s="24">
        <v>52</v>
      </c>
      <c r="R3565" s="3">
        <v>7</v>
      </c>
      <c r="S3565" s="2" t="s">
        <v>3</v>
      </c>
      <c r="T3565" s="2" t="s">
        <v>44</v>
      </c>
      <c r="U3565" s="2" t="s">
        <v>1431</v>
      </c>
      <c r="V3565" s="16" t="s">
        <v>2091</v>
      </c>
      <c r="X3565" s="2" t="s">
        <v>1547</v>
      </c>
      <c r="AA3565" s="20">
        <v>42.222999999999999</v>
      </c>
      <c r="AB3565" s="20">
        <v>-123.1812</v>
      </c>
      <c r="AC3565" s="2" t="s">
        <v>45</v>
      </c>
      <c r="AG3565" s="2" t="s">
        <v>1453</v>
      </c>
      <c r="AH3565" s="2" t="s">
        <v>1776</v>
      </c>
      <c r="AT3565" s="2" t="s">
        <v>1453</v>
      </c>
    </row>
    <row r="3566" spans="2:56">
      <c r="B3566" s="87">
        <v>7647</v>
      </c>
      <c r="E3566" s="3">
        <v>22</v>
      </c>
      <c r="F3566" s="3" t="s">
        <v>42</v>
      </c>
      <c r="G3566" s="3">
        <v>2018</v>
      </c>
      <c r="L3566" s="4"/>
      <c r="N3566" s="3" t="s">
        <v>1542</v>
      </c>
      <c r="P3566" s="3">
        <v>52</v>
      </c>
      <c r="Q3566" s="24">
        <v>52</v>
      </c>
      <c r="R3566" s="3">
        <v>8</v>
      </c>
      <c r="S3566" s="2" t="s">
        <v>3</v>
      </c>
      <c r="T3566" s="2" t="s">
        <v>44</v>
      </c>
      <c r="U3566" s="2" t="s">
        <v>1431</v>
      </c>
      <c r="V3566" s="16" t="s">
        <v>2091</v>
      </c>
      <c r="X3566" s="2" t="s">
        <v>1547</v>
      </c>
      <c r="AA3566" s="20">
        <v>42.222999999999999</v>
      </c>
      <c r="AB3566" s="20">
        <v>-123.1812</v>
      </c>
      <c r="AC3566" s="2" t="s">
        <v>45</v>
      </c>
      <c r="AG3566" s="2" t="s">
        <v>1453</v>
      </c>
      <c r="AH3566" s="2" t="s">
        <v>1776</v>
      </c>
      <c r="AT3566" s="2" t="s">
        <v>1453</v>
      </c>
    </row>
    <row r="3567" spans="2:56">
      <c r="B3567" s="87">
        <v>7648</v>
      </c>
      <c r="E3567" s="3">
        <v>22</v>
      </c>
      <c r="F3567" s="3" t="s">
        <v>42</v>
      </c>
      <c r="G3567" s="3">
        <v>2018</v>
      </c>
      <c r="L3567" s="4"/>
      <c r="N3567" s="3" t="s">
        <v>1542</v>
      </c>
      <c r="P3567" s="3">
        <v>52</v>
      </c>
      <c r="Q3567" s="24">
        <v>52</v>
      </c>
      <c r="R3567" s="3">
        <v>9</v>
      </c>
      <c r="S3567" s="2" t="s">
        <v>3</v>
      </c>
      <c r="T3567" s="2" t="s">
        <v>44</v>
      </c>
      <c r="U3567" s="2" t="s">
        <v>1431</v>
      </c>
      <c r="V3567" s="16" t="s">
        <v>2091</v>
      </c>
      <c r="X3567" s="2" t="s">
        <v>1547</v>
      </c>
      <c r="AA3567" s="20">
        <v>42.222999999999999</v>
      </c>
      <c r="AB3567" s="20">
        <v>-123.1812</v>
      </c>
      <c r="AC3567" s="2" t="s">
        <v>45</v>
      </c>
      <c r="AG3567" s="2" t="s">
        <v>1453</v>
      </c>
      <c r="AH3567" s="2" t="s">
        <v>1776</v>
      </c>
      <c r="AT3567" s="2" t="s">
        <v>1453</v>
      </c>
    </row>
    <row r="3568" spans="2:56">
      <c r="B3568" s="87">
        <v>7649</v>
      </c>
      <c r="E3568" s="3">
        <v>22</v>
      </c>
      <c r="F3568" s="3" t="s">
        <v>42</v>
      </c>
      <c r="G3568" s="3">
        <v>2018</v>
      </c>
      <c r="L3568" s="4"/>
      <c r="N3568" s="3" t="s">
        <v>1543</v>
      </c>
      <c r="P3568" s="3">
        <v>53</v>
      </c>
      <c r="Q3568" s="24">
        <v>53</v>
      </c>
      <c r="R3568" s="3">
        <v>1</v>
      </c>
      <c r="S3568" s="2" t="s">
        <v>3</v>
      </c>
      <c r="T3568" s="2" t="s">
        <v>44</v>
      </c>
      <c r="U3568" s="2" t="s">
        <v>1487</v>
      </c>
      <c r="V3568" s="16" t="s">
        <v>2091</v>
      </c>
      <c r="X3568" s="2" t="s">
        <v>1547</v>
      </c>
      <c r="AA3568" s="20">
        <v>42.323</v>
      </c>
      <c r="AB3568" s="20">
        <v>-123.15179999999999</v>
      </c>
      <c r="AC3568" s="2" t="s">
        <v>45</v>
      </c>
      <c r="AE3568" s="2" t="s">
        <v>495</v>
      </c>
      <c r="AF3568" s="2" t="str">
        <f>CONCATENATE("ex ", AE3568)</f>
        <v>ex Whipplea modesta</v>
      </c>
      <c r="AG3568" s="2" t="s">
        <v>1453</v>
      </c>
      <c r="AH3568" s="2" t="s">
        <v>1776</v>
      </c>
      <c r="AT3568" s="2" t="s">
        <v>1453</v>
      </c>
    </row>
    <row r="3569" spans="2:56">
      <c r="B3569" s="87">
        <v>7650</v>
      </c>
      <c r="E3569" s="3">
        <v>22</v>
      </c>
      <c r="F3569" s="3" t="s">
        <v>42</v>
      </c>
      <c r="G3569" s="3">
        <v>2018</v>
      </c>
      <c r="L3569" s="4"/>
      <c r="N3569" s="3" t="s">
        <v>1543</v>
      </c>
      <c r="P3569" s="3">
        <v>53</v>
      </c>
      <c r="Q3569" s="24">
        <v>53</v>
      </c>
      <c r="R3569" s="3">
        <v>2</v>
      </c>
      <c r="S3569" s="2" t="s">
        <v>3</v>
      </c>
      <c r="T3569" s="2" t="s">
        <v>44</v>
      </c>
      <c r="U3569" s="2" t="s">
        <v>1487</v>
      </c>
      <c r="V3569" s="16" t="s">
        <v>2091</v>
      </c>
      <c r="X3569" s="2" t="s">
        <v>1547</v>
      </c>
      <c r="AA3569" s="20">
        <v>42.323</v>
      </c>
      <c r="AB3569" s="20">
        <v>-123.15179999999999</v>
      </c>
      <c r="AC3569" s="2" t="s">
        <v>45</v>
      </c>
      <c r="AE3569" s="2" t="s">
        <v>495</v>
      </c>
      <c r="AF3569" s="2" t="str">
        <f>CONCATENATE("ex ", AE3569)</f>
        <v>ex Whipplea modesta</v>
      </c>
      <c r="AG3569" s="2" t="s">
        <v>1453</v>
      </c>
      <c r="AH3569" s="2" t="s">
        <v>1776</v>
      </c>
      <c r="AT3569" s="2" t="s">
        <v>1453</v>
      </c>
    </row>
    <row r="3570" spans="2:56">
      <c r="B3570" s="87">
        <v>7651</v>
      </c>
      <c r="E3570" s="3">
        <v>22</v>
      </c>
      <c r="F3570" s="3" t="s">
        <v>42</v>
      </c>
      <c r="G3570" s="3">
        <v>2018</v>
      </c>
      <c r="L3570" s="4"/>
      <c r="N3570" s="3" t="s">
        <v>1543</v>
      </c>
      <c r="P3570" s="3">
        <v>53</v>
      </c>
      <c r="Q3570" s="24">
        <v>53</v>
      </c>
      <c r="R3570" s="3">
        <v>3</v>
      </c>
      <c r="S3570" s="2" t="s">
        <v>3</v>
      </c>
      <c r="T3570" s="2" t="s">
        <v>44</v>
      </c>
      <c r="U3570" s="2" t="s">
        <v>1487</v>
      </c>
      <c r="V3570" s="16" t="s">
        <v>2091</v>
      </c>
      <c r="X3570" s="2" t="s">
        <v>1547</v>
      </c>
      <c r="AA3570" s="20">
        <v>42.323</v>
      </c>
      <c r="AB3570" s="20">
        <v>-123.15179999999999</v>
      </c>
      <c r="AC3570" s="2" t="s">
        <v>45</v>
      </c>
      <c r="AE3570" s="2" t="s">
        <v>495</v>
      </c>
      <c r="AF3570" s="2" t="str">
        <f>CONCATENATE("ex ", AE3570)</f>
        <v>ex Whipplea modesta</v>
      </c>
      <c r="AG3570" s="2" t="s">
        <v>1453</v>
      </c>
      <c r="AH3570" s="2" t="s">
        <v>1776</v>
      </c>
      <c r="AT3570" s="2" t="s">
        <v>1453</v>
      </c>
    </row>
    <row r="3571" spans="2:56">
      <c r="B3571" s="87">
        <v>7652</v>
      </c>
      <c r="E3571" s="3">
        <v>22</v>
      </c>
      <c r="F3571" s="3" t="s">
        <v>42</v>
      </c>
      <c r="G3571" s="3">
        <v>2018</v>
      </c>
      <c r="L3571" s="4"/>
      <c r="N3571" s="3" t="s">
        <v>1543</v>
      </c>
      <c r="P3571" s="3">
        <v>53</v>
      </c>
      <c r="Q3571" s="24">
        <v>53</v>
      </c>
      <c r="R3571" s="3">
        <v>4</v>
      </c>
      <c r="S3571" s="2" t="s">
        <v>3</v>
      </c>
      <c r="T3571" s="2" t="s">
        <v>44</v>
      </c>
      <c r="U3571" s="2" t="s">
        <v>1487</v>
      </c>
      <c r="V3571" s="16" t="s">
        <v>2091</v>
      </c>
      <c r="X3571" s="2" t="s">
        <v>1547</v>
      </c>
      <c r="AA3571" s="20">
        <v>42.323</v>
      </c>
      <c r="AB3571" s="20">
        <v>-123.15179999999999</v>
      </c>
      <c r="AC3571" s="2" t="s">
        <v>45</v>
      </c>
      <c r="AE3571" s="2" t="s">
        <v>495</v>
      </c>
      <c r="AF3571" s="2" t="str">
        <f>CONCATENATE("ex ", AE3571)</f>
        <v>ex Whipplea modesta</v>
      </c>
      <c r="AG3571" s="2" t="s">
        <v>1453</v>
      </c>
      <c r="AH3571" s="2" t="s">
        <v>1776</v>
      </c>
      <c r="AT3571" s="2" t="s">
        <v>1453</v>
      </c>
    </row>
    <row r="3572" spans="2:56">
      <c r="B3572" s="87">
        <v>7653</v>
      </c>
      <c r="E3572" s="3">
        <v>22</v>
      </c>
      <c r="F3572" s="3" t="s">
        <v>42</v>
      </c>
      <c r="G3572" s="3">
        <v>2018</v>
      </c>
      <c r="L3572" s="4"/>
      <c r="N3572" s="3" t="s">
        <v>1543</v>
      </c>
      <c r="P3572" s="3">
        <v>53</v>
      </c>
      <c r="Q3572" s="24">
        <v>53</v>
      </c>
      <c r="R3572" s="3">
        <v>5</v>
      </c>
      <c r="S3572" s="2" t="s">
        <v>3</v>
      </c>
      <c r="T3572" s="2" t="s">
        <v>44</v>
      </c>
      <c r="U3572" s="2" t="s">
        <v>1487</v>
      </c>
      <c r="V3572" s="16" t="s">
        <v>2091</v>
      </c>
      <c r="X3572" s="2" t="s">
        <v>1547</v>
      </c>
      <c r="AA3572" s="20">
        <v>42.323</v>
      </c>
      <c r="AB3572" s="20">
        <v>-123.15179999999999</v>
      </c>
      <c r="AC3572" s="2" t="s">
        <v>45</v>
      </c>
      <c r="AE3572" s="2" t="s">
        <v>495</v>
      </c>
      <c r="AF3572" s="2" t="str">
        <f>CONCATENATE("ex ", AE3572)</f>
        <v>ex Whipplea modesta</v>
      </c>
      <c r="AG3572" s="2" t="s">
        <v>1453</v>
      </c>
      <c r="AH3572" s="2" t="s">
        <v>1776</v>
      </c>
      <c r="AT3572" s="2" t="s">
        <v>1453</v>
      </c>
      <c r="BD3572" s="62"/>
    </row>
    <row r="3573" spans="2:56">
      <c r="B3573" s="87">
        <v>7654</v>
      </c>
      <c r="E3573" s="3">
        <v>22</v>
      </c>
      <c r="F3573" s="3" t="s">
        <v>42</v>
      </c>
      <c r="G3573" s="3">
        <v>2018</v>
      </c>
      <c r="L3573" s="4"/>
      <c r="N3573" s="3" t="s">
        <v>1543</v>
      </c>
      <c r="P3573" s="3">
        <v>53</v>
      </c>
      <c r="Q3573" s="24">
        <v>53</v>
      </c>
      <c r="R3573" s="3">
        <v>6</v>
      </c>
      <c r="S3573" s="2" t="s">
        <v>3</v>
      </c>
      <c r="T3573" s="2" t="s">
        <v>44</v>
      </c>
      <c r="U3573" s="2" t="s">
        <v>1487</v>
      </c>
      <c r="V3573" s="16" t="s">
        <v>2091</v>
      </c>
      <c r="X3573" s="2" t="s">
        <v>1547</v>
      </c>
      <c r="AA3573" s="20">
        <v>42.323</v>
      </c>
      <c r="AB3573" s="20">
        <v>-123.15179999999999</v>
      </c>
      <c r="AC3573" s="2" t="s">
        <v>45</v>
      </c>
      <c r="AE3573" s="2" t="s">
        <v>495</v>
      </c>
      <c r="AF3573" s="2" t="str">
        <f>CONCATENATE("ex ", AE3573)</f>
        <v>ex Whipplea modesta</v>
      </c>
      <c r="AG3573" s="2" t="s">
        <v>1453</v>
      </c>
      <c r="AH3573" s="2" t="s">
        <v>1776</v>
      </c>
      <c r="AT3573" s="2" t="s">
        <v>1453</v>
      </c>
    </row>
    <row r="3574" spans="2:56">
      <c r="B3574" s="87">
        <v>7655</v>
      </c>
      <c r="E3574" s="3">
        <v>22</v>
      </c>
      <c r="F3574" s="3" t="s">
        <v>42</v>
      </c>
      <c r="G3574" s="3">
        <v>2018</v>
      </c>
      <c r="L3574" s="4"/>
      <c r="N3574" s="3" t="s">
        <v>1543</v>
      </c>
      <c r="P3574" s="3">
        <v>53</v>
      </c>
      <c r="Q3574" s="24">
        <v>53</v>
      </c>
      <c r="R3574" s="3">
        <v>7</v>
      </c>
      <c r="S3574" s="2" t="s">
        <v>3</v>
      </c>
      <c r="T3574" s="2" t="s">
        <v>44</v>
      </c>
      <c r="U3574" s="2" t="s">
        <v>1487</v>
      </c>
      <c r="V3574" s="16" t="s">
        <v>2091</v>
      </c>
      <c r="X3574" s="2" t="s">
        <v>1547</v>
      </c>
      <c r="AA3574" s="20">
        <v>42.323</v>
      </c>
      <c r="AB3574" s="20">
        <v>-123.15179999999999</v>
      </c>
      <c r="AC3574" s="2" t="s">
        <v>45</v>
      </c>
      <c r="AE3574" s="2" t="s">
        <v>495</v>
      </c>
      <c r="AF3574" s="2" t="str">
        <f>CONCATENATE("ex ", AE3574)</f>
        <v>ex Whipplea modesta</v>
      </c>
      <c r="AG3574" s="2" t="s">
        <v>1453</v>
      </c>
      <c r="AH3574" s="2" t="s">
        <v>1776</v>
      </c>
      <c r="AT3574" s="2" t="s">
        <v>1453</v>
      </c>
    </row>
    <row r="3575" spans="2:56">
      <c r="B3575" s="87">
        <v>7656</v>
      </c>
      <c r="E3575" s="3">
        <v>22</v>
      </c>
      <c r="F3575" s="3" t="s">
        <v>42</v>
      </c>
      <c r="G3575" s="3">
        <v>2018</v>
      </c>
      <c r="L3575" s="4"/>
      <c r="N3575" s="3" t="s">
        <v>1543</v>
      </c>
      <c r="P3575" s="3">
        <v>53</v>
      </c>
      <c r="Q3575" s="24">
        <v>53</v>
      </c>
      <c r="R3575" s="3">
        <v>8</v>
      </c>
      <c r="S3575" s="2" t="s">
        <v>3</v>
      </c>
      <c r="T3575" s="2" t="s">
        <v>44</v>
      </c>
      <c r="U3575" s="2" t="s">
        <v>1487</v>
      </c>
      <c r="V3575" s="16" t="s">
        <v>2091</v>
      </c>
      <c r="X3575" s="2" t="s">
        <v>1547</v>
      </c>
      <c r="AA3575" s="20">
        <v>42.323</v>
      </c>
      <c r="AB3575" s="20">
        <v>-123.15179999999999</v>
      </c>
      <c r="AC3575" s="2" t="s">
        <v>45</v>
      </c>
      <c r="AE3575" s="2" t="s">
        <v>495</v>
      </c>
      <c r="AF3575" s="2" t="str">
        <f>CONCATENATE("ex ", AE3575)</f>
        <v>ex Whipplea modesta</v>
      </c>
      <c r="AG3575" s="2" t="s">
        <v>1453</v>
      </c>
      <c r="AH3575" s="2" t="s">
        <v>1776</v>
      </c>
      <c r="AT3575" s="2" t="s">
        <v>1453</v>
      </c>
    </row>
    <row r="3576" spans="2:56">
      <c r="B3576" s="87">
        <v>7657</v>
      </c>
      <c r="E3576" s="3">
        <v>22</v>
      </c>
      <c r="F3576" s="3" t="s">
        <v>42</v>
      </c>
      <c r="G3576" s="3">
        <v>2018</v>
      </c>
      <c r="L3576" s="4"/>
      <c r="N3576" s="3" t="s">
        <v>1543</v>
      </c>
      <c r="P3576" s="3">
        <v>53</v>
      </c>
      <c r="Q3576" s="24">
        <v>53</v>
      </c>
      <c r="R3576" s="3">
        <v>9</v>
      </c>
      <c r="S3576" s="2" t="s">
        <v>3</v>
      </c>
      <c r="T3576" s="2" t="s">
        <v>44</v>
      </c>
      <c r="U3576" s="2" t="s">
        <v>1487</v>
      </c>
      <c r="V3576" s="16" t="s">
        <v>2091</v>
      </c>
      <c r="X3576" s="2" t="s">
        <v>1547</v>
      </c>
      <c r="AA3576" s="20">
        <v>42.323</v>
      </c>
      <c r="AB3576" s="20">
        <v>-123.15179999999999</v>
      </c>
      <c r="AC3576" s="2" t="s">
        <v>45</v>
      </c>
      <c r="AE3576" s="2" t="s">
        <v>495</v>
      </c>
      <c r="AF3576" s="2" t="str">
        <f>CONCATENATE("ex ", AE3576)</f>
        <v>ex Whipplea modesta</v>
      </c>
      <c r="AG3576" s="2" t="s">
        <v>1453</v>
      </c>
      <c r="AH3576" s="2" t="s">
        <v>1776</v>
      </c>
      <c r="AT3576" s="2" t="s">
        <v>1453</v>
      </c>
    </row>
    <row r="3577" spans="2:56">
      <c r="B3577" s="87">
        <v>7658</v>
      </c>
      <c r="E3577" s="3">
        <v>22</v>
      </c>
      <c r="F3577" s="3" t="s">
        <v>42</v>
      </c>
      <c r="G3577" s="3">
        <v>2018</v>
      </c>
      <c r="L3577" s="4"/>
      <c r="N3577" s="3" t="s">
        <v>1544</v>
      </c>
      <c r="P3577" s="3">
        <v>54</v>
      </c>
      <c r="Q3577" s="24">
        <v>54</v>
      </c>
      <c r="R3577" s="3">
        <v>1</v>
      </c>
      <c r="S3577" s="2" t="s">
        <v>3</v>
      </c>
      <c r="T3577" s="2" t="s">
        <v>44</v>
      </c>
      <c r="U3577" s="2" t="s">
        <v>1487</v>
      </c>
      <c r="V3577" s="16" t="s">
        <v>2091</v>
      </c>
      <c r="X3577" s="2" t="s">
        <v>1553</v>
      </c>
      <c r="AA3577" s="20">
        <v>42.066299999999998</v>
      </c>
      <c r="AB3577" s="20">
        <v>-123.1692</v>
      </c>
      <c r="AC3577" s="2" t="s">
        <v>45</v>
      </c>
      <c r="AE3577" s="2" t="s">
        <v>1501</v>
      </c>
      <c r="AF3577" s="2" t="str">
        <f>CONCATENATE("ex ", AE3577)</f>
        <v>ex Lupinus bicolor</v>
      </c>
      <c r="AG3577" s="2" t="s">
        <v>1453</v>
      </c>
      <c r="AH3577" s="2" t="s">
        <v>1776</v>
      </c>
      <c r="AT3577" s="2" t="s">
        <v>1453</v>
      </c>
    </row>
    <row r="3578" spans="2:56">
      <c r="B3578" s="87">
        <v>7659</v>
      </c>
      <c r="E3578" s="3">
        <v>22</v>
      </c>
      <c r="F3578" s="3" t="s">
        <v>42</v>
      </c>
      <c r="G3578" s="3">
        <v>2018</v>
      </c>
      <c r="L3578" s="4"/>
      <c r="N3578" s="3" t="s">
        <v>1544</v>
      </c>
      <c r="P3578" s="3">
        <v>54</v>
      </c>
      <c r="Q3578" s="24">
        <v>54</v>
      </c>
      <c r="R3578" s="3">
        <v>2</v>
      </c>
      <c r="S3578" s="2" t="s">
        <v>3</v>
      </c>
      <c r="T3578" s="2" t="s">
        <v>44</v>
      </c>
      <c r="U3578" s="2" t="s">
        <v>1487</v>
      </c>
      <c r="V3578" s="16" t="s">
        <v>2091</v>
      </c>
      <c r="X3578" s="2" t="s">
        <v>1553</v>
      </c>
      <c r="AA3578" s="20">
        <v>42.066299999999998</v>
      </c>
      <c r="AB3578" s="20">
        <v>-123.1692</v>
      </c>
      <c r="AC3578" s="2" t="s">
        <v>45</v>
      </c>
      <c r="AE3578" s="2" t="s">
        <v>1501</v>
      </c>
      <c r="AF3578" s="2" t="str">
        <f>CONCATENATE("ex ", AE3578)</f>
        <v>ex Lupinus bicolor</v>
      </c>
      <c r="AG3578" s="2" t="s">
        <v>1453</v>
      </c>
      <c r="AH3578" s="2" t="s">
        <v>1776</v>
      </c>
      <c r="AT3578" s="2" t="s">
        <v>1453</v>
      </c>
      <c r="BD3578" s="92"/>
    </row>
    <row r="3579" spans="2:56">
      <c r="B3579" s="87">
        <v>7660</v>
      </c>
      <c r="E3579" s="3">
        <v>22</v>
      </c>
      <c r="F3579" s="3" t="s">
        <v>42</v>
      </c>
      <c r="G3579" s="3">
        <v>2018</v>
      </c>
      <c r="L3579" s="4"/>
      <c r="N3579" s="3" t="s">
        <v>1544</v>
      </c>
      <c r="P3579" s="3">
        <v>54</v>
      </c>
      <c r="Q3579" s="24">
        <v>54</v>
      </c>
      <c r="R3579" s="3">
        <v>3</v>
      </c>
      <c r="S3579" s="2" t="s">
        <v>3</v>
      </c>
      <c r="T3579" s="2" t="s">
        <v>44</v>
      </c>
      <c r="U3579" s="2" t="s">
        <v>1487</v>
      </c>
      <c r="V3579" s="16" t="s">
        <v>2091</v>
      </c>
      <c r="X3579" s="2" t="s">
        <v>1553</v>
      </c>
      <c r="AA3579" s="20">
        <v>42.066299999999998</v>
      </c>
      <c r="AB3579" s="20">
        <v>-123.1692</v>
      </c>
      <c r="AC3579" s="2" t="s">
        <v>45</v>
      </c>
      <c r="AE3579" s="2" t="s">
        <v>1501</v>
      </c>
      <c r="AF3579" s="2" t="str">
        <f>CONCATENATE("ex ", AE3579)</f>
        <v>ex Lupinus bicolor</v>
      </c>
      <c r="AG3579" s="2" t="s">
        <v>1453</v>
      </c>
      <c r="AH3579" s="2" t="s">
        <v>1776</v>
      </c>
      <c r="AT3579" s="2" t="s">
        <v>1453</v>
      </c>
    </row>
    <row r="3580" spans="2:56">
      <c r="B3580" s="87">
        <v>7661</v>
      </c>
      <c r="E3580" s="3">
        <v>22</v>
      </c>
      <c r="F3580" s="3" t="s">
        <v>42</v>
      </c>
      <c r="G3580" s="3">
        <v>2018</v>
      </c>
      <c r="L3580" s="4"/>
      <c r="N3580" s="3" t="s">
        <v>1544</v>
      </c>
      <c r="P3580" s="3">
        <v>54</v>
      </c>
      <c r="Q3580" s="24">
        <v>54</v>
      </c>
      <c r="R3580" s="3">
        <v>4</v>
      </c>
      <c r="S3580" s="2" t="s">
        <v>3</v>
      </c>
      <c r="T3580" s="2" t="s">
        <v>44</v>
      </c>
      <c r="U3580" s="2" t="s">
        <v>1487</v>
      </c>
      <c r="V3580" s="16" t="s">
        <v>2091</v>
      </c>
      <c r="X3580" s="2" t="s">
        <v>1553</v>
      </c>
      <c r="AA3580" s="20">
        <v>42.066299999999998</v>
      </c>
      <c r="AB3580" s="20">
        <v>-123.1692</v>
      </c>
      <c r="AC3580" s="2" t="s">
        <v>45</v>
      </c>
      <c r="AE3580" s="2" t="s">
        <v>1501</v>
      </c>
      <c r="AF3580" s="2" t="str">
        <f>CONCATENATE("ex ", AE3580)</f>
        <v>ex Lupinus bicolor</v>
      </c>
      <c r="AG3580" s="2" t="s">
        <v>1453</v>
      </c>
      <c r="AH3580" s="2" t="s">
        <v>1776</v>
      </c>
      <c r="AT3580" s="2" t="s">
        <v>1453</v>
      </c>
    </row>
    <row r="3581" spans="2:56">
      <c r="B3581" s="87">
        <v>7662</v>
      </c>
      <c r="E3581" s="3">
        <v>22</v>
      </c>
      <c r="F3581" s="3" t="s">
        <v>42</v>
      </c>
      <c r="G3581" s="3">
        <v>2018</v>
      </c>
      <c r="L3581" s="4"/>
      <c r="N3581" s="3" t="s">
        <v>1544</v>
      </c>
      <c r="P3581" s="3">
        <v>54</v>
      </c>
      <c r="Q3581" s="24">
        <v>54</v>
      </c>
      <c r="R3581" s="3">
        <v>5</v>
      </c>
      <c r="S3581" s="2" t="s">
        <v>3</v>
      </c>
      <c r="T3581" s="2" t="s">
        <v>44</v>
      </c>
      <c r="U3581" s="2" t="s">
        <v>1487</v>
      </c>
      <c r="V3581" s="16" t="s">
        <v>2091</v>
      </c>
      <c r="X3581" s="2" t="s">
        <v>1553</v>
      </c>
      <c r="AA3581" s="20">
        <v>42.066299999999998</v>
      </c>
      <c r="AB3581" s="20">
        <v>-123.1692</v>
      </c>
      <c r="AC3581" s="2" t="s">
        <v>45</v>
      </c>
      <c r="AE3581" s="2" t="s">
        <v>1501</v>
      </c>
      <c r="AF3581" s="2" t="str">
        <f>CONCATENATE("ex ", AE3581)</f>
        <v>ex Lupinus bicolor</v>
      </c>
      <c r="AG3581" s="2" t="s">
        <v>1453</v>
      </c>
      <c r="AH3581" s="2" t="s">
        <v>1776</v>
      </c>
      <c r="AT3581" s="2" t="s">
        <v>1453</v>
      </c>
    </row>
    <row r="3582" spans="2:56">
      <c r="B3582" s="87">
        <v>7663</v>
      </c>
      <c r="E3582" s="3">
        <v>22</v>
      </c>
      <c r="F3582" s="3" t="s">
        <v>42</v>
      </c>
      <c r="G3582" s="3">
        <v>2018</v>
      </c>
      <c r="L3582" s="4"/>
      <c r="N3582" s="3" t="s">
        <v>1544</v>
      </c>
      <c r="P3582" s="3">
        <v>54</v>
      </c>
      <c r="Q3582" s="24">
        <v>54</v>
      </c>
      <c r="R3582" s="3">
        <v>6</v>
      </c>
      <c r="S3582" s="2" t="s">
        <v>3</v>
      </c>
      <c r="T3582" s="2" t="s">
        <v>44</v>
      </c>
      <c r="U3582" s="2" t="s">
        <v>1487</v>
      </c>
      <c r="V3582" s="16" t="s">
        <v>2091</v>
      </c>
      <c r="X3582" s="2" t="s">
        <v>1553</v>
      </c>
      <c r="AA3582" s="20">
        <v>42.066299999999998</v>
      </c>
      <c r="AB3582" s="20">
        <v>-123.1692</v>
      </c>
      <c r="AC3582" s="2" t="s">
        <v>45</v>
      </c>
      <c r="AE3582" s="2" t="s">
        <v>1501</v>
      </c>
      <c r="AF3582" s="2" t="str">
        <f>CONCATENATE("ex ", AE3582)</f>
        <v>ex Lupinus bicolor</v>
      </c>
      <c r="AG3582" s="2" t="s">
        <v>1453</v>
      </c>
      <c r="AH3582" s="2" t="s">
        <v>1776</v>
      </c>
      <c r="AT3582" s="2" t="s">
        <v>1453</v>
      </c>
    </row>
    <row r="3583" spans="2:56">
      <c r="B3583" s="87">
        <v>7664</v>
      </c>
      <c r="E3583" s="3">
        <v>24</v>
      </c>
      <c r="F3583" s="3" t="s">
        <v>42</v>
      </c>
      <c r="G3583" s="3">
        <v>2018</v>
      </c>
      <c r="L3583" s="4"/>
      <c r="N3583" s="3" t="s">
        <v>1545</v>
      </c>
      <c r="P3583" s="3">
        <v>55</v>
      </c>
      <c r="Q3583" s="24">
        <v>55</v>
      </c>
      <c r="R3583" s="3">
        <v>1</v>
      </c>
      <c r="S3583" s="2" t="s">
        <v>3</v>
      </c>
      <c r="T3583" s="2" t="s">
        <v>44</v>
      </c>
      <c r="U3583" s="2" t="s">
        <v>1431</v>
      </c>
      <c r="V3583" s="16" t="s">
        <v>2091</v>
      </c>
      <c r="X3583" s="2" t="s">
        <v>2061</v>
      </c>
      <c r="AA3583" s="20">
        <v>42.213299999999997</v>
      </c>
      <c r="AB3583" s="20">
        <v>-123.245</v>
      </c>
      <c r="AC3583" s="2" t="s">
        <v>45</v>
      </c>
      <c r="AE3583" s="2" t="s">
        <v>1554</v>
      </c>
      <c r="AF3583" s="2" t="str">
        <f>CONCATENATE("ex ", AE3583)</f>
        <v>ex Physocarpus opulifolius</v>
      </c>
      <c r="AG3583" s="2" t="s">
        <v>1453</v>
      </c>
      <c r="AH3583" s="2" t="s">
        <v>1776</v>
      </c>
      <c r="AT3583" s="2" t="s">
        <v>1453</v>
      </c>
    </row>
    <row r="3584" spans="2:56">
      <c r="B3584" s="87">
        <v>7665</v>
      </c>
      <c r="E3584" s="3">
        <v>24</v>
      </c>
      <c r="F3584" s="3" t="s">
        <v>42</v>
      </c>
      <c r="G3584" s="3">
        <v>2018</v>
      </c>
      <c r="L3584" s="4"/>
      <c r="N3584" s="3" t="s">
        <v>1545</v>
      </c>
      <c r="P3584" s="3">
        <v>55</v>
      </c>
      <c r="Q3584" s="24">
        <v>55</v>
      </c>
      <c r="R3584" s="3">
        <v>2</v>
      </c>
      <c r="S3584" s="2" t="s">
        <v>3</v>
      </c>
      <c r="T3584" s="2" t="s">
        <v>44</v>
      </c>
      <c r="U3584" s="2" t="s">
        <v>1431</v>
      </c>
      <c r="V3584" s="16" t="s">
        <v>2091</v>
      </c>
      <c r="X3584" s="2" t="s">
        <v>2061</v>
      </c>
      <c r="AA3584" s="20">
        <v>42.213299999999997</v>
      </c>
      <c r="AB3584" s="20">
        <v>-123.245</v>
      </c>
      <c r="AC3584" s="2" t="s">
        <v>45</v>
      </c>
      <c r="AE3584" s="2" t="s">
        <v>1554</v>
      </c>
      <c r="AF3584" s="2" t="str">
        <f>CONCATENATE("ex ", AE3584)</f>
        <v>ex Physocarpus opulifolius</v>
      </c>
      <c r="AG3584" s="2" t="s">
        <v>1453</v>
      </c>
      <c r="AH3584" s="2" t="s">
        <v>1776</v>
      </c>
      <c r="AT3584" s="2" t="s">
        <v>1453</v>
      </c>
    </row>
    <row r="3585" spans="2:46">
      <c r="B3585" s="87">
        <v>7666</v>
      </c>
      <c r="E3585" s="3">
        <v>24</v>
      </c>
      <c r="F3585" s="3" t="s">
        <v>42</v>
      </c>
      <c r="G3585" s="3">
        <v>2018</v>
      </c>
      <c r="L3585" s="4"/>
      <c r="N3585" s="3" t="s">
        <v>1545</v>
      </c>
      <c r="P3585" s="3">
        <v>55</v>
      </c>
      <c r="Q3585" s="24">
        <v>55</v>
      </c>
      <c r="R3585" s="3">
        <v>3</v>
      </c>
      <c r="S3585" s="2" t="s">
        <v>3</v>
      </c>
      <c r="T3585" s="2" t="s">
        <v>44</v>
      </c>
      <c r="U3585" s="2" t="s">
        <v>1431</v>
      </c>
      <c r="V3585" s="16" t="s">
        <v>2091</v>
      </c>
      <c r="X3585" s="2" t="s">
        <v>2061</v>
      </c>
      <c r="AA3585" s="20">
        <v>42.213299999999997</v>
      </c>
      <c r="AB3585" s="20">
        <v>-123.245</v>
      </c>
      <c r="AC3585" s="2" t="s">
        <v>45</v>
      </c>
      <c r="AE3585" s="2" t="s">
        <v>1554</v>
      </c>
      <c r="AF3585" s="2" t="str">
        <f>CONCATENATE("ex ", AE3585)</f>
        <v>ex Physocarpus opulifolius</v>
      </c>
      <c r="AG3585" s="2" t="s">
        <v>1453</v>
      </c>
      <c r="AH3585" s="2" t="s">
        <v>1776</v>
      </c>
      <c r="AT3585" s="2" t="s">
        <v>1453</v>
      </c>
    </row>
    <row r="3586" spans="2:46">
      <c r="B3586" s="87">
        <v>7667</v>
      </c>
      <c r="E3586" s="3">
        <v>24</v>
      </c>
      <c r="F3586" s="3" t="s">
        <v>42</v>
      </c>
      <c r="G3586" s="3">
        <v>2018</v>
      </c>
      <c r="L3586" s="4"/>
      <c r="N3586" s="3" t="s">
        <v>1545</v>
      </c>
      <c r="P3586" s="3">
        <v>55</v>
      </c>
      <c r="Q3586" s="24">
        <v>55</v>
      </c>
      <c r="R3586" s="3">
        <v>4</v>
      </c>
      <c r="S3586" s="2" t="s">
        <v>3</v>
      </c>
      <c r="T3586" s="2" t="s">
        <v>44</v>
      </c>
      <c r="U3586" s="2" t="s">
        <v>1431</v>
      </c>
      <c r="V3586" s="16" t="s">
        <v>2091</v>
      </c>
      <c r="X3586" s="2" t="s">
        <v>2061</v>
      </c>
      <c r="AA3586" s="20">
        <v>42.213299999999997</v>
      </c>
      <c r="AB3586" s="20">
        <v>-123.245</v>
      </c>
      <c r="AC3586" s="2" t="s">
        <v>45</v>
      </c>
      <c r="AE3586" s="2" t="s">
        <v>1554</v>
      </c>
      <c r="AF3586" s="2" t="str">
        <f>CONCATENATE("ex ", AE3586)</f>
        <v>ex Physocarpus opulifolius</v>
      </c>
      <c r="AG3586" s="2" t="s">
        <v>1453</v>
      </c>
      <c r="AH3586" s="2" t="s">
        <v>1776</v>
      </c>
      <c r="AT3586" s="2" t="s">
        <v>1453</v>
      </c>
    </row>
    <row r="3587" spans="2:46">
      <c r="B3587" s="87">
        <v>7668</v>
      </c>
      <c r="E3587" s="3">
        <v>24</v>
      </c>
      <c r="F3587" s="3" t="s">
        <v>42</v>
      </c>
      <c r="G3587" s="3">
        <v>2018</v>
      </c>
      <c r="L3587" s="4"/>
      <c r="N3587" s="3" t="s">
        <v>1545</v>
      </c>
      <c r="P3587" s="3">
        <v>55</v>
      </c>
      <c r="Q3587" s="24">
        <v>55</v>
      </c>
      <c r="R3587" s="3">
        <v>5</v>
      </c>
      <c r="S3587" s="2" t="s">
        <v>3</v>
      </c>
      <c r="T3587" s="2" t="s">
        <v>44</v>
      </c>
      <c r="U3587" s="2" t="s">
        <v>1431</v>
      </c>
      <c r="V3587" s="16" t="s">
        <v>2091</v>
      </c>
      <c r="X3587" s="2" t="s">
        <v>2061</v>
      </c>
      <c r="AA3587" s="20">
        <v>42.213299999999997</v>
      </c>
      <c r="AB3587" s="20">
        <v>-123.245</v>
      </c>
      <c r="AC3587" s="2" t="s">
        <v>45</v>
      </c>
      <c r="AE3587" s="2" t="s">
        <v>1554</v>
      </c>
      <c r="AF3587" s="2" t="str">
        <f>CONCATENATE("ex ", AE3587)</f>
        <v>ex Physocarpus opulifolius</v>
      </c>
      <c r="AG3587" s="2" t="s">
        <v>1453</v>
      </c>
      <c r="AH3587" s="2" t="s">
        <v>1776</v>
      </c>
      <c r="AT3587" s="2" t="s">
        <v>1453</v>
      </c>
    </row>
    <row r="3588" spans="2:46">
      <c r="B3588" s="87">
        <v>7669</v>
      </c>
      <c r="E3588" s="3">
        <v>24</v>
      </c>
      <c r="F3588" s="3" t="s">
        <v>42</v>
      </c>
      <c r="G3588" s="3">
        <v>2018</v>
      </c>
      <c r="L3588" s="4"/>
      <c r="N3588" s="3" t="s">
        <v>1545</v>
      </c>
      <c r="P3588" s="3">
        <v>55</v>
      </c>
      <c r="Q3588" s="24">
        <v>55</v>
      </c>
      <c r="R3588" s="3">
        <v>6</v>
      </c>
      <c r="S3588" s="2" t="s">
        <v>3</v>
      </c>
      <c r="T3588" s="2" t="s">
        <v>44</v>
      </c>
      <c r="U3588" s="2" t="s">
        <v>1431</v>
      </c>
      <c r="V3588" s="16" t="s">
        <v>2091</v>
      </c>
      <c r="X3588" s="2" t="s">
        <v>2061</v>
      </c>
      <c r="AA3588" s="20">
        <v>42.213299999999997</v>
      </c>
      <c r="AB3588" s="20">
        <v>-123.245</v>
      </c>
      <c r="AC3588" s="2" t="s">
        <v>45</v>
      </c>
      <c r="AE3588" s="2" t="s">
        <v>1554</v>
      </c>
      <c r="AF3588" s="2" t="str">
        <f>CONCATENATE("ex ", AE3588)</f>
        <v>ex Physocarpus opulifolius</v>
      </c>
      <c r="AG3588" s="2" t="s">
        <v>1453</v>
      </c>
      <c r="AH3588" s="2" t="s">
        <v>1776</v>
      </c>
      <c r="AT3588" s="2" t="s">
        <v>1453</v>
      </c>
    </row>
    <row r="3589" spans="2:46">
      <c r="B3589" s="87">
        <v>7670</v>
      </c>
      <c r="E3589" s="3">
        <v>24</v>
      </c>
      <c r="F3589" s="3" t="s">
        <v>42</v>
      </c>
      <c r="G3589" s="3">
        <v>2018</v>
      </c>
      <c r="L3589" s="4"/>
      <c r="N3589" s="3" t="s">
        <v>1545</v>
      </c>
      <c r="P3589" s="3">
        <v>55</v>
      </c>
      <c r="Q3589" s="24">
        <v>55</v>
      </c>
      <c r="R3589" s="3">
        <v>7</v>
      </c>
      <c r="S3589" s="2" t="s">
        <v>3</v>
      </c>
      <c r="T3589" s="2" t="s">
        <v>44</v>
      </c>
      <c r="U3589" s="2" t="s">
        <v>1431</v>
      </c>
      <c r="V3589" s="16" t="s">
        <v>2091</v>
      </c>
      <c r="X3589" s="2" t="s">
        <v>2061</v>
      </c>
      <c r="AA3589" s="20">
        <v>42.213299999999997</v>
      </c>
      <c r="AB3589" s="20">
        <v>-123.245</v>
      </c>
      <c r="AC3589" s="2" t="s">
        <v>45</v>
      </c>
      <c r="AE3589" s="2" t="s">
        <v>1554</v>
      </c>
      <c r="AF3589" s="2" t="str">
        <f>CONCATENATE("ex ", AE3589)</f>
        <v>ex Physocarpus opulifolius</v>
      </c>
      <c r="AG3589" s="2" t="s">
        <v>1453</v>
      </c>
      <c r="AH3589" s="2" t="s">
        <v>1776</v>
      </c>
      <c r="AT3589" s="2" t="s">
        <v>1453</v>
      </c>
    </row>
    <row r="3590" spans="2:46">
      <c r="B3590" s="87">
        <v>7671</v>
      </c>
      <c r="E3590" s="3">
        <v>24</v>
      </c>
      <c r="F3590" s="3" t="s">
        <v>42</v>
      </c>
      <c r="G3590" s="3">
        <v>2018</v>
      </c>
      <c r="L3590" s="4"/>
      <c r="N3590" s="3" t="s">
        <v>1545</v>
      </c>
      <c r="P3590" s="3">
        <v>55</v>
      </c>
      <c r="Q3590" s="24">
        <v>55</v>
      </c>
      <c r="R3590" s="3">
        <v>8</v>
      </c>
      <c r="S3590" s="2" t="s">
        <v>3</v>
      </c>
      <c r="T3590" s="2" t="s">
        <v>44</v>
      </c>
      <c r="U3590" s="2" t="s">
        <v>1431</v>
      </c>
      <c r="V3590" s="16" t="s">
        <v>2091</v>
      </c>
      <c r="X3590" s="2" t="s">
        <v>2061</v>
      </c>
      <c r="AA3590" s="20">
        <v>42.213299999999997</v>
      </c>
      <c r="AB3590" s="20">
        <v>-123.245</v>
      </c>
      <c r="AC3590" s="2" t="s">
        <v>45</v>
      </c>
      <c r="AE3590" s="2" t="s">
        <v>1554</v>
      </c>
      <c r="AF3590" s="2" t="str">
        <f>CONCATENATE("ex ", AE3590)</f>
        <v>ex Physocarpus opulifolius</v>
      </c>
      <c r="AG3590" s="2" t="s">
        <v>1453</v>
      </c>
      <c r="AH3590" s="2" t="s">
        <v>1776</v>
      </c>
      <c r="AT3590" s="2" t="s">
        <v>1453</v>
      </c>
    </row>
    <row r="3591" spans="2:46">
      <c r="B3591" s="87">
        <v>7672</v>
      </c>
      <c r="E3591" s="3">
        <v>24</v>
      </c>
      <c r="F3591" s="3" t="s">
        <v>42</v>
      </c>
      <c r="G3591" s="3">
        <v>2018</v>
      </c>
      <c r="L3591" s="4"/>
      <c r="N3591" s="3" t="s">
        <v>1545</v>
      </c>
      <c r="P3591" s="3">
        <v>55</v>
      </c>
      <c r="Q3591" s="24">
        <v>55</v>
      </c>
      <c r="R3591" s="3">
        <v>9</v>
      </c>
      <c r="S3591" s="2" t="s">
        <v>3</v>
      </c>
      <c r="T3591" s="2" t="s">
        <v>44</v>
      </c>
      <c r="U3591" s="2" t="s">
        <v>1431</v>
      </c>
      <c r="V3591" s="16" t="s">
        <v>2091</v>
      </c>
      <c r="X3591" s="2" t="s">
        <v>2061</v>
      </c>
      <c r="AA3591" s="20">
        <v>42.213299999999997</v>
      </c>
      <c r="AB3591" s="20">
        <v>-123.245</v>
      </c>
      <c r="AC3591" s="2" t="s">
        <v>45</v>
      </c>
      <c r="AE3591" s="2" t="s">
        <v>1554</v>
      </c>
      <c r="AF3591" s="2" t="str">
        <f>CONCATENATE("ex ", AE3591)</f>
        <v>ex Physocarpus opulifolius</v>
      </c>
      <c r="AG3591" s="2" t="s">
        <v>1453</v>
      </c>
      <c r="AH3591" s="2" t="s">
        <v>1776</v>
      </c>
      <c r="AT3591" s="2" t="s">
        <v>1453</v>
      </c>
    </row>
    <row r="3592" spans="2:46">
      <c r="B3592" s="87">
        <v>7673</v>
      </c>
      <c r="E3592" s="3">
        <v>24</v>
      </c>
      <c r="F3592" s="3" t="s">
        <v>42</v>
      </c>
      <c r="G3592" s="3">
        <v>2018</v>
      </c>
      <c r="L3592" s="4"/>
      <c r="N3592" s="3" t="s">
        <v>1545</v>
      </c>
      <c r="P3592" s="3">
        <v>55</v>
      </c>
      <c r="Q3592" s="24">
        <v>55</v>
      </c>
      <c r="R3592" s="3">
        <v>10</v>
      </c>
      <c r="S3592" s="2" t="s">
        <v>3</v>
      </c>
      <c r="T3592" s="2" t="s">
        <v>44</v>
      </c>
      <c r="U3592" s="2" t="s">
        <v>1431</v>
      </c>
      <c r="V3592" s="16" t="s">
        <v>2091</v>
      </c>
      <c r="X3592" s="2" t="s">
        <v>2061</v>
      </c>
      <c r="AA3592" s="20">
        <v>42.213299999999997</v>
      </c>
      <c r="AB3592" s="20">
        <v>-123.245</v>
      </c>
      <c r="AC3592" s="2" t="s">
        <v>45</v>
      </c>
      <c r="AE3592" s="2" t="s">
        <v>1554</v>
      </c>
      <c r="AF3592" s="2" t="str">
        <f>CONCATENATE("ex ", AE3592)</f>
        <v>ex Physocarpus opulifolius</v>
      </c>
      <c r="AG3592" s="2" t="s">
        <v>1453</v>
      </c>
      <c r="AH3592" s="2" t="s">
        <v>1776</v>
      </c>
      <c r="AT3592" s="2" t="s">
        <v>1453</v>
      </c>
    </row>
    <row r="3593" spans="2:46">
      <c r="B3593" s="87">
        <v>7674</v>
      </c>
      <c r="E3593" s="3">
        <v>24</v>
      </c>
      <c r="F3593" s="3" t="s">
        <v>42</v>
      </c>
      <c r="G3593" s="3">
        <v>2018</v>
      </c>
      <c r="L3593" s="4"/>
      <c r="N3593" s="3" t="s">
        <v>1545</v>
      </c>
      <c r="P3593" s="3">
        <v>55</v>
      </c>
      <c r="Q3593" s="24">
        <v>55</v>
      </c>
      <c r="R3593" s="3">
        <v>11</v>
      </c>
      <c r="S3593" s="2" t="s">
        <v>3</v>
      </c>
      <c r="T3593" s="2" t="s">
        <v>44</v>
      </c>
      <c r="U3593" s="2" t="s">
        <v>1431</v>
      </c>
      <c r="V3593" s="16" t="s">
        <v>2091</v>
      </c>
      <c r="X3593" s="2" t="s">
        <v>2061</v>
      </c>
      <c r="AA3593" s="20">
        <v>42.213299999999997</v>
      </c>
      <c r="AB3593" s="20">
        <v>-123.245</v>
      </c>
      <c r="AC3593" s="2" t="s">
        <v>45</v>
      </c>
      <c r="AE3593" s="2" t="s">
        <v>1554</v>
      </c>
      <c r="AF3593" s="2" t="str">
        <f>CONCATENATE("ex ", AE3593)</f>
        <v>ex Physocarpus opulifolius</v>
      </c>
      <c r="AG3593" s="2" t="s">
        <v>1453</v>
      </c>
      <c r="AH3593" s="2" t="s">
        <v>1776</v>
      </c>
      <c r="AT3593" s="2" t="s">
        <v>1453</v>
      </c>
    </row>
    <row r="3594" spans="2:46">
      <c r="B3594" s="87">
        <v>7675</v>
      </c>
      <c r="E3594" s="3">
        <v>24</v>
      </c>
      <c r="F3594" s="3" t="s">
        <v>42</v>
      </c>
      <c r="G3594" s="3">
        <v>2018</v>
      </c>
      <c r="L3594" s="4"/>
      <c r="N3594" s="3" t="s">
        <v>1545</v>
      </c>
      <c r="P3594" s="3">
        <v>55</v>
      </c>
      <c r="Q3594" s="24">
        <v>55</v>
      </c>
      <c r="R3594" s="3">
        <v>12</v>
      </c>
      <c r="S3594" s="2" t="s">
        <v>3</v>
      </c>
      <c r="T3594" s="2" t="s">
        <v>44</v>
      </c>
      <c r="U3594" s="2" t="s">
        <v>1431</v>
      </c>
      <c r="V3594" s="16" t="s">
        <v>2091</v>
      </c>
      <c r="X3594" s="2" t="s">
        <v>2061</v>
      </c>
      <c r="AA3594" s="20">
        <v>42.213299999999997</v>
      </c>
      <c r="AB3594" s="20">
        <v>-123.245</v>
      </c>
      <c r="AC3594" s="2" t="s">
        <v>45</v>
      </c>
      <c r="AE3594" s="2" t="s">
        <v>1554</v>
      </c>
      <c r="AF3594" s="2" t="str">
        <f>CONCATENATE("ex ", AE3594)</f>
        <v>ex Physocarpus opulifolius</v>
      </c>
      <c r="AG3594" s="2" t="s">
        <v>1453</v>
      </c>
      <c r="AH3594" s="2" t="s">
        <v>1776</v>
      </c>
      <c r="AT3594" s="2" t="s">
        <v>1453</v>
      </c>
    </row>
    <row r="3595" spans="2:46">
      <c r="B3595" s="87">
        <v>7676</v>
      </c>
      <c r="E3595" s="3">
        <v>24</v>
      </c>
      <c r="F3595" s="3" t="s">
        <v>42</v>
      </c>
      <c r="G3595" s="3">
        <v>2018</v>
      </c>
      <c r="L3595" s="4"/>
      <c r="N3595" s="3" t="s">
        <v>1545</v>
      </c>
      <c r="P3595" s="3">
        <v>55</v>
      </c>
      <c r="Q3595" s="24">
        <v>55</v>
      </c>
      <c r="R3595" s="3">
        <v>13</v>
      </c>
      <c r="S3595" s="2" t="s">
        <v>3</v>
      </c>
      <c r="T3595" s="2" t="s">
        <v>44</v>
      </c>
      <c r="U3595" s="2" t="s">
        <v>1431</v>
      </c>
      <c r="V3595" s="16" t="s">
        <v>2091</v>
      </c>
      <c r="X3595" s="2" t="s">
        <v>2061</v>
      </c>
      <c r="AA3595" s="20">
        <v>42.213299999999997</v>
      </c>
      <c r="AB3595" s="20">
        <v>-123.245</v>
      </c>
      <c r="AC3595" s="2" t="s">
        <v>45</v>
      </c>
      <c r="AE3595" s="2" t="s">
        <v>1554</v>
      </c>
      <c r="AF3595" s="2" t="str">
        <f>CONCATENATE("ex ", AE3595)</f>
        <v>ex Physocarpus opulifolius</v>
      </c>
      <c r="AG3595" s="2" t="s">
        <v>1453</v>
      </c>
      <c r="AH3595" s="2" t="s">
        <v>1776</v>
      </c>
      <c r="AT3595" s="2" t="s">
        <v>1453</v>
      </c>
    </row>
    <row r="3596" spans="2:46">
      <c r="B3596" s="87">
        <v>7677</v>
      </c>
      <c r="E3596" s="3">
        <v>24</v>
      </c>
      <c r="F3596" s="3" t="s">
        <v>42</v>
      </c>
      <c r="G3596" s="3">
        <v>2018</v>
      </c>
      <c r="L3596" s="4"/>
      <c r="N3596" s="3" t="s">
        <v>1546</v>
      </c>
      <c r="P3596" s="3">
        <v>56</v>
      </c>
      <c r="Q3596" s="24">
        <v>56</v>
      </c>
      <c r="R3596" s="3">
        <v>1</v>
      </c>
      <c r="S3596" s="2" t="s">
        <v>3</v>
      </c>
      <c r="T3596" s="2" t="s">
        <v>44</v>
      </c>
      <c r="U3596" s="2" t="s">
        <v>1431</v>
      </c>
      <c r="V3596" s="16" t="s">
        <v>2091</v>
      </c>
      <c r="X3596" s="2" t="s">
        <v>2061</v>
      </c>
      <c r="AA3596" s="20">
        <v>42.213299999999997</v>
      </c>
      <c r="AB3596" s="20">
        <v>-123.245</v>
      </c>
      <c r="AC3596" s="2" t="s">
        <v>45</v>
      </c>
      <c r="AE3596" s="2" t="s">
        <v>642</v>
      </c>
      <c r="AF3596" s="2" t="str">
        <f>CONCATENATE("ex ", AE3596)</f>
        <v>ex Trifolium repens</v>
      </c>
      <c r="AG3596" s="2" t="s">
        <v>1453</v>
      </c>
      <c r="AH3596" s="2" t="s">
        <v>1776</v>
      </c>
      <c r="AT3596" s="2" t="s">
        <v>1453</v>
      </c>
    </row>
    <row r="3597" spans="2:46">
      <c r="B3597" s="87">
        <v>7678</v>
      </c>
      <c r="E3597" s="3">
        <v>24</v>
      </c>
      <c r="F3597" s="3" t="s">
        <v>42</v>
      </c>
      <c r="G3597" s="3">
        <v>2018</v>
      </c>
      <c r="L3597" s="4"/>
      <c r="N3597" s="3" t="s">
        <v>1546</v>
      </c>
      <c r="P3597" s="3">
        <v>56</v>
      </c>
      <c r="Q3597" s="24">
        <v>56</v>
      </c>
      <c r="R3597" s="3">
        <v>2</v>
      </c>
      <c r="S3597" s="2" t="s">
        <v>3</v>
      </c>
      <c r="T3597" s="2" t="s">
        <v>44</v>
      </c>
      <c r="U3597" s="2" t="s">
        <v>1431</v>
      </c>
      <c r="V3597" s="16" t="s">
        <v>2091</v>
      </c>
      <c r="X3597" s="2" t="s">
        <v>2061</v>
      </c>
      <c r="AA3597" s="20">
        <v>42.213299999999997</v>
      </c>
      <c r="AB3597" s="20">
        <v>-123.245</v>
      </c>
      <c r="AC3597" s="2" t="s">
        <v>45</v>
      </c>
      <c r="AE3597" s="2" t="s">
        <v>642</v>
      </c>
      <c r="AF3597" s="2" t="str">
        <f>CONCATENATE("ex ", AE3597)</f>
        <v>ex Trifolium repens</v>
      </c>
      <c r="AG3597" s="2" t="s">
        <v>1453</v>
      </c>
      <c r="AH3597" s="2" t="s">
        <v>1776</v>
      </c>
      <c r="AT3597" s="2" t="s">
        <v>1453</v>
      </c>
    </row>
    <row r="3598" spans="2:46">
      <c r="B3598" s="87">
        <v>7679</v>
      </c>
      <c r="E3598" s="3">
        <v>24</v>
      </c>
      <c r="F3598" s="3" t="s">
        <v>42</v>
      </c>
      <c r="G3598" s="3">
        <v>2018</v>
      </c>
      <c r="L3598" s="4"/>
      <c r="N3598" s="3" t="s">
        <v>1546</v>
      </c>
      <c r="P3598" s="3">
        <v>56</v>
      </c>
      <c r="Q3598" s="24">
        <v>56</v>
      </c>
      <c r="R3598" s="3">
        <v>3</v>
      </c>
      <c r="S3598" s="2" t="s">
        <v>3</v>
      </c>
      <c r="T3598" s="2" t="s">
        <v>44</v>
      </c>
      <c r="U3598" s="2" t="s">
        <v>1431</v>
      </c>
      <c r="V3598" s="16" t="s">
        <v>2091</v>
      </c>
      <c r="X3598" s="2" t="s">
        <v>2061</v>
      </c>
      <c r="AA3598" s="20">
        <v>42.213299999999997</v>
      </c>
      <c r="AB3598" s="20">
        <v>-123.245</v>
      </c>
      <c r="AC3598" s="2" t="s">
        <v>45</v>
      </c>
      <c r="AE3598" s="2" t="s">
        <v>642</v>
      </c>
      <c r="AF3598" s="2" t="str">
        <f>CONCATENATE("ex ", AE3598)</f>
        <v>ex Trifolium repens</v>
      </c>
      <c r="AG3598" s="2" t="s">
        <v>1453</v>
      </c>
      <c r="AH3598" s="2" t="s">
        <v>1776</v>
      </c>
      <c r="AT3598" s="2" t="s">
        <v>1453</v>
      </c>
    </row>
    <row r="3599" spans="2:46">
      <c r="B3599" s="87">
        <v>7680</v>
      </c>
      <c r="E3599" s="3">
        <v>24</v>
      </c>
      <c r="F3599" s="3" t="s">
        <v>42</v>
      </c>
      <c r="G3599" s="3">
        <v>2018</v>
      </c>
      <c r="L3599" s="4"/>
      <c r="N3599" s="3" t="s">
        <v>1546</v>
      </c>
      <c r="P3599" s="3">
        <v>56</v>
      </c>
      <c r="Q3599" s="24">
        <v>56</v>
      </c>
      <c r="R3599" s="3">
        <v>4</v>
      </c>
      <c r="S3599" s="2" t="s">
        <v>3</v>
      </c>
      <c r="T3599" s="2" t="s">
        <v>44</v>
      </c>
      <c r="U3599" s="2" t="s">
        <v>1431</v>
      </c>
      <c r="V3599" s="16" t="s">
        <v>2091</v>
      </c>
      <c r="X3599" s="2" t="s">
        <v>2061</v>
      </c>
      <c r="AA3599" s="20">
        <v>42.213299999999997</v>
      </c>
      <c r="AB3599" s="20">
        <v>-123.245</v>
      </c>
      <c r="AC3599" s="2" t="s">
        <v>45</v>
      </c>
      <c r="AE3599" s="2" t="s">
        <v>642</v>
      </c>
      <c r="AF3599" s="2" t="str">
        <f>CONCATENATE("ex ", AE3599)</f>
        <v>ex Trifolium repens</v>
      </c>
      <c r="AG3599" s="2" t="s">
        <v>1453</v>
      </c>
      <c r="AH3599" s="2" t="s">
        <v>1776</v>
      </c>
      <c r="AT3599" s="2" t="s">
        <v>1453</v>
      </c>
    </row>
    <row r="3600" spans="2:46">
      <c r="B3600" s="87">
        <v>7681</v>
      </c>
      <c r="E3600" s="3">
        <v>24</v>
      </c>
      <c r="F3600" s="3" t="s">
        <v>42</v>
      </c>
      <c r="G3600" s="3">
        <v>2018</v>
      </c>
      <c r="L3600" s="4"/>
      <c r="N3600" s="3" t="s">
        <v>1546</v>
      </c>
      <c r="P3600" s="3">
        <v>56</v>
      </c>
      <c r="Q3600" s="24">
        <v>56</v>
      </c>
      <c r="R3600" s="3">
        <v>5</v>
      </c>
      <c r="S3600" s="2" t="s">
        <v>3</v>
      </c>
      <c r="T3600" s="2" t="s">
        <v>44</v>
      </c>
      <c r="U3600" s="2" t="s">
        <v>1431</v>
      </c>
      <c r="V3600" s="16" t="s">
        <v>2091</v>
      </c>
      <c r="X3600" s="2" t="s">
        <v>2061</v>
      </c>
      <c r="AA3600" s="20">
        <v>42.213299999999997</v>
      </c>
      <c r="AB3600" s="20">
        <v>-123.245</v>
      </c>
      <c r="AC3600" s="2" t="s">
        <v>45</v>
      </c>
      <c r="AE3600" s="2" t="s">
        <v>642</v>
      </c>
      <c r="AF3600" s="2" t="str">
        <f>CONCATENATE("ex ", AE3600)</f>
        <v>ex Trifolium repens</v>
      </c>
      <c r="AG3600" s="2" t="s">
        <v>1453</v>
      </c>
      <c r="AH3600" s="2" t="s">
        <v>1776</v>
      </c>
      <c r="AT3600" s="2" t="s">
        <v>1453</v>
      </c>
    </row>
    <row r="3601" spans="2:56">
      <c r="B3601" s="87">
        <v>7682</v>
      </c>
      <c r="E3601" s="3">
        <v>24</v>
      </c>
      <c r="F3601" s="3" t="s">
        <v>42</v>
      </c>
      <c r="G3601" s="3">
        <v>2018</v>
      </c>
      <c r="L3601" s="4"/>
      <c r="N3601" s="3" t="s">
        <v>1546</v>
      </c>
      <c r="P3601" s="3">
        <v>56</v>
      </c>
      <c r="Q3601" s="24">
        <v>56</v>
      </c>
      <c r="R3601" s="3">
        <v>6</v>
      </c>
      <c r="S3601" s="2" t="s">
        <v>3</v>
      </c>
      <c r="T3601" s="2" t="s">
        <v>44</v>
      </c>
      <c r="U3601" s="2" t="s">
        <v>1431</v>
      </c>
      <c r="V3601" s="16" t="s">
        <v>2091</v>
      </c>
      <c r="X3601" s="2" t="s">
        <v>2061</v>
      </c>
      <c r="AA3601" s="20">
        <v>42.213299999999997</v>
      </c>
      <c r="AB3601" s="20">
        <v>-123.245</v>
      </c>
      <c r="AC3601" s="2" t="s">
        <v>45</v>
      </c>
      <c r="AE3601" s="2" t="s">
        <v>642</v>
      </c>
      <c r="AF3601" s="2" t="str">
        <f>CONCATENATE("ex ", AE3601)</f>
        <v>ex Trifolium repens</v>
      </c>
      <c r="AG3601" s="2" t="s">
        <v>1453</v>
      </c>
      <c r="AH3601" s="2" t="s">
        <v>1776</v>
      </c>
      <c r="AT3601" s="2" t="s">
        <v>1453</v>
      </c>
    </row>
    <row r="3602" spans="2:56">
      <c r="B3602" s="87">
        <v>7683</v>
      </c>
      <c r="E3602" s="3">
        <v>24</v>
      </c>
      <c r="F3602" s="3" t="s">
        <v>42</v>
      </c>
      <c r="G3602" s="3">
        <v>2018</v>
      </c>
      <c r="L3602" s="4"/>
      <c r="N3602" s="3" t="s">
        <v>1546</v>
      </c>
      <c r="P3602" s="3">
        <v>56</v>
      </c>
      <c r="Q3602" s="24">
        <v>56</v>
      </c>
      <c r="R3602" s="3">
        <v>7</v>
      </c>
      <c r="S3602" s="2" t="s">
        <v>3</v>
      </c>
      <c r="T3602" s="2" t="s">
        <v>44</v>
      </c>
      <c r="U3602" s="2" t="s">
        <v>1431</v>
      </c>
      <c r="V3602" s="16" t="s">
        <v>2091</v>
      </c>
      <c r="X3602" s="2" t="s">
        <v>2061</v>
      </c>
      <c r="AA3602" s="20">
        <v>42.213299999999997</v>
      </c>
      <c r="AB3602" s="20">
        <v>-123.245</v>
      </c>
      <c r="AC3602" s="2" t="s">
        <v>45</v>
      </c>
      <c r="AE3602" s="2" t="s">
        <v>642</v>
      </c>
      <c r="AF3602" s="2" t="str">
        <f>CONCATENATE("ex ", AE3602)</f>
        <v>ex Trifolium repens</v>
      </c>
      <c r="AG3602" s="2" t="s">
        <v>1453</v>
      </c>
      <c r="AH3602" s="2" t="s">
        <v>1776</v>
      </c>
      <c r="AT3602" s="2" t="s">
        <v>1453</v>
      </c>
    </row>
    <row r="3603" spans="2:56">
      <c r="B3603" s="87">
        <v>7684</v>
      </c>
      <c r="E3603" s="3">
        <v>25</v>
      </c>
      <c r="F3603" s="3" t="s">
        <v>42</v>
      </c>
      <c r="G3603" s="3">
        <v>2018</v>
      </c>
      <c r="L3603" s="4"/>
      <c r="N3603" s="3" t="s">
        <v>1548</v>
      </c>
      <c r="P3603" s="3">
        <v>57</v>
      </c>
      <c r="Q3603" s="24">
        <v>57</v>
      </c>
      <c r="R3603" s="3">
        <v>1</v>
      </c>
      <c r="S3603" s="2" t="s">
        <v>3</v>
      </c>
      <c r="T3603" s="2" t="s">
        <v>44</v>
      </c>
      <c r="U3603" s="2" t="s">
        <v>1431</v>
      </c>
      <c r="V3603" s="16" t="s">
        <v>2091</v>
      </c>
      <c r="X3603" s="2" t="s">
        <v>2061</v>
      </c>
      <c r="AA3603" s="20">
        <v>42.213299999999997</v>
      </c>
      <c r="AB3603" s="20">
        <v>-123.245</v>
      </c>
      <c r="AC3603" s="2" t="s">
        <v>45</v>
      </c>
      <c r="AE3603" s="2" t="s">
        <v>1499</v>
      </c>
      <c r="AF3603" s="2" t="str">
        <f>CONCATENATE("ex ", AE3603)</f>
        <v xml:space="preserve">ex Ceanothus  </v>
      </c>
      <c r="AG3603" s="2" t="s">
        <v>1453</v>
      </c>
      <c r="AH3603" s="2" t="s">
        <v>1776</v>
      </c>
      <c r="AT3603" s="2" t="s">
        <v>1453</v>
      </c>
    </row>
    <row r="3604" spans="2:56">
      <c r="B3604" s="87">
        <v>7685</v>
      </c>
      <c r="E3604" s="3">
        <v>25</v>
      </c>
      <c r="F3604" s="3" t="s">
        <v>42</v>
      </c>
      <c r="G3604" s="3">
        <v>2018</v>
      </c>
      <c r="L3604" s="4"/>
      <c r="N3604" s="3" t="s">
        <v>1548</v>
      </c>
      <c r="P3604" s="3">
        <v>57</v>
      </c>
      <c r="Q3604" s="24">
        <v>57</v>
      </c>
      <c r="R3604" s="3">
        <v>2</v>
      </c>
      <c r="S3604" s="2" t="s">
        <v>3</v>
      </c>
      <c r="T3604" s="2" t="s">
        <v>44</v>
      </c>
      <c r="U3604" s="2" t="s">
        <v>1431</v>
      </c>
      <c r="V3604" s="16" t="s">
        <v>2091</v>
      </c>
      <c r="X3604" s="2" t="s">
        <v>2061</v>
      </c>
      <c r="AA3604" s="20">
        <v>42.213299999999997</v>
      </c>
      <c r="AB3604" s="20">
        <v>-123.245</v>
      </c>
      <c r="AC3604" s="2" t="s">
        <v>45</v>
      </c>
      <c r="AE3604" s="2" t="s">
        <v>1499</v>
      </c>
      <c r="AF3604" s="2" t="str">
        <f>CONCATENATE("ex ", AE3604)</f>
        <v xml:space="preserve">ex Ceanothus  </v>
      </c>
      <c r="AG3604" s="2" t="s">
        <v>1453</v>
      </c>
      <c r="AH3604" s="2" t="s">
        <v>1776</v>
      </c>
      <c r="AT3604" s="2" t="s">
        <v>1453</v>
      </c>
    </row>
    <row r="3605" spans="2:56">
      <c r="B3605" s="87">
        <v>7686</v>
      </c>
      <c r="E3605" s="3">
        <v>25</v>
      </c>
      <c r="F3605" s="3" t="s">
        <v>42</v>
      </c>
      <c r="G3605" s="3">
        <v>2018</v>
      </c>
      <c r="L3605" s="4"/>
      <c r="N3605" s="3" t="s">
        <v>1548</v>
      </c>
      <c r="P3605" s="3">
        <v>57</v>
      </c>
      <c r="Q3605" s="24">
        <v>57</v>
      </c>
      <c r="R3605" s="3">
        <v>3</v>
      </c>
      <c r="S3605" s="2" t="s">
        <v>3</v>
      </c>
      <c r="T3605" s="2" t="s">
        <v>44</v>
      </c>
      <c r="U3605" s="2" t="s">
        <v>1431</v>
      </c>
      <c r="V3605" s="16" t="s">
        <v>2091</v>
      </c>
      <c r="X3605" s="2" t="s">
        <v>2061</v>
      </c>
      <c r="AA3605" s="20">
        <v>42.213299999999997</v>
      </c>
      <c r="AB3605" s="20">
        <v>-123.245</v>
      </c>
      <c r="AC3605" s="2" t="s">
        <v>45</v>
      </c>
      <c r="AE3605" s="2" t="s">
        <v>1499</v>
      </c>
      <c r="AF3605" s="2" t="str">
        <f>CONCATENATE("ex ", AE3605)</f>
        <v xml:space="preserve">ex Ceanothus  </v>
      </c>
      <c r="AG3605" s="2" t="s">
        <v>1453</v>
      </c>
      <c r="AH3605" s="2" t="s">
        <v>1776</v>
      </c>
      <c r="AT3605" s="2" t="s">
        <v>1453</v>
      </c>
    </row>
    <row r="3606" spans="2:56">
      <c r="B3606" s="87">
        <v>7687</v>
      </c>
      <c r="E3606" s="3">
        <v>27</v>
      </c>
      <c r="F3606" s="3" t="s">
        <v>42</v>
      </c>
      <c r="G3606" s="3">
        <v>2018</v>
      </c>
      <c r="L3606" s="4"/>
      <c r="N3606" s="3" t="s">
        <v>1549</v>
      </c>
      <c r="P3606" s="3">
        <v>58</v>
      </c>
      <c r="Q3606" s="24">
        <v>58</v>
      </c>
      <c r="R3606" s="3">
        <v>1</v>
      </c>
      <c r="S3606" s="2" t="s">
        <v>3</v>
      </c>
      <c r="T3606" s="2" t="s">
        <v>44</v>
      </c>
      <c r="U3606" s="2" t="s">
        <v>1431</v>
      </c>
      <c r="V3606" s="16" t="s">
        <v>2091</v>
      </c>
      <c r="X3606" s="2" t="s">
        <v>1561</v>
      </c>
      <c r="AA3606" s="20">
        <v>42.264200000000002</v>
      </c>
      <c r="AB3606" s="20">
        <v>-123.35590000000001</v>
      </c>
      <c r="AC3606" s="2" t="s">
        <v>45</v>
      </c>
      <c r="AE3606" s="2" t="s">
        <v>1562</v>
      </c>
      <c r="AF3606" s="2" t="str">
        <f>CONCATENATE("ex ", AE3606)</f>
        <v>ex Phacelia corymbosa</v>
      </c>
      <c r="AG3606" s="2" t="s">
        <v>1453</v>
      </c>
      <c r="AH3606" s="2" t="s">
        <v>1776</v>
      </c>
      <c r="AT3606" s="2" t="s">
        <v>1453</v>
      </c>
    </row>
    <row r="3607" spans="2:56">
      <c r="B3607" s="87">
        <v>7688</v>
      </c>
      <c r="E3607" s="3">
        <v>27</v>
      </c>
      <c r="F3607" s="3" t="s">
        <v>42</v>
      </c>
      <c r="G3607" s="3">
        <v>2018</v>
      </c>
      <c r="L3607" s="4"/>
      <c r="N3607" s="3" t="s">
        <v>1549</v>
      </c>
      <c r="P3607" s="3">
        <v>58</v>
      </c>
      <c r="Q3607" s="24">
        <v>58</v>
      </c>
      <c r="R3607" s="3">
        <v>2</v>
      </c>
      <c r="S3607" s="2" t="s">
        <v>3</v>
      </c>
      <c r="T3607" s="2" t="s">
        <v>44</v>
      </c>
      <c r="U3607" s="2" t="s">
        <v>1431</v>
      </c>
      <c r="V3607" s="16" t="s">
        <v>2091</v>
      </c>
      <c r="X3607" s="2" t="s">
        <v>1561</v>
      </c>
      <c r="AA3607" s="20">
        <v>42.264200000000002</v>
      </c>
      <c r="AB3607" s="20">
        <v>-123.35590000000001</v>
      </c>
      <c r="AC3607" s="2" t="s">
        <v>45</v>
      </c>
      <c r="AE3607" s="2" t="s">
        <v>1562</v>
      </c>
      <c r="AF3607" s="2" t="str">
        <f>CONCATENATE("ex ", AE3607)</f>
        <v>ex Phacelia corymbosa</v>
      </c>
      <c r="AG3607" s="2" t="s">
        <v>1453</v>
      </c>
      <c r="AH3607" s="2" t="s">
        <v>1776</v>
      </c>
      <c r="AT3607" s="2" t="s">
        <v>1453</v>
      </c>
    </row>
    <row r="3608" spans="2:56">
      <c r="B3608" s="87">
        <v>7689</v>
      </c>
      <c r="E3608" s="3">
        <v>27</v>
      </c>
      <c r="F3608" s="3" t="s">
        <v>42</v>
      </c>
      <c r="G3608" s="3">
        <v>2018</v>
      </c>
      <c r="L3608" s="4"/>
      <c r="N3608" s="3" t="s">
        <v>1549</v>
      </c>
      <c r="P3608" s="3">
        <v>58</v>
      </c>
      <c r="Q3608" s="24">
        <v>58</v>
      </c>
      <c r="R3608" s="3">
        <v>3</v>
      </c>
      <c r="S3608" s="2" t="s">
        <v>3</v>
      </c>
      <c r="T3608" s="2" t="s">
        <v>44</v>
      </c>
      <c r="U3608" s="2" t="s">
        <v>1431</v>
      </c>
      <c r="V3608" s="16" t="s">
        <v>2091</v>
      </c>
      <c r="X3608" s="2" t="s">
        <v>1561</v>
      </c>
      <c r="AA3608" s="20">
        <v>42.264200000000002</v>
      </c>
      <c r="AB3608" s="20">
        <v>-123.35590000000001</v>
      </c>
      <c r="AC3608" s="2" t="s">
        <v>45</v>
      </c>
      <c r="AE3608" s="2" t="s">
        <v>1562</v>
      </c>
      <c r="AF3608" s="2" t="str">
        <f>CONCATENATE("ex ", AE3608)</f>
        <v>ex Phacelia corymbosa</v>
      </c>
      <c r="AG3608" s="2" t="s">
        <v>1453</v>
      </c>
      <c r="AH3608" s="2" t="s">
        <v>1776</v>
      </c>
      <c r="AT3608" s="2" t="s">
        <v>1453</v>
      </c>
    </row>
    <row r="3609" spans="2:56">
      <c r="B3609" s="87">
        <v>7690</v>
      </c>
      <c r="E3609" s="3">
        <v>27</v>
      </c>
      <c r="F3609" s="3" t="s">
        <v>42</v>
      </c>
      <c r="G3609" s="3">
        <v>2018</v>
      </c>
      <c r="L3609" s="4"/>
      <c r="N3609" s="3" t="s">
        <v>1549</v>
      </c>
      <c r="P3609" s="3">
        <v>58</v>
      </c>
      <c r="Q3609" s="24">
        <v>58</v>
      </c>
      <c r="R3609" s="3">
        <v>4</v>
      </c>
      <c r="S3609" s="2" t="s">
        <v>3</v>
      </c>
      <c r="T3609" s="2" t="s">
        <v>44</v>
      </c>
      <c r="U3609" s="2" t="s">
        <v>1431</v>
      </c>
      <c r="V3609" s="16" t="s">
        <v>2091</v>
      </c>
      <c r="X3609" s="2" t="s">
        <v>1561</v>
      </c>
      <c r="AA3609" s="20">
        <v>42.264200000000002</v>
      </c>
      <c r="AB3609" s="20">
        <v>-123.35590000000001</v>
      </c>
      <c r="AC3609" s="2" t="s">
        <v>45</v>
      </c>
      <c r="AE3609" s="2" t="s">
        <v>1562</v>
      </c>
      <c r="AF3609" s="2" t="str">
        <f>CONCATENATE("ex ", AE3609)</f>
        <v>ex Phacelia corymbosa</v>
      </c>
      <c r="AG3609" s="2" t="s">
        <v>1453</v>
      </c>
      <c r="AH3609" s="2" t="s">
        <v>1776</v>
      </c>
      <c r="AT3609" s="2" t="s">
        <v>1453</v>
      </c>
    </row>
    <row r="3610" spans="2:56">
      <c r="B3610" s="87">
        <v>7691</v>
      </c>
      <c r="E3610" s="3">
        <v>27</v>
      </c>
      <c r="F3610" s="3" t="s">
        <v>42</v>
      </c>
      <c r="G3610" s="3">
        <v>2018</v>
      </c>
      <c r="L3610" s="4"/>
      <c r="N3610" s="3" t="s">
        <v>1549</v>
      </c>
      <c r="P3610" s="3">
        <v>58</v>
      </c>
      <c r="Q3610" s="24">
        <v>58</v>
      </c>
      <c r="R3610" s="3">
        <v>5</v>
      </c>
      <c r="S3610" s="2" t="s">
        <v>3</v>
      </c>
      <c r="T3610" s="2" t="s">
        <v>44</v>
      </c>
      <c r="U3610" s="2" t="s">
        <v>1431</v>
      </c>
      <c r="V3610" s="16" t="s">
        <v>2091</v>
      </c>
      <c r="X3610" s="2" t="s">
        <v>1561</v>
      </c>
      <c r="AA3610" s="20">
        <v>42.264200000000002</v>
      </c>
      <c r="AB3610" s="20">
        <v>-123.35590000000001</v>
      </c>
      <c r="AC3610" s="2" t="s">
        <v>45</v>
      </c>
      <c r="AE3610" s="2" t="s">
        <v>1562</v>
      </c>
      <c r="AF3610" s="2" t="str">
        <f>CONCATENATE("ex ", AE3610)</f>
        <v>ex Phacelia corymbosa</v>
      </c>
      <c r="AG3610" s="2" t="s">
        <v>1453</v>
      </c>
      <c r="AH3610" s="2" t="s">
        <v>1776</v>
      </c>
      <c r="AT3610" s="2" t="s">
        <v>1453</v>
      </c>
    </row>
    <row r="3611" spans="2:56">
      <c r="B3611" s="87">
        <v>7692</v>
      </c>
      <c r="E3611" s="3">
        <v>27</v>
      </c>
      <c r="F3611" s="3" t="s">
        <v>42</v>
      </c>
      <c r="G3611" s="3">
        <v>2018</v>
      </c>
      <c r="L3611" s="4"/>
      <c r="N3611" s="3" t="s">
        <v>1549</v>
      </c>
      <c r="P3611" s="3">
        <v>58</v>
      </c>
      <c r="Q3611" s="24">
        <v>58</v>
      </c>
      <c r="R3611" s="3">
        <v>6</v>
      </c>
      <c r="S3611" s="2" t="s">
        <v>3</v>
      </c>
      <c r="T3611" s="2" t="s">
        <v>44</v>
      </c>
      <c r="U3611" s="2" t="s">
        <v>1431</v>
      </c>
      <c r="V3611" s="16" t="s">
        <v>2091</v>
      </c>
      <c r="X3611" s="2" t="s">
        <v>1561</v>
      </c>
      <c r="AA3611" s="20">
        <v>42.264200000000002</v>
      </c>
      <c r="AB3611" s="20">
        <v>-123.35590000000001</v>
      </c>
      <c r="AC3611" s="2" t="s">
        <v>45</v>
      </c>
      <c r="AE3611" s="2" t="s">
        <v>1562</v>
      </c>
      <c r="AF3611" s="2" t="str">
        <f>CONCATENATE("ex ", AE3611)</f>
        <v>ex Phacelia corymbosa</v>
      </c>
      <c r="AG3611" s="2" t="s">
        <v>1453</v>
      </c>
      <c r="AH3611" s="2" t="s">
        <v>1776</v>
      </c>
      <c r="AT3611" s="2" t="s">
        <v>1453</v>
      </c>
    </row>
    <row r="3612" spans="2:56">
      <c r="B3612" s="87">
        <v>7693</v>
      </c>
      <c r="E3612" s="3">
        <v>27</v>
      </c>
      <c r="F3612" s="3" t="s">
        <v>42</v>
      </c>
      <c r="G3612" s="3">
        <v>2018</v>
      </c>
      <c r="L3612" s="4"/>
      <c r="N3612" s="3" t="s">
        <v>1549</v>
      </c>
      <c r="P3612" s="3">
        <v>58</v>
      </c>
      <c r="Q3612" s="24">
        <v>58</v>
      </c>
      <c r="R3612" s="3">
        <v>7</v>
      </c>
      <c r="S3612" s="2" t="s">
        <v>3</v>
      </c>
      <c r="T3612" s="2" t="s">
        <v>44</v>
      </c>
      <c r="U3612" s="2" t="s">
        <v>1431</v>
      </c>
      <c r="V3612" s="16" t="s">
        <v>2091</v>
      </c>
      <c r="X3612" s="2" t="s">
        <v>1561</v>
      </c>
      <c r="AA3612" s="20">
        <v>42.264200000000002</v>
      </c>
      <c r="AB3612" s="20">
        <v>-123.35590000000001</v>
      </c>
      <c r="AC3612" s="2" t="s">
        <v>45</v>
      </c>
      <c r="AE3612" s="2" t="s">
        <v>1562</v>
      </c>
      <c r="AF3612" s="2" t="str">
        <f>CONCATENATE("ex ", AE3612)</f>
        <v>ex Phacelia corymbosa</v>
      </c>
      <c r="AG3612" s="2" t="s">
        <v>1453</v>
      </c>
      <c r="AH3612" s="2" t="s">
        <v>1776</v>
      </c>
      <c r="AT3612" s="2" t="s">
        <v>1453</v>
      </c>
    </row>
    <row r="3613" spans="2:56">
      <c r="B3613" s="87">
        <v>7694</v>
      </c>
      <c r="E3613" s="3">
        <v>27</v>
      </c>
      <c r="F3613" s="3" t="s">
        <v>42</v>
      </c>
      <c r="G3613" s="3">
        <v>2018</v>
      </c>
      <c r="L3613" s="4"/>
      <c r="N3613" s="3" t="s">
        <v>1549</v>
      </c>
      <c r="P3613" s="3">
        <v>58</v>
      </c>
      <c r="Q3613" s="24">
        <v>58</v>
      </c>
      <c r="R3613" s="3">
        <v>8</v>
      </c>
      <c r="S3613" s="2" t="s">
        <v>3</v>
      </c>
      <c r="T3613" s="2" t="s">
        <v>44</v>
      </c>
      <c r="U3613" s="2" t="s">
        <v>1431</v>
      </c>
      <c r="V3613" s="16" t="s">
        <v>2091</v>
      </c>
      <c r="X3613" s="2" t="s">
        <v>1561</v>
      </c>
      <c r="AA3613" s="20">
        <v>42.264200000000002</v>
      </c>
      <c r="AB3613" s="20">
        <v>-123.35590000000001</v>
      </c>
      <c r="AC3613" s="2" t="s">
        <v>45</v>
      </c>
      <c r="AE3613" s="2" t="s">
        <v>1562</v>
      </c>
      <c r="AF3613" s="2" t="str">
        <f>CONCATENATE("ex ", AE3613)</f>
        <v>ex Phacelia corymbosa</v>
      </c>
      <c r="AG3613" s="2" t="s">
        <v>1453</v>
      </c>
      <c r="AH3613" s="2" t="s">
        <v>1776</v>
      </c>
      <c r="AT3613" s="2" t="s">
        <v>1453</v>
      </c>
    </row>
    <row r="3614" spans="2:56">
      <c r="B3614" s="87">
        <v>7695</v>
      </c>
      <c r="E3614" s="3">
        <v>27</v>
      </c>
      <c r="F3614" s="3" t="s">
        <v>42</v>
      </c>
      <c r="G3614" s="3">
        <v>2018</v>
      </c>
      <c r="L3614" s="4"/>
      <c r="N3614" s="3" t="s">
        <v>1549</v>
      </c>
      <c r="P3614" s="3">
        <v>58</v>
      </c>
      <c r="Q3614" s="24">
        <v>58</v>
      </c>
      <c r="R3614" s="3">
        <v>9</v>
      </c>
      <c r="S3614" s="2" t="s">
        <v>3</v>
      </c>
      <c r="T3614" s="2" t="s">
        <v>44</v>
      </c>
      <c r="U3614" s="2" t="s">
        <v>1431</v>
      </c>
      <c r="V3614" s="16" t="s">
        <v>2091</v>
      </c>
      <c r="X3614" s="2" t="s">
        <v>1561</v>
      </c>
      <c r="AA3614" s="20">
        <v>42.264200000000002</v>
      </c>
      <c r="AB3614" s="20">
        <v>-123.35590000000001</v>
      </c>
      <c r="AC3614" s="2" t="s">
        <v>45</v>
      </c>
      <c r="AE3614" s="2" t="s">
        <v>1562</v>
      </c>
      <c r="AF3614" s="2" t="str">
        <f>CONCATENATE("ex ", AE3614)</f>
        <v>ex Phacelia corymbosa</v>
      </c>
      <c r="AG3614" s="2" t="s">
        <v>1453</v>
      </c>
      <c r="AH3614" s="2" t="s">
        <v>1776</v>
      </c>
      <c r="AT3614" s="2" t="s">
        <v>1453</v>
      </c>
    </row>
    <row r="3615" spans="2:56">
      <c r="B3615" s="87">
        <v>7696</v>
      </c>
      <c r="E3615" s="3">
        <v>27</v>
      </c>
      <c r="F3615" s="3" t="s">
        <v>42</v>
      </c>
      <c r="G3615" s="3">
        <v>2018</v>
      </c>
      <c r="L3615" s="4"/>
      <c r="N3615" s="3" t="s">
        <v>1549</v>
      </c>
      <c r="P3615" s="3">
        <v>58</v>
      </c>
      <c r="Q3615" s="24">
        <v>58</v>
      </c>
      <c r="R3615" s="3">
        <v>10</v>
      </c>
      <c r="S3615" s="2" t="s">
        <v>3</v>
      </c>
      <c r="T3615" s="2" t="s">
        <v>44</v>
      </c>
      <c r="U3615" s="2" t="s">
        <v>1431</v>
      </c>
      <c r="V3615" s="16" t="s">
        <v>2091</v>
      </c>
      <c r="X3615" s="2" t="s">
        <v>1561</v>
      </c>
      <c r="AA3615" s="20">
        <v>42.264200000000002</v>
      </c>
      <c r="AB3615" s="20">
        <v>-123.35590000000001</v>
      </c>
      <c r="AC3615" s="2" t="s">
        <v>45</v>
      </c>
      <c r="AE3615" s="2" t="s">
        <v>1562</v>
      </c>
      <c r="AF3615" s="2" t="str">
        <f>CONCATENATE("ex ", AE3615)</f>
        <v>ex Phacelia corymbosa</v>
      </c>
      <c r="AG3615" s="2" t="s">
        <v>1453</v>
      </c>
      <c r="AH3615" s="2" t="s">
        <v>1776</v>
      </c>
      <c r="AT3615" s="2" t="s">
        <v>1453</v>
      </c>
    </row>
    <row r="3616" spans="2:56">
      <c r="B3616" s="87">
        <v>7697</v>
      </c>
      <c r="E3616" s="3">
        <v>28</v>
      </c>
      <c r="F3616" s="3" t="s">
        <v>42</v>
      </c>
      <c r="G3616" s="3">
        <v>2018</v>
      </c>
      <c r="L3616" s="4"/>
      <c r="N3616" s="3" t="s">
        <v>1550</v>
      </c>
      <c r="P3616" s="3">
        <v>59</v>
      </c>
      <c r="Q3616" s="24">
        <v>59</v>
      </c>
      <c r="R3616" s="3">
        <v>1</v>
      </c>
      <c r="S3616" s="2" t="s">
        <v>3</v>
      </c>
      <c r="T3616" s="2" t="s">
        <v>44</v>
      </c>
      <c r="U3616" s="2" t="s">
        <v>1431</v>
      </c>
      <c r="V3616" s="16" t="s">
        <v>2091</v>
      </c>
      <c r="X3616" s="2" t="s">
        <v>1561</v>
      </c>
      <c r="AA3616" s="20">
        <v>42.243299999999998</v>
      </c>
      <c r="AB3616" s="20">
        <v>-123.3933</v>
      </c>
      <c r="AC3616" s="2" t="s">
        <v>45</v>
      </c>
      <c r="AE3616" s="2" t="s">
        <v>1539</v>
      </c>
      <c r="AF3616" s="2" t="str">
        <f>CONCATENATE("ex ", AE3616)</f>
        <v>ex Yerba santa</v>
      </c>
      <c r="AG3616" s="2" t="s">
        <v>1453</v>
      </c>
      <c r="AH3616" s="2" t="s">
        <v>1776</v>
      </c>
      <c r="AT3616" s="2" t="s">
        <v>1453</v>
      </c>
      <c r="BD3616" s="92"/>
    </row>
    <row r="3617" spans="2:46">
      <c r="B3617" s="87">
        <v>7698</v>
      </c>
      <c r="E3617" s="3">
        <v>28</v>
      </c>
      <c r="F3617" s="3" t="s">
        <v>42</v>
      </c>
      <c r="G3617" s="3">
        <v>2018</v>
      </c>
      <c r="L3617" s="4"/>
      <c r="N3617" s="3" t="s">
        <v>1550</v>
      </c>
      <c r="P3617" s="3">
        <v>59</v>
      </c>
      <c r="Q3617" s="24">
        <v>59</v>
      </c>
      <c r="R3617" s="3">
        <v>2</v>
      </c>
      <c r="S3617" s="2" t="s">
        <v>3</v>
      </c>
      <c r="T3617" s="2" t="s">
        <v>44</v>
      </c>
      <c r="U3617" s="2" t="s">
        <v>1431</v>
      </c>
      <c r="V3617" s="16" t="s">
        <v>2091</v>
      </c>
      <c r="X3617" s="2" t="s">
        <v>1561</v>
      </c>
      <c r="AA3617" s="20">
        <v>42.243299999999998</v>
      </c>
      <c r="AB3617" s="20">
        <v>-123.3933</v>
      </c>
      <c r="AC3617" s="2" t="s">
        <v>45</v>
      </c>
      <c r="AE3617" s="2" t="s">
        <v>1539</v>
      </c>
      <c r="AF3617" s="2" t="str">
        <f>CONCATENATE("ex ", AE3617)</f>
        <v>ex Yerba santa</v>
      </c>
      <c r="AG3617" s="2" t="s">
        <v>1453</v>
      </c>
      <c r="AH3617" s="2" t="s">
        <v>1776</v>
      </c>
      <c r="AT3617" s="2" t="s">
        <v>1453</v>
      </c>
    </row>
    <row r="3618" spans="2:46">
      <c r="B3618" s="87">
        <v>7699</v>
      </c>
      <c r="E3618" s="3">
        <v>28</v>
      </c>
      <c r="F3618" s="3" t="s">
        <v>42</v>
      </c>
      <c r="G3618" s="3">
        <v>2018</v>
      </c>
      <c r="L3618" s="4"/>
      <c r="N3618" s="3" t="s">
        <v>1550</v>
      </c>
      <c r="P3618" s="3">
        <v>59</v>
      </c>
      <c r="Q3618" s="24">
        <v>59</v>
      </c>
      <c r="R3618" s="3">
        <v>3</v>
      </c>
      <c r="S3618" s="2" t="s">
        <v>3</v>
      </c>
      <c r="T3618" s="2" t="s">
        <v>44</v>
      </c>
      <c r="U3618" s="2" t="s">
        <v>1431</v>
      </c>
      <c r="V3618" s="16" t="s">
        <v>2091</v>
      </c>
      <c r="X3618" s="2" t="s">
        <v>1561</v>
      </c>
      <c r="AA3618" s="20">
        <v>42.243299999999998</v>
      </c>
      <c r="AB3618" s="20">
        <v>-123.3933</v>
      </c>
      <c r="AC3618" s="2" t="s">
        <v>45</v>
      </c>
      <c r="AE3618" s="2" t="s">
        <v>1539</v>
      </c>
      <c r="AF3618" s="2" t="str">
        <f>CONCATENATE("ex ", AE3618)</f>
        <v>ex Yerba santa</v>
      </c>
      <c r="AG3618" s="2" t="s">
        <v>1453</v>
      </c>
      <c r="AH3618" s="2" t="s">
        <v>1776</v>
      </c>
      <c r="AT3618" s="2" t="s">
        <v>1453</v>
      </c>
    </row>
    <row r="3619" spans="2:46">
      <c r="B3619" s="87">
        <v>7700</v>
      </c>
      <c r="E3619" s="3">
        <v>28</v>
      </c>
      <c r="F3619" s="3" t="s">
        <v>42</v>
      </c>
      <c r="G3619" s="3">
        <v>2018</v>
      </c>
      <c r="L3619" s="4"/>
      <c r="N3619" s="3" t="s">
        <v>1550</v>
      </c>
      <c r="P3619" s="3">
        <v>59</v>
      </c>
      <c r="Q3619" s="24">
        <v>59</v>
      </c>
      <c r="R3619" s="3">
        <v>4</v>
      </c>
      <c r="S3619" s="2" t="s">
        <v>3</v>
      </c>
      <c r="T3619" s="2" t="s">
        <v>44</v>
      </c>
      <c r="U3619" s="2" t="s">
        <v>1431</v>
      </c>
      <c r="V3619" s="16" t="s">
        <v>2091</v>
      </c>
      <c r="X3619" s="2" t="s">
        <v>1561</v>
      </c>
      <c r="AA3619" s="20">
        <v>42.243299999999998</v>
      </c>
      <c r="AB3619" s="20">
        <v>-123.3933</v>
      </c>
      <c r="AC3619" s="2" t="s">
        <v>45</v>
      </c>
      <c r="AE3619" s="2" t="s">
        <v>1539</v>
      </c>
      <c r="AF3619" s="2" t="str">
        <f>CONCATENATE("ex ", AE3619)</f>
        <v>ex Yerba santa</v>
      </c>
      <c r="AG3619" s="2" t="s">
        <v>1453</v>
      </c>
      <c r="AH3619" s="2" t="s">
        <v>1776</v>
      </c>
      <c r="AT3619" s="2" t="s">
        <v>1453</v>
      </c>
    </row>
    <row r="3620" spans="2:46">
      <c r="B3620" s="87">
        <v>7701</v>
      </c>
      <c r="E3620" s="3">
        <v>28</v>
      </c>
      <c r="F3620" s="3" t="s">
        <v>42</v>
      </c>
      <c r="G3620" s="3">
        <v>2018</v>
      </c>
      <c r="L3620" s="4"/>
      <c r="N3620" s="3" t="s">
        <v>1550</v>
      </c>
      <c r="P3620" s="3">
        <v>59</v>
      </c>
      <c r="Q3620" s="24">
        <v>59</v>
      </c>
      <c r="R3620" s="3">
        <v>5</v>
      </c>
      <c r="S3620" s="2" t="s">
        <v>3</v>
      </c>
      <c r="T3620" s="2" t="s">
        <v>44</v>
      </c>
      <c r="U3620" s="2" t="s">
        <v>1431</v>
      </c>
      <c r="V3620" s="16" t="s">
        <v>2091</v>
      </c>
      <c r="X3620" s="2" t="s">
        <v>1561</v>
      </c>
      <c r="AA3620" s="20">
        <v>42.243299999999998</v>
      </c>
      <c r="AB3620" s="20">
        <v>-123.3933</v>
      </c>
      <c r="AC3620" s="2" t="s">
        <v>45</v>
      </c>
      <c r="AE3620" s="2" t="s">
        <v>1539</v>
      </c>
      <c r="AF3620" s="2" t="str">
        <f>CONCATENATE("ex ", AE3620)</f>
        <v>ex Yerba santa</v>
      </c>
      <c r="AG3620" s="2" t="s">
        <v>1453</v>
      </c>
      <c r="AH3620" s="2" t="s">
        <v>1776</v>
      </c>
      <c r="AT3620" s="2" t="s">
        <v>1453</v>
      </c>
    </row>
    <row r="3621" spans="2:46">
      <c r="B3621" s="87">
        <v>7702</v>
      </c>
      <c r="E3621" s="3">
        <v>28</v>
      </c>
      <c r="F3621" s="3" t="s">
        <v>42</v>
      </c>
      <c r="G3621" s="3">
        <v>2018</v>
      </c>
      <c r="L3621" s="4"/>
      <c r="N3621" s="3" t="s">
        <v>1550</v>
      </c>
      <c r="P3621" s="3">
        <v>59</v>
      </c>
      <c r="Q3621" s="24">
        <v>59</v>
      </c>
      <c r="R3621" s="3">
        <v>6</v>
      </c>
      <c r="S3621" s="2" t="s">
        <v>3</v>
      </c>
      <c r="T3621" s="2" t="s">
        <v>44</v>
      </c>
      <c r="U3621" s="2" t="s">
        <v>1431</v>
      </c>
      <c r="V3621" s="16" t="s">
        <v>2091</v>
      </c>
      <c r="X3621" s="2" t="s">
        <v>1561</v>
      </c>
      <c r="AA3621" s="20">
        <v>42.243299999999998</v>
      </c>
      <c r="AB3621" s="20">
        <v>-123.3933</v>
      </c>
      <c r="AC3621" s="2" t="s">
        <v>45</v>
      </c>
      <c r="AE3621" s="2" t="s">
        <v>1539</v>
      </c>
      <c r="AF3621" s="2" t="str">
        <f>CONCATENATE("ex ", AE3621)</f>
        <v>ex Yerba santa</v>
      </c>
      <c r="AG3621" s="2" t="s">
        <v>1453</v>
      </c>
      <c r="AH3621" s="2" t="s">
        <v>1776</v>
      </c>
      <c r="AT3621" s="2" t="s">
        <v>1453</v>
      </c>
    </row>
    <row r="3622" spans="2:46">
      <c r="B3622" s="87">
        <v>7703</v>
      </c>
      <c r="E3622" s="3">
        <v>28</v>
      </c>
      <c r="F3622" s="3" t="s">
        <v>42</v>
      </c>
      <c r="G3622" s="3">
        <v>2018</v>
      </c>
      <c r="L3622" s="4"/>
      <c r="N3622" s="3" t="s">
        <v>1550</v>
      </c>
      <c r="P3622" s="3">
        <v>59</v>
      </c>
      <c r="Q3622" s="24">
        <v>59</v>
      </c>
      <c r="R3622" s="3">
        <v>7</v>
      </c>
      <c r="S3622" s="2" t="s">
        <v>3</v>
      </c>
      <c r="T3622" s="2" t="s">
        <v>44</v>
      </c>
      <c r="U3622" s="2" t="s">
        <v>1431</v>
      </c>
      <c r="V3622" s="16" t="s">
        <v>2091</v>
      </c>
      <c r="X3622" s="2" t="s">
        <v>1561</v>
      </c>
      <c r="AA3622" s="20">
        <v>42.243299999999998</v>
      </c>
      <c r="AB3622" s="20">
        <v>-123.3933</v>
      </c>
      <c r="AC3622" s="2" t="s">
        <v>45</v>
      </c>
      <c r="AE3622" s="2" t="s">
        <v>1539</v>
      </c>
      <c r="AF3622" s="2" t="str">
        <f>CONCATENATE("ex ", AE3622)</f>
        <v>ex Yerba santa</v>
      </c>
      <c r="AG3622" s="2" t="s">
        <v>1453</v>
      </c>
      <c r="AH3622" s="2" t="s">
        <v>1776</v>
      </c>
      <c r="AT3622" s="2" t="s">
        <v>1453</v>
      </c>
    </row>
    <row r="3623" spans="2:46">
      <c r="B3623" s="87">
        <v>7704</v>
      </c>
      <c r="E3623" s="3">
        <v>28</v>
      </c>
      <c r="F3623" s="3" t="s">
        <v>42</v>
      </c>
      <c r="G3623" s="3">
        <v>2018</v>
      </c>
      <c r="L3623" s="4"/>
      <c r="N3623" s="3" t="s">
        <v>1551</v>
      </c>
      <c r="P3623" s="3">
        <v>60</v>
      </c>
      <c r="Q3623" s="24">
        <v>60</v>
      </c>
      <c r="R3623" s="3">
        <v>1</v>
      </c>
      <c r="S3623" s="2" t="s">
        <v>3</v>
      </c>
      <c r="T3623" s="2" t="s">
        <v>44</v>
      </c>
      <c r="U3623" s="2" t="s">
        <v>1431</v>
      </c>
      <c r="V3623" s="16" t="s">
        <v>2091</v>
      </c>
      <c r="X3623" s="2" t="s">
        <v>1561</v>
      </c>
      <c r="AA3623" s="20">
        <v>42.263199999999998</v>
      </c>
      <c r="AB3623" s="20">
        <v>-123.43210000000001</v>
      </c>
      <c r="AC3623" s="2" t="s">
        <v>45</v>
      </c>
      <c r="AE3623" s="2" t="s">
        <v>1562</v>
      </c>
      <c r="AF3623" s="2" t="str">
        <f>CONCATENATE("ex ", AE3623)</f>
        <v>ex Phacelia corymbosa</v>
      </c>
      <c r="AG3623" s="2" t="s">
        <v>1453</v>
      </c>
      <c r="AH3623" s="2" t="s">
        <v>1776</v>
      </c>
      <c r="AT3623" s="2" t="s">
        <v>1453</v>
      </c>
    </row>
    <row r="3624" spans="2:46">
      <c r="B3624" s="87">
        <v>7705</v>
      </c>
      <c r="E3624" s="3">
        <v>28</v>
      </c>
      <c r="F3624" s="3" t="s">
        <v>42</v>
      </c>
      <c r="G3624" s="3">
        <v>2018</v>
      </c>
      <c r="L3624" s="4"/>
      <c r="N3624" s="3" t="s">
        <v>1551</v>
      </c>
      <c r="P3624" s="3">
        <v>60</v>
      </c>
      <c r="Q3624" s="24">
        <v>60</v>
      </c>
      <c r="R3624" s="3">
        <v>2</v>
      </c>
      <c r="S3624" s="2" t="s">
        <v>3</v>
      </c>
      <c r="T3624" s="2" t="s">
        <v>44</v>
      </c>
      <c r="U3624" s="2" t="s">
        <v>1431</v>
      </c>
      <c r="V3624" s="16" t="s">
        <v>2091</v>
      </c>
      <c r="X3624" s="2" t="s">
        <v>1561</v>
      </c>
      <c r="AA3624" s="20">
        <v>42.263199999999998</v>
      </c>
      <c r="AB3624" s="20">
        <v>-123.43210000000001</v>
      </c>
      <c r="AC3624" s="2" t="s">
        <v>45</v>
      </c>
      <c r="AE3624" s="2" t="s">
        <v>1562</v>
      </c>
      <c r="AF3624" s="2" t="str">
        <f>CONCATENATE("ex ", AE3624)</f>
        <v>ex Phacelia corymbosa</v>
      </c>
      <c r="AG3624" s="2" t="s">
        <v>1453</v>
      </c>
      <c r="AH3624" s="2" t="s">
        <v>1776</v>
      </c>
      <c r="AT3624" s="2" t="s">
        <v>1453</v>
      </c>
    </row>
    <row r="3625" spans="2:46">
      <c r="B3625" s="87">
        <v>7706</v>
      </c>
      <c r="E3625" s="3">
        <v>28</v>
      </c>
      <c r="F3625" s="3" t="s">
        <v>42</v>
      </c>
      <c r="G3625" s="3">
        <v>2018</v>
      </c>
      <c r="L3625" s="4"/>
      <c r="N3625" s="3" t="s">
        <v>1551</v>
      </c>
      <c r="P3625" s="3">
        <v>60</v>
      </c>
      <c r="Q3625" s="24">
        <v>60</v>
      </c>
      <c r="R3625" s="3">
        <v>3</v>
      </c>
      <c r="S3625" s="2" t="s">
        <v>3</v>
      </c>
      <c r="T3625" s="2" t="s">
        <v>44</v>
      </c>
      <c r="U3625" s="2" t="s">
        <v>1431</v>
      </c>
      <c r="V3625" s="16" t="s">
        <v>2091</v>
      </c>
      <c r="X3625" s="2" t="s">
        <v>1561</v>
      </c>
      <c r="AA3625" s="20">
        <v>42.263199999999998</v>
      </c>
      <c r="AB3625" s="20">
        <v>-123.43210000000001</v>
      </c>
      <c r="AC3625" s="2" t="s">
        <v>45</v>
      </c>
      <c r="AE3625" s="2" t="s">
        <v>1562</v>
      </c>
      <c r="AF3625" s="2" t="str">
        <f>CONCATENATE("ex ", AE3625)</f>
        <v>ex Phacelia corymbosa</v>
      </c>
      <c r="AG3625" s="2" t="s">
        <v>1453</v>
      </c>
      <c r="AH3625" s="2" t="s">
        <v>1776</v>
      </c>
      <c r="AT3625" s="2" t="s">
        <v>1453</v>
      </c>
    </row>
    <row r="3626" spans="2:46">
      <c r="B3626" s="87">
        <v>7707</v>
      </c>
      <c r="E3626" s="3">
        <v>28</v>
      </c>
      <c r="F3626" s="3" t="s">
        <v>42</v>
      </c>
      <c r="G3626" s="3">
        <v>2018</v>
      </c>
      <c r="L3626" s="4"/>
      <c r="N3626" s="3" t="s">
        <v>1551</v>
      </c>
      <c r="P3626" s="3">
        <v>60</v>
      </c>
      <c r="Q3626" s="24">
        <v>60</v>
      </c>
      <c r="R3626" s="3">
        <v>4</v>
      </c>
      <c r="S3626" s="2" t="s">
        <v>3</v>
      </c>
      <c r="T3626" s="2" t="s">
        <v>44</v>
      </c>
      <c r="U3626" s="2" t="s">
        <v>1431</v>
      </c>
      <c r="V3626" s="16" t="s">
        <v>2091</v>
      </c>
      <c r="X3626" s="2" t="s">
        <v>1561</v>
      </c>
      <c r="AA3626" s="20">
        <v>42.263199999999998</v>
      </c>
      <c r="AB3626" s="20">
        <v>-123.43210000000001</v>
      </c>
      <c r="AC3626" s="2" t="s">
        <v>45</v>
      </c>
      <c r="AE3626" s="2" t="s">
        <v>1562</v>
      </c>
      <c r="AF3626" s="2" t="str">
        <f>CONCATENATE("ex ", AE3626)</f>
        <v>ex Phacelia corymbosa</v>
      </c>
      <c r="AG3626" s="2" t="s">
        <v>1453</v>
      </c>
      <c r="AH3626" s="2" t="s">
        <v>1776</v>
      </c>
      <c r="AT3626" s="2" t="s">
        <v>1453</v>
      </c>
    </row>
    <row r="3627" spans="2:46">
      <c r="B3627" s="87">
        <v>7708</v>
      </c>
      <c r="E3627" s="3">
        <v>28</v>
      </c>
      <c r="F3627" s="3" t="s">
        <v>42</v>
      </c>
      <c r="G3627" s="3">
        <v>2018</v>
      </c>
      <c r="L3627" s="4"/>
      <c r="N3627" s="3" t="s">
        <v>1551</v>
      </c>
      <c r="P3627" s="3">
        <v>60</v>
      </c>
      <c r="Q3627" s="24">
        <v>60</v>
      </c>
      <c r="R3627" s="3">
        <v>5</v>
      </c>
      <c r="S3627" s="2" t="s">
        <v>3</v>
      </c>
      <c r="T3627" s="2" t="s">
        <v>44</v>
      </c>
      <c r="U3627" s="2" t="s">
        <v>1431</v>
      </c>
      <c r="V3627" s="16" t="s">
        <v>2091</v>
      </c>
      <c r="X3627" s="2" t="s">
        <v>1561</v>
      </c>
      <c r="AA3627" s="20">
        <v>42.263199999999998</v>
      </c>
      <c r="AB3627" s="20">
        <v>-123.43210000000001</v>
      </c>
      <c r="AC3627" s="2" t="s">
        <v>45</v>
      </c>
      <c r="AE3627" s="2" t="s">
        <v>1562</v>
      </c>
      <c r="AF3627" s="2" t="str">
        <f>CONCATENATE("ex ", AE3627)</f>
        <v>ex Phacelia corymbosa</v>
      </c>
      <c r="AG3627" s="2" t="s">
        <v>1453</v>
      </c>
      <c r="AH3627" s="2" t="s">
        <v>1776</v>
      </c>
      <c r="AT3627" s="2" t="s">
        <v>1453</v>
      </c>
    </row>
    <row r="3628" spans="2:46">
      <c r="B3628" s="87">
        <v>7709</v>
      </c>
      <c r="E3628" s="3">
        <v>28</v>
      </c>
      <c r="F3628" s="3" t="s">
        <v>42</v>
      </c>
      <c r="G3628" s="3">
        <v>2018</v>
      </c>
      <c r="L3628" s="4"/>
      <c r="N3628" s="3" t="s">
        <v>1551</v>
      </c>
      <c r="P3628" s="3">
        <v>60</v>
      </c>
      <c r="Q3628" s="24">
        <v>60</v>
      </c>
      <c r="R3628" s="3">
        <v>6</v>
      </c>
      <c r="S3628" s="2" t="s">
        <v>3</v>
      </c>
      <c r="T3628" s="2" t="s">
        <v>44</v>
      </c>
      <c r="U3628" s="2" t="s">
        <v>1431</v>
      </c>
      <c r="V3628" s="16" t="s">
        <v>2091</v>
      </c>
      <c r="X3628" s="2" t="s">
        <v>1561</v>
      </c>
      <c r="AA3628" s="20">
        <v>42.263199999999998</v>
      </c>
      <c r="AB3628" s="20">
        <v>-123.43210000000001</v>
      </c>
      <c r="AC3628" s="2" t="s">
        <v>45</v>
      </c>
      <c r="AE3628" s="2" t="s">
        <v>1562</v>
      </c>
      <c r="AF3628" s="2" t="str">
        <f>CONCATENATE("ex ", AE3628)</f>
        <v>ex Phacelia corymbosa</v>
      </c>
      <c r="AG3628" s="2" t="s">
        <v>1453</v>
      </c>
      <c r="AH3628" s="2" t="s">
        <v>1776</v>
      </c>
      <c r="AT3628" s="2" t="s">
        <v>1453</v>
      </c>
    </row>
    <row r="3629" spans="2:46">
      <c r="B3629" s="87">
        <v>7710</v>
      </c>
      <c r="E3629" s="3">
        <v>28</v>
      </c>
      <c r="F3629" s="3" t="s">
        <v>42</v>
      </c>
      <c r="G3629" s="3">
        <v>2018</v>
      </c>
      <c r="L3629" s="4"/>
      <c r="N3629" s="3" t="s">
        <v>1551</v>
      </c>
      <c r="P3629" s="3">
        <v>60</v>
      </c>
      <c r="Q3629" s="24">
        <v>60</v>
      </c>
      <c r="R3629" s="3">
        <v>7</v>
      </c>
      <c r="S3629" s="2" t="s">
        <v>3</v>
      </c>
      <c r="T3629" s="2" t="s">
        <v>44</v>
      </c>
      <c r="U3629" s="2" t="s">
        <v>1431</v>
      </c>
      <c r="V3629" s="16" t="s">
        <v>2091</v>
      </c>
      <c r="X3629" s="2" t="s">
        <v>1561</v>
      </c>
      <c r="AA3629" s="20">
        <v>42.263199999999998</v>
      </c>
      <c r="AB3629" s="20">
        <v>-123.43210000000001</v>
      </c>
      <c r="AC3629" s="2" t="s">
        <v>45</v>
      </c>
      <c r="AE3629" s="2" t="s">
        <v>1562</v>
      </c>
      <c r="AF3629" s="2" t="str">
        <f>CONCATENATE("ex ", AE3629)</f>
        <v>ex Phacelia corymbosa</v>
      </c>
      <c r="AG3629" s="2" t="s">
        <v>1453</v>
      </c>
      <c r="AH3629" s="2" t="s">
        <v>1776</v>
      </c>
      <c r="AT3629" s="2" t="s">
        <v>1453</v>
      </c>
    </row>
    <row r="3630" spans="2:46">
      <c r="B3630" s="87">
        <v>7711</v>
      </c>
      <c r="E3630" s="3">
        <v>28</v>
      </c>
      <c r="F3630" s="3" t="s">
        <v>42</v>
      </c>
      <c r="G3630" s="3">
        <v>2018</v>
      </c>
      <c r="L3630" s="4"/>
      <c r="N3630" s="3" t="s">
        <v>1551</v>
      </c>
      <c r="P3630" s="3">
        <v>60</v>
      </c>
      <c r="Q3630" s="24">
        <v>60</v>
      </c>
      <c r="R3630" s="3">
        <v>8</v>
      </c>
      <c r="S3630" s="2" t="s">
        <v>3</v>
      </c>
      <c r="T3630" s="2" t="s">
        <v>44</v>
      </c>
      <c r="U3630" s="2" t="s">
        <v>1431</v>
      </c>
      <c r="V3630" s="16" t="s">
        <v>2091</v>
      </c>
      <c r="X3630" s="2" t="s">
        <v>1561</v>
      </c>
      <c r="AA3630" s="20">
        <v>42.263199999999998</v>
      </c>
      <c r="AB3630" s="20">
        <v>-123.43210000000001</v>
      </c>
      <c r="AC3630" s="2" t="s">
        <v>45</v>
      </c>
      <c r="AE3630" s="2" t="s">
        <v>1562</v>
      </c>
      <c r="AF3630" s="2" t="str">
        <f>CONCATENATE("ex ", AE3630)</f>
        <v>ex Phacelia corymbosa</v>
      </c>
      <c r="AG3630" s="2" t="s">
        <v>1453</v>
      </c>
      <c r="AH3630" s="2" t="s">
        <v>1776</v>
      </c>
      <c r="AT3630" s="2" t="s">
        <v>1453</v>
      </c>
    </row>
    <row r="3631" spans="2:46">
      <c r="B3631" s="87">
        <v>7712</v>
      </c>
      <c r="E3631" s="3">
        <v>28</v>
      </c>
      <c r="F3631" s="3" t="s">
        <v>42</v>
      </c>
      <c r="G3631" s="3">
        <v>2018</v>
      </c>
      <c r="L3631" s="4"/>
      <c r="N3631" s="3" t="s">
        <v>1552</v>
      </c>
      <c r="P3631" s="3">
        <v>61</v>
      </c>
      <c r="Q3631" s="24">
        <v>61</v>
      </c>
      <c r="R3631" s="3">
        <v>1</v>
      </c>
      <c r="S3631" s="2" t="s">
        <v>3</v>
      </c>
      <c r="T3631" s="2" t="s">
        <v>44</v>
      </c>
      <c r="U3631" s="2" t="s">
        <v>1431</v>
      </c>
      <c r="V3631" s="16" t="s">
        <v>2091</v>
      </c>
      <c r="X3631" s="2" t="s">
        <v>1561</v>
      </c>
      <c r="AA3631" s="20">
        <v>42.261899999999997</v>
      </c>
      <c r="AB3631" s="20">
        <v>-123.36360000000001</v>
      </c>
      <c r="AC3631" s="2" t="s">
        <v>45</v>
      </c>
      <c r="AE3631" s="2" t="s">
        <v>564</v>
      </c>
      <c r="AF3631" s="2" t="str">
        <f>CONCATENATE("ex ", AE3631)</f>
        <v>ex Ceanothus cuneatus</v>
      </c>
      <c r="AG3631" s="2" t="s">
        <v>1453</v>
      </c>
      <c r="AH3631" s="2" t="s">
        <v>1776</v>
      </c>
      <c r="AT3631" s="2" t="s">
        <v>1453</v>
      </c>
    </row>
    <row r="3632" spans="2:46">
      <c r="B3632" s="87">
        <v>7713</v>
      </c>
      <c r="E3632" s="3">
        <v>28</v>
      </c>
      <c r="F3632" s="3" t="s">
        <v>42</v>
      </c>
      <c r="G3632" s="3">
        <v>2018</v>
      </c>
      <c r="L3632" s="4"/>
      <c r="N3632" s="3" t="s">
        <v>1552</v>
      </c>
      <c r="P3632" s="3">
        <v>61</v>
      </c>
      <c r="Q3632" s="24">
        <v>61</v>
      </c>
      <c r="R3632" s="3">
        <v>2</v>
      </c>
      <c r="S3632" s="2" t="s">
        <v>3</v>
      </c>
      <c r="T3632" s="2" t="s">
        <v>44</v>
      </c>
      <c r="U3632" s="2" t="s">
        <v>1431</v>
      </c>
      <c r="V3632" s="16" t="s">
        <v>2091</v>
      </c>
      <c r="X3632" s="2" t="s">
        <v>1561</v>
      </c>
      <c r="AA3632" s="20">
        <v>42.261899999999997</v>
      </c>
      <c r="AB3632" s="20">
        <v>-123.36360000000001</v>
      </c>
      <c r="AC3632" s="2" t="s">
        <v>45</v>
      </c>
      <c r="AE3632" s="2" t="s">
        <v>564</v>
      </c>
      <c r="AF3632" s="2" t="str">
        <f>CONCATENATE("ex ", AE3632)</f>
        <v>ex Ceanothus cuneatus</v>
      </c>
      <c r="AG3632" s="2" t="s">
        <v>1453</v>
      </c>
      <c r="AH3632" s="2" t="s">
        <v>1776</v>
      </c>
      <c r="AT3632" s="2" t="s">
        <v>1453</v>
      </c>
    </row>
    <row r="3633" spans="2:46">
      <c r="B3633" s="87">
        <v>7714</v>
      </c>
      <c r="E3633" s="3">
        <v>28</v>
      </c>
      <c r="F3633" s="3" t="s">
        <v>42</v>
      </c>
      <c r="G3633" s="3">
        <v>2018</v>
      </c>
      <c r="L3633" s="4"/>
      <c r="N3633" s="3" t="s">
        <v>1552</v>
      </c>
      <c r="P3633" s="3">
        <v>61</v>
      </c>
      <c r="Q3633" s="24">
        <v>61</v>
      </c>
      <c r="R3633" s="3">
        <v>3</v>
      </c>
      <c r="S3633" s="2" t="s">
        <v>3</v>
      </c>
      <c r="T3633" s="2" t="s">
        <v>44</v>
      </c>
      <c r="U3633" s="2" t="s">
        <v>1431</v>
      </c>
      <c r="V3633" s="16" t="s">
        <v>2091</v>
      </c>
      <c r="X3633" s="2" t="s">
        <v>1561</v>
      </c>
      <c r="AA3633" s="20">
        <v>42.261899999999997</v>
      </c>
      <c r="AB3633" s="20">
        <v>-123.36360000000001</v>
      </c>
      <c r="AC3633" s="2" t="s">
        <v>45</v>
      </c>
      <c r="AE3633" s="2" t="s">
        <v>564</v>
      </c>
      <c r="AF3633" s="2" t="str">
        <f>CONCATENATE("ex ", AE3633)</f>
        <v>ex Ceanothus cuneatus</v>
      </c>
      <c r="AG3633" s="2" t="s">
        <v>1453</v>
      </c>
      <c r="AH3633" s="2" t="s">
        <v>1776</v>
      </c>
      <c r="AT3633" s="2" t="s">
        <v>1453</v>
      </c>
    </row>
    <row r="3634" spans="2:46">
      <c r="B3634" s="87">
        <v>7715</v>
      </c>
      <c r="E3634" s="3">
        <v>28</v>
      </c>
      <c r="F3634" s="3" t="s">
        <v>42</v>
      </c>
      <c r="G3634" s="3">
        <v>2018</v>
      </c>
      <c r="L3634" s="4"/>
      <c r="N3634" s="3" t="s">
        <v>1552</v>
      </c>
      <c r="P3634" s="3">
        <v>61</v>
      </c>
      <c r="Q3634" s="24">
        <v>61</v>
      </c>
      <c r="R3634" s="3">
        <v>4</v>
      </c>
      <c r="S3634" s="2" t="s">
        <v>3</v>
      </c>
      <c r="T3634" s="2" t="s">
        <v>44</v>
      </c>
      <c r="U3634" s="2" t="s">
        <v>1431</v>
      </c>
      <c r="V3634" s="16" t="s">
        <v>2091</v>
      </c>
      <c r="X3634" s="2" t="s">
        <v>1561</v>
      </c>
      <c r="AA3634" s="20">
        <v>42.261899999999997</v>
      </c>
      <c r="AB3634" s="20">
        <v>-123.36360000000001</v>
      </c>
      <c r="AC3634" s="2" t="s">
        <v>45</v>
      </c>
      <c r="AE3634" s="2" t="s">
        <v>564</v>
      </c>
      <c r="AF3634" s="2" t="str">
        <f>CONCATENATE("ex ", AE3634)</f>
        <v>ex Ceanothus cuneatus</v>
      </c>
      <c r="AG3634" s="2" t="s">
        <v>1453</v>
      </c>
      <c r="AH3634" s="2" t="s">
        <v>1776</v>
      </c>
      <c r="AT3634" s="2" t="s">
        <v>1453</v>
      </c>
    </row>
    <row r="3635" spans="2:46">
      <c r="B3635" s="87">
        <v>7716</v>
      </c>
      <c r="E3635" s="3">
        <v>28</v>
      </c>
      <c r="F3635" s="3" t="s">
        <v>42</v>
      </c>
      <c r="G3635" s="3">
        <v>2018</v>
      </c>
      <c r="L3635" s="4"/>
      <c r="N3635" s="3" t="s">
        <v>1552</v>
      </c>
      <c r="P3635" s="3">
        <v>61</v>
      </c>
      <c r="Q3635" s="24">
        <v>61</v>
      </c>
      <c r="R3635" s="3">
        <v>5</v>
      </c>
      <c r="S3635" s="2" t="s">
        <v>3</v>
      </c>
      <c r="T3635" s="2" t="s">
        <v>44</v>
      </c>
      <c r="U3635" s="2" t="s">
        <v>1431</v>
      </c>
      <c r="V3635" s="16" t="s">
        <v>2091</v>
      </c>
      <c r="X3635" s="2" t="s">
        <v>1561</v>
      </c>
      <c r="AA3635" s="20">
        <v>42.261899999999997</v>
      </c>
      <c r="AB3635" s="20">
        <v>-123.36360000000001</v>
      </c>
      <c r="AC3635" s="2" t="s">
        <v>45</v>
      </c>
      <c r="AE3635" s="2" t="s">
        <v>564</v>
      </c>
      <c r="AF3635" s="2" t="str">
        <f>CONCATENATE("ex ", AE3635)</f>
        <v>ex Ceanothus cuneatus</v>
      </c>
      <c r="AG3635" s="2" t="s">
        <v>1453</v>
      </c>
      <c r="AH3635" s="2" t="s">
        <v>1776</v>
      </c>
      <c r="AT3635" s="2" t="s">
        <v>1453</v>
      </c>
    </row>
    <row r="3636" spans="2:46">
      <c r="B3636" s="87">
        <v>7717</v>
      </c>
      <c r="E3636" s="3">
        <v>28</v>
      </c>
      <c r="F3636" s="3" t="s">
        <v>42</v>
      </c>
      <c r="G3636" s="3">
        <v>2018</v>
      </c>
      <c r="L3636" s="4"/>
      <c r="N3636" s="3" t="s">
        <v>1552</v>
      </c>
      <c r="P3636" s="3">
        <v>61</v>
      </c>
      <c r="Q3636" s="24">
        <v>61</v>
      </c>
      <c r="R3636" s="3">
        <v>6</v>
      </c>
      <c r="S3636" s="2" t="s">
        <v>3</v>
      </c>
      <c r="T3636" s="2" t="s">
        <v>44</v>
      </c>
      <c r="U3636" s="2" t="s">
        <v>1431</v>
      </c>
      <c r="V3636" s="16" t="s">
        <v>2091</v>
      </c>
      <c r="X3636" s="2" t="s">
        <v>1561</v>
      </c>
      <c r="AA3636" s="20">
        <v>42.261899999999997</v>
      </c>
      <c r="AB3636" s="20">
        <v>-123.36360000000001</v>
      </c>
      <c r="AC3636" s="2" t="s">
        <v>45</v>
      </c>
      <c r="AE3636" s="2" t="s">
        <v>564</v>
      </c>
      <c r="AF3636" s="2" t="str">
        <f>CONCATENATE("ex ", AE3636)</f>
        <v>ex Ceanothus cuneatus</v>
      </c>
      <c r="AG3636" s="2" t="s">
        <v>1453</v>
      </c>
      <c r="AH3636" s="2" t="s">
        <v>1776</v>
      </c>
      <c r="AT3636" s="2" t="s">
        <v>1453</v>
      </c>
    </row>
    <row r="3637" spans="2:46">
      <c r="B3637" s="87">
        <v>7718</v>
      </c>
      <c r="E3637" s="3">
        <v>28</v>
      </c>
      <c r="F3637" s="3" t="s">
        <v>42</v>
      </c>
      <c r="G3637" s="3">
        <v>2018</v>
      </c>
      <c r="L3637" s="4"/>
      <c r="N3637" s="3" t="s">
        <v>1552</v>
      </c>
      <c r="P3637" s="3">
        <v>61</v>
      </c>
      <c r="Q3637" s="24">
        <v>61</v>
      </c>
      <c r="R3637" s="3">
        <v>7</v>
      </c>
      <c r="S3637" s="2" t="s">
        <v>3</v>
      </c>
      <c r="T3637" s="2" t="s">
        <v>44</v>
      </c>
      <c r="U3637" s="2" t="s">
        <v>1431</v>
      </c>
      <c r="V3637" s="16" t="s">
        <v>2091</v>
      </c>
      <c r="X3637" s="2" t="s">
        <v>1561</v>
      </c>
      <c r="AA3637" s="20">
        <v>42.261899999999997</v>
      </c>
      <c r="AB3637" s="20">
        <v>-123.36360000000001</v>
      </c>
      <c r="AC3637" s="2" t="s">
        <v>45</v>
      </c>
      <c r="AE3637" s="2" t="s">
        <v>564</v>
      </c>
      <c r="AF3637" s="2" t="str">
        <f>CONCATENATE("ex ", AE3637)</f>
        <v>ex Ceanothus cuneatus</v>
      </c>
      <c r="AG3637" s="2" t="s">
        <v>1453</v>
      </c>
      <c r="AH3637" s="2" t="s">
        <v>1776</v>
      </c>
      <c r="AT3637" s="2" t="s">
        <v>1453</v>
      </c>
    </row>
    <row r="3638" spans="2:46">
      <c r="B3638" s="87">
        <v>7719</v>
      </c>
      <c r="E3638" s="3">
        <v>28</v>
      </c>
      <c r="F3638" s="3" t="s">
        <v>42</v>
      </c>
      <c r="G3638" s="3">
        <v>2018</v>
      </c>
      <c r="L3638" s="4"/>
      <c r="N3638" s="3" t="s">
        <v>1552</v>
      </c>
      <c r="P3638" s="3">
        <v>61</v>
      </c>
      <c r="Q3638" s="24">
        <v>61</v>
      </c>
      <c r="R3638" s="3">
        <v>8</v>
      </c>
      <c r="S3638" s="2" t="s">
        <v>3</v>
      </c>
      <c r="T3638" s="2" t="s">
        <v>44</v>
      </c>
      <c r="U3638" s="2" t="s">
        <v>1431</v>
      </c>
      <c r="V3638" s="16" t="s">
        <v>2091</v>
      </c>
      <c r="X3638" s="2" t="s">
        <v>1561</v>
      </c>
      <c r="AA3638" s="20">
        <v>42.261899999999997</v>
      </c>
      <c r="AB3638" s="20">
        <v>-123.36360000000001</v>
      </c>
      <c r="AC3638" s="2" t="s">
        <v>45</v>
      </c>
      <c r="AE3638" s="2" t="s">
        <v>564</v>
      </c>
      <c r="AF3638" s="2" t="str">
        <f>CONCATENATE("ex ", AE3638)</f>
        <v>ex Ceanothus cuneatus</v>
      </c>
      <c r="AG3638" s="2" t="s">
        <v>1453</v>
      </c>
      <c r="AH3638" s="2" t="s">
        <v>1776</v>
      </c>
      <c r="AT3638" s="2" t="s">
        <v>1453</v>
      </c>
    </row>
    <row r="3639" spans="2:46">
      <c r="B3639" s="87">
        <v>7720</v>
      </c>
      <c r="E3639" s="3">
        <v>28</v>
      </c>
      <c r="F3639" s="3" t="s">
        <v>42</v>
      </c>
      <c r="G3639" s="3">
        <v>2018</v>
      </c>
      <c r="L3639" s="4"/>
      <c r="N3639" s="3" t="s">
        <v>1552</v>
      </c>
      <c r="P3639" s="3">
        <v>61</v>
      </c>
      <c r="Q3639" s="24">
        <v>61</v>
      </c>
      <c r="R3639" s="3">
        <v>9</v>
      </c>
      <c r="S3639" s="2" t="s">
        <v>3</v>
      </c>
      <c r="T3639" s="2" t="s">
        <v>44</v>
      </c>
      <c r="U3639" s="2" t="s">
        <v>1431</v>
      </c>
      <c r="V3639" s="16" t="s">
        <v>2091</v>
      </c>
      <c r="X3639" s="2" t="s">
        <v>1561</v>
      </c>
      <c r="AA3639" s="20">
        <v>42.261899999999997</v>
      </c>
      <c r="AB3639" s="20">
        <v>-123.36360000000001</v>
      </c>
      <c r="AC3639" s="2" t="s">
        <v>45</v>
      </c>
      <c r="AE3639" s="2" t="s">
        <v>564</v>
      </c>
      <c r="AF3639" s="2" t="str">
        <f>CONCATENATE("ex ", AE3639)</f>
        <v>ex Ceanothus cuneatus</v>
      </c>
      <c r="AG3639" s="2" t="s">
        <v>1453</v>
      </c>
      <c r="AH3639" s="2" t="s">
        <v>1776</v>
      </c>
      <c r="AT3639" s="2" t="s">
        <v>1453</v>
      </c>
    </row>
    <row r="3640" spans="2:46">
      <c r="B3640" s="87">
        <v>7721</v>
      </c>
      <c r="E3640" s="4">
        <v>27</v>
      </c>
      <c r="F3640" s="4" t="s">
        <v>42</v>
      </c>
      <c r="G3640" s="4">
        <v>2018</v>
      </c>
      <c r="H3640" s="4"/>
      <c r="I3640" s="2">
        <v>28</v>
      </c>
      <c r="J3640" s="2" t="s">
        <v>42</v>
      </c>
      <c r="K3640" s="2">
        <v>2018</v>
      </c>
      <c r="L3640" s="4" t="str">
        <f>CONCATENATE("-",I3640,".",J3640)</f>
        <v>-28.v</v>
      </c>
      <c r="N3640" s="3" t="s">
        <v>1555</v>
      </c>
      <c r="P3640" s="4">
        <v>62</v>
      </c>
      <c r="Q3640" s="24">
        <v>62</v>
      </c>
      <c r="R3640" s="4">
        <v>1</v>
      </c>
      <c r="S3640" s="2" t="s">
        <v>3</v>
      </c>
      <c r="T3640" s="2" t="s">
        <v>44</v>
      </c>
      <c r="U3640" s="2" t="s">
        <v>1431</v>
      </c>
      <c r="V3640" s="16" t="s">
        <v>2091</v>
      </c>
      <c r="W3640" s="1"/>
      <c r="X3640" s="1" t="s">
        <v>1561</v>
      </c>
      <c r="AA3640" s="29">
        <v>42.264200000000002</v>
      </c>
      <c r="AB3640" s="29">
        <v>-123.35590000000001</v>
      </c>
      <c r="AC3640" s="262" t="s">
        <v>1803</v>
      </c>
      <c r="AD3640" s="150" t="s">
        <v>1803</v>
      </c>
      <c r="AE3640" s="1"/>
      <c r="AG3640" s="2" t="s">
        <v>1453</v>
      </c>
      <c r="AH3640" s="2" t="s">
        <v>1776</v>
      </c>
      <c r="AT3640" s="2" t="s">
        <v>1453</v>
      </c>
    </row>
    <row r="3641" spans="2:46">
      <c r="B3641" s="87">
        <v>7722</v>
      </c>
      <c r="E3641" s="4">
        <v>27</v>
      </c>
      <c r="F3641" s="4" t="s">
        <v>42</v>
      </c>
      <c r="G3641" s="4">
        <v>2018</v>
      </c>
      <c r="H3641" s="4"/>
      <c r="I3641" s="2">
        <v>28</v>
      </c>
      <c r="J3641" s="2" t="s">
        <v>42</v>
      </c>
      <c r="K3641" s="2">
        <v>2018</v>
      </c>
      <c r="L3641" s="4" t="str">
        <f>CONCATENATE("-",I3641,".",J3641)</f>
        <v>-28.v</v>
      </c>
      <c r="N3641" s="3" t="s">
        <v>1555</v>
      </c>
      <c r="P3641" s="4">
        <v>62</v>
      </c>
      <c r="Q3641" s="24">
        <v>62</v>
      </c>
      <c r="R3641" s="4">
        <v>2</v>
      </c>
      <c r="S3641" s="2" t="s">
        <v>3</v>
      </c>
      <c r="T3641" s="2" t="s">
        <v>44</v>
      </c>
      <c r="U3641" s="2" t="s">
        <v>1431</v>
      </c>
      <c r="V3641" s="16" t="s">
        <v>2091</v>
      </c>
      <c r="W3641" s="1"/>
      <c r="X3641" s="1" t="s">
        <v>1561</v>
      </c>
      <c r="AA3641" s="29">
        <v>42.264200000000002</v>
      </c>
      <c r="AB3641" s="29">
        <v>-123.35590000000001</v>
      </c>
      <c r="AC3641" s="262" t="s">
        <v>1803</v>
      </c>
      <c r="AD3641" s="150" t="s">
        <v>1803</v>
      </c>
      <c r="AE3641" s="1"/>
      <c r="AG3641" s="2" t="s">
        <v>1453</v>
      </c>
      <c r="AH3641" s="2" t="s">
        <v>1776</v>
      </c>
      <c r="AT3641" s="2" t="s">
        <v>1453</v>
      </c>
    </row>
    <row r="3642" spans="2:46">
      <c r="B3642" s="87">
        <v>7723</v>
      </c>
      <c r="E3642" s="4">
        <v>27</v>
      </c>
      <c r="F3642" s="4" t="s">
        <v>42</v>
      </c>
      <c r="G3642" s="4">
        <v>2018</v>
      </c>
      <c r="H3642" s="4"/>
      <c r="I3642" s="2">
        <v>28</v>
      </c>
      <c r="J3642" s="2" t="s">
        <v>42</v>
      </c>
      <c r="K3642" s="2">
        <v>2018</v>
      </c>
      <c r="L3642" s="4" t="str">
        <f>CONCATENATE("-",I3642,".",J3642)</f>
        <v>-28.v</v>
      </c>
      <c r="N3642" s="3" t="s">
        <v>1555</v>
      </c>
      <c r="P3642" s="4">
        <v>62</v>
      </c>
      <c r="Q3642" s="24">
        <v>62</v>
      </c>
      <c r="R3642" s="4">
        <v>3</v>
      </c>
      <c r="S3642" s="2" t="s">
        <v>3</v>
      </c>
      <c r="T3642" s="2" t="s">
        <v>44</v>
      </c>
      <c r="U3642" s="2" t="s">
        <v>1431</v>
      </c>
      <c r="V3642" s="16" t="s">
        <v>2091</v>
      </c>
      <c r="W3642" s="1"/>
      <c r="X3642" s="1" t="s">
        <v>1561</v>
      </c>
      <c r="AA3642" s="29">
        <v>42.264200000000002</v>
      </c>
      <c r="AB3642" s="29">
        <v>-123.35590000000001</v>
      </c>
      <c r="AC3642" s="262" t="s">
        <v>1803</v>
      </c>
      <c r="AD3642" s="150" t="s">
        <v>1803</v>
      </c>
      <c r="AE3642" s="1"/>
      <c r="AG3642" s="2" t="s">
        <v>1453</v>
      </c>
      <c r="AH3642" s="2" t="s">
        <v>1776</v>
      </c>
      <c r="AT3642" s="2" t="s">
        <v>1453</v>
      </c>
    </row>
    <row r="3643" spans="2:46">
      <c r="B3643" s="87">
        <v>7724</v>
      </c>
      <c r="E3643" s="4">
        <v>27</v>
      </c>
      <c r="F3643" s="4" t="s">
        <v>42</v>
      </c>
      <c r="G3643" s="4">
        <v>2018</v>
      </c>
      <c r="H3643" s="4"/>
      <c r="I3643" s="2">
        <v>28</v>
      </c>
      <c r="J3643" s="2" t="s">
        <v>42</v>
      </c>
      <c r="K3643" s="2">
        <v>2018</v>
      </c>
      <c r="L3643" s="4" t="str">
        <f>CONCATENATE("-",I3643,".",J3643)</f>
        <v>-28.v</v>
      </c>
      <c r="N3643" s="3" t="s">
        <v>1555</v>
      </c>
      <c r="P3643" s="4">
        <v>62</v>
      </c>
      <c r="Q3643" s="24">
        <v>62</v>
      </c>
      <c r="R3643" s="4">
        <v>4</v>
      </c>
      <c r="S3643" s="2" t="s">
        <v>3</v>
      </c>
      <c r="T3643" s="2" t="s">
        <v>44</v>
      </c>
      <c r="U3643" s="2" t="s">
        <v>1431</v>
      </c>
      <c r="V3643" s="16" t="s">
        <v>2091</v>
      </c>
      <c r="W3643" s="1"/>
      <c r="X3643" s="1" t="s">
        <v>1561</v>
      </c>
      <c r="AA3643" s="29">
        <v>42.264200000000002</v>
      </c>
      <c r="AB3643" s="29">
        <v>-123.35590000000001</v>
      </c>
      <c r="AC3643" s="262" t="s">
        <v>1803</v>
      </c>
      <c r="AD3643" s="150" t="s">
        <v>1803</v>
      </c>
      <c r="AE3643" s="1"/>
      <c r="AG3643" s="2" t="s">
        <v>1453</v>
      </c>
      <c r="AH3643" s="2" t="s">
        <v>1776</v>
      </c>
      <c r="AT3643" s="2" t="s">
        <v>1453</v>
      </c>
    </row>
    <row r="3644" spans="2:46">
      <c r="B3644" s="87">
        <v>7725</v>
      </c>
      <c r="E3644" s="4">
        <v>27</v>
      </c>
      <c r="F3644" s="4" t="s">
        <v>42</v>
      </c>
      <c r="G3644" s="4">
        <v>2018</v>
      </c>
      <c r="H3644" s="4"/>
      <c r="I3644" s="2">
        <v>28</v>
      </c>
      <c r="J3644" s="2" t="s">
        <v>42</v>
      </c>
      <c r="K3644" s="2">
        <v>2018</v>
      </c>
      <c r="L3644" s="4" t="str">
        <f>CONCATENATE("-",I3644,".",J3644)</f>
        <v>-28.v</v>
      </c>
      <c r="N3644" s="3" t="s">
        <v>1555</v>
      </c>
      <c r="P3644" s="4">
        <v>62</v>
      </c>
      <c r="Q3644" s="24">
        <v>62</v>
      </c>
      <c r="R3644" s="4">
        <v>5</v>
      </c>
      <c r="S3644" s="2" t="s">
        <v>3</v>
      </c>
      <c r="T3644" s="2" t="s">
        <v>44</v>
      </c>
      <c r="U3644" s="2" t="s">
        <v>1431</v>
      </c>
      <c r="V3644" s="16" t="s">
        <v>2091</v>
      </c>
      <c r="W3644" s="1"/>
      <c r="X3644" s="1" t="s">
        <v>1561</v>
      </c>
      <c r="AA3644" s="29">
        <v>42.264200000000002</v>
      </c>
      <c r="AB3644" s="29">
        <v>-123.35590000000001</v>
      </c>
      <c r="AC3644" s="262" t="s">
        <v>1803</v>
      </c>
      <c r="AD3644" s="150" t="s">
        <v>1803</v>
      </c>
      <c r="AE3644" s="1"/>
      <c r="AG3644" s="2" t="s">
        <v>1453</v>
      </c>
      <c r="AH3644" s="2" t="s">
        <v>1776</v>
      </c>
      <c r="AT3644" s="2" t="s">
        <v>1453</v>
      </c>
    </row>
    <row r="3645" spans="2:46">
      <c r="B3645" s="87">
        <v>7726</v>
      </c>
      <c r="E3645" s="4">
        <v>27</v>
      </c>
      <c r="F3645" s="4" t="s">
        <v>42</v>
      </c>
      <c r="G3645" s="4">
        <v>2018</v>
      </c>
      <c r="H3645" s="4"/>
      <c r="I3645" s="2">
        <v>28</v>
      </c>
      <c r="J3645" s="2" t="s">
        <v>42</v>
      </c>
      <c r="K3645" s="2">
        <v>2018</v>
      </c>
      <c r="L3645" s="4" t="str">
        <f>CONCATENATE("-",I3645,".",J3645)</f>
        <v>-28.v</v>
      </c>
      <c r="N3645" s="3" t="s">
        <v>1555</v>
      </c>
      <c r="P3645" s="4">
        <v>62</v>
      </c>
      <c r="Q3645" s="24">
        <v>62</v>
      </c>
      <c r="R3645" s="4">
        <v>6</v>
      </c>
      <c r="S3645" s="2" t="s">
        <v>3</v>
      </c>
      <c r="T3645" s="2" t="s">
        <v>44</v>
      </c>
      <c r="U3645" s="2" t="s">
        <v>1431</v>
      </c>
      <c r="V3645" s="16" t="s">
        <v>2091</v>
      </c>
      <c r="W3645" s="1"/>
      <c r="X3645" s="1" t="s">
        <v>1561</v>
      </c>
      <c r="AA3645" s="29">
        <v>42.264200000000002</v>
      </c>
      <c r="AB3645" s="29">
        <v>-123.35590000000001</v>
      </c>
      <c r="AC3645" s="262" t="s">
        <v>1803</v>
      </c>
      <c r="AD3645" s="150" t="s">
        <v>1803</v>
      </c>
      <c r="AE3645" s="1"/>
      <c r="AG3645" s="2" t="s">
        <v>1453</v>
      </c>
      <c r="AH3645" s="2" t="s">
        <v>1776</v>
      </c>
      <c r="AT3645" s="2" t="s">
        <v>1453</v>
      </c>
    </row>
    <row r="3646" spans="2:46">
      <c r="B3646" s="87">
        <v>7727</v>
      </c>
      <c r="E3646" s="4">
        <v>27</v>
      </c>
      <c r="F3646" s="4" t="s">
        <v>42</v>
      </c>
      <c r="G3646" s="4">
        <v>2018</v>
      </c>
      <c r="H3646" s="4"/>
      <c r="I3646" s="2">
        <v>28</v>
      </c>
      <c r="J3646" s="2" t="s">
        <v>42</v>
      </c>
      <c r="K3646" s="2">
        <v>2018</v>
      </c>
      <c r="L3646" s="4" t="str">
        <f>CONCATENATE("-",I3646,".",J3646)</f>
        <v>-28.v</v>
      </c>
      <c r="N3646" s="3" t="s">
        <v>1555</v>
      </c>
      <c r="P3646" s="4">
        <v>62</v>
      </c>
      <c r="Q3646" s="24">
        <v>62</v>
      </c>
      <c r="R3646" s="4">
        <v>7</v>
      </c>
      <c r="S3646" s="2" t="s">
        <v>3</v>
      </c>
      <c r="T3646" s="2" t="s">
        <v>44</v>
      </c>
      <c r="U3646" s="2" t="s">
        <v>1431</v>
      </c>
      <c r="V3646" s="16" t="s">
        <v>2091</v>
      </c>
      <c r="W3646" s="1"/>
      <c r="X3646" s="1" t="s">
        <v>1561</v>
      </c>
      <c r="AA3646" s="29">
        <v>42.264200000000002</v>
      </c>
      <c r="AB3646" s="29">
        <v>-123.35590000000001</v>
      </c>
      <c r="AC3646" s="262" t="s">
        <v>1803</v>
      </c>
      <c r="AD3646" s="150" t="s">
        <v>1803</v>
      </c>
      <c r="AE3646" s="1"/>
      <c r="AG3646" s="2" t="s">
        <v>1453</v>
      </c>
      <c r="AH3646" s="2" t="s">
        <v>1776</v>
      </c>
      <c r="AT3646" s="2" t="s">
        <v>1453</v>
      </c>
    </row>
    <row r="3647" spans="2:46">
      <c r="B3647" s="87">
        <v>7728</v>
      </c>
      <c r="E3647" s="4">
        <v>27</v>
      </c>
      <c r="F3647" s="4" t="s">
        <v>42</v>
      </c>
      <c r="G3647" s="4">
        <v>2018</v>
      </c>
      <c r="H3647" s="4"/>
      <c r="I3647" s="2">
        <v>28</v>
      </c>
      <c r="J3647" s="2" t="s">
        <v>42</v>
      </c>
      <c r="K3647" s="2">
        <v>2018</v>
      </c>
      <c r="L3647" s="4" t="str">
        <f>CONCATENATE("-",I3647,".",J3647)</f>
        <v>-28.v</v>
      </c>
      <c r="N3647" s="3" t="s">
        <v>1555</v>
      </c>
      <c r="P3647" s="4">
        <v>62</v>
      </c>
      <c r="Q3647" s="24">
        <v>62</v>
      </c>
      <c r="R3647" s="4">
        <v>8</v>
      </c>
      <c r="S3647" s="2" t="s">
        <v>3</v>
      </c>
      <c r="T3647" s="2" t="s">
        <v>44</v>
      </c>
      <c r="U3647" s="2" t="s">
        <v>1431</v>
      </c>
      <c r="V3647" s="16" t="s">
        <v>2091</v>
      </c>
      <c r="W3647" s="1"/>
      <c r="X3647" s="1" t="s">
        <v>1561</v>
      </c>
      <c r="AA3647" s="29">
        <v>42.264200000000002</v>
      </c>
      <c r="AB3647" s="29">
        <v>-123.35590000000001</v>
      </c>
      <c r="AC3647" s="262" t="s">
        <v>1803</v>
      </c>
      <c r="AD3647" s="150" t="s">
        <v>1803</v>
      </c>
      <c r="AE3647" s="1"/>
      <c r="AG3647" s="2" t="s">
        <v>1453</v>
      </c>
      <c r="AH3647" s="2" t="s">
        <v>1776</v>
      </c>
      <c r="AT3647" s="2" t="s">
        <v>1453</v>
      </c>
    </row>
    <row r="3648" spans="2:46">
      <c r="B3648" s="87">
        <v>7729</v>
      </c>
      <c r="E3648" s="4">
        <v>27</v>
      </c>
      <c r="F3648" s="4" t="s">
        <v>42</v>
      </c>
      <c r="G3648" s="4">
        <v>2018</v>
      </c>
      <c r="H3648" s="4"/>
      <c r="I3648" s="2">
        <v>28</v>
      </c>
      <c r="J3648" s="2" t="s">
        <v>42</v>
      </c>
      <c r="K3648" s="2">
        <v>2018</v>
      </c>
      <c r="L3648" s="4" t="str">
        <f>CONCATENATE("-",I3648,".",J3648)</f>
        <v>-28.v</v>
      </c>
      <c r="N3648" s="3" t="s">
        <v>1555</v>
      </c>
      <c r="P3648" s="4">
        <v>62</v>
      </c>
      <c r="Q3648" s="24">
        <v>62</v>
      </c>
      <c r="R3648" s="4">
        <v>9</v>
      </c>
      <c r="S3648" s="2" t="s">
        <v>3</v>
      </c>
      <c r="T3648" s="2" t="s">
        <v>44</v>
      </c>
      <c r="U3648" s="2" t="s">
        <v>1431</v>
      </c>
      <c r="V3648" s="16" t="s">
        <v>2091</v>
      </c>
      <c r="W3648" s="1"/>
      <c r="X3648" s="1" t="s">
        <v>1561</v>
      </c>
      <c r="AA3648" s="29">
        <v>42.264200000000002</v>
      </c>
      <c r="AB3648" s="29">
        <v>-123.35590000000001</v>
      </c>
      <c r="AC3648" s="262" t="s">
        <v>1803</v>
      </c>
      <c r="AD3648" s="150" t="s">
        <v>1803</v>
      </c>
      <c r="AE3648" s="1"/>
      <c r="AG3648" s="2" t="s">
        <v>1453</v>
      </c>
      <c r="AH3648" s="2" t="s">
        <v>1776</v>
      </c>
      <c r="AT3648" s="2" t="s">
        <v>1453</v>
      </c>
    </row>
    <row r="3649" spans="2:46">
      <c r="B3649" s="87">
        <v>7730</v>
      </c>
      <c r="E3649" s="4">
        <v>27</v>
      </c>
      <c r="F3649" s="4" t="s">
        <v>42</v>
      </c>
      <c r="G3649" s="4">
        <v>2018</v>
      </c>
      <c r="H3649" s="4"/>
      <c r="I3649" s="2">
        <v>28</v>
      </c>
      <c r="J3649" s="2" t="s">
        <v>42</v>
      </c>
      <c r="K3649" s="2">
        <v>2018</v>
      </c>
      <c r="L3649" s="4" t="str">
        <f>CONCATENATE("-",I3649,".",J3649)</f>
        <v>-28.v</v>
      </c>
      <c r="N3649" s="3" t="s">
        <v>1555</v>
      </c>
      <c r="P3649" s="4">
        <v>62</v>
      </c>
      <c r="Q3649" s="24">
        <v>62</v>
      </c>
      <c r="R3649" s="4">
        <v>10</v>
      </c>
      <c r="S3649" s="2" t="s">
        <v>3</v>
      </c>
      <c r="T3649" s="2" t="s">
        <v>44</v>
      </c>
      <c r="U3649" s="2" t="s">
        <v>1431</v>
      </c>
      <c r="V3649" s="16" t="s">
        <v>2091</v>
      </c>
      <c r="W3649" s="1"/>
      <c r="X3649" s="1" t="s">
        <v>1561</v>
      </c>
      <c r="AA3649" s="29">
        <v>42.264200000000002</v>
      </c>
      <c r="AB3649" s="29">
        <v>-123.35590000000001</v>
      </c>
      <c r="AC3649" s="262" t="s">
        <v>1803</v>
      </c>
      <c r="AD3649" s="150" t="s">
        <v>1803</v>
      </c>
      <c r="AE3649" s="1"/>
      <c r="AG3649" s="2" t="s">
        <v>1453</v>
      </c>
      <c r="AH3649" s="2" t="s">
        <v>1776</v>
      </c>
      <c r="AT3649" s="2" t="s">
        <v>1453</v>
      </c>
    </row>
    <row r="3650" spans="2:46">
      <c r="B3650" s="87">
        <v>7731</v>
      </c>
      <c r="E3650" s="4">
        <v>27</v>
      </c>
      <c r="F3650" s="4" t="s">
        <v>42</v>
      </c>
      <c r="G3650" s="4">
        <v>2018</v>
      </c>
      <c r="H3650" s="4"/>
      <c r="I3650" s="2">
        <v>28</v>
      </c>
      <c r="J3650" s="2" t="s">
        <v>42</v>
      </c>
      <c r="K3650" s="2">
        <v>2018</v>
      </c>
      <c r="L3650" s="4" t="str">
        <f>CONCATENATE("-",I3650,".",J3650)</f>
        <v>-28.v</v>
      </c>
      <c r="N3650" s="3" t="s">
        <v>1555</v>
      </c>
      <c r="P3650" s="4">
        <v>62</v>
      </c>
      <c r="Q3650" s="24">
        <v>62</v>
      </c>
      <c r="R3650" s="4">
        <v>11</v>
      </c>
      <c r="S3650" s="2" t="s">
        <v>3</v>
      </c>
      <c r="T3650" s="2" t="s">
        <v>44</v>
      </c>
      <c r="U3650" s="2" t="s">
        <v>1431</v>
      </c>
      <c r="V3650" s="16" t="s">
        <v>2091</v>
      </c>
      <c r="W3650" s="1"/>
      <c r="X3650" s="1" t="s">
        <v>1561</v>
      </c>
      <c r="AA3650" s="29">
        <v>42.264200000000002</v>
      </c>
      <c r="AB3650" s="29">
        <v>-123.35590000000001</v>
      </c>
      <c r="AC3650" s="262" t="s">
        <v>1803</v>
      </c>
      <c r="AD3650" s="150" t="s">
        <v>1803</v>
      </c>
      <c r="AE3650" s="1"/>
      <c r="AG3650" s="2" t="s">
        <v>1453</v>
      </c>
      <c r="AH3650" s="2" t="s">
        <v>1776</v>
      </c>
      <c r="AT3650" s="2" t="s">
        <v>1453</v>
      </c>
    </row>
    <row r="3651" spans="2:46">
      <c r="B3651" s="87">
        <v>7732</v>
      </c>
      <c r="E3651" s="4">
        <v>27</v>
      </c>
      <c r="F3651" s="4" t="s">
        <v>42</v>
      </c>
      <c r="G3651" s="4">
        <v>2018</v>
      </c>
      <c r="H3651" s="4"/>
      <c r="I3651" s="2">
        <v>28</v>
      </c>
      <c r="J3651" s="2" t="s">
        <v>42</v>
      </c>
      <c r="K3651" s="2">
        <v>2018</v>
      </c>
      <c r="L3651" s="4" t="str">
        <f>CONCATENATE("-",I3651,".",J3651)</f>
        <v>-28.v</v>
      </c>
      <c r="N3651" s="3" t="s">
        <v>1555</v>
      </c>
      <c r="P3651" s="4">
        <v>62</v>
      </c>
      <c r="Q3651" s="24">
        <v>62</v>
      </c>
      <c r="R3651" s="4">
        <v>12</v>
      </c>
      <c r="S3651" s="2" t="s">
        <v>3</v>
      </c>
      <c r="T3651" s="2" t="s">
        <v>44</v>
      </c>
      <c r="U3651" s="2" t="s">
        <v>1431</v>
      </c>
      <c r="V3651" s="16" t="s">
        <v>2091</v>
      </c>
      <c r="W3651" s="1"/>
      <c r="X3651" s="1" t="s">
        <v>1561</v>
      </c>
      <c r="AA3651" s="29">
        <v>42.264200000000002</v>
      </c>
      <c r="AB3651" s="29">
        <v>-123.35590000000001</v>
      </c>
      <c r="AC3651" s="262" t="s">
        <v>1803</v>
      </c>
      <c r="AD3651" s="150" t="s">
        <v>1803</v>
      </c>
      <c r="AE3651" s="1"/>
      <c r="AG3651" s="2" t="s">
        <v>1453</v>
      </c>
      <c r="AH3651" s="2" t="s">
        <v>1776</v>
      </c>
      <c r="AT3651" s="2" t="s">
        <v>1453</v>
      </c>
    </row>
    <row r="3652" spans="2:46">
      <c r="B3652" s="87">
        <v>7733</v>
      </c>
      <c r="E3652" s="4">
        <v>27</v>
      </c>
      <c r="F3652" s="4" t="s">
        <v>42</v>
      </c>
      <c r="G3652" s="4">
        <v>2018</v>
      </c>
      <c r="H3652" s="4"/>
      <c r="I3652" s="2">
        <v>28</v>
      </c>
      <c r="J3652" s="2" t="s">
        <v>42</v>
      </c>
      <c r="K3652" s="2">
        <v>2018</v>
      </c>
      <c r="L3652" s="4" t="str">
        <f>CONCATENATE("-",I3652,".",J3652)</f>
        <v>-28.v</v>
      </c>
      <c r="N3652" s="3" t="s">
        <v>1555</v>
      </c>
      <c r="P3652" s="4">
        <v>62</v>
      </c>
      <c r="Q3652" s="24">
        <v>62</v>
      </c>
      <c r="R3652" s="4">
        <v>13</v>
      </c>
      <c r="S3652" s="2" t="s">
        <v>3</v>
      </c>
      <c r="T3652" s="2" t="s">
        <v>44</v>
      </c>
      <c r="U3652" s="2" t="s">
        <v>1431</v>
      </c>
      <c r="V3652" s="16" t="s">
        <v>2091</v>
      </c>
      <c r="W3652" s="1"/>
      <c r="X3652" s="1" t="s">
        <v>1561</v>
      </c>
      <c r="AA3652" s="29">
        <v>42.264200000000002</v>
      </c>
      <c r="AB3652" s="29">
        <v>-123.35590000000001</v>
      </c>
      <c r="AC3652" s="262" t="s">
        <v>1803</v>
      </c>
      <c r="AD3652" s="150" t="s">
        <v>1803</v>
      </c>
      <c r="AE3652" s="1"/>
      <c r="AG3652" s="2" t="s">
        <v>1453</v>
      </c>
      <c r="AH3652" s="2" t="s">
        <v>1776</v>
      </c>
      <c r="AT3652" s="2" t="s">
        <v>1453</v>
      </c>
    </row>
    <row r="3653" spans="2:46">
      <c r="B3653" s="87">
        <v>7734</v>
      </c>
      <c r="E3653" s="4">
        <v>27</v>
      </c>
      <c r="F3653" s="4" t="s">
        <v>42</v>
      </c>
      <c r="G3653" s="4">
        <v>2018</v>
      </c>
      <c r="H3653" s="4"/>
      <c r="I3653" s="2">
        <v>28</v>
      </c>
      <c r="J3653" s="2" t="s">
        <v>42</v>
      </c>
      <c r="K3653" s="2">
        <v>2018</v>
      </c>
      <c r="L3653" s="4" t="str">
        <f>CONCATENATE("-",I3653,".",J3653)</f>
        <v>-28.v</v>
      </c>
      <c r="N3653" s="3" t="s">
        <v>1555</v>
      </c>
      <c r="P3653" s="4">
        <v>62</v>
      </c>
      <c r="Q3653" s="24">
        <v>62</v>
      </c>
      <c r="R3653" s="4">
        <v>14</v>
      </c>
      <c r="S3653" s="2" t="s">
        <v>3</v>
      </c>
      <c r="T3653" s="2" t="s">
        <v>44</v>
      </c>
      <c r="U3653" s="2" t="s">
        <v>1431</v>
      </c>
      <c r="V3653" s="16" t="s">
        <v>2091</v>
      </c>
      <c r="W3653" s="1"/>
      <c r="X3653" s="1" t="s">
        <v>1561</v>
      </c>
      <c r="AA3653" s="29">
        <v>42.264200000000002</v>
      </c>
      <c r="AB3653" s="29">
        <v>-123.35590000000001</v>
      </c>
      <c r="AC3653" s="262" t="s">
        <v>1803</v>
      </c>
      <c r="AD3653" s="150" t="s">
        <v>1803</v>
      </c>
      <c r="AE3653" s="1"/>
      <c r="AG3653" s="2" t="s">
        <v>1453</v>
      </c>
      <c r="AH3653" s="2" t="s">
        <v>1776</v>
      </c>
      <c r="AT3653" s="2" t="s">
        <v>1453</v>
      </c>
    </row>
    <row r="3654" spans="2:46">
      <c r="B3654" s="87">
        <v>7735</v>
      </c>
      <c r="E3654" s="4">
        <v>27</v>
      </c>
      <c r="F3654" s="4" t="s">
        <v>42</v>
      </c>
      <c r="G3654" s="4">
        <v>2018</v>
      </c>
      <c r="H3654" s="4"/>
      <c r="I3654" s="2">
        <v>28</v>
      </c>
      <c r="J3654" s="2" t="s">
        <v>42</v>
      </c>
      <c r="K3654" s="2">
        <v>2018</v>
      </c>
      <c r="L3654" s="4" t="str">
        <f>CONCATENATE("-",I3654,".",J3654)</f>
        <v>-28.v</v>
      </c>
      <c r="N3654" s="3" t="s">
        <v>1555</v>
      </c>
      <c r="P3654" s="4">
        <v>62</v>
      </c>
      <c r="Q3654" s="24">
        <v>62</v>
      </c>
      <c r="R3654" s="4">
        <v>15</v>
      </c>
      <c r="S3654" s="2" t="s">
        <v>3</v>
      </c>
      <c r="T3654" s="2" t="s">
        <v>44</v>
      </c>
      <c r="U3654" s="2" t="s">
        <v>1431</v>
      </c>
      <c r="V3654" s="16" t="s">
        <v>2091</v>
      </c>
      <c r="W3654" s="1"/>
      <c r="X3654" s="1" t="s">
        <v>1561</v>
      </c>
      <c r="AA3654" s="29">
        <v>42.264200000000002</v>
      </c>
      <c r="AB3654" s="29">
        <v>-123.35590000000001</v>
      </c>
      <c r="AC3654" s="262" t="s">
        <v>1803</v>
      </c>
      <c r="AD3654" s="150" t="s">
        <v>1803</v>
      </c>
      <c r="AE3654" s="1"/>
      <c r="AG3654" s="2" t="s">
        <v>1453</v>
      </c>
      <c r="AH3654" s="2" t="s">
        <v>1776</v>
      </c>
      <c r="AT3654" s="2" t="s">
        <v>1453</v>
      </c>
    </row>
    <row r="3655" spans="2:46">
      <c r="B3655" s="87">
        <v>7736</v>
      </c>
      <c r="E3655" s="4">
        <v>27</v>
      </c>
      <c r="F3655" s="4" t="s">
        <v>42</v>
      </c>
      <c r="G3655" s="4">
        <v>2018</v>
      </c>
      <c r="H3655" s="4"/>
      <c r="I3655" s="2">
        <v>28</v>
      </c>
      <c r="J3655" s="2" t="s">
        <v>42</v>
      </c>
      <c r="K3655" s="2">
        <v>2018</v>
      </c>
      <c r="L3655" s="4" t="str">
        <f>CONCATENATE("-",I3655,".",J3655)</f>
        <v>-28.v</v>
      </c>
      <c r="N3655" s="3" t="s">
        <v>1555</v>
      </c>
      <c r="P3655" s="4">
        <v>62</v>
      </c>
      <c r="Q3655" s="24">
        <v>62</v>
      </c>
      <c r="R3655" s="4">
        <v>16</v>
      </c>
      <c r="S3655" s="2" t="s">
        <v>3</v>
      </c>
      <c r="T3655" s="2" t="s">
        <v>44</v>
      </c>
      <c r="U3655" s="2" t="s">
        <v>1431</v>
      </c>
      <c r="V3655" s="16" t="s">
        <v>2091</v>
      </c>
      <c r="W3655" s="1"/>
      <c r="X3655" s="1" t="s">
        <v>1561</v>
      </c>
      <c r="AA3655" s="29">
        <v>42.264200000000002</v>
      </c>
      <c r="AB3655" s="29">
        <v>-123.35590000000001</v>
      </c>
      <c r="AC3655" s="262" t="s">
        <v>1803</v>
      </c>
      <c r="AD3655" s="150" t="s">
        <v>1803</v>
      </c>
      <c r="AE3655" s="1"/>
      <c r="AG3655" s="2" t="s">
        <v>1453</v>
      </c>
      <c r="AH3655" s="2" t="s">
        <v>1776</v>
      </c>
      <c r="AT3655" s="2" t="s">
        <v>1453</v>
      </c>
    </row>
    <row r="3656" spans="2:46">
      <c r="B3656" s="87">
        <v>7737</v>
      </c>
      <c r="E3656" s="4">
        <v>27</v>
      </c>
      <c r="F3656" s="4" t="s">
        <v>42</v>
      </c>
      <c r="G3656" s="4">
        <v>2018</v>
      </c>
      <c r="H3656" s="4"/>
      <c r="I3656" s="2">
        <v>28</v>
      </c>
      <c r="J3656" s="2" t="s">
        <v>42</v>
      </c>
      <c r="K3656" s="2">
        <v>2018</v>
      </c>
      <c r="L3656" s="4" t="str">
        <f>CONCATENATE("-",I3656,".",J3656)</f>
        <v>-28.v</v>
      </c>
      <c r="N3656" s="3" t="s">
        <v>1555</v>
      </c>
      <c r="P3656" s="4">
        <v>62</v>
      </c>
      <c r="Q3656" s="24">
        <v>62</v>
      </c>
      <c r="R3656" s="4">
        <v>17</v>
      </c>
      <c r="S3656" s="2" t="s">
        <v>3</v>
      </c>
      <c r="T3656" s="2" t="s">
        <v>44</v>
      </c>
      <c r="U3656" s="2" t="s">
        <v>1431</v>
      </c>
      <c r="V3656" s="16" t="s">
        <v>2091</v>
      </c>
      <c r="W3656" s="1"/>
      <c r="X3656" s="1" t="s">
        <v>1561</v>
      </c>
      <c r="AA3656" s="29">
        <v>42.264200000000002</v>
      </c>
      <c r="AB3656" s="29">
        <v>-123.35590000000001</v>
      </c>
      <c r="AC3656" s="262" t="s">
        <v>1803</v>
      </c>
      <c r="AD3656" s="150" t="s">
        <v>1803</v>
      </c>
      <c r="AE3656" s="1"/>
      <c r="AG3656" s="2" t="s">
        <v>1453</v>
      </c>
      <c r="AH3656" s="2" t="s">
        <v>1776</v>
      </c>
      <c r="AT3656" s="2" t="s">
        <v>1453</v>
      </c>
    </row>
    <row r="3657" spans="2:46">
      <c r="B3657" s="87">
        <v>7738</v>
      </c>
      <c r="E3657" s="4">
        <v>27</v>
      </c>
      <c r="F3657" s="4" t="s">
        <v>42</v>
      </c>
      <c r="G3657" s="4">
        <v>2018</v>
      </c>
      <c r="H3657" s="4"/>
      <c r="I3657" s="2">
        <v>28</v>
      </c>
      <c r="J3657" s="2" t="s">
        <v>42</v>
      </c>
      <c r="K3657" s="2">
        <v>2018</v>
      </c>
      <c r="L3657" s="4" t="str">
        <f>CONCATENATE("-",I3657,".",J3657)</f>
        <v>-28.v</v>
      </c>
      <c r="N3657" s="3" t="s">
        <v>1555</v>
      </c>
      <c r="P3657" s="4">
        <v>62</v>
      </c>
      <c r="Q3657" s="24">
        <v>62</v>
      </c>
      <c r="R3657" s="4">
        <v>18</v>
      </c>
      <c r="S3657" s="2" t="s">
        <v>3</v>
      </c>
      <c r="T3657" s="2" t="s">
        <v>44</v>
      </c>
      <c r="U3657" s="2" t="s">
        <v>1431</v>
      </c>
      <c r="V3657" s="16" t="s">
        <v>2091</v>
      </c>
      <c r="W3657" s="1"/>
      <c r="X3657" s="1" t="s">
        <v>1561</v>
      </c>
      <c r="AA3657" s="29">
        <v>42.264200000000002</v>
      </c>
      <c r="AB3657" s="29">
        <v>-123.35590000000001</v>
      </c>
      <c r="AC3657" s="262" t="s">
        <v>1803</v>
      </c>
      <c r="AD3657" s="150" t="s">
        <v>1803</v>
      </c>
      <c r="AE3657" s="1"/>
      <c r="AG3657" s="2" t="s">
        <v>1453</v>
      </c>
      <c r="AH3657" s="2" t="s">
        <v>1776</v>
      </c>
      <c r="AT3657" s="2" t="s">
        <v>1453</v>
      </c>
    </row>
    <row r="3658" spans="2:46">
      <c r="B3658" s="87">
        <v>7739</v>
      </c>
      <c r="E3658" s="4">
        <v>27</v>
      </c>
      <c r="F3658" s="4" t="s">
        <v>42</v>
      </c>
      <c r="G3658" s="4">
        <v>2018</v>
      </c>
      <c r="H3658" s="4"/>
      <c r="I3658" s="2">
        <v>28</v>
      </c>
      <c r="J3658" s="2" t="s">
        <v>42</v>
      </c>
      <c r="K3658" s="2">
        <v>2018</v>
      </c>
      <c r="L3658" s="4" t="str">
        <f>CONCATENATE("-",I3658,".",J3658)</f>
        <v>-28.v</v>
      </c>
      <c r="N3658" s="3" t="s">
        <v>1555</v>
      </c>
      <c r="P3658" s="4">
        <v>62</v>
      </c>
      <c r="Q3658" s="24">
        <v>62</v>
      </c>
      <c r="R3658" s="4">
        <v>19</v>
      </c>
      <c r="S3658" s="2" t="s">
        <v>3</v>
      </c>
      <c r="T3658" s="2" t="s">
        <v>44</v>
      </c>
      <c r="U3658" s="2" t="s">
        <v>1431</v>
      </c>
      <c r="V3658" s="16" t="s">
        <v>2091</v>
      </c>
      <c r="W3658" s="1"/>
      <c r="X3658" s="1" t="s">
        <v>1561</v>
      </c>
      <c r="AA3658" s="29">
        <v>42.264200000000002</v>
      </c>
      <c r="AB3658" s="29">
        <v>-123.35590000000001</v>
      </c>
      <c r="AC3658" s="262" t="s">
        <v>1803</v>
      </c>
      <c r="AD3658" s="150" t="s">
        <v>1803</v>
      </c>
      <c r="AE3658" s="1"/>
      <c r="AG3658" s="2" t="s">
        <v>1453</v>
      </c>
      <c r="AH3658" s="2" t="s">
        <v>1776</v>
      </c>
      <c r="AT3658" s="2" t="s">
        <v>1453</v>
      </c>
    </row>
    <row r="3659" spans="2:46">
      <c r="B3659" s="87">
        <v>7740</v>
      </c>
      <c r="E3659" s="4">
        <v>27</v>
      </c>
      <c r="F3659" s="4" t="s">
        <v>42</v>
      </c>
      <c r="G3659" s="4">
        <v>2018</v>
      </c>
      <c r="H3659" s="4"/>
      <c r="I3659" s="2">
        <v>28</v>
      </c>
      <c r="J3659" s="2" t="s">
        <v>42</v>
      </c>
      <c r="K3659" s="2">
        <v>2018</v>
      </c>
      <c r="L3659" s="4" t="str">
        <f>CONCATENATE("-",I3659,".",J3659)</f>
        <v>-28.v</v>
      </c>
      <c r="N3659" s="3" t="s">
        <v>1555</v>
      </c>
      <c r="P3659" s="4">
        <v>62</v>
      </c>
      <c r="Q3659" s="24">
        <v>62</v>
      </c>
      <c r="R3659" s="4">
        <v>20</v>
      </c>
      <c r="S3659" s="2" t="s">
        <v>3</v>
      </c>
      <c r="T3659" s="2" t="s">
        <v>44</v>
      </c>
      <c r="U3659" s="2" t="s">
        <v>1431</v>
      </c>
      <c r="V3659" s="16" t="s">
        <v>2091</v>
      </c>
      <c r="W3659" s="1"/>
      <c r="X3659" s="1" t="s">
        <v>1561</v>
      </c>
      <c r="AA3659" s="29">
        <v>42.264200000000002</v>
      </c>
      <c r="AB3659" s="29">
        <v>-123.35590000000001</v>
      </c>
      <c r="AC3659" s="262" t="s">
        <v>1803</v>
      </c>
      <c r="AD3659" s="150" t="s">
        <v>1803</v>
      </c>
      <c r="AE3659" s="1"/>
      <c r="AG3659" s="2" t="s">
        <v>1453</v>
      </c>
      <c r="AH3659" s="2" t="s">
        <v>1776</v>
      </c>
      <c r="AT3659" s="2" t="s">
        <v>1453</v>
      </c>
    </row>
    <row r="3660" spans="2:46">
      <c r="B3660" s="87">
        <v>7741</v>
      </c>
      <c r="E3660" s="4">
        <v>27</v>
      </c>
      <c r="F3660" s="4" t="s">
        <v>42</v>
      </c>
      <c r="G3660" s="4">
        <v>2018</v>
      </c>
      <c r="H3660" s="4"/>
      <c r="I3660" s="2">
        <v>28</v>
      </c>
      <c r="J3660" s="2" t="s">
        <v>42</v>
      </c>
      <c r="K3660" s="2">
        <v>2018</v>
      </c>
      <c r="L3660" s="4" t="str">
        <f>CONCATENATE("-",I3660,".",J3660)</f>
        <v>-28.v</v>
      </c>
      <c r="N3660" s="3" t="s">
        <v>1555</v>
      </c>
      <c r="P3660" s="4">
        <v>62</v>
      </c>
      <c r="Q3660" s="24">
        <v>62</v>
      </c>
      <c r="R3660" s="4">
        <v>21</v>
      </c>
      <c r="S3660" s="2" t="s">
        <v>3</v>
      </c>
      <c r="T3660" s="2" t="s">
        <v>44</v>
      </c>
      <c r="U3660" s="2" t="s">
        <v>1431</v>
      </c>
      <c r="V3660" s="16" t="s">
        <v>2091</v>
      </c>
      <c r="W3660" s="1"/>
      <c r="X3660" s="1" t="s">
        <v>1561</v>
      </c>
      <c r="AA3660" s="29">
        <v>42.264200000000002</v>
      </c>
      <c r="AB3660" s="29">
        <v>-123.35590000000001</v>
      </c>
      <c r="AC3660" s="262" t="s">
        <v>1803</v>
      </c>
      <c r="AD3660" s="150" t="s">
        <v>1803</v>
      </c>
      <c r="AE3660" s="1"/>
      <c r="AG3660" s="2" t="s">
        <v>1453</v>
      </c>
      <c r="AH3660" s="2" t="s">
        <v>1776</v>
      </c>
      <c r="AT3660" s="2" t="s">
        <v>1453</v>
      </c>
    </row>
    <row r="3661" spans="2:46">
      <c r="B3661" s="87">
        <v>7742</v>
      </c>
      <c r="E3661" s="4">
        <v>27</v>
      </c>
      <c r="F3661" s="4" t="s">
        <v>42</v>
      </c>
      <c r="G3661" s="4">
        <v>2018</v>
      </c>
      <c r="H3661" s="4"/>
      <c r="I3661" s="2">
        <v>28</v>
      </c>
      <c r="J3661" s="2" t="s">
        <v>42</v>
      </c>
      <c r="K3661" s="2">
        <v>2018</v>
      </c>
      <c r="L3661" s="4" t="str">
        <f>CONCATENATE("-",I3661,".",J3661)</f>
        <v>-28.v</v>
      </c>
      <c r="N3661" s="3" t="s">
        <v>1555</v>
      </c>
      <c r="P3661" s="4">
        <v>62</v>
      </c>
      <c r="Q3661" s="24">
        <v>62</v>
      </c>
      <c r="R3661" s="4">
        <v>22</v>
      </c>
      <c r="S3661" s="2" t="s">
        <v>3</v>
      </c>
      <c r="T3661" s="2" t="s">
        <v>44</v>
      </c>
      <c r="U3661" s="2" t="s">
        <v>1431</v>
      </c>
      <c r="V3661" s="16" t="s">
        <v>2091</v>
      </c>
      <c r="W3661" s="1"/>
      <c r="X3661" s="1" t="s">
        <v>1561</v>
      </c>
      <c r="AA3661" s="29">
        <v>42.264200000000002</v>
      </c>
      <c r="AB3661" s="29">
        <v>-123.35590000000001</v>
      </c>
      <c r="AC3661" s="262" t="s">
        <v>1803</v>
      </c>
      <c r="AD3661" s="150" t="s">
        <v>1803</v>
      </c>
      <c r="AE3661" s="1"/>
      <c r="AG3661" s="2" t="s">
        <v>1453</v>
      </c>
      <c r="AH3661" s="2" t="s">
        <v>1776</v>
      </c>
      <c r="AT3661" s="2" t="s">
        <v>1453</v>
      </c>
    </row>
    <row r="3662" spans="2:46">
      <c r="B3662" s="87">
        <v>7743</v>
      </c>
      <c r="E3662" s="4">
        <v>27</v>
      </c>
      <c r="F3662" s="4" t="s">
        <v>42</v>
      </c>
      <c r="G3662" s="4">
        <v>2018</v>
      </c>
      <c r="H3662" s="4"/>
      <c r="I3662" s="2">
        <v>28</v>
      </c>
      <c r="J3662" s="2" t="s">
        <v>42</v>
      </c>
      <c r="K3662" s="2">
        <v>2018</v>
      </c>
      <c r="L3662" s="4" t="str">
        <f>CONCATENATE("-",I3662,".",J3662)</f>
        <v>-28.v</v>
      </c>
      <c r="N3662" s="3" t="s">
        <v>1555</v>
      </c>
      <c r="P3662" s="4">
        <v>62</v>
      </c>
      <c r="Q3662" s="24">
        <v>62</v>
      </c>
      <c r="R3662" s="4">
        <v>23</v>
      </c>
      <c r="S3662" s="2" t="s">
        <v>3</v>
      </c>
      <c r="T3662" s="2" t="s">
        <v>44</v>
      </c>
      <c r="U3662" s="2" t="s">
        <v>1431</v>
      </c>
      <c r="V3662" s="16" t="s">
        <v>2091</v>
      </c>
      <c r="W3662" s="1"/>
      <c r="X3662" s="1" t="s">
        <v>1561</v>
      </c>
      <c r="AA3662" s="29">
        <v>42.264200000000002</v>
      </c>
      <c r="AB3662" s="29">
        <v>-123.35590000000001</v>
      </c>
      <c r="AC3662" s="262" t="s">
        <v>1803</v>
      </c>
      <c r="AD3662" s="150" t="s">
        <v>1803</v>
      </c>
      <c r="AE3662" s="1"/>
      <c r="AG3662" s="2" t="s">
        <v>1453</v>
      </c>
      <c r="AH3662" s="2" t="s">
        <v>1776</v>
      </c>
      <c r="AT3662" s="2" t="s">
        <v>1453</v>
      </c>
    </row>
    <row r="3663" spans="2:46">
      <c r="B3663" s="87">
        <v>7744</v>
      </c>
      <c r="E3663" s="4">
        <v>27</v>
      </c>
      <c r="F3663" s="4" t="s">
        <v>42</v>
      </c>
      <c r="G3663" s="4">
        <v>2018</v>
      </c>
      <c r="H3663" s="4"/>
      <c r="I3663" s="2">
        <v>28</v>
      </c>
      <c r="J3663" s="2" t="s">
        <v>42</v>
      </c>
      <c r="K3663" s="2">
        <v>2018</v>
      </c>
      <c r="L3663" s="4" t="str">
        <f>CONCATENATE("-",I3663,".",J3663)</f>
        <v>-28.v</v>
      </c>
      <c r="N3663" s="3" t="s">
        <v>1555</v>
      </c>
      <c r="P3663" s="4">
        <v>62</v>
      </c>
      <c r="Q3663" s="24">
        <v>62</v>
      </c>
      <c r="R3663" s="4">
        <v>24</v>
      </c>
      <c r="S3663" s="2" t="s">
        <v>3</v>
      </c>
      <c r="T3663" s="2" t="s">
        <v>44</v>
      </c>
      <c r="U3663" s="2" t="s">
        <v>1431</v>
      </c>
      <c r="V3663" s="16" t="s">
        <v>2091</v>
      </c>
      <c r="W3663" s="1"/>
      <c r="X3663" s="1" t="s">
        <v>1561</v>
      </c>
      <c r="AA3663" s="29">
        <v>42.264200000000002</v>
      </c>
      <c r="AB3663" s="29">
        <v>-123.35590000000001</v>
      </c>
      <c r="AC3663" s="262" t="s">
        <v>1803</v>
      </c>
      <c r="AD3663" s="150" t="s">
        <v>1803</v>
      </c>
      <c r="AE3663" s="1"/>
      <c r="AG3663" s="2" t="s">
        <v>1453</v>
      </c>
      <c r="AH3663" s="2" t="s">
        <v>1776</v>
      </c>
      <c r="AT3663" s="2" t="s">
        <v>1453</v>
      </c>
    </row>
    <row r="3664" spans="2:46">
      <c r="B3664" s="87">
        <v>7745</v>
      </c>
      <c r="E3664" s="4">
        <v>27</v>
      </c>
      <c r="F3664" s="4" t="s">
        <v>42</v>
      </c>
      <c r="G3664" s="4">
        <v>2018</v>
      </c>
      <c r="H3664" s="4"/>
      <c r="I3664" s="2">
        <v>28</v>
      </c>
      <c r="J3664" s="2" t="s">
        <v>42</v>
      </c>
      <c r="K3664" s="2">
        <v>2018</v>
      </c>
      <c r="L3664" s="4" t="str">
        <f>CONCATENATE("-",I3664,".",J3664)</f>
        <v>-28.v</v>
      </c>
      <c r="N3664" s="3" t="s">
        <v>1555</v>
      </c>
      <c r="P3664" s="4">
        <v>62</v>
      </c>
      <c r="Q3664" s="24">
        <v>62</v>
      </c>
      <c r="R3664" s="4">
        <v>25</v>
      </c>
      <c r="S3664" s="2" t="s">
        <v>3</v>
      </c>
      <c r="T3664" s="2" t="s">
        <v>44</v>
      </c>
      <c r="U3664" s="2" t="s">
        <v>1431</v>
      </c>
      <c r="V3664" s="16" t="s">
        <v>2091</v>
      </c>
      <c r="W3664" s="1"/>
      <c r="X3664" s="1" t="s">
        <v>1561</v>
      </c>
      <c r="AA3664" s="29">
        <v>42.264200000000002</v>
      </c>
      <c r="AB3664" s="29">
        <v>-123.35590000000001</v>
      </c>
      <c r="AC3664" s="262" t="s">
        <v>1803</v>
      </c>
      <c r="AD3664" s="150" t="s">
        <v>1803</v>
      </c>
      <c r="AE3664" s="1"/>
      <c r="AG3664" s="2" t="s">
        <v>1453</v>
      </c>
      <c r="AH3664" s="2" t="s">
        <v>1776</v>
      </c>
      <c r="AT3664" s="2" t="s">
        <v>1453</v>
      </c>
    </row>
    <row r="3665" spans="2:46">
      <c r="B3665" s="87">
        <v>7746</v>
      </c>
      <c r="E3665" s="4">
        <v>27</v>
      </c>
      <c r="F3665" s="4" t="s">
        <v>42</v>
      </c>
      <c r="G3665" s="4">
        <v>2018</v>
      </c>
      <c r="H3665" s="4"/>
      <c r="I3665" s="2">
        <v>28</v>
      </c>
      <c r="J3665" s="2" t="s">
        <v>42</v>
      </c>
      <c r="K3665" s="2">
        <v>2018</v>
      </c>
      <c r="L3665" s="4" t="str">
        <f>CONCATENATE("-",I3665,".",J3665)</f>
        <v>-28.v</v>
      </c>
      <c r="N3665" s="3" t="s">
        <v>1555</v>
      </c>
      <c r="P3665" s="4">
        <v>62</v>
      </c>
      <c r="Q3665" s="24">
        <v>62</v>
      </c>
      <c r="R3665" s="4">
        <v>26</v>
      </c>
      <c r="S3665" s="2" t="s">
        <v>3</v>
      </c>
      <c r="T3665" s="2" t="s">
        <v>44</v>
      </c>
      <c r="U3665" s="2" t="s">
        <v>1431</v>
      </c>
      <c r="V3665" s="16" t="s">
        <v>2091</v>
      </c>
      <c r="W3665" s="1"/>
      <c r="X3665" s="1" t="s">
        <v>1561</v>
      </c>
      <c r="AA3665" s="29">
        <v>42.264200000000002</v>
      </c>
      <c r="AB3665" s="29">
        <v>-123.35590000000001</v>
      </c>
      <c r="AC3665" s="262" t="s">
        <v>1803</v>
      </c>
      <c r="AD3665" s="150" t="s">
        <v>1803</v>
      </c>
      <c r="AE3665" s="1"/>
      <c r="AG3665" s="2" t="s">
        <v>1453</v>
      </c>
      <c r="AH3665" s="2" t="s">
        <v>1776</v>
      </c>
      <c r="AT3665" s="2" t="s">
        <v>1453</v>
      </c>
    </row>
    <row r="3666" spans="2:46">
      <c r="B3666" s="87">
        <v>7747</v>
      </c>
      <c r="E3666" s="4">
        <v>27</v>
      </c>
      <c r="F3666" s="4" t="s">
        <v>42</v>
      </c>
      <c r="G3666" s="4">
        <v>2018</v>
      </c>
      <c r="H3666" s="4"/>
      <c r="I3666" s="2">
        <v>28</v>
      </c>
      <c r="J3666" s="2" t="s">
        <v>42</v>
      </c>
      <c r="K3666" s="2">
        <v>2018</v>
      </c>
      <c r="L3666" s="4" t="str">
        <f>CONCATENATE("-",I3666,".",J3666)</f>
        <v>-28.v</v>
      </c>
      <c r="N3666" s="3" t="s">
        <v>1555</v>
      </c>
      <c r="P3666" s="4">
        <v>62</v>
      </c>
      <c r="Q3666" s="24">
        <v>62</v>
      </c>
      <c r="R3666" s="4">
        <v>27</v>
      </c>
      <c r="S3666" s="2" t="s">
        <v>3</v>
      </c>
      <c r="T3666" s="2" t="s">
        <v>44</v>
      </c>
      <c r="U3666" s="2" t="s">
        <v>1431</v>
      </c>
      <c r="V3666" s="16" t="s">
        <v>2091</v>
      </c>
      <c r="W3666" s="1"/>
      <c r="X3666" s="1" t="s">
        <v>1561</v>
      </c>
      <c r="AA3666" s="29">
        <v>42.264200000000002</v>
      </c>
      <c r="AB3666" s="29">
        <v>-123.35590000000001</v>
      </c>
      <c r="AC3666" s="262" t="s">
        <v>1803</v>
      </c>
      <c r="AD3666" s="150" t="s">
        <v>1803</v>
      </c>
      <c r="AE3666" s="1"/>
      <c r="AG3666" s="2" t="s">
        <v>1453</v>
      </c>
      <c r="AH3666" s="2" t="s">
        <v>1776</v>
      </c>
      <c r="AT3666" s="2" t="s">
        <v>1453</v>
      </c>
    </row>
    <row r="3667" spans="2:46">
      <c r="B3667" s="87">
        <v>7748</v>
      </c>
      <c r="E3667" s="4">
        <v>27</v>
      </c>
      <c r="F3667" s="4" t="s">
        <v>42</v>
      </c>
      <c r="G3667" s="4">
        <v>2018</v>
      </c>
      <c r="H3667" s="4"/>
      <c r="I3667" s="2">
        <v>28</v>
      </c>
      <c r="J3667" s="2" t="s">
        <v>42</v>
      </c>
      <c r="K3667" s="2">
        <v>2018</v>
      </c>
      <c r="L3667" s="4" t="str">
        <f>CONCATENATE("-",I3667,".",J3667)</f>
        <v>-28.v</v>
      </c>
      <c r="N3667" s="3" t="s">
        <v>1555</v>
      </c>
      <c r="P3667" s="4">
        <v>62</v>
      </c>
      <c r="Q3667" s="24">
        <v>62</v>
      </c>
      <c r="R3667" s="4">
        <v>28</v>
      </c>
      <c r="S3667" s="2" t="s">
        <v>3</v>
      </c>
      <c r="T3667" s="2" t="s">
        <v>44</v>
      </c>
      <c r="U3667" s="2" t="s">
        <v>1431</v>
      </c>
      <c r="V3667" s="16" t="s">
        <v>2091</v>
      </c>
      <c r="W3667" s="1"/>
      <c r="X3667" s="1" t="s">
        <v>1561</v>
      </c>
      <c r="AA3667" s="29">
        <v>42.264200000000002</v>
      </c>
      <c r="AB3667" s="29">
        <v>-123.35590000000001</v>
      </c>
      <c r="AC3667" s="262" t="s">
        <v>1803</v>
      </c>
      <c r="AD3667" s="150" t="s">
        <v>1803</v>
      </c>
      <c r="AE3667" s="1"/>
      <c r="AG3667" s="2" t="s">
        <v>1453</v>
      </c>
      <c r="AH3667" s="2" t="s">
        <v>1776</v>
      </c>
      <c r="AT3667" s="2" t="s">
        <v>1453</v>
      </c>
    </row>
    <row r="3668" spans="2:46">
      <c r="B3668" s="87">
        <v>7749</v>
      </c>
      <c r="E3668" s="4">
        <v>27</v>
      </c>
      <c r="F3668" s="4" t="s">
        <v>42</v>
      </c>
      <c r="G3668" s="4">
        <v>2018</v>
      </c>
      <c r="H3668" s="4"/>
      <c r="I3668" s="2">
        <v>28</v>
      </c>
      <c r="J3668" s="2" t="s">
        <v>42</v>
      </c>
      <c r="K3668" s="2">
        <v>2018</v>
      </c>
      <c r="L3668" s="4" t="str">
        <f>CONCATENATE("-",I3668,".",J3668)</f>
        <v>-28.v</v>
      </c>
      <c r="N3668" s="3" t="s">
        <v>1555</v>
      </c>
      <c r="P3668" s="4">
        <v>62</v>
      </c>
      <c r="Q3668" s="24">
        <v>62</v>
      </c>
      <c r="R3668" s="4">
        <v>29</v>
      </c>
      <c r="S3668" s="2" t="s">
        <v>3</v>
      </c>
      <c r="T3668" s="2" t="s">
        <v>44</v>
      </c>
      <c r="U3668" s="2" t="s">
        <v>1431</v>
      </c>
      <c r="V3668" s="16" t="s">
        <v>2091</v>
      </c>
      <c r="W3668" s="1"/>
      <c r="X3668" s="1" t="s">
        <v>1561</v>
      </c>
      <c r="AA3668" s="29">
        <v>42.264200000000002</v>
      </c>
      <c r="AB3668" s="29">
        <v>-123.35590000000001</v>
      </c>
      <c r="AC3668" s="262" t="s">
        <v>1803</v>
      </c>
      <c r="AD3668" s="150" t="s">
        <v>1803</v>
      </c>
      <c r="AE3668" s="1"/>
      <c r="AG3668" s="2" t="s">
        <v>1453</v>
      </c>
      <c r="AH3668" s="2" t="s">
        <v>1776</v>
      </c>
      <c r="AT3668" s="2" t="s">
        <v>1453</v>
      </c>
    </row>
    <row r="3669" spans="2:46">
      <c r="B3669" s="87">
        <v>7750</v>
      </c>
      <c r="E3669" s="4">
        <v>27</v>
      </c>
      <c r="F3669" s="4" t="s">
        <v>42</v>
      </c>
      <c r="G3669" s="4">
        <v>2018</v>
      </c>
      <c r="H3669" s="4"/>
      <c r="I3669" s="2">
        <v>28</v>
      </c>
      <c r="J3669" s="2" t="s">
        <v>42</v>
      </c>
      <c r="K3669" s="2">
        <v>2018</v>
      </c>
      <c r="L3669" s="4" t="str">
        <f>CONCATENATE("-",I3669,".",J3669)</f>
        <v>-28.v</v>
      </c>
      <c r="N3669" s="3" t="s">
        <v>1555</v>
      </c>
      <c r="P3669" s="4">
        <v>62</v>
      </c>
      <c r="Q3669" s="24">
        <v>62</v>
      </c>
      <c r="R3669" s="4">
        <v>30</v>
      </c>
      <c r="S3669" s="2" t="s">
        <v>3</v>
      </c>
      <c r="T3669" s="2" t="s">
        <v>44</v>
      </c>
      <c r="U3669" s="2" t="s">
        <v>1431</v>
      </c>
      <c r="V3669" s="16" t="s">
        <v>2091</v>
      </c>
      <c r="W3669" s="1"/>
      <c r="X3669" s="1" t="s">
        <v>1561</v>
      </c>
      <c r="AA3669" s="29">
        <v>42.264200000000002</v>
      </c>
      <c r="AB3669" s="29">
        <v>-123.35590000000001</v>
      </c>
      <c r="AC3669" s="262" t="s">
        <v>1803</v>
      </c>
      <c r="AD3669" s="150" t="s">
        <v>1803</v>
      </c>
      <c r="AE3669" s="1"/>
      <c r="AG3669" s="2" t="s">
        <v>1453</v>
      </c>
      <c r="AH3669" s="2" t="s">
        <v>1776</v>
      </c>
      <c r="AT3669" s="2" t="s">
        <v>1453</v>
      </c>
    </row>
    <row r="3670" spans="2:46">
      <c r="B3670" s="87">
        <v>7751</v>
      </c>
      <c r="E3670" s="4">
        <v>27</v>
      </c>
      <c r="F3670" s="4" t="s">
        <v>42</v>
      </c>
      <c r="G3670" s="4">
        <v>2018</v>
      </c>
      <c r="H3670" s="4"/>
      <c r="I3670" s="2">
        <v>28</v>
      </c>
      <c r="J3670" s="2" t="s">
        <v>42</v>
      </c>
      <c r="K3670" s="2">
        <v>2018</v>
      </c>
      <c r="L3670" s="4" t="str">
        <f>CONCATENATE("-",I3670,".",J3670)</f>
        <v>-28.v</v>
      </c>
      <c r="N3670" s="3" t="s">
        <v>1555</v>
      </c>
      <c r="P3670" s="4">
        <v>62</v>
      </c>
      <c r="Q3670" s="24">
        <v>62</v>
      </c>
      <c r="R3670" s="4">
        <v>31</v>
      </c>
      <c r="S3670" s="2" t="s">
        <v>3</v>
      </c>
      <c r="T3670" s="2" t="s">
        <v>44</v>
      </c>
      <c r="U3670" s="2" t="s">
        <v>1431</v>
      </c>
      <c r="V3670" s="16" t="s">
        <v>2091</v>
      </c>
      <c r="W3670" s="1"/>
      <c r="X3670" s="1" t="s">
        <v>1561</v>
      </c>
      <c r="AA3670" s="29">
        <v>42.264200000000002</v>
      </c>
      <c r="AB3670" s="29">
        <v>-123.35590000000001</v>
      </c>
      <c r="AC3670" s="262" t="s">
        <v>1803</v>
      </c>
      <c r="AD3670" s="150" t="s">
        <v>1803</v>
      </c>
      <c r="AE3670" s="1"/>
      <c r="AG3670" s="2" t="s">
        <v>1453</v>
      </c>
      <c r="AH3670" s="2" t="s">
        <v>1776</v>
      </c>
      <c r="AT3670" s="2" t="s">
        <v>1453</v>
      </c>
    </row>
    <row r="3671" spans="2:46">
      <c r="B3671" s="87">
        <v>7752</v>
      </c>
      <c r="E3671" s="4">
        <v>27</v>
      </c>
      <c r="F3671" s="4" t="s">
        <v>42</v>
      </c>
      <c r="G3671" s="4">
        <v>2018</v>
      </c>
      <c r="H3671" s="4"/>
      <c r="I3671" s="2">
        <v>28</v>
      </c>
      <c r="J3671" s="2" t="s">
        <v>42</v>
      </c>
      <c r="K3671" s="2">
        <v>2018</v>
      </c>
      <c r="L3671" s="4" t="str">
        <f>CONCATENATE("-",I3671,".",J3671)</f>
        <v>-28.v</v>
      </c>
      <c r="N3671" s="3" t="s">
        <v>1555</v>
      </c>
      <c r="P3671" s="4">
        <v>62</v>
      </c>
      <c r="Q3671" s="24">
        <v>62</v>
      </c>
      <c r="R3671" s="4">
        <v>32</v>
      </c>
      <c r="S3671" s="2" t="s">
        <v>3</v>
      </c>
      <c r="T3671" s="2" t="s">
        <v>44</v>
      </c>
      <c r="U3671" s="2" t="s">
        <v>1431</v>
      </c>
      <c r="V3671" s="16" t="s">
        <v>2091</v>
      </c>
      <c r="W3671" s="1"/>
      <c r="X3671" s="1" t="s">
        <v>1561</v>
      </c>
      <c r="AA3671" s="29">
        <v>42.264200000000002</v>
      </c>
      <c r="AB3671" s="29">
        <v>-123.35590000000001</v>
      </c>
      <c r="AC3671" s="262" t="s">
        <v>1803</v>
      </c>
      <c r="AD3671" s="150" t="s">
        <v>1803</v>
      </c>
      <c r="AE3671" s="1"/>
      <c r="AG3671" s="2" t="s">
        <v>1453</v>
      </c>
      <c r="AH3671" s="2" t="s">
        <v>1776</v>
      </c>
      <c r="AT3671" s="2" t="s">
        <v>1453</v>
      </c>
    </row>
    <row r="3672" spans="2:46">
      <c r="B3672" s="87">
        <v>7753</v>
      </c>
      <c r="E3672" s="4">
        <v>27</v>
      </c>
      <c r="F3672" s="4" t="s">
        <v>42</v>
      </c>
      <c r="G3672" s="4">
        <v>2018</v>
      </c>
      <c r="H3672" s="4"/>
      <c r="I3672" s="2">
        <v>28</v>
      </c>
      <c r="J3672" s="2" t="s">
        <v>42</v>
      </c>
      <c r="K3672" s="2">
        <v>2018</v>
      </c>
      <c r="L3672" s="4" t="str">
        <f>CONCATENATE("-",I3672,".",J3672)</f>
        <v>-28.v</v>
      </c>
      <c r="N3672" s="3" t="s">
        <v>1555</v>
      </c>
      <c r="P3672" s="4">
        <v>62</v>
      </c>
      <c r="Q3672" s="24">
        <v>62</v>
      </c>
      <c r="R3672" s="4">
        <v>33</v>
      </c>
      <c r="S3672" s="2" t="s">
        <v>3</v>
      </c>
      <c r="T3672" s="2" t="s">
        <v>44</v>
      </c>
      <c r="U3672" s="2" t="s">
        <v>1431</v>
      </c>
      <c r="V3672" s="16" t="s">
        <v>2091</v>
      </c>
      <c r="W3672" s="1"/>
      <c r="X3672" s="1" t="s">
        <v>1561</v>
      </c>
      <c r="AA3672" s="29">
        <v>42.264200000000002</v>
      </c>
      <c r="AB3672" s="29">
        <v>-123.35590000000001</v>
      </c>
      <c r="AC3672" s="262" t="s">
        <v>1803</v>
      </c>
      <c r="AD3672" s="150" t="s">
        <v>1803</v>
      </c>
      <c r="AE3672" s="1"/>
      <c r="AG3672" s="2" t="s">
        <v>1453</v>
      </c>
      <c r="AH3672" s="2" t="s">
        <v>1776</v>
      </c>
      <c r="AT3672" s="2" t="s">
        <v>1453</v>
      </c>
    </row>
    <row r="3673" spans="2:46">
      <c r="B3673" s="87">
        <v>7754</v>
      </c>
      <c r="E3673" s="4">
        <v>27</v>
      </c>
      <c r="F3673" s="4" t="s">
        <v>42</v>
      </c>
      <c r="G3673" s="4">
        <v>2018</v>
      </c>
      <c r="H3673" s="4"/>
      <c r="I3673" s="2">
        <v>28</v>
      </c>
      <c r="J3673" s="2" t="s">
        <v>42</v>
      </c>
      <c r="K3673" s="2">
        <v>2018</v>
      </c>
      <c r="L3673" s="4" t="str">
        <f>CONCATENATE("-",I3673,".",J3673)</f>
        <v>-28.v</v>
      </c>
      <c r="N3673" s="3" t="s">
        <v>1555</v>
      </c>
      <c r="P3673" s="4">
        <v>62</v>
      </c>
      <c r="Q3673" s="24">
        <v>62</v>
      </c>
      <c r="R3673" s="4">
        <v>34</v>
      </c>
      <c r="S3673" s="2" t="s">
        <v>3</v>
      </c>
      <c r="T3673" s="2" t="s">
        <v>44</v>
      </c>
      <c r="U3673" s="2" t="s">
        <v>1431</v>
      </c>
      <c r="V3673" s="16" t="s">
        <v>2091</v>
      </c>
      <c r="W3673" s="1"/>
      <c r="X3673" s="1" t="s">
        <v>1561</v>
      </c>
      <c r="AA3673" s="29">
        <v>42.264200000000002</v>
      </c>
      <c r="AB3673" s="29">
        <v>-123.35590000000001</v>
      </c>
      <c r="AC3673" s="262" t="s">
        <v>1803</v>
      </c>
      <c r="AD3673" s="150" t="s">
        <v>1803</v>
      </c>
      <c r="AE3673" s="1"/>
      <c r="AG3673" s="2" t="s">
        <v>1453</v>
      </c>
      <c r="AH3673" s="2" t="s">
        <v>1776</v>
      </c>
      <c r="AT3673" s="2" t="s">
        <v>1453</v>
      </c>
    </row>
    <row r="3674" spans="2:46">
      <c r="B3674" s="87">
        <v>7755</v>
      </c>
      <c r="E3674" s="4">
        <v>27</v>
      </c>
      <c r="F3674" s="4" t="s">
        <v>42</v>
      </c>
      <c r="G3674" s="4">
        <v>2018</v>
      </c>
      <c r="H3674" s="4"/>
      <c r="I3674" s="2">
        <v>28</v>
      </c>
      <c r="J3674" s="2" t="s">
        <v>42</v>
      </c>
      <c r="K3674" s="2">
        <v>2018</v>
      </c>
      <c r="L3674" s="4" t="str">
        <f>CONCATENATE("-",I3674,".",J3674)</f>
        <v>-28.v</v>
      </c>
      <c r="N3674" s="3" t="s">
        <v>1555</v>
      </c>
      <c r="P3674" s="4">
        <v>62</v>
      </c>
      <c r="Q3674" s="24">
        <v>62</v>
      </c>
      <c r="R3674" s="4">
        <v>35</v>
      </c>
      <c r="S3674" s="2" t="s">
        <v>3</v>
      </c>
      <c r="T3674" s="2" t="s">
        <v>44</v>
      </c>
      <c r="U3674" s="2" t="s">
        <v>1431</v>
      </c>
      <c r="V3674" s="16" t="s">
        <v>2091</v>
      </c>
      <c r="W3674" s="1"/>
      <c r="X3674" s="1" t="s">
        <v>1561</v>
      </c>
      <c r="AA3674" s="29">
        <v>42.264200000000002</v>
      </c>
      <c r="AB3674" s="29">
        <v>-123.35590000000001</v>
      </c>
      <c r="AC3674" s="262" t="s">
        <v>1803</v>
      </c>
      <c r="AD3674" s="150" t="s">
        <v>1803</v>
      </c>
      <c r="AE3674" s="1"/>
      <c r="AG3674" s="2" t="s">
        <v>1453</v>
      </c>
      <c r="AH3674" s="2" t="s">
        <v>1776</v>
      </c>
      <c r="AT3674" s="2" t="s">
        <v>1453</v>
      </c>
    </row>
    <row r="3675" spans="2:46">
      <c r="B3675" s="87">
        <v>7756</v>
      </c>
      <c r="E3675" s="4">
        <v>27</v>
      </c>
      <c r="F3675" s="4" t="s">
        <v>42</v>
      </c>
      <c r="G3675" s="4">
        <v>2018</v>
      </c>
      <c r="H3675" s="4"/>
      <c r="I3675" s="2">
        <v>28</v>
      </c>
      <c r="J3675" s="2" t="s">
        <v>42</v>
      </c>
      <c r="K3675" s="2">
        <v>2018</v>
      </c>
      <c r="L3675" s="4" t="str">
        <f>CONCATENATE("-",I3675,".",J3675)</f>
        <v>-28.v</v>
      </c>
      <c r="N3675" s="3" t="s">
        <v>1555</v>
      </c>
      <c r="P3675" s="4">
        <v>62</v>
      </c>
      <c r="Q3675" s="24">
        <v>62</v>
      </c>
      <c r="R3675" s="4">
        <v>36</v>
      </c>
      <c r="S3675" s="2" t="s">
        <v>3</v>
      </c>
      <c r="T3675" s="2" t="s">
        <v>44</v>
      </c>
      <c r="U3675" s="2" t="s">
        <v>1431</v>
      </c>
      <c r="V3675" s="16" t="s">
        <v>2091</v>
      </c>
      <c r="W3675" s="1"/>
      <c r="X3675" s="1" t="s">
        <v>1561</v>
      </c>
      <c r="AA3675" s="29">
        <v>42.264200000000002</v>
      </c>
      <c r="AB3675" s="29">
        <v>-123.35590000000001</v>
      </c>
      <c r="AC3675" s="262" t="s">
        <v>1803</v>
      </c>
      <c r="AD3675" s="150" t="s">
        <v>1803</v>
      </c>
      <c r="AE3675" s="1"/>
      <c r="AG3675" s="2" t="s">
        <v>1453</v>
      </c>
      <c r="AH3675" s="2" t="s">
        <v>1776</v>
      </c>
      <c r="AT3675" s="2" t="s">
        <v>1453</v>
      </c>
    </row>
    <row r="3676" spans="2:46">
      <c r="B3676" s="87">
        <v>7757</v>
      </c>
      <c r="E3676" s="3">
        <v>29</v>
      </c>
      <c r="F3676" s="3" t="s">
        <v>42</v>
      </c>
      <c r="G3676" s="3">
        <v>2018</v>
      </c>
      <c r="L3676" s="4"/>
      <c r="N3676" s="3" t="s">
        <v>1556</v>
      </c>
      <c r="P3676" s="3">
        <v>63</v>
      </c>
      <c r="Q3676" s="24">
        <v>63</v>
      </c>
      <c r="R3676" s="3">
        <v>1</v>
      </c>
      <c r="S3676" s="2" t="s">
        <v>3</v>
      </c>
      <c r="T3676" s="2" t="s">
        <v>44</v>
      </c>
      <c r="U3676" s="2" t="s">
        <v>1431</v>
      </c>
      <c r="V3676" s="16" t="s">
        <v>2091</v>
      </c>
      <c r="X3676" s="2" t="s">
        <v>1441</v>
      </c>
      <c r="AA3676" s="20">
        <v>42.356499999999997</v>
      </c>
      <c r="AB3676" s="20">
        <v>-123.4144</v>
      </c>
      <c r="AC3676" s="2" t="s">
        <v>45</v>
      </c>
      <c r="AE3676" s="2" t="s">
        <v>1138</v>
      </c>
      <c r="AF3676" s="2" t="str">
        <f>CONCATENATE("ex ", AE3676)</f>
        <v>ex Rubus armeniacus</v>
      </c>
      <c r="AG3676" s="2" t="s">
        <v>1453</v>
      </c>
      <c r="AH3676" s="2" t="s">
        <v>1776</v>
      </c>
      <c r="AT3676" s="2" t="s">
        <v>1453</v>
      </c>
    </row>
    <row r="3677" spans="2:46">
      <c r="B3677" s="87">
        <v>7758</v>
      </c>
      <c r="E3677" s="3">
        <v>29</v>
      </c>
      <c r="F3677" s="3" t="s">
        <v>42</v>
      </c>
      <c r="G3677" s="3">
        <v>2018</v>
      </c>
      <c r="L3677" s="4"/>
      <c r="N3677" s="3" t="s">
        <v>1556</v>
      </c>
      <c r="P3677" s="3">
        <v>63</v>
      </c>
      <c r="Q3677" s="24">
        <v>63</v>
      </c>
      <c r="R3677" s="3">
        <v>2</v>
      </c>
      <c r="S3677" s="2" t="s">
        <v>3</v>
      </c>
      <c r="T3677" s="2" t="s">
        <v>44</v>
      </c>
      <c r="U3677" s="2" t="s">
        <v>1431</v>
      </c>
      <c r="V3677" s="16" t="s">
        <v>2091</v>
      </c>
      <c r="X3677" s="2" t="s">
        <v>1441</v>
      </c>
      <c r="AA3677" s="20">
        <v>42.356499999999997</v>
      </c>
      <c r="AB3677" s="20">
        <v>-123.4144</v>
      </c>
      <c r="AC3677" s="2" t="s">
        <v>45</v>
      </c>
      <c r="AE3677" s="2" t="s">
        <v>1138</v>
      </c>
      <c r="AF3677" s="2" t="str">
        <f>CONCATENATE("ex ", AE3677)</f>
        <v>ex Rubus armeniacus</v>
      </c>
      <c r="AG3677" s="2" t="s">
        <v>1453</v>
      </c>
      <c r="AH3677" s="2" t="s">
        <v>1776</v>
      </c>
      <c r="AT3677" s="2" t="s">
        <v>1453</v>
      </c>
    </row>
    <row r="3678" spans="2:46">
      <c r="B3678" s="87">
        <v>7759</v>
      </c>
      <c r="E3678" s="3">
        <v>29</v>
      </c>
      <c r="F3678" s="3" t="s">
        <v>42</v>
      </c>
      <c r="G3678" s="3">
        <v>2018</v>
      </c>
      <c r="L3678" s="4"/>
      <c r="N3678" s="3" t="s">
        <v>1556</v>
      </c>
      <c r="P3678" s="3">
        <v>63</v>
      </c>
      <c r="Q3678" s="24">
        <v>63</v>
      </c>
      <c r="R3678" s="3">
        <v>3</v>
      </c>
      <c r="S3678" s="2" t="s">
        <v>3</v>
      </c>
      <c r="T3678" s="2" t="s">
        <v>44</v>
      </c>
      <c r="U3678" s="2" t="s">
        <v>1431</v>
      </c>
      <c r="V3678" s="16" t="s">
        <v>2091</v>
      </c>
      <c r="X3678" s="2" t="s">
        <v>1441</v>
      </c>
      <c r="AA3678" s="20">
        <v>42.356499999999997</v>
      </c>
      <c r="AB3678" s="20">
        <v>-123.4144</v>
      </c>
      <c r="AC3678" s="2" t="s">
        <v>45</v>
      </c>
      <c r="AE3678" s="2" t="s">
        <v>1138</v>
      </c>
      <c r="AF3678" s="2" t="str">
        <f>CONCATENATE("ex ", AE3678)</f>
        <v>ex Rubus armeniacus</v>
      </c>
      <c r="AG3678" s="2" t="s">
        <v>1453</v>
      </c>
      <c r="AH3678" s="2" t="s">
        <v>1776</v>
      </c>
      <c r="AT3678" s="2" t="s">
        <v>1453</v>
      </c>
    </row>
    <row r="3679" spans="2:46">
      <c r="B3679" s="87">
        <v>7760</v>
      </c>
      <c r="E3679" s="3">
        <v>29</v>
      </c>
      <c r="F3679" s="3" t="s">
        <v>42</v>
      </c>
      <c r="G3679" s="3">
        <v>2018</v>
      </c>
      <c r="L3679" s="4"/>
      <c r="N3679" s="3" t="s">
        <v>1556</v>
      </c>
      <c r="P3679" s="3">
        <v>63</v>
      </c>
      <c r="Q3679" s="24">
        <v>63</v>
      </c>
      <c r="R3679" s="3">
        <v>4</v>
      </c>
      <c r="S3679" s="2" t="s">
        <v>3</v>
      </c>
      <c r="T3679" s="2" t="s">
        <v>44</v>
      </c>
      <c r="U3679" s="2" t="s">
        <v>1431</v>
      </c>
      <c r="V3679" s="16" t="s">
        <v>2091</v>
      </c>
      <c r="X3679" s="2" t="s">
        <v>1441</v>
      </c>
      <c r="AA3679" s="20">
        <v>42.356499999999997</v>
      </c>
      <c r="AB3679" s="20">
        <v>-123.4144</v>
      </c>
      <c r="AC3679" s="2" t="s">
        <v>45</v>
      </c>
      <c r="AE3679" s="2" t="s">
        <v>1138</v>
      </c>
      <c r="AF3679" s="2" t="str">
        <f>CONCATENATE("ex ", AE3679)</f>
        <v>ex Rubus armeniacus</v>
      </c>
      <c r="AG3679" s="2" t="s">
        <v>1453</v>
      </c>
      <c r="AH3679" s="2" t="s">
        <v>1776</v>
      </c>
      <c r="AT3679" s="2" t="s">
        <v>1453</v>
      </c>
    </row>
    <row r="3680" spans="2:46">
      <c r="B3680" s="87">
        <v>7761</v>
      </c>
      <c r="E3680" s="3">
        <v>29</v>
      </c>
      <c r="F3680" s="3" t="s">
        <v>42</v>
      </c>
      <c r="G3680" s="3">
        <v>2018</v>
      </c>
      <c r="L3680" s="4"/>
      <c r="N3680" s="3" t="s">
        <v>1556</v>
      </c>
      <c r="P3680" s="3">
        <v>63</v>
      </c>
      <c r="Q3680" s="24">
        <v>63</v>
      </c>
      <c r="R3680" s="3">
        <v>5</v>
      </c>
      <c r="S3680" s="2" t="s">
        <v>3</v>
      </c>
      <c r="T3680" s="2" t="s">
        <v>44</v>
      </c>
      <c r="U3680" s="2" t="s">
        <v>1431</v>
      </c>
      <c r="V3680" s="16" t="s">
        <v>2091</v>
      </c>
      <c r="X3680" s="2" t="s">
        <v>1441</v>
      </c>
      <c r="AA3680" s="20">
        <v>42.356499999999997</v>
      </c>
      <c r="AB3680" s="20">
        <v>-123.4144</v>
      </c>
      <c r="AC3680" s="2" t="s">
        <v>45</v>
      </c>
      <c r="AE3680" s="2" t="s">
        <v>1138</v>
      </c>
      <c r="AF3680" s="2" t="str">
        <f>CONCATENATE("ex ", AE3680)</f>
        <v>ex Rubus armeniacus</v>
      </c>
      <c r="AG3680" s="2" t="s">
        <v>1453</v>
      </c>
      <c r="AH3680" s="2" t="s">
        <v>1776</v>
      </c>
      <c r="AT3680" s="2" t="s">
        <v>1453</v>
      </c>
    </row>
    <row r="3681" spans="2:46">
      <c r="B3681" s="87">
        <v>7762</v>
      </c>
      <c r="E3681" s="3">
        <v>29</v>
      </c>
      <c r="F3681" s="3" t="s">
        <v>42</v>
      </c>
      <c r="G3681" s="3">
        <v>2018</v>
      </c>
      <c r="L3681" s="4"/>
      <c r="N3681" s="3" t="s">
        <v>1556</v>
      </c>
      <c r="P3681" s="3">
        <v>63</v>
      </c>
      <c r="Q3681" s="24">
        <v>63</v>
      </c>
      <c r="R3681" s="3">
        <v>6</v>
      </c>
      <c r="S3681" s="2" t="s">
        <v>3</v>
      </c>
      <c r="T3681" s="2" t="s">
        <v>44</v>
      </c>
      <c r="U3681" s="2" t="s">
        <v>1431</v>
      </c>
      <c r="V3681" s="16" t="s">
        <v>2091</v>
      </c>
      <c r="X3681" s="2" t="s">
        <v>1441</v>
      </c>
      <c r="AA3681" s="20">
        <v>42.356499999999997</v>
      </c>
      <c r="AB3681" s="20">
        <v>-123.4144</v>
      </c>
      <c r="AC3681" s="2" t="s">
        <v>45</v>
      </c>
      <c r="AE3681" s="2" t="s">
        <v>1138</v>
      </c>
      <c r="AF3681" s="2" t="str">
        <f>CONCATENATE("ex ", AE3681)</f>
        <v>ex Rubus armeniacus</v>
      </c>
      <c r="AG3681" s="2" t="s">
        <v>1453</v>
      </c>
      <c r="AH3681" s="2" t="s">
        <v>1776</v>
      </c>
      <c r="AT3681" s="2" t="s">
        <v>1453</v>
      </c>
    </row>
    <row r="3682" spans="2:46">
      <c r="B3682" s="87">
        <v>7763</v>
      </c>
      <c r="E3682" s="3">
        <v>29</v>
      </c>
      <c r="F3682" s="3" t="s">
        <v>42</v>
      </c>
      <c r="G3682" s="3">
        <v>2018</v>
      </c>
      <c r="L3682" s="4"/>
      <c r="N3682" s="3" t="s">
        <v>1556</v>
      </c>
      <c r="P3682" s="3">
        <v>63</v>
      </c>
      <c r="Q3682" s="24">
        <v>63</v>
      </c>
      <c r="R3682" s="3">
        <v>7</v>
      </c>
      <c r="S3682" s="2" t="s">
        <v>3</v>
      </c>
      <c r="T3682" s="2" t="s">
        <v>44</v>
      </c>
      <c r="U3682" s="2" t="s">
        <v>1431</v>
      </c>
      <c r="V3682" s="16" t="s">
        <v>2091</v>
      </c>
      <c r="X3682" s="2" t="s">
        <v>1441</v>
      </c>
      <c r="AA3682" s="20">
        <v>42.356499999999997</v>
      </c>
      <c r="AB3682" s="20">
        <v>-123.4144</v>
      </c>
      <c r="AC3682" s="2" t="s">
        <v>45</v>
      </c>
      <c r="AE3682" s="2" t="s">
        <v>1138</v>
      </c>
      <c r="AF3682" s="2" t="str">
        <f>CONCATENATE("ex ", AE3682)</f>
        <v>ex Rubus armeniacus</v>
      </c>
      <c r="AG3682" s="2" t="s">
        <v>1453</v>
      </c>
      <c r="AH3682" s="2" t="s">
        <v>1776</v>
      </c>
      <c r="AT3682" s="2" t="s">
        <v>1453</v>
      </c>
    </row>
    <row r="3683" spans="2:46">
      <c r="B3683" s="87">
        <v>7764</v>
      </c>
      <c r="E3683" s="3">
        <v>29</v>
      </c>
      <c r="F3683" s="3" t="s">
        <v>42</v>
      </c>
      <c r="G3683" s="3">
        <v>2018</v>
      </c>
      <c r="L3683" s="4"/>
      <c r="N3683" s="3" t="s">
        <v>1556</v>
      </c>
      <c r="P3683" s="3">
        <v>63</v>
      </c>
      <c r="Q3683" s="24">
        <v>63</v>
      </c>
      <c r="R3683" s="3">
        <v>8</v>
      </c>
      <c r="S3683" s="2" t="s">
        <v>3</v>
      </c>
      <c r="T3683" s="2" t="s">
        <v>44</v>
      </c>
      <c r="U3683" s="2" t="s">
        <v>1431</v>
      </c>
      <c r="V3683" s="16" t="s">
        <v>2091</v>
      </c>
      <c r="X3683" s="2" t="s">
        <v>1441</v>
      </c>
      <c r="AA3683" s="20">
        <v>42.356499999999997</v>
      </c>
      <c r="AB3683" s="20">
        <v>-123.4144</v>
      </c>
      <c r="AC3683" s="2" t="s">
        <v>45</v>
      </c>
      <c r="AE3683" s="2" t="s">
        <v>1138</v>
      </c>
      <c r="AF3683" s="2" t="str">
        <f>CONCATENATE("ex ", AE3683)</f>
        <v>ex Rubus armeniacus</v>
      </c>
      <c r="AG3683" s="2" t="s">
        <v>1453</v>
      </c>
      <c r="AH3683" s="2" t="s">
        <v>1776</v>
      </c>
      <c r="AT3683" s="2" t="s">
        <v>1453</v>
      </c>
    </row>
    <row r="3684" spans="2:46">
      <c r="B3684" s="87">
        <v>7765</v>
      </c>
      <c r="E3684" s="3">
        <v>29</v>
      </c>
      <c r="F3684" s="3" t="s">
        <v>42</v>
      </c>
      <c r="G3684" s="3">
        <v>2018</v>
      </c>
      <c r="L3684" s="4"/>
      <c r="N3684" s="3" t="s">
        <v>1556</v>
      </c>
      <c r="P3684" s="3">
        <v>63</v>
      </c>
      <c r="Q3684" s="24">
        <v>63</v>
      </c>
      <c r="R3684" s="3">
        <v>9</v>
      </c>
      <c r="S3684" s="2" t="s">
        <v>3</v>
      </c>
      <c r="T3684" s="2" t="s">
        <v>44</v>
      </c>
      <c r="U3684" s="2" t="s">
        <v>1431</v>
      </c>
      <c r="V3684" s="16" t="s">
        <v>2091</v>
      </c>
      <c r="X3684" s="2" t="s">
        <v>1441</v>
      </c>
      <c r="AA3684" s="20">
        <v>42.356499999999997</v>
      </c>
      <c r="AB3684" s="20">
        <v>-123.4144</v>
      </c>
      <c r="AC3684" s="2" t="s">
        <v>45</v>
      </c>
      <c r="AE3684" s="2" t="s">
        <v>1138</v>
      </c>
      <c r="AF3684" s="2" t="str">
        <f>CONCATENATE("ex ", AE3684)</f>
        <v>ex Rubus armeniacus</v>
      </c>
      <c r="AG3684" s="2" t="s">
        <v>1453</v>
      </c>
      <c r="AH3684" s="2" t="s">
        <v>1776</v>
      </c>
      <c r="AT3684" s="2" t="s">
        <v>1453</v>
      </c>
    </row>
    <row r="3685" spans="2:46">
      <c r="B3685" s="87">
        <v>7766</v>
      </c>
      <c r="E3685" s="3">
        <v>29</v>
      </c>
      <c r="F3685" s="3" t="s">
        <v>42</v>
      </c>
      <c r="G3685" s="3">
        <v>2018</v>
      </c>
      <c r="L3685" s="4"/>
      <c r="N3685" s="3" t="s">
        <v>1556</v>
      </c>
      <c r="P3685" s="3">
        <v>63</v>
      </c>
      <c r="Q3685" s="24">
        <v>63</v>
      </c>
      <c r="R3685" s="3">
        <v>10</v>
      </c>
      <c r="S3685" s="2" t="s">
        <v>3</v>
      </c>
      <c r="T3685" s="2" t="s">
        <v>44</v>
      </c>
      <c r="U3685" s="2" t="s">
        <v>1431</v>
      </c>
      <c r="V3685" s="16" t="s">
        <v>2091</v>
      </c>
      <c r="X3685" s="2" t="s">
        <v>1441</v>
      </c>
      <c r="AA3685" s="20">
        <v>42.356499999999997</v>
      </c>
      <c r="AB3685" s="20">
        <v>-123.4144</v>
      </c>
      <c r="AC3685" s="2" t="s">
        <v>45</v>
      </c>
      <c r="AE3685" s="2" t="s">
        <v>1138</v>
      </c>
      <c r="AF3685" s="2" t="str">
        <f>CONCATENATE("ex ", AE3685)</f>
        <v>ex Rubus armeniacus</v>
      </c>
      <c r="AG3685" s="2" t="s">
        <v>1453</v>
      </c>
      <c r="AH3685" s="2" t="s">
        <v>1776</v>
      </c>
      <c r="AT3685" s="2" t="s">
        <v>1453</v>
      </c>
    </row>
    <row r="3686" spans="2:46">
      <c r="B3686" s="87">
        <v>7767</v>
      </c>
      <c r="E3686" s="3">
        <v>29</v>
      </c>
      <c r="F3686" s="3" t="s">
        <v>42</v>
      </c>
      <c r="G3686" s="3">
        <v>2018</v>
      </c>
      <c r="L3686" s="4"/>
      <c r="N3686" s="3" t="s">
        <v>1556</v>
      </c>
      <c r="P3686" s="3">
        <v>63</v>
      </c>
      <c r="Q3686" s="24">
        <v>63</v>
      </c>
      <c r="R3686" s="3">
        <v>11</v>
      </c>
      <c r="S3686" s="2" t="s">
        <v>3</v>
      </c>
      <c r="T3686" s="2" t="s">
        <v>44</v>
      </c>
      <c r="U3686" s="2" t="s">
        <v>1431</v>
      </c>
      <c r="V3686" s="16" t="s">
        <v>2091</v>
      </c>
      <c r="X3686" s="2" t="s">
        <v>1441</v>
      </c>
      <c r="AA3686" s="20">
        <v>42.356499999999997</v>
      </c>
      <c r="AB3686" s="20">
        <v>-123.4144</v>
      </c>
      <c r="AC3686" s="2" t="s">
        <v>45</v>
      </c>
      <c r="AE3686" s="2" t="s">
        <v>1138</v>
      </c>
      <c r="AF3686" s="2" t="str">
        <f>CONCATENATE("ex ", AE3686)</f>
        <v>ex Rubus armeniacus</v>
      </c>
      <c r="AG3686" s="2" t="s">
        <v>1453</v>
      </c>
      <c r="AH3686" s="2" t="s">
        <v>1776</v>
      </c>
      <c r="AT3686" s="2" t="s">
        <v>1453</v>
      </c>
    </row>
    <row r="3687" spans="2:46">
      <c r="B3687" s="87">
        <v>7768</v>
      </c>
      <c r="E3687" s="3">
        <v>29</v>
      </c>
      <c r="F3687" s="3" t="s">
        <v>42</v>
      </c>
      <c r="G3687" s="3">
        <v>2018</v>
      </c>
      <c r="L3687" s="4"/>
      <c r="N3687" s="3" t="s">
        <v>1556</v>
      </c>
      <c r="P3687" s="3">
        <v>63</v>
      </c>
      <c r="Q3687" s="24">
        <v>63</v>
      </c>
      <c r="R3687" s="3">
        <v>12</v>
      </c>
      <c r="S3687" s="2" t="s">
        <v>3</v>
      </c>
      <c r="T3687" s="2" t="s">
        <v>44</v>
      </c>
      <c r="U3687" s="2" t="s">
        <v>1431</v>
      </c>
      <c r="V3687" s="16" t="s">
        <v>2091</v>
      </c>
      <c r="X3687" s="2" t="s">
        <v>1441</v>
      </c>
      <c r="AA3687" s="20">
        <v>42.356499999999997</v>
      </c>
      <c r="AB3687" s="20">
        <v>-123.4144</v>
      </c>
      <c r="AC3687" s="2" t="s">
        <v>45</v>
      </c>
      <c r="AE3687" s="2" t="s">
        <v>1138</v>
      </c>
      <c r="AF3687" s="2" t="str">
        <f>CONCATENATE("ex ", AE3687)</f>
        <v>ex Rubus armeniacus</v>
      </c>
      <c r="AG3687" s="2" t="s">
        <v>1453</v>
      </c>
      <c r="AH3687" s="2" t="s">
        <v>1776</v>
      </c>
      <c r="AT3687" s="2" t="s">
        <v>1453</v>
      </c>
    </row>
    <row r="3688" spans="2:46">
      <c r="B3688" s="87">
        <v>7769</v>
      </c>
      <c r="E3688" s="3">
        <v>29</v>
      </c>
      <c r="F3688" s="3" t="s">
        <v>42</v>
      </c>
      <c r="G3688" s="3">
        <v>2018</v>
      </c>
      <c r="L3688" s="4"/>
      <c r="N3688" s="3" t="s">
        <v>1556</v>
      </c>
      <c r="P3688" s="3">
        <v>63</v>
      </c>
      <c r="Q3688" s="24">
        <v>63</v>
      </c>
      <c r="R3688" s="3">
        <v>13</v>
      </c>
      <c r="S3688" s="2" t="s">
        <v>3</v>
      </c>
      <c r="T3688" s="2" t="s">
        <v>44</v>
      </c>
      <c r="U3688" s="2" t="s">
        <v>1431</v>
      </c>
      <c r="V3688" s="16" t="s">
        <v>2091</v>
      </c>
      <c r="X3688" s="2" t="s">
        <v>1441</v>
      </c>
      <c r="AA3688" s="20">
        <v>42.356499999999997</v>
      </c>
      <c r="AB3688" s="20">
        <v>-123.4144</v>
      </c>
      <c r="AC3688" s="2" t="s">
        <v>45</v>
      </c>
      <c r="AE3688" s="2" t="s">
        <v>1138</v>
      </c>
      <c r="AF3688" s="2" t="str">
        <f>CONCATENATE("ex ", AE3688)</f>
        <v>ex Rubus armeniacus</v>
      </c>
      <c r="AG3688" s="2" t="s">
        <v>1453</v>
      </c>
      <c r="AH3688" s="2" t="s">
        <v>1776</v>
      </c>
      <c r="AT3688" s="2" t="s">
        <v>1453</v>
      </c>
    </row>
    <row r="3689" spans="2:46">
      <c r="B3689" s="87">
        <v>7770</v>
      </c>
      <c r="E3689" s="3">
        <v>4</v>
      </c>
      <c r="F3689" s="3" t="s">
        <v>1199</v>
      </c>
      <c r="G3689" s="3">
        <v>2018</v>
      </c>
      <c r="L3689" s="4"/>
      <c r="N3689" s="3" t="s">
        <v>1557</v>
      </c>
      <c r="P3689" s="3">
        <v>64</v>
      </c>
      <c r="Q3689" s="24">
        <v>64</v>
      </c>
      <c r="R3689" s="3">
        <v>1</v>
      </c>
      <c r="S3689" s="2" t="s">
        <v>3</v>
      </c>
      <c r="T3689" s="2" t="s">
        <v>44</v>
      </c>
      <c r="U3689" s="2" t="s">
        <v>1431</v>
      </c>
      <c r="V3689" s="16" t="s">
        <v>2091</v>
      </c>
      <c r="X3689" s="2" t="s">
        <v>1561</v>
      </c>
      <c r="AA3689" s="20">
        <v>42.1511</v>
      </c>
      <c r="AB3689" s="20">
        <v>-123.43510000000001</v>
      </c>
      <c r="AC3689" s="2" t="s">
        <v>45</v>
      </c>
      <c r="AE3689" s="2" t="s">
        <v>1592</v>
      </c>
      <c r="AF3689" s="2" t="str">
        <f>CONCATENATE("ex ", AE3689)</f>
        <v>ex Lotus crassifolius</v>
      </c>
      <c r="AG3689" s="2" t="s">
        <v>1453</v>
      </c>
      <c r="AH3689" s="2" t="s">
        <v>1776</v>
      </c>
      <c r="AT3689" s="2" t="s">
        <v>1453</v>
      </c>
    </row>
    <row r="3690" spans="2:46">
      <c r="B3690" s="87">
        <v>7771</v>
      </c>
      <c r="E3690" s="3">
        <v>4</v>
      </c>
      <c r="F3690" s="3" t="s">
        <v>1199</v>
      </c>
      <c r="G3690" s="3">
        <v>2018</v>
      </c>
      <c r="L3690" s="4"/>
      <c r="N3690" s="3" t="s">
        <v>1557</v>
      </c>
      <c r="P3690" s="3">
        <v>64</v>
      </c>
      <c r="Q3690" s="24">
        <v>64</v>
      </c>
      <c r="R3690" s="3">
        <v>2</v>
      </c>
      <c r="S3690" s="2" t="s">
        <v>3</v>
      </c>
      <c r="T3690" s="2" t="s">
        <v>44</v>
      </c>
      <c r="U3690" s="2" t="s">
        <v>1431</v>
      </c>
      <c r="V3690" s="16" t="s">
        <v>2091</v>
      </c>
      <c r="X3690" s="2" t="s">
        <v>1561</v>
      </c>
      <c r="AA3690" s="20">
        <v>42.1511</v>
      </c>
      <c r="AB3690" s="20">
        <v>-123.43510000000001</v>
      </c>
      <c r="AC3690" s="2" t="s">
        <v>45</v>
      </c>
      <c r="AE3690" s="2" t="s">
        <v>1592</v>
      </c>
      <c r="AF3690" s="2" t="str">
        <f>CONCATENATE("ex ", AE3690)</f>
        <v>ex Lotus crassifolius</v>
      </c>
      <c r="AG3690" s="2" t="s">
        <v>1453</v>
      </c>
      <c r="AH3690" s="2" t="s">
        <v>1776</v>
      </c>
      <c r="AT3690" s="2" t="s">
        <v>1453</v>
      </c>
    </row>
    <row r="3691" spans="2:46">
      <c r="B3691" s="87">
        <v>7772</v>
      </c>
      <c r="E3691" s="3">
        <v>4</v>
      </c>
      <c r="F3691" s="3" t="s">
        <v>1199</v>
      </c>
      <c r="G3691" s="3">
        <v>2018</v>
      </c>
      <c r="L3691" s="4"/>
      <c r="N3691" s="3" t="s">
        <v>1557</v>
      </c>
      <c r="P3691" s="3">
        <v>64</v>
      </c>
      <c r="Q3691" s="24">
        <v>64</v>
      </c>
      <c r="R3691" s="3">
        <v>3</v>
      </c>
      <c r="S3691" s="2" t="s">
        <v>3</v>
      </c>
      <c r="T3691" s="2" t="s">
        <v>44</v>
      </c>
      <c r="U3691" s="2" t="s">
        <v>1431</v>
      </c>
      <c r="V3691" s="16" t="s">
        <v>2091</v>
      </c>
      <c r="X3691" s="2" t="s">
        <v>1561</v>
      </c>
      <c r="AA3691" s="20">
        <v>42.1511</v>
      </c>
      <c r="AB3691" s="20">
        <v>-123.43510000000001</v>
      </c>
      <c r="AC3691" s="2" t="s">
        <v>45</v>
      </c>
      <c r="AE3691" s="2" t="s">
        <v>1592</v>
      </c>
      <c r="AF3691" s="2" t="str">
        <f>CONCATENATE("ex ", AE3691)</f>
        <v>ex Lotus crassifolius</v>
      </c>
      <c r="AG3691" s="2" t="s">
        <v>1453</v>
      </c>
      <c r="AH3691" s="2" t="s">
        <v>1776</v>
      </c>
      <c r="AT3691" s="2" t="s">
        <v>1453</v>
      </c>
    </row>
    <row r="3692" spans="2:46">
      <c r="B3692" s="87">
        <v>7773</v>
      </c>
      <c r="E3692" s="3">
        <v>4</v>
      </c>
      <c r="F3692" s="3" t="s">
        <v>1199</v>
      </c>
      <c r="G3692" s="3">
        <v>2018</v>
      </c>
      <c r="L3692" s="4"/>
      <c r="N3692" s="3" t="s">
        <v>1557</v>
      </c>
      <c r="P3692" s="3">
        <v>64</v>
      </c>
      <c r="Q3692" s="24">
        <v>64</v>
      </c>
      <c r="R3692" s="3">
        <v>4</v>
      </c>
      <c r="S3692" s="2" t="s">
        <v>3</v>
      </c>
      <c r="T3692" s="2" t="s">
        <v>44</v>
      </c>
      <c r="U3692" s="2" t="s">
        <v>1431</v>
      </c>
      <c r="V3692" s="16" t="s">
        <v>2091</v>
      </c>
      <c r="X3692" s="2" t="s">
        <v>1561</v>
      </c>
      <c r="AA3692" s="20">
        <v>42.1511</v>
      </c>
      <c r="AB3692" s="20">
        <v>-123.43510000000001</v>
      </c>
      <c r="AC3692" s="2" t="s">
        <v>45</v>
      </c>
      <c r="AE3692" s="2" t="s">
        <v>1592</v>
      </c>
      <c r="AF3692" s="2" t="str">
        <f>CONCATENATE("ex ", AE3692)</f>
        <v>ex Lotus crassifolius</v>
      </c>
      <c r="AG3692" s="2" t="s">
        <v>1453</v>
      </c>
      <c r="AH3692" s="2" t="s">
        <v>1776</v>
      </c>
      <c r="AT3692" s="2" t="s">
        <v>1453</v>
      </c>
    </row>
    <row r="3693" spans="2:46">
      <c r="B3693" s="87">
        <v>7774</v>
      </c>
      <c r="E3693" s="3">
        <v>4</v>
      </c>
      <c r="F3693" s="3" t="s">
        <v>1199</v>
      </c>
      <c r="G3693" s="3">
        <v>2018</v>
      </c>
      <c r="L3693" s="4"/>
      <c r="N3693" s="3" t="s">
        <v>1557</v>
      </c>
      <c r="P3693" s="3">
        <v>64</v>
      </c>
      <c r="Q3693" s="24">
        <v>64</v>
      </c>
      <c r="R3693" s="3">
        <v>5</v>
      </c>
      <c r="S3693" s="2" t="s">
        <v>3</v>
      </c>
      <c r="T3693" s="2" t="s">
        <v>44</v>
      </c>
      <c r="U3693" s="2" t="s">
        <v>1431</v>
      </c>
      <c r="V3693" s="16" t="s">
        <v>2091</v>
      </c>
      <c r="X3693" s="2" t="s">
        <v>1561</v>
      </c>
      <c r="AA3693" s="20">
        <v>42.1511</v>
      </c>
      <c r="AB3693" s="20">
        <v>-123.43510000000001</v>
      </c>
      <c r="AC3693" s="2" t="s">
        <v>45</v>
      </c>
      <c r="AE3693" s="2" t="s">
        <v>1592</v>
      </c>
      <c r="AF3693" s="2" t="str">
        <f>CONCATENATE("ex ", AE3693)</f>
        <v>ex Lotus crassifolius</v>
      </c>
      <c r="AG3693" s="2" t="s">
        <v>1453</v>
      </c>
      <c r="AH3693" s="2" t="s">
        <v>1776</v>
      </c>
      <c r="AT3693" s="2" t="s">
        <v>1453</v>
      </c>
    </row>
    <row r="3694" spans="2:46">
      <c r="B3694" s="87">
        <v>7775</v>
      </c>
      <c r="E3694" s="3">
        <v>4</v>
      </c>
      <c r="F3694" s="3" t="s">
        <v>1199</v>
      </c>
      <c r="G3694" s="3">
        <v>2018</v>
      </c>
      <c r="L3694" s="4"/>
      <c r="N3694" s="3" t="s">
        <v>1557</v>
      </c>
      <c r="P3694" s="3">
        <v>64</v>
      </c>
      <c r="Q3694" s="24">
        <v>64</v>
      </c>
      <c r="R3694" s="3">
        <v>6</v>
      </c>
      <c r="S3694" s="2" t="s">
        <v>3</v>
      </c>
      <c r="T3694" s="2" t="s">
        <v>44</v>
      </c>
      <c r="U3694" s="2" t="s">
        <v>1431</v>
      </c>
      <c r="V3694" s="16" t="s">
        <v>2091</v>
      </c>
      <c r="X3694" s="2" t="s">
        <v>1561</v>
      </c>
      <c r="AA3694" s="20">
        <v>42.1511</v>
      </c>
      <c r="AB3694" s="20">
        <v>-123.43510000000001</v>
      </c>
      <c r="AC3694" s="2" t="s">
        <v>45</v>
      </c>
      <c r="AE3694" s="2" t="s">
        <v>1592</v>
      </c>
      <c r="AF3694" s="2" t="str">
        <f>CONCATENATE("ex ", AE3694)</f>
        <v>ex Lotus crassifolius</v>
      </c>
      <c r="AG3694" s="2" t="s">
        <v>1453</v>
      </c>
      <c r="AH3694" s="2" t="s">
        <v>1776</v>
      </c>
      <c r="AT3694" s="2" t="s">
        <v>1453</v>
      </c>
    </row>
    <row r="3695" spans="2:46">
      <c r="B3695" s="87">
        <v>7776</v>
      </c>
      <c r="E3695" s="3">
        <v>4</v>
      </c>
      <c r="F3695" s="3" t="s">
        <v>1199</v>
      </c>
      <c r="G3695" s="3">
        <v>2018</v>
      </c>
      <c r="L3695" s="4"/>
      <c r="N3695" s="3" t="s">
        <v>1557</v>
      </c>
      <c r="P3695" s="3">
        <v>64</v>
      </c>
      <c r="Q3695" s="24">
        <v>64</v>
      </c>
      <c r="R3695" s="3">
        <v>7</v>
      </c>
      <c r="S3695" s="2" t="s">
        <v>3</v>
      </c>
      <c r="T3695" s="2" t="s">
        <v>44</v>
      </c>
      <c r="U3695" s="2" t="s">
        <v>1431</v>
      </c>
      <c r="V3695" s="16" t="s">
        <v>2091</v>
      </c>
      <c r="X3695" s="2" t="s">
        <v>1561</v>
      </c>
      <c r="AA3695" s="20">
        <v>42.1511</v>
      </c>
      <c r="AB3695" s="20">
        <v>-123.43510000000001</v>
      </c>
      <c r="AC3695" s="2" t="s">
        <v>45</v>
      </c>
      <c r="AE3695" s="2" t="s">
        <v>1592</v>
      </c>
      <c r="AF3695" s="2" t="str">
        <f>CONCATENATE("ex ", AE3695)</f>
        <v>ex Lotus crassifolius</v>
      </c>
      <c r="AG3695" s="2" t="s">
        <v>1453</v>
      </c>
      <c r="AH3695" s="2" t="s">
        <v>1776</v>
      </c>
      <c r="AT3695" s="2" t="s">
        <v>1453</v>
      </c>
    </row>
    <row r="3696" spans="2:46">
      <c r="B3696" s="87">
        <v>7777</v>
      </c>
      <c r="E3696" s="3">
        <v>4</v>
      </c>
      <c r="F3696" s="3" t="s">
        <v>1199</v>
      </c>
      <c r="G3696" s="3">
        <v>2018</v>
      </c>
      <c r="L3696" s="4"/>
      <c r="N3696" s="3" t="s">
        <v>1557</v>
      </c>
      <c r="P3696" s="3">
        <v>64</v>
      </c>
      <c r="Q3696" s="24">
        <v>64</v>
      </c>
      <c r="R3696" s="3">
        <v>8</v>
      </c>
      <c r="S3696" s="2" t="s">
        <v>3</v>
      </c>
      <c r="T3696" s="2" t="s">
        <v>44</v>
      </c>
      <c r="U3696" s="2" t="s">
        <v>1431</v>
      </c>
      <c r="V3696" s="16" t="s">
        <v>2091</v>
      </c>
      <c r="X3696" s="2" t="s">
        <v>1561</v>
      </c>
      <c r="AA3696" s="20">
        <v>42.1511</v>
      </c>
      <c r="AB3696" s="20">
        <v>-123.43510000000001</v>
      </c>
      <c r="AC3696" s="2" t="s">
        <v>45</v>
      </c>
      <c r="AE3696" s="2" t="s">
        <v>1592</v>
      </c>
      <c r="AF3696" s="2" t="str">
        <f>CONCATENATE("ex ", AE3696)</f>
        <v>ex Lotus crassifolius</v>
      </c>
      <c r="AG3696" s="2" t="s">
        <v>1453</v>
      </c>
      <c r="AH3696" s="2" t="s">
        <v>1776</v>
      </c>
      <c r="AT3696" s="2" t="s">
        <v>1453</v>
      </c>
    </row>
    <row r="3697" spans="2:46">
      <c r="B3697" s="87">
        <v>7778</v>
      </c>
      <c r="E3697" s="3">
        <v>4</v>
      </c>
      <c r="F3697" s="3" t="s">
        <v>1199</v>
      </c>
      <c r="G3697" s="3">
        <v>2018</v>
      </c>
      <c r="L3697" s="4"/>
      <c r="N3697" s="3" t="s">
        <v>1557</v>
      </c>
      <c r="P3697" s="3">
        <v>64</v>
      </c>
      <c r="Q3697" s="24">
        <v>64</v>
      </c>
      <c r="R3697" s="3">
        <v>9</v>
      </c>
      <c r="S3697" s="2" t="s">
        <v>3</v>
      </c>
      <c r="T3697" s="2" t="s">
        <v>44</v>
      </c>
      <c r="U3697" s="2" t="s">
        <v>1431</v>
      </c>
      <c r="V3697" s="16" t="s">
        <v>2091</v>
      </c>
      <c r="X3697" s="2" t="s">
        <v>1561</v>
      </c>
      <c r="AA3697" s="20">
        <v>42.1511</v>
      </c>
      <c r="AB3697" s="20">
        <v>-123.43510000000001</v>
      </c>
      <c r="AC3697" s="2" t="s">
        <v>45</v>
      </c>
      <c r="AE3697" s="2" t="s">
        <v>1592</v>
      </c>
      <c r="AF3697" s="2" t="str">
        <f>CONCATENATE("ex ", AE3697)</f>
        <v>ex Lotus crassifolius</v>
      </c>
      <c r="AG3697" s="2" t="s">
        <v>1453</v>
      </c>
      <c r="AH3697" s="2" t="s">
        <v>1776</v>
      </c>
      <c r="AT3697" s="2" t="s">
        <v>1453</v>
      </c>
    </row>
    <row r="3698" spans="2:46">
      <c r="B3698" s="87">
        <v>7779</v>
      </c>
      <c r="E3698" s="3">
        <v>4</v>
      </c>
      <c r="F3698" s="3" t="s">
        <v>1199</v>
      </c>
      <c r="G3698" s="3">
        <v>2018</v>
      </c>
      <c r="L3698" s="4"/>
      <c r="N3698" s="3" t="s">
        <v>1558</v>
      </c>
      <c r="P3698" s="3">
        <v>65</v>
      </c>
      <c r="Q3698" s="24">
        <v>65</v>
      </c>
      <c r="R3698" s="3">
        <v>1</v>
      </c>
      <c r="S3698" s="2" t="s">
        <v>3</v>
      </c>
      <c r="T3698" s="2" t="s">
        <v>44</v>
      </c>
      <c r="U3698" s="2" t="s">
        <v>1431</v>
      </c>
      <c r="V3698" s="16" t="s">
        <v>2091</v>
      </c>
      <c r="X3698" s="2" t="s">
        <v>1561</v>
      </c>
      <c r="AA3698" s="20">
        <v>42.1511</v>
      </c>
      <c r="AB3698" s="20">
        <v>-123.43510000000001</v>
      </c>
      <c r="AC3698" s="2" t="s">
        <v>45</v>
      </c>
      <c r="AE3698" s="2" t="s">
        <v>1593</v>
      </c>
      <c r="AF3698" s="2" t="str">
        <f>CONCATENATE("ex ", AE3698)</f>
        <v>ex Lonicera sp.</v>
      </c>
      <c r="AG3698" s="2" t="s">
        <v>1453</v>
      </c>
      <c r="AH3698" s="2" t="s">
        <v>1776</v>
      </c>
      <c r="AT3698" s="2" t="s">
        <v>1453</v>
      </c>
    </row>
    <row r="3699" spans="2:46">
      <c r="B3699" s="87">
        <v>7780</v>
      </c>
      <c r="E3699" s="3">
        <v>4</v>
      </c>
      <c r="F3699" s="3" t="s">
        <v>1199</v>
      </c>
      <c r="G3699" s="3">
        <v>2018</v>
      </c>
      <c r="L3699" s="4"/>
      <c r="N3699" s="3" t="s">
        <v>1558</v>
      </c>
      <c r="P3699" s="3">
        <v>65</v>
      </c>
      <c r="Q3699" s="24">
        <v>65</v>
      </c>
      <c r="R3699" s="3">
        <v>2</v>
      </c>
      <c r="S3699" s="2" t="s">
        <v>3</v>
      </c>
      <c r="T3699" s="2" t="s">
        <v>44</v>
      </c>
      <c r="U3699" s="2" t="s">
        <v>1431</v>
      </c>
      <c r="V3699" s="16" t="s">
        <v>2091</v>
      </c>
      <c r="X3699" s="2" t="s">
        <v>1561</v>
      </c>
      <c r="AA3699" s="20">
        <v>42.1511</v>
      </c>
      <c r="AB3699" s="20">
        <v>-123.43510000000001</v>
      </c>
      <c r="AC3699" s="2" t="s">
        <v>45</v>
      </c>
      <c r="AE3699" s="2" t="s">
        <v>1593</v>
      </c>
      <c r="AF3699" s="2" t="str">
        <f>CONCATENATE("ex ", AE3699)</f>
        <v>ex Lonicera sp.</v>
      </c>
      <c r="AG3699" s="2" t="s">
        <v>1453</v>
      </c>
      <c r="AH3699" s="2" t="s">
        <v>1776</v>
      </c>
      <c r="AT3699" s="2" t="s">
        <v>1453</v>
      </c>
    </row>
    <row r="3700" spans="2:46">
      <c r="B3700" s="87">
        <v>7781</v>
      </c>
      <c r="E3700" s="3">
        <v>4</v>
      </c>
      <c r="F3700" s="3" t="s">
        <v>1199</v>
      </c>
      <c r="G3700" s="3">
        <v>2018</v>
      </c>
      <c r="L3700" s="4"/>
      <c r="N3700" s="3" t="s">
        <v>1558</v>
      </c>
      <c r="P3700" s="3">
        <v>65</v>
      </c>
      <c r="Q3700" s="24">
        <v>65</v>
      </c>
      <c r="R3700" s="3">
        <v>3</v>
      </c>
      <c r="S3700" s="2" t="s">
        <v>3</v>
      </c>
      <c r="T3700" s="2" t="s">
        <v>44</v>
      </c>
      <c r="U3700" s="2" t="s">
        <v>1431</v>
      </c>
      <c r="V3700" s="16" t="s">
        <v>2091</v>
      </c>
      <c r="X3700" s="2" t="s">
        <v>1561</v>
      </c>
      <c r="AA3700" s="20">
        <v>42.1511</v>
      </c>
      <c r="AB3700" s="20">
        <v>-123.43510000000001</v>
      </c>
      <c r="AC3700" s="2" t="s">
        <v>45</v>
      </c>
      <c r="AE3700" s="2" t="s">
        <v>1593</v>
      </c>
      <c r="AF3700" s="2" t="str">
        <f>CONCATENATE("ex ", AE3700)</f>
        <v>ex Lonicera sp.</v>
      </c>
      <c r="AG3700" s="2" t="s">
        <v>1453</v>
      </c>
      <c r="AH3700" s="2" t="s">
        <v>1776</v>
      </c>
      <c r="AT3700" s="2" t="s">
        <v>1453</v>
      </c>
    </row>
    <row r="3701" spans="2:46">
      <c r="B3701" s="87">
        <v>7782</v>
      </c>
      <c r="E3701" s="3">
        <v>4</v>
      </c>
      <c r="F3701" s="3" t="s">
        <v>1199</v>
      </c>
      <c r="G3701" s="3">
        <v>2018</v>
      </c>
      <c r="L3701" s="4"/>
      <c r="N3701" s="3" t="s">
        <v>1558</v>
      </c>
      <c r="P3701" s="3">
        <v>65</v>
      </c>
      <c r="Q3701" s="24">
        <v>65</v>
      </c>
      <c r="R3701" s="3">
        <v>4</v>
      </c>
      <c r="S3701" s="2" t="s">
        <v>3</v>
      </c>
      <c r="T3701" s="2" t="s">
        <v>44</v>
      </c>
      <c r="U3701" s="2" t="s">
        <v>1431</v>
      </c>
      <c r="V3701" s="16" t="s">
        <v>2091</v>
      </c>
      <c r="X3701" s="2" t="s">
        <v>1561</v>
      </c>
      <c r="AA3701" s="20">
        <v>42.1511</v>
      </c>
      <c r="AB3701" s="20">
        <v>-123.43510000000001</v>
      </c>
      <c r="AC3701" s="2" t="s">
        <v>45</v>
      </c>
      <c r="AE3701" s="2" t="s">
        <v>1593</v>
      </c>
      <c r="AF3701" s="2" t="str">
        <f>CONCATENATE("ex ", AE3701)</f>
        <v>ex Lonicera sp.</v>
      </c>
      <c r="AG3701" s="2" t="s">
        <v>1453</v>
      </c>
      <c r="AH3701" s="2" t="s">
        <v>1776</v>
      </c>
      <c r="AT3701" s="2" t="s">
        <v>1453</v>
      </c>
    </row>
    <row r="3702" spans="2:46">
      <c r="B3702" s="87">
        <v>7783</v>
      </c>
      <c r="E3702" s="3">
        <v>4</v>
      </c>
      <c r="F3702" s="3" t="s">
        <v>1199</v>
      </c>
      <c r="G3702" s="3">
        <v>2018</v>
      </c>
      <c r="L3702" s="4"/>
      <c r="N3702" s="3" t="s">
        <v>1558</v>
      </c>
      <c r="P3702" s="3">
        <v>65</v>
      </c>
      <c r="Q3702" s="24">
        <v>65</v>
      </c>
      <c r="R3702" s="3">
        <v>5</v>
      </c>
      <c r="S3702" s="2" t="s">
        <v>3</v>
      </c>
      <c r="T3702" s="2" t="s">
        <v>44</v>
      </c>
      <c r="U3702" s="2" t="s">
        <v>1431</v>
      </c>
      <c r="V3702" s="16" t="s">
        <v>2091</v>
      </c>
      <c r="X3702" s="2" t="s">
        <v>1561</v>
      </c>
      <c r="AA3702" s="20">
        <v>42.1511</v>
      </c>
      <c r="AB3702" s="20">
        <v>-123.43510000000001</v>
      </c>
      <c r="AC3702" s="2" t="s">
        <v>45</v>
      </c>
      <c r="AE3702" s="2" t="s">
        <v>1593</v>
      </c>
      <c r="AF3702" s="2" t="str">
        <f>CONCATENATE("ex ", AE3702)</f>
        <v>ex Lonicera sp.</v>
      </c>
      <c r="AG3702" s="2" t="s">
        <v>1453</v>
      </c>
      <c r="AH3702" s="2" t="s">
        <v>1776</v>
      </c>
      <c r="AT3702" s="2" t="s">
        <v>1453</v>
      </c>
    </row>
    <row r="3703" spans="2:46">
      <c r="B3703" s="87">
        <v>7784</v>
      </c>
      <c r="E3703" s="3">
        <v>4</v>
      </c>
      <c r="F3703" s="3" t="s">
        <v>1199</v>
      </c>
      <c r="G3703" s="3">
        <v>2018</v>
      </c>
      <c r="L3703" s="4"/>
      <c r="N3703" s="3" t="s">
        <v>1558</v>
      </c>
      <c r="P3703" s="3">
        <v>65</v>
      </c>
      <c r="Q3703" s="24">
        <v>65</v>
      </c>
      <c r="R3703" s="3">
        <v>6</v>
      </c>
      <c r="S3703" s="2" t="s">
        <v>3</v>
      </c>
      <c r="T3703" s="2" t="s">
        <v>44</v>
      </c>
      <c r="U3703" s="2" t="s">
        <v>1431</v>
      </c>
      <c r="V3703" s="16" t="s">
        <v>2091</v>
      </c>
      <c r="X3703" s="2" t="s">
        <v>1561</v>
      </c>
      <c r="AA3703" s="20">
        <v>42.1511</v>
      </c>
      <c r="AB3703" s="20">
        <v>-123.43510000000001</v>
      </c>
      <c r="AC3703" s="2" t="s">
        <v>45</v>
      </c>
      <c r="AE3703" s="2" t="s">
        <v>1593</v>
      </c>
      <c r="AF3703" s="2" t="str">
        <f>CONCATENATE("ex ", AE3703)</f>
        <v>ex Lonicera sp.</v>
      </c>
      <c r="AG3703" s="2" t="s">
        <v>1453</v>
      </c>
      <c r="AH3703" s="2" t="s">
        <v>1776</v>
      </c>
      <c r="AT3703" s="2" t="s">
        <v>1453</v>
      </c>
    </row>
    <row r="3704" spans="2:46">
      <c r="B3704" s="87">
        <v>7785</v>
      </c>
      <c r="E3704" s="3">
        <v>4</v>
      </c>
      <c r="F3704" s="3" t="s">
        <v>1199</v>
      </c>
      <c r="G3704" s="3">
        <v>2018</v>
      </c>
      <c r="L3704" s="4"/>
      <c r="N3704" s="3" t="s">
        <v>1558</v>
      </c>
      <c r="P3704" s="3">
        <v>65</v>
      </c>
      <c r="Q3704" s="24">
        <v>65</v>
      </c>
      <c r="R3704" s="3">
        <v>7</v>
      </c>
      <c r="S3704" s="2" t="s">
        <v>3</v>
      </c>
      <c r="T3704" s="2" t="s">
        <v>44</v>
      </c>
      <c r="U3704" s="2" t="s">
        <v>1431</v>
      </c>
      <c r="V3704" s="16" t="s">
        <v>2091</v>
      </c>
      <c r="X3704" s="2" t="s">
        <v>1561</v>
      </c>
      <c r="AA3704" s="20">
        <v>42.1511</v>
      </c>
      <c r="AB3704" s="20">
        <v>-123.43510000000001</v>
      </c>
      <c r="AC3704" s="2" t="s">
        <v>45</v>
      </c>
      <c r="AE3704" s="2" t="s">
        <v>1593</v>
      </c>
      <c r="AF3704" s="2" t="str">
        <f>CONCATENATE("ex ", AE3704)</f>
        <v>ex Lonicera sp.</v>
      </c>
      <c r="AG3704" s="2" t="s">
        <v>1453</v>
      </c>
      <c r="AH3704" s="2" t="s">
        <v>1776</v>
      </c>
      <c r="AT3704" s="2" t="s">
        <v>1453</v>
      </c>
    </row>
    <row r="3705" spans="2:46">
      <c r="B3705" s="87">
        <v>7786</v>
      </c>
      <c r="E3705" s="3">
        <v>4</v>
      </c>
      <c r="F3705" s="3" t="s">
        <v>1199</v>
      </c>
      <c r="G3705" s="3">
        <v>2018</v>
      </c>
      <c r="L3705" s="4"/>
      <c r="N3705" s="3" t="s">
        <v>1558</v>
      </c>
      <c r="P3705" s="3">
        <v>65</v>
      </c>
      <c r="Q3705" s="24">
        <v>65</v>
      </c>
      <c r="R3705" s="3">
        <v>8</v>
      </c>
      <c r="S3705" s="2" t="s">
        <v>3</v>
      </c>
      <c r="T3705" s="2" t="s">
        <v>44</v>
      </c>
      <c r="U3705" s="2" t="s">
        <v>1431</v>
      </c>
      <c r="V3705" s="16" t="s">
        <v>2091</v>
      </c>
      <c r="X3705" s="2" t="s">
        <v>1561</v>
      </c>
      <c r="AA3705" s="20">
        <v>42.1511</v>
      </c>
      <c r="AB3705" s="20">
        <v>-123.43510000000001</v>
      </c>
      <c r="AC3705" s="2" t="s">
        <v>45</v>
      </c>
      <c r="AE3705" s="2" t="s">
        <v>1593</v>
      </c>
      <c r="AF3705" s="2" t="str">
        <f>CONCATENATE("ex ", AE3705)</f>
        <v>ex Lonicera sp.</v>
      </c>
      <c r="AG3705" s="2" t="s">
        <v>1453</v>
      </c>
      <c r="AH3705" s="2" t="s">
        <v>1776</v>
      </c>
      <c r="AT3705" s="2" t="s">
        <v>1453</v>
      </c>
    </row>
    <row r="3706" spans="2:46">
      <c r="B3706" s="87">
        <v>7787</v>
      </c>
      <c r="E3706" s="3">
        <v>4</v>
      </c>
      <c r="F3706" s="3" t="s">
        <v>1199</v>
      </c>
      <c r="G3706" s="3">
        <v>2018</v>
      </c>
      <c r="L3706" s="4"/>
      <c r="N3706" s="3" t="s">
        <v>1558</v>
      </c>
      <c r="P3706" s="3">
        <v>65</v>
      </c>
      <c r="Q3706" s="24">
        <v>65</v>
      </c>
      <c r="R3706" s="3">
        <v>9</v>
      </c>
      <c r="S3706" s="2" t="s">
        <v>3</v>
      </c>
      <c r="T3706" s="2" t="s">
        <v>44</v>
      </c>
      <c r="U3706" s="2" t="s">
        <v>1431</v>
      </c>
      <c r="V3706" s="16" t="s">
        <v>2091</v>
      </c>
      <c r="X3706" s="2" t="s">
        <v>1561</v>
      </c>
      <c r="AA3706" s="20">
        <v>42.1511</v>
      </c>
      <c r="AB3706" s="20">
        <v>-123.43510000000001</v>
      </c>
      <c r="AC3706" s="2" t="s">
        <v>45</v>
      </c>
      <c r="AE3706" s="2" t="s">
        <v>1593</v>
      </c>
      <c r="AF3706" s="2" t="str">
        <f>CONCATENATE("ex ", AE3706)</f>
        <v>ex Lonicera sp.</v>
      </c>
      <c r="AG3706" s="2" t="s">
        <v>1453</v>
      </c>
      <c r="AH3706" s="2" t="s">
        <v>1776</v>
      </c>
      <c r="AT3706" s="2" t="s">
        <v>1453</v>
      </c>
    </row>
    <row r="3707" spans="2:46">
      <c r="B3707" s="87">
        <v>7788</v>
      </c>
      <c r="E3707" s="3">
        <v>4</v>
      </c>
      <c r="F3707" s="3" t="s">
        <v>1199</v>
      </c>
      <c r="G3707" s="3">
        <v>2018</v>
      </c>
      <c r="L3707" s="4"/>
      <c r="N3707" s="3" t="s">
        <v>1558</v>
      </c>
      <c r="P3707" s="3">
        <v>65</v>
      </c>
      <c r="Q3707" s="24">
        <v>65</v>
      </c>
      <c r="R3707" s="3">
        <v>10</v>
      </c>
      <c r="S3707" s="2" t="s">
        <v>3</v>
      </c>
      <c r="T3707" s="2" t="s">
        <v>44</v>
      </c>
      <c r="U3707" s="2" t="s">
        <v>1431</v>
      </c>
      <c r="V3707" s="16" t="s">
        <v>2091</v>
      </c>
      <c r="X3707" s="2" t="s">
        <v>1561</v>
      </c>
      <c r="AA3707" s="20">
        <v>42.1511</v>
      </c>
      <c r="AB3707" s="20">
        <v>-123.43510000000001</v>
      </c>
      <c r="AC3707" s="2" t="s">
        <v>45</v>
      </c>
      <c r="AE3707" s="2" t="s">
        <v>1593</v>
      </c>
      <c r="AF3707" s="2" t="str">
        <f>CONCATENATE("ex ", AE3707)</f>
        <v>ex Lonicera sp.</v>
      </c>
      <c r="AG3707" s="2" t="s">
        <v>1453</v>
      </c>
      <c r="AH3707" s="2" t="s">
        <v>1776</v>
      </c>
      <c r="AT3707" s="2" t="s">
        <v>1453</v>
      </c>
    </row>
    <row r="3708" spans="2:46">
      <c r="B3708" s="87">
        <v>7789</v>
      </c>
      <c r="E3708" s="3">
        <v>4</v>
      </c>
      <c r="F3708" s="3" t="s">
        <v>1199</v>
      </c>
      <c r="G3708" s="3">
        <v>2018</v>
      </c>
      <c r="L3708" s="4"/>
      <c r="N3708" s="3" t="s">
        <v>1558</v>
      </c>
      <c r="P3708" s="3">
        <v>65</v>
      </c>
      <c r="Q3708" s="24">
        <v>65</v>
      </c>
      <c r="R3708" s="3">
        <v>11</v>
      </c>
      <c r="S3708" s="2" t="s">
        <v>3</v>
      </c>
      <c r="T3708" s="2" t="s">
        <v>44</v>
      </c>
      <c r="U3708" s="2" t="s">
        <v>1431</v>
      </c>
      <c r="V3708" s="16" t="s">
        <v>2091</v>
      </c>
      <c r="X3708" s="2" t="s">
        <v>1561</v>
      </c>
      <c r="AA3708" s="20">
        <v>42.1511</v>
      </c>
      <c r="AB3708" s="20">
        <v>-123.43510000000001</v>
      </c>
      <c r="AC3708" s="2" t="s">
        <v>45</v>
      </c>
      <c r="AE3708" s="2" t="s">
        <v>1593</v>
      </c>
      <c r="AF3708" s="2" t="str">
        <f>CONCATENATE("ex ", AE3708)</f>
        <v>ex Lonicera sp.</v>
      </c>
      <c r="AG3708" s="2" t="s">
        <v>1453</v>
      </c>
      <c r="AH3708" s="2" t="s">
        <v>1776</v>
      </c>
      <c r="AT3708" s="2" t="s">
        <v>1453</v>
      </c>
    </row>
    <row r="3709" spans="2:46">
      <c r="B3709" s="87">
        <v>7790</v>
      </c>
      <c r="E3709" s="3">
        <v>4</v>
      </c>
      <c r="F3709" s="3" t="s">
        <v>1199</v>
      </c>
      <c r="G3709" s="3">
        <v>2018</v>
      </c>
      <c r="L3709" s="4"/>
      <c r="N3709" s="3" t="s">
        <v>1558</v>
      </c>
      <c r="P3709" s="3">
        <v>65</v>
      </c>
      <c r="Q3709" s="24">
        <v>65</v>
      </c>
      <c r="R3709" s="3">
        <v>12</v>
      </c>
      <c r="S3709" s="2" t="s">
        <v>3</v>
      </c>
      <c r="T3709" s="2" t="s">
        <v>44</v>
      </c>
      <c r="U3709" s="2" t="s">
        <v>1431</v>
      </c>
      <c r="V3709" s="16" t="s">
        <v>2091</v>
      </c>
      <c r="X3709" s="2" t="s">
        <v>1561</v>
      </c>
      <c r="AA3709" s="20">
        <v>42.1511</v>
      </c>
      <c r="AB3709" s="20">
        <v>-123.43510000000001</v>
      </c>
      <c r="AC3709" s="2" t="s">
        <v>45</v>
      </c>
      <c r="AE3709" s="2" t="s">
        <v>1593</v>
      </c>
      <c r="AF3709" s="2" t="str">
        <f>CONCATENATE("ex ", AE3709)</f>
        <v>ex Lonicera sp.</v>
      </c>
      <c r="AG3709" s="2" t="s">
        <v>1453</v>
      </c>
      <c r="AH3709" s="2" t="s">
        <v>1776</v>
      </c>
      <c r="AT3709" s="2" t="s">
        <v>1453</v>
      </c>
    </row>
    <row r="3710" spans="2:46">
      <c r="B3710" s="87">
        <v>7791</v>
      </c>
      <c r="E3710" s="3">
        <v>4</v>
      </c>
      <c r="F3710" s="3" t="s">
        <v>1199</v>
      </c>
      <c r="G3710" s="3">
        <v>2018</v>
      </c>
      <c r="L3710" s="4"/>
      <c r="N3710" s="3" t="s">
        <v>1558</v>
      </c>
      <c r="P3710" s="3">
        <v>65</v>
      </c>
      <c r="Q3710" s="24">
        <v>65</v>
      </c>
      <c r="R3710" s="3">
        <v>13</v>
      </c>
      <c r="S3710" s="2" t="s">
        <v>3</v>
      </c>
      <c r="T3710" s="2" t="s">
        <v>44</v>
      </c>
      <c r="U3710" s="2" t="s">
        <v>1431</v>
      </c>
      <c r="V3710" s="16" t="s">
        <v>2091</v>
      </c>
      <c r="X3710" s="2" t="s">
        <v>1561</v>
      </c>
      <c r="AA3710" s="20">
        <v>42.1511</v>
      </c>
      <c r="AB3710" s="20">
        <v>-123.43510000000001</v>
      </c>
      <c r="AC3710" s="2" t="s">
        <v>45</v>
      </c>
      <c r="AE3710" s="2" t="s">
        <v>1593</v>
      </c>
      <c r="AF3710" s="2" t="str">
        <f>CONCATENATE("ex ", AE3710)</f>
        <v>ex Lonicera sp.</v>
      </c>
      <c r="AG3710" s="2" t="s">
        <v>1453</v>
      </c>
      <c r="AH3710" s="2" t="s">
        <v>1776</v>
      </c>
      <c r="AT3710" s="2" t="s">
        <v>1453</v>
      </c>
    </row>
    <row r="3711" spans="2:46">
      <c r="B3711" s="87">
        <v>7792</v>
      </c>
      <c r="E3711" s="3">
        <v>4</v>
      </c>
      <c r="F3711" s="3" t="s">
        <v>1199</v>
      </c>
      <c r="G3711" s="3">
        <v>2018</v>
      </c>
      <c r="L3711" s="4"/>
      <c r="N3711" s="3" t="s">
        <v>1558</v>
      </c>
      <c r="P3711" s="3">
        <v>65</v>
      </c>
      <c r="Q3711" s="24">
        <v>65</v>
      </c>
      <c r="R3711" s="3">
        <v>14</v>
      </c>
      <c r="S3711" s="2" t="s">
        <v>3</v>
      </c>
      <c r="T3711" s="2" t="s">
        <v>44</v>
      </c>
      <c r="U3711" s="2" t="s">
        <v>1431</v>
      </c>
      <c r="V3711" s="16" t="s">
        <v>2091</v>
      </c>
      <c r="X3711" s="2" t="s">
        <v>1561</v>
      </c>
      <c r="AA3711" s="20">
        <v>42.1511</v>
      </c>
      <c r="AB3711" s="20">
        <v>-123.43510000000001</v>
      </c>
      <c r="AC3711" s="2" t="s">
        <v>45</v>
      </c>
      <c r="AE3711" s="2" t="s">
        <v>1593</v>
      </c>
      <c r="AF3711" s="2" t="str">
        <f>CONCATENATE("ex ", AE3711)</f>
        <v>ex Lonicera sp.</v>
      </c>
      <c r="AG3711" s="2" t="s">
        <v>1453</v>
      </c>
      <c r="AH3711" s="2" t="s">
        <v>1776</v>
      </c>
      <c r="AT3711" s="2" t="s">
        <v>1453</v>
      </c>
    </row>
    <row r="3712" spans="2:46">
      <c r="B3712" s="87">
        <v>7793</v>
      </c>
      <c r="E3712" s="3">
        <v>4</v>
      </c>
      <c r="F3712" s="3" t="s">
        <v>1199</v>
      </c>
      <c r="G3712" s="3">
        <v>2018</v>
      </c>
      <c r="L3712" s="4"/>
      <c r="N3712" s="3" t="s">
        <v>1558</v>
      </c>
      <c r="P3712" s="3">
        <v>65</v>
      </c>
      <c r="Q3712" s="24">
        <v>65</v>
      </c>
      <c r="R3712" s="3">
        <v>15</v>
      </c>
      <c r="S3712" s="2" t="s">
        <v>3</v>
      </c>
      <c r="T3712" s="2" t="s">
        <v>44</v>
      </c>
      <c r="U3712" s="2" t="s">
        <v>1431</v>
      </c>
      <c r="V3712" s="16" t="s">
        <v>2091</v>
      </c>
      <c r="X3712" s="2" t="s">
        <v>1561</v>
      </c>
      <c r="AA3712" s="20">
        <v>42.1511</v>
      </c>
      <c r="AB3712" s="20">
        <v>-123.43510000000001</v>
      </c>
      <c r="AC3712" s="2" t="s">
        <v>45</v>
      </c>
      <c r="AE3712" s="2" t="s">
        <v>1593</v>
      </c>
      <c r="AF3712" s="2" t="str">
        <f>CONCATENATE("ex ", AE3712)</f>
        <v>ex Lonicera sp.</v>
      </c>
      <c r="AG3712" s="2" t="s">
        <v>1453</v>
      </c>
      <c r="AH3712" s="2" t="s">
        <v>1776</v>
      </c>
      <c r="AT3712" s="2" t="s">
        <v>1453</v>
      </c>
    </row>
    <row r="3713" spans="2:46">
      <c r="B3713" s="87">
        <v>7794</v>
      </c>
      <c r="E3713" s="3">
        <v>4</v>
      </c>
      <c r="F3713" s="3" t="s">
        <v>1199</v>
      </c>
      <c r="G3713" s="3">
        <v>2018</v>
      </c>
      <c r="L3713" s="4"/>
      <c r="N3713" s="3" t="s">
        <v>1559</v>
      </c>
      <c r="P3713" s="3">
        <v>66</v>
      </c>
      <c r="Q3713" s="24">
        <v>66</v>
      </c>
      <c r="R3713" s="3">
        <v>1</v>
      </c>
      <c r="S3713" s="2" t="s">
        <v>3</v>
      </c>
      <c r="T3713" s="2" t="s">
        <v>44</v>
      </c>
      <c r="U3713" s="2" t="s">
        <v>1431</v>
      </c>
      <c r="V3713" s="16" t="s">
        <v>2091</v>
      </c>
      <c r="X3713" s="2" t="s">
        <v>1561</v>
      </c>
      <c r="AA3713" s="20">
        <v>42.142699999999998</v>
      </c>
      <c r="AB3713" s="20">
        <v>-123.41249999999999</v>
      </c>
      <c r="AC3713" s="2" t="s">
        <v>45</v>
      </c>
      <c r="AE3713" s="2" t="s">
        <v>1594</v>
      </c>
      <c r="AF3713" s="2" t="str">
        <f>CONCATENATE("ex ", AE3713)</f>
        <v>ex Helenium bigelovii</v>
      </c>
      <c r="AG3713" s="2" t="s">
        <v>1453</v>
      </c>
      <c r="AH3713" s="2" t="s">
        <v>1776</v>
      </c>
      <c r="AT3713" s="2" t="s">
        <v>1453</v>
      </c>
    </row>
    <row r="3714" spans="2:46">
      <c r="B3714" s="87">
        <v>7795</v>
      </c>
      <c r="E3714" s="3">
        <v>4</v>
      </c>
      <c r="F3714" s="3" t="s">
        <v>1199</v>
      </c>
      <c r="G3714" s="3">
        <v>2018</v>
      </c>
      <c r="L3714" s="4"/>
      <c r="N3714" s="3" t="s">
        <v>1559</v>
      </c>
      <c r="P3714" s="3">
        <v>66</v>
      </c>
      <c r="Q3714" s="24">
        <v>66</v>
      </c>
      <c r="R3714" s="3">
        <v>2</v>
      </c>
      <c r="S3714" s="2" t="s">
        <v>3</v>
      </c>
      <c r="T3714" s="2" t="s">
        <v>44</v>
      </c>
      <c r="U3714" s="2" t="s">
        <v>1431</v>
      </c>
      <c r="V3714" s="16" t="s">
        <v>2091</v>
      </c>
      <c r="X3714" s="2" t="s">
        <v>1561</v>
      </c>
      <c r="AA3714" s="20">
        <v>42.142699999999998</v>
      </c>
      <c r="AB3714" s="20">
        <v>-123.41249999999999</v>
      </c>
      <c r="AC3714" s="2" t="s">
        <v>45</v>
      </c>
      <c r="AE3714" s="2" t="s">
        <v>1594</v>
      </c>
      <c r="AF3714" s="2" t="str">
        <f>CONCATENATE("ex ", AE3714)</f>
        <v>ex Helenium bigelovii</v>
      </c>
      <c r="AG3714" s="2" t="s">
        <v>1453</v>
      </c>
      <c r="AH3714" s="2" t="s">
        <v>1776</v>
      </c>
      <c r="AT3714" s="2" t="s">
        <v>1453</v>
      </c>
    </row>
    <row r="3715" spans="2:46">
      <c r="B3715" s="87">
        <v>7796</v>
      </c>
      <c r="E3715" s="3">
        <v>4</v>
      </c>
      <c r="F3715" s="3" t="s">
        <v>1199</v>
      </c>
      <c r="G3715" s="3">
        <v>2018</v>
      </c>
      <c r="L3715" s="4"/>
      <c r="N3715" s="3" t="s">
        <v>1559</v>
      </c>
      <c r="P3715" s="3">
        <v>66</v>
      </c>
      <c r="Q3715" s="24">
        <v>66</v>
      </c>
      <c r="R3715" s="3">
        <v>3</v>
      </c>
      <c r="S3715" s="2" t="s">
        <v>3</v>
      </c>
      <c r="T3715" s="2" t="s">
        <v>44</v>
      </c>
      <c r="U3715" s="2" t="s">
        <v>1431</v>
      </c>
      <c r="V3715" s="16" t="s">
        <v>2091</v>
      </c>
      <c r="X3715" s="2" t="s">
        <v>1561</v>
      </c>
      <c r="AA3715" s="20">
        <v>42.142699999999998</v>
      </c>
      <c r="AB3715" s="20">
        <v>-123.41249999999999</v>
      </c>
      <c r="AC3715" s="2" t="s">
        <v>45</v>
      </c>
      <c r="AE3715" s="2" t="s">
        <v>1594</v>
      </c>
      <c r="AF3715" s="2" t="str">
        <f>CONCATENATE("ex ", AE3715)</f>
        <v>ex Helenium bigelovii</v>
      </c>
      <c r="AG3715" s="2" t="s">
        <v>1453</v>
      </c>
      <c r="AH3715" s="2" t="s">
        <v>1776</v>
      </c>
      <c r="AT3715" s="2" t="s">
        <v>1453</v>
      </c>
    </row>
    <row r="3716" spans="2:46">
      <c r="B3716" s="87">
        <v>7797</v>
      </c>
      <c r="E3716" s="3">
        <v>4</v>
      </c>
      <c r="F3716" s="3" t="s">
        <v>1199</v>
      </c>
      <c r="G3716" s="3">
        <v>2018</v>
      </c>
      <c r="L3716" s="4"/>
      <c r="N3716" s="3" t="s">
        <v>1559</v>
      </c>
      <c r="P3716" s="3">
        <v>66</v>
      </c>
      <c r="Q3716" s="24">
        <v>66</v>
      </c>
      <c r="R3716" s="3">
        <v>4</v>
      </c>
      <c r="S3716" s="2" t="s">
        <v>3</v>
      </c>
      <c r="T3716" s="2" t="s">
        <v>44</v>
      </c>
      <c r="U3716" s="2" t="s">
        <v>1431</v>
      </c>
      <c r="V3716" s="16" t="s">
        <v>2091</v>
      </c>
      <c r="X3716" s="2" t="s">
        <v>1561</v>
      </c>
      <c r="AA3716" s="20">
        <v>42.142699999999998</v>
      </c>
      <c r="AB3716" s="20">
        <v>-123.41249999999999</v>
      </c>
      <c r="AC3716" s="2" t="s">
        <v>45</v>
      </c>
      <c r="AE3716" s="2" t="s">
        <v>1594</v>
      </c>
      <c r="AF3716" s="2" t="str">
        <f>CONCATENATE("ex ", AE3716)</f>
        <v>ex Helenium bigelovii</v>
      </c>
      <c r="AG3716" s="2" t="s">
        <v>1453</v>
      </c>
      <c r="AH3716" s="2" t="s">
        <v>1776</v>
      </c>
      <c r="AT3716" s="2" t="s">
        <v>1453</v>
      </c>
    </row>
    <row r="3717" spans="2:46">
      <c r="B3717" s="87">
        <v>7798</v>
      </c>
      <c r="E3717" s="3">
        <v>4</v>
      </c>
      <c r="F3717" s="3" t="s">
        <v>1199</v>
      </c>
      <c r="G3717" s="3">
        <v>2018</v>
      </c>
      <c r="L3717" s="4"/>
      <c r="N3717" s="3" t="s">
        <v>1559</v>
      </c>
      <c r="P3717" s="3">
        <v>66</v>
      </c>
      <c r="Q3717" s="24">
        <v>66</v>
      </c>
      <c r="R3717" s="3">
        <v>5</v>
      </c>
      <c r="S3717" s="2" t="s">
        <v>3</v>
      </c>
      <c r="T3717" s="2" t="s">
        <v>44</v>
      </c>
      <c r="U3717" s="2" t="s">
        <v>1431</v>
      </c>
      <c r="V3717" s="16" t="s">
        <v>2091</v>
      </c>
      <c r="X3717" s="2" t="s">
        <v>1561</v>
      </c>
      <c r="AA3717" s="20">
        <v>42.142699999999998</v>
      </c>
      <c r="AB3717" s="20">
        <v>-123.41249999999999</v>
      </c>
      <c r="AC3717" s="2" t="s">
        <v>45</v>
      </c>
      <c r="AE3717" s="2" t="s">
        <v>1594</v>
      </c>
      <c r="AF3717" s="2" t="str">
        <f>CONCATENATE("ex ", AE3717)</f>
        <v>ex Helenium bigelovii</v>
      </c>
      <c r="AG3717" s="2" t="s">
        <v>1453</v>
      </c>
      <c r="AH3717" s="2" t="s">
        <v>1776</v>
      </c>
      <c r="AT3717" s="2" t="s">
        <v>1453</v>
      </c>
    </row>
    <row r="3718" spans="2:46">
      <c r="B3718" s="87">
        <v>7799</v>
      </c>
      <c r="E3718" s="3">
        <v>4</v>
      </c>
      <c r="F3718" s="3" t="s">
        <v>1199</v>
      </c>
      <c r="G3718" s="3">
        <v>2018</v>
      </c>
      <c r="L3718" s="4"/>
      <c r="N3718" s="3" t="s">
        <v>1559</v>
      </c>
      <c r="P3718" s="3">
        <v>66</v>
      </c>
      <c r="Q3718" s="24">
        <v>66</v>
      </c>
      <c r="R3718" s="3">
        <v>6</v>
      </c>
      <c r="S3718" s="2" t="s">
        <v>3</v>
      </c>
      <c r="T3718" s="2" t="s">
        <v>44</v>
      </c>
      <c r="U3718" s="2" t="s">
        <v>1431</v>
      </c>
      <c r="V3718" s="16" t="s">
        <v>2091</v>
      </c>
      <c r="X3718" s="2" t="s">
        <v>1561</v>
      </c>
      <c r="AA3718" s="20">
        <v>42.142699999999998</v>
      </c>
      <c r="AB3718" s="20">
        <v>-123.41249999999999</v>
      </c>
      <c r="AC3718" s="2" t="s">
        <v>45</v>
      </c>
      <c r="AE3718" s="2" t="s">
        <v>1594</v>
      </c>
      <c r="AF3718" s="2" t="str">
        <f>CONCATENATE("ex ", AE3718)</f>
        <v>ex Helenium bigelovii</v>
      </c>
      <c r="AG3718" s="2" t="s">
        <v>1453</v>
      </c>
      <c r="AH3718" s="2" t="s">
        <v>1776</v>
      </c>
      <c r="AT3718" s="2" t="s">
        <v>1453</v>
      </c>
    </row>
    <row r="3719" spans="2:46">
      <c r="B3719" s="87">
        <v>7800</v>
      </c>
      <c r="E3719" s="3">
        <v>4</v>
      </c>
      <c r="F3719" s="3" t="s">
        <v>1199</v>
      </c>
      <c r="G3719" s="3">
        <v>2018</v>
      </c>
      <c r="L3719" s="4"/>
      <c r="N3719" s="3" t="s">
        <v>1559</v>
      </c>
      <c r="P3719" s="3">
        <v>66</v>
      </c>
      <c r="Q3719" s="24">
        <v>66</v>
      </c>
      <c r="R3719" s="3">
        <v>7</v>
      </c>
      <c r="S3719" s="2" t="s">
        <v>3</v>
      </c>
      <c r="T3719" s="2" t="s">
        <v>44</v>
      </c>
      <c r="U3719" s="2" t="s">
        <v>1431</v>
      </c>
      <c r="V3719" s="16" t="s">
        <v>2091</v>
      </c>
      <c r="X3719" s="2" t="s">
        <v>1561</v>
      </c>
      <c r="AA3719" s="20">
        <v>42.142699999999998</v>
      </c>
      <c r="AB3719" s="20">
        <v>-123.41249999999999</v>
      </c>
      <c r="AC3719" s="2" t="s">
        <v>45</v>
      </c>
      <c r="AE3719" s="2" t="s">
        <v>1594</v>
      </c>
      <c r="AF3719" s="2" t="str">
        <f>CONCATENATE("ex ", AE3719)</f>
        <v>ex Helenium bigelovii</v>
      </c>
      <c r="AG3719" s="2" t="s">
        <v>1453</v>
      </c>
      <c r="AH3719" s="2" t="s">
        <v>1776</v>
      </c>
      <c r="AT3719" s="2" t="s">
        <v>1453</v>
      </c>
    </row>
    <row r="3720" spans="2:46">
      <c r="B3720" s="87">
        <v>7801</v>
      </c>
      <c r="E3720" s="3">
        <v>4</v>
      </c>
      <c r="F3720" s="3" t="s">
        <v>1199</v>
      </c>
      <c r="G3720" s="3">
        <v>2018</v>
      </c>
      <c r="L3720" s="4"/>
      <c r="N3720" s="3" t="s">
        <v>1559</v>
      </c>
      <c r="P3720" s="3">
        <v>66</v>
      </c>
      <c r="Q3720" s="24">
        <v>66</v>
      </c>
      <c r="R3720" s="3">
        <v>8</v>
      </c>
      <c r="S3720" s="2" t="s">
        <v>3</v>
      </c>
      <c r="T3720" s="2" t="s">
        <v>44</v>
      </c>
      <c r="U3720" s="2" t="s">
        <v>1431</v>
      </c>
      <c r="V3720" s="16" t="s">
        <v>2091</v>
      </c>
      <c r="X3720" s="2" t="s">
        <v>1561</v>
      </c>
      <c r="AA3720" s="20">
        <v>42.142699999999998</v>
      </c>
      <c r="AB3720" s="20">
        <v>-123.41249999999999</v>
      </c>
      <c r="AC3720" s="2" t="s">
        <v>45</v>
      </c>
      <c r="AE3720" s="2" t="s">
        <v>1594</v>
      </c>
      <c r="AF3720" s="2" t="str">
        <f>CONCATENATE("ex ", AE3720)</f>
        <v>ex Helenium bigelovii</v>
      </c>
      <c r="AG3720" s="2" t="s">
        <v>1453</v>
      </c>
      <c r="AH3720" s="2" t="s">
        <v>1776</v>
      </c>
      <c r="AT3720" s="2" t="s">
        <v>1453</v>
      </c>
    </row>
    <row r="3721" spans="2:46">
      <c r="B3721" s="87">
        <v>7802</v>
      </c>
      <c r="E3721" s="3">
        <v>4</v>
      </c>
      <c r="F3721" s="3" t="s">
        <v>1199</v>
      </c>
      <c r="G3721" s="3">
        <v>2018</v>
      </c>
      <c r="L3721" s="4"/>
      <c r="N3721" s="3" t="s">
        <v>1559</v>
      </c>
      <c r="P3721" s="3">
        <v>66</v>
      </c>
      <c r="Q3721" s="24">
        <v>66</v>
      </c>
      <c r="R3721" s="3">
        <v>9</v>
      </c>
      <c r="S3721" s="2" t="s">
        <v>3</v>
      </c>
      <c r="T3721" s="2" t="s">
        <v>44</v>
      </c>
      <c r="U3721" s="2" t="s">
        <v>1431</v>
      </c>
      <c r="V3721" s="16" t="s">
        <v>2091</v>
      </c>
      <c r="X3721" s="2" t="s">
        <v>1561</v>
      </c>
      <c r="AA3721" s="20">
        <v>42.142699999999998</v>
      </c>
      <c r="AB3721" s="20">
        <v>-123.41249999999999</v>
      </c>
      <c r="AC3721" s="2" t="s">
        <v>45</v>
      </c>
      <c r="AE3721" s="2" t="s">
        <v>1594</v>
      </c>
      <c r="AF3721" s="2" t="str">
        <f>CONCATENATE("ex ", AE3721)</f>
        <v>ex Helenium bigelovii</v>
      </c>
      <c r="AG3721" s="2" t="s">
        <v>1453</v>
      </c>
      <c r="AH3721" s="2" t="s">
        <v>1776</v>
      </c>
      <c r="AT3721" s="2" t="s">
        <v>1453</v>
      </c>
    </row>
    <row r="3722" spans="2:46">
      <c r="B3722" s="87">
        <v>7803</v>
      </c>
      <c r="E3722" s="3">
        <v>4</v>
      </c>
      <c r="F3722" s="3" t="s">
        <v>1199</v>
      </c>
      <c r="G3722" s="3">
        <v>2018</v>
      </c>
      <c r="L3722" s="4"/>
      <c r="N3722" s="3" t="s">
        <v>1559</v>
      </c>
      <c r="P3722" s="3">
        <v>66</v>
      </c>
      <c r="Q3722" s="24">
        <v>66</v>
      </c>
      <c r="R3722" s="3">
        <v>10</v>
      </c>
      <c r="S3722" s="2" t="s">
        <v>3</v>
      </c>
      <c r="T3722" s="2" t="s">
        <v>44</v>
      </c>
      <c r="U3722" s="2" t="s">
        <v>1431</v>
      </c>
      <c r="V3722" s="16" t="s">
        <v>2091</v>
      </c>
      <c r="X3722" s="2" t="s">
        <v>1561</v>
      </c>
      <c r="AA3722" s="20">
        <v>42.142699999999998</v>
      </c>
      <c r="AB3722" s="20">
        <v>-123.41249999999999</v>
      </c>
      <c r="AC3722" s="2" t="s">
        <v>45</v>
      </c>
      <c r="AE3722" s="2" t="s">
        <v>1594</v>
      </c>
      <c r="AF3722" s="2" t="str">
        <f>CONCATENATE("ex ", AE3722)</f>
        <v>ex Helenium bigelovii</v>
      </c>
      <c r="AG3722" s="2" t="s">
        <v>1453</v>
      </c>
      <c r="AH3722" s="2" t="s">
        <v>1776</v>
      </c>
      <c r="AT3722" s="2" t="s">
        <v>1453</v>
      </c>
    </row>
    <row r="3723" spans="2:46">
      <c r="B3723" s="87">
        <v>7804</v>
      </c>
      <c r="E3723" s="3">
        <v>4</v>
      </c>
      <c r="F3723" s="3" t="s">
        <v>1199</v>
      </c>
      <c r="G3723" s="3">
        <v>2018</v>
      </c>
      <c r="L3723" s="4"/>
      <c r="N3723" s="3" t="s">
        <v>1559</v>
      </c>
      <c r="P3723" s="3">
        <v>66</v>
      </c>
      <c r="Q3723" s="24">
        <v>66</v>
      </c>
      <c r="R3723" s="3">
        <v>11</v>
      </c>
      <c r="S3723" s="2" t="s">
        <v>3</v>
      </c>
      <c r="T3723" s="2" t="s">
        <v>44</v>
      </c>
      <c r="U3723" s="2" t="s">
        <v>1431</v>
      </c>
      <c r="V3723" s="16" t="s">
        <v>2091</v>
      </c>
      <c r="X3723" s="2" t="s">
        <v>1561</v>
      </c>
      <c r="AA3723" s="20">
        <v>42.142699999999998</v>
      </c>
      <c r="AB3723" s="20">
        <v>-123.41249999999999</v>
      </c>
      <c r="AC3723" s="2" t="s">
        <v>45</v>
      </c>
      <c r="AE3723" s="2" t="s">
        <v>1594</v>
      </c>
      <c r="AF3723" s="2" t="str">
        <f>CONCATENATE("ex ", AE3723)</f>
        <v>ex Helenium bigelovii</v>
      </c>
      <c r="AG3723" s="2" t="s">
        <v>1453</v>
      </c>
      <c r="AH3723" s="2" t="s">
        <v>1776</v>
      </c>
      <c r="AT3723" s="2" t="s">
        <v>1453</v>
      </c>
    </row>
    <row r="3724" spans="2:46">
      <c r="B3724" s="87">
        <v>7805</v>
      </c>
      <c r="E3724" s="3">
        <v>4</v>
      </c>
      <c r="F3724" s="3" t="s">
        <v>1199</v>
      </c>
      <c r="G3724" s="3">
        <v>2018</v>
      </c>
      <c r="L3724" s="4"/>
      <c r="N3724" s="3" t="s">
        <v>1559</v>
      </c>
      <c r="P3724" s="3">
        <v>66</v>
      </c>
      <c r="Q3724" s="24">
        <v>66</v>
      </c>
      <c r="R3724" s="3">
        <v>12</v>
      </c>
      <c r="S3724" s="2" t="s">
        <v>3</v>
      </c>
      <c r="T3724" s="2" t="s">
        <v>44</v>
      </c>
      <c r="U3724" s="2" t="s">
        <v>1431</v>
      </c>
      <c r="V3724" s="16" t="s">
        <v>2091</v>
      </c>
      <c r="X3724" s="2" t="s">
        <v>1561</v>
      </c>
      <c r="AA3724" s="20">
        <v>42.142699999999998</v>
      </c>
      <c r="AB3724" s="20">
        <v>-123.41249999999999</v>
      </c>
      <c r="AC3724" s="2" t="s">
        <v>45</v>
      </c>
      <c r="AE3724" s="2" t="s">
        <v>1594</v>
      </c>
      <c r="AF3724" s="2" t="str">
        <f>CONCATENATE("ex ", AE3724)</f>
        <v>ex Helenium bigelovii</v>
      </c>
      <c r="AG3724" s="2" t="s">
        <v>1453</v>
      </c>
      <c r="AH3724" s="2" t="s">
        <v>1776</v>
      </c>
      <c r="AT3724" s="2" t="s">
        <v>1453</v>
      </c>
    </row>
    <row r="3725" spans="2:46">
      <c r="B3725" s="87">
        <v>7806</v>
      </c>
      <c r="E3725" s="3">
        <v>7</v>
      </c>
      <c r="F3725" s="3" t="s">
        <v>1199</v>
      </c>
      <c r="G3725" s="3">
        <v>2018</v>
      </c>
      <c r="L3725" s="4"/>
      <c r="N3725" s="3" t="s">
        <v>1560</v>
      </c>
      <c r="P3725" s="3">
        <v>67</v>
      </c>
      <c r="Q3725" s="24">
        <v>67</v>
      </c>
      <c r="R3725" s="3">
        <v>1</v>
      </c>
      <c r="S3725" s="2" t="s">
        <v>3</v>
      </c>
      <c r="T3725" s="2" t="s">
        <v>44</v>
      </c>
      <c r="U3725" s="2" t="s">
        <v>1431</v>
      </c>
      <c r="V3725" s="16" t="s">
        <v>2091</v>
      </c>
      <c r="X3725" s="2" t="s">
        <v>1561</v>
      </c>
      <c r="AA3725" s="20">
        <v>42.997500000000002</v>
      </c>
      <c r="AB3725" s="20">
        <v>-123.5501</v>
      </c>
      <c r="AC3725" s="2" t="s">
        <v>45</v>
      </c>
      <c r="AE3725" s="2" t="s">
        <v>138</v>
      </c>
      <c r="AF3725" s="2" t="str">
        <f>CONCATENATE("ex ", AE3725)</f>
        <v>ex Ribes sanguineum</v>
      </c>
      <c r="AG3725" s="2" t="s">
        <v>1453</v>
      </c>
      <c r="AH3725" s="2" t="s">
        <v>1776</v>
      </c>
      <c r="AT3725" s="2" t="s">
        <v>1453</v>
      </c>
    </row>
    <row r="3726" spans="2:46">
      <c r="B3726" s="87">
        <v>7807</v>
      </c>
      <c r="E3726" s="3">
        <v>7</v>
      </c>
      <c r="F3726" s="3" t="s">
        <v>1199</v>
      </c>
      <c r="G3726" s="3">
        <v>2018</v>
      </c>
      <c r="L3726" s="4"/>
      <c r="N3726" s="3" t="s">
        <v>1563</v>
      </c>
      <c r="P3726" s="3">
        <v>68</v>
      </c>
      <c r="Q3726" s="24">
        <v>68</v>
      </c>
      <c r="R3726" s="3">
        <v>1</v>
      </c>
      <c r="S3726" s="2" t="s">
        <v>3</v>
      </c>
      <c r="T3726" s="2" t="s">
        <v>44</v>
      </c>
      <c r="U3726" s="2" t="s">
        <v>1431</v>
      </c>
      <c r="V3726" s="16" t="s">
        <v>2091</v>
      </c>
      <c r="X3726" s="2" t="s">
        <v>1561</v>
      </c>
      <c r="AA3726" s="20">
        <v>42.997500000000002</v>
      </c>
      <c r="AB3726" s="20">
        <v>-123.5501</v>
      </c>
      <c r="AC3726" s="2" t="s">
        <v>45</v>
      </c>
      <c r="AE3726" s="2" t="s">
        <v>1595</v>
      </c>
      <c r="AF3726" s="2" t="str">
        <f>CONCATENATE("ex ", AE3726)</f>
        <v xml:space="preserve">ex Rubus  </v>
      </c>
      <c r="AG3726" s="2" t="s">
        <v>1453</v>
      </c>
      <c r="AH3726" s="2" t="s">
        <v>1776</v>
      </c>
      <c r="AT3726" s="2" t="s">
        <v>1453</v>
      </c>
    </row>
    <row r="3727" spans="2:46">
      <c r="B3727" s="87">
        <v>7808</v>
      </c>
      <c r="E3727" s="3">
        <v>7</v>
      </c>
      <c r="F3727" s="3" t="s">
        <v>1199</v>
      </c>
      <c r="G3727" s="3">
        <v>2018</v>
      </c>
      <c r="L3727" s="4"/>
      <c r="N3727" s="3" t="s">
        <v>1563</v>
      </c>
      <c r="P3727" s="3">
        <v>68</v>
      </c>
      <c r="Q3727" s="24">
        <v>68</v>
      </c>
      <c r="R3727" s="3">
        <v>2</v>
      </c>
      <c r="S3727" s="2" t="s">
        <v>3</v>
      </c>
      <c r="T3727" s="2" t="s">
        <v>44</v>
      </c>
      <c r="U3727" s="2" t="s">
        <v>1431</v>
      </c>
      <c r="V3727" s="16" t="s">
        <v>2091</v>
      </c>
      <c r="X3727" s="2" t="s">
        <v>1561</v>
      </c>
      <c r="AA3727" s="20">
        <v>42.997500000000002</v>
      </c>
      <c r="AB3727" s="20">
        <v>-123.5501</v>
      </c>
      <c r="AC3727" s="2" t="s">
        <v>45</v>
      </c>
      <c r="AE3727" s="2" t="s">
        <v>1595</v>
      </c>
      <c r="AF3727" s="2" t="str">
        <f>CONCATENATE("ex ", AE3727)</f>
        <v xml:space="preserve">ex Rubus  </v>
      </c>
      <c r="AG3727" s="2" t="s">
        <v>1453</v>
      </c>
      <c r="AH3727" s="2" t="s">
        <v>1776</v>
      </c>
      <c r="AT3727" s="2" t="s">
        <v>1453</v>
      </c>
    </row>
    <row r="3728" spans="2:46">
      <c r="B3728" s="87">
        <v>7809</v>
      </c>
      <c r="E3728" s="3">
        <v>7</v>
      </c>
      <c r="F3728" s="3" t="s">
        <v>1199</v>
      </c>
      <c r="G3728" s="3">
        <v>2018</v>
      </c>
      <c r="L3728" s="4"/>
      <c r="N3728" s="3" t="s">
        <v>1563</v>
      </c>
      <c r="P3728" s="3">
        <v>68</v>
      </c>
      <c r="Q3728" s="24">
        <v>68</v>
      </c>
      <c r="R3728" s="3">
        <v>3</v>
      </c>
      <c r="S3728" s="2" t="s">
        <v>3</v>
      </c>
      <c r="T3728" s="2" t="s">
        <v>44</v>
      </c>
      <c r="U3728" s="2" t="s">
        <v>1431</v>
      </c>
      <c r="V3728" s="16" t="s">
        <v>2091</v>
      </c>
      <c r="X3728" s="2" t="s">
        <v>1561</v>
      </c>
      <c r="AA3728" s="20">
        <v>42.997500000000002</v>
      </c>
      <c r="AB3728" s="20">
        <v>-123.5501</v>
      </c>
      <c r="AC3728" s="2" t="s">
        <v>45</v>
      </c>
      <c r="AE3728" s="2" t="s">
        <v>1595</v>
      </c>
      <c r="AF3728" s="2" t="str">
        <f>CONCATENATE("ex ", AE3728)</f>
        <v xml:space="preserve">ex Rubus  </v>
      </c>
      <c r="AG3728" s="2" t="s">
        <v>1453</v>
      </c>
      <c r="AH3728" s="2" t="s">
        <v>1776</v>
      </c>
      <c r="AT3728" s="2" t="s">
        <v>1453</v>
      </c>
    </row>
    <row r="3729" spans="2:46">
      <c r="B3729" s="87">
        <v>7810</v>
      </c>
      <c r="E3729" s="3">
        <v>7</v>
      </c>
      <c r="F3729" s="3" t="s">
        <v>1199</v>
      </c>
      <c r="G3729" s="3">
        <v>2018</v>
      </c>
      <c r="L3729" s="4"/>
      <c r="N3729" s="3" t="s">
        <v>1563</v>
      </c>
      <c r="P3729" s="3">
        <v>68</v>
      </c>
      <c r="Q3729" s="24">
        <v>68</v>
      </c>
      <c r="R3729" s="3">
        <v>4</v>
      </c>
      <c r="S3729" s="2" t="s">
        <v>3</v>
      </c>
      <c r="T3729" s="2" t="s">
        <v>44</v>
      </c>
      <c r="U3729" s="2" t="s">
        <v>1431</v>
      </c>
      <c r="V3729" s="16" t="s">
        <v>2091</v>
      </c>
      <c r="X3729" s="2" t="s">
        <v>1561</v>
      </c>
      <c r="AA3729" s="20">
        <v>42.997500000000002</v>
      </c>
      <c r="AB3729" s="20">
        <v>-123.5501</v>
      </c>
      <c r="AC3729" s="2" t="s">
        <v>45</v>
      </c>
      <c r="AE3729" s="2" t="s">
        <v>1595</v>
      </c>
      <c r="AF3729" s="2" t="str">
        <f>CONCATENATE("ex ", AE3729)</f>
        <v xml:space="preserve">ex Rubus  </v>
      </c>
      <c r="AG3729" s="2" t="s">
        <v>1453</v>
      </c>
      <c r="AH3729" s="2" t="s">
        <v>1776</v>
      </c>
      <c r="AT3729" s="2" t="s">
        <v>1453</v>
      </c>
    </row>
    <row r="3730" spans="2:46">
      <c r="B3730" s="87">
        <v>7811</v>
      </c>
      <c r="E3730" s="3">
        <v>7</v>
      </c>
      <c r="F3730" s="3" t="s">
        <v>1199</v>
      </c>
      <c r="G3730" s="3">
        <v>2018</v>
      </c>
      <c r="L3730" s="4"/>
      <c r="N3730" s="3" t="s">
        <v>1563</v>
      </c>
      <c r="P3730" s="3">
        <v>68</v>
      </c>
      <c r="Q3730" s="24">
        <v>68</v>
      </c>
      <c r="R3730" s="3">
        <v>5</v>
      </c>
      <c r="S3730" s="2" t="s">
        <v>3</v>
      </c>
      <c r="T3730" s="2" t="s">
        <v>44</v>
      </c>
      <c r="U3730" s="2" t="s">
        <v>1431</v>
      </c>
      <c r="V3730" s="16" t="s">
        <v>2091</v>
      </c>
      <c r="X3730" s="2" t="s">
        <v>1561</v>
      </c>
      <c r="AA3730" s="20">
        <v>42.997500000000002</v>
      </c>
      <c r="AB3730" s="20">
        <v>-123.5501</v>
      </c>
      <c r="AC3730" s="2" t="s">
        <v>45</v>
      </c>
      <c r="AE3730" s="2" t="s">
        <v>1595</v>
      </c>
      <c r="AF3730" s="2" t="str">
        <f>CONCATENATE("ex ", AE3730)</f>
        <v xml:space="preserve">ex Rubus  </v>
      </c>
      <c r="AG3730" s="2" t="s">
        <v>1453</v>
      </c>
      <c r="AH3730" s="2" t="s">
        <v>1776</v>
      </c>
      <c r="AT3730" s="2" t="s">
        <v>1453</v>
      </c>
    </row>
    <row r="3731" spans="2:46">
      <c r="B3731" s="87">
        <v>7812</v>
      </c>
      <c r="E3731" s="3">
        <v>7</v>
      </c>
      <c r="F3731" s="3" t="s">
        <v>1199</v>
      </c>
      <c r="G3731" s="3">
        <v>2018</v>
      </c>
      <c r="L3731" s="4"/>
      <c r="N3731" s="3" t="s">
        <v>1563</v>
      </c>
      <c r="P3731" s="3">
        <v>68</v>
      </c>
      <c r="Q3731" s="24">
        <v>68</v>
      </c>
      <c r="R3731" s="3">
        <v>6</v>
      </c>
      <c r="S3731" s="2" t="s">
        <v>3</v>
      </c>
      <c r="T3731" s="2" t="s">
        <v>44</v>
      </c>
      <c r="U3731" s="2" t="s">
        <v>1431</v>
      </c>
      <c r="V3731" s="16" t="s">
        <v>2091</v>
      </c>
      <c r="X3731" s="2" t="s">
        <v>1561</v>
      </c>
      <c r="AA3731" s="20">
        <v>42.997500000000002</v>
      </c>
      <c r="AB3731" s="20">
        <v>-123.5501</v>
      </c>
      <c r="AC3731" s="2" t="s">
        <v>45</v>
      </c>
      <c r="AE3731" s="2" t="s">
        <v>1595</v>
      </c>
      <c r="AF3731" s="2" t="str">
        <f>CONCATENATE("ex ", AE3731)</f>
        <v xml:space="preserve">ex Rubus  </v>
      </c>
      <c r="AG3731" s="2" t="s">
        <v>1453</v>
      </c>
      <c r="AH3731" s="2" t="s">
        <v>1776</v>
      </c>
      <c r="AT3731" s="2" t="s">
        <v>1453</v>
      </c>
    </row>
    <row r="3732" spans="2:46">
      <c r="B3732" s="87">
        <v>7813</v>
      </c>
      <c r="E3732" s="3">
        <v>7</v>
      </c>
      <c r="F3732" s="3" t="s">
        <v>1199</v>
      </c>
      <c r="G3732" s="3">
        <v>2018</v>
      </c>
      <c r="L3732" s="4"/>
      <c r="N3732" s="3" t="s">
        <v>1563</v>
      </c>
      <c r="P3732" s="3">
        <v>68</v>
      </c>
      <c r="Q3732" s="24">
        <v>68</v>
      </c>
      <c r="R3732" s="3">
        <v>7</v>
      </c>
      <c r="S3732" s="2" t="s">
        <v>3</v>
      </c>
      <c r="T3732" s="2" t="s">
        <v>44</v>
      </c>
      <c r="U3732" s="2" t="s">
        <v>1431</v>
      </c>
      <c r="V3732" s="16" t="s">
        <v>2091</v>
      </c>
      <c r="X3732" s="2" t="s">
        <v>1561</v>
      </c>
      <c r="AA3732" s="20">
        <v>42.997500000000002</v>
      </c>
      <c r="AB3732" s="20">
        <v>-123.5501</v>
      </c>
      <c r="AC3732" s="2" t="s">
        <v>45</v>
      </c>
      <c r="AE3732" s="2" t="s">
        <v>1595</v>
      </c>
      <c r="AF3732" s="2" t="str">
        <f>CONCATENATE("ex ", AE3732)</f>
        <v xml:space="preserve">ex Rubus  </v>
      </c>
      <c r="AG3732" s="2" t="s">
        <v>1453</v>
      </c>
      <c r="AH3732" s="2" t="s">
        <v>1776</v>
      </c>
      <c r="AT3732" s="2" t="s">
        <v>1453</v>
      </c>
    </row>
    <row r="3733" spans="2:46">
      <c r="B3733" s="87">
        <v>7814</v>
      </c>
      <c r="E3733" s="3">
        <v>7</v>
      </c>
      <c r="F3733" s="3" t="s">
        <v>1199</v>
      </c>
      <c r="G3733" s="3">
        <v>2018</v>
      </c>
      <c r="L3733" s="4"/>
      <c r="N3733" s="3" t="s">
        <v>1563</v>
      </c>
      <c r="P3733" s="3">
        <v>68</v>
      </c>
      <c r="Q3733" s="24">
        <v>68</v>
      </c>
      <c r="R3733" s="3">
        <v>8</v>
      </c>
      <c r="S3733" s="2" t="s">
        <v>3</v>
      </c>
      <c r="T3733" s="2" t="s">
        <v>44</v>
      </c>
      <c r="U3733" s="2" t="s">
        <v>1431</v>
      </c>
      <c r="V3733" s="16" t="s">
        <v>2091</v>
      </c>
      <c r="X3733" s="2" t="s">
        <v>1561</v>
      </c>
      <c r="AA3733" s="20">
        <v>42.997500000000002</v>
      </c>
      <c r="AB3733" s="20">
        <v>-123.5501</v>
      </c>
      <c r="AC3733" s="2" t="s">
        <v>45</v>
      </c>
      <c r="AE3733" s="2" t="s">
        <v>1595</v>
      </c>
      <c r="AF3733" s="2" t="str">
        <f>CONCATENATE("ex ", AE3733)</f>
        <v xml:space="preserve">ex Rubus  </v>
      </c>
      <c r="AG3733" s="2" t="s">
        <v>1453</v>
      </c>
      <c r="AH3733" s="2" t="s">
        <v>1776</v>
      </c>
      <c r="AT3733" s="2" t="s">
        <v>1453</v>
      </c>
    </row>
    <row r="3734" spans="2:46">
      <c r="B3734" s="87">
        <v>7815</v>
      </c>
      <c r="E3734" s="3">
        <v>7</v>
      </c>
      <c r="F3734" s="3" t="s">
        <v>1199</v>
      </c>
      <c r="G3734" s="3">
        <v>2018</v>
      </c>
      <c r="L3734" s="4"/>
      <c r="N3734" s="3" t="s">
        <v>1564</v>
      </c>
      <c r="P3734" s="3">
        <v>69</v>
      </c>
      <c r="Q3734" s="24">
        <v>69</v>
      </c>
      <c r="R3734" s="3">
        <v>1</v>
      </c>
      <c r="S3734" s="2" t="s">
        <v>3</v>
      </c>
      <c r="T3734" s="2" t="s">
        <v>44</v>
      </c>
      <c r="U3734" s="2" t="s">
        <v>1431</v>
      </c>
      <c r="V3734" s="16" t="s">
        <v>2091</v>
      </c>
      <c r="X3734" s="2" t="s">
        <v>1561</v>
      </c>
      <c r="AA3734" s="20">
        <v>42.997500000000002</v>
      </c>
      <c r="AB3734" s="20">
        <v>-123.5501</v>
      </c>
      <c r="AC3734" s="2" t="s">
        <v>45</v>
      </c>
      <c r="AE3734" s="2" t="s">
        <v>1527</v>
      </c>
      <c r="AF3734" s="2" t="str">
        <f>CONCATENATE("ex ", AE3734)</f>
        <v>ex Fragaria sp.</v>
      </c>
      <c r="AG3734" s="2" t="s">
        <v>1453</v>
      </c>
      <c r="AH3734" s="2" t="s">
        <v>1776</v>
      </c>
      <c r="AT3734" s="2" t="s">
        <v>1453</v>
      </c>
    </row>
    <row r="3735" spans="2:46">
      <c r="B3735" s="87">
        <v>7816</v>
      </c>
      <c r="E3735" s="3">
        <v>7</v>
      </c>
      <c r="F3735" s="3" t="s">
        <v>1199</v>
      </c>
      <c r="G3735" s="3">
        <v>2018</v>
      </c>
      <c r="L3735" s="4"/>
      <c r="N3735" s="3" t="s">
        <v>1564</v>
      </c>
      <c r="P3735" s="3">
        <v>69</v>
      </c>
      <c r="Q3735" s="24">
        <v>69</v>
      </c>
      <c r="R3735" s="3">
        <v>2</v>
      </c>
      <c r="S3735" s="2" t="s">
        <v>3</v>
      </c>
      <c r="T3735" s="2" t="s">
        <v>44</v>
      </c>
      <c r="U3735" s="2" t="s">
        <v>1431</v>
      </c>
      <c r="V3735" s="16" t="s">
        <v>2091</v>
      </c>
      <c r="X3735" s="2" t="s">
        <v>1561</v>
      </c>
      <c r="AA3735" s="20">
        <v>42.997500000000002</v>
      </c>
      <c r="AB3735" s="20">
        <v>-123.5501</v>
      </c>
      <c r="AC3735" s="2" t="s">
        <v>45</v>
      </c>
      <c r="AE3735" s="2" t="s">
        <v>1527</v>
      </c>
      <c r="AF3735" s="2" t="str">
        <f>CONCATENATE("ex ", AE3735)</f>
        <v>ex Fragaria sp.</v>
      </c>
      <c r="AG3735" s="2" t="s">
        <v>1453</v>
      </c>
      <c r="AH3735" s="2" t="s">
        <v>1776</v>
      </c>
      <c r="AT3735" s="2" t="s">
        <v>1453</v>
      </c>
    </row>
    <row r="3736" spans="2:46">
      <c r="B3736" s="87">
        <v>7817</v>
      </c>
      <c r="E3736" s="3">
        <v>7</v>
      </c>
      <c r="F3736" s="3" t="s">
        <v>1199</v>
      </c>
      <c r="G3736" s="3">
        <v>2018</v>
      </c>
      <c r="L3736" s="4"/>
      <c r="N3736" s="3" t="s">
        <v>1564</v>
      </c>
      <c r="P3736" s="3">
        <v>69</v>
      </c>
      <c r="Q3736" s="24">
        <v>69</v>
      </c>
      <c r="R3736" s="3">
        <v>3</v>
      </c>
      <c r="S3736" s="2" t="s">
        <v>3</v>
      </c>
      <c r="T3736" s="2" t="s">
        <v>44</v>
      </c>
      <c r="U3736" s="2" t="s">
        <v>1431</v>
      </c>
      <c r="V3736" s="16" t="s">
        <v>2091</v>
      </c>
      <c r="X3736" s="2" t="s">
        <v>1561</v>
      </c>
      <c r="AA3736" s="20">
        <v>42.997500000000002</v>
      </c>
      <c r="AB3736" s="20">
        <v>-123.5501</v>
      </c>
      <c r="AC3736" s="2" t="s">
        <v>45</v>
      </c>
      <c r="AE3736" s="2" t="s">
        <v>1527</v>
      </c>
      <c r="AF3736" s="2" t="str">
        <f>CONCATENATE("ex ", AE3736)</f>
        <v>ex Fragaria sp.</v>
      </c>
      <c r="AG3736" s="2" t="s">
        <v>1453</v>
      </c>
      <c r="AH3736" s="2" t="s">
        <v>1776</v>
      </c>
      <c r="AT3736" s="2" t="s">
        <v>1453</v>
      </c>
    </row>
    <row r="3737" spans="2:46">
      <c r="B3737" s="87">
        <v>7818</v>
      </c>
      <c r="E3737" s="3">
        <v>7</v>
      </c>
      <c r="F3737" s="3" t="s">
        <v>1199</v>
      </c>
      <c r="G3737" s="3">
        <v>2018</v>
      </c>
      <c r="L3737" s="4"/>
      <c r="N3737" s="3" t="s">
        <v>1564</v>
      </c>
      <c r="P3737" s="3">
        <v>69</v>
      </c>
      <c r="Q3737" s="24">
        <v>69</v>
      </c>
      <c r="R3737" s="3">
        <v>4</v>
      </c>
      <c r="S3737" s="2" t="s">
        <v>3</v>
      </c>
      <c r="T3737" s="2" t="s">
        <v>44</v>
      </c>
      <c r="U3737" s="2" t="s">
        <v>1431</v>
      </c>
      <c r="V3737" s="16" t="s">
        <v>2091</v>
      </c>
      <c r="X3737" s="2" t="s">
        <v>1561</v>
      </c>
      <c r="AA3737" s="20">
        <v>42.997500000000002</v>
      </c>
      <c r="AB3737" s="20">
        <v>-123.5501</v>
      </c>
      <c r="AC3737" s="2" t="s">
        <v>45</v>
      </c>
      <c r="AE3737" s="2" t="s">
        <v>1527</v>
      </c>
      <c r="AF3737" s="2" t="str">
        <f>CONCATENATE("ex ", AE3737)</f>
        <v>ex Fragaria sp.</v>
      </c>
      <c r="AG3737" s="2" t="s">
        <v>1453</v>
      </c>
      <c r="AH3737" s="2" t="s">
        <v>1776</v>
      </c>
      <c r="AT3737" s="2" t="s">
        <v>1453</v>
      </c>
    </row>
    <row r="3738" spans="2:46">
      <c r="B3738" s="87">
        <v>7819</v>
      </c>
      <c r="E3738" s="3">
        <v>7</v>
      </c>
      <c r="F3738" s="3" t="s">
        <v>1199</v>
      </c>
      <c r="G3738" s="3">
        <v>2018</v>
      </c>
      <c r="L3738" s="4"/>
      <c r="N3738" s="3" t="s">
        <v>1564</v>
      </c>
      <c r="P3738" s="3">
        <v>69</v>
      </c>
      <c r="Q3738" s="24">
        <v>69</v>
      </c>
      <c r="R3738" s="3">
        <v>5</v>
      </c>
      <c r="S3738" s="2" t="s">
        <v>3</v>
      </c>
      <c r="T3738" s="2" t="s">
        <v>44</v>
      </c>
      <c r="U3738" s="2" t="s">
        <v>1431</v>
      </c>
      <c r="V3738" s="16" t="s">
        <v>2091</v>
      </c>
      <c r="X3738" s="2" t="s">
        <v>1561</v>
      </c>
      <c r="AA3738" s="20">
        <v>42.997500000000002</v>
      </c>
      <c r="AB3738" s="20">
        <v>-123.5501</v>
      </c>
      <c r="AC3738" s="2" t="s">
        <v>45</v>
      </c>
      <c r="AE3738" s="2" t="s">
        <v>1527</v>
      </c>
      <c r="AF3738" s="2" t="str">
        <f>CONCATENATE("ex ", AE3738)</f>
        <v>ex Fragaria sp.</v>
      </c>
      <c r="AG3738" s="2" t="s">
        <v>1453</v>
      </c>
      <c r="AH3738" s="2" t="s">
        <v>1776</v>
      </c>
      <c r="AT3738" s="2" t="s">
        <v>1453</v>
      </c>
    </row>
    <row r="3739" spans="2:46">
      <c r="B3739" s="87">
        <v>7820</v>
      </c>
      <c r="E3739" s="3">
        <v>8</v>
      </c>
      <c r="F3739" s="3" t="s">
        <v>1199</v>
      </c>
      <c r="G3739" s="3">
        <v>2018</v>
      </c>
      <c r="L3739" s="4"/>
      <c r="N3739" s="3" t="s">
        <v>1565</v>
      </c>
      <c r="P3739" s="3">
        <v>70</v>
      </c>
      <c r="Q3739" s="24">
        <v>70</v>
      </c>
      <c r="R3739" s="3">
        <v>1</v>
      </c>
      <c r="S3739" s="2" t="s">
        <v>3</v>
      </c>
      <c r="T3739" s="2" t="s">
        <v>44</v>
      </c>
      <c r="U3739" s="2" t="s">
        <v>1487</v>
      </c>
      <c r="V3739" s="16" t="s">
        <v>2091</v>
      </c>
      <c r="X3739" s="2" t="s">
        <v>2044</v>
      </c>
      <c r="AA3739" s="20">
        <v>42.153500000000001</v>
      </c>
      <c r="AB3739" s="20">
        <v>-122.29519999999999</v>
      </c>
      <c r="AC3739" s="2" t="s">
        <v>45</v>
      </c>
      <c r="AE3739" s="2" t="s">
        <v>1127</v>
      </c>
      <c r="AF3739" s="2" t="str">
        <f>CONCATENATE("ex ", AE3739)</f>
        <v>ex Balsamorhiza sagittata</v>
      </c>
      <c r="AG3739" s="2" t="s">
        <v>1453</v>
      </c>
      <c r="AH3739" s="2" t="s">
        <v>1776</v>
      </c>
      <c r="AT3739" s="2" t="s">
        <v>1453</v>
      </c>
    </row>
    <row r="3740" spans="2:46">
      <c r="B3740" s="87">
        <v>7821</v>
      </c>
      <c r="E3740" s="3">
        <v>8</v>
      </c>
      <c r="F3740" s="3" t="s">
        <v>1199</v>
      </c>
      <c r="G3740" s="3">
        <v>2018</v>
      </c>
      <c r="L3740" s="4"/>
      <c r="N3740" s="3" t="s">
        <v>1566</v>
      </c>
      <c r="P3740" s="3">
        <v>71</v>
      </c>
      <c r="Q3740" s="24">
        <v>71</v>
      </c>
      <c r="R3740" s="3">
        <v>1</v>
      </c>
      <c r="S3740" s="2" t="s">
        <v>3</v>
      </c>
      <c r="T3740" s="2" t="s">
        <v>44</v>
      </c>
      <c r="U3740" s="2" t="s">
        <v>1487</v>
      </c>
      <c r="V3740" s="16" t="s">
        <v>2091</v>
      </c>
      <c r="X3740" s="2" t="s">
        <v>2044</v>
      </c>
      <c r="AA3740" s="20">
        <v>42.153500000000001</v>
      </c>
      <c r="AB3740" s="20">
        <v>-122.29519999999999</v>
      </c>
      <c r="AC3740" s="2" t="s">
        <v>45</v>
      </c>
      <c r="AE3740" s="2" t="s">
        <v>1596</v>
      </c>
      <c r="AF3740" s="2" t="str">
        <f>CONCATENATE("ex ", AE3740)</f>
        <v>ex Bleppharipappus scaber</v>
      </c>
      <c r="AG3740" s="2" t="s">
        <v>1453</v>
      </c>
      <c r="AH3740" s="2" t="s">
        <v>1776</v>
      </c>
      <c r="AT3740" s="2" t="s">
        <v>1453</v>
      </c>
    </row>
    <row r="3741" spans="2:46">
      <c r="B3741" s="87">
        <v>7822</v>
      </c>
      <c r="E3741" s="3">
        <v>8</v>
      </c>
      <c r="F3741" s="3" t="s">
        <v>1199</v>
      </c>
      <c r="G3741" s="3">
        <v>2018</v>
      </c>
      <c r="L3741" s="4"/>
      <c r="N3741" s="3" t="s">
        <v>1566</v>
      </c>
      <c r="P3741" s="3">
        <v>71</v>
      </c>
      <c r="Q3741" s="24">
        <v>71</v>
      </c>
      <c r="R3741" s="3">
        <v>2</v>
      </c>
      <c r="S3741" s="2" t="s">
        <v>3</v>
      </c>
      <c r="T3741" s="2" t="s">
        <v>44</v>
      </c>
      <c r="U3741" s="2" t="s">
        <v>1487</v>
      </c>
      <c r="V3741" s="16" t="s">
        <v>2091</v>
      </c>
      <c r="X3741" s="2" t="s">
        <v>2044</v>
      </c>
      <c r="AA3741" s="20">
        <v>42.153500000000001</v>
      </c>
      <c r="AB3741" s="20">
        <v>-122.29519999999999</v>
      </c>
      <c r="AC3741" s="2" t="s">
        <v>45</v>
      </c>
      <c r="AE3741" s="2" t="s">
        <v>1596</v>
      </c>
      <c r="AF3741" s="2" t="str">
        <f>CONCATENATE("ex ", AE3741)</f>
        <v>ex Bleppharipappus scaber</v>
      </c>
      <c r="AG3741" s="2" t="s">
        <v>1453</v>
      </c>
      <c r="AH3741" s="2" t="s">
        <v>1776</v>
      </c>
      <c r="AT3741" s="2" t="s">
        <v>1453</v>
      </c>
    </row>
    <row r="3742" spans="2:46">
      <c r="B3742" s="87">
        <v>7823</v>
      </c>
      <c r="E3742" s="3">
        <v>8</v>
      </c>
      <c r="F3742" s="3" t="s">
        <v>1199</v>
      </c>
      <c r="G3742" s="3">
        <v>2018</v>
      </c>
      <c r="L3742" s="4"/>
      <c r="N3742" s="3" t="s">
        <v>1566</v>
      </c>
      <c r="P3742" s="3">
        <v>71</v>
      </c>
      <c r="Q3742" s="24">
        <v>71</v>
      </c>
      <c r="R3742" s="3">
        <v>3</v>
      </c>
      <c r="S3742" s="2" t="s">
        <v>3</v>
      </c>
      <c r="T3742" s="2" t="s">
        <v>44</v>
      </c>
      <c r="U3742" s="2" t="s">
        <v>1487</v>
      </c>
      <c r="V3742" s="16" t="s">
        <v>2091</v>
      </c>
      <c r="X3742" s="2" t="s">
        <v>2044</v>
      </c>
      <c r="AA3742" s="20">
        <v>42.153500000000001</v>
      </c>
      <c r="AB3742" s="20">
        <v>-122.29519999999999</v>
      </c>
      <c r="AC3742" s="2" t="s">
        <v>45</v>
      </c>
      <c r="AE3742" s="2" t="s">
        <v>1596</v>
      </c>
      <c r="AF3742" s="2" t="str">
        <f>CONCATENATE("ex ", AE3742)</f>
        <v>ex Bleppharipappus scaber</v>
      </c>
      <c r="AG3742" s="2" t="s">
        <v>1453</v>
      </c>
      <c r="AH3742" s="2" t="s">
        <v>1776</v>
      </c>
      <c r="AT3742" s="2" t="s">
        <v>1453</v>
      </c>
    </row>
    <row r="3743" spans="2:46">
      <c r="B3743" s="87">
        <v>7824</v>
      </c>
      <c r="E3743" s="3">
        <v>8</v>
      </c>
      <c r="F3743" s="3" t="s">
        <v>1199</v>
      </c>
      <c r="G3743" s="3">
        <v>2018</v>
      </c>
      <c r="L3743" s="4"/>
      <c r="N3743" s="3" t="s">
        <v>1566</v>
      </c>
      <c r="P3743" s="3">
        <v>71</v>
      </c>
      <c r="Q3743" s="24">
        <v>71</v>
      </c>
      <c r="R3743" s="3">
        <v>4</v>
      </c>
      <c r="S3743" s="2" t="s">
        <v>3</v>
      </c>
      <c r="T3743" s="2" t="s">
        <v>44</v>
      </c>
      <c r="U3743" s="2" t="s">
        <v>1487</v>
      </c>
      <c r="V3743" s="16" t="s">
        <v>2091</v>
      </c>
      <c r="X3743" s="2" t="s">
        <v>2044</v>
      </c>
      <c r="AA3743" s="20">
        <v>42.153500000000001</v>
      </c>
      <c r="AB3743" s="20">
        <v>-122.29519999999999</v>
      </c>
      <c r="AC3743" s="2" t="s">
        <v>45</v>
      </c>
      <c r="AE3743" s="2" t="s">
        <v>1596</v>
      </c>
      <c r="AF3743" s="2" t="str">
        <f>CONCATENATE("ex ", AE3743)</f>
        <v>ex Bleppharipappus scaber</v>
      </c>
      <c r="AG3743" s="2" t="s">
        <v>1453</v>
      </c>
      <c r="AH3743" s="2" t="s">
        <v>1776</v>
      </c>
      <c r="AT3743" s="2" t="s">
        <v>1453</v>
      </c>
    </row>
    <row r="3744" spans="2:46">
      <c r="B3744" s="87">
        <v>7825</v>
      </c>
      <c r="E3744" s="3">
        <v>8</v>
      </c>
      <c r="F3744" s="3" t="s">
        <v>1199</v>
      </c>
      <c r="G3744" s="3">
        <v>2018</v>
      </c>
      <c r="L3744" s="4"/>
      <c r="N3744" s="3" t="s">
        <v>1566</v>
      </c>
      <c r="P3744" s="3">
        <v>71</v>
      </c>
      <c r="Q3744" s="24">
        <v>71</v>
      </c>
      <c r="R3744" s="3">
        <v>5</v>
      </c>
      <c r="S3744" s="2" t="s">
        <v>3</v>
      </c>
      <c r="T3744" s="2" t="s">
        <v>44</v>
      </c>
      <c r="U3744" s="2" t="s">
        <v>1487</v>
      </c>
      <c r="V3744" s="16" t="s">
        <v>2091</v>
      </c>
      <c r="X3744" s="2" t="s">
        <v>2044</v>
      </c>
      <c r="AA3744" s="20">
        <v>42.153500000000001</v>
      </c>
      <c r="AB3744" s="20">
        <v>-122.29519999999999</v>
      </c>
      <c r="AC3744" s="2" t="s">
        <v>45</v>
      </c>
      <c r="AE3744" s="2" t="s">
        <v>1596</v>
      </c>
      <c r="AF3744" s="2" t="str">
        <f>CONCATENATE("ex ", AE3744)</f>
        <v>ex Bleppharipappus scaber</v>
      </c>
      <c r="AG3744" s="2" t="s">
        <v>1453</v>
      </c>
      <c r="AH3744" s="2" t="s">
        <v>1776</v>
      </c>
      <c r="AT3744" s="2" t="s">
        <v>1453</v>
      </c>
    </row>
    <row r="3745" spans="2:46">
      <c r="B3745" s="87">
        <v>7826</v>
      </c>
      <c r="E3745" s="3">
        <v>8</v>
      </c>
      <c r="F3745" s="3" t="s">
        <v>1199</v>
      </c>
      <c r="G3745" s="3">
        <v>2018</v>
      </c>
      <c r="L3745" s="4"/>
      <c r="N3745" s="3" t="s">
        <v>1566</v>
      </c>
      <c r="P3745" s="3">
        <v>71</v>
      </c>
      <c r="Q3745" s="24">
        <v>71</v>
      </c>
      <c r="R3745" s="3">
        <v>6</v>
      </c>
      <c r="S3745" s="2" t="s">
        <v>3</v>
      </c>
      <c r="T3745" s="2" t="s">
        <v>44</v>
      </c>
      <c r="U3745" s="2" t="s">
        <v>1487</v>
      </c>
      <c r="V3745" s="16" t="s">
        <v>2091</v>
      </c>
      <c r="X3745" s="2" t="s">
        <v>2044</v>
      </c>
      <c r="AA3745" s="20">
        <v>42.153500000000001</v>
      </c>
      <c r="AB3745" s="20">
        <v>-122.29519999999999</v>
      </c>
      <c r="AC3745" s="2" t="s">
        <v>45</v>
      </c>
      <c r="AE3745" s="2" t="s">
        <v>1596</v>
      </c>
      <c r="AF3745" s="2" t="str">
        <f>CONCATENATE("ex ", AE3745)</f>
        <v>ex Bleppharipappus scaber</v>
      </c>
      <c r="AG3745" s="2" t="s">
        <v>1453</v>
      </c>
      <c r="AH3745" s="2" t="s">
        <v>1776</v>
      </c>
      <c r="AT3745" s="2" t="s">
        <v>1453</v>
      </c>
    </row>
    <row r="3746" spans="2:46">
      <c r="B3746" s="87">
        <v>7827</v>
      </c>
      <c r="E3746" s="3">
        <v>8</v>
      </c>
      <c r="F3746" s="3" t="s">
        <v>1199</v>
      </c>
      <c r="G3746" s="3">
        <v>2018</v>
      </c>
      <c r="L3746" s="4"/>
      <c r="N3746" s="3" t="s">
        <v>1566</v>
      </c>
      <c r="P3746" s="3">
        <v>71</v>
      </c>
      <c r="Q3746" s="24">
        <v>71</v>
      </c>
      <c r="R3746" s="3">
        <v>7</v>
      </c>
      <c r="S3746" s="2" t="s">
        <v>3</v>
      </c>
      <c r="T3746" s="2" t="s">
        <v>44</v>
      </c>
      <c r="U3746" s="2" t="s">
        <v>1487</v>
      </c>
      <c r="V3746" s="16" t="s">
        <v>2091</v>
      </c>
      <c r="X3746" s="2" t="s">
        <v>2044</v>
      </c>
      <c r="AA3746" s="20">
        <v>42.153500000000001</v>
      </c>
      <c r="AB3746" s="20">
        <v>-122.29519999999999</v>
      </c>
      <c r="AC3746" s="2" t="s">
        <v>45</v>
      </c>
      <c r="AE3746" s="2" t="s">
        <v>1596</v>
      </c>
      <c r="AF3746" s="2" t="str">
        <f>CONCATENATE("ex ", AE3746)</f>
        <v>ex Bleppharipappus scaber</v>
      </c>
      <c r="AG3746" s="2" t="s">
        <v>1453</v>
      </c>
      <c r="AH3746" s="2" t="s">
        <v>1776</v>
      </c>
      <c r="AT3746" s="2" t="s">
        <v>1453</v>
      </c>
    </row>
    <row r="3747" spans="2:46">
      <c r="B3747" s="87">
        <v>7828</v>
      </c>
      <c r="E3747" s="3">
        <v>8</v>
      </c>
      <c r="F3747" s="3" t="s">
        <v>1199</v>
      </c>
      <c r="G3747" s="3">
        <v>2018</v>
      </c>
      <c r="L3747" s="4"/>
      <c r="N3747" s="3" t="s">
        <v>1567</v>
      </c>
      <c r="P3747" s="3">
        <v>72</v>
      </c>
      <c r="Q3747" s="24">
        <v>72</v>
      </c>
      <c r="R3747" s="3">
        <v>1</v>
      </c>
      <c r="S3747" s="2" t="s">
        <v>3</v>
      </c>
      <c r="T3747" s="2" t="s">
        <v>44</v>
      </c>
      <c r="U3747" s="2" t="s">
        <v>1487</v>
      </c>
      <c r="V3747" s="16" t="s">
        <v>2091</v>
      </c>
      <c r="X3747" s="2" t="s">
        <v>1597</v>
      </c>
      <c r="AA3747" s="20">
        <v>42.152000000000001</v>
      </c>
      <c r="AB3747" s="20">
        <v>-122.30419999999999</v>
      </c>
      <c r="AC3747" s="2" t="s">
        <v>45</v>
      </c>
      <c r="AE3747" s="2" t="s">
        <v>425</v>
      </c>
      <c r="AF3747" s="2" t="str">
        <f>CONCATENATE("ex ", AE3747)</f>
        <v>ex Senecio integerrimus</v>
      </c>
      <c r="AG3747" s="2" t="s">
        <v>1453</v>
      </c>
      <c r="AH3747" s="2" t="s">
        <v>1776</v>
      </c>
      <c r="AT3747" s="2" t="s">
        <v>1453</v>
      </c>
    </row>
    <row r="3748" spans="2:46">
      <c r="B3748" s="87">
        <v>7829</v>
      </c>
      <c r="E3748" s="3">
        <v>8</v>
      </c>
      <c r="F3748" s="3" t="s">
        <v>1199</v>
      </c>
      <c r="G3748" s="3">
        <v>2018</v>
      </c>
      <c r="L3748" s="4"/>
      <c r="N3748" s="3" t="s">
        <v>1568</v>
      </c>
      <c r="P3748" s="3">
        <v>73</v>
      </c>
      <c r="Q3748" s="24">
        <v>73</v>
      </c>
      <c r="R3748" s="3">
        <v>1</v>
      </c>
      <c r="S3748" s="2" t="s">
        <v>3</v>
      </c>
      <c r="T3748" s="2" t="s">
        <v>44</v>
      </c>
      <c r="U3748" s="2" t="s">
        <v>1487</v>
      </c>
      <c r="V3748" s="16" t="s">
        <v>2091</v>
      </c>
      <c r="X3748" s="2" t="s">
        <v>1597</v>
      </c>
      <c r="AA3748" s="20">
        <v>42.152000000000001</v>
      </c>
      <c r="AB3748" s="20">
        <v>-122.30419999999999</v>
      </c>
      <c r="AC3748" s="2" t="s">
        <v>45</v>
      </c>
      <c r="AE3748" s="2" t="s">
        <v>428</v>
      </c>
      <c r="AF3748" s="2" t="str">
        <f>CONCATENATE("ex ", AE3748)</f>
        <v>ex Lomatium nudicaule</v>
      </c>
      <c r="AG3748" s="2" t="s">
        <v>1453</v>
      </c>
      <c r="AH3748" s="2" t="s">
        <v>1776</v>
      </c>
      <c r="AT3748" s="2" t="s">
        <v>1453</v>
      </c>
    </row>
    <row r="3749" spans="2:46">
      <c r="B3749" s="87">
        <v>7830</v>
      </c>
      <c r="E3749" s="3">
        <v>8</v>
      </c>
      <c r="F3749" s="3" t="s">
        <v>1199</v>
      </c>
      <c r="G3749" s="3">
        <v>2018</v>
      </c>
      <c r="L3749" s="4"/>
      <c r="N3749" s="3" t="s">
        <v>1568</v>
      </c>
      <c r="P3749" s="3">
        <v>73</v>
      </c>
      <c r="Q3749" s="24">
        <v>73</v>
      </c>
      <c r="R3749" s="3">
        <v>2</v>
      </c>
      <c r="S3749" s="2" t="s">
        <v>3</v>
      </c>
      <c r="T3749" s="2" t="s">
        <v>44</v>
      </c>
      <c r="U3749" s="2" t="s">
        <v>1487</v>
      </c>
      <c r="V3749" s="16" t="s">
        <v>2091</v>
      </c>
      <c r="X3749" s="2" t="s">
        <v>1597</v>
      </c>
      <c r="AA3749" s="20">
        <v>42.152000000000001</v>
      </c>
      <c r="AB3749" s="20">
        <v>-122.30419999999999</v>
      </c>
      <c r="AC3749" s="2" t="s">
        <v>45</v>
      </c>
      <c r="AE3749" s="2" t="s">
        <v>428</v>
      </c>
      <c r="AF3749" s="2" t="str">
        <f>CONCATENATE("ex ", AE3749)</f>
        <v>ex Lomatium nudicaule</v>
      </c>
      <c r="AG3749" s="2" t="s">
        <v>1453</v>
      </c>
      <c r="AH3749" s="2" t="s">
        <v>1776</v>
      </c>
      <c r="AT3749" s="2" t="s">
        <v>1453</v>
      </c>
    </row>
    <row r="3750" spans="2:46">
      <c r="B3750" s="87">
        <v>7831</v>
      </c>
      <c r="E3750" s="3">
        <v>8</v>
      </c>
      <c r="F3750" s="3" t="s">
        <v>1199</v>
      </c>
      <c r="G3750" s="3">
        <v>2018</v>
      </c>
      <c r="L3750" s="4"/>
      <c r="N3750" s="3" t="s">
        <v>1568</v>
      </c>
      <c r="P3750" s="3">
        <v>73</v>
      </c>
      <c r="Q3750" s="24">
        <v>73</v>
      </c>
      <c r="R3750" s="3">
        <v>3</v>
      </c>
      <c r="S3750" s="2" t="s">
        <v>3</v>
      </c>
      <c r="T3750" s="2" t="s">
        <v>44</v>
      </c>
      <c r="U3750" s="2" t="s">
        <v>1487</v>
      </c>
      <c r="V3750" s="16" t="s">
        <v>2091</v>
      </c>
      <c r="X3750" s="2" t="s">
        <v>1597</v>
      </c>
      <c r="AA3750" s="20">
        <v>42.152000000000001</v>
      </c>
      <c r="AB3750" s="20">
        <v>-122.30419999999999</v>
      </c>
      <c r="AC3750" s="2" t="s">
        <v>45</v>
      </c>
      <c r="AE3750" s="2" t="s">
        <v>428</v>
      </c>
      <c r="AF3750" s="2" t="str">
        <f>CONCATENATE("ex ", AE3750)</f>
        <v>ex Lomatium nudicaule</v>
      </c>
      <c r="AG3750" s="2" t="s">
        <v>1453</v>
      </c>
      <c r="AH3750" s="2" t="s">
        <v>1776</v>
      </c>
      <c r="AT3750" s="2" t="s">
        <v>1453</v>
      </c>
    </row>
    <row r="3751" spans="2:46">
      <c r="B3751" s="87">
        <v>7832</v>
      </c>
      <c r="E3751" s="3">
        <v>8</v>
      </c>
      <c r="F3751" s="3" t="s">
        <v>1199</v>
      </c>
      <c r="G3751" s="3">
        <v>2018</v>
      </c>
      <c r="L3751" s="4"/>
      <c r="N3751" s="3" t="s">
        <v>1568</v>
      </c>
      <c r="P3751" s="3">
        <v>73</v>
      </c>
      <c r="Q3751" s="24">
        <v>73</v>
      </c>
      <c r="R3751" s="3">
        <v>4</v>
      </c>
      <c r="S3751" s="2" t="s">
        <v>3</v>
      </c>
      <c r="T3751" s="2" t="s">
        <v>44</v>
      </c>
      <c r="U3751" s="2" t="s">
        <v>1487</v>
      </c>
      <c r="V3751" s="16" t="s">
        <v>2091</v>
      </c>
      <c r="X3751" s="2" t="s">
        <v>1597</v>
      </c>
      <c r="AA3751" s="20">
        <v>42.152000000000001</v>
      </c>
      <c r="AB3751" s="20">
        <v>-122.30419999999999</v>
      </c>
      <c r="AC3751" s="2" t="s">
        <v>45</v>
      </c>
      <c r="AE3751" s="2" t="s">
        <v>428</v>
      </c>
      <c r="AF3751" s="2" t="str">
        <f>CONCATENATE("ex ", AE3751)</f>
        <v>ex Lomatium nudicaule</v>
      </c>
      <c r="AG3751" s="2" t="s">
        <v>1453</v>
      </c>
      <c r="AH3751" s="2" t="s">
        <v>1776</v>
      </c>
      <c r="AT3751" s="2" t="s">
        <v>1453</v>
      </c>
    </row>
    <row r="3752" spans="2:46">
      <c r="B3752" s="87">
        <v>7833</v>
      </c>
      <c r="E3752" s="3">
        <v>8</v>
      </c>
      <c r="F3752" s="3" t="s">
        <v>1199</v>
      </c>
      <c r="G3752" s="3">
        <v>2018</v>
      </c>
      <c r="L3752" s="4"/>
      <c r="N3752" s="3" t="s">
        <v>1568</v>
      </c>
      <c r="P3752" s="3">
        <v>73</v>
      </c>
      <c r="Q3752" s="24">
        <v>73</v>
      </c>
      <c r="R3752" s="3">
        <v>5</v>
      </c>
      <c r="S3752" s="2" t="s">
        <v>3</v>
      </c>
      <c r="T3752" s="2" t="s">
        <v>44</v>
      </c>
      <c r="U3752" s="2" t="s">
        <v>1487</v>
      </c>
      <c r="V3752" s="16" t="s">
        <v>2091</v>
      </c>
      <c r="X3752" s="2" t="s">
        <v>1597</v>
      </c>
      <c r="AA3752" s="20">
        <v>42.152000000000001</v>
      </c>
      <c r="AB3752" s="20">
        <v>-122.30419999999999</v>
      </c>
      <c r="AC3752" s="2" t="s">
        <v>45</v>
      </c>
      <c r="AE3752" s="2" t="s">
        <v>428</v>
      </c>
      <c r="AF3752" s="2" t="str">
        <f>CONCATENATE("ex ", AE3752)</f>
        <v>ex Lomatium nudicaule</v>
      </c>
      <c r="AG3752" s="2" t="s">
        <v>1453</v>
      </c>
      <c r="AH3752" s="2" t="s">
        <v>1776</v>
      </c>
      <c r="AT3752" s="2" t="s">
        <v>1453</v>
      </c>
    </row>
    <row r="3753" spans="2:46">
      <c r="B3753" s="87">
        <v>7834</v>
      </c>
      <c r="E3753" s="3">
        <v>8</v>
      </c>
      <c r="F3753" s="3" t="s">
        <v>1199</v>
      </c>
      <c r="G3753" s="3">
        <v>2018</v>
      </c>
      <c r="L3753" s="4"/>
      <c r="N3753" s="3" t="s">
        <v>1568</v>
      </c>
      <c r="P3753" s="3">
        <v>73</v>
      </c>
      <c r="Q3753" s="24">
        <v>73</v>
      </c>
      <c r="R3753" s="3">
        <v>6</v>
      </c>
      <c r="S3753" s="2" t="s">
        <v>3</v>
      </c>
      <c r="T3753" s="2" t="s">
        <v>44</v>
      </c>
      <c r="U3753" s="2" t="s">
        <v>1487</v>
      </c>
      <c r="V3753" s="16" t="s">
        <v>2091</v>
      </c>
      <c r="X3753" s="2" t="s">
        <v>1597</v>
      </c>
      <c r="AA3753" s="20">
        <v>42.152000000000001</v>
      </c>
      <c r="AB3753" s="20">
        <v>-122.30419999999999</v>
      </c>
      <c r="AC3753" s="2" t="s">
        <v>45</v>
      </c>
      <c r="AE3753" s="2" t="s">
        <v>428</v>
      </c>
      <c r="AF3753" s="2" t="str">
        <f>CONCATENATE("ex ", AE3753)</f>
        <v>ex Lomatium nudicaule</v>
      </c>
      <c r="AG3753" s="2" t="s">
        <v>1453</v>
      </c>
      <c r="AH3753" s="2" t="s">
        <v>1776</v>
      </c>
      <c r="AT3753" s="2" t="s">
        <v>1453</v>
      </c>
    </row>
    <row r="3754" spans="2:46">
      <c r="B3754" s="87">
        <v>7835</v>
      </c>
      <c r="E3754" s="3">
        <v>8</v>
      </c>
      <c r="F3754" s="3" t="s">
        <v>1199</v>
      </c>
      <c r="G3754" s="3">
        <v>2018</v>
      </c>
      <c r="L3754" s="4"/>
      <c r="N3754" s="3" t="s">
        <v>1568</v>
      </c>
      <c r="P3754" s="3">
        <v>73</v>
      </c>
      <c r="Q3754" s="24">
        <v>73</v>
      </c>
      <c r="R3754" s="3">
        <v>7</v>
      </c>
      <c r="S3754" s="2" t="s">
        <v>3</v>
      </c>
      <c r="T3754" s="2" t="s">
        <v>44</v>
      </c>
      <c r="U3754" s="2" t="s">
        <v>1487</v>
      </c>
      <c r="V3754" s="16" t="s">
        <v>2091</v>
      </c>
      <c r="X3754" s="2" t="s">
        <v>1597</v>
      </c>
      <c r="AA3754" s="20">
        <v>42.152000000000001</v>
      </c>
      <c r="AB3754" s="20">
        <v>-122.30419999999999</v>
      </c>
      <c r="AC3754" s="2" t="s">
        <v>45</v>
      </c>
      <c r="AE3754" s="2" t="s">
        <v>428</v>
      </c>
      <c r="AF3754" s="2" t="str">
        <f>CONCATENATE("ex ", AE3754)</f>
        <v>ex Lomatium nudicaule</v>
      </c>
      <c r="AG3754" s="2" t="s">
        <v>1453</v>
      </c>
      <c r="AH3754" s="2" t="s">
        <v>1776</v>
      </c>
      <c r="AT3754" s="2" t="s">
        <v>1453</v>
      </c>
    </row>
    <row r="3755" spans="2:46">
      <c r="B3755" s="87">
        <v>7836</v>
      </c>
      <c r="E3755" s="3">
        <v>8</v>
      </c>
      <c r="F3755" s="3" t="s">
        <v>1199</v>
      </c>
      <c r="G3755" s="3">
        <v>2018</v>
      </c>
      <c r="L3755" s="4"/>
      <c r="N3755" s="3" t="s">
        <v>1568</v>
      </c>
      <c r="P3755" s="3">
        <v>73</v>
      </c>
      <c r="Q3755" s="24">
        <v>73</v>
      </c>
      <c r="R3755" s="3">
        <v>8</v>
      </c>
      <c r="S3755" s="2" t="s">
        <v>3</v>
      </c>
      <c r="T3755" s="2" t="s">
        <v>44</v>
      </c>
      <c r="U3755" s="2" t="s">
        <v>1487</v>
      </c>
      <c r="V3755" s="16" t="s">
        <v>2091</v>
      </c>
      <c r="X3755" s="2" t="s">
        <v>1597</v>
      </c>
      <c r="AA3755" s="20">
        <v>42.152000000000001</v>
      </c>
      <c r="AB3755" s="20">
        <v>-122.30419999999999</v>
      </c>
      <c r="AC3755" s="2" t="s">
        <v>45</v>
      </c>
      <c r="AE3755" s="2" t="s">
        <v>428</v>
      </c>
      <c r="AF3755" s="2" t="str">
        <f>CONCATENATE("ex ", AE3755)</f>
        <v>ex Lomatium nudicaule</v>
      </c>
      <c r="AG3755" s="2" t="s">
        <v>1453</v>
      </c>
      <c r="AH3755" s="2" t="s">
        <v>1776</v>
      </c>
      <c r="AT3755" s="2" t="s">
        <v>1453</v>
      </c>
    </row>
    <row r="3756" spans="2:46">
      <c r="B3756" s="87">
        <v>7837</v>
      </c>
      <c r="E3756" s="3">
        <v>8</v>
      </c>
      <c r="F3756" s="3" t="s">
        <v>1199</v>
      </c>
      <c r="G3756" s="3">
        <v>2018</v>
      </c>
      <c r="L3756" s="4"/>
      <c r="N3756" s="3" t="s">
        <v>1568</v>
      </c>
      <c r="P3756" s="3">
        <v>73</v>
      </c>
      <c r="Q3756" s="24">
        <v>73</v>
      </c>
      <c r="R3756" s="3">
        <v>9</v>
      </c>
      <c r="S3756" s="2" t="s">
        <v>3</v>
      </c>
      <c r="T3756" s="2" t="s">
        <v>44</v>
      </c>
      <c r="U3756" s="2" t="s">
        <v>1487</v>
      </c>
      <c r="V3756" s="16" t="s">
        <v>2091</v>
      </c>
      <c r="X3756" s="2" t="s">
        <v>1597</v>
      </c>
      <c r="AA3756" s="20">
        <v>42.152000000000001</v>
      </c>
      <c r="AB3756" s="20">
        <v>-122.30419999999999</v>
      </c>
      <c r="AC3756" s="2" t="s">
        <v>45</v>
      </c>
      <c r="AE3756" s="2" t="s">
        <v>428</v>
      </c>
      <c r="AF3756" s="2" t="str">
        <f>CONCATENATE("ex ", AE3756)</f>
        <v>ex Lomatium nudicaule</v>
      </c>
      <c r="AG3756" s="2" t="s">
        <v>1453</v>
      </c>
      <c r="AH3756" s="2" t="s">
        <v>1776</v>
      </c>
      <c r="AT3756" s="2" t="s">
        <v>1453</v>
      </c>
    </row>
    <row r="3757" spans="2:46">
      <c r="B3757" s="87">
        <v>7838</v>
      </c>
      <c r="E3757" s="3">
        <v>8</v>
      </c>
      <c r="F3757" s="3" t="s">
        <v>1199</v>
      </c>
      <c r="G3757" s="3">
        <v>2018</v>
      </c>
      <c r="L3757" s="4"/>
      <c r="N3757" s="3" t="s">
        <v>1568</v>
      </c>
      <c r="P3757" s="3">
        <v>73</v>
      </c>
      <c r="Q3757" s="24">
        <v>73</v>
      </c>
      <c r="R3757" s="3">
        <v>10</v>
      </c>
      <c r="S3757" s="2" t="s">
        <v>3</v>
      </c>
      <c r="T3757" s="2" t="s">
        <v>44</v>
      </c>
      <c r="U3757" s="2" t="s">
        <v>1487</v>
      </c>
      <c r="V3757" s="16" t="s">
        <v>2091</v>
      </c>
      <c r="X3757" s="2" t="s">
        <v>1597</v>
      </c>
      <c r="AA3757" s="20">
        <v>42.152000000000001</v>
      </c>
      <c r="AB3757" s="20">
        <v>-122.30419999999999</v>
      </c>
      <c r="AC3757" s="2" t="s">
        <v>45</v>
      </c>
      <c r="AE3757" s="2" t="s">
        <v>428</v>
      </c>
      <c r="AF3757" s="2" t="str">
        <f>CONCATENATE("ex ", AE3757)</f>
        <v>ex Lomatium nudicaule</v>
      </c>
      <c r="AG3757" s="2" t="s">
        <v>1453</v>
      </c>
      <c r="AH3757" s="2" t="s">
        <v>1776</v>
      </c>
      <c r="AT3757" s="2" t="s">
        <v>1453</v>
      </c>
    </row>
    <row r="3758" spans="2:46">
      <c r="B3758" s="87">
        <v>7839</v>
      </c>
      <c r="E3758" s="3">
        <v>8</v>
      </c>
      <c r="F3758" s="3" t="s">
        <v>1199</v>
      </c>
      <c r="G3758" s="3">
        <v>2018</v>
      </c>
      <c r="L3758" s="4"/>
      <c r="N3758" s="3" t="s">
        <v>1569</v>
      </c>
      <c r="P3758" s="3">
        <v>74</v>
      </c>
      <c r="Q3758" s="24">
        <v>74</v>
      </c>
      <c r="R3758" s="3">
        <v>1</v>
      </c>
      <c r="S3758" s="2" t="s">
        <v>3</v>
      </c>
      <c r="T3758" s="2" t="s">
        <v>44</v>
      </c>
      <c r="U3758" s="2" t="s">
        <v>1487</v>
      </c>
      <c r="V3758" s="16" t="s">
        <v>2091</v>
      </c>
      <c r="X3758" s="2" t="s">
        <v>1597</v>
      </c>
      <c r="AA3758" s="20">
        <v>42.152000000000001</v>
      </c>
      <c r="AB3758" s="20">
        <v>-122.30419999999999</v>
      </c>
      <c r="AC3758" s="2" t="s">
        <v>45</v>
      </c>
      <c r="AE3758" s="2" t="s">
        <v>1598</v>
      </c>
      <c r="AF3758" s="2" t="str">
        <f>CONCATENATE("ex ", AE3758)</f>
        <v>ex Microseris nutans</v>
      </c>
      <c r="AG3758" s="2" t="s">
        <v>1453</v>
      </c>
      <c r="AH3758" s="2" t="s">
        <v>1776</v>
      </c>
      <c r="AT3758" s="2" t="s">
        <v>1453</v>
      </c>
    </row>
    <row r="3759" spans="2:46">
      <c r="B3759" s="87">
        <v>7840</v>
      </c>
      <c r="E3759" s="3">
        <v>8</v>
      </c>
      <c r="F3759" s="3" t="s">
        <v>1199</v>
      </c>
      <c r="G3759" s="3">
        <v>2018</v>
      </c>
      <c r="L3759" s="4"/>
      <c r="N3759" s="3" t="s">
        <v>1570</v>
      </c>
      <c r="P3759" s="3">
        <v>75</v>
      </c>
      <c r="Q3759" s="24">
        <v>75</v>
      </c>
      <c r="R3759" s="3">
        <v>1</v>
      </c>
      <c r="S3759" s="2" t="s">
        <v>3</v>
      </c>
      <c r="T3759" s="2" t="s">
        <v>44</v>
      </c>
      <c r="U3759" s="2" t="s">
        <v>1487</v>
      </c>
      <c r="V3759" s="16" t="s">
        <v>2091</v>
      </c>
      <c r="X3759" s="2" t="s">
        <v>1597</v>
      </c>
      <c r="AA3759" s="20">
        <v>42.152000000000001</v>
      </c>
      <c r="AB3759" s="20">
        <v>-122.30419999999999</v>
      </c>
      <c r="AC3759" s="2" t="s">
        <v>45</v>
      </c>
      <c r="AG3759" s="2" t="s">
        <v>1453</v>
      </c>
      <c r="AH3759" s="2" t="s">
        <v>1776</v>
      </c>
      <c r="AT3759" s="2" t="s">
        <v>1453</v>
      </c>
    </row>
    <row r="3760" spans="2:46">
      <c r="B3760" s="87">
        <v>7841</v>
      </c>
      <c r="E3760" s="3">
        <v>9</v>
      </c>
      <c r="F3760" s="3" t="s">
        <v>1199</v>
      </c>
      <c r="G3760" s="3">
        <v>2018</v>
      </c>
      <c r="L3760" s="4"/>
      <c r="N3760" s="3" t="s">
        <v>1571</v>
      </c>
      <c r="P3760" s="3">
        <v>76</v>
      </c>
      <c r="Q3760" s="24">
        <v>76</v>
      </c>
      <c r="R3760" s="3">
        <v>1</v>
      </c>
      <c r="S3760" s="2" t="s">
        <v>3</v>
      </c>
      <c r="T3760" s="2" t="s">
        <v>44</v>
      </c>
      <c r="U3760" s="2" t="s">
        <v>1431</v>
      </c>
      <c r="V3760" s="16" t="s">
        <v>2091</v>
      </c>
      <c r="X3760" s="2" t="s">
        <v>1441</v>
      </c>
      <c r="AA3760" s="20">
        <v>42.359000000000002</v>
      </c>
      <c r="AB3760" s="20">
        <v>-123.4151</v>
      </c>
      <c r="AC3760" s="2" t="s">
        <v>45</v>
      </c>
      <c r="AE3760" s="2" t="s">
        <v>1598</v>
      </c>
      <c r="AF3760" s="2" t="str">
        <f>CONCATENATE("ex ", AE3760)</f>
        <v>ex Microseris nutans</v>
      </c>
      <c r="AG3760" s="2" t="s">
        <v>1453</v>
      </c>
      <c r="AH3760" s="2" t="s">
        <v>1776</v>
      </c>
      <c r="AT3760" s="2" t="s">
        <v>1453</v>
      </c>
    </row>
    <row r="3761" spans="2:46">
      <c r="B3761" s="87">
        <v>7842</v>
      </c>
      <c r="E3761" s="3">
        <v>9</v>
      </c>
      <c r="F3761" s="3" t="s">
        <v>1199</v>
      </c>
      <c r="G3761" s="3">
        <v>2018</v>
      </c>
      <c r="L3761" s="4"/>
      <c r="N3761" s="3" t="s">
        <v>1571</v>
      </c>
      <c r="P3761" s="3">
        <v>76</v>
      </c>
      <c r="Q3761" s="24">
        <v>76</v>
      </c>
      <c r="R3761" s="3">
        <v>2</v>
      </c>
      <c r="S3761" s="2" t="s">
        <v>3</v>
      </c>
      <c r="T3761" s="2" t="s">
        <v>44</v>
      </c>
      <c r="U3761" s="2" t="s">
        <v>1431</v>
      </c>
      <c r="V3761" s="16" t="s">
        <v>2091</v>
      </c>
      <c r="X3761" s="2" t="s">
        <v>1441</v>
      </c>
      <c r="AA3761" s="20">
        <v>42.359000000000002</v>
      </c>
      <c r="AB3761" s="20">
        <v>-123.4151</v>
      </c>
      <c r="AC3761" s="2" t="s">
        <v>45</v>
      </c>
      <c r="AE3761" s="2" t="s">
        <v>1598</v>
      </c>
      <c r="AF3761" s="2" t="str">
        <f>CONCATENATE("ex ", AE3761)</f>
        <v>ex Microseris nutans</v>
      </c>
      <c r="AG3761" s="2" t="s">
        <v>1453</v>
      </c>
      <c r="AH3761" s="2" t="s">
        <v>1776</v>
      </c>
      <c r="AT3761" s="2" t="s">
        <v>1453</v>
      </c>
    </row>
    <row r="3762" spans="2:46">
      <c r="B3762" s="87">
        <v>7843</v>
      </c>
      <c r="E3762" s="3">
        <v>9</v>
      </c>
      <c r="F3762" s="3" t="s">
        <v>1199</v>
      </c>
      <c r="G3762" s="3">
        <v>2018</v>
      </c>
      <c r="L3762" s="4"/>
      <c r="N3762" s="3" t="s">
        <v>1571</v>
      </c>
      <c r="P3762" s="3">
        <v>76</v>
      </c>
      <c r="Q3762" s="24">
        <v>76</v>
      </c>
      <c r="R3762" s="3">
        <v>3</v>
      </c>
      <c r="S3762" s="2" t="s">
        <v>3</v>
      </c>
      <c r="T3762" s="2" t="s">
        <v>44</v>
      </c>
      <c r="U3762" s="2" t="s">
        <v>1431</v>
      </c>
      <c r="V3762" s="16" t="s">
        <v>2091</v>
      </c>
      <c r="X3762" s="2" t="s">
        <v>1441</v>
      </c>
      <c r="AA3762" s="20">
        <v>42.359000000000002</v>
      </c>
      <c r="AB3762" s="20">
        <v>-123.4151</v>
      </c>
      <c r="AC3762" s="2" t="s">
        <v>45</v>
      </c>
      <c r="AE3762" s="2" t="s">
        <v>1598</v>
      </c>
      <c r="AF3762" s="2" t="str">
        <f>CONCATENATE("ex ", AE3762)</f>
        <v>ex Microseris nutans</v>
      </c>
      <c r="AG3762" s="2" t="s">
        <v>1453</v>
      </c>
      <c r="AH3762" s="2" t="s">
        <v>1776</v>
      </c>
      <c r="AT3762" s="2" t="s">
        <v>1453</v>
      </c>
    </row>
    <row r="3763" spans="2:46">
      <c r="B3763" s="87">
        <v>7844</v>
      </c>
      <c r="E3763" s="3">
        <v>9</v>
      </c>
      <c r="F3763" s="3" t="s">
        <v>1199</v>
      </c>
      <c r="G3763" s="3">
        <v>2018</v>
      </c>
      <c r="L3763" s="4"/>
      <c r="N3763" s="3" t="s">
        <v>1571</v>
      </c>
      <c r="P3763" s="3">
        <v>76</v>
      </c>
      <c r="Q3763" s="24">
        <v>76</v>
      </c>
      <c r="R3763" s="3">
        <v>4</v>
      </c>
      <c r="S3763" s="2" t="s">
        <v>3</v>
      </c>
      <c r="T3763" s="2" t="s">
        <v>44</v>
      </c>
      <c r="U3763" s="2" t="s">
        <v>1431</v>
      </c>
      <c r="V3763" s="16" t="s">
        <v>2091</v>
      </c>
      <c r="X3763" s="2" t="s">
        <v>1441</v>
      </c>
      <c r="AA3763" s="20">
        <v>42.359000000000002</v>
      </c>
      <c r="AB3763" s="20">
        <v>-123.4151</v>
      </c>
      <c r="AC3763" s="2" t="s">
        <v>45</v>
      </c>
      <c r="AE3763" s="2" t="s">
        <v>1598</v>
      </c>
      <c r="AF3763" s="2" t="str">
        <f>CONCATENATE("ex ", AE3763)</f>
        <v>ex Microseris nutans</v>
      </c>
      <c r="AG3763" s="2" t="s">
        <v>1453</v>
      </c>
      <c r="AH3763" s="2" t="s">
        <v>1776</v>
      </c>
      <c r="AT3763" s="2" t="s">
        <v>1453</v>
      </c>
    </row>
    <row r="3764" spans="2:46">
      <c r="B3764" s="87">
        <v>7845</v>
      </c>
      <c r="E3764" s="3">
        <v>9</v>
      </c>
      <c r="F3764" s="3" t="s">
        <v>1199</v>
      </c>
      <c r="G3764" s="3">
        <v>2018</v>
      </c>
      <c r="L3764" s="4"/>
      <c r="N3764" s="3" t="s">
        <v>1571</v>
      </c>
      <c r="P3764" s="3">
        <v>76</v>
      </c>
      <c r="Q3764" s="24">
        <v>76</v>
      </c>
      <c r="R3764" s="3">
        <v>5</v>
      </c>
      <c r="S3764" s="2" t="s">
        <v>3</v>
      </c>
      <c r="T3764" s="2" t="s">
        <v>44</v>
      </c>
      <c r="U3764" s="2" t="s">
        <v>1431</v>
      </c>
      <c r="V3764" s="16" t="s">
        <v>2091</v>
      </c>
      <c r="X3764" s="2" t="s">
        <v>1441</v>
      </c>
      <c r="AA3764" s="20">
        <v>42.359000000000002</v>
      </c>
      <c r="AB3764" s="20">
        <v>-123.4151</v>
      </c>
      <c r="AC3764" s="2" t="s">
        <v>45</v>
      </c>
      <c r="AE3764" s="2" t="s">
        <v>1598</v>
      </c>
      <c r="AF3764" s="2" t="str">
        <f>CONCATENATE("ex ", AE3764)</f>
        <v>ex Microseris nutans</v>
      </c>
      <c r="AG3764" s="2" t="s">
        <v>1453</v>
      </c>
      <c r="AH3764" s="2" t="s">
        <v>1776</v>
      </c>
      <c r="AT3764" s="2" t="s">
        <v>1453</v>
      </c>
    </row>
    <row r="3765" spans="2:46">
      <c r="B3765" s="87">
        <v>7846</v>
      </c>
      <c r="E3765" s="3">
        <v>9</v>
      </c>
      <c r="F3765" s="3" t="s">
        <v>1199</v>
      </c>
      <c r="G3765" s="3">
        <v>2018</v>
      </c>
      <c r="L3765" s="4"/>
      <c r="N3765" s="3" t="s">
        <v>1571</v>
      </c>
      <c r="P3765" s="3">
        <v>76</v>
      </c>
      <c r="Q3765" s="24">
        <v>76</v>
      </c>
      <c r="R3765" s="3">
        <v>6</v>
      </c>
      <c r="S3765" s="2" t="s">
        <v>3</v>
      </c>
      <c r="T3765" s="2" t="s">
        <v>44</v>
      </c>
      <c r="U3765" s="2" t="s">
        <v>1431</v>
      </c>
      <c r="V3765" s="16" t="s">
        <v>2091</v>
      </c>
      <c r="X3765" s="2" t="s">
        <v>1441</v>
      </c>
      <c r="AA3765" s="20">
        <v>42.359000000000002</v>
      </c>
      <c r="AB3765" s="20">
        <v>-123.4151</v>
      </c>
      <c r="AC3765" s="2" t="s">
        <v>45</v>
      </c>
      <c r="AE3765" s="2" t="s">
        <v>1598</v>
      </c>
      <c r="AF3765" s="2" t="str">
        <f>CONCATENATE("ex ", AE3765)</f>
        <v>ex Microseris nutans</v>
      </c>
      <c r="AG3765" s="2" t="s">
        <v>1453</v>
      </c>
      <c r="AH3765" s="2" t="s">
        <v>1776</v>
      </c>
      <c r="AT3765" s="2" t="s">
        <v>1453</v>
      </c>
    </row>
    <row r="3766" spans="2:46">
      <c r="B3766" s="87">
        <v>7847</v>
      </c>
      <c r="E3766" s="3">
        <v>9</v>
      </c>
      <c r="F3766" s="3" t="s">
        <v>1199</v>
      </c>
      <c r="G3766" s="3">
        <v>2018</v>
      </c>
      <c r="L3766" s="4"/>
      <c r="N3766" s="3" t="s">
        <v>1571</v>
      </c>
      <c r="P3766" s="3">
        <v>76</v>
      </c>
      <c r="Q3766" s="24">
        <v>76</v>
      </c>
      <c r="R3766" s="3">
        <v>7</v>
      </c>
      <c r="S3766" s="2" t="s">
        <v>3</v>
      </c>
      <c r="T3766" s="2" t="s">
        <v>44</v>
      </c>
      <c r="U3766" s="2" t="s">
        <v>1431</v>
      </c>
      <c r="V3766" s="16" t="s">
        <v>2091</v>
      </c>
      <c r="X3766" s="2" t="s">
        <v>1441</v>
      </c>
      <c r="AA3766" s="20">
        <v>42.359000000000002</v>
      </c>
      <c r="AB3766" s="20">
        <v>-123.4151</v>
      </c>
      <c r="AC3766" s="2" t="s">
        <v>45</v>
      </c>
      <c r="AE3766" s="2" t="s">
        <v>1598</v>
      </c>
      <c r="AF3766" s="2" t="str">
        <f>CONCATENATE("ex ", AE3766)</f>
        <v>ex Microseris nutans</v>
      </c>
      <c r="AG3766" s="2" t="s">
        <v>1453</v>
      </c>
      <c r="AH3766" s="2" t="s">
        <v>1776</v>
      </c>
      <c r="AT3766" s="2" t="s">
        <v>1453</v>
      </c>
    </row>
    <row r="3767" spans="2:46">
      <c r="B3767" s="87">
        <v>7848</v>
      </c>
      <c r="E3767" s="3">
        <v>9</v>
      </c>
      <c r="F3767" s="3" t="s">
        <v>1199</v>
      </c>
      <c r="G3767" s="3">
        <v>2018</v>
      </c>
      <c r="L3767" s="4"/>
      <c r="N3767" s="3" t="s">
        <v>1571</v>
      </c>
      <c r="P3767" s="3">
        <v>76</v>
      </c>
      <c r="Q3767" s="24">
        <v>76</v>
      </c>
      <c r="R3767" s="3">
        <v>8</v>
      </c>
      <c r="S3767" s="2" t="s">
        <v>3</v>
      </c>
      <c r="T3767" s="2" t="s">
        <v>44</v>
      </c>
      <c r="U3767" s="2" t="s">
        <v>1431</v>
      </c>
      <c r="V3767" s="16" t="s">
        <v>2091</v>
      </c>
      <c r="X3767" s="2" t="s">
        <v>1441</v>
      </c>
      <c r="AA3767" s="20">
        <v>42.359000000000002</v>
      </c>
      <c r="AB3767" s="20">
        <v>-123.4151</v>
      </c>
      <c r="AC3767" s="2" t="s">
        <v>45</v>
      </c>
      <c r="AE3767" s="2" t="s">
        <v>1598</v>
      </c>
      <c r="AF3767" s="2" t="str">
        <f>CONCATENATE("ex ", AE3767)</f>
        <v>ex Microseris nutans</v>
      </c>
      <c r="AG3767" s="2" t="s">
        <v>1453</v>
      </c>
      <c r="AH3767" s="2" t="s">
        <v>1776</v>
      </c>
      <c r="AT3767" s="2" t="s">
        <v>1453</v>
      </c>
    </row>
    <row r="3768" spans="2:46">
      <c r="B3768" s="87">
        <v>7849</v>
      </c>
      <c r="E3768" s="3">
        <v>11</v>
      </c>
      <c r="F3768" s="3" t="s">
        <v>1199</v>
      </c>
      <c r="G3768" s="3">
        <v>2018</v>
      </c>
      <c r="L3768" s="4"/>
      <c r="N3768" s="3" t="s">
        <v>1572</v>
      </c>
      <c r="P3768" s="3">
        <v>77</v>
      </c>
      <c r="Q3768" s="24">
        <v>77</v>
      </c>
      <c r="R3768" s="3">
        <v>1</v>
      </c>
      <c r="S3768" s="2" t="s">
        <v>3</v>
      </c>
      <c r="T3768" s="2" t="s">
        <v>44</v>
      </c>
      <c r="U3768" s="2" t="s">
        <v>1431</v>
      </c>
      <c r="V3768" s="16" t="s">
        <v>2091</v>
      </c>
      <c r="X3768" s="2" t="s">
        <v>1561</v>
      </c>
      <c r="AA3768" s="20">
        <v>42.261899999999997</v>
      </c>
      <c r="AB3768" s="20">
        <v>-123.36360000000001</v>
      </c>
      <c r="AC3768" s="2" t="s">
        <v>45</v>
      </c>
      <c r="AE3768" s="2" t="s">
        <v>1599</v>
      </c>
      <c r="AF3768" s="2" t="str">
        <f>CONCATENATE("ex ", AE3768)</f>
        <v>ex Arenaria sp.</v>
      </c>
      <c r="AG3768" s="2" t="s">
        <v>1453</v>
      </c>
      <c r="AH3768" s="2" t="s">
        <v>1776</v>
      </c>
      <c r="AT3768" s="2" t="s">
        <v>1453</v>
      </c>
    </row>
    <row r="3769" spans="2:46">
      <c r="B3769" s="87">
        <v>7850</v>
      </c>
      <c r="E3769" s="3">
        <v>11</v>
      </c>
      <c r="F3769" s="3" t="s">
        <v>1199</v>
      </c>
      <c r="G3769" s="3">
        <v>2018</v>
      </c>
      <c r="L3769" s="4"/>
      <c r="N3769" s="3" t="s">
        <v>1572</v>
      </c>
      <c r="P3769" s="3">
        <v>77</v>
      </c>
      <c r="Q3769" s="24">
        <v>77</v>
      </c>
      <c r="R3769" s="3">
        <v>2</v>
      </c>
      <c r="S3769" s="2" t="s">
        <v>3</v>
      </c>
      <c r="T3769" s="2" t="s">
        <v>44</v>
      </c>
      <c r="U3769" s="2" t="s">
        <v>1431</v>
      </c>
      <c r="V3769" s="16" t="s">
        <v>2091</v>
      </c>
      <c r="X3769" s="2" t="s">
        <v>1561</v>
      </c>
      <c r="AA3769" s="20">
        <v>42.261899999999997</v>
      </c>
      <c r="AB3769" s="20">
        <v>-123.36360000000001</v>
      </c>
      <c r="AC3769" s="2" t="s">
        <v>45</v>
      </c>
      <c r="AE3769" s="2" t="s">
        <v>1599</v>
      </c>
      <c r="AF3769" s="2" t="str">
        <f>CONCATENATE("ex ", AE3769)</f>
        <v>ex Arenaria sp.</v>
      </c>
      <c r="AG3769" s="2" t="s">
        <v>1453</v>
      </c>
      <c r="AH3769" s="2" t="s">
        <v>1776</v>
      </c>
      <c r="AT3769" s="2" t="s">
        <v>1453</v>
      </c>
    </row>
    <row r="3770" spans="2:46">
      <c r="B3770" s="87">
        <v>7851</v>
      </c>
      <c r="E3770" s="3">
        <v>11</v>
      </c>
      <c r="F3770" s="3" t="s">
        <v>1199</v>
      </c>
      <c r="G3770" s="3">
        <v>2018</v>
      </c>
      <c r="L3770" s="4"/>
      <c r="N3770" s="3" t="s">
        <v>1572</v>
      </c>
      <c r="P3770" s="3">
        <v>77</v>
      </c>
      <c r="Q3770" s="24">
        <v>77</v>
      </c>
      <c r="R3770" s="3">
        <v>3</v>
      </c>
      <c r="S3770" s="2" t="s">
        <v>3</v>
      </c>
      <c r="T3770" s="2" t="s">
        <v>44</v>
      </c>
      <c r="U3770" s="2" t="s">
        <v>1431</v>
      </c>
      <c r="V3770" s="16" t="s">
        <v>2091</v>
      </c>
      <c r="X3770" s="2" t="s">
        <v>1561</v>
      </c>
      <c r="AA3770" s="20">
        <v>42.261899999999997</v>
      </c>
      <c r="AB3770" s="20">
        <v>-123.36360000000001</v>
      </c>
      <c r="AC3770" s="2" t="s">
        <v>45</v>
      </c>
      <c r="AE3770" s="2" t="s">
        <v>1599</v>
      </c>
      <c r="AF3770" s="2" t="str">
        <f>CONCATENATE("ex ", AE3770)</f>
        <v>ex Arenaria sp.</v>
      </c>
      <c r="AG3770" s="2" t="s">
        <v>1453</v>
      </c>
      <c r="AH3770" s="2" t="s">
        <v>1776</v>
      </c>
      <c r="AT3770" s="2" t="s">
        <v>1453</v>
      </c>
    </row>
    <row r="3771" spans="2:46">
      <c r="B3771" s="87">
        <v>7852</v>
      </c>
      <c r="E3771" s="3">
        <v>11</v>
      </c>
      <c r="F3771" s="3" t="s">
        <v>1199</v>
      </c>
      <c r="G3771" s="3">
        <v>2018</v>
      </c>
      <c r="L3771" s="4"/>
      <c r="N3771" s="3" t="s">
        <v>1572</v>
      </c>
      <c r="P3771" s="3">
        <v>77</v>
      </c>
      <c r="Q3771" s="24">
        <v>77</v>
      </c>
      <c r="R3771" s="3">
        <v>4</v>
      </c>
      <c r="S3771" s="2" t="s">
        <v>3</v>
      </c>
      <c r="T3771" s="2" t="s">
        <v>44</v>
      </c>
      <c r="U3771" s="2" t="s">
        <v>1431</v>
      </c>
      <c r="V3771" s="16" t="s">
        <v>2091</v>
      </c>
      <c r="X3771" s="2" t="s">
        <v>1561</v>
      </c>
      <c r="AA3771" s="20">
        <v>42.261899999999997</v>
      </c>
      <c r="AB3771" s="20">
        <v>-123.36360000000001</v>
      </c>
      <c r="AC3771" s="2" t="s">
        <v>45</v>
      </c>
      <c r="AE3771" s="2" t="s">
        <v>1599</v>
      </c>
      <c r="AF3771" s="2" t="str">
        <f>CONCATENATE("ex ", AE3771)</f>
        <v>ex Arenaria sp.</v>
      </c>
      <c r="AG3771" s="2" t="s">
        <v>1453</v>
      </c>
      <c r="AH3771" s="2" t="s">
        <v>1776</v>
      </c>
      <c r="AT3771" s="2" t="s">
        <v>1453</v>
      </c>
    </row>
    <row r="3772" spans="2:46">
      <c r="B3772" s="87">
        <v>7853</v>
      </c>
      <c r="E3772" s="3">
        <v>11</v>
      </c>
      <c r="F3772" s="3" t="s">
        <v>1199</v>
      </c>
      <c r="G3772" s="3">
        <v>2018</v>
      </c>
      <c r="L3772" s="4"/>
      <c r="N3772" s="3" t="s">
        <v>1572</v>
      </c>
      <c r="P3772" s="3">
        <v>77</v>
      </c>
      <c r="Q3772" s="24">
        <v>77</v>
      </c>
      <c r="R3772" s="3">
        <v>5</v>
      </c>
      <c r="S3772" s="2" t="s">
        <v>3</v>
      </c>
      <c r="T3772" s="2" t="s">
        <v>44</v>
      </c>
      <c r="U3772" s="2" t="s">
        <v>1431</v>
      </c>
      <c r="V3772" s="16" t="s">
        <v>2091</v>
      </c>
      <c r="X3772" s="2" t="s">
        <v>1561</v>
      </c>
      <c r="AA3772" s="20">
        <v>42.261899999999997</v>
      </c>
      <c r="AB3772" s="20">
        <v>-123.36360000000001</v>
      </c>
      <c r="AC3772" s="2" t="s">
        <v>45</v>
      </c>
      <c r="AE3772" s="2" t="s">
        <v>1599</v>
      </c>
      <c r="AF3772" s="2" t="str">
        <f>CONCATENATE("ex ", AE3772)</f>
        <v>ex Arenaria sp.</v>
      </c>
      <c r="AG3772" s="2" t="s">
        <v>1453</v>
      </c>
      <c r="AH3772" s="2" t="s">
        <v>1776</v>
      </c>
      <c r="AT3772" s="2" t="s">
        <v>1453</v>
      </c>
    </row>
    <row r="3773" spans="2:46">
      <c r="B3773" s="87">
        <v>7854</v>
      </c>
      <c r="E3773" s="3">
        <v>11</v>
      </c>
      <c r="F3773" s="3" t="s">
        <v>1199</v>
      </c>
      <c r="G3773" s="3">
        <v>2018</v>
      </c>
      <c r="L3773" s="4"/>
      <c r="N3773" s="3" t="s">
        <v>1572</v>
      </c>
      <c r="P3773" s="3">
        <v>77</v>
      </c>
      <c r="Q3773" s="24">
        <v>77</v>
      </c>
      <c r="R3773" s="3">
        <v>6</v>
      </c>
      <c r="S3773" s="2" t="s">
        <v>3</v>
      </c>
      <c r="T3773" s="2" t="s">
        <v>44</v>
      </c>
      <c r="U3773" s="2" t="s">
        <v>1431</v>
      </c>
      <c r="V3773" s="16" t="s">
        <v>2091</v>
      </c>
      <c r="X3773" s="2" t="s">
        <v>1561</v>
      </c>
      <c r="AA3773" s="20">
        <v>42.261899999999997</v>
      </c>
      <c r="AB3773" s="20">
        <v>-123.36360000000001</v>
      </c>
      <c r="AC3773" s="2" t="s">
        <v>45</v>
      </c>
      <c r="AE3773" s="2" t="s">
        <v>1599</v>
      </c>
      <c r="AF3773" s="2" t="str">
        <f>CONCATENATE("ex ", AE3773)</f>
        <v>ex Arenaria sp.</v>
      </c>
      <c r="AG3773" s="2" t="s">
        <v>1453</v>
      </c>
      <c r="AH3773" s="2" t="s">
        <v>1776</v>
      </c>
      <c r="AT3773" s="2" t="s">
        <v>1453</v>
      </c>
    </row>
    <row r="3774" spans="2:46">
      <c r="B3774" s="87">
        <v>7855</v>
      </c>
      <c r="E3774" s="3">
        <v>11</v>
      </c>
      <c r="F3774" s="3" t="s">
        <v>1199</v>
      </c>
      <c r="G3774" s="3">
        <v>2018</v>
      </c>
      <c r="L3774" s="4"/>
      <c r="N3774" s="3" t="s">
        <v>1572</v>
      </c>
      <c r="P3774" s="3">
        <v>77</v>
      </c>
      <c r="Q3774" s="24">
        <v>77</v>
      </c>
      <c r="R3774" s="3">
        <v>7</v>
      </c>
      <c r="S3774" s="2" t="s">
        <v>3</v>
      </c>
      <c r="T3774" s="2" t="s">
        <v>44</v>
      </c>
      <c r="U3774" s="2" t="s">
        <v>1431</v>
      </c>
      <c r="V3774" s="16" t="s">
        <v>2091</v>
      </c>
      <c r="X3774" s="2" t="s">
        <v>1561</v>
      </c>
      <c r="AA3774" s="20">
        <v>42.261899999999997</v>
      </c>
      <c r="AB3774" s="20">
        <v>-123.36360000000001</v>
      </c>
      <c r="AC3774" s="2" t="s">
        <v>45</v>
      </c>
      <c r="AE3774" s="2" t="s">
        <v>1599</v>
      </c>
      <c r="AF3774" s="2" t="str">
        <f>CONCATENATE("ex ", AE3774)</f>
        <v>ex Arenaria sp.</v>
      </c>
      <c r="AG3774" s="2" t="s">
        <v>1453</v>
      </c>
      <c r="AH3774" s="2" t="s">
        <v>1776</v>
      </c>
      <c r="AT3774" s="2" t="s">
        <v>1453</v>
      </c>
    </row>
    <row r="3775" spans="2:46">
      <c r="B3775" s="87">
        <v>7856</v>
      </c>
      <c r="E3775" s="3">
        <v>11</v>
      </c>
      <c r="F3775" s="3" t="s">
        <v>1199</v>
      </c>
      <c r="G3775" s="3">
        <v>2018</v>
      </c>
      <c r="L3775" s="4"/>
      <c r="N3775" s="3" t="s">
        <v>1572</v>
      </c>
      <c r="P3775" s="3">
        <v>77</v>
      </c>
      <c r="Q3775" s="24">
        <v>77</v>
      </c>
      <c r="R3775" s="3">
        <v>8</v>
      </c>
      <c r="S3775" s="2" t="s">
        <v>3</v>
      </c>
      <c r="T3775" s="2" t="s">
        <v>44</v>
      </c>
      <c r="U3775" s="2" t="s">
        <v>1431</v>
      </c>
      <c r="V3775" s="16" t="s">
        <v>2091</v>
      </c>
      <c r="X3775" s="2" t="s">
        <v>1561</v>
      </c>
      <c r="AA3775" s="20">
        <v>42.261899999999997</v>
      </c>
      <c r="AB3775" s="20">
        <v>-123.36360000000001</v>
      </c>
      <c r="AC3775" s="2" t="s">
        <v>45</v>
      </c>
      <c r="AE3775" s="2" t="s">
        <v>1599</v>
      </c>
      <c r="AF3775" s="2" t="str">
        <f>CONCATENATE("ex ", AE3775)</f>
        <v>ex Arenaria sp.</v>
      </c>
      <c r="AG3775" s="2" t="s">
        <v>1453</v>
      </c>
      <c r="AH3775" s="2" t="s">
        <v>1776</v>
      </c>
      <c r="AT3775" s="2" t="s">
        <v>1453</v>
      </c>
    </row>
    <row r="3776" spans="2:46">
      <c r="B3776" s="87">
        <v>7857</v>
      </c>
      <c r="E3776" s="3">
        <v>11</v>
      </c>
      <c r="F3776" s="3" t="s">
        <v>1199</v>
      </c>
      <c r="G3776" s="3">
        <v>2018</v>
      </c>
      <c r="L3776" s="4"/>
      <c r="N3776" s="3" t="s">
        <v>1572</v>
      </c>
      <c r="P3776" s="3">
        <v>77</v>
      </c>
      <c r="Q3776" s="24">
        <v>77</v>
      </c>
      <c r="R3776" s="3">
        <v>9</v>
      </c>
      <c r="S3776" s="2" t="s">
        <v>3</v>
      </c>
      <c r="T3776" s="2" t="s">
        <v>44</v>
      </c>
      <c r="U3776" s="2" t="s">
        <v>1431</v>
      </c>
      <c r="V3776" s="16" t="s">
        <v>2091</v>
      </c>
      <c r="X3776" s="2" t="s">
        <v>1561</v>
      </c>
      <c r="AA3776" s="20">
        <v>42.261899999999997</v>
      </c>
      <c r="AB3776" s="20">
        <v>-123.36360000000001</v>
      </c>
      <c r="AC3776" s="2" t="s">
        <v>45</v>
      </c>
      <c r="AE3776" s="2" t="s">
        <v>1599</v>
      </c>
      <c r="AF3776" s="2" t="str">
        <f>CONCATENATE("ex ", AE3776)</f>
        <v>ex Arenaria sp.</v>
      </c>
      <c r="AG3776" s="2" t="s">
        <v>1453</v>
      </c>
      <c r="AH3776" s="2" t="s">
        <v>1776</v>
      </c>
      <c r="AT3776" s="2" t="s">
        <v>1453</v>
      </c>
    </row>
    <row r="3777" spans="2:46">
      <c r="B3777" s="87">
        <v>7858</v>
      </c>
      <c r="E3777" s="3">
        <v>11</v>
      </c>
      <c r="F3777" s="3" t="s">
        <v>1199</v>
      </c>
      <c r="G3777" s="3">
        <v>2018</v>
      </c>
      <c r="L3777" s="4"/>
      <c r="N3777" s="3" t="s">
        <v>1573</v>
      </c>
      <c r="P3777" s="3">
        <v>78</v>
      </c>
      <c r="Q3777" s="24">
        <v>78</v>
      </c>
      <c r="R3777" s="3">
        <v>1</v>
      </c>
      <c r="S3777" s="2" t="s">
        <v>3</v>
      </c>
      <c r="T3777" s="2" t="s">
        <v>44</v>
      </c>
      <c r="U3777" s="2" t="s">
        <v>1431</v>
      </c>
      <c r="V3777" s="16" t="s">
        <v>2091</v>
      </c>
      <c r="X3777" s="2" t="s">
        <v>1561</v>
      </c>
      <c r="AA3777" s="20">
        <v>42.261899999999997</v>
      </c>
      <c r="AB3777" s="20">
        <v>-123.36360000000001</v>
      </c>
      <c r="AC3777" s="2" t="s">
        <v>45</v>
      </c>
      <c r="AE3777" s="2" t="s">
        <v>425</v>
      </c>
      <c r="AF3777" s="2" t="str">
        <f>CONCATENATE("ex ", AE3777)</f>
        <v>ex Senecio integerrimus</v>
      </c>
      <c r="AG3777" s="2" t="s">
        <v>1453</v>
      </c>
      <c r="AH3777" s="2" t="s">
        <v>1776</v>
      </c>
      <c r="AT3777" s="2" t="s">
        <v>1453</v>
      </c>
    </row>
    <row r="3778" spans="2:46">
      <c r="B3778" s="87">
        <v>7859</v>
      </c>
      <c r="E3778" s="3">
        <v>11</v>
      </c>
      <c r="F3778" s="3" t="s">
        <v>1199</v>
      </c>
      <c r="G3778" s="3">
        <v>2018</v>
      </c>
      <c r="L3778" s="4"/>
      <c r="N3778" s="3" t="s">
        <v>1574</v>
      </c>
      <c r="P3778" s="3">
        <v>79</v>
      </c>
      <c r="Q3778" s="24">
        <v>79</v>
      </c>
      <c r="R3778" s="3">
        <v>1</v>
      </c>
      <c r="S3778" s="2" t="s">
        <v>3</v>
      </c>
      <c r="T3778" s="2" t="s">
        <v>44</v>
      </c>
      <c r="U3778" s="2" t="s">
        <v>1431</v>
      </c>
      <c r="V3778" s="16" t="s">
        <v>2091</v>
      </c>
      <c r="X3778" s="2" t="s">
        <v>1561</v>
      </c>
      <c r="AA3778" s="20">
        <v>42.273000000000003</v>
      </c>
      <c r="AB3778" s="20">
        <v>-123.3631</v>
      </c>
      <c r="AC3778" s="2" t="s">
        <v>45</v>
      </c>
      <c r="AE3778" s="2" t="s">
        <v>1600</v>
      </c>
      <c r="AF3778" s="2" t="str">
        <f>CONCATENATE("ex ", AE3778)</f>
        <v>ex Ranunculus sp.</v>
      </c>
      <c r="AG3778" s="2" t="s">
        <v>1453</v>
      </c>
      <c r="AH3778" s="2" t="s">
        <v>1776</v>
      </c>
      <c r="AT3778" s="2" t="s">
        <v>1453</v>
      </c>
    </row>
    <row r="3779" spans="2:46">
      <c r="B3779" s="87">
        <v>7860</v>
      </c>
      <c r="E3779" s="3">
        <v>11</v>
      </c>
      <c r="F3779" s="3" t="s">
        <v>1199</v>
      </c>
      <c r="G3779" s="3">
        <v>2018</v>
      </c>
      <c r="L3779" s="4"/>
      <c r="N3779" s="3" t="s">
        <v>1574</v>
      </c>
      <c r="P3779" s="3">
        <v>79</v>
      </c>
      <c r="Q3779" s="24">
        <v>79</v>
      </c>
      <c r="R3779" s="3">
        <v>2</v>
      </c>
      <c r="S3779" s="2" t="s">
        <v>3</v>
      </c>
      <c r="T3779" s="2" t="s">
        <v>44</v>
      </c>
      <c r="U3779" s="2" t="s">
        <v>1431</v>
      </c>
      <c r="V3779" s="16" t="s">
        <v>2091</v>
      </c>
      <c r="X3779" s="2" t="s">
        <v>1561</v>
      </c>
      <c r="AA3779" s="20">
        <v>42.273000000000003</v>
      </c>
      <c r="AB3779" s="20">
        <v>-123.3631</v>
      </c>
      <c r="AC3779" s="2" t="s">
        <v>45</v>
      </c>
      <c r="AE3779" s="2" t="s">
        <v>1600</v>
      </c>
      <c r="AF3779" s="2" t="str">
        <f>CONCATENATE("ex ", AE3779)</f>
        <v>ex Ranunculus sp.</v>
      </c>
      <c r="AG3779" s="2" t="s">
        <v>1453</v>
      </c>
      <c r="AH3779" s="2" t="s">
        <v>1776</v>
      </c>
      <c r="AT3779" s="2" t="s">
        <v>1453</v>
      </c>
    </row>
    <row r="3780" spans="2:46">
      <c r="B3780" s="87">
        <v>7861</v>
      </c>
      <c r="E3780" s="3">
        <v>11</v>
      </c>
      <c r="F3780" s="3" t="s">
        <v>1199</v>
      </c>
      <c r="G3780" s="3">
        <v>2018</v>
      </c>
      <c r="L3780" s="4"/>
      <c r="N3780" s="3" t="s">
        <v>1574</v>
      </c>
      <c r="P3780" s="3">
        <v>79</v>
      </c>
      <c r="Q3780" s="24">
        <v>79</v>
      </c>
      <c r="R3780" s="3">
        <v>3</v>
      </c>
      <c r="S3780" s="2" t="s">
        <v>3</v>
      </c>
      <c r="T3780" s="2" t="s">
        <v>44</v>
      </c>
      <c r="U3780" s="2" t="s">
        <v>1431</v>
      </c>
      <c r="V3780" s="16" t="s">
        <v>2091</v>
      </c>
      <c r="X3780" s="2" t="s">
        <v>1561</v>
      </c>
      <c r="AA3780" s="20">
        <v>42.273000000000003</v>
      </c>
      <c r="AB3780" s="20">
        <v>-123.3631</v>
      </c>
      <c r="AC3780" s="2" t="s">
        <v>45</v>
      </c>
      <c r="AE3780" s="2" t="s">
        <v>1600</v>
      </c>
      <c r="AF3780" s="2" t="str">
        <f>CONCATENATE("ex ", AE3780)</f>
        <v>ex Ranunculus sp.</v>
      </c>
      <c r="AG3780" s="2" t="s">
        <v>1453</v>
      </c>
      <c r="AH3780" s="2" t="s">
        <v>1776</v>
      </c>
      <c r="AT3780" s="2" t="s">
        <v>1453</v>
      </c>
    </row>
    <row r="3781" spans="2:46">
      <c r="B3781" s="87">
        <v>7862</v>
      </c>
      <c r="E3781" s="3">
        <v>11</v>
      </c>
      <c r="F3781" s="3" t="s">
        <v>1199</v>
      </c>
      <c r="G3781" s="3">
        <v>2018</v>
      </c>
      <c r="L3781" s="4"/>
      <c r="N3781" s="3" t="s">
        <v>1574</v>
      </c>
      <c r="P3781" s="3">
        <v>79</v>
      </c>
      <c r="Q3781" s="24">
        <v>79</v>
      </c>
      <c r="R3781" s="3">
        <v>4</v>
      </c>
      <c r="S3781" s="2" t="s">
        <v>3</v>
      </c>
      <c r="T3781" s="2" t="s">
        <v>44</v>
      </c>
      <c r="U3781" s="2" t="s">
        <v>1431</v>
      </c>
      <c r="V3781" s="16" t="s">
        <v>2091</v>
      </c>
      <c r="X3781" s="2" t="s">
        <v>1561</v>
      </c>
      <c r="AA3781" s="20">
        <v>42.273000000000003</v>
      </c>
      <c r="AB3781" s="20">
        <v>-123.3631</v>
      </c>
      <c r="AC3781" s="2" t="s">
        <v>45</v>
      </c>
      <c r="AE3781" s="2" t="s">
        <v>1600</v>
      </c>
      <c r="AF3781" s="2" t="str">
        <f>CONCATENATE("ex ", AE3781)</f>
        <v>ex Ranunculus sp.</v>
      </c>
      <c r="AG3781" s="2" t="s">
        <v>1453</v>
      </c>
      <c r="AH3781" s="2" t="s">
        <v>1776</v>
      </c>
      <c r="AT3781" s="2" t="s">
        <v>1453</v>
      </c>
    </row>
    <row r="3782" spans="2:46">
      <c r="B3782" s="87">
        <v>7863</v>
      </c>
      <c r="E3782" s="3">
        <v>11</v>
      </c>
      <c r="F3782" s="3" t="s">
        <v>1199</v>
      </c>
      <c r="G3782" s="3">
        <v>2018</v>
      </c>
      <c r="L3782" s="4"/>
      <c r="N3782" s="3" t="s">
        <v>1574</v>
      </c>
      <c r="P3782" s="3">
        <v>79</v>
      </c>
      <c r="Q3782" s="24">
        <v>79</v>
      </c>
      <c r="R3782" s="3">
        <v>5</v>
      </c>
      <c r="S3782" s="2" t="s">
        <v>3</v>
      </c>
      <c r="T3782" s="2" t="s">
        <v>44</v>
      </c>
      <c r="U3782" s="2" t="s">
        <v>1431</v>
      </c>
      <c r="V3782" s="16" t="s">
        <v>2091</v>
      </c>
      <c r="X3782" s="2" t="s">
        <v>1561</v>
      </c>
      <c r="AA3782" s="20">
        <v>42.273000000000003</v>
      </c>
      <c r="AB3782" s="20">
        <v>-123.3631</v>
      </c>
      <c r="AC3782" s="2" t="s">
        <v>45</v>
      </c>
      <c r="AE3782" s="2" t="s">
        <v>1600</v>
      </c>
      <c r="AF3782" s="2" t="str">
        <f>CONCATENATE("ex ", AE3782)</f>
        <v>ex Ranunculus sp.</v>
      </c>
      <c r="AG3782" s="2" t="s">
        <v>1453</v>
      </c>
      <c r="AH3782" s="2" t="s">
        <v>1776</v>
      </c>
      <c r="AT3782" s="2" t="s">
        <v>1453</v>
      </c>
    </row>
    <row r="3783" spans="2:46">
      <c r="B3783" s="87">
        <v>7864</v>
      </c>
      <c r="E3783" s="3">
        <v>13</v>
      </c>
      <c r="F3783" s="3" t="s">
        <v>1199</v>
      </c>
      <c r="G3783" s="3">
        <v>2018</v>
      </c>
      <c r="L3783" s="4"/>
      <c r="N3783" s="3" t="s">
        <v>1575</v>
      </c>
      <c r="P3783" s="3">
        <v>80</v>
      </c>
      <c r="Q3783" s="24">
        <v>80</v>
      </c>
      <c r="R3783" s="3">
        <v>1</v>
      </c>
      <c r="S3783" s="2" t="s">
        <v>3</v>
      </c>
      <c r="T3783" s="2" t="s">
        <v>44</v>
      </c>
      <c r="U3783" s="2" t="s">
        <v>1487</v>
      </c>
      <c r="V3783" s="16" t="s">
        <v>2091</v>
      </c>
      <c r="X3783" s="2" t="s">
        <v>1604</v>
      </c>
      <c r="AA3783" s="20">
        <v>42.613500000000002</v>
      </c>
      <c r="AB3783" s="20">
        <v>-123.0365</v>
      </c>
      <c r="AC3783" s="2" t="s">
        <v>45</v>
      </c>
      <c r="AE3783" s="2" t="s">
        <v>1601</v>
      </c>
      <c r="AF3783" s="2" t="str">
        <f>CONCATENATE("ex ", AE3783)</f>
        <v>ex Ceanothus sp.</v>
      </c>
      <c r="AG3783" s="2" t="s">
        <v>1453</v>
      </c>
      <c r="AH3783" s="2" t="s">
        <v>1776</v>
      </c>
      <c r="AT3783" s="2" t="s">
        <v>1453</v>
      </c>
    </row>
    <row r="3784" spans="2:46">
      <c r="B3784" s="87">
        <v>7865</v>
      </c>
      <c r="E3784" s="3">
        <v>13</v>
      </c>
      <c r="F3784" s="3" t="s">
        <v>1199</v>
      </c>
      <c r="G3784" s="3">
        <v>2018</v>
      </c>
      <c r="L3784" s="4"/>
      <c r="N3784" s="3" t="s">
        <v>1575</v>
      </c>
      <c r="P3784" s="3">
        <v>80</v>
      </c>
      <c r="Q3784" s="24">
        <v>80</v>
      </c>
      <c r="R3784" s="3">
        <v>2</v>
      </c>
      <c r="S3784" s="2" t="s">
        <v>3</v>
      </c>
      <c r="T3784" s="2" t="s">
        <v>44</v>
      </c>
      <c r="U3784" s="2" t="s">
        <v>1487</v>
      </c>
      <c r="V3784" s="16" t="s">
        <v>2091</v>
      </c>
      <c r="X3784" s="2" t="s">
        <v>1604</v>
      </c>
      <c r="AA3784" s="20">
        <v>42.613500000000002</v>
      </c>
      <c r="AB3784" s="20">
        <v>-123.0365</v>
      </c>
      <c r="AC3784" s="2" t="s">
        <v>45</v>
      </c>
      <c r="AE3784" s="2" t="s">
        <v>1601</v>
      </c>
      <c r="AF3784" s="2" t="str">
        <f>CONCATENATE("ex ", AE3784)</f>
        <v>ex Ceanothus sp.</v>
      </c>
      <c r="AG3784" s="2" t="s">
        <v>1453</v>
      </c>
      <c r="AH3784" s="2" t="s">
        <v>1776</v>
      </c>
      <c r="AT3784" s="2" t="s">
        <v>1453</v>
      </c>
    </row>
    <row r="3785" spans="2:46">
      <c r="B3785" s="87">
        <v>7866</v>
      </c>
      <c r="E3785" s="3">
        <v>13</v>
      </c>
      <c r="F3785" s="3" t="s">
        <v>1199</v>
      </c>
      <c r="G3785" s="3">
        <v>2018</v>
      </c>
      <c r="L3785" s="4"/>
      <c r="N3785" s="3" t="s">
        <v>1575</v>
      </c>
      <c r="P3785" s="3">
        <v>80</v>
      </c>
      <c r="Q3785" s="24">
        <v>80</v>
      </c>
      <c r="R3785" s="3">
        <v>3</v>
      </c>
      <c r="S3785" s="2" t="s">
        <v>3</v>
      </c>
      <c r="T3785" s="2" t="s">
        <v>44</v>
      </c>
      <c r="U3785" s="2" t="s">
        <v>1487</v>
      </c>
      <c r="V3785" s="16" t="s">
        <v>2091</v>
      </c>
      <c r="X3785" s="2" t="s">
        <v>1604</v>
      </c>
      <c r="AA3785" s="20">
        <v>42.613500000000002</v>
      </c>
      <c r="AB3785" s="20">
        <v>-123.0365</v>
      </c>
      <c r="AC3785" s="2" t="s">
        <v>45</v>
      </c>
      <c r="AE3785" s="2" t="s">
        <v>1601</v>
      </c>
      <c r="AF3785" s="2" t="str">
        <f>CONCATENATE("ex ", AE3785)</f>
        <v>ex Ceanothus sp.</v>
      </c>
      <c r="AG3785" s="2" t="s">
        <v>1453</v>
      </c>
      <c r="AH3785" s="2" t="s">
        <v>1776</v>
      </c>
      <c r="AT3785" s="2" t="s">
        <v>1453</v>
      </c>
    </row>
    <row r="3786" spans="2:46">
      <c r="B3786" s="87">
        <v>7867</v>
      </c>
      <c r="E3786" s="3">
        <v>13</v>
      </c>
      <c r="F3786" s="3" t="s">
        <v>1199</v>
      </c>
      <c r="G3786" s="3">
        <v>2018</v>
      </c>
      <c r="L3786" s="4"/>
      <c r="N3786" s="3" t="s">
        <v>1575</v>
      </c>
      <c r="P3786" s="3">
        <v>80</v>
      </c>
      <c r="Q3786" s="24">
        <v>80</v>
      </c>
      <c r="R3786" s="3">
        <v>4</v>
      </c>
      <c r="S3786" s="2" t="s">
        <v>3</v>
      </c>
      <c r="T3786" s="2" t="s">
        <v>44</v>
      </c>
      <c r="U3786" s="2" t="s">
        <v>1487</v>
      </c>
      <c r="V3786" s="16" t="s">
        <v>2091</v>
      </c>
      <c r="X3786" s="2" t="s">
        <v>1604</v>
      </c>
      <c r="AA3786" s="20">
        <v>42.613500000000002</v>
      </c>
      <c r="AB3786" s="20">
        <v>-123.0365</v>
      </c>
      <c r="AC3786" s="2" t="s">
        <v>45</v>
      </c>
      <c r="AE3786" s="2" t="s">
        <v>1601</v>
      </c>
      <c r="AF3786" s="2" t="str">
        <f>CONCATENATE("ex ", AE3786)</f>
        <v>ex Ceanothus sp.</v>
      </c>
      <c r="AG3786" s="2" t="s">
        <v>1453</v>
      </c>
      <c r="AH3786" s="2" t="s">
        <v>1776</v>
      </c>
      <c r="AT3786" s="2" t="s">
        <v>1453</v>
      </c>
    </row>
    <row r="3787" spans="2:46">
      <c r="B3787" s="87">
        <v>7868</v>
      </c>
      <c r="E3787" s="3">
        <v>13</v>
      </c>
      <c r="F3787" s="3" t="s">
        <v>1199</v>
      </c>
      <c r="G3787" s="3">
        <v>2018</v>
      </c>
      <c r="L3787" s="4"/>
      <c r="N3787" s="3" t="s">
        <v>1575</v>
      </c>
      <c r="P3787" s="3">
        <v>80</v>
      </c>
      <c r="Q3787" s="24">
        <v>80</v>
      </c>
      <c r="R3787" s="3">
        <v>5</v>
      </c>
      <c r="S3787" s="2" t="s">
        <v>3</v>
      </c>
      <c r="T3787" s="2" t="s">
        <v>44</v>
      </c>
      <c r="U3787" s="2" t="s">
        <v>1487</v>
      </c>
      <c r="V3787" s="16" t="s">
        <v>2091</v>
      </c>
      <c r="X3787" s="2" t="s">
        <v>1604</v>
      </c>
      <c r="AA3787" s="20">
        <v>42.613500000000002</v>
      </c>
      <c r="AB3787" s="20">
        <v>-123.0365</v>
      </c>
      <c r="AC3787" s="2" t="s">
        <v>45</v>
      </c>
      <c r="AE3787" s="2" t="s">
        <v>1601</v>
      </c>
      <c r="AF3787" s="2" t="str">
        <f>CONCATENATE("ex ", AE3787)</f>
        <v>ex Ceanothus sp.</v>
      </c>
      <c r="AG3787" s="2" t="s">
        <v>1453</v>
      </c>
      <c r="AH3787" s="2" t="s">
        <v>1776</v>
      </c>
      <c r="AT3787" s="2" t="s">
        <v>1453</v>
      </c>
    </row>
    <row r="3788" spans="2:46">
      <c r="B3788" s="87">
        <v>7869</v>
      </c>
      <c r="E3788" s="3">
        <v>13</v>
      </c>
      <c r="F3788" s="3" t="s">
        <v>1199</v>
      </c>
      <c r="G3788" s="3">
        <v>2018</v>
      </c>
      <c r="L3788" s="4"/>
      <c r="N3788" s="3" t="s">
        <v>1575</v>
      </c>
      <c r="P3788" s="3">
        <v>80</v>
      </c>
      <c r="Q3788" s="24">
        <v>80</v>
      </c>
      <c r="R3788" s="3">
        <v>6</v>
      </c>
      <c r="S3788" s="2" t="s">
        <v>3</v>
      </c>
      <c r="T3788" s="2" t="s">
        <v>44</v>
      </c>
      <c r="U3788" s="2" t="s">
        <v>1487</v>
      </c>
      <c r="V3788" s="16" t="s">
        <v>2091</v>
      </c>
      <c r="X3788" s="2" t="s">
        <v>1604</v>
      </c>
      <c r="AA3788" s="20">
        <v>42.613500000000002</v>
      </c>
      <c r="AB3788" s="20">
        <v>-123.0365</v>
      </c>
      <c r="AC3788" s="2" t="s">
        <v>45</v>
      </c>
      <c r="AE3788" s="2" t="s">
        <v>1601</v>
      </c>
      <c r="AF3788" s="2" t="str">
        <f>CONCATENATE("ex ", AE3788)</f>
        <v>ex Ceanothus sp.</v>
      </c>
      <c r="AG3788" s="2" t="s">
        <v>1453</v>
      </c>
      <c r="AH3788" s="2" t="s">
        <v>1776</v>
      </c>
      <c r="AT3788" s="2" t="s">
        <v>1453</v>
      </c>
    </row>
    <row r="3789" spans="2:46">
      <c r="B3789" s="87">
        <v>7870</v>
      </c>
      <c r="E3789" s="3">
        <v>13</v>
      </c>
      <c r="F3789" s="3" t="s">
        <v>1199</v>
      </c>
      <c r="G3789" s="3">
        <v>2018</v>
      </c>
      <c r="L3789" s="4"/>
      <c r="N3789" s="3" t="s">
        <v>1576</v>
      </c>
      <c r="P3789" s="3">
        <v>81</v>
      </c>
      <c r="Q3789" s="24">
        <v>81</v>
      </c>
      <c r="R3789" s="3">
        <v>1</v>
      </c>
      <c r="S3789" s="2" t="s">
        <v>3</v>
      </c>
      <c r="T3789" s="2" t="s">
        <v>44</v>
      </c>
      <c r="U3789" s="2" t="s">
        <v>1487</v>
      </c>
      <c r="V3789" s="16" t="s">
        <v>2091</v>
      </c>
      <c r="X3789" s="2" t="s">
        <v>1604</v>
      </c>
      <c r="AA3789" s="20">
        <v>42.613500000000002</v>
      </c>
      <c r="AB3789" s="20">
        <v>-123.0365</v>
      </c>
      <c r="AC3789" s="2" t="s">
        <v>45</v>
      </c>
      <c r="AE3789" s="2" t="s">
        <v>1602</v>
      </c>
      <c r="AF3789" s="2" t="str">
        <f>CONCATENATE("ex ", AE3789)</f>
        <v>ex Clarkia sp.</v>
      </c>
      <c r="AG3789" s="2" t="s">
        <v>1453</v>
      </c>
      <c r="AH3789" s="2" t="s">
        <v>1776</v>
      </c>
      <c r="AT3789" s="2" t="s">
        <v>1453</v>
      </c>
    </row>
    <row r="3790" spans="2:46">
      <c r="B3790" s="87">
        <v>7871</v>
      </c>
      <c r="E3790" s="3">
        <v>13</v>
      </c>
      <c r="F3790" s="3" t="s">
        <v>1199</v>
      </c>
      <c r="G3790" s="3">
        <v>2018</v>
      </c>
      <c r="L3790" s="4"/>
      <c r="N3790" s="3" t="s">
        <v>1576</v>
      </c>
      <c r="P3790" s="3">
        <v>81</v>
      </c>
      <c r="Q3790" s="24">
        <v>81</v>
      </c>
      <c r="R3790" s="3">
        <v>2</v>
      </c>
      <c r="S3790" s="2" t="s">
        <v>3</v>
      </c>
      <c r="T3790" s="2" t="s">
        <v>44</v>
      </c>
      <c r="U3790" s="2" t="s">
        <v>1487</v>
      </c>
      <c r="V3790" s="16" t="s">
        <v>2091</v>
      </c>
      <c r="X3790" s="2" t="s">
        <v>1604</v>
      </c>
      <c r="AA3790" s="20">
        <v>42.613500000000002</v>
      </c>
      <c r="AB3790" s="20">
        <v>-123.0365</v>
      </c>
      <c r="AC3790" s="2" t="s">
        <v>45</v>
      </c>
      <c r="AE3790" s="2" t="s">
        <v>1602</v>
      </c>
      <c r="AF3790" s="2" t="str">
        <f>CONCATENATE("ex ", AE3790)</f>
        <v>ex Clarkia sp.</v>
      </c>
      <c r="AG3790" s="2" t="s">
        <v>1453</v>
      </c>
      <c r="AH3790" s="2" t="s">
        <v>1776</v>
      </c>
      <c r="AT3790" s="2" t="s">
        <v>1453</v>
      </c>
    </row>
    <row r="3791" spans="2:46">
      <c r="B3791" s="87">
        <v>7872</v>
      </c>
      <c r="E3791" s="3">
        <v>13</v>
      </c>
      <c r="F3791" s="3" t="s">
        <v>1199</v>
      </c>
      <c r="G3791" s="3">
        <v>2018</v>
      </c>
      <c r="L3791" s="4"/>
      <c r="N3791" s="3" t="s">
        <v>1577</v>
      </c>
      <c r="P3791" s="3">
        <v>82</v>
      </c>
      <c r="Q3791" s="24">
        <v>82</v>
      </c>
      <c r="R3791" s="3">
        <v>1</v>
      </c>
      <c r="S3791" s="2" t="s">
        <v>3</v>
      </c>
      <c r="T3791" s="2" t="s">
        <v>44</v>
      </c>
      <c r="U3791" s="2" t="s">
        <v>1487</v>
      </c>
      <c r="V3791" s="16" t="s">
        <v>2091</v>
      </c>
      <c r="X3791" s="2" t="s">
        <v>1604</v>
      </c>
      <c r="AA3791" s="20">
        <v>42.613500000000002</v>
      </c>
      <c r="AB3791" s="20">
        <v>-123.0365</v>
      </c>
      <c r="AC3791" s="2" t="s">
        <v>45</v>
      </c>
      <c r="AE3791" s="2" t="s">
        <v>1603</v>
      </c>
      <c r="AF3791" s="2" t="str">
        <f>CONCATENATE("ex ", AE3791)</f>
        <v>ex Trifolium campestre</v>
      </c>
      <c r="AG3791" s="2" t="s">
        <v>1453</v>
      </c>
      <c r="AH3791" s="2" t="s">
        <v>1776</v>
      </c>
      <c r="AT3791" s="2" t="s">
        <v>1453</v>
      </c>
    </row>
    <row r="3792" spans="2:46">
      <c r="B3792" s="87">
        <v>7873</v>
      </c>
      <c r="E3792" s="3">
        <v>13</v>
      </c>
      <c r="F3792" s="3" t="s">
        <v>1199</v>
      </c>
      <c r="G3792" s="3">
        <v>2018</v>
      </c>
      <c r="L3792" s="4"/>
      <c r="N3792" s="3" t="s">
        <v>1577</v>
      </c>
      <c r="P3792" s="3">
        <v>82</v>
      </c>
      <c r="Q3792" s="24">
        <v>82</v>
      </c>
      <c r="R3792" s="3">
        <v>2</v>
      </c>
      <c r="S3792" s="2" t="s">
        <v>3</v>
      </c>
      <c r="T3792" s="2" t="s">
        <v>44</v>
      </c>
      <c r="U3792" s="2" t="s">
        <v>1487</v>
      </c>
      <c r="V3792" s="16" t="s">
        <v>2091</v>
      </c>
      <c r="X3792" s="2" t="s">
        <v>1604</v>
      </c>
      <c r="AA3792" s="20">
        <v>42.613500000000002</v>
      </c>
      <c r="AB3792" s="20">
        <v>-123.0365</v>
      </c>
      <c r="AC3792" s="2" t="s">
        <v>45</v>
      </c>
      <c r="AE3792" s="2" t="s">
        <v>1603</v>
      </c>
      <c r="AF3792" s="2" t="str">
        <f>CONCATENATE("ex ", AE3792)</f>
        <v>ex Trifolium campestre</v>
      </c>
      <c r="AG3792" s="2" t="s">
        <v>1453</v>
      </c>
      <c r="AH3792" s="2" t="s">
        <v>1776</v>
      </c>
      <c r="AT3792" s="2" t="s">
        <v>1453</v>
      </c>
    </row>
    <row r="3793" spans="2:46">
      <c r="B3793" s="87">
        <v>7874</v>
      </c>
      <c r="E3793" s="3">
        <v>13</v>
      </c>
      <c r="F3793" s="3" t="s">
        <v>1199</v>
      </c>
      <c r="G3793" s="3">
        <v>2018</v>
      </c>
      <c r="L3793" s="4"/>
      <c r="N3793" s="3" t="s">
        <v>1577</v>
      </c>
      <c r="P3793" s="3">
        <v>82</v>
      </c>
      <c r="Q3793" s="24">
        <v>82</v>
      </c>
      <c r="R3793" s="3">
        <v>3</v>
      </c>
      <c r="S3793" s="2" t="s">
        <v>3</v>
      </c>
      <c r="T3793" s="2" t="s">
        <v>44</v>
      </c>
      <c r="U3793" s="2" t="s">
        <v>1487</v>
      </c>
      <c r="V3793" s="16" t="s">
        <v>2091</v>
      </c>
      <c r="X3793" s="2" t="s">
        <v>1604</v>
      </c>
      <c r="AA3793" s="20">
        <v>42.613500000000002</v>
      </c>
      <c r="AB3793" s="20">
        <v>-123.0365</v>
      </c>
      <c r="AC3793" s="2" t="s">
        <v>45</v>
      </c>
      <c r="AE3793" s="2" t="s">
        <v>1603</v>
      </c>
      <c r="AF3793" s="2" t="str">
        <f>CONCATENATE("ex ", AE3793)</f>
        <v>ex Trifolium campestre</v>
      </c>
      <c r="AG3793" s="2" t="s">
        <v>1453</v>
      </c>
      <c r="AH3793" s="2" t="s">
        <v>1776</v>
      </c>
      <c r="AT3793" s="2" t="s">
        <v>1453</v>
      </c>
    </row>
    <row r="3794" spans="2:46">
      <c r="B3794" s="87">
        <v>7875</v>
      </c>
      <c r="E3794" s="3">
        <v>13</v>
      </c>
      <c r="F3794" s="3" t="s">
        <v>1199</v>
      </c>
      <c r="G3794" s="3">
        <v>2018</v>
      </c>
      <c r="L3794" s="4"/>
      <c r="N3794" s="3" t="s">
        <v>1577</v>
      </c>
      <c r="P3794" s="3">
        <v>82</v>
      </c>
      <c r="Q3794" s="24">
        <v>82</v>
      </c>
      <c r="R3794" s="3">
        <v>4</v>
      </c>
      <c r="S3794" s="2" t="s">
        <v>3</v>
      </c>
      <c r="T3794" s="2" t="s">
        <v>44</v>
      </c>
      <c r="U3794" s="2" t="s">
        <v>1487</v>
      </c>
      <c r="V3794" s="16" t="s">
        <v>2091</v>
      </c>
      <c r="X3794" s="2" t="s">
        <v>1604</v>
      </c>
      <c r="AA3794" s="20">
        <v>42.613500000000002</v>
      </c>
      <c r="AB3794" s="20">
        <v>-123.0365</v>
      </c>
      <c r="AC3794" s="2" t="s">
        <v>45</v>
      </c>
      <c r="AE3794" s="2" t="s">
        <v>1603</v>
      </c>
      <c r="AF3794" s="2" t="str">
        <f>CONCATENATE("ex ", AE3794)</f>
        <v>ex Trifolium campestre</v>
      </c>
      <c r="AG3794" s="2" t="s">
        <v>1453</v>
      </c>
      <c r="AH3794" s="2" t="s">
        <v>1776</v>
      </c>
      <c r="AT3794" s="2" t="s">
        <v>1453</v>
      </c>
    </row>
    <row r="3795" spans="2:46">
      <c r="B3795" s="87">
        <v>7876</v>
      </c>
      <c r="E3795" s="3">
        <v>13</v>
      </c>
      <c r="F3795" s="3" t="s">
        <v>1199</v>
      </c>
      <c r="G3795" s="3">
        <v>2018</v>
      </c>
      <c r="L3795" s="4"/>
      <c r="N3795" s="3" t="s">
        <v>1577</v>
      </c>
      <c r="P3795" s="3">
        <v>82</v>
      </c>
      <c r="Q3795" s="24">
        <v>82</v>
      </c>
      <c r="R3795" s="3">
        <v>5</v>
      </c>
      <c r="S3795" s="2" t="s">
        <v>3</v>
      </c>
      <c r="T3795" s="2" t="s">
        <v>44</v>
      </c>
      <c r="U3795" s="2" t="s">
        <v>1487</v>
      </c>
      <c r="V3795" s="16" t="s">
        <v>2091</v>
      </c>
      <c r="X3795" s="2" t="s">
        <v>1604</v>
      </c>
      <c r="AA3795" s="20">
        <v>42.613500000000002</v>
      </c>
      <c r="AB3795" s="20">
        <v>-123.0365</v>
      </c>
      <c r="AC3795" s="2" t="s">
        <v>45</v>
      </c>
      <c r="AE3795" s="2" t="s">
        <v>1603</v>
      </c>
      <c r="AF3795" s="2" t="str">
        <f>CONCATENATE("ex ", AE3795)</f>
        <v>ex Trifolium campestre</v>
      </c>
      <c r="AG3795" s="2" t="s">
        <v>1453</v>
      </c>
      <c r="AH3795" s="2" t="s">
        <v>1776</v>
      </c>
      <c r="AT3795" s="2" t="s">
        <v>1453</v>
      </c>
    </row>
    <row r="3796" spans="2:46">
      <c r="B3796" s="87">
        <v>7877</v>
      </c>
      <c r="E3796" s="3">
        <v>13</v>
      </c>
      <c r="F3796" s="3" t="s">
        <v>1199</v>
      </c>
      <c r="G3796" s="3">
        <v>2018</v>
      </c>
      <c r="L3796" s="4"/>
      <c r="N3796" s="3" t="s">
        <v>1577</v>
      </c>
      <c r="P3796" s="3">
        <v>82</v>
      </c>
      <c r="Q3796" s="24">
        <v>82</v>
      </c>
      <c r="R3796" s="3">
        <v>6</v>
      </c>
      <c r="S3796" s="2" t="s">
        <v>3</v>
      </c>
      <c r="T3796" s="2" t="s">
        <v>44</v>
      </c>
      <c r="U3796" s="2" t="s">
        <v>1487</v>
      </c>
      <c r="V3796" s="16" t="s">
        <v>2091</v>
      </c>
      <c r="X3796" s="2" t="s">
        <v>1604</v>
      </c>
      <c r="AA3796" s="20">
        <v>42.613500000000002</v>
      </c>
      <c r="AB3796" s="20">
        <v>-123.0365</v>
      </c>
      <c r="AC3796" s="2" t="s">
        <v>45</v>
      </c>
      <c r="AE3796" s="2" t="s">
        <v>1603</v>
      </c>
      <c r="AF3796" s="2" t="str">
        <f>CONCATENATE("ex ", AE3796)</f>
        <v>ex Trifolium campestre</v>
      </c>
      <c r="AG3796" s="2" t="s">
        <v>1453</v>
      </c>
      <c r="AH3796" s="2" t="s">
        <v>1776</v>
      </c>
      <c r="AT3796" s="2" t="s">
        <v>1453</v>
      </c>
    </row>
    <row r="3797" spans="2:46">
      <c r="B3797" s="87">
        <v>7878</v>
      </c>
      <c r="E3797" s="3">
        <v>13</v>
      </c>
      <c r="F3797" s="3" t="s">
        <v>1199</v>
      </c>
      <c r="G3797" s="3">
        <v>2018</v>
      </c>
      <c r="L3797" s="4"/>
      <c r="N3797" s="3" t="s">
        <v>1577</v>
      </c>
      <c r="P3797" s="3">
        <v>82</v>
      </c>
      <c r="Q3797" s="24">
        <v>82</v>
      </c>
      <c r="R3797" s="3">
        <v>7</v>
      </c>
      <c r="S3797" s="2" t="s">
        <v>3</v>
      </c>
      <c r="T3797" s="2" t="s">
        <v>44</v>
      </c>
      <c r="U3797" s="2" t="s">
        <v>1487</v>
      </c>
      <c r="V3797" s="16" t="s">
        <v>2091</v>
      </c>
      <c r="X3797" s="2" t="s">
        <v>1604</v>
      </c>
      <c r="AA3797" s="20">
        <v>42.613500000000002</v>
      </c>
      <c r="AB3797" s="20">
        <v>-123.0365</v>
      </c>
      <c r="AC3797" s="2" t="s">
        <v>45</v>
      </c>
      <c r="AE3797" s="2" t="s">
        <v>1603</v>
      </c>
      <c r="AF3797" s="2" t="str">
        <f>CONCATENATE("ex ", AE3797)</f>
        <v>ex Trifolium campestre</v>
      </c>
      <c r="AG3797" s="2" t="s">
        <v>1453</v>
      </c>
      <c r="AH3797" s="2" t="s">
        <v>1776</v>
      </c>
      <c r="AT3797" s="2" t="s">
        <v>1453</v>
      </c>
    </row>
    <row r="3798" spans="2:46">
      <c r="B3798" s="87">
        <v>7879</v>
      </c>
      <c r="E3798" s="3">
        <v>13</v>
      </c>
      <c r="F3798" s="3" t="s">
        <v>1199</v>
      </c>
      <c r="G3798" s="3">
        <v>2018</v>
      </c>
      <c r="L3798" s="4"/>
      <c r="N3798" s="3" t="s">
        <v>1577</v>
      </c>
      <c r="P3798" s="3">
        <v>82</v>
      </c>
      <c r="Q3798" s="24">
        <v>82</v>
      </c>
      <c r="R3798" s="3">
        <v>8</v>
      </c>
      <c r="S3798" s="2" t="s">
        <v>3</v>
      </c>
      <c r="T3798" s="2" t="s">
        <v>44</v>
      </c>
      <c r="U3798" s="2" t="s">
        <v>1487</v>
      </c>
      <c r="V3798" s="16" t="s">
        <v>2091</v>
      </c>
      <c r="X3798" s="2" t="s">
        <v>1604</v>
      </c>
      <c r="AA3798" s="20">
        <v>42.613500000000002</v>
      </c>
      <c r="AB3798" s="20">
        <v>-123.0365</v>
      </c>
      <c r="AC3798" s="2" t="s">
        <v>45</v>
      </c>
      <c r="AE3798" s="2" t="s">
        <v>1603</v>
      </c>
      <c r="AF3798" s="2" t="str">
        <f>CONCATENATE("ex ", AE3798)</f>
        <v>ex Trifolium campestre</v>
      </c>
      <c r="AG3798" s="2" t="s">
        <v>1453</v>
      </c>
      <c r="AH3798" s="2" t="s">
        <v>1776</v>
      </c>
      <c r="AT3798" s="2" t="s">
        <v>1453</v>
      </c>
    </row>
    <row r="3799" spans="2:46">
      <c r="B3799" s="87">
        <v>7880</v>
      </c>
      <c r="E3799" s="3">
        <v>13</v>
      </c>
      <c r="F3799" s="3" t="s">
        <v>1199</v>
      </c>
      <c r="G3799" s="3">
        <v>2018</v>
      </c>
      <c r="L3799" s="4"/>
      <c r="N3799" s="3" t="s">
        <v>1577</v>
      </c>
      <c r="P3799" s="3">
        <v>82</v>
      </c>
      <c r="Q3799" s="24">
        <v>82</v>
      </c>
      <c r="R3799" s="3">
        <v>9</v>
      </c>
      <c r="S3799" s="2" t="s">
        <v>3</v>
      </c>
      <c r="T3799" s="2" t="s">
        <v>44</v>
      </c>
      <c r="U3799" s="2" t="s">
        <v>1487</v>
      </c>
      <c r="V3799" s="16" t="s">
        <v>2091</v>
      </c>
      <c r="X3799" s="2" t="s">
        <v>1604</v>
      </c>
      <c r="AA3799" s="20">
        <v>42.613500000000002</v>
      </c>
      <c r="AB3799" s="20">
        <v>-123.0365</v>
      </c>
      <c r="AC3799" s="2" t="s">
        <v>45</v>
      </c>
      <c r="AE3799" s="2" t="s">
        <v>1603</v>
      </c>
      <c r="AF3799" s="2" t="str">
        <f>CONCATENATE("ex ", AE3799)</f>
        <v>ex Trifolium campestre</v>
      </c>
      <c r="AG3799" s="2" t="s">
        <v>1453</v>
      </c>
      <c r="AH3799" s="2" t="s">
        <v>1776</v>
      </c>
      <c r="AT3799" s="2" t="s">
        <v>1453</v>
      </c>
    </row>
    <row r="3800" spans="2:46">
      <c r="B3800" s="87">
        <v>7881</v>
      </c>
      <c r="E3800" s="3">
        <v>13</v>
      </c>
      <c r="F3800" s="3" t="s">
        <v>1199</v>
      </c>
      <c r="G3800" s="3">
        <v>2018</v>
      </c>
      <c r="L3800" s="4"/>
      <c r="N3800" s="3" t="s">
        <v>1578</v>
      </c>
      <c r="P3800" s="3">
        <v>83</v>
      </c>
      <c r="Q3800" s="24">
        <v>83</v>
      </c>
      <c r="R3800" s="3">
        <v>1</v>
      </c>
      <c r="S3800" s="2" t="s">
        <v>3</v>
      </c>
      <c r="T3800" s="2" t="s">
        <v>44</v>
      </c>
      <c r="U3800" s="2" t="s">
        <v>1487</v>
      </c>
      <c r="V3800" s="16" t="s">
        <v>2091</v>
      </c>
      <c r="X3800" s="2" t="s">
        <v>1604</v>
      </c>
      <c r="AA3800" s="20">
        <v>42.605499999999999</v>
      </c>
      <c r="AB3800" s="20">
        <v>-123.0365</v>
      </c>
      <c r="AC3800" s="2" t="s">
        <v>45</v>
      </c>
      <c r="AE3800" s="2" t="s">
        <v>1603</v>
      </c>
      <c r="AF3800" s="2" t="str">
        <f>CONCATENATE("ex ", AE3800)</f>
        <v>ex Trifolium campestre</v>
      </c>
      <c r="AG3800" s="2" t="s">
        <v>1453</v>
      </c>
      <c r="AH3800" s="2" t="s">
        <v>1776</v>
      </c>
      <c r="AT3800" s="2" t="s">
        <v>1453</v>
      </c>
    </row>
    <row r="3801" spans="2:46">
      <c r="B3801" s="87">
        <v>7882</v>
      </c>
      <c r="E3801" s="3">
        <v>13</v>
      </c>
      <c r="F3801" s="3" t="s">
        <v>1199</v>
      </c>
      <c r="G3801" s="3">
        <v>2018</v>
      </c>
      <c r="L3801" s="4"/>
      <c r="N3801" s="3" t="s">
        <v>1578</v>
      </c>
      <c r="P3801" s="3">
        <v>83</v>
      </c>
      <c r="Q3801" s="24">
        <v>83</v>
      </c>
      <c r="R3801" s="3">
        <v>2</v>
      </c>
      <c r="S3801" s="2" t="s">
        <v>3</v>
      </c>
      <c r="T3801" s="2" t="s">
        <v>44</v>
      </c>
      <c r="U3801" s="2" t="s">
        <v>1487</v>
      </c>
      <c r="V3801" s="16" t="s">
        <v>2091</v>
      </c>
      <c r="X3801" s="2" t="s">
        <v>1604</v>
      </c>
      <c r="AA3801" s="20">
        <v>42.605499999999999</v>
      </c>
      <c r="AB3801" s="20">
        <v>-123.0365</v>
      </c>
      <c r="AC3801" s="2" t="s">
        <v>45</v>
      </c>
      <c r="AE3801" s="2" t="s">
        <v>1603</v>
      </c>
      <c r="AF3801" s="2" t="str">
        <f>CONCATENATE("ex ", AE3801)</f>
        <v>ex Trifolium campestre</v>
      </c>
      <c r="AG3801" s="2" t="s">
        <v>1453</v>
      </c>
      <c r="AH3801" s="2" t="s">
        <v>1776</v>
      </c>
      <c r="AT3801" s="2" t="s">
        <v>1453</v>
      </c>
    </row>
    <row r="3802" spans="2:46">
      <c r="B3802" s="87">
        <v>7883</v>
      </c>
      <c r="E3802" s="3">
        <v>13</v>
      </c>
      <c r="F3802" s="3" t="s">
        <v>1199</v>
      </c>
      <c r="G3802" s="3">
        <v>2018</v>
      </c>
      <c r="L3802" s="4"/>
      <c r="N3802" s="3" t="s">
        <v>1578</v>
      </c>
      <c r="P3802" s="3">
        <v>83</v>
      </c>
      <c r="Q3802" s="24">
        <v>83</v>
      </c>
      <c r="R3802" s="3">
        <v>3</v>
      </c>
      <c r="S3802" s="2" t="s">
        <v>3</v>
      </c>
      <c r="T3802" s="2" t="s">
        <v>44</v>
      </c>
      <c r="U3802" s="2" t="s">
        <v>1487</v>
      </c>
      <c r="V3802" s="16" t="s">
        <v>2091</v>
      </c>
      <c r="X3802" s="2" t="s">
        <v>1604</v>
      </c>
      <c r="AA3802" s="20">
        <v>42.605499999999999</v>
      </c>
      <c r="AB3802" s="20">
        <v>-123.0365</v>
      </c>
      <c r="AC3802" s="2" t="s">
        <v>45</v>
      </c>
      <c r="AE3802" s="2" t="s">
        <v>1603</v>
      </c>
      <c r="AF3802" s="2" t="str">
        <f>CONCATENATE("ex ", AE3802)</f>
        <v>ex Trifolium campestre</v>
      </c>
      <c r="AG3802" s="2" t="s">
        <v>1453</v>
      </c>
      <c r="AH3802" s="2" t="s">
        <v>1776</v>
      </c>
      <c r="AT3802" s="2" t="s">
        <v>1453</v>
      </c>
    </row>
    <row r="3803" spans="2:46">
      <c r="B3803" s="87">
        <v>7884</v>
      </c>
      <c r="E3803" s="3">
        <v>13</v>
      </c>
      <c r="F3803" s="3" t="s">
        <v>1199</v>
      </c>
      <c r="G3803" s="3">
        <v>2018</v>
      </c>
      <c r="L3803" s="4"/>
      <c r="N3803" s="3" t="s">
        <v>1578</v>
      </c>
      <c r="P3803" s="3">
        <v>83</v>
      </c>
      <c r="Q3803" s="24">
        <v>83</v>
      </c>
      <c r="R3803" s="3">
        <v>4</v>
      </c>
      <c r="S3803" s="2" t="s">
        <v>3</v>
      </c>
      <c r="T3803" s="2" t="s">
        <v>44</v>
      </c>
      <c r="U3803" s="2" t="s">
        <v>1487</v>
      </c>
      <c r="V3803" s="16" t="s">
        <v>2091</v>
      </c>
      <c r="X3803" s="2" t="s">
        <v>1604</v>
      </c>
      <c r="AA3803" s="20">
        <v>42.605499999999999</v>
      </c>
      <c r="AB3803" s="20">
        <v>-123.0365</v>
      </c>
      <c r="AC3803" s="2" t="s">
        <v>45</v>
      </c>
      <c r="AE3803" s="2" t="s">
        <v>1603</v>
      </c>
      <c r="AF3803" s="2" t="str">
        <f>CONCATENATE("ex ", AE3803)</f>
        <v>ex Trifolium campestre</v>
      </c>
      <c r="AG3803" s="2" t="s">
        <v>1453</v>
      </c>
      <c r="AH3803" s="2" t="s">
        <v>1776</v>
      </c>
      <c r="AT3803" s="2" t="s">
        <v>1453</v>
      </c>
    </row>
    <row r="3804" spans="2:46">
      <c r="B3804" s="87">
        <v>7885</v>
      </c>
      <c r="E3804" s="3">
        <v>13</v>
      </c>
      <c r="F3804" s="3" t="s">
        <v>1199</v>
      </c>
      <c r="G3804" s="3">
        <v>2018</v>
      </c>
      <c r="L3804" s="4"/>
      <c r="N3804" s="3" t="s">
        <v>1579</v>
      </c>
      <c r="P3804" s="3">
        <v>84</v>
      </c>
      <c r="Q3804" s="24">
        <v>84</v>
      </c>
      <c r="R3804" s="3">
        <v>1</v>
      </c>
      <c r="S3804" s="2" t="s">
        <v>3</v>
      </c>
      <c r="T3804" s="2" t="s">
        <v>44</v>
      </c>
      <c r="U3804" s="2" t="s">
        <v>1487</v>
      </c>
      <c r="V3804" s="16" t="s">
        <v>2091</v>
      </c>
      <c r="X3804" s="2" t="s">
        <v>1604</v>
      </c>
      <c r="AA3804" s="20">
        <v>42.605499999999999</v>
      </c>
      <c r="AB3804" s="20">
        <v>-123.0365</v>
      </c>
      <c r="AC3804" s="2" t="s">
        <v>45</v>
      </c>
      <c r="AG3804" s="2" t="s">
        <v>1453</v>
      </c>
      <c r="AH3804" s="2" t="s">
        <v>1776</v>
      </c>
      <c r="AT3804" s="2" t="s">
        <v>1453</v>
      </c>
    </row>
    <row r="3805" spans="2:46">
      <c r="B3805" s="87">
        <v>7886</v>
      </c>
      <c r="E3805" s="3">
        <v>13</v>
      </c>
      <c r="F3805" s="3" t="s">
        <v>1199</v>
      </c>
      <c r="G3805" s="3">
        <v>2018</v>
      </c>
      <c r="L3805" s="4"/>
      <c r="N3805" s="3" t="s">
        <v>1579</v>
      </c>
      <c r="P3805" s="3">
        <v>84</v>
      </c>
      <c r="Q3805" s="24">
        <v>84</v>
      </c>
      <c r="R3805" s="3">
        <v>2</v>
      </c>
      <c r="S3805" s="2" t="s">
        <v>3</v>
      </c>
      <c r="T3805" s="2" t="s">
        <v>44</v>
      </c>
      <c r="U3805" s="2" t="s">
        <v>1487</v>
      </c>
      <c r="V3805" s="16" t="s">
        <v>2091</v>
      </c>
      <c r="X3805" s="2" t="s">
        <v>1604</v>
      </c>
      <c r="AA3805" s="20">
        <v>42.605499999999999</v>
      </c>
      <c r="AB3805" s="20">
        <v>-123.0365</v>
      </c>
      <c r="AC3805" s="2" t="s">
        <v>45</v>
      </c>
      <c r="AG3805" s="2" t="s">
        <v>1453</v>
      </c>
      <c r="AH3805" s="2" t="s">
        <v>1776</v>
      </c>
      <c r="AT3805" s="2" t="s">
        <v>1453</v>
      </c>
    </row>
    <row r="3806" spans="2:46">
      <c r="B3806" s="87">
        <v>7887</v>
      </c>
      <c r="E3806" s="3">
        <v>15</v>
      </c>
      <c r="F3806" s="3" t="s">
        <v>1199</v>
      </c>
      <c r="G3806" s="3">
        <v>2018</v>
      </c>
      <c r="L3806" s="4"/>
      <c r="N3806" s="3" t="s">
        <v>1580</v>
      </c>
      <c r="P3806" s="3">
        <v>85</v>
      </c>
      <c r="Q3806" s="24">
        <v>85</v>
      </c>
      <c r="R3806" s="3">
        <v>1</v>
      </c>
      <c r="S3806" s="2" t="s">
        <v>3</v>
      </c>
      <c r="T3806" s="2" t="s">
        <v>44</v>
      </c>
      <c r="U3806" s="2" t="s">
        <v>1487</v>
      </c>
      <c r="V3806" s="16" t="s">
        <v>2091</v>
      </c>
      <c r="X3806" s="2" t="s">
        <v>1604</v>
      </c>
      <c r="AA3806" s="20">
        <v>42.377000000000002</v>
      </c>
      <c r="AB3806" s="20">
        <v>-123.20699999999999</v>
      </c>
      <c r="AC3806" s="2" t="s">
        <v>45</v>
      </c>
      <c r="AE3806" s="2" t="s">
        <v>1603</v>
      </c>
      <c r="AF3806" s="2" t="str">
        <f>CONCATENATE("ex ", AE3806)</f>
        <v>ex Trifolium campestre</v>
      </c>
      <c r="AG3806" s="2" t="s">
        <v>1453</v>
      </c>
      <c r="AH3806" s="2" t="s">
        <v>1776</v>
      </c>
      <c r="AT3806" s="2" t="s">
        <v>1453</v>
      </c>
    </row>
    <row r="3807" spans="2:46">
      <c r="B3807" s="87">
        <v>7888</v>
      </c>
      <c r="E3807" s="3">
        <v>15</v>
      </c>
      <c r="F3807" s="3" t="s">
        <v>1199</v>
      </c>
      <c r="G3807" s="3">
        <v>2018</v>
      </c>
      <c r="L3807" s="4"/>
      <c r="N3807" s="3" t="s">
        <v>1580</v>
      </c>
      <c r="P3807" s="3">
        <v>85</v>
      </c>
      <c r="Q3807" s="24">
        <v>85</v>
      </c>
      <c r="R3807" s="3">
        <v>2</v>
      </c>
      <c r="S3807" s="2" t="s">
        <v>3</v>
      </c>
      <c r="T3807" s="2" t="s">
        <v>44</v>
      </c>
      <c r="U3807" s="2" t="s">
        <v>1487</v>
      </c>
      <c r="V3807" s="16" t="s">
        <v>2091</v>
      </c>
      <c r="X3807" s="2" t="s">
        <v>1604</v>
      </c>
      <c r="AA3807" s="20">
        <v>42.377000000000002</v>
      </c>
      <c r="AB3807" s="20">
        <v>-123.20699999999999</v>
      </c>
      <c r="AC3807" s="2" t="s">
        <v>45</v>
      </c>
      <c r="AE3807" s="2" t="s">
        <v>1603</v>
      </c>
      <c r="AF3807" s="2" t="str">
        <f>CONCATENATE("ex ", AE3807)</f>
        <v>ex Trifolium campestre</v>
      </c>
      <c r="AG3807" s="2" t="s">
        <v>1453</v>
      </c>
      <c r="AH3807" s="2" t="s">
        <v>1776</v>
      </c>
      <c r="AT3807" s="2" t="s">
        <v>1453</v>
      </c>
    </row>
    <row r="3808" spans="2:46">
      <c r="B3808" s="87">
        <v>7889</v>
      </c>
      <c r="E3808" s="3">
        <v>15</v>
      </c>
      <c r="F3808" s="3" t="s">
        <v>1199</v>
      </c>
      <c r="G3808" s="3">
        <v>2018</v>
      </c>
      <c r="L3808" s="4"/>
      <c r="N3808" s="3" t="s">
        <v>1580</v>
      </c>
      <c r="P3808" s="3">
        <v>85</v>
      </c>
      <c r="Q3808" s="24">
        <v>85</v>
      </c>
      <c r="R3808" s="3">
        <v>3</v>
      </c>
      <c r="S3808" s="2" t="s">
        <v>3</v>
      </c>
      <c r="T3808" s="2" t="s">
        <v>44</v>
      </c>
      <c r="U3808" s="2" t="s">
        <v>1487</v>
      </c>
      <c r="V3808" s="16" t="s">
        <v>2091</v>
      </c>
      <c r="X3808" s="2" t="s">
        <v>1604</v>
      </c>
      <c r="AA3808" s="20">
        <v>42.377000000000002</v>
      </c>
      <c r="AB3808" s="20">
        <v>-123.20699999999999</v>
      </c>
      <c r="AC3808" s="2" t="s">
        <v>45</v>
      </c>
      <c r="AE3808" s="2" t="s">
        <v>1603</v>
      </c>
      <c r="AF3808" s="2" t="str">
        <f>CONCATENATE("ex ", AE3808)</f>
        <v>ex Trifolium campestre</v>
      </c>
      <c r="AG3808" s="2" t="s">
        <v>1453</v>
      </c>
      <c r="AH3808" s="2" t="s">
        <v>1776</v>
      </c>
      <c r="AT3808" s="2" t="s">
        <v>1453</v>
      </c>
    </row>
    <row r="3809" spans="2:46">
      <c r="B3809" s="87">
        <v>7890</v>
      </c>
      <c r="E3809" s="3">
        <v>15</v>
      </c>
      <c r="F3809" s="3" t="s">
        <v>1199</v>
      </c>
      <c r="G3809" s="3">
        <v>2018</v>
      </c>
      <c r="L3809" s="4"/>
      <c r="N3809" s="3" t="s">
        <v>1580</v>
      </c>
      <c r="P3809" s="3">
        <v>85</v>
      </c>
      <c r="Q3809" s="24">
        <v>85</v>
      </c>
      <c r="R3809" s="3">
        <v>4</v>
      </c>
      <c r="S3809" s="2" t="s">
        <v>3</v>
      </c>
      <c r="T3809" s="2" t="s">
        <v>44</v>
      </c>
      <c r="U3809" s="2" t="s">
        <v>1487</v>
      </c>
      <c r="V3809" s="16" t="s">
        <v>2091</v>
      </c>
      <c r="X3809" s="2" t="s">
        <v>1604</v>
      </c>
      <c r="AA3809" s="20">
        <v>42.377000000000002</v>
      </c>
      <c r="AB3809" s="20">
        <v>-123.20699999999999</v>
      </c>
      <c r="AC3809" s="2" t="s">
        <v>45</v>
      </c>
      <c r="AE3809" s="2" t="s">
        <v>1603</v>
      </c>
      <c r="AF3809" s="2" t="str">
        <f>CONCATENATE("ex ", AE3809)</f>
        <v>ex Trifolium campestre</v>
      </c>
      <c r="AG3809" s="2" t="s">
        <v>1453</v>
      </c>
      <c r="AH3809" s="2" t="s">
        <v>1776</v>
      </c>
      <c r="AT3809" s="2" t="s">
        <v>1453</v>
      </c>
    </row>
    <row r="3810" spans="2:46">
      <c r="B3810" s="87">
        <v>7891</v>
      </c>
      <c r="E3810" s="3">
        <v>15</v>
      </c>
      <c r="F3810" s="3" t="s">
        <v>1199</v>
      </c>
      <c r="G3810" s="3">
        <v>2018</v>
      </c>
      <c r="L3810" s="4"/>
      <c r="N3810" s="3" t="s">
        <v>1581</v>
      </c>
      <c r="P3810" s="3">
        <v>86</v>
      </c>
      <c r="Q3810" s="24">
        <v>86</v>
      </c>
      <c r="R3810" s="3">
        <v>1</v>
      </c>
      <c r="S3810" s="2" t="s">
        <v>3</v>
      </c>
      <c r="T3810" s="2" t="s">
        <v>44</v>
      </c>
      <c r="U3810" s="2" t="s">
        <v>1487</v>
      </c>
      <c r="V3810" s="16" t="s">
        <v>2091</v>
      </c>
      <c r="X3810" s="2" t="s">
        <v>1604</v>
      </c>
      <c r="AA3810" s="20">
        <v>42.371000000000002</v>
      </c>
      <c r="AB3810" s="20">
        <v>-123.20399999999999</v>
      </c>
      <c r="AC3810" s="2" t="s">
        <v>45</v>
      </c>
      <c r="AE3810" s="2" t="s">
        <v>1602</v>
      </c>
      <c r="AF3810" s="2" t="str">
        <f>CONCATENATE("ex ", AE3810)</f>
        <v>ex Clarkia sp.</v>
      </c>
      <c r="AG3810" s="2" t="s">
        <v>1453</v>
      </c>
      <c r="AH3810" s="2" t="s">
        <v>1776</v>
      </c>
      <c r="AT3810" s="2" t="s">
        <v>1453</v>
      </c>
    </row>
    <row r="3811" spans="2:46">
      <c r="B3811" s="87">
        <v>7892</v>
      </c>
      <c r="E3811" s="3">
        <v>15</v>
      </c>
      <c r="F3811" s="3" t="s">
        <v>1199</v>
      </c>
      <c r="G3811" s="3">
        <v>2018</v>
      </c>
      <c r="L3811" s="4"/>
      <c r="N3811" s="3" t="s">
        <v>1581</v>
      </c>
      <c r="P3811" s="3">
        <v>86</v>
      </c>
      <c r="Q3811" s="24">
        <v>86</v>
      </c>
      <c r="R3811" s="3">
        <v>2</v>
      </c>
      <c r="S3811" s="2" t="s">
        <v>3</v>
      </c>
      <c r="T3811" s="2" t="s">
        <v>44</v>
      </c>
      <c r="U3811" s="2" t="s">
        <v>1487</v>
      </c>
      <c r="V3811" s="16" t="s">
        <v>2091</v>
      </c>
      <c r="X3811" s="2" t="s">
        <v>1604</v>
      </c>
      <c r="AA3811" s="20">
        <v>42.371000000000002</v>
      </c>
      <c r="AB3811" s="20">
        <v>-123.20399999999999</v>
      </c>
      <c r="AC3811" s="2" t="s">
        <v>45</v>
      </c>
      <c r="AE3811" s="2" t="s">
        <v>1602</v>
      </c>
      <c r="AF3811" s="2" t="str">
        <f>CONCATENATE("ex ", AE3811)</f>
        <v>ex Clarkia sp.</v>
      </c>
      <c r="AG3811" s="2" t="s">
        <v>1453</v>
      </c>
      <c r="AH3811" s="2" t="s">
        <v>1776</v>
      </c>
      <c r="AT3811" s="2" t="s">
        <v>1453</v>
      </c>
    </row>
    <row r="3812" spans="2:46">
      <c r="B3812" s="87">
        <v>7893</v>
      </c>
      <c r="E3812" s="3">
        <v>15</v>
      </c>
      <c r="F3812" s="3" t="s">
        <v>1199</v>
      </c>
      <c r="G3812" s="3">
        <v>2018</v>
      </c>
      <c r="L3812" s="4"/>
      <c r="N3812" s="3" t="s">
        <v>1581</v>
      </c>
      <c r="P3812" s="3">
        <v>86</v>
      </c>
      <c r="Q3812" s="24">
        <v>86</v>
      </c>
      <c r="R3812" s="3">
        <v>3</v>
      </c>
      <c r="S3812" s="2" t="s">
        <v>3</v>
      </c>
      <c r="T3812" s="2" t="s">
        <v>44</v>
      </c>
      <c r="U3812" s="2" t="s">
        <v>1487</v>
      </c>
      <c r="V3812" s="16" t="s">
        <v>2091</v>
      </c>
      <c r="X3812" s="2" t="s">
        <v>1604</v>
      </c>
      <c r="AA3812" s="20">
        <v>42.371000000000002</v>
      </c>
      <c r="AB3812" s="20">
        <v>-123.20399999999999</v>
      </c>
      <c r="AC3812" s="2" t="s">
        <v>45</v>
      </c>
      <c r="AE3812" s="2" t="s">
        <v>1602</v>
      </c>
      <c r="AF3812" s="2" t="str">
        <f>CONCATENATE("ex ", AE3812)</f>
        <v>ex Clarkia sp.</v>
      </c>
      <c r="AG3812" s="2" t="s">
        <v>1453</v>
      </c>
      <c r="AH3812" s="2" t="s">
        <v>1776</v>
      </c>
      <c r="AT3812" s="2" t="s">
        <v>1453</v>
      </c>
    </row>
    <row r="3813" spans="2:46">
      <c r="B3813" s="87">
        <v>7894</v>
      </c>
      <c r="E3813" s="3">
        <v>15</v>
      </c>
      <c r="F3813" s="3" t="s">
        <v>1199</v>
      </c>
      <c r="G3813" s="3">
        <v>2018</v>
      </c>
      <c r="L3813" s="4"/>
      <c r="N3813" s="3" t="s">
        <v>1581</v>
      </c>
      <c r="P3813" s="3">
        <v>86</v>
      </c>
      <c r="Q3813" s="24">
        <v>86</v>
      </c>
      <c r="R3813" s="3">
        <v>4</v>
      </c>
      <c r="S3813" s="2" t="s">
        <v>3</v>
      </c>
      <c r="T3813" s="2" t="s">
        <v>44</v>
      </c>
      <c r="U3813" s="2" t="s">
        <v>1487</v>
      </c>
      <c r="V3813" s="16" t="s">
        <v>2091</v>
      </c>
      <c r="X3813" s="2" t="s">
        <v>1604</v>
      </c>
      <c r="AA3813" s="20">
        <v>42.371000000000002</v>
      </c>
      <c r="AB3813" s="20">
        <v>-123.20399999999999</v>
      </c>
      <c r="AC3813" s="2" t="s">
        <v>45</v>
      </c>
      <c r="AE3813" s="2" t="s">
        <v>1602</v>
      </c>
      <c r="AF3813" s="2" t="str">
        <f>CONCATENATE("ex ", AE3813)</f>
        <v>ex Clarkia sp.</v>
      </c>
      <c r="AG3813" s="2" t="s">
        <v>1453</v>
      </c>
      <c r="AH3813" s="2" t="s">
        <v>1776</v>
      </c>
      <c r="AT3813" s="2" t="s">
        <v>1453</v>
      </c>
    </row>
    <row r="3814" spans="2:46">
      <c r="B3814" s="87">
        <v>7895</v>
      </c>
      <c r="E3814" s="3">
        <v>15</v>
      </c>
      <c r="F3814" s="3" t="s">
        <v>1199</v>
      </c>
      <c r="G3814" s="3">
        <v>2018</v>
      </c>
      <c r="L3814" s="4"/>
      <c r="N3814" s="3" t="s">
        <v>1581</v>
      </c>
      <c r="P3814" s="3">
        <v>86</v>
      </c>
      <c r="Q3814" s="24">
        <v>86</v>
      </c>
      <c r="R3814" s="3">
        <v>5</v>
      </c>
      <c r="S3814" s="2" t="s">
        <v>3</v>
      </c>
      <c r="T3814" s="2" t="s">
        <v>44</v>
      </c>
      <c r="U3814" s="2" t="s">
        <v>1487</v>
      </c>
      <c r="V3814" s="16" t="s">
        <v>2091</v>
      </c>
      <c r="X3814" s="2" t="s">
        <v>1604</v>
      </c>
      <c r="AA3814" s="20">
        <v>42.371000000000002</v>
      </c>
      <c r="AB3814" s="20">
        <v>-123.20399999999999</v>
      </c>
      <c r="AC3814" s="2" t="s">
        <v>45</v>
      </c>
      <c r="AE3814" s="2" t="s">
        <v>1602</v>
      </c>
      <c r="AF3814" s="2" t="str">
        <f>CONCATENATE("ex ", AE3814)</f>
        <v>ex Clarkia sp.</v>
      </c>
      <c r="AG3814" s="2" t="s">
        <v>1453</v>
      </c>
      <c r="AH3814" s="2" t="s">
        <v>1776</v>
      </c>
      <c r="AT3814" s="2" t="s">
        <v>1453</v>
      </c>
    </row>
    <row r="3815" spans="2:46">
      <c r="B3815" s="87">
        <v>7896</v>
      </c>
      <c r="E3815" s="3">
        <v>15</v>
      </c>
      <c r="F3815" s="3" t="s">
        <v>1199</v>
      </c>
      <c r="G3815" s="3">
        <v>2018</v>
      </c>
      <c r="L3815" s="4"/>
      <c r="N3815" s="3" t="s">
        <v>1582</v>
      </c>
      <c r="P3815" s="3">
        <v>87</v>
      </c>
      <c r="Q3815" s="24">
        <v>87</v>
      </c>
      <c r="R3815" s="3">
        <v>1</v>
      </c>
      <c r="S3815" s="2" t="s">
        <v>3</v>
      </c>
      <c r="T3815" s="2" t="s">
        <v>44</v>
      </c>
      <c r="U3815" s="2" t="s">
        <v>1487</v>
      </c>
      <c r="V3815" s="16" t="s">
        <v>2091</v>
      </c>
      <c r="X3815" s="2" t="s">
        <v>2078</v>
      </c>
      <c r="AA3815" s="20">
        <v>42.639499999999998</v>
      </c>
      <c r="AB3815" s="20">
        <v>-123.04089999999999</v>
      </c>
      <c r="AC3815" s="2" t="s">
        <v>45</v>
      </c>
      <c r="AE3815" s="2" t="s">
        <v>1538</v>
      </c>
      <c r="AF3815" s="2" t="str">
        <f>CONCATENATE("ex ", AE3815)</f>
        <v>ex Eriogonum sp.</v>
      </c>
      <c r="AG3815" s="2" t="s">
        <v>1453</v>
      </c>
      <c r="AH3815" s="2" t="s">
        <v>1776</v>
      </c>
      <c r="AT3815" s="2" t="s">
        <v>1453</v>
      </c>
    </row>
    <row r="3816" spans="2:46">
      <c r="B3816" s="87">
        <v>7897</v>
      </c>
      <c r="E3816" s="3">
        <v>15</v>
      </c>
      <c r="F3816" s="3" t="s">
        <v>1199</v>
      </c>
      <c r="G3816" s="3">
        <v>2018</v>
      </c>
      <c r="L3816" s="4"/>
      <c r="N3816" s="3" t="s">
        <v>1582</v>
      </c>
      <c r="P3816" s="3">
        <v>87</v>
      </c>
      <c r="Q3816" s="24">
        <v>87</v>
      </c>
      <c r="R3816" s="3">
        <v>2</v>
      </c>
      <c r="S3816" s="2" t="s">
        <v>3</v>
      </c>
      <c r="T3816" s="2" t="s">
        <v>44</v>
      </c>
      <c r="U3816" s="2" t="s">
        <v>1487</v>
      </c>
      <c r="V3816" s="16" t="s">
        <v>2091</v>
      </c>
      <c r="X3816" s="2" t="s">
        <v>2078</v>
      </c>
      <c r="AA3816" s="20">
        <v>42.639499999999998</v>
      </c>
      <c r="AB3816" s="20">
        <v>-123.04089999999999</v>
      </c>
      <c r="AC3816" s="2" t="s">
        <v>45</v>
      </c>
      <c r="AE3816" s="2" t="s">
        <v>1538</v>
      </c>
      <c r="AF3816" s="2" t="str">
        <f>CONCATENATE("ex ", AE3816)</f>
        <v>ex Eriogonum sp.</v>
      </c>
      <c r="AG3816" s="2" t="s">
        <v>1453</v>
      </c>
      <c r="AH3816" s="2" t="s">
        <v>1776</v>
      </c>
      <c r="AT3816" s="2" t="s">
        <v>1453</v>
      </c>
    </row>
    <row r="3817" spans="2:46">
      <c r="B3817" s="87">
        <v>7898</v>
      </c>
      <c r="E3817" s="3">
        <v>15</v>
      </c>
      <c r="F3817" s="3" t="s">
        <v>1199</v>
      </c>
      <c r="G3817" s="3">
        <v>2018</v>
      </c>
      <c r="L3817" s="4"/>
      <c r="N3817" s="3" t="s">
        <v>1582</v>
      </c>
      <c r="P3817" s="3">
        <v>87</v>
      </c>
      <c r="Q3817" s="24">
        <v>87</v>
      </c>
      <c r="R3817" s="3">
        <v>3</v>
      </c>
      <c r="S3817" s="2" t="s">
        <v>3</v>
      </c>
      <c r="T3817" s="2" t="s">
        <v>44</v>
      </c>
      <c r="U3817" s="2" t="s">
        <v>1487</v>
      </c>
      <c r="V3817" s="16" t="s">
        <v>2091</v>
      </c>
      <c r="X3817" s="2" t="s">
        <v>2078</v>
      </c>
      <c r="AA3817" s="20">
        <v>42.639499999999998</v>
      </c>
      <c r="AB3817" s="20">
        <v>-123.04089999999999</v>
      </c>
      <c r="AC3817" s="2" t="s">
        <v>45</v>
      </c>
      <c r="AE3817" s="2" t="s">
        <v>1538</v>
      </c>
      <c r="AF3817" s="2" t="str">
        <f>CONCATENATE("ex ", AE3817)</f>
        <v>ex Eriogonum sp.</v>
      </c>
      <c r="AG3817" s="2" t="s">
        <v>1453</v>
      </c>
      <c r="AH3817" s="2" t="s">
        <v>1776</v>
      </c>
      <c r="AT3817" s="2" t="s">
        <v>1453</v>
      </c>
    </row>
    <row r="3818" spans="2:46">
      <c r="B3818" s="87">
        <v>7899</v>
      </c>
      <c r="E3818" s="3">
        <v>15</v>
      </c>
      <c r="F3818" s="3" t="s">
        <v>1199</v>
      </c>
      <c r="G3818" s="3">
        <v>2018</v>
      </c>
      <c r="L3818" s="4"/>
      <c r="N3818" s="3" t="s">
        <v>1582</v>
      </c>
      <c r="P3818" s="3">
        <v>87</v>
      </c>
      <c r="Q3818" s="24">
        <v>87</v>
      </c>
      <c r="R3818" s="3">
        <v>4</v>
      </c>
      <c r="S3818" s="2" t="s">
        <v>3</v>
      </c>
      <c r="T3818" s="2" t="s">
        <v>44</v>
      </c>
      <c r="U3818" s="2" t="s">
        <v>1487</v>
      </c>
      <c r="V3818" s="16" t="s">
        <v>2091</v>
      </c>
      <c r="X3818" s="2" t="s">
        <v>2078</v>
      </c>
      <c r="AA3818" s="20">
        <v>42.639499999999998</v>
      </c>
      <c r="AB3818" s="20">
        <v>-123.04089999999999</v>
      </c>
      <c r="AC3818" s="2" t="s">
        <v>45</v>
      </c>
      <c r="AE3818" s="2" t="s">
        <v>1538</v>
      </c>
      <c r="AF3818" s="2" t="str">
        <f>CONCATENATE("ex ", AE3818)</f>
        <v>ex Eriogonum sp.</v>
      </c>
      <c r="AG3818" s="2" t="s">
        <v>1453</v>
      </c>
      <c r="AH3818" s="2" t="s">
        <v>1776</v>
      </c>
      <c r="AT3818" s="2" t="s">
        <v>1453</v>
      </c>
    </row>
    <row r="3819" spans="2:46">
      <c r="B3819" s="87">
        <v>7900</v>
      </c>
      <c r="E3819" s="3">
        <v>15</v>
      </c>
      <c r="F3819" s="3" t="s">
        <v>1199</v>
      </c>
      <c r="G3819" s="3">
        <v>2018</v>
      </c>
      <c r="L3819" s="4"/>
      <c r="N3819" s="3" t="s">
        <v>1582</v>
      </c>
      <c r="P3819" s="3">
        <v>87</v>
      </c>
      <c r="Q3819" s="24">
        <v>87</v>
      </c>
      <c r="R3819" s="3">
        <v>5</v>
      </c>
      <c r="S3819" s="2" t="s">
        <v>3</v>
      </c>
      <c r="T3819" s="2" t="s">
        <v>44</v>
      </c>
      <c r="U3819" s="2" t="s">
        <v>1487</v>
      </c>
      <c r="V3819" s="16" t="s">
        <v>2091</v>
      </c>
      <c r="X3819" s="2" t="s">
        <v>2078</v>
      </c>
      <c r="AA3819" s="20">
        <v>42.639499999999998</v>
      </c>
      <c r="AB3819" s="20">
        <v>-123.04089999999999</v>
      </c>
      <c r="AC3819" s="2" t="s">
        <v>45</v>
      </c>
      <c r="AE3819" s="2" t="s">
        <v>1538</v>
      </c>
      <c r="AF3819" s="2" t="str">
        <f>CONCATENATE("ex ", AE3819)</f>
        <v>ex Eriogonum sp.</v>
      </c>
      <c r="AG3819" s="2" t="s">
        <v>1453</v>
      </c>
      <c r="AH3819" s="2" t="s">
        <v>1776</v>
      </c>
      <c r="AT3819" s="2" t="s">
        <v>1453</v>
      </c>
    </row>
    <row r="3820" spans="2:46">
      <c r="B3820" s="87">
        <v>7901</v>
      </c>
      <c r="E3820" s="3">
        <v>15</v>
      </c>
      <c r="F3820" s="3" t="s">
        <v>1199</v>
      </c>
      <c r="G3820" s="3">
        <v>2018</v>
      </c>
      <c r="L3820" s="4"/>
      <c r="N3820" s="3" t="s">
        <v>1582</v>
      </c>
      <c r="P3820" s="3">
        <v>87</v>
      </c>
      <c r="Q3820" s="24">
        <v>87</v>
      </c>
      <c r="R3820" s="3">
        <v>6</v>
      </c>
      <c r="S3820" s="2" t="s">
        <v>3</v>
      </c>
      <c r="T3820" s="2" t="s">
        <v>44</v>
      </c>
      <c r="U3820" s="2" t="s">
        <v>1487</v>
      </c>
      <c r="V3820" s="16" t="s">
        <v>2091</v>
      </c>
      <c r="X3820" s="2" t="s">
        <v>2078</v>
      </c>
      <c r="AA3820" s="20">
        <v>42.639499999999998</v>
      </c>
      <c r="AB3820" s="20">
        <v>-123.04089999999999</v>
      </c>
      <c r="AC3820" s="2" t="s">
        <v>45</v>
      </c>
      <c r="AE3820" s="2" t="s">
        <v>1538</v>
      </c>
      <c r="AF3820" s="2" t="str">
        <f>CONCATENATE("ex ", AE3820)</f>
        <v>ex Eriogonum sp.</v>
      </c>
      <c r="AG3820" s="2" t="s">
        <v>1453</v>
      </c>
      <c r="AH3820" s="2" t="s">
        <v>1776</v>
      </c>
      <c r="AT3820" s="2" t="s">
        <v>1453</v>
      </c>
    </row>
    <row r="3821" spans="2:46">
      <c r="B3821" s="87">
        <v>7902</v>
      </c>
      <c r="E3821" s="3">
        <v>15</v>
      </c>
      <c r="F3821" s="3" t="s">
        <v>1199</v>
      </c>
      <c r="G3821" s="3">
        <v>2018</v>
      </c>
      <c r="L3821" s="4"/>
      <c r="N3821" s="3" t="s">
        <v>1583</v>
      </c>
      <c r="P3821" s="3">
        <v>88</v>
      </c>
      <c r="Q3821" s="24">
        <v>88</v>
      </c>
      <c r="R3821" s="3">
        <v>1</v>
      </c>
      <c r="S3821" s="2" t="s">
        <v>3</v>
      </c>
      <c r="T3821" s="2" t="s">
        <v>44</v>
      </c>
      <c r="U3821" s="2" t="s">
        <v>1487</v>
      </c>
      <c r="V3821" s="16" t="s">
        <v>2091</v>
      </c>
      <c r="X3821" s="2" t="s">
        <v>2078</v>
      </c>
      <c r="AA3821" s="20">
        <v>42.653599999999997</v>
      </c>
      <c r="AB3821" s="20">
        <v>-123.04949999999999</v>
      </c>
      <c r="AC3821" s="2" t="s">
        <v>45</v>
      </c>
      <c r="AE3821" s="2" t="s">
        <v>661</v>
      </c>
      <c r="AF3821" s="2" t="str">
        <f>CONCATENATE("ex ", AE3821)</f>
        <v>ex Leucanthemum vulgare</v>
      </c>
      <c r="AG3821" s="2" t="s">
        <v>1453</v>
      </c>
      <c r="AH3821" s="2" t="s">
        <v>1776</v>
      </c>
      <c r="AT3821" s="2" t="s">
        <v>1453</v>
      </c>
    </row>
    <row r="3822" spans="2:46">
      <c r="B3822" s="87">
        <v>7903</v>
      </c>
      <c r="E3822" s="3">
        <v>15</v>
      </c>
      <c r="F3822" s="3" t="s">
        <v>1199</v>
      </c>
      <c r="G3822" s="3">
        <v>2018</v>
      </c>
      <c r="L3822" s="4"/>
      <c r="N3822" s="3" t="s">
        <v>1583</v>
      </c>
      <c r="P3822" s="3">
        <v>88</v>
      </c>
      <c r="Q3822" s="24">
        <v>88</v>
      </c>
      <c r="R3822" s="3">
        <v>2</v>
      </c>
      <c r="S3822" s="2" t="s">
        <v>3</v>
      </c>
      <c r="T3822" s="2" t="s">
        <v>44</v>
      </c>
      <c r="U3822" s="2" t="s">
        <v>1487</v>
      </c>
      <c r="V3822" s="16" t="s">
        <v>2091</v>
      </c>
      <c r="X3822" s="2" t="s">
        <v>2078</v>
      </c>
      <c r="AA3822" s="20">
        <v>42.653599999999997</v>
      </c>
      <c r="AB3822" s="20">
        <v>-123.04949999999999</v>
      </c>
      <c r="AC3822" s="2" t="s">
        <v>45</v>
      </c>
      <c r="AE3822" s="2" t="s">
        <v>661</v>
      </c>
      <c r="AF3822" s="2" t="str">
        <f>CONCATENATE("ex ", AE3822)</f>
        <v>ex Leucanthemum vulgare</v>
      </c>
      <c r="AG3822" s="2" t="s">
        <v>1453</v>
      </c>
      <c r="AH3822" s="2" t="s">
        <v>1776</v>
      </c>
      <c r="AT3822" s="2" t="s">
        <v>1453</v>
      </c>
    </row>
    <row r="3823" spans="2:46">
      <c r="B3823" s="87">
        <v>7904</v>
      </c>
      <c r="E3823" s="3">
        <v>15</v>
      </c>
      <c r="F3823" s="3" t="s">
        <v>1199</v>
      </c>
      <c r="G3823" s="3">
        <v>2018</v>
      </c>
      <c r="L3823" s="4"/>
      <c r="N3823" s="3" t="s">
        <v>1583</v>
      </c>
      <c r="P3823" s="3">
        <v>88</v>
      </c>
      <c r="Q3823" s="24">
        <v>88</v>
      </c>
      <c r="R3823" s="3">
        <v>3</v>
      </c>
      <c r="S3823" s="2" t="s">
        <v>3</v>
      </c>
      <c r="T3823" s="2" t="s">
        <v>44</v>
      </c>
      <c r="U3823" s="2" t="s">
        <v>1487</v>
      </c>
      <c r="V3823" s="16" t="s">
        <v>2091</v>
      </c>
      <c r="X3823" s="2" t="s">
        <v>2078</v>
      </c>
      <c r="AA3823" s="20">
        <v>42.653599999999997</v>
      </c>
      <c r="AB3823" s="20">
        <v>-123.04949999999999</v>
      </c>
      <c r="AC3823" s="2" t="s">
        <v>45</v>
      </c>
      <c r="AE3823" s="2" t="s">
        <v>661</v>
      </c>
      <c r="AF3823" s="2" t="str">
        <f>CONCATENATE("ex ", AE3823)</f>
        <v>ex Leucanthemum vulgare</v>
      </c>
      <c r="AG3823" s="2" t="s">
        <v>1453</v>
      </c>
      <c r="AH3823" s="2" t="s">
        <v>1776</v>
      </c>
      <c r="AT3823" s="2" t="s">
        <v>1453</v>
      </c>
    </row>
    <row r="3824" spans="2:46">
      <c r="B3824" s="87">
        <v>7905</v>
      </c>
      <c r="E3824" s="3">
        <v>15</v>
      </c>
      <c r="F3824" s="3" t="s">
        <v>1199</v>
      </c>
      <c r="G3824" s="3">
        <v>2018</v>
      </c>
      <c r="L3824" s="4"/>
      <c r="N3824" s="3" t="s">
        <v>1583</v>
      </c>
      <c r="P3824" s="3">
        <v>88</v>
      </c>
      <c r="Q3824" s="24">
        <v>88</v>
      </c>
      <c r="R3824" s="3">
        <v>4</v>
      </c>
      <c r="S3824" s="2" t="s">
        <v>3</v>
      </c>
      <c r="T3824" s="2" t="s">
        <v>44</v>
      </c>
      <c r="U3824" s="2" t="s">
        <v>1487</v>
      </c>
      <c r="V3824" s="16" t="s">
        <v>2091</v>
      </c>
      <c r="X3824" s="2" t="s">
        <v>2078</v>
      </c>
      <c r="AA3824" s="20">
        <v>42.653599999999997</v>
      </c>
      <c r="AB3824" s="20">
        <v>-123.04949999999999</v>
      </c>
      <c r="AC3824" s="2" t="s">
        <v>45</v>
      </c>
      <c r="AE3824" s="2" t="s">
        <v>661</v>
      </c>
      <c r="AF3824" s="2" t="str">
        <f>CONCATENATE("ex ", AE3824)</f>
        <v>ex Leucanthemum vulgare</v>
      </c>
      <c r="AG3824" s="2" t="s">
        <v>1453</v>
      </c>
      <c r="AH3824" s="2" t="s">
        <v>1776</v>
      </c>
      <c r="AT3824" s="2" t="s">
        <v>1453</v>
      </c>
    </row>
    <row r="3825" spans="2:49">
      <c r="B3825" s="87">
        <v>7906</v>
      </c>
      <c r="E3825" s="3">
        <v>15</v>
      </c>
      <c r="F3825" s="3" t="s">
        <v>1199</v>
      </c>
      <c r="G3825" s="3">
        <v>2018</v>
      </c>
      <c r="L3825" s="4"/>
      <c r="N3825" s="3" t="s">
        <v>1583</v>
      </c>
      <c r="P3825" s="3">
        <v>88</v>
      </c>
      <c r="Q3825" s="24">
        <v>88</v>
      </c>
      <c r="R3825" s="3">
        <v>5</v>
      </c>
      <c r="S3825" s="2" t="s">
        <v>3</v>
      </c>
      <c r="T3825" s="2" t="s">
        <v>44</v>
      </c>
      <c r="U3825" s="2" t="s">
        <v>1487</v>
      </c>
      <c r="V3825" s="16" t="s">
        <v>2091</v>
      </c>
      <c r="X3825" s="2" t="s">
        <v>2078</v>
      </c>
      <c r="AA3825" s="20">
        <v>42.653599999999997</v>
      </c>
      <c r="AB3825" s="20">
        <v>-123.04949999999999</v>
      </c>
      <c r="AC3825" s="2" t="s">
        <v>45</v>
      </c>
      <c r="AE3825" s="2" t="s">
        <v>661</v>
      </c>
      <c r="AF3825" s="2" t="str">
        <f>CONCATENATE("ex ", AE3825)</f>
        <v>ex Leucanthemum vulgare</v>
      </c>
      <c r="AG3825" s="2" t="s">
        <v>1453</v>
      </c>
      <c r="AH3825" s="2" t="s">
        <v>1776</v>
      </c>
      <c r="AT3825" s="2" t="s">
        <v>1453</v>
      </c>
    </row>
    <row r="3826" spans="2:49">
      <c r="B3826" s="87">
        <v>7907</v>
      </c>
      <c r="E3826" s="3">
        <v>15</v>
      </c>
      <c r="F3826" s="3" t="s">
        <v>1199</v>
      </c>
      <c r="G3826" s="3">
        <v>2018</v>
      </c>
      <c r="L3826" s="4"/>
      <c r="N3826" s="3" t="s">
        <v>1583</v>
      </c>
      <c r="P3826" s="3">
        <v>88</v>
      </c>
      <c r="Q3826" s="24">
        <v>88</v>
      </c>
      <c r="R3826" s="3">
        <v>6</v>
      </c>
      <c r="S3826" s="2" t="s">
        <v>3</v>
      </c>
      <c r="T3826" s="2" t="s">
        <v>44</v>
      </c>
      <c r="U3826" s="2" t="s">
        <v>1487</v>
      </c>
      <c r="V3826" s="16" t="s">
        <v>2091</v>
      </c>
      <c r="X3826" s="2" t="s">
        <v>2078</v>
      </c>
      <c r="AA3826" s="20">
        <v>42.653599999999997</v>
      </c>
      <c r="AB3826" s="20">
        <v>-123.04949999999999</v>
      </c>
      <c r="AC3826" s="2" t="s">
        <v>45</v>
      </c>
      <c r="AE3826" s="2" t="s">
        <v>661</v>
      </c>
      <c r="AF3826" s="2" t="str">
        <f>CONCATENATE("ex ", AE3826)</f>
        <v>ex Leucanthemum vulgare</v>
      </c>
      <c r="AG3826" s="2" t="s">
        <v>1453</v>
      </c>
      <c r="AH3826" s="2" t="s">
        <v>1776</v>
      </c>
      <c r="AT3826" s="2" t="s">
        <v>1453</v>
      </c>
    </row>
    <row r="3827" spans="2:49">
      <c r="B3827" s="87">
        <v>7908</v>
      </c>
      <c r="E3827" s="3">
        <v>15</v>
      </c>
      <c r="F3827" s="3" t="s">
        <v>1199</v>
      </c>
      <c r="G3827" s="3">
        <v>2018</v>
      </c>
      <c r="L3827" s="4"/>
      <c r="N3827" s="3" t="s">
        <v>1583</v>
      </c>
      <c r="P3827" s="3">
        <v>88</v>
      </c>
      <c r="Q3827" s="24">
        <v>88</v>
      </c>
      <c r="R3827" s="3">
        <v>7</v>
      </c>
      <c r="S3827" s="2" t="s">
        <v>3</v>
      </c>
      <c r="T3827" s="2" t="s">
        <v>44</v>
      </c>
      <c r="U3827" s="2" t="s">
        <v>1487</v>
      </c>
      <c r="V3827" s="16" t="s">
        <v>2091</v>
      </c>
      <c r="X3827" s="2" t="s">
        <v>2078</v>
      </c>
      <c r="AA3827" s="20">
        <v>42.653599999999997</v>
      </c>
      <c r="AB3827" s="20">
        <v>-123.04949999999999</v>
      </c>
      <c r="AC3827" s="2" t="s">
        <v>45</v>
      </c>
      <c r="AE3827" s="2" t="s">
        <v>661</v>
      </c>
      <c r="AF3827" s="2" t="str">
        <f>CONCATENATE("ex ", AE3827)</f>
        <v>ex Leucanthemum vulgare</v>
      </c>
      <c r="AG3827" s="2" t="s">
        <v>1453</v>
      </c>
      <c r="AH3827" s="2" t="s">
        <v>1776</v>
      </c>
      <c r="AT3827" s="2" t="s">
        <v>1453</v>
      </c>
    </row>
    <row r="3828" spans="2:49">
      <c r="B3828" s="87">
        <v>7909</v>
      </c>
      <c r="E3828" s="3">
        <v>15</v>
      </c>
      <c r="F3828" s="3" t="s">
        <v>1199</v>
      </c>
      <c r="G3828" s="3">
        <v>2018</v>
      </c>
      <c r="L3828" s="4"/>
      <c r="N3828" s="3" t="s">
        <v>1583</v>
      </c>
      <c r="P3828" s="3">
        <v>88</v>
      </c>
      <c r="Q3828" s="24">
        <v>88</v>
      </c>
      <c r="R3828" s="3">
        <v>8</v>
      </c>
      <c r="S3828" s="2" t="s">
        <v>3</v>
      </c>
      <c r="T3828" s="2" t="s">
        <v>44</v>
      </c>
      <c r="U3828" s="2" t="s">
        <v>1487</v>
      </c>
      <c r="V3828" s="16" t="s">
        <v>2091</v>
      </c>
      <c r="X3828" s="2" t="s">
        <v>2078</v>
      </c>
      <c r="AA3828" s="20">
        <v>42.653599999999997</v>
      </c>
      <c r="AB3828" s="20">
        <v>-123.04949999999999</v>
      </c>
      <c r="AC3828" s="2" t="s">
        <v>45</v>
      </c>
      <c r="AE3828" s="2" t="s">
        <v>661</v>
      </c>
      <c r="AF3828" s="2" t="str">
        <f>CONCATENATE("ex ", AE3828)</f>
        <v>ex Leucanthemum vulgare</v>
      </c>
      <c r="AG3828" s="2" t="s">
        <v>1453</v>
      </c>
      <c r="AH3828" s="2" t="s">
        <v>1776</v>
      </c>
      <c r="AT3828" s="2" t="s">
        <v>1453</v>
      </c>
    </row>
    <row r="3829" spans="2:49">
      <c r="B3829" s="87">
        <v>7910</v>
      </c>
      <c r="E3829" s="3">
        <v>15</v>
      </c>
      <c r="F3829" s="3" t="s">
        <v>1199</v>
      </c>
      <c r="G3829" s="3">
        <v>2018</v>
      </c>
      <c r="L3829" s="4"/>
      <c r="N3829" s="3" t="s">
        <v>1583</v>
      </c>
      <c r="P3829" s="3">
        <v>88</v>
      </c>
      <c r="Q3829" s="24">
        <v>88</v>
      </c>
      <c r="R3829" s="3">
        <v>9</v>
      </c>
      <c r="S3829" s="2" t="s">
        <v>3</v>
      </c>
      <c r="T3829" s="2" t="s">
        <v>44</v>
      </c>
      <c r="U3829" s="2" t="s">
        <v>1487</v>
      </c>
      <c r="V3829" s="16" t="s">
        <v>2091</v>
      </c>
      <c r="X3829" s="2" t="s">
        <v>2078</v>
      </c>
      <c r="AA3829" s="20">
        <v>42.653599999999997</v>
      </c>
      <c r="AB3829" s="20">
        <v>-123.04949999999999</v>
      </c>
      <c r="AC3829" s="2" t="s">
        <v>45</v>
      </c>
      <c r="AE3829" s="2" t="s">
        <v>661</v>
      </c>
      <c r="AF3829" s="2" t="str">
        <f>CONCATENATE("ex ", AE3829)</f>
        <v>ex Leucanthemum vulgare</v>
      </c>
      <c r="AG3829" s="2" t="s">
        <v>1453</v>
      </c>
      <c r="AH3829" s="2" t="s">
        <v>1776</v>
      </c>
      <c r="AT3829" s="2" t="s">
        <v>1453</v>
      </c>
    </row>
    <row r="3830" spans="2:49">
      <c r="B3830" s="87">
        <v>7911</v>
      </c>
      <c r="E3830" s="3">
        <v>15</v>
      </c>
      <c r="F3830" s="3" t="s">
        <v>1199</v>
      </c>
      <c r="G3830" s="3">
        <v>2018</v>
      </c>
      <c r="L3830" s="4"/>
      <c r="N3830" s="3" t="s">
        <v>1583</v>
      </c>
      <c r="P3830" s="3">
        <v>88</v>
      </c>
      <c r="Q3830" s="24">
        <v>88</v>
      </c>
      <c r="R3830" s="3">
        <v>10</v>
      </c>
      <c r="S3830" s="2" t="s">
        <v>3</v>
      </c>
      <c r="T3830" s="2" t="s">
        <v>44</v>
      </c>
      <c r="U3830" s="2" t="s">
        <v>1487</v>
      </c>
      <c r="V3830" s="16" t="s">
        <v>2091</v>
      </c>
      <c r="X3830" s="2" t="s">
        <v>2078</v>
      </c>
      <c r="AA3830" s="20">
        <v>42.653599999999997</v>
      </c>
      <c r="AB3830" s="20">
        <v>-123.04949999999999</v>
      </c>
      <c r="AC3830" s="2" t="s">
        <v>45</v>
      </c>
      <c r="AE3830" s="2" t="s">
        <v>661</v>
      </c>
      <c r="AF3830" s="2" t="str">
        <f>CONCATENATE("ex ", AE3830)</f>
        <v>ex Leucanthemum vulgare</v>
      </c>
      <c r="AG3830" s="2" t="s">
        <v>1453</v>
      </c>
      <c r="AH3830" s="2" t="s">
        <v>1776</v>
      </c>
      <c r="AT3830" s="2" t="s">
        <v>1453</v>
      </c>
    </row>
    <row r="3831" spans="2:49">
      <c r="B3831" s="87">
        <v>7912</v>
      </c>
      <c r="E3831" s="3">
        <v>15</v>
      </c>
      <c r="F3831" s="3" t="s">
        <v>1199</v>
      </c>
      <c r="G3831" s="3">
        <v>2018</v>
      </c>
      <c r="L3831" s="4"/>
      <c r="N3831" s="3" t="s">
        <v>1583</v>
      </c>
      <c r="P3831" s="3">
        <v>88</v>
      </c>
      <c r="Q3831" s="24">
        <v>88</v>
      </c>
      <c r="R3831" s="3">
        <v>11</v>
      </c>
      <c r="S3831" s="2" t="s">
        <v>3</v>
      </c>
      <c r="T3831" s="2" t="s">
        <v>44</v>
      </c>
      <c r="U3831" s="2" t="s">
        <v>1487</v>
      </c>
      <c r="V3831" s="16" t="s">
        <v>2091</v>
      </c>
      <c r="X3831" s="2" t="s">
        <v>2078</v>
      </c>
      <c r="AA3831" s="20">
        <v>42.653599999999997</v>
      </c>
      <c r="AB3831" s="20">
        <v>-123.04949999999999</v>
      </c>
      <c r="AC3831" s="2" t="s">
        <v>45</v>
      </c>
      <c r="AE3831" s="2" t="s">
        <v>661</v>
      </c>
      <c r="AF3831" s="2" t="str">
        <f>CONCATENATE("ex ", AE3831)</f>
        <v>ex Leucanthemum vulgare</v>
      </c>
      <c r="AG3831" s="2" t="s">
        <v>1453</v>
      </c>
      <c r="AH3831" s="2" t="s">
        <v>1776</v>
      </c>
      <c r="AT3831" s="2" t="s">
        <v>1453</v>
      </c>
    </row>
    <row r="3832" spans="2:49">
      <c r="B3832" s="87">
        <v>7913</v>
      </c>
      <c r="E3832" s="3">
        <v>17</v>
      </c>
      <c r="F3832" s="3" t="s">
        <v>1199</v>
      </c>
      <c r="G3832" s="3">
        <v>2018</v>
      </c>
      <c r="I3832" s="3"/>
      <c r="J3832" s="3"/>
      <c r="K3832" s="3"/>
      <c r="L3832" s="4"/>
      <c r="M3832" s="3"/>
      <c r="N3832" s="3" t="s">
        <v>1584</v>
      </c>
      <c r="P3832" s="3">
        <v>89</v>
      </c>
      <c r="Q3832" s="24">
        <v>89</v>
      </c>
      <c r="R3832" s="3">
        <v>1</v>
      </c>
      <c r="S3832" s="3" t="s">
        <v>3</v>
      </c>
      <c r="T3832" s="3" t="s">
        <v>44</v>
      </c>
      <c r="U3832" s="3" t="s">
        <v>1431</v>
      </c>
      <c r="V3832" s="16" t="s">
        <v>2091</v>
      </c>
      <c r="W3832" s="3"/>
      <c r="X3832" s="3" t="s">
        <v>1452</v>
      </c>
      <c r="Y3832" s="3"/>
      <c r="Z3832" s="3"/>
      <c r="AA3832" s="20">
        <v>42.8018</v>
      </c>
      <c r="AB3832" s="20">
        <v>-123.20399999999999</v>
      </c>
      <c r="AC3832" s="3" t="s">
        <v>45</v>
      </c>
      <c r="AD3832" s="3"/>
      <c r="AE3832" s="3"/>
      <c r="AG3832" s="3" t="s">
        <v>1453</v>
      </c>
      <c r="AH3832" s="2" t="s">
        <v>1776</v>
      </c>
      <c r="AI3832" s="3"/>
      <c r="AJ3832" s="3"/>
      <c r="AK3832" s="3"/>
      <c r="AL3832" s="3"/>
      <c r="AM3832" s="3"/>
      <c r="AN3832" s="3"/>
      <c r="AO3832" s="3"/>
      <c r="AP3832" s="3"/>
      <c r="AQ3832" s="3"/>
      <c r="AR3832" s="3"/>
      <c r="AS3832" s="3"/>
      <c r="AT3832" s="3" t="s">
        <v>1453</v>
      </c>
      <c r="AU3832" s="3"/>
      <c r="AV3832" s="3"/>
      <c r="AW3832" s="3"/>
    </row>
    <row r="3833" spans="2:49">
      <c r="B3833" s="87">
        <v>7914</v>
      </c>
      <c r="E3833" s="3">
        <v>17</v>
      </c>
      <c r="F3833" s="3" t="s">
        <v>1199</v>
      </c>
      <c r="G3833" s="3">
        <v>2018</v>
      </c>
      <c r="I3833" s="3"/>
      <c r="J3833" s="3"/>
      <c r="K3833" s="3"/>
      <c r="L3833" s="4"/>
      <c r="M3833" s="3"/>
      <c r="N3833" s="3" t="s">
        <v>1584</v>
      </c>
      <c r="P3833" s="3">
        <v>89</v>
      </c>
      <c r="Q3833" s="24">
        <v>89</v>
      </c>
      <c r="R3833" s="3">
        <v>2</v>
      </c>
      <c r="S3833" s="3" t="s">
        <v>3</v>
      </c>
      <c r="T3833" s="3" t="s">
        <v>44</v>
      </c>
      <c r="U3833" s="3" t="s">
        <v>1431</v>
      </c>
      <c r="V3833" s="16" t="s">
        <v>2091</v>
      </c>
      <c r="W3833" s="3"/>
      <c r="X3833" s="3" t="s">
        <v>1452</v>
      </c>
      <c r="Y3833" s="3"/>
      <c r="Z3833" s="3"/>
      <c r="AA3833" s="20">
        <v>42.8018</v>
      </c>
      <c r="AB3833" s="20">
        <v>-123.20399999999999</v>
      </c>
      <c r="AC3833" s="3" t="s">
        <v>45</v>
      </c>
      <c r="AD3833" s="3"/>
      <c r="AE3833" s="3"/>
      <c r="AG3833" s="3" t="s">
        <v>1453</v>
      </c>
      <c r="AH3833" s="2" t="s">
        <v>1776</v>
      </c>
      <c r="AI3833" s="3"/>
      <c r="AJ3833" s="3"/>
      <c r="AK3833" s="3"/>
      <c r="AL3833" s="3"/>
      <c r="AM3833" s="3"/>
      <c r="AN3833" s="3"/>
      <c r="AO3833" s="3"/>
      <c r="AP3833" s="3"/>
      <c r="AQ3833" s="3"/>
      <c r="AR3833" s="3"/>
      <c r="AS3833" s="3"/>
      <c r="AT3833" s="3" t="s">
        <v>1453</v>
      </c>
    </row>
    <row r="3834" spans="2:49">
      <c r="B3834" s="87">
        <v>7915</v>
      </c>
      <c r="E3834" s="3">
        <v>17</v>
      </c>
      <c r="F3834" s="3" t="s">
        <v>1199</v>
      </c>
      <c r="G3834" s="3">
        <v>2018</v>
      </c>
      <c r="I3834" s="3"/>
      <c r="J3834" s="3"/>
      <c r="K3834" s="3"/>
      <c r="L3834" s="4"/>
      <c r="M3834" s="3"/>
      <c r="N3834" s="3" t="s">
        <v>1584</v>
      </c>
      <c r="P3834" s="3">
        <v>89</v>
      </c>
      <c r="Q3834" s="24">
        <v>89</v>
      </c>
      <c r="R3834" s="3">
        <v>3</v>
      </c>
      <c r="S3834" s="3" t="s">
        <v>3</v>
      </c>
      <c r="T3834" s="3" t="s">
        <v>44</v>
      </c>
      <c r="U3834" s="3" t="s">
        <v>1431</v>
      </c>
      <c r="V3834" s="16" t="s">
        <v>2091</v>
      </c>
      <c r="W3834" s="3"/>
      <c r="X3834" s="3" t="s">
        <v>1452</v>
      </c>
      <c r="Y3834" s="3"/>
      <c r="Z3834" s="3"/>
      <c r="AA3834" s="20">
        <v>42.8018</v>
      </c>
      <c r="AB3834" s="20">
        <v>-123.20399999999999</v>
      </c>
      <c r="AC3834" s="3" t="s">
        <v>45</v>
      </c>
      <c r="AD3834" s="3"/>
      <c r="AE3834" s="3"/>
      <c r="AG3834" s="3" t="s">
        <v>1453</v>
      </c>
      <c r="AH3834" s="2" t="s">
        <v>1776</v>
      </c>
      <c r="AI3834" s="3"/>
      <c r="AJ3834" s="3"/>
      <c r="AK3834" s="3"/>
      <c r="AL3834" s="3"/>
      <c r="AM3834" s="3"/>
      <c r="AN3834" s="3"/>
      <c r="AO3834" s="3"/>
      <c r="AP3834" s="3"/>
      <c r="AQ3834" s="3"/>
      <c r="AR3834" s="3"/>
      <c r="AS3834" s="3"/>
      <c r="AT3834" s="3" t="s">
        <v>1453</v>
      </c>
    </row>
    <row r="3835" spans="2:49">
      <c r="B3835" s="87">
        <v>7916</v>
      </c>
      <c r="E3835" s="3">
        <v>17</v>
      </c>
      <c r="F3835" s="3" t="s">
        <v>1199</v>
      </c>
      <c r="G3835" s="3">
        <v>2018</v>
      </c>
      <c r="I3835" s="3"/>
      <c r="J3835" s="3"/>
      <c r="K3835" s="3"/>
      <c r="L3835" s="4"/>
      <c r="M3835" s="3"/>
      <c r="N3835" s="3" t="s">
        <v>1584</v>
      </c>
      <c r="P3835" s="3">
        <v>89</v>
      </c>
      <c r="Q3835" s="24">
        <v>89</v>
      </c>
      <c r="R3835" s="3">
        <v>4</v>
      </c>
      <c r="S3835" s="3" t="s">
        <v>3</v>
      </c>
      <c r="T3835" s="3" t="s">
        <v>44</v>
      </c>
      <c r="U3835" s="3" t="s">
        <v>1431</v>
      </c>
      <c r="V3835" s="16" t="s">
        <v>2091</v>
      </c>
      <c r="W3835" s="3"/>
      <c r="X3835" s="3" t="s">
        <v>1452</v>
      </c>
      <c r="Y3835" s="3"/>
      <c r="Z3835" s="3"/>
      <c r="AA3835" s="20">
        <v>42.8018</v>
      </c>
      <c r="AB3835" s="20">
        <v>-123.20399999999999</v>
      </c>
      <c r="AC3835" s="3" t="s">
        <v>45</v>
      </c>
      <c r="AD3835" s="3"/>
      <c r="AE3835" s="3"/>
      <c r="AG3835" s="3" t="s">
        <v>1453</v>
      </c>
      <c r="AH3835" s="2" t="s">
        <v>1776</v>
      </c>
      <c r="AI3835" s="3"/>
      <c r="AJ3835" s="3"/>
      <c r="AK3835" s="3"/>
      <c r="AL3835" s="3"/>
      <c r="AM3835" s="3"/>
      <c r="AN3835" s="3"/>
      <c r="AO3835" s="3"/>
      <c r="AP3835" s="3"/>
      <c r="AQ3835" s="3"/>
      <c r="AR3835" s="3"/>
      <c r="AS3835" s="3"/>
      <c r="AT3835" s="3" t="s">
        <v>1453</v>
      </c>
    </row>
    <row r="3836" spans="2:49">
      <c r="B3836" s="87">
        <v>7917</v>
      </c>
      <c r="E3836" s="3">
        <v>17</v>
      </c>
      <c r="F3836" s="3" t="s">
        <v>1199</v>
      </c>
      <c r="G3836" s="3">
        <v>2018</v>
      </c>
      <c r="I3836" s="3"/>
      <c r="J3836" s="3"/>
      <c r="K3836" s="3"/>
      <c r="L3836" s="4"/>
      <c r="M3836" s="3"/>
      <c r="N3836" s="3" t="s">
        <v>1584</v>
      </c>
      <c r="P3836" s="3">
        <v>89</v>
      </c>
      <c r="Q3836" s="24">
        <v>89</v>
      </c>
      <c r="R3836" s="3">
        <v>5</v>
      </c>
      <c r="S3836" s="3" t="s">
        <v>3</v>
      </c>
      <c r="T3836" s="3" t="s">
        <v>44</v>
      </c>
      <c r="U3836" s="3" t="s">
        <v>1431</v>
      </c>
      <c r="V3836" s="16" t="s">
        <v>2091</v>
      </c>
      <c r="W3836" s="3"/>
      <c r="X3836" s="3" t="s">
        <v>1452</v>
      </c>
      <c r="Y3836" s="3"/>
      <c r="Z3836" s="3"/>
      <c r="AA3836" s="20">
        <v>42.8018</v>
      </c>
      <c r="AB3836" s="20">
        <v>-123.20399999999999</v>
      </c>
      <c r="AC3836" s="3" t="s">
        <v>45</v>
      </c>
      <c r="AD3836" s="3"/>
      <c r="AE3836" s="3"/>
      <c r="AG3836" s="3" t="s">
        <v>1453</v>
      </c>
      <c r="AH3836" s="2" t="s">
        <v>1776</v>
      </c>
      <c r="AI3836" s="3"/>
      <c r="AJ3836" s="3"/>
      <c r="AK3836" s="3"/>
      <c r="AL3836" s="3"/>
      <c r="AM3836" s="3"/>
      <c r="AN3836" s="3"/>
      <c r="AO3836" s="3"/>
      <c r="AP3836" s="3"/>
      <c r="AQ3836" s="3"/>
      <c r="AR3836" s="3"/>
      <c r="AS3836" s="3"/>
      <c r="AT3836" s="3" t="s">
        <v>1453</v>
      </c>
    </row>
    <row r="3837" spans="2:49">
      <c r="B3837" s="87">
        <v>7918</v>
      </c>
      <c r="E3837" s="3">
        <v>17</v>
      </c>
      <c r="F3837" s="3" t="s">
        <v>1199</v>
      </c>
      <c r="G3837" s="3">
        <v>2018</v>
      </c>
      <c r="I3837" s="3"/>
      <c r="J3837" s="3"/>
      <c r="K3837" s="3"/>
      <c r="L3837" s="4"/>
      <c r="M3837" s="3"/>
      <c r="N3837" s="3" t="s">
        <v>1584</v>
      </c>
      <c r="P3837" s="3">
        <v>89</v>
      </c>
      <c r="Q3837" s="24">
        <v>89</v>
      </c>
      <c r="R3837" s="3">
        <v>6</v>
      </c>
      <c r="S3837" s="3" t="s">
        <v>3</v>
      </c>
      <c r="T3837" s="3" t="s">
        <v>44</v>
      </c>
      <c r="U3837" s="3" t="s">
        <v>1431</v>
      </c>
      <c r="V3837" s="16" t="s">
        <v>2091</v>
      </c>
      <c r="W3837" s="3"/>
      <c r="X3837" s="3" t="s">
        <v>1452</v>
      </c>
      <c r="Y3837" s="3"/>
      <c r="Z3837" s="3"/>
      <c r="AA3837" s="20">
        <v>42.8018</v>
      </c>
      <c r="AB3837" s="20">
        <v>-123.20399999999999</v>
      </c>
      <c r="AC3837" s="3" t="s">
        <v>45</v>
      </c>
      <c r="AD3837" s="3"/>
      <c r="AE3837" s="3"/>
      <c r="AG3837" s="3" t="s">
        <v>1453</v>
      </c>
      <c r="AH3837" s="2" t="s">
        <v>1776</v>
      </c>
      <c r="AI3837" s="3"/>
      <c r="AJ3837" s="3"/>
      <c r="AK3837" s="3"/>
      <c r="AL3837" s="3"/>
      <c r="AM3837" s="3"/>
      <c r="AN3837" s="3"/>
      <c r="AO3837" s="3"/>
      <c r="AP3837" s="3"/>
      <c r="AQ3837" s="3"/>
      <c r="AR3837" s="3"/>
      <c r="AS3837" s="3"/>
      <c r="AT3837" s="3" t="s">
        <v>1453</v>
      </c>
    </row>
    <row r="3838" spans="2:49">
      <c r="B3838" s="87">
        <v>7919</v>
      </c>
      <c r="E3838" s="3">
        <v>17</v>
      </c>
      <c r="F3838" s="3" t="s">
        <v>1199</v>
      </c>
      <c r="G3838" s="3">
        <v>2018</v>
      </c>
      <c r="I3838" s="3"/>
      <c r="J3838" s="3"/>
      <c r="K3838" s="3"/>
      <c r="L3838" s="4"/>
      <c r="M3838" s="3"/>
      <c r="N3838" s="3" t="s">
        <v>1584</v>
      </c>
      <c r="P3838" s="3">
        <v>89</v>
      </c>
      <c r="Q3838" s="24">
        <v>89</v>
      </c>
      <c r="R3838" s="3">
        <v>7</v>
      </c>
      <c r="S3838" s="3" t="s">
        <v>3</v>
      </c>
      <c r="T3838" s="3" t="s">
        <v>44</v>
      </c>
      <c r="U3838" s="3" t="s">
        <v>1431</v>
      </c>
      <c r="V3838" s="16" t="s">
        <v>2091</v>
      </c>
      <c r="W3838" s="3"/>
      <c r="X3838" s="3" t="s">
        <v>1452</v>
      </c>
      <c r="Y3838" s="3"/>
      <c r="Z3838" s="3"/>
      <c r="AA3838" s="20">
        <v>42.8018</v>
      </c>
      <c r="AB3838" s="20">
        <v>-123.20399999999999</v>
      </c>
      <c r="AC3838" s="3" t="s">
        <v>45</v>
      </c>
      <c r="AD3838" s="3"/>
      <c r="AE3838" s="3"/>
      <c r="AG3838" s="3" t="s">
        <v>1453</v>
      </c>
      <c r="AH3838" s="2" t="s">
        <v>1776</v>
      </c>
      <c r="AI3838" s="3"/>
      <c r="AJ3838" s="3"/>
      <c r="AK3838" s="3"/>
      <c r="AL3838" s="3"/>
      <c r="AM3838" s="3"/>
      <c r="AN3838" s="3"/>
      <c r="AO3838" s="3"/>
      <c r="AP3838" s="3"/>
      <c r="AQ3838" s="3"/>
      <c r="AR3838" s="3"/>
      <c r="AS3838" s="3"/>
      <c r="AT3838" s="3" t="s">
        <v>1453</v>
      </c>
    </row>
    <row r="3839" spans="2:49">
      <c r="B3839" s="87">
        <v>7920</v>
      </c>
      <c r="E3839" s="3">
        <v>17</v>
      </c>
      <c r="F3839" s="3" t="s">
        <v>1199</v>
      </c>
      <c r="G3839" s="3">
        <v>2018</v>
      </c>
      <c r="I3839" s="3"/>
      <c r="J3839" s="3"/>
      <c r="K3839" s="3"/>
      <c r="L3839" s="4"/>
      <c r="M3839" s="3"/>
      <c r="N3839" s="3" t="s">
        <v>1584</v>
      </c>
      <c r="P3839" s="3">
        <v>89</v>
      </c>
      <c r="Q3839" s="24">
        <v>89</v>
      </c>
      <c r="R3839" s="3">
        <v>8</v>
      </c>
      <c r="S3839" s="3" t="s">
        <v>3</v>
      </c>
      <c r="T3839" s="3" t="s">
        <v>44</v>
      </c>
      <c r="U3839" s="3" t="s">
        <v>1431</v>
      </c>
      <c r="V3839" s="16" t="s">
        <v>2091</v>
      </c>
      <c r="W3839" s="3"/>
      <c r="X3839" s="3" t="s">
        <v>1452</v>
      </c>
      <c r="Y3839" s="3"/>
      <c r="Z3839" s="3"/>
      <c r="AA3839" s="20">
        <v>42.8018</v>
      </c>
      <c r="AB3839" s="20">
        <v>-123.20399999999999</v>
      </c>
      <c r="AC3839" s="3" t="s">
        <v>45</v>
      </c>
      <c r="AD3839" s="3"/>
      <c r="AE3839" s="3"/>
      <c r="AG3839" s="3" t="s">
        <v>1453</v>
      </c>
      <c r="AH3839" s="2" t="s">
        <v>1776</v>
      </c>
      <c r="AI3839" s="3"/>
      <c r="AJ3839" s="3"/>
      <c r="AK3839" s="3"/>
      <c r="AL3839" s="3"/>
      <c r="AM3839" s="3"/>
      <c r="AN3839" s="3"/>
      <c r="AO3839" s="3"/>
      <c r="AP3839" s="3"/>
      <c r="AQ3839" s="3"/>
      <c r="AR3839" s="3"/>
      <c r="AS3839" s="3"/>
      <c r="AT3839" s="3" t="s">
        <v>1453</v>
      </c>
    </row>
    <row r="3840" spans="2:49">
      <c r="B3840" s="87">
        <v>7921</v>
      </c>
      <c r="E3840" s="3">
        <v>17</v>
      </c>
      <c r="F3840" s="3" t="s">
        <v>1199</v>
      </c>
      <c r="G3840" s="3">
        <v>2018</v>
      </c>
      <c r="I3840" s="3"/>
      <c r="J3840" s="3"/>
      <c r="K3840" s="3"/>
      <c r="L3840" s="4"/>
      <c r="M3840" s="3"/>
      <c r="N3840" s="3" t="s">
        <v>1584</v>
      </c>
      <c r="P3840" s="3">
        <v>89</v>
      </c>
      <c r="Q3840" s="24">
        <v>89</v>
      </c>
      <c r="R3840" s="3">
        <v>9</v>
      </c>
      <c r="S3840" s="3" t="s">
        <v>3</v>
      </c>
      <c r="T3840" s="3" t="s">
        <v>44</v>
      </c>
      <c r="U3840" s="3" t="s">
        <v>1431</v>
      </c>
      <c r="V3840" s="16" t="s">
        <v>2091</v>
      </c>
      <c r="W3840" s="3"/>
      <c r="X3840" s="3" t="s">
        <v>1452</v>
      </c>
      <c r="Y3840" s="3"/>
      <c r="Z3840" s="3"/>
      <c r="AA3840" s="20">
        <v>42.8018</v>
      </c>
      <c r="AB3840" s="20">
        <v>-123.20399999999999</v>
      </c>
      <c r="AC3840" s="3" t="s">
        <v>45</v>
      </c>
      <c r="AD3840" s="3"/>
      <c r="AE3840" s="3"/>
      <c r="AG3840" s="3" t="s">
        <v>1453</v>
      </c>
      <c r="AH3840" s="2" t="s">
        <v>1776</v>
      </c>
      <c r="AI3840" s="3"/>
      <c r="AJ3840" s="3"/>
      <c r="AK3840" s="3"/>
      <c r="AL3840" s="3"/>
      <c r="AM3840" s="3"/>
      <c r="AN3840" s="3"/>
      <c r="AO3840" s="3"/>
      <c r="AP3840" s="3"/>
      <c r="AQ3840" s="3"/>
      <c r="AR3840" s="3"/>
      <c r="AS3840" s="3"/>
      <c r="AT3840" s="3" t="s">
        <v>1453</v>
      </c>
    </row>
    <row r="3841" spans="2:56">
      <c r="B3841" s="87">
        <v>7922</v>
      </c>
      <c r="E3841" s="3">
        <v>17</v>
      </c>
      <c r="F3841" s="3" t="s">
        <v>1199</v>
      </c>
      <c r="G3841" s="3">
        <v>2018</v>
      </c>
      <c r="I3841" s="3"/>
      <c r="J3841" s="3"/>
      <c r="K3841" s="3"/>
      <c r="L3841" s="4"/>
      <c r="M3841" s="3"/>
      <c r="N3841" s="3" t="s">
        <v>1584</v>
      </c>
      <c r="P3841" s="3">
        <v>89</v>
      </c>
      <c r="Q3841" s="24">
        <v>89</v>
      </c>
      <c r="R3841" s="3">
        <v>10</v>
      </c>
      <c r="S3841" s="3" t="s">
        <v>3</v>
      </c>
      <c r="T3841" s="3" t="s">
        <v>44</v>
      </c>
      <c r="U3841" s="3" t="s">
        <v>1431</v>
      </c>
      <c r="V3841" s="16" t="s">
        <v>2091</v>
      </c>
      <c r="W3841" s="3"/>
      <c r="X3841" s="3" t="s">
        <v>1452</v>
      </c>
      <c r="Y3841" s="3"/>
      <c r="Z3841" s="3"/>
      <c r="AA3841" s="20">
        <v>42.8018</v>
      </c>
      <c r="AB3841" s="20">
        <v>-123.20399999999999</v>
      </c>
      <c r="AC3841" s="3" t="s">
        <v>45</v>
      </c>
      <c r="AD3841" s="3"/>
      <c r="AE3841" s="3"/>
      <c r="AG3841" s="3" t="s">
        <v>1453</v>
      </c>
      <c r="AH3841" s="2" t="s">
        <v>1776</v>
      </c>
      <c r="AI3841" s="3"/>
      <c r="AJ3841" s="3"/>
      <c r="AK3841" s="3"/>
      <c r="AL3841" s="3"/>
      <c r="AM3841" s="3"/>
      <c r="AN3841" s="3"/>
      <c r="AO3841" s="3"/>
      <c r="AP3841" s="3"/>
      <c r="AQ3841" s="3"/>
      <c r="AR3841" s="3"/>
      <c r="AS3841" s="3"/>
      <c r="AT3841" s="3" t="s">
        <v>1453</v>
      </c>
    </row>
    <row r="3842" spans="2:56">
      <c r="B3842" s="87">
        <v>7923</v>
      </c>
      <c r="E3842" s="3">
        <v>17</v>
      </c>
      <c r="F3842" s="3" t="s">
        <v>1199</v>
      </c>
      <c r="G3842" s="3">
        <v>2018</v>
      </c>
      <c r="I3842" s="3"/>
      <c r="J3842" s="3"/>
      <c r="K3842" s="3"/>
      <c r="L3842" s="4"/>
      <c r="M3842" s="3"/>
      <c r="N3842" s="3" t="s">
        <v>1584</v>
      </c>
      <c r="P3842" s="3">
        <v>89</v>
      </c>
      <c r="Q3842" s="24">
        <v>89</v>
      </c>
      <c r="R3842" s="3">
        <v>11</v>
      </c>
      <c r="S3842" s="3" t="s">
        <v>3</v>
      </c>
      <c r="T3842" s="3" t="s">
        <v>44</v>
      </c>
      <c r="U3842" s="3" t="s">
        <v>1431</v>
      </c>
      <c r="V3842" s="16" t="s">
        <v>2091</v>
      </c>
      <c r="W3842" s="3"/>
      <c r="X3842" s="3" t="s">
        <v>1452</v>
      </c>
      <c r="Y3842" s="3"/>
      <c r="Z3842" s="3"/>
      <c r="AA3842" s="20">
        <v>42.8018</v>
      </c>
      <c r="AB3842" s="20">
        <v>-123.20399999999999</v>
      </c>
      <c r="AC3842" s="3" t="s">
        <v>45</v>
      </c>
      <c r="AD3842" s="3"/>
      <c r="AE3842" s="3"/>
      <c r="AG3842" s="3" t="s">
        <v>1453</v>
      </c>
      <c r="AH3842" s="2" t="s">
        <v>1776</v>
      </c>
      <c r="AI3842" s="3"/>
      <c r="AJ3842" s="3"/>
      <c r="AK3842" s="3"/>
      <c r="AL3842" s="3"/>
      <c r="AM3842" s="3"/>
      <c r="AN3842" s="3"/>
      <c r="AO3842" s="3"/>
      <c r="AP3842" s="3"/>
      <c r="AQ3842" s="3"/>
      <c r="AR3842" s="3"/>
      <c r="AS3842" s="3"/>
      <c r="AT3842" s="3" t="s">
        <v>1453</v>
      </c>
    </row>
    <row r="3843" spans="2:56">
      <c r="B3843" s="87">
        <v>7924</v>
      </c>
      <c r="E3843" s="3">
        <v>17</v>
      </c>
      <c r="F3843" s="3" t="s">
        <v>1199</v>
      </c>
      <c r="G3843" s="3">
        <v>2018</v>
      </c>
      <c r="I3843" s="3"/>
      <c r="J3843" s="3"/>
      <c r="K3843" s="3"/>
      <c r="L3843" s="4"/>
      <c r="M3843" s="3"/>
      <c r="N3843" s="3" t="s">
        <v>1584</v>
      </c>
      <c r="P3843" s="3">
        <v>89</v>
      </c>
      <c r="Q3843" s="24">
        <v>89</v>
      </c>
      <c r="R3843" s="3">
        <v>12</v>
      </c>
      <c r="S3843" s="3" t="s">
        <v>3</v>
      </c>
      <c r="T3843" s="3" t="s">
        <v>44</v>
      </c>
      <c r="U3843" s="3" t="s">
        <v>1431</v>
      </c>
      <c r="V3843" s="16" t="s">
        <v>2091</v>
      </c>
      <c r="W3843" s="3"/>
      <c r="X3843" s="3" t="s">
        <v>1452</v>
      </c>
      <c r="Y3843" s="3"/>
      <c r="Z3843" s="3"/>
      <c r="AA3843" s="20">
        <v>42.8018</v>
      </c>
      <c r="AB3843" s="20">
        <v>-123.20399999999999</v>
      </c>
      <c r="AC3843" s="3" t="s">
        <v>45</v>
      </c>
      <c r="AD3843" s="3"/>
      <c r="AE3843" s="3"/>
      <c r="AG3843" s="3" t="s">
        <v>1453</v>
      </c>
      <c r="AH3843" s="2" t="s">
        <v>1776</v>
      </c>
      <c r="AI3843" s="3"/>
      <c r="AJ3843" s="3"/>
      <c r="AK3843" s="3"/>
      <c r="AL3843" s="3"/>
      <c r="AM3843" s="3"/>
      <c r="AN3843" s="3"/>
      <c r="AO3843" s="3"/>
      <c r="AP3843" s="3"/>
      <c r="AQ3843" s="3"/>
      <c r="AR3843" s="3"/>
      <c r="AS3843" s="3"/>
      <c r="AT3843" s="3" t="s">
        <v>1453</v>
      </c>
    </row>
    <row r="3844" spans="2:56">
      <c r="B3844" s="87">
        <v>7925</v>
      </c>
      <c r="E3844" s="3">
        <v>17</v>
      </c>
      <c r="F3844" s="3" t="s">
        <v>1199</v>
      </c>
      <c r="G3844" s="3">
        <v>2018</v>
      </c>
      <c r="I3844" s="3"/>
      <c r="J3844" s="3"/>
      <c r="K3844" s="3"/>
      <c r="L3844" s="4"/>
      <c r="M3844" s="3"/>
      <c r="N3844" s="3" t="s">
        <v>1584</v>
      </c>
      <c r="P3844" s="3">
        <v>89</v>
      </c>
      <c r="Q3844" s="24">
        <v>89</v>
      </c>
      <c r="R3844" s="3">
        <v>13</v>
      </c>
      <c r="S3844" s="3" t="s">
        <v>3</v>
      </c>
      <c r="T3844" s="3" t="s">
        <v>44</v>
      </c>
      <c r="U3844" s="3" t="s">
        <v>1431</v>
      </c>
      <c r="V3844" s="16" t="s">
        <v>2091</v>
      </c>
      <c r="W3844" s="3"/>
      <c r="X3844" s="3" t="s">
        <v>1452</v>
      </c>
      <c r="Y3844" s="3"/>
      <c r="Z3844" s="3"/>
      <c r="AA3844" s="20">
        <v>42.8018</v>
      </c>
      <c r="AB3844" s="20">
        <v>-123.20399999999999</v>
      </c>
      <c r="AC3844" s="3" t="s">
        <v>45</v>
      </c>
      <c r="AD3844" s="3"/>
      <c r="AE3844" s="3"/>
      <c r="AG3844" s="3" t="s">
        <v>1453</v>
      </c>
      <c r="AH3844" s="2" t="s">
        <v>1776</v>
      </c>
      <c r="AI3844" s="3"/>
      <c r="AJ3844" s="3"/>
      <c r="AK3844" s="3"/>
      <c r="AL3844" s="3"/>
      <c r="AM3844" s="3"/>
      <c r="AN3844" s="3"/>
      <c r="AO3844" s="3"/>
      <c r="AP3844" s="3"/>
      <c r="AQ3844" s="3"/>
      <c r="AR3844" s="3"/>
      <c r="AS3844" s="3"/>
      <c r="AT3844" s="3" t="s">
        <v>1453</v>
      </c>
    </row>
    <row r="3845" spans="2:56" s="3" customFormat="1">
      <c r="B3845" s="87">
        <v>7926</v>
      </c>
      <c r="C3845" s="2"/>
      <c r="D3845" s="2"/>
      <c r="E3845" s="3">
        <v>17</v>
      </c>
      <c r="F3845" s="3" t="s">
        <v>1199</v>
      </c>
      <c r="G3845" s="3">
        <v>2018</v>
      </c>
      <c r="L3845" s="4"/>
      <c r="N3845" s="3" t="s">
        <v>1584</v>
      </c>
      <c r="P3845" s="3">
        <v>89</v>
      </c>
      <c r="Q3845" s="24">
        <v>89</v>
      </c>
      <c r="R3845" s="3">
        <v>14</v>
      </c>
      <c r="S3845" s="3" t="s">
        <v>3</v>
      </c>
      <c r="T3845" s="3" t="s">
        <v>44</v>
      </c>
      <c r="U3845" s="3" t="s">
        <v>1431</v>
      </c>
      <c r="V3845" s="16" t="s">
        <v>2091</v>
      </c>
      <c r="X3845" s="3" t="s">
        <v>1452</v>
      </c>
      <c r="AA3845" s="20">
        <v>42.8018</v>
      </c>
      <c r="AB3845" s="20">
        <v>-123.20399999999999</v>
      </c>
      <c r="AC3845" s="3" t="s">
        <v>45</v>
      </c>
      <c r="AF3845" s="2"/>
      <c r="AG3845" s="3" t="s">
        <v>1453</v>
      </c>
      <c r="AH3845" s="2" t="s">
        <v>1776</v>
      </c>
      <c r="AT3845" s="3" t="s">
        <v>1453</v>
      </c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</row>
    <row r="3846" spans="2:56" s="3" customFormat="1">
      <c r="B3846" s="87">
        <v>7927</v>
      </c>
      <c r="C3846" s="2"/>
      <c r="D3846" s="2"/>
      <c r="E3846" s="3">
        <v>17</v>
      </c>
      <c r="F3846" s="3" t="s">
        <v>1199</v>
      </c>
      <c r="G3846" s="3">
        <v>2018</v>
      </c>
      <c r="L3846" s="4"/>
      <c r="N3846" s="3" t="s">
        <v>1584</v>
      </c>
      <c r="P3846" s="3">
        <v>89</v>
      </c>
      <c r="Q3846" s="24">
        <v>89</v>
      </c>
      <c r="R3846" s="3">
        <v>15</v>
      </c>
      <c r="S3846" s="3" t="s">
        <v>3</v>
      </c>
      <c r="T3846" s="3" t="s">
        <v>44</v>
      </c>
      <c r="U3846" s="3" t="s">
        <v>1431</v>
      </c>
      <c r="V3846" s="16" t="s">
        <v>2091</v>
      </c>
      <c r="X3846" s="3" t="s">
        <v>1452</v>
      </c>
      <c r="AA3846" s="20">
        <v>42.8018</v>
      </c>
      <c r="AB3846" s="20">
        <v>-123.20399999999999</v>
      </c>
      <c r="AC3846" s="3" t="s">
        <v>45</v>
      </c>
      <c r="AF3846" s="2"/>
      <c r="AG3846" s="3" t="s">
        <v>1453</v>
      </c>
      <c r="AH3846" s="2" t="s">
        <v>1776</v>
      </c>
      <c r="AT3846" s="3" t="s">
        <v>1453</v>
      </c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</row>
    <row r="3847" spans="2:56" s="3" customFormat="1">
      <c r="B3847" s="87">
        <v>7928</v>
      </c>
      <c r="C3847" s="2"/>
      <c r="D3847" s="2"/>
      <c r="E3847" s="3">
        <v>17</v>
      </c>
      <c r="F3847" s="3" t="s">
        <v>1199</v>
      </c>
      <c r="G3847" s="3">
        <v>2018</v>
      </c>
      <c r="L3847" s="4"/>
      <c r="N3847" s="3" t="s">
        <v>1584</v>
      </c>
      <c r="P3847" s="3">
        <v>89</v>
      </c>
      <c r="Q3847" s="24">
        <v>89</v>
      </c>
      <c r="R3847" s="3">
        <v>16</v>
      </c>
      <c r="S3847" s="3" t="s">
        <v>3</v>
      </c>
      <c r="T3847" s="3" t="s">
        <v>44</v>
      </c>
      <c r="U3847" s="3" t="s">
        <v>1431</v>
      </c>
      <c r="V3847" s="16" t="s">
        <v>2091</v>
      </c>
      <c r="X3847" s="3" t="s">
        <v>1452</v>
      </c>
      <c r="AA3847" s="20">
        <v>42.8018</v>
      </c>
      <c r="AB3847" s="20">
        <v>-123.20399999999999</v>
      </c>
      <c r="AC3847" s="3" t="s">
        <v>45</v>
      </c>
      <c r="AF3847" s="2"/>
      <c r="AG3847" s="3" t="s">
        <v>1453</v>
      </c>
      <c r="AH3847" s="2" t="s">
        <v>1776</v>
      </c>
      <c r="AT3847" s="3" t="s">
        <v>1453</v>
      </c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</row>
    <row r="3848" spans="2:56" s="3" customFormat="1">
      <c r="B3848" s="87">
        <v>7929</v>
      </c>
      <c r="C3848" s="2"/>
      <c r="D3848" s="2"/>
      <c r="E3848" s="3">
        <v>17</v>
      </c>
      <c r="F3848" s="3" t="s">
        <v>1199</v>
      </c>
      <c r="G3848" s="3">
        <v>2018</v>
      </c>
      <c r="L3848" s="4"/>
      <c r="N3848" s="3" t="s">
        <v>1584</v>
      </c>
      <c r="P3848" s="3">
        <v>89</v>
      </c>
      <c r="Q3848" s="24">
        <v>89</v>
      </c>
      <c r="R3848" s="3">
        <v>17</v>
      </c>
      <c r="S3848" s="3" t="s">
        <v>3</v>
      </c>
      <c r="T3848" s="3" t="s">
        <v>44</v>
      </c>
      <c r="U3848" s="3" t="s">
        <v>1431</v>
      </c>
      <c r="V3848" s="16" t="s">
        <v>2091</v>
      </c>
      <c r="X3848" s="3" t="s">
        <v>1452</v>
      </c>
      <c r="AA3848" s="20">
        <v>42.8018</v>
      </c>
      <c r="AB3848" s="20">
        <v>-123.20399999999999</v>
      </c>
      <c r="AC3848" s="3" t="s">
        <v>45</v>
      </c>
      <c r="AF3848" s="2"/>
      <c r="AG3848" s="3" t="s">
        <v>1453</v>
      </c>
      <c r="AH3848" s="2" t="s">
        <v>1776</v>
      </c>
      <c r="AT3848" s="3" t="s">
        <v>1453</v>
      </c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</row>
    <row r="3849" spans="2:56" s="3" customFormat="1">
      <c r="B3849" s="87">
        <v>7930</v>
      </c>
      <c r="C3849" s="2"/>
      <c r="D3849" s="2"/>
      <c r="E3849" s="3">
        <v>17</v>
      </c>
      <c r="F3849" s="3" t="s">
        <v>1199</v>
      </c>
      <c r="G3849" s="3">
        <v>2018</v>
      </c>
      <c r="L3849" s="4"/>
      <c r="N3849" s="3" t="s">
        <v>1584</v>
      </c>
      <c r="P3849" s="3">
        <v>89</v>
      </c>
      <c r="Q3849" s="24">
        <v>89</v>
      </c>
      <c r="R3849" s="3">
        <v>18</v>
      </c>
      <c r="S3849" s="3" t="s">
        <v>3</v>
      </c>
      <c r="T3849" s="3" t="s">
        <v>44</v>
      </c>
      <c r="U3849" s="3" t="s">
        <v>1431</v>
      </c>
      <c r="V3849" s="16" t="s">
        <v>2091</v>
      </c>
      <c r="X3849" s="3" t="s">
        <v>1452</v>
      </c>
      <c r="AA3849" s="20">
        <v>42.8018</v>
      </c>
      <c r="AB3849" s="20">
        <v>-123.20399999999999</v>
      </c>
      <c r="AC3849" s="3" t="s">
        <v>45</v>
      </c>
      <c r="AF3849" s="2"/>
      <c r="AG3849" s="3" t="s">
        <v>1453</v>
      </c>
      <c r="AH3849" s="2" t="s">
        <v>1776</v>
      </c>
      <c r="AT3849" s="3" t="s">
        <v>1453</v>
      </c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</row>
    <row r="3850" spans="2:56" s="3" customFormat="1">
      <c r="B3850" s="87">
        <v>7931</v>
      </c>
      <c r="C3850" s="2"/>
      <c r="D3850" s="2"/>
      <c r="E3850" s="3">
        <v>17</v>
      </c>
      <c r="F3850" s="3" t="s">
        <v>1199</v>
      </c>
      <c r="G3850" s="3">
        <v>2018</v>
      </c>
      <c r="L3850" s="4"/>
      <c r="N3850" s="3" t="s">
        <v>1584</v>
      </c>
      <c r="P3850" s="3">
        <v>89</v>
      </c>
      <c r="Q3850" s="24">
        <v>89</v>
      </c>
      <c r="R3850" s="3">
        <v>19</v>
      </c>
      <c r="S3850" s="3" t="s">
        <v>3</v>
      </c>
      <c r="T3850" s="3" t="s">
        <v>44</v>
      </c>
      <c r="U3850" s="3" t="s">
        <v>1431</v>
      </c>
      <c r="V3850" s="16" t="s">
        <v>2091</v>
      </c>
      <c r="X3850" s="3" t="s">
        <v>1452</v>
      </c>
      <c r="AA3850" s="20">
        <v>42.8018</v>
      </c>
      <c r="AB3850" s="20">
        <v>-123.20399999999999</v>
      </c>
      <c r="AC3850" s="3" t="s">
        <v>45</v>
      </c>
      <c r="AF3850" s="2"/>
      <c r="AG3850" s="3" t="s">
        <v>1453</v>
      </c>
      <c r="AH3850" s="2" t="s">
        <v>1776</v>
      </c>
      <c r="AT3850" s="3" t="s">
        <v>1453</v>
      </c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</row>
    <row r="3851" spans="2:56" s="3" customFormat="1">
      <c r="B3851" s="87">
        <v>7932</v>
      </c>
      <c r="C3851" s="2"/>
      <c r="D3851" s="2"/>
      <c r="E3851" s="3">
        <v>17</v>
      </c>
      <c r="F3851" s="3" t="s">
        <v>1199</v>
      </c>
      <c r="G3851" s="3">
        <v>2018</v>
      </c>
      <c r="L3851" s="4"/>
      <c r="N3851" s="3" t="s">
        <v>1585</v>
      </c>
      <c r="P3851" s="3">
        <v>90</v>
      </c>
      <c r="Q3851" s="24">
        <v>90</v>
      </c>
      <c r="R3851" s="3">
        <v>1</v>
      </c>
      <c r="S3851" s="3" t="s">
        <v>3</v>
      </c>
      <c r="T3851" s="3" t="s">
        <v>44</v>
      </c>
      <c r="U3851" s="3" t="s">
        <v>1431</v>
      </c>
      <c r="V3851" s="16" t="s">
        <v>2091</v>
      </c>
      <c r="X3851" s="3" t="s">
        <v>1452</v>
      </c>
      <c r="AA3851" s="20">
        <v>42.703000000000003</v>
      </c>
      <c r="AB3851" s="20">
        <v>-123.2039</v>
      </c>
      <c r="AC3851" s="3" t="s">
        <v>45</v>
      </c>
      <c r="AE3851" s="3" t="s">
        <v>495</v>
      </c>
      <c r="AF3851" s="2" t="str">
        <f>CONCATENATE("ex ", AE3851)</f>
        <v>ex Whipplea modesta</v>
      </c>
      <c r="AG3851" s="3" t="s">
        <v>1453</v>
      </c>
      <c r="AH3851" s="2" t="s">
        <v>1776</v>
      </c>
      <c r="AT3851" s="3" t="s">
        <v>1453</v>
      </c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</row>
    <row r="3852" spans="2:56" s="3" customFormat="1">
      <c r="B3852" s="87">
        <v>7933</v>
      </c>
      <c r="C3852" s="2"/>
      <c r="D3852" s="2"/>
      <c r="E3852" s="3">
        <v>17</v>
      </c>
      <c r="F3852" s="3" t="s">
        <v>1199</v>
      </c>
      <c r="G3852" s="3">
        <v>2018</v>
      </c>
      <c r="L3852" s="4"/>
      <c r="N3852" s="3" t="s">
        <v>1585</v>
      </c>
      <c r="P3852" s="3">
        <v>90</v>
      </c>
      <c r="Q3852" s="24">
        <v>90</v>
      </c>
      <c r="R3852" s="3">
        <v>2</v>
      </c>
      <c r="S3852" s="3" t="s">
        <v>3</v>
      </c>
      <c r="T3852" s="3" t="s">
        <v>44</v>
      </c>
      <c r="U3852" s="3" t="s">
        <v>1431</v>
      </c>
      <c r="V3852" s="16" t="s">
        <v>2091</v>
      </c>
      <c r="X3852" s="3" t="s">
        <v>1452</v>
      </c>
      <c r="AA3852" s="20">
        <v>42.703000000000003</v>
      </c>
      <c r="AB3852" s="20">
        <v>-123.2039</v>
      </c>
      <c r="AC3852" s="3" t="s">
        <v>45</v>
      </c>
      <c r="AE3852" s="3" t="s">
        <v>495</v>
      </c>
      <c r="AF3852" s="2" t="str">
        <f>CONCATENATE("ex ", AE3852)</f>
        <v>ex Whipplea modesta</v>
      </c>
      <c r="AG3852" s="3" t="s">
        <v>1453</v>
      </c>
      <c r="AH3852" s="2" t="s">
        <v>1776</v>
      </c>
      <c r="AT3852" s="3" t="s">
        <v>1453</v>
      </c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</row>
    <row r="3853" spans="2:56" s="3" customFormat="1">
      <c r="B3853" s="87">
        <v>7934</v>
      </c>
      <c r="C3853" s="2"/>
      <c r="D3853" s="2"/>
      <c r="E3853" s="3">
        <v>17</v>
      </c>
      <c r="F3853" s="3" t="s">
        <v>1199</v>
      </c>
      <c r="G3853" s="3">
        <v>2018</v>
      </c>
      <c r="L3853" s="4"/>
      <c r="N3853" s="3" t="s">
        <v>1585</v>
      </c>
      <c r="P3853" s="3">
        <v>90</v>
      </c>
      <c r="Q3853" s="24">
        <v>90</v>
      </c>
      <c r="R3853" s="3">
        <v>3</v>
      </c>
      <c r="S3853" s="3" t="s">
        <v>3</v>
      </c>
      <c r="T3853" s="3" t="s">
        <v>44</v>
      </c>
      <c r="U3853" s="3" t="s">
        <v>1431</v>
      </c>
      <c r="V3853" s="16" t="s">
        <v>2091</v>
      </c>
      <c r="X3853" s="3" t="s">
        <v>1452</v>
      </c>
      <c r="AA3853" s="20">
        <v>42.703000000000003</v>
      </c>
      <c r="AB3853" s="20">
        <v>-123.2039</v>
      </c>
      <c r="AC3853" s="3" t="s">
        <v>45</v>
      </c>
      <c r="AE3853" s="3" t="s">
        <v>495</v>
      </c>
      <c r="AF3853" s="2" t="str">
        <f>CONCATENATE("ex ", AE3853)</f>
        <v>ex Whipplea modesta</v>
      </c>
      <c r="AG3853" s="3" t="s">
        <v>1453</v>
      </c>
      <c r="AH3853" s="2" t="s">
        <v>1776</v>
      </c>
      <c r="AT3853" s="3" t="s">
        <v>1453</v>
      </c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</row>
    <row r="3854" spans="2:56" s="3" customFormat="1">
      <c r="B3854" s="87">
        <v>7935</v>
      </c>
      <c r="C3854" s="2"/>
      <c r="D3854" s="2"/>
      <c r="E3854" s="3">
        <v>17</v>
      </c>
      <c r="F3854" s="3" t="s">
        <v>1199</v>
      </c>
      <c r="G3854" s="3">
        <v>2018</v>
      </c>
      <c r="L3854" s="4"/>
      <c r="N3854" s="3" t="s">
        <v>1585</v>
      </c>
      <c r="P3854" s="3">
        <v>90</v>
      </c>
      <c r="Q3854" s="24">
        <v>90</v>
      </c>
      <c r="R3854" s="3">
        <v>4</v>
      </c>
      <c r="S3854" s="3" t="s">
        <v>3</v>
      </c>
      <c r="T3854" s="3" t="s">
        <v>44</v>
      </c>
      <c r="U3854" s="3" t="s">
        <v>1431</v>
      </c>
      <c r="V3854" s="16" t="s">
        <v>2091</v>
      </c>
      <c r="X3854" s="3" t="s">
        <v>1452</v>
      </c>
      <c r="AA3854" s="20">
        <v>42.703000000000003</v>
      </c>
      <c r="AB3854" s="20">
        <v>-123.2039</v>
      </c>
      <c r="AC3854" s="3" t="s">
        <v>45</v>
      </c>
      <c r="AE3854" s="3" t="s">
        <v>495</v>
      </c>
      <c r="AF3854" s="2" t="str">
        <f>CONCATENATE("ex ", AE3854)</f>
        <v>ex Whipplea modesta</v>
      </c>
      <c r="AG3854" s="3" t="s">
        <v>1453</v>
      </c>
      <c r="AH3854" s="2" t="s">
        <v>1776</v>
      </c>
      <c r="AT3854" s="3" t="s">
        <v>1453</v>
      </c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</row>
    <row r="3855" spans="2:56" s="3" customFormat="1">
      <c r="B3855" s="87">
        <v>7936</v>
      </c>
      <c r="C3855" s="2"/>
      <c r="D3855" s="2"/>
      <c r="E3855" s="3">
        <v>17</v>
      </c>
      <c r="F3855" s="3" t="s">
        <v>1199</v>
      </c>
      <c r="G3855" s="3">
        <v>2018</v>
      </c>
      <c r="L3855" s="4"/>
      <c r="N3855" s="3" t="s">
        <v>1585</v>
      </c>
      <c r="P3855" s="3">
        <v>90</v>
      </c>
      <c r="Q3855" s="24">
        <v>90</v>
      </c>
      <c r="R3855" s="3">
        <v>5</v>
      </c>
      <c r="S3855" s="3" t="s">
        <v>3</v>
      </c>
      <c r="T3855" s="3" t="s">
        <v>44</v>
      </c>
      <c r="U3855" s="3" t="s">
        <v>1431</v>
      </c>
      <c r="V3855" s="16" t="s">
        <v>2091</v>
      </c>
      <c r="X3855" s="3" t="s">
        <v>1452</v>
      </c>
      <c r="AA3855" s="20">
        <v>42.703000000000003</v>
      </c>
      <c r="AB3855" s="20">
        <v>-123.2039</v>
      </c>
      <c r="AC3855" s="3" t="s">
        <v>45</v>
      </c>
      <c r="AE3855" s="3" t="s">
        <v>495</v>
      </c>
      <c r="AF3855" s="2" t="str">
        <f>CONCATENATE("ex ", AE3855)</f>
        <v>ex Whipplea modesta</v>
      </c>
      <c r="AG3855" s="3" t="s">
        <v>1453</v>
      </c>
      <c r="AH3855" s="2" t="s">
        <v>1776</v>
      </c>
      <c r="AT3855" s="3" t="s">
        <v>1453</v>
      </c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</row>
    <row r="3856" spans="2:56" s="3" customFormat="1">
      <c r="B3856" s="87">
        <v>7937</v>
      </c>
      <c r="C3856" s="2"/>
      <c r="D3856" s="2"/>
      <c r="E3856" s="3">
        <v>17</v>
      </c>
      <c r="F3856" s="3" t="s">
        <v>1199</v>
      </c>
      <c r="G3856" s="3">
        <v>2018</v>
      </c>
      <c r="L3856" s="4"/>
      <c r="N3856" s="3" t="s">
        <v>1585</v>
      </c>
      <c r="P3856" s="3">
        <v>90</v>
      </c>
      <c r="Q3856" s="24">
        <v>90</v>
      </c>
      <c r="R3856" s="3">
        <v>6</v>
      </c>
      <c r="S3856" s="3" t="s">
        <v>3</v>
      </c>
      <c r="T3856" s="3" t="s">
        <v>44</v>
      </c>
      <c r="U3856" s="3" t="s">
        <v>1431</v>
      </c>
      <c r="V3856" s="16" t="s">
        <v>2091</v>
      </c>
      <c r="X3856" s="3" t="s">
        <v>1452</v>
      </c>
      <c r="AA3856" s="20">
        <v>42.703000000000003</v>
      </c>
      <c r="AB3856" s="20">
        <v>-123.2039</v>
      </c>
      <c r="AC3856" s="3" t="s">
        <v>45</v>
      </c>
      <c r="AE3856" s="3" t="s">
        <v>495</v>
      </c>
      <c r="AF3856" s="2" t="str">
        <f>CONCATENATE("ex ", AE3856)</f>
        <v>ex Whipplea modesta</v>
      </c>
      <c r="AG3856" s="3" t="s">
        <v>1453</v>
      </c>
      <c r="AH3856" s="2" t="s">
        <v>1776</v>
      </c>
      <c r="AT3856" s="3" t="s">
        <v>1453</v>
      </c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</row>
    <row r="3857" spans="2:56" s="3" customFormat="1">
      <c r="B3857" s="87">
        <v>7938</v>
      </c>
      <c r="C3857" s="2"/>
      <c r="D3857" s="2"/>
      <c r="E3857" s="3">
        <v>17</v>
      </c>
      <c r="F3857" s="3" t="s">
        <v>1199</v>
      </c>
      <c r="G3857" s="3">
        <v>2018</v>
      </c>
      <c r="L3857" s="4"/>
      <c r="N3857" s="3" t="s">
        <v>1585</v>
      </c>
      <c r="P3857" s="3">
        <v>90</v>
      </c>
      <c r="Q3857" s="24">
        <v>90</v>
      </c>
      <c r="R3857" s="3">
        <v>7</v>
      </c>
      <c r="S3857" s="3" t="s">
        <v>3</v>
      </c>
      <c r="T3857" s="3" t="s">
        <v>44</v>
      </c>
      <c r="U3857" s="3" t="s">
        <v>1431</v>
      </c>
      <c r="V3857" s="16" t="s">
        <v>2091</v>
      </c>
      <c r="X3857" s="3" t="s">
        <v>1452</v>
      </c>
      <c r="AA3857" s="20">
        <v>42.703000000000003</v>
      </c>
      <c r="AB3857" s="20">
        <v>-123.2039</v>
      </c>
      <c r="AC3857" s="3" t="s">
        <v>45</v>
      </c>
      <c r="AE3857" s="3" t="s">
        <v>495</v>
      </c>
      <c r="AF3857" s="2" t="str">
        <f>CONCATENATE("ex ", AE3857)</f>
        <v>ex Whipplea modesta</v>
      </c>
      <c r="AG3857" s="3" t="s">
        <v>1453</v>
      </c>
      <c r="AH3857" s="2" t="s">
        <v>1776</v>
      </c>
      <c r="AT3857" s="3" t="s">
        <v>1453</v>
      </c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</row>
    <row r="3858" spans="2:56" s="3" customFormat="1">
      <c r="B3858" s="87">
        <v>7939</v>
      </c>
      <c r="C3858" s="2"/>
      <c r="D3858" s="2"/>
      <c r="E3858" s="3">
        <v>17</v>
      </c>
      <c r="F3858" s="3" t="s">
        <v>1199</v>
      </c>
      <c r="G3858" s="3">
        <v>2018</v>
      </c>
      <c r="L3858" s="4"/>
      <c r="N3858" s="3" t="s">
        <v>1586</v>
      </c>
      <c r="P3858" s="3">
        <v>91</v>
      </c>
      <c r="Q3858" s="24">
        <v>91</v>
      </c>
      <c r="R3858" s="3">
        <v>1</v>
      </c>
      <c r="S3858" s="3" t="s">
        <v>3</v>
      </c>
      <c r="T3858" s="3" t="s">
        <v>44</v>
      </c>
      <c r="U3858" s="3" t="s">
        <v>1431</v>
      </c>
      <c r="V3858" s="16" t="s">
        <v>2091</v>
      </c>
      <c r="X3858" s="3" t="s">
        <v>1452</v>
      </c>
      <c r="AA3858" s="20">
        <v>42.703000000000003</v>
      </c>
      <c r="AB3858" s="20">
        <v>-123.2039</v>
      </c>
      <c r="AC3858" s="3" t="s">
        <v>45</v>
      </c>
      <c r="AE3858" s="3" t="s">
        <v>1607</v>
      </c>
      <c r="AF3858" s="2" t="str">
        <f>CONCATENATE("ex ", AE3858)</f>
        <v>ex Rubus sp.</v>
      </c>
      <c r="AG3858" s="3" t="s">
        <v>1453</v>
      </c>
      <c r="AH3858" s="2" t="s">
        <v>1776</v>
      </c>
      <c r="AT3858" s="3" t="s">
        <v>1453</v>
      </c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</row>
    <row r="3859" spans="2:56" s="3" customFormat="1">
      <c r="B3859" s="87">
        <v>7940</v>
      </c>
      <c r="C3859" s="2"/>
      <c r="D3859" s="2"/>
      <c r="E3859" s="3">
        <v>19</v>
      </c>
      <c r="F3859" s="3" t="s">
        <v>1199</v>
      </c>
      <c r="G3859" s="3">
        <v>2018</v>
      </c>
      <c r="L3859" s="4"/>
      <c r="N3859" s="3" t="s">
        <v>1587</v>
      </c>
      <c r="P3859" s="3">
        <v>92</v>
      </c>
      <c r="Q3859" s="24">
        <v>92</v>
      </c>
      <c r="R3859" s="3">
        <v>1</v>
      </c>
      <c r="S3859" s="3" t="s">
        <v>3</v>
      </c>
      <c r="T3859" s="3" t="s">
        <v>44</v>
      </c>
      <c r="U3859" s="3" t="s">
        <v>1487</v>
      </c>
      <c r="V3859" s="16" t="s">
        <v>2091</v>
      </c>
      <c r="X3859" s="2" t="s">
        <v>2044</v>
      </c>
      <c r="AA3859" s="20">
        <v>42.153500000000001</v>
      </c>
      <c r="AB3859" s="20">
        <v>-122.29519999999999</v>
      </c>
      <c r="AC3859" s="3" t="s">
        <v>45</v>
      </c>
      <c r="AE3859" s="3" t="s">
        <v>1608</v>
      </c>
      <c r="AF3859" s="2" t="str">
        <f>CONCATENATE("ex ", AE3859)</f>
        <v>ex Eriophyllum sp.</v>
      </c>
      <c r="AG3859" s="3" t="s">
        <v>1453</v>
      </c>
      <c r="AH3859" s="2" t="s">
        <v>1776</v>
      </c>
      <c r="AT3859" s="3" t="s">
        <v>1453</v>
      </c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</row>
    <row r="3860" spans="2:56" s="3" customFormat="1">
      <c r="B3860" s="87">
        <v>7941</v>
      </c>
      <c r="C3860" s="2"/>
      <c r="D3860" s="2"/>
      <c r="E3860" s="3">
        <v>19</v>
      </c>
      <c r="F3860" s="3" t="s">
        <v>1199</v>
      </c>
      <c r="G3860" s="3">
        <v>2018</v>
      </c>
      <c r="L3860" s="4"/>
      <c r="N3860" s="3" t="s">
        <v>1587</v>
      </c>
      <c r="P3860" s="3">
        <v>92</v>
      </c>
      <c r="Q3860" s="24">
        <v>92</v>
      </c>
      <c r="R3860" s="3">
        <v>2</v>
      </c>
      <c r="S3860" s="3" t="s">
        <v>3</v>
      </c>
      <c r="T3860" s="3" t="s">
        <v>44</v>
      </c>
      <c r="U3860" s="3" t="s">
        <v>1487</v>
      </c>
      <c r="V3860" s="16" t="s">
        <v>2091</v>
      </c>
      <c r="X3860" s="2" t="s">
        <v>2044</v>
      </c>
      <c r="AA3860" s="20">
        <v>42.153500000000001</v>
      </c>
      <c r="AB3860" s="20">
        <v>-122.29519999999999</v>
      </c>
      <c r="AC3860" s="3" t="s">
        <v>45</v>
      </c>
      <c r="AE3860" s="3" t="s">
        <v>1608</v>
      </c>
      <c r="AF3860" s="2" t="str">
        <f>CONCATENATE("ex ", AE3860)</f>
        <v>ex Eriophyllum sp.</v>
      </c>
      <c r="AG3860" s="3" t="s">
        <v>1453</v>
      </c>
      <c r="AH3860" s="2" t="s">
        <v>1776</v>
      </c>
      <c r="AT3860" s="3" t="s">
        <v>1453</v>
      </c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</row>
    <row r="3861" spans="2:56" s="3" customFormat="1">
      <c r="B3861" s="87">
        <v>7942</v>
      </c>
      <c r="C3861" s="2"/>
      <c r="D3861" s="2"/>
      <c r="E3861" s="3">
        <v>19</v>
      </c>
      <c r="F3861" s="3" t="s">
        <v>1199</v>
      </c>
      <c r="G3861" s="3">
        <v>2018</v>
      </c>
      <c r="L3861" s="4"/>
      <c r="N3861" s="3" t="s">
        <v>1587</v>
      </c>
      <c r="P3861" s="3">
        <v>92</v>
      </c>
      <c r="Q3861" s="24">
        <v>92</v>
      </c>
      <c r="R3861" s="3">
        <v>3</v>
      </c>
      <c r="S3861" s="3" t="s">
        <v>3</v>
      </c>
      <c r="T3861" s="3" t="s">
        <v>44</v>
      </c>
      <c r="U3861" s="3" t="s">
        <v>1487</v>
      </c>
      <c r="V3861" s="16" t="s">
        <v>2091</v>
      </c>
      <c r="X3861" s="2" t="s">
        <v>2044</v>
      </c>
      <c r="AA3861" s="20">
        <v>42.153500000000001</v>
      </c>
      <c r="AB3861" s="20">
        <v>-122.29519999999999</v>
      </c>
      <c r="AC3861" s="3" t="s">
        <v>45</v>
      </c>
      <c r="AE3861" s="3" t="s">
        <v>1608</v>
      </c>
      <c r="AF3861" s="2" t="str">
        <f>CONCATENATE("ex ", AE3861)</f>
        <v>ex Eriophyllum sp.</v>
      </c>
      <c r="AG3861" s="3" t="s">
        <v>1453</v>
      </c>
      <c r="AH3861" s="2" t="s">
        <v>1776</v>
      </c>
      <c r="AT3861" s="3" t="s">
        <v>1453</v>
      </c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</row>
    <row r="3862" spans="2:56" s="3" customFormat="1">
      <c r="B3862" s="87">
        <v>7943</v>
      </c>
      <c r="C3862" s="2"/>
      <c r="D3862" s="2"/>
      <c r="E3862" s="3">
        <v>19</v>
      </c>
      <c r="F3862" s="3" t="s">
        <v>1199</v>
      </c>
      <c r="G3862" s="3">
        <v>2018</v>
      </c>
      <c r="L3862" s="4"/>
      <c r="N3862" s="3" t="s">
        <v>1587</v>
      </c>
      <c r="P3862" s="3">
        <v>92</v>
      </c>
      <c r="Q3862" s="24">
        <v>92</v>
      </c>
      <c r="R3862" s="3">
        <v>4</v>
      </c>
      <c r="S3862" s="3" t="s">
        <v>3</v>
      </c>
      <c r="T3862" s="3" t="s">
        <v>44</v>
      </c>
      <c r="U3862" s="3" t="s">
        <v>1487</v>
      </c>
      <c r="V3862" s="16" t="s">
        <v>2091</v>
      </c>
      <c r="X3862" s="2" t="s">
        <v>2044</v>
      </c>
      <c r="AA3862" s="20">
        <v>42.153500000000001</v>
      </c>
      <c r="AB3862" s="20">
        <v>-122.29519999999999</v>
      </c>
      <c r="AC3862" s="3" t="s">
        <v>45</v>
      </c>
      <c r="AE3862" s="3" t="s">
        <v>1608</v>
      </c>
      <c r="AF3862" s="2" t="str">
        <f>CONCATENATE("ex ", AE3862)</f>
        <v>ex Eriophyllum sp.</v>
      </c>
      <c r="AG3862" s="3" t="s">
        <v>1453</v>
      </c>
      <c r="AH3862" s="2" t="s">
        <v>1776</v>
      </c>
      <c r="AT3862" s="3" t="s">
        <v>1453</v>
      </c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</row>
    <row r="3863" spans="2:56" s="3" customFormat="1">
      <c r="B3863" s="87">
        <v>7944</v>
      </c>
      <c r="C3863" s="2"/>
      <c r="D3863" s="2"/>
      <c r="E3863" s="3">
        <v>19</v>
      </c>
      <c r="F3863" s="3" t="s">
        <v>1199</v>
      </c>
      <c r="G3863" s="3">
        <v>2018</v>
      </c>
      <c r="L3863" s="4"/>
      <c r="N3863" s="3" t="s">
        <v>1587</v>
      </c>
      <c r="P3863" s="3">
        <v>92</v>
      </c>
      <c r="Q3863" s="24">
        <v>92</v>
      </c>
      <c r="R3863" s="3">
        <v>5</v>
      </c>
      <c r="S3863" s="3" t="s">
        <v>3</v>
      </c>
      <c r="T3863" s="3" t="s">
        <v>44</v>
      </c>
      <c r="U3863" s="3" t="s">
        <v>1487</v>
      </c>
      <c r="V3863" s="16" t="s">
        <v>2091</v>
      </c>
      <c r="X3863" s="2" t="s">
        <v>2044</v>
      </c>
      <c r="AA3863" s="20">
        <v>42.153500000000001</v>
      </c>
      <c r="AB3863" s="20">
        <v>-122.29519999999999</v>
      </c>
      <c r="AC3863" s="3" t="s">
        <v>45</v>
      </c>
      <c r="AE3863" s="3" t="s">
        <v>1608</v>
      </c>
      <c r="AF3863" s="2" t="str">
        <f>CONCATENATE("ex ", AE3863)</f>
        <v>ex Eriophyllum sp.</v>
      </c>
      <c r="AG3863" s="3" t="s">
        <v>1453</v>
      </c>
      <c r="AH3863" s="2" t="s">
        <v>1776</v>
      </c>
      <c r="AT3863" s="3" t="s">
        <v>1453</v>
      </c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</row>
    <row r="3864" spans="2:56" s="3" customFormat="1">
      <c r="B3864" s="87">
        <v>7945</v>
      </c>
      <c r="C3864" s="2"/>
      <c r="D3864" s="2"/>
      <c r="E3864" s="3">
        <v>19</v>
      </c>
      <c r="F3864" s="3" t="s">
        <v>1199</v>
      </c>
      <c r="G3864" s="3">
        <v>2018</v>
      </c>
      <c r="L3864" s="4"/>
      <c r="N3864" s="3" t="s">
        <v>1587</v>
      </c>
      <c r="P3864" s="3">
        <v>92</v>
      </c>
      <c r="Q3864" s="24">
        <v>92</v>
      </c>
      <c r="R3864" s="3">
        <v>6</v>
      </c>
      <c r="S3864" s="3" t="s">
        <v>3</v>
      </c>
      <c r="T3864" s="3" t="s">
        <v>44</v>
      </c>
      <c r="U3864" s="3" t="s">
        <v>1487</v>
      </c>
      <c r="V3864" s="16" t="s">
        <v>2091</v>
      </c>
      <c r="X3864" s="2" t="s">
        <v>2044</v>
      </c>
      <c r="AA3864" s="20">
        <v>42.153500000000001</v>
      </c>
      <c r="AB3864" s="20">
        <v>-122.29519999999999</v>
      </c>
      <c r="AC3864" s="3" t="s">
        <v>45</v>
      </c>
      <c r="AE3864" s="3" t="s">
        <v>1608</v>
      </c>
      <c r="AF3864" s="2" t="str">
        <f>CONCATENATE("ex ", AE3864)</f>
        <v>ex Eriophyllum sp.</v>
      </c>
      <c r="AG3864" s="3" t="s">
        <v>1453</v>
      </c>
      <c r="AH3864" s="2" t="s">
        <v>1776</v>
      </c>
      <c r="AT3864" s="3" t="s">
        <v>1453</v>
      </c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</row>
    <row r="3865" spans="2:56">
      <c r="B3865" s="87">
        <v>7946</v>
      </c>
      <c r="E3865" s="3">
        <v>19</v>
      </c>
      <c r="F3865" s="3" t="s">
        <v>1199</v>
      </c>
      <c r="G3865" s="3">
        <v>2018</v>
      </c>
      <c r="I3865" s="3"/>
      <c r="J3865" s="3"/>
      <c r="K3865" s="3"/>
      <c r="L3865" s="4"/>
      <c r="M3865" s="3"/>
      <c r="N3865" s="3" t="s">
        <v>1587</v>
      </c>
      <c r="P3865" s="3">
        <v>92</v>
      </c>
      <c r="Q3865" s="24">
        <v>92</v>
      </c>
      <c r="R3865" s="3">
        <v>7</v>
      </c>
      <c r="S3865" s="3" t="s">
        <v>3</v>
      </c>
      <c r="T3865" s="3" t="s">
        <v>44</v>
      </c>
      <c r="U3865" s="3" t="s">
        <v>1487</v>
      </c>
      <c r="V3865" s="16" t="s">
        <v>2091</v>
      </c>
      <c r="W3865" s="3"/>
      <c r="X3865" s="2" t="s">
        <v>2044</v>
      </c>
      <c r="Y3865" s="3"/>
      <c r="Z3865" s="3"/>
      <c r="AA3865" s="20">
        <v>42.153500000000001</v>
      </c>
      <c r="AB3865" s="20">
        <v>-122.29519999999999</v>
      </c>
      <c r="AC3865" s="3" t="s">
        <v>45</v>
      </c>
      <c r="AD3865" s="3"/>
      <c r="AE3865" s="3" t="s">
        <v>1608</v>
      </c>
      <c r="AF3865" s="2" t="str">
        <f>CONCATENATE("ex ", AE3865)</f>
        <v>ex Eriophyllum sp.</v>
      </c>
      <c r="AG3865" s="3" t="s">
        <v>1453</v>
      </c>
      <c r="AH3865" s="2" t="s">
        <v>1776</v>
      </c>
      <c r="AI3865" s="3"/>
      <c r="AJ3865" s="3"/>
      <c r="AK3865" s="3"/>
      <c r="AL3865" s="3"/>
      <c r="AM3865" s="3"/>
      <c r="AN3865" s="3"/>
      <c r="AO3865" s="3"/>
      <c r="AP3865" s="3"/>
      <c r="AQ3865" s="3"/>
      <c r="AR3865" s="3"/>
      <c r="AS3865" s="3"/>
      <c r="AT3865" s="3" t="s">
        <v>1453</v>
      </c>
    </row>
    <row r="3866" spans="2:56">
      <c r="B3866" s="87">
        <v>7947</v>
      </c>
      <c r="E3866" s="3">
        <v>19</v>
      </c>
      <c r="F3866" s="3" t="s">
        <v>1199</v>
      </c>
      <c r="G3866" s="3">
        <v>2018</v>
      </c>
      <c r="I3866" s="3"/>
      <c r="J3866" s="3"/>
      <c r="K3866" s="3"/>
      <c r="L3866" s="4"/>
      <c r="M3866" s="3"/>
      <c r="N3866" s="3" t="s">
        <v>1587</v>
      </c>
      <c r="P3866" s="3">
        <v>92</v>
      </c>
      <c r="Q3866" s="24">
        <v>92</v>
      </c>
      <c r="R3866" s="3">
        <v>8</v>
      </c>
      <c r="S3866" s="3" t="s">
        <v>3</v>
      </c>
      <c r="T3866" s="3" t="s">
        <v>44</v>
      </c>
      <c r="U3866" s="3" t="s">
        <v>1487</v>
      </c>
      <c r="V3866" s="16" t="s">
        <v>2091</v>
      </c>
      <c r="W3866" s="3"/>
      <c r="X3866" s="2" t="s">
        <v>2044</v>
      </c>
      <c r="Y3866" s="3"/>
      <c r="Z3866" s="3"/>
      <c r="AA3866" s="20">
        <v>42.153500000000001</v>
      </c>
      <c r="AB3866" s="20">
        <v>-122.29519999999999</v>
      </c>
      <c r="AC3866" s="3" t="s">
        <v>45</v>
      </c>
      <c r="AD3866" s="3"/>
      <c r="AE3866" s="3" t="s">
        <v>1608</v>
      </c>
      <c r="AF3866" s="2" t="str">
        <f>CONCATENATE("ex ", AE3866)</f>
        <v>ex Eriophyllum sp.</v>
      </c>
      <c r="AG3866" s="3" t="s">
        <v>1453</v>
      </c>
      <c r="AH3866" s="2" t="s">
        <v>1776</v>
      </c>
      <c r="AI3866" s="3"/>
      <c r="AJ3866" s="3"/>
      <c r="AK3866" s="3"/>
      <c r="AL3866" s="3"/>
      <c r="AM3866" s="3"/>
      <c r="AN3866" s="3"/>
      <c r="AO3866" s="3"/>
      <c r="AP3866" s="3"/>
      <c r="AQ3866" s="3"/>
      <c r="AR3866" s="3"/>
      <c r="AS3866" s="3"/>
      <c r="AT3866" s="3" t="s">
        <v>1453</v>
      </c>
    </row>
    <row r="3867" spans="2:56">
      <c r="B3867" s="87">
        <v>7948</v>
      </c>
      <c r="E3867" s="3">
        <v>19</v>
      </c>
      <c r="F3867" s="3" t="s">
        <v>1199</v>
      </c>
      <c r="G3867" s="3">
        <v>2018</v>
      </c>
      <c r="L3867" s="4"/>
      <c r="N3867" s="3" t="s">
        <v>1588</v>
      </c>
      <c r="P3867" s="3">
        <v>93</v>
      </c>
      <c r="Q3867" s="24">
        <v>93</v>
      </c>
      <c r="R3867" s="3">
        <v>1</v>
      </c>
      <c r="S3867" s="2" t="s">
        <v>3</v>
      </c>
      <c r="T3867" s="2" t="s">
        <v>44</v>
      </c>
      <c r="U3867" s="2" t="s">
        <v>1487</v>
      </c>
      <c r="V3867" s="16" t="s">
        <v>2091</v>
      </c>
      <c r="X3867" s="2" t="s">
        <v>2044</v>
      </c>
      <c r="AA3867" s="20">
        <v>42.153500000000001</v>
      </c>
      <c r="AB3867" s="20">
        <v>-122.29519999999999</v>
      </c>
      <c r="AC3867" s="2" t="s">
        <v>45</v>
      </c>
      <c r="AG3867" s="2" t="s">
        <v>1453</v>
      </c>
      <c r="AH3867" s="2" t="s">
        <v>1776</v>
      </c>
      <c r="AT3867" s="2" t="s">
        <v>1453</v>
      </c>
    </row>
    <row r="3868" spans="2:56">
      <c r="B3868" s="87">
        <v>7949</v>
      </c>
      <c r="E3868" s="3">
        <v>19</v>
      </c>
      <c r="F3868" s="3" t="s">
        <v>1199</v>
      </c>
      <c r="G3868" s="3">
        <v>2018</v>
      </c>
      <c r="L3868" s="4"/>
      <c r="N3868" s="3" t="s">
        <v>1589</v>
      </c>
      <c r="P3868" s="3">
        <v>94</v>
      </c>
      <c r="Q3868" s="24">
        <v>94</v>
      </c>
      <c r="R3868" s="3">
        <v>1</v>
      </c>
      <c r="S3868" s="2" t="s">
        <v>3</v>
      </c>
      <c r="T3868" s="2" t="s">
        <v>44</v>
      </c>
      <c r="U3868" s="2" t="s">
        <v>1487</v>
      </c>
      <c r="V3868" s="16" t="s">
        <v>2091</v>
      </c>
      <c r="X3868" s="2" t="s">
        <v>2044</v>
      </c>
      <c r="AA3868" s="20">
        <v>42.153500000000001</v>
      </c>
      <c r="AB3868" s="20">
        <v>-122.29519999999999</v>
      </c>
      <c r="AC3868" s="2" t="s">
        <v>45</v>
      </c>
      <c r="AE3868" s="2" t="s">
        <v>1264</v>
      </c>
      <c r="AF3868" s="2" t="str">
        <f>CONCATENATE("ex ", AE3868)</f>
        <v>ex Penstemon sp.</v>
      </c>
      <c r="AG3868" s="2" t="s">
        <v>1453</v>
      </c>
      <c r="AH3868" s="2" t="s">
        <v>1776</v>
      </c>
      <c r="AT3868" s="2" t="s">
        <v>1453</v>
      </c>
    </row>
    <row r="3869" spans="2:56">
      <c r="B3869" s="87">
        <v>7950</v>
      </c>
      <c r="E3869" s="3">
        <v>19</v>
      </c>
      <c r="F3869" s="3" t="s">
        <v>1199</v>
      </c>
      <c r="G3869" s="3">
        <v>2018</v>
      </c>
      <c r="L3869" s="4"/>
      <c r="N3869" s="3" t="s">
        <v>1589</v>
      </c>
      <c r="P3869" s="3">
        <v>94</v>
      </c>
      <c r="Q3869" s="24">
        <v>94</v>
      </c>
      <c r="R3869" s="3">
        <v>2</v>
      </c>
      <c r="S3869" s="2" t="s">
        <v>3</v>
      </c>
      <c r="T3869" s="2" t="s">
        <v>44</v>
      </c>
      <c r="U3869" s="2" t="s">
        <v>1487</v>
      </c>
      <c r="V3869" s="16" t="s">
        <v>2091</v>
      </c>
      <c r="X3869" s="2" t="s">
        <v>2044</v>
      </c>
      <c r="AA3869" s="20">
        <v>42.153500000000001</v>
      </c>
      <c r="AB3869" s="20">
        <v>-122.29519999999999</v>
      </c>
      <c r="AC3869" s="2" t="s">
        <v>45</v>
      </c>
      <c r="AE3869" s="2" t="s">
        <v>1264</v>
      </c>
      <c r="AF3869" s="2" t="str">
        <f>CONCATENATE("ex ", AE3869)</f>
        <v>ex Penstemon sp.</v>
      </c>
      <c r="AG3869" s="2" t="s">
        <v>1453</v>
      </c>
      <c r="AH3869" s="2" t="s">
        <v>1776</v>
      </c>
      <c r="AT3869" s="2" t="s">
        <v>1453</v>
      </c>
    </row>
    <row r="3870" spans="2:56">
      <c r="B3870" s="87">
        <v>7951</v>
      </c>
      <c r="E3870" s="3">
        <v>19</v>
      </c>
      <c r="F3870" s="3" t="s">
        <v>1199</v>
      </c>
      <c r="G3870" s="3">
        <v>2018</v>
      </c>
      <c r="L3870" s="4"/>
      <c r="N3870" s="3" t="s">
        <v>1589</v>
      </c>
      <c r="P3870" s="3">
        <v>94</v>
      </c>
      <c r="Q3870" s="24">
        <v>94</v>
      </c>
      <c r="R3870" s="3">
        <v>3</v>
      </c>
      <c r="S3870" s="2" t="s">
        <v>3</v>
      </c>
      <c r="T3870" s="2" t="s">
        <v>44</v>
      </c>
      <c r="U3870" s="2" t="s">
        <v>1487</v>
      </c>
      <c r="V3870" s="16" t="s">
        <v>2091</v>
      </c>
      <c r="X3870" s="2" t="s">
        <v>2044</v>
      </c>
      <c r="AA3870" s="20">
        <v>42.153500000000001</v>
      </c>
      <c r="AB3870" s="20">
        <v>-122.29519999999999</v>
      </c>
      <c r="AC3870" s="2" t="s">
        <v>45</v>
      </c>
      <c r="AE3870" s="2" t="s">
        <v>1264</v>
      </c>
      <c r="AF3870" s="2" t="str">
        <f>CONCATENATE("ex ", AE3870)</f>
        <v>ex Penstemon sp.</v>
      </c>
      <c r="AG3870" s="2" t="s">
        <v>1453</v>
      </c>
      <c r="AH3870" s="2" t="s">
        <v>1776</v>
      </c>
      <c r="AT3870" s="2" t="s">
        <v>1453</v>
      </c>
    </row>
    <row r="3871" spans="2:56">
      <c r="B3871" s="87">
        <v>7952</v>
      </c>
      <c r="E3871" s="3">
        <v>19</v>
      </c>
      <c r="F3871" s="3" t="s">
        <v>1199</v>
      </c>
      <c r="G3871" s="3">
        <v>2018</v>
      </c>
      <c r="L3871" s="4"/>
      <c r="N3871" s="3" t="s">
        <v>1590</v>
      </c>
      <c r="P3871" s="3">
        <v>95</v>
      </c>
      <c r="Q3871" s="24">
        <v>95</v>
      </c>
      <c r="R3871" s="3">
        <v>1</v>
      </c>
      <c r="S3871" s="2" t="s">
        <v>3</v>
      </c>
      <c r="T3871" s="2" t="s">
        <v>44</v>
      </c>
      <c r="U3871" s="2" t="s">
        <v>1487</v>
      </c>
      <c r="V3871" s="16" t="s">
        <v>2091</v>
      </c>
      <c r="X3871" s="2" t="s">
        <v>1597</v>
      </c>
      <c r="AA3871" s="20">
        <v>42.152000000000001</v>
      </c>
      <c r="AB3871" s="20">
        <v>-122.30419999999999</v>
      </c>
      <c r="AC3871" s="2" t="s">
        <v>45</v>
      </c>
      <c r="AE3871" s="2" t="s">
        <v>1492</v>
      </c>
      <c r="AF3871" s="2" t="str">
        <f>CONCATENATE("ex ", AE3871)</f>
        <v>ex Plectritus congesta</v>
      </c>
      <c r="AG3871" s="2" t="s">
        <v>1453</v>
      </c>
      <c r="AH3871" s="2" t="s">
        <v>1776</v>
      </c>
      <c r="AT3871" s="2" t="s">
        <v>1453</v>
      </c>
    </row>
    <row r="3872" spans="2:56">
      <c r="B3872" s="87">
        <v>7953</v>
      </c>
      <c r="E3872" s="3">
        <v>19</v>
      </c>
      <c r="F3872" s="3" t="s">
        <v>1199</v>
      </c>
      <c r="G3872" s="3">
        <v>2018</v>
      </c>
      <c r="L3872" s="4"/>
      <c r="N3872" s="3" t="s">
        <v>1590</v>
      </c>
      <c r="P3872" s="3">
        <v>95</v>
      </c>
      <c r="Q3872" s="24">
        <v>95</v>
      </c>
      <c r="R3872" s="3">
        <v>2</v>
      </c>
      <c r="S3872" s="2" t="s">
        <v>3</v>
      </c>
      <c r="T3872" s="2" t="s">
        <v>44</v>
      </c>
      <c r="U3872" s="2" t="s">
        <v>1487</v>
      </c>
      <c r="V3872" s="16" t="s">
        <v>2091</v>
      </c>
      <c r="X3872" s="2" t="s">
        <v>1597</v>
      </c>
      <c r="AA3872" s="20">
        <v>42.152000000000001</v>
      </c>
      <c r="AB3872" s="20">
        <v>-122.30419999999999</v>
      </c>
      <c r="AC3872" s="2" t="s">
        <v>45</v>
      </c>
      <c r="AE3872" s="2" t="s">
        <v>1492</v>
      </c>
      <c r="AF3872" s="2" t="str">
        <f>CONCATENATE("ex ", AE3872)</f>
        <v>ex Plectritus congesta</v>
      </c>
      <c r="AG3872" s="2" t="s">
        <v>1453</v>
      </c>
      <c r="AH3872" s="2" t="s">
        <v>1776</v>
      </c>
      <c r="AT3872" s="2" t="s">
        <v>1453</v>
      </c>
    </row>
    <row r="3873" spans="2:46">
      <c r="B3873" s="87">
        <v>7954</v>
      </c>
      <c r="E3873" s="3">
        <v>19</v>
      </c>
      <c r="F3873" s="3" t="s">
        <v>1199</v>
      </c>
      <c r="G3873" s="3">
        <v>2018</v>
      </c>
      <c r="L3873" s="4"/>
      <c r="N3873" s="3" t="s">
        <v>1591</v>
      </c>
      <c r="P3873" s="3">
        <v>96</v>
      </c>
      <c r="Q3873" s="24">
        <v>96</v>
      </c>
      <c r="R3873" s="3">
        <v>1</v>
      </c>
      <c r="S3873" s="2" t="s">
        <v>3</v>
      </c>
      <c r="T3873" s="2" t="s">
        <v>44</v>
      </c>
      <c r="U3873" s="2" t="s">
        <v>1487</v>
      </c>
      <c r="V3873" s="16" t="s">
        <v>2091</v>
      </c>
      <c r="X3873" s="2" t="s">
        <v>1597</v>
      </c>
      <c r="AA3873" s="20">
        <v>42.152000000000001</v>
      </c>
      <c r="AB3873" s="20">
        <v>-122.30419999999999</v>
      </c>
      <c r="AC3873" s="2" t="s">
        <v>45</v>
      </c>
      <c r="AE3873" s="2" t="s">
        <v>1609</v>
      </c>
      <c r="AF3873" s="2" t="str">
        <f>CONCATENATE("ex ", AE3873)</f>
        <v>ex Erigonum sp.</v>
      </c>
      <c r="AG3873" s="2" t="s">
        <v>1453</v>
      </c>
      <c r="AH3873" s="2" t="s">
        <v>1776</v>
      </c>
      <c r="AT3873" s="2" t="s">
        <v>1453</v>
      </c>
    </row>
    <row r="3874" spans="2:46">
      <c r="B3874" s="87">
        <v>7955</v>
      </c>
      <c r="E3874" s="3">
        <v>19</v>
      </c>
      <c r="F3874" s="3" t="s">
        <v>1199</v>
      </c>
      <c r="G3874" s="3">
        <v>2018</v>
      </c>
      <c r="L3874" s="4"/>
      <c r="N3874" s="3" t="s">
        <v>1591</v>
      </c>
      <c r="P3874" s="3">
        <v>96</v>
      </c>
      <c r="Q3874" s="24">
        <v>96</v>
      </c>
      <c r="R3874" s="3">
        <v>2</v>
      </c>
      <c r="S3874" s="2" t="s">
        <v>3</v>
      </c>
      <c r="T3874" s="2" t="s">
        <v>44</v>
      </c>
      <c r="U3874" s="2" t="s">
        <v>1487</v>
      </c>
      <c r="V3874" s="16" t="s">
        <v>2091</v>
      </c>
      <c r="X3874" s="2" t="s">
        <v>1597</v>
      </c>
      <c r="AA3874" s="20">
        <v>42.152000000000001</v>
      </c>
      <c r="AB3874" s="20">
        <v>-122.30419999999999</v>
      </c>
      <c r="AC3874" s="2" t="s">
        <v>45</v>
      </c>
      <c r="AE3874" s="2" t="s">
        <v>1609</v>
      </c>
      <c r="AF3874" s="2" t="str">
        <f>CONCATENATE("ex ", AE3874)</f>
        <v>ex Erigonum sp.</v>
      </c>
      <c r="AG3874" s="2" t="s">
        <v>1453</v>
      </c>
      <c r="AH3874" s="2" t="s">
        <v>1776</v>
      </c>
      <c r="AT3874" s="2" t="s">
        <v>1453</v>
      </c>
    </row>
    <row r="3875" spans="2:46">
      <c r="B3875" s="87">
        <v>7956</v>
      </c>
      <c r="E3875" s="3">
        <v>19</v>
      </c>
      <c r="F3875" s="3" t="s">
        <v>1199</v>
      </c>
      <c r="G3875" s="3">
        <v>2018</v>
      </c>
      <c r="L3875" s="4"/>
      <c r="N3875" s="3" t="s">
        <v>1591</v>
      </c>
      <c r="P3875" s="3">
        <v>96</v>
      </c>
      <c r="Q3875" s="24">
        <v>96</v>
      </c>
      <c r="R3875" s="3">
        <v>3</v>
      </c>
      <c r="S3875" s="2" t="s">
        <v>3</v>
      </c>
      <c r="T3875" s="2" t="s">
        <v>44</v>
      </c>
      <c r="U3875" s="2" t="s">
        <v>1487</v>
      </c>
      <c r="V3875" s="16" t="s">
        <v>2091</v>
      </c>
      <c r="X3875" s="2" t="s">
        <v>1597</v>
      </c>
      <c r="AA3875" s="20">
        <v>42.152000000000001</v>
      </c>
      <c r="AB3875" s="20">
        <v>-122.30419999999999</v>
      </c>
      <c r="AC3875" s="2" t="s">
        <v>45</v>
      </c>
      <c r="AE3875" s="2" t="s">
        <v>1609</v>
      </c>
      <c r="AF3875" s="2" t="str">
        <f>CONCATENATE("ex ", AE3875)</f>
        <v>ex Erigonum sp.</v>
      </c>
      <c r="AG3875" s="2" t="s">
        <v>1453</v>
      </c>
      <c r="AH3875" s="2" t="s">
        <v>1776</v>
      </c>
      <c r="AT3875" s="2" t="s">
        <v>1453</v>
      </c>
    </row>
    <row r="3876" spans="2:46">
      <c r="B3876" s="87">
        <v>7957</v>
      </c>
      <c r="E3876" s="3">
        <v>19</v>
      </c>
      <c r="F3876" s="3" t="s">
        <v>1199</v>
      </c>
      <c r="G3876" s="3">
        <v>2018</v>
      </c>
      <c r="L3876" s="4"/>
      <c r="N3876" s="3" t="s">
        <v>1605</v>
      </c>
      <c r="P3876" s="3">
        <v>97</v>
      </c>
      <c r="Q3876" s="24">
        <v>97</v>
      </c>
      <c r="R3876" s="3">
        <v>1</v>
      </c>
      <c r="S3876" s="2" t="s">
        <v>3</v>
      </c>
      <c r="T3876" s="2" t="s">
        <v>44</v>
      </c>
      <c r="U3876" s="2" t="s">
        <v>1487</v>
      </c>
      <c r="V3876" s="16" t="s">
        <v>2091</v>
      </c>
      <c r="X3876" s="2" t="s">
        <v>1597</v>
      </c>
      <c r="AA3876" s="20">
        <v>42.152000000000001</v>
      </c>
      <c r="AB3876" s="20">
        <v>-122.30419999999999</v>
      </c>
      <c r="AC3876" s="2" t="s">
        <v>45</v>
      </c>
      <c r="AE3876" s="2" t="s">
        <v>1610</v>
      </c>
      <c r="AF3876" s="2" t="str">
        <f>CONCATENATE("ex ", AE3876)</f>
        <v>ex Perideridia bolanderi</v>
      </c>
      <c r="AG3876" s="2" t="s">
        <v>1453</v>
      </c>
      <c r="AH3876" s="2" t="s">
        <v>1776</v>
      </c>
      <c r="AT3876" s="2" t="s">
        <v>1453</v>
      </c>
    </row>
    <row r="3877" spans="2:46">
      <c r="B3877" s="87">
        <v>7958</v>
      </c>
      <c r="E3877" s="3">
        <v>19</v>
      </c>
      <c r="F3877" s="3" t="s">
        <v>1199</v>
      </c>
      <c r="G3877" s="3">
        <v>2018</v>
      </c>
      <c r="L3877" s="4"/>
      <c r="N3877" s="3" t="s">
        <v>1605</v>
      </c>
      <c r="P3877" s="3">
        <v>97</v>
      </c>
      <c r="Q3877" s="24">
        <v>97</v>
      </c>
      <c r="R3877" s="3">
        <v>2</v>
      </c>
      <c r="S3877" s="2" t="s">
        <v>3</v>
      </c>
      <c r="T3877" s="2" t="s">
        <v>44</v>
      </c>
      <c r="U3877" s="2" t="s">
        <v>1487</v>
      </c>
      <c r="V3877" s="16" t="s">
        <v>2091</v>
      </c>
      <c r="X3877" s="2" t="s">
        <v>1597</v>
      </c>
      <c r="AA3877" s="20">
        <v>42.152000000000001</v>
      </c>
      <c r="AB3877" s="20">
        <v>-122.30419999999999</v>
      </c>
      <c r="AC3877" s="2" t="s">
        <v>45</v>
      </c>
      <c r="AE3877" s="2" t="s">
        <v>1610</v>
      </c>
      <c r="AF3877" s="2" t="str">
        <f>CONCATENATE("ex ", AE3877)</f>
        <v>ex Perideridia bolanderi</v>
      </c>
      <c r="AG3877" s="2" t="s">
        <v>1453</v>
      </c>
      <c r="AH3877" s="2" t="s">
        <v>1776</v>
      </c>
      <c r="AT3877" s="2" t="s">
        <v>1453</v>
      </c>
    </row>
    <row r="3878" spans="2:46">
      <c r="B3878" s="87">
        <v>7959</v>
      </c>
      <c r="E3878" s="3">
        <v>19</v>
      </c>
      <c r="F3878" s="3" t="s">
        <v>1199</v>
      </c>
      <c r="G3878" s="3">
        <v>2018</v>
      </c>
      <c r="L3878" s="4"/>
      <c r="N3878" s="3" t="s">
        <v>1605</v>
      </c>
      <c r="P3878" s="3">
        <v>97</v>
      </c>
      <c r="Q3878" s="24">
        <v>97</v>
      </c>
      <c r="R3878" s="3">
        <v>3</v>
      </c>
      <c r="S3878" s="2" t="s">
        <v>3</v>
      </c>
      <c r="T3878" s="2" t="s">
        <v>44</v>
      </c>
      <c r="U3878" s="2" t="s">
        <v>1487</v>
      </c>
      <c r="V3878" s="16" t="s">
        <v>2091</v>
      </c>
      <c r="X3878" s="2" t="s">
        <v>1597</v>
      </c>
      <c r="AA3878" s="20">
        <v>42.152000000000001</v>
      </c>
      <c r="AB3878" s="20">
        <v>-122.30419999999999</v>
      </c>
      <c r="AC3878" s="2" t="s">
        <v>45</v>
      </c>
      <c r="AE3878" s="2" t="s">
        <v>1610</v>
      </c>
      <c r="AF3878" s="2" t="str">
        <f>CONCATENATE("ex ", AE3878)</f>
        <v>ex Perideridia bolanderi</v>
      </c>
      <c r="AG3878" s="2" t="s">
        <v>1453</v>
      </c>
      <c r="AH3878" s="2" t="s">
        <v>1776</v>
      </c>
      <c r="AT3878" s="2" t="s">
        <v>1453</v>
      </c>
    </row>
    <row r="3879" spans="2:46">
      <c r="B3879" s="87">
        <v>7960</v>
      </c>
      <c r="E3879" s="3">
        <v>19</v>
      </c>
      <c r="F3879" s="3" t="s">
        <v>1199</v>
      </c>
      <c r="G3879" s="3">
        <v>2018</v>
      </c>
      <c r="L3879" s="4"/>
      <c r="N3879" s="3" t="s">
        <v>1605</v>
      </c>
      <c r="P3879" s="3">
        <v>97</v>
      </c>
      <c r="Q3879" s="24">
        <v>97</v>
      </c>
      <c r="R3879" s="3">
        <v>4</v>
      </c>
      <c r="S3879" s="2" t="s">
        <v>3</v>
      </c>
      <c r="T3879" s="2" t="s">
        <v>44</v>
      </c>
      <c r="U3879" s="2" t="s">
        <v>1487</v>
      </c>
      <c r="V3879" s="16" t="s">
        <v>2091</v>
      </c>
      <c r="X3879" s="2" t="s">
        <v>1597</v>
      </c>
      <c r="AA3879" s="20">
        <v>42.152000000000001</v>
      </c>
      <c r="AB3879" s="20">
        <v>-122.30419999999999</v>
      </c>
      <c r="AC3879" s="2" t="s">
        <v>45</v>
      </c>
      <c r="AE3879" s="2" t="s">
        <v>1610</v>
      </c>
      <c r="AF3879" s="2" t="str">
        <f>CONCATENATE("ex ", AE3879)</f>
        <v>ex Perideridia bolanderi</v>
      </c>
      <c r="AG3879" s="2" t="s">
        <v>1453</v>
      </c>
      <c r="AH3879" s="2" t="s">
        <v>1776</v>
      </c>
      <c r="AT3879" s="2" t="s">
        <v>1453</v>
      </c>
    </row>
    <row r="3880" spans="2:46">
      <c r="B3880" s="87">
        <v>7961</v>
      </c>
      <c r="E3880" s="3">
        <v>19</v>
      </c>
      <c r="F3880" s="3" t="s">
        <v>1199</v>
      </c>
      <c r="G3880" s="3">
        <v>2018</v>
      </c>
      <c r="L3880" s="4"/>
      <c r="N3880" s="3" t="s">
        <v>1606</v>
      </c>
      <c r="P3880" s="3">
        <v>98</v>
      </c>
      <c r="Q3880" s="24">
        <v>98</v>
      </c>
      <c r="S3880" s="2" t="s">
        <v>3</v>
      </c>
      <c r="T3880" s="2" t="s">
        <v>44</v>
      </c>
      <c r="U3880" s="2" t="s">
        <v>1487</v>
      </c>
      <c r="V3880" s="16" t="s">
        <v>2091</v>
      </c>
      <c r="X3880" s="2" t="s">
        <v>1597</v>
      </c>
      <c r="AA3880" s="20">
        <v>42.152000000000001</v>
      </c>
      <c r="AB3880" s="20">
        <v>-122.30419999999999</v>
      </c>
      <c r="AC3880" s="2" t="s">
        <v>45</v>
      </c>
      <c r="AE3880" s="2" t="s">
        <v>1611</v>
      </c>
      <c r="AF3880" s="2" t="str">
        <f>CONCATENATE("ex ", AE3880)</f>
        <v>ex Prunus serotina</v>
      </c>
      <c r="AG3880" s="2" t="s">
        <v>1453</v>
      </c>
      <c r="AH3880" s="2" t="s">
        <v>1776</v>
      </c>
      <c r="AT3880" s="2" t="s">
        <v>1453</v>
      </c>
    </row>
    <row r="3881" spans="2:46">
      <c r="B3881" s="87">
        <v>8322</v>
      </c>
      <c r="C3881" s="4"/>
      <c r="E3881" s="3">
        <v>29</v>
      </c>
      <c r="F3881" s="3" t="s">
        <v>52</v>
      </c>
      <c r="G3881" s="3">
        <v>2018</v>
      </c>
      <c r="L3881" s="4"/>
      <c r="N3881" s="3" t="s">
        <v>1869</v>
      </c>
      <c r="P3881" s="3">
        <v>3</v>
      </c>
      <c r="Q3881" s="24">
        <v>3</v>
      </c>
      <c r="R3881" s="3">
        <v>1</v>
      </c>
      <c r="S3881" s="2" t="s">
        <v>3</v>
      </c>
      <c r="T3881" s="2" t="s">
        <v>44</v>
      </c>
      <c r="U3881" s="2" t="s">
        <v>1431</v>
      </c>
      <c r="V3881" s="16" t="s">
        <v>2091</v>
      </c>
      <c r="X3881" s="2" t="s">
        <v>1849</v>
      </c>
      <c r="AA3881" s="20">
        <v>42.359099999999998</v>
      </c>
      <c r="AB3881" s="30">
        <v>-123.41419999999999</v>
      </c>
      <c r="AC3881" s="2" t="s">
        <v>45</v>
      </c>
      <c r="AE3881" s="2" t="s">
        <v>1461</v>
      </c>
      <c r="AF3881" s="2" t="str">
        <f>CONCATENATE("ex ", AE3881)</f>
        <v>ex Lasthenia californica</v>
      </c>
      <c r="AG3881" s="2" t="s">
        <v>1848</v>
      </c>
      <c r="AH3881" s="2" t="s">
        <v>2029</v>
      </c>
      <c r="AT3881" s="2" t="s">
        <v>1848</v>
      </c>
    </row>
    <row r="3882" spans="2:46">
      <c r="B3882" s="87">
        <v>8323</v>
      </c>
      <c r="C3882" s="4"/>
      <c r="E3882" s="3">
        <v>18</v>
      </c>
      <c r="F3882" s="3" t="s">
        <v>114</v>
      </c>
      <c r="G3882" s="3">
        <v>2018</v>
      </c>
      <c r="L3882" s="4"/>
      <c r="N3882" s="3" t="s">
        <v>1870</v>
      </c>
      <c r="P3882" s="3">
        <v>4</v>
      </c>
      <c r="Q3882" s="24">
        <v>4</v>
      </c>
      <c r="R3882" s="3">
        <v>1</v>
      </c>
      <c r="S3882" s="2" t="s">
        <v>3</v>
      </c>
      <c r="T3882" s="2" t="s">
        <v>44</v>
      </c>
      <c r="U3882" s="2" t="s">
        <v>1431</v>
      </c>
      <c r="V3882" s="16" t="s">
        <v>2091</v>
      </c>
      <c r="X3882" s="2" t="s">
        <v>1846</v>
      </c>
      <c r="AA3882" s="20">
        <v>42.447299999999998</v>
      </c>
      <c r="AB3882" s="30">
        <v>-123.38330000000001</v>
      </c>
      <c r="AC3882" s="2" t="s">
        <v>45</v>
      </c>
      <c r="AE3882" s="2" t="s">
        <v>1847</v>
      </c>
      <c r="AF3882" s="2" t="str">
        <f>CONCATENATE("ex ", AE3882)</f>
        <v>ex Erodium</v>
      </c>
      <c r="AG3882" s="2" t="s">
        <v>1848</v>
      </c>
      <c r="AH3882" s="2" t="s">
        <v>2029</v>
      </c>
      <c r="AT3882" s="2" t="s">
        <v>1848</v>
      </c>
    </row>
    <row r="3883" spans="2:46">
      <c r="B3883" s="87">
        <v>8324</v>
      </c>
      <c r="C3883" s="4"/>
      <c r="E3883" s="3">
        <v>18</v>
      </c>
      <c r="F3883" s="3" t="s">
        <v>114</v>
      </c>
      <c r="G3883" s="3">
        <v>2018</v>
      </c>
      <c r="L3883" s="4"/>
      <c r="N3883" s="3" t="s">
        <v>1870</v>
      </c>
      <c r="P3883" s="3">
        <v>4</v>
      </c>
      <c r="Q3883" s="24">
        <v>4</v>
      </c>
      <c r="R3883" s="3">
        <v>2</v>
      </c>
      <c r="S3883" s="2" t="s">
        <v>3</v>
      </c>
      <c r="T3883" s="2" t="s">
        <v>44</v>
      </c>
      <c r="U3883" s="2" t="s">
        <v>1431</v>
      </c>
      <c r="V3883" s="16" t="s">
        <v>2091</v>
      </c>
      <c r="X3883" s="2" t="s">
        <v>1846</v>
      </c>
      <c r="AA3883" s="20">
        <v>42.447299999999998</v>
      </c>
      <c r="AB3883" s="30">
        <v>-123.38330000000001</v>
      </c>
      <c r="AC3883" s="2" t="s">
        <v>45</v>
      </c>
      <c r="AE3883" s="2" t="s">
        <v>1847</v>
      </c>
      <c r="AF3883" s="2" t="str">
        <f>CONCATENATE("ex ", AE3883)</f>
        <v>ex Erodium</v>
      </c>
      <c r="AG3883" s="2" t="s">
        <v>1848</v>
      </c>
      <c r="AH3883" s="2" t="s">
        <v>2029</v>
      </c>
      <c r="AT3883" s="2" t="s">
        <v>1848</v>
      </c>
    </row>
    <row r="3884" spans="2:46">
      <c r="B3884" s="87">
        <v>8325</v>
      </c>
      <c r="C3884" s="4"/>
      <c r="E3884" s="3">
        <v>18</v>
      </c>
      <c r="F3884" s="3" t="s">
        <v>114</v>
      </c>
      <c r="G3884" s="3">
        <v>2018</v>
      </c>
      <c r="L3884" s="4"/>
      <c r="N3884" s="3" t="s">
        <v>1871</v>
      </c>
      <c r="P3884" s="3">
        <v>5</v>
      </c>
      <c r="Q3884" s="24">
        <v>5</v>
      </c>
      <c r="R3884" s="3">
        <v>1</v>
      </c>
      <c r="S3884" s="2" t="s">
        <v>3</v>
      </c>
      <c r="T3884" s="2" t="s">
        <v>44</v>
      </c>
      <c r="U3884" s="2" t="s">
        <v>1431</v>
      </c>
      <c r="V3884" s="16" t="s">
        <v>2091</v>
      </c>
      <c r="X3884" s="2" t="s">
        <v>1849</v>
      </c>
      <c r="AA3884" s="20">
        <v>42.356999999999999</v>
      </c>
      <c r="AB3884" s="30">
        <v>-123.413</v>
      </c>
      <c r="AC3884" s="2" t="s">
        <v>45</v>
      </c>
      <c r="AE3884" s="2" t="s">
        <v>1850</v>
      </c>
      <c r="AF3884" s="2" t="str">
        <f>CONCATENATE("ex ", AE3884)</f>
        <v>ex Nemophila</v>
      </c>
      <c r="AG3884" s="2" t="s">
        <v>1848</v>
      </c>
      <c r="AH3884" s="2" t="s">
        <v>2029</v>
      </c>
      <c r="AT3884" s="2" t="s">
        <v>1848</v>
      </c>
    </row>
    <row r="3885" spans="2:46">
      <c r="B3885" s="87">
        <v>8326</v>
      </c>
      <c r="C3885" s="4"/>
      <c r="E3885" s="3">
        <v>18</v>
      </c>
      <c r="F3885" s="3" t="s">
        <v>114</v>
      </c>
      <c r="G3885" s="3">
        <v>2018</v>
      </c>
      <c r="L3885" s="4"/>
      <c r="N3885" s="3" t="s">
        <v>1872</v>
      </c>
      <c r="P3885" s="3">
        <v>6</v>
      </c>
      <c r="Q3885" s="24">
        <v>6</v>
      </c>
      <c r="R3885" s="3">
        <v>1</v>
      </c>
      <c r="S3885" s="2" t="s">
        <v>3</v>
      </c>
      <c r="T3885" s="2" t="s">
        <v>44</v>
      </c>
      <c r="U3885" s="2" t="s">
        <v>1431</v>
      </c>
      <c r="V3885" s="16" t="s">
        <v>2091</v>
      </c>
      <c r="X3885" s="2" t="s">
        <v>1849</v>
      </c>
      <c r="AA3885" s="20">
        <v>42.357700000000001</v>
      </c>
      <c r="AB3885" s="30">
        <v>-123.422</v>
      </c>
      <c r="AC3885" s="2" t="s">
        <v>45</v>
      </c>
      <c r="AE3885" s="2" t="s">
        <v>1873</v>
      </c>
      <c r="AF3885" s="2" t="str">
        <f>CONCATENATE("ex ", AE3885)</f>
        <v>ex Arctosaphylos</v>
      </c>
      <c r="AG3885" s="2" t="s">
        <v>1848</v>
      </c>
      <c r="AH3885" s="2" t="s">
        <v>2029</v>
      </c>
      <c r="AT3885" s="2" t="s">
        <v>1848</v>
      </c>
    </row>
    <row r="3886" spans="2:46">
      <c r="B3886" s="87">
        <v>8327</v>
      </c>
      <c r="C3886" s="4"/>
      <c r="E3886" s="3">
        <v>26</v>
      </c>
      <c r="F3886" s="3" t="s">
        <v>114</v>
      </c>
      <c r="G3886" s="3">
        <v>2018</v>
      </c>
      <c r="L3886" s="4"/>
      <c r="N3886" s="3" t="s">
        <v>1874</v>
      </c>
      <c r="P3886" s="3">
        <v>7</v>
      </c>
      <c r="Q3886" s="24">
        <v>7</v>
      </c>
      <c r="R3886" s="3">
        <v>1</v>
      </c>
      <c r="S3886" s="2" t="s">
        <v>3</v>
      </c>
      <c r="T3886" s="2" t="s">
        <v>44</v>
      </c>
      <c r="U3886" s="2" t="s">
        <v>1431</v>
      </c>
      <c r="V3886" s="16" t="s">
        <v>2091</v>
      </c>
      <c r="X3886" s="2" t="s">
        <v>1846</v>
      </c>
      <c r="AA3886" s="20">
        <v>42.447299999999998</v>
      </c>
      <c r="AB3886" s="30">
        <v>-123.38330000000001</v>
      </c>
      <c r="AC3886" s="2" t="s">
        <v>45</v>
      </c>
      <c r="AE3886" s="2" t="s">
        <v>1847</v>
      </c>
      <c r="AF3886" s="2" t="str">
        <f>CONCATENATE("ex ", AE3886)</f>
        <v>ex Erodium</v>
      </c>
      <c r="AG3886" s="2" t="s">
        <v>1848</v>
      </c>
      <c r="AH3886" s="2" t="s">
        <v>2029</v>
      </c>
      <c r="AT3886" s="2" t="s">
        <v>1848</v>
      </c>
    </row>
    <row r="3887" spans="2:46">
      <c r="B3887" s="87">
        <v>8328</v>
      </c>
      <c r="C3887" s="4"/>
      <c r="E3887" s="3">
        <v>26</v>
      </c>
      <c r="F3887" s="3" t="s">
        <v>114</v>
      </c>
      <c r="G3887" s="3">
        <v>2018</v>
      </c>
      <c r="L3887" s="4"/>
      <c r="N3887" s="3" t="s">
        <v>1874</v>
      </c>
      <c r="P3887" s="3">
        <v>7</v>
      </c>
      <c r="Q3887" s="24">
        <v>7</v>
      </c>
      <c r="R3887" s="3">
        <v>2</v>
      </c>
      <c r="S3887" s="2" t="s">
        <v>3</v>
      </c>
      <c r="T3887" s="2" t="s">
        <v>44</v>
      </c>
      <c r="U3887" s="2" t="s">
        <v>1431</v>
      </c>
      <c r="V3887" s="16" t="s">
        <v>2091</v>
      </c>
      <c r="X3887" s="2" t="s">
        <v>1846</v>
      </c>
      <c r="AA3887" s="20">
        <v>42.447299999999998</v>
      </c>
      <c r="AB3887" s="30">
        <v>-123.38330000000001</v>
      </c>
      <c r="AC3887" s="2" t="s">
        <v>45</v>
      </c>
      <c r="AE3887" s="2" t="s">
        <v>1847</v>
      </c>
      <c r="AF3887" s="2" t="str">
        <f>CONCATENATE("ex ", AE3887)</f>
        <v>ex Erodium</v>
      </c>
      <c r="AG3887" s="2" t="s">
        <v>1848</v>
      </c>
      <c r="AH3887" s="2" t="s">
        <v>2029</v>
      </c>
      <c r="AT3887" s="2" t="s">
        <v>1848</v>
      </c>
    </row>
    <row r="3888" spans="2:46">
      <c r="B3888" s="87">
        <v>8329</v>
      </c>
      <c r="C3888" s="4"/>
      <c r="E3888" s="3">
        <v>26</v>
      </c>
      <c r="F3888" s="3" t="s">
        <v>114</v>
      </c>
      <c r="G3888" s="3">
        <v>2018</v>
      </c>
      <c r="L3888" s="4"/>
      <c r="N3888" s="3" t="s">
        <v>1875</v>
      </c>
      <c r="P3888" s="3">
        <v>8</v>
      </c>
      <c r="Q3888" s="24">
        <v>8</v>
      </c>
      <c r="R3888" s="3">
        <v>1</v>
      </c>
      <c r="S3888" s="2" t="s">
        <v>3</v>
      </c>
      <c r="T3888" s="2" t="s">
        <v>44</v>
      </c>
      <c r="U3888" s="2" t="s">
        <v>1431</v>
      </c>
      <c r="V3888" s="16" t="s">
        <v>2091</v>
      </c>
      <c r="X3888" s="2" t="s">
        <v>1846</v>
      </c>
      <c r="AA3888" s="20">
        <v>42.447800000000001</v>
      </c>
      <c r="AB3888" s="30">
        <v>-123.3824</v>
      </c>
      <c r="AC3888" s="2" t="s">
        <v>45</v>
      </c>
      <c r="AE3888" s="2" t="s">
        <v>1876</v>
      </c>
      <c r="AF3888" s="2" t="str">
        <f>CONCATENATE("ex ", AE3888)</f>
        <v>ex Nelumbo lutea</v>
      </c>
      <c r="AG3888" s="2" t="s">
        <v>1848</v>
      </c>
      <c r="AH3888" s="2" t="s">
        <v>2029</v>
      </c>
      <c r="AT3888" s="2" t="s">
        <v>1848</v>
      </c>
    </row>
    <row r="3889" spans="2:46">
      <c r="B3889" s="87">
        <v>8330</v>
      </c>
      <c r="C3889" s="4"/>
      <c r="E3889" s="3">
        <v>26</v>
      </c>
      <c r="F3889" s="3" t="s">
        <v>114</v>
      </c>
      <c r="G3889" s="3">
        <v>2018</v>
      </c>
      <c r="L3889" s="4"/>
      <c r="N3889" s="3" t="s">
        <v>1877</v>
      </c>
      <c r="P3889" s="3">
        <v>9</v>
      </c>
      <c r="Q3889" s="24">
        <v>9</v>
      </c>
      <c r="R3889" s="3">
        <v>1</v>
      </c>
      <c r="S3889" s="2" t="s">
        <v>3</v>
      </c>
      <c r="T3889" s="2" t="s">
        <v>44</v>
      </c>
      <c r="U3889" s="2" t="s">
        <v>1431</v>
      </c>
      <c r="V3889" s="16" t="s">
        <v>2091</v>
      </c>
      <c r="X3889" s="2" t="s">
        <v>1846</v>
      </c>
      <c r="AA3889" s="20">
        <v>42.448</v>
      </c>
      <c r="AB3889" s="30">
        <v>-123.38420000000001</v>
      </c>
      <c r="AC3889" s="2" t="s">
        <v>45</v>
      </c>
      <c r="AE3889" s="2" t="s">
        <v>345</v>
      </c>
      <c r="AF3889" s="2" t="str">
        <f>CONCATENATE("ex ", AE3889)</f>
        <v>ex Eschscholzia californica</v>
      </c>
      <c r="AG3889" s="2" t="s">
        <v>1848</v>
      </c>
      <c r="AH3889" s="2" t="s">
        <v>2029</v>
      </c>
      <c r="AT3889" s="2" t="s">
        <v>1848</v>
      </c>
    </row>
    <row r="3890" spans="2:46">
      <c r="B3890" s="87">
        <v>8291</v>
      </c>
      <c r="C3890" s="4"/>
      <c r="E3890" s="3">
        <v>21</v>
      </c>
      <c r="F3890" s="3" t="s">
        <v>42</v>
      </c>
      <c r="G3890" s="3">
        <v>2018</v>
      </c>
      <c r="L3890" s="4"/>
      <c r="N3890" s="3" t="s">
        <v>1851</v>
      </c>
      <c r="P3890" s="3">
        <v>20</v>
      </c>
      <c r="Q3890" s="24">
        <v>20</v>
      </c>
      <c r="R3890" s="3">
        <v>1</v>
      </c>
      <c r="S3890" s="2" t="s">
        <v>3</v>
      </c>
      <c r="T3890" s="2" t="s">
        <v>44</v>
      </c>
      <c r="U3890" s="2" t="s">
        <v>1431</v>
      </c>
      <c r="V3890" s="16" t="s">
        <v>2091</v>
      </c>
      <c r="X3890" s="2" t="s">
        <v>1852</v>
      </c>
      <c r="AA3890" s="20">
        <v>42.421999999999997</v>
      </c>
      <c r="AB3890" s="30">
        <v>-123.688</v>
      </c>
      <c r="AC3890" s="2" t="s">
        <v>45</v>
      </c>
      <c r="AG3890" s="2" t="s">
        <v>1848</v>
      </c>
      <c r="AH3890" s="2" t="s">
        <v>2029</v>
      </c>
      <c r="AT3890" s="2" t="s">
        <v>1848</v>
      </c>
    </row>
    <row r="3891" spans="2:46">
      <c r="B3891" s="87">
        <v>8292</v>
      </c>
      <c r="C3891" s="4"/>
      <c r="E3891" s="3">
        <v>21</v>
      </c>
      <c r="F3891" s="3" t="s">
        <v>42</v>
      </c>
      <c r="G3891" s="3">
        <v>2018</v>
      </c>
      <c r="L3891" s="4"/>
      <c r="N3891" s="3" t="s">
        <v>1853</v>
      </c>
      <c r="P3891" s="3">
        <v>21</v>
      </c>
      <c r="Q3891" s="24">
        <v>21</v>
      </c>
      <c r="R3891" s="3">
        <v>1</v>
      </c>
      <c r="S3891" s="2" t="s">
        <v>3</v>
      </c>
      <c r="T3891" s="2" t="s">
        <v>44</v>
      </c>
      <c r="U3891" s="2" t="s">
        <v>1431</v>
      </c>
      <c r="V3891" s="16" t="s">
        <v>2091</v>
      </c>
      <c r="X3891" s="2" t="s">
        <v>1854</v>
      </c>
      <c r="AA3891" s="20">
        <v>42.43</v>
      </c>
      <c r="AB3891" s="30">
        <v>-123.736</v>
      </c>
      <c r="AC3891" s="2" t="s">
        <v>45</v>
      </c>
      <c r="AE3891" s="2" t="s">
        <v>1855</v>
      </c>
      <c r="AF3891" s="2" t="str">
        <f>CONCATENATE("ex ", AE3891)</f>
        <v>ex Ceanothus pumilus</v>
      </c>
      <c r="AG3891" s="2" t="s">
        <v>1848</v>
      </c>
      <c r="AH3891" s="2" t="s">
        <v>2029</v>
      </c>
      <c r="AT3891" s="2" t="s">
        <v>1848</v>
      </c>
    </row>
    <row r="3892" spans="2:46">
      <c r="B3892" s="87">
        <v>8293</v>
      </c>
      <c r="C3892" s="4"/>
      <c r="E3892" s="3">
        <v>21</v>
      </c>
      <c r="F3892" s="3" t="s">
        <v>42</v>
      </c>
      <c r="G3892" s="3">
        <v>2018</v>
      </c>
      <c r="L3892" s="4"/>
      <c r="N3892" s="3" t="s">
        <v>1853</v>
      </c>
      <c r="P3892" s="3">
        <v>21</v>
      </c>
      <c r="Q3892" s="24">
        <v>21</v>
      </c>
      <c r="R3892" s="3">
        <v>2</v>
      </c>
      <c r="S3892" s="2" t="s">
        <v>3</v>
      </c>
      <c r="T3892" s="2" t="s">
        <v>44</v>
      </c>
      <c r="U3892" s="2" t="s">
        <v>1431</v>
      </c>
      <c r="V3892" s="16" t="s">
        <v>2091</v>
      </c>
      <c r="X3892" s="2" t="s">
        <v>1854</v>
      </c>
      <c r="AA3892" s="20">
        <v>42.43</v>
      </c>
      <c r="AB3892" s="30">
        <v>-123.736</v>
      </c>
      <c r="AC3892" s="2" t="s">
        <v>45</v>
      </c>
      <c r="AE3892" s="2" t="s">
        <v>1855</v>
      </c>
      <c r="AF3892" s="2" t="str">
        <f>CONCATENATE("ex ", AE3892)</f>
        <v>ex Ceanothus pumilus</v>
      </c>
      <c r="AG3892" s="2" t="s">
        <v>1848</v>
      </c>
      <c r="AH3892" s="2" t="s">
        <v>2029</v>
      </c>
      <c r="AT3892" s="2" t="s">
        <v>1848</v>
      </c>
    </row>
    <row r="3893" spans="2:46">
      <c r="B3893" s="87">
        <v>8294</v>
      </c>
      <c r="C3893" s="4"/>
      <c r="E3893" s="3">
        <v>21</v>
      </c>
      <c r="F3893" s="3" t="s">
        <v>42</v>
      </c>
      <c r="G3893" s="3">
        <v>2018</v>
      </c>
      <c r="L3893" s="4"/>
      <c r="N3893" s="3" t="s">
        <v>1853</v>
      </c>
      <c r="P3893" s="3">
        <v>21</v>
      </c>
      <c r="Q3893" s="24">
        <v>21</v>
      </c>
      <c r="R3893" s="3">
        <v>3</v>
      </c>
      <c r="S3893" s="2" t="s">
        <v>3</v>
      </c>
      <c r="T3893" s="2" t="s">
        <v>44</v>
      </c>
      <c r="U3893" s="2" t="s">
        <v>1431</v>
      </c>
      <c r="V3893" s="16" t="s">
        <v>2091</v>
      </c>
      <c r="X3893" s="2" t="s">
        <v>1854</v>
      </c>
      <c r="AA3893" s="20">
        <v>42.43</v>
      </c>
      <c r="AB3893" s="30">
        <v>-123.736</v>
      </c>
      <c r="AC3893" s="2" t="s">
        <v>45</v>
      </c>
      <c r="AE3893" s="2" t="s">
        <v>1855</v>
      </c>
      <c r="AF3893" s="2" t="str">
        <f>CONCATENATE("ex ", AE3893)</f>
        <v>ex Ceanothus pumilus</v>
      </c>
      <c r="AG3893" s="2" t="s">
        <v>1848</v>
      </c>
      <c r="AH3893" s="2" t="s">
        <v>2029</v>
      </c>
      <c r="AT3893" s="2" t="s">
        <v>1848</v>
      </c>
    </row>
    <row r="3894" spans="2:46">
      <c r="B3894" s="87">
        <v>8295</v>
      </c>
      <c r="C3894" s="4"/>
      <c r="E3894" s="3">
        <v>27</v>
      </c>
      <c r="F3894" s="3" t="s">
        <v>42</v>
      </c>
      <c r="G3894" s="3">
        <v>2018</v>
      </c>
      <c r="L3894" s="4"/>
      <c r="N3894" s="3" t="s">
        <v>1856</v>
      </c>
      <c r="P3894" s="3">
        <v>22</v>
      </c>
      <c r="Q3894" s="24">
        <v>22</v>
      </c>
      <c r="R3894" s="3">
        <v>1</v>
      </c>
      <c r="S3894" s="2" t="s">
        <v>3</v>
      </c>
      <c r="T3894" s="2" t="s">
        <v>44</v>
      </c>
      <c r="U3894" s="2" t="s">
        <v>1431</v>
      </c>
      <c r="V3894" s="16" t="s">
        <v>2091</v>
      </c>
      <c r="X3894" s="2" t="s">
        <v>1857</v>
      </c>
      <c r="AA3894" s="20">
        <v>42.264000000000003</v>
      </c>
      <c r="AB3894" s="30">
        <v>-123.355</v>
      </c>
      <c r="AC3894" s="2" t="s">
        <v>45</v>
      </c>
      <c r="AE3894" s="2" t="s">
        <v>1858</v>
      </c>
      <c r="AF3894" s="2" t="str">
        <f>CONCATENATE("ex ", AE3894)</f>
        <v>ex Allium falcifolium</v>
      </c>
      <c r="AG3894" s="2" t="s">
        <v>1848</v>
      </c>
      <c r="AH3894" s="2" t="s">
        <v>2029</v>
      </c>
      <c r="AT3894" s="2" t="s">
        <v>1848</v>
      </c>
    </row>
    <row r="3895" spans="2:46">
      <c r="B3895" s="87">
        <v>8296</v>
      </c>
      <c r="C3895" s="4"/>
      <c r="E3895" s="3">
        <v>27</v>
      </c>
      <c r="F3895" s="3" t="s">
        <v>42</v>
      </c>
      <c r="G3895" s="3">
        <v>2018</v>
      </c>
      <c r="L3895" s="4"/>
      <c r="N3895" s="3" t="s">
        <v>1859</v>
      </c>
      <c r="P3895" s="3">
        <v>23</v>
      </c>
      <c r="Q3895" s="24">
        <v>23</v>
      </c>
      <c r="R3895" s="3">
        <v>1</v>
      </c>
      <c r="S3895" s="2" t="s">
        <v>3</v>
      </c>
      <c r="T3895" s="2" t="s">
        <v>44</v>
      </c>
      <c r="U3895" s="2" t="s">
        <v>1431</v>
      </c>
      <c r="V3895" s="16" t="s">
        <v>2091</v>
      </c>
      <c r="X3895" s="2" t="s">
        <v>1857</v>
      </c>
      <c r="AA3895" s="20">
        <v>42.264000000000003</v>
      </c>
      <c r="AB3895" s="30">
        <v>-123.355</v>
      </c>
      <c r="AC3895" s="2" t="s">
        <v>45</v>
      </c>
      <c r="AE3895" s="2" t="s">
        <v>1860</v>
      </c>
      <c r="AF3895" s="2" t="str">
        <f>CONCATENATE("ex ", AE3895)</f>
        <v>ex Phacelia hasata</v>
      </c>
      <c r="AG3895" s="2" t="s">
        <v>1848</v>
      </c>
      <c r="AH3895" s="2" t="s">
        <v>2029</v>
      </c>
      <c r="AT3895" s="2" t="s">
        <v>1848</v>
      </c>
    </row>
    <row r="3896" spans="2:46">
      <c r="B3896" s="87">
        <v>8297</v>
      </c>
      <c r="C3896" s="4"/>
      <c r="E3896" s="3">
        <v>27</v>
      </c>
      <c r="F3896" s="3" t="s">
        <v>42</v>
      </c>
      <c r="G3896" s="3">
        <v>2018</v>
      </c>
      <c r="L3896" s="4"/>
      <c r="N3896" s="3" t="s">
        <v>1859</v>
      </c>
      <c r="P3896" s="3">
        <v>23</v>
      </c>
      <c r="Q3896" s="24">
        <v>23</v>
      </c>
      <c r="R3896" s="3">
        <v>2</v>
      </c>
      <c r="S3896" s="2" t="s">
        <v>3</v>
      </c>
      <c r="T3896" s="2" t="s">
        <v>44</v>
      </c>
      <c r="U3896" s="2" t="s">
        <v>1431</v>
      </c>
      <c r="V3896" s="16" t="s">
        <v>2091</v>
      </c>
      <c r="X3896" s="2" t="s">
        <v>1857</v>
      </c>
      <c r="AA3896" s="20">
        <v>42.264000000000003</v>
      </c>
      <c r="AB3896" s="30">
        <v>-123.355</v>
      </c>
      <c r="AC3896" s="2" t="s">
        <v>45</v>
      </c>
      <c r="AE3896" s="2" t="s">
        <v>1860</v>
      </c>
      <c r="AF3896" s="2" t="str">
        <f>CONCATENATE("ex ", AE3896)</f>
        <v>ex Phacelia hasata</v>
      </c>
      <c r="AG3896" s="2" t="s">
        <v>1848</v>
      </c>
      <c r="AH3896" s="2" t="s">
        <v>2029</v>
      </c>
      <c r="AT3896" s="2" t="s">
        <v>1848</v>
      </c>
    </row>
    <row r="3897" spans="2:46">
      <c r="B3897" s="87">
        <v>8298</v>
      </c>
      <c r="C3897" s="4"/>
      <c r="E3897" s="3">
        <v>27</v>
      </c>
      <c r="F3897" s="3" t="s">
        <v>42</v>
      </c>
      <c r="G3897" s="3">
        <v>2018</v>
      </c>
      <c r="L3897" s="4"/>
      <c r="N3897" s="3" t="s">
        <v>1859</v>
      </c>
      <c r="P3897" s="3">
        <v>23</v>
      </c>
      <c r="Q3897" s="24">
        <v>23</v>
      </c>
      <c r="R3897" s="3">
        <v>3</v>
      </c>
      <c r="S3897" s="2" t="s">
        <v>3</v>
      </c>
      <c r="T3897" s="2" t="s">
        <v>44</v>
      </c>
      <c r="U3897" s="2" t="s">
        <v>1431</v>
      </c>
      <c r="V3897" s="16" t="s">
        <v>2091</v>
      </c>
      <c r="X3897" s="2" t="s">
        <v>1857</v>
      </c>
      <c r="AA3897" s="20">
        <v>42.264000000000003</v>
      </c>
      <c r="AB3897" s="30">
        <v>-123.355</v>
      </c>
      <c r="AC3897" s="2" t="s">
        <v>45</v>
      </c>
      <c r="AE3897" s="2" t="s">
        <v>1860</v>
      </c>
      <c r="AF3897" s="2" t="str">
        <f>CONCATENATE("ex ", AE3897)</f>
        <v>ex Phacelia hasata</v>
      </c>
      <c r="AG3897" s="2" t="s">
        <v>1848</v>
      </c>
      <c r="AH3897" s="2" t="s">
        <v>2029</v>
      </c>
      <c r="AT3897" s="2" t="s">
        <v>1848</v>
      </c>
    </row>
    <row r="3898" spans="2:46">
      <c r="B3898" s="87">
        <v>8299</v>
      </c>
      <c r="C3898" s="4"/>
      <c r="E3898" s="3">
        <v>27</v>
      </c>
      <c r="F3898" s="3" t="s">
        <v>42</v>
      </c>
      <c r="G3898" s="3">
        <v>2018</v>
      </c>
      <c r="L3898" s="4"/>
      <c r="N3898" s="3" t="s">
        <v>1859</v>
      </c>
      <c r="P3898" s="3">
        <v>23</v>
      </c>
      <c r="Q3898" s="24">
        <v>23</v>
      </c>
      <c r="R3898" s="3">
        <v>4</v>
      </c>
      <c r="S3898" s="2" t="s">
        <v>3</v>
      </c>
      <c r="T3898" s="2" t="s">
        <v>44</v>
      </c>
      <c r="U3898" s="2" t="s">
        <v>1431</v>
      </c>
      <c r="V3898" s="16" t="s">
        <v>2091</v>
      </c>
      <c r="X3898" s="2" t="s">
        <v>1857</v>
      </c>
      <c r="AA3898" s="20">
        <v>42.264000000000003</v>
      </c>
      <c r="AB3898" s="30">
        <v>-123.355</v>
      </c>
      <c r="AC3898" s="2" t="s">
        <v>45</v>
      </c>
      <c r="AE3898" s="2" t="s">
        <v>1860</v>
      </c>
      <c r="AF3898" s="2" t="str">
        <f>CONCATENATE("ex ", AE3898)</f>
        <v>ex Phacelia hasata</v>
      </c>
      <c r="AG3898" s="2" t="s">
        <v>1848</v>
      </c>
      <c r="AH3898" s="2" t="s">
        <v>2029</v>
      </c>
      <c r="AT3898" s="2" t="s">
        <v>1848</v>
      </c>
    </row>
    <row r="3899" spans="2:46">
      <c r="B3899" s="87">
        <v>8300</v>
      </c>
      <c r="C3899" s="4"/>
      <c r="E3899" s="3">
        <v>27</v>
      </c>
      <c r="F3899" s="3" t="s">
        <v>42</v>
      </c>
      <c r="G3899" s="3">
        <v>2018</v>
      </c>
      <c r="L3899" s="4"/>
      <c r="N3899" s="3" t="s">
        <v>1859</v>
      </c>
      <c r="P3899" s="3">
        <v>23</v>
      </c>
      <c r="Q3899" s="24">
        <v>23</v>
      </c>
      <c r="R3899" s="3">
        <v>5</v>
      </c>
      <c r="S3899" s="2" t="s">
        <v>3</v>
      </c>
      <c r="T3899" s="2" t="s">
        <v>44</v>
      </c>
      <c r="U3899" s="2" t="s">
        <v>1431</v>
      </c>
      <c r="V3899" s="16" t="s">
        <v>2091</v>
      </c>
      <c r="X3899" s="2" t="s">
        <v>1857</v>
      </c>
      <c r="AA3899" s="20">
        <v>42.264000000000003</v>
      </c>
      <c r="AB3899" s="30">
        <v>-123.355</v>
      </c>
      <c r="AC3899" s="2" t="s">
        <v>45</v>
      </c>
      <c r="AE3899" s="2" t="s">
        <v>1860</v>
      </c>
      <c r="AF3899" s="2" t="str">
        <f>CONCATENATE("ex ", AE3899)</f>
        <v>ex Phacelia hasata</v>
      </c>
      <c r="AG3899" s="2" t="s">
        <v>1848</v>
      </c>
      <c r="AH3899" s="2" t="s">
        <v>2029</v>
      </c>
      <c r="AT3899" s="2" t="s">
        <v>1848</v>
      </c>
    </row>
    <row r="3900" spans="2:46">
      <c r="B3900" s="87">
        <v>8301</v>
      </c>
      <c r="C3900" s="4"/>
      <c r="E3900" s="3">
        <v>29</v>
      </c>
      <c r="F3900" s="3" t="s">
        <v>42</v>
      </c>
      <c r="G3900" s="3">
        <v>2018</v>
      </c>
      <c r="L3900" s="4"/>
      <c r="N3900" s="3" t="s">
        <v>1861</v>
      </c>
      <c r="P3900" s="3">
        <v>24</v>
      </c>
      <c r="Q3900" s="24">
        <v>24</v>
      </c>
      <c r="R3900" s="3">
        <v>1</v>
      </c>
      <c r="S3900" s="2" t="s">
        <v>3</v>
      </c>
      <c r="T3900" s="2" t="s">
        <v>44</v>
      </c>
      <c r="U3900" s="2" t="s">
        <v>1431</v>
      </c>
      <c r="V3900" s="16" t="s">
        <v>2091</v>
      </c>
      <c r="X3900" s="2" t="s">
        <v>1845</v>
      </c>
      <c r="AA3900" s="20">
        <v>42.445999999999998</v>
      </c>
      <c r="AB3900" s="30">
        <v>-123.38200000000001</v>
      </c>
      <c r="AC3900" s="2" t="s">
        <v>45</v>
      </c>
      <c r="AE3900" s="2" t="s">
        <v>1862</v>
      </c>
      <c r="AF3900" s="2" t="str">
        <f>CONCATENATE("ex ", AE3900)</f>
        <v>ex Brassica nigra</v>
      </c>
      <c r="AG3900" s="2" t="s">
        <v>1848</v>
      </c>
      <c r="AH3900" s="2" t="s">
        <v>2029</v>
      </c>
      <c r="AT3900" s="2" t="s">
        <v>1848</v>
      </c>
    </row>
    <row r="3901" spans="2:46">
      <c r="B3901" s="87">
        <v>8302</v>
      </c>
      <c r="C3901" s="4"/>
      <c r="E3901" s="3">
        <v>29</v>
      </c>
      <c r="F3901" s="3" t="s">
        <v>42</v>
      </c>
      <c r="G3901" s="3">
        <v>2018</v>
      </c>
      <c r="L3901" s="4"/>
      <c r="N3901" s="3" t="s">
        <v>1861</v>
      </c>
      <c r="P3901" s="3">
        <v>24</v>
      </c>
      <c r="Q3901" s="24">
        <v>24</v>
      </c>
      <c r="R3901" s="3">
        <v>2</v>
      </c>
      <c r="S3901" s="2" t="s">
        <v>3</v>
      </c>
      <c r="T3901" s="2" t="s">
        <v>44</v>
      </c>
      <c r="U3901" s="2" t="s">
        <v>1431</v>
      </c>
      <c r="V3901" s="16" t="s">
        <v>2091</v>
      </c>
      <c r="X3901" s="2" t="s">
        <v>1845</v>
      </c>
      <c r="AA3901" s="20">
        <v>42.445999999999998</v>
      </c>
      <c r="AB3901" s="30">
        <v>-123.38200000000001</v>
      </c>
      <c r="AC3901" s="2" t="s">
        <v>45</v>
      </c>
      <c r="AE3901" s="2" t="s">
        <v>1862</v>
      </c>
      <c r="AF3901" s="2" t="str">
        <f>CONCATENATE("ex ", AE3901)</f>
        <v>ex Brassica nigra</v>
      </c>
      <c r="AG3901" s="2" t="s">
        <v>1848</v>
      </c>
      <c r="AH3901" s="2" t="s">
        <v>2029</v>
      </c>
      <c r="AT3901" s="2" t="s">
        <v>1848</v>
      </c>
    </row>
    <row r="3902" spans="2:46">
      <c r="B3902" s="87">
        <v>8303</v>
      </c>
      <c r="C3902" s="4"/>
      <c r="E3902" s="3">
        <v>29</v>
      </c>
      <c r="F3902" s="3" t="s">
        <v>42</v>
      </c>
      <c r="G3902" s="3">
        <v>2018</v>
      </c>
      <c r="L3902" s="4"/>
      <c r="N3902" s="3" t="s">
        <v>1861</v>
      </c>
      <c r="P3902" s="3">
        <v>24</v>
      </c>
      <c r="Q3902" s="24">
        <v>24</v>
      </c>
      <c r="R3902" s="3">
        <v>3</v>
      </c>
      <c r="S3902" s="2" t="s">
        <v>3</v>
      </c>
      <c r="T3902" s="2" t="s">
        <v>44</v>
      </c>
      <c r="U3902" s="2" t="s">
        <v>1431</v>
      </c>
      <c r="V3902" s="16" t="s">
        <v>2091</v>
      </c>
      <c r="X3902" s="2" t="s">
        <v>1845</v>
      </c>
      <c r="AA3902" s="20">
        <v>42.445999999999998</v>
      </c>
      <c r="AB3902" s="30">
        <v>-123.38200000000001</v>
      </c>
      <c r="AC3902" s="2" t="s">
        <v>45</v>
      </c>
      <c r="AE3902" s="2" t="s">
        <v>1862</v>
      </c>
      <c r="AF3902" s="2" t="str">
        <f>CONCATENATE("ex ", AE3902)</f>
        <v>ex Brassica nigra</v>
      </c>
      <c r="AG3902" s="2" t="s">
        <v>1848</v>
      </c>
      <c r="AH3902" s="2" t="s">
        <v>2029</v>
      </c>
      <c r="AT3902" s="2" t="s">
        <v>1848</v>
      </c>
    </row>
    <row r="3903" spans="2:46">
      <c r="B3903" s="87">
        <v>8304</v>
      </c>
      <c r="C3903" s="4"/>
      <c r="E3903" s="3">
        <v>29</v>
      </c>
      <c r="F3903" s="3" t="s">
        <v>42</v>
      </c>
      <c r="G3903" s="3">
        <v>2018</v>
      </c>
      <c r="L3903" s="4"/>
      <c r="N3903" s="3" t="s">
        <v>1861</v>
      </c>
      <c r="P3903" s="3">
        <v>24</v>
      </c>
      <c r="Q3903" s="24">
        <v>24</v>
      </c>
      <c r="R3903" s="3">
        <v>4</v>
      </c>
      <c r="S3903" s="2" t="s">
        <v>3</v>
      </c>
      <c r="T3903" s="2" t="s">
        <v>44</v>
      </c>
      <c r="U3903" s="2" t="s">
        <v>1431</v>
      </c>
      <c r="V3903" s="16" t="s">
        <v>2091</v>
      </c>
      <c r="X3903" s="2" t="s">
        <v>1845</v>
      </c>
      <c r="AA3903" s="20">
        <v>42.445999999999998</v>
      </c>
      <c r="AB3903" s="30">
        <v>-123.38200000000001</v>
      </c>
      <c r="AC3903" s="2" t="s">
        <v>45</v>
      </c>
      <c r="AE3903" s="2" t="s">
        <v>1862</v>
      </c>
      <c r="AF3903" s="2" t="str">
        <f>CONCATENATE("ex ", AE3903)</f>
        <v>ex Brassica nigra</v>
      </c>
      <c r="AG3903" s="2" t="s">
        <v>1848</v>
      </c>
      <c r="AH3903" s="2" t="s">
        <v>2029</v>
      </c>
      <c r="AT3903" s="2" t="s">
        <v>1848</v>
      </c>
    </row>
    <row r="3904" spans="2:46">
      <c r="B3904" s="87">
        <v>8305</v>
      </c>
      <c r="C3904" s="4"/>
      <c r="E3904" s="3">
        <v>29</v>
      </c>
      <c r="F3904" s="3" t="s">
        <v>42</v>
      </c>
      <c r="G3904" s="3">
        <v>2018</v>
      </c>
      <c r="L3904" s="4"/>
      <c r="N3904" s="3" t="s">
        <v>1861</v>
      </c>
      <c r="P3904" s="3">
        <v>24</v>
      </c>
      <c r="Q3904" s="24">
        <v>24</v>
      </c>
      <c r="R3904" s="3">
        <v>5</v>
      </c>
      <c r="S3904" s="2" t="s">
        <v>3</v>
      </c>
      <c r="T3904" s="2" t="s">
        <v>44</v>
      </c>
      <c r="U3904" s="2" t="s">
        <v>1431</v>
      </c>
      <c r="V3904" s="16" t="s">
        <v>2091</v>
      </c>
      <c r="X3904" s="2" t="s">
        <v>1845</v>
      </c>
      <c r="AA3904" s="20">
        <v>42.445999999999998</v>
      </c>
      <c r="AB3904" s="30">
        <v>-123.38200000000001</v>
      </c>
      <c r="AC3904" s="2" t="s">
        <v>45</v>
      </c>
      <c r="AE3904" s="2" t="s">
        <v>1862</v>
      </c>
      <c r="AF3904" s="2" t="str">
        <f>CONCATENATE("ex ", AE3904)</f>
        <v>ex Brassica nigra</v>
      </c>
      <c r="AG3904" s="2" t="s">
        <v>1848</v>
      </c>
      <c r="AH3904" s="2" t="s">
        <v>2029</v>
      </c>
      <c r="AT3904" s="2" t="s">
        <v>1848</v>
      </c>
    </row>
    <row r="3905" spans="2:46">
      <c r="B3905" s="87">
        <v>8306</v>
      </c>
      <c r="C3905" s="4"/>
      <c r="E3905" s="3">
        <v>29</v>
      </c>
      <c r="F3905" s="3" t="s">
        <v>42</v>
      </c>
      <c r="G3905" s="3">
        <v>2018</v>
      </c>
      <c r="L3905" s="4"/>
      <c r="N3905" s="3" t="s">
        <v>1861</v>
      </c>
      <c r="P3905" s="3">
        <v>24</v>
      </c>
      <c r="Q3905" s="24">
        <v>24</v>
      </c>
      <c r="R3905" s="3">
        <v>6</v>
      </c>
      <c r="S3905" s="2" t="s">
        <v>3</v>
      </c>
      <c r="T3905" s="2" t="s">
        <v>44</v>
      </c>
      <c r="U3905" s="2" t="s">
        <v>1431</v>
      </c>
      <c r="V3905" s="16" t="s">
        <v>2091</v>
      </c>
      <c r="X3905" s="2" t="s">
        <v>1845</v>
      </c>
      <c r="AA3905" s="20">
        <v>42.445999999999998</v>
      </c>
      <c r="AB3905" s="30">
        <v>-123.38200000000001</v>
      </c>
      <c r="AC3905" s="2" t="s">
        <v>45</v>
      </c>
      <c r="AE3905" s="2" t="s">
        <v>1862</v>
      </c>
      <c r="AF3905" s="2" t="str">
        <f>CONCATENATE("ex ", AE3905)</f>
        <v>ex Brassica nigra</v>
      </c>
      <c r="AG3905" s="2" t="s">
        <v>1848</v>
      </c>
      <c r="AH3905" s="2" t="s">
        <v>2029</v>
      </c>
      <c r="AT3905" s="2" t="s">
        <v>1848</v>
      </c>
    </row>
    <row r="3906" spans="2:46">
      <c r="B3906" s="87">
        <v>8307</v>
      </c>
      <c r="C3906" s="4"/>
      <c r="E3906" s="3">
        <v>29</v>
      </c>
      <c r="F3906" s="3" t="s">
        <v>42</v>
      </c>
      <c r="G3906" s="3">
        <v>2018</v>
      </c>
      <c r="L3906" s="4"/>
      <c r="N3906" s="3" t="s">
        <v>1861</v>
      </c>
      <c r="P3906" s="3">
        <v>24</v>
      </c>
      <c r="Q3906" s="24">
        <v>24</v>
      </c>
      <c r="R3906" s="3">
        <v>7</v>
      </c>
      <c r="S3906" s="2" t="s">
        <v>3</v>
      </c>
      <c r="T3906" s="2" t="s">
        <v>44</v>
      </c>
      <c r="U3906" s="2" t="s">
        <v>1431</v>
      </c>
      <c r="V3906" s="16" t="s">
        <v>2091</v>
      </c>
      <c r="X3906" s="2" t="s">
        <v>1845</v>
      </c>
      <c r="AA3906" s="20">
        <v>42.445999999999998</v>
      </c>
      <c r="AB3906" s="30">
        <v>-123.38200000000001</v>
      </c>
      <c r="AC3906" s="2" t="s">
        <v>45</v>
      </c>
      <c r="AE3906" s="2" t="s">
        <v>1862</v>
      </c>
      <c r="AF3906" s="2" t="str">
        <f>CONCATENATE("ex ", AE3906)</f>
        <v>ex Brassica nigra</v>
      </c>
      <c r="AG3906" s="2" t="s">
        <v>1848</v>
      </c>
      <c r="AH3906" s="2" t="s">
        <v>2029</v>
      </c>
      <c r="AT3906" s="2" t="s">
        <v>1848</v>
      </c>
    </row>
    <row r="3907" spans="2:46">
      <c r="B3907" s="87">
        <v>8308</v>
      </c>
      <c r="C3907" s="4"/>
      <c r="E3907" s="3">
        <v>29</v>
      </c>
      <c r="F3907" s="3" t="s">
        <v>42</v>
      </c>
      <c r="G3907" s="3">
        <v>2018</v>
      </c>
      <c r="L3907" s="4"/>
      <c r="N3907" s="3" t="s">
        <v>1861</v>
      </c>
      <c r="P3907" s="3">
        <v>24</v>
      </c>
      <c r="Q3907" s="24">
        <v>24</v>
      </c>
      <c r="R3907" s="3">
        <v>8</v>
      </c>
      <c r="S3907" s="2" t="s">
        <v>3</v>
      </c>
      <c r="T3907" s="2" t="s">
        <v>44</v>
      </c>
      <c r="U3907" s="2" t="s">
        <v>1431</v>
      </c>
      <c r="V3907" s="16" t="s">
        <v>2091</v>
      </c>
      <c r="X3907" s="2" t="s">
        <v>1845</v>
      </c>
      <c r="AA3907" s="20">
        <v>42.445999999999998</v>
      </c>
      <c r="AB3907" s="30">
        <v>-123.38200000000001</v>
      </c>
      <c r="AC3907" s="2" t="s">
        <v>45</v>
      </c>
      <c r="AE3907" s="2" t="s">
        <v>1862</v>
      </c>
      <c r="AF3907" s="2" t="str">
        <f>CONCATENATE("ex ", AE3907)</f>
        <v>ex Brassica nigra</v>
      </c>
      <c r="AG3907" s="2" t="s">
        <v>1848</v>
      </c>
      <c r="AH3907" s="2" t="s">
        <v>2029</v>
      </c>
      <c r="AT3907" s="2" t="s">
        <v>1848</v>
      </c>
    </row>
    <row r="3908" spans="2:46">
      <c r="B3908" s="87">
        <v>8309</v>
      </c>
      <c r="C3908" s="4"/>
      <c r="E3908" s="3">
        <v>29</v>
      </c>
      <c r="F3908" s="3" t="s">
        <v>42</v>
      </c>
      <c r="G3908" s="3">
        <v>2018</v>
      </c>
      <c r="L3908" s="4"/>
      <c r="N3908" s="3" t="s">
        <v>1861</v>
      </c>
      <c r="P3908" s="3">
        <v>24</v>
      </c>
      <c r="Q3908" s="24">
        <v>24</v>
      </c>
      <c r="R3908" s="3">
        <v>9</v>
      </c>
      <c r="S3908" s="2" t="s">
        <v>3</v>
      </c>
      <c r="T3908" s="2" t="s">
        <v>44</v>
      </c>
      <c r="U3908" s="2" t="s">
        <v>1431</v>
      </c>
      <c r="V3908" s="16" t="s">
        <v>2091</v>
      </c>
      <c r="X3908" s="2" t="s">
        <v>1845</v>
      </c>
      <c r="AA3908" s="20">
        <v>42.445999999999998</v>
      </c>
      <c r="AB3908" s="30">
        <v>-123.38200000000001</v>
      </c>
      <c r="AC3908" s="2" t="s">
        <v>45</v>
      </c>
      <c r="AE3908" s="2" t="s">
        <v>1862</v>
      </c>
      <c r="AF3908" s="2" t="str">
        <f>CONCATENATE("ex ", AE3908)</f>
        <v>ex Brassica nigra</v>
      </c>
      <c r="AG3908" s="2" t="s">
        <v>1848</v>
      </c>
      <c r="AH3908" s="2" t="s">
        <v>2029</v>
      </c>
      <c r="AT3908" s="2" t="s">
        <v>1848</v>
      </c>
    </row>
    <row r="3909" spans="2:46">
      <c r="B3909" s="87">
        <v>8310</v>
      </c>
      <c r="C3909" s="4"/>
      <c r="E3909" s="3">
        <v>29</v>
      </c>
      <c r="F3909" s="3" t="s">
        <v>42</v>
      </c>
      <c r="G3909" s="3">
        <v>2018</v>
      </c>
      <c r="L3909" s="4"/>
      <c r="N3909" s="3" t="s">
        <v>1861</v>
      </c>
      <c r="P3909" s="3">
        <v>24</v>
      </c>
      <c r="Q3909" s="24">
        <v>24</v>
      </c>
      <c r="R3909" s="3">
        <v>10</v>
      </c>
      <c r="S3909" s="2" t="s">
        <v>3</v>
      </c>
      <c r="T3909" s="2" t="s">
        <v>44</v>
      </c>
      <c r="U3909" s="2" t="s">
        <v>1431</v>
      </c>
      <c r="V3909" s="16" t="s">
        <v>2091</v>
      </c>
      <c r="X3909" s="2" t="s">
        <v>1845</v>
      </c>
      <c r="AA3909" s="20">
        <v>42.445999999999998</v>
      </c>
      <c r="AB3909" s="30">
        <v>-123.38200000000001</v>
      </c>
      <c r="AC3909" s="2" t="s">
        <v>45</v>
      </c>
      <c r="AE3909" s="2" t="s">
        <v>1862</v>
      </c>
      <c r="AF3909" s="2" t="str">
        <f>CONCATENATE("ex ", AE3909)</f>
        <v>ex Brassica nigra</v>
      </c>
      <c r="AG3909" s="2" t="s">
        <v>1848</v>
      </c>
      <c r="AH3909" s="2" t="s">
        <v>2029</v>
      </c>
      <c r="AT3909" s="2" t="s">
        <v>1848</v>
      </c>
    </row>
    <row r="3910" spans="2:46">
      <c r="B3910" s="87">
        <v>8311</v>
      </c>
      <c r="C3910" s="4"/>
      <c r="E3910" s="3">
        <v>29</v>
      </c>
      <c r="F3910" s="3" t="s">
        <v>42</v>
      </c>
      <c r="G3910" s="3">
        <v>2018</v>
      </c>
      <c r="L3910" s="4"/>
      <c r="N3910" s="3" t="s">
        <v>1861</v>
      </c>
      <c r="P3910" s="3">
        <v>24</v>
      </c>
      <c r="Q3910" s="24">
        <v>24</v>
      </c>
      <c r="R3910" s="3">
        <v>11</v>
      </c>
      <c r="S3910" s="2" t="s">
        <v>3</v>
      </c>
      <c r="T3910" s="2" t="s">
        <v>44</v>
      </c>
      <c r="U3910" s="2" t="s">
        <v>1431</v>
      </c>
      <c r="V3910" s="16" t="s">
        <v>2091</v>
      </c>
      <c r="X3910" s="2" t="s">
        <v>1845</v>
      </c>
      <c r="AA3910" s="20">
        <v>42.445999999999998</v>
      </c>
      <c r="AB3910" s="30">
        <v>-123.38200000000001</v>
      </c>
      <c r="AC3910" s="2" t="s">
        <v>45</v>
      </c>
      <c r="AE3910" s="2" t="s">
        <v>1862</v>
      </c>
      <c r="AF3910" s="2" t="str">
        <f>CONCATENATE("ex ", AE3910)</f>
        <v>ex Brassica nigra</v>
      </c>
      <c r="AG3910" s="2" t="s">
        <v>1848</v>
      </c>
      <c r="AH3910" s="2" t="s">
        <v>2029</v>
      </c>
      <c r="AT3910" s="2" t="s">
        <v>1848</v>
      </c>
    </row>
    <row r="3911" spans="2:46">
      <c r="B3911" s="87">
        <v>8312</v>
      </c>
      <c r="C3911" s="4"/>
      <c r="E3911" s="3">
        <v>29</v>
      </c>
      <c r="F3911" s="3" t="s">
        <v>42</v>
      </c>
      <c r="G3911" s="3">
        <v>2018</v>
      </c>
      <c r="L3911" s="4"/>
      <c r="N3911" s="3" t="s">
        <v>1861</v>
      </c>
      <c r="P3911" s="3">
        <v>24</v>
      </c>
      <c r="Q3911" s="24">
        <v>24</v>
      </c>
      <c r="R3911" s="3">
        <v>12</v>
      </c>
      <c r="S3911" s="2" t="s">
        <v>3</v>
      </c>
      <c r="T3911" s="2" t="s">
        <v>44</v>
      </c>
      <c r="U3911" s="2" t="s">
        <v>1431</v>
      </c>
      <c r="V3911" s="16" t="s">
        <v>2091</v>
      </c>
      <c r="X3911" s="2" t="s">
        <v>1845</v>
      </c>
      <c r="AA3911" s="20">
        <v>42.445999999999998</v>
      </c>
      <c r="AB3911" s="30">
        <v>-123.38200000000001</v>
      </c>
      <c r="AC3911" s="2" t="s">
        <v>45</v>
      </c>
      <c r="AE3911" s="2" t="s">
        <v>1862</v>
      </c>
      <c r="AF3911" s="2" t="str">
        <f>CONCATENATE("ex ", AE3911)</f>
        <v>ex Brassica nigra</v>
      </c>
      <c r="AG3911" s="2" t="s">
        <v>1848</v>
      </c>
      <c r="AH3911" s="2" t="s">
        <v>2029</v>
      </c>
      <c r="AT3911" s="2" t="s">
        <v>1848</v>
      </c>
    </row>
    <row r="3912" spans="2:46">
      <c r="B3912" s="87">
        <v>8313</v>
      </c>
      <c r="C3912" s="4"/>
      <c r="E3912" s="3">
        <v>29</v>
      </c>
      <c r="F3912" s="3" t="s">
        <v>42</v>
      </c>
      <c r="G3912" s="3">
        <v>2018</v>
      </c>
      <c r="L3912" s="4"/>
      <c r="N3912" s="3" t="s">
        <v>1863</v>
      </c>
      <c r="P3912" s="3">
        <v>25</v>
      </c>
      <c r="Q3912" s="24">
        <v>25</v>
      </c>
      <c r="R3912" s="3">
        <v>1</v>
      </c>
      <c r="S3912" s="2" t="s">
        <v>3</v>
      </c>
      <c r="T3912" s="2" t="s">
        <v>44</v>
      </c>
      <c r="U3912" s="2" t="s">
        <v>1431</v>
      </c>
      <c r="V3912" s="16" t="s">
        <v>2091</v>
      </c>
      <c r="X3912" s="2" t="s">
        <v>1845</v>
      </c>
      <c r="AA3912" s="20">
        <v>42.445999999999998</v>
      </c>
      <c r="AB3912" s="30">
        <v>-123.38200000000001</v>
      </c>
      <c r="AC3912" s="2" t="s">
        <v>45</v>
      </c>
      <c r="AE3912" s="2" t="s">
        <v>345</v>
      </c>
      <c r="AF3912" s="2" t="str">
        <f>CONCATENATE("ex ", AE3912)</f>
        <v>ex Eschscholzia californica</v>
      </c>
      <c r="AG3912" s="2" t="s">
        <v>1848</v>
      </c>
      <c r="AH3912" s="2" t="s">
        <v>2029</v>
      </c>
      <c r="AT3912" s="2" t="s">
        <v>1848</v>
      </c>
    </row>
    <row r="3913" spans="2:46">
      <c r="B3913" s="87">
        <v>8314</v>
      </c>
      <c r="C3913" s="4"/>
      <c r="E3913" s="3">
        <v>19</v>
      </c>
      <c r="F3913" s="3" t="s">
        <v>1199</v>
      </c>
      <c r="G3913" s="3">
        <v>2018</v>
      </c>
      <c r="L3913" s="4"/>
      <c r="N3913" s="3" t="s">
        <v>1864</v>
      </c>
      <c r="P3913" s="3">
        <v>26</v>
      </c>
      <c r="Q3913" s="24">
        <v>26</v>
      </c>
      <c r="R3913" s="3">
        <v>1</v>
      </c>
      <c r="S3913" s="2" t="s">
        <v>3</v>
      </c>
      <c r="T3913" s="2" t="s">
        <v>44</v>
      </c>
      <c r="U3913" s="2" t="s">
        <v>1487</v>
      </c>
      <c r="V3913" s="16" t="s">
        <v>2091</v>
      </c>
      <c r="X3913" s="2" t="s">
        <v>2044</v>
      </c>
      <c r="AA3913" s="20">
        <v>42.152999999999999</v>
      </c>
      <c r="AB3913" s="30">
        <v>-122.952</v>
      </c>
      <c r="AC3913" s="2" t="s">
        <v>45</v>
      </c>
      <c r="AG3913" s="2" t="s">
        <v>1848</v>
      </c>
      <c r="AH3913" s="2" t="s">
        <v>2029</v>
      </c>
      <c r="AT3913" s="2" t="s">
        <v>1848</v>
      </c>
    </row>
    <row r="3914" spans="2:46">
      <c r="B3914" s="87">
        <v>8315</v>
      </c>
      <c r="C3914" s="4"/>
      <c r="E3914" s="3">
        <v>19</v>
      </c>
      <c r="F3914" s="3" t="s">
        <v>1199</v>
      </c>
      <c r="G3914" s="3">
        <v>2018</v>
      </c>
      <c r="L3914" s="4"/>
      <c r="N3914" s="3" t="s">
        <v>1865</v>
      </c>
      <c r="P3914" s="3">
        <v>27</v>
      </c>
      <c r="Q3914" s="24">
        <v>27</v>
      </c>
      <c r="R3914" s="3">
        <v>1</v>
      </c>
      <c r="S3914" s="2" t="s">
        <v>3</v>
      </c>
      <c r="T3914" s="2" t="s">
        <v>44</v>
      </c>
      <c r="U3914" s="2" t="s">
        <v>1487</v>
      </c>
      <c r="V3914" s="16" t="s">
        <v>2091</v>
      </c>
      <c r="X3914" s="2" t="s">
        <v>2044</v>
      </c>
      <c r="AA3914" s="20">
        <v>42.152999999999999</v>
      </c>
      <c r="AB3914" s="30">
        <v>-122.953</v>
      </c>
      <c r="AC3914" s="2" t="s">
        <v>45</v>
      </c>
      <c r="AE3914" s="2" t="s">
        <v>1842</v>
      </c>
      <c r="AF3914" s="2" t="str">
        <f>CONCATENATE("ex ", AE3914)</f>
        <v xml:space="preserve">ex Lupine </v>
      </c>
      <c r="AG3914" s="2" t="s">
        <v>1848</v>
      </c>
      <c r="AH3914" s="2" t="s">
        <v>2029</v>
      </c>
      <c r="AT3914" s="2" t="s">
        <v>1848</v>
      </c>
    </row>
    <row r="3915" spans="2:46">
      <c r="B3915" s="87">
        <v>8316</v>
      </c>
      <c r="C3915" s="4"/>
      <c r="E3915" s="3">
        <v>19</v>
      </c>
      <c r="F3915" s="3" t="s">
        <v>1199</v>
      </c>
      <c r="G3915" s="3">
        <v>2018</v>
      </c>
      <c r="L3915" s="4"/>
      <c r="N3915" s="3" t="s">
        <v>1866</v>
      </c>
      <c r="P3915" s="3">
        <v>28</v>
      </c>
      <c r="Q3915" s="24">
        <v>28</v>
      </c>
      <c r="R3915" s="3">
        <v>1</v>
      </c>
      <c r="S3915" s="2" t="s">
        <v>3</v>
      </c>
      <c r="T3915" s="2" t="s">
        <v>44</v>
      </c>
      <c r="U3915" s="2" t="s">
        <v>1487</v>
      </c>
      <c r="V3915" s="16" t="s">
        <v>2091</v>
      </c>
      <c r="X3915" s="2" t="s">
        <v>1867</v>
      </c>
      <c r="AA3915" s="20">
        <v>42.152000000000001</v>
      </c>
      <c r="AB3915" s="30">
        <v>-122.304</v>
      </c>
      <c r="AC3915" s="2" t="s">
        <v>45</v>
      </c>
      <c r="AG3915" s="2" t="s">
        <v>1848</v>
      </c>
      <c r="AH3915" s="2" t="s">
        <v>2029</v>
      </c>
      <c r="AT3915" s="2" t="s">
        <v>1848</v>
      </c>
    </row>
    <row r="3916" spans="2:46">
      <c r="B3916" s="87">
        <v>8317</v>
      </c>
      <c r="C3916" s="4"/>
      <c r="E3916" s="3">
        <v>19</v>
      </c>
      <c r="F3916" s="3" t="s">
        <v>1199</v>
      </c>
      <c r="G3916" s="3">
        <v>2018</v>
      </c>
      <c r="L3916" s="4"/>
      <c r="N3916" s="3" t="s">
        <v>1866</v>
      </c>
      <c r="P3916" s="3">
        <v>28</v>
      </c>
      <c r="Q3916" s="24">
        <v>28</v>
      </c>
      <c r="R3916" s="3">
        <v>2</v>
      </c>
      <c r="S3916" s="2" t="s">
        <v>3</v>
      </c>
      <c r="T3916" s="2" t="s">
        <v>44</v>
      </c>
      <c r="U3916" s="2" t="s">
        <v>1487</v>
      </c>
      <c r="V3916" s="16" t="s">
        <v>2091</v>
      </c>
      <c r="X3916" s="2" t="s">
        <v>1867</v>
      </c>
      <c r="AA3916" s="20">
        <v>42.152000000000001</v>
      </c>
      <c r="AB3916" s="30">
        <v>-122.304</v>
      </c>
      <c r="AC3916" s="2" t="s">
        <v>45</v>
      </c>
      <c r="AG3916" s="2" t="s">
        <v>1848</v>
      </c>
      <c r="AH3916" s="2" t="s">
        <v>2029</v>
      </c>
      <c r="AT3916" s="2" t="s">
        <v>1848</v>
      </c>
    </row>
    <row r="3917" spans="2:46">
      <c r="B3917" s="87">
        <v>8318</v>
      </c>
      <c r="C3917" s="4"/>
      <c r="E3917" s="3">
        <v>19</v>
      </c>
      <c r="F3917" s="3" t="s">
        <v>1199</v>
      </c>
      <c r="G3917" s="3">
        <v>2018</v>
      </c>
      <c r="L3917" s="4"/>
      <c r="N3917" s="3" t="s">
        <v>1866</v>
      </c>
      <c r="P3917" s="3">
        <v>28</v>
      </c>
      <c r="Q3917" s="24">
        <v>28</v>
      </c>
      <c r="R3917" s="3">
        <v>3</v>
      </c>
      <c r="S3917" s="2" t="s">
        <v>3</v>
      </c>
      <c r="T3917" s="2" t="s">
        <v>44</v>
      </c>
      <c r="U3917" s="2" t="s">
        <v>1487</v>
      </c>
      <c r="V3917" s="16" t="s">
        <v>2091</v>
      </c>
      <c r="X3917" s="2" t="s">
        <v>1867</v>
      </c>
      <c r="AA3917" s="20">
        <v>42.152000000000001</v>
      </c>
      <c r="AB3917" s="30">
        <v>-122.304</v>
      </c>
      <c r="AC3917" s="2" t="s">
        <v>45</v>
      </c>
      <c r="AG3917" s="2" t="s">
        <v>1848</v>
      </c>
      <c r="AH3917" s="2" t="s">
        <v>2029</v>
      </c>
      <c r="AT3917" s="2" t="s">
        <v>1848</v>
      </c>
    </row>
    <row r="3918" spans="2:46">
      <c r="B3918" s="87">
        <v>8319</v>
      </c>
      <c r="C3918" s="4"/>
      <c r="E3918" s="3">
        <v>19</v>
      </c>
      <c r="F3918" s="3" t="s">
        <v>1199</v>
      </c>
      <c r="G3918" s="3">
        <v>2018</v>
      </c>
      <c r="L3918" s="4"/>
      <c r="N3918" s="3" t="s">
        <v>1868</v>
      </c>
      <c r="P3918" s="3">
        <v>29</v>
      </c>
      <c r="Q3918" s="24">
        <v>29</v>
      </c>
      <c r="R3918" s="3">
        <v>1</v>
      </c>
      <c r="S3918" s="2" t="s">
        <v>3</v>
      </c>
      <c r="T3918" s="2" t="s">
        <v>44</v>
      </c>
      <c r="U3918" s="2" t="s">
        <v>1487</v>
      </c>
      <c r="V3918" s="16" t="s">
        <v>2091</v>
      </c>
      <c r="X3918" s="2" t="s">
        <v>1867</v>
      </c>
      <c r="AA3918" s="20">
        <v>42.152000000000001</v>
      </c>
      <c r="AB3918" s="30">
        <v>-122.304</v>
      </c>
      <c r="AC3918" s="2" t="s">
        <v>45</v>
      </c>
      <c r="AE3918" s="2" t="s">
        <v>1446</v>
      </c>
      <c r="AF3918" s="2" t="str">
        <f>CONCATENATE("ex ", AE3918)</f>
        <v>ex Plectritis sp.</v>
      </c>
      <c r="AG3918" s="2" t="s">
        <v>1848</v>
      </c>
      <c r="AH3918" s="2" t="s">
        <v>2029</v>
      </c>
      <c r="AT3918" s="2" t="s">
        <v>1848</v>
      </c>
    </row>
    <row r="3919" spans="2:46">
      <c r="B3919" s="87">
        <v>8320</v>
      </c>
      <c r="C3919" s="4"/>
      <c r="E3919" s="3">
        <v>19</v>
      </c>
      <c r="F3919" s="3" t="s">
        <v>1199</v>
      </c>
      <c r="G3919" s="3">
        <v>2018</v>
      </c>
      <c r="L3919" s="4"/>
      <c r="N3919" s="3" t="s">
        <v>1868</v>
      </c>
      <c r="P3919" s="3">
        <v>29</v>
      </c>
      <c r="Q3919" s="24">
        <v>29</v>
      </c>
      <c r="R3919" s="3">
        <v>2</v>
      </c>
      <c r="S3919" s="2" t="s">
        <v>3</v>
      </c>
      <c r="T3919" s="2" t="s">
        <v>44</v>
      </c>
      <c r="U3919" s="2" t="s">
        <v>1487</v>
      </c>
      <c r="V3919" s="16" t="s">
        <v>2091</v>
      </c>
      <c r="X3919" s="2" t="s">
        <v>1867</v>
      </c>
      <c r="AA3919" s="20">
        <v>42.152000000000001</v>
      </c>
      <c r="AB3919" s="30">
        <v>-122.304</v>
      </c>
      <c r="AC3919" s="2" t="s">
        <v>45</v>
      </c>
      <c r="AE3919" s="2" t="s">
        <v>1446</v>
      </c>
      <c r="AF3919" s="2" t="str">
        <f>CONCATENATE("ex ", AE3919)</f>
        <v>ex Plectritis sp.</v>
      </c>
      <c r="AG3919" s="2" t="s">
        <v>1848</v>
      </c>
      <c r="AH3919" s="2" t="s">
        <v>2029</v>
      </c>
      <c r="AT3919" s="2" t="s">
        <v>1848</v>
      </c>
    </row>
    <row r="3920" spans="2:46">
      <c r="B3920" s="87">
        <v>8321</v>
      </c>
      <c r="C3920" s="4"/>
      <c r="E3920" s="3">
        <v>19</v>
      </c>
      <c r="F3920" s="3" t="s">
        <v>1199</v>
      </c>
      <c r="G3920" s="3">
        <v>2018</v>
      </c>
      <c r="L3920" s="4"/>
      <c r="N3920" s="3" t="s">
        <v>1868</v>
      </c>
      <c r="P3920" s="3">
        <v>29</v>
      </c>
      <c r="Q3920" s="24">
        <v>29</v>
      </c>
      <c r="R3920" s="3">
        <v>3</v>
      </c>
      <c r="S3920" s="2" t="s">
        <v>3</v>
      </c>
      <c r="T3920" s="2" t="s">
        <v>44</v>
      </c>
      <c r="U3920" s="2" t="s">
        <v>1487</v>
      </c>
      <c r="V3920" s="16" t="s">
        <v>2091</v>
      </c>
      <c r="X3920" s="2" t="s">
        <v>1867</v>
      </c>
      <c r="AA3920" s="20">
        <v>42.152000000000001</v>
      </c>
      <c r="AB3920" s="30">
        <v>-122.304</v>
      </c>
      <c r="AC3920" s="2" t="s">
        <v>45</v>
      </c>
      <c r="AE3920" s="2" t="s">
        <v>1446</v>
      </c>
      <c r="AF3920" s="2" t="str">
        <f>CONCATENATE("ex ", AE3920)</f>
        <v>ex Plectritis sp.</v>
      </c>
      <c r="AG3920" s="2" t="s">
        <v>1848</v>
      </c>
      <c r="AH3920" s="2" t="s">
        <v>2029</v>
      </c>
      <c r="AT3920" s="2" t="s">
        <v>1848</v>
      </c>
    </row>
    <row r="3921" spans="1:55">
      <c r="A3921" s="4"/>
      <c r="B3921" s="87">
        <v>14</v>
      </c>
      <c r="C3921" s="1"/>
      <c r="D3921" s="1"/>
      <c r="E3921" s="4">
        <v>18</v>
      </c>
      <c r="F3921" s="4" t="s">
        <v>52</v>
      </c>
      <c r="G3921" s="4">
        <v>2018</v>
      </c>
      <c r="H3921" s="4"/>
      <c r="I3921" s="1"/>
      <c r="J3921" s="1"/>
      <c r="K3921" s="1"/>
      <c r="L3921" s="4"/>
      <c r="M3921" s="1"/>
      <c r="N3921" s="4" t="s">
        <v>49</v>
      </c>
      <c r="O3921" s="9">
        <f>MIN(SEARCH({0,1,2,3,4,5,6,7,8,9},N3921&amp;"0123456789"))</f>
        <v>4</v>
      </c>
      <c r="P3921" s="9" t="str">
        <f>RIGHT(N3921, LEN(N3921)-O3921+1)</f>
        <v>1</v>
      </c>
      <c r="Q3921" s="35">
        <v>1</v>
      </c>
      <c r="R3921" s="4">
        <v>1</v>
      </c>
      <c r="S3921" s="1" t="s">
        <v>3</v>
      </c>
      <c r="T3921" s="1" t="s">
        <v>44</v>
      </c>
      <c r="U3921" s="1" t="s">
        <v>36</v>
      </c>
      <c r="V3921" s="37" t="s">
        <v>2092</v>
      </c>
      <c r="W3921" s="1"/>
      <c r="X3921" s="1" t="s">
        <v>224</v>
      </c>
      <c r="Y3921" s="1"/>
      <c r="Z3921" s="1"/>
      <c r="AA3921" s="29">
        <v>44.555524570000003</v>
      </c>
      <c r="AB3921" s="29">
        <v>-123.28542090000001</v>
      </c>
      <c r="AC3921" s="1" t="s">
        <v>45</v>
      </c>
      <c r="AD3921" s="1"/>
      <c r="AE3921" s="1"/>
      <c r="AF3921" s="1"/>
      <c r="AG3921" s="1" t="s">
        <v>53</v>
      </c>
      <c r="AH3921" s="1" t="s">
        <v>1764</v>
      </c>
      <c r="AI3921" s="1"/>
      <c r="AJ3921" s="1"/>
      <c r="AK3921" s="1"/>
      <c r="AL3921" s="1"/>
      <c r="AM3921" s="1"/>
      <c r="AN3921" s="1"/>
      <c r="AO3921" s="1"/>
      <c r="AP3921" s="1"/>
      <c r="AQ3921" s="1"/>
      <c r="AR3921" s="1"/>
      <c r="AS3921" s="1"/>
      <c r="AT3921" s="1" t="s">
        <v>53</v>
      </c>
      <c r="AU3921" s="1"/>
      <c r="AV3921" s="1"/>
      <c r="AW3921" s="1"/>
      <c r="AX3921" s="1"/>
      <c r="AY3921" s="1"/>
      <c r="AZ3921" s="1"/>
      <c r="BA3921" s="1"/>
      <c r="BB3921" s="1"/>
      <c r="BC3921" s="1"/>
    </row>
    <row r="3922" spans="1:55">
      <c r="B3922" s="87">
        <v>15</v>
      </c>
      <c r="C3922" s="1"/>
      <c r="D3922" s="1"/>
      <c r="E3922" s="4">
        <v>20</v>
      </c>
      <c r="F3922" s="4" t="s">
        <v>52</v>
      </c>
      <c r="G3922" s="4">
        <v>2018</v>
      </c>
      <c r="H3922" s="4"/>
      <c r="I3922" s="1"/>
      <c r="J3922" s="1"/>
      <c r="K3922" s="1"/>
      <c r="L3922" s="4"/>
      <c r="M3922" s="1"/>
      <c r="N3922" s="4" t="s">
        <v>54</v>
      </c>
      <c r="O3922" s="9">
        <f>MIN(SEARCH({0,1,2,3,4,5,6,7,8,9},N3922&amp;"0123456789"))</f>
        <v>4</v>
      </c>
      <c r="P3922" s="9" t="str">
        <f>RIGHT(N3922, LEN(N3922)-O3922+1)</f>
        <v>2</v>
      </c>
      <c r="Q3922" s="35">
        <v>2</v>
      </c>
      <c r="R3922" s="4">
        <v>1</v>
      </c>
      <c r="S3922" s="1" t="s">
        <v>3</v>
      </c>
      <c r="T3922" s="1" t="s">
        <v>44</v>
      </c>
      <c r="U3922" s="1" t="s">
        <v>36</v>
      </c>
      <c r="V3922" s="37" t="s">
        <v>2092</v>
      </c>
      <c r="W3922" s="1"/>
      <c r="X3922" s="1" t="s">
        <v>224</v>
      </c>
      <c r="Y3922" s="1"/>
      <c r="Z3922" s="1"/>
      <c r="AA3922" s="20">
        <v>44.567458979999998</v>
      </c>
      <c r="AB3922" s="20">
        <v>-123.2832032</v>
      </c>
      <c r="AC3922" s="1" t="s">
        <v>45</v>
      </c>
      <c r="AD3922" s="1"/>
      <c r="AE3922" s="1"/>
      <c r="AF3922" s="1"/>
      <c r="AG3922" s="1" t="s">
        <v>53</v>
      </c>
      <c r="AH3922" s="1" t="s">
        <v>1764</v>
      </c>
      <c r="AI3922" s="1"/>
      <c r="AJ3922" s="1"/>
      <c r="AK3922" s="1"/>
      <c r="AL3922" s="1"/>
      <c r="AM3922" s="1"/>
      <c r="AN3922" s="1"/>
      <c r="AO3922" s="1"/>
      <c r="AP3922" s="1"/>
      <c r="AQ3922" s="1"/>
      <c r="AR3922" s="1"/>
      <c r="AS3922" s="1"/>
      <c r="AT3922" s="1" t="s">
        <v>53</v>
      </c>
      <c r="AU3922" s="1"/>
      <c r="AV3922" s="1"/>
      <c r="AW3922" s="1"/>
      <c r="AX3922" s="1"/>
      <c r="AY3922" s="1"/>
      <c r="AZ3922" s="1"/>
      <c r="BA3922" s="1"/>
      <c r="BB3922" s="1"/>
      <c r="BC3922" s="1"/>
    </row>
    <row r="3923" spans="1:55">
      <c r="B3923" s="87">
        <v>16</v>
      </c>
      <c r="C3923" s="1"/>
      <c r="D3923" s="1"/>
      <c r="E3923" s="4">
        <v>20</v>
      </c>
      <c r="F3923" s="4" t="s">
        <v>52</v>
      </c>
      <c r="G3923" s="4">
        <v>2018</v>
      </c>
      <c r="H3923" s="4"/>
      <c r="I3923" s="1"/>
      <c r="J3923" s="1"/>
      <c r="K3923" s="1"/>
      <c r="L3923" s="4"/>
      <c r="M3923" s="1"/>
      <c r="N3923" s="4" t="s">
        <v>54</v>
      </c>
      <c r="O3923" s="9">
        <f>MIN(SEARCH({0,1,2,3,4,5,6,7,8,9},N3923&amp;"0123456789"))</f>
        <v>4</v>
      </c>
      <c r="P3923" s="9" t="str">
        <f>RIGHT(N3923, LEN(N3923)-O3923+1)</f>
        <v>2</v>
      </c>
      <c r="Q3923" s="35">
        <v>2</v>
      </c>
      <c r="R3923" s="4">
        <v>2</v>
      </c>
      <c r="S3923" s="1" t="s">
        <v>3</v>
      </c>
      <c r="T3923" s="1" t="s">
        <v>44</v>
      </c>
      <c r="U3923" s="1" t="s">
        <v>36</v>
      </c>
      <c r="V3923" s="37" t="s">
        <v>2092</v>
      </c>
      <c r="W3923" s="1"/>
      <c r="X3923" s="1" t="s">
        <v>224</v>
      </c>
      <c r="Y3923" s="1"/>
      <c r="Z3923" s="1"/>
      <c r="AA3923" s="20">
        <v>44.567458979999998</v>
      </c>
      <c r="AB3923" s="20">
        <v>-123.2832032</v>
      </c>
      <c r="AC3923" s="1" t="s">
        <v>45</v>
      </c>
      <c r="AD3923" s="1"/>
      <c r="AE3923" s="1"/>
      <c r="AF3923" s="1"/>
      <c r="AG3923" s="1" t="s">
        <v>53</v>
      </c>
      <c r="AH3923" s="1" t="s">
        <v>1764</v>
      </c>
      <c r="AI3923" s="1"/>
      <c r="AJ3923" s="1"/>
      <c r="AK3923" s="1"/>
      <c r="AL3923" s="1"/>
      <c r="AM3923" s="1"/>
      <c r="AN3923" s="1"/>
      <c r="AO3923" s="1"/>
      <c r="AP3923" s="1"/>
      <c r="AQ3923" s="1"/>
      <c r="AR3923" s="1"/>
      <c r="AS3923" s="1"/>
      <c r="AT3923" s="1" t="s">
        <v>53</v>
      </c>
      <c r="AU3923" s="1"/>
      <c r="AV3923" s="1"/>
      <c r="AW3923" s="1"/>
      <c r="AX3923" s="1"/>
      <c r="AY3923" s="1"/>
      <c r="AZ3923" s="1"/>
      <c r="BA3923" s="1"/>
      <c r="BB3923" s="1"/>
      <c r="BC3923" s="1"/>
    </row>
    <row r="3924" spans="1:55">
      <c r="B3924" s="87">
        <v>17</v>
      </c>
      <c r="C3924" s="1"/>
      <c r="D3924" s="1"/>
      <c r="E3924" s="4">
        <v>20</v>
      </c>
      <c r="F3924" s="4" t="s">
        <v>52</v>
      </c>
      <c r="G3924" s="4">
        <v>2018</v>
      </c>
      <c r="H3924" s="4"/>
      <c r="I3924" s="1"/>
      <c r="J3924" s="1"/>
      <c r="K3924" s="1"/>
      <c r="L3924" s="4"/>
      <c r="M3924" s="1"/>
      <c r="N3924" s="4" t="s">
        <v>54</v>
      </c>
      <c r="O3924" s="9">
        <f>MIN(SEARCH({0,1,2,3,4,5,6,7,8,9},N3924&amp;"0123456789"))</f>
        <v>4</v>
      </c>
      <c r="P3924" s="9" t="str">
        <f>RIGHT(N3924, LEN(N3924)-O3924+1)</f>
        <v>2</v>
      </c>
      <c r="Q3924" s="35">
        <v>2</v>
      </c>
      <c r="R3924" s="4">
        <v>3</v>
      </c>
      <c r="S3924" s="1" t="s">
        <v>3</v>
      </c>
      <c r="T3924" s="1" t="s">
        <v>44</v>
      </c>
      <c r="U3924" s="1" t="s">
        <v>36</v>
      </c>
      <c r="V3924" s="37" t="s">
        <v>2092</v>
      </c>
      <c r="W3924" s="1"/>
      <c r="X3924" s="1" t="s">
        <v>224</v>
      </c>
      <c r="Y3924" s="1"/>
      <c r="Z3924" s="1"/>
      <c r="AA3924" s="20">
        <v>44.567458979999998</v>
      </c>
      <c r="AB3924" s="20">
        <v>-123.2832032</v>
      </c>
      <c r="AC3924" s="1" t="s">
        <v>45</v>
      </c>
      <c r="AD3924" s="1"/>
      <c r="AE3924" s="1"/>
      <c r="AF3924" s="1"/>
      <c r="AG3924" s="1" t="s">
        <v>53</v>
      </c>
      <c r="AH3924" s="1" t="s">
        <v>1764</v>
      </c>
      <c r="AI3924" s="1"/>
      <c r="AJ3924" s="1"/>
      <c r="AK3924" s="1"/>
      <c r="AL3924" s="1"/>
      <c r="AM3924" s="1"/>
      <c r="AN3924" s="1"/>
      <c r="AO3924" s="1"/>
      <c r="AP3924" s="1"/>
      <c r="AQ3924" s="1"/>
      <c r="AR3924" s="1"/>
      <c r="AS3924" s="1"/>
      <c r="AT3924" s="1" t="s">
        <v>53</v>
      </c>
      <c r="AU3924" s="1"/>
      <c r="AV3924" s="1"/>
      <c r="AW3924" s="1"/>
      <c r="AX3924" s="1"/>
      <c r="AY3924" s="1"/>
      <c r="AZ3924" s="1"/>
      <c r="BA3924" s="1"/>
      <c r="BB3924" s="1"/>
      <c r="BC3924" s="1"/>
    </row>
    <row r="3925" spans="1:55">
      <c r="B3925" s="87">
        <v>18</v>
      </c>
      <c r="C3925" s="1"/>
      <c r="D3925" s="1"/>
      <c r="E3925" s="4">
        <v>20</v>
      </c>
      <c r="F3925" s="4" t="s">
        <v>52</v>
      </c>
      <c r="G3925" s="4">
        <v>2018</v>
      </c>
      <c r="H3925" s="4"/>
      <c r="I3925" s="1"/>
      <c r="J3925" s="1"/>
      <c r="K3925" s="1"/>
      <c r="L3925" s="4"/>
      <c r="M3925" s="1"/>
      <c r="N3925" s="4" t="s">
        <v>55</v>
      </c>
      <c r="O3925" s="9">
        <f>MIN(SEARCH({0,1,2,3,4,5,6,7,8,9},N3925&amp;"0123456789"))</f>
        <v>4</v>
      </c>
      <c r="P3925" s="9" t="str">
        <f>RIGHT(N3925, LEN(N3925)-O3925+1)</f>
        <v>3</v>
      </c>
      <c r="Q3925" s="35">
        <v>3</v>
      </c>
      <c r="R3925" s="4">
        <v>1</v>
      </c>
      <c r="S3925" s="1" t="s">
        <v>3</v>
      </c>
      <c r="T3925" s="1" t="s">
        <v>44</v>
      </c>
      <c r="U3925" s="1" t="s">
        <v>60</v>
      </c>
      <c r="V3925" s="37" t="s">
        <v>2092</v>
      </c>
      <c r="W3925" s="1"/>
      <c r="X3925" s="1" t="s">
        <v>156</v>
      </c>
      <c r="Y3925" s="1"/>
      <c r="Z3925" s="1"/>
      <c r="AA3925" s="29"/>
      <c r="AB3925" s="29"/>
      <c r="AC3925" s="1" t="s">
        <v>45</v>
      </c>
      <c r="AD3925" s="1"/>
      <c r="AE3925" s="1" t="s">
        <v>61</v>
      </c>
      <c r="AF3925" s="1" t="str">
        <f>CONCATENATE("ex ", AE3925)</f>
        <v>ex Salix</v>
      </c>
      <c r="AG3925" s="1" t="s">
        <v>53</v>
      </c>
      <c r="AH3925" s="1" t="s">
        <v>1764</v>
      </c>
      <c r="AI3925" s="1"/>
      <c r="AJ3925" s="1"/>
      <c r="AK3925" s="1"/>
      <c r="AL3925" s="1"/>
      <c r="AM3925" s="1"/>
      <c r="AN3925" s="1"/>
      <c r="AO3925" s="1"/>
      <c r="AP3925" s="1"/>
      <c r="AQ3925" s="1"/>
      <c r="AR3925" s="1"/>
      <c r="AS3925" s="1"/>
      <c r="AT3925" s="1" t="s">
        <v>53</v>
      </c>
      <c r="AU3925" s="1"/>
      <c r="AV3925" s="1"/>
      <c r="AW3925" s="1"/>
      <c r="AX3925" s="1"/>
      <c r="AY3925" s="1"/>
      <c r="AZ3925" s="1"/>
      <c r="BA3925" s="1"/>
      <c r="BB3925" s="1"/>
      <c r="BC3925" s="1"/>
    </row>
    <row r="3926" spans="1:55">
      <c r="B3926" s="87">
        <v>19</v>
      </c>
      <c r="C3926" s="1"/>
      <c r="D3926" s="1"/>
      <c r="E3926" s="4">
        <v>20</v>
      </c>
      <c r="F3926" s="4" t="s">
        <v>52</v>
      </c>
      <c r="G3926" s="4">
        <v>2018</v>
      </c>
      <c r="H3926" s="4"/>
      <c r="I3926" s="1"/>
      <c r="J3926" s="1"/>
      <c r="K3926" s="1"/>
      <c r="L3926" s="4"/>
      <c r="M3926" s="1"/>
      <c r="N3926" s="4" t="s">
        <v>55</v>
      </c>
      <c r="O3926" s="9">
        <f>MIN(SEARCH({0,1,2,3,4,5,6,7,8,9},N3926&amp;"0123456789"))</f>
        <v>4</v>
      </c>
      <c r="P3926" s="9" t="str">
        <f>RIGHT(N3926, LEN(N3926)-O3926+1)</f>
        <v>3</v>
      </c>
      <c r="Q3926" s="35">
        <v>3</v>
      </c>
      <c r="R3926" s="4">
        <v>2</v>
      </c>
      <c r="S3926" s="1" t="s">
        <v>3</v>
      </c>
      <c r="T3926" s="1" t="s">
        <v>44</v>
      </c>
      <c r="U3926" s="1" t="s">
        <v>60</v>
      </c>
      <c r="V3926" s="37" t="s">
        <v>2092</v>
      </c>
      <c r="W3926" s="1"/>
      <c r="X3926" s="1" t="s">
        <v>156</v>
      </c>
      <c r="Y3926" s="1"/>
      <c r="Z3926" s="1"/>
      <c r="AA3926" s="29"/>
      <c r="AB3926" s="29"/>
      <c r="AC3926" s="1" t="s">
        <v>45</v>
      </c>
      <c r="AD3926" s="1"/>
      <c r="AE3926" s="1" t="s">
        <v>61</v>
      </c>
      <c r="AF3926" s="1" t="str">
        <f>CONCATENATE("ex ", AE3926)</f>
        <v>ex Salix</v>
      </c>
      <c r="AG3926" s="1" t="s">
        <v>53</v>
      </c>
      <c r="AH3926" s="1" t="s">
        <v>1764</v>
      </c>
      <c r="AI3926" s="1"/>
      <c r="AJ3926" s="1"/>
      <c r="AK3926" s="1"/>
      <c r="AL3926" s="1"/>
      <c r="AM3926" s="1"/>
      <c r="AN3926" s="1"/>
      <c r="AO3926" s="1"/>
      <c r="AP3926" s="1"/>
      <c r="AQ3926" s="1"/>
      <c r="AR3926" s="1"/>
      <c r="AS3926" s="1"/>
      <c r="AT3926" s="1" t="s">
        <v>53</v>
      </c>
    </row>
    <row r="3927" spans="1:55">
      <c r="B3927" s="87">
        <v>20</v>
      </c>
      <c r="C3927" s="1"/>
      <c r="D3927" s="1"/>
      <c r="E3927" s="4">
        <v>20</v>
      </c>
      <c r="F3927" s="4" t="s">
        <v>52</v>
      </c>
      <c r="G3927" s="4">
        <v>2018</v>
      </c>
      <c r="H3927" s="4"/>
      <c r="I3927" s="1"/>
      <c r="J3927" s="1"/>
      <c r="K3927" s="1"/>
      <c r="L3927" s="4"/>
      <c r="M3927" s="1"/>
      <c r="N3927" s="4" t="s">
        <v>55</v>
      </c>
      <c r="O3927" s="9">
        <f>MIN(SEARCH({0,1,2,3,4,5,6,7,8,9},N3927&amp;"0123456789"))</f>
        <v>4</v>
      </c>
      <c r="P3927" s="9" t="str">
        <f>RIGHT(N3927, LEN(N3927)-O3927+1)</f>
        <v>3</v>
      </c>
      <c r="Q3927" s="35">
        <v>3</v>
      </c>
      <c r="R3927" s="4">
        <v>3</v>
      </c>
      <c r="S3927" s="1" t="s">
        <v>3</v>
      </c>
      <c r="T3927" s="1" t="s">
        <v>44</v>
      </c>
      <c r="U3927" s="1" t="s">
        <v>60</v>
      </c>
      <c r="V3927" s="37" t="s">
        <v>2092</v>
      </c>
      <c r="W3927" s="1"/>
      <c r="X3927" s="1" t="s">
        <v>156</v>
      </c>
      <c r="Y3927" s="1"/>
      <c r="Z3927" s="1"/>
      <c r="AA3927" s="29"/>
      <c r="AB3927" s="29"/>
      <c r="AC3927" s="1" t="s">
        <v>45</v>
      </c>
      <c r="AD3927" s="1"/>
      <c r="AE3927" s="1" t="s">
        <v>61</v>
      </c>
      <c r="AF3927" s="1" t="str">
        <f>CONCATENATE("ex ", AE3927)</f>
        <v>ex Salix</v>
      </c>
      <c r="AG3927" s="1" t="s">
        <v>53</v>
      </c>
      <c r="AH3927" s="1" t="s">
        <v>1764</v>
      </c>
      <c r="AI3927" s="1"/>
      <c r="AJ3927" s="1"/>
      <c r="AK3927" s="1"/>
      <c r="AL3927" s="1"/>
      <c r="AM3927" s="1"/>
      <c r="AN3927" s="1"/>
      <c r="AO3927" s="1"/>
      <c r="AP3927" s="1"/>
      <c r="AQ3927" s="1"/>
      <c r="AR3927" s="1"/>
      <c r="AS3927" s="1"/>
      <c r="AT3927" s="1" t="s">
        <v>53</v>
      </c>
    </row>
    <row r="3928" spans="1:55">
      <c r="B3928" s="87">
        <v>21</v>
      </c>
      <c r="C3928" s="1"/>
      <c r="D3928" s="1"/>
      <c r="E3928" s="4">
        <v>20</v>
      </c>
      <c r="F3928" s="4" t="s">
        <v>52</v>
      </c>
      <c r="G3928" s="4">
        <v>2018</v>
      </c>
      <c r="H3928" s="4"/>
      <c r="I3928" s="1"/>
      <c r="J3928" s="1"/>
      <c r="K3928" s="1"/>
      <c r="L3928" s="4"/>
      <c r="M3928" s="1"/>
      <c r="N3928" s="4" t="s">
        <v>55</v>
      </c>
      <c r="O3928" s="9">
        <f>MIN(SEARCH({0,1,2,3,4,5,6,7,8,9},N3928&amp;"0123456789"))</f>
        <v>4</v>
      </c>
      <c r="P3928" s="9" t="str">
        <f>RIGHT(N3928, LEN(N3928)-O3928+1)</f>
        <v>3</v>
      </c>
      <c r="Q3928" s="35">
        <v>3</v>
      </c>
      <c r="R3928" s="4">
        <v>4</v>
      </c>
      <c r="S3928" s="1" t="s">
        <v>3</v>
      </c>
      <c r="T3928" s="1" t="s">
        <v>44</v>
      </c>
      <c r="U3928" s="1" t="s">
        <v>60</v>
      </c>
      <c r="V3928" s="37" t="s">
        <v>2092</v>
      </c>
      <c r="W3928" s="1"/>
      <c r="X3928" s="1" t="s">
        <v>156</v>
      </c>
      <c r="Y3928" s="1"/>
      <c r="Z3928" s="1"/>
      <c r="AA3928" s="29"/>
      <c r="AB3928" s="29"/>
      <c r="AC3928" s="1" t="s">
        <v>45</v>
      </c>
      <c r="AD3928" s="1"/>
      <c r="AE3928" s="1" t="s">
        <v>61</v>
      </c>
      <c r="AF3928" s="1" t="str">
        <f>CONCATENATE("ex ", AE3928)</f>
        <v>ex Salix</v>
      </c>
      <c r="AG3928" s="1" t="s">
        <v>53</v>
      </c>
      <c r="AH3928" s="1" t="s">
        <v>1764</v>
      </c>
      <c r="AI3928" s="1"/>
      <c r="AJ3928" s="1"/>
      <c r="AK3928" s="1"/>
      <c r="AL3928" s="1"/>
      <c r="AM3928" s="1"/>
      <c r="AN3928" s="1"/>
      <c r="AO3928" s="1"/>
      <c r="AP3928" s="1"/>
      <c r="AQ3928" s="1"/>
      <c r="AR3928" s="1"/>
      <c r="AS3928" s="1"/>
      <c r="AT3928" s="1" t="s">
        <v>53</v>
      </c>
    </row>
    <row r="3929" spans="1:55">
      <c r="B3929" s="87">
        <v>22</v>
      </c>
      <c r="C3929" s="1"/>
      <c r="D3929" s="1"/>
      <c r="E3929" s="4">
        <v>20</v>
      </c>
      <c r="F3929" s="4" t="s">
        <v>52</v>
      </c>
      <c r="G3929" s="4">
        <v>2018</v>
      </c>
      <c r="H3929" s="4"/>
      <c r="I3929" s="1"/>
      <c r="J3929" s="1"/>
      <c r="K3929" s="1"/>
      <c r="L3929" s="4"/>
      <c r="M3929" s="1"/>
      <c r="N3929" s="4" t="s">
        <v>55</v>
      </c>
      <c r="O3929" s="9">
        <f>MIN(SEARCH({0,1,2,3,4,5,6,7,8,9},N3929&amp;"0123456789"))</f>
        <v>4</v>
      </c>
      <c r="P3929" s="9" t="str">
        <f>RIGHT(N3929, LEN(N3929)-O3929+1)</f>
        <v>3</v>
      </c>
      <c r="Q3929" s="35">
        <v>3</v>
      </c>
      <c r="R3929" s="4">
        <v>5</v>
      </c>
      <c r="S3929" s="1" t="s">
        <v>3</v>
      </c>
      <c r="T3929" s="1" t="s">
        <v>44</v>
      </c>
      <c r="U3929" s="1" t="s">
        <v>60</v>
      </c>
      <c r="V3929" s="37" t="s">
        <v>2092</v>
      </c>
      <c r="W3929" s="1"/>
      <c r="X3929" s="1" t="s">
        <v>156</v>
      </c>
      <c r="Y3929" s="1"/>
      <c r="Z3929" s="1"/>
      <c r="AA3929" s="29"/>
      <c r="AB3929" s="29"/>
      <c r="AC3929" s="1" t="s">
        <v>45</v>
      </c>
      <c r="AD3929" s="1"/>
      <c r="AE3929" s="1" t="s">
        <v>61</v>
      </c>
      <c r="AF3929" s="1" t="str">
        <f>CONCATENATE("ex ", AE3929)</f>
        <v>ex Salix</v>
      </c>
      <c r="AG3929" s="1" t="s">
        <v>53</v>
      </c>
      <c r="AH3929" s="1" t="s">
        <v>1764</v>
      </c>
      <c r="AI3929" s="1"/>
      <c r="AJ3929" s="1"/>
      <c r="AK3929" s="1"/>
      <c r="AL3929" s="1"/>
      <c r="AM3929" s="1"/>
      <c r="AN3929" s="1"/>
      <c r="AO3929" s="1"/>
      <c r="AP3929" s="1"/>
      <c r="AQ3929" s="1"/>
      <c r="AR3929" s="1"/>
      <c r="AS3929" s="1"/>
      <c r="AT3929" s="1" t="s">
        <v>53</v>
      </c>
    </row>
    <row r="3930" spans="1:55">
      <c r="B3930" s="87">
        <v>120</v>
      </c>
      <c r="C3930" s="1"/>
      <c r="D3930" s="1"/>
      <c r="E3930" s="3">
        <v>29</v>
      </c>
      <c r="F3930" s="3" t="s">
        <v>52</v>
      </c>
      <c r="G3930" s="3">
        <v>2018</v>
      </c>
      <c r="L3930" s="4"/>
      <c r="N3930" s="3" t="s">
        <v>56</v>
      </c>
      <c r="O3930" s="9">
        <f>MIN(SEARCH({0,1,2,3,4,5,6,7,8,9},N3930&amp;"0123456789"))</f>
        <v>4</v>
      </c>
      <c r="P3930" s="9" t="str">
        <f>RIGHT(N3930, LEN(N3930)-O3930+1)</f>
        <v>4</v>
      </c>
      <c r="Q3930" s="35">
        <v>4</v>
      </c>
      <c r="R3930" s="3">
        <v>1</v>
      </c>
      <c r="S3930" s="2" t="s">
        <v>3</v>
      </c>
      <c r="T3930" s="2" t="s">
        <v>44</v>
      </c>
      <c r="U3930" s="2" t="s">
        <v>72</v>
      </c>
      <c r="V3930" s="37" t="s">
        <v>2092</v>
      </c>
      <c r="X3930" s="2" t="s">
        <v>223</v>
      </c>
      <c r="AA3930" s="20">
        <v>45.133968330000002</v>
      </c>
      <c r="AB3930" s="20">
        <v>-123.37254299999999</v>
      </c>
      <c r="AC3930" s="2" t="s">
        <v>45</v>
      </c>
      <c r="AE3930" s="2" t="s">
        <v>78</v>
      </c>
      <c r="AF3930" s="1" t="str">
        <f>CONCATENATE("ex ", AE3930)</f>
        <v>ex Arctostaphylos densiflora</v>
      </c>
      <c r="AG3930" s="2" t="s">
        <v>53</v>
      </c>
      <c r="AH3930" s="1" t="s">
        <v>1764</v>
      </c>
      <c r="AT3930" s="2" t="s">
        <v>53</v>
      </c>
    </row>
    <row r="3931" spans="1:55">
      <c r="B3931" s="87">
        <v>128</v>
      </c>
      <c r="C3931" s="1"/>
      <c r="D3931" s="1"/>
      <c r="E3931" s="3">
        <v>31</v>
      </c>
      <c r="F3931" s="3" t="s">
        <v>52</v>
      </c>
      <c r="G3931" s="3">
        <v>2018</v>
      </c>
      <c r="L3931" s="4"/>
      <c r="N3931" s="3" t="s">
        <v>57</v>
      </c>
      <c r="O3931" s="9">
        <f>MIN(SEARCH({0,1,2,3,4,5,6,7,8,9},N3931&amp;"0123456789"))</f>
        <v>4</v>
      </c>
      <c r="P3931" s="9" t="str">
        <f>RIGHT(N3931, LEN(N3931)-O3931+1)</f>
        <v>5</v>
      </c>
      <c r="Q3931" s="35">
        <v>5</v>
      </c>
      <c r="R3931" s="3">
        <v>1</v>
      </c>
      <c r="S3931" s="2" t="s">
        <v>3</v>
      </c>
      <c r="T3931" s="2" t="s">
        <v>44</v>
      </c>
      <c r="U3931" s="2" t="s">
        <v>103</v>
      </c>
      <c r="V3931" s="37" t="s">
        <v>2092</v>
      </c>
      <c r="X3931" s="2" t="s">
        <v>159</v>
      </c>
      <c r="AA3931" s="20">
        <v>43.39458552</v>
      </c>
      <c r="AB3931" s="20">
        <v>-124.25324259999999</v>
      </c>
      <c r="AC3931" s="2" t="s">
        <v>45</v>
      </c>
      <c r="AE3931" s="2" t="s">
        <v>104</v>
      </c>
      <c r="AF3931" s="1" t="str">
        <f>CONCATENATE("ex ", AE3931)</f>
        <v>ex Lithodora diffusa</v>
      </c>
      <c r="AG3931" s="2" t="s">
        <v>53</v>
      </c>
      <c r="AH3931" s="1" t="s">
        <v>1764</v>
      </c>
      <c r="AT3931" s="2" t="s">
        <v>53</v>
      </c>
    </row>
    <row r="3932" spans="1:55">
      <c r="B3932" s="87">
        <v>136</v>
      </c>
      <c r="C3932" s="1"/>
      <c r="D3932" s="1"/>
      <c r="E3932" s="3">
        <v>31</v>
      </c>
      <c r="F3932" s="3" t="s">
        <v>52</v>
      </c>
      <c r="G3932" s="3">
        <v>2018</v>
      </c>
      <c r="L3932" s="4"/>
      <c r="N3932" s="3" t="s">
        <v>58</v>
      </c>
      <c r="O3932" s="9">
        <f>MIN(SEARCH({0,1,2,3,4,5,6,7,8,9},N3932&amp;"0123456789"))</f>
        <v>4</v>
      </c>
      <c r="P3932" s="9" t="str">
        <f>RIGHT(N3932, LEN(N3932)-O3932+1)</f>
        <v>6</v>
      </c>
      <c r="Q3932" s="35">
        <v>6</v>
      </c>
      <c r="R3932" s="3">
        <v>1</v>
      </c>
      <c r="S3932" s="2" t="s">
        <v>3</v>
      </c>
      <c r="T3932" s="2" t="s">
        <v>44</v>
      </c>
      <c r="U3932" s="2" t="s">
        <v>107</v>
      </c>
      <c r="V3932" s="37" t="s">
        <v>2092</v>
      </c>
      <c r="X3932" s="2" t="s">
        <v>160</v>
      </c>
      <c r="AA3932" s="20">
        <v>44.324330209999999</v>
      </c>
      <c r="AB3932" s="20">
        <v>-124.1038733</v>
      </c>
      <c r="AC3932" s="2" t="s">
        <v>45</v>
      </c>
      <c r="AE3932" s="2" t="s">
        <v>108</v>
      </c>
      <c r="AF3932" s="1" t="str">
        <f>CONCATENATE("ex ", AE3932)</f>
        <v>ex Ceanothus gloriosus</v>
      </c>
      <c r="AG3932" s="2" t="s">
        <v>53</v>
      </c>
      <c r="AH3932" s="1" t="s">
        <v>1764</v>
      </c>
      <c r="AT3932" s="2" t="s">
        <v>53</v>
      </c>
    </row>
    <row r="3933" spans="1:55">
      <c r="B3933" s="87">
        <v>137</v>
      </c>
      <c r="C3933" s="1"/>
      <c r="D3933" s="1"/>
      <c r="E3933" s="3">
        <v>31</v>
      </c>
      <c r="F3933" s="3" t="s">
        <v>52</v>
      </c>
      <c r="G3933" s="3">
        <v>2018</v>
      </c>
      <c r="L3933" s="4"/>
      <c r="N3933" s="3" t="s">
        <v>58</v>
      </c>
      <c r="O3933" s="9">
        <f>MIN(SEARCH({0,1,2,3,4,5,6,7,8,9},N3933&amp;"0123456789"))</f>
        <v>4</v>
      </c>
      <c r="P3933" s="9" t="str">
        <f>RIGHT(N3933, LEN(N3933)-O3933+1)</f>
        <v>6</v>
      </c>
      <c r="Q3933" s="35">
        <v>6</v>
      </c>
      <c r="R3933" s="3">
        <v>2</v>
      </c>
      <c r="S3933" s="2" t="s">
        <v>3</v>
      </c>
      <c r="T3933" s="2" t="s">
        <v>44</v>
      </c>
      <c r="U3933" s="2" t="s">
        <v>107</v>
      </c>
      <c r="V3933" s="37" t="s">
        <v>2092</v>
      </c>
      <c r="X3933" s="2" t="s">
        <v>160</v>
      </c>
      <c r="AA3933" s="20">
        <v>44.324330209999999</v>
      </c>
      <c r="AB3933" s="20">
        <v>-124.1038733</v>
      </c>
      <c r="AC3933" s="2" t="s">
        <v>45</v>
      </c>
      <c r="AE3933" s="2" t="s">
        <v>108</v>
      </c>
      <c r="AF3933" s="1" t="str">
        <f>CONCATENATE("ex ", AE3933)</f>
        <v>ex Ceanothus gloriosus</v>
      </c>
      <c r="AG3933" s="2" t="s">
        <v>53</v>
      </c>
      <c r="AH3933" s="1" t="s">
        <v>1764</v>
      </c>
      <c r="AT3933" s="2" t="s">
        <v>53</v>
      </c>
    </row>
    <row r="3934" spans="1:55">
      <c r="B3934" s="87">
        <v>138</v>
      </c>
      <c r="C3934" s="1"/>
      <c r="D3934" s="1"/>
      <c r="E3934" s="3">
        <v>31</v>
      </c>
      <c r="F3934" s="3" t="s">
        <v>52</v>
      </c>
      <c r="G3934" s="3">
        <v>2018</v>
      </c>
      <c r="L3934" s="4"/>
      <c r="N3934" s="3" t="s">
        <v>58</v>
      </c>
      <c r="O3934" s="9">
        <f>MIN(SEARCH({0,1,2,3,4,5,6,7,8,9},N3934&amp;"0123456789"))</f>
        <v>4</v>
      </c>
      <c r="P3934" s="9" t="str">
        <f>RIGHT(N3934, LEN(N3934)-O3934+1)</f>
        <v>6</v>
      </c>
      <c r="Q3934" s="35">
        <v>6</v>
      </c>
      <c r="R3934" s="3">
        <v>3</v>
      </c>
      <c r="S3934" s="2" t="s">
        <v>3</v>
      </c>
      <c r="T3934" s="2" t="s">
        <v>44</v>
      </c>
      <c r="U3934" s="2" t="s">
        <v>107</v>
      </c>
      <c r="V3934" s="37" t="s">
        <v>2092</v>
      </c>
      <c r="X3934" s="2" t="s">
        <v>160</v>
      </c>
      <c r="AA3934" s="20">
        <v>44.324330209999999</v>
      </c>
      <c r="AB3934" s="20">
        <v>-124.1038733</v>
      </c>
      <c r="AC3934" s="2" t="s">
        <v>45</v>
      </c>
      <c r="AE3934" s="2" t="s">
        <v>108</v>
      </c>
      <c r="AF3934" s="1" t="str">
        <f>CONCATENATE("ex ", AE3934)</f>
        <v>ex Ceanothus gloriosus</v>
      </c>
      <c r="AG3934" s="2" t="s">
        <v>53</v>
      </c>
      <c r="AH3934" s="1" t="s">
        <v>1764</v>
      </c>
      <c r="AT3934" s="2" t="s">
        <v>53</v>
      </c>
    </row>
    <row r="3935" spans="1:55">
      <c r="B3935" s="87">
        <v>139</v>
      </c>
      <c r="C3935" s="1"/>
      <c r="D3935" s="1"/>
      <c r="E3935" s="3">
        <v>31</v>
      </c>
      <c r="F3935" s="3" t="s">
        <v>52</v>
      </c>
      <c r="G3935" s="3">
        <v>2018</v>
      </c>
      <c r="L3935" s="4"/>
      <c r="N3935" s="3" t="s">
        <v>58</v>
      </c>
      <c r="O3935" s="9">
        <f>MIN(SEARCH({0,1,2,3,4,5,6,7,8,9},N3935&amp;"0123456789"))</f>
        <v>4</v>
      </c>
      <c r="P3935" s="9" t="str">
        <f>RIGHT(N3935, LEN(N3935)-O3935+1)</f>
        <v>6</v>
      </c>
      <c r="Q3935" s="35">
        <v>6</v>
      </c>
      <c r="R3935" s="3">
        <v>4</v>
      </c>
      <c r="S3935" s="2" t="s">
        <v>3</v>
      </c>
      <c r="T3935" s="2" t="s">
        <v>44</v>
      </c>
      <c r="U3935" s="2" t="s">
        <v>107</v>
      </c>
      <c r="V3935" s="37" t="s">
        <v>2092</v>
      </c>
      <c r="X3935" s="2" t="s">
        <v>160</v>
      </c>
      <c r="AA3935" s="20">
        <v>44.324330209999999</v>
      </c>
      <c r="AB3935" s="20">
        <v>-124.1038733</v>
      </c>
      <c r="AC3935" s="2" t="s">
        <v>45</v>
      </c>
      <c r="AE3935" s="2" t="s">
        <v>108</v>
      </c>
      <c r="AF3935" s="1" t="str">
        <f>CONCATENATE("ex ", AE3935)</f>
        <v>ex Ceanothus gloriosus</v>
      </c>
      <c r="AG3935" s="2" t="s">
        <v>53</v>
      </c>
      <c r="AH3935" s="1" t="s">
        <v>1764</v>
      </c>
      <c r="AT3935" s="2" t="s">
        <v>53</v>
      </c>
    </row>
    <row r="3936" spans="1:55">
      <c r="B3936" s="87">
        <v>140</v>
      </c>
      <c r="C3936" s="1"/>
      <c r="D3936" s="1"/>
      <c r="E3936" s="3">
        <v>31</v>
      </c>
      <c r="F3936" s="3" t="s">
        <v>52</v>
      </c>
      <c r="G3936" s="3">
        <v>2018</v>
      </c>
      <c r="L3936" s="4"/>
      <c r="N3936" s="3" t="s">
        <v>58</v>
      </c>
      <c r="O3936" s="9">
        <f>MIN(SEARCH({0,1,2,3,4,5,6,7,8,9},N3936&amp;"0123456789"))</f>
        <v>4</v>
      </c>
      <c r="P3936" s="9" t="str">
        <f>RIGHT(N3936, LEN(N3936)-O3936+1)</f>
        <v>6</v>
      </c>
      <c r="Q3936" s="35">
        <v>6</v>
      </c>
      <c r="R3936" s="3">
        <v>5</v>
      </c>
      <c r="S3936" s="2" t="s">
        <v>3</v>
      </c>
      <c r="T3936" s="2" t="s">
        <v>44</v>
      </c>
      <c r="U3936" s="2" t="s">
        <v>107</v>
      </c>
      <c r="V3936" s="37" t="s">
        <v>2092</v>
      </c>
      <c r="X3936" s="2" t="s">
        <v>160</v>
      </c>
      <c r="AA3936" s="20">
        <v>44.324330209999999</v>
      </c>
      <c r="AB3936" s="20">
        <v>-124.1038733</v>
      </c>
      <c r="AC3936" s="2" t="s">
        <v>45</v>
      </c>
      <c r="AE3936" s="2" t="s">
        <v>108</v>
      </c>
      <c r="AF3936" s="1" t="str">
        <f>CONCATENATE("ex ", AE3936)</f>
        <v>ex Ceanothus gloriosus</v>
      </c>
      <c r="AG3936" s="2" t="s">
        <v>53</v>
      </c>
      <c r="AH3936" s="1" t="s">
        <v>1764</v>
      </c>
      <c r="AT3936" s="2" t="s">
        <v>53</v>
      </c>
    </row>
    <row r="3937" spans="2:56">
      <c r="B3937" s="87">
        <v>141</v>
      </c>
      <c r="C3937" s="1"/>
      <c r="D3937" s="1"/>
      <c r="E3937" s="3">
        <v>31</v>
      </c>
      <c r="F3937" s="3" t="s">
        <v>52</v>
      </c>
      <c r="G3937" s="3">
        <v>2018</v>
      </c>
      <c r="L3937" s="4"/>
      <c r="N3937" s="3" t="s">
        <v>58</v>
      </c>
      <c r="O3937" s="9">
        <f>MIN(SEARCH({0,1,2,3,4,5,6,7,8,9},N3937&amp;"0123456789"))</f>
        <v>4</v>
      </c>
      <c r="P3937" s="9" t="str">
        <f>RIGHT(N3937, LEN(N3937)-O3937+1)</f>
        <v>6</v>
      </c>
      <c r="Q3937" s="35">
        <v>6</v>
      </c>
      <c r="R3937" s="3">
        <v>6</v>
      </c>
      <c r="S3937" s="2" t="s">
        <v>3</v>
      </c>
      <c r="T3937" s="2" t="s">
        <v>44</v>
      </c>
      <c r="U3937" s="2" t="s">
        <v>107</v>
      </c>
      <c r="V3937" s="37" t="s">
        <v>2092</v>
      </c>
      <c r="X3937" s="2" t="s">
        <v>160</v>
      </c>
      <c r="AA3937" s="20">
        <v>44.324330209999999</v>
      </c>
      <c r="AB3937" s="20">
        <v>-124.1038733</v>
      </c>
      <c r="AC3937" s="2" t="s">
        <v>45</v>
      </c>
      <c r="AE3937" s="2" t="s">
        <v>108</v>
      </c>
      <c r="AF3937" s="1" t="str">
        <f>CONCATENATE("ex ", AE3937)</f>
        <v>ex Ceanothus gloriosus</v>
      </c>
      <c r="AG3937" s="2" t="s">
        <v>53</v>
      </c>
      <c r="AH3937" s="1" t="s">
        <v>1764</v>
      </c>
      <c r="AT3937" s="2" t="s">
        <v>53</v>
      </c>
    </row>
    <row r="3938" spans="2:56">
      <c r="B3938" s="87">
        <v>158</v>
      </c>
      <c r="C3938" s="1"/>
      <c r="D3938" s="1"/>
      <c r="E3938" s="3">
        <v>31</v>
      </c>
      <c r="F3938" s="3" t="s">
        <v>52</v>
      </c>
      <c r="G3938" s="3">
        <v>2018</v>
      </c>
      <c r="L3938" s="4"/>
      <c r="N3938" s="3" t="s">
        <v>59</v>
      </c>
      <c r="O3938" s="9">
        <f>MIN(SEARCH({0,1,2,3,4,5,6,7,8,9},N3938&amp;"0123456789"))</f>
        <v>4</v>
      </c>
      <c r="P3938" s="9" t="str">
        <f>RIGHT(N3938, LEN(N3938)-O3938+1)</f>
        <v>7</v>
      </c>
      <c r="Q3938" s="35">
        <v>7</v>
      </c>
      <c r="R3938" s="3">
        <v>1</v>
      </c>
      <c r="S3938" s="2" t="s">
        <v>3</v>
      </c>
      <c r="T3938" s="2" t="s">
        <v>44</v>
      </c>
      <c r="U3938" s="2" t="s">
        <v>107</v>
      </c>
      <c r="V3938" s="37" t="s">
        <v>2092</v>
      </c>
      <c r="X3938" s="2" t="s">
        <v>161</v>
      </c>
      <c r="AA3938" s="20">
        <v>44.325847009999997</v>
      </c>
      <c r="AB3938" s="20">
        <v>-124.1035201</v>
      </c>
      <c r="AC3938" s="2" t="s">
        <v>45</v>
      </c>
      <c r="AE3938" s="2" t="s">
        <v>61</v>
      </c>
      <c r="AF3938" s="1" t="str">
        <f>CONCATENATE("ex ", AE3938)</f>
        <v>ex Salix</v>
      </c>
      <c r="AG3938" s="2" t="s">
        <v>53</v>
      </c>
      <c r="AH3938" s="1" t="s">
        <v>1764</v>
      </c>
      <c r="AT3938" s="2" t="s">
        <v>53</v>
      </c>
    </row>
    <row r="3939" spans="2:56">
      <c r="B3939" s="87">
        <v>159</v>
      </c>
      <c r="C3939" s="1"/>
      <c r="D3939" s="1"/>
      <c r="E3939" s="3">
        <v>31</v>
      </c>
      <c r="F3939" s="3" t="s">
        <v>52</v>
      </c>
      <c r="G3939" s="3">
        <v>2018</v>
      </c>
      <c r="L3939" s="4"/>
      <c r="N3939" s="3" t="s">
        <v>59</v>
      </c>
      <c r="O3939" s="9">
        <f>MIN(SEARCH({0,1,2,3,4,5,6,7,8,9},N3939&amp;"0123456789"))</f>
        <v>4</v>
      </c>
      <c r="P3939" s="9" t="str">
        <f>RIGHT(N3939, LEN(N3939)-O3939+1)</f>
        <v>7</v>
      </c>
      <c r="Q3939" s="35">
        <v>7</v>
      </c>
      <c r="R3939" s="3">
        <v>2</v>
      </c>
      <c r="S3939" s="2" t="s">
        <v>3</v>
      </c>
      <c r="T3939" s="2" t="s">
        <v>44</v>
      </c>
      <c r="U3939" s="2" t="s">
        <v>107</v>
      </c>
      <c r="V3939" s="37" t="s">
        <v>2092</v>
      </c>
      <c r="X3939" s="2" t="s">
        <v>161</v>
      </c>
      <c r="AA3939" s="20">
        <v>44.325847009999997</v>
      </c>
      <c r="AB3939" s="20">
        <v>-124.1035201</v>
      </c>
      <c r="AC3939" s="2" t="s">
        <v>45</v>
      </c>
      <c r="AE3939" s="2" t="s">
        <v>61</v>
      </c>
      <c r="AF3939" s="1" t="str">
        <f>CONCATENATE("ex ", AE3939)</f>
        <v>ex Salix</v>
      </c>
      <c r="AG3939" s="2" t="s">
        <v>53</v>
      </c>
      <c r="AH3939" s="1" t="s">
        <v>1764</v>
      </c>
      <c r="AT3939" s="2" t="s">
        <v>53</v>
      </c>
    </row>
    <row r="3940" spans="2:56">
      <c r="B3940" s="87">
        <v>160</v>
      </c>
      <c r="C3940" s="1"/>
      <c r="D3940" s="1"/>
      <c r="E3940" s="3">
        <v>31</v>
      </c>
      <c r="F3940" s="3" t="s">
        <v>52</v>
      </c>
      <c r="G3940" s="3">
        <v>2018</v>
      </c>
      <c r="L3940" s="4"/>
      <c r="N3940" s="3" t="s">
        <v>59</v>
      </c>
      <c r="O3940" s="9">
        <f>MIN(SEARCH({0,1,2,3,4,5,6,7,8,9},N3940&amp;"0123456789"))</f>
        <v>4</v>
      </c>
      <c r="P3940" s="9" t="str">
        <f>RIGHT(N3940, LEN(N3940)-O3940+1)</f>
        <v>7</v>
      </c>
      <c r="Q3940" s="35">
        <v>7</v>
      </c>
      <c r="R3940" s="3">
        <v>3</v>
      </c>
      <c r="S3940" s="2" t="s">
        <v>3</v>
      </c>
      <c r="T3940" s="2" t="s">
        <v>44</v>
      </c>
      <c r="U3940" s="2" t="s">
        <v>107</v>
      </c>
      <c r="V3940" s="37" t="s">
        <v>2092</v>
      </c>
      <c r="X3940" s="2" t="s">
        <v>161</v>
      </c>
      <c r="AA3940" s="20">
        <v>44.325847009999997</v>
      </c>
      <c r="AB3940" s="20">
        <v>-124.1035201</v>
      </c>
      <c r="AC3940" s="2" t="s">
        <v>45</v>
      </c>
      <c r="AE3940" s="2" t="s">
        <v>61</v>
      </c>
      <c r="AF3940" s="1" t="str">
        <f>CONCATENATE("ex ", AE3940)</f>
        <v>ex Salix</v>
      </c>
      <c r="AG3940" s="2" t="s">
        <v>53</v>
      </c>
      <c r="AH3940" s="1" t="s">
        <v>1764</v>
      </c>
      <c r="AT3940" s="2" t="s">
        <v>53</v>
      </c>
    </row>
    <row r="3941" spans="2:56">
      <c r="B3941" s="87">
        <v>607</v>
      </c>
      <c r="E3941" s="3">
        <v>18</v>
      </c>
      <c r="F3941" s="3" t="s">
        <v>114</v>
      </c>
      <c r="G3941" s="3">
        <v>2018</v>
      </c>
      <c r="L3941" s="4"/>
      <c r="N3941" s="3" t="s">
        <v>239</v>
      </c>
      <c r="P3941" s="3">
        <v>8</v>
      </c>
      <c r="Q3941" s="24">
        <v>8</v>
      </c>
      <c r="R3941" s="3">
        <v>1</v>
      </c>
      <c r="S3941" s="2" t="s">
        <v>3</v>
      </c>
      <c r="T3941" s="2" t="s">
        <v>44</v>
      </c>
      <c r="U3941" s="2" t="s">
        <v>36</v>
      </c>
      <c r="V3941" s="37" t="s">
        <v>2092</v>
      </c>
      <c r="X3941" s="2" t="s">
        <v>1364</v>
      </c>
      <c r="AA3941" s="20">
        <v>44.567579340000002</v>
      </c>
      <c r="AB3941" s="20">
        <v>-123.2830002</v>
      </c>
      <c r="AC3941" s="2" t="s">
        <v>45</v>
      </c>
      <c r="AE3941" s="2" t="s">
        <v>240</v>
      </c>
      <c r="AF3941" s="1" t="str">
        <f>CONCATENATE("ex ", AE3941)</f>
        <v>ex Ceanothus</v>
      </c>
      <c r="AG3941" s="2" t="s">
        <v>53</v>
      </c>
      <c r="AH3941" s="1" t="s">
        <v>1764</v>
      </c>
      <c r="AT3941" s="2" t="s">
        <v>53</v>
      </c>
    </row>
    <row r="3942" spans="2:56">
      <c r="B3942" s="87">
        <v>608</v>
      </c>
      <c r="E3942" s="3">
        <v>18</v>
      </c>
      <c r="F3942" s="3" t="s">
        <v>114</v>
      </c>
      <c r="G3942" s="3">
        <v>2018</v>
      </c>
      <c r="L3942" s="4"/>
      <c r="N3942" s="3" t="s">
        <v>239</v>
      </c>
      <c r="P3942" s="3">
        <v>8</v>
      </c>
      <c r="Q3942" s="24">
        <v>8</v>
      </c>
      <c r="R3942" s="3">
        <v>2</v>
      </c>
      <c r="S3942" s="2" t="s">
        <v>3</v>
      </c>
      <c r="T3942" s="2" t="s">
        <v>44</v>
      </c>
      <c r="U3942" s="2" t="s">
        <v>36</v>
      </c>
      <c r="V3942" s="37" t="s">
        <v>2092</v>
      </c>
      <c r="X3942" s="2" t="s">
        <v>1364</v>
      </c>
      <c r="AA3942" s="20">
        <v>44.567579340000002</v>
      </c>
      <c r="AB3942" s="20">
        <v>-123.2830002</v>
      </c>
      <c r="AC3942" s="2" t="s">
        <v>45</v>
      </c>
      <c r="AE3942" s="2" t="s">
        <v>240</v>
      </c>
      <c r="AF3942" s="1" t="str">
        <f>CONCATENATE("ex ", AE3942)</f>
        <v>ex Ceanothus</v>
      </c>
      <c r="AG3942" s="2" t="s">
        <v>53</v>
      </c>
      <c r="AH3942" s="1" t="s">
        <v>1764</v>
      </c>
      <c r="AT3942" s="2" t="s">
        <v>53</v>
      </c>
    </row>
    <row r="3943" spans="2:56">
      <c r="B3943" s="87">
        <v>609</v>
      </c>
      <c r="E3943" s="3">
        <v>18</v>
      </c>
      <c r="F3943" s="3" t="s">
        <v>114</v>
      </c>
      <c r="G3943" s="3">
        <v>2018</v>
      </c>
      <c r="L3943" s="4"/>
      <c r="N3943" s="3" t="s">
        <v>239</v>
      </c>
      <c r="P3943" s="3">
        <v>8</v>
      </c>
      <c r="Q3943" s="24">
        <v>8</v>
      </c>
      <c r="R3943" s="3">
        <v>3</v>
      </c>
      <c r="S3943" s="2" t="s">
        <v>3</v>
      </c>
      <c r="T3943" s="2" t="s">
        <v>44</v>
      </c>
      <c r="U3943" s="2" t="s">
        <v>36</v>
      </c>
      <c r="V3943" s="37" t="s">
        <v>2092</v>
      </c>
      <c r="X3943" s="2" t="s">
        <v>1364</v>
      </c>
      <c r="AA3943" s="20">
        <v>44.567579340000002</v>
      </c>
      <c r="AB3943" s="20">
        <v>-123.2830002</v>
      </c>
      <c r="AC3943" s="2" t="s">
        <v>45</v>
      </c>
      <c r="AE3943" s="2" t="s">
        <v>240</v>
      </c>
      <c r="AF3943" s="1" t="str">
        <f>CONCATENATE("ex ", AE3943)</f>
        <v>ex Ceanothus</v>
      </c>
      <c r="AG3943" s="2" t="s">
        <v>53</v>
      </c>
      <c r="AH3943" s="1" t="s">
        <v>1764</v>
      </c>
      <c r="AT3943" s="2" t="s">
        <v>53</v>
      </c>
    </row>
    <row r="3944" spans="2:56">
      <c r="B3944" s="87">
        <v>610</v>
      </c>
      <c r="E3944" s="3">
        <v>18</v>
      </c>
      <c r="F3944" s="3" t="s">
        <v>114</v>
      </c>
      <c r="G3944" s="3">
        <v>2018</v>
      </c>
      <c r="L3944" s="4"/>
      <c r="N3944" s="3" t="s">
        <v>239</v>
      </c>
      <c r="P3944" s="3">
        <v>8</v>
      </c>
      <c r="Q3944" s="24">
        <v>8</v>
      </c>
      <c r="R3944" s="3">
        <v>4</v>
      </c>
      <c r="S3944" s="2" t="s">
        <v>3</v>
      </c>
      <c r="T3944" s="2" t="s">
        <v>44</v>
      </c>
      <c r="U3944" s="2" t="s">
        <v>36</v>
      </c>
      <c r="V3944" s="37" t="s">
        <v>2092</v>
      </c>
      <c r="X3944" s="2" t="s">
        <v>1364</v>
      </c>
      <c r="AA3944" s="20">
        <v>44.567579340000002</v>
      </c>
      <c r="AB3944" s="20">
        <v>-123.2830002</v>
      </c>
      <c r="AC3944" s="2" t="s">
        <v>45</v>
      </c>
      <c r="AE3944" s="2" t="s">
        <v>240</v>
      </c>
      <c r="AF3944" s="1" t="str">
        <f>CONCATENATE("ex ", AE3944)</f>
        <v>ex Ceanothus</v>
      </c>
      <c r="AG3944" s="2" t="s">
        <v>53</v>
      </c>
      <c r="AH3944" s="1" t="s">
        <v>1764</v>
      </c>
      <c r="AT3944" s="2" t="s">
        <v>53</v>
      </c>
    </row>
    <row r="3945" spans="2:56">
      <c r="B3945" s="87">
        <v>611</v>
      </c>
      <c r="E3945" s="3">
        <v>18</v>
      </c>
      <c r="F3945" s="3" t="s">
        <v>114</v>
      </c>
      <c r="G3945" s="3">
        <v>2018</v>
      </c>
      <c r="L3945" s="4"/>
      <c r="N3945" s="3" t="s">
        <v>239</v>
      </c>
      <c r="P3945" s="3">
        <v>8</v>
      </c>
      <c r="Q3945" s="24">
        <v>8</v>
      </c>
      <c r="R3945" s="3">
        <v>5</v>
      </c>
      <c r="S3945" s="2" t="s">
        <v>3</v>
      </c>
      <c r="T3945" s="2" t="s">
        <v>44</v>
      </c>
      <c r="U3945" s="2" t="s">
        <v>36</v>
      </c>
      <c r="V3945" s="37" t="s">
        <v>2092</v>
      </c>
      <c r="X3945" s="2" t="s">
        <v>1364</v>
      </c>
      <c r="AA3945" s="20">
        <v>44.567579340000002</v>
      </c>
      <c r="AB3945" s="20">
        <v>-123.2830002</v>
      </c>
      <c r="AC3945" s="2" t="s">
        <v>45</v>
      </c>
      <c r="AE3945" s="2" t="s">
        <v>240</v>
      </c>
      <c r="AF3945" s="1" t="str">
        <f>CONCATENATE("ex ", AE3945)</f>
        <v>ex Ceanothus</v>
      </c>
      <c r="AG3945" s="2" t="s">
        <v>53</v>
      </c>
      <c r="AH3945" s="1" t="s">
        <v>1764</v>
      </c>
      <c r="AT3945" s="2" t="s">
        <v>53</v>
      </c>
    </row>
    <row r="3946" spans="2:56">
      <c r="B3946" s="87">
        <v>612</v>
      </c>
      <c r="E3946" s="3">
        <v>18</v>
      </c>
      <c r="F3946" s="3" t="s">
        <v>114</v>
      </c>
      <c r="G3946" s="3">
        <v>2018</v>
      </c>
      <c r="L3946" s="4"/>
      <c r="N3946" s="3" t="s">
        <v>239</v>
      </c>
      <c r="P3946" s="3">
        <v>8</v>
      </c>
      <c r="Q3946" s="24">
        <v>8</v>
      </c>
      <c r="R3946" s="3">
        <v>6</v>
      </c>
      <c r="S3946" s="2" t="s">
        <v>3</v>
      </c>
      <c r="T3946" s="2" t="s">
        <v>44</v>
      </c>
      <c r="U3946" s="2" t="s">
        <v>36</v>
      </c>
      <c r="V3946" s="37" t="s">
        <v>2092</v>
      </c>
      <c r="X3946" s="2" t="s">
        <v>1364</v>
      </c>
      <c r="AA3946" s="20">
        <v>44.567579340000002</v>
      </c>
      <c r="AB3946" s="20">
        <v>-123.2830002</v>
      </c>
      <c r="AC3946" s="2" t="s">
        <v>45</v>
      </c>
      <c r="AE3946" s="2" t="s">
        <v>240</v>
      </c>
      <c r="AF3946" s="1" t="str">
        <f>CONCATENATE("ex ", AE3946)</f>
        <v>ex Ceanothus</v>
      </c>
      <c r="AG3946" s="2" t="s">
        <v>53</v>
      </c>
      <c r="AH3946" s="1" t="s">
        <v>1764</v>
      </c>
      <c r="AT3946" s="2" t="s">
        <v>53</v>
      </c>
    </row>
    <row r="3947" spans="2:56">
      <c r="B3947" s="87">
        <v>613</v>
      </c>
      <c r="E3947" s="3">
        <v>18</v>
      </c>
      <c r="F3947" s="3" t="s">
        <v>114</v>
      </c>
      <c r="G3947" s="3">
        <v>2018</v>
      </c>
      <c r="L3947" s="4"/>
      <c r="N3947" s="3" t="s">
        <v>239</v>
      </c>
      <c r="P3947" s="3">
        <v>8</v>
      </c>
      <c r="Q3947" s="24">
        <v>8</v>
      </c>
      <c r="R3947" s="3">
        <v>7</v>
      </c>
      <c r="S3947" s="2" t="s">
        <v>3</v>
      </c>
      <c r="T3947" s="2" t="s">
        <v>44</v>
      </c>
      <c r="U3947" s="2" t="s">
        <v>36</v>
      </c>
      <c r="V3947" s="37" t="s">
        <v>2092</v>
      </c>
      <c r="X3947" s="2" t="s">
        <v>1364</v>
      </c>
      <c r="AA3947" s="20">
        <v>44.567579340000002</v>
      </c>
      <c r="AB3947" s="20">
        <v>-123.2830002</v>
      </c>
      <c r="AC3947" s="2" t="s">
        <v>45</v>
      </c>
      <c r="AE3947" s="2" t="s">
        <v>240</v>
      </c>
      <c r="AF3947" s="1" t="str">
        <f>CONCATENATE("ex ", AE3947)</f>
        <v>ex Ceanothus</v>
      </c>
      <c r="AG3947" s="2" t="s">
        <v>53</v>
      </c>
      <c r="AH3947" s="1" t="s">
        <v>1764</v>
      </c>
      <c r="AT3947" s="2" t="s">
        <v>53</v>
      </c>
    </row>
    <row r="3948" spans="2:56">
      <c r="B3948" s="87">
        <v>801</v>
      </c>
      <c r="E3948" s="3">
        <v>21</v>
      </c>
      <c r="F3948" s="3" t="s">
        <v>114</v>
      </c>
      <c r="G3948" s="3">
        <v>2018</v>
      </c>
      <c r="L3948" s="4"/>
      <c r="N3948" s="3" t="s">
        <v>241</v>
      </c>
      <c r="P3948" s="3">
        <v>9</v>
      </c>
      <c r="Q3948" s="24">
        <v>9</v>
      </c>
      <c r="R3948" s="3">
        <v>1</v>
      </c>
      <c r="S3948" s="2" t="s">
        <v>3</v>
      </c>
      <c r="T3948" s="2" t="s">
        <v>44</v>
      </c>
      <c r="U3948" s="2" t="s">
        <v>36</v>
      </c>
      <c r="V3948" s="37" t="s">
        <v>2092</v>
      </c>
      <c r="X3948" s="2" t="s">
        <v>224</v>
      </c>
      <c r="AA3948" s="20">
        <v>44.56755587</v>
      </c>
      <c r="AB3948" s="20">
        <v>-123.2829928</v>
      </c>
      <c r="AC3948" s="2" t="s">
        <v>45</v>
      </c>
      <c r="AE3948" s="2" t="s">
        <v>240</v>
      </c>
      <c r="AF3948" s="1" t="str">
        <f>CONCATENATE("ex ", AE3948)</f>
        <v>ex Ceanothus</v>
      </c>
      <c r="AG3948" s="2" t="s">
        <v>53</v>
      </c>
      <c r="AH3948" s="1" t="s">
        <v>1764</v>
      </c>
      <c r="AT3948" s="2" t="s">
        <v>53</v>
      </c>
      <c r="BD3948" s="1"/>
    </row>
    <row r="3949" spans="2:56">
      <c r="B3949" s="87">
        <v>802</v>
      </c>
      <c r="E3949" s="3">
        <v>21</v>
      </c>
      <c r="F3949" s="3" t="s">
        <v>114</v>
      </c>
      <c r="G3949" s="3">
        <v>2018</v>
      </c>
      <c r="L3949" s="4"/>
      <c r="N3949" s="3" t="s">
        <v>241</v>
      </c>
      <c r="P3949" s="3">
        <v>9</v>
      </c>
      <c r="Q3949" s="24">
        <v>9</v>
      </c>
      <c r="R3949" s="3">
        <v>2</v>
      </c>
      <c r="S3949" s="2" t="s">
        <v>3</v>
      </c>
      <c r="T3949" s="2" t="s">
        <v>44</v>
      </c>
      <c r="U3949" s="2" t="s">
        <v>36</v>
      </c>
      <c r="V3949" s="37" t="s">
        <v>2092</v>
      </c>
      <c r="X3949" s="2" t="s">
        <v>224</v>
      </c>
      <c r="AA3949" s="20">
        <v>44.56755587</v>
      </c>
      <c r="AB3949" s="20">
        <v>-123.2829928</v>
      </c>
      <c r="AC3949" s="2" t="s">
        <v>45</v>
      </c>
      <c r="AE3949" s="2" t="s">
        <v>240</v>
      </c>
      <c r="AF3949" s="1" t="str">
        <f>CONCATENATE("ex ", AE3949)</f>
        <v>ex Ceanothus</v>
      </c>
      <c r="AG3949" s="2" t="s">
        <v>53</v>
      </c>
      <c r="AH3949" s="1" t="s">
        <v>1764</v>
      </c>
      <c r="AT3949" s="2" t="s">
        <v>53</v>
      </c>
      <c r="BD3949" s="1"/>
    </row>
    <row r="3950" spans="2:56">
      <c r="B3950" s="87">
        <v>803</v>
      </c>
      <c r="E3950" s="3">
        <v>21</v>
      </c>
      <c r="F3950" s="3" t="s">
        <v>114</v>
      </c>
      <c r="G3950" s="3">
        <v>2018</v>
      </c>
      <c r="L3950" s="4"/>
      <c r="N3950" s="3" t="s">
        <v>241</v>
      </c>
      <c r="P3950" s="3">
        <v>9</v>
      </c>
      <c r="Q3950" s="24">
        <v>9</v>
      </c>
      <c r="R3950" s="3">
        <v>3</v>
      </c>
      <c r="S3950" s="2" t="s">
        <v>3</v>
      </c>
      <c r="T3950" s="2" t="s">
        <v>44</v>
      </c>
      <c r="U3950" s="2" t="s">
        <v>36</v>
      </c>
      <c r="V3950" s="37" t="s">
        <v>2092</v>
      </c>
      <c r="X3950" s="2" t="s">
        <v>224</v>
      </c>
      <c r="AA3950" s="20">
        <v>44.56755587</v>
      </c>
      <c r="AB3950" s="20">
        <v>-123.2829928</v>
      </c>
      <c r="AC3950" s="2" t="s">
        <v>45</v>
      </c>
      <c r="AE3950" s="2" t="s">
        <v>240</v>
      </c>
      <c r="AF3950" s="1" t="str">
        <f>CONCATENATE("ex ", AE3950)</f>
        <v>ex Ceanothus</v>
      </c>
      <c r="AG3950" s="2" t="s">
        <v>53</v>
      </c>
      <c r="AH3950" s="1" t="s">
        <v>1764</v>
      </c>
      <c r="AT3950" s="2" t="s">
        <v>53</v>
      </c>
      <c r="BD3950" s="1"/>
    </row>
    <row r="3951" spans="2:56">
      <c r="B3951" s="87">
        <v>804</v>
      </c>
      <c r="E3951" s="3">
        <v>21</v>
      </c>
      <c r="F3951" s="3" t="s">
        <v>114</v>
      </c>
      <c r="G3951" s="3">
        <v>2018</v>
      </c>
      <c r="L3951" s="4"/>
      <c r="N3951" s="3" t="s">
        <v>241</v>
      </c>
      <c r="P3951" s="3">
        <v>9</v>
      </c>
      <c r="Q3951" s="24">
        <v>9</v>
      </c>
      <c r="R3951" s="3">
        <v>4</v>
      </c>
      <c r="S3951" s="2" t="s">
        <v>3</v>
      </c>
      <c r="T3951" s="2" t="s">
        <v>44</v>
      </c>
      <c r="U3951" s="2" t="s">
        <v>36</v>
      </c>
      <c r="V3951" s="37" t="s">
        <v>2092</v>
      </c>
      <c r="X3951" s="2" t="s">
        <v>224</v>
      </c>
      <c r="AA3951" s="20">
        <v>44.56755587</v>
      </c>
      <c r="AB3951" s="20">
        <v>-123.2829928</v>
      </c>
      <c r="AC3951" s="2" t="s">
        <v>45</v>
      </c>
      <c r="AE3951" s="2" t="s">
        <v>240</v>
      </c>
      <c r="AF3951" s="1" t="str">
        <f>CONCATENATE("ex ", AE3951)</f>
        <v>ex Ceanothus</v>
      </c>
      <c r="AG3951" s="2" t="s">
        <v>53</v>
      </c>
      <c r="AH3951" s="1" t="s">
        <v>1764</v>
      </c>
      <c r="AT3951" s="2" t="s">
        <v>53</v>
      </c>
      <c r="BD3951" s="1"/>
    </row>
    <row r="3952" spans="2:56">
      <c r="B3952" s="87">
        <v>805</v>
      </c>
      <c r="E3952" s="3">
        <v>21</v>
      </c>
      <c r="F3952" s="3" t="s">
        <v>114</v>
      </c>
      <c r="G3952" s="3">
        <v>2018</v>
      </c>
      <c r="L3952" s="4"/>
      <c r="N3952" s="3" t="s">
        <v>241</v>
      </c>
      <c r="P3952" s="3">
        <v>9</v>
      </c>
      <c r="Q3952" s="24">
        <v>9</v>
      </c>
      <c r="R3952" s="3">
        <v>5</v>
      </c>
      <c r="S3952" s="2" t="s">
        <v>3</v>
      </c>
      <c r="T3952" s="2" t="s">
        <v>44</v>
      </c>
      <c r="U3952" s="2" t="s">
        <v>36</v>
      </c>
      <c r="V3952" s="37" t="s">
        <v>2092</v>
      </c>
      <c r="X3952" s="2" t="s">
        <v>224</v>
      </c>
      <c r="AA3952" s="20">
        <v>44.56755587</v>
      </c>
      <c r="AB3952" s="20">
        <v>-123.2829928</v>
      </c>
      <c r="AC3952" s="2" t="s">
        <v>45</v>
      </c>
      <c r="AE3952" s="2" t="s">
        <v>240</v>
      </c>
      <c r="AF3952" s="1" t="str">
        <f>CONCATENATE("ex ", AE3952)</f>
        <v>ex Ceanothus</v>
      </c>
      <c r="AG3952" s="2" t="s">
        <v>53</v>
      </c>
      <c r="AH3952" s="1" t="s">
        <v>1764</v>
      </c>
      <c r="AT3952" s="2" t="s">
        <v>53</v>
      </c>
      <c r="BD3952" s="1"/>
    </row>
    <row r="3953" spans="1:56">
      <c r="B3953" s="87">
        <v>806</v>
      </c>
      <c r="E3953" s="3">
        <v>21</v>
      </c>
      <c r="F3953" s="3" t="s">
        <v>114</v>
      </c>
      <c r="G3953" s="3">
        <v>2018</v>
      </c>
      <c r="L3953" s="4"/>
      <c r="N3953" s="3" t="s">
        <v>241</v>
      </c>
      <c r="P3953" s="3">
        <v>9</v>
      </c>
      <c r="Q3953" s="24">
        <v>9</v>
      </c>
      <c r="R3953" s="3">
        <v>6</v>
      </c>
      <c r="S3953" s="2" t="s">
        <v>3</v>
      </c>
      <c r="T3953" s="2" t="s">
        <v>44</v>
      </c>
      <c r="U3953" s="2" t="s">
        <v>36</v>
      </c>
      <c r="V3953" s="37" t="s">
        <v>2092</v>
      </c>
      <c r="X3953" s="2" t="s">
        <v>224</v>
      </c>
      <c r="AA3953" s="20">
        <v>44.56755587</v>
      </c>
      <c r="AB3953" s="20">
        <v>-123.2829928</v>
      </c>
      <c r="AC3953" s="2" t="s">
        <v>45</v>
      </c>
      <c r="AE3953" s="2" t="s">
        <v>240</v>
      </c>
      <c r="AF3953" s="1" t="str">
        <f>CONCATENATE("ex ", AE3953)</f>
        <v>ex Ceanothus</v>
      </c>
      <c r="AG3953" s="2" t="s">
        <v>53</v>
      </c>
      <c r="AH3953" s="1" t="s">
        <v>1764</v>
      </c>
      <c r="AT3953" s="2" t="s">
        <v>53</v>
      </c>
      <c r="BD3953" s="1"/>
    </row>
    <row r="3954" spans="1:56">
      <c r="B3954" s="87">
        <v>807</v>
      </c>
      <c r="E3954" s="3">
        <v>21</v>
      </c>
      <c r="F3954" s="3" t="s">
        <v>114</v>
      </c>
      <c r="G3954" s="3">
        <v>2018</v>
      </c>
      <c r="L3954" s="4"/>
      <c r="N3954" s="3" t="s">
        <v>241</v>
      </c>
      <c r="P3954" s="3">
        <v>9</v>
      </c>
      <c r="Q3954" s="24">
        <v>9</v>
      </c>
      <c r="R3954" s="3">
        <v>7</v>
      </c>
      <c r="S3954" s="2" t="s">
        <v>3</v>
      </c>
      <c r="T3954" s="2" t="s">
        <v>44</v>
      </c>
      <c r="U3954" s="2" t="s">
        <v>36</v>
      </c>
      <c r="V3954" s="37" t="s">
        <v>2092</v>
      </c>
      <c r="X3954" s="2" t="s">
        <v>224</v>
      </c>
      <c r="AA3954" s="20">
        <v>44.56755587</v>
      </c>
      <c r="AB3954" s="20">
        <v>-123.2829928</v>
      </c>
      <c r="AC3954" s="2" t="s">
        <v>45</v>
      </c>
      <c r="AE3954" s="2" t="s">
        <v>240</v>
      </c>
      <c r="AF3954" s="1" t="str">
        <f>CONCATENATE("ex ", AE3954)</f>
        <v>ex Ceanothus</v>
      </c>
      <c r="AG3954" s="2" t="s">
        <v>53</v>
      </c>
      <c r="AH3954" s="1" t="s">
        <v>1764</v>
      </c>
      <c r="AT3954" s="2" t="s">
        <v>53</v>
      </c>
      <c r="BD3954" s="1"/>
    </row>
    <row r="3955" spans="1:56">
      <c r="B3955" s="87">
        <v>808</v>
      </c>
      <c r="E3955" s="3">
        <v>21</v>
      </c>
      <c r="F3955" s="3" t="s">
        <v>114</v>
      </c>
      <c r="G3955" s="3">
        <v>2018</v>
      </c>
      <c r="L3955" s="4"/>
      <c r="N3955" s="3" t="s">
        <v>241</v>
      </c>
      <c r="P3955" s="3">
        <v>9</v>
      </c>
      <c r="Q3955" s="24">
        <v>9</v>
      </c>
      <c r="R3955" s="3">
        <v>8</v>
      </c>
      <c r="S3955" s="2" t="s">
        <v>3</v>
      </c>
      <c r="T3955" s="2" t="s">
        <v>44</v>
      </c>
      <c r="U3955" s="2" t="s">
        <v>36</v>
      </c>
      <c r="V3955" s="37" t="s">
        <v>2092</v>
      </c>
      <c r="X3955" s="2" t="s">
        <v>224</v>
      </c>
      <c r="AA3955" s="20">
        <v>44.56755587</v>
      </c>
      <c r="AB3955" s="20">
        <v>-123.2829928</v>
      </c>
      <c r="AC3955" s="2" t="s">
        <v>45</v>
      </c>
      <c r="AE3955" s="2" t="s">
        <v>240</v>
      </c>
      <c r="AF3955" s="1" t="str">
        <f>CONCATENATE("ex ", AE3955)</f>
        <v>ex Ceanothus</v>
      </c>
      <c r="AG3955" s="2" t="s">
        <v>53</v>
      </c>
      <c r="AH3955" s="1" t="s">
        <v>1764</v>
      </c>
      <c r="AT3955" s="2" t="s">
        <v>53</v>
      </c>
      <c r="BD3955" s="1"/>
    </row>
    <row r="3956" spans="1:56">
      <c r="B3956" s="87">
        <v>809</v>
      </c>
      <c r="E3956" s="3">
        <v>21</v>
      </c>
      <c r="F3956" s="3" t="s">
        <v>114</v>
      </c>
      <c r="G3956" s="3">
        <v>2018</v>
      </c>
      <c r="L3956" s="4"/>
      <c r="N3956" s="3" t="s">
        <v>241</v>
      </c>
      <c r="P3956" s="3">
        <v>9</v>
      </c>
      <c r="Q3956" s="24">
        <v>9</v>
      </c>
      <c r="R3956" s="3">
        <v>9</v>
      </c>
      <c r="S3956" s="2" t="s">
        <v>3</v>
      </c>
      <c r="T3956" s="2" t="s">
        <v>44</v>
      </c>
      <c r="U3956" s="2" t="s">
        <v>36</v>
      </c>
      <c r="V3956" s="37" t="s">
        <v>2092</v>
      </c>
      <c r="X3956" s="2" t="s">
        <v>224</v>
      </c>
      <c r="AA3956" s="20">
        <v>44.56755587</v>
      </c>
      <c r="AB3956" s="20">
        <v>-123.2829928</v>
      </c>
      <c r="AC3956" s="2" t="s">
        <v>45</v>
      </c>
      <c r="AE3956" s="2" t="s">
        <v>240</v>
      </c>
      <c r="AF3956" s="1" t="str">
        <f>CONCATENATE("ex ", AE3956)</f>
        <v>ex Ceanothus</v>
      </c>
      <c r="AG3956" s="2" t="s">
        <v>53</v>
      </c>
      <c r="AH3956" s="1" t="s">
        <v>1764</v>
      </c>
      <c r="AT3956" s="2" t="s">
        <v>53</v>
      </c>
      <c r="BD3956" s="1"/>
    </row>
    <row r="3957" spans="1:56">
      <c r="B3957" s="87">
        <v>810</v>
      </c>
      <c r="E3957" s="3">
        <v>21</v>
      </c>
      <c r="F3957" s="3" t="s">
        <v>114</v>
      </c>
      <c r="G3957" s="3">
        <v>2018</v>
      </c>
      <c r="L3957" s="4"/>
      <c r="N3957" s="3" t="s">
        <v>241</v>
      </c>
      <c r="P3957" s="3">
        <v>9</v>
      </c>
      <c r="Q3957" s="24">
        <v>9</v>
      </c>
      <c r="R3957" s="3">
        <v>10</v>
      </c>
      <c r="S3957" s="2" t="s">
        <v>3</v>
      </c>
      <c r="T3957" s="2" t="s">
        <v>44</v>
      </c>
      <c r="U3957" s="2" t="s">
        <v>36</v>
      </c>
      <c r="V3957" s="37" t="s">
        <v>2092</v>
      </c>
      <c r="X3957" s="2" t="s">
        <v>224</v>
      </c>
      <c r="AA3957" s="20">
        <v>44.56755587</v>
      </c>
      <c r="AB3957" s="20">
        <v>-123.2829928</v>
      </c>
      <c r="AC3957" s="2" t="s">
        <v>45</v>
      </c>
      <c r="AE3957" s="2" t="s">
        <v>240</v>
      </c>
      <c r="AF3957" s="1" t="str">
        <f>CONCATENATE("ex ", AE3957)</f>
        <v>ex Ceanothus</v>
      </c>
      <c r="AG3957" s="2" t="s">
        <v>53</v>
      </c>
      <c r="AH3957" s="1" t="s">
        <v>1764</v>
      </c>
      <c r="AT3957" s="2" t="s">
        <v>53</v>
      </c>
      <c r="BD3957" s="1"/>
    </row>
    <row r="3958" spans="1:56">
      <c r="A3958" s="4"/>
      <c r="B3958" s="87">
        <v>838</v>
      </c>
      <c r="E3958" s="3">
        <v>21</v>
      </c>
      <c r="F3958" s="3" t="s">
        <v>114</v>
      </c>
      <c r="G3958" s="3">
        <v>2018</v>
      </c>
      <c r="L3958" s="4"/>
      <c r="N3958" s="3" t="s">
        <v>242</v>
      </c>
      <c r="P3958" s="3">
        <v>10</v>
      </c>
      <c r="Q3958" s="24">
        <v>10</v>
      </c>
      <c r="R3958" s="3">
        <v>1</v>
      </c>
      <c r="S3958" s="2" t="s">
        <v>3</v>
      </c>
      <c r="T3958" s="2" t="s">
        <v>44</v>
      </c>
      <c r="U3958" s="2" t="s">
        <v>36</v>
      </c>
      <c r="V3958" s="37" t="s">
        <v>2092</v>
      </c>
      <c r="X3958" s="2" t="s">
        <v>305</v>
      </c>
      <c r="AA3958" s="20">
        <v>44.568462369999999</v>
      </c>
      <c r="AB3958" s="20">
        <v>-123.2815094</v>
      </c>
      <c r="AC3958" s="2" t="s">
        <v>45</v>
      </c>
      <c r="AF3958" s="1"/>
      <c r="AG3958" s="2" t="s">
        <v>53</v>
      </c>
      <c r="AH3958" s="1" t="s">
        <v>1764</v>
      </c>
      <c r="AT3958" s="2" t="s">
        <v>53</v>
      </c>
    </row>
    <row r="3959" spans="1:56">
      <c r="A3959" s="4"/>
      <c r="B3959" s="87">
        <v>839</v>
      </c>
      <c r="E3959" s="3">
        <v>21</v>
      </c>
      <c r="F3959" s="3" t="s">
        <v>114</v>
      </c>
      <c r="G3959" s="3">
        <v>2018</v>
      </c>
      <c r="L3959" s="4"/>
      <c r="N3959" s="3" t="s">
        <v>242</v>
      </c>
      <c r="P3959" s="3">
        <v>10</v>
      </c>
      <c r="Q3959" s="24">
        <v>10</v>
      </c>
      <c r="R3959" s="3">
        <v>2</v>
      </c>
      <c r="S3959" s="2" t="s">
        <v>3</v>
      </c>
      <c r="T3959" s="2" t="s">
        <v>44</v>
      </c>
      <c r="U3959" s="2" t="s">
        <v>36</v>
      </c>
      <c r="V3959" s="37" t="s">
        <v>2092</v>
      </c>
      <c r="X3959" s="2" t="s">
        <v>305</v>
      </c>
      <c r="AA3959" s="20">
        <v>44.568462369999999</v>
      </c>
      <c r="AB3959" s="20">
        <v>-123.2815094</v>
      </c>
      <c r="AC3959" s="2" t="s">
        <v>45</v>
      </c>
      <c r="AF3959" s="1"/>
      <c r="AG3959" s="2" t="s">
        <v>53</v>
      </c>
      <c r="AH3959" s="1" t="s">
        <v>1764</v>
      </c>
      <c r="AT3959" s="2" t="s">
        <v>53</v>
      </c>
    </row>
    <row r="3960" spans="1:56">
      <c r="A3960" s="4"/>
      <c r="B3960" s="87">
        <v>840</v>
      </c>
      <c r="E3960" s="3">
        <v>21</v>
      </c>
      <c r="F3960" s="3" t="s">
        <v>114</v>
      </c>
      <c r="G3960" s="3">
        <v>2018</v>
      </c>
      <c r="L3960" s="4"/>
      <c r="N3960" s="3" t="s">
        <v>242</v>
      </c>
      <c r="P3960" s="3">
        <v>10</v>
      </c>
      <c r="Q3960" s="24">
        <v>10</v>
      </c>
      <c r="R3960" s="3">
        <v>3</v>
      </c>
      <c r="S3960" s="2" t="s">
        <v>3</v>
      </c>
      <c r="T3960" s="2" t="s">
        <v>44</v>
      </c>
      <c r="U3960" s="2" t="s">
        <v>36</v>
      </c>
      <c r="V3960" s="37" t="s">
        <v>2092</v>
      </c>
      <c r="X3960" s="2" t="s">
        <v>305</v>
      </c>
      <c r="AA3960" s="20">
        <v>44.568462369999999</v>
      </c>
      <c r="AB3960" s="20">
        <v>-123.2815094</v>
      </c>
      <c r="AC3960" s="2" t="s">
        <v>45</v>
      </c>
      <c r="AF3960" s="1"/>
      <c r="AG3960" s="2" t="s">
        <v>53</v>
      </c>
      <c r="AH3960" s="1" t="s">
        <v>1764</v>
      </c>
      <c r="AT3960" s="2" t="s">
        <v>53</v>
      </c>
    </row>
    <row r="3961" spans="1:56">
      <c r="A3961" s="4"/>
      <c r="B3961" s="87">
        <v>841</v>
      </c>
      <c r="E3961" s="3">
        <v>21</v>
      </c>
      <c r="F3961" s="3" t="s">
        <v>114</v>
      </c>
      <c r="G3961" s="3">
        <v>2018</v>
      </c>
      <c r="L3961" s="4"/>
      <c r="N3961" s="3" t="s">
        <v>242</v>
      </c>
      <c r="P3961" s="3">
        <v>10</v>
      </c>
      <c r="Q3961" s="24">
        <v>10</v>
      </c>
      <c r="R3961" s="3">
        <v>4</v>
      </c>
      <c r="S3961" s="2" t="s">
        <v>3</v>
      </c>
      <c r="T3961" s="2" t="s">
        <v>44</v>
      </c>
      <c r="U3961" s="2" t="s">
        <v>36</v>
      </c>
      <c r="V3961" s="37" t="s">
        <v>2092</v>
      </c>
      <c r="X3961" s="2" t="s">
        <v>305</v>
      </c>
      <c r="AA3961" s="20">
        <v>44.568462369999999</v>
      </c>
      <c r="AB3961" s="20">
        <v>-123.2815094</v>
      </c>
      <c r="AC3961" s="2" t="s">
        <v>45</v>
      </c>
      <c r="AF3961" s="1"/>
      <c r="AG3961" s="2" t="s">
        <v>53</v>
      </c>
      <c r="AH3961" s="1" t="s">
        <v>1764</v>
      </c>
      <c r="AT3961" s="2" t="s">
        <v>53</v>
      </c>
    </row>
    <row r="3962" spans="1:56">
      <c r="A3962" s="4"/>
      <c r="B3962" s="87">
        <v>842</v>
      </c>
      <c r="E3962" s="3">
        <v>21</v>
      </c>
      <c r="F3962" s="3" t="s">
        <v>114</v>
      </c>
      <c r="G3962" s="3">
        <v>2018</v>
      </c>
      <c r="L3962" s="4"/>
      <c r="N3962" s="3" t="s">
        <v>242</v>
      </c>
      <c r="P3962" s="3">
        <v>10</v>
      </c>
      <c r="Q3962" s="24">
        <v>10</v>
      </c>
      <c r="R3962" s="3">
        <v>5</v>
      </c>
      <c r="S3962" s="2" t="s">
        <v>3</v>
      </c>
      <c r="T3962" s="2" t="s">
        <v>44</v>
      </c>
      <c r="U3962" s="2" t="s">
        <v>36</v>
      </c>
      <c r="V3962" s="37" t="s">
        <v>2092</v>
      </c>
      <c r="X3962" s="2" t="s">
        <v>305</v>
      </c>
      <c r="AA3962" s="20">
        <v>44.568462369999999</v>
      </c>
      <c r="AB3962" s="20">
        <v>-123.2815094</v>
      </c>
      <c r="AC3962" s="2" t="s">
        <v>45</v>
      </c>
      <c r="AF3962" s="1"/>
      <c r="AG3962" s="2" t="s">
        <v>53</v>
      </c>
      <c r="AH3962" s="1" t="s">
        <v>1764</v>
      </c>
      <c r="AT3962" s="2" t="s">
        <v>53</v>
      </c>
    </row>
    <row r="3963" spans="1:56">
      <c r="A3963" s="4"/>
      <c r="B3963" s="87">
        <v>843</v>
      </c>
      <c r="E3963" s="3">
        <v>21</v>
      </c>
      <c r="F3963" s="3" t="s">
        <v>114</v>
      </c>
      <c r="G3963" s="3">
        <v>2018</v>
      </c>
      <c r="L3963" s="4"/>
      <c r="N3963" s="3" t="s">
        <v>242</v>
      </c>
      <c r="P3963" s="3">
        <v>10</v>
      </c>
      <c r="Q3963" s="24">
        <v>10</v>
      </c>
      <c r="R3963" s="3">
        <v>6</v>
      </c>
      <c r="S3963" s="2" t="s">
        <v>3</v>
      </c>
      <c r="T3963" s="2" t="s">
        <v>44</v>
      </c>
      <c r="U3963" s="2" t="s">
        <v>36</v>
      </c>
      <c r="V3963" s="37" t="s">
        <v>2092</v>
      </c>
      <c r="X3963" s="2" t="s">
        <v>305</v>
      </c>
      <c r="AA3963" s="20">
        <v>44.568462369999999</v>
      </c>
      <c r="AB3963" s="20">
        <v>-123.2815094</v>
      </c>
      <c r="AC3963" s="2" t="s">
        <v>45</v>
      </c>
      <c r="AF3963" s="1"/>
      <c r="AG3963" s="2" t="s">
        <v>53</v>
      </c>
      <c r="AH3963" s="1" t="s">
        <v>1764</v>
      </c>
      <c r="AT3963" s="2" t="s">
        <v>53</v>
      </c>
    </row>
    <row r="3964" spans="1:56">
      <c r="A3964" s="4"/>
      <c r="B3964" s="87">
        <v>844</v>
      </c>
      <c r="E3964" s="3">
        <v>21</v>
      </c>
      <c r="F3964" s="3" t="s">
        <v>114</v>
      </c>
      <c r="G3964" s="3">
        <v>2018</v>
      </c>
      <c r="L3964" s="4"/>
      <c r="N3964" s="3" t="s">
        <v>242</v>
      </c>
      <c r="P3964" s="3">
        <v>10</v>
      </c>
      <c r="Q3964" s="24">
        <v>10</v>
      </c>
      <c r="R3964" s="3">
        <v>7</v>
      </c>
      <c r="S3964" s="2" t="s">
        <v>3</v>
      </c>
      <c r="T3964" s="2" t="s">
        <v>44</v>
      </c>
      <c r="U3964" s="2" t="s">
        <v>36</v>
      </c>
      <c r="V3964" s="37" t="s">
        <v>2092</v>
      </c>
      <c r="X3964" s="2" t="s">
        <v>305</v>
      </c>
      <c r="AA3964" s="20">
        <v>44.568462369999999</v>
      </c>
      <c r="AB3964" s="20">
        <v>-123.2815094</v>
      </c>
      <c r="AC3964" s="2" t="s">
        <v>45</v>
      </c>
      <c r="AF3964" s="1"/>
      <c r="AG3964" s="2" t="s">
        <v>53</v>
      </c>
      <c r="AH3964" s="1" t="s">
        <v>1764</v>
      </c>
      <c r="AT3964" s="2" t="s">
        <v>53</v>
      </c>
    </row>
    <row r="3965" spans="1:56">
      <c r="A3965" s="4"/>
      <c r="B3965" s="87">
        <v>845</v>
      </c>
      <c r="E3965" s="3">
        <v>21</v>
      </c>
      <c r="F3965" s="3" t="s">
        <v>114</v>
      </c>
      <c r="G3965" s="3">
        <v>2018</v>
      </c>
      <c r="L3965" s="4"/>
      <c r="N3965" s="3" t="s">
        <v>242</v>
      </c>
      <c r="P3965" s="3">
        <v>10</v>
      </c>
      <c r="Q3965" s="24">
        <v>10</v>
      </c>
      <c r="R3965" s="3">
        <v>8</v>
      </c>
      <c r="S3965" s="2" t="s">
        <v>3</v>
      </c>
      <c r="T3965" s="2" t="s">
        <v>44</v>
      </c>
      <c r="U3965" s="2" t="s">
        <v>36</v>
      </c>
      <c r="V3965" s="37" t="s">
        <v>2092</v>
      </c>
      <c r="X3965" s="2" t="s">
        <v>305</v>
      </c>
      <c r="AA3965" s="20">
        <v>44.568462369999999</v>
      </c>
      <c r="AB3965" s="20">
        <v>-123.2815094</v>
      </c>
      <c r="AC3965" s="2" t="s">
        <v>45</v>
      </c>
      <c r="AF3965" s="1"/>
      <c r="AG3965" s="2" t="s">
        <v>53</v>
      </c>
      <c r="AH3965" s="1" t="s">
        <v>1764</v>
      </c>
      <c r="AT3965" s="2" t="s">
        <v>53</v>
      </c>
    </row>
    <row r="3966" spans="1:56">
      <c r="A3966" s="4"/>
      <c r="B3966" s="87">
        <v>846</v>
      </c>
      <c r="E3966" s="3">
        <v>21</v>
      </c>
      <c r="F3966" s="3" t="s">
        <v>114</v>
      </c>
      <c r="G3966" s="3">
        <v>2018</v>
      </c>
      <c r="L3966" s="4"/>
      <c r="N3966" s="3" t="s">
        <v>242</v>
      </c>
      <c r="P3966" s="3">
        <v>10</v>
      </c>
      <c r="Q3966" s="24">
        <v>10</v>
      </c>
      <c r="R3966" s="3">
        <v>9</v>
      </c>
      <c r="S3966" s="2" t="s">
        <v>3</v>
      </c>
      <c r="T3966" s="2" t="s">
        <v>44</v>
      </c>
      <c r="U3966" s="2" t="s">
        <v>36</v>
      </c>
      <c r="V3966" s="37" t="s">
        <v>2092</v>
      </c>
      <c r="X3966" s="2" t="s">
        <v>305</v>
      </c>
      <c r="AA3966" s="20">
        <v>44.568462369999999</v>
      </c>
      <c r="AB3966" s="20">
        <v>-123.2815094</v>
      </c>
      <c r="AC3966" s="2" t="s">
        <v>45</v>
      </c>
      <c r="AF3966" s="1"/>
      <c r="AG3966" s="2" t="s">
        <v>53</v>
      </c>
      <c r="AH3966" s="1" t="s">
        <v>1764</v>
      </c>
      <c r="AT3966" s="2" t="s">
        <v>53</v>
      </c>
    </row>
    <row r="3967" spans="1:56">
      <c r="A3967" s="4"/>
      <c r="B3967" s="87">
        <v>847</v>
      </c>
      <c r="E3967" s="3">
        <v>21</v>
      </c>
      <c r="F3967" s="3" t="s">
        <v>114</v>
      </c>
      <c r="G3967" s="3">
        <v>2018</v>
      </c>
      <c r="L3967" s="4"/>
      <c r="N3967" s="3" t="s">
        <v>242</v>
      </c>
      <c r="P3967" s="3">
        <v>10</v>
      </c>
      <c r="Q3967" s="24">
        <v>10</v>
      </c>
      <c r="R3967" s="3">
        <v>10</v>
      </c>
      <c r="S3967" s="2" t="s">
        <v>3</v>
      </c>
      <c r="T3967" s="2" t="s">
        <v>44</v>
      </c>
      <c r="U3967" s="2" t="s">
        <v>36</v>
      </c>
      <c r="V3967" s="37" t="s">
        <v>2092</v>
      </c>
      <c r="X3967" s="2" t="s">
        <v>305</v>
      </c>
      <c r="AA3967" s="20">
        <v>44.568462369999999</v>
      </c>
      <c r="AB3967" s="20">
        <v>-123.2815094</v>
      </c>
      <c r="AC3967" s="2" t="s">
        <v>45</v>
      </c>
      <c r="AF3967" s="1"/>
      <c r="AG3967" s="2" t="s">
        <v>53</v>
      </c>
      <c r="AH3967" s="1" t="s">
        <v>1764</v>
      </c>
      <c r="AT3967" s="2" t="s">
        <v>53</v>
      </c>
    </row>
    <row r="3968" spans="1:56">
      <c r="A3968" s="4"/>
      <c r="B3968" s="87">
        <v>848</v>
      </c>
      <c r="E3968" s="3">
        <v>21</v>
      </c>
      <c r="F3968" s="3" t="s">
        <v>114</v>
      </c>
      <c r="G3968" s="3">
        <v>2018</v>
      </c>
      <c r="L3968" s="4"/>
      <c r="N3968" s="3" t="s">
        <v>242</v>
      </c>
      <c r="P3968" s="3">
        <v>10</v>
      </c>
      <c r="Q3968" s="24">
        <v>10</v>
      </c>
      <c r="R3968" s="3">
        <v>11</v>
      </c>
      <c r="S3968" s="2" t="s">
        <v>3</v>
      </c>
      <c r="T3968" s="2" t="s">
        <v>44</v>
      </c>
      <c r="U3968" s="2" t="s">
        <v>36</v>
      </c>
      <c r="V3968" s="37" t="s">
        <v>2092</v>
      </c>
      <c r="X3968" s="2" t="s">
        <v>305</v>
      </c>
      <c r="AA3968" s="20">
        <v>44.568462369999999</v>
      </c>
      <c r="AB3968" s="20">
        <v>-123.2815094</v>
      </c>
      <c r="AC3968" s="2" t="s">
        <v>45</v>
      </c>
      <c r="AF3968" s="1"/>
      <c r="AG3968" s="2" t="s">
        <v>53</v>
      </c>
      <c r="AH3968" s="1" t="s">
        <v>1764</v>
      </c>
      <c r="AT3968" s="2" t="s">
        <v>53</v>
      </c>
    </row>
    <row r="3969" spans="1:56">
      <c r="A3969" s="4"/>
      <c r="B3969" s="87">
        <v>849</v>
      </c>
      <c r="E3969" s="3">
        <v>21</v>
      </c>
      <c r="F3969" s="3" t="s">
        <v>114</v>
      </c>
      <c r="G3969" s="3">
        <v>2018</v>
      </c>
      <c r="L3969" s="4"/>
      <c r="N3969" s="3" t="s">
        <v>242</v>
      </c>
      <c r="P3969" s="3">
        <v>10</v>
      </c>
      <c r="Q3969" s="24">
        <v>10</v>
      </c>
      <c r="R3969" s="3">
        <v>12</v>
      </c>
      <c r="S3969" s="2" t="s">
        <v>3</v>
      </c>
      <c r="T3969" s="2" t="s">
        <v>44</v>
      </c>
      <c r="U3969" s="2" t="s">
        <v>36</v>
      </c>
      <c r="V3969" s="37" t="s">
        <v>2092</v>
      </c>
      <c r="X3969" s="2" t="s">
        <v>305</v>
      </c>
      <c r="AA3969" s="20">
        <v>44.568462369999999</v>
      </c>
      <c r="AB3969" s="20">
        <v>-123.2815094</v>
      </c>
      <c r="AC3969" s="2" t="s">
        <v>45</v>
      </c>
      <c r="AF3969" s="1"/>
      <c r="AG3969" s="2" t="s">
        <v>53</v>
      </c>
      <c r="AH3969" s="1" t="s">
        <v>1764</v>
      </c>
      <c r="AT3969" s="2" t="s">
        <v>53</v>
      </c>
    </row>
    <row r="3970" spans="1:56">
      <c r="A3970" s="4"/>
      <c r="B3970" s="87">
        <v>2089</v>
      </c>
      <c r="E3970" s="3">
        <v>5</v>
      </c>
      <c r="F3970" s="3" t="s">
        <v>42</v>
      </c>
      <c r="G3970" s="3">
        <v>2018</v>
      </c>
      <c r="L3970" s="4"/>
      <c r="N3970" s="3" t="s">
        <v>535</v>
      </c>
      <c r="P3970" s="3">
        <v>11</v>
      </c>
      <c r="Q3970" s="24">
        <v>11</v>
      </c>
      <c r="R3970" s="3">
        <v>1</v>
      </c>
      <c r="S3970" s="2" t="s">
        <v>3</v>
      </c>
      <c r="T3970" s="2" t="s">
        <v>44</v>
      </c>
      <c r="U3970" s="2" t="s">
        <v>36</v>
      </c>
      <c r="V3970" s="37" t="s">
        <v>2092</v>
      </c>
      <c r="X3970" s="2" t="s">
        <v>536</v>
      </c>
      <c r="AA3970" s="20">
        <v>44.559851199999997</v>
      </c>
      <c r="AB3970" s="20">
        <v>-123.28825929999999</v>
      </c>
      <c r="AC3970" s="2" t="s">
        <v>45</v>
      </c>
      <c r="AE3970" s="2" t="s">
        <v>537</v>
      </c>
      <c r="AF3970" s="1" t="str">
        <f>CONCATENATE("ex ", AE3970)</f>
        <v>ex Berberidaceae</v>
      </c>
      <c r="AG3970" s="2" t="s">
        <v>53</v>
      </c>
      <c r="AH3970" s="1" t="s">
        <v>1764</v>
      </c>
      <c r="AT3970" s="2" t="s">
        <v>53</v>
      </c>
    </row>
    <row r="3971" spans="1:56">
      <c r="A3971" s="4"/>
      <c r="B3971" s="87">
        <v>2090</v>
      </c>
      <c r="E3971" s="3">
        <v>5</v>
      </c>
      <c r="F3971" s="3" t="s">
        <v>42</v>
      </c>
      <c r="G3971" s="3">
        <v>2018</v>
      </c>
      <c r="L3971" s="4"/>
      <c r="N3971" s="3" t="s">
        <v>535</v>
      </c>
      <c r="P3971" s="3">
        <v>11</v>
      </c>
      <c r="Q3971" s="24">
        <v>11</v>
      </c>
      <c r="R3971" s="3">
        <v>2</v>
      </c>
      <c r="S3971" s="2" t="s">
        <v>3</v>
      </c>
      <c r="T3971" s="2" t="s">
        <v>44</v>
      </c>
      <c r="U3971" s="2" t="s">
        <v>36</v>
      </c>
      <c r="V3971" s="37" t="s">
        <v>2092</v>
      </c>
      <c r="X3971" s="2" t="s">
        <v>536</v>
      </c>
      <c r="AA3971" s="20">
        <v>44.559851199999997</v>
      </c>
      <c r="AB3971" s="20">
        <v>-123.28825929999999</v>
      </c>
      <c r="AC3971" s="2" t="s">
        <v>45</v>
      </c>
      <c r="AE3971" s="2" t="s">
        <v>537</v>
      </c>
      <c r="AF3971" s="1" t="str">
        <f>CONCATENATE("ex ", AE3971)</f>
        <v>ex Berberidaceae</v>
      </c>
      <c r="AG3971" s="2" t="s">
        <v>53</v>
      </c>
      <c r="AH3971" s="1" t="s">
        <v>1764</v>
      </c>
      <c r="AT3971" s="2" t="s">
        <v>53</v>
      </c>
    </row>
    <row r="3972" spans="1:56">
      <c r="A3972" s="4"/>
      <c r="B3972" s="87">
        <v>2091</v>
      </c>
      <c r="E3972" s="3">
        <v>5</v>
      </c>
      <c r="F3972" s="3" t="s">
        <v>42</v>
      </c>
      <c r="G3972" s="3">
        <v>2018</v>
      </c>
      <c r="L3972" s="4"/>
      <c r="N3972" s="3" t="s">
        <v>535</v>
      </c>
      <c r="P3972" s="3">
        <v>11</v>
      </c>
      <c r="Q3972" s="24">
        <v>11</v>
      </c>
      <c r="R3972" s="3">
        <v>3</v>
      </c>
      <c r="S3972" s="2" t="s">
        <v>3</v>
      </c>
      <c r="T3972" s="2" t="s">
        <v>44</v>
      </c>
      <c r="U3972" s="2" t="s">
        <v>36</v>
      </c>
      <c r="V3972" s="37" t="s">
        <v>2092</v>
      </c>
      <c r="X3972" s="2" t="s">
        <v>536</v>
      </c>
      <c r="AA3972" s="20">
        <v>44.559851199999997</v>
      </c>
      <c r="AB3972" s="20">
        <v>-123.28825929999999</v>
      </c>
      <c r="AC3972" s="2" t="s">
        <v>45</v>
      </c>
      <c r="AE3972" s="2" t="s">
        <v>537</v>
      </c>
      <c r="AF3972" s="1" t="str">
        <f>CONCATENATE("ex ", AE3972)</f>
        <v>ex Berberidaceae</v>
      </c>
      <c r="AG3972" s="2" t="s">
        <v>53</v>
      </c>
      <c r="AH3972" s="1" t="s">
        <v>1764</v>
      </c>
      <c r="AT3972" s="2" t="s">
        <v>53</v>
      </c>
    </row>
    <row r="3973" spans="1:56">
      <c r="A3973" s="4"/>
      <c r="B3973" s="87">
        <v>2092</v>
      </c>
      <c r="E3973" s="3">
        <v>5</v>
      </c>
      <c r="F3973" s="3" t="s">
        <v>42</v>
      </c>
      <c r="G3973" s="3">
        <v>2018</v>
      </c>
      <c r="L3973" s="4"/>
      <c r="N3973" s="3" t="s">
        <v>535</v>
      </c>
      <c r="P3973" s="3">
        <v>11</v>
      </c>
      <c r="Q3973" s="24">
        <v>11</v>
      </c>
      <c r="R3973" s="3">
        <v>4</v>
      </c>
      <c r="S3973" s="2" t="s">
        <v>3</v>
      </c>
      <c r="T3973" s="2" t="s">
        <v>44</v>
      </c>
      <c r="U3973" s="2" t="s">
        <v>36</v>
      </c>
      <c r="V3973" s="37" t="s">
        <v>2092</v>
      </c>
      <c r="X3973" s="2" t="s">
        <v>536</v>
      </c>
      <c r="AA3973" s="20">
        <v>44.559851199999997</v>
      </c>
      <c r="AB3973" s="20">
        <v>-123.28825929999999</v>
      </c>
      <c r="AC3973" s="2" t="s">
        <v>45</v>
      </c>
      <c r="AE3973" s="2" t="s">
        <v>537</v>
      </c>
      <c r="AF3973" s="1" t="str">
        <f>CONCATENATE("ex ", AE3973)</f>
        <v>ex Berberidaceae</v>
      </c>
      <c r="AG3973" s="2" t="s">
        <v>53</v>
      </c>
      <c r="AH3973" s="1" t="s">
        <v>1764</v>
      </c>
      <c r="AT3973" s="2" t="s">
        <v>53</v>
      </c>
    </row>
    <row r="3974" spans="1:56">
      <c r="B3974" s="87">
        <v>2093</v>
      </c>
      <c r="E3974" s="3">
        <v>5</v>
      </c>
      <c r="F3974" s="3" t="s">
        <v>42</v>
      </c>
      <c r="G3974" s="3">
        <v>2018</v>
      </c>
      <c r="L3974" s="4"/>
      <c r="N3974" s="3" t="s">
        <v>535</v>
      </c>
      <c r="P3974" s="3">
        <v>11</v>
      </c>
      <c r="Q3974" s="24">
        <v>11</v>
      </c>
      <c r="R3974" s="3">
        <v>5</v>
      </c>
      <c r="S3974" s="2" t="s">
        <v>3</v>
      </c>
      <c r="T3974" s="2" t="s">
        <v>44</v>
      </c>
      <c r="U3974" s="2" t="s">
        <v>36</v>
      </c>
      <c r="V3974" s="37" t="s">
        <v>2092</v>
      </c>
      <c r="X3974" s="2" t="s">
        <v>536</v>
      </c>
      <c r="AA3974" s="20">
        <v>44.559851199999997</v>
      </c>
      <c r="AB3974" s="20">
        <v>-123.28825929999999</v>
      </c>
      <c r="AC3974" s="2" t="s">
        <v>45</v>
      </c>
      <c r="AE3974" s="2" t="s">
        <v>537</v>
      </c>
      <c r="AF3974" s="1" t="str">
        <f>CONCATENATE("ex ", AE3974)</f>
        <v>ex Berberidaceae</v>
      </c>
      <c r="AG3974" s="2" t="s">
        <v>53</v>
      </c>
      <c r="AH3974" s="1" t="s">
        <v>1764</v>
      </c>
      <c r="AT3974" s="2" t="s">
        <v>53</v>
      </c>
    </row>
    <row r="3975" spans="1:56">
      <c r="B3975" s="87">
        <v>2094</v>
      </c>
      <c r="E3975" s="3">
        <v>5</v>
      </c>
      <c r="F3975" s="3" t="s">
        <v>42</v>
      </c>
      <c r="G3975" s="3">
        <v>2018</v>
      </c>
      <c r="L3975" s="4"/>
      <c r="N3975" s="3" t="s">
        <v>535</v>
      </c>
      <c r="P3975" s="3">
        <v>11</v>
      </c>
      <c r="Q3975" s="24">
        <v>11</v>
      </c>
      <c r="R3975" s="3">
        <v>6</v>
      </c>
      <c r="S3975" s="2" t="s">
        <v>3</v>
      </c>
      <c r="T3975" s="2" t="s">
        <v>44</v>
      </c>
      <c r="U3975" s="2" t="s">
        <v>36</v>
      </c>
      <c r="V3975" s="37" t="s">
        <v>2092</v>
      </c>
      <c r="X3975" s="2" t="s">
        <v>536</v>
      </c>
      <c r="AA3975" s="20">
        <v>44.559851199999997</v>
      </c>
      <c r="AB3975" s="20">
        <v>-123.28825929999999</v>
      </c>
      <c r="AC3975" s="2" t="s">
        <v>45</v>
      </c>
      <c r="AE3975" s="2" t="s">
        <v>537</v>
      </c>
      <c r="AF3975" s="1" t="str">
        <f>CONCATENATE("ex ", AE3975)</f>
        <v>ex Berberidaceae</v>
      </c>
      <c r="AG3975" s="2" t="s">
        <v>53</v>
      </c>
      <c r="AH3975" s="1" t="s">
        <v>1764</v>
      </c>
      <c r="AT3975" s="2" t="s">
        <v>53</v>
      </c>
    </row>
    <row r="3976" spans="1:56">
      <c r="B3976" s="87">
        <v>2095</v>
      </c>
      <c r="E3976" s="3">
        <v>5</v>
      </c>
      <c r="F3976" s="3" t="s">
        <v>42</v>
      </c>
      <c r="G3976" s="3">
        <v>2018</v>
      </c>
      <c r="L3976" s="4"/>
      <c r="N3976" s="3" t="s">
        <v>535</v>
      </c>
      <c r="P3976" s="3">
        <v>11</v>
      </c>
      <c r="Q3976" s="24">
        <v>11</v>
      </c>
      <c r="R3976" s="3">
        <v>7</v>
      </c>
      <c r="S3976" s="2" t="s">
        <v>3</v>
      </c>
      <c r="T3976" s="2" t="s">
        <v>44</v>
      </c>
      <c r="U3976" s="2" t="s">
        <v>36</v>
      </c>
      <c r="V3976" s="37" t="s">
        <v>2092</v>
      </c>
      <c r="X3976" s="2" t="s">
        <v>536</v>
      </c>
      <c r="AA3976" s="20">
        <v>44.559851199999997</v>
      </c>
      <c r="AB3976" s="20">
        <v>-123.28825929999999</v>
      </c>
      <c r="AC3976" s="2" t="s">
        <v>45</v>
      </c>
      <c r="AE3976" s="2" t="s">
        <v>537</v>
      </c>
      <c r="AF3976" s="1" t="str">
        <f>CONCATENATE("ex ", AE3976)</f>
        <v>ex Berberidaceae</v>
      </c>
      <c r="AG3976" s="2" t="s">
        <v>53</v>
      </c>
      <c r="AH3976" s="1" t="s">
        <v>1764</v>
      </c>
      <c r="AT3976" s="2" t="s">
        <v>53</v>
      </c>
    </row>
    <row r="3977" spans="1:56">
      <c r="B3977" s="87">
        <v>2096</v>
      </c>
      <c r="E3977" s="3">
        <v>5</v>
      </c>
      <c r="F3977" s="3" t="s">
        <v>42</v>
      </c>
      <c r="G3977" s="3">
        <v>2018</v>
      </c>
      <c r="L3977" s="4"/>
      <c r="N3977" s="3" t="s">
        <v>535</v>
      </c>
      <c r="P3977" s="3">
        <v>11</v>
      </c>
      <c r="Q3977" s="24">
        <v>11</v>
      </c>
      <c r="R3977" s="3">
        <v>8</v>
      </c>
      <c r="S3977" s="2" t="s">
        <v>3</v>
      </c>
      <c r="T3977" s="2" t="s">
        <v>44</v>
      </c>
      <c r="U3977" s="2" t="s">
        <v>36</v>
      </c>
      <c r="V3977" s="37" t="s">
        <v>2092</v>
      </c>
      <c r="X3977" s="2" t="s">
        <v>536</v>
      </c>
      <c r="AA3977" s="20">
        <v>44.559851199999997</v>
      </c>
      <c r="AB3977" s="20">
        <v>-123.28825929999999</v>
      </c>
      <c r="AC3977" s="2" t="s">
        <v>45</v>
      </c>
      <c r="AE3977" s="2" t="s">
        <v>537</v>
      </c>
      <c r="AF3977" s="1" t="str">
        <f>CONCATENATE("ex ", AE3977)</f>
        <v>ex Berberidaceae</v>
      </c>
      <c r="AG3977" s="2" t="s">
        <v>53</v>
      </c>
      <c r="AH3977" s="1" t="s">
        <v>1764</v>
      </c>
      <c r="AT3977" s="2" t="s">
        <v>53</v>
      </c>
    </row>
    <row r="3978" spans="1:56">
      <c r="B3978" s="87">
        <v>2181</v>
      </c>
      <c r="E3978" s="3">
        <v>5</v>
      </c>
      <c r="F3978" s="3" t="s">
        <v>42</v>
      </c>
      <c r="G3978" s="3">
        <v>2018</v>
      </c>
      <c r="L3978" s="4"/>
      <c r="N3978" s="3" t="s">
        <v>538</v>
      </c>
      <c r="P3978" s="3">
        <v>12</v>
      </c>
      <c r="Q3978" s="24">
        <v>12</v>
      </c>
      <c r="R3978" s="3">
        <v>1</v>
      </c>
      <c r="S3978" s="2" t="s">
        <v>3</v>
      </c>
      <c r="T3978" s="2" t="s">
        <v>44</v>
      </c>
      <c r="U3978" s="2" t="s">
        <v>36</v>
      </c>
      <c r="V3978" s="37" t="s">
        <v>2092</v>
      </c>
      <c r="X3978" s="2" t="s">
        <v>532</v>
      </c>
      <c r="AA3978" s="20">
        <v>44.560122020000001</v>
      </c>
      <c r="AB3978" s="20">
        <v>-123.28889561</v>
      </c>
      <c r="AC3978" s="2" t="s">
        <v>45</v>
      </c>
      <c r="AE3978" s="2" t="s">
        <v>564</v>
      </c>
      <c r="AF3978" s="1" t="str">
        <f>CONCATENATE("ex ", AE3978)</f>
        <v>ex Ceanothus cuneatus</v>
      </c>
      <c r="AG3978" s="2" t="s">
        <v>53</v>
      </c>
      <c r="AH3978" s="1" t="s">
        <v>1764</v>
      </c>
      <c r="AT3978" s="2" t="s">
        <v>53</v>
      </c>
    </row>
    <row r="3979" spans="1:56">
      <c r="B3979" s="87">
        <v>2182</v>
      </c>
      <c r="E3979" s="3">
        <v>5</v>
      </c>
      <c r="F3979" s="3" t="s">
        <v>42</v>
      </c>
      <c r="G3979" s="3">
        <v>2018</v>
      </c>
      <c r="L3979" s="4"/>
      <c r="N3979" s="3" t="s">
        <v>538</v>
      </c>
      <c r="P3979" s="3">
        <v>12</v>
      </c>
      <c r="Q3979" s="24">
        <v>12</v>
      </c>
      <c r="R3979" s="3">
        <v>2</v>
      </c>
      <c r="S3979" s="2" t="s">
        <v>3</v>
      </c>
      <c r="T3979" s="2" t="s">
        <v>44</v>
      </c>
      <c r="U3979" s="2" t="s">
        <v>36</v>
      </c>
      <c r="V3979" s="37" t="s">
        <v>2092</v>
      </c>
      <c r="X3979" s="2" t="s">
        <v>532</v>
      </c>
      <c r="AA3979" s="20">
        <v>44.560122020000001</v>
      </c>
      <c r="AB3979" s="20">
        <v>-123.28889561</v>
      </c>
      <c r="AC3979" s="2" t="s">
        <v>45</v>
      </c>
      <c r="AE3979" s="2" t="s">
        <v>564</v>
      </c>
      <c r="AF3979" s="1" t="str">
        <f>CONCATENATE("ex ", AE3979)</f>
        <v>ex Ceanothus cuneatus</v>
      </c>
      <c r="AG3979" s="2" t="s">
        <v>53</v>
      </c>
      <c r="AH3979" s="1" t="s">
        <v>1764</v>
      </c>
      <c r="AT3979" s="2" t="s">
        <v>53</v>
      </c>
    </row>
    <row r="3980" spans="1:56">
      <c r="B3980" s="87">
        <v>2183</v>
      </c>
      <c r="E3980" s="3">
        <v>5</v>
      </c>
      <c r="F3980" s="3" t="s">
        <v>42</v>
      </c>
      <c r="G3980" s="3">
        <v>2018</v>
      </c>
      <c r="L3980" s="4"/>
      <c r="N3980" s="3" t="s">
        <v>538</v>
      </c>
      <c r="P3980" s="3">
        <v>12</v>
      </c>
      <c r="Q3980" s="24">
        <v>12</v>
      </c>
      <c r="R3980" s="3">
        <v>3</v>
      </c>
      <c r="S3980" s="2" t="s">
        <v>3</v>
      </c>
      <c r="T3980" s="2" t="s">
        <v>44</v>
      </c>
      <c r="U3980" s="2" t="s">
        <v>36</v>
      </c>
      <c r="V3980" s="37" t="s">
        <v>2092</v>
      </c>
      <c r="X3980" s="2" t="s">
        <v>532</v>
      </c>
      <c r="AA3980" s="20">
        <v>44.560122020000001</v>
      </c>
      <c r="AB3980" s="20">
        <v>-123.28889561</v>
      </c>
      <c r="AC3980" s="2" t="s">
        <v>45</v>
      </c>
      <c r="AE3980" s="2" t="s">
        <v>564</v>
      </c>
      <c r="AF3980" s="1" t="str">
        <f>CONCATENATE("ex ", AE3980)</f>
        <v>ex Ceanothus cuneatus</v>
      </c>
      <c r="AG3980" s="2" t="s">
        <v>53</v>
      </c>
      <c r="AH3980" s="1" t="s">
        <v>1764</v>
      </c>
      <c r="AT3980" s="2" t="s">
        <v>53</v>
      </c>
    </row>
    <row r="3981" spans="1:56">
      <c r="B3981" s="87">
        <v>2184</v>
      </c>
      <c r="E3981" s="3">
        <v>5</v>
      </c>
      <c r="F3981" s="3" t="s">
        <v>42</v>
      </c>
      <c r="G3981" s="3">
        <v>2018</v>
      </c>
      <c r="L3981" s="4"/>
      <c r="N3981" s="3" t="s">
        <v>538</v>
      </c>
      <c r="P3981" s="3">
        <v>12</v>
      </c>
      <c r="Q3981" s="24">
        <v>12</v>
      </c>
      <c r="R3981" s="3">
        <v>4</v>
      </c>
      <c r="S3981" s="2" t="s">
        <v>3</v>
      </c>
      <c r="T3981" s="2" t="s">
        <v>44</v>
      </c>
      <c r="U3981" s="2" t="s">
        <v>36</v>
      </c>
      <c r="V3981" s="37" t="s">
        <v>2092</v>
      </c>
      <c r="X3981" s="2" t="s">
        <v>532</v>
      </c>
      <c r="AA3981" s="20">
        <v>44.560122020000001</v>
      </c>
      <c r="AB3981" s="20">
        <v>-123.28889561</v>
      </c>
      <c r="AC3981" s="2" t="s">
        <v>45</v>
      </c>
      <c r="AE3981" s="2" t="s">
        <v>564</v>
      </c>
      <c r="AF3981" s="1" t="str">
        <f>CONCATENATE("ex ", AE3981)</f>
        <v>ex Ceanothus cuneatus</v>
      </c>
      <c r="AG3981" s="2" t="s">
        <v>53</v>
      </c>
      <c r="AH3981" s="1" t="s">
        <v>1764</v>
      </c>
      <c r="AT3981" s="2" t="s">
        <v>53</v>
      </c>
      <c r="BD3981" s="1"/>
    </row>
    <row r="3982" spans="1:56">
      <c r="B3982" s="87">
        <v>2185</v>
      </c>
      <c r="E3982" s="3">
        <v>5</v>
      </c>
      <c r="F3982" s="3" t="s">
        <v>42</v>
      </c>
      <c r="G3982" s="3">
        <v>2018</v>
      </c>
      <c r="L3982" s="4"/>
      <c r="N3982" s="3" t="s">
        <v>538</v>
      </c>
      <c r="P3982" s="3">
        <v>12</v>
      </c>
      <c r="Q3982" s="24">
        <v>12</v>
      </c>
      <c r="R3982" s="3">
        <v>5</v>
      </c>
      <c r="S3982" s="2" t="s">
        <v>3</v>
      </c>
      <c r="T3982" s="2" t="s">
        <v>44</v>
      </c>
      <c r="U3982" s="2" t="s">
        <v>36</v>
      </c>
      <c r="V3982" s="37" t="s">
        <v>2092</v>
      </c>
      <c r="X3982" s="2" t="s">
        <v>532</v>
      </c>
      <c r="AA3982" s="20">
        <v>44.560122020000001</v>
      </c>
      <c r="AB3982" s="20">
        <v>-123.28889561</v>
      </c>
      <c r="AC3982" s="2" t="s">
        <v>45</v>
      </c>
      <c r="AE3982" s="2" t="s">
        <v>564</v>
      </c>
      <c r="AF3982" s="1" t="str">
        <f>CONCATENATE("ex ", AE3982)</f>
        <v>ex Ceanothus cuneatus</v>
      </c>
      <c r="AG3982" s="2" t="s">
        <v>53</v>
      </c>
      <c r="AH3982" s="1" t="s">
        <v>1764</v>
      </c>
      <c r="AT3982" s="2" t="s">
        <v>53</v>
      </c>
      <c r="BD3982" s="1"/>
    </row>
    <row r="3983" spans="1:56">
      <c r="B3983" s="87">
        <v>2186</v>
      </c>
      <c r="E3983" s="3">
        <v>5</v>
      </c>
      <c r="F3983" s="3" t="s">
        <v>42</v>
      </c>
      <c r="G3983" s="3">
        <v>2018</v>
      </c>
      <c r="L3983" s="4"/>
      <c r="N3983" s="3" t="s">
        <v>538</v>
      </c>
      <c r="P3983" s="3">
        <v>12</v>
      </c>
      <c r="Q3983" s="24">
        <v>12</v>
      </c>
      <c r="R3983" s="3">
        <v>6</v>
      </c>
      <c r="S3983" s="2" t="s">
        <v>3</v>
      </c>
      <c r="T3983" s="2" t="s">
        <v>44</v>
      </c>
      <c r="U3983" s="2" t="s">
        <v>36</v>
      </c>
      <c r="V3983" s="37" t="s">
        <v>2092</v>
      </c>
      <c r="X3983" s="2" t="s">
        <v>532</v>
      </c>
      <c r="AA3983" s="20">
        <v>44.560122020000001</v>
      </c>
      <c r="AB3983" s="20">
        <v>-123.28889561</v>
      </c>
      <c r="AC3983" s="2" t="s">
        <v>45</v>
      </c>
      <c r="AE3983" s="2" t="s">
        <v>564</v>
      </c>
      <c r="AF3983" s="1" t="str">
        <f>CONCATENATE("ex ", AE3983)</f>
        <v>ex Ceanothus cuneatus</v>
      </c>
      <c r="AG3983" s="2" t="s">
        <v>53</v>
      </c>
      <c r="AH3983" s="1" t="s">
        <v>1764</v>
      </c>
      <c r="AT3983" s="2" t="s">
        <v>53</v>
      </c>
      <c r="BD3983" s="1"/>
    </row>
    <row r="3984" spans="1:56">
      <c r="B3984" s="87">
        <v>2187</v>
      </c>
      <c r="E3984" s="3">
        <v>5</v>
      </c>
      <c r="F3984" s="3" t="s">
        <v>42</v>
      </c>
      <c r="G3984" s="3">
        <v>2018</v>
      </c>
      <c r="L3984" s="4"/>
      <c r="N3984" s="3" t="s">
        <v>538</v>
      </c>
      <c r="P3984" s="3">
        <v>12</v>
      </c>
      <c r="Q3984" s="24">
        <v>12</v>
      </c>
      <c r="R3984" s="3">
        <v>7</v>
      </c>
      <c r="S3984" s="2" t="s">
        <v>3</v>
      </c>
      <c r="T3984" s="2" t="s">
        <v>44</v>
      </c>
      <c r="U3984" s="2" t="s">
        <v>36</v>
      </c>
      <c r="V3984" s="37" t="s">
        <v>2092</v>
      </c>
      <c r="X3984" s="2" t="s">
        <v>532</v>
      </c>
      <c r="AA3984" s="20">
        <v>44.560122020000001</v>
      </c>
      <c r="AB3984" s="20">
        <v>-123.28889561</v>
      </c>
      <c r="AC3984" s="2" t="s">
        <v>45</v>
      </c>
      <c r="AE3984" s="2" t="s">
        <v>564</v>
      </c>
      <c r="AF3984" s="1" t="str">
        <f>CONCATENATE("ex ", AE3984)</f>
        <v>ex Ceanothus cuneatus</v>
      </c>
      <c r="AG3984" s="2" t="s">
        <v>53</v>
      </c>
      <c r="AH3984" s="1" t="s">
        <v>1764</v>
      </c>
      <c r="AT3984" s="2" t="s">
        <v>53</v>
      </c>
      <c r="BD3984" s="1"/>
    </row>
    <row r="3985" spans="2:56">
      <c r="B3985" s="87">
        <v>2188</v>
      </c>
      <c r="E3985" s="3">
        <v>5</v>
      </c>
      <c r="F3985" s="3" t="s">
        <v>42</v>
      </c>
      <c r="G3985" s="3">
        <v>2018</v>
      </c>
      <c r="L3985" s="4"/>
      <c r="N3985" s="3" t="s">
        <v>538</v>
      </c>
      <c r="P3985" s="3">
        <v>12</v>
      </c>
      <c r="Q3985" s="24">
        <v>12</v>
      </c>
      <c r="R3985" s="3">
        <v>8</v>
      </c>
      <c r="S3985" s="2" t="s">
        <v>3</v>
      </c>
      <c r="T3985" s="2" t="s">
        <v>44</v>
      </c>
      <c r="U3985" s="2" t="s">
        <v>36</v>
      </c>
      <c r="V3985" s="37" t="s">
        <v>2092</v>
      </c>
      <c r="X3985" s="2" t="s">
        <v>532</v>
      </c>
      <c r="AA3985" s="20">
        <v>44.560122020000001</v>
      </c>
      <c r="AB3985" s="20">
        <v>-123.28889561</v>
      </c>
      <c r="AC3985" s="2" t="s">
        <v>45</v>
      </c>
      <c r="AE3985" s="2" t="s">
        <v>564</v>
      </c>
      <c r="AF3985" s="1" t="str">
        <f>CONCATENATE("ex ", AE3985)</f>
        <v>ex Ceanothus cuneatus</v>
      </c>
      <c r="AG3985" s="2" t="s">
        <v>53</v>
      </c>
      <c r="AH3985" s="1" t="s">
        <v>1764</v>
      </c>
      <c r="AT3985" s="2" t="s">
        <v>53</v>
      </c>
      <c r="BD3985" s="1"/>
    </row>
    <row r="3986" spans="2:56">
      <c r="B3986" s="87">
        <v>2189</v>
      </c>
      <c r="E3986" s="3">
        <v>5</v>
      </c>
      <c r="F3986" s="3" t="s">
        <v>42</v>
      </c>
      <c r="G3986" s="3">
        <v>2018</v>
      </c>
      <c r="L3986" s="4"/>
      <c r="N3986" s="3" t="s">
        <v>539</v>
      </c>
      <c r="P3986" s="3">
        <v>13</v>
      </c>
      <c r="Q3986" s="24">
        <v>13</v>
      </c>
      <c r="R3986" s="3">
        <v>1</v>
      </c>
      <c r="S3986" s="2" t="s">
        <v>3</v>
      </c>
      <c r="T3986" s="2" t="s">
        <v>44</v>
      </c>
      <c r="U3986" s="2" t="s">
        <v>36</v>
      </c>
      <c r="V3986" s="37" t="s">
        <v>2092</v>
      </c>
      <c r="X3986" s="2" t="s">
        <v>536</v>
      </c>
      <c r="AA3986" s="20">
        <v>44.560556490000003</v>
      </c>
      <c r="AB3986" s="20">
        <v>-123.28886248000001</v>
      </c>
      <c r="AC3986" s="2" t="s">
        <v>45</v>
      </c>
      <c r="AE3986" s="2" t="s">
        <v>565</v>
      </c>
      <c r="AF3986" s="1" t="str">
        <f>CONCATENATE("ex ", AE3986)</f>
        <v>ex Prunus</v>
      </c>
      <c r="AG3986" s="2" t="s">
        <v>53</v>
      </c>
      <c r="AH3986" s="1" t="s">
        <v>1764</v>
      </c>
      <c r="AT3986" s="2" t="s">
        <v>53</v>
      </c>
    </row>
    <row r="3987" spans="2:56">
      <c r="B3987" s="87">
        <v>2190</v>
      </c>
      <c r="E3987" s="3">
        <v>5</v>
      </c>
      <c r="F3987" s="3" t="s">
        <v>42</v>
      </c>
      <c r="G3987" s="3">
        <v>2018</v>
      </c>
      <c r="L3987" s="4"/>
      <c r="N3987" s="3" t="s">
        <v>539</v>
      </c>
      <c r="P3987" s="3">
        <v>13</v>
      </c>
      <c r="Q3987" s="24">
        <v>13</v>
      </c>
      <c r="R3987" s="3">
        <v>2</v>
      </c>
      <c r="S3987" s="2" t="s">
        <v>3</v>
      </c>
      <c r="T3987" s="2" t="s">
        <v>44</v>
      </c>
      <c r="U3987" s="2" t="s">
        <v>36</v>
      </c>
      <c r="V3987" s="37" t="s">
        <v>2092</v>
      </c>
      <c r="X3987" s="2" t="s">
        <v>536</v>
      </c>
      <c r="AA3987" s="20">
        <v>44.560556490000003</v>
      </c>
      <c r="AB3987" s="20">
        <v>-123.28886248000001</v>
      </c>
      <c r="AC3987" s="2" t="s">
        <v>45</v>
      </c>
      <c r="AE3987" s="2" t="s">
        <v>565</v>
      </c>
      <c r="AF3987" s="1" t="str">
        <f>CONCATENATE("ex ", AE3987)</f>
        <v>ex Prunus</v>
      </c>
      <c r="AG3987" s="2" t="s">
        <v>53</v>
      </c>
      <c r="AH3987" s="1" t="s">
        <v>1764</v>
      </c>
      <c r="AT3987" s="2" t="s">
        <v>53</v>
      </c>
    </row>
    <row r="3988" spans="2:56">
      <c r="B3988" s="87">
        <v>2191</v>
      </c>
      <c r="E3988" s="3">
        <v>5</v>
      </c>
      <c r="F3988" s="3" t="s">
        <v>42</v>
      </c>
      <c r="G3988" s="3">
        <v>2018</v>
      </c>
      <c r="L3988" s="4"/>
      <c r="N3988" s="3" t="s">
        <v>539</v>
      </c>
      <c r="P3988" s="3">
        <v>13</v>
      </c>
      <c r="Q3988" s="24">
        <v>13</v>
      </c>
      <c r="R3988" s="3">
        <v>3</v>
      </c>
      <c r="S3988" s="2" t="s">
        <v>3</v>
      </c>
      <c r="T3988" s="2" t="s">
        <v>44</v>
      </c>
      <c r="U3988" s="2" t="s">
        <v>36</v>
      </c>
      <c r="V3988" s="37" t="s">
        <v>2092</v>
      </c>
      <c r="X3988" s="2" t="s">
        <v>536</v>
      </c>
      <c r="AA3988" s="20">
        <v>44.560556490000003</v>
      </c>
      <c r="AB3988" s="20">
        <v>-123.28886248000001</v>
      </c>
      <c r="AC3988" s="2" t="s">
        <v>45</v>
      </c>
      <c r="AE3988" s="2" t="s">
        <v>565</v>
      </c>
      <c r="AF3988" s="1" t="str">
        <f>CONCATENATE("ex ", AE3988)</f>
        <v>ex Prunus</v>
      </c>
      <c r="AG3988" s="2" t="s">
        <v>53</v>
      </c>
      <c r="AH3988" s="1" t="s">
        <v>1764</v>
      </c>
      <c r="AT3988" s="2" t="s">
        <v>53</v>
      </c>
    </row>
    <row r="3989" spans="2:56">
      <c r="B3989" s="87">
        <v>2192</v>
      </c>
      <c r="E3989" s="3">
        <v>5</v>
      </c>
      <c r="F3989" s="3" t="s">
        <v>42</v>
      </c>
      <c r="G3989" s="3">
        <v>2018</v>
      </c>
      <c r="L3989" s="4"/>
      <c r="N3989" s="3" t="s">
        <v>539</v>
      </c>
      <c r="P3989" s="3">
        <v>13</v>
      </c>
      <c r="Q3989" s="24">
        <v>13</v>
      </c>
      <c r="R3989" s="3">
        <v>4</v>
      </c>
      <c r="S3989" s="2" t="s">
        <v>3</v>
      </c>
      <c r="T3989" s="2" t="s">
        <v>44</v>
      </c>
      <c r="U3989" s="2" t="s">
        <v>36</v>
      </c>
      <c r="V3989" s="37" t="s">
        <v>2092</v>
      </c>
      <c r="X3989" s="2" t="s">
        <v>536</v>
      </c>
      <c r="AA3989" s="20">
        <v>44.560556490000003</v>
      </c>
      <c r="AB3989" s="20">
        <v>-123.28886248000001</v>
      </c>
      <c r="AC3989" s="2" t="s">
        <v>45</v>
      </c>
      <c r="AE3989" s="2" t="s">
        <v>565</v>
      </c>
      <c r="AF3989" s="1" t="str">
        <f>CONCATENATE("ex ", AE3989)</f>
        <v>ex Prunus</v>
      </c>
      <c r="AG3989" s="2" t="s">
        <v>53</v>
      </c>
      <c r="AH3989" s="1" t="s">
        <v>1764</v>
      </c>
      <c r="AT3989" s="2" t="s">
        <v>53</v>
      </c>
    </row>
    <row r="3990" spans="2:56">
      <c r="B3990" s="87">
        <v>2193</v>
      </c>
      <c r="E3990" s="3">
        <v>5</v>
      </c>
      <c r="F3990" s="3" t="s">
        <v>42</v>
      </c>
      <c r="G3990" s="3">
        <v>2018</v>
      </c>
      <c r="L3990" s="4"/>
      <c r="N3990" s="3" t="s">
        <v>539</v>
      </c>
      <c r="P3990" s="3">
        <v>13</v>
      </c>
      <c r="Q3990" s="24">
        <v>13</v>
      </c>
      <c r="R3990" s="3">
        <v>5</v>
      </c>
      <c r="S3990" s="2" t="s">
        <v>3</v>
      </c>
      <c r="T3990" s="2" t="s">
        <v>44</v>
      </c>
      <c r="U3990" s="2" t="s">
        <v>36</v>
      </c>
      <c r="V3990" s="37" t="s">
        <v>2092</v>
      </c>
      <c r="X3990" s="2" t="s">
        <v>536</v>
      </c>
      <c r="AA3990" s="20">
        <v>44.560556490000003</v>
      </c>
      <c r="AB3990" s="20">
        <v>-123.28886248000001</v>
      </c>
      <c r="AC3990" s="2" t="s">
        <v>45</v>
      </c>
      <c r="AE3990" s="2" t="s">
        <v>565</v>
      </c>
      <c r="AF3990" s="1" t="str">
        <f>CONCATENATE("ex ", AE3990)</f>
        <v>ex Prunus</v>
      </c>
      <c r="AG3990" s="2" t="s">
        <v>53</v>
      </c>
      <c r="AH3990" s="1" t="s">
        <v>1764</v>
      </c>
      <c r="AT3990" s="2" t="s">
        <v>53</v>
      </c>
    </row>
    <row r="3991" spans="2:56">
      <c r="B3991" s="87">
        <v>2194</v>
      </c>
      <c r="E3991" s="3">
        <v>5</v>
      </c>
      <c r="F3991" s="3" t="s">
        <v>42</v>
      </c>
      <c r="G3991" s="3">
        <v>2018</v>
      </c>
      <c r="L3991" s="4"/>
      <c r="N3991" s="3" t="s">
        <v>539</v>
      </c>
      <c r="P3991" s="3">
        <v>13</v>
      </c>
      <c r="Q3991" s="24">
        <v>13</v>
      </c>
      <c r="R3991" s="3">
        <v>6</v>
      </c>
      <c r="S3991" s="2" t="s">
        <v>3</v>
      </c>
      <c r="T3991" s="2" t="s">
        <v>44</v>
      </c>
      <c r="U3991" s="2" t="s">
        <v>36</v>
      </c>
      <c r="V3991" s="37" t="s">
        <v>2092</v>
      </c>
      <c r="X3991" s="2" t="s">
        <v>536</v>
      </c>
      <c r="AA3991" s="20">
        <v>44.560556490000003</v>
      </c>
      <c r="AB3991" s="20">
        <v>-123.28886248000001</v>
      </c>
      <c r="AC3991" s="2" t="s">
        <v>45</v>
      </c>
      <c r="AE3991" s="2" t="s">
        <v>565</v>
      </c>
      <c r="AF3991" s="1" t="str">
        <f>CONCATENATE("ex ", AE3991)</f>
        <v>ex Prunus</v>
      </c>
      <c r="AG3991" s="2" t="s">
        <v>53</v>
      </c>
      <c r="AH3991" s="1" t="s">
        <v>1764</v>
      </c>
      <c r="AT3991" s="2" t="s">
        <v>53</v>
      </c>
    </row>
    <row r="3992" spans="2:56">
      <c r="B3992" s="87">
        <v>2195</v>
      </c>
      <c r="E3992" s="3">
        <v>5</v>
      </c>
      <c r="F3992" s="3" t="s">
        <v>42</v>
      </c>
      <c r="G3992" s="3">
        <v>2018</v>
      </c>
      <c r="L3992" s="4"/>
      <c r="N3992" s="3" t="s">
        <v>539</v>
      </c>
      <c r="P3992" s="3">
        <v>13</v>
      </c>
      <c r="Q3992" s="24">
        <v>13</v>
      </c>
      <c r="R3992" s="3">
        <v>7</v>
      </c>
      <c r="S3992" s="2" t="s">
        <v>3</v>
      </c>
      <c r="T3992" s="2" t="s">
        <v>44</v>
      </c>
      <c r="U3992" s="2" t="s">
        <v>36</v>
      </c>
      <c r="V3992" s="37" t="s">
        <v>2092</v>
      </c>
      <c r="X3992" s="2" t="s">
        <v>536</v>
      </c>
      <c r="AA3992" s="20">
        <v>44.560556490000003</v>
      </c>
      <c r="AB3992" s="20">
        <v>-123.28886248000001</v>
      </c>
      <c r="AC3992" s="2" t="s">
        <v>45</v>
      </c>
      <c r="AE3992" s="2" t="s">
        <v>565</v>
      </c>
      <c r="AF3992" s="1" t="str">
        <f>CONCATENATE("ex ", AE3992)</f>
        <v>ex Prunus</v>
      </c>
      <c r="AG3992" s="2" t="s">
        <v>53</v>
      </c>
      <c r="AH3992" s="1" t="s">
        <v>1764</v>
      </c>
      <c r="AT3992" s="2" t="s">
        <v>53</v>
      </c>
    </row>
    <row r="3993" spans="2:56">
      <c r="B3993" s="87">
        <v>2196</v>
      </c>
      <c r="E3993" s="3">
        <v>5</v>
      </c>
      <c r="F3993" s="3" t="s">
        <v>42</v>
      </c>
      <c r="G3993" s="3">
        <v>2018</v>
      </c>
      <c r="L3993" s="4"/>
      <c r="N3993" s="3" t="s">
        <v>539</v>
      </c>
      <c r="P3993" s="3">
        <v>13</v>
      </c>
      <c r="Q3993" s="24">
        <v>13</v>
      </c>
      <c r="R3993" s="3">
        <v>8</v>
      </c>
      <c r="S3993" s="2" t="s">
        <v>3</v>
      </c>
      <c r="T3993" s="2" t="s">
        <v>44</v>
      </c>
      <c r="U3993" s="2" t="s">
        <v>36</v>
      </c>
      <c r="V3993" s="37" t="s">
        <v>2092</v>
      </c>
      <c r="X3993" s="2" t="s">
        <v>536</v>
      </c>
      <c r="AA3993" s="20">
        <v>44.560556490000003</v>
      </c>
      <c r="AB3993" s="20">
        <v>-123.28886248000001</v>
      </c>
      <c r="AC3993" s="2" t="s">
        <v>45</v>
      </c>
      <c r="AE3993" s="2" t="s">
        <v>565</v>
      </c>
      <c r="AF3993" s="1" t="str">
        <f>CONCATENATE("ex ", AE3993)</f>
        <v>ex Prunus</v>
      </c>
      <c r="AG3993" s="2" t="s">
        <v>53</v>
      </c>
      <c r="AH3993" s="1" t="s">
        <v>1764</v>
      </c>
      <c r="AT3993" s="2" t="s">
        <v>53</v>
      </c>
    </row>
    <row r="3994" spans="2:56">
      <c r="B3994" s="87">
        <v>2197</v>
      </c>
      <c r="E3994" s="3">
        <v>5</v>
      </c>
      <c r="F3994" s="3" t="s">
        <v>42</v>
      </c>
      <c r="G3994" s="3">
        <v>2018</v>
      </c>
      <c r="L3994" s="4"/>
      <c r="N3994" s="3" t="s">
        <v>540</v>
      </c>
      <c r="P3994" s="3">
        <v>14</v>
      </c>
      <c r="Q3994" s="24">
        <v>14</v>
      </c>
      <c r="R3994" s="3">
        <v>1</v>
      </c>
      <c r="S3994" s="2" t="s">
        <v>3</v>
      </c>
      <c r="T3994" s="2" t="s">
        <v>44</v>
      </c>
      <c r="U3994" s="2" t="s">
        <v>36</v>
      </c>
      <c r="V3994" s="37" t="s">
        <v>2092</v>
      </c>
      <c r="X3994" s="2" t="s">
        <v>566</v>
      </c>
      <c r="AA3994" s="20">
        <v>44.554749770000001</v>
      </c>
      <c r="AB3994" s="20">
        <v>-123.27002385999999</v>
      </c>
      <c r="AC3994" s="2" t="s">
        <v>45</v>
      </c>
      <c r="AE3994" s="2" t="s">
        <v>567</v>
      </c>
      <c r="AF3994" s="1" t="str">
        <f>CONCATENATE("ex ", AE3994)</f>
        <v>ex Camassia quamash quamash</v>
      </c>
      <c r="AG3994" s="2" t="s">
        <v>53</v>
      </c>
      <c r="AH3994" s="1" t="s">
        <v>1764</v>
      </c>
      <c r="AT3994" s="2" t="s">
        <v>53</v>
      </c>
    </row>
    <row r="3995" spans="2:56">
      <c r="B3995" s="87">
        <v>2198</v>
      </c>
      <c r="E3995" s="3">
        <v>5</v>
      </c>
      <c r="F3995" s="3" t="s">
        <v>42</v>
      </c>
      <c r="G3995" s="3">
        <v>2018</v>
      </c>
      <c r="L3995" s="4"/>
      <c r="N3995" s="3" t="s">
        <v>540</v>
      </c>
      <c r="P3995" s="3">
        <v>14</v>
      </c>
      <c r="Q3995" s="24">
        <v>14</v>
      </c>
      <c r="R3995" s="3">
        <v>2</v>
      </c>
      <c r="S3995" s="2" t="s">
        <v>3</v>
      </c>
      <c r="T3995" s="2" t="s">
        <v>44</v>
      </c>
      <c r="U3995" s="2" t="s">
        <v>36</v>
      </c>
      <c r="V3995" s="37" t="s">
        <v>2092</v>
      </c>
      <c r="X3995" s="2" t="s">
        <v>566</v>
      </c>
      <c r="AA3995" s="20">
        <v>44.554749770000001</v>
      </c>
      <c r="AB3995" s="20">
        <v>-123.27002385999999</v>
      </c>
      <c r="AC3995" s="2" t="s">
        <v>45</v>
      </c>
      <c r="AE3995" s="2" t="s">
        <v>567</v>
      </c>
      <c r="AF3995" s="1" t="str">
        <f>CONCATENATE("ex ", AE3995)</f>
        <v>ex Camassia quamash quamash</v>
      </c>
      <c r="AG3995" s="2" t="s">
        <v>53</v>
      </c>
      <c r="AH3995" s="1" t="s">
        <v>1764</v>
      </c>
      <c r="AT3995" s="2" t="s">
        <v>53</v>
      </c>
    </row>
    <row r="3996" spans="2:56">
      <c r="B3996" s="87">
        <v>2199</v>
      </c>
      <c r="E3996" s="3">
        <v>5</v>
      </c>
      <c r="F3996" s="3" t="s">
        <v>42</v>
      </c>
      <c r="G3996" s="3">
        <v>2018</v>
      </c>
      <c r="L3996" s="4"/>
      <c r="N3996" s="3" t="s">
        <v>540</v>
      </c>
      <c r="P3996" s="3">
        <v>14</v>
      </c>
      <c r="Q3996" s="24">
        <v>14</v>
      </c>
      <c r="R3996" s="3">
        <v>3</v>
      </c>
      <c r="S3996" s="2" t="s">
        <v>3</v>
      </c>
      <c r="T3996" s="2" t="s">
        <v>44</v>
      </c>
      <c r="U3996" s="2" t="s">
        <v>36</v>
      </c>
      <c r="V3996" s="37" t="s">
        <v>2092</v>
      </c>
      <c r="X3996" s="2" t="s">
        <v>566</v>
      </c>
      <c r="AA3996" s="20">
        <v>44.554749770000001</v>
      </c>
      <c r="AB3996" s="20">
        <v>-123.27002385999999</v>
      </c>
      <c r="AC3996" s="2" t="s">
        <v>45</v>
      </c>
      <c r="AE3996" s="2" t="s">
        <v>567</v>
      </c>
      <c r="AF3996" s="1" t="str">
        <f>CONCATENATE("ex ", AE3996)</f>
        <v>ex Camassia quamash quamash</v>
      </c>
      <c r="AG3996" s="2" t="s">
        <v>53</v>
      </c>
      <c r="AH3996" s="1" t="s">
        <v>1764</v>
      </c>
      <c r="AT3996" s="2" t="s">
        <v>53</v>
      </c>
    </row>
    <row r="3997" spans="2:56">
      <c r="B3997" s="87">
        <v>2200</v>
      </c>
      <c r="E3997" s="3">
        <v>5</v>
      </c>
      <c r="F3997" s="3" t="s">
        <v>42</v>
      </c>
      <c r="G3997" s="3">
        <v>2018</v>
      </c>
      <c r="L3997" s="4"/>
      <c r="N3997" s="3" t="s">
        <v>540</v>
      </c>
      <c r="P3997" s="3">
        <v>14</v>
      </c>
      <c r="Q3997" s="24">
        <v>14</v>
      </c>
      <c r="R3997" s="3">
        <v>4</v>
      </c>
      <c r="S3997" s="2" t="s">
        <v>3</v>
      </c>
      <c r="T3997" s="2" t="s">
        <v>44</v>
      </c>
      <c r="U3997" s="2" t="s">
        <v>36</v>
      </c>
      <c r="V3997" s="37" t="s">
        <v>2092</v>
      </c>
      <c r="X3997" s="2" t="s">
        <v>566</v>
      </c>
      <c r="AA3997" s="20">
        <v>44.554749770000001</v>
      </c>
      <c r="AB3997" s="20">
        <v>-123.27002385999999</v>
      </c>
      <c r="AC3997" s="2" t="s">
        <v>45</v>
      </c>
      <c r="AE3997" s="2" t="s">
        <v>567</v>
      </c>
      <c r="AF3997" s="1" t="str">
        <f>CONCATENATE("ex ", AE3997)</f>
        <v>ex Camassia quamash quamash</v>
      </c>
      <c r="AG3997" s="2" t="s">
        <v>53</v>
      </c>
      <c r="AH3997" s="1" t="s">
        <v>1764</v>
      </c>
      <c r="AT3997" s="2" t="s">
        <v>53</v>
      </c>
    </row>
    <row r="3998" spans="2:56">
      <c r="B3998" s="87">
        <v>2201</v>
      </c>
      <c r="E3998" s="3">
        <v>5</v>
      </c>
      <c r="F3998" s="3" t="s">
        <v>42</v>
      </c>
      <c r="G3998" s="3">
        <v>2018</v>
      </c>
      <c r="L3998" s="4"/>
      <c r="N3998" s="3" t="s">
        <v>540</v>
      </c>
      <c r="P3998" s="3">
        <v>14</v>
      </c>
      <c r="Q3998" s="24">
        <v>14</v>
      </c>
      <c r="R3998" s="3">
        <v>5</v>
      </c>
      <c r="S3998" s="2" t="s">
        <v>3</v>
      </c>
      <c r="T3998" s="2" t="s">
        <v>44</v>
      </c>
      <c r="U3998" s="2" t="s">
        <v>36</v>
      </c>
      <c r="V3998" s="37" t="s">
        <v>2092</v>
      </c>
      <c r="X3998" s="2" t="s">
        <v>566</v>
      </c>
      <c r="AA3998" s="20">
        <v>44.554749770000001</v>
      </c>
      <c r="AB3998" s="20">
        <v>-123.27002385999999</v>
      </c>
      <c r="AC3998" s="2" t="s">
        <v>45</v>
      </c>
      <c r="AE3998" s="2" t="s">
        <v>567</v>
      </c>
      <c r="AF3998" s="1" t="str">
        <f>CONCATENATE("ex ", AE3998)</f>
        <v>ex Camassia quamash quamash</v>
      </c>
      <c r="AG3998" s="2" t="s">
        <v>53</v>
      </c>
      <c r="AH3998" s="1" t="s">
        <v>1764</v>
      </c>
      <c r="AT3998" s="2" t="s">
        <v>53</v>
      </c>
    </row>
    <row r="3999" spans="2:56">
      <c r="B3999" s="87">
        <v>2202</v>
      </c>
      <c r="E3999" s="3">
        <v>5</v>
      </c>
      <c r="F3999" s="3" t="s">
        <v>42</v>
      </c>
      <c r="G3999" s="3">
        <v>2018</v>
      </c>
      <c r="L3999" s="4"/>
      <c r="N3999" s="3" t="s">
        <v>540</v>
      </c>
      <c r="P3999" s="3">
        <v>14</v>
      </c>
      <c r="Q3999" s="24">
        <v>14</v>
      </c>
      <c r="R3999" s="3">
        <v>6</v>
      </c>
      <c r="S3999" s="2" t="s">
        <v>3</v>
      </c>
      <c r="T3999" s="2" t="s">
        <v>44</v>
      </c>
      <c r="U3999" s="2" t="s">
        <v>36</v>
      </c>
      <c r="V3999" s="37" t="s">
        <v>2092</v>
      </c>
      <c r="X3999" s="2" t="s">
        <v>566</v>
      </c>
      <c r="AA3999" s="20">
        <v>44.554749770000001</v>
      </c>
      <c r="AB3999" s="20">
        <v>-123.27002385999999</v>
      </c>
      <c r="AC3999" s="2" t="s">
        <v>45</v>
      </c>
      <c r="AE3999" s="2" t="s">
        <v>567</v>
      </c>
      <c r="AF3999" s="1" t="str">
        <f>CONCATENATE("ex ", AE3999)</f>
        <v>ex Camassia quamash quamash</v>
      </c>
      <c r="AG3999" s="2" t="s">
        <v>53</v>
      </c>
      <c r="AH3999" s="1" t="s">
        <v>1764</v>
      </c>
      <c r="AT3999" s="2" t="s">
        <v>53</v>
      </c>
    </row>
    <row r="4000" spans="2:56">
      <c r="B4000" s="87">
        <v>2203</v>
      </c>
      <c r="E4000" s="3">
        <v>5</v>
      </c>
      <c r="F4000" s="3" t="s">
        <v>42</v>
      </c>
      <c r="G4000" s="3">
        <v>2018</v>
      </c>
      <c r="L4000" s="4"/>
      <c r="N4000" s="3" t="s">
        <v>540</v>
      </c>
      <c r="P4000" s="3">
        <v>14</v>
      </c>
      <c r="Q4000" s="24">
        <v>14</v>
      </c>
      <c r="R4000" s="3">
        <v>7</v>
      </c>
      <c r="S4000" s="2" t="s">
        <v>3</v>
      </c>
      <c r="T4000" s="2" t="s">
        <v>44</v>
      </c>
      <c r="U4000" s="2" t="s">
        <v>36</v>
      </c>
      <c r="V4000" s="37" t="s">
        <v>2092</v>
      </c>
      <c r="X4000" s="2" t="s">
        <v>566</v>
      </c>
      <c r="AA4000" s="20">
        <v>44.554749770000001</v>
      </c>
      <c r="AB4000" s="20">
        <v>-123.27002385999999</v>
      </c>
      <c r="AC4000" s="2" t="s">
        <v>45</v>
      </c>
      <c r="AE4000" s="2" t="s">
        <v>567</v>
      </c>
      <c r="AF4000" s="1" t="str">
        <f>CONCATENATE("ex ", AE4000)</f>
        <v>ex Camassia quamash quamash</v>
      </c>
      <c r="AG4000" s="2" t="s">
        <v>53</v>
      </c>
      <c r="AH4000" s="1" t="s">
        <v>1764</v>
      </c>
      <c r="AT4000" s="2" t="s">
        <v>53</v>
      </c>
    </row>
    <row r="4001" spans="2:46">
      <c r="B4001" s="87">
        <v>2204</v>
      </c>
      <c r="E4001" s="3">
        <v>5</v>
      </c>
      <c r="F4001" s="3" t="s">
        <v>42</v>
      </c>
      <c r="G4001" s="3">
        <v>2018</v>
      </c>
      <c r="L4001" s="4"/>
      <c r="N4001" s="3" t="s">
        <v>540</v>
      </c>
      <c r="P4001" s="3">
        <v>14</v>
      </c>
      <c r="Q4001" s="24">
        <v>14</v>
      </c>
      <c r="R4001" s="3">
        <v>8</v>
      </c>
      <c r="S4001" s="2" t="s">
        <v>3</v>
      </c>
      <c r="T4001" s="2" t="s">
        <v>44</v>
      </c>
      <c r="U4001" s="2" t="s">
        <v>36</v>
      </c>
      <c r="V4001" s="37" t="s">
        <v>2092</v>
      </c>
      <c r="X4001" s="2" t="s">
        <v>566</v>
      </c>
      <c r="AA4001" s="20">
        <v>44.554749770000001</v>
      </c>
      <c r="AB4001" s="20">
        <v>-123.27002385999999</v>
      </c>
      <c r="AC4001" s="2" t="s">
        <v>45</v>
      </c>
      <c r="AE4001" s="2" t="s">
        <v>567</v>
      </c>
      <c r="AF4001" s="1" t="str">
        <f>CONCATENATE("ex ", AE4001)</f>
        <v>ex Camassia quamash quamash</v>
      </c>
      <c r="AG4001" s="2" t="s">
        <v>53</v>
      </c>
      <c r="AH4001" s="1" t="s">
        <v>1764</v>
      </c>
      <c r="AT4001" s="2" t="s">
        <v>53</v>
      </c>
    </row>
    <row r="4002" spans="2:46">
      <c r="B4002" s="87">
        <v>2205</v>
      </c>
      <c r="E4002" s="3">
        <v>5</v>
      </c>
      <c r="F4002" s="3" t="s">
        <v>42</v>
      </c>
      <c r="G4002" s="3">
        <v>2018</v>
      </c>
      <c r="L4002" s="4"/>
      <c r="N4002" s="3" t="s">
        <v>540</v>
      </c>
      <c r="P4002" s="3">
        <v>14</v>
      </c>
      <c r="Q4002" s="24">
        <v>14</v>
      </c>
      <c r="R4002" s="3">
        <v>9</v>
      </c>
      <c r="S4002" s="2" t="s">
        <v>3</v>
      </c>
      <c r="T4002" s="2" t="s">
        <v>44</v>
      </c>
      <c r="U4002" s="2" t="s">
        <v>36</v>
      </c>
      <c r="V4002" s="37" t="s">
        <v>2092</v>
      </c>
      <c r="X4002" s="2" t="s">
        <v>566</v>
      </c>
      <c r="AA4002" s="20">
        <v>44.554749770000001</v>
      </c>
      <c r="AB4002" s="20">
        <v>-123.27002385999999</v>
      </c>
      <c r="AC4002" s="2" t="s">
        <v>45</v>
      </c>
      <c r="AE4002" s="2" t="s">
        <v>567</v>
      </c>
      <c r="AF4002" s="1" t="str">
        <f>CONCATENATE("ex ", AE4002)</f>
        <v>ex Camassia quamash quamash</v>
      </c>
      <c r="AG4002" s="2" t="s">
        <v>53</v>
      </c>
      <c r="AH4002" s="1" t="s">
        <v>1764</v>
      </c>
      <c r="AT4002" s="2" t="s">
        <v>53</v>
      </c>
    </row>
    <row r="4003" spans="2:46">
      <c r="B4003" s="87">
        <v>2206</v>
      </c>
      <c r="E4003" s="3">
        <v>5</v>
      </c>
      <c r="F4003" s="3" t="s">
        <v>42</v>
      </c>
      <c r="G4003" s="3">
        <v>2018</v>
      </c>
      <c r="L4003" s="4"/>
      <c r="N4003" s="3" t="s">
        <v>540</v>
      </c>
      <c r="P4003" s="3">
        <v>14</v>
      </c>
      <c r="Q4003" s="24">
        <v>14</v>
      </c>
      <c r="R4003" s="3">
        <v>10</v>
      </c>
      <c r="S4003" s="2" t="s">
        <v>3</v>
      </c>
      <c r="T4003" s="2" t="s">
        <v>44</v>
      </c>
      <c r="U4003" s="2" t="s">
        <v>36</v>
      </c>
      <c r="V4003" s="37" t="s">
        <v>2092</v>
      </c>
      <c r="X4003" s="2" t="s">
        <v>566</v>
      </c>
      <c r="AA4003" s="20">
        <v>44.554749770000001</v>
      </c>
      <c r="AB4003" s="20">
        <v>-123.27002385999999</v>
      </c>
      <c r="AC4003" s="2" t="s">
        <v>45</v>
      </c>
      <c r="AE4003" s="2" t="s">
        <v>567</v>
      </c>
      <c r="AF4003" s="1" t="str">
        <f>CONCATENATE("ex ", AE4003)</f>
        <v>ex Camassia quamash quamash</v>
      </c>
      <c r="AG4003" s="2" t="s">
        <v>53</v>
      </c>
      <c r="AH4003" s="1" t="s">
        <v>1764</v>
      </c>
      <c r="AT4003" s="2" t="s">
        <v>53</v>
      </c>
    </row>
    <row r="4004" spans="2:46">
      <c r="B4004" s="87">
        <v>2207</v>
      </c>
      <c r="E4004" s="3">
        <v>5</v>
      </c>
      <c r="F4004" s="3" t="s">
        <v>42</v>
      </c>
      <c r="G4004" s="3">
        <v>2018</v>
      </c>
      <c r="L4004" s="4"/>
      <c r="N4004" s="3" t="s">
        <v>540</v>
      </c>
      <c r="P4004" s="3">
        <v>14</v>
      </c>
      <c r="Q4004" s="24">
        <v>14</v>
      </c>
      <c r="R4004" s="3">
        <v>11</v>
      </c>
      <c r="S4004" s="2" t="s">
        <v>3</v>
      </c>
      <c r="T4004" s="2" t="s">
        <v>44</v>
      </c>
      <c r="U4004" s="2" t="s">
        <v>36</v>
      </c>
      <c r="V4004" s="37" t="s">
        <v>2092</v>
      </c>
      <c r="X4004" s="2" t="s">
        <v>566</v>
      </c>
      <c r="AA4004" s="20">
        <v>44.554749770000001</v>
      </c>
      <c r="AB4004" s="20">
        <v>-123.27002385999999</v>
      </c>
      <c r="AC4004" s="2" t="s">
        <v>45</v>
      </c>
      <c r="AE4004" s="2" t="s">
        <v>567</v>
      </c>
      <c r="AF4004" s="1" t="str">
        <f>CONCATENATE("ex ", AE4004)</f>
        <v>ex Camassia quamash quamash</v>
      </c>
      <c r="AG4004" s="2" t="s">
        <v>53</v>
      </c>
      <c r="AH4004" s="1" t="s">
        <v>1764</v>
      </c>
      <c r="AT4004" s="2" t="s">
        <v>53</v>
      </c>
    </row>
    <row r="4005" spans="2:46">
      <c r="B4005" s="87">
        <v>2208</v>
      </c>
      <c r="E4005" s="3">
        <v>5</v>
      </c>
      <c r="F4005" s="3" t="s">
        <v>42</v>
      </c>
      <c r="G4005" s="3">
        <v>2018</v>
      </c>
      <c r="L4005" s="4"/>
      <c r="N4005" s="3" t="s">
        <v>540</v>
      </c>
      <c r="P4005" s="3">
        <v>14</v>
      </c>
      <c r="Q4005" s="24">
        <v>14</v>
      </c>
      <c r="R4005" s="3">
        <v>12</v>
      </c>
      <c r="S4005" s="2" t="s">
        <v>3</v>
      </c>
      <c r="T4005" s="2" t="s">
        <v>44</v>
      </c>
      <c r="U4005" s="2" t="s">
        <v>36</v>
      </c>
      <c r="V4005" s="37" t="s">
        <v>2092</v>
      </c>
      <c r="X4005" s="2" t="s">
        <v>566</v>
      </c>
      <c r="AA4005" s="20">
        <v>44.554749770000001</v>
      </c>
      <c r="AB4005" s="20">
        <v>-123.27002385999999</v>
      </c>
      <c r="AC4005" s="2" t="s">
        <v>45</v>
      </c>
      <c r="AE4005" s="2" t="s">
        <v>567</v>
      </c>
      <c r="AF4005" s="1" t="str">
        <f>CONCATENATE("ex ", AE4005)</f>
        <v>ex Camassia quamash quamash</v>
      </c>
      <c r="AG4005" s="2" t="s">
        <v>53</v>
      </c>
      <c r="AH4005" s="1" t="s">
        <v>1764</v>
      </c>
      <c r="AT4005" s="2" t="s">
        <v>53</v>
      </c>
    </row>
    <row r="4006" spans="2:46">
      <c r="B4006" s="87">
        <v>2209</v>
      </c>
      <c r="E4006" s="3">
        <v>5</v>
      </c>
      <c r="F4006" s="3" t="s">
        <v>42</v>
      </c>
      <c r="G4006" s="3">
        <v>2018</v>
      </c>
      <c r="L4006" s="4"/>
      <c r="N4006" s="3" t="s">
        <v>540</v>
      </c>
      <c r="P4006" s="3">
        <v>14</v>
      </c>
      <c r="Q4006" s="24">
        <v>14</v>
      </c>
      <c r="R4006" s="3">
        <v>13</v>
      </c>
      <c r="S4006" s="2" t="s">
        <v>3</v>
      </c>
      <c r="T4006" s="2" t="s">
        <v>44</v>
      </c>
      <c r="U4006" s="2" t="s">
        <v>36</v>
      </c>
      <c r="V4006" s="37" t="s">
        <v>2092</v>
      </c>
      <c r="X4006" s="2" t="s">
        <v>566</v>
      </c>
      <c r="AA4006" s="20">
        <v>44.554749770000001</v>
      </c>
      <c r="AB4006" s="20">
        <v>-123.27002385999999</v>
      </c>
      <c r="AC4006" s="2" t="s">
        <v>45</v>
      </c>
      <c r="AE4006" s="2" t="s">
        <v>567</v>
      </c>
      <c r="AF4006" s="1" t="str">
        <f>CONCATENATE("ex ", AE4006)</f>
        <v>ex Camassia quamash quamash</v>
      </c>
      <c r="AG4006" s="2" t="s">
        <v>53</v>
      </c>
      <c r="AH4006" s="1" t="s">
        <v>1764</v>
      </c>
      <c r="AT4006" s="2" t="s">
        <v>53</v>
      </c>
    </row>
    <row r="4007" spans="2:46">
      <c r="B4007" s="87">
        <v>1411</v>
      </c>
      <c r="E4007" s="3">
        <v>30</v>
      </c>
      <c r="F4007" s="3" t="s">
        <v>114</v>
      </c>
      <c r="G4007" s="3">
        <v>2018</v>
      </c>
      <c r="L4007" s="4"/>
      <c r="N4007" s="3" t="s">
        <v>1802</v>
      </c>
      <c r="P4007" s="3">
        <v>15</v>
      </c>
      <c r="Q4007" s="24">
        <v>15</v>
      </c>
      <c r="R4007" s="3">
        <v>1</v>
      </c>
      <c r="S4007" s="2" t="s">
        <v>3</v>
      </c>
      <c r="T4007" s="2" t="s">
        <v>44</v>
      </c>
      <c r="U4007" s="2" t="s">
        <v>36</v>
      </c>
      <c r="V4007" s="37" t="s">
        <v>2092</v>
      </c>
      <c r="X4007" s="2" t="s">
        <v>402</v>
      </c>
      <c r="AA4007" s="20">
        <v>44.565997439999997</v>
      </c>
      <c r="AB4007" s="20">
        <v>-123.31129795</v>
      </c>
      <c r="AC4007" s="2" t="s">
        <v>400</v>
      </c>
      <c r="AD4007" s="2" t="s">
        <v>401</v>
      </c>
      <c r="AF4007" s="1"/>
      <c r="AG4007" s="2" t="s">
        <v>53</v>
      </c>
      <c r="AH4007" s="1" t="s">
        <v>1764</v>
      </c>
      <c r="AT4007" s="2" t="s">
        <v>53</v>
      </c>
    </row>
    <row r="4008" spans="2:46">
      <c r="B4008" s="87">
        <v>1412</v>
      </c>
      <c r="E4008" s="3">
        <v>30</v>
      </c>
      <c r="F4008" s="3" t="s">
        <v>114</v>
      </c>
      <c r="G4008" s="3">
        <v>2018</v>
      </c>
      <c r="L4008" s="4"/>
      <c r="N4008" s="3" t="s">
        <v>1802</v>
      </c>
      <c r="P4008" s="3">
        <v>15</v>
      </c>
      <c r="Q4008" s="24">
        <v>15</v>
      </c>
      <c r="R4008" s="3">
        <v>2</v>
      </c>
      <c r="S4008" s="2" t="s">
        <v>3</v>
      </c>
      <c r="T4008" s="2" t="s">
        <v>44</v>
      </c>
      <c r="U4008" s="2" t="s">
        <v>36</v>
      </c>
      <c r="V4008" s="37" t="s">
        <v>2092</v>
      </c>
      <c r="X4008" s="2" t="s">
        <v>402</v>
      </c>
      <c r="AA4008" s="20">
        <v>44.565997439999997</v>
      </c>
      <c r="AB4008" s="20">
        <v>-123.31129795</v>
      </c>
      <c r="AC4008" s="2" t="s">
        <v>400</v>
      </c>
      <c r="AD4008" s="2" t="s">
        <v>401</v>
      </c>
      <c r="AF4008" s="1"/>
      <c r="AG4008" s="2" t="s">
        <v>53</v>
      </c>
      <c r="AH4008" s="1" t="s">
        <v>1764</v>
      </c>
      <c r="AT4008" s="2" t="s">
        <v>53</v>
      </c>
    </row>
    <row r="4009" spans="2:46">
      <c r="B4009" s="87">
        <v>1413</v>
      </c>
      <c r="E4009" s="3">
        <v>30</v>
      </c>
      <c r="F4009" s="3" t="s">
        <v>114</v>
      </c>
      <c r="G4009" s="3">
        <v>2018</v>
      </c>
      <c r="L4009" s="4"/>
      <c r="N4009" s="3" t="s">
        <v>1802</v>
      </c>
      <c r="P4009" s="3">
        <v>15</v>
      </c>
      <c r="Q4009" s="24">
        <v>15</v>
      </c>
      <c r="R4009" s="3">
        <v>3</v>
      </c>
      <c r="S4009" s="2" t="s">
        <v>3</v>
      </c>
      <c r="T4009" s="2" t="s">
        <v>44</v>
      </c>
      <c r="U4009" s="2" t="s">
        <v>36</v>
      </c>
      <c r="V4009" s="37" t="s">
        <v>2092</v>
      </c>
      <c r="X4009" s="2" t="s">
        <v>402</v>
      </c>
      <c r="AA4009" s="20">
        <v>44.565997439999997</v>
      </c>
      <c r="AB4009" s="20">
        <v>-123.31129795</v>
      </c>
      <c r="AC4009" s="2" t="s">
        <v>400</v>
      </c>
      <c r="AD4009" s="2" t="s">
        <v>401</v>
      </c>
      <c r="AF4009" s="1"/>
      <c r="AG4009" s="2" t="s">
        <v>53</v>
      </c>
      <c r="AH4009" s="1" t="s">
        <v>1764</v>
      </c>
      <c r="AT4009" s="2" t="s">
        <v>53</v>
      </c>
    </row>
    <row r="4010" spans="2:46">
      <c r="B4010" s="87">
        <v>1414</v>
      </c>
      <c r="E4010" s="3">
        <v>30</v>
      </c>
      <c r="F4010" s="3" t="s">
        <v>114</v>
      </c>
      <c r="G4010" s="3">
        <v>2018</v>
      </c>
      <c r="L4010" s="4"/>
      <c r="N4010" s="3" t="s">
        <v>1802</v>
      </c>
      <c r="P4010" s="3">
        <v>15</v>
      </c>
      <c r="Q4010" s="24">
        <v>15</v>
      </c>
      <c r="R4010" s="3">
        <v>4</v>
      </c>
      <c r="S4010" s="2" t="s">
        <v>3</v>
      </c>
      <c r="T4010" s="2" t="s">
        <v>44</v>
      </c>
      <c r="U4010" s="2" t="s">
        <v>36</v>
      </c>
      <c r="V4010" s="37" t="s">
        <v>2092</v>
      </c>
      <c r="X4010" s="2" t="s">
        <v>402</v>
      </c>
      <c r="AA4010" s="20">
        <v>44.565997439999997</v>
      </c>
      <c r="AB4010" s="20">
        <v>-123.31129795</v>
      </c>
      <c r="AC4010" s="2" t="s">
        <v>400</v>
      </c>
      <c r="AD4010" s="2" t="s">
        <v>401</v>
      </c>
      <c r="AF4010" s="1"/>
      <c r="AG4010" s="2" t="s">
        <v>53</v>
      </c>
      <c r="AH4010" s="1" t="s">
        <v>1764</v>
      </c>
      <c r="AT4010" s="2" t="s">
        <v>53</v>
      </c>
    </row>
    <row r="4011" spans="2:46">
      <c r="B4011" s="87">
        <v>1415</v>
      </c>
      <c r="E4011" s="3">
        <v>30</v>
      </c>
      <c r="F4011" s="3" t="s">
        <v>114</v>
      </c>
      <c r="G4011" s="3">
        <v>2018</v>
      </c>
      <c r="L4011" s="4"/>
      <c r="N4011" s="3" t="s">
        <v>1802</v>
      </c>
      <c r="P4011" s="3">
        <v>15</v>
      </c>
      <c r="Q4011" s="24">
        <v>15</v>
      </c>
      <c r="R4011" s="3">
        <v>5</v>
      </c>
      <c r="S4011" s="2" t="s">
        <v>3</v>
      </c>
      <c r="T4011" s="2" t="s">
        <v>44</v>
      </c>
      <c r="U4011" s="2" t="s">
        <v>36</v>
      </c>
      <c r="V4011" s="37" t="s">
        <v>2092</v>
      </c>
      <c r="X4011" s="2" t="s">
        <v>402</v>
      </c>
      <c r="AA4011" s="20">
        <v>44.565997439999997</v>
      </c>
      <c r="AB4011" s="20">
        <v>-123.31129795</v>
      </c>
      <c r="AC4011" s="2" t="s">
        <v>400</v>
      </c>
      <c r="AD4011" s="2" t="s">
        <v>401</v>
      </c>
      <c r="AF4011" s="1"/>
      <c r="AG4011" s="2" t="s">
        <v>53</v>
      </c>
      <c r="AH4011" s="1" t="s">
        <v>1764</v>
      </c>
      <c r="AT4011" s="2" t="s">
        <v>53</v>
      </c>
    </row>
    <row r="4012" spans="2:46">
      <c r="B4012" s="87">
        <v>3716</v>
      </c>
      <c r="E4012" s="3">
        <v>16</v>
      </c>
      <c r="F4012" s="3" t="s">
        <v>42</v>
      </c>
      <c r="G4012" s="3">
        <v>2018</v>
      </c>
      <c r="L4012" s="4"/>
      <c r="N4012" s="3" t="s">
        <v>838</v>
      </c>
      <c r="P4012" s="3">
        <v>16</v>
      </c>
      <c r="Q4012" s="24">
        <v>16</v>
      </c>
      <c r="R4012" s="3">
        <v>1</v>
      </c>
      <c r="S4012" s="2" t="s">
        <v>3</v>
      </c>
      <c r="T4012" s="2" t="s">
        <v>44</v>
      </c>
      <c r="U4012" s="2" t="s">
        <v>367</v>
      </c>
      <c r="V4012" s="37" t="s">
        <v>2092</v>
      </c>
      <c r="X4012" s="2" t="s">
        <v>1210</v>
      </c>
      <c r="AA4012" s="20">
        <v>45.668376049999999</v>
      </c>
      <c r="AB4012" s="20">
        <v>-121.24569153</v>
      </c>
      <c r="AC4012" s="2" t="s">
        <v>45</v>
      </c>
      <c r="AE4012" s="2" t="s">
        <v>839</v>
      </c>
      <c r="AF4012" s="1" t="str">
        <f>CONCATENATE("ex ", AE4012)</f>
        <v>ex Vicia</v>
      </c>
      <c r="AG4012" s="2" t="s">
        <v>53</v>
      </c>
      <c r="AH4012" s="1" t="s">
        <v>1764</v>
      </c>
      <c r="AT4012" s="2" t="s">
        <v>53</v>
      </c>
    </row>
    <row r="4013" spans="2:46">
      <c r="B4013" s="87">
        <v>3717</v>
      </c>
      <c r="E4013" s="3">
        <v>16</v>
      </c>
      <c r="F4013" s="3" t="s">
        <v>42</v>
      </c>
      <c r="G4013" s="3">
        <v>2018</v>
      </c>
      <c r="L4013" s="4"/>
      <c r="N4013" s="3" t="s">
        <v>838</v>
      </c>
      <c r="P4013" s="3">
        <v>16</v>
      </c>
      <c r="Q4013" s="24">
        <v>16</v>
      </c>
      <c r="R4013" s="3">
        <v>2</v>
      </c>
      <c r="S4013" s="2" t="s">
        <v>3</v>
      </c>
      <c r="T4013" s="2" t="s">
        <v>44</v>
      </c>
      <c r="U4013" s="2" t="s">
        <v>367</v>
      </c>
      <c r="V4013" s="37" t="s">
        <v>2092</v>
      </c>
      <c r="X4013" s="2" t="s">
        <v>1210</v>
      </c>
      <c r="AA4013" s="20">
        <v>45.668376049999999</v>
      </c>
      <c r="AB4013" s="20">
        <v>-121.24569153</v>
      </c>
      <c r="AC4013" s="2" t="s">
        <v>45</v>
      </c>
      <c r="AE4013" s="2" t="s">
        <v>839</v>
      </c>
      <c r="AF4013" s="1" t="str">
        <f>CONCATENATE("ex ", AE4013)</f>
        <v>ex Vicia</v>
      </c>
      <c r="AG4013" s="2" t="s">
        <v>53</v>
      </c>
      <c r="AH4013" s="1" t="s">
        <v>1764</v>
      </c>
      <c r="AT4013" s="2" t="s">
        <v>53</v>
      </c>
    </row>
    <row r="4014" spans="2:46">
      <c r="B4014" s="87">
        <v>3718</v>
      </c>
      <c r="E4014" s="3">
        <v>16</v>
      </c>
      <c r="F4014" s="3" t="s">
        <v>42</v>
      </c>
      <c r="G4014" s="3">
        <v>2018</v>
      </c>
      <c r="L4014" s="4"/>
      <c r="N4014" s="3" t="s">
        <v>838</v>
      </c>
      <c r="P4014" s="3">
        <v>16</v>
      </c>
      <c r="Q4014" s="24">
        <v>16</v>
      </c>
      <c r="R4014" s="3">
        <v>3</v>
      </c>
      <c r="S4014" s="2" t="s">
        <v>3</v>
      </c>
      <c r="T4014" s="2" t="s">
        <v>44</v>
      </c>
      <c r="U4014" s="2" t="s">
        <v>367</v>
      </c>
      <c r="V4014" s="37" t="s">
        <v>2092</v>
      </c>
      <c r="X4014" s="2" t="s">
        <v>1210</v>
      </c>
      <c r="AA4014" s="20">
        <v>45.668376049999999</v>
      </c>
      <c r="AB4014" s="20">
        <v>-121.24569153</v>
      </c>
      <c r="AC4014" s="2" t="s">
        <v>45</v>
      </c>
      <c r="AE4014" s="2" t="s">
        <v>839</v>
      </c>
      <c r="AF4014" s="1" t="str">
        <f>CONCATENATE("ex ", AE4014)</f>
        <v>ex Vicia</v>
      </c>
      <c r="AG4014" s="2" t="s">
        <v>53</v>
      </c>
      <c r="AH4014" s="1" t="s">
        <v>1764</v>
      </c>
      <c r="AT4014" s="2" t="s">
        <v>53</v>
      </c>
    </row>
    <row r="4015" spans="2:46">
      <c r="B4015" s="87">
        <v>3719</v>
      </c>
      <c r="E4015" s="3">
        <v>16</v>
      </c>
      <c r="F4015" s="3" t="s">
        <v>42</v>
      </c>
      <c r="G4015" s="3">
        <v>2018</v>
      </c>
      <c r="L4015" s="4"/>
      <c r="N4015" s="3" t="s">
        <v>838</v>
      </c>
      <c r="P4015" s="3">
        <v>16</v>
      </c>
      <c r="Q4015" s="24">
        <v>16</v>
      </c>
      <c r="R4015" s="3">
        <v>4</v>
      </c>
      <c r="S4015" s="2" t="s">
        <v>3</v>
      </c>
      <c r="T4015" s="2" t="s">
        <v>44</v>
      </c>
      <c r="U4015" s="2" t="s">
        <v>367</v>
      </c>
      <c r="V4015" s="37" t="s">
        <v>2092</v>
      </c>
      <c r="X4015" s="2" t="s">
        <v>1210</v>
      </c>
      <c r="AA4015" s="20">
        <v>45.668376049999999</v>
      </c>
      <c r="AB4015" s="20">
        <v>-121.24569153</v>
      </c>
      <c r="AC4015" s="2" t="s">
        <v>45</v>
      </c>
      <c r="AE4015" s="2" t="s">
        <v>839</v>
      </c>
      <c r="AF4015" s="1" t="str">
        <f>CONCATENATE("ex ", AE4015)</f>
        <v>ex Vicia</v>
      </c>
      <c r="AG4015" s="2" t="s">
        <v>53</v>
      </c>
      <c r="AH4015" s="1" t="s">
        <v>1764</v>
      </c>
      <c r="AT4015" s="2" t="s">
        <v>53</v>
      </c>
    </row>
    <row r="4016" spans="2:46">
      <c r="B4016" s="87">
        <v>3720</v>
      </c>
      <c r="E4016" s="3">
        <v>16</v>
      </c>
      <c r="F4016" s="3" t="s">
        <v>42</v>
      </c>
      <c r="G4016" s="3">
        <v>2018</v>
      </c>
      <c r="L4016" s="4"/>
      <c r="N4016" s="3" t="s">
        <v>838</v>
      </c>
      <c r="P4016" s="3">
        <v>16</v>
      </c>
      <c r="Q4016" s="24">
        <v>16</v>
      </c>
      <c r="R4016" s="3">
        <v>5</v>
      </c>
      <c r="S4016" s="2" t="s">
        <v>3</v>
      </c>
      <c r="T4016" s="2" t="s">
        <v>44</v>
      </c>
      <c r="U4016" s="2" t="s">
        <v>367</v>
      </c>
      <c r="V4016" s="37" t="s">
        <v>2092</v>
      </c>
      <c r="X4016" s="2" t="s">
        <v>1210</v>
      </c>
      <c r="AA4016" s="20">
        <v>45.668376049999999</v>
      </c>
      <c r="AB4016" s="20">
        <v>-121.24569153</v>
      </c>
      <c r="AC4016" s="2" t="s">
        <v>45</v>
      </c>
      <c r="AE4016" s="2" t="s">
        <v>839</v>
      </c>
      <c r="AF4016" s="1" t="str">
        <f>CONCATENATE("ex ", AE4016)</f>
        <v>ex Vicia</v>
      </c>
      <c r="AG4016" s="2" t="s">
        <v>53</v>
      </c>
      <c r="AH4016" s="1" t="s">
        <v>1764</v>
      </c>
      <c r="AT4016" s="2" t="s">
        <v>53</v>
      </c>
    </row>
    <row r="4017" spans="2:56">
      <c r="B4017" s="87">
        <v>3721</v>
      </c>
      <c r="E4017" s="3">
        <v>16</v>
      </c>
      <c r="F4017" s="3" t="s">
        <v>42</v>
      </c>
      <c r="G4017" s="3">
        <v>2018</v>
      </c>
      <c r="L4017" s="4"/>
      <c r="N4017" s="3" t="s">
        <v>838</v>
      </c>
      <c r="P4017" s="3">
        <v>16</v>
      </c>
      <c r="Q4017" s="24">
        <v>16</v>
      </c>
      <c r="R4017" s="3">
        <v>6</v>
      </c>
      <c r="S4017" s="2" t="s">
        <v>3</v>
      </c>
      <c r="T4017" s="2" t="s">
        <v>44</v>
      </c>
      <c r="U4017" s="2" t="s">
        <v>367</v>
      </c>
      <c r="V4017" s="37" t="s">
        <v>2092</v>
      </c>
      <c r="X4017" s="2" t="s">
        <v>1210</v>
      </c>
      <c r="AA4017" s="20">
        <v>45.668376049999999</v>
      </c>
      <c r="AB4017" s="20">
        <v>-121.24569153</v>
      </c>
      <c r="AC4017" s="2" t="s">
        <v>45</v>
      </c>
      <c r="AE4017" s="2" t="s">
        <v>839</v>
      </c>
      <c r="AF4017" s="1" t="str">
        <f>CONCATENATE("ex ", AE4017)</f>
        <v>ex Vicia</v>
      </c>
      <c r="AG4017" s="2" t="s">
        <v>53</v>
      </c>
      <c r="AH4017" s="1" t="s">
        <v>1764</v>
      </c>
      <c r="AT4017" s="2" t="s">
        <v>53</v>
      </c>
    </row>
    <row r="4018" spans="2:56">
      <c r="B4018" s="87">
        <v>5494</v>
      </c>
      <c r="E4018" s="3">
        <v>17</v>
      </c>
      <c r="F4018" s="3" t="s">
        <v>42</v>
      </c>
      <c r="G4018" s="2">
        <v>2018</v>
      </c>
      <c r="H4018" s="2"/>
      <c r="L4018" s="4"/>
      <c r="N4018" s="3" t="s">
        <v>1204</v>
      </c>
      <c r="P4018" s="3">
        <v>18</v>
      </c>
      <c r="Q4018" s="24">
        <v>18</v>
      </c>
      <c r="R4018" s="3">
        <v>1</v>
      </c>
      <c r="S4018" s="2" t="s">
        <v>3</v>
      </c>
      <c r="T4018" s="2" t="s">
        <v>44</v>
      </c>
      <c r="U4018" s="2" t="s">
        <v>367</v>
      </c>
      <c r="V4018" s="37" t="s">
        <v>2092</v>
      </c>
      <c r="X4018" s="2" t="s">
        <v>1205</v>
      </c>
      <c r="AA4018" s="20">
        <v>45.687508819999998</v>
      </c>
      <c r="AB4018" s="20">
        <v>-121.33842883</v>
      </c>
      <c r="AC4018" s="2" t="s">
        <v>45</v>
      </c>
      <c r="AE4018" s="2" t="s">
        <v>839</v>
      </c>
      <c r="AF4018" s="1" t="str">
        <f>CONCATENATE("ex ", AE4018)</f>
        <v>ex Vicia</v>
      </c>
      <c r="AG4018" s="2" t="s">
        <v>53</v>
      </c>
      <c r="AH4018" s="1" t="s">
        <v>1764</v>
      </c>
      <c r="AT4018" s="2" t="s">
        <v>53</v>
      </c>
    </row>
    <row r="4019" spans="2:56">
      <c r="B4019" s="87">
        <v>5495</v>
      </c>
      <c r="E4019" s="3">
        <v>17</v>
      </c>
      <c r="F4019" s="3" t="s">
        <v>42</v>
      </c>
      <c r="G4019" s="2">
        <v>2018</v>
      </c>
      <c r="H4019" s="2"/>
      <c r="L4019" s="4"/>
      <c r="N4019" s="3" t="s">
        <v>1204</v>
      </c>
      <c r="P4019" s="3">
        <v>18</v>
      </c>
      <c r="Q4019" s="24">
        <v>18</v>
      </c>
      <c r="R4019" s="3">
        <v>2</v>
      </c>
      <c r="S4019" s="2" t="s">
        <v>3</v>
      </c>
      <c r="T4019" s="2" t="s">
        <v>44</v>
      </c>
      <c r="U4019" s="2" t="s">
        <v>367</v>
      </c>
      <c r="V4019" s="37" t="s">
        <v>2092</v>
      </c>
      <c r="X4019" s="2" t="s">
        <v>1205</v>
      </c>
      <c r="AA4019" s="20">
        <v>45.687508819999998</v>
      </c>
      <c r="AB4019" s="20">
        <v>-121.33842883</v>
      </c>
      <c r="AC4019" s="2" t="s">
        <v>45</v>
      </c>
      <c r="AE4019" s="2" t="s">
        <v>839</v>
      </c>
      <c r="AF4019" s="1" t="str">
        <f>CONCATENATE("ex ", AE4019)</f>
        <v>ex Vicia</v>
      </c>
      <c r="AG4019" s="2" t="s">
        <v>53</v>
      </c>
      <c r="AH4019" s="1" t="s">
        <v>1764</v>
      </c>
      <c r="AT4019" s="2" t="s">
        <v>53</v>
      </c>
    </row>
    <row r="4020" spans="2:56">
      <c r="B4020" s="87">
        <v>5496</v>
      </c>
      <c r="E4020" s="3">
        <v>17</v>
      </c>
      <c r="F4020" s="3" t="s">
        <v>42</v>
      </c>
      <c r="G4020" s="2">
        <v>2018</v>
      </c>
      <c r="H4020" s="2"/>
      <c r="L4020" s="4"/>
      <c r="N4020" s="3" t="s">
        <v>1204</v>
      </c>
      <c r="P4020" s="3">
        <v>18</v>
      </c>
      <c r="Q4020" s="24">
        <v>18</v>
      </c>
      <c r="R4020" s="3">
        <v>3</v>
      </c>
      <c r="S4020" s="2" t="s">
        <v>3</v>
      </c>
      <c r="T4020" s="2" t="s">
        <v>44</v>
      </c>
      <c r="U4020" s="2" t="s">
        <v>367</v>
      </c>
      <c r="V4020" s="37" t="s">
        <v>2092</v>
      </c>
      <c r="X4020" s="2" t="s">
        <v>1205</v>
      </c>
      <c r="AA4020" s="20">
        <v>45.687508819999998</v>
      </c>
      <c r="AB4020" s="20">
        <v>-121.33842883</v>
      </c>
      <c r="AC4020" s="2" t="s">
        <v>45</v>
      </c>
      <c r="AE4020" s="2" t="s">
        <v>839</v>
      </c>
      <c r="AF4020" s="1" t="str">
        <f>CONCATENATE("ex ", AE4020)</f>
        <v>ex Vicia</v>
      </c>
      <c r="AG4020" s="2" t="s">
        <v>53</v>
      </c>
      <c r="AH4020" s="1" t="s">
        <v>1764</v>
      </c>
      <c r="AT4020" s="2" t="s">
        <v>53</v>
      </c>
    </row>
    <row r="4021" spans="2:56">
      <c r="B4021" s="87">
        <v>5497</v>
      </c>
      <c r="E4021" s="3">
        <v>17</v>
      </c>
      <c r="F4021" s="3" t="s">
        <v>42</v>
      </c>
      <c r="G4021" s="2">
        <v>2018</v>
      </c>
      <c r="H4021" s="2"/>
      <c r="L4021" s="4"/>
      <c r="N4021" s="3" t="s">
        <v>1204</v>
      </c>
      <c r="P4021" s="3">
        <v>18</v>
      </c>
      <c r="Q4021" s="24">
        <v>18</v>
      </c>
      <c r="R4021" s="3">
        <v>4</v>
      </c>
      <c r="S4021" s="2" t="s">
        <v>3</v>
      </c>
      <c r="T4021" s="2" t="s">
        <v>44</v>
      </c>
      <c r="U4021" s="2" t="s">
        <v>367</v>
      </c>
      <c r="V4021" s="37" t="s">
        <v>2092</v>
      </c>
      <c r="X4021" s="2" t="s">
        <v>1205</v>
      </c>
      <c r="AA4021" s="20">
        <v>45.687508819999998</v>
      </c>
      <c r="AB4021" s="20">
        <v>-121.33842883</v>
      </c>
      <c r="AC4021" s="2" t="s">
        <v>45</v>
      </c>
      <c r="AE4021" s="2" t="s">
        <v>839</v>
      </c>
      <c r="AF4021" s="1" t="str">
        <f>CONCATENATE("ex ", AE4021)</f>
        <v>ex Vicia</v>
      </c>
      <c r="AG4021" s="2" t="s">
        <v>53</v>
      </c>
      <c r="AH4021" s="1" t="s">
        <v>1764</v>
      </c>
      <c r="AT4021" s="2" t="s">
        <v>53</v>
      </c>
    </row>
    <row r="4022" spans="2:56">
      <c r="B4022" s="87">
        <v>5498</v>
      </c>
      <c r="E4022" s="3">
        <v>17</v>
      </c>
      <c r="F4022" s="3" t="s">
        <v>42</v>
      </c>
      <c r="G4022" s="2">
        <v>2018</v>
      </c>
      <c r="H4022" s="2"/>
      <c r="L4022" s="4"/>
      <c r="N4022" s="3" t="s">
        <v>1204</v>
      </c>
      <c r="P4022" s="3">
        <v>18</v>
      </c>
      <c r="Q4022" s="24">
        <v>18</v>
      </c>
      <c r="R4022" s="3">
        <v>5</v>
      </c>
      <c r="S4022" s="2" t="s">
        <v>3</v>
      </c>
      <c r="T4022" s="2" t="s">
        <v>44</v>
      </c>
      <c r="U4022" s="2" t="s">
        <v>367</v>
      </c>
      <c r="V4022" s="37" t="s">
        <v>2092</v>
      </c>
      <c r="X4022" s="2" t="s">
        <v>1205</v>
      </c>
      <c r="AA4022" s="20">
        <v>45.687508819999998</v>
      </c>
      <c r="AB4022" s="20">
        <v>-121.33842883</v>
      </c>
      <c r="AC4022" s="2" t="s">
        <v>45</v>
      </c>
      <c r="AE4022" s="2" t="s">
        <v>839</v>
      </c>
      <c r="AF4022" s="1" t="str">
        <f>CONCATENATE("ex ", AE4022)</f>
        <v>ex Vicia</v>
      </c>
      <c r="AG4022" s="2" t="s">
        <v>53</v>
      </c>
      <c r="AH4022" s="1" t="s">
        <v>1764</v>
      </c>
      <c r="AT4022" s="2" t="s">
        <v>53</v>
      </c>
    </row>
    <row r="4023" spans="2:56">
      <c r="B4023" s="87">
        <v>5499</v>
      </c>
      <c r="E4023" s="3">
        <v>17</v>
      </c>
      <c r="F4023" s="3" t="s">
        <v>42</v>
      </c>
      <c r="G4023" s="2">
        <v>2018</v>
      </c>
      <c r="H4023" s="2"/>
      <c r="L4023" s="4"/>
      <c r="N4023" s="3" t="s">
        <v>1204</v>
      </c>
      <c r="P4023" s="3">
        <v>18</v>
      </c>
      <c r="Q4023" s="24">
        <v>18</v>
      </c>
      <c r="R4023" s="3">
        <v>6</v>
      </c>
      <c r="S4023" s="2" t="s">
        <v>3</v>
      </c>
      <c r="T4023" s="2" t="s">
        <v>44</v>
      </c>
      <c r="U4023" s="2" t="s">
        <v>367</v>
      </c>
      <c r="V4023" s="37" t="s">
        <v>2092</v>
      </c>
      <c r="X4023" s="2" t="s">
        <v>1205</v>
      </c>
      <c r="AA4023" s="20">
        <v>45.687508819999998</v>
      </c>
      <c r="AB4023" s="20">
        <v>-121.33842883</v>
      </c>
      <c r="AC4023" s="2" t="s">
        <v>45</v>
      </c>
      <c r="AE4023" s="2" t="s">
        <v>839</v>
      </c>
      <c r="AF4023" s="1" t="str">
        <f>CONCATENATE("ex ", AE4023)</f>
        <v>ex Vicia</v>
      </c>
      <c r="AG4023" s="2" t="s">
        <v>53</v>
      </c>
      <c r="AH4023" s="1" t="s">
        <v>1764</v>
      </c>
      <c r="AT4023" s="2" t="s">
        <v>53</v>
      </c>
    </row>
    <row r="4024" spans="2:56">
      <c r="B4024" s="87">
        <v>5500</v>
      </c>
      <c r="E4024" s="3">
        <v>17</v>
      </c>
      <c r="F4024" s="3" t="s">
        <v>42</v>
      </c>
      <c r="G4024" s="2">
        <v>2018</v>
      </c>
      <c r="H4024" s="2"/>
      <c r="L4024" s="4"/>
      <c r="N4024" s="3" t="s">
        <v>1204</v>
      </c>
      <c r="P4024" s="3">
        <v>18</v>
      </c>
      <c r="Q4024" s="24">
        <v>18</v>
      </c>
      <c r="R4024" s="3">
        <v>7</v>
      </c>
      <c r="S4024" s="2" t="s">
        <v>3</v>
      </c>
      <c r="T4024" s="2" t="s">
        <v>44</v>
      </c>
      <c r="U4024" s="2" t="s">
        <v>367</v>
      </c>
      <c r="V4024" s="37" t="s">
        <v>2092</v>
      </c>
      <c r="X4024" s="2" t="s">
        <v>1205</v>
      </c>
      <c r="AA4024" s="20">
        <v>45.687508819999998</v>
      </c>
      <c r="AB4024" s="20">
        <v>-121.33842883</v>
      </c>
      <c r="AC4024" s="2" t="s">
        <v>45</v>
      </c>
      <c r="AE4024" s="2" t="s">
        <v>839</v>
      </c>
      <c r="AF4024" s="1" t="str">
        <f>CONCATENATE("ex ", AE4024)</f>
        <v>ex Vicia</v>
      </c>
      <c r="AG4024" s="2" t="s">
        <v>53</v>
      </c>
      <c r="AH4024" s="1" t="s">
        <v>1764</v>
      </c>
      <c r="AT4024" s="2" t="s">
        <v>53</v>
      </c>
    </row>
    <row r="4025" spans="2:56">
      <c r="B4025" s="87">
        <v>5501</v>
      </c>
      <c r="E4025" s="3">
        <v>17</v>
      </c>
      <c r="F4025" s="3" t="s">
        <v>42</v>
      </c>
      <c r="G4025" s="2">
        <v>2018</v>
      </c>
      <c r="H4025" s="2"/>
      <c r="L4025" s="4"/>
      <c r="N4025" s="3" t="s">
        <v>1204</v>
      </c>
      <c r="P4025" s="3">
        <v>18</v>
      </c>
      <c r="Q4025" s="24">
        <v>18</v>
      </c>
      <c r="R4025" s="3">
        <v>8</v>
      </c>
      <c r="S4025" s="2" t="s">
        <v>3</v>
      </c>
      <c r="T4025" s="2" t="s">
        <v>44</v>
      </c>
      <c r="U4025" s="2" t="s">
        <v>367</v>
      </c>
      <c r="V4025" s="37" t="s">
        <v>2092</v>
      </c>
      <c r="X4025" s="2" t="s">
        <v>1205</v>
      </c>
      <c r="AA4025" s="20">
        <v>45.687508819999998</v>
      </c>
      <c r="AB4025" s="20">
        <v>-121.33842883</v>
      </c>
      <c r="AC4025" s="2" t="s">
        <v>45</v>
      </c>
      <c r="AE4025" s="2" t="s">
        <v>839</v>
      </c>
      <c r="AF4025" s="1" t="str">
        <f>CONCATENATE("ex ", AE4025)</f>
        <v>ex Vicia</v>
      </c>
      <c r="AG4025" s="2" t="s">
        <v>53</v>
      </c>
      <c r="AH4025" s="1" t="s">
        <v>1764</v>
      </c>
      <c r="AT4025" s="2" t="s">
        <v>53</v>
      </c>
    </row>
    <row r="4026" spans="2:56">
      <c r="B4026" s="87">
        <v>5502</v>
      </c>
      <c r="E4026" s="4">
        <v>17</v>
      </c>
      <c r="F4026" s="4" t="s">
        <v>42</v>
      </c>
      <c r="G4026" s="4">
        <v>2018</v>
      </c>
      <c r="H4026" s="4"/>
      <c r="I4026" s="2">
        <v>17</v>
      </c>
      <c r="J4026" s="2" t="s">
        <v>42</v>
      </c>
      <c r="K4026" s="2">
        <v>2018</v>
      </c>
      <c r="L4026" s="4" t="str">
        <f>CONCATENATE("-",I4026,".",J4026)</f>
        <v>-17.v</v>
      </c>
      <c r="N4026" s="3" t="s">
        <v>1206</v>
      </c>
      <c r="P4026" s="4">
        <v>19</v>
      </c>
      <c r="Q4026" s="24">
        <v>19</v>
      </c>
      <c r="R4026" s="4">
        <v>1</v>
      </c>
      <c r="S4026" s="1" t="s">
        <v>3</v>
      </c>
      <c r="T4026" s="1" t="s">
        <v>44</v>
      </c>
      <c r="U4026" s="1" t="s">
        <v>367</v>
      </c>
      <c r="V4026" s="37" t="s">
        <v>2092</v>
      </c>
      <c r="W4026" s="1"/>
      <c r="X4026" s="1" t="s">
        <v>1210</v>
      </c>
      <c r="AA4026" s="29">
        <v>45.681241819999997</v>
      </c>
      <c r="AB4026" s="29">
        <v>-121.29999887</v>
      </c>
      <c r="AC4026" s="262" t="s">
        <v>1803</v>
      </c>
      <c r="AD4026" s="150" t="s">
        <v>1803</v>
      </c>
      <c r="AE4026" s="1"/>
      <c r="AF4026" s="1"/>
      <c r="AG4026" s="2" t="s">
        <v>53</v>
      </c>
      <c r="AH4026" s="1" t="s">
        <v>1764</v>
      </c>
      <c r="AT4026" s="2" t="s">
        <v>53</v>
      </c>
      <c r="BD4026" s="150"/>
    </row>
    <row r="4027" spans="2:56">
      <c r="B4027" s="87">
        <v>5503</v>
      </c>
      <c r="E4027" s="4">
        <v>17</v>
      </c>
      <c r="F4027" s="4" t="s">
        <v>42</v>
      </c>
      <c r="G4027" s="4">
        <v>2018</v>
      </c>
      <c r="H4027" s="4"/>
      <c r="I4027" s="2">
        <v>17</v>
      </c>
      <c r="J4027" s="2" t="s">
        <v>42</v>
      </c>
      <c r="K4027" s="2">
        <v>2018</v>
      </c>
      <c r="L4027" s="4" t="str">
        <f>CONCATENATE("-",I4027,".",J4027)</f>
        <v>-17.v</v>
      </c>
      <c r="N4027" s="3" t="s">
        <v>1206</v>
      </c>
      <c r="P4027" s="4">
        <v>19</v>
      </c>
      <c r="Q4027" s="24">
        <v>19</v>
      </c>
      <c r="R4027" s="4">
        <v>2</v>
      </c>
      <c r="S4027" s="1" t="s">
        <v>3</v>
      </c>
      <c r="T4027" s="1" t="s">
        <v>44</v>
      </c>
      <c r="U4027" s="1" t="s">
        <v>367</v>
      </c>
      <c r="V4027" s="37" t="s">
        <v>2092</v>
      </c>
      <c r="W4027" s="1"/>
      <c r="X4027" s="1" t="s">
        <v>1210</v>
      </c>
      <c r="AA4027" s="29">
        <v>45.681241819999997</v>
      </c>
      <c r="AB4027" s="29">
        <v>-121.29999887</v>
      </c>
      <c r="AC4027" s="262" t="s">
        <v>1803</v>
      </c>
      <c r="AD4027" s="150" t="s">
        <v>1803</v>
      </c>
      <c r="AE4027" s="1"/>
      <c r="AF4027" s="1"/>
      <c r="AG4027" s="2" t="s">
        <v>53</v>
      </c>
      <c r="AH4027" s="1" t="s">
        <v>1764</v>
      </c>
      <c r="AT4027" s="2" t="s">
        <v>53</v>
      </c>
      <c r="BD4027" s="150"/>
    </row>
    <row r="4028" spans="2:56">
      <c r="B4028" s="87">
        <v>5504</v>
      </c>
      <c r="E4028" s="4">
        <v>17</v>
      </c>
      <c r="F4028" s="4" t="s">
        <v>42</v>
      </c>
      <c r="G4028" s="4">
        <v>2018</v>
      </c>
      <c r="H4028" s="4"/>
      <c r="I4028" s="2">
        <v>17</v>
      </c>
      <c r="J4028" s="2" t="s">
        <v>42</v>
      </c>
      <c r="K4028" s="2">
        <v>2018</v>
      </c>
      <c r="L4028" s="4" t="str">
        <f>CONCATENATE("-",I4028,".",J4028)</f>
        <v>-17.v</v>
      </c>
      <c r="N4028" s="3" t="s">
        <v>1206</v>
      </c>
      <c r="P4028" s="4">
        <v>19</v>
      </c>
      <c r="Q4028" s="24">
        <v>19</v>
      </c>
      <c r="R4028" s="4">
        <v>3</v>
      </c>
      <c r="S4028" s="1" t="s">
        <v>3</v>
      </c>
      <c r="T4028" s="1" t="s">
        <v>44</v>
      </c>
      <c r="U4028" s="1" t="s">
        <v>367</v>
      </c>
      <c r="V4028" s="37" t="s">
        <v>2092</v>
      </c>
      <c r="W4028" s="1"/>
      <c r="X4028" s="1" t="s">
        <v>1210</v>
      </c>
      <c r="AA4028" s="29">
        <v>45.681241819999997</v>
      </c>
      <c r="AB4028" s="29">
        <v>-121.29999887</v>
      </c>
      <c r="AC4028" s="262" t="s">
        <v>1803</v>
      </c>
      <c r="AD4028" s="150" t="s">
        <v>1803</v>
      </c>
      <c r="AE4028" s="1"/>
      <c r="AF4028" s="1"/>
      <c r="AG4028" s="2" t="s">
        <v>53</v>
      </c>
      <c r="AH4028" s="1" t="s">
        <v>1764</v>
      </c>
      <c r="AT4028" s="2" t="s">
        <v>53</v>
      </c>
      <c r="BD4028" s="150"/>
    </row>
    <row r="4029" spans="2:56">
      <c r="B4029" s="87">
        <v>5505</v>
      </c>
      <c r="E4029" s="4">
        <v>17</v>
      </c>
      <c r="F4029" s="4" t="s">
        <v>42</v>
      </c>
      <c r="G4029" s="4">
        <v>2018</v>
      </c>
      <c r="H4029" s="4"/>
      <c r="I4029" s="2">
        <v>17</v>
      </c>
      <c r="J4029" s="2" t="s">
        <v>42</v>
      </c>
      <c r="K4029" s="2">
        <v>2018</v>
      </c>
      <c r="L4029" s="4" t="str">
        <f>CONCATENATE("-",I4029,".",J4029)</f>
        <v>-17.v</v>
      </c>
      <c r="N4029" s="3" t="s">
        <v>1206</v>
      </c>
      <c r="P4029" s="4">
        <v>19</v>
      </c>
      <c r="Q4029" s="24">
        <v>19</v>
      </c>
      <c r="R4029" s="4">
        <v>4</v>
      </c>
      <c r="S4029" s="1" t="s">
        <v>3</v>
      </c>
      <c r="T4029" s="1" t="s">
        <v>44</v>
      </c>
      <c r="U4029" s="1" t="s">
        <v>367</v>
      </c>
      <c r="V4029" s="37" t="s">
        <v>2092</v>
      </c>
      <c r="W4029" s="1"/>
      <c r="X4029" s="1" t="s">
        <v>1210</v>
      </c>
      <c r="AA4029" s="29">
        <v>45.681241819999997</v>
      </c>
      <c r="AB4029" s="29">
        <v>-121.29999887</v>
      </c>
      <c r="AC4029" s="262" t="s">
        <v>1803</v>
      </c>
      <c r="AD4029" s="150" t="s">
        <v>1803</v>
      </c>
      <c r="AE4029" s="1"/>
      <c r="AF4029" s="1"/>
      <c r="AG4029" s="2" t="s">
        <v>53</v>
      </c>
      <c r="AH4029" s="1" t="s">
        <v>1764</v>
      </c>
      <c r="AT4029" s="2" t="s">
        <v>53</v>
      </c>
      <c r="BD4029" s="150"/>
    </row>
    <row r="4030" spans="2:56">
      <c r="B4030" s="87">
        <v>5506</v>
      </c>
      <c r="E4030" s="4">
        <v>17</v>
      </c>
      <c r="F4030" s="4" t="s">
        <v>42</v>
      </c>
      <c r="G4030" s="4">
        <v>2018</v>
      </c>
      <c r="H4030" s="4"/>
      <c r="I4030" s="2">
        <v>17</v>
      </c>
      <c r="J4030" s="2" t="s">
        <v>42</v>
      </c>
      <c r="K4030" s="2">
        <v>2018</v>
      </c>
      <c r="L4030" s="4" t="str">
        <f>CONCATENATE("-",I4030,".",J4030)</f>
        <v>-17.v</v>
      </c>
      <c r="N4030" s="3" t="s">
        <v>1206</v>
      </c>
      <c r="P4030" s="4">
        <v>19</v>
      </c>
      <c r="Q4030" s="24">
        <v>19</v>
      </c>
      <c r="R4030" s="4">
        <v>5</v>
      </c>
      <c r="S4030" s="1" t="s">
        <v>3</v>
      </c>
      <c r="T4030" s="1" t="s">
        <v>44</v>
      </c>
      <c r="U4030" s="1" t="s">
        <v>367</v>
      </c>
      <c r="V4030" s="37" t="s">
        <v>2092</v>
      </c>
      <c r="W4030" s="1"/>
      <c r="X4030" s="1" t="s">
        <v>1210</v>
      </c>
      <c r="AA4030" s="29">
        <v>45.681241819999997</v>
      </c>
      <c r="AB4030" s="29">
        <v>-121.29999887</v>
      </c>
      <c r="AC4030" s="262" t="s">
        <v>1803</v>
      </c>
      <c r="AD4030" s="150" t="s">
        <v>1803</v>
      </c>
      <c r="AE4030" s="1"/>
      <c r="AF4030" s="1"/>
      <c r="AG4030" s="2" t="s">
        <v>53</v>
      </c>
      <c r="AH4030" s="1" t="s">
        <v>1764</v>
      </c>
      <c r="AT4030" s="2" t="s">
        <v>53</v>
      </c>
      <c r="BD4030" s="150"/>
    </row>
    <row r="4031" spans="2:56">
      <c r="B4031" s="87">
        <v>5507</v>
      </c>
      <c r="E4031" s="4">
        <v>17</v>
      </c>
      <c r="F4031" s="4" t="s">
        <v>42</v>
      </c>
      <c r="G4031" s="4">
        <v>2018</v>
      </c>
      <c r="H4031" s="4"/>
      <c r="I4031" s="2">
        <v>17</v>
      </c>
      <c r="J4031" s="2" t="s">
        <v>42</v>
      </c>
      <c r="K4031" s="2">
        <v>2018</v>
      </c>
      <c r="L4031" s="4" t="str">
        <f>CONCATENATE("-",I4031,".",J4031)</f>
        <v>-17.v</v>
      </c>
      <c r="N4031" s="3" t="s">
        <v>1206</v>
      </c>
      <c r="P4031" s="4">
        <v>19</v>
      </c>
      <c r="Q4031" s="24">
        <v>19</v>
      </c>
      <c r="R4031" s="4">
        <v>6</v>
      </c>
      <c r="S4031" s="1" t="s">
        <v>3</v>
      </c>
      <c r="T4031" s="1" t="s">
        <v>44</v>
      </c>
      <c r="U4031" s="1" t="s">
        <v>367</v>
      </c>
      <c r="V4031" s="37" t="s">
        <v>2092</v>
      </c>
      <c r="W4031" s="1"/>
      <c r="X4031" s="1" t="s">
        <v>1210</v>
      </c>
      <c r="AA4031" s="29">
        <v>45.681241819999997</v>
      </c>
      <c r="AB4031" s="29">
        <v>-121.29999887</v>
      </c>
      <c r="AC4031" s="262" t="s">
        <v>1803</v>
      </c>
      <c r="AD4031" s="150" t="s">
        <v>1803</v>
      </c>
      <c r="AE4031" s="1"/>
      <c r="AF4031" s="1"/>
      <c r="AG4031" s="2" t="s">
        <v>53</v>
      </c>
      <c r="AH4031" s="1" t="s">
        <v>1764</v>
      </c>
      <c r="AT4031" s="2" t="s">
        <v>53</v>
      </c>
      <c r="BD4031" s="150"/>
    </row>
    <row r="4032" spans="2:56">
      <c r="B4032" s="87">
        <v>5508</v>
      </c>
      <c r="E4032" s="4">
        <v>17</v>
      </c>
      <c r="F4032" s="4" t="s">
        <v>42</v>
      </c>
      <c r="G4032" s="4">
        <v>2018</v>
      </c>
      <c r="H4032" s="4"/>
      <c r="I4032" s="2">
        <v>17</v>
      </c>
      <c r="J4032" s="2" t="s">
        <v>42</v>
      </c>
      <c r="K4032" s="2">
        <v>2018</v>
      </c>
      <c r="L4032" s="4" t="str">
        <f>CONCATENATE("-",I4032,".",J4032)</f>
        <v>-17.v</v>
      </c>
      <c r="N4032" s="3" t="s">
        <v>1206</v>
      </c>
      <c r="P4032" s="4">
        <v>19</v>
      </c>
      <c r="Q4032" s="24">
        <v>19</v>
      </c>
      <c r="R4032" s="4">
        <v>7</v>
      </c>
      <c r="S4032" s="1" t="s">
        <v>3</v>
      </c>
      <c r="T4032" s="1" t="s">
        <v>44</v>
      </c>
      <c r="U4032" s="1" t="s">
        <v>367</v>
      </c>
      <c r="V4032" s="37" t="s">
        <v>2092</v>
      </c>
      <c r="W4032" s="1"/>
      <c r="X4032" s="1" t="s">
        <v>1210</v>
      </c>
      <c r="AA4032" s="29">
        <v>45.681241819999997</v>
      </c>
      <c r="AB4032" s="29">
        <v>-121.29999887</v>
      </c>
      <c r="AC4032" s="262" t="s">
        <v>1803</v>
      </c>
      <c r="AD4032" s="150" t="s">
        <v>1803</v>
      </c>
      <c r="AE4032" s="1"/>
      <c r="AF4032" s="1"/>
      <c r="AG4032" s="2" t="s">
        <v>53</v>
      </c>
      <c r="AH4032" s="1" t="s">
        <v>1764</v>
      </c>
      <c r="AT4032" s="2" t="s">
        <v>53</v>
      </c>
      <c r="BD4032" s="150"/>
    </row>
    <row r="4033" spans="2:56">
      <c r="B4033" s="87">
        <v>5509</v>
      </c>
      <c r="E4033" s="4">
        <v>17</v>
      </c>
      <c r="F4033" s="4" t="s">
        <v>42</v>
      </c>
      <c r="G4033" s="4">
        <v>2018</v>
      </c>
      <c r="H4033" s="4"/>
      <c r="I4033" s="2">
        <v>17</v>
      </c>
      <c r="J4033" s="2" t="s">
        <v>42</v>
      </c>
      <c r="K4033" s="2">
        <v>2018</v>
      </c>
      <c r="L4033" s="4" t="str">
        <f>CONCATENATE("-",I4033,".",J4033)</f>
        <v>-17.v</v>
      </c>
      <c r="N4033" s="3" t="s">
        <v>1206</v>
      </c>
      <c r="P4033" s="4">
        <v>19</v>
      </c>
      <c r="Q4033" s="24">
        <v>19</v>
      </c>
      <c r="R4033" s="4">
        <v>8</v>
      </c>
      <c r="S4033" s="1" t="s">
        <v>3</v>
      </c>
      <c r="T4033" s="1" t="s">
        <v>44</v>
      </c>
      <c r="U4033" s="1" t="s">
        <v>367</v>
      </c>
      <c r="V4033" s="37" t="s">
        <v>2092</v>
      </c>
      <c r="W4033" s="1"/>
      <c r="X4033" s="1" t="s">
        <v>1210</v>
      </c>
      <c r="AA4033" s="29">
        <v>45.681241819999997</v>
      </c>
      <c r="AB4033" s="29">
        <v>-121.29999887</v>
      </c>
      <c r="AC4033" s="262" t="s">
        <v>1803</v>
      </c>
      <c r="AD4033" s="150" t="s">
        <v>1803</v>
      </c>
      <c r="AE4033" s="1"/>
      <c r="AF4033" s="1"/>
      <c r="AG4033" s="2" t="s">
        <v>53</v>
      </c>
      <c r="AH4033" s="1" t="s">
        <v>1764</v>
      </c>
      <c r="AT4033" s="2" t="s">
        <v>53</v>
      </c>
      <c r="BD4033" s="150"/>
    </row>
    <row r="4034" spans="2:56">
      <c r="B4034" s="87">
        <v>5510</v>
      </c>
      <c r="E4034" s="4">
        <v>17</v>
      </c>
      <c r="F4034" s="4" t="s">
        <v>42</v>
      </c>
      <c r="G4034" s="4">
        <v>2018</v>
      </c>
      <c r="H4034" s="4"/>
      <c r="I4034" s="2">
        <v>17</v>
      </c>
      <c r="J4034" s="2" t="s">
        <v>42</v>
      </c>
      <c r="K4034" s="2">
        <v>2018</v>
      </c>
      <c r="L4034" s="4" t="str">
        <f>CONCATENATE("-",I4034,".",J4034)</f>
        <v>-17.v</v>
      </c>
      <c r="N4034" s="3" t="s">
        <v>1206</v>
      </c>
      <c r="P4034" s="4">
        <v>19</v>
      </c>
      <c r="Q4034" s="24">
        <v>19</v>
      </c>
      <c r="R4034" s="4">
        <v>9</v>
      </c>
      <c r="S4034" s="1" t="s">
        <v>3</v>
      </c>
      <c r="T4034" s="1" t="s">
        <v>44</v>
      </c>
      <c r="U4034" s="1" t="s">
        <v>367</v>
      </c>
      <c r="V4034" s="37" t="s">
        <v>2092</v>
      </c>
      <c r="W4034" s="1"/>
      <c r="X4034" s="1" t="s">
        <v>1210</v>
      </c>
      <c r="AA4034" s="29">
        <v>45.681241819999997</v>
      </c>
      <c r="AB4034" s="29">
        <v>-121.29999887</v>
      </c>
      <c r="AC4034" s="262" t="s">
        <v>1803</v>
      </c>
      <c r="AD4034" s="150" t="s">
        <v>1803</v>
      </c>
      <c r="AE4034" s="1"/>
      <c r="AF4034" s="1"/>
      <c r="AG4034" s="2" t="s">
        <v>53</v>
      </c>
      <c r="AH4034" s="1" t="s">
        <v>1764</v>
      </c>
      <c r="AT4034" s="2" t="s">
        <v>53</v>
      </c>
      <c r="BD4034" s="150"/>
    </row>
    <row r="4035" spans="2:56">
      <c r="B4035" s="87">
        <v>5511</v>
      </c>
      <c r="E4035" s="4">
        <v>17</v>
      </c>
      <c r="F4035" s="4" t="s">
        <v>42</v>
      </c>
      <c r="G4035" s="4">
        <v>2018</v>
      </c>
      <c r="H4035" s="4"/>
      <c r="I4035" s="2">
        <v>17</v>
      </c>
      <c r="J4035" s="2" t="s">
        <v>42</v>
      </c>
      <c r="K4035" s="2">
        <v>2018</v>
      </c>
      <c r="L4035" s="4" t="str">
        <f>CONCATENATE("-",I4035,".",J4035)</f>
        <v>-17.v</v>
      </c>
      <c r="N4035" s="3" t="s">
        <v>1206</v>
      </c>
      <c r="P4035" s="4">
        <v>19</v>
      </c>
      <c r="Q4035" s="24">
        <v>19</v>
      </c>
      <c r="R4035" s="4">
        <v>10</v>
      </c>
      <c r="S4035" s="1" t="s">
        <v>3</v>
      </c>
      <c r="T4035" s="1" t="s">
        <v>44</v>
      </c>
      <c r="U4035" s="1" t="s">
        <v>367</v>
      </c>
      <c r="V4035" s="37" t="s">
        <v>2092</v>
      </c>
      <c r="W4035" s="1"/>
      <c r="X4035" s="1" t="s">
        <v>1210</v>
      </c>
      <c r="AA4035" s="29">
        <v>45.681241819999997</v>
      </c>
      <c r="AB4035" s="29">
        <v>-121.29999887</v>
      </c>
      <c r="AC4035" s="262" t="s">
        <v>1803</v>
      </c>
      <c r="AD4035" s="150" t="s">
        <v>1803</v>
      </c>
      <c r="AE4035" s="1"/>
      <c r="AF4035" s="1"/>
      <c r="AG4035" s="2" t="s">
        <v>53</v>
      </c>
      <c r="AH4035" s="1" t="s">
        <v>1764</v>
      </c>
      <c r="AT4035" s="2" t="s">
        <v>53</v>
      </c>
      <c r="BD4035" s="150"/>
    </row>
    <row r="4036" spans="2:56">
      <c r="B4036" s="87">
        <v>5512</v>
      </c>
      <c r="E4036" s="4">
        <v>17</v>
      </c>
      <c r="F4036" s="4" t="s">
        <v>42</v>
      </c>
      <c r="G4036" s="4">
        <v>2018</v>
      </c>
      <c r="H4036" s="4"/>
      <c r="I4036" s="2">
        <v>17</v>
      </c>
      <c r="J4036" s="2" t="s">
        <v>42</v>
      </c>
      <c r="K4036" s="2">
        <v>2018</v>
      </c>
      <c r="L4036" s="4" t="str">
        <f>CONCATENATE("-",I4036,".",J4036)</f>
        <v>-17.v</v>
      </c>
      <c r="N4036" s="3" t="s">
        <v>1206</v>
      </c>
      <c r="P4036" s="4">
        <v>19</v>
      </c>
      <c r="Q4036" s="24">
        <v>19</v>
      </c>
      <c r="R4036" s="4">
        <v>11</v>
      </c>
      <c r="S4036" s="1" t="s">
        <v>3</v>
      </c>
      <c r="T4036" s="1" t="s">
        <v>44</v>
      </c>
      <c r="U4036" s="1" t="s">
        <v>367</v>
      </c>
      <c r="V4036" s="37" t="s">
        <v>2092</v>
      </c>
      <c r="W4036" s="1"/>
      <c r="X4036" s="1" t="s">
        <v>1210</v>
      </c>
      <c r="AA4036" s="29">
        <v>45.681241819999997</v>
      </c>
      <c r="AB4036" s="29">
        <v>-121.29999887</v>
      </c>
      <c r="AC4036" s="262" t="s">
        <v>1803</v>
      </c>
      <c r="AD4036" s="150" t="s">
        <v>1803</v>
      </c>
      <c r="AE4036" s="1"/>
      <c r="AF4036" s="1"/>
      <c r="AG4036" s="2" t="s">
        <v>53</v>
      </c>
      <c r="AH4036" s="1" t="s">
        <v>1764</v>
      </c>
      <c r="AT4036" s="2" t="s">
        <v>53</v>
      </c>
      <c r="BD4036" s="150"/>
    </row>
    <row r="4037" spans="2:56">
      <c r="B4037" s="87">
        <v>5513</v>
      </c>
      <c r="E4037" s="4">
        <v>17</v>
      </c>
      <c r="F4037" s="4" t="s">
        <v>42</v>
      </c>
      <c r="G4037" s="4">
        <v>2018</v>
      </c>
      <c r="H4037" s="4"/>
      <c r="I4037" s="2">
        <v>17</v>
      </c>
      <c r="J4037" s="2" t="s">
        <v>42</v>
      </c>
      <c r="K4037" s="2">
        <v>2018</v>
      </c>
      <c r="L4037" s="4" t="str">
        <f>CONCATENATE("-",I4037,".",J4037)</f>
        <v>-17.v</v>
      </c>
      <c r="N4037" s="3" t="s">
        <v>1206</v>
      </c>
      <c r="P4037" s="4">
        <v>19</v>
      </c>
      <c r="Q4037" s="24">
        <v>19</v>
      </c>
      <c r="R4037" s="4">
        <v>12</v>
      </c>
      <c r="S4037" s="1" t="s">
        <v>3</v>
      </c>
      <c r="T4037" s="1" t="s">
        <v>44</v>
      </c>
      <c r="U4037" s="1" t="s">
        <v>367</v>
      </c>
      <c r="V4037" s="37" t="s">
        <v>2092</v>
      </c>
      <c r="W4037" s="1"/>
      <c r="X4037" s="1" t="s">
        <v>1210</v>
      </c>
      <c r="AA4037" s="29">
        <v>45.681241819999997</v>
      </c>
      <c r="AB4037" s="29">
        <v>-121.29999887</v>
      </c>
      <c r="AC4037" s="262" t="s">
        <v>1803</v>
      </c>
      <c r="AD4037" s="150" t="s">
        <v>1803</v>
      </c>
      <c r="AE4037" s="1"/>
      <c r="AF4037" s="1"/>
      <c r="AG4037" s="2" t="s">
        <v>53</v>
      </c>
      <c r="AH4037" s="1" t="s">
        <v>1764</v>
      </c>
      <c r="AT4037" s="2" t="s">
        <v>53</v>
      </c>
      <c r="BD4037" s="150"/>
    </row>
    <row r="4038" spans="2:56">
      <c r="B4038" s="87">
        <v>5514</v>
      </c>
      <c r="E4038" s="4">
        <v>17</v>
      </c>
      <c r="F4038" s="4" t="s">
        <v>42</v>
      </c>
      <c r="G4038" s="4">
        <v>2018</v>
      </c>
      <c r="H4038" s="4"/>
      <c r="I4038" s="2">
        <v>17</v>
      </c>
      <c r="J4038" s="2" t="s">
        <v>42</v>
      </c>
      <c r="K4038" s="2">
        <v>2018</v>
      </c>
      <c r="L4038" s="4" t="str">
        <f>CONCATENATE("-",I4038,".",J4038)</f>
        <v>-17.v</v>
      </c>
      <c r="N4038" s="3" t="s">
        <v>1206</v>
      </c>
      <c r="P4038" s="4">
        <v>19</v>
      </c>
      <c r="Q4038" s="24">
        <v>19</v>
      </c>
      <c r="R4038" s="4">
        <v>13</v>
      </c>
      <c r="S4038" s="1" t="s">
        <v>3</v>
      </c>
      <c r="T4038" s="1" t="s">
        <v>44</v>
      </c>
      <c r="U4038" s="1" t="s">
        <v>367</v>
      </c>
      <c r="V4038" s="37" t="s">
        <v>2092</v>
      </c>
      <c r="W4038" s="1"/>
      <c r="X4038" s="1" t="s">
        <v>1210</v>
      </c>
      <c r="AA4038" s="29">
        <v>45.681241819999997</v>
      </c>
      <c r="AB4038" s="29">
        <v>-121.29999887</v>
      </c>
      <c r="AC4038" s="262" t="s">
        <v>1803</v>
      </c>
      <c r="AD4038" s="150" t="s">
        <v>1803</v>
      </c>
      <c r="AE4038" s="1"/>
      <c r="AF4038" s="1"/>
      <c r="AG4038" s="2" t="s">
        <v>53</v>
      </c>
      <c r="AH4038" s="1" t="s">
        <v>1764</v>
      </c>
      <c r="AT4038" s="2" t="s">
        <v>53</v>
      </c>
      <c r="BD4038" s="150"/>
    </row>
    <row r="4039" spans="2:56">
      <c r="B4039" s="87">
        <v>5515</v>
      </c>
      <c r="E4039" s="4">
        <v>17</v>
      </c>
      <c r="F4039" s="4" t="s">
        <v>42</v>
      </c>
      <c r="G4039" s="4">
        <v>2018</v>
      </c>
      <c r="H4039" s="4"/>
      <c r="I4039" s="2">
        <v>17</v>
      </c>
      <c r="J4039" s="2" t="s">
        <v>42</v>
      </c>
      <c r="K4039" s="2">
        <v>2018</v>
      </c>
      <c r="L4039" s="4" t="str">
        <f>CONCATENATE("-",I4039,".",J4039)</f>
        <v>-17.v</v>
      </c>
      <c r="N4039" s="3" t="s">
        <v>1206</v>
      </c>
      <c r="P4039" s="4">
        <v>19</v>
      </c>
      <c r="Q4039" s="24">
        <v>19</v>
      </c>
      <c r="R4039" s="4">
        <v>14</v>
      </c>
      <c r="S4039" s="1" t="s">
        <v>3</v>
      </c>
      <c r="T4039" s="1" t="s">
        <v>44</v>
      </c>
      <c r="U4039" s="1" t="s">
        <v>367</v>
      </c>
      <c r="V4039" s="37" t="s">
        <v>2092</v>
      </c>
      <c r="W4039" s="1"/>
      <c r="X4039" s="1" t="s">
        <v>1210</v>
      </c>
      <c r="AA4039" s="29">
        <v>45.681241819999997</v>
      </c>
      <c r="AB4039" s="29">
        <v>-121.29999887</v>
      </c>
      <c r="AC4039" s="262" t="s">
        <v>1803</v>
      </c>
      <c r="AD4039" s="150" t="s">
        <v>1803</v>
      </c>
      <c r="AE4039" s="1"/>
      <c r="AF4039" s="1"/>
      <c r="AG4039" s="2" t="s">
        <v>53</v>
      </c>
      <c r="AH4039" s="1" t="s">
        <v>1764</v>
      </c>
      <c r="AT4039" s="2" t="s">
        <v>53</v>
      </c>
      <c r="BD4039" s="150"/>
    </row>
    <row r="4040" spans="2:56">
      <c r="B4040" s="87">
        <v>5516</v>
      </c>
      <c r="E4040" s="4">
        <v>17</v>
      </c>
      <c r="F4040" s="4" t="s">
        <v>42</v>
      </c>
      <c r="G4040" s="4">
        <v>2018</v>
      </c>
      <c r="H4040" s="4"/>
      <c r="I4040" s="2">
        <v>17</v>
      </c>
      <c r="J4040" s="2" t="s">
        <v>42</v>
      </c>
      <c r="K4040" s="2">
        <v>2018</v>
      </c>
      <c r="L4040" s="4" t="str">
        <f>CONCATENATE("-",I4040,".",J4040)</f>
        <v>-17.v</v>
      </c>
      <c r="N4040" s="3" t="s">
        <v>1206</v>
      </c>
      <c r="P4040" s="4">
        <v>19</v>
      </c>
      <c r="Q4040" s="24">
        <v>19</v>
      </c>
      <c r="R4040" s="4">
        <v>15</v>
      </c>
      <c r="S4040" s="1" t="s">
        <v>3</v>
      </c>
      <c r="T4040" s="1" t="s">
        <v>44</v>
      </c>
      <c r="U4040" s="1" t="s">
        <v>367</v>
      </c>
      <c r="V4040" s="37" t="s">
        <v>2092</v>
      </c>
      <c r="W4040" s="1"/>
      <c r="X4040" s="1" t="s">
        <v>1210</v>
      </c>
      <c r="AA4040" s="29">
        <v>45.681241819999997</v>
      </c>
      <c r="AB4040" s="29">
        <v>-121.29999887</v>
      </c>
      <c r="AC4040" s="262" t="s">
        <v>1803</v>
      </c>
      <c r="AD4040" s="150" t="s">
        <v>1803</v>
      </c>
      <c r="AE4040" s="1"/>
      <c r="AF4040" s="1"/>
      <c r="AG4040" s="2" t="s">
        <v>53</v>
      </c>
      <c r="AH4040" s="1" t="s">
        <v>1764</v>
      </c>
      <c r="AT4040" s="2" t="s">
        <v>53</v>
      </c>
      <c r="BD4040" s="150"/>
    </row>
    <row r="4041" spans="2:56">
      <c r="B4041" s="87">
        <v>5517</v>
      </c>
      <c r="E4041" s="4">
        <v>17</v>
      </c>
      <c r="F4041" s="4" t="s">
        <v>42</v>
      </c>
      <c r="G4041" s="4">
        <v>2018</v>
      </c>
      <c r="H4041" s="4"/>
      <c r="I4041" s="2">
        <v>17</v>
      </c>
      <c r="J4041" s="2" t="s">
        <v>42</v>
      </c>
      <c r="K4041" s="2">
        <v>2018</v>
      </c>
      <c r="L4041" s="4" t="str">
        <f>CONCATENATE("-",I4041,".",J4041)</f>
        <v>-17.v</v>
      </c>
      <c r="N4041" s="3" t="s">
        <v>1206</v>
      </c>
      <c r="P4041" s="4">
        <v>19</v>
      </c>
      <c r="Q4041" s="24">
        <v>19</v>
      </c>
      <c r="R4041" s="4">
        <v>16</v>
      </c>
      <c r="S4041" s="1" t="s">
        <v>3</v>
      </c>
      <c r="T4041" s="1" t="s">
        <v>44</v>
      </c>
      <c r="U4041" s="1" t="s">
        <v>367</v>
      </c>
      <c r="V4041" s="37" t="s">
        <v>2092</v>
      </c>
      <c r="W4041" s="1"/>
      <c r="X4041" s="1" t="s">
        <v>1210</v>
      </c>
      <c r="AA4041" s="29">
        <v>45.681241819999997</v>
      </c>
      <c r="AB4041" s="29">
        <v>-121.29999887</v>
      </c>
      <c r="AC4041" s="262" t="s">
        <v>1803</v>
      </c>
      <c r="AD4041" s="150" t="s">
        <v>1803</v>
      </c>
      <c r="AE4041" s="1"/>
      <c r="AF4041" s="1"/>
      <c r="AG4041" s="2" t="s">
        <v>53</v>
      </c>
      <c r="AH4041" s="1" t="s">
        <v>1764</v>
      </c>
      <c r="AT4041" s="2" t="s">
        <v>53</v>
      </c>
      <c r="BD4041" s="150"/>
    </row>
    <row r="4042" spans="2:56">
      <c r="B4042" s="87">
        <v>5518</v>
      </c>
      <c r="E4042" s="4">
        <v>17</v>
      </c>
      <c r="F4042" s="4" t="s">
        <v>42</v>
      </c>
      <c r="G4042" s="4">
        <v>2018</v>
      </c>
      <c r="H4042" s="4"/>
      <c r="I4042" s="2">
        <v>17</v>
      </c>
      <c r="J4042" s="2" t="s">
        <v>42</v>
      </c>
      <c r="K4042" s="2">
        <v>2018</v>
      </c>
      <c r="L4042" s="4" t="str">
        <f>CONCATENATE("-",I4042,".",J4042)</f>
        <v>-17.v</v>
      </c>
      <c r="N4042" s="3" t="s">
        <v>1206</v>
      </c>
      <c r="P4042" s="4">
        <v>19</v>
      </c>
      <c r="Q4042" s="24">
        <v>19</v>
      </c>
      <c r="R4042" s="4">
        <v>17</v>
      </c>
      <c r="S4042" s="1" t="s">
        <v>3</v>
      </c>
      <c r="T4042" s="1" t="s">
        <v>44</v>
      </c>
      <c r="U4042" s="1" t="s">
        <v>367</v>
      </c>
      <c r="V4042" s="37" t="s">
        <v>2092</v>
      </c>
      <c r="W4042" s="1"/>
      <c r="X4042" s="1" t="s">
        <v>1210</v>
      </c>
      <c r="AA4042" s="29">
        <v>45.681241819999997</v>
      </c>
      <c r="AB4042" s="29">
        <v>-121.29999887</v>
      </c>
      <c r="AC4042" s="262" t="s">
        <v>1803</v>
      </c>
      <c r="AD4042" s="150" t="s">
        <v>1803</v>
      </c>
      <c r="AE4042" s="1"/>
      <c r="AF4042" s="1"/>
      <c r="AG4042" s="2" t="s">
        <v>53</v>
      </c>
      <c r="AH4042" s="1" t="s">
        <v>1764</v>
      </c>
      <c r="AT4042" s="2" t="s">
        <v>53</v>
      </c>
      <c r="BD4042" s="150"/>
    </row>
    <row r="4043" spans="2:56">
      <c r="B4043" s="87">
        <v>5519</v>
      </c>
      <c r="E4043" s="4">
        <v>17</v>
      </c>
      <c r="F4043" s="4" t="s">
        <v>42</v>
      </c>
      <c r="G4043" s="4">
        <v>2018</v>
      </c>
      <c r="H4043" s="4"/>
      <c r="I4043" s="2">
        <v>17</v>
      </c>
      <c r="J4043" s="2" t="s">
        <v>42</v>
      </c>
      <c r="K4043" s="2">
        <v>2018</v>
      </c>
      <c r="L4043" s="4" t="str">
        <f>CONCATENATE("-",I4043,".",J4043)</f>
        <v>-17.v</v>
      </c>
      <c r="N4043" s="3" t="s">
        <v>1206</v>
      </c>
      <c r="P4043" s="4">
        <v>19</v>
      </c>
      <c r="Q4043" s="24">
        <v>19</v>
      </c>
      <c r="R4043" s="4">
        <v>18</v>
      </c>
      <c r="S4043" s="1" t="s">
        <v>3</v>
      </c>
      <c r="T4043" s="1" t="s">
        <v>44</v>
      </c>
      <c r="U4043" s="1" t="s">
        <v>367</v>
      </c>
      <c r="V4043" s="37" t="s">
        <v>2092</v>
      </c>
      <c r="W4043" s="1"/>
      <c r="X4043" s="1" t="s">
        <v>1210</v>
      </c>
      <c r="AA4043" s="29">
        <v>45.681241819999997</v>
      </c>
      <c r="AB4043" s="29">
        <v>-121.29999887</v>
      </c>
      <c r="AC4043" s="262" t="s">
        <v>1803</v>
      </c>
      <c r="AD4043" s="150" t="s">
        <v>1803</v>
      </c>
      <c r="AE4043" s="1"/>
      <c r="AF4043" s="1"/>
      <c r="AG4043" s="2" t="s">
        <v>53</v>
      </c>
      <c r="AH4043" s="1" t="s">
        <v>1764</v>
      </c>
      <c r="AT4043" s="2" t="s">
        <v>53</v>
      </c>
      <c r="BD4043" s="150"/>
    </row>
    <row r="4044" spans="2:56">
      <c r="B4044" s="87">
        <v>5520</v>
      </c>
      <c r="E4044" s="4">
        <v>17</v>
      </c>
      <c r="F4044" s="4" t="s">
        <v>42</v>
      </c>
      <c r="G4044" s="4">
        <v>2018</v>
      </c>
      <c r="H4044" s="4"/>
      <c r="I4044" s="2">
        <v>17</v>
      </c>
      <c r="J4044" s="2" t="s">
        <v>42</v>
      </c>
      <c r="K4044" s="2">
        <v>2018</v>
      </c>
      <c r="L4044" s="4" t="str">
        <f>CONCATENATE("-",I4044,".",J4044)</f>
        <v>-17.v</v>
      </c>
      <c r="N4044" s="3" t="s">
        <v>1206</v>
      </c>
      <c r="P4044" s="4">
        <v>19</v>
      </c>
      <c r="Q4044" s="24">
        <v>19</v>
      </c>
      <c r="R4044" s="4">
        <v>19</v>
      </c>
      <c r="S4044" s="1" t="s">
        <v>3</v>
      </c>
      <c r="T4044" s="1" t="s">
        <v>44</v>
      </c>
      <c r="U4044" s="1" t="s">
        <v>367</v>
      </c>
      <c r="V4044" s="37" t="s">
        <v>2092</v>
      </c>
      <c r="W4044" s="1"/>
      <c r="X4044" s="1" t="s">
        <v>1210</v>
      </c>
      <c r="AA4044" s="29">
        <v>45.681241819999997</v>
      </c>
      <c r="AB4044" s="29">
        <v>-121.29999887</v>
      </c>
      <c r="AC4044" s="262" t="s">
        <v>1803</v>
      </c>
      <c r="AD4044" s="150" t="s">
        <v>1803</v>
      </c>
      <c r="AE4044" s="1"/>
      <c r="AF4044" s="1"/>
      <c r="AG4044" s="2" t="s">
        <v>53</v>
      </c>
      <c r="AH4044" s="1" t="s">
        <v>1764</v>
      </c>
      <c r="AT4044" s="2" t="s">
        <v>53</v>
      </c>
      <c r="BD4044" s="150"/>
    </row>
    <row r="4045" spans="2:56">
      <c r="B4045" s="87">
        <v>5521</v>
      </c>
      <c r="E4045" s="4">
        <v>17</v>
      </c>
      <c r="F4045" s="4" t="s">
        <v>42</v>
      </c>
      <c r="G4045" s="4">
        <v>2018</v>
      </c>
      <c r="H4045" s="4"/>
      <c r="I4045" s="2">
        <v>17</v>
      </c>
      <c r="J4045" s="2" t="s">
        <v>42</v>
      </c>
      <c r="K4045" s="2">
        <v>2018</v>
      </c>
      <c r="L4045" s="4" t="str">
        <f>CONCATENATE("-",I4045,".",J4045)</f>
        <v>-17.v</v>
      </c>
      <c r="N4045" s="3" t="s">
        <v>1206</v>
      </c>
      <c r="P4045" s="4">
        <v>19</v>
      </c>
      <c r="Q4045" s="24">
        <v>19</v>
      </c>
      <c r="R4045" s="4">
        <v>20</v>
      </c>
      <c r="S4045" s="1" t="s">
        <v>3</v>
      </c>
      <c r="T4045" s="1" t="s">
        <v>44</v>
      </c>
      <c r="U4045" s="1" t="s">
        <v>367</v>
      </c>
      <c r="V4045" s="37" t="s">
        <v>2092</v>
      </c>
      <c r="W4045" s="1"/>
      <c r="X4045" s="1" t="s">
        <v>1210</v>
      </c>
      <c r="AA4045" s="29">
        <v>45.681241819999997</v>
      </c>
      <c r="AB4045" s="29">
        <v>-121.29999887</v>
      </c>
      <c r="AC4045" s="262" t="s">
        <v>1803</v>
      </c>
      <c r="AD4045" s="150" t="s">
        <v>1803</v>
      </c>
      <c r="AE4045" s="1"/>
      <c r="AF4045" s="1"/>
      <c r="AG4045" s="2" t="s">
        <v>53</v>
      </c>
      <c r="AH4045" s="1" t="s">
        <v>1764</v>
      </c>
      <c r="AT4045" s="2" t="s">
        <v>53</v>
      </c>
      <c r="BD4045" s="150"/>
    </row>
    <row r="4046" spans="2:56">
      <c r="B4046" s="87">
        <v>5522</v>
      </c>
      <c r="E4046" s="4">
        <v>17</v>
      </c>
      <c r="F4046" s="4" t="s">
        <v>42</v>
      </c>
      <c r="G4046" s="4">
        <v>2018</v>
      </c>
      <c r="H4046" s="4"/>
      <c r="I4046" s="2">
        <v>17</v>
      </c>
      <c r="J4046" s="2" t="s">
        <v>42</v>
      </c>
      <c r="K4046" s="2">
        <v>2018</v>
      </c>
      <c r="L4046" s="4" t="str">
        <f>CONCATENATE("-",I4046,".",J4046)</f>
        <v>-17.v</v>
      </c>
      <c r="N4046" s="3" t="s">
        <v>1206</v>
      </c>
      <c r="P4046" s="4">
        <v>19</v>
      </c>
      <c r="Q4046" s="24">
        <v>19</v>
      </c>
      <c r="R4046" s="4">
        <v>21</v>
      </c>
      <c r="S4046" s="1" t="s">
        <v>3</v>
      </c>
      <c r="T4046" s="1" t="s">
        <v>44</v>
      </c>
      <c r="U4046" s="1" t="s">
        <v>367</v>
      </c>
      <c r="V4046" s="37" t="s">
        <v>2092</v>
      </c>
      <c r="W4046" s="1"/>
      <c r="X4046" s="1" t="s">
        <v>1210</v>
      </c>
      <c r="AA4046" s="29">
        <v>45.681241819999997</v>
      </c>
      <c r="AB4046" s="29">
        <v>-121.29999887</v>
      </c>
      <c r="AC4046" s="262" t="s">
        <v>1803</v>
      </c>
      <c r="AD4046" s="150" t="s">
        <v>1803</v>
      </c>
      <c r="AE4046" s="1"/>
      <c r="AF4046" s="1"/>
      <c r="AG4046" s="2" t="s">
        <v>53</v>
      </c>
      <c r="AH4046" s="1" t="s">
        <v>1764</v>
      </c>
      <c r="AT4046" s="2" t="s">
        <v>53</v>
      </c>
      <c r="BD4046" s="150"/>
    </row>
    <row r="4047" spans="2:56">
      <c r="B4047" s="87">
        <v>5523</v>
      </c>
      <c r="E4047" s="4">
        <v>17</v>
      </c>
      <c r="F4047" s="4" t="s">
        <v>42</v>
      </c>
      <c r="G4047" s="4">
        <v>2018</v>
      </c>
      <c r="H4047" s="4"/>
      <c r="I4047" s="2">
        <v>17</v>
      </c>
      <c r="J4047" s="2" t="s">
        <v>42</v>
      </c>
      <c r="K4047" s="2">
        <v>2018</v>
      </c>
      <c r="L4047" s="4" t="str">
        <f>CONCATENATE("-",I4047,".",J4047)</f>
        <v>-17.v</v>
      </c>
      <c r="N4047" s="3" t="s">
        <v>1206</v>
      </c>
      <c r="P4047" s="4">
        <v>19</v>
      </c>
      <c r="Q4047" s="24">
        <v>19</v>
      </c>
      <c r="R4047" s="4">
        <v>22</v>
      </c>
      <c r="S4047" s="1" t="s">
        <v>3</v>
      </c>
      <c r="T4047" s="1" t="s">
        <v>44</v>
      </c>
      <c r="U4047" s="1" t="s">
        <v>367</v>
      </c>
      <c r="V4047" s="37" t="s">
        <v>2092</v>
      </c>
      <c r="W4047" s="1"/>
      <c r="X4047" s="1" t="s">
        <v>1210</v>
      </c>
      <c r="AA4047" s="29">
        <v>45.681241819999997</v>
      </c>
      <c r="AB4047" s="29">
        <v>-121.29999887</v>
      </c>
      <c r="AC4047" s="262" t="s">
        <v>1803</v>
      </c>
      <c r="AD4047" s="150" t="s">
        <v>1803</v>
      </c>
      <c r="AE4047" s="1"/>
      <c r="AF4047" s="1"/>
      <c r="AG4047" s="2" t="s">
        <v>53</v>
      </c>
      <c r="AH4047" s="1" t="s">
        <v>1764</v>
      </c>
      <c r="AT4047" s="2" t="s">
        <v>53</v>
      </c>
      <c r="BD4047" s="150"/>
    </row>
    <row r="4048" spans="2:56">
      <c r="B4048" s="87">
        <v>5524</v>
      </c>
      <c r="E4048" s="4">
        <v>17</v>
      </c>
      <c r="F4048" s="4" t="s">
        <v>42</v>
      </c>
      <c r="G4048" s="4">
        <v>2018</v>
      </c>
      <c r="H4048" s="4"/>
      <c r="I4048" s="2">
        <v>17</v>
      </c>
      <c r="J4048" s="2" t="s">
        <v>42</v>
      </c>
      <c r="K4048" s="2">
        <v>2018</v>
      </c>
      <c r="L4048" s="4" t="str">
        <f>CONCATENATE("-",I4048,".",J4048)</f>
        <v>-17.v</v>
      </c>
      <c r="N4048" s="3" t="s">
        <v>1206</v>
      </c>
      <c r="P4048" s="4">
        <v>19</v>
      </c>
      <c r="Q4048" s="24">
        <v>19</v>
      </c>
      <c r="R4048" s="4">
        <v>23</v>
      </c>
      <c r="S4048" s="1" t="s">
        <v>3</v>
      </c>
      <c r="T4048" s="1" t="s">
        <v>44</v>
      </c>
      <c r="U4048" s="1" t="s">
        <v>367</v>
      </c>
      <c r="V4048" s="37" t="s">
        <v>2092</v>
      </c>
      <c r="W4048" s="1"/>
      <c r="X4048" s="1" t="s">
        <v>1210</v>
      </c>
      <c r="AA4048" s="29">
        <v>45.681241819999997</v>
      </c>
      <c r="AB4048" s="29">
        <v>-121.29999887</v>
      </c>
      <c r="AC4048" s="262" t="s">
        <v>1803</v>
      </c>
      <c r="AD4048" s="150" t="s">
        <v>1803</v>
      </c>
      <c r="AE4048" s="1"/>
      <c r="AF4048" s="1"/>
      <c r="AG4048" s="2" t="s">
        <v>53</v>
      </c>
      <c r="AH4048" s="1" t="s">
        <v>1764</v>
      </c>
      <c r="AT4048" s="2" t="s">
        <v>53</v>
      </c>
      <c r="BD4048" s="150"/>
    </row>
    <row r="4049" spans="2:56">
      <c r="B4049" s="87">
        <v>5525</v>
      </c>
      <c r="E4049" s="4">
        <v>17</v>
      </c>
      <c r="F4049" s="4" t="s">
        <v>42</v>
      </c>
      <c r="G4049" s="4">
        <v>2018</v>
      </c>
      <c r="H4049" s="4"/>
      <c r="I4049" s="2">
        <v>17</v>
      </c>
      <c r="J4049" s="2" t="s">
        <v>42</v>
      </c>
      <c r="K4049" s="2">
        <v>2018</v>
      </c>
      <c r="L4049" s="4" t="str">
        <f>CONCATENATE("-",I4049,".",J4049)</f>
        <v>-17.v</v>
      </c>
      <c r="N4049" s="3" t="s">
        <v>1206</v>
      </c>
      <c r="P4049" s="4">
        <v>19</v>
      </c>
      <c r="Q4049" s="24">
        <v>19</v>
      </c>
      <c r="R4049" s="4">
        <v>24</v>
      </c>
      <c r="S4049" s="1" t="s">
        <v>3</v>
      </c>
      <c r="T4049" s="1" t="s">
        <v>44</v>
      </c>
      <c r="U4049" s="1" t="s">
        <v>367</v>
      </c>
      <c r="V4049" s="37" t="s">
        <v>2092</v>
      </c>
      <c r="W4049" s="1"/>
      <c r="X4049" s="1" t="s">
        <v>1210</v>
      </c>
      <c r="AA4049" s="29">
        <v>45.681241819999997</v>
      </c>
      <c r="AB4049" s="29">
        <v>-121.29999887</v>
      </c>
      <c r="AC4049" s="262" t="s">
        <v>1803</v>
      </c>
      <c r="AD4049" s="150" t="s">
        <v>1803</v>
      </c>
      <c r="AE4049" s="1"/>
      <c r="AF4049" s="1"/>
      <c r="AG4049" s="2" t="s">
        <v>53</v>
      </c>
      <c r="AH4049" s="1" t="s">
        <v>1764</v>
      </c>
      <c r="AT4049" s="2" t="s">
        <v>53</v>
      </c>
      <c r="BD4049" s="150"/>
    </row>
    <row r="4050" spans="2:56">
      <c r="B4050" s="87">
        <v>5526</v>
      </c>
      <c r="E4050" s="4">
        <v>17</v>
      </c>
      <c r="F4050" s="4" t="s">
        <v>42</v>
      </c>
      <c r="G4050" s="4">
        <v>2018</v>
      </c>
      <c r="H4050" s="4"/>
      <c r="I4050" s="2">
        <v>17</v>
      </c>
      <c r="J4050" s="2" t="s">
        <v>42</v>
      </c>
      <c r="K4050" s="2">
        <v>2018</v>
      </c>
      <c r="L4050" s="4" t="str">
        <f>CONCATENATE("-",I4050,".",J4050)</f>
        <v>-17.v</v>
      </c>
      <c r="N4050" s="3" t="s">
        <v>1206</v>
      </c>
      <c r="P4050" s="4">
        <v>19</v>
      </c>
      <c r="Q4050" s="24">
        <v>19</v>
      </c>
      <c r="R4050" s="4">
        <v>25</v>
      </c>
      <c r="S4050" s="1" t="s">
        <v>3</v>
      </c>
      <c r="T4050" s="1" t="s">
        <v>44</v>
      </c>
      <c r="U4050" s="1" t="s">
        <v>367</v>
      </c>
      <c r="V4050" s="37" t="s">
        <v>2092</v>
      </c>
      <c r="W4050" s="1"/>
      <c r="X4050" s="1" t="s">
        <v>1210</v>
      </c>
      <c r="AA4050" s="29">
        <v>45.681241819999997</v>
      </c>
      <c r="AB4050" s="29">
        <v>-121.29999887</v>
      </c>
      <c r="AC4050" s="262" t="s">
        <v>1803</v>
      </c>
      <c r="AD4050" s="150" t="s">
        <v>1803</v>
      </c>
      <c r="AE4050" s="1"/>
      <c r="AF4050" s="1"/>
      <c r="AG4050" s="2" t="s">
        <v>53</v>
      </c>
      <c r="AH4050" s="1" t="s">
        <v>1764</v>
      </c>
      <c r="AT4050" s="2" t="s">
        <v>53</v>
      </c>
      <c r="BD4050" s="150"/>
    </row>
    <row r="4051" spans="2:56">
      <c r="B4051" s="87">
        <v>5527</v>
      </c>
      <c r="E4051" s="4">
        <v>17</v>
      </c>
      <c r="F4051" s="4" t="s">
        <v>42</v>
      </c>
      <c r="G4051" s="4">
        <v>2018</v>
      </c>
      <c r="H4051" s="4"/>
      <c r="I4051" s="2">
        <v>17</v>
      </c>
      <c r="J4051" s="2" t="s">
        <v>42</v>
      </c>
      <c r="K4051" s="2">
        <v>2018</v>
      </c>
      <c r="L4051" s="4" t="str">
        <f>CONCATENATE("-",I4051,".",J4051)</f>
        <v>-17.v</v>
      </c>
      <c r="N4051" s="3" t="s">
        <v>1206</v>
      </c>
      <c r="P4051" s="4">
        <v>19</v>
      </c>
      <c r="Q4051" s="24">
        <v>19</v>
      </c>
      <c r="R4051" s="4">
        <v>26</v>
      </c>
      <c r="S4051" s="1" t="s">
        <v>3</v>
      </c>
      <c r="T4051" s="1" t="s">
        <v>44</v>
      </c>
      <c r="U4051" s="1" t="s">
        <v>367</v>
      </c>
      <c r="V4051" s="37" t="s">
        <v>2092</v>
      </c>
      <c r="W4051" s="1"/>
      <c r="X4051" s="1" t="s">
        <v>1210</v>
      </c>
      <c r="AA4051" s="29">
        <v>45.681241819999997</v>
      </c>
      <c r="AB4051" s="29">
        <v>-121.29999887</v>
      </c>
      <c r="AC4051" s="262" t="s">
        <v>1803</v>
      </c>
      <c r="AD4051" s="150" t="s">
        <v>1803</v>
      </c>
      <c r="AE4051" s="1"/>
      <c r="AF4051" s="1"/>
      <c r="AG4051" s="2" t="s">
        <v>53</v>
      </c>
      <c r="AH4051" s="1" t="s">
        <v>1764</v>
      </c>
      <c r="AT4051" s="2" t="s">
        <v>53</v>
      </c>
      <c r="BD4051" s="150"/>
    </row>
    <row r="4052" spans="2:56">
      <c r="B4052" s="87">
        <v>5528</v>
      </c>
      <c r="E4052" s="4">
        <v>17</v>
      </c>
      <c r="F4052" s="4" t="s">
        <v>42</v>
      </c>
      <c r="G4052" s="4">
        <v>2018</v>
      </c>
      <c r="H4052" s="4"/>
      <c r="I4052" s="2">
        <v>17</v>
      </c>
      <c r="J4052" s="2" t="s">
        <v>42</v>
      </c>
      <c r="K4052" s="2">
        <v>2018</v>
      </c>
      <c r="L4052" s="4" t="str">
        <f>CONCATENATE("-",I4052,".",J4052)</f>
        <v>-17.v</v>
      </c>
      <c r="N4052" s="3" t="s">
        <v>1206</v>
      </c>
      <c r="P4052" s="4">
        <v>19</v>
      </c>
      <c r="Q4052" s="24">
        <v>19</v>
      </c>
      <c r="R4052" s="4">
        <v>27</v>
      </c>
      <c r="S4052" s="1" t="s">
        <v>3</v>
      </c>
      <c r="T4052" s="1" t="s">
        <v>44</v>
      </c>
      <c r="U4052" s="1" t="s">
        <v>367</v>
      </c>
      <c r="V4052" s="37" t="s">
        <v>2092</v>
      </c>
      <c r="W4052" s="1"/>
      <c r="X4052" s="1" t="s">
        <v>1210</v>
      </c>
      <c r="AA4052" s="29">
        <v>45.681241819999997</v>
      </c>
      <c r="AB4052" s="29">
        <v>-121.29999887</v>
      </c>
      <c r="AC4052" s="262" t="s">
        <v>1803</v>
      </c>
      <c r="AD4052" s="150" t="s">
        <v>1803</v>
      </c>
      <c r="AE4052" s="1"/>
      <c r="AF4052" s="1"/>
      <c r="AG4052" s="2" t="s">
        <v>53</v>
      </c>
      <c r="AH4052" s="1" t="s">
        <v>1764</v>
      </c>
      <c r="AT4052" s="2" t="s">
        <v>53</v>
      </c>
      <c r="BD4052" s="150"/>
    </row>
    <row r="4053" spans="2:56">
      <c r="B4053" s="87">
        <v>5529</v>
      </c>
      <c r="E4053" s="4">
        <v>17</v>
      </c>
      <c r="F4053" s="4" t="s">
        <v>42</v>
      </c>
      <c r="G4053" s="4">
        <v>2018</v>
      </c>
      <c r="H4053" s="4"/>
      <c r="I4053" s="2">
        <v>17</v>
      </c>
      <c r="J4053" s="2" t="s">
        <v>42</v>
      </c>
      <c r="K4053" s="2">
        <v>2018</v>
      </c>
      <c r="L4053" s="4" t="str">
        <f>CONCATENATE("-",I4053,".",J4053)</f>
        <v>-17.v</v>
      </c>
      <c r="N4053" s="3" t="s">
        <v>1206</v>
      </c>
      <c r="P4053" s="4">
        <v>19</v>
      </c>
      <c r="Q4053" s="24">
        <v>19</v>
      </c>
      <c r="R4053" s="4">
        <v>28</v>
      </c>
      <c r="S4053" s="1" t="s">
        <v>3</v>
      </c>
      <c r="T4053" s="1" t="s">
        <v>44</v>
      </c>
      <c r="U4053" s="1" t="s">
        <v>367</v>
      </c>
      <c r="V4053" s="37" t="s">
        <v>2092</v>
      </c>
      <c r="W4053" s="1"/>
      <c r="X4053" s="1" t="s">
        <v>1210</v>
      </c>
      <c r="AA4053" s="29">
        <v>45.681241819999997</v>
      </c>
      <c r="AB4053" s="29">
        <v>-121.29999887</v>
      </c>
      <c r="AC4053" s="262" t="s">
        <v>1803</v>
      </c>
      <c r="AD4053" s="150" t="s">
        <v>1803</v>
      </c>
      <c r="AE4053" s="1"/>
      <c r="AF4053" s="1"/>
      <c r="AG4053" s="2" t="s">
        <v>53</v>
      </c>
      <c r="AH4053" s="1" t="s">
        <v>1764</v>
      </c>
      <c r="AT4053" s="2" t="s">
        <v>53</v>
      </c>
      <c r="BD4053" s="150"/>
    </row>
    <row r="4054" spans="2:56">
      <c r="B4054" s="87">
        <v>5530</v>
      </c>
      <c r="E4054" s="4">
        <v>17</v>
      </c>
      <c r="F4054" s="4" t="s">
        <v>42</v>
      </c>
      <c r="G4054" s="4">
        <v>2018</v>
      </c>
      <c r="H4054" s="4"/>
      <c r="I4054" s="2">
        <v>17</v>
      </c>
      <c r="J4054" s="2" t="s">
        <v>42</v>
      </c>
      <c r="K4054" s="2">
        <v>2018</v>
      </c>
      <c r="L4054" s="4" t="str">
        <f>CONCATENATE("-",I4054,".",J4054)</f>
        <v>-17.v</v>
      </c>
      <c r="N4054" s="3" t="s">
        <v>1206</v>
      </c>
      <c r="P4054" s="4">
        <v>19</v>
      </c>
      <c r="Q4054" s="24">
        <v>19</v>
      </c>
      <c r="R4054" s="4">
        <v>29</v>
      </c>
      <c r="S4054" s="1" t="s">
        <v>3</v>
      </c>
      <c r="T4054" s="1" t="s">
        <v>44</v>
      </c>
      <c r="U4054" s="1" t="s">
        <v>367</v>
      </c>
      <c r="V4054" s="37" t="s">
        <v>2092</v>
      </c>
      <c r="W4054" s="1"/>
      <c r="X4054" s="1" t="s">
        <v>1210</v>
      </c>
      <c r="AA4054" s="29">
        <v>45.681241819999997</v>
      </c>
      <c r="AB4054" s="29">
        <v>-121.29999887</v>
      </c>
      <c r="AC4054" s="262" t="s">
        <v>1803</v>
      </c>
      <c r="AD4054" s="150" t="s">
        <v>1803</v>
      </c>
      <c r="AE4054" s="1"/>
      <c r="AF4054" s="1"/>
      <c r="AG4054" s="2" t="s">
        <v>53</v>
      </c>
      <c r="AH4054" s="1" t="s">
        <v>1764</v>
      </c>
      <c r="AT4054" s="2" t="s">
        <v>53</v>
      </c>
      <c r="BD4054" s="150"/>
    </row>
    <row r="4055" spans="2:56">
      <c r="B4055" s="87">
        <v>5531</v>
      </c>
      <c r="E4055" s="4">
        <v>17</v>
      </c>
      <c r="F4055" s="4" t="s">
        <v>42</v>
      </c>
      <c r="G4055" s="4">
        <v>2018</v>
      </c>
      <c r="H4055" s="4"/>
      <c r="I4055" s="2">
        <v>17</v>
      </c>
      <c r="J4055" s="2" t="s">
        <v>42</v>
      </c>
      <c r="K4055" s="2">
        <v>2018</v>
      </c>
      <c r="L4055" s="4" t="str">
        <f>CONCATENATE("-",I4055,".",J4055)</f>
        <v>-17.v</v>
      </c>
      <c r="N4055" s="3" t="s">
        <v>1206</v>
      </c>
      <c r="P4055" s="4">
        <v>19</v>
      </c>
      <c r="Q4055" s="24">
        <v>19</v>
      </c>
      <c r="R4055" s="4">
        <v>30</v>
      </c>
      <c r="S4055" s="1" t="s">
        <v>3</v>
      </c>
      <c r="T4055" s="1" t="s">
        <v>44</v>
      </c>
      <c r="U4055" s="1" t="s">
        <v>367</v>
      </c>
      <c r="V4055" s="37" t="s">
        <v>2092</v>
      </c>
      <c r="W4055" s="1"/>
      <c r="X4055" s="1" t="s">
        <v>1210</v>
      </c>
      <c r="AA4055" s="29">
        <v>45.681241819999997</v>
      </c>
      <c r="AB4055" s="29">
        <v>-121.29999887</v>
      </c>
      <c r="AC4055" s="262" t="s">
        <v>1803</v>
      </c>
      <c r="AD4055" s="150" t="s">
        <v>1803</v>
      </c>
      <c r="AE4055" s="1"/>
      <c r="AF4055" s="1"/>
      <c r="AG4055" s="2" t="s">
        <v>53</v>
      </c>
      <c r="AH4055" s="1" t="s">
        <v>1764</v>
      </c>
      <c r="AT4055" s="2" t="s">
        <v>53</v>
      </c>
      <c r="BD4055" s="150"/>
    </row>
    <row r="4056" spans="2:56">
      <c r="B4056" s="87">
        <v>5532</v>
      </c>
      <c r="E4056" s="4">
        <v>17</v>
      </c>
      <c r="F4056" s="4" t="s">
        <v>42</v>
      </c>
      <c r="G4056" s="4">
        <v>2018</v>
      </c>
      <c r="H4056" s="4"/>
      <c r="I4056" s="2">
        <v>17</v>
      </c>
      <c r="J4056" s="2" t="s">
        <v>42</v>
      </c>
      <c r="K4056" s="2">
        <v>2018</v>
      </c>
      <c r="L4056" s="4" t="str">
        <f>CONCATENATE("-",I4056,".",J4056)</f>
        <v>-17.v</v>
      </c>
      <c r="N4056" s="3" t="s">
        <v>1206</v>
      </c>
      <c r="P4056" s="4">
        <v>19</v>
      </c>
      <c r="Q4056" s="24">
        <v>19</v>
      </c>
      <c r="R4056" s="4">
        <v>31</v>
      </c>
      <c r="S4056" s="1" t="s">
        <v>3</v>
      </c>
      <c r="T4056" s="1" t="s">
        <v>44</v>
      </c>
      <c r="U4056" s="1" t="s">
        <v>367</v>
      </c>
      <c r="V4056" s="37" t="s">
        <v>2092</v>
      </c>
      <c r="W4056" s="1"/>
      <c r="X4056" s="1" t="s">
        <v>1210</v>
      </c>
      <c r="AA4056" s="29">
        <v>45.681241819999997</v>
      </c>
      <c r="AB4056" s="29">
        <v>-121.29999887</v>
      </c>
      <c r="AC4056" s="262" t="s">
        <v>1803</v>
      </c>
      <c r="AD4056" s="150" t="s">
        <v>1803</v>
      </c>
      <c r="AE4056" s="1"/>
      <c r="AF4056" s="1"/>
      <c r="AG4056" s="2" t="s">
        <v>53</v>
      </c>
      <c r="AH4056" s="1" t="s">
        <v>1764</v>
      </c>
      <c r="AT4056" s="2" t="s">
        <v>53</v>
      </c>
      <c r="BD4056" s="150"/>
    </row>
    <row r="4057" spans="2:56">
      <c r="B4057" s="87">
        <v>5533</v>
      </c>
      <c r="E4057" s="4">
        <v>17</v>
      </c>
      <c r="F4057" s="4" t="s">
        <v>42</v>
      </c>
      <c r="G4057" s="4">
        <v>2018</v>
      </c>
      <c r="H4057" s="4"/>
      <c r="I4057" s="2">
        <v>17</v>
      </c>
      <c r="J4057" s="2" t="s">
        <v>42</v>
      </c>
      <c r="K4057" s="2">
        <v>2018</v>
      </c>
      <c r="L4057" s="4" t="str">
        <f>CONCATENATE("-",I4057,".",J4057)</f>
        <v>-17.v</v>
      </c>
      <c r="N4057" s="3" t="s">
        <v>1206</v>
      </c>
      <c r="P4057" s="4">
        <v>19</v>
      </c>
      <c r="Q4057" s="24">
        <v>19</v>
      </c>
      <c r="R4057" s="4">
        <v>32</v>
      </c>
      <c r="S4057" s="1" t="s">
        <v>3</v>
      </c>
      <c r="T4057" s="1" t="s">
        <v>44</v>
      </c>
      <c r="U4057" s="1" t="s">
        <v>367</v>
      </c>
      <c r="V4057" s="37" t="s">
        <v>2092</v>
      </c>
      <c r="W4057" s="1"/>
      <c r="X4057" s="1" t="s">
        <v>1210</v>
      </c>
      <c r="AA4057" s="29">
        <v>45.681241819999997</v>
      </c>
      <c r="AB4057" s="29">
        <v>-121.29999887</v>
      </c>
      <c r="AC4057" s="262" t="s">
        <v>1803</v>
      </c>
      <c r="AD4057" s="150" t="s">
        <v>1803</v>
      </c>
      <c r="AE4057" s="1"/>
      <c r="AF4057" s="1"/>
      <c r="AG4057" s="2" t="s">
        <v>53</v>
      </c>
      <c r="AH4057" s="1" t="s">
        <v>1764</v>
      </c>
      <c r="AT4057" s="2" t="s">
        <v>53</v>
      </c>
      <c r="BD4057" s="150"/>
    </row>
    <row r="4058" spans="2:56">
      <c r="B4058" s="87">
        <v>5534</v>
      </c>
      <c r="E4058" s="4">
        <v>17</v>
      </c>
      <c r="F4058" s="4" t="s">
        <v>42</v>
      </c>
      <c r="G4058" s="4">
        <v>2018</v>
      </c>
      <c r="H4058" s="4"/>
      <c r="I4058" s="2">
        <v>17</v>
      </c>
      <c r="J4058" s="2" t="s">
        <v>42</v>
      </c>
      <c r="K4058" s="2">
        <v>2018</v>
      </c>
      <c r="L4058" s="4" t="str">
        <f>CONCATENATE("-",I4058,".",J4058)</f>
        <v>-17.v</v>
      </c>
      <c r="N4058" s="3" t="s">
        <v>1206</v>
      </c>
      <c r="P4058" s="4">
        <v>19</v>
      </c>
      <c r="Q4058" s="24">
        <v>19</v>
      </c>
      <c r="R4058" s="4">
        <v>33</v>
      </c>
      <c r="S4058" s="1" t="s">
        <v>3</v>
      </c>
      <c r="T4058" s="1" t="s">
        <v>44</v>
      </c>
      <c r="U4058" s="1" t="s">
        <v>367</v>
      </c>
      <c r="V4058" s="37" t="s">
        <v>2092</v>
      </c>
      <c r="W4058" s="1"/>
      <c r="X4058" s="1" t="s">
        <v>1210</v>
      </c>
      <c r="AA4058" s="29">
        <v>45.681241819999997</v>
      </c>
      <c r="AB4058" s="29">
        <v>-121.29999887</v>
      </c>
      <c r="AC4058" s="262" t="s">
        <v>1803</v>
      </c>
      <c r="AD4058" s="150" t="s">
        <v>1803</v>
      </c>
      <c r="AE4058" s="1"/>
      <c r="AF4058" s="1"/>
      <c r="AG4058" s="2" t="s">
        <v>53</v>
      </c>
      <c r="AH4058" s="1" t="s">
        <v>1764</v>
      </c>
      <c r="AT4058" s="2" t="s">
        <v>53</v>
      </c>
      <c r="BD4058" s="150"/>
    </row>
    <row r="4059" spans="2:56">
      <c r="B4059" s="87">
        <v>5535</v>
      </c>
      <c r="E4059" s="4">
        <v>17</v>
      </c>
      <c r="F4059" s="4" t="s">
        <v>42</v>
      </c>
      <c r="G4059" s="4">
        <v>2018</v>
      </c>
      <c r="H4059" s="4"/>
      <c r="I4059" s="2">
        <v>17</v>
      </c>
      <c r="J4059" s="2" t="s">
        <v>42</v>
      </c>
      <c r="K4059" s="2">
        <v>2018</v>
      </c>
      <c r="L4059" s="4" t="str">
        <f>CONCATENATE("-",I4059,".",J4059)</f>
        <v>-17.v</v>
      </c>
      <c r="N4059" s="3" t="s">
        <v>1206</v>
      </c>
      <c r="P4059" s="4">
        <v>19</v>
      </c>
      <c r="Q4059" s="24">
        <v>19</v>
      </c>
      <c r="R4059" s="4">
        <v>34</v>
      </c>
      <c r="S4059" s="1" t="s">
        <v>3</v>
      </c>
      <c r="T4059" s="1" t="s">
        <v>44</v>
      </c>
      <c r="U4059" s="1" t="s">
        <v>367</v>
      </c>
      <c r="V4059" s="37" t="s">
        <v>2092</v>
      </c>
      <c r="W4059" s="1"/>
      <c r="X4059" s="1" t="s">
        <v>1210</v>
      </c>
      <c r="AA4059" s="29">
        <v>45.681241819999997</v>
      </c>
      <c r="AB4059" s="29">
        <v>-121.29999887</v>
      </c>
      <c r="AC4059" s="262" t="s">
        <v>1803</v>
      </c>
      <c r="AD4059" s="150" t="s">
        <v>1803</v>
      </c>
      <c r="AE4059" s="1"/>
      <c r="AF4059" s="1"/>
      <c r="AG4059" s="2" t="s">
        <v>53</v>
      </c>
      <c r="AH4059" s="1" t="s">
        <v>1764</v>
      </c>
      <c r="AT4059" s="2" t="s">
        <v>53</v>
      </c>
      <c r="BD4059" s="150"/>
    </row>
    <row r="4060" spans="2:56">
      <c r="B4060" s="87">
        <v>5536</v>
      </c>
      <c r="E4060" s="4">
        <v>17</v>
      </c>
      <c r="F4060" s="4" t="s">
        <v>42</v>
      </c>
      <c r="G4060" s="4">
        <v>2018</v>
      </c>
      <c r="H4060" s="4"/>
      <c r="I4060" s="2">
        <v>17</v>
      </c>
      <c r="J4060" s="2" t="s">
        <v>42</v>
      </c>
      <c r="K4060" s="2">
        <v>2018</v>
      </c>
      <c r="L4060" s="4" t="str">
        <f>CONCATENATE("-",I4060,".",J4060)</f>
        <v>-17.v</v>
      </c>
      <c r="N4060" s="3" t="s">
        <v>1206</v>
      </c>
      <c r="P4060" s="4">
        <v>19</v>
      </c>
      <c r="Q4060" s="24">
        <v>19</v>
      </c>
      <c r="R4060" s="4">
        <v>35</v>
      </c>
      <c r="S4060" s="1" t="s">
        <v>3</v>
      </c>
      <c r="T4060" s="1" t="s">
        <v>44</v>
      </c>
      <c r="U4060" s="1" t="s">
        <v>367</v>
      </c>
      <c r="V4060" s="37" t="s">
        <v>2092</v>
      </c>
      <c r="W4060" s="1"/>
      <c r="X4060" s="1" t="s">
        <v>1210</v>
      </c>
      <c r="AA4060" s="29">
        <v>45.681241819999997</v>
      </c>
      <c r="AB4060" s="29">
        <v>-121.29999887</v>
      </c>
      <c r="AC4060" s="262" t="s">
        <v>1803</v>
      </c>
      <c r="AD4060" s="150" t="s">
        <v>1803</v>
      </c>
      <c r="AE4060" s="1"/>
      <c r="AF4060" s="1"/>
      <c r="AG4060" s="2" t="s">
        <v>53</v>
      </c>
      <c r="AH4060" s="1" t="s">
        <v>1764</v>
      </c>
      <c r="AT4060" s="2" t="s">
        <v>53</v>
      </c>
      <c r="BD4060" s="150"/>
    </row>
    <row r="4061" spans="2:56">
      <c r="B4061" s="87">
        <v>5537</v>
      </c>
      <c r="E4061" s="4">
        <v>17</v>
      </c>
      <c r="F4061" s="4" t="s">
        <v>42</v>
      </c>
      <c r="G4061" s="4">
        <v>2018</v>
      </c>
      <c r="H4061" s="4"/>
      <c r="I4061" s="2">
        <v>17</v>
      </c>
      <c r="J4061" s="2" t="s">
        <v>42</v>
      </c>
      <c r="K4061" s="2">
        <v>2018</v>
      </c>
      <c r="L4061" s="4" t="str">
        <f>CONCATENATE("-",I4061,".",J4061)</f>
        <v>-17.v</v>
      </c>
      <c r="N4061" s="3" t="s">
        <v>1206</v>
      </c>
      <c r="P4061" s="4">
        <v>19</v>
      </c>
      <c r="Q4061" s="24">
        <v>19</v>
      </c>
      <c r="R4061" s="4">
        <v>36</v>
      </c>
      <c r="S4061" s="1" t="s">
        <v>3</v>
      </c>
      <c r="T4061" s="1" t="s">
        <v>44</v>
      </c>
      <c r="U4061" s="1" t="s">
        <v>367</v>
      </c>
      <c r="V4061" s="37" t="s">
        <v>2092</v>
      </c>
      <c r="W4061" s="1"/>
      <c r="X4061" s="1" t="s">
        <v>1210</v>
      </c>
      <c r="AA4061" s="29">
        <v>45.681241819999997</v>
      </c>
      <c r="AB4061" s="29">
        <v>-121.29999887</v>
      </c>
      <c r="AC4061" s="262" t="s">
        <v>1803</v>
      </c>
      <c r="AD4061" s="150" t="s">
        <v>1803</v>
      </c>
      <c r="AE4061" s="1"/>
      <c r="AF4061" s="1"/>
      <c r="AG4061" s="2" t="s">
        <v>53</v>
      </c>
      <c r="AH4061" s="1" t="s">
        <v>1764</v>
      </c>
      <c r="AT4061" s="2" t="s">
        <v>53</v>
      </c>
      <c r="BD4061" s="150"/>
    </row>
    <row r="4062" spans="2:56">
      <c r="B4062" s="87">
        <v>5538</v>
      </c>
      <c r="E4062" s="4">
        <v>17</v>
      </c>
      <c r="F4062" s="4" t="s">
        <v>42</v>
      </c>
      <c r="G4062" s="4">
        <v>2018</v>
      </c>
      <c r="H4062" s="4"/>
      <c r="I4062" s="2">
        <v>17</v>
      </c>
      <c r="J4062" s="2" t="s">
        <v>42</v>
      </c>
      <c r="K4062" s="2">
        <v>2018</v>
      </c>
      <c r="L4062" s="4" t="str">
        <f>CONCATENATE("-",I4062,".",J4062)</f>
        <v>-17.v</v>
      </c>
      <c r="N4062" s="3" t="s">
        <v>1206</v>
      </c>
      <c r="P4062" s="4">
        <v>19</v>
      </c>
      <c r="Q4062" s="24">
        <v>19</v>
      </c>
      <c r="R4062" s="4">
        <v>37</v>
      </c>
      <c r="S4062" s="1" t="s">
        <v>3</v>
      </c>
      <c r="T4062" s="1" t="s">
        <v>44</v>
      </c>
      <c r="U4062" s="1" t="s">
        <v>367</v>
      </c>
      <c r="V4062" s="37" t="s">
        <v>2092</v>
      </c>
      <c r="W4062" s="1"/>
      <c r="X4062" s="1" t="s">
        <v>1210</v>
      </c>
      <c r="AA4062" s="29">
        <v>45.681241819999997</v>
      </c>
      <c r="AB4062" s="29">
        <v>-121.29999887</v>
      </c>
      <c r="AC4062" s="262" t="s">
        <v>1803</v>
      </c>
      <c r="AD4062" s="150" t="s">
        <v>1803</v>
      </c>
      <c r="AE4062" s="1"/>
      <c r="AF4062" s="1"/>
      <c r="AG4062" s="2" t="s">
        <v>53</v>
      </c>
      <c r="AH4062" s="1" t="s">
        <v>1764</v>
      </c>
      <c r="AT4062" s="2" t="s">
        <v>53</v>
      </c>
      <c r="BD4062" s="150"/>
    </row>
    <row r="4063" spans="2:56">
      <c r="B4063" s="87">
        <v>5539</v>
      </c>
      <c r="E4063" s="4">
        <v>17</v>
      </c>
      <c r="F4063" s="4" t="s">
        <v>42</v>
      </c>
      <c r="G4063" s="4">
        <v>2018</v>
      </c>
      <c r="H4063" s="4"/>
      <c r="I4063" s="2">
        <v>17</v>
      </c>
      <c r="J4063" s="2" t="s">
        <v>42</v>
      </c>
      <c r="K4063" s="2">
        <v>2018</v>
      </c>
      <c r="L4063" s="4" t="str">
        <f>CONCATENATE("-",I4063,".",J4063)</f>
        <v>-17.v</v>
      </c>
      <c r="N4063" s="3" t="s">
        <v>1206</v>
      </c>
      <c r="P4063" s="4">
        <v>19</v>
      </c>
      <c r="Q4063" s="24">
        <v>19</v>
      </c>
      <c r="R4063" s="4">
        <v>38</v>
      </c>
      <c r="S4063" s="1" t="s">
        <v>3</v>
      </c>
      <c r="T4063" s="1" t="s">
        <v>44</v>
      </c>
      <c r="U4063" s="1" t="s">
        <v>367</v>
      </c>
      <c r="V4063" s="37" t="s">
        <v>2092</v>
      </c>
      <c r="W4063" s="1"/>
      <c r="X4063" s="1" t="s">
        <v>1210</v>
      </c>
      <c r="AA4063" s="29">
        <v>45.681241819999997</v>
      </c>
      <c r="AB4063" s="29">
        <v>-121.29999887</v>
      </c>
      <c r="AC4063" s="262" t="s">
        <v>1803</v>
      </c>
      <c r="AD4063" s="150" t="s">
        <v>1803</v>
      </c>
      <c r="AE4063" s="1"/>
      <c r="AF4063" s="1"/>
      <c r="AG4063" s="2" t="s">
        <v>53</v>
      </c>
      <c r="AH4063" s="1" t="s">
        <v>1764</v>
      </c>
      <c r="AT4063" s="2" t="s">
        <v>53</v>
      </c>
      <c r="BD4063" s="150"/>
    </row>
    <row r="4064" spans="2:56">
      <c r="B4064" s="87">
        <v>5540</v>
      </c>
      <c r="E4064" s="4">
        <v>17</v>
      </c>
      <c r="F4064" s="4" t="s">
        <v>42</v>
      </c>
      <c r="G4064" s="4">
        <v>2018</v>
      </c>
      <c r="H4064" s="4"/>
      <c r="I4064" s="2">
        <v>17</v>
      </c>
      <c r="J4064" s="2" t="s">
        <v>42</v>
      </c>
      <c r="K4064" s="2">
        <v>2018</v>
      </c>
      <c r="L4064" s="4" t="str">
        <f>CONCATENATE("-",I4064,".",J4064)</f>
        <v>-17.v</v>
      </c>
      <c r="N4064" s="3" t="s">
        <v>1206</v>
      </c>
      <c r="P4064" s="4">
        <v>19</v>
      </c>
      <c r="Q4064" s="24">
        <v>19</v>
      </c>
      <c r="R4064" s="4">
        <v>39</v>
      </c>
      <c r="S4064" s="1" t="s">
        <v>3</v>
      </c>
      <c r="T4064" s="1" t="s">
        <v>44</v>
      </c>
      <c r="U4064" s="1" t="s">
        <v>367</v>
      </c>
      <c r="V4064" s="37" t="s">
        <v>2092</v>
      </c>
      <c r="W4064" s="1"/>
      <c r="X4064" s="1" t="s">
        <v>1210</v>
      </c>
      <c r="AA4064" s="29">
        <v>45.681241819999997</v>
      </c>
      <c r="AB4064" s="29">
        <v>-121.29999887</v>
      </c>
      <c r="AC4064" s="262" t="s">
        <v>1803</v>
      </c>
      <c r="AD4064" s="150" t="s">
        <v>1803</v>
      </c>
      <c r="AE4064" s="1"/>
      <c r="AF4064" s="1"/>
      <c r="AG4064" s="2" t="s">
        <v>53</v>
      </c>
      <c r="AH4064" s="1" t="s">
        <v>1764</v>
      </c>
      <c r="AT4064" s="2" t="s">
        <v>53</v>
      </c>
      <c r="BD4064" s="150"/>
    </row>
    <row r="4065" spans="2:56">
      <c r="B4065" s="87">
        <v>5541</v>
      </c>
      <c r="E4065" s="4">
        <v>17</v>
      </c>
      <c r="F4065" s="4" t="s">
        <v>42</v>
      </c>
      <c r="G4065" s="4">
        <v>2018</v>
      </c>
      <c r="H4065" s="4"/>
      <c r="I4065" s="2">
        <v>17</v>
      </c>
      <c r="J4065" s="2" t="s">
        <v>42</v>
      </c>
      <c r="K4065" s="2">
        <v>2018</v>
      </c>
      <c r="L4065" s="4" t="str">
        <f>CONCATENATE("-",I4065,".",J4065)</f>
        <v>-17.v</v>
      </c>
      <c r="N4065" s="3" t="s">
        <v>1206</v>
      </c>
      <c r="P4065" s="4">
        <v>19</v>
      </c>
      <c r="Q4065" s="24">
        <v>19</v>
      </c>
      <c r="R4065" s="4">
        <v>40</v>
      </c>
      <c r="S4065" s="1" t="s">
        <v>3</v>
      </c>
      <c r="T4065" s="1" t="s">
        <v>44</v>
      </c>
      <c r="U4065" s="1" t="s">
        <v>367</v>
      </c>
      <c r="V4065" s="37" t="s">
        <v>2092</v>
      </c>
      <c r="W4065" s="1"/>
      <c r="X4065" s="1" t="s">
        <v>1210</v>
      </c>
      <c r="AA4065" s="29">
        <v>45.681241819999997</v>
      </c>
      <c r="AB4065" s="29">
        <v>-121.29999887</v>
      </c>
      <c r="AC4065" s="262" t="s">
        <v>1803</v>
      </c>
      <c r="AD4065" s="150" t="s">
        <v>1803</v>
      </c>
      <c r="AE4065" s="1"/>
      <c r="AF4065" s="1"/>
      <c r="AG4065" s="2" t="s">
        <v>53</v>
      </c>
      <c r="AH4065" s="1" t="s">
        <v>1764</v>
      </c>
      <c r="AT4065" s="2" t="s">
        <v>53</v>
      </c>
      <c r="BD4065" s="150"/>
    </row>
    <row r="4066" spans="2:56">
      <c r="B4066" s="87">
        <v>5542</v>
      </c>
      <c r="E4066" s="4">
        <v>17</v>
      </c>
      <c r="F4066" s="4" t="s">
        <v>42</v>
      </c>
      <c r="G4066" s="4">
        <v>2018</v>
      </c>
      <c r="H4066" s="4"/>
      <c r="I4066" s="2">
        <v>17</v>
      </c>
      <c r="J4066" s="2" t="s">
        <v>42</v>
      </c>
      <c r="K4066" s="2">
        <v>2018</v>
      </c>
      <c r="L4066" s="4" t="str">
        <f>CONCATENATE("-",I4066,".",J4066)</f>
        <v>-17.v</v>
      </c>
      <c r="N4066" s="3" t="s">
        <v>1206</v>
      </c>
      <c r="P4066" s="4">
        <v>19</v>
      </c>
      <c r="Q4066" s="24">
        <v>19</v>
      </c>
      <c r="R4066" s="4">
        <v>41</v>
      </c>
      <c r="S4066" s="1" t="s">
        <v>3</v>
      </c>
      <c r="T4066" s="1" t="s">
        <v>44</v>
      </c>
      <c r="U4066" s="1" t="s">
        <v>367</v>
      </c>
      <c r="V4066" s="37" t="s">
        <v>2092</v>
      </c>
      <c r="W4066" s="1"/>
      <c r="X4066" s="1" t="s">
        <v>1210</v>
      </c>
      <c r="AA4066" s="29">
        <v>45.681241819999997</v>
      </c>
      <c r="AB4066" s="29">
        <v>-121.29999887</v>
      </c>
      <c r="AC4066" s="262" t="s">
        <v>1803</v>
      </c>
      <c r="AD4066" s="150" t="s">
        <v>1803</v>
      </c>
      <c r="AE4066" s="1"/>
      <c r="AF4066" s="1"/>
      <c r="AG4066" s="2" t="s">
        <v>53</v>
      </c>
      <c r="AH4066" s="1" t="s">
        <v>1764</v>
      </c>
      <c r="AT4066" s="2" t="s">
        <v>53</v>
      </c>
      <c r="BD4066" s="150"/>
    </row>
    <row r="4067" spans="2:56">
      <c r="B4067" s="87">
        <v>5543</v>
      </c>
      <c r="E4067" s="4">
        <v>17</v>
      </c>
      <c r="F4067" s="4" t="s">
        <v>42</v>
      </c>
      <c r="G4067" s="4">
        <v>2018</v>
      </c>
      <c r="H4067" s="4"/>
      <c r="I4067" s="2">
        <v>17</v>
      </c>
      <c r="J4067" s="2" t="s">
        <v>42</v>
      </c>
      <c r="K4067" s="2">
        <v>2018</v>
      </c>
      <c r="L4067" s="4" t="str">
        <f>CONCATENATE("-",I4067,".",J4067)</f>
        <v>-17.v</v>
      </c>
      <c r="N4067" s="3" t="s">
        <v>1206</v>
      </c>
      <c r="P4067" s="4">
        <v>19</v>
      </c>
      <c r="Q4067" s="24">
        <v>19</v>
      </c>
      <c r="R4067" s="4">
        <v>42</v>
      </c>
      <c r="S4067" s="1" t="s">
        <v>3</v>
      </c>
      <c r="T4067" s="1" t="s">
        <v>44</v>
      </c>
      <c r="U4067" s="1" t="s">
        <v>367</v>
      </c>
      <c r="V4067" s="37" t="s">
        <v>2092</v>
      </c>
      <c r="W4067" s="1"/>
      <c r="X4067" s="1" t="s">
        <v>1210</v>
      </c>
      <c r="AA4067" s="29">
        <v>45.681241819999997</v>
      </c>
      <c r="AB4067" s="29">
        <v>-121.29999887</v>
      </c>
      <c r="AC4067" s="262" t="s">
        <v>1803</v>
      </c>
      <c r="AD4067" s="150" t="s">
        <v>1803</v>
      </c>
      <c r="AE4067" s="1"/>
      <c r="AF4067" s="1"/>
      <c r="AG4067" s="2" t="s">
        <v>53</v>
      </c>
      <c r="AH4067" s="1" t="s">
        <v>1764</v>
      </c>
      <c r="AT4067" s="2" t="s">
        <v>53</v>
      </c>
      <c r="BD4067" s="150"/>
    </row>
    <row r="4068" spans="2:56">
      <c r="B4068" s="87">
        <v>5544</v>
      </c>
      <c r="E4068" s="4">
        <v>17</v>
      </c>
      <c r="F4068" s="4" t="s">
        <v>42</v>
      </c>
      <c r="G4068" s="4">
        <v>2018</v>
      </c>
      <c r="H4068" s="4"/>
      <c r="I4068" s="2">
        <v>17</v>
      </c>
      <c r="J4068" s="2" t="s">
        <v>42</v>
      </c>
      <c r="K4068" s="2">
        <v>2018</v>
      </c>
      <c r="L4068" s="4" t="str">
        <f>CONCATENATE("-",I4068,".",J4068)</f>
        <v>-17.v</v>
      </c>
      <c r="N4068" s="3" t="s">
        <v>1206</v>
      </c>
      <c r="P4068" s="4">
        <v>19</v>
      </c>
      <c r="Q4068" s="24">
        <v>19</v>
      </c>
      <c r="R4068" s="4">
        <v>43</v>
      </c>
      <c r="S4068" s="1" t="s">
        <v>3</v>
      </c>
      <c r="T4068" s="1" t="s">
        <v>44</v>
      </c>
      <c r="U4068" s="1" t="s">
        <v>367</v>
      </c>
      <c r="V4068" s="37" t="s">
        <v>2092</v>
      </c>
      <c r="W4068" s="1"/>
      <c r="X4068" s="1" t="s">
        <v>1210</v>
      </c>
      <c r="AA4068" s="29">
        <v>45.681241819999997</v>
      </c>
      <c r="AB4068" s="29">
        <v>-121.29999887</v>
      </c>
      <c r="AC4068" s="262" t="s">
        <v>1803</v>
      </c>
      <c r="AD4068" s="150" t="s">
        <v>1803</v>
      </c>
      <c r="AE4068" s="1"/>
      <c r="AF4068" s="1"/>
      <c r="AG4068" s="2" t="s">
        <v>53</v>
      </c>
      <c r="AH4068" s="1" t="s">
        <v>1764</v>
      </c>
      <c r="AT4068" s="2" t="s">
        <v>53</v>
      </c>
      <c r="BD4068" s="150"/>
    </row>
    <row r="4069" spans="2:56">
      <c r="B4069" s="87">
        <v>5545</v>
      </c>
      <c r="E4069" s="4">
        <v>17</v>
      </c>
      <c r="F4069" s="4" t="s">
        <v>42</v>
      </c>
      <c r="G4069" s="4">
        <v>2018</v>
      </c>
      <c r="H4069" s="4"/>
      <c r="I4069" s="2">
        <v>17</v>
      </c>
      <c r="J4069" s="2" t="s">
        <v>42</v>
      </c>
      <c r="K4069" s="2">
        <v>2018</v>
      </c>
      <c r="L4069" s="4" t="str">
        <f>CONCATENATE("-",I4069,".",J4069)</f>
        <v>-17.v</v>
      </c>
      <c r="N4069" s="3" t="s">
        <v>1206</v>
      </c>
      <c r="P4069" s="4">
        <v>19</v>
      </c>
      <c r="Q4069" s="24">
        <v>19</v>
      </c>
      <c r="R4069" s="4">
        <v>44</v>
      </c>
      <c r="S4069" s="1" t="s">
        <v>3</v>
      </c>
      <c r="T4069" s="1" t="s">
        <v>44</v>
      </c>
      <c r="U4069" s="1" t="s">
        <v>367</v>
      </c>
      <c r="V4069" s="37" t="s">
        <v>2092</v>
      </c>
      <c r="W4069" s="1"/>
      <c r="X4069" s="1" t="s">
        <v>1210</v>
      </c>
      <c r="AA4069" s="29">
        <v>45.681241819999997</v>
      </c>
      <c r="AB4069" s="29">
        <v>-121.29999887</v>
      </c>
      <c r="AC4069" s="262" t="s">
        <v>1803</v>
      </c>
      <c r="AD4069" s="150" t="s">
        <v>1803</v>
      </c>
      <c r="AE4069" s="1"/>
      <c r="AF4069" s="1"/>
      <c r="AG4069" s="2" t="s">
        <v>53</v>
      </c>
      <c r="AH4069" s="1" t="s">
        <v>1764</v>
      </c>
      <c r="AT4069" s="2" t="s">
        <v>53</v>
      </c>
      <c r="BD4069" s="150"/>
    </row>
    <row r="4070" spans="2:56">
      <c r="B4070" s="87">
        <v>5546</v>
      </c>
      <c r="E4070" s="4">
        <v>17</v>
      </c>
      <c r="F4070" s="4" t="s">
        <v>42</v>
      </c>
      <c r="G4070" s="4">
        <v>2018</v>
      </c>
      <c r="H4070" s="4"/>
      <c r="I4070" s="2">
        <v>17</v>
      </c>
      <c r="J4070" s="2" t="s">
        <v>42</v>
      </c>
      <c r="K4070" s="2">
        <v>2018</v>
      </c>
      <c r="L4070" s="4" t="str">
        <f>CONCATENATE("-",I4070,".",J4070)</f>
        <v>-17.v</v>
      </c>
      <c r="N4070" s="3" t="s">
        <v>1206</v>
      </c>
      <c r="P4070" s="4">
        <v>19</v>
      </c>
      <c r="Q4070" s="24">
        <v>19</v>
      </c>
      <c r="R4070" s="4">
        <v>45</v>
      </c>
      <c r="S4070" s="1" t="s">
        <v>3</v>
      </c>
      <c r="T4070" s="1" t="s">
        <v>44</v>
      </c>
      <c r="U4070" s="1" t="s">
        <v>367</v>
      </c>
      <c r="V4070" s="37" t="s">
        <v>2092</v>
      </c>
      <c r="W4070" s="1"/>
      <c r="X4070" s="1" t="s">
        <v>1210</v>
      </c>
      <c r="AA4070" s="29">
        <v>45.681241819999997</v>
      </c>
      <c r="AB4070" s="29">
        <v>-121.29999887</v>
      </c>
      <c r="AC4070" s="262" t="s">
        <v>1803</v>
      </c>
      <c r="AD4070" s="150" t="s">
        <v>1803</v>
      </c>
      <c r="AE4070" s="1"/>
      <c r="AF4070" s="1"/>
      <c r="AG4070" s="2" t="s">
        <v>53</v>
      </c>
      <c r="AH4070" s="1" t="s">
        <v>1764</v>
      </c>
      <c r="AT4070" s="2" t="s">
        <v>53</v>
      </c>
      <c r="BD4070" s="150"/>
    </row>
    <row r="4071" spans="2:56">
      <c r="B4071" s="87">
        <v>5547</v>
      </c>
      <c r="E4071" s="4">
        <v>17</v>
      </c>
      <c r="F4071" s="4" t="s">
        <v>42</v>
      </c>
      <c r="G4071" s="4">
        <v>2018</v>
      </c>
      <c r="H4071" s="4"/>
      <c r="I4071" s="2">
        <v>17</v>
      </c>
      <c r="J4071" s="2" t="s">
        <v>42</v>
      </c>
      <c r="K4071" s="2">
        <v>2018</v>
      </c>
      <c r="L4071" s="4" t="str">
        <f>CONCATENATE("-",I4071,".",J4071)</f>
        <v>-17.v</v>
      </c>
      <c r="N4071" s="3" t="s">
        <v>1206</v>
      </c>
      <c r="P4071" s="4">
        <v>19</v>
      </c>
      <c r="Q4071" s="24">
        <v>19</v>
      </c>
      <c r="R4071" s="4">
        <v>46</v>
      </c>
      <c r="S4071" s="1" t="s">
        <v>3</v>
      </c>
      <c r="T4071" s="1" t="s">
        <v>44</v>
      </c>
      <c r="U4071" s="1" t="s">
        <v>367</v>
      </c>
      <c r="V4071" s="37" t="s">
        <v>2092</v>
      </c>
      <c r="W4071" s="1"/>
      <c r="X4071" s="1" t="s">
        <v>1210</v>
      </c>
      <c r="AA4071" s="29">
        <v>45.681241819999997</v>
      </c>
      <c r="AB4071" s="29">
        <v>-121.29999887</v>
      </c>
      <c r="AC4071" s="262" t="s">
        <v>1803</v>
      </c>
      <c r="AD4071" s="150" t="s">
        <v>1803</v>
      </c>
      <c r="AE4071" s="1"/>
      <c r="AF4071" s="1"/>
      <c r="AG4071" s="2" t="s">
        <v>53</v>
      </c>
      <c r="AH4071" s="1" t="s">
        <v>1764</v>
      </c>
      <c r="AT4071" s="2" t="s">
        <v>53</v>
      </c>
      <c r="BD4071" s="150"/>
    </row>
    <row r="4072" spans="2:56">
      <c r="B4072" s="87">
        <v>5548</v>
      </c>
      <c r="E4072" s="4">
        <v>17</v>
      </c>
      <c r="F4072" s="4" t="s">
        <v>42</v>
      </c>
      <c r="G4072" s="4">
        <v>2018</v>
      </c>
      <c r="H4072" s="4"/>
      <c r="I4072" s="2">
        <v>17</v>
      </c>
      <c r="J4072" s="2" t="s">
        <v>42</v>
      </c>
      <c r="K4072" s="2">
        <v>2018</v>
      </c>
      <c r="L4072" s="4" t="str">
        <f>CONCATENATE("-",I4072,".",J4072)</f>
        <v>-17.v</v>
      </c>
      <c r="N4072" s="3" t="s">
        <v>1206</v>
      </c>
      <c r="P4072" s="4">
        <v>19</v>
      </c>
      <c r="Q4072" s="24">
        <v>19</v>
      </c>
      <c r="R4072" s="4">
        <v>47</v>
      </c>
      <c r="S4072" s="1" t="s">
        <v>3</v>
      </c>
      <c r="T4072" s="1" t="s">
        <v>44</v>
      </c>
      <c r="U4072" s="1" t="s">
        <v>367</v>
      </c>
      <c r="V4072" s="37" t="s">
        <v>2092</v>
      </c>
      <c r="W4072" s="1"/>
      <c r="X4072" s="1" t="s">
        <v>1210</v>
      </c>
      <c r="AA4072" s="29">
        <v>45.681241819999997</v>
      </c>
      <c r="AB4072" s="29">
        <v>-121.29999887</v>
      </c>
      <c r="AC4072" s="262" t="s">
        <v>1803</v>
      </c>
      <c r="AD4072" s="150" t="s">
        <v>1803</v>
      </c>
      <c r="AE4072" s="1"/>
      <c r="AF4072" s="1"/>
      <c r="AG4072" s="2" t="s">
        <v>53</v>
      </c>
      <c r="AH4072" s="1" t="s">
        <v>1764</v>
      </c>
      <c r="AT4072" s="2" t="s">
        <v>53</v>
      </c>
      <c r="BD4072" s="150"/>
    </row>
    <row r="4073" spans="2:56">
      <c r="B4073" s="87">
        <v>5549</v>
      </c>
      <c r="E4073" s="4">
        <v>17</v>
      </c>
      <c r="F4073" s="4" t="s">
        <v>42</v>
      </c>
      <c r="G4073" s="4">
        <v>2018</v>
      </c>
      <c r="H4073" s="4"/>
      <c r="I4073" s="2">
        <v>17</v>
      </c>
      <c r="J4073" s="2" t="s">
        <v>42</v>
      </c>
      <c r="K4073" s="2">
        <v>2018</v>
      </c>
      <c r="L4073" s="4" t="str">
        <f>CONCATENATE("-",I4073,".",J4073)</f>
        <v>-17.v</v>
      </c>
      <c r="N4073" s="3" t="s">
        <v>1206</v>
      </c>
      <c r="P4073" s="4">
        <v>19</v>
      </c>
      <c r="Q4073" s="24">
        <v>19</v>
      </c>
      <c r="R4073" s="4">
        <v>48</v>
      </c>
      <c r="S4073" s="1" t="s">
        <v>3</v>
      </c>
      <c r="T4073" s="1" t="s">
        <v>44</v>
      </c>
      <c r="U4073" s="1" t="s">
        <v>367</v>
      </c>
      <c r="V4073" s="37" t="s">
        <v>2092</v>
      </c>
      <c r="W4073" s="1"/>
      <c r="X4073" s="1" t="s">
        <v>1210</v>
      </c>
      <c r="AA4073" s="29">
        <v>45.681241819999997</v>
      </c>
      <c r="AB4073" s="29">
        <v>-121.29999887</v>
      </c>
      <c r="AC4073" s="262" t="s">
        <v>1803</v>
      </c>
      <c r="AD4073" s="150" t="s">
        <v>1803</v>
      </c>
      <c r="AE4073" s="1"/>
      <c r="AF4073" s="1"/>
      <c r="AG4073" s="2" t="s">
        <v>53</v>
      </c>
      <c r="AH4073" s="1" t="s">
        <v>1764</v>
      </c>
      <c r="AT4073" s="2" t="s">
        <v>53</v>
      </c>
      <c r="BD4073" s="150"/>
    </row>
    <row r="4074" spans="2:56">
      <c r="B4074" s="87">
        <v>5550</v>
      </c>
      <c r="E4074" s="4">
        <v>17</v>
      </c>
      <c r="F4074" s="4" t="s">
        <v>42</v>
      </c>
      <c r="G4074" s="4">
        <v>2018</v>
      </c>
      <c r="H4074" s="4"/>
      <c r="I4074" s="2">
        <v>17</v>
      </c>
      <c r="J4074" s="2" t="s">
        <v>42</v>
      </c>
      <c r="K4074" s="2">
        <v>2018</v>
      </c>
      <c r="L4074" s="4" t="str">
        <f>CONCATENATE("-",I4074,".",J4074)</f>
        <v>-17.v</v>
      </c>
      <c r="N4074" s="3" t="s">
        <v>1206</v>
      </c>
      <c r="P4074" s="4">
        <v>19</v>
      </c>
      <c r="Q4074" s="24">
        <v>19</v>
      </c>
      <c r="R4074" s="4">
        <v>49</v>
      </c>
      <c r="S4074" s="1" t="s">
        <v>3</v>
      </c>
      <c r="T4074" s="1" t="s">
        <v>44</v>
      </c>
      <c r="U4074" s="1" t="s">
        <v>367</v>
      </c>
      <c r="V4074" s="37" t="s">
        <v>2092</v>
      </c>
      <c r="W4074" s="1"/>
      <c r="X4074" s="1" t="s">
        <v>1210</v>
      </c>
      <c r="AA4074" s="29">
        <v>45.681241819999997</v>
      </c>
      <c r="AB4074" s="29">
        <v>-121.29999887</v>
      </c>
      <c r="AC4074" s="262" t="s">
        <v>1803</v>
      </c>
      <c r="AD4074" s="150" t="s">
        <v>1803</v>
      </c>
      <c r="AE4074" s="1"/>
      <c r="AF4074" s="1"/>
      <c r="AG4074" s="2" t="s">
        <v>53</v>
      </c>
      <c r="AH4074" s="1" t="s">
        <v>1764</v>
      </c>
      <c r="AT4074" s="2" t="s">
        <v>53</v>
      </c>
      <c r="BD4074" s="150"/>
    </row>
    <row r="4075" spans="2:56">
      <c r="B4075" s="87">
        <v>5551</v>
      </c>
      <c r="E4075" s="4">
        <v>17</v>
      </c>
      <c r="F4075" s="4" t="s">
        <v>42</v>
      </c>
      <c r="G4075" s="4">
        <v>2018</v>
      </c>
      <c r="H4075" s="4"/>
      <c r="I4075" s="2">
        <v>17</v>
      </c>
      <c r="J4075" s="2" t="s">
        <v>42</v>
      </c>
      <c r="K4075" s="2">
        <v>2018</v>
      </c>
      <c r="L4075" s="4" t="str">
        <f>CONCATENATE("-",I4075,".",J4075)</f>
        <v>-17.v</v>
      </c>
      <c r="N4075" s="3" t="s">
        <v>1206</v>
      </c>
      <c r="P4075" s="4">
        <v>19</v>
      </c>
      <c r="Q4075" s="24">
        <v>19</v>
      </c>
      <c r="R4075" s="4">
        <v>50</v>
      </c>
      <c r="S4075" s="1" t="s">
        <v>3</v>
      </c>
      <c r="T4075" s="1" t="s">
        <v>44</v>
      </c>
      <c r="U4075" s="1" t="s">
        <v>367</v>
      </c>
      <c r="V4075" s="37" t="s">
        <v>2092</v>
      </c>
      <c r="W4075" s="1"/>
      <c r="X4075" s="1" t="s">
        <v>1210</v>
      </c>
      <c r="AA4075" s="29">
        <v>45.681241819999997</v>
      </c>
      <c r="AB4075" s="29">
        <v>-121.29999887</v>
      </c>
      <c r="AC4075" s="262" t="s">
        <v>1803</v>
      </c>
      <c r="AD4075" s="150" t="s">
        <v>1803</v>
      </c>
      <c r="AE4075" s="1"/>
      <c r="AF4075" s="1"/>
      <c r="AG4075" s="2" t="s">
        <v>53</v>
      </c>
      <c r="AH4075" s="1" t="s">
        <v>1764</v>
      </c>
      <c r="AT4075" s="2" t="s">
        <v>53</v>
      </c>
      <c r="BD4075" s="150"/>
    </row>
    <row r="4076" spans="2:56">
      <c r="B4076" s="87">
        <v>5552</v>
      </c>
      <c r="E4076" s="4">
        <v>17</v>
      </c>
      <c r="F4076" s="4" t="s">
        <v>42</v>
      </c>
      <c r="G4076" s="4">
        <v>2018</v>
      </c>
      <c r="H4076" s="4"/>
      <c r="I4076" s="2">
        <v>17</v>
      </c>
      <c r="J4076" s="2" t="s">
        <v>42</v>
      </c>
      <c r="K4076" s="2">
        <v>2018</v>
      </c>
      <c r="L4076" s="4" t="str">
        <f>CONCATENATE("-",I4076,".",J4076)</f>
        <v>-17.v</v>
      </c>
      <c r="N4076" s="3" t="s">
        <v>1206</v>
      </c>
      <c r="P4076" s="4">
        <v>19</v>
      </c>
      <c r="Q4076" s="24">
        <v>19</v>
      </c>
      <c r="R4076" s="4">
        <v>51</v>
      </c>
      <c r="S4076" s="1" t="s">
        <v>3</v>
      </c>
      <c r="T4076" s="1" t="s">
        <v>44</v>
      </c>
      <c r="U4076" s="1" t="s">
        <v>367</v>
      </c>
      <c r="V4076" s="37" t="s">
        <v>2092</v>
      </c>
      <c r="W4076" s="1"/>
      <c r="X4076" s="1" t="s">
        <v>1210</v>
      </c>
      <c r="AA4076" s="29">
        <v>45.681241819999997</v>
      </c>
      <c r="AB4076" s="29">
        <v>-121.29999887</v>
      </c>
      <c r="AC4076" s="262" t="s">
        <v>1803</v>
      </c>
      <c r="AD4076" s="150" t="s">
        <v>1803</v>
      </c>
      <c r="AE4076" s="1"/>
      <c r="AF4076" s="1"/>
      <c r="AG4076" s="2" t="s">
        <v>53</v>
      </c>
      <c r="AH4076" s="1" t="s">
        <v>1764</v>
      </c>
      <c r="AT4076" s="2" t="s">
        <v>53</v>
      </c>
      <c r="BD4076" s="150"/>
    </row>
    <row r="4077" spans="2:56">
      <c r="B4077" s="87">
        <v>5553</v>
      </c>
      <c r="E4077" s="4">
        <v>17</v>
      </c>
      <c r="F4077" s="4" t="s">
        <v>42</v>
      </c>
      <c r="G4077" s="4">
        <v>2018</v>
      </c>
      <c r="H4077" s="4"/>
      <c r="I4077" s="2">
        <v>17</v>
      </c>
      <c r="J4077" s="2" t="s">
        <v>42</v>
      </c>
      <c r="K4077" s="2">
        <v>2018</v>
      </c>
      <c r="L4077" s="4" t="str">
        <f>CONCATENATE("-",I4077,".",J4077)</f>
        <v>-17.v</v>
      </c>
      <c r="N4077" s="3" t="s">
        <v>1206</v>
      </c>
      <c r="P4077" s="4">
        <v>19</v>
      </c>
      <c r="Q4077" s="24">
        <v>19</v>
      </c>
      <c r="R4077" s="4">
        <v>52</v>
      </c>
      <c r="S4077" s="1" t="s">
        <v>3</v>
      </c>
      <c r="T4077" s="1" t="s">
        <v>44</v>
      </c>
      <c r="U4077" s="1" t="s">
        <v>367</v>
      </c>
      <c r="V4077" s="37" t="s">
        <v>2092</v>
      </c>
      <c r="W4077" s="1"/>
      <c r="X4077" s="1" t="s">
        <v>1210</v>
      </c>
      <c r="AA4077" s="29">
        <v>45.681241819999997</v>
      </c>
      <c r="AB4077" s="29">
        <v>-121.29999887</v>
      </c>
      <c r="AC4077" s="262" t="s">
        <v>1803</v>
      </c>
      <c r="AD4077" s="150" t="s">
        <v>1803</v>
      </c>
      <c r="AE4077" s="1"/>
      <c r="AF4077" s="1"/>
      <c r="AG4077" s="2" t="s">
        <v>53</v>
      </c>
      <c r="AH4077" s="1" t="s">
        <v>1764</v>
      </c>
      <c r="AT4077" s="2" t="s">
        <v>53</v>
      </c>
      <c r="BD4077" s="150"/>
    </row>
    <row r="4078" spans="2:56">
      <c r="B4078" s="87">
        <v>5554</v>
      </c>
      <c r="E4078" s="4">
        <v>17</v>
      </c>
      <c r="F4078" s="4" t="s">
        <v>42</v>
      </c>
      <c r="G4078" s="4">
        <v>2018</v>
      </c>
      <c r="H4078" s="4"/>
      <c r="I4078" s="2">
        <v>17</v>
      </c>
      <c r="J4078" s="2" t="s">
        <v>42</v>
      </c>
      <c r="K4078" s="2">
        <v>2018</v>
      </c>
      <c r="L4078" s="4" t="str">
        <f>CONCATENATE("-",I4078,".",J4078)</f>
        <v>-17.v</v>
      </c>
      <c r="N4078" s="3" t="s">
        <v>1206</v>
      </c>
      <c r="P4078" s="4">
        <v>19</v>
      </c>
      <c r="Q4078" s="24">
        <v>19</v>
      </c>
      <c r="R4078" s="4">
        <v>53</v>
      </c>
      <c r="S4078" s="1" t="s">
        <v>3</v>
      </c>
      <c r="T4078" s="1" t="s">
        <v>44</v>
      </c>
      <c r="U4078" s="1" t="s">
        <v>367</v>
      </c>
      <c r="V4078" s="37" t="s">
        <v>2092</v>
      </c>
      <c r="W4078" s="1"/>
      <c r="X4078" s="1" t="s">
        <v>1210</v>
      </c>
      <c r="AA4078" s="29">
        <v>45.681241819999997</v>
      </c>
      <c r="AB4078" s="29">
        <v>-121.29999887</v>
      </c>
      <c r="AC4078" s="262" t="s">
        <v>1803</v>
      </c>
      <c r="AD4078" s="150" t="s">
        <v>1803</v>
      </c>
      <c r="AE4078" s="1"/>
      <c r="AF4078" s="1"/>
      <c r="AG4078" s="2" t="s">
        <v>53</v>
      </c>
      <c r="AH4078" s="1" t="s">
        <v>1764</v>
      </c>
      <c r="AT4078" s="2" t="s">
        <v>53</v>
      </c>
      <c r="BD4078" s="104"/>
    </row>
    <row r="4079" spans="2:56">
      <c r="B4079" s="87">
        <v>5555</v>
      </c>
      <c r="E4079" s="4">
        <v>17</v>
      </c>
      <c r="F4079" s="4" t="s">
        <v>42</v>
      </c>
      <c r="G4079" s="4">
        <v>2018</v>
      </c>
      <c r="H4079" s="4"/>
      <c r="I4079" s="2">
        <v>17</v>
      </c>
      <c r="J4079" s="2" t="s">
        <v>42</v>
      </c>
      <c r="K4079" s="2">
        <v>2018</v>
      </c>
      <c r="L4079" s="4" t="str">
        <f>CONCATENATE("-",I4079,".",J4079)</f>
        <v>-17.v</v>
      </c>
      <c r="N4079" s="3" t="s">
        <v>1206</v>
      </c>
      <c r="P4079" s="4">
        <v>19</v>
      </c>
      <c r="Q4079" s="24">
        <v>19</v>
      </c>
      <c r="R4079" s="4">
        <v>54</v>
      </c>
      <c r="S4079" s="1" t="s">
        <v>3</v>
      </c>
      <c r="T4079" s="1" t="s">
        <v>44</v>
      </c>
      <c r="U4079" s="1" t="s">
        <v>367</v>
      </c>
      <c r="V4079" s="37" t="s">
        <v>2092</v>
      </c>
      <c r="W4079" s="1"/>
      <c r="X4079" s="1" t="s">
        <v>1210</v>
      </c>
      <c r="AA4079" s="29">
        <v>45.681241819999997</v>
      </c>
      <c r="AB4079" s="29">
        <v>-121.29999887</v>
      </c>
      <c r="AC4079" s="262" t="s">
        <v>1803</v>
      </c>
      <c r="AD4079" s="150" t="s">
        <v>1803</v>
      </c>
      <c r="AE4079" s="1"/>
      <c r="AF4079" s="1"/>
      <c r="AG4079" s="2" t="s">
        <v>53</v>
      </c>
      <c r="AH4079" s="1" t="s">
        <v>1764</v>
      </c>
      <c r="AT4079" s="2" t="s">
        <v>53</v>
      </c>
      <c r="BD4079" s="104"/>
    </row>
    <row r="4080" spans="2:56">
      <c r="B4080" s="87">
        <v>5556</v>
      </c>
      <c r="E4080" s="4">
        <v>17</v>
      </c>
      <c r="F4080" s="4" t="s">
        <v>42</v>
      </c>
      <c r="G4080" s="4">
        <v>2018</v>
      </c>
      <c r="H4080" s="4"/>
      <c r="I4080" s="2">
        <v>17</v>
      </c>
      <c r="J4080" s="2" t="s">
        <v>42</v>
      </c>
      <c r="K4080" s="2">
        <v>2018</v>
      </c>
      <c r="L4080" s="4" t="str">
        <f>CONCATENATE("-",I4080,".",J4080)</f>
        <v>-17.v</v>
      </c>
      <c r="N4080" s="3" t="s">
        <v>1206</v>
      </c>
      <c r="P4080" s="4">
        <v>19</v>
      </c>
      <c r="Q4080" s="24">
        <v>19</v>
      </c>
      <c r="R4080" s="4">
        <v>55</v>
      </c>
      <c r="S4080" s="1" t="s">
        <v>3</v>
      </c>
      <c r="T4080" s="1" t="s">
        <v>44</v>
      </c>
      <c r="U4080" s="1" t="s">
        <v>367</v>
      </c>
      <c r="V4080" s="37" t="s">
        <v>2092</v>
      </c>
      <c r="W4080" s="1"/>
      <c r="X4080" s="1" t="s">
        <v>1210</v>
      </c>
      <c r="AA4080" s="29">
        <v>45.681241819999997</v>
      </c>
      <c r="AB4080" s="29">
        <v>-121.29999887</v>
      </c>
      <c r="AC4080" s="262" t="s">
        <v>1803</v>
      </c>
      <c r="AD4080" s="150" t="s">
        <v>1803</v>
      </c>
      <c r="AE4080" s="1"/>
      <c r="AF4080" s="1"/>
      <c r="AG4080" s="2" t="s">
        <v>53</v>
      </c>
      <c r="AH4080" s="1" t="s">
        <v>1764</v>
      </c>
      <c r="AT4080" s="2" t="s">
        <v>53</v>
      </c>
      <c r="BD4080" s="104"/>
    </row>
    <row r="4081" spans="2:56">
      <c r="B4081" s="87">
        <v>5557</v>
      </c>
      <c r="E4081" s="4">
        <v>17</v>
      </c>
      <c r="F4081" s="4" t="s">
        <v>42</v>
      </c>
      <c r="G4081" s="4">
        <v>2018</v>
      </c>
      <c r="H4081" s="4"/>
      <c r="I4081" s="2">
        <v>17</v>
      </c>
      <c r="J4081" s="2" t="s">
        <v>42</v>
      </c>
      <c r="K4081" s="2">
        <v>2018</v>
      </c>
      <c r="L4081" s="4" t="str">
        <f>CONCATENATE("-",I4081,".",J4081)</f>
        <v>-17.v</v>
      </c>
      <c r="N4081" s="3" t="s">
        <v>1206</v>
      </c>
      <c r="P4081" s="4">
        <v>19</v>
      </c>
      <c r="Q4081" s="24">
        <v>19</v>
      </c>
      <c r="R4081" s="4">
        <v>56</v>
      </c>
      <c r="S4081" s="1" t="s">
        <v>3</v>
      </c>
      <c r="T4081" s="1" t="s">
        <v>44</v>
      </c>
      <c r="U4081" s="1" t="s">
        <v>367</v>
      </c>
      <c r="V4081" s="37" t="s">
        <v>2092</v>
      </c>
      <c r="W4081" s="1"/>
      <c r="X4081" s="1" t="s">
        <v>1210</v>
      </c>
      <c r="AA4081" s="29">
        <v>45.681241819999997</v>
      </c>
      <c r="AB4081" s="29">
        <v>-121.29999887</v>
      </c>
      <c r="AC4081" s="262" t="s">
        <v>1803</v>
      </c>
      <c r="AD4081" s="150" t="s">
        <v>1803</v>
      </c>
      <c r="AE4081" s="1"/>
      <c r="AF4081" s="1"/>
      <c r="AG4081" s="2" t="s">
        <v>53</v>
      </c>
      <c r="AH4081" s="1" t="s">
        <v>1764</v>
      </c>
      <c r="AT4081" s="2" t="s">
        <v>53</v>
      </c>
      <c r="BD4081" s="104"/>
    </row>
    <row r="4082" spans="2:56">
      <c r="B4082" s="87">
        <v>5558</v>
      </c>
      <c r="E4082" s="4">
        <v>17</v>
      </c>
      <c r="F4082" s="4" t="s">
        <v>42</v>
      </c>
      <c r="G4082" s="4">
        <v>2018</v>
      </c>
      <c r="H4082" s="4"/>
      <c r="I4082" s="2">
        <v>17</v>
      </c>
      <c r="J4082" s="2" t="s">
        <v>42</v>
      </c>
      <c r="K4082" s="2">
        <v>2018</v>
      </c>
      <c r="L4082" s="4" t="str">
        <f>CONCATENATE("-",I4082,".",J4082)</f>
        <v>-17.v</v>
      </c>
      <c r="N4082" s="3" t="s">
        <v>1206</v>
      </c>
      <c r="P4082" s="4">
        <v>19</v>
      </c>
      <c r="Q4082" s="24">
        <v>19</v>
      </c>
      <c r="R4082" s="4">
        <v>57</v>
      </c>
      <c r="S4082" s="1" t="s">
        <v>3</v>
      </c>
      <c r="T4082" s="1" t="s">
        <v>44</v>
      </c>
      <c r="U4082" s="1" t="s">
        <v>367</v>
      </c>
      <c r="V4082" s="37" t="s">
        <v>2092</v>
      </c>
      <c r="W4082" s="1"/>
      <c r="X4082" s="1" t="s">
        <v>1210</v>
      </c>
      <c r="AA4082" s="29">
        <v>45.681241819999997</v>
      </c>
      <c r="AB4082" s="29">
        <v>-121.29999887</v>
      </c>
      <c r="AC4082" s="262" t="s">
        <v>1803</v>
      </c>
      <c r="AD4082" s="150" t="s">
        <v>1803</v>
      </c>
      <c r="AE4082" s="1"/>
      <c r="AF4082" s="1"/>
      <c r="AG4082" s="2" t="s">
        <v>53</v>
      </c>
      <c r="AH4082" s="1" t="s">
        <v>1764</v>
      </c>
      <c r="AT4082" s="2" t="s">
        <v>53</v>
      </c>
      <c r="BD4082" s="104"/>
    </row>
    <row r="4083" spans="2:56">
      <c r="B4083" s="87">
        <v>5559</v>
      </c>
      <c r="E4083" s="4">
        <v>17</v>
      </c>
      <c r="F4083" s="4" t="s">
        <v>42</v>
      </c>
      <c r="G4083" s="4">
        <v>2018</v>
      </c>
      <c r="H4083" s="4"/>
      <c r="I4083" s="2">
        <v>17</v>
      </c>
      <c r="J4083" s="2" t="s">
        <v>42</v>
      </c>
      <c r="K4083" s="2">
        <v>2018</v>
      </c>
      <c r="L4083" s="4" t="str">
        <f>CONCATENATE("-",I4083,".",J4083)</f>
        <v>-17.v</v>
      </c>
      <c r="N4083" s="3" t="s">
        <v>1206</v>
      </c>
      <c r="P4083" s="4">
        <v>19</v>
      </c>
      <c r="Q4083" s="24">
        <v>19</v>
      </c>
      <c r="R4083" s="4">
        <v>58</v>
      </c>
      <c r="S4083" s="1" t="s">
        <v>3</v>
      </c>
      <c r="T4083" s="1" t="s">
        <v>44</v>
      </c>
      <c r="U4083" s="1" t="s">
        <v>367</v>
      </c>
      <c r="V4083" s="37" t="s">
        <v>2092</v>
      </c>
      <c r="W4083" s="1"/>
      <c r="X4083" s="1" t="s">
        <v>1210</v>
      </c>
      <c r="AA4083" s="29">
        <v>45.681241819999997</v>
      </c>
      <c r="AB4083" s="29">
        <v>-121.29999887</v>
      </c>
      <c r="AC4083" s="262" t="s">
        <v>1803</v>
      </c>
      <c r="AD4083" s="150" t="s">
        <v>1803</v>
      </c>
      <c r="AE4083" s="1"/>
      <c r="AF4083" s="1"/>
      <c r="AG4083" s="2" t="s">
        <v>53</v>
      </c>
      <c r="AH4083" s="1" t="s">
        <v>1764</v>
      </c>
      <c r="AT4083" s="2" t="s">
        <v>53</v>
      </c>
      <c r="BD4083" s="104"/>
    </row>
    <row r="4084" spans="2:56">
      <c r="B4084" s="87">
        <v>5560</v>
      </c>
      <c r="E4084" s="4">
        <v>17</v>
      </c>
      <c r="F4084" s="4" t="s">
        <v>42</v>
      </c>
      <c r="G4084" s="4">
        <v>2018</v>
      </c>
      <c r="H4084" s="4"/>
      <c r="I4084" s="2">
        <v>17</v>
      </c>
      <c r="J4084" s="2" t="s">
        <v>42</v>
      </c>
      <c r="K4084" s="2">
        <v>2018</v>
      </c>
      <c r="L4084" s="4" t="str">
        <f>CONCATENATE("-",I4084,".",J4084)</f>
        <v>-17.v</v>
      </c>
      <c r="N4084" s="3" t="s">
        <v>1206</v>
      </c>
      <c r="P4084" s="4">
        <v>19</v>
      </c>
      <c r="Q4084" s="24">
        <v>19</v>
      </c>
      <c r="R4084" s="4">
        <v>59</v>
      </c>
      <c r="S4084" s="1" t="s">
        <v>3</v>
      </c>
      <c r="T4084" s="1" t="s">
        <v>44</v>
      </c>
      <c r="U4084" s="1" t="s">
        <v>367</v>
      </c>
      <c r="V4084" s="37" t="s">
        <v>2092</v>
      </c>
      <c r="W4084" s="1"/>
      <c r="X4084" s="1" t="s">
        <v>1210</v>
      </c>
      <c r="AA4084" s="29">
        <v>45.681241819999997</v>
      </c>
      <c r="AB4084" s="29">
        <v>-121.29999887</v>
      </c>
      <c r="AC4084" s="262" t="s">
        <v>1803</v>
      </c>
      <c r="AD4084" s="150" t="s">
        <v>1803</v>
      </c>
      <c r="AE4084" s="1"/>
      <c r="AF4084" s="1"/>
      <c r="AG4084" s="2" t="s">
        <v>53</v>
      </c>
      <c r="AH4084" s="1" t="s">
        <v>1764</v>
      </c>
      <c r="AT4084" s="2" t="s">
        <v>53</v>
      </c>
      <c r="BD4084" s="104"/>
    </row>
    <row r="4085" spans="2:56">
      <c r="B4085" s="87">
        <v>5561</v>
      </c>
      <c r="E4085" s="4">
        <v>17</v>
      </c>
      <c r="F4085" s="4" t="s">
        <v>42</v>
      </c>
      <c r="G4085" s="4">
        <v>2018</v>
      </c>
      <c r="H4085" s="4"/>
      <c r="I4085" s="2">
        <v>17</v>
      </c>
      <c r="J4085" s="2" t="s">
        <v>42</v>
      </c>
      <c r="K4085" s="2">
        <v>2018</v>
      </c>
      <c r="L4085" s="4" t="str">
        <f>CONCATENATE("-",I4085,".",J4085)</f>
        <v>-17.v</v>
      </c>
      <c r="N4085" s="3" t="s">
        <v>1206</v>
      </c>
      <c r="P4085" s="4">
        <v>19</v>
      </c>
      <c r="Q4085" s="24">
        <v>19</v>
      </c>
      <c r="R4085" s="4">
        <v>60</v>
      </c>
      <c r="S4085" s="1" t="s">
        <v>3</v>
      </c>
      <c r="T4085" s="1" t="s">
        <v>44</v>
      </c>
      <c r="U4085" s="1" t="s">
        <v>367</v>
      </c>
      <c r="V4085" s="37" t="s">
        <v>2092</v>
      </c>
      <c r="W4085" s="1"/>
      <c r="X4085" s="1" t="s">
        <v>1210</v>
      </c>
      <c r="AA4085" s="29">
        <v>45.681241819999997</v>
      </c>
      <c r="AB4085" s="29">
        <v>-121.29999887</v>
      </c>
      <c r="AC4085" s="262" t="s">
        <v>1803</v>
      </c>
      <c r="AD4085" s="150" t="s">
        <v>1803</v>
      </c>
      <c r="AE4085" s="1"/>
      <c r="AF4085" s="1"/>
      <c r="AG4085" s="2" t="s">
        <v>53</v>
      </c>
      <c r="AH4085" s="1" t="s">
        <v>1764</v>
      </c>
      <c r="AT4085" s="2" t="s">
        <v>53</v>
      </c>
      <c r="BD4085" s="104"/>
    </row>
    <row r="4086" spans="2:56">
      <c r="B4086" s="87">
        <v>5562</v>
      </c>
      <c r="E4086" s="4">
        <v>17</v>
      </c>
      <c r="F4086" s="4" t="s">
        <v>42</v>
      </c>
      <c r="G4086" s="4">
        <v>2018</v>
      </c>
      <c r="H4086" s="4"/>
      <c r="I4086" s="2">
        <v>17</v>
      </c>
      <c r="J4086" s="2" t="s">
        <v>42</v>
      </c>
      <c r="K4086" s="2">
        <v>2018</v>
      </c>
      <c r="L4086" s="4" t="str">
        <f>CONCATENATE("-",I4086,".",J4086)</f>
        <v>-17.v</v>
      </c>
      <c r="N4086" s="3" t="s">
        <v>1206</v>
      </c>
      <c r="P4086" s="4">
        <v>19</v>
      </c>
      <c r="Q4086" s="24">
        <v>19</v>
      </c>
      <c r="R4086" s="4">
        <v>61</v>
      </c>
      <c r="S4086" s="1" t="s">
        <v>3</v>
      </c>
      <c r="T4086" s="1" t="s">
        <v>44</v>
      </c>
      <c r="U4086" s="1" t="s">
        <v>367</v>
      </c>
      <c r="V4086" s="37" t="s">
        <v>2092</v>
      </c>
      <c r="W4086" s="1"/>
      <c r="X4086" s="1" t="s">
        <v>1210</v>
      </c>
      <c r="AA4086" s="29">
        <v>45.681241819999997</v>
      </c>
      <c r="AB4086" s="29">
        <v>-121.29999887</v>
      </c>
      <c r="AC4086" s="262" t="s">
        <v>1803</v>
      </c>
      <c r="AD4086" s="150" t="s">
        <v>1803</v>
      </c>
      <c r="AE4086" s="1"/>
      <c r="AF4086" s="1"/>
      <c r="AG4086" s="2" t="s">
        <v>53</v>
      </c>
      <c r="AH4086" s="1" t="s">
        <v>1764</v>
      </c>
      <c r="AT4086" s="2" t="s">
        <v>53</v>
      </c>
      <c r="BD4086" s="104"/>
    </row>
    <row r="4087" spans="2:56">
      <c r="B4087" s="87">
        <v>5563</v>
      </c>
      <c r="E4087" s="4">
        <v>17</v>
      </c>
      <c r="F4087" s="4" t="s">
        <v>42</v>
      </c>
      <c r="G4087" s="4">
        <v>2018</v>
      </c>
      <c r="H4087" s="4"/>
      <c r="I4087" s="2">
        <v>17</v>
      </c>
      <c r="J4087" s="2" t="s">
        <v>42</v>
      </c>
      <c r="K4087" s="2">
        <v>2018</v>
      </c>
      <c r="L4087" s="4" t="str">
        <f>CONCATENATE("-",I4087,".",J4087)</f>
        <v>-17.v</v>
      </c>
      <c r="N4087" s="3" t="s">
        <v>1206</v>
      </c>
      <c r="P4087" s="4">
        <v>19</v>
      </c>
      <c r="Q4087" s="24">
        <v>19</v>
      </c>
      <c r="R4087" s="4">
        <v>62</v>
      </c>
      <c r="S4087" s="1" t="s">
        <v>3</v>
      </c>
      <c r="T4087" s="1" t="s">
        <v>44</v>
      </c>
      <c r="U4087" s="1" t="s">
        <v>367</v>
      </c>
      <c r="V4087" s="37" t="s">
        <v>2092</v>
      </c>
      <c r="W4087" s="1"/>
      <c r="X4087" s="1" t="s">
        <v>1210</v>
      </c>
      <c r="AA4087" s="29">
        <v>45.681241819999997</v>
      </c>
      <c r="AB4087" s="29">
        <v>-121.29999887</v>
      </c>
      <c r="AC4087" s="262" t="s">
        <v>1803</v>
      </c>
      <c r="AD4087" s="150" t="s">
        <v>1803</v>
      </c>
      <c r="AE4087" s="1"/>
      <c r="AF4087" s="1"/>
      <c r="AG4087" s="2" t="s">
        <v>53</v>
      </c>
      <c r="AH4087" s="1" t="s">
        <v>1764</v>
      </c>
      <c r="AT4087" s="2" t="s">
        <v>53</v>
      </c>
      <c r="BD4087" s="104"/>
    </row>
    <row r="4088" spans="2:56">
      <c r="B4088" s="87">
        <v>5564</v>
      </c>
      <c r="E4088" s="4">
        <v>17</v>
      </c>
      <c r="F4088" s="4" t="s">
        <v>42</v>
      </c>
      <c r="G4088" s="4">
        <v>2018</v>
      </c>
      <c r="H4088" s="4"/>
      <c r="I4088" s="2">
        <v>17</v>
      </c>
      <c r="J4088" s="2" t="s">
        <v>42</v>
      </c>
      <c r="K4088" s="2">
        <v>2018</v>
      </c>
      <c r="L4088" s="4" t="str">
        <f>CONCATENATE("-",I4088,".",J4088)</f>
        <v>-17.v</v>
      </c>
      <c r="N4088" s="3" t="s">
        <v>1206</v>
      </c>
      <c r="P4088" s="4">
        <v>19</v>
      </c>
      <c r="Q4088" s="24">
        <v>19</v>
      </c>
      <c r="R4088" s="4">
        <v>63</v>
      </c>
      <c r="S4088" s="1" t="s">
        <v>3</v>
      </c>
      <c r="T4088" s="1" t="s">
        <v>44</v>
      </c>
      <c r="U4088" s="1" t="s">
        <v>367</v>
      </c>
      <c r="V4088" s="37" t="s">
        <v>2092</v>
      </c>
      <c r="W4088" s="1"/>
      <c r="X4088" s="1" t="s">
        <v>1210</v>
      </c>
      <c r="AA4088" s="29">
        <v>45.681241819999997</v>
      </c>
      <c r="AB4088" s="29">
        <v>-121.29999887</v>
      </c>
      <c r="AC4088" s="262" t="s">
        <v>1803</v>
      </c>
      <c r="AD4088" s="150" t="s">
        <v>1803</v>
      </c>
      <c r="AE4088" s="1"/>
      <c r="AF4088" s="1"/>
      <c r="AG4088" s="2" t="s">
        <v>53</v>
      </c>
      <c r="AH4088" s="1" t="s">
        <v>1764</v>
      </c>
      <c r="AT4088" s="2" t="s">
        <v>53</v>
      </c>
      <c r="BD4088" s="104"/>
    </row>
    <row r="4089" spans="2:56">
      <c r="B4089" s="87">
        <v>5565</v>
      </c>
      <c r="E4089" s="4">
        <v>17</v>
      </c>
      <c r="F4089" s="4" t="s">
        <v>42</v>
      </c>
      <c r="G4089" s="4">
        <v>2018</v>
      </c>
      <c r="H4089" s="4"/>
      <c r="I4089" s="2">
        <v>17</v>
      </c>
      <c r="J4089" s="2" t="s">
        <v>42</v>
      </c>
      <c r="K4089" s="2">
        <v>2018</v>
      </c>
      <c r="L4089" s="4" t="str">
        <f>CONCATENATE("-",I4089,".",J4089)</f>
        <v>-17.v</v>
      </c>
      <c r="N4089" s="3" t="s">
        <v>1206</v>
      </c>
      <c r="P4089" s="4">
        <v>19</v>
      </c>
      <c r="Q4089" s="24">
        <v>19</v>
      </c>
      <c r="R4089" s="4">
        <v>64</v>
      </c>
      <c r="S4089" s="1" t="s">
        <v>3</v>
      </c>
      <c r="T4089" s="1" t="s">
        <v>44</v>
      </c>
      <c r="U4089" s="1" t="s">
        <v>367</v>
      </c>
      <c r="V4089" s="37" t="s">
        <v>2092</v>
      </c>
      <c r="W4089" s="1"/>
      <c r="X4089" s="1" t="s">
        <v>1210</v>
      </c>
      <c r="AA4089" s="29">
        <v>45.681241819999997</v>
      </c>
      <c r="AB4089" s="29">
        <v>-121.29999887</v>
      </c>
      <c r="AC4089" s="262" t="s">
        <v>1803</v>
      </c>
      <c r="AD4089" s="150" t="s">
        <v>1803</v>
      </c>
      <c r="AE4089" s="1"/>
      <c r="AF4089" s="1"/>
      <c r="AG4089" s="2" t="s">
        <v>53</v>
      </c>
      <c r="AH4089" s="1" t="s">
        <v>1764</v>
      </c>
      <c r="AT4089" s="2" t="s">
        <v>53</v>
      </c>
      <c r="BD4089" s="104"/>
    </row>
    <row r="4090" spans="2:56">
      <c r="B4090" s="87">
        <v>5566</v>
      </c>
      <c r="E4090" s="4">
        <v>17</v>
      </c>
      <c r="F4090" s="4" t="s">
        <v>42</v>
      </c>
      <c r="G4090" s="4">
        <v>2018</v>
      </c>
      <c r="H4090" s="4"/>
      <c r="I4090" s="2">
        <v>17</v>
      </c>
      <c r="J4090" s="2" t="s">
        <v>42</v>
      </c>
      <c r="K4090" s="2">
        <v>2018</v>
      </c>
      <c r="L4090" s="4" t="str">
        <f>CONCATENATE("-",I4090,".",J4090)</f>
        <v>-17.v</v>
      </c>
      <c r="N4090" s="3" t="s">
        <v>1206</v>
      </c>
      <c r="P4090" s="4">
        <v>19</v>
      </c>
      <c r="Q4090" s="24">
        <v>19</v>
      </c>
      <c r="R4090" s="4">
        <v>65</v>
      </c>
      <c r="S4090" s="1" t="s">
        <v>3</v>
      </c>
      <c r="T4090" s="1" t="s">
        <v>44</v>
      </c>
      <c r="U4090" s="1" t="s">
        <v>367</v>
      </c>
      <c r="V4090" s="37" t="s">
        <v>2092</v>
      </c>
      <c r="W4090" s="1"/>
      <c r="X4090" s="1" t="s">
        <v>1210</v>
      </c>
      <c r="AA4090" s="29">
        <v>45.681241819999997</v>
      </c>
      <c r="AB4090" s="29">
        <v>-121.29999887</v>
      </c>
      <c r="AC4090" s="262" t="s">
        <v>1803</v>
      </c>
      <c r="AD4090" s="150" t="s">
        <v>1803</v>
      </c>
      <c r="AE4090" s="1"/>
      <c r="AF4090" s="1"/>
      <c r="AG4090" s="2" t="s">
        <v>53</v>
      </c>
      <c r="AH4090" s="1" t="s">
        <v>1764</v>
      </c>
      <c r="AT4090" s="2" t="s">
        <v>53</v>
      </c>
      <c r="BD4090" s="104"/>
    </row>
    <row r="4091" spans="2:56">
      <c r="B4091" s="87">
        <v>5567</v>
      </c>
      <c r="E4091" s="4">
        <v>17</v>
      </c>
      <c r="F4091" s="4" t="s">
        <v>42</v>
      </c>
      <c r="G4091" s="4">
        <v>2018</v>
      </c>
      <c r="H4091" s="4"/>
      <c r="I4091" s="2">
        <v>17</v>
      </c>
      <c r="J4091" s="2" t="s">
        <v>42</v>
      </c>
      <c r="K4091" s="2">
        <v>2018</v>
      </c>
      <c r="L4091" s="4" t="str">
        <f>CONCATENATE("-",I4091,".",J4091)</f>
        <v>-17.v</v>
      </c>
      <c r="N4091" s="3" t="s">
        <v>1206</v>
      </c>
      <c r="P4091" s="4">
        <v>19</v>
      </c>
      <c r="Q4091" s="24">
        <v>19</v>
      </c>
      <c r="R4091" s="4">
        <v>66</v>
      </c>
      <c r="S4091" s="1" t="s">
        <v>3</v>
      </c>
      <c r="T4091" s="1" t="s">
        <v>44</v>
      </c>
      <c r="U4091" s="1" t="s">
        <v>367</v>
      </c>
      <c r="V4091" s="37" t="s">
        <v>2092</v>
      </c>
      <c r="W4091" s="1"/>
      <c r="X4091" s="1" t="s">
        <v>1210</v>
      </c>
      <c r="AA4091" s="29">
        <v>45.681241819999997</v>
      </c>
      <c r="AB4091" s="29">
        <v>-121.29999887</v>
      </c>
      <c r="AC4091" s="262" t="s">
        <v>1803</v>
      </c>
      <c r="AD4091" s="150" t="s">
        <v>1803</v>
      </c>
      <c r="AE4091" s="1"/>
      <c r="AF4091" s="1"/>
      <c r="AG4091" s="2" t="s">
        <v>53</v>
      </c>
      <c r="AH4091" s="1" t="s">
        <v>1764</v>
      </c>
      <c r="AT4091" s="2" t="s">
        <v>53</v>
      </c>
      <c r="BD4091" s="104"/>
    </row>
    <row r="4092" spans="2:56">
      <c r="B4092" s="87">
        <v>5568</v>
      </c>
      <c r="E4092" s="4">
        <v>17</v>
      </c>
      <c r="F4092" s="4" t="s">
        <v>42</v>
      </c>
      <c r="G4092" s="4">
        <v>2018</v>
      </c>
      <c r="H4092" s="4"/>
      <c r="I4092" s="2">
        <v>17</v>
      </c>
      <c r="J4092" s="2" t="s">
        <v>42</v>
      </c>
      <c r="K4092" s="2">
        <v>2018</v>
      </c>
      <c r="L4092" s="4" t="str">
        <f>CONCATENATE("-",I4092,".",J4092)</f>
        <v>-17.v</v>
      </c>
      <c r="N4092" s="3" t="s">
        <v>1206</v>
      </c>
      <c r="P4092" s="4">
        <v>19</v>
      </c>
      <c r="Q4092" s="24">
        <v>19</v>
      </c>
      <c r="R4092" s="4">
        <v>67</v>
      </c>
      <c r="S4092" s="1" t="s">
        <v>3</v>
      </c>
      <c r="T4092" s="1" t="s">
        <v>44</v>
      </c>
      <c r="U4092" s="1" t="s">
        <v>367</v>
      </c>
      <c r="V4092" s="37" t="s">
        <v>2092</v>
      </c>
      <c r="W4092" s="1"/>
      <c r="X4092" s="1" t="s">
        <v>1210</v>
      </c>
      <c r="AA4092" s="29">
        <v>45.681241819999997</v>
      </c>
      <c r="AB4092" s="29">
        <v>-121.29999887</v>
      </c>
      <c r="AC4092" s="262" t="s">
        <v>1803</v>
      </c>
      <c r="AD4092" s="150" t="s">
        <v>1803</v>
      </c>
      <c r="AE4092" s="1"/>
      <c r="AF4092" s="1"/>
      <c r="AG4092" s="2" t="s">
        <v>53</v>
      </c>
      <c r="AH4092" s="1" t="s">
        <v>1764</v>
      </c>
      <c r="AT4092" s="2" t="s">
        <v>53</v>
      </c>
      <c r="BD4092" s="104"/>
    </row>
    <row r="4093" spans="2:56">
      <c r="B4093" s="87">
        <v>5569</v>
      </c>
      <c r="E4093" s="4">
        <v>17</v>
      </c>
      <c r="F4093" s="4" t="s">
        <v>42</v>
      </c>
      <c r="G4093" s="4">
        <v>2018</v>
      </c>
      <c r="H4093" s="4"/>
      <c r="I4093" s="2">
        <v>17</v>
      </c>
      <c r="J4093" s="2" t="s">
        <v>42</v>
      </c>
      <c r="K4093" s="2">
        <v>2018</v>
      </c>
      <c r="L4093" s="4" t="str">
        <f>CONCATENATE("-",I4093,".",J4093)</f>
        <v>-17.v</v>
      </c>
      <c r="N4093" s="3" t="s">
        <v>1206</v>
      </c>
      <c r="P4093" s="4">
        <v>19</v>
      </c>
      <c r="Q4093" s="24">
        <v>19</v>
      </c>
      <c r="R4093" s="4">
        <v>68</v>
      </c>
      <c r="S4093" s="1" t="s">
        <v>3</v>
      </c>
      <c r="T4093" s="1" t="s">
        <v>44</v>
      </c>
      <c r="U4093" s="1" t="s">
        <v>367</v>
      </c>
      <c r="V4093" s="37" t="s">
        <v>2092</v>
      </c>
      <c r="W4093" s="1"/>
      <c r="X4093" s="1" t="s">
        <v>1210</v>
      </c>
      <c r="AA4093" s="29">
        <v>45.681241819999997</v>
      </c>
      <c r="AB4093" s="29">
        <v>-121.29999887</v>
      </c>
      <c r="AC4093" s="262" t="s">
        <v>1803</v>
      </c>
      <c r="AD4093" s="150" t="s">
        <v>1803</v>
      </c>
      <c r="AE4093" s="1"/>
      <c r="AF4093" s="1"/>
      <c r="AG4093" s="2" t="s">
        <v>53</v>
      </c>
      <c r="AH4093" s="1" t="s">
        <v>1764</v>
      </c>
      <c r="AT4093" s="2" t="s">
        <v>53</v>
      </c>
      <c r="BD4093" s="104"/>
    </row>
    <row r="4094" spans="2:56">
      <c r="B4094" s="87">
        <v>5570</v>
      </c>
      <c r="E4094" s="4">
        <v>17</v>
      </c>
      <c r="F4094" s="4" t="s">
        <v>42</v>
      </c>
      <c r="G4094" s="4">
        <v>2018</v>
      </c>
      <c r="H4094" s="4"/>
      <c r="I4094" s="2">
        <v>17</v>
      </c>
      <c r="J4094" s="2" t="s">
        <v>42</v>
      </c>
      <c r="K4094" s="2">
        <v>2018</v>
      </c>
      <c r="L4094" s="4" t="str">
        <f>CONCATENATE("-",I4094,".",J4094)</f>
        <v>-17.v</v>
      </c>
      <c r="N4094" s="3" t="s">
        <v>1206</v>
      </c>
      <c r="P4094" s="4">
        <v>19</v>
      </c>
      <c r="Q4094" s="24">
        <v>19</v>
      </c>
      <c r="R4094" s="4">
        <v>69</v>
      </c>
      <c r="S4094" s="1" t="s">
        <v>3</v>
      </c>
      <c r="T4094" s="1" t="s">
        <v>44</v>
      </c>
      <c r="U4094" s="1" t="s">
        <v>367</v>
      </c>
      <c r="V4094" s="37" t="s">
        <v>2092</v>
      </c>
      <c r="W4094" s="1"/>
      <c r="X4094" s="1" t="s">
        <v>1210</v>
      </c>
      <c r="AA4094" s="29">
        <v>45.681241819999997</v>
      </c>
      <c r="AB4094" s="29">
        <v>-121.29999887</v>
      </c>
      <c r="AC4094" s="262" t="s">
        <v>1803</v>
      </c>
      <c r="AD4094" s="150" t="s">
        <v>1803</v>
      </c>
      <c r="AE4094" s="1"/>
      <c r="AF4094" s="1"/>
      <c r="AG4094" s="2" t="s">
        <v>53</v>
      </c>
      <c r="AH4094" s="1" t="s">
        <v>1764</v>
      </c>
      <c r="AT4094" s="2" t="s">
        <v>53</v>
      </c>
      <c r="BD4094" s="104"/>
    </row>
    <row r="4095" spans="2:56">
      <c r="B4095" s="87">
        <v>5571</v>
      </c>
      <c r="E4095" s="4">
        <v>17</v>
      </c>
      <c r="F4095" s="4" t="s">
        <v>42</v>
      </c>
      <c r="G4095" s="4">
        <v>2018</v>
      </c>
      <c r="H4095" s="4"/>
      <c r="I4095" s="2">
        <v>17</v>
      </c>
      <c r="J4095" s="2" t="s">
        <v>42</v>
      </c>
      <c r="K4095" s="2">
        <v>2018</v>
      </c>
      <c r="L4095" s="4" t="str">
        <f>CONCATENATE("-",I4095,".",J4095)</f>
        <v>-17.v</v>
      </c>
      <c r="N4095" s="3" t="s">
        <v>1206</v>
      </c>
      <c r="P4095" s="4">
        <v>19</v>
      </c>
      <c r="Q4095" s="24">
        <v>19</v>
      </c>
      <c r="R4095" s="4">
        <v>70</v>
      </c>
      <c r="S4095" s="1" t="s">
        <v>3</v>
      </c>
      <c r="T4095" s="1" t="s">
        <v>44</v>
      </c>
      <c r="U4095" s="1" t="s">
        <v>367</v>
      </c>
      <c r="V4095" s="37" t="s">
        <v>2092</v>
      </c>
      <c r="W4095" s="1"/>
      <c r="X4095" s="1" t="s">
        <v>1210</v>
      </c>
      <c r="AA4095" s="29">
        <v>45.681241819999997</v>
      </c>
      <c r="AB4095" s="29">
        <v>-121.29999887</v>
      </c>
      <c r="AC4095" s="262" t="s">
        <v>1803</v>
      </c>
      <c r="AD4095" s="150" t="s">
        <v>1803</v>
      </c>
      <c r="AE4095" s="1"/>
      <c r="AF4095" s="1"/>
      <c r="AG4095" s="2" t="s">
        <v>53</v>
      </c>
      <c r="AH4095" s="1" t="s">
        <v>1764</v>
      </c>
      <c r="AT4095" s="2" t="s">
        <v>53</v>
      </c>
      <c r="BD4095" s="104"/>
    </row>
    <row r="4096" spans="2:56">
      <c r="B4096" s="87">
        <v>5572</v>
      </c>
      <c r="E4096" s="4">
        <v>17</v>
      </c>
      <c r="F4096" s="4" t="s">
        <v>42</v>
      </c>
      <c r="G4096" s="4">
        <v>2018</v>
      </c>
      <c r="H4096" s="4"/>
      <c r="I4096" s="2">
        <v>17</v>
      </c>
      <c r="J4096" s="2" t="s">
        <v>42</v>
      </c>
      <c r="K4096" s="2">
        <v>2018</v>
      </c>
      <c r="L4096" s="4" t="str">
        <f>CONCATENATE("-",I4096,".",J4096)</f>
        <v>-17.v</v>
      </c>
      <c r="N4096" s="3" t="s">
        <v>1206</v>
      </c>
      <c r="P4096" s="4">
        <v>19</v>
      </c>
      <c r="Q4096" s="24">
        <v>19</v>
      </c>
      <c r="R4096" s="4">
        <v>71</v>
      </c>
      <c r="S4096" s="1" t="s">
        <v>3</v>
      </c>
      <c r="T4096" s="1" t="s">
        <v>44</v>
      </c>
      <c r="U4096" s="1" t="s">
        <v>367</v>
      </c>
      <c r="V4096" s="37" t="s">
        <v>2092</v>
      </c>
      <c r="W4096" s="1"/>
      <c r="X4096" s="1" t="s">
        <v>1210</v>
      </c>
      <c r="AA4096" s="29">
        <v>45.681241819999997</v>
      </c>
      <c r="AB4096" s="29">
        <v>-121.29999887</v>
      </c>
      <c r="AC4096" s="262" t="s">
        <v>1803</v>
      </c>
      <c r="AD4096" s="150" t="s">
        <v>1803</v>
      </c>
      <c r="AE4096" s="1"/>
      <c r="AF4096" s="1"/>
      <c r="AG4096" s="2" t="s">
        <v>53</v>
      </c>
      <c r="AH4096" s="1" t="s">
        <v>1764</v>
      </c>
      <c r="AT4096" s="2" t="s">
        <v>53</v>
      </c>
      <c r="BD4096" s="104"/>
    </row>
    <row r="4097" spans="1:56">
      <c r="B4097" s="87">
        <v>5573</v>
      </c>
      <c r="E4097" s="4">
        <v>17</v>
      </c>
      <c r="F4097" s="4" t="s">
        <v>42</v>
      </c>
      <c r="G4097" s="4">
        <v>2018</v>
      </c>
      <c r="H4097" s="4"/>
      <c r="I4097" s="2">
        <v>17</v>
      </c>
      <c r="J4097" s="2" t="s">
        <v>42</v>
      </c>
      <c r="K4097" s="2">
        <v>2018</v>
      </c>
      <c r="L4097" s="4" t="str">
        <f>CONCATENATE("-",I4097,".",J4097)</f>
        <v>-17.v</v>
      </c>
      <c r="N4097" s="3" t="s">
        <v>1206</v>
      </c>
      <c r="P4097" s="4">
        <v>19</v>
      </c>
      <c r="Q4097" s="24">
        <v>19</v>
      </c>
      <c r="R4097" s="4">
        <v>72</v>
      </c>
      <c r="S4097" s="1" t="s">
        <v>3</v>
      </c>
      <c r="T4097" s="1" t="s">
        <v>44</v>
      </c>
      <c r="U4097" s="1" t="s">
        <v>367</v>
      </c>
      <c r="V4097" s="37" t="s">
        <v>2092</v>
      </c>
      <c r="W4097" s="1"/>
      <c r="X4097" s="1" t="s">
        <v>1210</v>
      </c>
      <c r="AA4097" s="29">
        <v>45.681241819999997</v>
      </c>
      <c r="AB4097" s="29">
        <v>-121.29999887</v>
      </c>
      <c r="AC4097" s="262" t="s">
        <v>1803</v>
      </c>
      <c r="AD4097" s="150" t="s">
        <v>1803</v>
      </c>
      <c r="AE4097" s="1"/>
      <c r="AF4097" s="1"/>
      <c r="AG4097" s="2" t="s">
        <v>53</v>
      </c>
      <c r="AH4097" s="1" t="s">
        <v>1764</v>
      </c>
      <c r="AT4097" s="2" t="s">
        <v>53</v>
      </c>
      <c r="BD4097" s="104"/>
    </row>
    <row r="4098" spans="1:56" s="13" customFormat="1">
      <c r="A4098" s="3"/>
      <c r="B4098" s="87">
        <v>5574</v>
      </c>
      <c r="C4098" s="2"/>
      <c r="D4098" s="2"/>
      <c r="E4098" s="4">
        <v>17</v>
      </c>
      <c r="F4098" s="4" t="s">
        <v>42</v>
      </c>
      <c r="G4098" s="4">
        <v>2018</v>
      </c>
      <c r="H4098" s="4"/>
      <c r="I4098" s="2">
        <v>17</v>
      </c>
      <c r="J4098" s="2" t="s">
        <v>42</v>
      </c>
      <c r="K4098" s="2">
        <v>2018</v>
      </c>
      <c r="L4098" s="4" t="str">
        <f>CONCATENATE("-",I4098,".",J4098)</f>
        <v>-17.v</v>
      </c>
      <c r="M4098" s="2"/>
      <c r="N4098" s="3" t="s">
        <v>1206</v>
      </c>
      <c r="O4098" s="3"/>
      <c r="P4098" s="4">
        <v>19</v>
      </c>
      <c r="Q4098" s="24">
        <v>19</v>
      </c>
      <c r="R4098" s="4">
        <v>73</v>
      </c>
      <c r="S4098" s="1" t="s">
        <v>3</v>
      </c>
      <c r="T4098" s="1" t="s">
        <v>44</v>
      </c>
      <c r="U4098" s="1" t="s">
        <v>367</v>
      </c>
      <c r="V4098" s="37" t="s">
        <v>2092</v>
      </c>
      <c r="W4098" s="1"/>
      <c r="X4098" s="1" t="s">
        <v>1210</v>
      </c>
      <c r="Y4098" s="2"/>
      <c r="Z4098" s="2"/>
      <c r="AA4098" s="29">
        <v>45.681241819999997</v>
      </c>
      <c r="AB4098" s="29">
        <v>-121.29999887</v>
      </c>
      <c r="AC4098" s="262" t="s">
        <v>1803</v>
      </c>
      <c r="AD4098" s="150" t="s">
        <v>1803</v>
      </c>
      <c r="AE4098" s="1"/>
      <c r="AF4098" s="1"/>
      <c r="AG4098" s="2" t="s">
        <v>53</v>
      </c>
      <c r="AH4098" s="1" t="s">
        <v>1764</v>
      </c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 t="s">
        <v>53</v>
      </c>
      <c r="AU4098" s="2"/>
      <c r="AV4098" s="2"/>
      <c r="AW4098" s="2"/>
      <c r="AX4098" s="2"/>
      <c r="AY4098" s="2"/>
      <c r="AZ4098" s="2"/>
      <c r="BA4098" s="2"/>
      <c r="BB4098" s="2"/>
      <c r="BC4098" s="2"/>
      <c r="BD4098" s="104"/>
    </row>
    <row r="4099" spans="1:56">
      <c r="B4099" s="87">
        <v>5575</v>
      </c>
      <c r="E4099" s="4">
        <v>17</v>
      </c>
      <c r="F4099" s="4" t="s">
        <v>42</v>
      </c>
      <c r="G4099" s="4">
        <v>2018</v>
      </c>
      <c r="H4099" s="4"/>
      <c r="I4099" s="2">
        <v>17</v>
      </c>
      <c r="J4099" s="2" t="s">
        <v>42</v>
      </c>
      <c r="K4099" s="2">
        <v>2018</v>
      </c>
      <c r="L4099" s="4" t="str">
        <f>CONCATENATE("-",I4099,".",J4099)</f>
        <v>-17.v</v>
      </c>
      <c r="N4099" s="3" t="s">
        <v>1206</v>
      </c>
      <c r="P4099" s="4">
        <v>19</v>
      </c>
      <c r="Q4099" s="24">
        <v>19</v>
      </c>
      <c r="R4099" s="4">
        <v>74</v>
      </c>
      <c r="S4099" s="1" t="s">
        <v>3</v>
      </c>
      <c r="T4099" s="1" t="s">
        <v>44</v>
      </c>
      <c r="U4099" s="1" t="s">
        <v>367</v>
      </c>
      <c r="V4099" s="37" t="s">
        <v>2092</v>
      </c>
      <c r="W4099" s="1"/>
      <c r="X4099" s="1" t="s">
        <v>1210</v>
      </c>
      <c r="AA4099" s="29">
        <v>45.681241819999997</v>
      </c>
      <c r="AB4099" s="29">
        <v>-121.29999887</v>
      </c>
      <c r="AC4099" s="262" t="s">
        <v>1803</v>
      </c>
      <c r="AD4099" s="150" t="s">
        <v>1803</v>
      </c>
      <c r="AE4099" s="1"/>
      <c r="AF4099" s="1"/>
      <c r="AG4099" s="2" t="s">
        <v>53</v>
      </c>
      <c r="AH4099" s="1" t="s">
        <v>1764</v>
      </c>
      <c r="AT4099" s="2" t="s">
        <v>53</v>
      </c>
      <c r="BD4099" s="104"/>
    </row>
    <row r="4100" spans="1:56">
      <c r="B4100" s="87">
        <v>5576</v>
      </c>
      <c r="E4100" s="4">
        <v>17</v>
      </c>
      <c r="F4100" s="4" t="s">
        <v>42</v>
      </c>
      <c r="G4100" s="4">
        <v>2018</v>
      </c>
      <c r="H4100" s="4"/>
      <c r="I4100" s="2">
        <v>17</v>
      </c>
      <c r="J4100" s="2" t="s">
        <v>42</v>
      </c>
      <c r="K4100" s="2">
        <v>2018</v>
      </c>
      <c r="L4100" s="4" t="str">
        <f>CONCATENATE("-",I4100,".",J4100)</f>
        <v>-17.v</v>
      </c>
      <c r="N4100" s="3" t="s">
        <v>1206</v>
      </c>
      <c r="P4100" s="4">
        <v>19</v>
      </c>
      <c r="Q4100" s="24">
        <v>19</v>
      </c>
      <c r="R4100" s="4">
        <v>75</v>
      </c>
      <c r="S4100" s="1" t="s">
        <v>3</v>
      </c>
      <c r="T4100" s="1" t="s">
        <v>44</v>
      </c>
      <c r="U4100" s="1" t="s">
        <v>367</v>
      </c>
      <c r="V4100" s="37" t="s">
        <v>2092</v>
      </c>
      <c r="W4100" s="1"/>
      <c r="X4100" s="1" t="s">
        <v>1210</v>
      </c>
      <c r="AA4100" s="29">
        <v>45.681241819999997</v>
      </c>
      <c r="AB4100" s="29">
        <v>-121.29999887</v>
      </c>
      <c r="AC4100" s="262" t="s">
        <v>1803</v>
      </c>
      <c r="AD4100" s="150" t="s">
        <v>1803</v>
      </c>
      <c r="AE4100" s="1"/>
      <c r="AF4100" s="1"/>
      <c r="AG4100" s="2" t="s">
        <v>53</v>
      </c>
      <c r="AH4100" s="1" t="s">
        <v>1764</v>
      </c>
      <c r="AT4100" s="2" t="s">
        <v>53</v>
      </c>
      <c r="BD4100" s="104"/>
    </row>
    <row r="4101" spans="1:56">
      <c r="B4101" s="87">
        <v>5577</v>
      </c>
      <c r="E4101" s="4">
        <v>17</v>
      </c>
      <c r="F4101" s="4" t="s">
        <v>42</v>
      </c>
      <c r="G4101" s="4">
        <v>2018</v>
      </c>
      <c r="H4101" s="4"/>
      <c r="I4101" s="2">
        <v>17</v>
      </c>
      <c r="J4101" s="2" t="s">
        <v>42</v>
      </c>
      <c r="K4101" s="2">
        <v>2018</v>
      </c>
      <c r="L4101" s="4" t="str">
        <f>CONCATENATE("-",I4101,".",J4101)</f>
        <v>-17.v</v>
      </c>
      <c r="N4101" s="3" t="s">
        <v>1206</v>
      </c>
      <c r="P4101" s="4">
        <v>19</v>
      </c>
      <c r="Q4101" s="24">
        <v>19</v>
      </c>
      <c r="R4101" s="4">
        <v>76</v>
      </c>
      <c r="S4101" s="1" t="s">
        <v>3</v>
      </c>
      <c r="T4101" s="1" t="s">
        <v>44</v>
      </c>
      <c r="U4101" s="1" t="s">
        <v>367</v>
      </c>
      <c r="V4101" s="37" t="s">
        <v>2092</v>
      </c>
      <c r="W4101" s="1"/>
      <c r="X4101" s="1" t="s">
        <v>1210</v>
      </c>
      <c r="AA4101" s="29">
        <v>45.681241819999997</v>
      </c>
      <c r="AB4101" s="29">
        <v>-121.29999887</v>
      </c>
      <c r="AC4101" s="262" t="s">
        <v>1803</v>
      </c>
      <c r="AD4101" s="150" t="s">
        <v>1803</v>
      </c>
      <c r="AE4101" s="1"/>
      <c r="AF4101" s="1"/>
      <c r="AG4101" s="2" t="s">
        <v>53</v>
      </c>
      <c r="AH4101" s="1" t="s">
        <v>1764</v>
      </c>
      <c r="AT4101" s="2" t="s">
        <v>53</v>
      </c>
      <c r="BD4101" s="104"/>
    </row>
    <row r="4102" spans="1:56">
      <c r="B4102" s="87">
        <v>5578</v>
      </c>
      <c r="E4102" s="4">
        <v>17</v>
      </c>
      <c r="F4102" s="4" t="s">
        <v>42</v>
      </c>
      <c r="G4102" s="4">
        <v>2018</v>
      </c>
      <c r="H4102" s="4"/>
      <c r="I4102" s="2">
        <v>17</v>
      </c>
      <c r="J4102" s="2" t="s">
        <v>42</v>
      </c>
      <c r="K4102" s="2">
        <v>2018</v>
      </c>
      <c r="L4102" s="4" t="str">
        <f>CONCATENATE("-",I4102,".",J4102)</f>
        <v>-17.v</v>
      </c>
      <c r="N4102" s="3" t="s">
        <v>1206</v>
      </c>
      <c r="P4102" s="4">
        <v>19</v>
      </c>
      <c r="Q4102" s="24">
        <v>19</v>
      </c>
      <c r="R4102" s="4">
        <v>77</v>
      </c>
      <c r="S4102" s="1" t="s">
        <v>3</v>
      </c>
      <c r="T4102" s="1" t="s">
        <v>44</v>
      </c>
      <c r="U4102" s="1" t="s">
        <v>367</v>
      </c>
      <c r="V4102" s="37" t="s">
        <v>2092</v>
      </c>
      <c r="W4102" s="1"/>
      <c r="X4102" s="1" t="s">
        <v>1210</v>
      </c>
      <c r="AA4102" s="29">
        <v>45.681241819999997</v>
      </c>
      <c r="AB4102" s="29">
        <v>-121.29999887</v>
      </c>
      <c r="AC4102" s="262" t="s">
        <v>1803</v>
      </c>
      <c r="AD4102" s="150" t="s">
        <v>1803</v>
      </c>
      <c r="AE4102" s="1"/>
      <c r="AF4102" s="1"/>
      <c r="AG4102" s="2" t="s">
        <v>53</v>
      </c>
      <c r="AH4102" s="1" t="s">
        <v>1764</v>
      </c>
      <c r="AT4102" s="2" t="s">
        <v>53</v>
      </c>
      <c r="BD4102" s="104"/>
    </row>
    <row r="4103" spans="1:56">
      <c r="B4103" s="87">
        <v>5579</v>
      </c>
      <c r="E4103" s="4">
        <v>17</v>
      </c>
      <c r="F4103" s="4" t="s">
        <v>42</v>
      </c>
      <c r="G4103" s="4">
        <v>2018</v>
      </c>
      <c r="H4103" s="4"/>
      <c r="I4103" s="2">
        <v>17</v>
      </c>
      <c r="J4103" s="2" t="s">
        <v>42</v>
      </c>
      <c r="K4103" s="2">
        <v>2018</v>
      </c>
      <c r="L4103" s="4" t="str">
        <f>CONCATENATE("-",I4103,".",J4103)</f>
        <v>-17.v</v>
      </c>
      <c r="N4103" s="3" t="s">
        <v>1206</v>
      </c>
      <c r="P4103" s="4">
        <v>19</v>
      </c>
      <c r="Q4103" s="24">
        <v>19</v>
      </c>
      <c r="R4103" s="4">
        <v>78</v>
      </c>
      <c r="S4103" s="1" t="s">
        <v>3</v>
      </c>
      <c r="T4103" s="1" t="s">
        <v>44</v>
      </c>
      <c r="U4103" s="1" t="s">
        <v>367</v>
      </c>
      <c r="V4103" s="37" t="s">
        <v>2092</v>
      </c>
      <c r="W4103" s="1"/>
      <c r="X4103" s="1" t="s">
        <v>1210</v>
      </c>
      <c r="AA4103" s="29">
        <v>45.681241819999997</v>
      </c>
      <c r="AB4103" s="29">
        <v>-121.29999887</v>
      </c>
      <c r="AC4103" s="262" t="s">
        <v>1803</v>
      </c>
      <c r="AD4103" s="150" t="s">
        <v>1803</v>
      </c>
      <c r="AE4103" s="1"/>
      <c r="AF4103" s="1"/>
      <c r="AG4103" s="2" t="s">
        <v>53</v>
      </c>
      <c r="AH4103" s="1" t="s">
        <v>1764</v>
      </c>
      <c r="AT4103" s="2" t="s">
        <v>53</v>
      </c>
      <c r="BD4103" s="104"/>
    </row>
    <row r="4104" spans="1:56">
      <c r="B4104" s="87">
        <v>5580</v>
      </c>
      <c r="E4104" s="4">
        <v>17</v>
      </c>
      <c r="F4104" s="4" t="s">
        <v>42</v>
      </c>
      <c r="G4104" s="4">
        <v>2018</v>
      </c>
      <c r="H4104" s="4"/>
      <c r="I4104" s="2">
        <v>17</v>
      </c>
      <c r="J4104" s="2" t="s">
        <v>42</v>
      </c>
      <c r="K4104" s="2">
        <v>2018</v>
      </c>
      <c r="L4104" s="4" t="str">
        <f>CONCATENATE("-",I4104,".",J4104)</f>
        <v>-17.v</v>
      </c>
      <c r="N4104" s="3" t="s">
        <v>1206</v>
      </c>
      <c r="P4104" s="4">
        <v>19</v>
      </c>
      <c r="Q4104" s="24">
        <v>19</v>
      </c>
      <c r="R4104" s="4">
        <v>79</v>
      </c>
      <c r="S4104" s="1" t="s">
        <v>3</v>
      </c>
      <c r="T4104" s="1" t="s">
        <v>44</v>
      </c>
      <c r="U4104" s="1" t="s">
        <v>367</v>
      </c>
      <c r="V4104" s="37" t="s">
        <v>2092</v>
      </c>
      <c r="W4104" s="1"/>
      <c r="X4104" s="1" t="s">
        <v>1210</v>
      </c>
      <c r="AA4104" s="29">
        <v>45.681241819999997</v>
      </c>
      <c r="AB4104" s="29">
        <v>-121.29999887</v>
      </c>
      <c r="AC4104" s="262" t="s">
        <v>1803</v>
      </c>
      <c r="AD4104" s="150" t="s">
        <v>1803</v>
      </c>
      <c r="AE4104" s="1"/>
      <c r="AF4104" s="1"/>
      <c r="AG4104" s="2" t="s">
        <v>53</v>
      </c>
      <c r="AH4104" s="1" t="s">
        <v>1764</v>
      </c>
      <c r="AT4104" s="2" t="s">
        <v>53</v>
      </c>
      <c r="BD4104" s="104"/>
    </row>
    <row r="4105" spans="1:56">
      <c r="B4105" s="87">
        <v>5581</v>
      </c>
      <c r="E4105" s="4">
        <v>17</v>
      </c>
      <c r="F4105" s="4" t="s">
        <v>42</v>
      </c>
      <c r="G4105" s="4">
        <v>2018</v>
      </c>
      <c r="H4105" s="4"/>
      <c r="I4105" s="2">
        <v>17</v>
      </c>
      <c r="J4105" s="2" t="s">
        <v>42</v>
      </c>
      <c r="K4105" s="2">
        <v>2018</v>
      </c>
      <c r="L4105" s="4" t="str">
        <f>CONCATENATE("-",I4105,".",J4105)</f>
        <v>-17.v</v>
      </c>
      <c r="N4105" s="3" t="s">
        <v>1206</v>
      </c>
      <c r="P4105" s="4">
        <v>19</v>
      </c>
      <c r="Q4105" s="24">
        <v>19</v>
      </c>
      <c r="R4105" s="4">
        <v>80</v>
      </c>
      <c r="S4105" s="1" t="s">
        <v>3</v>
      </c>
      <c r="T4105" s="1" t="s">
        <v>44</v>
      </c>
      <c r="U4105" s="1" t="s">
        <v>367</v>
      </c>
      <c r="V4105" s="37" t="s">
        <v>2092</v>
      </c>
      <c r="W4105" s="1"/>
      <c r="X4105" s="1" t="s">
        <v>1210</v>
      </c>
      <c r="AA4105" s="29">
        <v>45.681241819999997</v>
      </c>
      <c r="AB4105" s="29">
        <v>-121.29999887</v>
      </c>
      <c r="AC4105" s="262" t="s">
        <v>1803</v>
      </c>
      <c r="AD4105" s="150" t="s">
        <v>1803</v>
      </c>
      <c r="AE4105" s="1"/>
      <c r="AF4105" s="1"/>
      <c r="AG4105" s="2" t="s">
        <v>53</v>
      </c>
      <c r="AH4105" s="1" t="s">
        <v>1764</v>
      </c>
      <c r="AT4105" s="2" t="s">
        <v>53</v>
      </c>
      <c r="BD4105" s="104"/>
    </row>
    <row r="4106" spans="1:56">
      <c r="B4106" s="87">
        <v>5582</v>
      </c>
      <c r="E4106" s="4">
        <v>17</v>
      </c>
      <c r="F4106" s="4" t="s">
        <v>42</v>
      </c>
      <c r="G4106" s="4">
        <v>2018</v>
      </c>
      <c r="H4106" s="4"/>
      <c r="I4106" s="2">
        <v>17</v>
      </c>
      <c r="J4106" s="2" t="s">
        <v>42</v>
      </c>
      <c r="K4106" s="2">
        <v>2018</v>
      </c>
      <c r="L4106" s="4" t="str">
        <f>CONCATENATE("-",I4106,".",J4106)</f>
        <v>-17.v</v>
      </c>
      <c r="N4106" s="3" t="s">
        <v>1206</v>
      </c>
      <c r="P4106" s="4">
        <v>19</v>
      </c>
      <c r="Q4106" s="24">
        <v>19</v>
      </c>
      <c r="R4106" s="4">
        <v>81</v>
      </c>
      <c r="S4106" s="1" t="s">
        <v>3</v>
      </c>
      <c r="T4106" s="1" t="s">
        <v>44</v>
      </c>
      <c r="U4106" s="1" t="s">
        <v>367</v>
      </c>
      <c r="V4106" s="37" t="s">
        <v>2092</v>
      </c>
      <c r="W4106" s="1"/>
      <c r="X4106" s="1" t="s">
        <v>1210</v>
      </c>
      <c r="AA4106" s="29">
        <v>45.681241819999997</v>
      </c>
      <c r="AB4106" s="29">
        <v>-121.29999887</v>
      </c>
      <c r="AC4106" s="262" t="s">
        <v>1803</v>
      </c>
      <c r="AD4106" s="150" t="s">
        <v>1803</v>
      </c>
      <c r="AE4106" s="1"/>
      <c r="AF4106" s="1"/>
      <c r="AG4106" s="2" t="s">
        <v>53</v>
      </c>
      <c r="AH4106" s="1" t="s">
        <v>1764</v>
      </c>
      <c r="AT4106" s="2" t="s">
        <v>53</v>
      </c>
      <c r="BD4106" s="104"/>
    </row>
    <row r="4107" spans="1:56">
      <c r="B4107" s="87">
        <v>5583</v>
      </c>
      <c r="E4107" s="4">
        <v>17</v>
      </c>
      <c r="F4107" s="4" t="s">
        <v>42</v>
      </c>
      <c r="G4107" s="4">
        <v>2018</v>
      </c>
      <c r="H4107" s="4"/>
      <c r="I4107" s="2">
        <v>17</v>
      </c>
      <c r="J4107" s="2" t="s">
        <v>42</v>
      </c>
      <c r="K4107" s="2">
        <v>2018</v>
      </c>
      <c r="L4107" s="4" t="str">
        <f>CONCATENATE("-",I4107,".",J4107)</f>
        <v>-17.v</v>
      </c>
      <c r="N4107" s="3" t="s">
        <v>1206</v>
      </c>
      <c r="P4107" s="4">
        <v>19</v>
      </c>
      <c r="Q4107" s="24">
        <v>19</v>
      </c>
      <c r="R4107" s="4">
        <v>82</v>
      </c>
      <c r="S4107" s="1" t="s">
        <v>3</v>
      </c>
      <c r="T4107" s="1" t="s">
        <v>44</v>
      </c>
      <c r="U4107" s="1" t="s">
        <v>367</v>
      </c>
      <c r="V4107" s="37" t="s">
        <v>2092</v>
      </c>
      <c r="W4107" s="1"/>
      <c r="X4107" s="1" t="s">
        <v>1210</v>
      </c>
      <c r="AA4107" s="29">
        <v>45.681241819999997</v>
      </c>
      <c r="AB4107" s="29">
        <v>-121.29999887</v>
      </c>
      <c r="AC4107" s="262" t="s">
        <v>1803</v>
      </c>
      <c r="AD4107" s="150" t="s">
        <v>1803</v>
      </c>
      <c r="AE4107" s="1"/>
      <c r="AF4107" s="1"/>
      <c r="AG4107" s="2" t="s">
        <v>53</v>
      </c>
      <c r="AH4107" s="1" t="s">
        <v>1764</v>
      </c>
      <c r="AT4107" s="2" t="s">
        <v>53</v>
      </c>
      <c r="BD4107" s="104"/>
    </row>
    <row r="4108" spans="1:56">
      <c r="B4108" s="87">
        <v>5584</v>
      </c>
      <c r="E4108" s="4">
        <v>17</v>
      </c>
      <c r="F4108" s="4" t="s">
        <v>42</v>
      </c>
      <c r="G4108" s="4">
        <v>2018</v>
      </c>
      <c r="H4108" s="4"/>
      <c r="I4108" s="1">
        <v>17</v>
      </c>
      <c r="J4108" s="1" t="s">
        <v>42</v>
      </c>
      <c r="K4108" s="1">
        <v>2018</v>
      </c>
      <c r="L4108" s="4" t="str">
        <f>CONCATENATE("-",I4108,".",J4108)</f>
        <v>-17.v</v>
      </c>
      <c r="M4108" s="1"/>
      <c r="N4108" s="3" t="s">
        <v>1206</v>
      </c>
      <c r="P4108" s="4">
        <v>19</v>
      </c>
      <c r="Q4108" s="24">
        <v>19</v>
      </c>
      <c r="R4108" s="4">
        <v>83</v>
      </c>
      <c r="S4108" s="1" t="s">
        <v>3</v>
      </c>
      <c r="T4108" s="1" t="s">
        <v>44</v>
      </c>
      <c r="U4108" s="1" t="s">
        <v>367</v>
      </c>
      <c r="V4108" s="37" t="s">
        <v>2092</v>
      </c>
      <c r="W4108" s="1"/>
      <c r="X4108" s="1" t="s">
        <v>1210</v>
      </c>
      <c r="AA4108" s="29">
        <v>45.681241819999997</v>
      </c>
      <c r="AB4108" s="29">
        <v>-121.29999887</v>
      </c>
      <c r="AC4108" s="262" t="s">
        <v>1803</v>
      </c>
      <c r="AD4108" s="150" t="s">
        <v>1803</v>
      </c>
      <c r="AE4108" s="1"/>
      <c r="AF4108" s="1"/>
      <c r="AG4108" s="2" t="s">
        <v>53</v>
      </c>
      <c r="AH4108" s="1" t="s">
        <v>1764</v>
      </c>
      <c r="AT4108" s="2" t="s">
        <v>53</v>
      </c>
      <c r="BC4108" s="1"/>
      <c r="BD4108" s="201"/>
    </row>
    <row r="4109" spans="1:56">
      <c r="B4109" s="87">
        <v>5585</v>
      </c>
      <c r="E4109" s="4">
        <v>17</v>
      </c>
      <c r="F4109" s="4" t="s">
        <v>42</v>
      </c>
      <c r="G4109" s="4">
        <v>2018</v>
      </c>
      <c r="H4109" s="4"/>
      <c r="I4109" s="1">
        <v>17</v>
      </c>
      <c r="J4109" s="1" t="s">
        <v>42</v>
      </c>
      <c r="K4109" s="1">
        <v>2018</v>
      </c>
      <c r="L4109" s="4" t="str">
        <f>CONCATENATE("-",I4109,".",J4109)</f>
        <v>-17.v</v>
      </c>
      <c r="M4109" s="1"/>
      <c r="N4109" s="3" t="s">
        <v>1206</v>
      </c>
      <c r="P4109" s="4">
        <v>19</v>
      </c>
      <c r="Q4109" s="24">
        <v>19</v>
      </c>
      <c r="R4109" s="4">
        <v>84</v>
      </c>
      <c r="S4109" s="1" t="s">
        <v>3</v>
      </c>
      <c r="T4109" s="1" t="s">
        <v>44</v>
      </c>
      <c r="U4109" s="1" t="s">
        <v>367</v>
      </c>
      <c r="V4109" s="37" t="s">
        <v>2092</v>
      </c>
      <c r="W4109" s="1"/>
      <c r="X4109" s="1" t="s">
        <v>1210</v>
      </c>
      <c r="AA4109" s="29">
        <v>45.681241819999997</v>
      </c>
      <c r="AB4109" s="29">
        <v>-121.29999887</v>
      </c>
      <c r="AC4109" s="262" t="s">
        <v>1803</v>
      </c>
      <c r="AD4109" s="150" t="s">
        <v>1803</v>
      </c>
      <c r="AE4109" s="1"/>
      <c r="AF4109" s="1"/>
      <c r="AG4109" s="2" t="s">
        <v>53</v>
      </c>
      <c r="AH4109" s="1" t="s">
        <v>1764</v>
      </c>
      <c r="AT4109" s="2" t="s">
        <v>53</v>
      </c>
      <c r="BC4109" s="1"/>
      <c r="BD4109" s="201"/>
    </row>
    <row r="4110" spans="1:56">
      <c r="B4110" s="87">
        <v>5586</v>
      </c>
      <c r="E4110" s="4">
        <v>17</v>
      </c>
      <c r="F4110" s="4" t="s">
        <v>42</v>
      </c>
      <c r="G4110" s="4">
        <v>2018</v>
      </c>
      <c r="H4110" s="4"/>
      <c r="I4110" s="1">
        <v>17</v>
      </c>
      <c r="J4110" s="1" t="s">
        <v>42</v>
      </c>
      <c r="K4110" s="1">
        <v>2018</v>
      </c>
      <c r="L4110" s="4" t="str">
        <f>CONCATENATE("-",I4110,".",J4110)</f>
        <v>-17.v</v>
      </c>
      <c r="M4110" s="1"/>
      <c r="N4110" s="3" t="s">
        <v>1206</v>
      </c>
      <c r="P4110" s="4">
        <v>19</v>
      </c>
      <c r="Q4110" s="24">
        <v>19</v>
      </c>
      <c r="R4110" s="4">
        <v>85</v>
      </c>
      <c r="S4110" s="1" t="s">
        <v>3</v>
      </c>
      <c r="T4110" s="1" t="s">
        <v>44</v>
      </c>
      <c r="U4110" s="1" t="s">
        <v>367</v>
      </c>
      <c r="V4110" s="37" t="s">
        <v>2092</v>
      </c>
      <c r="W4110" s="1"/>
      <c r="X4110" s="1" t="s">
        <v>1210</v>
      </c>
      <c r="AA4110" s="29">
        <v>45.681241819999997</v>
      </c>
      <c r="AB4110" s="29">
        <v>-121.29999887</v>
      </c>
      <c r="AC4110" s="262" t="s">
        <v>1803</v>
      </c>
      <c r="AD4110" s="150" t="s">
        <v>1803</v>
      </c>
      <c r="AE4110" s="1"/>
      <c r="AF4110" s="1"/>
      <c r="AG4110" s="2" t="s">
        <v>53</v>
      </c>
      <c r="AH4110" s="1" t="s">
        <v>1764</v>
      </c>
      <c r="AT4110" s="2" t="s">
        <v>53</v>
      </c>
      <c r="BC4110" s="1"/>
      <c r="BD4110" s="201"/>
    </row>
    <row r="4111" spans="1:56">
      <c r="B4111" s="87">
        <v>5587</v>
      </c>
      <c r="E4111" s="4">
        <v>17</v>
      </c>
      <c r="F4111" s="4" t="s">
        <v>42</v>
      </c>
      <c r="G4111" s="4">
        <v>2018</v>
      </c>
      <c r="H4111" s="4"/>
      <c r="I4111" s="1">
        <v>17</v>
      </c>
      <c r="J4111" s="1" t="s">
        <v>42</v>
      </c>
      <c r="K4111" s="1">
        <v>2018</v>
      </c>
      <c r="L4111" s="4" t="str">
        <f>CONCATENATE("-",I4111,".",J4111)</f>
        <v>-17.v</v>
      </c>
      <c r="M4111" s="1"/>
      <c r="N4111" s="3" t="s">
        <v>1206</v>
      </c>
      <c r="P4111" s="4">
        <v>19</v>
      </c>
      <c r="Q4111" s="24">
        <v>19</v>
      </c>
      <c r="R4111" s="4">
        <v>86</v>
      </c>
      <c r="S4111" s="1" t="s">
        <v>3</v>
      </c>
      <c r="T4111" s="1" t="s">
        <v>44</v>
      </c>
      <c r="U4111" s="1" t="s">
        <v>367</v>
      </c>
      <c r="V4111" s="37" t="s">
        <v>2092</v>
      </c>
      <c r="W4111" s="1"/>
      <c r="X4111" s="1" t="s">
        <v>1210</v>
      </c>
      <c r="AA4111" s="29">
        <v>45.681241819999997</v>
      </c>
      <c r="AB4111" s="29">
        <v>-121.29999887</v>
      </c>
      <c r="AC4111" s="262" t="s">
        <v>1803</v>
      </c>
      <c r="AD4111" s="150" t="s">
        <v>1803</v>
      </c>
      <c r="AE4111" s="1"/>
      <c r="AF4111" s="1"/>
      <c r="AG4111" s="2" t="s">
        <v>53</v>
      </c>
      <c r="AH4111" s="1" t="s">
        <v>1764</v>
      </c>
      <c r="AT4111" s="2" t="s">
        <v>53</v>
      </c>
      <c r="BC4111" s="1"/>
      <c r="BD4111" s="201"/>
    </row>
    <row r="4112" spans="1:56">
      <c r="B4112" s="87">
        <v>5588</v>
      </c>
      <c r="E4112" s="4">
        <v>17</v>
      </c>
      <c r="F4112" s="4" t="s">
        <v>42</v>
      </c>
      <c r="G4112" s="4">
        <v>2018</v>
      </c>
      <c r="H4112" s="4"/>
      <c r="I4112" s="1">
        <v>17</v>
      </c>
      <c r="J4112" s="1" t="s">
        <v>42</v>
      </c>
      <c r="K4112" s="1">
        <v>2018</v>
      </c>
      <c r="L4112" s="4" t="str">
        <f>CONCATENATE("-",I4112,".",J4112)</f>
        <v>-17.v</v>
      </c>
      <c r="M4112" s="1"/>
      <c r="N4112" s="3" t="s">
        <v>1206</v>
      </c>
      <c r="P4112" s="4">
        <v>19</v>
      </c>
      <c r="Q4112" s="24">
        <v>19</v>
      </c>
      <c r="R4112" s="4">
        <v>87</v>
      </c>
      <c r="S4112" s="1" t="s">
        <v>3</v>
      </c>
      <c r="T4112" s="1" t="s">
        <v>44</v>
      </c>
      <c r="U4112" s="1" t="s">
        <v>367</v>
      </c>
      <c r="V4112" s="37" t="s">
        <v>2092</v>
      </c>
      <c r="W4112" s="1"/>
      <c r="X4112" s="1" t="s">
        <v>1210</v>
      </c>
      <c r="AA4112" s="29">
        <v>45.681241819999997</v>
      </c>
      <c r="AB4112" s="29">
        <v>-121.29999887</v>
      </c>
      <c r="AC4112" s="262" t="s">
        <v>1803</v>
      </c>
      <c r="AD4112" s="150" t="s">
        <v>1803</v>
      </c>
      <c r="AE4112" s="1"/>
      <c r="AF4112" s="1"/>
      <c r="AG4112" s="2" t="s">
        <v>53</v>
      </c>
      <c r="AH4112" s="1" t="s">
        <v>1764</v>
      </c>
      <c r="AT4112" s="2" t="s">
        <v>53</v>
      </c>
      <c r="BC4112" s="1"/>
      <c r="BD4112" s="201"/>
    </row>
    <row r="4113" spans="2:56">
      <c r="B4113" s="87">
        <v>5589</v>
      </c>
      <c r="E4113" s="4">
        <v>17</v>
      </c>
      <c r="F4113" s="4" t="s">
        <v>42</v>
      </c>
      <c r="G4113" s="4">
        <v>2018</v>
      </c>
      <c r="H4113" s="4"/>
      <c r="I4113" s="1">
        <v>17</v>
      </c>
      <c r="J4113" s="1" t="s">
        <v>42</v>
      </c>
      <c r="K4113" s="1">
        <v>2018</v>
      </c>
      <c r="L4113" s="4" t="str">
        <f>CONCATENATE("-",I4113,".",J4113)</f>
        <v>-17.v</v>
      </c>
      <c r="M4113" s="1"/>
      <c r="N4113" s="3" t="s">
        <v>1206</v>
      </c>
      <c r="P4113" s="4">
        <v>19</v>
      </c>
      <c r="Q4113" s="24">
        <v>19</v>
      </c>
      <c r="R4113" s="4">
        <v>88</v>
      </c>
      <c r="S4113" s="1" t="s">
        <v>3</v>
      </c>
      <c r="T4113" s="1" t="s">
        <v>44</v>
      </c>
      <c r="U4113" s="1" t="s">
        <v>367</v>
      </c>
      <c r="V4113" s="37" t="s">
        <v>2092</v>
      </c>
      <c r="W4113" s="1"/>
      <c r="X4113" s="1" t="s">
        <v>1210</v>
      </c>
      <c r="AA4113" s="29">
        <v>45.681241819999997</v>
      </c>
      <c r="AB4113" s="29">
        <v>-121.29999887</v>
      </c>
      <c r="AC4113" s="262" t="s">
        <v>1803</v>
      </c>
      <c r="AD4113" s="150" t="s">
        <v>1803</v>
      </c>
      <c r="AE4113" s="1"/>
      <c r="AF4113" s="1"/>
      <c r="AG4113" s="2" t="s">
        <v>53</v>
      </c>
      <c r="AH4113" s="1" t="s">
        <v>1764</v>
      </c>
      <c r="AT4113" s="2" t="s">
        <v>53</v>
      </c>
      <c r="BC4113" s="1"/>
      <c r="BD4113" s="201"/>
    </row>
    <row r="4114" spans="2:56">
      <c r="B4114" s="87">
        <v>5590</v>
      </c>
      <c r="E4114" s="4">
        <v>17</v>
      </c>
      <c r="F4114" s="4" t="s">
        <v>42</v>
      </c>
      <c r="G4114" s="4">
        <v>2018</v>
      </c>
      <c r="H4114" s="4"/>
      <c r="I4114" s="1">
        <v>17</v>
      </c>
      <c r="J4114" s="1" t="s">
        <v>42</v>
      </c>
      <c r="K4114" s="1">
        <v>2018</v>
      </c>
      <c r="L4114" s="4" t="str">
        <f>CONCATENATE("-",I4114,".",J4114)</f>
        <v>-17.v</v>
      </c>
      <c r="M4114" s="1"/>
      <c r="N4114" s="3" t="s">
        <v>1206</v>
      </c>
      <c r="P4114" s="4">
        <v>19</v>
      </c>
      <c r="Q4114" s="24">
        <v>19</v>
      </c>
      <c r="R4114" s="4">
        <v>89</v>
      </c>
      <c r="S4114" s="1" t="s">
        <v>3</v>
      </c>
      <c r="T4114" s="1" t="s">
        <v>44</v>
      </c>
      <c r="U4114" s="1" t="s">
        <v>367</v>
      </c>
      <c r="V4114" s="37" t="s">
        <v>2092</v>
      </c>
      <c r="W4114" s="1"/>
      <c r="X4114" s="1" t="s">
        <v>1210</v>
      </c>
      <c r="AA4114" s="29">
        <v>45.681241819999997</v>
      </c>
      <c r="AB4114" s="29">
        <v>-121.29999887</v>
      </c>
      <c r="AC4114" s="262" t="s">
        <v>1803</v>
      </c>
      <c r="AD4114" s="150" t="s">
        <v>1803</v>
      </c>
      <c r="AE4114" s="1"/>
      <c r="AF4114" s="1"/>
      <c r="AG4114" s="2" t="s">
        <v>53</v>
      </c>
      <c r="AH4114" s="1" t="s">
        <v>1764</v>
      </c>
      <c r="AT4114" s="2" t="s">
        <v>53</v>
      </c>
      <c r="BC4114" s="1"/>
      <c r="BD4114" s="201"/>
    </row>
    <row r="4115" spans="2:56">
      <c r="B4115" s="87">
        <v>5591</v>
      </c>
      <c r="E4115" s="4">
        <v>17</v>
      </c>
      <c r="F4115" s="4" t="s">
        <v>42</v>
      </c>
      <c r="G4115" s="4">
        <v>2018</v>
      </c>
      <c r="H4115" s="4"/>
      <c r="I4115" s="1">
        <v>17</v>
      </c>
      <c r="J4115" s="1" t="s">
        <v>42</v>
      </c>
      <c r="K4115" s="1">
        <v>2018</v>
      </c>
      <c r="L4115" s="4" t="str">
        <f>CONCATENATE("-",I4115,".",J4115)</f>
        <v>-17.v</v>
      </c>
      <c r="M4115" s="1"/>
      <c r="N4115" s="3" t="s">
        <v>1206</v>
      </c>
      <c r="P4115" s="4">
        <v>19</v>
      </c>
      <c r="Q4115" s="24">
        <v>19</v>
      </c>
      <c r="R4115" s="4">
        <v>90</v>
      </c>
      <c r="S4115" s="1" t="s">
        <v>3</v>
      </c>
      <c r="T4115" s="1" t="s">
        <v>44</v>
      </c>
      <c r="U4115" s="1" t="s">
        <v>367</v>
      </c>
      <c r="V4115" s="37" t="s">
        <v>2092</v>
      </c>
      <c r="W4115" s="1"/>
      <c r="X4115" s="1" t="s">
        <v>1210</v>
      </c>
      <c r="AA4115" s="29">
        <v>45.681241819999997</v>
      </c>
      <c r="AB4115" s="29">
        <v>-121.29999887</v>
      </c>
      <c r="AC4115" s="262" t="s">
        <v>1803</v>
      </c>
      <c r="AD4115" s="150" t="s">
        <v>1803</v>
      </c>
      <c r="AE4115" s="1"/>
      <c r="AF4115" s="1"/>
      <c r="AG4115" s="2" t="s">
        <v>53</v>
      </c>
      <c r="AH4115" s="1" t="s">
        <v>1764</v>
      </c>
      <c r="AT4115" s="2" t="s">
        <v>53</v>
      </c>
      <c r="BC4115" s="1"/>
      <c r="BD4115" s="201"/>
    </row>
    <row r="4116" spans="2:56">
      <c r="B4116" s="87">
        <v>5592</v>
      </c>
      <c r="E4116" s="4">
        <v>17</v>
      </c>
      <c r="F4116" s="4" t="s">
        <v>42</v>
      </c>
      <c r="G4116" s="4">
        <v>2018</v>
      </c>
      <c r="H4116" s="4"/>
      <c r="I4116" s="1">
        <v>17</v>
      </c>
      <c r="J4116" s="1" t="s">
        <v>42</v>
      </c>
      <c r="K4116" s="1">
        <v>2018</v>
      </c>
      <c r="L4116" s="4" t="str">
        <f>CONCATENATE("-",I4116,".",J4116)</f>
        <v>-17.v</v>
      </c>
      <c r="M4116" s="1"/>
      <c r="N4116" s="3" t="s">
        <v>1206</v>
      </c>
      <c r="P4116" s="4">
        <v>19</v>
      </c>
      <c r="Q4116" s="24">
        <v>19</v>
      </c>
      <c r="R4116" s="4">
        <v>91</v>
      </c>
      <c r="S4116" s="1" t="s">
        <v>3</v>
      </c>
      <c r="T4116" s="1" t="s">
        <v>44</v>
      </c>
      <c r="U4116" s="1" t="s">
        <v>367</v>
      </c>
      <c r="V4116" s="37" t="s">
        <v>2092</v>
      </c>
      <c r="W4116" s="1"/>
      <c r="X4116" s="1" t="s">
        <v>1210</v>
      </c>
      <c r="AA4116" s="29">
        <v>45.681241819999997</v>
      </c>
      <c r="AB4116" s="29">
        <v>-121.29999887</v>
      </c>
      <c r="AC4116" s="262" t="s">
        <v>1803</v>
      </c>
      <c r="AD4116" s="150" t="s">
        <v>1803</v>
      </c>
      <c r="AE4116" s="1"/>
      <c r="AF4116" s="1"/>
      <c r="AG4116" s="2" t="s">
        <v>53</v>
      </c>
      <c r="AH4116" s="1" t="s">
        <v>1764</v>
      </c>
      <c r="AT4116" s="2" t="s">
        <v>53</v>
      </c>
      <c r="BC4116" s="1"/>
      <c r="BD4116" s="201"/>
    </row>
    <row r="4117" spans="2:56">
      <c r="B4117" s="87">
        <v>5593</v>
      </c>
      <c r="E4117" s="4">
        <v>17</v>
      </c>
      <c r="F4117" s="4" t="s">
        <v>42</v>
      </c>
      <c r="G4117" s="4">
        <v>2018</v>
      </c>
      <c r="H4117" s="4"/>
      <c r="I4117" s="1">
        <v>17</v>
      </c>
      <c r="J4117" s="1" t="s">
        <v>42</v>
      </c>
      <c r="K4117" s="1">
        <v>2018</v>
      </c>
      <c r="L4117" s="4" t="str">
        <f>CONCATENATE("-",I4117,".",J4117)</f>
        <v>-17.v</v>
      </c>
      <c r="M4117" s="1"/>
      <c r="N4117" s="3" t="s">
        <v>1206</v>
      </c>
      <c r="P4117" s="4">
        <v>19</v>
      </c>
      <c r="Q4117" s="24">
        <v>19</v>
      </c>
      <c r="R4117" s="4">
        <v>92</v>
      </c>
      <c r="S4117" s="1" t="s">
        <v>3</v>
      </c>
      <c r="T4117" s="1" t="s">
        <v>44</v>
      </c>
      <c r="U4117" s="1" t="s">
        <v>367</v>
      </c>
      <c r="V4117" s="37" t="s">
        <v>2092</v>
      </c>
      <c r="W4117" s="1"/>
      <c r="X4117" s="1" t="s">
        <v>1210</v>
      </c>
      <c r="AA4117" s="29">
        <v>45.681241819999997</v>
      </c>
      <c r="AB4117" s="29">
        <v>-121.29999887</v>
      </c>
      <c r="AC4117" s="262" t="s">
        <v>1803</v>
      </c>
      <c r="AD4117" s="150" t="s">
        <v>1803</v>
      </c>
      <c r="AE4117" s="1"/>
      <c r="AF4117" s="1"/>
      <c r="AG4117" s="2" t="s">
        <v>53</v>
      </c>
      <c r="AH4117" s="1" t="s">
        <v>1764</v>
      </c>
      <c r="AT4117" s="2" t="s">
        <v>53</v>
      </c>
      <c r="BC4117" s="1"/>
      <c r="BD4117" s="201"/>
    </row>
    <row r="4118" spans="2:56">
      <c r="B4118" s="87">
        <v>5594</v>
      </c>
      <c r="E4118" s="4">
        <v>17</v>
      </c>
      <c r="F4118" s="4" t="s">
        <v>42</v>
      </c>
      <c r="G4118" s="4">
        <v>2018</v>
      </c>
      <c r="H4118" s="4"/>
      <c r="I4118" s="4">
        <v>17</v>
      </c>
      <c r="J4118" s="4" t="s">
        <v>42</v>
      </c>
      <c r="K4118" s="4">
        <v>2018</v>
      </c>
      <c r="L4118" s="4" t="str">
        <f>CONCATENATE("-",I4118,".",J4118)</f>
        <v>-17.v</v>
      </c>
      <c r="M4118" s="4"/>
      <c r="N4118" s="3" t="s">
        <v>1207</v>
      </c>
      <c r="P4118" s="4">
        <v>20</v>
      </c>
      <c r="Q4118" s="24">
        <v>20</v>
      </c>
      <c r="R4118" s="4">
        <v>1</v>
      </c>
      <c r="S4118" s="4" t="s">
        <v>3</v>
      </c>
      <c r="T4118" s="4" t="s">
        <v>44</v>
      </c>
      <c r="U4118" s="4" t="s">
        <v>367</v>
      </c>
      <c r="V4118" s="37" t="s">
        <v>2092</v>
      </c>
      <c r="W4118" s="4"/>
      <c r="X4118" s="4" t="s">
        <v>1211</v>
      </c>
      <c r="Y4118" s="3"/>
      <c r="Z4118" s="3"/>
      <c r="AA4118" s="29">
        <v>45.668129880000002</v>
      </c>
      <c r="AB4118" s="29">
        <v>-121.24346177</v>
      </c>
      <c r="AC4118" s="262" t="s">
        <v>1803</v>
      </c>
      <c r="AD4118" s="150" t="s">
        <v>1803</v>
      </c>
      <c r="AE4118" s="4"/>
      <c r="AF4118" s="1"/>
      <c r="AG4118" s="3" t="s">
        <v>53</v>
      </c>
      <c r="AH4118" s="1" t="s">
        <v>1764</v>
      </c>
      <c r="AI4118" s="3"/>
      <c r="AJ4118" s="3"/>
      <c r="AK4118" s="3"/>
      <c r="AL4118" s="3"/>
      <c r="AM4118" s="3"/>
      <c r="AN4118" s="3"/>
      <c r="AO4118" s="3"/>
      <c r="AP4118" s="3"/>
      <c r="AQ4118" s="3"/>
      <c r="AR4118" s="3"/>
      <c r="AS4118" s="3"/>
      <c r="AT4118" s="3" t="s">
        <v>53</v>
      </c>
      <c r="BC4118" s="1"/>
      <c r="BD4118" s="201"/>
    </row>
    <row r="4119" spans="2:56">
      <c r="B4119" s="87">
        <v>5595</v>
      </c>
      <c r="E4119" s="4">
        <v>17</v>
      </c>
      <c r="F4119" s="4" t="s">
        <v>42</v>
      </c>
      <c r="G4119" s="4">
        <v>2018</v>
      </c>
      <c r="H4119" s="4"/>
      <c r="I4119" s="4">
        <v>17</v>
      </c>
      <c r="J4119" s="4" t="s">
        <v>42</v>
      </c>
      <c r="K4119" s="4">
        <v>2018</v>
      </c>
      <c r="L4119" s="4" t="str">
        <f>CONCATENATE("-",I4119,".",J4119)</f>
        <v>-17.v</v>
      </c>
      <c r="M4119" s="4"/>
      <c r="N4119" s="3" t="s">
        <v>1207</v>
      </c>
      <c r="P4119" s="4">
        <v>20</v>
      </c>
      <c r="Q4119" s="24">
        <v>20</v>
      </c>
      <c r="R4119" s="4">
        <v>2</v>
      </c>
      <c r="S4119" s="4" t="s">
        <v>3</v>
      </c>
      <c r="T4119" s="4" t="s">
        <v>44</v>
      </c>
      <c r="U4119" s="4" t="s">
        <v>367</v>
      </c>
      <c r="V4119" s="37" t="s">
        <v>2092</v>
      </c>
      <c r="W4119" s="4"/>
      <c r="X4119" s="4" t="s">
        <v>1211</v>
      </c>
      <c r="Y4119" s="3"/>
      <c r="Z4119" s="3"/>
      <c r="AA4119" s="29">
        <v>45.668129880000002</v>
      </c>
      <c r="AB4119" s="29">
        <v>-121.24346177</v>
      </c>
      <c r="AC4119" s="262" t="s">
        <v>1803</v>
      </c>
      <c r="AD4119" s="150" t="s">
        <v>1803</v>
      </c>
      <c r="AE4119" s="4"/>
      <c r="AF4119" s="1"/>
      <c r="AG4119" s="3" t="s">
        <v>53</v>
      </c>
      <c r="AH4119" s="1" t="s">
        <v>1764</v>
      </c>
      <c r="AI4119" s="3"/>
      <c r="AJ4119" s="3"/>
      <c r="AK4119" s="3"/>
      <c r="AL4119" s="3"/>
      <c r="AM4119" s="3"/>
      <c r="AN4119" s="3"/>
      <c r="AO4119" s="3"/>
      <c r="AP4119" s="3"/>
      <c r="AQ4119" s="3"/>
      <c r="AR4119" s="3"/>
      <c r="AS4119" s="3"/>
      <c r="AT4119" s="3" t="s">
        <v>53</v>
      </c>
      <c r="BC4119" s="1"/>
      <c r="BD4119" s="201"/>
    </row>
    <row r="4120" spans="2:56">
      <c r="B4120" s="87">
        <v>5596</v>
      </c>
      <c r="E4120" s="4">
        <v>17</v>
      </c>
      <c r="F4120" s="4" t="s">
        <v>42</v>
      </c>
      <c r="G4120" s="4">
        <v>2018</v>
      </c>
      <c r="H4120" s="4"/>
      <c r="I4120" s="4">
        <v>17</v>
      </c>
      <c r="J4120" s="4" t="s">
        <v>42</v>
      </c>
      <c r="K4120" s="4">
        <v>2018</v>
      </c>
      <c r="L4120" s="4" t="str">
        <f>CONCATENATE("-",I4120,".",J4120)</f>
        <v>-17.v</v>
      </c>
      <c r="M4120" s="4"/>
      <c r="N4120" s="3" t="s">
        <v>1207</v>
      </c>
      <c r="P4120" s="4">
        <v>20</v>
      </c>
      <c r="Q4120" s="24">
        <v>20</v>
      </c>
      <c r="R4120" s="4">
        <v>3</v>
      </c>
      <c r="S4120" s="4" t="s">
        <v>3</v>
      </c>
      <c r="T4120" s="4" t="s">
        <v>44</v>
      </c>
      <c r="U4120" s="4" t="s">
        <v>367</v>
      </c>
      <c r="V4120" s="37" t="s">
        <v>2092</v>
      </c>
      <c r="W4120" s="4"/>
      <c r="X4120" s="4" t="s">
        <v>1211</v>
      </c>
      <c r="Y4120" s="3"/>
      <c r="Z4120" s="3"/>
      <c r="AA4120" s="29">
        <v>45.668129880000002</v>
      </c>
      <c r="AB4120" s="29">
        <v>-121.24346177</v>
      </c>
      <c r="AC4120" s="262" t="s">
        <v>1803</v>
      </c>
      <c r="AD4120" s="150" t="s">
        <v>1803</v>
      </c>
      <c r="AE4120" s="4"/>
      <c r="AF4120" s="1"/>
      <c r="AG4120" s="3" t="s">
        <v>53</v>
      </c>
      <c r="AH4120" s="1" t="s">
        <v>1764</v>
      </c>
      <c r="AI4120" s="3"/>
      <c r="AJ4120" s="3"/>
      <c r="AK4120" s="3"/>
      <c r="AL4120" s="3"/>
      <c r="AM4120" s="3"/>
      <c r="AN4120" s="3"/>
      <c r="AO4120" s="3"/>
      <c r="AP4120" s="3"/>
      <c r="AQ4120" s="3"/>
      <c r="AR4120" s="3"/>
      <c r="AS4120" s="3"/>
      <c r="AT4120" s="3" t="s">
        <v>53</v>
      </c>
      <c r="BC4120" s="1"/>
      <c r="BD4120" s="201"/>
    </row>
    <row r="4121" spans="2:56">
      <c r="B4121" s="87">
        <v>5597</v>
      </c>
      <c r="E4121" s="4">
        <v>17</v>
      </c>
      <c r="F4121" s="4" t="s">
        <v>42</v>
      </c>
      <c r="G4121" s="4">
        <v>2018</v>
      </c>
      <c r="H4121" s="4"/>
      <c r="I4121" s="4">
        <v>17</v>
      </c>
      <c r="J4121" s="4" t="s">
        <v>42</v>
      </c>
      <c r="K4121" s="4">
        <v>2018</v>
      </c>
      <c r="L4121" s="4" t="str">
        <f>CONCATENATE("-",I4121,".",J4121)</f>
        <v>-17.v</v>
      </c>
      <c r="M4121" s="4"/>
      <c r="N4121" s="3" t="s">
        <v>1207</v>
      </c>
      <c r="P4121" s="4">
        <v>20</v>
      </c>
      <c r="Q4121" s="24">
        <v>20</v>
      </c>
      <c r="R4121" s="4">
        <v>4</v>
      </c>
      <c r="S4121" s="4" t="s">
        <v>3</v>
      </c>
      <c r="T4121" s="4" t="s">
        <v>44</v>
      </c>
      <c r="U4121" s="4" t="s">
        <v>367</v>
      </c>
      <c r="V4121" s="37" t="s">
        <v>2092</v>
      </c>
      <c r="W4121" s="4"/>
      <c r="X4121" s="4" t="s">
        <v>1211</v>
      </c>
      <c r="Y4121" s="3"/>
      <c r="Z4121" s="3"/>
      <c r="AA4121" s="29">
        <v>45.668129880000002</v>
      </c>
      <c r="AB4121" s="29">
        <v>-121.24346177</v>
      </c>
      <c r="AC4121" s="262" t="s">
        <v>1803</v>
      </c>
      <c r="AD4121" s="150" t="s">
        <v>1803</v>
      </c>
      <c r="AE4121" s="4"/>
      <c r="AF4121" s="1"/>
      <c r="AG4121" s="3" t="s">
        <v>53</v>
      </c>
      <c r="AH4121" s="1" t="s">
        <v>1764</v>
      </c>
      <c r="AI4121" s="3"/>
      <c r="AJ4121" s="3"/>
      <c r="AK4121" s="3"/>
      <c r="AL4121" s="3"/>
      <c r="AM4121" s="3"/>
      <c r="AN4121" s="3"/>
      <c r="AO4121" s="3"/>
      <c r="AP4121" s="3"/>
      <c r="AQ4121" s="3"/>
      <c r="AR4121" s="3"/>
      <c r="AS4121" s="3"/>
      <c r="AT4121" s="3" t="s">
        <v>53</v>
      </c>
      <c r="BC4121" s="1"/>
      <c r="BD4121" s="201"/>
    </row>
    <row r="4122" spans="2:56">
      <c r="B4122" s="87">
        <v>5598</v>
      </c>
      <c r="E4122" s="4">
        <v>17</v>
      </c>
      <c r="F4122" s="4" t="s">
        <v>42</v>
      </c>
      <c r="G4122" s="4">
        <v>2018</v>
      </c>
      <c r="H4122" s="4"/>
      <c r="I4122" s="4">
        <v>17</v>
      </c>
      <c r="J4122" s="4" t="s">
        <v>42</v>
      </c>
      <c r="K4122" s="4">
        <v>2018</v>
      </c>
      <c r="L4122" s="4" t="str">
        <f>CONCATENATE("-",I4122,".",J4122)</f>
        <v>-17.v</v>
      </c>
      <c r="M4122" s="4"/>
      <c r="N4122" s="3" t="s">
        <v>1207</v>
      </c>
      <c r="P4122" s="4">
        <v>20</v>
      </c>
      <c r="Q4122" s="24">
        <v>20</v>
      </c>
      <c r="R4122" s="4">
        <v>5</v>
      </c>
      <c r="S4122" s="4" t="s">
        <v>3</v>
      </c>
      <c r="T4122" s="4" t="s">
        <v>44</v>
      </c>
      <c r="U4122" s="4" t="s">
        <v>367</v>
      </c>
      <c r="V4122" s="37" t="s">
        <v>2092</v>
      </c>
      <c r="W4122" s="4"/>
      <c r="X4122" s="4" t="s">
        <v>1211</v>
      </c>
      <c r="Y4122" s="3"/>
      <c r="Z4122" s="3"/>
      <c r="AA4122" s="29">
        <v>45.668129880000002</v>
      </c>
      <c r="AB4122" s="29">
        <v>-121.24346177</v>
      </c>
      <c r="AC4122" s="262" t="s">
        <v>1803</v>
      </c>
      <c r="AD4122" s="150" t="s">
        <v>1803</v>
      </c>
      <c r="AE4122" s="4"/>
      <c r="AF4122" s="1"/>
      <c r="AG4122" s="3" t="s">
        <v>53</v>
      </c>
      <c r="AH4122" s="1" t="s">
        <v>1764</v>
      </c>
      <c r="AI4122" s="3"/>
      <c r="AJ4122" s="3"/>
      <c r="AK4122" s="3"/>
      <c r="AL4122" s="3"/>
      <c r="AM4122" s="3"/>
      <c r="AN4122" s="3"/>
      <c r="AO4122" s="3"/>
      <c r="AP4122" s="3"/>
      <c r="AQ4122" s="3"/>
      <c r="AR4122" s="3"/>
      <c r="AS4122" s="3"/>
      <c r="AT4122" s="3" t="s">
        <v>53</v>
      </c>
      <c r="BC4122" s="1"/>
      <c r="BD4122" s="201"/>
    </row>
    <row r="4123" spans="2:56">
      <c r="B4123" s="87">
        <v>5599</v>
      </c>
      <c r="E4123" s="4">
        <v>17</v>
      </c>
      <c r="F4123" s="4" t="s">
        <v>42</v>
      </c>
      <c r="G4123" s="4">
        <v>2018</v>
      </c>
      <c r="H4123" s="4"/>
      <c r="I4123" s="4">
        <v>17</v>
      </c>
      <c r="J4123" s="4" t="s">
        <v>42</v>
      </c>
      <c r="K4123" s="4">
        <v>2018</v>
      </c>
      <c r="L4123" s="4" t="str">
        <f>CONCATENATE("-",I4123,".",J4123)</f>
        <v>-17.v</v>
      </c>
      <c r="M4123" s="4"/>
      <c r="N4123" s="3" t="s">
        <v>1207</v>
      </c>
      <c r="P4123" s="4">
        <v>20</v>
      </c>
      <c r="Q4123" s="24">
        <v>20</v>
      </c>
      <c r="R4123" s="4">
        <v>6</v>
      </c>
      <c r="S4123" s="4" t="s">
        <v>3</v>
      </c>
      <c r="T4123" s="4" t="s">
        <v>44</v>
      </c>
      <c r="U4123" s="4" t="s">
        <v>367</v>
      </c>
      <c r="V4123" s="37" t="s">
        <v>2092</v>
      </c>
      <c r="W4123" s="4"/>
      <c r="X4123" s="4" t="s">
        <v>1211</v>
      </c>
      <c r="Y4123" s="3"/>
      <c r="Z4123" s="3"/>
      <c r="AA4123" s="29">
        <v>45.668129880000002</v>
      </c>
      <c r="AB4123" s="29">
        <v>-121.24346177</v>
      </c>
      <c r="AC4123" s="262" t="s">
        <v>1803</v>
      </c>
      <c r="AD4123" s="150" t="s">
        <v>1803</v>
      </c>
      <c r="AE4123" s="4"/>
      <c r="AF4123" s="1"/>
      <c r="AG4123" s="3" t="s">
        <v>53</v>
      </c>
      <c r="AH4123" s="1" t="s">
        <v>1764</v>
      </c>
      <c r="AI4123" s="3"/>
      <c r="AJ4123" s="3"/>
      <c r="AK4123" s="3"/>
      <c r="AL4123" s="3"/>
      <c r="AM4123" s="3"/>
      <c r="AN4123" s="3"/>
      <c r="AO4123" s="3"/>
      <c r="AP4123" s="3"/>
      <c r="AQ4123" s="3"/>
      <c r="AR4123" s="3"/>
      <c r="AS4123" s="3"/>
      <c r="AT4123" s="3" t="s">
        <v>53</v>
      </c>
      <c r="BC4123" s="1"/>
      <c r="BD4123" s="201"/>
    </row>
    <row r="4124" spans="2:56">
      <c r="B4124" s="87">
        <v>5600</v>
      </c>
      <c r="E4124" s="4">
        <v>17</v>
      </c>
      <c r="F4124" s="4" t="s">
        <v>42</v>
      </c>
      <c r="G4124" s="4">
        <v>2018</v>
      </c>
      <c r="H4124" s="4"/>
      <c r="I4124" s="4">
        <v>17</v>
      </c>
      <c r="J4124" s="4" t="s">
        <v>42</v>
      </c>
      <c r="K4124" s="4">
        <v>2018</v>
      </c>
      <c r="L4124" s="4" t="str">
        <f>CONCATENATE("-",I4124,".",J4124)</f>
        <v>-17.v</v>
      </c>
      <c r="M4124" s="4"/>
      <c r="N4124" s="3" t="s">
        <v>1207</v>
      </c>
      <c r="P4124" s="4">
        <v>20</v>
      </c>
      <c r="Q4124" s="24">
        <v>20</v>
      </c>
      <c r="R4124" s="4">
        <v>7</v>
      </c>
      <c r="S4124" s="4" t="s">
        <v>3</v>
      </c>
      <c r="T4124" s="4" t="s">
        <v>44</v>
      </c>
      <c r="U4124" s="4" t="s">
        <v>367</v>
      </c>
      <c r="V4124" s="37" t="s">
        <v>2092</v>
      </c>
      <c r="W4124" s="4"/>
      <c r="X4124" s="4" t="s">
        <v>1211</v>
      </c>
      <c r="Y4124" s="3"/>
      <c r="Z4124" s="3"/>
      <c r="AA4124" s="29">
        <v>45.668129880000002</v>
      </c>
      <c r="AB4124" s="29">
        <v>-121.24346177</v>
      </c>
      <c r="AC4124" s="262" t="s">
        <v>1803</v>
      </c>
      <c r="AD4124" s="150" t="s">
        <v>1803</v>
      </c>
      <c r="AE4124" s="4"/>
      <c r="AF4124" s="1"/>
      <c r="AG4124" s="3" t="s">
        <v>53</v>
      </c>
      <c r="AH4124" s="1" t="s">
        <v>1764</v>
      </c>
      <c r="AI4124" s="3"/>
      <c r="AJ4124" s="3"/>
      <c r="AK4124" s="3"/>
      <c r="AL4124" s="3"/>
      <c r="AM4124" s="3"/>
      <c r="AN4124" s="3"/>
      <c r="AO4124" s="3"/>
      <c r="AP4124" s="3"/>
      <c r="AQ4124" s="3"/>
      <c r="AR4124" s="3"/>
      <c r="AS4124" s="3"/>
      <c r="AT4124" s="3" t="s">
        <v>53</v>
      </c>
      <c r="BC4124" s="1"/>
      <c r="BD4124" s="201"/>
    </row>
    <row r="4125" spans="2:56">
      <c r="B4125" s="87">
        <v>5601</v>
      </c>
      <c r="E4125" s="4">
        <v>17</v>
      </c>
      <c r="F4125" s="4" t="s">
        <v>42</v>
      </c>
      <c r="G4125" s="4">
        <v>2018</v>
      </c>
      <c r="H4125" s="4"/>
      <c r="I4125" s="4">
        <v>17</v>
      </c>
      <c r="J4125" s="4" t="s">
        <v>42</v>
      </c>
      <c r="K4125" s="4">
        <v>2018</v>
      </c>
      <c r="L4125" s="4" t="str">
        <f>CONCATENATE("-",I4125,".",J4125)</f>
        <v>-17.v</v>
      </c>
      <c r="M4125" s="4"/>
      <c r="N4125" s="3" t="s">
        <v>1207</v>
      </c>
      <c r="P4125" s="4">
        <v>20</v>
      </c>
      <c r="Q4125" s="24">
        <v>20</v>
      </c>
      <c r="R4125" s="4">
        <v>8</v>
      </c>
      <c r="S4125" s="4" t="s">
        <v>3</v>
      </c>
      <c r="T4125" s="4" t="s">
        <v>44</v>
      </c>
      <c r="U4125" s="4" t="s">
        <v>367</v>
      </c>
      <c r="V4125" s="37" t="s">
        <v>2092</v>
      </c>
      <c r="W4125" s="4"/>
      <c r="X4125" s="4" t="s">
        <v>1211</v>
      </c>
      <c r="Y4125" s="3"/>
      <c r="Z4125" s="3"/>
      <c r="AA4125" s="29">
        <v>45.668129880000002</v>
      </c>
      <c r="AB4125" s="29">
        <v>-121.24346177</v>
      </c>
      <c r="AC4125" s="262" t="s">
        <v>1803</v>
      </c>
      <c r="AD4125" s="150" t="s">
        <v>1803</v>
      </c>
      <c r="AE4125" s="4"/>
      <c r="AF4125" s="1"/>
      <c r="AG4125" s="3" t="s">
        <v>53</v>
      </c>
      <c r="AH4125" s="1" t="s">
        <v>1764</v>
      </c>
      <c r="AI4125" s="3"/>
      <c r="AJ4125" s="3"/>
      <c r="AK4125" s="3"/>
      <c r="AL4125" s="3"/>
      <c r="AM4125" s="3"/>
      <c r="AN4125" s="3"/>
      <c r="AO4125" s="3"/>
      <c r="AP4125" s="3"/>
      <c r="AQ4125" s="3"/>
      <c r="AR4125" s="3"/>
      <c r="AS4125" s="3"/>
      <c r="AT4125" s="3" t="s">
        <v>53</v>
      </c>
      <c r="BC4125" s="1"/>
      <c r="BD4125" s="201"/>
    </row>
    <row r="4126" spans="2:56">
      <c r="B4126" s="87">
        <v>5602</v>
      </c>
      <c r="E4126" s="4">
        <v>17</v>
      </c>
      <c r="F4126" s="4" t="s">
        <v>42</v>
      </c>
      <c r="G4126" s="4">
        <v>2018</v>
      </c>
      <c r="H4126" s="4"/>
      <c r="I4126" s="4">
        <v>17</v>
      </c>
      <c r="J4126" s="4" t="s">
        <v>42</v>
      </c>
      <c r="K4126" s="4">
        <v>2018</v>
      </c>
      <c r="L4126" s="4" t="str">
        <f>CONCATENATE("-",I4126,".",J4126)</f>
        <v>-17.v</v>
      </c>
      <c r="M4126" s="4"/>
      <c r="N4126" s="3" t="s">
        <v>1207</v>
      </c>
      <c r="P4126" s="4">
        <v>20</v>
      </c>
      <c r="Q4126" s="24">
        <v>20</v>
      </c>
      <c r="R4126" s="4">
        <v>9</v>
      </c>
      <c r="S4126" s="4" t="s">
        <v>3</v>
      </c>
      <c r="T4126" s="4" t="s">
        <v>44</v>
      </c>
      <c r="U4126" s="4" t="s">
        <v>367</v>
      </c>
      <c r="V4126" s="37" t="s">
        <v>2092</v>
      </c>
      <c r="W4126" s="4"/>
      <c r="X4126" s="4" t="s">
        <v>1211</v>
      </c>
      <c r="Y4126" s="3"/>
      <c r="Z4126" s="3"/>
      <c r="AA4126" s="29">
        <v>45.668129880000002</v>
      </c>
      <c r="AB4126" s="29">
        <v>-121.24346177</v>
      </c>
      <c r="AC4126" s="262" t="s">
        <v>1803</v>
      </c>
      <c r="AD4126" s="150" t="s">
        <v>1803</v>
      </c>
      <c r="AE4126" s="4"/>
      <c r="AF4126" s="1"/>
      <c r="AG4126" s="3" t="s">
        <v>53</v>
      </c>
      <c r="AH4126" s="1" t="s">
        <v>1764</v>
      </c>
      <c r="AI4126" s="3"/>
      <c r="AJ4126" s="3"/>
      <c r="AK4126" s="3"/>
      <c r="AL4126" s="3"/>
      <c r="AM4126" s="3"/>
      <c r="AN4126" s="3"/>
      <c r="AO4126" s="3"/>
      <c r="AP4126" s="3"/>
      <c r="AQ4126" s="3"/>
      <c r="AR4126" s="3"/>
      <c r="AS4126" s="3"/>
      <c r="AT4126" s="3" t="s">
        <v>53</v>
      </c>
      <c r="BC4126" s="1"/>
      <c r="BD4126" s="201"/>
    </row>
    <row r="4127" spans="2:56">
      <c r="B4127" s="87">
        <v>5603</v>
      </c>
      <c r="E4127" s="4">
        <v>17</v>
      </c>
      <c r="F4127" s="4" t="s">
        <v>42</v>
      </c>
      <c r="G4127" s="4">
        <v>2018</v>
      </c>
      <c r="H4127" s="4"/>
      <c r="I4127" s="4">
        <v>17</v>
      </c>
      <c r="J4127" s="4" t="s">
        <v>42</v>
      </c>
      <c r="K4127" s="4">
        <v>2018</v>
      </c>
      <c r="L4127" s="4" t="str">
        <f>CONCATENATE("-",I4127,".",J4127)</f>
        <v>-17.v</v>
      </c>
      <c r="M4127" s="4"/>
      <c r="N4127" s="3" t="s">
        <v>1207</v>
      </c>
      <c r="P4127" s="4">
        <v>20</v>
      </c>
      <c r="Q4127" s="24">
        <v>20</v>
      </c>
      <c r="R4127" s="4">
        <v>10</v>
      </c>
      <c r="S4127" s="4" t="s">
        <v>3</v>
      </c>
      <c r="T4127" s="4" t="s">
        <v>44</v>
      </c>
      <c r="U4127" s="4" t="s">
        <v>367</v>
      </c>
      <c r="V4127" s="37" t="s">
        <v>2092</v>
      </c>
      <c r="W4127" s="4"/>
      <c r="X4127" s="4" t="s">
        <v>1211</v>
      </c>
      <c r="Y4127" s="3"/>
      <c r="Z4127" s="3"/>
      <c r="AA4127" s="29">
        <v>45.668129880000002</v>
      </c>
      <c r="AB4127" s="29">
        <v>-121.24346177</v>
      </c>
      <c r="AC4127" s="262" t="s">
        <v>1803</v>
      </c>
      <c r="AD4127" s="150" t="s">
        <v>1803</v>
      </c>
      <c r="AE4127" s="4"/>
      <c r="AF4127" s="1"/>
      <c r="AG4127" s="3" t="s">
        <v>53</v>
      </c>
      <c r="AH4127" s="1" t="s">
        <v>1764</v>
      </c>
      <c r="AI4127" s="3"/>
      <c r="AJ4127" s="3"/>
      <c r="AK4127" s="3"/>
      <c r="AL4127" s="3"/>
      <c r="AM4127" s="3"/>
      <c r="AN4127" s="3"/>
      <c r="AO4127" s="3"/>
      <c r="AP4127" s="3"/>
      <c r="AQ4127" s="3"/>
      <c r="AR4127" s="3"/>
      <c r="AS4127" s="3"/>
      <c r="AT4127" s="3" t="s">
        <v>53</v>
      </c>
      <c r="BC4127" s="1"/>
      <c r="BD4127" s="201"/>
    </row>
    <row r="4128" spans="2:56">
      <c r="B4128" s="87">
        <v>5604</v>
      </c>
      <c r="E4128" s="4">
        <v>17</v>
      </c>
      <c r="F4128" s="4" t="s">
        <v>42</v>
      </c>
      <c r="G4128" s="4">
        <v>2018</v>
      </c>
      <c r="H4128" s="4"/>
      <c r="I4128" s="4">
        <v>17</v>
      </c>
      <c r="J4128" s="4" t="s">
        <v>42</v>
      </c>
      <c r="K4128" s="4">
        <v>2018</v>
      </c>
      <c r="L4128" s="4" t="str">
        <f>CONCATENATE("-",I4128,".",J4128)</f>
        <v>-17.v</v>
      </c>
      <c r="M4128" s="4"/>
      <c r="N4128" s="3" t="s">
        <v>1207</v>
      </c>
      <c r="P4128" s="4">
        <v>20</v>
      </c>
      <c r="Q4128" s="24">
        <v>20</v>
      </c>
      <c r="R4128" s="4">
        <v>11</v>
      </c>
      <c r="S4128" s="4" t="s">
        <v>3</v>
      </c>
      <c r="T4128" s="4" t="s">
        <v>44</v>
      </c>
      <c r="U4128" s="4" t="s">
        <v>367</v>
      </c>
      <c r="V4128" s="37" t="s">
        <v>2092</v>
      </c>
      <c r="W4128" s="4"/>
      <c r="X4128" s="4" t="s">
        <v>1211</v>
      </c>
      <c r="Y4128" s="3"/>
      <c r="Z4128" s="3"/>
      <c r="AA4128" s="29">
        <v>45.668129880000002</v>
      </c>
      <c r="AB4128" s="29">
        <v>-121.24346177</v>
      </c>
      <c r="AC4128" s="262" t="s">
        <v>1803</v>
      </c>
      <c r="AD4128" s="150" t="s">
        <v>1803</v>
      </c>
      <c r="AE4128" s="4"/>
      <c r="AF4128" s="1"/>
      <c r="AG4128" s="3" t="s">
        <v>53</v>
      </c>
      <c r="AH4128" s="1" t="s">
        <v>1764</v>
      </c>
      <c r="AI4128" s="3"/>
      <c r="AJ4128" s="3"/>
      <c r="AK4128" s="3"/>
      <c r="AL4128" s="3"/>
      <c r="AM4128" s="3"/>
      <c r="AN4128" s="3"/>
      <c r="AO4128" s="3"/>
      <c r="AP4128" s="3"/>
      <c r="AQ4128" s="3"/>
      <c r="AR4128" s="3"/>
      <c r="AS4128" s="3"/>
      <c r="AT4128" s="3" t="s">
        <v>53</v>
      </c>
      <c r="BC4128" s="1"/>
      <c r="BD4128" s="201"/>
    </row>
    <row r="4129" spans="2:56">
      <c r="B4129" s="87">
        <v>5605</v>
      </c>
      <c r="E4129" s="4">
        <v>17</v>
      </c>
      <c r="F4129" s="4" t="s">
        <v>42</v>
      </c>
      <c r="G4129" s="4">
        <v>2018</v>
      </c>
      <c r="H4129" s="4"/>
      <c r="I4129" s="4">
        <v>17</v>
      </c>
      <c r="J4129" s="4" t="s">
        <v>42</v>
      </c>
      <c r="K4129" s="4">
        <v>2018</v>
      </c>
      <c r="L4129" s="4" t="str">
        <f>CONCATENATE("-",I4129,".",J4129)</f>
        <v>-17.v</v>
      </c>
      <c r="M4129" s="4"/>
      <c r="N4129" s="3" t="s">
        <v>1207</v>
      </c>
      <c r="P4129" s="4">
        <v>20</v>
      </c>
      <c r="Q4129" s="24">
        <v>20</v>
      </c>
      <c r="R4129" s="4">
        <v>12</v>
      </c>
      <c r="S4129" s="4" t="s">
        <v>3</v>
      </c>
      <c r="T4129" s="4" t="s">
        <v>44</v>
      </c>
      <c r="U4129" s="4" t="s">
        <v>367</v>
      </c>
      <c r="V4129" s="37" t="s">
        <v>2092</v>
      </c>
      <c r="W4129" s="4"/>
      <c r="X4129" s="4" t="s">
        <v>1211</v>
      </c>
      <c r="Y4129" s="3"/>
      <c r="Z4129" s="3"/>
      <c r="AA4129" s="29">
        <v>45.668129880000002</v>
      </c>
      <c r="AB4129" s="29">
        <v>-121.24346177</v>
      </c>
      <c r="AC4129" s="262" t="s">
        <v>1803</v>
      </c>
      <c r="AD4129" s="150" t="s">
        <v>1803</v>
      </c>
      <c r="AE4129" s="4"/>
      <c r="AF4129" s="1"/>
      <c r="AG4129" s="3" t="s">
        <v>53</v>
      </c>
      <c r="AH4129" s="1" t="s">
        <v>1764</v>
      </c>
      <c r="AI4129" s="3"/>
      <c r="AJ4129" s="3"/>
      <c r="AK4129" s="3"/>
      <c r="AL4129" s="3"/>
      <c r="AM4129" s="3"/>
      <c r="AN4129" s="3"/>
      <c r="AO4129" s="3"/>
      <c r="AP4129" s="3"/>
      <c r="AQ4129" s="3"/>
      <c r="AR4129" s="3"/>
      <c r="AS4129" s="3"/>
      <c r="AT4129" s="3" t="s">
        <v>53</v>
      </c>
      <c r="BC4129" s="1"/>
      <c r="BD4129" s="201"/>
    </row>
    <row r="4130" spans="2:56">
      <c r="B4130" s="87">
        <v>5606</v>
      </c>
      <c r="E4130" s="4">
        <v>17</v>
      </c>
      <c r="F4130" s="4" t="s">
        <v>42</v>
      </c>
      <c r="G4130" s="4">
        <v>2018</v>
      </c>
      <c r="H4130" s="4"/>
      <c r="I4130" s="4">
        <v>17</v>
      </c>
      <c r="J4130" s="4" t="s">
        <v>42</v>
      </c>
      <c r="K4130" s="4">
        <v>2018</v>
      </c>
      <c r="L4130" s="4" t="str">
        <f>CONCATENATE("-",I4130,".",J4130)</f>
        <v>-17.v</v>
      </c>
      <c r="M4130" s="4"/>
      <c r="N4130" s="3" t="s">
        <v>1207</v>
      </c>
      <c r="P4130" s="4">
        <v>20</v>
      </c>
      <c r="Q4130" s="24">
        <v>20</v>
      </c>
      <c r="R4130" s="4">
        <v>13</v>
      </c>
      <c r="S4130" s="4" t="s">
        <v>3</v>
      </c>
      <c r="T4130" s="4" t="s">
        <v>44</v>
      </c>
      <c r="U4130" s="4" t="s">
        <v>367</v>
      </c>
      <c r="V4130" s="37" t="s">
        <v>2092</v>
      </c>
      <c r="W4130" s="4"/>
      <c r="X4130" s="4" t="s">
        <v>1211</v>
      </c>
      <c r="Y4130" s="3"/>
      <c r="Z4130" s="3"/>
      <c r="AA4130" s="29">
        <v>45.668129880000002</v>
      </c>
      <c r="AB4130" s="29">
        <v>-121.24346177</v>
      </c>
      <c r="AC4130" s="262" t="s">
        <v>1803</v>
      </c>
      <c r="AD4130" s="150" t="s">
        <v>1803</v>
      </c>
      <c r="AE4130" s="4"/>
      <c r="AF4130" s="1"/>
      <c r="AG4130" s="3" t="s">
        <v>53</v>
      </c>
      <c r="AH4130" s="1" t="s">
        <v>1764</v>
      </c>
      <c r="AI4130" s="3"/>
      <c r="AJ4130" s="3"/>
      <c r="AK4130" s="3"/>
      <c r="AL4130" s="3"/>
      <c r="AM4130" s="3"/>
      <c r="AN4130" s="3"/>
      <c r="AO4130" s="3"/>
      <c r="AP4130" s="3"/>
      <c r="AQ4130" s="3"/>
      <c r="AR4130" s="3"/>
      <c r="AS4130" s="3"/>
      <c r="AT4130" s="3" t="s">
        <v>53</v>
      </c>
      <c r="BC4130" s="1"/>
      <c r="BD4130" s="201"/>
    </row>
    <row r="4131" spans="2:56">
      <c r="B4131" s="87">
        <v>5607</v>
      </c>
      <c r="E4131" s="4">
        <v>17</v>
      </c>
      <c r="F4131" s="4" t="s">
        <v>42</v>
      </c>
      <c r="G4131" s="4">
        <v>2018</v>
      </c>
      <c r="H4131" s="4"/>
      <c r="I4131" s="4">
        <v>17</v>
      </c>
      <c r="J4131" s="4" t="s">
        <v>42</v>
      </c>
      <c r="K4131" s="4">
        <v>2018</v>
      </c>
      <c r="L4131" s="4" t="str">
        <f>CONCATENATE("-",I4131,".",J4131)</f>
        <v>-17.v</v>
      </c>
      <c r="M4131" s="4"/>
      <c r="N4131" s="3" t="s">
        <v>1207</v>
      </c>
      <c r="P4131" s="4">
        <v>20</v>
      </c>
      <c r="Q4131" s="24">
        <v>20</v>
      </c>
      <c r="R4131" s="4">
        <v>14</v>
      </c>
      <c r="S4131" s="4" t="s">
        <v>3</v>
      </c>
      <c r="T4131" s="4" t="s">
        <v>44</v>
      </c>
      <c r="U4131" s="4" t="s">
        <v>367</v>
      </c>
      <c r="V4131" s="37" t="s">
        <v>2092</v>
      </c>
      <c r="W4131" s="4"/>
      <c r="X4131" s="4" t="s">
        <v>1211</v>
      </c>
      <c r="Y4131" s="3"/>
      <c r="Z4131" s="3"/>
      <c r="AA4131" s="29">
        <v>45.668129880000002</v>
      </c>
      <c r="AB4131" s="29">
        <v>-121.24346177</v>
      </c>
      <c r="AC4131" s="262" t="s">
        <v>1803</v>
      </c>
      <c r="AD4131" s="150" t="s">
        <v>1803</v>
      </c>
      <c r="AE4131" s="4"/>
      <c r="AF4131" s="1"/>
      <c r="AG4131" s="3" t="s">
        <v>53</v>
      </c>
      <c r="AH4131" s="1" t="s">
        <v>1764</v>
      </c>
      <c r="AI4131" s="3"/>
      <c r="AJ4131" s="3"/>
      <c r="AK4131" s="3"/>
      <c r="AL4131" s="3"/>
      <c r="AM4131" s="3"/>
      <c r="AN4131" s="3"/>
      <c r="AO4131" s="3"/>
      <c r="AP4131" s="3"/>
      <c r="AQ4131" s="3"/>
      <c r="AR4131" s="3"/>
      <c r="AS4131" s="3"/>
      <c r="AT4131" s="3" t="s">
        <v>53</v>
      </c>
      <c r="BC4131" s="1"/>
      <c r="BD4131" s="201"/>
    </row>
    <row r="4132" spans="2:56">
      <c r="B4132" s="87">
        <v>5608</v>
      </c>
      <c r="E4132" s="4">
        <v>17</v>
      </c>
      <c r="F4132" s="4" t="s">
        <v>42</v>
      </c>
      <c r="G4132" s="4">
        <v>2018</v>
      </c>
      <c r="H4132" s="4"/>
      <c r="I4132" s="4">
        <v>17</v>
      </c>
      <c r="J4132" s="4" t="s">
        <v>42</v>
      </c>
      <c r="K4132" s="4">
        <v>2018</v>
      </c>
      <c r="L4132" s="4" t="str">
        <f>CONCATENATE("-",I4132,".",J4132)</f>
        <v>-17.v</v>
      </c>
      <c r="M4132" s="4"/>
      <c r="N4132" s="3" t="s">
        <v>1207</v>
      </c>
      <c r="P4132" s="4">
        <v>20</v>
      </c>
      <c r="Q4132" s="24">
        <v>20</v>
      </c>
      <c r="R4132" s="4">
        <v>15</v>
      </c>
      <c r="S4132" s="4" t="s">
        <v>3</v>
      </c>
      <c r="T4132" s="4" t="s">
        <v>44</v>
      </c>
      <c r="U4132" s="4" t="s">
        <v>367</v>
      </c>
      <c r="V4132" s="37" t="s">
        <v>2092</v>
      </c>
      <c r="W4132" s="4"/>
      <c r="X4132" s="4" t="s">
        <v>1211</v>
      </c>
      <c r="Y4132" s="3"/>
      <c r="Z4132" s="3"/>
      <c r="AA4132" s="29">
        <v>45.668129880000002</v>
      </c>
      <c r="AB4132" s="29">
        <v>-121.24346177</v>
      </c>
      <c r="AC4132" s="262" t="s">
        <v>1803</v>
      </c>
      <c r="AD4132" s="150" t="s">
        <v>1803</v>
      </c>
      <c r="AE4132" s="4"/>
      <c r="AF4132" s="1"/>
      <c r="AG4132" s="3" t="s">
        <v>53</v>
      </c>
      <c r="AH4132" s="1" t="s">
        <v>1764</v>
      </c>
      <c r="AI4132" s="3"/>
      <c r="AJ4132" s="3"/>
      <c r="AK4132" s="3"/>
      <c r="AL4132" s="3"/>
      <c r="AM4132" s="3"/>
      <c r="AN4132" s="3"/>
      <c r="AO4132" s="3"/>
      <c r="AP4132" s="3"/>
      <c r="AQ4132" s="3"/>
      <c r="AR4132" s="3"/>
      <c r="AS4132" s="3"/>
      <c r="AT4132" s="3" t="s">
        <v>53</v>
      </c>
      <c r="BC4132" s="1"/>
      <c r="BD4132" s="201"/>
    </row>
    <row r="4133" spans="2:56">
      <c r="B4133" s="87">
        <v>5609</v>
      </c>
      <c r="E4133" s="4">
        <v>17</v>
      </c>
      <c r="F4133" s="4" t="s">
        <v>42</v>
      </c>
      <c r="G4133" s="4">
        <v>2018</v>
      </c>
      <c r="H4133" s="4"/>
      <c r="I4133" s="4">
        <v>17</v>
      </c>
      <c r="J4133" s="4" t="s">
        <v>42</v>
      </c>
      <c r="K4133" s="4">
        <v>2018</v>
      </c>
      <c r="L4133" s="4" t="str">
        <f>CONCATENATE("-",I4133,".",J4133)</f>
        <v>-17.v</v>
      </c>
      <c r="M4133" s="4"/>
      <c r="N4133" s="3" t="s">
        <v>1207</v>
      </c>
      <c r="P4133" s="4">
        <v>20</v>
      </c>
      <c r="Q4133" s="24">
        <v>20</v>
      </c>
      <c r="R4133" s="4">
        <v>16</v>
      </c>
      <c r="S4133" s="4" t="s">
        <v>3</v>
      </c>
      <c r="T4133" s="4" t="s">
        <v>44</v>
      </c>
      <c r="U4133" s="4" t="s">
        <v>367</v>
      </c>
      <c r="V4133" s="37" t="s">
        <v>2092</v>
      </c>
      <c r="W4133" s="4"/>
      <c r="X4133" s="4" t="s">
        <v>1211</v>
      </c>
      <c r="Y4133" s="3"/>
      <c r="Z4133" s="3"/>
      <c r="AA4133" s="29">
        <v>45.668129880000002</v>
      </c>
      <c r="AB4133" s="29">
        <v>-121.24346177</v>
      </c>
      <c r="AC4133" s="262" t="s">
        <v>1803</v>
      </c>
      <c r="AD4133" s="150" t="s">
        <v>1803</v>
      </c>
      <c r="AE4133" s="4"/>
      <c r="AF4133" s="1"/>
      <c r="AG4133" s="3" t="s">
        <v>53</v>
      </c>
      <c r="AH4133" s="1" t="s">
        <v>1764</v>
      </c>
      <c r="AI4133" s="3"/>
      <c r="AJ4133" s="3"/>
      <c r="AK4133" s="3"/>
      <c r="AL4133" s="3"/>
      <c r="AM4133" s="3"/>
      <c r="AN4133" s="3"/>
      <c r="AO4133" s="3"/>
      <c r="AP4133" s="3"/>
      <c r="AQ4133" s="3"/>
      <c r="AR4133" s="3"/>
      <c r="AS4133" s="3"/>
      <c r="AT4133" s="3" t="s">
        <v>53</v>
      </c>
      <c r="BC4133" s="1"/>
      <c r="BD4133" s="201"/>
    </row>
    <row r="4134" spans="2:56">
      <c r="B4134" s="87">
        <v>5610</v>
      </c>
      <c r="E4134" s="4">
        <v>17</v>
      </c>
      <c r="F4134" s="4" t="s">
        <v>42</v>
      </c>
      <c r="G4134" s="4">
        <v>2018</v>
      </c>
      <c r="H4134" s="4"/>
      <c r="I4134" s="4">
        <v>17</v>
      </c>
      <c r="J4134" s="4" t="s">
        <v>42</v>
      </c>
      <c r="K4134" s="4">
        <v>2018</v>
      </c>
      <c r="L4134" s="4" t="str">
        <f>CONCATENATE("-",I4134,".",J4134)</f>
        <v>-17.v</v>
      </c>
      <c r="M4134" s="4"/>
      <c r="N4134" s="3" t="s">
        <v>1207</v>
      </c>
      <c r="P4134" s="4">
        <v>20</v>
      </c>
      <c r="Q4134" s="24">
        <v>20</v>
      </c>
      <c r="R4134" s="4">
        <v>17</v>
      </c>
      <c r="S4134" s="4" t="s">
        <v>3</v>
      </c>
      <c r="T4134" s="4" t="s">
        <v>44</v>
      </c>
      <c r="U4134" s="4" t="s">
        <v>367</v>
      </c>
      <c r="V4134" s="37" t="s">
        <v>2092</v>
      </c>
      <c r="W4134" s="4"/>
      <c r="X4134" s="4" t="s">
        <v>1211</v>
      </c>
      <c r="Y4134" s="3"/>
      <c r="Z4134" s="3"/>
      <c r="AA4134" s="29">
        <v>45.668129880000002</v>
      </c>
      <c r="AB4134" s="29">
        <v>-121.24346177</v>
      </c>
      <c r="AC4134" s="262" t="s">
        <v>1803</v>
      </c>
      <c r="AD4134" s="150" t="s">
        <v>1803</v>
      </c>
      <c r="AE4134" s="4"/>
      <c r="AF4134" s="1"/>
      <c r="AG4134" s="3" t="s">
        <v>53</v>
      </c>
      <c r="AH4134" s="1" t="s">
        <v>1764</v>
      </c>
      <c r="AI4134" s="3"/>
      <c r="AJ4134" s="3"/>
      <c r="AK4134" s="3"/>
      <c r="AL4134" s="3"/>
      <c r="AM4134" s="3"/>
      <c r="AN4134" s="3"/>
      <c r="AO4134" s="3"/>
      <c r="AP4134" s="3"/>
      <c r="AQ4134" s="3"/>
      <c r="AR4134" s="3"/>
      <c r="AS4134" s="3"/>
      <c r="AT4134" s="3" t="s">
        <v>53</v>
      </c>
      <c r="BC4134" s="1"/>
      <c r="BD4134" s="201"/>
    </row>
    <row r="4135" spans="2:56">
      <c r="B4135" s="87">
        <v>5611</v>
      </c>
      <c r="E4135" s="4">
        <v>17</v>
      </c>
      <c r="F4135" s="4" t="s">
        <v>42</v>
      </c>
      <c r="G4135" s="4">
        <v>2018</v>
      </c>
      <c r="H4135" s="4"/>
      <c r="I4135" s="4">
        <v>17</v>
      </c>
      <c r="J4135" s="4" t="s">
        <v>42</v>
      </c>
      <c r="K4135" s="4">
        <v>2018</v>
      </c>
      <c r="L4135" s="4" t="str">
        <f>CONCATENATE("-",I4135,".",J4135)</f>
        <v>-17.v</v>
      </c>
      <c r="M4135" s="4"/>
      <c r="N4135" s="3" t="s">
        <v>1207</v>
      </c>
      <c r="P4135" s="4">
        <v>20</v>
      </c>
      <c r="Q4135" s="24">
        <v>20</v>
      </c>
      <c r="R4135" s="4">
        <v>18</v>
      </c>
      <c r="S4135" s="4" t="s">
        <v>3</v>
      </c>
      <c r="T4135" s="4" t="s">
        <v>44</v>
      </c>
      <c r="U4135" s="4" t="s">
        <v>367</v>
      </c>
      <c r="V4135" s="37" t="s">
        <v>2092</v>
      </c>
      <c r="W4135" s="4"/>
      <c r="X4135" s="4" t="s">
        <v>1211</v>
      </c>
      <c r="Y4135" s="3"/>
      <c r="Z4135" s="3"/>
      <c r="AA4135" s="29">
        <v>45.668129880000002</v>
      </c>
      <c r="AB4135" s="29">
        <v>-121.24346177</v>
      </c>
      <c r="AC4135" s="262" t="s">
        <v>1803</v>
      </c>
      <c r="AD4135" s="150" t="s">
        <v>1803</v>
      </c>
      <c r="AE4135" s="4"/>
      <c r="AF4135" s="1"/>
      <c r="AG4135" s="3" t="s">
        <v>53</v>
      </c>
      <c r="AH4135" s="1" t="s">
        <v>1764</v>
      </c>
      <c r="AI4135" s="3"/>
      <c r="AJ4135" s="3"/>
      <c r="AK4135" s="3"/>
      <c r="AL4135" s="3"/>
      <c r="AM4135" s="3"/>
      <c r="AN4135" s="3"/>
      <c r="AO4135" s="3"/>
      <c r="AP4135" s="3"/>
      <c r="AQ4135" s="3"/>
      <c r="AR4135" s="3"/>
      <c r="AS4135" s="3"/>
      <c r="AT4135" s="3" t="s">
        <v>53</v>
      </c>
      <c r="BC4135" s="1"/>
      <c r="BD4135" s="201"/>
    </row>
    <row r="4136" spans="2:56">
      <c r="B4136" s="87">
        <v>5612</v>
      </c>
      <c r="E4136" s="4">
        <v>17</v>
      </c>
      <c r="F4136" s="4" t="s">
        <v>42</v>
      </c>
      <c r="G4136" s="4">
        <v>2018</v>
      </c>
      <c r="H4136" s="4"/>
      <c r="I4136" s="4">
        <v>17</v>
      </c>
      <c r="J4136" s="4" t="s">
        <v>42</v>
      </c>
      <c r="K4136" s="4">
        <v>2018</v>
      </c>
      <c r="L4136" s="4" t="str">
        <f>CONCATENATE("-",I4136,".",J4136)</f>
        <v>-17.v</v>
      </c>
      <c r="M4136" s="4"/>
      <c r="N4136" s="3" t="s">
        <v>1207</v>
      </c>
      <c r="P4136" s="4">
        <v>20</v>
      </c>
      <c r="Q4136" s="24">
        <v>20</v>
      </c>
      <c r="R4136" s="4">
        <v>19</v>
      </c>
      <c r="S4136" s="4" t="s">
        <v>3</v>
      </c>
      <c r="T4136" s="4" t="s">
        <v>44</v>
      </c>
      <c r="U4136" s="4" t="s">
        <v>367</v>
      </c>
      <c r="V4136" s="37" t="s">
        <v>2092</v>
      </c>
      <c r="W4136" s="4"/>
      <c r="X4136" s="4" t="s">
        <v>1211</v>
      </c>
      <c r="Y4136" s="3"/>
      <c r="Z4136" s="3"/>
      <c r="AA4136" s="29">
        <v>45.668129880000002</v>
      </c>
      <c r="AB4136" s="29">
        <v>-121.24346177</v>
      </c>
      <c r="AC4136" s="262" t="s">
        <v>1803</v>
      </c>
      <c r="AD4136" s="150" t="s">
        <v>1803</v>
      </c>
      <c r="AE4136" s="4"/>
      <c r="AF4136" s="1"/>
      <c r="AG4136" s="3" t="s">
        <v>53</v>
      </c>
      <c r="AH4136" s="1" t="s">
        <v>1764</v>
      </c>
      <c r="AI4136" s="3"/>
      <c r="AJ4136" s="3"/>
      <c r="AK4136" s="3"/>
      <c r="AL4136" s="3"/>
      <c r="AM4136" s="3"/>
      <c r="AN4136" s="3"/>
      <c r="AO4136" s="3"/>
      <c r="AP4136" s="3"/>
      <c r="AQ4136" s="3"/>
      <c r="AR4136" s="3"/>
      <c r="AS4136" s="3"/>
      <c r="AT4136" s="3" t="s">
        <v>53</v>
      </c>
      <c r="BC4136" s="1"/>
      <c r="BD4136" s="201"/>
    </row>
    <row r="4137" spans="2:56">
      <c r="B4137" s="87">
        <v>5613</v>
      </c>
      <c r="E4137" s="4">
        <v>17</v>
      </c>
      <c r="F4137" s="4" t="s">
        <v>42</v>
      </c>
      <c r="G4137" s="4">
        <v>2018</v>
      </c>
      <c r="H4137" s="4"/>
      <c r="I4137" s="4">
        <v>17</v>
      </c>
      <c r="J4137" s="4" t="s">
        <v>42</v>
      </c>
      <c r="K4137" s="4">
        <v>2018</v>
      </c>
      <c r="L4137" s="4" t="str">
        <f>CONCATENATE("-",I4137,".",J4137)</f>
        <v>-17.v</v>
      </c>
      <c r="M4137" s="4"/>
      <c r="N4137" s="3" t="s">
        <v>1207</v>
      </c>
      <c r="P4137" s="4">
        <v>20</v>
      </c>
      <c r="Q4137" s="24">
        <v>20</v>
      </c>
      <c r="R4137" s="4">
        <v>20</v>
      </c>
      <c r="S4137" s="4" t="s">
        <v>3</v>
      </c>
      <c r="T4137" s="4" t="s">
        <v>44</v>
      </c>
      <c r="U4137" s="4" t="s">
        <v>367</v>
      </c>
      <c r="V4137" s="37" t="s">
        <v>2092</v>
      </c>
      <c r="W4137" s="4"/>
      <c r="X4137" s="4" t="s">
        <v>1211</v>
      </c>
      <c r="Y4137" s="3"/>
      <c r="Z4137" s="3"/>
      <c r="AA4137" s="29">
        <v>45.668129880000002</v>
      </c>
      <c r="AB4137" s="29">
        <v>-121.24346177</v>
      </c>
      <c r="AC4137" s="262" t="s">
        <v>1803</v>
      </c>
      <c r="AD4137" s="150" t="s">
        <v>1803</v>
      </c>
      <c r="AE4137" s="4"/>
      <c r="AF4137" s="1"/>
      <c r="AG4137" s="3" t="s">
        <v>53</v>
      </c>
      <c r="AH4137" s="1" t="s">
        <v>1764</v>
      </c>
      <c r="AI4137" s="3"/>
      <c r="AJ4137" s="3"/>
      <c r="AK4137" s="3"/>
      <c r="AL4137" s="3"/>
      <c r="AM4137" s="3"/>
      <c r="AN4137" s="3"/>
      <c r="AO4137" s="3"/>
      <c r="AP4137" s="3"/>
      <c r="AQ4137" s="3"/>
      <c r="AR4137" s="3"/>
      <c r="AS4137" s="3"/>
      <c r="AT4137" s="3" t="s">
        <v>53</v>
      </c>
      <c r="BC4137" s="1"/>
      <c r="BD4137" s="201"/>
    </row>
    <row r="4138" spans="2:56">
      <c r="B4138" s="87">
        <v>5614</v>
      </c>
      <c r="E4138" s="4">
        <v>17</v>
      </c>
      <c r="F4138" s="4" t="s">
        <v>42</v>
      </c>
      <c r="G4138" s="4">
        <v>2018</v>
      </c>
      <c r="H4138" s="4"/>
      <c r="I4138" s="4">
        <v>17</v>
      </c>
      <c r="J4138" s="4" t="s">
        <v>42</v>
      </c>
      <c r="K4138" s="4">
        <v>2018</v>
      </c>
      <c r="L4138" s="4" t="str">
        <f>CONCATENATE("-",I4138,".",J4138)</f>
        <v>-17.v</v>
      </c>
      <c r="M4138" s="4"/>
      <c r="N4138" s="3" t="s">
        <v>1207</v>
      </c>
      <c r="P4138" s="4">
        <v>20</v>
      </c>
      <c r="Q4138" s="24">
        <v>20</v>
      </c>
      <c r="R4138" s="4">
        <v>21</v>
      </c>
      <c r="S4138" s="4" t="s">
        <v>3</v>
      </c>
      <c r="T4138" s="4" t="s">
        <v>44</v>
      </c>
      <c r="U4138" s="4" t="s">
        <v>367</v>
      </c>
      <c r="V4138" s="37" t="s">
        <v>2092</v>
      </c>
      <c r="W4138" s="4"/>
      <c r="X4138" s="4" t="s">
        <v>1211</v>
      </c>
      <c r="Y4138" s="3"/>
      <c r="Z4138" s="3"/>
      <c r="AA4138" s="29">
        <v>45.668129880000002</v>
      </c>
      <c r="AB4138" s="29">
        <v>-121.24346177</v>
      </c>
      <c r="AC4138" s="262" t="s">
        <v>1803</v>
      </c>
      <c r="AD4138" s="150" t="s">
        <v>1803</v>
      </c>
      <c r="AE4138" s="4"/>
      <c r="AF4138" s="1"/>
      <c r="AG4138" s="3" t="s">
        <v>53</v>
      </c>
      <c r="AH4138" s="1" t="s">
        <v>1764</v>
      </c>
      <c r="AI4138" s="3"/>
      <c r="AJ4138" s="3"/>
      <c r="AK4138" s="3"/>
      <c r="AL4138" s="3"/>
      <c r="AM4138" s="3"/>
      <c r="AN4138" s="3"/>
      <c r="AO4138" s="3"/>
      <c r="AP4138" s="3"/>
      <c r="AQ4138" s="3"/>
      <c r="AR4138" s="3"/>
      <c r="AS4138" s="3"/>
      <c r="AT4138" s="3" t="s">
        <v>53</v>
      </c>
      <c r="BC4138" s="1"/>
      <c r="BD4138" s="82"/>
    </row>
    <row r="4139" spans="2:56">
      <c r="B4139" s="87">
        <v>5615</v>
      </c>
      <c r="E4139" s="4">
        <v>17</v>
      </c>
      <c r="F4139" s="4" t="s">
        <v>42</v>
      </c>
      <c r="G4139" s="4">
        <v>2018</v>
      </c>
      <c r="H4139" s="4"/>
      <c r="I4139" s="4">
        <v>17</v>
      </c>
      <c r="J4139" s="4" t="s">
        <v>42</v>
      </c>
      <c r="K4139" s="4">
        <v>2018</v>
      </c>
      <c r="L4139" s="4" t="str">
        <f>CONCATENATE("-",I4139,".",J4139)</f>
        <v>-17.v</v>
      </c>
      <c r="M4139" s="4"/>
      <c r="N4139" s="3" t="s">
        <v>1207</v>
      </c>
      <c r="P4139" s="4">
        <v>20</v>
      </c>
      <c r="Q4139" s="24">
        <v>20</v>
      </c>
      <c r="R4139" s="4">
        <v>22</v>
      </c>
      <c r="S4139" s="4" t="s">
        <v>3</v>
      </c>
      <c r="T4139" s="4" t="s">
        <v>44</v>
      </c>
      <c r="U4139" s="4" t="s">
        <v>367</v>
      </c>
      <c r="V4139" s="37" t="s">
        <v>2092</v>
      </c>
      <c r="W4139" s="4"/>
      <c r="X4139" s="4" t="s">
        <v>1211</v>
      </c>
      <c r="Y4139" s="3"/>
      <c r="Z4139" s="3"/>
      <c r="AA4139" s="29">
        <v>45.668129880000002</v>
      </c>
      <c r="AB4139" s="29">
        <v>-121.24346177</v>
      </c>
      <c r="AC4139" s="262" t="s">
        <v>1803</v>
      </c>
      <c r="AD4139" s="150" t="s">
        <v>1803</v>
      </c>
      <c r="AE4139" s="4"/>
      <c r="AF4139" s="1"/>
      <c r="AG4139" s="3" t="s">
        <v>53</v>
      </c>
      <c r="AH4139" s="1" t="s">
        <v>1764</v>
      </c>
      <c r="AI4139" s="3"/>
      <c r="AJ4139" s="3"/>
      <c r="AK4139" s="3"/>
      <c r="AL4139" s="3"/>
      <c r="AM4139" s="3"/>
      <c r="AN4139" s="3"/>
      <c r="AO4139" s="3"/>
      <c r="AP4139" s="3"/>
      <c r="AQ4139" s="3"/>
      <c r="AR4139" s="3"/>
      <c r="AS4139" s="3"/>
      <c r="AT4139" s="3" t="s">
        <v>53</v>
      </c>
      <c r="BC4139" s="1"/>
      <c r="BD4139" s="82"/>
    </row>
    <row r="4140" spans="2:56">
      <c r="B4140" s="87">
        <v>5616</v>
      </c>
      <c r="E4140" s="4">
        <v>17</v>
      </c>
      <c r="F4140" s="4" t="s">
        <v>42</v>
      </c>
      <c r="G4140" s="4">
        <v>2018</v>
      </c>
      <c r="H4140" s="4"/>
      <c r="I4140" s="4">
        <v>17</v>
      </c>
      <c r="J4140" s="4" t="s">
        <v>42</v>
      </c>
      <c r="K4140" s="4">
        <v>2018</v>
      </c>
      <c r="L4140" s="4" t="str">
        <f>CONCATENATE("-",I4140,".",J4140)</f>
        <v>-17.v</v>
      </c>
      <c r="M4140" s="4"/>
      <c r="N4140" s="3" t="s">
        <v>1207</v>
      </c>
      <c r="P4140" s="4">
        <v>20</v>
      </c>
      <c r="Q4140" s="24">
        <v>20</v>
      </c>
      <c r="R4140" s="4">
        <v>23</v>
      </c>
      <c r="S4140" s="4" t="s">
        <v>3</v>
      </c>
      <c r="T4140" s="4" t="s">
        <v>44</v>
      </c>
      <c r="U4140" s="4" t="s">
        <v>367</v>
      </c>
      <c r="V4140" s="37" t="s">
        <v>2092</v>
      </c>
      <c r="W4140" s="4"/>
      <c r="X4140" s="4" t="s">
        <v>1211</v>
      </c>
      <c r="Y4140" s="3"/>
      <c r="Z4140" s="3"/>
      <c r="AA4140" s="29">
        <v>45.668129880000002</v>
      </c>
      <c r="AB4140" s="29">
        <v>-121.24346177</v>
      </c>
      <c r="AC4140" s="262" t="s">
        <v>1803</v>
      </c>
      <c r="AD4140" s="150" t="s">
        <v>1803</v>
      </c>
      <c r="AE4140" s="4"/>
      <c r="AF4140" s="1"/>
      <c r="AG4140" s="3" t="s">
        <v>53</v>
      </c>
      <c r="AH4140" s="1" t="s">
        <v>1764</v>
      </c>
      <c r="AI4140" s="3"/>
      <c r="AJ4140" s="3"/>
      <c r="AK4140" s="3"/>
      <c r="AL4140" s="3"/>
      <c r="AM4140" s="3"/>
      <c r="AN4140" s="3"/>
      <c r="AO4140" s="3"/>
      <c r="AP4140" s="3"/>
      <c r="AQ4140" s="3"/>
      <c r="AR4140" s="3"/>
      <c r="AS4140" s="3"/>
      <c r="AT4140" s="3" t="s">
        <v>53</v>
      </c>
      <c r="BC4140" s="1"/>
      <c r="BD4140" s="82"/>
    </row>
    <row r="4141" spans="2:56">
      <c r="B4141" s="87">
        <v>5617</v>
      </c>
      <c r="E4141" s="4">
        <v>17</v>
      </c>
      <c r="F4141" s="4" t="s">
        <v>42</v>
      </c>
      <c r="G4141" s="4">
        <v>2018</v>
      </c>
      <c r="H4141" s="4"/>
      <c r="I4141" s="4">
        <v>17</v>
      </c>
      <c r="J4141" s="4" t="s">
        <v>42</v>
      </c>
      <c r="K4141" s="4">
        <v>2018</v>
      </c>
      <c r="L4141" s="4" t="str">
        <f>CONCATENATE("-",I4141,".",J4141)</f>
        <v>-17.v</v>
      </c>
      <c r="M4141" s="4"/>
      <c r="N4141" s="3" t="s">
        <v>1207</v>
      </c>
      <c r="P4141" s="4">
        <v>20</v>
      </c>
      <c r="Q4141" s="24">
        <v>20</v>
      </c>
      <c r="R4141" s="4">
        <v>24</v>
      </c>
      <c r="S4141" s="4" t="s">
        <v>3</v>
      </c>
      <c r="T4141" s="4" t="s">
        <v>44</v>
      </c>
      <c r="U4141" s="4" t="s">
        <v>367</v>
      </c>
      <c r="V4141" s="37" t="s">
        <v>2092</v>
      </c>
      <c r="W4141" s="4"/>
      <c r="X4141" s="4" t="s">
        <v>1211</v>
      </c>
      <c r="Y4141" s="3"/>
      <c r="Z4141" s="3"/>
      <c r="AA4141" s="29">
        <v>45.668129880000002</v>
      </c>
      <c r="AB4141" s="29">
        <v>-121.24346177</v>
      </c>
      <c r="AC4141" s="262" t="s">
        <v>1803</v>
      </c>
      <c r="AD4141" s="150" t="s">
        <v>1803</v>
      </c>
      <c r="AE4141" s="4"/>
      <c r="AF4141" s="1"/>
      <c r="AG4141" s="3" t="s">
        <v>53</v>
      </c>
      <c r="AH4141" s="1" t="s">
        <v>1764</v>
      </c>
      <c r="AI4141" s="3"/>
      <c r="AJ4141" s="3"/>
      <c r="AK4141" s="3"/>
      <c r="AL4141" s="3"/>
      <c r="AM4141" s="3"/>
      <c r="AN4141" s="3"/>
      <c r="AO4141" s="3"/>
      <c r="AP4141" s="3"/>
      <c r="AQ4141" s="3"/>
      <c r="AR4141" s="3"/>
      <c r="AS4141" s="3"/>
      <c r="AT4141" s="3" t="s">
        <v>53</v>
      </c>
      <c r="BC4141" s="1"/>
      <c r="BD4141" s="82"/>
    </row>
    <row r="4142" spans="2:56">
      <c r="B4142" s="87">
        <v>5618</v>
      </c>
      <c r="E4142" s="4">
        <v>17</v>
      </c>
      <c r="F4142" s="4" t="s">
        <v>42</v>
      </c>
      <c r="G4142" s="4">
        <v>2018</v>
      </c>
      <c r="H4142" s="4"/>
      <c r="I4142" s="4">
        <v>17</v>
      </c>
      <c r="J4142" s="4" t="s">
        <v>42</v>
      </c>
      <c r="K4142" s="4">
        <v>2018</v>
      </c>
      <c r="L4142" s="4" t="str">
        <f>CONCATENATE("-",I4142,".",J4142)</f>
        <v>-17.v</v>
      </c>
      <c r="M4142" s="4"/>
      <c r="N4142" s="3" t="s">
        <v>1207</v>
      </c>
      <c r="P4142" s="4">
        <v>20</v>
      </c>
      <c r="Q4142" s="24">
        <v>20</v>
      </c>
      <c r="R4142" s="4">
        <v>25</v>
      </c>
      <c r="S4142" s="4" t="s">
        <v>3</v>
      </c>
      <c r="T4142" s="4" t="s">
        <v>44</v>
      </c>
      <c r="U4142" s="4" t="s">
        <v>367</v>
      </c>
      <c r="V4142" s="37" t="s">
        <v>2092</v>
      </c>
      <c r="W4142" s="4"/>
      <c r="X4142" s="4" t="s">
        <v>1211</v>
      </c>
      <c r="Y4142" s="3"/>
      <c r="Z4142" s="3"/>
      <c r="AA4142" s="29">
        <v>45.668129880000002</v>
      </c>
      <c r="AB4142" s="29">
        <v>-121.24346177</v>
      </c>
      <c r="AC4142" s="262" t="s">
        <v>1803</v>
      </c>
      <c r="AD4142" s="150" t="s">
        <v>1803</v>
      </c>
      <c r="AE4142" s="4"/>
      <c r="AF4142" s="1"/>
      <c r="AG4142" s="3" t="s">
        <v>53</v>
      </c>
      <c r="AH4142" s="1" t="s">
        <v>1764</v>
      </c>
      <c r="AI4142" s="3"/>
      <c r="AJ4142" s="3"/>
      <c r="AK4142" s="3"/>
      <c r="AL4142" s="3"/>
      <c r="AM4142" s="3"/>
      <c r="AN4142" s="3"/>
      <c r="AO4142" s="3"/>
      <c r="AP4142" s="3"/>
      <c r="AQ4142" s="3"/>
      <c r="AR4142" s="3"/>
      <c r="AS4142" s="3"/>
      <c r="AT4142" s="3" t="s">
        <v>53</v>
      </c>
      <c r="BC4142" s="1"/>
      <c r="BD4142" s="82"/>
    </row>
    <row r="4143" spans="2:56">
      <c r="B4143" s="87">
        <v>5619</v>
      </c>
      <c r="E4143" s="4">
        <v>17</v>
      </c>
      <c r="F4143" s="4" t="s">
        <v>42</v>
      </c>
      <c r="G4143" s="4">
        <v>2018</v>
      </c>
      <c r="H4143" s="4"/>
      <c r="I4143" s="3">
        <v>17</v>
      </c>
      <c r="J4143" s="3" t="s">
        <v>42</v>
      </c>
      <c r="K4143" s="3">
        <v>2018</v>
      </c>
      <c r="L4143" s="4" t="str">
        <f>CONCATENATE("-",I4143,".",J4143)</f>
        <v>-17.v</v>
      </c>
      <c r="M4143" s="3"/>
      <c r="N4143" s="3" t="s">
        <v>1207</v>
      </c>
      <c r="P4143" s="4">
        <v>20</v>
      </c>
      <c r="Q4143" s="24">
        <v>20</v>
      </c>
      <c r="R4143" s="4">
        <v>26</v>
      </c>
      <c r="S4143" s="4" t="s">
        <v>3</v>
      </c>
      <c r="T4143" s="4" t="s">
        <v>44</v>
      </c>
      <c r="U4143" s="4" t="s">
        <v>367</v>
      </c>
      <c r="V4143" s="37" t="s">
        <v>2092</v>
      </c>
      <c r="W4143" s="4"/>
      <c r="X4143" s="4" t="s">
        <v>1211</v>
      </c>
      <c r="Y4143" s="3"/>
      <c r="Z4143" s="3"/>
      <c r="AA4143" s="29">
        <v>45.668129880000002</v>
      </c>
      <c r="AB4143" s="29">
        <v>-121.24346177</v>
      </c>
      <c r="AC4143" s="262" t="s">
        <v>1803</v>
      </c>
      <c r="AD4143" s="150" t="s">
        <v>1803</v>
      </c>
      <c r="AE4143" s="4"/>
      <c r="AF4143" s="1"/>
      <c r="AG4143" s="3" t="s">
        <v>53</v>
      </c>
      <c r="AH4143" s="1" t="s">
        <v>1764</v>
      </c>
      <c r="AI4143" s="3"/>
      <c r="AJ4143" s="3"/>
      <c r="AK4143" s="3"/>
      <c r="AL4143" s="3"/>
      <c r="AM4143" s="3"/>
      <c r="AN4143" s="3"/>
      <c r="AO4143" s="3"/>
      <c r="AP4143" s="3"/>
      <c r="AQ4143" s="3"/>
      <c r="AR4143" s="3"/>
      <c r="AS4143" s="3"/>
      <c r="AT4143" s="3" t="s">
        <v>53</v>
      </c>
      <c r="BC4143" s="1"/>
      <c r="BD4143" s="82"/>
    </row>
    <row r="4144" spans="2:56">
      <c r="B4144" s="87">
        <v>5620</v>
      </c>
      <c r="E4144" s="4">
        <v>17</v>
      </c>
      <c r="F4144" s="4" t="s">
        <v>42</v>
      </c>
      <c r="G4144" s="4">
        <v>2018</v>
      </c>
      <c r="H4144" s="4"/>
      <c r="I4144" s="3">
        <v>17</v>
      </c>
      <c r="J4144" s="3" t="s">
        <v>42</v>
      </c>
      <c r="K4144" s="3">
        <v>2018</v>
      </c>
      <c r="L4144" s="4" t="str">
        <f>CONCATENATE("-",I4144,".",J4144)</f>
        <v>-17.v</v>
      </c>
      <c r="M4144" s="3"/>
      <c r="N4144" s="3" t="s">
        <v>1207</v>
      </c>
      <c r="P4144" s="4">
        <v>20</v>
      </c>
      <c r="Q4144" s="24">
        <v>20</v>
      </c>
      <c r="R4144" s="4">
        <v>27</v>
      </c>
      <c r="S4144" s="4" t="s">
        <v>3</v>
      </c>
      <c r="T4144" s="4" t="s">
        <v>44</v>
      </c>
      <c r="U4144" s="4" t="s">
        <v>367</v>
      </c>
      <c r="V4144" s="37" t="s">
        <v>2092</v>
      </c>
      <c r="W4144" s="4"/>
      <c r="X4144" s="4" t="s">
        <v>1211</v>
      </c>
      <c r="Y4144" s="3"/>
      <c r="Z4144" s="3"/>
      <c r="AA4144" s="29">
        <v>45.668129880000002</v>
      </c>
      <c r="AB4144" s="29">
        <v>-121.24346177</v>
      </c>
      <c r="AC4144" s="262" t="s">
        <v>1803</v>
      </c>
      <c r="AD4144" s="150" t="s">
        <v>1803</v>
      </c>
      <c r="AE4144" s="4"/>
      <c r="AF4144" s="1"/>
      <c r="AG4144" s="3" t="s">
        <v>53</v>
      </c>
      <c r="AH4144" s="1" t="s">
        <v>1764</v>
      </c>
      <c r="AI4144" s="3"/>
      <c r="AJ4144" s="3"/>
      <c r="AK4144" s="3"/>
      <c r="AL4144" s="3"/>
      <c r="AM4144" s="3"/>
      <c r="AN4144" s="3"/>
      <c r="AO4144" s="3"/>
      <c r="AP4144" s="3"/>
      <c r="AQ4144" s="3"/>
      <c r="AR4144" s="3"/>
      <c r="AS4144" s="3"/>
      <c r="AT4144" s="3" t="s">
        <v>53</v>
      </c>
      <c r="BC4144" s="1"/>
      <c r="BD4144" s="82"/>
    </row>
    <row r="4145" spans="2:56">
      <c r="B4145" s="87">
        <v>5621</v>
      </c>
      <c r="E4145" s="4">
        <v>17</v>
      </c>
      <c r="F4145" s="4" t="s">
        <v>42</v>
      </c>
      <c r="G4145" s="4">
        <v>2018</v>
      </c>
      <c r="H4145" s="4"/>
      <c r="I4145" s="3">
        <v>17</v>
      </c>
      <c r="J4145" s="3" t="s">
        <v>42</v>
      </c>
      <c r="K4145" s="3">
        <v>2018</v>
      </c>
      <c r="L4145" s="4" t="str">
        <f>CONCATENATE("-",I4145,".",J4145)</f>
        <v>-17.v</v>
      </c>
      <c r="M4145" s="3"/>
      <c r="N4145" s="3" t="s">
        <v>1207</v>
      </c>
      <c r="P4145" s="4">
        <v>20</v>
      </c>
      <c r="Q4145" s="24">
        <v>20</v>
      </c>
      <c r="R4145" s="4">
        <v>28</v>
      </c>
      <c r="S4145" s="4" t="s">
        <v>3</v>
      </c>
      <c r="T4145" s="4" t="s">
        <v>44</v>
      </c>
      <c r="U4145" s="4" t="s">
        <v>367</v>
      </c>
      <c r="V4145" s="37" t="s">
        <v>2092</v>
      </c>
      <c r="W4145" s="4"/>
      <c r="X4145" s="4" t="s">
        <v>1211</v>
      </c>
      <c r="Y4145" s="3"/>
      <c r="Z4145" s="3"/>
      <c r="AA4145" s="29">
        <v>45.668129880000002</v>
      </c>
      <c r="AB4145" s="29">
        <v>-121.24346177</v>
      </c>
      <c r="AC4145" s="262" t="s">
        <v>1803</v>
      </c>
      <c r="AD4145" s="150" t="s">
        <v>1803</v>
      </c>
      <c r="AE4145" s="4"/>
      <c r="AF4145" s="1"/>
      <c r="AG4145" s="3" t="s">
        <v>53</v>
      </c>
      <c r="AH4145" s="1" t="s">
        <v>1764</v>
      </c>
      <c r="AI4145" s="3"/>
      <c r="AJ4145" s="3"/>
      <c r="AK4145" s="3"/>
      <c r="AL4145" s="3"/>
      <c r="AM4145" s="3"/>
      <c r="AN4145" s="3"/>
      <c r="AO4145" s="3"/>
      <c r="AP4145" s="3"/>
      <c r="AQ4145" s="3"/>
      <c r="AR4145" s="3"/>
      <c r="AS4145" s="3"/>
      <c r="AT4145" s="3" t="s">
        <v>53</v>
      </c>
      <c r="BC4145" s="1"/>
      <c r="BD4145" s="82"/>
    </row>
    <row r="4146" spans="2:56">
      <c r="B4146" s="87">
        <v>5622</v>
      </c>
      <c r="E4146" s="4">
        <v>17</v>
      </c>
      <c r="F4146" s="4" t="s">
        <v>42</v>
      </c>
      <c r="G4146" s="4">
        <v>2018</v>
      </c>
      <c r="H4146" s="4"/>
      <c r="I4146" s="3">
        <v>17</v>
      </c>
      <c r="J4146" s="3" t="s">
        <v>42</v>
      </c>
      <c r="K4146" s="3">
        <v>2018</v>
      </c>
      <c r="L4146" s="4" t="str">
        <f>CONCATENATE("-",I4146,".",J4146)</f>
        <v>-17.v</v>
      </c>
      <c r="M4146" s="3"/>
      <c r="N4146" s="3" t="s">
        <v>1207</v>
      </c>
      <c r="P4146" s="4">
        <v>20</v>
      </c>
      <c r="Q4146" s="24">
        <v>20</v>
      </c>
      <c r="R4146" s="4">
        <v>29</v>
      </c>
      <c r="S4146" s="4" t="s">
        <v>3</v>
      </c>
      <c r="T4146" s="4" t="s">
        <v>44</v>
      </c>
      <c r="U4146" s="4" t="s">
        <v>367</v>
      </c>
      <c r="V4146" s="37" t="s">
        <v>2092</v>
      </c>
      <c r="W4146" s="4"/>
      <c r="X4146" s="4" t="s">
        <v>1211</v>
      </c>
      <c r="Y4146" s="3"/>
      <c r="Z4146" s="3"/>
      <c r="AA4146" s="29">
        <v>45.668129880000002</v>
      </c>
      <c r="AB4146" s="29">
        <v>-121.24346177</v>
      </c>
      <c r="AC4146" s="262" t="s">
        <v>1803</v>
      </c>
      <c r="AD4146" s="150" t="s">
        <v>1803</v>
      </c>
      <c r="AE4146" s="4"/>
      <c r="AF4146" s="1"/>
      <c r="AG4146" s="3" t="s">
        <v>53</v>
      </c>
      <c r="AH4146" s="1" t="s">
        <v>1764</v>
      </c>
      <c r="AI4146" s="3"/>
      <c r="AJ4146" s="3"/>
      <c r="AK4146" s="3"/>
      <c r="AL4146" s="3"/>
      <c r="AM4146" s="3"/>
      <c r="AN4146" s="3"/>
      <c r="AO4146" s="3"/>
      <c r="AP4146" s="3"/>
      <c r="AQ4146" s="3"/>
      <c r="AR4146" s="3"/>
      <c r="AS4146" s="3"/>
      <c r="AT4146" s="3" t="s">
        <v>53</v>
      </c>
      <c r="BC4146" s="1"/>
      <c r="BD4146" s="82"/>
    </row>
    <row r="4147" spans="2:56">
      <c r="B4147" s="87">
        <v>5623</v>
      </c>
      <c r="E4147" s="4">
        <v>17</v>
      </c>
      <c r="F4147" s="4" t="s">
        <v>42</v>
      </c>
      <c r="G4147" s="4">
        <v>2018</v>
      </c>
      <c r="H4147" s="4"/>
      <c r="I4147" s="3">
        <v>17</v>
      </c>
      <c r="J4147" s="3" t="s">
        <v>42</v>
      </c>
      <c r="K4147" s="3">
        <v>2018</v>
      </c>
      <c r="L4147" s="4" t="str">
        <f>CONCATENATE("-",I4147,".",J4147)</f>
        <v>-17.v</v>
      </c>
      <c r="M4147" s="3"/>
      <c r="N4147" s="3" t="s">
        <v>1207</v>
      </c>
      <c r="P4147" s="4">
        <v>20</v>
      </c>
      <c r="Q4147" s="24">
        <v>20</v>
      </c>
      <c r="R4147" s="4">
        <v>30</v>
      </c>
      <c r="S4147" s="4" t="s">
        <v>3</v>
      </c>
      <c r="T4147" s="4" t="s">
        <v>44</v>
      </c>
      <c r="U4147" s="4" t="s">
        <v>367</v>
      </c>
      <c r="V4147" s="37" t="s">
        <v>2092</v>
      </c>
      <c r="W4147" s="4"/>
      <c r="X4147" s="4" t="s">
        <v>1211</v>
      </c>
      <c r="Y4147" s="3"/>
      <c r="Z4147" s="3"/>
      <c r="AA4147" s="29">
        <v>45.668129880000002</v>
      </c>
      <c r="AB4147" s="29">
        <v>-121.24346177</v>
      </c>
      <c r="AC4147" s="262" t="s">
        <v>1803</v>
      </c>
      <c r="AD4147" s="150" t="s">
        <v>1803</v>
      </c>
      <c r="AE4147" s="4"/>
      <c r="AF4147" s="1"/>
      <c r="AG4147" s="3" t="s">
        <v>53</v>
      </c>
      <c r="AH4147" s="1" t="s">
        <v>1764</v>
      </c>
      <c r="AI4147" s="3"/>
      <c r="AJ4147" s="3"/>
      <c r="AK4147" s="3"/>
      <c r="AL4147" s="3"/>
      <c r="AM4147" s="3"/>
      <c r="AN4147" s="3"/>
      <c r="AO4147" s="3"/>
      <c r="AP4147" s="3"/>
      <c r="AQ4147" s="3"/>
      <c r="AR4147" s="3"/>
      <c r="AS4147" s="3"/>
      <c r="AT4147" s="3" t="s">
        <v>53</v>
      </c>
      <c r="BC4147" s="1"/>
      <c r="BD4147" s="82"/>
    </row>
    <row r="4148" spans="2:56">
      <c r="B4148" s="87">
        <v>5624</v>
      </c>
      <c r="E4148" s="4">
        <v>17</v>
      </c>
      <c r="F4148" s="4" t="s">
        <v>42</v>
      </c>
      <c r="G4148" s="4">
        <v>2018</v>
      </c>
      <c r="H4148" s="4"/>
      <c r="I4148" s="3">
        <v>17</v>
      </c>
      <c r="J4148" s="3" t="s">
        <v>42</v>
      </c>
      <c r="K4148" s="3">
        <v>2018</v>
      </c>
      <c r="L4148" s="4" t="str">
        <f>CONCATENATE("-",I4148,".",J4148)</f>
        <v>-17.v</v>
      </c>
      <c r="M4148" s="3"/>
      <c r="N4148" s="3" t="s">
        <v>1207</v>
      </c>
      <c r="P4148" s="4">
        <v>20</v>
      </c>
      <c r="Q4148" s="24">
        <v>20</v>
      </c>
      <c r="R4148" s="4">
        <v>31</v>
      </c>
      <c r="S4148" s="4" t="s">
        <v>3</v>
      </c>
      <c r="T4148" s="4" t="s">
        <v>44</v>
      </c>
      <c r="U4148" s="4" t="s">
        <v>367</v>
      </c>
      <c r="V4148" s="37" t="s">
        <v>2092</v>
      </c>
      <c r="W4148" s="4"/>
      <c r="X4148" s="4" t="s">
        <v>1211</v>
      </c>
      <c r="Y4148" s="3"/>
      <c r="Z4148" s="3"/>
      <c r="AA4148" s="29">
        <v>45.668129880000002</v>
      </c>
      <c r="AB4148" s="29">
        <v>-121.24346177</v>
      </c>
      <c r="AC4148" s="262" t="s">
        <v>1803</v>
      </c>
      <c r="AD4148" s="150" t="s">
        <v>1803</v>
      </c>
      <c r="AE4148" s="4"/>
      <c r="AF4148" s="1"/>
      <c r="AG4148" s="3" t="s">
        <v>53</v>
      </c>
      <c r="AH4148" s="1" t="s">
        <v>1764</v>
      </c>
      <c r="AI4148" s="3"/>
      <c r="AJ4148" s="3"/>
      <c r="AK4148" s="3"/>
      <c r="AL4148" s="3"/>
      <c r="AM4148" s="3"/>
      <c r="AN4148" s="3"/>
      <c r="AO4148" s="3"/>
      <c r="AP4148" s="3"/>
      <c r="AQ4148" s="3"/>
      <c r="AR4148" s="3"/>
      <c r="AS4148" s="3"/>
      <c r="AT4148" s="3" t="s">
        <v>53</v>
      </c>
      <c r="BC4148" s="1"/>
      <c r="BD4148" s="82"/>
    </row>
    <row r="4149" spans="2:56">
      <c r="B4149" s="87">
        <v>5625</v>
      </c>
      <c r="E4149" s="4">
        <v>17</v>
      </c>
      <c r="F4149" s="4" t="s">
        <v>42</v>
      </c>
      <c r="G4149" s="4">
        <v>2018</v>
      </c>
      <c r="H4149" s="4"/>
      <c r="I4149" s="3">
        <v>17</v>
      </c>
      <c r="J4149" s="3" t="s">
        <v>42</v>
      </c>
      <c r="K4149" s="3">
        <v>2018</v>
      </c>
      <c r="L4149" s="4" t="str">
        <f>CONCATENATE("-",I4149,".",J4149)</f>
        <v>-17.v</v>
      </c>
      <c r="M4149" s="3"/>
      <c r="N4149" s="3" t="s">
        <v>1207</v>
      </c>
      <c r="P4149" s="4">
        <v>20</v>
      </c>
      <c r="Q4149" s="24">
        <v>20</v>
      </c>
      <c r="R4149" s="4">
        <v>32</v>
      </c>
      <c r="S4149" s="4" t="s">
        <v>3</v>
      </c>
      <c r="T4149" s="4" t="s">
        <v>44</v>
      </c>
      <c r="U4149" s="4" t="s">
        <v>367</v>
      </c>
      <c r="V4149" s="37" t="s">
        <v>2092</v>
      </c>
      <c r="W4149" s="4"/>
      <c r="X4149" s="4" t="s">
        <v>1211</v>
      </c>
      <c r="Y4149" s="3"/>
      <c r="Z4149" s="3"/>
      <c r="AA4149" s="29">
        <v>45.668129880000002</v>
      </c>
      <c r="AB4149" s="29">
        <v>-121.24346177</v>
      </c>
      <c r="AC4149" s="262" t="s">
        <v>1803</v>
      </c>
      <c r="AD4149" s="150" t="s">
        <v>1803</v>
      </c>
      <c r="AE4149" s="4"/>
      <c r="AF4149" s="1"/>
      <c r="AG4149" s="3" t="s">
        <v>53</v>
      </c>
      <c r="AH4149" s="1" t="s">
        <v>1764</v>
      </c>
      <c r="AI4149" s="3"/>
      <c r="AJ4149" s="3"/>
      <c r="AK4149" s="3"/>
      <c r="AL4149" s="3"/>
      <c r="AM4149" s="3"/>
      <c r="AN4149" s="3"/>
      <c r="AO4149" s="3"/>
      <c r="AP4149" s="3"/>
      <c r="AQ4149" s="3"/>
      <c r="AR4149" s="3"/>
      <c r="AS4149" s="3"/>
      <c r="AT4149" s="3" t="s">
        <v>53</v>
      </c>
      <c r="BC4149" s="1"/>
      <c r="BD4149" s="82"/>
    </row>
    <row r="4150" spans="2:56">
      <c r="B4150" s="87">
        <v>5626</v>
      </c>
      <c r="E4150" s="4">
        <v>17</v>
      </c>
      <c r="F4150" s="4" t="s">
        <v>42</v>
      </c>
      <c r="G4150" s="4">
        <v>2018</v>
      </c>
      <c r="H4150" s="4"/>
      <c r="I4150" s="3">
        <v>17</v>
      </c>
      <c r="J4150" s="3" t="s">
        <v>42</v>
      </c>
      <c r="K4150" s="3">
        <v>2018</v>
      </c>
      <c r="L4150" s="4" t="str">
        <f>CONCATENATE("-",I4150,".",J4150)</f>
        <v>-17.v</v>
      </c>
      <c r="M4150" s="3"/>
      <c r="N4150" s="3" t="s">
        <v>1207</v>
      </c>
      <c r="P4150" s="4">
        <v>20</v>
      </c>
      <c r="Q4150" s="24">
        <v>20</v>
      </c>
      <c r="R4150" s="4">
        <v>33</v>
      </c>
      <c r="S4150" s="4" t="s">
        <v>3</v>
      </c>
      <c r="T4150" s="4" t="s">
        <v>44</v>
      </c>
      <c r="U4150" s="4" t="s">
        <v>367</v>
      </c>
      <c r="V4150" s="37" t="s">
        <v>2092</v>
      </c>
      <c r="W4150" s="4"/>
      <c r="X4150" s="4" t="s">
        <v>1211</v>
      </c>
      <c r="Y4150" s="3"/>
      <c r="Z4150" s="3"/>
      <c r="AA4150" s="29">
        <v>45.668129880000002</v>
      </c>
      <c r="AB4150" s="29">
        <v>-121.24346177</v>
      </c>
      <c r="AC4150" s="262" t="s">
        <v>1803</v>
      </c>
      <c r="AD4150" s="150" t="s">
        <v>1803</v>
      </c>
      <c r="AE4150" s="4"/>
      <c r="AF4150" s="1"/>
      <c r="AG4150" s="3" t="s">
        <v>53</v>
      </c>
      <c r="AH4150" s="1" t="s">
        <v>1764</v>
      </c>
      <c r="AI4150" s="3"/>
      <c r="AJ4150" s="3"/>
      <c r="AK4150" s="3"/>
      <c r="AL4150" s="3"/>
      <c r="AM4150" s="3"/>
      <c r="AN4150" s="3"/>
      <c r="AO4150" s="3"/>
      <c r="AP4150" s="3"/>
      <c r="AQ4150" s="3"/>
      <c r="AR4150" s="3"/>
      <c r="AS4150" s="3"/>
      <c r="AT4150" s="3" t="s">
        <v>53</v>
      </c>
      <c r="BC4150" s="1"/>
      <c r="BD4150" s="82"/>
    </row>
    <row r="4151" spans="2:56">
      <c r="B4151" s="87">
        <v>5627</v>
      </c>
      <c r="E4151" s="4">
        <v>17</v>
      </c>
      <c r="F4151" s="4" t="s">
        <v>42</v>
      </c>
      <c r="G4151" s="4">
        <v>2018</v>
      </c>
      <c r="H4151" s="4"/>
      <c r="I4151" s="3">
        <v>17</v>
      </c>
      <c r="J4151" s="3" t="s">
        <v>42</v>
      </c>
      <c r="K4151" s="3">
        <v>2018</v>
      </c>
      <c r="L4151" s="4" t="str">
        <f>CONCATENATE("-",I4151,".",J4151)</f>
        <v>-17.v</v>
      </c>
      <c r="M4151" s="3"/>
      <c r="N4151" s="3" t="s">
        <v>1207</v>
      </c>
      <c r="P4151" s="4">
        <v>20</v>
      </c>
      <c r="Q4151" s="24">
        <v>20</v>
      </c>
      <c r="R4151" s="4">
        <v>34</v>
      </c>
      <c r="S4151" s="4" t="s">
        <v>3</v>
      </c>
      <c r="T4151" s="4" t="s">
        <v>44</v>
      </c>
      <c r="U4151" s="4" t="s">
        <v>367</v>
      </c>
      <c r="V4151" s="37" t="s">
        <v>2092</v>
      </c>
      <c r="W4151" s="4"/>
      <c r="X4151" s="4" t="s">
        <v>1211</v>
      </c>
      <c r="Y4151" s="3"/>
      <c r="Z4151" s="3"/>
      <c r="AA4151" s="29">
        <v>45.668129880000002</v>
      </c>
      <c r="AB4151" s="29">
        <v>-121.24346177</v>
      </c>
      <c r="AC4151" s="262" t="s">
        <v>1803</v>
      </c>
      <c r="AD4151" s="150" t="s">
        <v>1803</v>
      </c>
      <c r="AE4151" s="4"/>
      <c r="AF4151" s="1"/>
      <c r="AG4151" s="3" t="s">
        <v>53</v>
      </c>
      <c r="AH4151" s="1" t="s">
        <v>1764</v>
      </c>
      <c r="AI4151" s="3"/>
      <c r="AJ4151" s="3"/>
      <c r="AK4151" s="3"/>
      <c r="AL4151" s="3"/>
      <c r="AM4151" s="3"/>
      <c r="AN4151" s="3"/>
      <c r="AO4151" s="3"/>
      <c r="AP4151" s="3"/>
      <c r="AQ4151" s="3"/>
      <c r="AR4151" s="3"/>
      <c r="AS4151" s="3"/>
      <c r="AT4151" s="3" t="s">
        <v>53</v>
      </c>
      <c r="BC4151" s="1"/>
      <c r="BD4151" s="82"/>
    </row>
    <row r="4152" spans="2:56">
      <c r="B4152" s="87">
        <v>5628</v>
      </c>
      <c r="E4152" s="4">
        <v>17</v>
      </c>
      <c r="F4152" s="4" t="s">
        <v>42</v>
      </c>
      <c r="G4152" s="4">
        <v>2018</v>
      </c>
      <c r="H4152" s="4"/>
      <c r="I4152" s="3">
        <v>17</v>
      </c>
      <c r="J4152" s="3" t="s">
        <v>42</v>
      </c>
      <c r="K4152" s="3">
        <v>2018</v>
      </c>
      <c r="L4152" s="4" t="str">
        <f>CONCATENATE("-",I4152,".",J4152)</f>
        <v>-17.v</v>
      </c>
      <c r="M4152" s="3"/>
      <c r="N4152" s="3" t="s">
        <v>1207</v>
      </c>
      <c r="P4152" s="4">
        <v>20</v>
      </c>
      <c r="Q4152" s="24">
        <v>20</v>
      </c>
      <c r="R4152" s="4">
        <v>35</v>
      </c>
      <c r="S4152" s="4" t="s">
        <v>3</v>
      </c>
      <c r="T4152" s="4" t="s">
        <v>44</v>
      </c>
      <c r="U4152" s="4" t="s">
        <v>367</v>
      </c>
      <c r="V4152" s="37" t="s">
        <v>2092</v>
      </c>
      <c r="W4152" s="4"/>
      <c r="X4152" s="4" t="s">
        <v>1211</v>
      </c>
      <c r="Y4152" s="3"/>
      <c r="Z4152" s="3"/>
      <c r="AA4152" s="29">
        <v>45.668129880000002</v>
      </c>
      <c r="AB4152" s="29">
        <v>-121.24346177</v>
      </c>
      <c r="AC4152" s="262" t="s">
        <v>1803</v>
      </c>
      <c r="AD4152" s="150" t="s">
        <v>1803</v>
      </c>
      <c r="AE4152" s="4"/>
      <c r="AF4152" s="1"/>
      <c r="AG4152" s="3" t="s">
        <v>53</v>
      </c>
      <c r="AH4152" s="1" t="s">
        <v>1764</v>
      </c>
      <c r="AI4152" s="3"/>
      <c r="AJ4152" s="3"/>
      <c r="AK4152" s="3"/>
      <c r="AL4152" s="3"/>
      <c r="AM4152" s="3"/>
      <c r="AN4152" s="3"/>
      <c r="AO4152" s="3"/>
      <c r="AP4152" s="3"/>
      <c r="AQ4152" s="3"/>
      <c r="AR4152" s="3"/>
      <c r="AS4152" s="3"/>
      <c r="AT4152" s="3" t="s">
        <v>53</v>
      </c>
      <c r="BC4152" s="1"/>
      <c r="BD4152" s="82"/>
    </row>
    <row r="4153" spans="2:56">
      <c r="B4153" s="87">
        <v>5629</v>
      </c>
      <c r="E4153" s="4">
        <v>17</v>
      </c>
      <c r="F4153" s="4" t="s">
        <v>42</v>
      </c>
      <c r="G4153" s="4">
        <v>2018</v>
      </c>
      <c r="H4153" s="4"/>
      <c r="I4153" s="3">
        <v>17</v>
      </c>
      <c r="J4153" s="3" t="s">
        <v>42</v>
      </c>
      <c r="K4153" s="3">
        <v>2018</v>
      </c>
      <c r="L4153" s="4" t="str">
        <f>CONCATENATE("-",I4153,".",J4153)</f>
        <v>-17.v</v>
      </c>
      <c r="M4153" s="3"/>
      <c r="N4153" s="3" t="s">
        <v>1207</v>
      </c>
      <c r="P4153" s="4">
        <v>20</v>
      </c>
      <c r="Q4153" s="24">
        <v>20</v>
      </c>
      <c r="R4153" s="4">
        <v>36</v>
      </c>
      <c r="S4153" s="4" t="s">
        <v>3</v>
      </c>
      <c r="T4153" s="4" t="s">
        <v>44</v>
      </c>
      <c r="U4153" s="4" t="s">
        <v>367</v>
      </c>
      <c r="V4153" s="37" t="s">
        <v>2092</v>
      </c>
      <c r="W4153" s="4"/>
      <c r="X4153" s="4" t="s">
        <v>1211</v>
      </c>
      <c r="Y4153" s="3"/>
      <c r="Z4153" s="3"/>
      <c r="AA4153" s="29">
        <v>45.668129880000002</v>
      </c>
      <c r="AB4153" s="29">
        <v>-121.24346177</v>
      </c>
      <c r="AC4153" s="262" t="s">
        <v>1803</v>
      </c>
      <c r="AD4153" s="150" t="s">
        <v>1803</v>
      </c>
      <c r="AE4153" s="4"/>
      <c r="AF4153" s="1"/>
      <c r="AG4153" s="3" t="s">
        <v>53</v>
      </c>
      <c r="AH4153" s="1" t="s">
        <v>1764</v>
      </c>
      <c r="AI4153" s="3"/>
      <c r="AJ4153" s="3"/>
      <c r="AK4153" s="3"/>
      <c r="AL4153" s="3"/>
      <c r="AM4153" s="3"/>
      <c r="AN4153" s="3"/>
      <c r="AO4153" s="3"/>
      <c r="AP4153" s="3"/>
      <c r="AQ4153" s="3"/>
      <c r="AR4153" s="3"/>
      <c r="AS4153" s="3"/>
      <c r="AT4153" s="3" t="s">
        <v>53</v>
      </c>
      <c r="BC4153" s="1"/>
      <c r="BD4153" s="82"/>
    </row>
    <row r="4154" spans="2:56">
      <c r="B4154" s="87">
        <v>5630</v>
      </c>
      <c r="E4154" s="4">
        <v>17</v>
      </c>
      <c r="F4154" s="4" t="s">
        <v>42</v>
      </c>
      <c r="G4154" s="4">
        <v>2018</v>
      </c>
      <c r="H4154" s="4"/>
      <c r="I4154" s="3">
        <v>17</v>
      </c>
      <c r="J4154" s="3" t="s">
        <v>42</v>
      </c>
      <c r="K4154" s="3">
        <v>2018</v>
      </c>
      <c r="L4154" s="4" t="str">
        <f>CONCATENATE("-",I4154,".",J4154)</f>
        <v>-17.v</v>
      </c>
      <c r="M4154" s="3"/>
      <c r="N4154" s="3" t="s">
        <v>1207</v>
      </c>
      <c r="P4154" s="4">
        <v>20</v>
      </c>
      <c r="Q4154" s="24">
        <v>20</v>
      </c>
      <c r="R4154" s="4">
        <v>37</v>
      </c>
      <c r="S4154" s="4" t="s">
        <v>3</v>
      </c>
      <c r="T4154" s="4" t="s">
        <v>44</v>
      </c>
      <c r="U4154" s="4" t="s">
        <v>367</v>
      </c>
      <c r="V4154" s="37" t="s">
        <v>2092</v>
      </c>
      <c r="W4154" s="4"/>
      <c r="X4154" s="4" t="s">
        <v>1211</v>
      </c>
      <c r="Y4154" s="3"/>
      <c r="Z4154" s="3"/>
      <c r="AA4154" s="29">
        <v>45.668129880000002</v>
      </c>
      <c r="AB4154" s="29">
        <v>-121.24346177</v>
      </c>
      <c r="AC4154" s="262" t="s">
        <v>1803</v>
      </c>
      <c r="AD4154" s="150" t="s">
        <v>1803</v>
      </c>
      <c r="AE4154" s="4"/>
      <c r="AF4154" s="1"/>
      <c r="AG4154" s="3" t="s">
        <v>53</v>
      </c>
      <c r="AH4154" s="1" t="s">
        <v>1764</v>
      </c>
      <c r="AI4154" s="3"/>
      <c r="AJ4154" s="3"/>
      <c r="AK4154" s="3"/>
      <c r="AL4154" s="3"/>
      <c r="AM4154" s="3"/>
      <c r="AN4154" s="3"/>
      <c r="AO4154" s="3"/>
      <c r="AP4154" s="3"/>
      <c r="AQ4154" s="3"/>
      <c r="AR4154" s="3"/>
      <c r="AS4154" s="3"/>
      <c r="AT4154" s="3" t="s">
        <v>53</v>
      </c>
      <c r="BC4154" s="1"/>
      <c r="BD4154" s="82"/>
    </row>
    <row r="4155" spans="2:56">
      <c r="B4155" s="87">
        <v>5631</v>
      </c>
      <c r="E4155" s="4">
        <v>17</v>
      </c>
      <c r="F4155" s="4" t="s">
        <v>42</v>
      </c>
      <c r="G4155" s="4">
        <v>2018</v>
      </c>
      <c r="H4155" s="4"/>
      <c r="I4155" s="3">
        <v>17</v>
      </c>
      <c r="J4155" s="3" t="s">
        <v>42</v>
      </c>
      <c r="K4155" s="3">
        <v>2018</v>
      </c>
      <c r="L4155" s="4" t="str">
        <f>CONCATENATE("-",I4155,".",J4155)</f>
        <v>-17.v</v>
      </c>
      <c r="M4155" s="3"/>
      <c r="N4155" s="3" t="s">
        <v>1207</v>
      </c>
      <c r="P4155" s="4">
        <v>20</v>
      </c>
      <c r="Q4155" s="24">
        <v>20</v>
      </c>
      <c r="R4155" s="4">
        <v>38</v>
      </c>
      <c r="S4155" s="4" t="s">
        <v>3</v>
      </c>
      <c r="T4155" s="4" t="s">
        <v>44</v>
      </c>
      <c r="U4155" s="4" t="s">
        <v>367</v>
      </c>
      <c r="V4155" s="37" t="s">
        <v>2092</v>
      </c>
      <c r="W4155" s="4"/>
      <c r="X4155" s="4" t="s">
        <v>1211</v>
      </c>
      <c r="Y4155" s="3"/>
      <c r="Z4155" s="3"/>
      <c r="AA4155" s="29">
        <v>45.668129880000002</v>
      </c>
      <c r="AB4155" s="29">
        <v>-121.24346177</v>
      </c>
      <c r="AC4155" s="262" t="s">
        <v>1803</v>
      </c>
      <c r="AD4155" s="150" t="s">
        <v>1803</v>
      </c>
      <c r="AE4155" s="4"/>
      <c r="AF4155" s="1"/>
      <c r="AG4155" s="3" t="s">
        <v>53</v>
      </c>
      <c r="AH4155" s="1" t="s">
        <v>1764</v>
      </c>
      <c r="AI4155" s="3"/>
      <c r="AJ4155" s="3"/>
      <c r="AK4155" s="3"/>
      <c r="AL4155" s="3"/>
      <c r="AM4155" s="3"/>
      <c r="AN4155" s="3"/>
      <c r="AO4155" s="3"/>
      <c r="AP4155" s="3"/>
      <c r="AQ4155" s="3"/>
      <c r="AR4155" s="3"/>
      <c r="AS4155" s="3"/>
      <c r="AT4155" s="3" t="s">
        <v>53</v>
      </c>
      <c r="BC4155" s="1"/>
      <c r="BD4155" s="82"/>
    </row>
    <row r="4156" spans="2:56">
      <c r="B4156" s="87">
        <v>5632</v>
      </c>
      <c r="E4156" s="4">
        <v>17</v>
      </c>
      <c r="F4156" s="4" t="s">
        <v>42</v>
      </c>
      <c r="G4156" s="4">
        <v>2018</v>
      </c>
      <c r="H4156" s="4"/>
      <c r="I4156" s="3">
        <v>17</v>
      </c>
      <c r="J4156" s="3" t="s">
        <v>42</v>
      </c>
      <c r="K4156" s="3">
        <v>2018</v>
      </c>
      <c r="L4156" s="4" t="str">
        <f>CONCATENATE("-",I4156,".",J4156)</f>
        <v>-17.v</v>
      </c>
      <c r="M4156" s="3"/>
      <c r="N4156" s="3" t="s">
        <v>1207</v>
      </c>
      <c r="P4156" s="4">
        <v>20</v>
      </c>
      <c r="Q4156" s="24">
        <v>20</v>
      </c>
      <c r="R4156" s="4">
        <v>39</v>
      </c>
      <c r="S4156" s="4" t="s">
        <v>3</v>
      </c>
      <c r="T4156" s="4" t="s">
        <v>44</v>
      </c>
      <c r="U4156" s="4" t="s">
        <v>367</v>
      </c>
      <c r="V4156" s="37" t="s">
        <v>2092</v>
      </c>
      <c r="W4156" s="4"/>
      <c r="X4156" s="4" t="s">
        <v>1211</v>
      </c>
      <c r="Y4156" s="3"/>
      <c r="Z4156" s="3"/>
      <c r="AA4156" s="29">
        <v>45.668129880000002</v>
      </c>
      <c r="AB4156" s="29">
        <v>-121.24346177</v>
      </c>
      <c r="AC4156" s="262" t="s">
        <v>1803</v>
      </c>
      <c r="AD4156" s="150" t="s">
        <v>1803</v>
      </c>
      <c r="AE4156" s="4"/>
      <c r="AF4156" s="1"/>
      <c r="AG4156" s="3" t="s">
        <v>53</v>
      </c>
      <c r="AH4156" s="1" t="s">
        <v>1764</v>
      </c>
      <c r="AI4156" s="3"/>
      <c r="AJ4156" s="3"/>
      <c r="AK4156" s="3"/>
      <c r="AL4156" s="3"/>
      <c r="AM4156" s="3"/>
      <c r="AN4156" s="3"/>
      <c r="AO4156" s="3"/>
      <c r="AP4156" s="3"/>
      <c r="AQ4156" s="3"/>
      <c r="AR4156" s="3"/>
      <c r="AS4156" s="3"/>
      <c r="AT4156" s="3" t="s">
        <v>53</v>
      </c>
      <c r="BC4156" s="1"/>
      <c r="BD4156" s="82"/>
    </row>
    <row r="4157" spans="2:56">
      <c r="B4157" s="87">
        <v>5633</v>
      </c>
      <c r="E4157" s="4">
        <v>17</v>
      </c>
      <c r="F4157" s="4" t="s">
        <v>42</v>
      </c>
      <c r="G4157" s="4">
        <v>2018</v>
      </c>
      <c r="H4157" s="4"/>
      <c r="I4157" s="3">
        <v>17</v>
      </c>
      <c r="J4157" s="3" t="s">
        <v>42</v>
      </c>
      <c r="K4157" s="3">
        <v>2018</v>
      </c>
      <c r="L4157" s="4" t="str">
        <f>CONCATENATE("-",I4157,".",J4157)</f>
        <v>-17.v</v>
      </c>
      <c r="M4157" s="3"/>
      <c r="N4157" s="3" t="s">
        <v>1207</v>
      </c>
      <c r="P4157" s="4">
        <v>20</v>
      </c>
      <c r="Q4157" s="24">
        <v>20</v>
      </c>
      <c r="R4157" s="4">
        <v>40</v>
      </c>
      <c r="S4157" s="4" t="s">
        <v>3</v>
      </c>
      <c r="T4157" s="4" t="s">
        <v>44</v>
      </c>
      <c r="U4157" s="4" t="s">
        <v>367</v>
      </c>
      <c r="V4157" s="37" t="s">
        <v>2092</v>
      </c>
      <c r="W4157" s="4"/>
      <c r="X4157" s="4" t="s">
        <v>1211</v>
      </c>
      <c r="Y4157" s="3"/>
      <c r="Z4157" s="3"/>
      <c r="AA4157" s="29">
        <v>45.668129880000002</v>
      </c>
      <c r="AB4157" s="29">
        <v>-121.24346177</v>
      </c>
      <c r="AC4157" s="262" t="s">
        <v>1803</v>
      </c>
      <c r="AD4157" s="150" t="s">
        <v>1803</v>
      </c>
      <c r="AE4157" s="4"/>
      <c r="AF4157" s="1"/>
      <c r="AG4157" s="3" t="s">
        <v>53</v>
      </c>
      <c r="AH4157" s="1" t="s">
        <v>1764</v>
      </c>
      <c r="AI4157" s="3"/>
      <c r="AJ4157" s="3"/>
      <c r="AK4157" s="3"/>
      <c r="AL4157" s="3"/>
      <c r="AM4157" s="3"/>
      <c r="AN4157" s="3"/>
      <c r="AO4157" s="3"/>
      <c r="AP4157" s="3"/>
      <c r="AQ4157" s="3"/>
      <c r="AR4157" s="3"/>
      <c r="AS4157" s="3"/>
      <c r="AT4157" s="3" t="s">
        <v>53</v>
      </c>
      <c r="BC4157" s="1"/>
      <c r="BD4157" s="82"/>
    </row>
    <row r="4158" spans="2:56">
      <c r="B4158" s="87">
        <v>5634</v>
      </c>
      <c r="E4158" s="4">
        <v>17</v>
      </c>
      <c r="F4158" s="4" t="s">
        <v>42</v>
      </c>
      <c r="G4158" s="4">
        <v>2018</v>
      </c>
      <c r="H4158" s="4"/>
      <c r="I4158" s="3">
        <v>17</v>
      </c>
      <c r="J4158" s="3" t="s">
        <v>42</v>
      </c>
      <c r="K4158" s="3">
        <v>2018</v>
      </c>
      <c r="L4158" s="4" t="str">
        <f>CONCATENATE("-",I4158,".",J4158)</f>
        <v>-17.v</v>
      </c>
      <c r="M4158" s="3"/>
      <c r="N4158" s="3" t="s">
        <v>1207</v>
      </c>
      <c r="P4158" s="4">
        <v>20</v>
      </c>
      <c r="Q4158" s="24">
        <v>20</v>
      </c>
      <c r="R4158" s="4">
        <v>41</v>
      </c>
      <c r="S4158" s="4" t="s">
        <v>3</v>
      </c>
      <c r="T4158" s="4" t="s">
        <v>44</v>
      </c>
      <c r="U4158" s="4" t="s">
        <v>367</v>
      </c>
      <c r="V4158" s="37" t="s">
        <v>2092</v>
      </c>
      <c r="W4158" s="4"/>
      <c r="X4158" s="4" t="s">
        <v>1211</v>
      </c>
      <c r="Y4158" s="3"/>
      <c r="Z4158" s="3"/>
      <c r="AA4158" s="29">
        <v>45.668129880000002</v>
      </c>
      <c r="AB4158" s="29">
        <v>-121.24346177</v>
      </c>
      <c r="AC4158" s="262" t="s">
        <v>1803</v>
      </c>
      <c r="AD4158" s="150" t="s">
        <v>1803</v>
      </c>
      <c r="AE4158" s="4"/>
      <c r="AF4158" s="1"/>
      <c r="AG4158" s="3" t="s">
        <v>53</v>
      </c>
      <c r="AH4158" s="1" t="s">
        <v>1764</v>
      </c>
      <c r="AI4158" s="3"/>
      <c r="AJ4158" s="3"/>
      <c r="AK4158" s="3"/>
      <c r="AL4158" s="3"/>
      <c r="AM4158" s="3"/>
      <c r="AN4158" s="3"/>
      <c r="AO4158" s="3"/>
      <c r="AP4158" s="3"/>
      <c r="AQ4158" s="3"/>
      <c r="AR4158" s="3"/>
      <c r="AS4158" s="3"/>
      <c r="AT4158" s="3" t="s">
        <v>53</v>
      </c>
      <c r="BC4158" s="1"/>
      <c r="BD4158" s="82"/>
    </row>
    <row r="4159" spans="2:56">
      <c r="B4159" s="87">
        <v>5635</v>
      </c>
      <c r="E4159" s="4">
        <v>17</v>
      </c>
      <c r="F4159" s="4" t="s">
        <v>42</v>
      </c>
      <c r="G4159" s="4">
        <v>2018</v>
      </c>
      <c r="H4159" s="4"/>
      <c r="I4159" s="3">
        <v>17</v>
      </c>
      <c r="J4159" s="3" t="s">
        <v>42</v>
      </c>
      <c r="K4159" s="3">
        <v>2018</v>
      </c>
      <c r="L4159" s="4" t="str">
        <f>CONCATENATE("-",I4159,".",J4159)</f>
        <v>-17.v</v>
      </c>
      <c r="M4159" s="3"/>
      <c r="N4159" s="3" t="s">
        <v>1207</v>
      </c>
      <c r="P4159" s="4">
        <v>20</v>
      </c>
      <c r="Q4159" s="24">
        <v>20</v>
      </c>
      <c r="R4159" s="4">
        <v>42</v>
      </c>
      <c r="S4159" s="4" t="s">
        <v>3</v>
      </c>
      <c r="T4159" s="4" t="s">
        <v>44</v>
      </c>
      <c r="U4159" s="4" t="s">
        <v>367</v>
      </c>
      <c r="V4159" s="37" t="s">
        <v>2092</v>
      </c>
      <c r="W4159" s="4"/>
      <c r="X4159" s="4" t="s">
        <v>1211</v>
      </c>
      <c r="Y4159" s="3"/>
      <c r="Z4159" s="3"/>
      <c r="AA4159" s="29">
        <v>45.668129880000002</v>
      </c>
      <c r="AB4159" s="29">
        <v>-121.24346177</v>
      </c>
      <c r="AC4159" s="262" t="s">
        <v>1803</v>
      </c>
      <c r="AD4159" s="150" t="s">
        <v>1803</v>
      </c>
      <c r="AE4159" s="4"/>
      <c r="AF4159" s="1"/>
      <c r="AG4159" s="3" t="s">
        <v>53</v>
      </c>
      <c r="AH4159" s="1" t="s">
        <v>1764</v>
      </c>
      <c r="AI4159" s="3"/>
      <c r="AJ4159" s="3"/>
      <c r="AK4159" s="3"/>
      <c r="AL4159" s="3"/>
      <c r="AM4159" s="3"/>
      <c r="AN4159" s="3"/>
      <c r="AO4159" s="3"/>
      <c r="AP4159" s="3"/>
      <c r="AQ4159" s="3"/>
      <c r="AR4159" s="3"/>
      <c r="AS4159" s="3"/>
      <c r="AT4159" s="3" t="s">
        <v>53</v>
      </c>
      <c r="BC4159" s="1"/>
      <c r="BD4159" s="82"/>
    </row>
    <row r="4160" spans="2:56">
      <c r="B4160" s="87">
        <v>5636</v>
      </c>
      <c r="E4160" s="4">
        <v>17</v>
      </c>
      <c r="F4160" s="4" t="s">
        <v>42</v>
      </c>
      <c r="G4160" s="4">
        <v>2018</v>
      </c>
      <c r="H4160" s="4"/>
      <c r="I4160" s="3">
        <v>17</v>
      </c>
      <c r="J4160" s="3" t="s">
        <v>42</v>
      </c>
      <c r="K4160" s="3">
        <v>2018</v>
      </c>
      <c r="L4160" s="4" t="str">
        <f>CONCATENATE("-",I4160,".",J4160)</f>
        <v>-17.v</v>
      </c>
      <c r="M4160" s="3"/>
      <c r="N4160" s="3" t="s">
        <v>1207</v>
      </c>
      <c r="P4160" s="4">
        <v>20</v>
      </c>
      <c r="Q4160" s="24">
        <v>20</v>
      </c>
      <c r="R4160" s="4">
        <v>43</v>
      </c>
      <c r="S4160" s="4" t="s">
        <v>3</v>
      </c>
      <c r="T4160" s="4" t="s">
        <v>44</v>
      </c>
      <c r="U4160" s="4" t="s">
        <v>367</v>
      </c>
      <c r="V4160" s="37" t="s">
        <v>2092</v>
      </c>
      <c r="W4160" s="4"/>
      <c r="X4160" s="4" t="s">
        <v>1211</v>
      </c>
      <c r="Y4160" s="3"/>
      <c r="Z4160" s="3"/>
      <c r="AA4160" s="29">
        <v>45.668129880000002</v>
      </c>
      <c r="AB4160" s="29">
        <v>-121.24346177</v>
      </c>
      <c r="AC4160" s="262" t="s">
        <v>1803</v>
      </c>
      <c r="AD4160" s="150" t="s">
        <v>1803</v>
      </c>
      <c r="AE4160" s="4"/>
      <c r="AF4160" s="1"/>
      <c r="AG4160" s="3" t="s">
        <v>53</v>
      </c>
      <c r="AH4160" s="1" t="s">
        <v>1764</v>
      </c>
      <c r="AI4160" s="3"/>
      <c r="AJ4160" s="3"/>
      <c r="AK4160" s="3"/>
      <c r="AL4160" s="3"/>
      <c r="AM4160" s="3"/>
      <c r="AN4160" s="3"/>
      <c r="AO4160" s="3"/>
      <c r="AP4160" s="3"/>
      <c r="AQ4160" s="3"/>
      <c r="AR4160" s="3"/>
      <c r="AS4160" s="3"/>
      <c r="AT4160" s="3" t="s">
        <v>53</v>
      </c>
      <c r="BC4160" s="1"/>
      <c r="BD4160" s="82"/>
    </row>
    <row r="4161" spans="2:56">
      <c r="B4161" s="87">
        <v>5637</v>
      </c>
      <c r="E4161" s="4">
        <v>17</v>
      </c>
      <c r="F4161" s="4" t="s">
        <v>42</v>
      </c>
      <c r="G4161" s="4">
        <v>2018</v>
      </c>
      <c r="H4161" s="4"/>
      <c r="I4161" s="3">
        <v>17</v>
      </c>
      <c r="J4161" s="3" t="s">
        <v>42</v>
      </c>
      <c r="K4161" s="3">
        <v>2018</v>
      </c>
      <c r="L4161" s="4" t="str">
        <f>CONCATENATE("-",I4161,".",J4161)</f>
        <v>-17.v</v>
      </c>
      <c r="M4161" s="3"/>
      <c r="N4161" s="3" t="s">
        <v>1207</v>
      </c>
      <c r="P4161" s="4">
        <v>20</v>
      </c>
      <c r="Q4161" s="24">
        <v>20</v>
      </c>
      <c r="R4161" s="4">
        <v>44</v>
      </c>
      <c r="S4161" s="4" t="s">
        <v>3</v>
      </c>
      <c r="T4161" s="4" t="s">
        <v>44</v>
      </c>
      <c r="U4161" s="4" t="s">
        <v>367</v>
      </c>
      <c r="V4161" s="37" t="s">
        <v>2092</v>
      </c>
      <c r="W4161" s="4"/>
      <c r="X4161" s="4" t="s">
        <v>1211</v>
      </c>
      <c r="Y4161" s="3"/>
      <c r="Z4161" s="3"/>
      <c r="AA4161" s="29">
        <v>45.668129880000002</v>
      </c>
      <c r="AB4161" s="29">
        <v>-121.24346177</v>
      </c>
      <c r="AC4161" s="262" t="s">
        <v>1803</v>
      </c>
      <c r="AD4161" s="150" t="s">
        <v>1803</v>
      </c>
      <c r="AE4161" s="4"/>
      <c r="AF4161" s="1"/>
      <c r="AG4161" s="3" t="s">
        <v>53</v>
      </c>
      <c r="AH4161" s="1" t="s">
        <v>1764</v>
      </c>
      <c r="AI4161" s="3"/>
      <c r="AJ4161" s="3"/>
      <c r="AK4161" s="3"/>
      <c r="AL4161" s="3"/>
      <c r="AM4161" s="3"/>
      <c r="AN4161" s="3"/>
      <c r="AO4161" s="3"/>
      <c r="AP4161" s="3"/>
      <c r="AQ4161" s="3"/>
      <c r="AR4161" s="3"/>
      <c r="AS4161" s="3"/>
      <c r="AT4161" s="3" t="s">
        <v>53</v>
      </c>
      <c r="BC4161" s="1"/>
      <c r="BD4161" s="82"/>
    </row>
    <row r="4162" spans="2:56">
      <c r="B4162" s="87">
        <v>5638</v>
      </c>
      <c r="E4162" s="4">
        <v>17</v>
      </c>
      <c r="F4162" s="4" t="s">
        <v>42</v>
      </c>
      <c r="G4162" s="4">
        <v>2018</v>
      </c>
      <c r="H4162" s="4"/>
      <c r="I4162" s="3">
        <v>17</v>
      </c>
      <c r="J4162" s="3" t="s">
        <v>42</v>
      </c>
      <c r="K4162" s="3">
        <v>2018</v>
      </c>
      <c r="L4162" s="4" t="str">
        <f>CONCATENATE("-",I4162,".",J4162)</f>
        <v>-17.v</v>
      </c>
      <c r="M4162" s="3"/>
      <c r="N4162" s="3" t="s">
        <v>1207</v>
      </c>
      <c r="P4162" s="4">
        <v>20</v>
      </c>
      <c r="Q4162" s="24">
        <v>20</v>
      </c>
      <c r="R4162" s="4">
        <v>45</v>
      </c>
      <c r="S4162" s="4" t="s">
        <v>3</v>
      </c>
      <c r="T4162" s="4" t="s">
        <v>44</v>
      </c>
      <c r="U4162" s="4" t="s">
        <v>367</v>
      </c>
      <c r="V4162" s="37" t="s">
        <v>2092</v>
      </c>
      <c r="W4162" s="4"/>
      <c r="X4162" s="4" t="s">
        <v>1211</v>
      </c>
      <c r="Y4162" s="3"/>
      <c r="Z4162" s="3"/>
      <c r="AA4162" s="29">
        <v>45.668129880000002</v>
      </c>
      <c r="AB4162" s="29">
        <v>-121.24346177</v>
      </c>
      <c r="AC4162" s="262" t="s">
        <v>1803</v>
      </c>
      <c r="AD4162" s="150" t="s">
        <v>1803</v>
      </c>
      <c r="AE4162" s="4"/>
      <c r="AF4162" s="1"/>
      <c r="AG4162" s="3" t="s">
        <v>53</v>
      </c>
      <c r="AH4162" s="1" t="s">
        <v>1764</v>
      </c>
      <c r="AI4162" s="3"/>
      <c r="AJ4162" s="3"/>
      <c r="AK4162" s="3"/>
      <c r="AL4162" s="3"/>
      <c r="AM4162" s="3"/>
      <c r="AN4162" s="3"/>
      <c r="AO4162" s="3"/>
      <c r="AP4162" s="3"/>
      <c r="AQ4162" s="3"/>
      <c r="AR4162" s="3"/>
      <c r="AS4162" s="3"/>
      <c r="AT4162" s="3" t="s">
        <v>53</v>
      </c>
      <c r="BC4162" s="1"/>
      <c r="BD4162" s="82"/>
    </row>
    <row r="4163" spans="2:56">
      <c r="B4163" s="87">
        <v>5639</v>
      </c>
      <c r="E4163" s="4">
        <v>17</v>
      </c>
      <c r="F4163" s="4" t="s">
        <v>42</v>
      </c>
      <c r="G4163" s="4">
        <v>2018</v>
      </c>
      <c r="H4163" s="4"/>
      <c r="I4163" s="3">
        <v>17</v>
      </c>
      <c r="J4163" s="3" t="s">
        <v>42</v>
      </c>
      <c r="K4163" s="3">
        <v>2018</v>
      </c>
      <c r="L4163" s="4" t="str">
        <f>CONCATENATE("-",I4163,".",J4163)</f>
        <v>-17.v</v>
      </c>
      <c r="M4163" s="3"/>
      <c r="N4163" s="3" t="s">
        <v>1207</v>
      </c>
      <c r="P4163" s="4">
        <v>20</v>
      </c>
      <c r="Q4163" s="24">
        <v>20</v>
      </c>
      <c r="R4163" s="4">
        <v>46</v>
      </c>
      <c r="S4163" s="4" t="s">
        <v>3</v>
      </c>
      <c r="T4163" s="4" t="s">
        <v>44</v>
      </c>
      <c r="U4163" s="4" t="s">
        <v>367</v>
      </c>
      <c r="V4163" s="37" t="s">
        <v>2092</v>
      </c>
      <c r="W4163" s="4"/>
      <c r="X4163" s="4" t="s">
        <v>1211</v>
      </c>
      <c r="Y4163" s="3"/>
      <c r="Z4163" s="3"/>
      <c r="AA4163" s="29">
        <v>45.668129880000002</v>
      </c>
      <c r="AB4163" s="29">
        <v>-121.24346177</v>
      </c>
      <c r="AC4163" s="262" t="s">
        <v>1803</v>
      </c>
      <c r="AD4163" s="150" t="s">
        <v>1803</v>
      </c>
      <c r="AE4163" s="4"/>
      <c r="AF4163" s="1"/>
      <c r="AG4163" s="3" t="s">
        <v>53</v>
      </c>
      <c r="AH4163" s="1" t="s">
        <v>1764</v>
      </c>
      <c r="AI4163" s="3"/>
      <c r="AJ4163" s="3"/>
      <c r="AK4163" s="3"/>
      <c r="AL4163" s="3"/>
      <c r="AM4163" s="3"/>
      <c r="AN4163" s="3"/>
      <c r="AO4163" s="3"/>
      <c r="AP4163" s="3"/>
      <c r="AQ4163" s="3"/>
      <c r="AR4163" s="3"/>
      <c r="AS4163" s="3"/>
      <c r="AT4163" s="3" t="s">
        <v>53</v>
      </c>
      <c r="BC4163" s="1"/>
      <c r="BD4163" s="82"/>
    </row>
    <row r="4164" spans="2:56">
      <c r="B4164" s="87">
        <v>5640</v>
      </c>
      <c r="E4164" s="4">
        <v>17</v>
      </c>
      <c r="F4164" s="4" t="s">
        <v>42</v>
      </c>
      <c r="G4164" s="4">
        <v>2018</v>
      </c>
      <c r="H4164" s="4"/>
      <c r="I4164" s="3">
        <v>17</v>
      </c>
      <c r="J4164" s="3" t="s">
        <v>42</v>
      </c>
      <c r="K4164" s="3">
        <v>2018</v>
      </c>
      <c r="L4164" s="4" t="str">
        <f>CONCATENATE("-",I4164,".",J4164)</f>
        <v>-17.v</v>
      </c>
      <c r="M4164" s="3"/>
      <c r="N4164" s="3" t="s">
        <v>1207</v>
      </c>
      <c r="P4164" s="4">
        <v>20</v>
      </c>
      <c r="Q4164" s="24">
        <v>20</v>
      </c>
      <c r="R4164" s="4">
        <v>47</v>
      </c>
      <c r="S4164" s="4" t="s">
        <v>3</v>
      </c>
      <c r="T4164" s="4" t="s">
        <v>44</v>
      </c>
      <c r="U4164" s="4" t="s">
        <v>367</v>
      </c>
      <c r="V4164" s="37" t="s">
        <v>2092</v>
      </c>
      <c r="W4164" s="4"/>
      <c r="X4164" s="4" t="s">
        <v>1211</v>
      </c>
      <c r="Y4164" s="3"/>
      <c r="Z4164" s="3"/>
      <c r="AA4164" s="29">
        <v>45.668129880000002</v>
      </c>
      <c r="AB4164" s="29">
        <v>-121.24346177</v>
      </c>
      <c r="AC4164" s="262" t="s">
        <v>1803</v>
      </c>
      <c r="AD4164" s="150" t="s">
        <v>1803</v>
      </c>
      <c r="AE4164" s="4"/>
      <c r="AF4164" s="1"/>
      <c r="AG4164" s="3" t="s">
        <v>53</v>
      </c>
      <c r="AH4164" s="1" t="s">
        <v>1764</v>
      </c>
      <c r="AI4164" s="3"/>
      <c r="AJ4164" s="3"/>
      <c r="AK4164" s="3"/>
      <c r="AL4164" s="3"/>
      <c r="AM4164" s="3"/>
      <c r="AN4164" s="3"/>
      <c r="AO4164" s="3"/>
      <c r="AP4164" s="3"/>
      <c r="AQ4164" s="3"/>
      <c r="AR4164" s="3"/>
      <c r="AS4164" s="3"/>
      <c r="AT4164" s="3" t="s">
        <v>53</v>
      </c>
      <c r="BC4164" s="1"/>
      <c r="BD4164" s="82"/>
    </row>
    <row r="4165" spans="2:56">
      <c r="B4165" s="87">
        <v>5641</v>
      </c>
      <c r="E4165" s="4">
        <v>17</v>
      </c>
      <c r="F4165" s="4" t="s">
        <v>42</v>
      </c>
      <c r="G4165" s="4">
        <v>2018</v>
      </c>
      <c r="H4165" s="4"/>
      <c r="I4165" s="3">
        <v>17</v>
      </c>
      <c r="J4165" s="3" t="s">
        <v>42</v>
      </c>
      <c r="K4165" s="3">
        <v>2018</v>
      </c>
      <c r="L4165" s="4" t="str">
        <f>CONCATENATE("-",I4165,".",J4165)</f>
        <v>-17.v</v>
      </c>
      <c r="M4165" s="3"/>
      <c r="N4165" s="3" t="s">
        <v>1207</v>
      </c>
      <c r="P4165" s="4">
        <v>20</v>
      </c>
      <c r="Q4165" s="24">
        <v>20</v>
      </c>
      <c r="R4165" s="4">
        <v>48</v>
      </c>
      <c r="S4165" s="4" t="s">
        <v>3</v>
      </c>
      <c r="T4165" s="4" t="s">
        <v>44</v>
      </c>
      <c r="U4165" s="4" t="s">
        <v>367</v>
      </c>
      <c r="V4165" s="37" t="s">
        <v>2092</v>
      </c>
      <c r="W4165" s="4"/>
      <c r="X4165" s="4" t="s">
        <v>1211</v>
      </c>
      <c r="Y4165" s="3"/>
      <c r="Z4165" s="3"/>
      <c r="AA4165" s="29">
        <v>45.668129880000002</v>
      </c>
      <c r="AB4165" s="29">
        <v>-121.24346177</v>
      </c>
      <c r="AC4165" s="262" t="s">
        <v>1803</v>
      </c>
      <c r="AD4165" s="150" t="s">
        <v>1803</v>
      </c>
      <c r="AE4165" s="4"/>
      <c r="AF4165" s="1"/>
      <c r="AG4165" s="3" t="s">
        <v>53</v>
      </c>
      <c r="AH4165" s="1" t="s">
        <v>1764</v>
      </c>
      <c r="AI4165" s="3"/>
      <c r="AJ4165" s="3"/>
      <c r="AK4165" s="3"/>
      <c r="AL4165" s="3"/>
      <c r="AM4165" s="3"/>
      <c r="AN4165" s="3"/>
      <c r="AO4165" s="3"/>
      <c r="AP4165" s="3"/>
      <c r="AQ4165" s="3"/>
      <c r="AR4165" s="3"/>
      <c r="AS4165" s="3"/>
      <c r="AT4165" s="3" t="s">
        <v>53</v>
      </c>
      <c r="BC4165" s="1"/>
      <c r="BD4165" s="82"/>
    </row>
    <row r="4166" spans="2:56">
      <c r="B4166" s="87">
        <v>5642</v>
      </c>
      <c r="E4166" s="4">
        <v>17</v>
      </c>
      <c r="F4166" s="4" t="s">
        <v>42</v>
      </c>
      <c r="G4166" s="4">
        <v>2018</v>
      </c>
      <c r="H4166" s="4"/>
      <c r="I4166" s="3">
        <v>17</v>
      </c>
      <c r="J4166" s="3" t="s">
        <v>42</v>
      </c>
      <c r="K4166" s="3">
        <v>2018</v>
      </c>
      <c r="L4166" s="4" t="str">
        <f>CONCATENATE("-",I4166,".",J4166)</f>
        <v>-17.v</v>
      </c>
      <c r="M4166" s="3"/>
      <c r="N4166" s="3" t="s">
        <v>1207</v>
      </c>
      <c r="P4166" s="4">
        <v>20</v>
      </c>
      <c r="Q4166" s="24">
        <v>20</v>
      </c>
      <c r="R4166" s="4">
        <v>49</v>
      </c>
      <c r="S4166" s="4" t="s">
        <v>3</v>
      </c>
      <c r="T4166" s="4" t="s">
        <v>44</v>
      </c>
      <c r="U4166" s="4" t="s">
        <v>367</v>
      </c>
      <c r="V4166" s="37" t="s">
        <v>2092</v>
      </c>
      <c r="W4166" s="4"/>
      <c r="X4166" s="4" t="s">
        <v>1211</v>
      </c>
      <c r="Y4166" s="3"/>
      <c r="Z4166" s="3"/>
      <c r="AA4166" s="29">
        <v>45.668129880000002</v>
      </c>
      <c r="AB4166" s="29">
        <v>-121.24346177</v>
      </c>
      <c r="AC4166" s="262" t="s">
        <v>1803</v>
      </c>
      <c r="AD4166" s="150" t="s">
        <v>1803</v>
      </c>
      <c r="AE4166" s="4"/>
      <c r="AF4166" s="1"/>
      <c r="AG4166" s="3" t="s">
        <v>53</v>
      </c>
      <c r="AH4166" s="1" t="s">
        <v>1764</v>
      </c>
      <c r="AI4166" s="3"/>
      <c r="AJ4166" s="3"/>
      <c r="AK4166" s="3"/>
      <c r="AL4166" s="3"/>
      <c r="AM4166" s="3"/>
      <c r="AN4166" s="3"/>
      <c r="AO4166" s="3"/>
      <c r="AP4166" s="3"/>
      <c r="AQ4166" s="3"/>
      <c r="AR4166" s="3"/>
      <c r="AS4166" s="3"/>
      <c r="AT4166" s="3" t="s">
        <v>53</v>
      </c>
      <c r="BC4166" s="1"/>
      <c r="BD4166" s="82"/>
    </row>
    <row r="4167" spans="2:56">
      <c r="B4167" s="87">
        <v>5643</v>
      </c>
      <c r="E4167" s="4">
        <v>17</v>
      </c>
      <c r="F4167" s="4" t="s">
        <v>42</v>
      </c>
      <c r="G4167" s="4">
        <v>2018</v>
      </c>
      <c r="H4167" s="4"/>
      <c r="I4167" s="3">
        <v>17</v>
      </c>
      <c r="J4167" s="3" t="s">
        <v>42</v>
      </c>
      <c r="K4167" s="3">
        <v>2018</v>
      </c>
      <c r="L4167" s="4" t="str">
        <f>CONCATENATE("-",I4167,".",J4167)</f>
        <v>-17.v</v>
      </c>
      <c r="M4167" s="3"/>
      <c r="N4167" s="3" t="s">
        <v>1207</v>
      </c>
      <c r="P4167" s="4">
        <v>20</v>
      </c>
      <c r="Q4167" s="24">
        <v>20</v>
      </c>
      <c r="R4167" s="4">
        <v>50</v>
      </c>
      <c r="S4167" s="4" t="s">
        <v>3</v>
      </c>
      <c r="T4167" s="4" t="s">
        <v>44</v>
      </c>
      <c r="U4167" s="4" t="s">
        <v>367</v>
      </c>
      <c r="V4167" s="37" t="s">
        <v>2092</v>
      </c>
      <c r="W4167" s="4"/>
      <c r="X4167" s="4" t="s">
        <v>1211</v>
      </c>
      <c r="Y4167" s="3"/>
      <c r="Z4167" s="3"/>
      <c r="AA4167" s="29">
        <v>45.668129880000002</v>
      </c>
      <c r="AB4167" s="29">
        <v>-121.24346177</v>
      </c>
      <c r="AC4167" s="262" t="s">
        <v>1803</v>
      </c>
      <c r="AD4167" s="150" t="s">
        <v>1803</v>
      </c>
      <c r="AE4167" s="4"/>
      <c r="AF4167" s="1"/>
      <c r="AG4167" s="3" t="s">
        <v>53</v>
      </c>
      <c r="AH4167" s="1" t="s">
        <v>1764</v>
      </c>
      <c r="AI4167" s="3"/>
      <c r="AJ4167" s="3"/>
      <c r="AK4167" s="3"/>
      <c r="AL4167" s="3"/>
      <c r="AM4167" s="3"/>
      <c r="AN4167" s="3"/>
      <c r="AO4167" s="3"/>
      <c r="AP4167" s="3"/>
      <c r="AQ4167" s="3"/>
      <c r="AR4167" s="3"/>
      <c r="AS4167" s="3"/>
      <c r="AT4167" s="3" t="s">
        <v>53</v>
      </c>
      <c r="BC4167" s="1"/>
      <c r="BD4167" s="82"/>
    </row>
    <row r="4168" spans="2:56">
      <c r="B4168" s="87">
        <v>5644</v>
      </c>
      <c r="E4168" s="4">
        <v>17</v>
      </c>
      <c r="F4168" s="4" t="s">
        <v>42</v>
      </c>
      <c r="G4168" s="4">
        <v>2018</v>
      </c>
      <c r="H4168" s="4"/>
      <c r="I4168" s="3">
        <v>17</v>
      </c>
      <c r="J4168" s="3" t="s">
        <v>42</v>
      </c>
      <c r="K4168" s="3">
        <v>2018</v>
      </c>
      <c r="L4168" s="4" t="str">
        <f>CONCATENATE("-",I4168,".",J4168)</f>
        <v>-17.v</v>
      </c>
      <c r="M4168" s="3"/>
      <c r="N4168" s="3" t="s">
        <v>1207</v>
      </c>
      <c r="P4168" s="4">
        <v>20</v>
      </c>
      <c r="Q4168" s="24">
        <v>20</v>
      </c>
      <c r="R4168" s="4">
        <v>51</v>
      </c>
      <c r="S4168" s="4" t="s">
        <v>3</v>
      </c>
      <c r="T4168" s="4" t="s">
        <v>44</v>
      </c>
      <c r="U4168" s="4" t="s">
        <v>367</v>
      </c>
      <c r="V4168" s="37" t="s">
        <v>2092</v>
      </c>
      <c r="W4168" s="4"/>
      <c r="X4168" s="4" t="s">
        <v>1211</v>
      </c>
      <c r="Y4168" s="3"/>
      <c r="Z4168" s="3"/>
      <c r="AA4168" s="29">
        <v>45.668129880000002</v>
      </c>
      <c r="AB4168" s="29">
        <v>-121.24346177</v>
      </c>
      <c r="AC4168" s="262" t="s">
        <v>1803</v>
      </c>
      <c r="AD4168" s="150" t="s">
        <v>1803</v>
      </c>
      <c r="AE4168" s="4"/>
      <c r="AF4168" s="1"/>
      <c r="AG4168" s="3" t="s">
        <v>53</v>
      </c>
      <c r="AH4168" s="1" t="s">
        <v>1764</v>
      </c>
      <c r="AI4168" s="3"/>
      <c r="AJ4168" s="3"/>
      <c r="AK4168" s="3"/>
      <c r="AL4168" s="3"/>
      <c r="AM4168" s="3"/>
      <c r="AN4168" s="3"/>
      <c r="AO4168" s="3"/>
      <c r="AP4168" s="3"/>
      <c r="AQ4168" s="3"/>
      <c r="AR4168" s="3"/>
      <c r="AS4168" s="3"/>
      <c r="AT4168" s="3" t="s">
        <v>53</v>
      </c>
      <c r="BC4168" s="1"/>
      <c r="BD4168" s="210"/>
    </row>
    <row r="4169" spans="2:56">
      <c r="B4169" s="87">
        <v>5645</v>
      </c>
      <c r="E4169" s="4">
        <v>17</v>
      </c>
      <c r="F4169" s="4" t="s">
        <v>42</v>
      </c>
      <c r="G4169" s="4">
        <v>2018</v>
      </c>
      <c r="H4169" s="4"/>
      <c r="I4169" s="3">
        <v>17</v>
      </c>
      <c r="J4169" s="3" t="s">
        <v>42</v>
      </c>
      <c r="K4169" s="3">
        <v>2018</v>
      </c>
      <c r="L4169" s="4" t="str">
        <f>CONCATENATE("-",I4169,".",J4169)</f>
        <v>-17.v</v>
      </c>
      <c r="M4169" s="3"/>
      <c r="N4169" s="3" t="s">
        <v>1207</v>
      </c>
      <c r="P4169" s="4">
        <v>20</v>
      </c>
      <c r="Q4169" s="24">
        <v>20</v>
      </c>
      <c r="R4169" s="4">
        <v>52</v>
      </c>
      <c r="S4169" s="4" t="s">
        <v>3</v>
      </c>
      <c r="T4169" s="4" t="s">
        <v>44</v>
      </c>
      <c r="U4169" s="4" t="s">
        <v>367</v>
      </c>
      <c r="V4169" s="37" t="s">
        <v>2092</v>
      </c>
      <c r="W4169" s="4"/>
      <c r="X4169" s="4" t="s">
        <v>1211</v>
      </c>
      <c r="Y4169" s="3"/>
      <c r="Z4169" s="3"/>
      <c r="AA4169" s="29">
        <v>45.668129880000002</v>
      </c>
      <c r="AB4169" s="29">
        <v>-121.24346177</v>
      </c>
      <c r="AC4169" s="262" t="s">
        <v>1803</v>
      </c>
      <c r="AD4169" s="150" t="s">
        <v>1803</v>
      </c>
      <c r="AE4169" s="4"/>
      <c r="AF4169" s="1"/>
      <c r="AG4169" s="3" t="s">
        <v>53</v>
      </c>
      <c r="AH4169" s="1" t="s">
        <v>1764</v>
      </c>
      <c r="AI4169" s="3"/>
      <c r="AJ4169" s="3"/>
      <c r="AK4169" s="3"/>
      <c r="AL4169" s="3"/>
      <c r="AM4169" s="3"/>
      <c r="AN4169" s="3"/>
      <c r="AO4169" s="3"/>
      <c r="AP4169" s="3"/>
      <c r="AQ4169" s="3"/>
      <c r="AR4169" s="3"/>
      <c r="AS4169" s="3"/>
      <c r="AT4169" s="3" t="s">
        <v>53</v>
      </c>
      <c r="BC4169" s="1"/>
      <c r="BD4169" s="210"/>
    </row>
    <row r="4170" spans="2:56">
      <c r="B4170" s="87">
        <v>5646</v>
      </c>
      <c r="E4170" s="4">
        <v>17</v>
      </c>
      <c r="F4170" s="4" t="s">
        <v>42</v>
      </c>
      <c r="G4170" s="4">
        <v>2018</v>
      </c>
      <c r="H4170" s="4"/>
      <c r="I4170" s="3">
        <v>17</v>
      </c>
      <c r="J4170" s="3" t="s">
        <v>42</v>
      </c>
      <c r="K4170" s="3">
        <v>2018</v>
      </c>
      <c r="L4170" s="4" t="str">
        <f>CONCATENATE("-",I4170,".",J4170)</f>
        <v>-17.v</v>
      </c>
      <c r="M4170" s="3"/>
      <c r="N4170" s="3" t="s">
        <v>1207</v>
      </c>
      <c r="P4170" s="4">
        <v>20</v>
      </c>
      <c r="Q4170" s="24">
        <v>20</v>
      </c>
      <c r="R4170" s="4">
        <v>53</v>
      </c>
      <c r="S4170" s="4" t="s">
        <v>3</v>
      </c>
      <c r="T4170" s="4" t="s">
        <v>44</v>
      </c>
      <c r="U4170" s="4" t="s">
        <v>367</v>
      </c>
      <c r="V4170" s="37" t="s">
        <v>2092</v>
      </c>
      <c r="W4170" s="4"/>
      <c r="X4170" s="4" t="s">
        <v>1211</v>
      </c>
      <c r="Y4170" s="3"/>
      <c r="Z4170" s="3"/>
      <c r="AA4170" s="29">
        <v>45.668129880000002</v>
      </c>
      <c r="AB4170" s="29">
        <v>-121.24346177</v>
      </c>
      <c r="AC4170" s="262" t="s">
        <v>1803</v>
      </c>
      <c r="AD4170" s="150" t="s">
        <v>1803</v>
      </c>
      <c r="AE4170" s="4"/>
      <c r="AF4170" s="1"/>
      <c r="AG4170" s="3" t="s">
        <v>53</v>
      </c>
      <c r="AH4170" s="1" t="s">
        <v>1764</v>
      </c>
      <c r="AI4170" s="3"/>
      <c r="AJ4170" s="3"/>
      <c r="AK4170" s="3"/>
      <c r="AL4170" s="3"/>
      <c r="AM4170" s="3"/>
      <c r="AN4170" s="3"/>
      <c r="AO4170" s="3"/>
      <c r="AP4170" s="3"/>
      <c r="AQ4170" s="3"/>
      <c r="AR4170" s="3"/>
      <c r="AS4170" s="3"/>
      <c r="AT4170" s="3" t="s">
        <v>53</v>
      </c>
      <c r="BC4170" s="1"/>
      <c r="BD4170" s="210"/>
    </row>
    <row r="4171" spans="2:56">
      <c r="B4171" s="87">
        <v>5647</v>
      </c>
      <c r="E4171" s="4">
        <v>17</v>
      </c>
      <c r="F4171" s="4" t="s">
        <v>42</v>
      </c>
      <c r="G4171" s="4">
        <v>2018</v>
      </c>
      <c r="H4171" s="4"/>
      <c r="I4171" s="3">
        <v>17</v>
      </c>
      <c r="J4171" s="3" t="s">
        <v>42</v>
      </c>
      <c r="K4171" s="3">
        <v>2018</v>
      </c>
      <c r="L4171" s="4" t="str">
        <f>CONCATENATE("-",I4171,".",J4171)</f>
        <v>-17.v</v>
      </c>
      <c r="M4171" s="3"/>
      <c r="N4171" s="3" t="s">
        <v>1207</v>
      </c>
      <c r="P4171" s="4">
        <v>20</v>
      </c>
      <c r="Q4171" s="24">
        <v>20</v>
      </c>
      <c r="R4171" s="4">
        <v>54</v>
      </c>
      <c r="S4171" s="4" t="s">
        <v>3</v>
      </c>
      <c r="T4171" s="4" t="s">
        <v>44</v>
      </c>
      <c r="U4171" s="4" t="s">
        <v>367</v>
      </c>
      <c r="V4171" s="37" t="s">
        <v>2092</v>
      </c>
      <c r="W4171" s="4"/>
      <c r="X4171" s="4" t="s">
        <v>1211</v>
      </c>
      <c r="Y4171" s="3"/>
      <c r="Z4171" s="3"/>
      <c r="AA4171" s="29">
        <v>45.668129880000002</v>
      </c>
      <c r="AB4171" s="29">
        <v>-121.24346177</v>
      </c>
      <c r="AC4171" s="262" t="s">
        <v>1803</v>
      </c>
      <c r="AD4171" s="150" t="s">
        <v>1803</v>
      </c>
      <c r="AE4171" s="4"/>
      <c r="AF4171" s="1"/>
      <c r="AG4171" s="3" t="s">
        <v>53</v>
      </c>
      <c r="AH4171" s="1" t="s">
        <v>1764</v>
      </c>
      <c r="AI4171" s="3"/>
      <c r="AJ4171" s="3"/>
      <c r="AK4171" s="3"/>
      <c r="AL4171" s="3"/>
      <c r="AM4171" s="3"/>
      <c r="AN4171" s="3"/>
      <c r="AO4171" s="3"/>
      <c r="AP4171" s="3"/>
      <c r="AQ4171" s="3"/>
      <c r="AR4171" s="3"/>
      <c r="AS4171" s="3"/>
      <c r="AT4171" s="3" t="s">
        <v>53</v>
      </c>
      <c r="BC4171" s="1"/>
      <c r="BD4171" s="210"/>
    </row>
    <row r="4172" spans="2:56">
      <c r="B4172" s="87">
        <v>5648</v>
      </c>
      <c r="E4172" s="4">
        <v>17</v>
      </c>
      <c r="F4172" s="4" t="s">
        <v>42</v>
      </c>
      <c r="G4172" s="4">
        <v>2018</v>
      </c>
      <c r="H4172" s="4"/>
      <c r="I4172" s="3">
        <v>17</v>
      </c>
      <c r="J4172" s="3" t="s">
        <v>42</v>
      </c>
      <c r="K4172" s="3">
        <v>2018</v>
      </c>
      <c r="L4172" s="4" t="str">
        <f>CONCATENATE("-",I4172,".",J4172)</f>
        <v>-17.v</v>
      </c>
      <c r="M4172" s="3"/>
      <c r="N4172" s="3" t="s">
        <v>1207</v>
      </c>
      <c r="P4172" s="4">
        <v>20</v>
      </c>
      <c r="Q4172" s="24">
        <v>20</v>
      </c>
      <c r="R4172" s="4">
        <v>55</v>
      </c>
      <c r="S4172" s="4" t="s">
        <v>3</v>
      </c>
      <c r="T4172" s="4" t="s">
        <v>44</v>
      </c>
      <c r="U4172" s="4" t="s">
        <v>367</v>
      </c>
      <c r="V4172" s="37" t="s">
        <v>2092</v>
      </c>
      <c r="W4172" s="4"/>
      <c r="X4172" s="4" t="s">
        <v>1211</v>
      </c>
      <c r="Y4172" s="3"/>
      <c r="Z4172" s="3"/>
      <c r="AA4172" s="29">
        <v>45.668129880000002</v>
      </c>
      <c r="AB4172" s="29">
        <v>-121.24346177</v>
      </c>
      <c r="AC4172" s="262" t="s">
        <v>1803</v>
      </c>
      <c r="AD4172" s="150" t="s">
        <v>1803</v>
      </c>
      <c r="AE4172" s="4"/>
      <c r="AF4172" s="1"/>
      <c r="AG4172" s="3" t="s">
        <v>53</v>
      </c>
      <c r="AH4172" s="1" t="s">
        <v>1764</v>
      </c>
      <c r="AI4172" s="3"/>
      <c r="AJ4172" s="3"/>
      <c r="AK4172" s="3"/>
      <c r="AL4172" s="3"/>
      <c r="AM4172" s="3"/>
      <c r="AN4172" s="3"/>
      <c r="AO4172" s="3"/>
      <c r="AP4172" s="3"/>
      <c r="AQ4172" s="3"/>
      <c r="AR4172" s="3"/>
      <c r="AS4172" s="3"/>
      <c r="AT4172" s="3" t="s">
        <v>53</v>
      </c>
      <c r="BC4172" s="1"/>
      <c r="BD4172" s="210"/>
    </row>
    <row r="4173" spans="2:56">
      <c r="B4173" s="87">
        <v>5649</v>
      </c>
      <c r="E4173" s="4">
        <v>17</v>
      </c>
      <c r="F4173" s="4" t="s">
        <v>42</v>
      </c>
      <c r="G4173" s="4">
        <v>2018</v>
      </c>
      <c r="H4173" s="4"/>
      <c r="I4173" s="3">
        <v>17</v>
      </c>
      <c r="J4173" s="3" t="s">
        <v>42</v>
      </c>
      <c r="K4173" s="3">
        <v>2018</v>
      </c>
      <c r="L4173" s="4" t="str">
        <f>CONCATENATE("-",I4173,".",J4173)</f>
        <v>-17.v</v>
      </c>
      <c r="M4173" s="3"/>
      <c r="N4173" s="3" t="s">
        <v>1207</v>
      </c>
      <c r="P4173" s="4">
        <v>20</v>
      </c>
      <c r="Q4173" s="24">
        <v>20</v>
      </c>
      <c r="R4173" s="4">
        <v>56</v>
      </c>
      <c r="S4173" s="4" t="s">
        <v>3</v>
      </c>
      <c r="T4173" s="4" t="s">
        <v>44</v>
      </c>
      <c r="U4173" s="4" t="s">
        <v>367</v>
      </c>
      <c r="V4173" s="37" t="s">
        <v>2092</v>
      </c>
      <c r="W4173" s="4"/>
      <c r="X4173" s="4" t="s">
        <v>1211</v>
      </c>
      <c r="Y4173" s="3"/>
      <c r="Z4173" s="3"/>
      <c r="AA4173" s="29">
        <v>45.668129880000002</v>
      </c>
      <c r="AB4173" s="29">
        <v>-121.24346177</v>
      </c>
      <c r="AC4173" s="262" t="s">
        <v>1803</v>
      </c>
      <c r="AD4173" s="150" t="s">
        <v>1803</v>
      </c>
      <c r="AE4173" s="4"/>
      <c r="AF4173" s="1"/>
      <c r="AG4173" s="3" t="s">
        <v>53</v>
      </c>
      <c r="AH4173" s="1" t="s">
        <v>1764</v>
      </c>
      <c r="AI4173" s="3"/>
      <c r="AJ4173" s="3"/>
      <c r="AK4173" s="3"/>
      <c r="AL4173" s="3"/>
      <c r="AM4173" s="3"/>
      <c r="AN4173" s="3"/>
      <c r="AO4173" s="3"/>
      <c r="AP4173" s="3"/>
      <c r="AQ4173" s="3"/>
      <c r="AR4173" s="3"/>
      <c r="AS4173" s="3"/>
      <c r="AT4173" s="3" t="s">
        <v>53</v>
      </c>
      <c r="BC4173" s="1"/>
      <c r="BD4173" s="210"/>
    </row>
    <row r="4174" spans="2:56">
      <c r="B4174" s="87">
        <v>5650</v>
      </c>
      <c r="E4174" s="4">
        <v>17</v>
      </c>
      <c r="F4174" s="4" t="s">
        <v>42</v>
      </c>
      <c r="G4174" s="4">
        <v>2018</v>
      </c>
      <c r="H4174" s="4"/>
      <c r="I4174" s="3">
        <v>17</v>
      </c>
      <c r="J4174" s="3" t="s">
        <v>42</v>
      </c>
      <c r="K4174" s="3">
        <v>2018</v>
      </c>
      <c r="L4174" s="4" t="str">
        <f>CONCATENATE("-",I4174,".",J4174)</f>
        <v>-17.v</v>
      </c>
      <c r="M4174" s="3"/>
      <c r="N4174" s="3" t="s">
        <v>1207</v>
      </c>
      <c r="P4174" s="4">
        <v>20</v>
      </c>
      <c r="Q4174" s="24">
        <v>20</v>
      </c>
      <c r="R4174" s="4">
        <v>57</v>
      </c>
      <c r="S4174" s="4" t="s">
        <v>3</v>
      </c>
      <c r="T4174" s="4" t="s">
        <v>44</v>
      </c>
      <c r="U4174" s="4" t="s">
        <v>367</v>
      </c>
      <c r="V4174" s="37" t="s">
        <v>2092</v>
      </c>
      <c r="W4174" s="4"/>
      <c r="X4174" s="4" t="s">
        <v>1211</v>
      </c>
      <c r="Y4174" s="3"/>
      <c r="Z4174" s="3"/>
      <c r="AA4174" s="29">
        <v>45.668129880000002</v>
      </c>
      <c r="AB4174" s="29">
        <v>-121.24346177</v>
      </c>
      <c r="AC4174" s="262" t="s">
        <v>1803</v>
      </c>
      <c r="AD4174" s="150" t="s">
        <v>1803</v>
      </c>
      <c r="AE4174" s="4"/>
      <c r="AF4174" s="1"/>
      <c r="AG4174" s="3" t="s">
        <v>53</v>
      </c>
      <c r="AH4174" s="1" t="s">
        <v>1764</v>
      </c>
      <c r="AI4174" s="3"/>
      <c r="AJ4174" s="3"/>
      <c r="AK4174" s="3"/>
      <c r="AL4174" s="3"/>
      <c r="AM4174" s="3"/>
      <c r="AN4174" s="3"/>
      <c r="AO4174" s="3"/>
      <c r="AP4174" s="3"/>
      <c r="AQ4174" s="3"/>
      <c r="AR4174" s="3"/>
      <c r="AS4174" s="3"/>
      <c r="AT4174" s="3" t="s">
        <v>53</v>
      </c>
      <c r="BC4174" s="1"/>
      <c r="BD4174" s="210"/>
    </row>
    <row r="4175" spans="2:56">
      <c r="B4175" s="87">
        <v>5651</v>
      </c>
      <c r="E4175" s="4">
        <v>17</v>
      </c>
      <c r="F4175" s="4" t="s">
        <v>42</v>
      </c>
      <c r="G4175" s="4">
        <v>2018</v>
      </c>
      <c r="H4175" s="4"/>
      <c r="I4175" s="3">
        <v>17</v>
      </c>
      <c r="J4175" s="3" t="s">
        <v>42</v>
      </c>
      <c r="K4175" s="3">
        <v>2018</v>
      </c>
      <c r="L4175" s="4" t="str">
        <f>CONCATENATE("-",I4175,".",J4175)</f>
        <v>-17.v</v>
      </c>
      <c r="M4175" s="3"/>
      <c r="N4175" s="3" t="s">
        <v>1207</v>
      </c>
      <c r="P4175" s="4">
        <v>20</v>
      </c>
      <c r="Q4175" s="24">
        <v>20</v>
      </c>
      <c r="R4175" s="4">
        <v>58</v>
      </c>
      <c r="S4175" s="4" t="s">
        <v>3</v>
      </c>
      <c r="T4175" s="4" t="s">
        <v>44</v>
      </c>
      <c r="U4175" s="4" t="s">
        <v>367</v>
      </c>
      <c r="V4175" s="37" t="s">
        <v>2092</v>
      </c>
      <c r="W4175" s="4"/>
      <c r="X4175" s="4" t="s">
        <v>1211</v>
      </c>
      <c r="Y4175" s="3"/>
      <c r="Z4175" s="3"/>
      <c r="AA4175" s="29">
        <v>45.668129880000002</v>
      </c>
      <c r="AB4175" s="29">
        <v>-121.24346177</v>
      </c>
      <c r="AC4175" s="262" t="s">
        <v>1803</v>
      </c>
      <c r="AD4175" s="150" t="s">
        <v>1803</v>
      </c>
      <c r="AE4175" s="4"/>
      <c r="AF4175" s="1"/>
      <c r="AG4175" s="3" t="s">
        <v>53</v>
      </c>
      <c r="AH4175" s="1" t="s">
        <v>1764</v>
      </c>
      <c r="AI4175" s="3"/>
      <c r="AJ4175" s="3"/>
      <c r="AK4175" s="3"/>
      <c r="AL4175" s="3"/>
      <c r="AM4175" s="3"/>
      <c r="AN4175" s="3"/>
      <c r="AO4175" s="3"/>
      <c r="AP4175" s="3"/>
      <c r="AQ4175" s="3"/>
      <c r="AR4175" s="3"/>
      <c r="AS4175" s="3"/>
      <c r="AT4175" s="3" t="s">
        <v>53</v>
      </c>
      <c r="BC4175" s="1"/>
      <c r="BD4175" s="210"/>
    </row>
    <row r="4176" spans="2:56">
      <c r="B4176" s="87">
        <v>5652</v>
      </c>
      <c r="E4176" s="4">
        <v>17</v>
      </c>
      <c r="F4176" s="4" t="s">
        <v>42</v>
      </c>
      <c r="G4176" s="4">
        <v>2018</v>
      </c>
      <c r="H4176" s="4"/>
      <c r="I4176" s="3">
        <v>17</v>
      </c>
      <c r="J4176" s="3" t="s">
        <v>42</v>
      </c>
      <c r="K4176" s="3">
        <v>2018</v>
      </c>
      <c r="L4176" s="4" t="str">
        <f>CONCATENATE("-",I4176,".",J4176)</f>
        <v>-17.v</v>
      </c>
      <c r="M4176" s="3"/>
      <c r="N4176" s="3" t="s">
        <v>1207</v>
      </c>
      <c r="P4176" s="4">
        <v>20</v>
      </c>
      <c r="Q4176" s="24">
        <v>20</v>
      </c>
      <c r="R4176" s="4">
        <v>59</v>
      </c>
      <c r="S4176" s="4" t="s">
        <v>3</v>
      </c>
      <c r="T4176" s="4" t="s">
        <v>44</v>
      </c>
      <c r="U4176" s="4" t="s">
        <v>367</v>
      </c>
      <c r="V4176" s="37" t="s">
        <v>2092</v>
      </c>
      <c r="W4176" s="4"/>
      <c r="X4176" s="4" t="s">
        <v>1211</v>
      </c>
      <c r="Y4176" s="3"/>
      <c r="Z4176" s="3"/>
      <c r="AA4176" s="29">
        <v>45.668129880000002</v>
      </c>
      <c r="AB4176" s="29">
        <v>-121.24346177</v>
      </c>
      <c r="AC4176" s="262" t="s">
        <v>1803</v>
      </c>
      <c r="AD4176" s="150" t="s">
        <v>1803</v>
      </c>
      <c r="AE4176" s="4"/>
      <c r="AF4176" s="1"/>
      <c r="AG4176" s="3" t="s">
        <v>53</v>
      </c>
      <c r="AH4176" s="1" t="s">
        <v>1764</v>
      </c>
      <c r="AI4176" s="3"/>
      <c r="AJ4176" s="3"/>
      <c r="AK4176" s="3"/>
      <c r="AL4176" s="3"/>
      <c r="AM4176" s="3"/>
      <c r="AN4176" s="3"/>
      <c r="AO4176" s="3"/>
      <c r="AP4176" s="3"/>
      <c r="AQ4176" s="3"/>
      <c r="AR4176" s="3"/>
      <c r="AS4176" s="3"/>
      <c r="AT4176" s="3" t="s">
        <v>53</v>
      </c>
      <c r="BC4176" s="1"/>
      <c r="BD4176" s="210"/>
    </row>
    <row r="4177" spans="2:56">
      <c r="B4177" s="87">
        <v>5653</v>
      </c>
      <c r="E4177" s="4">
        <v>17</v>
      </c>
      <c r="F4177" s="4" t="s">
        <v>42</v>
      </c>
      <c r="G4177" s="4">
        <v>2018</v>
      </c>
      <c r="H4177" s="4"/>
      <c r="I4177" s="3">
        <v>17</v>
      </c>
      <c r="J4177" s="3" t="s">
        <v>42</v>
      </c>
      <c r="K4177" s="3">
        <v>2018</v>
      </c>
      <c r="L4177" s="4" t="str">
        <f>CONCATENATE("-",I4177,".",J4177)</f>
        <v>-17.v</v>
      </c>
      <c r="M4177" s="3"/>
      <c r="N4177" s="3" t="s">
        <v>1207</v>
      </c>
      <c r="P4177" s="4">
        <v>20</v>
      </c>
      <c r="Q4177" s="24">
        <v>20</v>
      </c>
      <c r="R4177" s="4">
        <v>60</v>
      </c>
      <c r="S4177" s="4" t="s">
        <v>3</v>
      </c>
      <c r="T4177" s="4" t="s">
        <v>44</v>
      </c>
      <c r="U4177" s="4" t="s">
        <v>367</v>
      </c>
      <c r="V4177" s="37" t="s">
        <v>2092</v>
      </c>
      <c r="W4177" s="4"/>
      <c r="X4177" s="4" t="s">
        <v>1211</v>
      </c>
      <c r="Y4177" s="3"/>
      <c r="Z4177" s="3"/>
      <c r="AA4177" s="29">
        <v>45.668129880000002</v>
      </c>
      <c r="AB4177" s="29">
        <v>-121.24346177</v>
      </c>
      <c r="AC4177" s="262" t="s">
        <v>1803</v>
      </c>
      <c r="AD4177" s="150" t="s">
        <v>1803</v>
      </c>
      <c r="AE4177" s="4"/>
      <c r="AF4177" s="1"/>
      <c r="AG4177" s="3" t="s">
        <v>53</v>
      </c>
      <c r="AH4177" s="1" t="s">
        <v>1764</v>
      </c>
      <c r="AI4177" s="3"/>
      <c r="AJ4177" s="3"/>
      <c r="AK4177" s="3"/>
      <c r="AL4177" s="3"/>
      <c r="AM4177" s="3"/>
      <c r="AN4177" s="3"/>
      <c r="AO4177" s="3"/>
      <c r="AP4177" s="3"/>
      <c r="AQ4177" s="3"/>
      <c r="AR4177" s="3"/>
      <c r="AS4177" s="3"/>
      <c r="AT4177" s="3" t="s">
        <v>53</v>
      </c>
      <c r="BC4177" s="1"/>
      <c r="BD4177" s="210"/>
    </row>
    <row r="4178" spans="2:56">
      <c r="B4178" s="87">
        <v>5654</v>
      </c>
      <c r="E4178" s="4">
        <v>17</v>
      </c>
      <c r="F4178" s="4" t="s">
        <v>42</v>
      </c>
      <c r="G4178" s="4">
        <v>2018</v>
      </c>
      <c r="H4178" s="4"/>
      <c r="I4178" s="3">
        <v>17</v>
      </c>
      <c r="J4178" s="3" t="s">
        <v>42</v>
      </c>
      <c r="K4178" s="3">
        <v>2018</v>
      </c>
      <c r="L4178" s="4" t="str">
        <f>CONCATENATE("-",I4178,".",J4178)</f>
        <v>-17.v</v>
      </c>
      <c r="M4178" s="3"/>
      <c r="N4178" s="3" t="s">
        <v>1207</v>
      </c>
      <c r="P4178" s="4">
        <v>20</v>
      </c>
      <c r="Q4178" s="24">
        <v>20</v>
      </c>
      <c r="R4178" s="4">
        <v>61</v>
      </c>
      <c r="S4178" s="4" t="s">
        <v>3</v>
      </c>
      <c r="T4178" s="4" t="s">
        <v>44</v>
      </c>
      <c r="U4178" s="4" t="s">
        <v>367</v>
      </c>
      <c r="V4178" s="37" t="s">
        <v>2092</v>
      </c>
      <c r="W4178" s="4"/>
      <c r="X4178" s="4" t="s">
        <v>1211</v>
      </c>
      <c r="Y4178" s="3"/>
      <c r="Z4178" s="3"/>
      <c r="AA4178" s="29">
        <v>45.668129880000002</v>
      </c>
      <c r="AB4178" s="29">
        <v>-121.24346177</v>
      </c>
      <c r="AC4178" s="262" t="s">
        <v>1803</v>
      </c>
      <c r="AD4178" s="150" t="s">
        <v>1803</v>
      </c>
      <c r="AE4178" s="4"/>
      <c r="AF4178" s="1"/>
      <c r="AG4178" s="3" t="s">
        <v>53</v>
      </c>
      <c r="AH4178" s="1" t="s">
        <v>1764</v>
      </c>
      <c r="AI4178" s="3"/>
      <c r="AJ4178" s="3"/>
      <c r="AK4178" s="3"/>
      <c r="AL4178" s="3"/>
      <c r="AM4178" s="3"/>
      <c r="AN4178" s="3"/>
      <c r="AO4178" s="3"/>
      <c r="AP4178" s="3"/>
      <c r="AQ4178" s="3"/>
      <c r="AR4178" s="3"/>
      <c r="AS4178" s="3"/>
      <c r="AT4178" s="3" t="s">
        <v>53</v>
      </c>
      <c r="BC4178" s="1"/>
      <c r="BD4178" s="210"/>
    </row>
    <row r="4179" spans="2:56">
      <c r="B4179" s="87">
        <v>5655</v>
      </c>
      <c r="E4179" s="4">
        <v>17</v>
      </c>
      <c r="F4179" s="4" t="s">
        <v>42</v>
      </c>
      <c r="G4179" s="4">
        <v>2018</v>
      </c>
      <c r="H4179" s="4"/>
      <c r="I4179" s="3">
        <v>17</v>
      </c>
      <c r="J4179" s="3" t="s">
        <v>42</v>
      </c>
      <c r="K4179" s="3">
        <v>2018</v>
      </c>
      <c r="L4179" s="4" t="str">
        <f>CONCATENATE("-",I4179,".",J4179)</f>
        <v>-17.v</v>
      </c>
      <c r="M4179" s="3"/>
      <c r="N4179" s="3" t="s">
        <v>1207</v>
      </c>
      <c r="P4179" s="4">
        <v>20</v>
      </c>
      <c r="Q4179" s="24">
        <v>20</v>
      </c>
      <c r="R4179" s="4">
        <v>62</v>
      </c>
      <c r="S4179" s="4" t="s">
        <v>3</v>
      </c>
      <c r="T4179" s="4" t="s">
        <v>44</v>
      </c>
      <c r="U4179" s="4" t="s">
        <v>367</v>
      </c>
      <c r="V4179" s="37" t="s">
        <v>2092</v>
      </c>
      <c r="W4179" s="4"/>
      <c r="X4179" s="4" t="s">
        <v>1211</v>
      </c>
      <c r="Y4179" s="3"/>
      <c r="Z4179" s="3"/>
      <c r="AA4179" s="29">
        <v>45.668129880000002</v>
      </c>
      <c r="AB4179" s="29">
        <v>-121.24346177</v>
      </c>
      <c r="AC4179" s="262" t="s">
        <v>1803</v>
      </c>
      <c r="AD4179" s="150" t="s">
        <v>1803</v>
      </c>
      <c r="AE4179" s="4"/>
      <c r="AF4179" s="1"/>
      <c r="AG4179" s="3" t="s">
        <v>53</v>
      </c>
      <c r="AH4179" s="1" t="s">
        <v>1764</v>
      </c>
      <c r="AI4179" s="3"/>
      <c r="AJ4179" s="3"/>
      <c r="AK4179" s="3"/>
      <c r="AL4179" s="3"/>
      <c r="AM4179" s="3"/>
      <c r="AN4179" s="3"/>
      <c r="AO4179" s="3"/>
      <c r="AP4179" s="3"/>
      <c r="AQ4179" s="3"/>
      <c r="AR4179" s="3"/>
      <c r="AS4179" s="3"/>
      <c r="AT4179" s="3" t="s">
        <v>53</v>
      </c>
      <c r="BC4179" s="1"/>
      <c r="BD4179" s="210"/>
    </row>
    <row r="4180" spans="2:56">
      <c r="B4180" s="87">
        <v>5656</v>
      </c>
      <c r="E4180" s="4">
        <v>17</v>
      </c>
      <c r="F4180" s="4" t="s">
        <v>42</v>
      </c>
      <c r="G4180" s="4">
        <v>2018</v>
      </c>
      <c r="H4180" s="4"/>
      <c r="I4180" s="3">
        <v>17</v>
      </c>
      <c r="J4180" s="3" t="s">
        <v>42</v>
      </c>
      <c r="K4180" s="3">
        <v>2018</v>
      </c>
      <c r="L4180" s="4" t="str">
        <f>CONCATENATE("-",I4180,".",J4180)</f>
        <v>-17.v</v>
      </c>
      <c r="M4180" s="3"/>
      <c r="N4180" s="3" t="s">
        <v>1207</v>
      </c>
      <c r="P4180" s="4">
        <v>20</v>
      </c>
      <c r="Q4180" s="24">
        <v>20</v>
      </c>
      <c r="R4180" s="4">
        <v>63</v>
      </c>
      <c r="S4180" s="4" t="s">
        <v>3</v>
      </c>
      <c r="T4180" s="4" t="s">
        <v>44</v>
      </c>
      <c r="U4180" s="4" t="s">
        <v>367</v>
      </c>
      <c r="V4180" s="37" t="s">
        <v>2092</v>
      </c>
      <c r="W4180" s="4"/>
      <c r="X4180" s="4" t="s">
        <v>1211</v>
      </c>
      <c r="Y4180" s="3"/>
      <c r="Z4180" s="3"/>
      <c r="AA4180" s="29">
        <v>45.668129880000002</v>
      </c>
      <c r="AB4180" s="29">
        <v>-121.24346177</v>
      </c>
      <c r="AC4180" s="262" t="s">
        <v>1803</v>
      </c>
      <c r="AD4180" s="150" t="s">
        <v>1803</v>
      </c>
      <c r="AE4180" s="4"/>
      <c r="AF4180" s="1"/>
      <c r="AG4180" s="3" t="s">
        <v>53</v>
      </c>
      <c r="AH4180" s="1" t="s">
        <v>1764</v>
      </c>
      <c r="AI4180" s="3"/>
      <c r="AJ4180" s="3"/>
      <c r="AK4180" s="3"/>
      <c r="AL4180" s="3"/>
      <c r="AM4180" s="3"/>
      <c r="AN4180" s="3"/>
      <c r="AO4180" s="3"/>
      <c r="AP4180" s="3"/>
      <c r="AQ4180" s="3"/>
      <c r="AR4180" s="3"/>
      <c r="AS4180" s="3"/>
      <c r="AT4180" s="3" t="s">
        <v>53</v>
      </c>
      <c r="BC4180" s="1"/>
      <c r="BD4180" s="210"/>
    </row>
    <row r="4181" spans="2:56">
      <c r="B4181" s="87">
        <v>5657</v>
      </c>
      <c r="E4181" s="4">
        <v>17</v>
      </c>
      <c r="F4181" s="4" t="s">
        <v>42</v>
      </c>
      <c r="G4181" s="4">
        <v>2018</v>
      </c>
      <c r="H4181" s="4"/>
      <c r="I4181" s="3">
        <v>17</v>
      </c>
      <c r="J4181" s="3" t="s">
        <v>42</v>
      </c>
      <c r="K4181" s="3">
        <v>2018</v>
      </c>
      <c r="L4181" s="4" t="str">
        <f>CONCATENATE("-",I4181,".",J4181)</f>
        <v>-17.v</v>
      </c>
      <c r="M4181" s="3"/>
      <c r="N4181" s="3" t="s">
        <v>1207</v>
      </c>
      <c r="P4181" s="4">
        <v>20</v>
      </c>
      <c r="Q4181" s="24">
        <v>20</v>
      </c>
      <c r="R4181" s="4">
        <v>64</v>
      </c>
      <c r="S4181" s="4" t="s">
        <v>3</v>
      </c>
      <c r="T4181" s="4" t="s">
        <v>44</v>
      </c>
      <c r="U4181" s="4" t="s">
        <v>367</v>
      </c>
      <c r="V4181" s="37" t="s">
        <v>2092</v>
      </c>
      <c r="W4181" s="4"/>
      <c r="X4181" s="4" t="s">
        <v>1211</v>
      </c>
      <c r="Y4181" s="3"/>
      <c r="Z4181" s="3"/>
      <c r="AA4181" s="29">
        <v>45.668129880000002</v>
      </c>
      <c r="AB4181" s="29">
        <v>-121.24346177</v>
      </c>
      <c r="AC4181" s="262" t="s">
        <v>1803</v>
      </c>
      <c r="AD4181" s="150" t="s">
        <v>1803</v>
      </c>
      <c r="AE4181" s="4"/>
      <c r="AF4181" s="1"/>
      <c r="AG4181" s="3" t="s">
        <v>53</v>
      </c>
      <c r="AH4181" s="1" t="s">
        <v>1764</v>
      </c>
      <c r="AI4181" s="3"/>
      <c r="AJ4181" s="3"/>
      <c r="AK4181" s="3"/>
      <c r="AL4181" s="3"/>
      <c r="AM4181" s="3"/>
      <c r="AN4181" s="3"/>
      <c r="AO4181" s="3"/>
      <c r="AP4181" s="3"/>
      <c r="AQ4181" s="3"/>
      <c r="AR4181" s="3"/>
      <c r="AS4181" s="3"/>
      <c r="AT4181" s="3" t="s">
        <v>53</v>
      </c>
      <c r="BC4181" s="1"/>
      <c r="BD4181" s="210"/>
    </row>
    <row r="4182" spans="2:56">
      <c r="B4182" s="87">
        <v>5658</v>
      </c>
      <c r="E4182" s="4">
        <v>17</v>
      </c>
      <c r="F4182" s="4" t="s">
        <v>42</v>
      </c>
      <c r="G4182" s="4">
        <v>2018</v>
      </c>
      <c r="H4182" s="4"/>
      <c r="I4182" s="3">
        <v>17</v>
      </c>
      <c r="J4182" s="3" t="s">
        <v>42</v>
      </c>
      <c r="K4182" s="3">
        <v>2018</v>
      </c>
      <c r="L4182" s="4" t="str">
        <f>CONCATENATE("-",I4182,".",J4182)</f>
        <v>-17.v</v>
      </c>
      <c r="M4182" s="3"/>
      <c r="N4182" s="3" t="s">
        <v>1207</v>
      </c>
      <c r="P4182" s="4">
        <v>20</v>
      </c>
      <c r="Q4182" s="24">
        <v>20</v>
      </c>
      <c r="R4182" s="4">
        <v>65</v>
      </c>
      <c r="S4182" s="4" t="s">
        <v>3</v>
      </c>
      <c r="T4182" s="4" t="s">
        <v>44</v>
      </c>
      <c r="U4182" s="4" t="s">
        <v>367</v>
      </c>
      <c r="V4182" s="37" t="s">
        <v>2092</v>
      </c>
      <c r="W4182" s="4"/>
      <c r="X4182" s="4" t="s">
        <v>1211</v>
      </c>
      <c r="Y4182" s="3"/>
      <c r="Z4182" s="3"/>
      <c r="AA4182" s="29">
        <v>45.668129880000002</v>
      </c>
      <c r="AB4182" s="29">
        <v>-121.24346177</v>
      </c>
      <c r="AC4182" s="262" t="s">
        <v>1803</v>
      </c>
      <c r="AD4182" s="150" t="s">
        <v>1803</v>
      </c>
      <c r="AE4182" s="4"/>
      <c r="AF4182" s="1"/>
      <c r="AG4182" s="3" t="s">
        <v>53</v>
      </c>
      <c r="AH4182" s="1" t="s">
        <v>1764</v>
      </c>
      <c r="AI4182" s="3"/>
      <c r="AJ4182" s="3"/>
      <c r="AK4182" s="3"/>
      <c r="AL4182" s="3"/>
      <c r="AM4182" s="3"/>
      <c r="AN4182" s="3"/>
      <c r="AO4182" s="3"/>
      <c r="AP4182" s="3"/>
      <c r="AQ4182" s="3"/>
      <c r="AR4182" s="3"/>
      <c r="AS4182" s="3"/>
      <c r="AT4182" s="3" t="s">
        <v>53</v>
      </c>
      <c r="BC4182" s="1"/>
      <c r="BD4182" s="210"/>
    </row>
    <row r="4183" spans="2:56">
      <c r="B4183" s="87">
        <v>5659</v>
      </c>
      <c r="E4183" s="4">
        <v>17</v>
      </c>
      <c r="F4183" s="4" t="s">
        <v>42</v>
      </c>
      <c r="G4183" s="4">
        <v>2018</v>
      </c>
      <c r="H4183" s="4"/>
      <c r="I4183" s="3">
        <v>17</v>
      </c>
      <c r="J4183" s="3" t="s">
        <v>42</v>
      </c>
      <c r="K4183" s="3">
        <v>2018</v>
      </c>
      <c r="L4183" s="4" t="str">
        <f>CONCATENATE("-",I4183,".",J4183)</f>
        <v>-17.v</v>
      </c>
      <c r="M4183" s="3"/>
      <c r="N4183" s="3" t="s">
        <v>1207</v>
      </c>
      <c r="P4183" s="4">
        <v>20</v>
      </c>
      <c r="Q4183" s="24">
        <v>20</v>
      </c>
      <c r="R4183" s="4">
        <v>66</v>
      </c>
      <c r="S4183" s="4" t="s">
        <v>3</v>
      </c>
      <c r="T4183" s="4" t="s">
        <v>44</v>
      </c>
      <c r="U4183" s="4" t="s">
        <v>367</v>
      </c>
      <c r="V4183" s="37" t="s">
        <v>2092</v>
      </c>
      <c r="W4183" s="4"/>
      <c r="X4183" s="4" t="s">
        <v>1211</v>
      </c>
      <c r="Y4183" s="3"/>
      <c r="Z4183" s="3"/>
      <c r="AA4183" s="29">
        <v>45.668129880000002</v>
      </c>
      <c r="AB4183" s="29">
        <v>-121.24346177</v>
      </c>
      <c r="AC4183" s="262" t="s">
        <v>1803</v>
      </c>
      <c r="AD4183" s="150" t="s">
        <v>1803</v>
      </c>
      <c r="AE4183" s="4"/>
      <c r="AF4183" s="1"/>
      <c r="AG4183" s="3" t="s">
        <v>53</v>
      </c>
      <c r="AH4183" s="1" t="s">
        <v>1764</v>
      </c>
      <c r="AI4183" s="3"/>
      <c r="AJ4183" s="3"/>
      <c r="AK4183" s="3"/>
      <c r="AL4183" s="3"/>
      <c r="AM4183" s="3"/>
      <c r="AN4183" s="3"/>
      <c r="AO4183" s="3"/>
      <c r="AP4183" s="3"/>
      <c r="AQ4183" s="3"/>
      <c r="AR4183" s="3"/>
      <c r="AS4183" s="3"/>
      <c r="AT4183" s="3" t="s">
        <v>53</v>
      </c>
      <c r="BC4183" s="1"/>
      <c r="BD4183" s="210"/>
    </row>
    <row r="4184" spans="2:56">
      <c r="B4184" s="87">
        <v>5660</v>
      </c>
      <c r="E4184" s="4">
        <v>17</v>
      </c>
      <c r="F4184" s="4" t="s">
        <v>42</v>
      </c>
      <c r="G4184" s="4">
        <v>2018</v>
      </c>
      <c r="H4184" s="4"/>
      <c r="I4184" s="3">
        <v>17</v>
      </c>
      <c r="J4184" s="3" t="s">
        <v>42</v>
      </c>
      <c r="K4184" s="3">
        <v>2018</v>
      </c>
      <c r="L4184" s="4" t="str">
        <f>CONCATENATE("-",I4184,".",J4184)</f>
        <v>-17.v</v>
      </c>
      <c r="M4184" s="3"/>
      <c r="N4184" s="3" t="s">
        <v>1207</v>
      </c>
      <c r="P4184" s="4">
        <v>20</v>
      </c>
      <c r="Q4184" s="24">
        <v>20</v>
      </c>
      <c r="R4184" s="4">
        <v>67</v>
      </c>
      <c r="S4184" s="4" t="s">
        <v>3</v>
      </c>
      <c r="T4184" s="4" t="s">
        <v>44</v>
      </c>
      <c r="U4184" s="4" t="s">
        <v>367</v>
      </c>
      <c r="V4184" s="37" t="s">
        <v>2092</v>
      </c>
      <c r="W4184" s="4"/>
      <c r="X4184" s="4" t="s">
        <v>1211</v>
      </c>
      <c r="Y4184" s="3"/>
      <c r="Z4184" s="3"/>
      <c r="AA4184" s="29">
        <v>45.668129880000002</v>
      </c>
      <c r="AB4184" s="29">
        <v>-121.24346177</v>
      </c>
      <c r="AC4184" s="262" t="s">
        <v>1803</v>
      </c>
      <c r="AD4184" s="150" t="s">
        <v>1803</v>
      </c>
      <c r="AE4184" s="4"/>
      <c r="AF4184" s="1"/>
      <c r="AG4184" s="3" t="s">
        <v>53</v>
      </c>
      <c r="AH4184" s="1" t="s">
        <v>1764</v>
      </c>
      <c r="AI4184" s="3"/>
      <c r="AJ4184" s="3"/>
      <c r="AK4184" s="3"/>
      <c r="AL4184" s="3"/>
      <c r="AM4184" s="3"/>
      <c r="AN4184" s="3"/>
      <c r="AO4184" s="3"/>
      <c r="AP4184" s="3"/>
      <c r="AQ4184" s="3"/>
      <c r="AR4184" s="3"/>
      <c r="AS4184" s="3"/>
      <c r="AT4184" s="3" t="s">
        <v>53</v>
      </c>
      <c r="BC4184" s="1"/>
      <c r="BD4184" s="210"/>
    </row>
    <row r="4185" spans="2:56">
      <c r="B4185" s="87">
        <v>5661</v>
      </c>
      <c r="E4185" s="4">
        <v>17</v>
      </c>
      <c r="F4185" s="4" t="s">
        <v>42</v>
      </c>
      <c r="G4185" s="4">
        <v>2018</v>
      </c>
      <c r="H4185" s="4"/>
      <c r="I4185" s="3">
        <v>17</v>
      </c>
      <c r="J4185" s="3" t="s">
        <v>42</v>
      </c>
      <c r="K4185" s="3">
        <v>2018</v>
      </c>
      <c r="L4185" s="4" t="str">
        <f>CONCATENATE("-",I4185,".",J4185)</f>
        <v>-17.v</v>
      </c>
      <c r="M4185" s="3"/>
      <c r="N4185" s="3" t="s">
        <v>1207</v>
      </c>
      <c r="P4185" s="4">
        <v>20</v>
      </c>
      <c r="Q4185" s="24">
        <v>20</v>
      </c>
      <c r="R4185" s="4">
        <v>68</v>
      </c>
      <c r="S4185" s="4" t="s">
        <v>3</v>
      </c>
      <c r="T4185" s="4" t="s">
        <v>44</v>
      </c>
      <c r="U4185" s="4" t="s">
        <v>367</v>
      </c>
      <c r="V4185" s="37" t="s">
        <v>2092</v>
      </c>
      <c r="W4185" s="4"/>
      <c r="X4185" s="4" t="s">
        <v>1211</v>
      </c>
      <c r="Y4185" s="3"/>
      <c r="Z4185" s="3"/>
      <c r="AA4185" s="29">
        <v>45.668129880000002</v>
      </c>
      <c r="AB4185" s="29">
        <v>-121.24346177</v>
      </c>
      <c r="AC4185" s="262" t="s">
        <v>1803</v>
      </c>
      <c r="AD4185" s="150" t="s">
        <v>1803</v>
      </c>
      <c r="AE4185" s="4"/>
      <c r="AF4185" s="1"/>
      <c r="AG4185" s="3" t="s">
        <v>53</v>
      </c>
      <c r="AH4185" s="1" t="s">
        <v>1764</v>
      </c>
      <c r="AI4185" s="3"/>
      <c r="AJ4185" s="3"/>
      <c r="AK4185" s="3"/>
      <c r="AL4185" s="3"/>
      <c r="AM4185" s="3"/>
      <c r="AN4185" s="3"/>
      <c r="AO4185" s="3"/>
      <c r="AP4185" s="3"/>
      <c r="AQ4185" s="3"/>
      <c r="AR4185" s="3"/>
      <c r="AS4185" s="3"/>
      <c r="AT4185" s="3" t="s">
        <v>53</v>
      </c>
      <c r="BC4185" s="1"/>
      <c r="BD4185" s="210"/>
    </row>
    <row r="4186" spans="2:56">
      <c r="B4186" s="87">
        <v>5662</v>
      </c>
      <c r="E4186" s="4">
        <v>17</v>
      </c>
      <c r="F4186" s="4" t="s">
        <v>42</v>
      </c>
      <c r="G4186" s="4">
        <v>2018</v>
      </c>
      <c r="H4186" s="4"/>
      <c r="I4186" s="3">
        <v>17</v>
      </c>
      <c r="J4186" s="3" t="s">
        <v>42</v>
      </c>
      <c r="K4186" s="3">
        <v>2018</v>
      </c>
      <c r="L4186" s="4" t="str">
        <f>CONCATENATE("-",I4186,".",J4186)</f>
        <v>-17.v</v>
      </c>
      <c r="M4186" s="3"/>
      <c r="N4186" s="3" t="s">
        <v>1207</v>
      </c>
      <c r="P4186" s="4">
        <v>20</v>
      </c>
      <c r="Q4186" s="24">
        <v>20</v>
      </c>
      <c r="R4186" s="4">
        <v>69</v>
      </c>
      <c r="S4186" s="4" t="s">
        <v>3</v>
      </c>
      <c r="T4186" s="4" t="s">
        <v>44</v>
      </c>
      <c r="U4186" s="4" t="s">
        <v>367</v>
      </c>
      <c r="V4186" s="37" t="s">
        <v>2092</v>
      </c>
      <c r="W4186" s="4"/>
      <c r="X4186" s="4" t="s">
        <v>1211</v>
      </c>
      <c r="Y4186" s="3"/>
      <c r="Z4186" s="3"/>
      <c r="AA4186" s="29">
        <v>45.668129880000002</v>
      </c>
      <c r="AB4186" s="29">
        <v>-121.24346177</v>
      </c>
      <c r="AC4186" s="262" t="s">
        <v>1803</v>
      </c>
      <c r="AD4186" s="150" t="s">
        <v>1803</v>
      </c>
      <c r="AE4186" s="4"/>
      <c r="AF4186" s="1"/>
      <c r="AG4186" s="3" t="s">
        <v>53</v>
      </c>
      <c r="AH4186" s="1" t="s">
        <v>1764</v>
      </c>
      <c r="AI4186" s="3"/>
      <c r="AJ4186" s="3"/>
      <c r="AK4186" s="3"/>
      <c r="AL4186" s="3"/>
      <c r="AM4186" s="3"/>
      <c r="AN4186" s="3"/>
      <c r="AO4186" s="3"/>
      <c r="AP4186" s="3"/>
      <c r="AQ4186" s="3"/>
      <c r="AR4186" s="3"/>
      <c r="AS4186" s="3"/>
      <c r="AT4186" s="3" t="s">
        <v>53</v>
      </c>
      <c r="BC4186" s="1"/>
      <c r="BD4186" s="210"/>
    </row>
    <row r="4187" spans="2:56">
      <c r="B4187" s="87">
        <v>5663</v>
      </c>
      <c r="E4187" s="4">
        <v>17</v>
      </c>
      <c r="F4187" s="4" t="s">
        <v>42</v>
      </c>
      <c r="G4187" s="4">
        <v>2018</v>
      </c>
      <c r="H4187" s="4"/>
      <c r="I4187" s="3">
        <v>17</v>
      </c>
      <c r="J4187" s="3" t="s">
        <v>42</v>
      </c>
      <c r="K4187" s="3">
        <v>2018</v>
      </c>
      <c r="L4187" s="4" t="str">
        <f>CONCATENATE("-",I4187,".",J4187)</f>
        <v>-17.v</v>
      </c>
      <c r="M4187" s="3"/>
      <c r="N4187" s="3" t="s">
        <v>1207</v>
      </c>
      <c r="P4187" s="4">
        <v>20</v>
      </c>
      <c r="Q4187" s="24">
        <v>20</v>
      </c>
      <c r="R4187" s="4">
        <v>70</v>
      </c>
      <c r="S4187" s="4" t="s">
        <v>3</v>
      </c>
      <c r="T4187" s="4" t="s">
        <v>44</v>
      </c>
      <c r="U4187" s="4" t="s">
        <v>367</v>
      </c>
      <c r="V4187" s="37" t="s">
        <v>2092</v>
      </c>
      <c r="W4187" s="4"/>
      <c r="X4187" s="4" t="s">
        <v>1211</v>
      </c>
      <c r="Y4187" s="3"/>
      <c r="Z4187" s="3"/>
      <c r="AA4187" s="29">
        <v>45.668129880000002</v>
      </c>
      <c r="AB4187" s="29">
        <v>-121.24346177</v>
      </c>
      <c r="AC4187" s="262" t="s">
        <v>1803</v>
      </c>
      <c r="AD4187" s="150" t="s">
        <v>1803</v>
      </c>
      <c r="AE4187" s="4"/>
      <c r="AF4187" s="1"/>
      <c r="AG4187" s="3" t="s">
        <v>53</v>
      </c>
      <c r="AH4187" s="1" t="s">
        <v>1764</v>
      </c>
      <c r="AI4187" s="3"/>
      <c r="AJ4187" s="3"/>
      <c r="AK4187" s="3"/>
      <c r="AL4187" s="3"/>
      <c r="AM4187" s="3"/>
      <c r="AN4187" s="3"/>
      <c r="AO4187" s="3"/>
      <c r="AP4187" s="3"/>
      <c r="AQ4187" s="3"/>
      <c r="AR4187" s="3"/>
      <c r="AS4187" s="3"/>
      <c r="AT4187" s="3" t="s">
        <v>53</v>
      </c>
      <c r="BC4187" s="1"/>
      <c r="BD4187" s="210"/>
    </row>
    <row r="4188" spans="2:56">
      <c r="B4188" s="87">
        <v>5664</v>
      </c>
      <c r="E4188" s="4">
        <v>17</v>
      </c>
      <c r="F4188" s="4" t="s">
        <v>42</v>
      </c>
      <c r="G4188" s="4">
        <v>2018</v>
      </c>
      <c r="H4188" s="4"/>
      <c r="I4188" s="3">
        <v>17</v>
      </c>
      <c r="J4188" s="3" t="s">
        <v>42</v>
      </c>
      <c r="K4188" s="3">
        <v>2018</v>
      </c>
      <c r="L4188" s="4" t="str">
        <f>CONCATENATE("-",I4188,".",J4188)</f>
        <v>-17.v</v>
      </c>
      <c r="M4188" s="3"/>
      <c r="N4188" s="3" t="s">
        <v>1207</v>
      </c>
      <c r="P4188" s="4">
        <v>20</v>
      </c>
      <c r="Q4188" s="24">
        <v>20</v>
      </c>
      <c r="R4188" s="4">
        <v>71</v>
      </c>
      <c r="S4188" s="4" t="s">
        <v>3</v>
      </c>
      <c r="T4188" s="4" t="s">
        <v>44</v>
      </c>
      <c r="U4188" s="4" t="s">
        <v>367</v>
      </c>
      <c r="V4188" s="37" t="s">
        <v>2092</v>
      </c>
      <c r="W4188" s="4"/>
      <c r="X4188" s="4" t="s">
        <v>1211</v>
      </c>
      <c r="Y4188" s="3"/>
      <c r="Z4188" s="3"/>
      <c r="AA4188" s="29">
        <v>45.668129880000002</v>
      </c>
      <c r="AB4188" s="29">
        <v>-121.24346177</v>
      </c>
      <c r="AC4188" s="262" t="s">
        <v>1803</v>
      </c>
      <c r="AD4188" s="150" t="s">
        <v>1803</v>
      </c>
      <c r="AE4188" s="4"/>
      <c r="AF4188" s="1"/>
      <c r="AG4188" s="3" t="s">
        <v>53</v>
      </c>
      <c r="AH4188" s="1" t="s">
        <v>1764</v>
      </c>
      <c r="AI4188" s="3"/>
      <c r="AJ4188" s="3"/>
      <c r="AK4188" s="3"/>
      <c r="AL4188" s="3"/>
      <c r="AM4188" s="3"/>
      <c r="AN4188" s="3"/>
      <c r="AO4188" s="3"/>
      <c r="AP4188" s="3"/>
      <c r="AQ4188" s="3"/>
      <c r="AR4188" s="3"/>
      <c r="AS4188" s="3"/>
      <c r="AT4188" s="3" t="s">
        <v>53</v>
      </c>
      <c r="BC4188" s="1"/>
      <c r="BD4188" s="210"/>
    </row>
    <row r="4189" spans="2:56">
      <c r="B4189" s="87">
        <v>5665</v>
      </c>
      <c r="E4189" s="4">
        <v>17</v>
      </c>
      <c r="F4189" s="4" t="s">
        <v>42</v>
      </c>
      <c r="G4189" s="4">
        <v>2018</v>
      </c>
      <c r="H4189" s="4"/>
      <c r="I4189" s="3">
        <v>17</v>
      </c>
      <c r="J4189" s="3" t="s">
        <v>42</v>
      </c>
      <c r="K4189" s="3">
        <v>2018</v>
      </c>
      <c r="L4189" s="4" t="str">
        <f>CONCATENATE("-",I4189,".",J4189)</f>
        <v>-17.v</v>
      </c>
      <c r="M4189" s="3"/>
      <c r="N4189" s="3" t="s">
        <v>1207</v>
      </c>
      <c r="P4189" s="4">
        <v>20</v>
      </c>
      <c r="Q4189" s="24">
        <v>20</v>
      </c>
      <c r="R4189" s="4">
        <v>72</v>
      </c>
      <c r="S4189" s="4" t="s">
        <v>3</v>
      </c>
      <c r="T4189" s="4" t="s">
        <v>44</v>
      </c>
      <c r="U4189" s="4" t="s">
        <v>367</v>
      </c>
      <c r="V4189" s="37" t="s">
        <v>2092</v>
      </c>
      <c r="W4189" s="4"/>
      <c r="X4189" s="4" t="s">
        <v>1211</v>
      </c>
      <c r="Y4189" s="3"/>
      <c r="Z4189" s="3"/>
      <c r="AA4189" s="29">
        <v>45.668129880000002</v>
      </c>
      <c r="AB4189" s="29">
        <v>-121.24346177</v>
      </c>
      <c r="AC4189" s="262" t="s">
        <v>1803</v>
      </c>
      <c r="AD4189" s="150" t="s">
        <v>1803</v>
      </c>
      <c r="AE4189" s="4"/>
      <c r="AF4189" s="1"/>
      <c r="AG4189" s="3" t="s">
        <v>53</v>
      </c>
      <c r="AH4189" s="1" t="s">
        <v>1764</v>
      </c>
      <c r="AI4189" s="3"/>
      <c r="AJ4189" s="3"/>
      <c r="AK4189" s="3"/>
      <c r="AL4189" s="3"/>
      <c r="AM4189" s="3"/>
      <c r="AN4189" s="3"/>
      <c r="AO4189" s="3"/>
      <c r="AP4189" s="3"/>
      <c r="AQ4189" s="3"/>
      <c r="AR4189" s="3"/>
      <c r="AS4189" s="3"/>
      <c r="AT4189" s="3" t="s">
        <v>53</v>
      </c>
      <c r="BC4189" s="1"/>
      <c r="BD4189" s="210"/>
    </row>
    <row r="4190" spans="2:56">
      <c r="B4190" s="87">
        <v>5666</v>
      </c>
      <c r="E4190" s="4">
        <v>17</v>
      </c>
      <c r="F4190" s="4" t="s">
        <v>42</v>
      </c>
      <c r="G4190" s="4">
        <v>2018</v>
      </c>
      <c r="H4190" s="4"/>
      <c r="I4190" s="3">
        <v>17</v>
      </c>
      <c r="J4190" s="3" t="s">
        <v>42</v>
      </c>
      <c r="K4190" s="3">
        <v>2018</v>
      </c>
      <c r="L4190" s="4" t="str">
        <f>CONCATENATE("-",I4190,".",J4190)</f>
        <v>-17.v</v>
      </c>
      <c r="M4190" s="3"/>
      <c r="N4190" s="3" t="s">
        <v>1207</v>
      </c>
      <c r="P4190" s="4">
        <v>20</v>
      </c>
      <c r="Q4190" s="24">
        <v>20</v>
      </c>
      <c r="R4190" s="4">
        <v>73</v>
      </c>
      <c r="S4190" s="4" t="s">
        <v>3</v>
      </c>
      <c r="T4190" s="4" t="s">
        <v>44</v>
      </c>
      <c r="U4190" s="4" t="s">
        <v>367</v>
      </c>
      <c r="V4190" s="37" t="s">
        <v>2092</v>
      </c>
      <c r="W4190" s="4"/>
      <c r="X4190" s="4" t="s">
        <v>1211</v>
      </c>
      <c r="Y4190" s="3"/>
      <c r="Z4190" s="3"/>
      <c r="AA4190" s="29">
        <v>45.668129880000002</v>
      </c>
      <c r="AB4190" s="29">
        <v>-121.24346177</v>
      </c>
      <c r="AC4190" s="262" t="s">
        <v>1803</v>
      </c>
      <c r="AD4190" s="150" t="s">
        <v>1803</v>
      </c>
      <c r="AE4190" s="4"/>
      <c r="AF4190" s="1"/>
      <c r="AG4190" s="3" t="s">
        <v>53</v>
      </c>
      <c r="AH4190" s="1" t="s">
        <v>1764</v>
      </c>
      <c r="AI4190" s="3"/>
      <c r="AJ4190" s="3"/>
      <c r="AK4190" s="3"/>
      <c r="AL4190" s="3"/>
      <c r="AM4190" s="3"/>
      <c r="AN4190" s="3"/>
      <c r="AO4190" s="3"/>
      <c r="AP4190" s="3"/>
      <c r="AQ4190" s="3"/>
      <c r="AR4190" s="3"/>
      <c r="AS4190" s="3"/>
      <c r="AT4190" s="3" t="s">
        <v>53</v>
      </c>
      <c r="BC4190" s="1"/>
      <c r="BD4190" s="210"/>
    </row>
    <row r="4191" spans="2:56">
      <c r="B4191" s="87">
        <v>5667</v>
      </c>
      <c r="E4191" s="4">
        <v>17</v>
      </c>
      <c r="F4191" s="4" t="s">
        <v>42</v>
      </c>
      <c r="G4191" s="4">
        <v>2018</v>
      </c>
      <c r="H4191" s="4"/>
      <c r="I4191" s="3">
        <v>17</v>
      </c>
      <c r="J4191" s="3" t="s">
        <v>42</v>
      </c>
      <c r="K4191" s="3">
        <v>2018</v>
      </c>
      <c r="L4191" s="4" t="str">
        <f>CONCATENATE("-",I4191,".",J4191)</f>
        <v>-17.v</v>
      </c>
      <c r="M4191" s="3"/>
      <c r="N4191" s="3" t="s">
        <v>1207</v>
      </c>
      <c r="P4191" s="4">
        <v>20</v>
      </c>
      <c r="Q4191" s="24">
        <v>20</v>
      </c>
      <c r="R4191" s="4">
        <v>74</v>
      </c>
      <c r="S4191" s="4" t="s">
        <v>3</v>
      </c>
      <c r="T4191" s="4" t="s">
        <v>44</v>
      </c>
      <c r="U4191" s="4" t="s">
        <v>367</v>
      </c>
      <c r="V4191" s="37" t="s">
        <v>2092</v>
      </c>
      <c r="W4191" s="4"/>
      <c r="X4191" s="4" t="s">
        <v>1211</v>
      </c>
      <c r="Y4191" s="3"/>
      <c r="Z4191" s="3"/>
      <c r="AA4191" s="29">
        <v>45.668129880000002</v>
      </c>
      <c r="AB4191" s="29">
        <v>-121.24346177</v>
      </c>
      <c r="AC4191" s="262" t="s">
        <v>1803</v>
      </c>
      <c r="AD4191" s="150" t="s">
        <v>1803</v>
      </c>
      <c r="AE4191" s="4"/>
      <c r="AF4191" s="1"/>
      <c r="AG4191" s="3" t="s">
        <v>53</v>
      </c>
      <c r="AH4191" s="1" t="s">
        <v>1764</v>
      </c>
      <c r="AI4191" s="3"/>
      <c r="AJ4191" s="3"/>
      <c r="AK4191" s="3"/>
      <c r="AL4191" s="3"/>
      <c r="AM4191" s="3"/>
      <c r="AN4191" s="3"/>
      <c r="AO4191" s="3"/>
      <c r="AP4191" s="3"/>
      <c r="AQ4191" s="3"/>
      <c r="AR4191" s="3"/>
      <c r="AS4191" s="3"/>
      <c r="AT4191" s="3" t="s">
        <v>53</v>
      </c>
      <c r="BC4191" s="1"/>
      <c r="BD4191" s="210"/>
    </row>
    <row r="4192" spans="2:56">
      <c r="B4192" s="87">
        <v>5668</v>
      </c>
      <c r="E4192" s="4">
        <v>17</v>
      </c>
      <c r="F4192" s="4" t="s">
        <v>42</v>
      </c>
      <c r="G4192" s="4">
        <v>2018</v>
      </c>
      <c r="H4192" s="4"/>
      <c r="I4192" s="3">
        <v>17</v>
      </c>
      <c r="J4192" s="3" t="s">
        <v>42</v>
      </c>
      <c r="K4192" s="3">
        <v>2018</v>
      </c>
      <c r="L4192" s="4" t="str">
        <f>CONCATENATE("-",I4192,".",J4192)</f>
        <v>-17.v</v>
      </c>
      <c r="M4192" s="3"/>
      <c r="N4192" s="3" t="s">
        <v>1207</v>
      </c>
      <c r="P4192" s="4">
        <v>20</v>
      </c>
      <c r="Q4192" s="24">
        <v>20</v>
      </c>
      <c r="R4192" s="4">
        <v>75</v>
      </c>
      <c r="S4192" s="4" t="s">
        <v>3</v>
      </c>
      <c r="T4192" s="4" t="s">
        <v>44</v>
      </c>
      <c r="U4192" s="4" t="s">
        <v>367</v>
      </c>
      <c r="V4192" s="37" t="s">
        <v>2092</v>
      </c>
      <c r="W4192" s="4"/>
      <c r="X4192" s="4" t="s">
        <v>1211</v>
      </c>
      <c r="Y4192" s="3"/>
      <c r="Z4192" s="3"/>
      <c r="AA4192" s="29">
        <v>45.668129880000002</v>
      </c>
      <c r="AB4192" s="29">
        <v>-121.24346177</v>
      </c>
      <c r="AC4192" s="262" t="s">
        <v>1803</v>
      </c>
      <c r="AD4192" s="150" t="s">
        <v>1803</v>
      </c>
      <c r="AE4192" s="4"/>
      <c r="AF4192" s="1"/>
      <c r="AG4192" s="3" t="s">
        <v>53</v>
      </c>
      <c r="AH4192" s="1" t="s">
        <v>1764</v>
      </c>
      <c r="AI4192" s="3"/>
      <c r="AJ4192" s="3"/>
      <c r="AK4192" s="3"/>
      <c r="AL4192" s="3"/>
      <c r="AM4192" s="3"/>
      <c r="AN4192" s="3"/>
      <c r="AO4192" s="3"/>
      <c r="AP4192" s="3"/>
      <c r="AQ4192" s="3"/>
      <c r="AR4192" s="3"/>
      <c r="AS4192" s="3"/>
      <c r="AT4192" s="3" t="s">
        <v>53</v>
      </c>
      <c r="BC4192" s="1"/>
      <c r="BD4192" s="210"/>
    </row>
    <row r="4193" spans="2:56">
      <c r="B4193" s="87">
        <v>5669</v>
      </c>
      <c r="E4193" s="4">
        <v>17</v>
      </c>
      <c r="F4193" s="4" t="s">
        <v>42</v>
      </c>
      <c r="G4193" s="4">
        <v>2018</v>
      </c>
      <c r="H4193" s="4"/>
      <c r="I4193" s="3">
        <v>17</v>
      </c>
      <c r="J4193" s="3" t="s">
        <v>42</v>
      </c>
      <c r="K4193" s="3">
        <v>2018</v>
      </c>
      <c r="L4193" s="4" t="str">
        <f>CONCATENATE("-",I4193,".",J4193)</f>
        <v>-17.v</v>
      </c>
      <c r="M4193" s="3"/>
      <c r="N4193" s="3" t="s">
        <v>1207</v>
      </c>
      <c r="P4193" s="4">
        <v>20</v>
      </c>
      <c r="Q4193" s="24">
        <v>20</v>
      </c>
      <c r="R4193" s="4">
        <v>76</v>
      </c>
      <c r="S4193" s="4" t="s">
        <v>3</v>
      </c>
      <c r="T4193" s="4" t="s">
        <v>44</v>
      </c>
      <c r="U4193" s="4" t="s">
        <v>367</v>
      </c>
      <c r="V4193" s="37" t="s">
        <v>2092</v>
      </c>
      <c r="W4193" s="4"/>
      <c r="X4193" s="4" t="s">
        <v>1211</v>
      </c>
      <c r="Y4193" s="3"/>
      <c r="Z4193" s="3"/>
      <c r="AA4193" s="29">
        <v>45.668129880000002</v>
      </c>
      <c r="AB4193" s="29">
        <v>-121.24346177</v>
      </c>
      <c r="AC4193" s="262" t="s">
        <v>1803</v>
      </c>
      <c r="AD4193" s="150" t="s">
        <v>1803</v>
      </c>
      <c r="AE4193" s="4"/>
      <c r="AF4193" s="1"/>
      <c r="AG4193" s="3" t="s">
        <v>53</v>
      </c>
      <c r="AH4193" s="1" t="s">
        <v>1764</v>
      </c>
      <c r="AI4193" s="3"/>
      <c r="AJ4193" s="3"/>
      <c r="AK4193" s="3"/>
      <c r="AL4193" s="3"/>
      <c r="AM4193" s="3"/>
      <c r="AN4193" s="3"/>
      <c r="AO4193" s="3"/>
      <c r="AP4193" s="3"/>
      <c r="AQ4193" s="3"/>
      <c r="AR4193" s="3"/>
      <c r="AS4193" s="3"/>
      <c r="AT4193" s="3" t="s">
        <v>53</v>
      </c>
      <c r="BC4193" s="1"/>
      <c r="BD4193" s="210"/>
    </row>
    <row r="4194" spans="2:56">
      <c r="B4194" s="87">
        <v>5670</v>
      </c>
      <c r="E4194" s="4">
        <v>17</v>
      </c>
      <c r="F4194" s="4" t="s">
        <v>42</v>
      </c>
      <c r="G4194" s="4">
        <v>2018</v>
      </c>
      <c r="H4194" s="4"/>
      <c r="I4194" s="3">
        <v>17</v>
      </c>
      <c r="J4194" s="3" t="s">
        <v>42</v>
      </c>
      <c r="K4194" s="3">
        <v>2018</v>
      </c>
      <c r="L4194" s="4" t="str">
        <f>CONCATENATE("-",I4194,".",J4194)</f>
        <v>-17.v</v>
      </c>
      <c r="M4194" s="3"/>
      <c r="N4194" s="3" t="s">
        <v>1207</v>
      </c>
      <c r="P4194" s="4">
        <v>20</v>
      </c>
      <c r="Q4194" s="24">
        <v>20</v>
      </c>
      <c r="R4194" s="4">
        <v>77</v>
      </c>
      <c r="S4194" s="4" t="s">
        <v>3</v>
      </c>
      <c r="T4194" s="4" t="s">
        <v>44</v>
      </c>
      <c r="U4194" s="4" t="s">
        <v>367</v>
      </c>
      <c r="V4194" s="37" t="s">
        <v>2092</v>
      </c>
      <c r="W4194" s="4"/>
      <c r="X4194" s="4" t="s">
        <v>1211</v>
      </c>
      <c r="Y4194" s="3"/>
      <c r="Z4194" s="3"/>
      <c r="AA4194" s="29">
        <v>45.668129880000002</v>
      </c>
      <c r="AB4194" s="29">
        <v>-121.24346177</v>
      </c>
      <c r="AC4194" s="262" t="s">
        <v>1803</v>
      </c>
      <c r="AD4194" s="150" t="s">
        <v>1803</v>
      </c>
      <c r="AE4194" s="4"/>
      <c r="AF4194" s="1"/>
      <c r="AG4194" s="3" t="s">
        <v>53</v>
      </c>
      <c r="AH4194" s="1" t="s">
        <v>1764</v>
      </c>
      <c r="AI4194" s="3"/>
      <c r="AJ4194" s="3"/>
      <c r="AK4194" s="3"/>
      <c r="AL4194" s="3"/>
      <c r="AM4194" s="3"/>
      <c r="AN4194" s="3"/>
      <c r="AO4194" s="3"/>
      <c r="AP4194" s="3"/>
      <c r="AQ4194" s="3"/>
      <c r="AR4194" s="3"/>
      <c r="AS4194" s="3"/>
      <c r="AT4194" s="3" t="s">
        <v>53</v>
      </c>
      <c r="BC4194" s="1"/>
      <c r="BD4194" s="210"/>
    </row>
    <row r="4195" spans="2:56">
      <c r="B4195" s="87">
        <v>5671</v>
      </c>
      <c r="E4195" s="4">
        <v>17</v>
      </c>
      <c r="F4195" s="4" t="s">
        <v>42</v>
      </c>
      <c r="G4195" s="4">
        <v>2018</v>
      </c>
      <c r="H4195" s="4"/>
      <c r="I4195" s="3">
        <v>17</v>
      </c>
      <c r="J4195" s="3" t="s">
        <v>42</v>
      </c>
      <c r="K4195" s="3">
        <v>2018</v>
      </c>
      <c r="L4195" s="4" t="str">
        <f>CONCATENATE("-",I4195,".",J4195)</f>
        <v>-17.v</v>
      </c>
      <c r="M4195" s="3"/>
      <c r="N4195" s="3" t="s">
        <v>1207</v>
      </c>
      <c r="P4195" s="4">
        <v>20</v>
      </c>
      <c r="Q4195" s="24">
        <v>20</v>
      </c>
      <c r="R4195" s="4">
        <v>78</v>
      </c>
      <c r="S4195" s="4" t="s">
        <v>3</v>
      </c>
      <c r="T4195" s="4" t="s">
        <v>44</v>
      </c>
      <c r="U4195" s="4" t="s">
        <v>367</v>
      </c>
      <c r="V4195" s="37" t="s">
        <v>2092</v>
      </c>
      <c r="W4195" s="4"/>
      <c r="X4195" s="4" t="s">
        <v>1211</v>
      </c>
      <c r="Y4195" s="3"/>
      <c r="Z4195" s="3"/>
      <c r="AA4195" s="29">
        <v>45.668129880000002</v>
      </c>
      <c r="AB4195" s="29">
        <v>-121.24346177</v>
      </c>
      <c r="AC4195" s="262" t="s">
        <v>1803</v>
      </c>
      <c r="AD4195" s="150" t="s">
        <v>1803</v>
      </c>
      <c r="AE4195" s="4"/>
      <c r="AF4195" s="1"/>
      <c r="AG4195" s="3" t="s">
        <v>53</v>
      </c>
      <c r="AH4195" s="1" t="s">
        <v>1764</v>
      </c>
      <c r="AI4195" s="3"/>
      <c r="AJ4195" s="3"/>
      <c r="AK4195" s="3"/>
      <c r="AL4195" s="3"/>
      <c r="AM4195" s="3"/>
      <c r="AN4195" s="3"/>
      <c r="AO4195" s="3"/>
      <c r="AP4195" s="3"/>
      <c r="AQ4195" s="3"/>
      <c r="AR4195" s="3"/>
      <c r="AS4195" s="3"/>
      <c r="AT4195" s="3" t="s">
        <v>53</v>
      </c>
      <c r="BC4195" s="1"/>
      <c r="BD4195" s="210"/>
    </row>
    <row r="4196" spans="2:56">
      <c r="B4196" s="87">
        <v>5672</v>
      </c>
      <c r="E4196" s="4">
        <v>17</v>
      </c>
      <c r="F4196" s="4" t="s">
        <v>42</v>
      </c>
      <c r="G4196" s="4">
        <v>2018</v>
      </c>
      <c r="H4196" s="4"/>
      <c r="I4196" s="3">
        <v>17</v>
      </c>
      <c r="J4196" s="3" t="s">
        <v>42</v>
      </c>
      <c r="K4196" s="3">
        <v>2018</v>
      </c>
      <c r="L4196" s="4" t="str">
        <f>CONCATENATE("-",I4196,".",J4196)</f>
        <v>-17.v</v>
      </c>
      <c r="M4196" s="3"/>
      <c r="N4196" s="3" t="s">
        <v>1207</v>
      </c>
      <c r="P4196" s="4">
        <v>20</v>
      </c>
      <c r="Q4196" s="24">
        <v>20</v>
      </c>
      <c r="R4196" s="4">
        <v>79</v>
      </c>
      <c r="S4196" s="4" t="s">
        <v>3</v>
      </c>
      <c r="T4196" s="4" t="s">
        <v>44</v>
      </c>
      <c r="U4196" s="4" t="s">
        <v>367</v>
      </c>
      <c r="V4196" s="37" t="s">
        <v>2092</v>
      </c>
      <c r="W4196" s="4"/>
      <c r="X4196" s="4" t="s">
        <v>1211</v>
      </c>
      <c r="Y4196" s="3"/>
      <c r="Z4196" s="3"/>
      <c r="AA4196" s="29">
        <v>45.668129880000002</v>
      </c>
      <c r="AB4196" s="29">
        <v>-121.24346177</v>
      </c>
      <c r="AC4196" s="262" t="s">
        <v>1803</v>
      </c>
      <c r="AD4196" s="150" t="s">
        <v>1803</v>
      </c>
      <c r="AE4196" s="4"/>
      <c r="AF4196" s="1"/>
      <c r="AG4196" s="3" t="s">
        <v>53</v>
      </c>
      <c r="AH4196" s="1" t="s">
        <v>1764</v>
      </c>
      <c r="AI4196" s="3"/>
      <c r="AJ4196" s="3"/>
      <c r="AK4196" s="3"/>
      <c r="AL4196" s="3"/>
      <c r="AM4196" s="3"/>
      <c r="AN4196" s="3"/>
      <c r="AO4196" s="3"/>
      <c r="AP4196" s="3"/>
      <c r="AQ4196" s="3"/>
      <c r="AR4196" s="3"/>
      <c r="AS4196" s="3"/>
      <c r="AT4196" s="3" t="s">
        <v>53</v>
      </c>
      <c r="BC4196" s="1"/>
      <c r="BD4196" s="210"/>
    </row>
    <row r="4197" spans="2:56">
      <c r="B4197" s="87">
        <v>5673</v>
      </c>
      <c r="E4197" s="4">
        <v>17</v>
      </c>
      <c r="F4197" s="4" t="s">
        <v>42</v>
      </c>
      <c r="G4197" s="4">
        <v>2018</v>
      </c>
      <c r="H4197" s="4"/>
      <c r="I4197" s="3">
        <v>17</v>
      </c>
      <c r="J4197" s="3" t="s">
        <v>42</v>
      </c>
      <c r="K4197" s="3">
        <v>2018</v>
      </c>
      <c r="L4197" s="4" t="str">
        <f>CONCATENATE("-",I4197,".",J4197)</f>
        <v>-17.v</v>
      </c>
      <c r="M4197" s="3"/>
      <c r="N4197" s="3" t="s">
        <v>1207</v>
      </c>
      <c r="P4197" s="4">
        <v>20</v>
      </c>
      <c r="Q4197" s="24">
        <v>20</v>
      </c>
      <c r="R4197" s="4">
        <v>80</v>
      </c>
      <c r="S4197" s="4" t="s">
        <v>3</v>
      </c>
      <c r="T4197" s="4" t="s">
        <v>44</v>
      </c>
      <c r="U4197" s="4" t="s">
        <v>367</v>
      </c>
      <c r="V4197" s="37" t="s">
        <v>2092</v>
      </c>
      <c r="W4197" s="4"/>
      <c r="X4197" s="4" t="s">
        <v>1211</v>
      </c>
      <c r="Y4197" s="3"/>
      <c r="Z4197" s="3"/>
      <c r="AA4197" s="29">
        <v>45.668129880000002</v>
      </c>
      <c r="AB4197" s="29">
        <v>-121.24346177</v>
      </c>
      <c r="AC4197" s="262" t="s">
        <v>1803</v>
      </c>
      <c r="AD4197" s="150" t="s">
        <v>1803</v>
      </c>
      <c r="AE4197" s="4"/>
      <c r="AF4197" s="1"/>
      <c r="AG4197" s="3" t="s">
        <v>53</v>
      </c>
      <c r="AH4197" s="1" t="s">
        <v>1764</v>
      </c>
      <c r="AI4197" s="3"/>
      <c r="AJ4197" s="3"/>
      <c r="AK4197" s="3"/>
      <c r="AL4197" s="3"/>
      <c r="AM4197" s="3"/>
      <c r="AN4197" s="3"/>
      <c r="AO4197" s="3"/>
      <c r="AP4197" s="3"/>
      <c r="AQ4197" s="3"/>
      <c r="AR4197" s="3"/>
      <c r="AS4197" s="3"/>
      <c r="AT4197" s="3" t="s">
        <v>53</v>
      </c>
      <c r="BC4197" s="1"/>
      <c r="BD4197" s="210"/>
    </row>
    <row r="4198" spans="2:56">
      <c r="B4198" s="87">
        <v>5674</v>
      </c>
      <c r="E4198" s="4">
        <v>17</v>
      </c>
      <c r="F4198" s="4" t="s">
        <v>42</v>
      </c>
      <c r="G4198" s="4">
        <v>2018</v>
      </c>
      <c r="H4198" s="4"/>
      <c r="I4198" s="3">
        <v>17</v>
      </c>
      <c r="J4198" s="3" t="s">
        <v>42</v>
      </c>
      <c r="K4198" s="3">
        <v>2018</v>
      </c>
      <c r="L4198" s="4" t="str">
        <f>CONCATENATE("-",I4198,".",J4198)</f>
        <v>-17.v</v>
      </c>
      <c r="M4198" s="3"/>
      <c r="N4198" s="3" t="s">
        <v>1207</v>
      </c>
      <c r="P4198" s="4">
        <v>20</v>
      </c>
      <c r="Q4198" s="24">
        <v>20</v>
      </c>
      <c r="R4198" s="4">
        <v>81</v>
      </c>
      <c r="S4198" s="4" t="s">
        <v>3</v>
      </c>
      <c r="T4198" s="4" t="s">
        <v>44</v>
      </c>
      <c r="U4198" s="4" t="s">
        <v>367</v>
      </c>
      <c r="V4198" s="37" t="s">
        <v>2092</v>
      </c>
      <c r="W4198" s="4"/>
      <c r="X4198" s="4" t="s">
        <v>1211</v>
      </c>
      <c r="Y4198" s="3"/>
      <c r="Z4198" s="3"/>
      <c r="AA4198" s="29">
        <v>45.668129880000002</v>
      </c>
      <c r="AB4198" s="29">
        <v>-121.24346177</v>
      </c>
      <c r="AC4198" s="262" t="s">
        <v>1803</v>
      </c>
      <c r="AD4198" s="150" t="s">
        <v>1803</v>
      </c>
      <c r="AE4198" s="4"/>
      <c r="AF4198" s="1"/>
      <c r="AG4198" s="3" t="s">
        <v>53</v>
      </c>
      <c r="AH4198" s="1" t="s">
        <v>1764</v>
      </c>
      <c r="AI4198" s="3"/>
      <c r="AJ4198" s="3"/>
      <c r="AK4198" s="3"/>
      <c r="AL4198" s="3"/>
      <c r="AM4198" s="3"/>
      <c r="AN4198" s="3"/>
      <c r="AO4198" s="3"/>
      <c r="AP4198" s="3"/>
      <c r="AQ4198" s="3"/>
      <c r="AR4198" s="3"/>
      <c r="AS4198" s="3"/>
      <c r="AT4198" s="3" t="s">
        <v>53</v>
      </c>
      <c r="BC4198" s="1"/>
      <c r="BD4198" s="150"/>
    </row>
    <row r="4199" spans="2:56">
      <c r="B4199" s="87">
        <v>5675</v>
      </c>
      <c r="E4199" s="4">
        <v>17</v>
      </c>
      <c r="F4199" s="4" t="s">
        <v>42</v>
      </c>
      <c r="G4199" s="4">
        <v>2018</v>
      </c>
      <c r="H4199" s="4"/>
      <c r="I4199" s="3">
        <v>17</v>
      </c>
      <c r="J4199" s="3" t="s">
        <v>42</v>
      </c>
      <c r="K4199" s="3">
        <v>2018</v>
      </c>
      <c r="L4199" s="4" t="str">
        <f>CONCATENATE("-",I4199,".",J4199)</f>
        <v>-17.v</v>
      </c>
      <c r="M4199" s="3"/>
      <c r="N4199" s="3" t="s">
        <v>1207</v>
      </c>
      <c r="P4199" s="4">
        <v>20</v>
      </c>
      <c r="Q4199" s="24">
        <v>20</v>
      </c>
      <c r="R4199" s="4">
        <v>82</v>
      </c>
      <c r="S4199" s="4" t="s">
        <v>3</v>
      </c>
      <c r="T4199" s="4" t="s">
        <v>44</v>
      </c>
      <c r="U4199" s="4" t="s">
        <v>367</v>
      </c>
      <c r="V4199" s="37" t="s">
        <v>2092</v>
      </c>
      <c r="W4199" s="4"/>
      <c r="X4199" s="4" t="s">
        <v>1211</v>
      </c>
      <c r="Y4199" s="3"/>
      <c r="Z4199" s="3"/>
      <c r="AA4199" s="29">
        <v>45.668129880000002</v>
      </c>
      <c r="AB4199" s="29">
        <v>-121.24346177</v>
      </c>
      <c r="AC4199" s="262" t="s">
        <v>1803</v>
      </c>
      <c r="AD4199" s="150" t="s">
        <v>1803</v>
      </c>
      <c r="AE4199" s="4"/>
      <c r="AF4199" s="1"/>
      <c r="AG4199" s="3" t="s">
        <v>53</v>
      </c>
      <c r="AH4199" s="1" t="s">
        <v>1764</v>
      </c>
      <c r="AI4199" s="3"/>
      <c r="AJ4199" s="3"/>
      <c r="AK4199" s="3"/>
      <c r="AL4199" s="3"/>
      <c r="AM4199" s="3"/>
      <c r="AN4199" s="3"/>
      <c r="AO4199" s="3"/>
      <c r="AP4199" s="3"/>
      <c r="AQ4199" s="3"/>
      <c r="AR4199" s="3"/>
      <c r="AS4199" s="3"/>
      <c r="AT4199" s="3" t="s">
        <v>53</v>
      </c>
      <c r="BC4199" s="1"/>
      <c r="BD4199" s="150"/>
    </row>
    <row r="4200" spans="2:56">
      <c r="B4200" s="87">
        <v>5676</v>
      </c>
      <c r="E4200" s="4">
        <v>17</v>
      </c>
      <c r="F4200" s="4" t="s">
        <v>42</v>
      </c>
      <c r="G4200" s="4">
        <v>2018</v>
      </c>
      <c r="H4200" s="4"/>
      <c r="I4200" s="3">
        <v>17</v>
      </c>
      <c r="J4200" s="3" t="s">
        <v>42</v>
      </c>
      <c r="K4200" s="3">
        <v>2018</v>
      </c>
      <c r="L4200" s="4" t="str">
        <f>CONCATENATE("-",I4200,".",J4200)</f>
        <v>-17.v</v>
      </c>
      <c r="M4200" s="3"/>
      <c r="N4200" s="3" t="s">
        <v>1207</v>
      </c>
      <c r="P4200" s="4">
        <v>20</v>
      </c>
      <c r="Q4200" s="24">
        <v>20</v>
      </c>
      <c r="R4200" s="4">
        <v>83</v>
      </c>
      <c r="S4200" s="4" t="s">
        <v>3</v>
      </c>
      <c r="T4200" s="4" t="s">
        <v>44</v>
      </c>
      <c r="U4200" s="4" t="s">
        <v>367</v>
      </c>
      <c r="V4200" s="37" t="s">
        <v>2092</v>
      </c>
      <c r="W4200" s="4"/>
      <c r="X4200" s="4" t="s">
        <v>1211</v>
      </c>
      <c r="Y4200" s="3"/>
      <c r="Z4200" s="3"/>
      <c r="AA4200" s="29">
        <v>45.668129880000002</v>
      </c>
      <c r="AB4200" s="29">
        <v>-121.24346177</v>
      </c>
      <c r="AC4200" s="262" t="s">
        <v>1803</v>
      </c>
      <c r="AD4200" s="150" t="s">
        <v>1803</v>
      </c>
      <c r="AE4200" s="4"/>
      <c r="AF4200" s="1"/>
      <c r="AG4200" s="3" t="s">
        <v>53</v>
      </c>
      <c r="AH4200" s="1" t="s">
        <v>1764</v>
      </c>
      <c r="AI4200" s="3"/>
      <c r="AJ4200" s="3"/>
      <c r="AK4200" s="3"/>
      <c r="AL4200" s="3"/>
      <c r="AM4200" s="3"/>
      <c r="AN4200" s="3"/>
      <c r="AO4200" s="3"/>
      <c r="AP4200" s="3"/>
      <c r="AQ4200" s="3"/>
      <c r="AR4200" s="3"/>
      <c r="AS4200" s="3"/>
      <c r="AT4200" s="3" t="s">
        <v>53</v>
      </c>
      <c r="BC4200" s="1"/>
      <c r="BD4200" s="150"/>
    </row>
    <row r="4201" spans="2:56">
      <c r="B4201" s="87">
        <v>5677</v>
      </c>
      <c r="E4201" s="4">
        <v>17</v>
      </c>
      <c r="F4201" s="4" t="s">
        <v>42</v>
      </c>
      <c r="G4201" s="4">
        <v>2018</v>
      </c>
      <c r="H4201" s="4"/>
      <c r="I4201" s="3">
        <v>17</v>
      </c>
      <c r="J4201" s="3" t="s">
        <v>42</v>
      </c>
      <c r="K4201" s="3">
        <v>2018</v>
      </c>
      <c r="L4201" s="4" t="str">
        <f>CONCATENATE("-",I4201,".",J4201)</f>
        <v>-17.v</v>
      </c>
      <c r="M4201" s="3"/>
      <c r="N4201" s="3" t="s">
        <v>1207</v>
      </c>
      <c r="P4201" s="4">
        <v>20</v>
      </c>
      <c r="Q4201" s="24">
        <v>20</v>
      </c>
      <c r="R4201" s="4">
        <v>84</v>
      </c>
      <c r="S4201" s="4" t="s">
        <v>3</v>
      </c>
      <c r="T4201" s="4" t="s">
        <v>44</v>
      </c>
      <c r="U4201" s="4" t="s">
        <v>367</v>
      </c>
      <c r="V4201" s="37" t="s">
        <v>2092</v>
      </c>
      <c r="W4201" s="4"/>
      <c r="X4201" s="4" t="s">
        <v>1211</v>
      </c>
      <c r="Y4201" s="3"/>
      <c r="Z4201" s="3"/>
      <c r="AA4201" s="29">
        <v>45.668129880000002</v>
      </c>
      <c r="AB4201" s="29">
        <v>-121.24346177</v>
      </c>
      <c r="AC4201" s="262" t="s">
        <v>1803</v>
      </c>
      <c r="AD4201" s="150" t="s">
        <v>1803</v>
      </c>
      <c r="AE4201" s="4"/>
      <c r="AF4201" s="1"/>
      <c r="AG4201" s="3" t="s">
        <v>53</v>
      </c>
      <c r="AH4201" s="1" t="s">
        <v>1764</v>
      </c>
      <c r="AI4201" s="3"/>
      <c r="AJ4201" s="3"/>
      <c r="AK4201" s="3"/>
      <c r="AL4201" s="3"/>
      <c r="AM4201" s="3"/>
      <c r="AN4201" s="3"/>
      <c r="AO4201" s="3"/>
      <c r="AP4201" s="3"/>
      <c r="AQ4201" s="3"/>
      <c r="AR4201" s="3"/>
      <c r="AS4201" s="3"/>
      <c r="AT4201" s="3" t="s">
        <v>53</v>
      </c>
      <c r="BC4201" s="1"/>
      <c r="BD4201" s="150"/>
    </row>
    <row r="4202" spans="2:56">
      <c r="B4202" s="87">
        <v>5678</v>
      </c>
      <c r="E4202" s="4">
        <v>17</v>
      </c>
      <c r="F4202" s="4" t="s">
        <v>42</v>
      </c>
      <c r="G4202" s="4">
        <v>2018</v>
      </c>
      <c r="H4202" s="4"/>
      <c r="I4202" s="3">
        <v>17</v>
      </c>
      <c r="J4202" s="3" t="s">
        <v>42</v>
      </c>
      <c r="K4202" s="3">
        <v>2018</v>
      </c>
      <c r="L4202" s="4" t="str">
        <f>CONCATENATE("-",I4202,".",J4202)</f>
        <v>-17.v</v>
      </c>
      <c r="M4202" s="3"/>
      <c r="N4202" s="3" t="s">
        <v>1207</v>
      </c>
      <c r="P4202" s="4">
        <v>20</v>
      </c>
      <c r="Q4202" s="24">
        <v>20</v>
      </c>
      <c r="R4202" s="4">
        <v>85</v>
      </c>
      <c r="S4202" s="4" t="s">
        <v>3</v>
      </c>
      <c r="T4202" s="4" t="s">
        <v>44</v>
      </c>
      <c r="U4202" s="4" t="s">
        <v>367</v>
      </c>
      <c r="V4202" s="37" t="s">
        <v>2092</v>
      </c>
      <c r="W4202" s="4"/>
      <c r="X4202" s="4" t="s">
        <v>1211</v>
      </c>
      <c r="Y4202" s="3"/>
      <c r="Z4202" s="3"/>
      <c r="AA4202" s="29">
        <v>45.668129880000002</v>
      </c>
      <c r="AB4202" s="29">
        <v>-121.24346177</v>
      </c>
      <c r="AC4202" s="262" t="s">
        <v>1803</v>
      </c>
      <c r="AD4202" s="150" t="s">
        <v>1803</v>
      </c>
      <c r="AE4202" s="4"/>
      <c r="AF4202" s="1"/>
      <c r="AG4202" s="3" t="s">
        <v>53</v>
      </c>
      <c r="AH4202" s="1" t="s">
        <v>1764</v>
      </c>
      <c r="AI4202" s="3"/>
      <c r="AJ4202" s="3"/>
      <c r="AK4202" s="3"/>
      <c r="AL4202" s="3"/>
      <c r="AM4202" s="3"/>
      <c r="AN4202" s="3"/>
      <c r="AO4202" s="3"/>
      <c r="AP4202" s="3"/>
      <c r="AQ4202" s="3"/>
      <c r="AR4202" s="3"/>
      <c r="AS4202" s="3"/>
      <c r="AT4202" s="3" t="s">
        <v>53</v>
      </c>
      <c r="BC4202" s="1"/>
      <c r="BD4202" s="150"/>
    </row>
    <row r="4203" spans="2:56">
      <c r="B4203" s="87">
        <v>5679</v>
      </c>
      <c r="E4203" s="4">
        <v>17</v>
      </c>
      <c r="F4203" s="4" t="s">
        <v>42</v>
      </c>
      <c r="G4203" s="4">
        <v>2018</v>
      </c>
      <c r="H4203" s="4"/>
      <c r="I4203" s="3">
        <v>17</v>
      </c>
      <c r="J4203" s="3" t="s">
        <v>42</v>
      </c>
      <c r="K4203" s="3">
        <v>2018</v>
      </c>
      <c r="L4203" s="4" t="str">
        <f>CONCATENATE("-",I4203,".",J4203)</f>
        <v>-17.v</v>
      </c>
      <c r="M4203" s="3"/>
      <c r="N4203" s="3" t="s">
        <v>1207</v>
      </c>
      <c r="P4203" s="4">
        <v>20</v>
      </c>
      <c r="Q4203" s="24">
        <v>20</v>
      </c>
      <c r="R4203" s="4">
        <v>86</v>
      </c>
      <c r="S4203" s="4" t="s">
        <v>3</v>
      </c>
      <c r="T4203" s="4" t="s">
        <v>44</v>
      </c>
      <c r="U4203" s="4" t="s">
        <v>367</v>
      </c>
      <c r="V4203" s="37" t="s">
        <v>2092</v>
      </c>
      <c r="W4203" s="4"/>
      <c r="X4203" s="4" t="s">
        <v>1211</v>
      </c>
      <c r="Y4203" s="3"/>
      <c r="Z4203" s="3"/>
      <c r="AA4203" s="29">
        <v>45.668129880000002</v>
      </c>
      <c r="AB4203" s="29">
        <v>-121.24346177</v>
      </c>
      <c r="AC4203" s="262" t="s">
        <v>1803</v>
      </c>
      <c r="AD4203" s="150" t="s">
        <v>1803</v>
      </c>
      <c r="AE4203" s="4"/>
      <c r="AF4203" s="1"/>
      <c r="AG4203" s="3" t="s">
        <v>53</v>
      </c>
      <c r="AH4203" s="1" t="s">
        <v>1764</v>
      </c>
      <c r="AI4203" s="3"/>
      <c r="AJ4203" s="3"/>
      <c r="AK4203" s="3"/>
      <c r="AL4203" s="3"/>
      <c r="AM4203" s="3"/>
      <c r="AN4203" s="3"/>
      <c r="AO4203" s="3"/>
      <c r="AP4203" s="3"/>
      <c r="AQ4203" s="3"/>
      <c r="AR4203" s="3"/>
      <c r="AS4203" s="3"/>
      <c r="AT4203" s="3" t="s">
        <v>53</v>
      </c>
      <c r="BC4203" s="1"/>
      <c r="BD4203" s="150"/>
    </row>
    <row r="4204" spans="2:56">
      <c r="B4204" s="87">
        <v>5680</v>
      </c>
      <c r="E4204" s="4">
        <v>17</v>
      </c>
      <c r="F4204" s="4" t="s">
        <v>42</v>
      </c>
      <c r="G4204" s="4">
        <v>2018</v>
      </c>
      <c r="H4204" s="4"/>
      <c r="I4204" s="3">
        <v>17</v>
      </c>
      <c r="J4204" s="3" t="s">
        <v>42</v>
      </c>
      <c r="K4204" s="3">
        <v>2018</v>
      </c>
      <c r="L4204" s="4" t="str">
        <f>CONCATENATE("-",I4204,".",J4204)</f>
        <v>-17.v</v>
      </c>
      <c r="M4204" s="3"/>
      <c r="N4204" s="3" t="s">
        <v>1207</v>
      </c>
      <c r="P4204" s="4">
        <v>20</v>
      </c>
      <c r="Q4204" s="24">
        <v>20</v>
      </c>
      <c r="R4204" s="4">
        <v>87</v>
      </c>
      <c r="S4204" s="4" t="s">
        <v>3</v>
      </c>
      <c r="T4204" s="4" t="s">
        <v>44</v>
      </c>
      <c r="U4204" s="4" t="s">
        <v>367</v>
      </c>
      <c r="V4204" s="37" t="s">
        <v>2092</v>
      </c>
      <c r="W4204" s="4"/>
      <c r="X4204" s="4" t="s">
        <v>1211</v>
      </c>
      <c r="Y4204" s="3"/>
      <c r="Z4204" s="3"/>
      <c r="AA4204" s="29">
        <v>45.668129880000002</v>
      </c>
      <c r="AB4204" s="29">
        <v>-121.24346177</v>
      </c>
      <c r="AC4204" s="262" t="s">
        <v>1803</v>
      </c>
      <c r="AD4204" s="150" t="s">
        <v>1803</v>
      </c>
      <c r="AE4204" s="4"/>
      <c r="AF4204" s="1"/>
      <c r="AG4204" s="3" t="s">
        <v>53</v>
      </c>
      <c r="AH4204" s="1" t="s">
        <v>1764</v>
      </c>
      <c r="AI4204" s="3"/>
      <c r="AJ4204" s="3"/>
      <c r="AK4204" s="3"/>
      <c r="AL4204" s="3"/>
      <c r="AM4204" s="3"/>
      <c r="AN4204" s="3"/>
      <c r="AO4204" s="3"/>
      <c r="AP4204" s="3"/>
      <c r="AQ4204" s="3"/>
      <c r="AR4204" s="3"/>
      <c r="AS4204" s="3"/>
      <c r="AT4204" s="3" t="s">
        <v>53</v>
      </c>
      <c r="BC4204" s="1"/>
      <c r="BD4204" s="150"/>
    </row>
    <row r="4205" spans="2:56">
      <c r="B4205" s="87">
        <v>5681</v>
      </c>
      <c r="E4205" s="4">
        <v>17</v>
      </c>
      <c r="F4205" s="4" t="s">
        <v>42</v>
      </c>
      <c r="G4205" s="4">
        <v>2018</v>
      </c>
      <c r="H4205" s="4"/>
      <c r="I4205" s="3">
        <v>17</v>
      </c>
      <c r="J4205" s="3" t="s">
        <v>42</v>
      </c>
      <c r="K4205" s="3">
        <v>2018</v>
      </c>
      <c r="L4205" s="4" t="str">
        <f>CONCATENATE("-",I4205,".",J4205)</f>
        <v>-17.v</v>
      </c>
      <c r="M4205" s="3"/>
      <c r="N4205" s="3" t="s">
        <v>1207</v>
      </c>
      <c r="P4205" s="4">
        <v>20</v>
      </c>
      <c r="Q4205" s="24">
        <v>20</v>
      </c>
      <c r="R4205" s="4">
        <v>88</v>
      </c>
      <c r="S4205" s="4" t="s">
        <v>3</v>
      </c>
      <c r="T4205" s="4" t="s">
        <v>44</v>
      </c>
      <c r="U4205" s="4" t="s">
        <v>367</v>
      </c>
      <c r="V4205" s="37" t="s">
        <v>2092</v>
      </c>
      <c r="W4205" s="4"/>
      <c r="X4205" s="4" t="s">
        <v>1211</v>
      </c>
      <c r="Y4205" s="3"/>
      <c r="Z4205" s="3"/>
      <c r="AA4205" s="29">
        <v>45.668129880000002</v>
      </c>
      <c r="AB4205" s="29">
        <v>-121.24346177</v>
      </c>
      <c r="AC4205" s="262" t="s">
        <v>1803</v>
      </c>
      <c r="AD4205" s="150" t="s">
        <v>1803</v>
      </c>
      <c r="AE4205" s="4"/>
      <c r="AF4205" s="1"/>
      <c r="AG4205" s="3" t="s">
        <v>53</v>
      </c>
      <c r="AH4205" s="1" t="s">
        <v>1764</v>
      </c>
      <c r="AI4205" s="3"/>
      <c r="AJ4205" s="3"/>
      <c r="AK4205" s="3"/>
      <c r="AL4205" s="3"/>
      <c r="AM4205" s="3"/>
      <c r="AN4205" s="3"/>
      <c r="AO4205" s="3"/>
      <c r="AP4205" s="3"/>
      <c r="AQ4205" s="3"/>
      <c r="AR4205" s="3"/>
      <c r="AS4205" s="3"/>
      <c r="AT4205" s="3" t="s">
        <v>53</v>
      </c>
      <c r="BC4205" s="1"/>
      <c r="BD4205" s="150"/>
    </row>
    <row r="4206" spans="2:56">
      <c r="B4206" s="87">
        <v>5682</v>
      </c>
      <c r="E4206" s="4">
        <v>17</v>
      </c>
      <c r="F4206" s="4" t="s">
        <v>42</v>
      </c>
      <c r="G4206" s="4">
        <v>2018</v>
      </c>
      <c r="H4206" s="4"/>
      <c r="I4206" s="3">
        <v>17</v>
      </c>
      <c r="J4206" s="3" t="s">
        <v>42</v>
      </c>
      <c r="K4206" s="3">
        <v>2018</v>
      </c>
      <c r="L4206" s="4" t="str">
        <f>CONCATENATE("-",I4206,".",J4206)</f>
        <v>-17.v</v>
      </c>
      <c r="M4206" s="3"/>
      <c r="N4206" s="3" t="s">
        <v>1207</v>
      </c>
      <c r="P4206" s="4">
        <v>20</v>
      </c>
      <c r="Q4206" s="24">
        <v>20</v>
      </c>
      <c r="R4206" s="4">
        <v>89</v>
      </c>
      <c r="S4206" s="4" t="s">
        <v>3</v>
      </c>
      <c r="T4206" s="4" t="s">
        <v>44</v>
      </c>
      <c r="U4206" s="4" t="s">
        <v>367</v>
      </c>
      <c r="V4206" s="37" t="s">
        <v>2092</v>
      </c>
      <c r="W4206" s="4"/>
      <c r="X4206" s="4" t="s">
        <v>1211</v>
      </c>
      <c r="Y4206" s="3"/>
      <c r="Z4206" s="3"/>
      <c r="AA4206" s="29">
        <v>45.668129880000002</v>
      </c>
      <c r="AB4206" s="29">
        <v>-121.24346177</v>
      </c>
      <c r="AC4206" s="262" t="s">
        <v>1803</v>
      </c>
      <c r="AD4206" s="150" t="s">
        <v>1803</v>
      </c>
      <c r="AE4206" s="4"/>
      <c r="AF4206" s="1"/>
      <c r="AG4206" s="3" t="s">
        <v>53</v>
      </c>
      <c r="AH4206" s="1" t="s">
        <v>1764</v>
      </c>
      <c r="AI4206" s="3"/>
      <c r="AJ4206" s="3"/>
      <c r="AK4206" s="3"/>
      <c r="AL4206" s="3"/>
      <c r="AM4206" s="3"/>
      <c r="AN4206" s="3"/>
      <c r="AO4206" s="3"/>
      <c r="AP4206" s="3"/>
      <c r="AQ4206" s="3"/>
      <c r="AR4206" s="3"/>
      <c r="AS4206" s="3"/>
      <c r="AT4206" s="3" t="s">
        <v>53</v>
      </c>
      <c r="BC4206" s="1"/>
      <c r="BD4206" s="150"/>
    </row>
    <row r="4207" spans="2:56">
      <c r="B4207" s="87">
        <v>5683</v>
      </c>
      <c r="E4207" s="4">
        <v>17</v>
      </c>
      <c r="F4207" s="4" t="s">
        <v>42</v>
      </c>
      <c r="G4207" s="4">
        <v>2018</v>
      </c>
      <c r="H4207" s="4"/>
      <c r="I4207" s="3">
        <v>17</v>
      </c>
      <c r="J4207" s="3" t="s">
        <v>42</v>
      </c>
      <c r="K4207" s="3">
        <v>2018</v>
      </c>
      <c r="L4207" s="4" t="str">
        <f>CONCATENATE("-",I4207,".",J4207)</f>
        <v>-17.v</v>
      </c>
      <c r="M4207" s="3"/>
      <c r="N4207" s="3" t="s">
        <v>1207</v>
      </c>
      <c r="P4207" s="4">
        <v>20</v>
      </c>
      <c r="Q4207" s="24">
        <v>20</v>
      </c>
      <c r="R4207" s="4">
        <v>90</v>
      </c>
      <c r="S4207" s="4" t="s">
        <v>3</v>
      </c>
      <c r="T4207" s="4" t="s">
        <v>44</v>
      </c>
      <c r="U4207" s="4" t="s">
        <v>367</v>
      </c>
      <c r="V4207" s="37" t="s">
        <v>2092</v>
      </c>
      <c r="W4207" s="4"/>
      <c r="X4207" s="4" t="s">
        <v>1211</v>
      </c>
      <c r="Y4207" s="3"/>
      <c r="Z4207" s="3"/>
      <c r="AA4207" s="29">
        <v>45.668129880000002</v>
      </c>
      <c r="AB4207" s="29">
        <v>-121.24346177</v>
      </c>
      <c r="AC4207" s="262" t="s">
        <v>1803</v>
      </c>
      <c r="AD4207" s="150" t="s">
        <v>1803</v>
      </c>
      <c r="AE4207" s="4"/>
      <c r="AF4207" s="1"/>
      <c r="AG4207" s="3" t="s">
        <v>53</v>
      </c>
      <c r="AH4207" s="1" t="s">
        <v>1764</v>
      </c>
      <c r="AI4207" s="3"/>
      <c r="AJ4207" s="3"/>
      <c r="AK4207" s="3"/>
      <c r="AL4207" s="3"/>
      <c r="AM4207" s="3"/>
      <c r="AN4207" s="3"/>
      <c r="AO4207" s="3"/>
      <c r="AP4207" s="3"/>
      <c r="AQ4207" s="3"/>
      <c r="AR4207" s="3"/>
      <c r="AS4207" s="3"/>
      <c r="AT4207" s="3" t="s">
        <v>53</v>
      </c>
      <c r="BC4207" s="1"/>
      <c r="BD4207" s="150"/>
    </row>
    <row r="4208" spans="2:56">
      <c r="B4208" s="87">
        <v>5684</v>
      </c>
      <c r="E4208" s="4">
        <v>17</v>
      </c>
      <c r="F4208" s="4" t="s">
        <v>42</v>
      </c>
      <c r="G4208" s="4">
        <v>2018</v>
      </c>
      <c r="H4208" s="4"/>
      <c r="I4208" s="3">
        <v>17</v>
      </c>
      <c r="J4208" s="3" t="s">
        <v>42</v>
      </c>
      <c r="K4208" s="3">
        <v>2018</v>
      </c>
      <c r="L4208" s="4" t="str">
        <f>CONCATENATE("-",I4208,".",J4208)</f>
        <v>-17.v</v>
      </c>
      <c r="M4208" s="3"/>
      <c r="N4208" s="3" t="s">
        <v>1207</v>
      </c>
      <c r="P4208" s="4">
        <v>20</v>
      </c>
      <c r="Q4208" s="24">
        <v>20</v>
      </c>
      <c r="R4208" s="4">
        <v>91</v>
      </c>
      <c r="S4208" s="4" t="s">
        <v>3</v>
      </c>
      <c r="T4208" s="4" t="s">
        <v>44</v>
      </c>
      <c r="U4208" s="4" t="s">
        <v>367</v>
      </c>
      <c r="V4208" s="37" t="s">
        <v>2092</v>
      </c>
      <c r="W4208" s="4"/>
      <c r="X4208" s="4" t="s">
        <v>1211</v>
      </c>
      <c r="Y4208" s="3"/>
      <c r="Z4208" s="3"/>
      <c r="AA4208" s="29">
        <v>45.668129880000002</v>
      </c>
      <c r="AB4208" s="29">
        <v>-121.24346177</v>
      </c>
      <c r="AC4208" s="262" t="s">
        <v>1803</v>
      </c>
      <c r="AD4208" s="150" t="s">
        <v>1803</v>
      </c>
      <c r="AE4208" s="4"/>
      <c r="AF4208" s="1"/>
      <c r="AG4208" s="3" t="s">
        <v>53</v>
      </c>
      <c r="AH4208" s="1" t="s">
        <v>1764</v>
      </c>
      <c r="AI4208" s="3"/>
      <c r="AJ4208" s="3"/>
      <c r="AK4208" s="3"/>
      <c r="AL4208" s="3"/>
      <c r="AM4208" s="3"/>
      <c r="AN4208" s="3"/>
      <c r="AO4208" s="3"/>
      <c r="AP4208" s="3"/>
      <c r="AQ4208" s="3"/>
      <c r="AR4208" s="3"/>
      <c r="AS4208" s="3"/>
      <c r="AT4208" s="3" t="s">
        <v>53</v>
      </c>
      <c r="BC4208" s="1"/>
      <c r="BD4208" s="150"/>
    </row>
    <row r="4209" spans="2:56">
      <c r="B4209" s="87">
        <v>5685</v>
      </c>
      <c r="E4209" s="4">
        <v>17</v>
      </c>
      <c r="F4209" s="4" t="s">
        <v>42</v>
      </c>
      <c r="G4209" s="4">
        <v>2018</v>
      </c>
      <c r="H4209" s="4"/>
      <c r="I4209" s="3">
        <v>17</v>
      </c>
      <c r="J4209" s="3" t="s">
        <v>42</v>
      </c>
      <c r="K4209" s="3">
        <v>2018</v>
      </c>
      <c r="L4209" s="4" t="str">
        <f>CONCATENATE("-",I4209,".",J4209)</f>
        <v>-17.v</v>
      </c>
      <c r="M4209" s="3"/>
      <c r="N4209" s="3" t="s">
        <v>1207</v>
      </c>
      <c r="P4209" s="4">
        <v>20</v>
      </c>
      <c r="Q4209" s="24">
        <v>20</v>
      </c>
      <c r="R4209" s="4">
        <v>92</v>
      </c>
      <c r="S4209" s="4" t="s">
        <v>3</v>
      </c>
      <c r="T4209" s="4" t="s">
        <v>44</v>
      </c>
      <c r="U4209" s="4" t="s">
        <v>367</v>
      </c>
      <c r="V4209" s="37" t="s">
        <v>2092</v>
      </c>
      <c r="W4209" s="4"/>
      <c r="X4209" s="4" t="s">
        <v>1211</v>
      </c>
      <c r="Y4209" s="3"/>
      <c r="Z4209" s="3"/>
      <c r="AA4209" s="29">
        <v>45.668129880000002</v>
      </c>
      <c r="AB4209" s="29">
        <v>-121.24346177</v>
      </c>
      <c r="AC4209" s="262" t="s">
        <v>1803</v>
      </c>
      <c r="AD4209" s="150" t="s">
        <v>1803</v>
      </c>
      <c r="AE4209" s="4"/>
      <c r="AF4209" s="1"/>
      <c r="AG4209" s="3" t="s">
        <v>53</v>
      </c>
      <c r="AH4209" s="1" t="s">
        <v>1764</v>
      </c>
      <c r="AI4209" s="3"/>
      <c r="AJ4209" s="3"/>
      <c r="AK4209" s="3"/>
      <c r="AL4209" s="3"/>
      <c r="AM4209" s="3"/>
      <c r="AN4209" s="3"/>
      <c r="AO4209" s="3"/>
      <c r="AP4209" s="3"/>
      <c r="AQ4209" s="3"/>
      <c r="AR4209" s="3"/>
      <c r="AS4209" s="3"/>
      <c r="AT4209" s="3" t="s">
        <v>53</v>
      </c>
      <c r="BC4209" s="1"/>
      <c r="BD4209" s="150"/>
    </row>
    <row r="4210" spans="2:56">
      <c r="B4210" s="87">
        <v>5686</v>
      </c>
      <c r="E4210" s="4">
        <v>17</v>
      </c>
      <c r="F4210" s="4" t="s">
        <v>42</v>
      </c>
      <c r="G4210" s="4">
        <v>2018</v>
      </c>
      <c r="H4210" s="4"/>
      <c r="I4210" s="3">
        <v>17</v>
      </c>
      <c r="J4210" s="3" t="s">
        <v>42</v>
      </c>
      <c r="K4210" s="3">
        <v>2018</v>
      </c>
      <c r="L4210" s="4" t="str">
        <f>CONCATENATE("-",I4210,".",J4210)</f>
        <v>-17.v</v>
      </c>
      <c r="M4210" s="3"/>
      <c r="N4210" s="3" t="s">
        <v>1207</v>
      </c>
      <c r="P4210" s="4">
        <v>20</v>
      </c>
      <c r="Q4210" s="24">
        <v>20</v>
      </c>
      <c r="R4210" s="4">
        <v>93</v>
      </c>
      <c r="S4210" s="4" t="s">
        <v>3</v>
      </c>
      <c r="T4210" s="4" t="s">
        <v>44</v>
      </c>
      <c r="U4210" s="4" t="s">
        <v>367</v>
      </c>
      <c r="V4210" s="37" t="s">
        <v>2092</v>
      </c>
      <c r="W4210" s="4"/>
      <c r="X4210" s="4" t="s">
        <v>1211</v>
      </c>
      <c r="Y4210" s="3"/>
      <c r="Z4210" s="3"/>
      <c r="AA4210" s="29">
        <v>45.668129880000002</v>
      </c>
      <c r="AB4210" s="29">
        <v>-121.24346177</v>
      </c>
      <c r="AC4210" s="262" t="s">
        <v>1803</v>
      </c>
      <c r="AD4210" s="150" t="s">
        <v>1803</v>
      </c>
      <c r="AE4210" s="4"/>
      <c r="AF4210" s="1"/>
      <c r="AG4210" s="3" t="s">
        <v>53</v>
      </c>
      <c r="AH4210" s="1" t="s">
        <v>1764</v>
      </c>
      <c r="AI4210" s="3"/>
      <c r="AJ4210" s="3"/>
      <c r="AK4210" s="3"/>
      <c r="AL4210" s="3"/>
      <c r="AM4210" s="3"/>
      <c r="AN4210" s="3"/>
      <c r="AO4210" s="3"/>
      <c r="AP4210" s="3"/>
      <c r="AQ4210" s="3"/>
      <c r="AR4210" s="3"/>
      <c r="AS4210" s="3"/>
      <c r="AT4210" s="3" t="s">
        <v>53</v>
      </c>
      <c r="BC4210" s="1"/>
      <c r="BD4210" s="150"/>
    </row>
    <row r="4211" spans="2:56">
      <c r="B4211" s="87">
        <v>5687</v>
      </c>
      <c r="E4211" s="4">
        <v>17</v>
      </c>
      <c r="F4211" s="4" t="s">
        <v>42</v>
      </c>
      <c r="G4211" s="4">
        <v>2018</v>
      </c>
      <c r="H4211" s="4"/>
      <c r="I4211" s="3">
        <v>17</v>
      </c>
      <c r="J4211" s="3" t="s">
        <v>42</v>
      </c>
      <c r="K4211" s="3">
        <v>2018</v>
      </c>
      <c r="L4211" s="4" t="str">
        <f>CONCATENATE("-",I4211,".",J4211)</f>
        <v>-17.v</v>
      </c>
      <c r="M4211" s="3"/>
      <c r="N4211" s="3" t="s">
        <v>1207</v>
      </c>
      <c r="P4211" s="4">
        <v>20</v>
      </c>
      <c r="Q4211" s="24">
        <v>20</v>
      </c>
      <c r="R4211" s="4">
        <v>94</v>
      </c>
      <c r="S4211" s="4" t="s">
        <v>3</v>
      </c>
      <c r="T4211" s="4" t="s">
        <v>44</v>
      </c>
      <c r="U4211" s="4" t="s">
        <v>367</v>
      </c>
      <c r="V4211" s="37" t="s">
        <v>2092</v>
      </c>
      <c r="W4211" s="4"/>
      <c r="X4211" s="4" t="s">
        <v>1211</v>
      </c>
      <c r="Y4211" s="3"/>
      <c r="Z4211" s="3"/>
      <c r="AA4211" s="29">
        <v>45.668129880000002</v>
      </c>
      <c r="AB4211" s="29">
        <v>-121.24346177</v>
      </c>
      <c r="AC4211" s="262" t="s">
        <v>1803</v>
      </c>
      <c r="AD4211" s="150" t="s">
        <v>1803</v>
      </c>
      <c r="AE4211" s="4"/>
      <c r="AF4211" s="1"/>
      <c r="AG4211" s="3" t="s">
        <v>53</v>
      </c>
      <c r="AH4211" s="1" t="s">
        <v>1764</v>
      </c>
      <c r="AI4211" s="3"/>
      <c r="AJ4211" s="3"/>
      <c r="AK4211" s="3"/>
      <c r="AL4211" s="3"/>
      <c r="AM4211" s="3"/>
      <c r="AN4211" s="3"/>
      <c r="AO4211" s="3"/>
      <c r="AP4211" s="3"/>
      <c r="AQ4211" s="3"/>
      <c r="AR4211" s="3"/>
      <c r="AS4211" s="3"/>
      <c r="AT4211" s="3" t="s">
        <v>53</v>
      </c>
      <c r="BC4211" s="1"/>
      <c r="BD4211" s="150"/>
    </row>
    <row r="4212" spans="2:56">
      <c r="B4212" s="87">
        <v>5688</v>
      </c>
      <c r="E4212" s="4">
        <v>17</v>
      </c>
      <c r="F4212" s="4" t="s">
        <v>42</v>
      </c>
      <c r="G4212" s="4">
        <v>2018</v>
      </c>
      <c r="H4212" s="4"/>
      <c r="I4212" s="3">
        <v>17</v>
      </c>
      <c r="J4212" s="3" t="s">
        <v>42</v>
      </c>
      <c r="K4212" s="3">
        <v>2018</v>
      </c>
      <c r="L4212" s="4" t="str">
        <f>CONCATENATE("-",I4212,".",J4212)</f>
        <v>-17.v</v>
      </c>
      <c r="M4212" s="3"/>
      <c r="N4212" s="3" t="s">
        <v>1207</v>
      </c>
      <c r="P4212" s="4">
        <v>20</v>
      </c>
      <c r="Q4212" s="24">
        <v>20</v>
      </c>
      <c r="R4212" s="4">
        <v>95</v>
      </c>
      <c r="S4212" s="4" t="s">
        <v>3</v>
      </c>
      <c r="T4212" s="4" t="s">
        <v>44</v>
      </c>
      <c r="U4212" s="4" t="s">
        <v>367</v>
      </c>
      <c r="V4212" s="37" t="s">
        <v>2092</v>
      </c>
      <c r="W4212" s="4"/>
      <c r="X4212" s="4" t="s">
        <v>1211</v>
      </c>
      <c r="Y4212" s="3"/>
      <c r="Z4212" s="3"/>
      <c r="AA4212" s="29">
        <v>45.668129880000002</v>
      </c>
      <c r="AB4212" s="29">
        <v>-121.24346177</v>
      </c>
      <c r="AC4212" s="262" t="s">
        <v>1803</v>
      </c>
      <c r="AD4212" s="150" t="s">
        <v>1803</v>
      </c>
      <c r="AE4212" s="4"/>
      <c r="AF4212" s="1"/>
      <c r="AG4212" s="3" t="s">
        <v>53</v>
      </c>
      <c r="AH4212" s="1" t="s">
        <v>1764</v>
      </c>
      <c r="AI4212" s="3"/>
      <c r="AJ4212" s="3"/>
      <c r="AK4212" s="3"/>
      <c r="AL4212" s="3"/>
      <c r="AM4212" s="3"/>
      <c r="AN4212" s="3"/>
      <c r="AO4212" s="3"/>
      <c r="AP4212" s="3"/>
      <c r="AQ4212" s="3"/>
      <c r="AR4212" s="3"/>
      <c r="AS4212" s="3"/>
      <c r="AT4212" s="3" t="s">
        <v>53</v>
      </c>
      <c r="BC4212" s="1"/>
      <c r="BD4212" s="150"/>
    </row>
    <row r="4213" spans="2:56">
      <c r="B4213" s="87">
        <v>5689</v>
      </c>
      <c r="E4213" s="4">
        <v>17</v>
      </c>
      <c r="F4213" s="4" t="s">
        <v>42</v>
      </c>
      <c r="G4213" s="4">
        <v>2018</v>
      </c>
      <c r="H4213" s="4"/>
      <c r="I4213" s="3">
        <v>17</v>
      </c>
      <c r="J4213" s="3" t="s">
        <v>42</v>
      </c>
      <c r="K4213" s="3">
        <v>2018</v>
      </c>
      <c r="L4213" s="4" t="str">
        <f>CONCATENATE("-",I4213,".",J4213)</f>
        <v>-17.v</v>
      </c>
      <c r="M4213" s="3"/>
      <c r="N4213" s="3" t="s">
        <v>1207</v>
      </c>
      <c r="P4213" s="4">
        <v>20</v>
      </c>
      <c r="Q4213" s="24">
        <v>20</v>
      </c>
      <c r="R4213" s="4">
        <v>96</v>
      </c>
      <c r="S4213" s="4" t="s">
        <v>3</v>
      </c>
      <c r="T4213" s="4" t="s">
        <v>44</v>
      </c>
      <c r="U4213" s="4" t="s">
        <v>367</v>
      </c>
      <c r="V4213" s="37" t="s">
        <v>2092</v>
      </c>
      <c r="W4213" s="4"/>
      <c r="X4213" s="4" t="s">
        <v>1211</v>
      </c>
      <c r="Y4213" s="3"/>
      <c r="Z4213" s="3"/>
      <c r="AA4213" s="29">
        <v>45.668129880000002</v>
      </c>
      <c r="AB4213" s="29">
        <v>-121.24346177</v>
      </c>
      <c r="AC4213" s="262" t="s">
        <v>1803</v>
      </c>
      <c r="AD4213" s="150" t="s">
        <v>1803</v>
      </c>
      <c r="AE4213" s="4"/>
      <c r="AF4213" s="1"/>
      <c r="AG4213" s="3" t="s">
        <v>53</v>
      </c>
      <c r="AH4213" s="1" t="s">
        <v>1764</v>
      </c>
      <c r="AI4213" s="3"/>
      <c r="AJ4213" s="3"/>
      <c r="AK4213" s="3"/>
      <c r="AL4213" s="3"/>
      <c r="AM4213" s="3"/>
      <c r="AN4213" s="3"/>
      <c r="AO4213" s="3"/>
      <c r="AP4213" s="3"/>
      <c r="AQ4213" s="3"/>
      <c r="AR4213" s="3"/>
      <c r="AS4213" s="3"/>
      <c r="AT4213" s="3" t="s">
        <v>53</v>
      </c>
      <c r="BC4213" s="1"/>
      <c r="BD4213" s="150"/>
    </row>
    <row r="4214" spans="2:56">
      <c r="B4214" s="87">
        <v>5690</v>
      </c>
      <c r="E4214" s="4">
        <v>17</v>
      </c>
      <c r="F4214" s="4" t="s">
        <v>42</v>
      </c>
      <c r="G4214" s="4">
        <v>2018</v>
      </c>
      <c r="H4214" s="4"/>
      <c r="I4214" s="3">
        <v>17</v>
      </c>
      <c r="J4214" s="3" t="s">
        <v>42</v>
      </c>
      <c r="K4214" s="3">
        <v>2018</v>
      </c>
      <c r="L4214" s="4" t="str">
        <f>CONCATENATE("-",I4214,".",J4214)</f>
        <v>-17.v</v>
      </c>
      <c r="M4214" s="3"/>
      <c r="N4214" s="3" t="s">
        <v>1207</v>
      </c>
      <c r="P4214" s="4">
        <v>20</v>
      </c>
      <c r="Q4214" s="24">
        <v>20</v>
      </c>
      <c r="R4214" s="4">
        <v>97</v>
      </c>
      <c r="S4214" s="4" t="s">
        <v>3</v>
      </c>
      <c r="T4214" s="4" t="s">
        <v>44</v>
      </c>
      <c r="U4214" s="4" t="s">
        <v>367</v>
      </c>
      <c r="V4214" s="37" t="s">
        <v>2092</v>
      </c>
      <c r="W4214" s="4"/>
      <c r="X4214" s="4" t="s">
        <v>1211</v>
      </c>
      <c r="Y4214" s="3"/>
      <c r="Z4214" s="3"/>
      <c r="AA4214" s="29">
        <v>45.668129880000002</v>
      </c>
      <c r="AB4214" s="29">
        <v>-121.24346177</v>
      </c>
      <c r="AC4214" s="262" t="s">
        <v>1803</v>
      </c>
      <c r="AD4214" s="150" t="s">
        <v>1803</v>
      </c>
      <c r="AE4214" s="4"/>
      <c r="AF4214" s="1"/>
      <c r="AG4214" s="3" t="s">
        <v>53</v>
      </c>
      <c r="AH4214" s="1" t="s">
        <v>1764</v>
      </c>
      <c r="AI4214" s="3"/>
      <c r="AJ4214" s="3"/>
      <c r="AK4214" s="3"/>
      <c r="AL4214" s="3"/>
      <c r="AM4214" s="3"/>
      <c r="AN4214" s="3"/>
      <c r="AO4214" s="3"/>
      <c r="AP4214" s="3"/>
      <c r="AQ4214" s="3"/>
      <c r="AR4214" s="3"/>
      <c r="AS4214" s="3"/>
      <c r="AT4214" s="3" t="s">
        <v>53</v>
      </c>
      <c r="BC4214" s="1"/>
      <c r="BD4214" s="150"/>
    </row>
    <row r="4215" spans="2:56">
      <c r="B4215" s="87">
        <v>5691</v>
      </c>
      <c r="E4215" s="4">
        <v>17</v>
      </c>
      <c r="F4215" s="4" t="s">
        <v>42</v>
      </c>
      <c r="G4215" s="4">
        <v>2018</v>
      </c>
      <c r="H4215" s="4"/>
      <c r="I4215" s="3">
        <v>17</v>
      </c>
      <c r="J4215" s="3" t="s">
        <v>42</v>
      </c>
      <c r="K4215" s="3">
        <v>2018</v>
      </c>
      <c r="L4215" s="4" t="str">
        <f>CONCATENATE("-",I4215,".",J4215)</f>
        <v>-17.v</v>
      </c>
      <c r="M4215" s="3"/>
      <c r="N4215" s="3" t="s">
        <v>1207</v>
      </c>
      <c r="P4215" s="4">
        <v>20</v>
      </c>
      <c r="Q4215" s="24">
        <v>20</v>
      </c>
      <c r="R4215" s="4">
        <v>98</v>
      </c>
      <c r="S4215" s="4" t="s">
        <v>3</v>
      </c>
      <c r="T4215" s="4" t="s">
        <v>44</v>
      </c>
      <c r="U4215" s="4" t="s">
        <v>367</v>
      </c>
      <c r="V4215" s="37" t="s">
        <v>2092</v>
      </c>
      <c r="W4215" s="4"/>
      <c r="X4215" s="4" t="s">
        <v>1211</v>
      </c>
      <c r="Y4215" s="3"/>
      <c r="Z4215" s="3"/>
      <c r="AA4215" s="29">
        <v>45.668129880000002</v>
      </c>
      <c r="AB4215" s="29">
        <v>-121.24346177</v>
      </c>
      <c r="AC4215" s="262" t="s">
        <v>1803</v>
      </c>
      <c r="AD4215" s="150" t="s">
        <v>1803</v>
      </c>
      <c r="AE4215" s="4"/>
      <c r="AF4215" s="1"/>
      <c r="AG4215" s="3" t="s">
        <v>53</v>
      </c>
      <c r="AH4215" s="1" t="s">
        <v>1764</v>
      </c>
      <c r="AI4215" s="3"/>
      <c r="AJ4215" s="3"/>
      <c r="AK4215" s="3"/>
      <c r="AL4215" s="3"/>
      <c r="AM4215" s="3"/>
      <c r="AN4215" s="3"/>
      <c r="AO4215" s="3"/>
      <c r="AP4215" s="3"/>
      <c r="AQ4215" s="3"/>
      <c r="AR4215" s="3"/>
      <c r="AS4215" s="3"/>
      <c r="AT4215" s="3" t="s">
        <v>53</v>
      </c>
      <c r="BC4215" s="1"/>
      <c r="BD4215" s="150"/>
    </row>
    <row r="4216" spans="2:56">
      <c r="B4216" s="87">
        <v>5692</v>
      </c>
      <c r="E4216" s="4">
        <v>17</v>
      </c>
      <c r="F4216" s="4" t="s">
        <v>42</v>
      </c>
      <c r="G4216" s="4">
        <v>2018</v>
      </c>
      <c r="H4216" s="4"/>
      <c r="I4216" s="3">
        <v>17</v>
      </c>
      <c r="J4216" s="3" t="s">
        <v>42</v>
      </c>
      <c r="K4216" s="3">
        <v>2018</v>
      </c>
      <c r="L4216" s="4" t="str">
        <f>CONCATENATE("-",I4216,".",J4216)</f>
        <v>-17.v</v>
      </c>
      <c r="M4216" s="3"/>
      <c r="N4216" s="3" t="s">
        <v>1207</v>
      </c>
      <c r="P4216" s="4">
        <v>20</v>
      </c>
      <c r="Q4216" s="24">
        <v>20</v>
      </c>
      <c r="R4216" s="4">
        <v>99</v>
      </c>
      <c r="S4216" s="4" t="s">
        <v>3</v>
      </c>
      <c r="T4216" s="4" t="s">
        <v>44</v>
      </c>
      <c r="U4216" s="4" t="s">
        <v>367</v>
      </c>
      <c r="V4216" s="37" t="s">
        <v>2092</v>
      </c>
      <c r="W4216" s="4"/>
      <c r="X4216" s="4" t="s">
        <v>1211</v>
      </c>
      <c r="Y4216" s="3"/>
      <c r="Z4216" s="3"/>
      <c r="AA4216" s="29">
        <v>45.668129880000002</v>
      </c>
      <c r="AB4216" s="29">
        <v>-121.24346177</v>
      </c>
      <c r="AC4216" s="262" t="s">
        <v>1803</v>
      </c>
      <c r="AD4216" s="150" t="s">
        <v>1803</v>
      </c>
      <c r="AE4216" s="4"/>
      <c r="AF4216" s="1"/>
      <c r="AG4216" s="3" t="s">
        <v>53</v>
      </c>
      <c r="AH4216" s="1" t="s">
        <v>1764</v>
      </c>
      <c r="AI4216" s="3"/>
      <c r="AJ4216" s="3"/>
      <c r="AK4216" s="3"/>
      <c r="AL4216" s="3"/>
      <c r="AM4216" s="3"/>
      <c r="AN4216" s="3"/>
      <c r="AO4216" s="3"/>
      <c r="AP4216" s="3"/>
      <c r="AQ4216" s="3"/>
      <c r="AR4216" s="3"/>
      <c r="AS4216" s="3"/>
      <c r="AT4216" s="3" t="s">
        <v>53</v>
      </c>
      <c r="BC4216" s="1"/>
      <c r="BD4216" s="150"/>
    </row>
    <row r="4217" spans="2:56">
      <c r="B4217" s="87">
        <v>5693</v>
      </c>
      <c r="E4217" s="4">
        <v>17</v>
      </c>
      <c r="F4217" s="4" t="s">
        <v>42</v>
      </c>
      <c r="G4217" s="4">
        <v>2018</v>
      </c>
      <c r="H4217" s="4"/>
      <c r="I4217" s="3">
        <v>17</v>
      </c>
      <c r="J4217" s="3" t="s">
        <v>42</v>
      </c>
      <c r="K4217" s="3">
        <v>2018</v>
      </c>
      <c r="L4217" s="4" t="str">
        <f>CONCATENATE("-",I4217,".",J4217)</f>
        <v>-17.v</v>
      </c>
      <c r="M4217" s="3"/>
      <c r="N4217" s="3" t="s">
        <v>1207</v>
      </c>
      <c r="P4217" s="4">
        <v>20</v>
      </c>
      <c r="Q4217" s="24">
        <v>20</v>
      </c>
      <c r="R4217" s="4">
        <v>100</v>
      </c>
      <c r="S4217" s="4" t="s">
        <v>3</v>
      </c>
      <c r="T4217" s="4" t="s">
        <v>44</v>
      </c>
      <c r="U4217" s="4" t="s">
        <v>367</v>
      </c>
      <c r="V4217" s="37" t="s">
        <v>2092</v>
      </c>
      <c r="W4217" s="4"/>
      <c r="X4217" s="4" t="s">
        <v>1211</v>
      </c>
      <c r="Y4217" s="3"/>
      <c r="Z4217" s="3"/>
      <c r="AA4217" s="29">
        <v>45.668129880000002</v>
      </c>
      <c r="AB4217" s="29">
        <v>-121.24346177</v>
      </c>
      <c r="AC4217" s="262" t="s">
        <v>1803</v>
      </c>
      <c r="AD4217" s="150" t="s">
        <v>1803</v>
      </c>
      <c r="AE4217" s="4"/>
      <c r="AF4217" s="1"/>
      <c r="AG4217" s="3" t="s">
        <v>53</v>
      </c>
      <c r="AH4217" s="1" t="s">
        <v>1764</v>
      </c>
      <c r="AI4217" s="3"/>
      <c r="AJ4217" s="3"/>
      <c r="AK4217" s="3"/>
      <c r="AL4217" s="3"/>
      <c r="AM4217" s="3"/>
      <c r="AN4217" s="3"/>
      <c r="AO4217" s="3"/>
      <c r="AP4217" s="3"/>
      <c r="AQ4217" s="3"/>
      <c r="AR4217" s="3"/>
      <c r="AS4217" s="3"/>
      <c r="AT4217" s="3" t="s">
        <v>53</v>
      </c>
      <c r="BC4217" s="1"/>
      <c r="BD4217" s="150"/>
    </row>
    <row r="4218" spans="2:56">
      <c r="B4218" s="87">
        <v>5694</v>
      </c>
      <c r="E4218" s="4">
        <v>17</v>
      </c>
      <c r="F4218" s="4" t="s">
        <v>42</v>
      </c>
      <c r="G4218" s="4">
        <v>2018</v>
      </c>
      <c r="H4218" s="4"/>
      <c r="I4218" s="3">
        <v>17</v>
      </c>
      <c r="J4218" s="3" t="s">
        <v>42</v>
      </c>
      <c r="K4218" s="3">
        <v>2018</v>
      </c>
      <c r="L4218" s="4" t="str">
        <f>CONCATENATE("-",I4218,".",J4218)</f>
        <v>-17.v</v>
      </c>
      <c r="M4218" s="3"/>
      <c r="N4218" s="3" t="s">
        <v>1207</v>
      </c>
      <c r="P4218" s="4">
        <v>20</v>
      </c>
      <c r="Q4218" s="24">
        <v>20</v>
      </c>
      <c r="R4218" s="4">
        <v>101</v>
      </c>
      <c r="S4218" s="4" t="s">
        <v>3</v>
      </c>
      <c r="T4218" s="4" t="s">
        <v>44</v>
      </c>
      <c r="U4218" s="4" t="s">
        <v>367</v>
      </c>
      <c r="V4218" s="37" t="s">
        <v>2092</v>
      </c>
      <c r="W4218" s="4"/>
      <c r="X4218" s="4" t="s">
        <v>1211</v>
      </c>
      <c r="Y4218" s="3"/>
      <c r="Z4218" s="3"/>
      <c r="AA4218" s="29">
        <v>45.668129880000002</v>
      </c>
      <c r="AB4218" s="29">
        <v>-121.24346177</v>
      </c>
      <c r="AC4218" s="262" t="s">
        <v>1803</v>
      </c>
      <c r="AD4218" s="150" t="s">
        <v>1803</v>
      </c>
      <c r="AE4218" s="4"/>
      <c r="AF4218" s="1"/>
      <c r="AG4218" s="3" t="s">
        <v>53</v>
      </c>
      <c r="AH4218" s="1" t="s">
        <v>1764</v>
      </c>
      <c r="AI4218" s="3"/>
      <c r="AJ4218" s="3"/>
      <c r="AK4218" s="3"/>
      <c r="AL4218" s="3"/>
      <c r="AM4218" s="3"/>
      <c r="AN4218" s="3"/>
      <c r="AO4218" s="3"/>
      <c r="AP4218" s="3"/>
      <c r="AQ4218" s="3"/>
      <c r="AR4218" s="3"/>
      <c r="AS4218" s="3"/>
      <c r="AT4218" s="3" t="s">
        <v>53</v>
      </c>
      <c r="BC4218" s="1"/>
      <c r="BD4218" s="150"/>
    </row>
    <row r="4219" spans="2:56">
      <c r="B4219" s="87">
        <v>5695</v>
      </c>
      <c r="E4219" s="4">
        <v>17</v>
      </c>
      <c r="F4219" s="4" t="s">
        <v>42</v>
      </c>
      <c r="G4219" s="4">
        <v>2018</v>
      </c>
      <c r="H4219" s="4"/>
      <c r="I4219" s="3">
        <v>17</v>
      </c>
      <c r="J4219" s="3" t="s">
        <v>42</v>
      </c>
      <c r="K4219" s="3">
        <v>2018</v>
      </c>
      <c r="L4219" s="4" t="str">
        <f>CONCATENATE("-",I4219,".",J4219)</f>
        <v>-17.v</v>
      </c>
      <c r="M4219" s="3"/>
      <c r="N4219" s="3" t="s">
        <v>1207</v>
      </c>
      <c r="P4219" s="4">
        <v>20</v>
      </c>
      <c r="Q4219" s="24">
        <v>20</v>
      </c>
      <c r="R4219" s="4">
        <v>102</v>
      </c>
      <c r="S4219" s="4" t="s">
        <v>3</v>
      </c>
      <c r="T4219" s="4" t="s">
        <v>44</v>
      </c>
      <c r="U4219" s="4" t="s">
        <v>367</v>
      </c>
      <c r="V4219" s="37" t="s">
        <v>2092</v>
      </c>
      <c r="W4219" s="4"/>
      <c r="X4219" s="4" t="s">
        <v>1211</v>
      </c>
      <c r="Y4219" s="3"/>
      <c r="Z4219" s="3"/>
      <c r="AA4219" s="29">
        <v>45.668129880000002</v>
      </c>
      <c r="AB4219" s="29">
        <v>-121.24346177</v>
      </c>
      <c r="AC4219" s="262" t="s">
        <v>1803</v>
      </c>
      <c r="AD4219" s="150" t="s">
        <v>1803</v>
      </c>
      <c r="AE4219" s="4"/>
      <c r="AF4219" s="1"/>
      <c r="AG4219" s="3" t="s">
        <v>53</v>
      </c>
      <c r="AH4219" s="1" t="s">
        <v>1764</v>
      </c>
      <c r="AI4219" s="3"/>
      <c r="AJ4219" s="3"/>
      <c r="AK4219" s="3"/>
      <c r="AL4219" s="3"/>
      <c r="AM4219" s="3"/>
      <c r="AN4219" s="3"/>
      <c r="AO4219" s="3"/>
      <c r="AP4219" s="3"/>
      <c r="AQ4219" s="3"/>
      <c r="AR4219" s="3"/>
      <c r="AS4219" s="3"/>
      <c r="AT4219" s="3" t="s">
        <v>53</v>
      </c>
      <c r="BC4219" s="1"/>
      <c r="BD4219" s="150"/>
    </row>
    <row r="4220" spans="2:56">
      <c r="B4220" s="87">
        <v>5696</v>
      </c>
      <c r="E4220" s="4">
        <v>17</v>
      </c>
      <c r="F4220" s="4" t="s">
        <v>42</v>
      </c>
      <c r="G4220" s="4">
        <v>2018</v>
      </c>
      <c r="H4220" s="4"/>
      <c r="I4220" s="3">
        <v>17</v>
      </c>
      <c r="J4220" s="3" t="s">
        <v>42</v>
      </c>
      <c r="K4220" s="3">
        <v>2018</v>
      </c>
      <c r="L4220" s="4" t="str">
        <f>CONCATENATE("-",I4220,".",J4220)</f>
        <v>-17.v</v>
      </c>
      <c r="M4220" s="3"/>
      <c r="N4220" s="3" t="s">
        <v>1207</v>
      </c>
      <c r="P4220" s="4">
        <v>20</v>
      </c>
      <c r="Q4220" s="24">
        <v>20</v>
      </c>
      <c r="R4220" s="4">
        <v>103</v>
      </c>
      <c r="S4220" s="4" t="s">
        <v>3</v>
      </c>
      <c r="T4220" s="4" t="s">
        <v>44</v>
      </c>
      <c r="U4220" s="4" t="s">
        <v>367</v>
      </c>
      <c r="V4220" s="37" t="s">
        <v>2092</v>
      </c>
      <c r="W4220" s="4"/>
      <c r="X4220" s="4" t="s">
        <v>1211</v>
      </c>
      <c r="Y4220" s="3"/>
      <c r="Z4220" s="3"/>
      <c r="AA4220" s="29">
        <v>45.668129880000002</v>
      </c>
      <c r="AB4220" s="29">
        <v>-121.24346177</v>
      </c>
      <c r="AC4220" s="262" t="s">
        <v>1803</v>
      </c>
      <c r="AD4220" s="150" t="s">
        <v>1803</v>
      </c>
      <c r="AE4220" s="4"/>
      <c r="AF4220" s="1"/>
      <c r="AG4220" s="3" t="s">
        <v>53</v>
      </c>
      <c r="AH4220" s="1" t="s">
        <v>1764</v>
      </c>
      <c r="AI4220" s="3"/>
      <c r="AJ4220" s="3"/>
      <c r="AK4220" s="3"/>
      <c r="AL4220" s="3"/>
      <c r="AM4220" s="3"/>
      <c r="AN4220" s="3"/>
      <c r="AO4220" s="3"/>
      <c r="AP4220" s="3"/>
      <c r="AQ4220" s="3"/>
      <c r="AR4220" s="3"/>
      <c r="AS4220" s="3"/>
      <c r="AT4220" s="3" t="s">
        <v>53</v>
      </c>
      <c r="BC4220" s="1"/>
      <c r="BD4220" s="150"/>
    </row>
    <row r="4221" spans="2:56">
      <c r="B4221" s="87">
        <v>5697</v>
      </c>
      <c r="E4221" s="4">
        <v>17</v>
      </c>
      <c r="F4221" s="4" t="s">
        <v>42</v>
      </c>
      <c r="G4221" s="4">
        <v>2018</v>
      </c>
      <c r="H4221" s="4"/>
      <c r="I4221" s="3">
        <v>17</v>
      </c>
      <c r="J4221" s="3" t="s">
        <v>42</v>
      </c>
      <c r="K4221" s="3">
        <v>2018</v>
      </c>
      <c r="L4221" s="4" t="str">
        <f>CONCATENATE("-",I4221,".",J4221)</f>
        <v>-17.v</v>
      </c>
      <c r="M4221" s="3"/>
      <c r="N4221" s="3" t="s">
        <v>1207</v>
      </c>
      <c r="P4221" s="4">
        <v>20</v>
      </c>
      <c r="Q4221" s="24">
        <v>20</v>
      </c>
      <c r="R4221" s="4">
        <v>104</v>
      </c>
      <c r="S4221" s="4" t="s">
        <v>3</v>
      </c>
      <c r="T4221" s="4" t="s">
        <v>44</v>
      </c>
      <c r="U4221" s="4" t="s">
        <v>367</v>
      </c>
      <c r="V4221" s="37" t="s">
        <v>2092</v>
      </c>
      <c r="W4221" s="4"/>
      <c r="X4221" s="4" t="s">
        <v>1211</v>
      </c>
      <c r="Y4221" s="3"/>
      <c r="Z4221" s="3"/>
      <c r="AA4221" s="29">
        <v>45.668129880000002</v>
      </c>
      <c r="AB4221" s="29">
        <v>-121.24346177</v>
      </c>
      <c r="AC4221" s="262" t="s">
        <v>1803</v>
      </c>
      <c r="AD4221" s="150" t="s">
        <v>1803</v>
      </c>
      <c r="AE4221" s="4"/>
      <c r="AF4221" s="1"/>
      <c r="AG4221" s="3" t="s">
        <v>53</v>
      </c>
      <c r="AH4221" s="1" t="s">
        <v>1764</v>
      </c>
      <c r="AI4221" s="3"/>
      <c r="AJ4221" s="3"/>
      <c r="AK4221" s="3"/>
      <c r="AL4221" s="3"/>
      <c r="AM4221" s="3"/>
      <c r="AN4221" s="3"/>
      <c r="AO4221" s="3"/>
      <c r="AP4221" s="3"/>
      <c r="AQ4221" s="3"/>
      <c r="AR4221" s="3"/>
      <c r="AS4221" s="3"/>
      <c r="AT4221" s="3" t="s">
        <v>53</v>
      </c>
      <c r="BC4221" s="1"/>
      <c r="BD4221" s="150"/>
    </row>
    <row r="4222" spans="2:56">
      <c r="B4222" s="87">
        <v>5698</v>
      </c>
      <c r="E4222" s="4">
        <v>17</v>
      </c>
      <c r="F4222" s="4" t="s">
        <v>42</v>
      </c>
      <c r="G4222" s="4">
        <v>2018</v>
      </c>
      <c r="H4222" s="4"/>
      <c r="I4222" s="3">
        <v>17</v>
      </c>
      <c r="J4222" s="3" t="s">
        <v>42</v>
      </c>
      <c r="K4222" s="3">
        <v>2018</v>
      </c>
      <c r="L4222" s="4" t="str">
        <f>CONCATENATE("-",I4222,".",J4222)</f>
        <v>-17.v</v>
      </c>
      <c r="M4222" s="3"/>
      <c r="N4222" s="3" t="s">
        <v>1207</v>
      </c>
      <c r="P4222" s="4">
        <v>20</v>
      </c>
      <c r="Q4222" s="24">
        <v>20</v>
      </c>
      <c r="R4222" s="4">
        <v>105</v>
      </c>
      <c r="S4222" s="4" t="s">
        <v>3</v>
      </c>
      <c r="T4222" s="4" t="s">
        <v>44</v>
      </c>
      <c r="U4222" s="4" t="s">
        <v>367</v>
      </c>
      <c r="V4222" s="37" t="s">
        <v>2092</v>
      </c>
      <c r="W4222" s="4"/>
      <c r="X4222" s="4" t="s">
        <v>1211</v>
      </c>
      <c r="Y4222" s="3"/>
      <c r="Z4222" s="3"/>
      <c r="AA4222" s="29">
        <v>45.668129880000002</v>
      </c>
      <c r="AB4222" s="29">
        <v>-121.24346177</v>
      </c>
      <c r="AC4222" s="262" t="s">
        <v>1803</v>
      </c>
      <c r="AD4222" s="150" t="s">
        <v>1803</v>
      </c>
      <c r="AE4222" s="4"/>
      <c r="AF4222" s="1"/>
      <c r="AG4222" s="3" t="s">
        <v>53</v>
      </c>
      <c r="AH4222" s="1" t="s">
        <v>1764</v>
      </c>
      <c r="AI4222" s="3"/>
      <c r="AJ4222" s="3"/>
      <c r="AK4222" s="3"/>
      <c r="AL4222" s="3"/>
      <c r="AM4222" s="3"/>
      <c r="AN4222" s="3"/>
      <c r="AO4222" s="3"/>
      <c r="AP4222" s="3"/>
      <c r="AQ4222" s="3"/>
      <c r="AR4222" s="3"/>
      <c r="AS4222" s="3"/>
      <c r="AT4222" s="3" t="s">
        <v>53</v>
      </c>
      <c r="BC4222" s="1"/>
      <c r="BD4222" s="150"/>
    </row>
    <row r="4223" spans="2:56">
      <c r="B4223" s="87">
        <v>5699</v>
      </c>
      <c r="E4223" s="4">
        <v>17</v>
      </c>
      <c r="F4223" s="4" t="s">
        <v>42</v>
      </c>
      <c r="G4223" s="4">
        <v>2018</v>
      </c>
      <c r="H4223" s="4"/>
      <c r="I4223" s="3">
        <v>17</v>
      </c>
      <c r="J4223" s="3" t="s">
        <v>42</v>
      </c>
      <c r="K4223" s="3">
        <v>2018</v>
      </c>
      <c r="L4223" s="4" t="str">
        <f>CONCATENATE("-",I4223,".",J4223)</f>
        <v>-17.v</v>
      </c>
      <c r="M4223" s="3"/>
      <c r="N4223" s="3" t="s">
        <v>1207</v>
      </c>
      <c r="P4223" s="4">
        <v>20</v>
      </c>
      <c r="Q4223" s="24">
        <v>20</v>
      </c>
      <c r="R4223" s="4">
        <v>106</v>
      </c>
      <c r="S4223" s="4" t="s">
        <v>3</v>
      </c>
      <c r="T4223" s="4" t="s">
        <v>44</v>
      </c>
      <c r="U4223" s="4" t="s">
        <v>367</v>
      </c>
      <c r="V4223" s="37" t="s">
        <v>2092</v>
      </c>
      <c r="W4223" s="4"/>
      <c r="X4223" s="4" t="s">
        <v>1211</v>
      </c>
      <c r="Y4223" s="3"/>
      <c r="Z4223" s="3"/>
      <c r="AA4223" s="29">
        <v>45.668129880000002</v>
      </c>
      <c r="AB4223" s="29">
        <v>-121.24346177</v>
      </c>
      <c r="AC4223" s="262" t="s">
        <v>1803</v>
      </c>
      <c r="AD4223" s="150" t="s">
        <v>1803</v>
      </c>
      <c r="AE4223" s="4"/>
      <c r="AF4223" s="1"/>
      <c r="AG4223" s="3" t="s">
        <v>53</v>
      </c>
      <c r="AH4223" s="1" t="s">
        <v>1764</v>
      </c>
      <c r="AI4223" s="3"/>
      <c r="AJ4223" s="3"/>
      <c r="AK4223" s="3"/>
      <c r="AL4223" s="3"/>
      <c r="AM4223" s="3"/>
      <c r="AN4223" s="3"/>
      <c r="AO4223" s="3"/>
      <c r="AP4223" s="3"/>
      <c r="AQ4223" s="3"/>
      <c r="AR4223" s="3"/>
      <c r="AS4223" s="3"/>
      <c r="AT4223" s="3" t="s">
        <v>53</v>
      </c>
      <c r="BC4223" s="1"/>
      <c r="BD4223" s="150"/>
    </row>
    <row r="4224" spans="2:56">
      <c r="B4224" s="87">
        <v>5700</v>
      </c>
      <c r="E4224" s="4">
        <v>17</v>
      </c>
      <c r="F4224" s="4" t="s">
        <v>42</v>
      </c>
      <c r="G4224" s="4">
        <v>2018</v>
      </c>
      <c r="H4224" s="4"/>
      <c r="I4224" s="3">
        <v>17</v>
      </c>
      <c r="J4224" s="3" t="s">
        <v>42</v>
      </c>
      <c r="K4224" s="3">
        <v>2018</v>
      </c>
      <c r="L4224" s="4" t="str">
        <f>CONCATENATE("-",I4224,".",J4224)</f>
        <v>-17.v</v>
      </c>
      <c r="M4224" s="3"/>
      <c r="N4224" s="3" t="s">
        <v>1207</v>
      </c>
      <c r="P4224" s="4">
        <v>20</v>
      </c>
      <c r="Q4224" s="24">
        <v>20</v>
      </c>
      <c r="R4224" s="4">
        <v>107</v>
      </c>
      <c r="S4224" s="4" t="s">
        <v>3</v>
      </c>
      <c r="T4224" s="4" t="s">
        <v>44</v>
      </c>
      <c r="U4224" s="4" t="s">
        <v>367</v>
      </c>
      <c r="V4224" s="37" t="s">
        <v>2092</v>
      </c>
      <c r="W4224" s="4"/>
      <c r="X4224" s="4" t="s">
        <v>1211</v>
      </c>
      <c r="Y4224" s="3"/>
      <c r="Z4224" s="3"/>
      <c r="AA4224" s="29">
        <v>45.668129880000002</v>
      </c>
      <c r="AB4224" s="29">
        <v>-121.24346177</v>
      </c>
      <c r="AC4224" s="262" t="s">
        <v>1803</v>
      </c>
      <c r="AD4224" s="150" t="s">
        <v>1803</v>
      </c>
      <c r="AE4224" s="4"/>
      <c r="AF4224" s="1"/>
      <c r="AG4224" s="3" t="s">
        <v>53</v>
      </c>
      <c r="AH4224" s="1" t="s">
        <v>1764</v>
      </c>
      <c r="AI4224" s="3"/>
      <c r="AJ4224" s="3"/>
      <c r="AK4224" s="3"/>
      <c r="AL4224" s="3"/>
      <c r="AM4224" s="3"/>
      <c r="AN4224" s="3"/>
      <c r="AO4224" s="3"/>
      <c r="AP4224" s="3"/>
      <c r="AQ4224" s="3"/>
      <c r="AR4224" s="3"/>
      <c r="AS4224" s="3"/>
      <c r="AT4224" s="3" t="s">
        <v>53</v>
      </c>
      <c r="BC4224" s="1"/>
      <c r="BD4224" s="150"/>
    </row>
    <row r="4225" spans="2:56">
      <c r="B4225" s="87">
        <v>5701</v>
      </c>
      <c r="E4225" s="4">
        <v>17</v>
      </c>
      <c r="F4225" s="4" t="s">
        <v>42</v>
      </c>
      <c r="G4225" s="4">
        <v>2018</v>
      </c>
      <c r="H4225" s="4"/>
      <c r="I4225" s="3">
        <v>17</v>
      </c>
      <c r="J4225" s="3" t="s">
        <v>42</v>
      </c>
      <c r="K4225" s="3">
        <v>2018</v>
      </c>
      <c r="L4225" s="4" t="str">
        <f>CONCATENATE("-",I4225,".",J4225)</f>
        <v>-17.v</v>
      </c>
      <c r="M4225" s="3"/>
      <c r="N4225" s="3" t="s">
        <v>1207</v>
      </c>
      <c r="P4225" s="4">
        <v>20</v>
      </c>
      <c r="Q4225" s="24">
        <v>20</v>
      </c>
      <c r="R4225" s="4">
        <v>108</v>
      </c>
      <c r="S4225" s="4" t="s">
        <v>3</v>
      </c>
      <c r="T4225" s="4" t="s">
        <v>44</v>
      </c>
      <c r="U4225" s="4" t="s">
        <v>367</v>
      </c>
      <c r="V4225" s="37" t="s">
        <v>2092</v>
      </c>
      <c r="W4225" s="4"/>
      <c r="X4225" s="4" t="s">
        <v>1211</v>
      </c>
      <c r="Y4225" s="3"/>
      <c r="Z4225" s="3"/>
      <c r="AA4225" s="29">
        <v>45.668129880000002</v>
      </c>
      <c r="AB4225" s="29">
        <v>-121.24346177</v>
      </c>
      <c r="AC4225" s="262" t="s">
        <v>1803</v>
      </c>
      <c r="AD4225" s="150" t="s">
        <v>1803</v>
      </c>
      <c r="AE4225" s="4"/>
      <c r="AF4225" s="1"/>
      <c r="AG4225" s="3" t="s">
        <v>53</v>
      </c>
      <c r="AH4225" s="1" t="s">
        <v>1764</v>
      </c>
      <c r="AI4225" s="3"/>
      <c r="AJ4225" s="3"/>
      <c r="AK4225" s="3"/>
      <c r="AL4225" s="3"/>
      <c r="AM4225" s="3"/>
      <c r="AN4225" s="3"/>
      <c r="AO4225" s="3"/>
      <c r="AP4225" s="3"/>
      <c r="AQ4225" s="3"/>
      <c r="AR4225" s="3"/>
      <c r="AS4225" s="3"/>
      <c r="AT4225" s="3" t="s">
        <v>53</v>
      </c>
      <c r="BC4225" s="1"/>
      <c r="BD4225" s="150"/>
    </row>
    <row r="4226" spans="2:56">
      <c r="B4226" s="87">
        <v>5702</v>
      </c>
      <c r="E4226" s="4">
        <v>17</v>
      </c>
      <c r="F4226" s="4" t="s">
        <v>42</v>
      </c>
      <c r="G4226" s="4">
        <v>2018</v>
      </c>
      <c r="H4226" s="4"/>
      <c r="I4226" s="3">
        <v>17</v>
      </c>
      <c r="J4226" s="3" t="s">
        <v>42</v>
      </c>
      <c r="K4226" s="3">
        <v>2018</v>
      </c>
      <c r="L4226" s="4" t="str">
        <f>CONCATENATE("-",I4226,".",J4226)</f>
        <v>-17.v</v>
      </c>
      <c r="M4226" s="3"/>
      <c r="N4226" s="3" t="s">
        <v>1207</v>
      </c>
      <c r="P4226" s="4">
        <v>20</v>
      </c>
      <c r="Q4226" s="24">
        <v>20</v>
      </c>
      <c r="R4226" s="4">
        <v>109</v>
      </c>
      <c r="S4226" s="4" t="s">
        <v>3</v>
      </c>
      <c r="T4226" s="4" t="s">
        <v>44</v>
      </c>
      <c r="U4226" s="4" t="s">
        <v>367</v>
      </c>
      <c r="V4226" s="37" t="s">
        <v>2092</v>
      </c>
      <c r="W4226" s="4"/>
      <c r="X4226" s="4" t="s">
        <v>1211</v>
      </c>
      <c r="Y4226" s="3"/>
      <c r="Z4226" s="3"/>
      <c r="AA4226" s="29">
        <v>45.668129880000002</v>
      </c>
      <c r="AB4226" s="29">
        <v>-121.24346177</v>
      </c>
      <c r="AC4226" s="262" t="s">
        <v>1803</v>
      </c>
      <c r="AD4226" s="150" t="s">
        <v>1803</v>
      </c>
      <c r="AE4226" s="4"/>
      <c r="AF4226" s="1"/>
      <c r="AG4226" s="3" t="s">
        <v>53</v>
      </c>
      <c r="AH4226" s="1" t="s">
        <v>1764</v>
      </c>
      <c r="AI4226" s="3"/>
      <c r="AJ4226" s="3"/>
      <c r="AK4226" s="3"/>
      <c r="AL4226" s="3"/>
      <c r="AM4226" s="3"/>
      <c r="AN4226" s="3"/>
      <c r="AO4226" s="3"/>
      <c r="AP4226" s="3"/>
      <c r="AQ4226" s="3"/>
      <c r="AR4226" s="3"/>
      <c r="AS4226" s="3"/>
      <c r="AT4226" s="3" t="s">
        <v>53</v>
      </c>
      <c r="BC4226" s="1"/>
      <c r="BD4226" s="150"/>
    </row>
    <row r="4227" spans="2:56">
      <c r="B4227" s="87">
        <v>5703</v>
      </c>
      <c r="E4227" s="4">
        <v>17</v>
      </c>
      <c r="F4227" s="4" t="s">
        <v>42</v>
      </c>
      <c r="G4227" s="4">
        <v>2018</v>
      </c>
      <c r="H4227" s="4"/>
      <c r="I4227" s="3">
        <v>17</v>
      </c>
      <c r="J4227" s="3" t="s">
        <v>42</v>
      </c>
      <c r="K4227" s="3">
        <v>2018</v>
      </c>
      <c r="L4227" s="4" t="str">
        <f>CONCATENATE("-",I4227,".",J4227)</f>
        <v>-17.v</v>
      </c>
      <c r="M4227" s="3"/>
      <c r="N4227" s="3" t="s">
        <v>1207</v>
      </c>
      <c r="P4227" s="4">
        <v>20</v>
      </c>
      <c r="Q4227" s="24">
        <v>20</v>
      </c>
      <c r="R4227" s="4">
        <v>110</v>
      </c>
      <c r="S4227" s="4" t="s">
        <v>3</v>
      </c>
      <c r="T4227" s="4" t="s">
        <v>44</v>
      </c>
      <c r="U4227" s="4" t="s">
        <v>367</v>
      </c>
      <c r="V4227" s="37" t="s">
        <v>2092</v>
      </c>
      <c r="W4227" s="4"/>
      <c r="X4227" s="4" t="s">
        <v>1211</v>
      </c>
      <c r="Y4227" s="3"/>
      <c r="Z4227" s="3"/>
      <c r="AA4227" s="29">
        <v>45.668129880000002</v>
      </c>
      <c r="AB4227" s="29">
        <v>-121.24346177</v>
      </c>
      <c r="AC4227" s="262" t="s">
        <v>1803</v>
      </c>
      <c r="AD4227" s="150" t="s">
        <v>1803</v>
      </c>
      <c r="AE4227" s="4"/>
      <c r="AF4227" s="1"/>
      <c r="AG4227" s="3" t="s">
        <v>53</v>
      </c>
      <c r="AH4227" s="1" t="s">
        <v>1764</v>
      </c>
      <c r="AI4227" s="3"/>
      <c r="AJ4227" s="3"/>
      <c r="AK4227" s="3"/>
      <c r="AL4227" s="3"/>
      <c r="AM4227" s="3"/>
      <c r="AN4227" s="3"/>
      <c r="AO4227" s="3"/>
      <c r="AP4227" s="3"/>
      <c r="AQ4227" s="3"/>
      <c r="AR4227" s="3"/>
      <c r="AS4227" s="3"/>
      <c r="AT4227" s="3" t="s">
        <v>53</v>
      </c>
      <c r="BC4227" s="1"/>
      <c r="BD4227" s="150"/>
    </row>
    <row r="4228" spans="2:56">
      <c r="B4228" s="87">
        <v>5704</v>
      </c>
      <c r="E4228" s="4">
        <v>17</v>
      </c>
      <c r="F4228" s="4" t="s">
        <v>42</v>
      </c>
      <c r="G4228" s="4">
        <v>2018</v>
      </c>
      <c r="H4228" s="4"/>
      <c r="I4228" s="3">
        <v>17</v>
      </c>
      <c r="J4228" s="3" t="s">
        <v>42</v>
      </c>
      <c r="K4228" s="3">
        <v>2018</v>
      </c>
      <c r="L4228" s="4" t="str">
        <f>CONCATENATE("-",I4228,".",J4228)</f>
        <v>-17.v</v>
      </c>
      <c r="M4228" s="3"/>
      <c r="N4228" s="3" t="s">
        <v>1207</v>
      </c>
      <c r="P4228" s="4">
        <v>20</v>
      </c>
      <c r="Q4228" s="24">
        <v>20</v>
      </c>
      <c r="R4228" s="4">
        <v>111</v>
      </c>
      <c r="S4228" s="4" t="s">
        <v>3</v>
      </c>
      <c r="T4228" s="4" t="s">
        <v>44</v>
      </c>
      <c r="U4228" s="4" t="s">
        <v>367</v>
      </c>
      <c r="V4228" s="37" t="s">
        <v>2092</v>
      </c>
      <c r="W4228" s="4"/>
      <c r="X4228" s="4" t="s">
        <v>1211</v>
      </c>
      <c r="Y4228" s="3"/>
      <c r="Z4228" s="3"/>
      <c r="AA4228" s="29">
        <v>45.668129880000002</v>
      </c>
      <c r="AB4228" s="29">
        <v>-121.24346177</v>
      </c>
      <c r="AC4228" s="262" t="s">
        <v>1803</v>
      </c>
      <c r="AD4228" s="150" t="s">
        <v>1803</v>
      </c>
      <c r="AE4228" s="4"/>
      <c r="AF4228" s="1"/>
      <c r="AG4228" s="3" t="s">
        <v>53</v>
      </c>
      <c r="AH4228" s="1" t="s">
        <v>1764</v>
      </c>
      <c r="AI4228" s="3"/>
      <c r="AJ4228" s="3"/>
      <c r="AK4228" s="3"/>
      <c r="AL4228" s="3"/>
      <c r="AM4228" s="3"/>
      <c r="AN4228" s="3"/>
      <c r="AO4228" s="3"/>
      <c r="AP4228" s="3"/>
      <c r="AQ4228" s="3"/>
      <c r="AR4228" s="3"/>
      <c r="AS4228" s="3"/>
      <c r="AT4228" s="3" t="s">
        <v>53</v>
      </c>
      <c r="BC4228" s="1"/>
      <c r="BD4228" s="88"/>
    </row>
    <row r="4229" spans="2:56">
      <c r="B4229" s="87">
        <v>5705</v>
      </c>
      <c r="E4229" s="4">
        <v>17</v>
      </c>
      <c r="F4229" s="4" t="s">
        <v>42</v>
      </c>
      <c r="G4229" s="4">
        <v>2018</v>
      </c>
      <c r="H4229" s="4"/>
      <c r="I4229" s="3">
        <v>17</v>
      </c>
      <c r="J4229" s="3" t="s">
        <v>42</v>
      </c>
      <c r="K4229" s="3">
        <v>2018</v>
      </c>
      <c r="L4229" s="4" t="str">
        <f>CONCATENATE("-",I4229,".",J4229)</f>
        <v>-17.v</v>
      </c>
      <c r="M4229" s="3"/>
      <c r="N4229" s="3" t="s">
        <v>1207</v>
      </c>
      <c r="P4229" s="4">
        <v>20</v>
      </c>
      <c r="Q4229" s="24">
        <v>20</v>
      </c>
      <c r="R4229" s="4">
        <v>112</v>
      </c>
      <c r="S4229" s="4" t="s">
        <v>3</v>
      </c>
      <c r="T4229" s="4" t="s">
        <v>44</v>
      </c>
      <c r="U4229" s="4" t="s">
        <v>367</v>
      </c>
      <c r="V4229" s="37" t="s">
        <v>2092</v>
      </c>
      <c r="W4229" s="4"/>
      <c r="X4229" s="4" t="s">
        <v>1211</v>
      </c>
      <c r="Y4229" s="3"/>
      <c r="Z4229" s="3"/>
      <c r="AA4229" s="29">
        <v>45.668129880000002</v>
      </c>
      <c r="AB4229" s="29">
        <v>-121.24346177</v>
      </c>
      <c r="AC4229" s="262" t="s">
        <v>1803</v>
      </c>
      <c r="AD4229" s="150" t="s">
        <v>1803</v>
      </c>
      <c r="AE4229" s="4"/>
      <c r="AF4229" s="1"/>
      <c r="AG4229" s="3" t="s">
        <v>53</v>
      </c>
      <c r="AH4229" s="1" t="s">
        <v>1764</v>
      </c>
      <c r="AI4229" s="3"/>
      <c r="AJ4229" s="3"/>
      <c r="AK4229" s="3"/>
      <c r="AL4229" s="3"/>
      <c r="AM4229" s="3"/>
      <c r="AN4229" s="3"/>
      <c r="AO4229" s="3"/>
      <c r="AP4229" s="3"/>
      <c r="AQ4229" s="3"/>
      <c r="AR4229" s="3"/>
      <c r="AS4229" s="3"/>
      <c r="AT4229" s="3" t="s">
        <v>53</v>
      </c>
      <c r="BC4229" s="1"/>
      <c r="BD4229" s="88"/>
    </row>
    <row r="4230" spans="2:56">
      <c r="B4230" s="87">
        <v>5706</v>
      </c>
      <c r="E4230" s="4">
        <v>17</v>
      </c>
      <c r="F4230" s="4" t="s">
        <v>42</v>
      </c>
      <c r="G4230" s="4">
        <v>2018</v>
      </c>
      <c r="H4230" s="4"/>
      <c r="I4230" s="3">
        <v>17</v>
      </c>
      <c r="J4230" s="3" t="s">
        <v>42</v>
      </c>
      <c r="K4230" s="3">
        <v>2018</v>
      </c>
      <c r="L4230" s="4" t="str">
        <f>CONCATENATE("-",I4230,".",J4230)</f>
        <v>-17.v</v>
      </c>
      <c r="M4230" s="3"/>
      <c r="N4230" s="3" t="s">
        <v>1207</v>
      </c>
      <c r="P4230" s="4">
        <v>20</v>
      </c>
      <c r="Q4230" s="24">
        <v>20</v>
      </c>
      <c r="R4230" s="4">
        <v>113</v>
      </c>
      <c r="S4230" s="4" t="s">
        <v>3</v>
      </c>
      <c r="T4230" s="4" t="s">
        <v>44</v>
      </c>
      <c r="U4230" s="4" t="s">
        <v>367</v>
      </c>
      <c r="V4230" s="37" t="s">
        <v>2092</v>
      </c>
      <c r="W4230" s="4"/>
      <c r="X4230" s="4" t="s">
        <v>1211</v>
      </c>
      <c r="Y4230" s="3"/>
      <c r="Z4230" s="3"/>
      <c r="AA4230" s="29">
        <v>45.668129880000002</v>
      </c>
      <c r="AB4230" s="29">
        <v>-121.24346177</v>
      </c>
      <c r="AC4230" s="262" t="s">
        <v>1803</v>
      </c>
      <c r="AD4230" s="150" t="s">
        <v>1803</v>
      </c>
      <c r="AE4230" s="4"/>
      <c r="AF4230" s="1"/>
      <c r="AG4230" s="3" t="s">
        <v>53</v>
      </c>
      <c r="AH4230" s="1" t="s">
        <v>1764</v>
      </c>
      <c r="AI4230" s="3"/>
      <c r="AJ4230" s="3"/>
      <c r="AK4230" s="3"/>
      <c r="AL4230" s="3"/>
      <c r="AM4230" s="3"/>
      <c r="AN4230" s="3"/>
      <c r="AO4230" s="3"/>
      <c r="AP4230" s="3"/>
      <c r="AQ4230" s="3"/>
      <c r="AR4230" s="3"/>
      <c r="AS4230" s="3"/>
      <c r="AT4230" s="3" t="s">
        <v>53</v>
      </c>
      <c r="BC4230" s="1"/>
      <c r="BD4230" s="88"/>
    </row>
    <row r="4231" spans="2:56">
      <c r="B4231" s="87">
        <v>5707</v>
      </c>
      <c r="E4231" s="4">
        <v>17</v>
      </c>
      <c r="F4231" s="4" t="s">
        <v>42</v>
      </c>
      <c r="G4231" s="4">
        <v>2018</v>
      </c>
      <c r="H4231" s="4"/>
      <c r="I4231" s="3">
        <v>17</v>
      </c>
      <c r="J4231" s="3" t="s">
        <v>42</v>
      </c>
      <c r="K4231" s="3">
        <v>2018</v>
      </c>
      <c r="L4231" s="4" t="str">
        <f>CONCATENATE("-",I4231,".",J4231)</f>
        <v>-17.v</v>
      </c>
      <c r="M4231" s="3"/>
      <c r="N4231" s="3" t="s">
        <v>1207</v>
      </c>
      <c r="P4231" s="4">
        <v>20</v>
      </c>
      <c r="Q4231" s="24">
        <v>20</v>
      </c>
      <c r="R4231" s="4">
        <v>114</v>
      </c>
      <c r="S4231" s="4" t="s">
        <v>3</v>
      </c>
      <c r="T4231" s="4" t="s">
        <v>44</v>
      </c>
      <c r="U4231" s="4" t="s">
        <v>367</v>
      </c>
      <c r="V4231" s="37" t="s">
        <v>2092</v>
      </c>
      <c r="W4231" s="4"/>
      <c r="X4231" s="4" t="s">
        <v>1211</v>
      </c>
      <c r="Y4231" s="3"/>
      <c r="Z4231" s="3"/>
      <c r="AA4231" s="29">
        <v>45.668129880000002</v>
      </c>
      <c r="AB4231" s="29">
        <v>-121.24346177</v>
      </c>
      <c r="AC4231" s="262" t="s">
        <v>1803</v>
      </c>
      <c r="AD4231" s="150" t="s">
        <v>1803</v>
      </c>
      <c r="AE4231" s="4"/>
      <c r="AF4231" s="1"/>
      <c r="AG4231" s="3" t="s">
        <v>53</v>
      </c>
      <c r="AH4231" s="1" t="s">
        <v>1764</v>
      </c>
      <c r="AI4231" s="3"/>
      <c r="AJ4231" s="3"/>
      <c r="AK4231" s="3"/>
      <c r="AL4231" s="3"/>
      <c r="AM4231" s="3"/>
      <c r="AN4231" s="3"/>
      <c r="AO4231" s="3"/>
      <c r="AP4231" s="3"/>
      <c r="AQ4231" s="3"/>
      <c r="AR4231" s="3"/>
      <c r="AS4231" s="3"/>
      <c r="AT4231" s="3" t="s">
        <v>53</v>
      </c>
      <c r="BC4231" s="1"/>
      <c r="BD4231" s="88"/>
    </row>
    <row r="4232" spans="2:56">
      <c r="B4232" s="87">
        <v>5708</v>
      </c>
      <c r="E4232" s="4">
        <v>17</v>
      </c>
      <c r="F4232" s="4" t="s">
        <v>42</v>
      </c>
      <c r="G4232" s="4">
        <v>2018</v>
      </c>
      <c r="H4232" s="4"/>
      <c r="I4232" s="3">
        <v>17</v>
      </c>
      <c r="J4232" s="3" t="s">
        <v>42</v>
      </c>
      <c r="K4232" s="3">
        <v>2018</v>
      </c>
      <c r="L4232" s="4" t="str">
        <f>CONCATENATE("-",I4232,".",J4232)</f>
        <v>-17.v</v>
      </c>
      <c r="M4232" s="3"/>
      <c r="N4232" s="3" t="s">
        <v>1207</v>
      </c>
      <c r="P4232" s="4">
        <v>20</v>
      </c>
      <c r="Q4232" s="24">
        <v>20</v>
      </c>
      <c r="R4232" s="4">
        <v>115</v>
      </c>
      <c r="S4232" s="4" t="s">
        <v>3</v>
      </c>
      <c r="T4232" s="4" t="s">
        <v>44</v>
      </c>
      <c r="U4232" s="4" t="s">
        <v>367</v>
      </c>
      <c r="V4232" s="37" t="s">
        <v>2092</v>
      </c>
      <c r="W4232" s="4"/>
      <c r="X4232" s="4" t="s">
        <v>1211</v>
      </c>
      <c r="Y4232" s="3"/>
      <c r="Z4232" s="3"/>
      <c r="AA4232" s="29">
        <v>45.668129880000002</v>
      </c>
      <c r="AB4232" s="29">
        <v>-121.24346177</v>
      </c>
      <c r="AC4232" s="262" t="s">
        <v>1803</v>
      </c>
      <c r="AD4232" s="150" t="s">
        <v>1803</v>
      </c>
      <c r="AE4232" s="4"/>
      <c r="AF4232" s="1"/>
      <c r="AG4232" s="3" t="s">
        <v>53</v>
      </c>
      <c r="AH4232" s="1" t="s">
        <v>1764</v>
      </c>
      <c r="AI4232" s="3"/>
      <c r="AJ4232" s="3"/>
      <c r="AK4232" s="3"/>
      <c r="AL4232" s="3"/>
      <c r="AM4232" s="3"/>
      <c r="AN4232" s="3"/>
      <c r="AO4232" s="3"/>
      <c r="AP4232" s="3"/>
      <c r="AQ4232" s="3"/>
      <c r="AR4232" s="3"/>
      <c r="AS4232" s="3"/>
      <c r="AT4232" s="3" t="s">
        <v>53</v>
      </c>
      <c r="BC4232" s="1"/>
      <c r="BD4232" s="88"/>
    </row>
    <row r="4233" spans="2:56">
      <c r="B4233" s="87">
        <v>5709</v>
      </c>
      <c r="E4233" s="4">
        <v>17</v>
      </c>
      <c r="F4233" s="4" t="s">
        <v>42</v>
      </c>
      <c r="G4233" s="4">
        <v>2018</v>
      </c>
      <c r="H4233" s="4"/>
      <c r="I4233" s="3">
        <v>17</v>
      </c>
      <c r="J4233" s="3" t="s">
        <v>42</v>
      </c>
      <c r="K4233" s="3">
        <v>2018</v>
      </c>
      <c r="L4233" s="4" t="str">
        <f>CONCATENATE("-",I4233,".",J4233)</f>
        <v>-17.v</v>
      </c>
      <c r="M4233" s="3"/>
      <c r="N4233" s="3" t="s">
        <v>1207</v>
      </c>
      <c r="P4233" s="4">
        <v>20</v>
      </c>
      <c r="Q4233" s="24">
        <v>20</v>
      </c>
      <c r="R4233" s="4">
        <v>116</v>
      </c>
      <c r="S4233" s="4" t="s">
        <v>3</v>
      </c>
      <c r="T4233" s="4" t="s">
        <v>44</v>
      </c>
      <c r="U4233" s="4" t="s">
        <v>367</v>
      </c>
      <c r="V4233" s="37" t="s">
        <v>2092</v>
      </c>
      <c r="W4233" s="4"/>
      <c r="X4233" s="4" t="s">
        <v>1211</v>
      </c>
      <c r="Y4233" s="3"/>
      <c r="Z4233" s="3"/>
      <c r="AA4233" s="29">
        <v>45.668129880000002</v>
      </c>
      <c r="AB4233" s="29">
        <v>-121.24346177</v>
      </c>
      <c r="AC4233" s="262" t="s">
        <v>1803</v>
      </c>
      <c r="AD4233" s="150" t="s">
        <v>1803</v>
      </c>
      <c r="AE4233" s="4"/>
      <c r="AF4233" s="1"/>
      <c r="AG4233" s="3" t="s">
        <v>53</v>
      </c>
      <c r="AH4233" s="1" t="s">
        <v>1764</v>
      </c>
      <c r="AI4233" s="3"/>
      <c r="AJ4233" s="3"/>
      <c r="AK4233" s="3"/>
      <c r="AL4233" s="3"/>
      <c r="AM4233" s="3"/>
      <c r="AN4233" s="3"/>
      <c r="AO4233" s="3"/>
      <c r="AP4233" s="3"/>
      <c r="AQ4233" s="3"/>
      <c r="AR4233" s="3"/>
      <c r="AS4233" s="3"/>
      <c r="AT4233" s="3" t="s">
        <v>53</v>
      </c>
      <c r="BD4233" s="88"/>
    </row>
    <row r="4234" spans="2:56">
      <c r="B4234" s="87">
        <v>5710</v>
      </c>
      <c r="E4234" s="4">
        <v>17</v>
      </c>
      <c r="F4234" s="4" t="s">
        <v>42</v>
      </c>
      <c r="G4234" s="4">
        <v>2018</v>
      </c>
      <c r="H4234" s="4"/>
      <c r="I4234" s="3">
        <v>17</v>
      </c>
      <c r="J4234" s="3" t="s">
        <v>42</v>
      </c>
      <c r="K4234" s="3">
        <v>2018</v>
      </c>
      <c r="L4234" s="4" t="str">
        <f>CONCATENATE("-",I4234,".",J4234)</f>
        <v>-17.v</v>
      </c>
      <c r="M4234" s="3"/>
      <c r="N4234" s="3" t="s">
        <v>1207</v>
      </c>
      <c r="P4234" s="4">
        <v>20</v>
      </c>
      <c r="Q4234" s="24">
        <v>20</v>
      </c>
      <c r="R4234" s="4">
        <v>117</v>
      </c>
      <c r="S4234" s="4" t="s">
        <v>3</v>
      </c>
      <c r="T4234" s="4" t="s">
        <v>44</v>
      </c>
      <c r="U4234" s="4" t="s">
        <v>367</v>
      </c>
      <c r="V4234" s="37" t="s">
        <v>2092</v>
      </c>
      <c r="W4234" s="4"/>
      <c r="X4234" s="4" t="s">
        <v>1211</v>
      </c>
      <c r="Y4234" s="3"/>
      <c r="Z4234" s="3"/>
      <c r="AA4234" s="29">
        <v>45.668129880000002</v>
      </c>
      <c r="AB4234" s="29">
        <v>-121.24346177</v>
      </c>
      <c r="AC4234" s="262" t="s">
        <v>1803</v>
      </c>
      <c r="AD4234" s="150" t="s">
        <v>1803</v>
      </c>
      <c r="AE4234" s="4"/>
      <c r="AF4234" s="1"/>
      <c r="AG4234" s="3" t="s">
        <v>53</v>
      </c>
      <c r="AH4234" s="1" t="s">
        <v>1764</v>
      </c>
      <c r="AI4234" s="3"/>
      <c r="AJ4234" s="3"/>
      <c r="AK4234" s="3"/>
      <c r="AL4234" s="3"/>
      <c r="AM4234" s="3"/>
      <c r="AN4234" s="3"/>
      <c r="AO4234" s="3"/>
      <c r="AP4234" s="3"/>
      <c r="AQ4234" s="3"/>
      <c r="AR4234" s="3"/>
      <c r="AS4234" s="3"/>
      <c r="AT4234" s="3" t="s">
        <v>53</v>
      </c>
      <c r="BD4234" s="88"/>
    </row>
    <row r="4235" spans="2:56">
      <c r="B4235" s="87">
        <v>5711</v>
      </c>
      <c r="E4235" s="4">
        <v>17</v>
      </c>
      <c r="F4235" s="4" t="s">
        <v>42</v>
      </c>
      <c r="G4235" s="4">
        <v>2018</v>
      </c>
      <c r="H4235" s="4"/>
      <c r="I4235" s="3">
        <v>17</v>
      </c>
      <c r="J4235" s="3" t="s">
        <v>42</v>
      </c>
      <c r="K4235" s="3">
        <v>2018</v>
      </c>
      <c r="L4235" s="4" t="str">
        <f>CONCATENATE("-",I4235,".",J4235)</f>
        <v>-17.v</v>
      </c>
      <c r="M4235" s="3"/>
      <c r="N4235" s="3" t="s">
        <v>1207</v>
      </c>
      <c r="P4235" s="4">
        <v>20</v>
      </c>
      <c r="Q4235" s="24">
        <v>20</v>
      </c>
      <c r="R4235" s="4">
        <v>118</v>
      </c>
      <c r="S4235" s="4" t="s">
        <v>3</v>
      </c>
      <c r="T4235" s="4" t="s">
        <v>44</v>
      </c>
      <c r="U4235" s="4" t="s">
        <v>367</v>
      </c>
      <c r="V4235" s="37" t="s">
        <v>2092</v>
      </c>
      <c r="W4235" s="4"/>
      <c r="X4235" s="4" t="s">
        <v>1211</v>
      </c>
      <c r="Y4235" s="3"/>
      <c r="Z4235" s="3"/>
      <c r="AA4235" s="29">
        <v>45.668129880000002</v>
      </c>
      <c r="AB4235" s="29">
        <v>-121.24346177</v>
      </c>
      <c r="AC4235" s="262" t="s">
        <v>1803</v>
      </c>
      <c r="AD4235" s="150" t="s">
        <v>1803</v>
      </c>
      <c r="AE4235" s="4"/>
      <c r="AF4235" s="1"/>
      <c r="AG4235" s="3" t="s">
        <v>53</v>
      </c>
      <c r="AH4235" s="1" t="s">
        <v>1764</v>
      </c>
      <c r="AI4235" s="3"/>
      <c r="AJ4235" s="3"/>
      <c r="AK4235" s="3"/>
      <c r="AL4235" s="3"/>
      <c r="AM4235" s="3"/>
      <c r="AN4235" s="3"/>
      <c r="AO4235" s="3"/>
      <c r="AP4235" s="3"/>
      <c r="AQ4235" s="3"/>
      <c r="AR4235" s="3"/>
      <c r="AS4235" s="3"/>
      <c r="AT4235" s="3" t="s">
        <v>53</v>
      </c>
      <c r="BD4235" s="88"/>
    </row>
    <row r="4236" spans="2:56">
      <c r="B4236" s="87">
        <v>5712</v>
      </c>
      <c r="E4236" s="4">
        <v>17</v>
      </c>
      <c r="F4236" s="4" t="s">
        <v>42</v>
      </c>
      <c r="G4236" s="4">
        <v>2018</v>
      </c>
      <c r="H4236" s="4"/>
      <c r="I4236" s="3">
        <v>17</v>
      </c>
      <c r="J4236" s="3" t="s">
        <v>42</v>
      </c>
      <c r="K4236" s="3">
        <v>2018</v>
      </c>
      <c r="L4236" s="4" t="str">
        <f>CONCATENATE("-",I4236,".",J4236)</f>
        <v>-17.v</v>
      </c>
      <c r="M4236" s="3"/>
      <c r="N4236" s="3" t="s">
        <v>1207</v>
      </c>
      <c r="P4236" s="4">
        <v>20</v>
      </c>
      <c r="Q4236" s="24">
        <v>20</v>
      </c>
      <c r="R4236" s="4">
        <v>119</v>
      </c>
      <c r="S4236" s="4" t="s">
        <v>3</v>
      </c>
      <c r="T4236" s="4" t="s">
        <v>44</v>
      </c>
      <c r="U4236" s="4" t="s">
        <v>367</v>
      </c>
      <c r="V4236" s="37" t="s">
        <v>2092</v>
      </c>
      <c r="W4236" s="4"/>
      <c r="X4236" s="4" t="s">
        <v>1211</v>
      </c>
      <c r="Y4236" s="3"/>
      <c r="Z4236" s="3"/>
      <c r="AA4236" s="29">
        <v>45.668129880000002</v>
      </c>
      <c r="AB4236" s="29">
        <v>-121.24346177</v>
      </c>
      <c r="AC4236" s="262" t="s">
        <v>1803</v>
      </c>
      <c r="AD4236" s="150" t="s">
        <v>1803</v>
      </c>
      <c r="AE4236" s="4"/>
      <c r="AF4236" s="1"/>
      <c r="AG4236" s="3" t="s">
        <v>53</v>
      </c>
      <c r="AH4236" s="1" t="s">
        <v>1764</v>
      </c>
      <c r="AI4236" s="3"/>
      <c r="AJ4236" s="3"/>
      <c r="AK4236" s="3"/>
      <c r="AL4236" s="3"/>
      <c r="AM4236" s="3"/>
      <c r="AN4236" s="3"/>
      <c r="AO4236" s="3"/>
      <c r="AP4236" s="3"/>
      <c r="AQ4236" s="3"/>
      <c r="AR4236" s="3"/>
      <c r="AS4236" s="3"/>
      <c r="AT4236" s="3" t="s">
        <v>53</v>
      </c>
      <c r="BD4236" s="88"/>
    </row>
    <row r="4237" spans="2:56">
      <c r="B4237" s="87">
        <v>5713</v>
      </c>
      <c r="E4237" s="4">
        <v>17</v>
      </c>
      <c r="F4237" s="4" t="s">
        <v>42</v>
      </c>
      <c r="G4237" s="4">
        <v>2018</v>
      </c>
      <c r="H4237" s="4"/>
      <c r="I4237" s="3">
        <v>17</v>
      </c>
      <c r="J4237" s="3" t="s">
        <v>42</v>
      </c>
      <c r="K4237" s="3">
        <v>2018</v>
      </c>
      <c r="L4237" s="4" t="str">
        <f>CONCATENATE("-",I4237,".",J4237)</f>
        <v>-17.v</v>
      </c>
      <c r="M4237" s="3"/>
      <c r="N4237" s="3" t="s">
        <v>1207</v>
      </c>
      <c r="P4237" s="4">
        <v>20</v>
      </c>
      <c r="Q4237" s="24">
        <v>20</v>
      </c>
      <c r="R4237" s="4">
        <v>120</v>
      </c>
      <c r="S4237" s="4" t="s">
        <v>3</v>
      </c>
      <c r="T4237" s="4" t="s">
        <v>44</v>
      </c>
      <c r="U4237" s="4" t="s">
        <v>367</v>
      </c>
      <c r="V4237" s="37" t="s">
        <v>2092</v>
      </c>
      <c r="W4237" s="4"/>
      <c r="X4237" s="4" t="s">
        <v>1211</v>
      </c>
      <c r="Y4237" s="3"/>
      <c r="Z4237" s="3"/>
      <c r="AA4237" s="29">
        <v>45.668129880000002</v>
      </c>
      <c r="AB4237" s="29">
        <v>-121.24346177</v>
      </c>
      <c r="AC4237" s="262" t="s">
        <v>1803</v>
      </c>
      <c r="AD4237" s="150" t="s">
        <v>1803</v>
      </c>
      <c r="AE4237" s="4"/>
      <c r="AF4237" s="1"/>
      <c r="AG4237" s="3" t="s">
        <v>53</v>
      </c>
      <c r="AH4237" s="1" t="s">
        <v>1764</v>
      </c>
      <c r="AI4237" s="3"/>
      <c r="AJ4237" s="3"/>
      <c r="AK4237" s="3"/>
      <c r="AL4237" s="3"/>
      <c r="AM4237" s="3"/>
      <c r="AN4237" s="3"/>
      <c r="AO4237" s="3"/>
      <c r="AP4237" s="3"/>
      <c r="AQ4237" s="3"/>
      <c r="AR4237" s="3"/>
      <c r="AS4237" s="3"/>
      <c r="AT4237" s="3" t="s">
        <v>53</v>
      </c>
      <c r="BD4237" s="88"/>
    </row>
    <row r="4238" spans="2:56">
      <c r="B4238" s="87">
        <v>5714</v>
      </c>
      <c r="E4238" s="4">
        <v>17</v>
      </c>
      <c r="F4238" s="4" t="s">
        <v>42</v>
      </c>
      <c r="G4238" s="4">
        <v>2018</v>
      </c>
      <c r="H4238" s="4"/>
      <c r="I4238" s="3">
        <v>17</v>
      </c>
      <c r="J4238" s="3" t="s">
        <v>42</v>
      </c>
      <c r="K4238" s="3">
        <v>2018</v>
      </c>
      <c r="L4238" s="4" t="str">
        <f>CONCATENATE("-",I4238,".",J4238)</f>
        <v>-17.v</v>
      </c>
      <c r="M4238" s="3"/>
      <c r="N4238" s="3" t="s">
        <v>1207</v>
      </c>
      <c r="P4238" s="4">
        <v>20</v>
      </c>
      <c r="Q4238" s="24">
        <v>20</v>
      </c>
      <c r="R4238" s="4">
        <v>121</v>
      </c>
      <c r="S4238" s="4" t="s">
        <v>3</v>
      </c>
      <c r="T4238" s="4" t="s">
        <v>44</v>
      </c>
      <c r="U4238" s="4" t="s">
        <v>367</v>
      </c>
      <c r="V4238" s="37" t="s">
        <v>2092</v>
      </c>
      <c r="W4238" s="4"/>
      <c r="X4238" s="4" t="s">
        <v>1211</v>
      </c>
      <c r="Y4238" s="3"/>
      <c r="Z4238" s="3"/>
      <c r="AA4238" s="29">
        <v>45.668129880000002</v>
      </c>
      <c r="AB4238" s="29">
        <v>-121.24346177</v>
      </c>
      <c r="AC4238" s="262" t="s">
        <v>1803</v>
      </c>
      <c r="AD4238" s="150" t="s">
        <v>1803</v>
      </c>
      <c r="AE4238" s="4"/>
      <c r="AF4238" s="1"/>
      <c r="AG4238" s="3" t="s">
        <v>53</v>
      </c>
      <c r="AH4238" s="1" t="s">
        <v>1764</v>
      </c>
      <c r="AI4238" s="3"/>
      <c r="AJ4238" s="3"/>
      <c r="AK4238" s="3"/>
      <c r="AL4238" s="3"/>
      <c r="AM4238" s="3"/>
      <c r="AN4238" s="3"/>
      <c r="AO4238" s="3"/>
      <c r="AP4238" s="3"/>
      <c r="AQ4238" s="3"/>
      <c r="AR4238" s="3"/>
      <c r="AS4238" s="3"/>
      <c r="AT4238" s="3" t="s">
        <v>53</v>
      </c>
      <c r="BD4238" s="88"/>
    </row>
    <row r="4239" spans="2:56">
      <c r="B4239" s="87">
        <v>5715</v>
      </c>
      <c r="E4239" s="4">
        <v>17</v>
      </c>
      <c r="F4239" s="4" t="s">
        <v>42</v>
      </c>
      <c r="G4239" s="4">
        <v>2018</v>
      </c>
      <c r="H4239" s="4"/>
      <c r="I4239" s="3">
        <v>17</v>
      </c>
      <c r="J4239" s="3" t="s">
        <v>42</v>
      </c>
      <c r="K4239" s="3">
        <v>2018</v>
      </c>
      <c r="L4239" s="4" t="str">
        <f>CONCATENATE("-",I4239,".",J4239)</f>
        <v>-17.v</v>
      </c>
      <c r="M4239" s="3"/>
      <c r="N4239" s="3" t="s">
        <v>1207</v>
      </c>
      <c r="P4239" s="4">
        <v>20</v>
      </c>
      <c r="Q4239" s="24">
        <v>20</v>
      </c>
      <c r="R4239" s="4">
        <v>122</v>
      </c>
      <c r="S4239" s="4" t="s">
        <v>3</v>
      </c>
      <c r="T4239" s="4" t="s">
        <v>44</v>
      </c>
      <c r="U4239" s="4" t="s">
        <v>367</v>
      </c>
      <c r="V4239" s="37" t="s">
        <v>2092</v>
      </c>
      <c r="W4239" s="4"/>
      <c r="X4239" s="4" t="s">
        <v>1211</v>
      </c>
      <c r="Y4239" s="3"/>
      <c r="Z4239" s="3"/>
      <c r="AA4239" s="29">
        <v>45.668129880000002</v>
      </c>
      <c r="AB4239" s="29">
        <v>-121.24346177</v>
      </c>
      <c r="AC4239" s="262" t="s">
        <v>1803</v>
      </c>
      <c r="AD4239" s="150" t="s">
        <v>1803</v>
      </c>
      <c r="AE4239" s="4"/>
      <c r="AF4239" s="1"/>
      <c r="AG4239" s="3" t="s">
        <v>53</v>
      </c>
      <c r="AH4239" s="1" t="s">
        <v>1764</v>
      </c>
      <c r="AI4239" s="3"/>
      <c r="AJ4239" s="3"/>
      <c r="AK4239" s="3"/>
      <c r="AL4239" s="3"/>
      <c r="AM4239" s="3"/>
      <c r="AN4239" s="3"/>
      <c r="AO4239" s="3"/>
      <c r="AP4239" s="3"/>
      <c r="AQ4239" s="3"/>
      <c r="AR4239" s="3"/>
      <c r="AS4239" s="3"/>
      <c r="AT4239" s="3" t="s">
        <v>53</v>
      </c>
      <c r="BD4239" s="88"/>
    </row>
    <row r="4240" spans="2:56">
      <c r="B4240" s="87">
        <v>5716</v>
      </c>
      <c r="E4240" s="4">
        <v>17</v>
      </c>
      <c r="F4240" s="4" t="s">
        <v>42</v>
      </c>
      <c r="G4240" s="4">
        <v>2018</v>
      </c>
      <c r="H4240" s="4"/>
      <c r="I4240" s="3">
        <v>17</v>
      </c>
      <c r="J4240" s="3" t="s">
        <v>42</v>
      </c>
      <c r="K4240" s="3">
        <v>2018</v>
      </c>
      <c r="L4240" s="4" t="str">
        <f>CONCATENATE("-",I4240,".",J4240)</f>
        <v>-17.v</v>
      </c>
      <c r="M4240" s="3"/>
      <c r="N4240" s="3" t="s">
        <v>1207</v>
      </c>
      <c r="P4240" s="4">
        <v>20</v>
      </c>
      <c r="Q4240" s="24">
        <v>20</v>
      </c>
      <c r="R4240" s="4">
        <v>123</v>
      </c>
      <c r="S4240" s="4" t="s">
        <v>3</v>
      </c>
      <c r="T4240" s="4" t="s">
        <v>44</v>
      </c>
      <c r="U4240" s="4" t="s">
        <v>367</v>
      </c>
      <c r="V4240" s="37" t="s">
        <v>2092</v>
      </c>
      <c r="W4240" s="4"/>
      <c r="X4240" s="4" t="s">
        <v>1211</v>
      </c>
      <c r="Y4240" s="3"/>
      <c r="Z4240" s="3"/>
      <c r="AA4240" s="29">
        <v>45.668129880000002</v>
      </c>
      <c r="AB4240" s="29">
        <v>-121.24346177</v>
      </c>
      <c r="AC4240" s="262" t="s">
        <v>1803</v>
      </c>
      <c r="AD4240" s="150" t="s">
        <v>1803</v>
      </c>
      <c r="AE4240" s="4"/>
      <c r="AF4240" s="1"/>
      <c r="AG4240" s="3" t="s">
        <v>53</v>
      </c>
      <c r="AH4240" s="1" t="s">
        <v>1764</v>
      </c>
      <c r="AI4240" s="3"/>
      <c r="AJ4240" s="3"/>
      <c r="AK4240" s="3"/>
      <c r="AL4240" s="3"/>
      <c r="AM4240" s="3"/>
      <c r="AN4240" s="3"/>
      <c r="AO4240" s="3"/>
      <c r="AP4240" s="3"/>
      <c r="AQ4240" s="3"/>
      <c r="AR4240" s="3"/>
      <c r="AS4240" s="3"/>
      <c r="AT4240" s="3" t="s">
        <v>53</v>
      </c>
      <c r="BD4240" s="88"/>
    </row>
    <row r="4241" spans="2:56">
      <c r="B4241" s="87">
        <v>5717</v>
      </c>
      <c r="E4241" s="4">
        <v>17</v>
      </c>
      <c r="F4241" s="4" t="s">
        <v>42</v>
      </c>
      <c r="G4241" s="4">
        <v>2018</v>
      </c>
      <c r="H4241" s="4"/>
      <c r="I4241" s="3">
        <v>17</v>
      </c>
      <c r="J4241" s="3" t="s">
        <v>42</v>
      </c>
      <c r="K4241" s="3">
        <v>2018</v>
      </c>
      <c r="L4241" s="4" t="str">
        <f>CONCATENATE("-",I4241,".",J4241)</f>
        <v>-17.v</v>
      </c>
      <c r="M4241" s="3"/>
      <c r="N4241" s="3" t="s">
        <v>1207</v>
      </c>
      <c r="P4241" s="4">
        <v>20</v>
      </c>
      <c r="Q4241" s="24">
        <v>20</v>
      </c>
      <c r="R4241" s="4">
        <v>124</v>
      </c>
      <c r="S4241" s="4" t="s">
        <v>3</v>
      </c>
      <c r="T4241" s="4" t="s">
        <v>44</v>
      </c>
      <c r="U4241" s="4" t="s">
        <v>367</v>
      </c>
      <c r="V4241" s="37" t="s">
        <v>2092</v>
      </c>
      <c r="W4241" s="4"/>
      <c r="X4241" s="4" t="s">
        <v>1211</v>
      </c>
      <c r="Y4241" s="3"/>
      <c r="Z4241" s="3"/>
      <c r="AA4241" s="29">
        <v>45.668129880000002</v>
      </c>
      <c r="AB4241" s="29">
        <v>-121.24346177</v>
      </c>
      <c r="AC4241" s="262" t="s">
        <v>1803</v>
      </c>
      <c r="AD4241" s="150" t="s">
        <v>1803</v>
      </c>
      <c r="AE4241" s="4"/>
      <c r="AF4241" s="1"/>
      <c r="AG4241" s="3" t="s">
        <v>53</v>
      </c>
      <c r="AH4241" s="1" t="s">
        <v>1764</v>
      </c>
      <c r="AI4241" s="3"/>
      <c r="AJ4241" s="3"/>
      <c r="AK4241" s="3"/>
      <c r="AL4241" s="3"/>
      <c r="AM4241" s="3"/>
      <c r="AN4241" s="3"/>
      <c r="AO4241" s="3"/>
      <c r="AP4241" s="3"/>
      <c r="AQ4241" s="3"/>
      <c r="AR4241" s="3"/>
      <c r="AS4241" s="3"/>
      <c r="AT4241" s="3" t="s">
        <v>53</v>
      </c>
      <c r="BD4241" s="88"/>
    </row>
    <row r="4242" spans="2:56">
      <c r="B4242" s="87">
        <v>5718</v>
      </c>
      <c r="E4242" s="4">
        <v>17</v>
      </c>
      <c r="F4242" s="4" t="s">
        <v>42</v>
      </c>
      <c r="G4242" s="4">
        <v>2018</v>
      </c>
      <c r="H4242" s="4"/>
      <c r="I4242" s="3">
        <v>17</v>
      </c>
      <c r="J4242" s="3" t="s">
        <v>42</v>
      </c>
      <c r="K4242" s="3">
        <v>2018</v>
      </c>
      <c r="L4242" s="4" t="str">
        <f>CONCATENATE("-",I4242,".",J4242)</f>
        <v>-17.v</v>
      </c>
      <c r="M4242" s="3"/>
      <c r="N4242" s="3" t="s">
        <v>1207</v>
      </c>
      <c r="P4242" s="4">
        <v>20</v>
      </c>
      <c r="Q4242" s="24">
        <v>20</v>
      </c>
      <c r="R4242" s="4">
        <v>125</v>
      </c>
      <c r="S4242" s="4" t="s">
        <v>3</v>
      </c>
      <c r="T4242" s="4" t="s">
        <v>44</v>
      </c>
      <c r="U4242" s="4" t="s">
        <v>367</v>
      </c>
      <c r="V4242" s="37" t="s">
        <v>2092</v>
      </c>
      <c r="W4242" s="4"/>
      <c r="X4242" s="4" t="s">
        <v>1211</v>
      </c>
      <c r="Y4242" s="3"/>
      <c r="Z4242" s="3"/>
      <c r="AA4242" s="29">
        <v>45.668129880000002</v>
      </c>
      <c r="AB4242" s="29">
        <v>-121.24346177</v>
      </c>
      <c r="AC4242" s="262" t="s">
        <v>1803</v>
      </c>
      <c r="AD4242" s="150" t="s">
        <v>1803</v>
      </c>
      <c r="AE4242" s="4"/>
      <c r="AF4242" s="1"/>
      <c r="AG4242" s="3" t="s">
        <v>53</v>
      </c>
      <c r="AH4242" s="1" t="s">
        <v>1764</v>
      </c>
      <c r="AI4242" s="3"/>
      <c r="AJ4242" s="3"/>
      <c r="AK4242" s="3"/>
      <c r="AL4242" s="3"/>
      <c r="AM4242" s="3"/>
      <c r="AN4242" s="3"/>
      <c r="AO4242" s="3"/>
      <c r="AP4242" s="3"/>
      <c r="AQ4242" s="3"/>
      <c r="AR4242" s="3"/>
      <c r="AS4242" s="3"/>
      <c r="AT4242" s="3" t="s">
        <v>53</v>
      </c>
      <c r="BD4242" s="88"/>
    </row>
    <row r="4243" spans="2:56">
      <c r="B4243" s="87">
        <v>5719</v>
      </c>
      <c r="E4243" s="4">
        <v>17</v>
      </c>
      <c r="F4243" s="4" t="s">
        <v>42</v>
      </c>
      <c r="G4243" s="4">
        <v>2018</v>
      </c>
      <c r="H4243" s="4"/>
      <c r="I4243" s="3">
        <v>17</v>
      </c>
      <c r="J4243" s="3" t="s">
        <v>42</v>
      </c>
      <c r="K4243" s="3">
        <v>2018</v>
      </c>
      <c r="L4243" s="4" t="str">
        <f>CONCATENATE("-",I4243,".",J4243)</f>
        <v>-17.v</v>
      </c>
      <c r="M4243" s="3"/>
      <c r="N4243" s="3" t="s">
        <v>1207</v>
      </c>
      <c r="P4243" s="4">
        <v>20</v>
      </c>
      <c r="Q4243" s="24">
        <v>20</v>
      </c>
      <c r="R4243" s="4">
        <v>126</v>
      </c>
      <c r="S4243" s="4" t="s">
        <v>3</v>
      </c>
      <c r="T4243" s="4" t="s">
        <v>44</v>
      </c>
      <c r="U4243" s="4" t="s">
        <v>367</v>
      </c>
      <c r="V4243" s="37" t="s">
        <v>2092</v>
      </c>
      <c r="W4243" s="4"/>
      <c r="X4243" s="4" t="s">
        <v>1211</v>
      </c>
      <c r="Y4243" s="3"/>
      <c r="Z4243" s="3"/>
      <c r="AA4243" s="29">
        <v>45.668129880000002</v>
      </c>
      <c r="AB4243" s="29">
        <v>-121.24346177</v>
      </c>
      <c r="AC4243" s="262" t="s">
        <v>1803</v>
      </c>
      <c r="AD4243" s="150" t="s">
        <v>1803</v>
      </c>
      <c r="AE4243" s="4"/>
      <c r="AF4243" s="1"/>
      <c r="AG4243" s="3" t="s">
        <v>53</v>
      </c>
      <c r="AH4243" s="1" t="s">
        <v>1764</v>
      </c>
      <c r="AI4243" s="3"/>
      <c r="AJ4243" s="3"/>
      <c r="AK4243" s="3"/>
      <c r="AL4243" s="3"/>
      <c r="AM4243" s="3"/>
      <c r="AN4243" s="3"/>
      <c r="AO4243" s="3"/>
      <c r="AP4243" s="3"/>
      <c r="AQ4243" s="3"/>
      <c r="AR4243" s="3"/>
      <c r="AS4243" s="3"/>
      <c r="AT4243" s="3" t="s">
        <v>53</v>
      </c>
      <c r="BD4243" s="88"/>
    </row>
    <row r="4244" spans="2:56">
      <c r="B4244" s="87">
        <v>5720</v>
      </c>
      <c r="E4244" s="4">
        <v>17</v>
      </c>
      <c r="F4244" s="4" t="s">
        <v>42</v>
      </c>
      <c r="G4244" s="4">
        <v>2018</v>
      </c>
      <c r="H4244" s="4"/>
      <c r="I4244" s="3">
        <v>17</v>
      </c>
      <c r="J4244" s="3" t="s">
        <v>42</v>
      </c>
      <c r="K4244" s="3">
        <v>2018</v>
      </c>
      <c r="L4244" s="4" t="str">
        <f>CONCATENATE("-",I4244,".",J4244)</f>
        <v>-17.v</v>
      </c>
      <c r="M4244" s="3"/>
      <c r="N4244" s="3" t="s">
        <v>1207</v>
      </c>
      <c r="P4244" s="4">
        <v>20</v>
      </c>
      <c r="Q4244" s="24">
        <v>20</v>
      </c>
      <c r="R4244" s="4">
        <v>127</v>
      </c>
      <c r="S4244" s="4" t="s">
        <v>3</v>
      </c>
      <c r="T4244" s="4" t="s">
        <v>44</v>
      </c>
      <c r="U4244" s="4" t="s">
        <v>367</v>
      </c>
      <c r="V4244" s="37" t="s">
        <v>2092</v>
      </c>
      <c r="W4244" s="4"/>
      <c r="X4244" s="4" t="s">
        <v>1211</v>
      </c>
      <c r="Y4244" s="3"/>
      <c r="Z4244" s="3"/>
      <c r="AA4244" s="29">
        <v>45.668129880000002</v>
      </c>
      <c r="AB4244" s="29">
        <v>-121.24346177</v>
      </c>
      <c r="AC4244" s="262" t="s">
        <v>1803</v>
      </c>
      <c r="AD4244" s="150" t="s">
        <v>1803</v>
      </c>
      <c r="AE4244" s="4"/>
      <c r="AF4244" s="1"/>
      <c r="AG4244" s="3" t="s">
        <v>53</v>
      </c>
      <c r="AH4244" s="1" t="s">
        <v>1764</v>
      </c>
      <c r="AI4244" s="3"/>
      <c r="AJ4244" s="3"/>
      <c r="AK4244" s="3"/>
      <c r="AL4244" s="3"/>
      <c r="AM4244" s="3"/>
      <c r="AN4244" s="3"/>
      <c r="AO4244" s="3"/>
      <c r="AP4244" s="3"/>
      <c r="AQ4244" s="3"/>
      <c r="AR4244" s="3"/>
      <c r="AS4244" s="3"/>
      <c r="AT4244" s="3" t="s">
        <v>53</v>
      </c>
      <c r="BD4244" s="88"/>
    </row>
    <row r="4245" spans="2:56">
      <c r="B4245" s="87">
        <v>5721</v>
      </c>
      <c r="E4245" s="4">
        <v>17</v>
      </c>
      <c r="F4245" s="4" t="s">
        <v>42</v>
      </c>
      <c r="G4245" s="4">
        <v>2018</v>
      </c>
      <c r="H4245" s="4"/>
      <c r="I4245" s="3">
        <v>17</v>
      </c>
      <c r="J4245" s="3" t="s">
        <v>42</v>
      </c>
      <c r="K4245" s="3">
        <v>2018</v>
      </c>
      <c r="L4245" s="4" t="str">
        <f>CONCATENATE("-",I4245,".",J4245)</f>
        <v>-17.v</v>
      </c>
      <c r="M4245" s="3"/>
      <c r="N4245" s="3" t="s">
        <v>1207</v>
      </c>
      <c r="P4245" s="4">
        <v>20</v>
      </c>
      <c r="Q4245" s="24">
        <v>20</v>
      </c>
      <c r="R4245" s="4">
        <v>128</v>
      </c>
      <c r="S4245" s="4" t="s">
        <v>3</v>
      </c>
      <c r="T4245" s="4" t="s">
        <v>44</v>
      </c>
      <c r="U4245" s="4" t="s">
        <v>367</v>
      </c>
      <c r="V4245" s="37" t="s">
        <v>2092</v>
      </c>
      <c r="W4245" s="4"/>
      <c r="X4245" s="4" t="s">
        <v>1211</v>
      </c>
      <c r="Y4245" s="3"/>
      <c r="Z4245" s="3"/>
      <c r="AA4245" s="29">
        <v>45.668129880000002</v>
      </c>
      <c r="AB4245" s="29">
        <v>-121.24346177</v>
      </c>
      <c r="AC4245" s="262" t="s">
        <v>1803</v>
      </c>
      <c r="AD4245" s="150" t="s">
        <v>1803</v>
      </c>
      <c r="AE4245" s="4"/>
      <c r="AF4245" s="1"/>
      <c r="AG4245" s="3" t="s">
        <v>53</v>
      </c>
      <c r="AH4245" s="1" t="s">
        <v>1764</v>
      </c>
      <c r="AI4245" s="3"/>
      <c r="AJ4245" s="3"/>
      <c r="AK4245" s="3"/>
      <c r="AL4245" s="3"/>
      <c r="AM4245" s="3"/>
      <c r="AN4245" s="3"/>
      <c r="AO4245" s="3"/>
      <c r="AP4245" s="3"/>
      <c r="AQ4245" s="3"/>
      <c r="AR4245" s="3"/>
      <c r="AS4245" s="3"/>
      <c r="AT4245" s="3" t="s">
        <v>53</v>
      </c>
      <c r="BD4245" s="88"/>
    </row>
    <row r="4246" spans="2:56">
      <c r="B4246" s="87">
        <v>5722</v>
      </c>
      <c r="E4246" s="4">
        <v>17</v>
      </c>
      <c r="F4246" s="4" t="s">
        <v>42</v>
      </c>
      <c r="G4246" s="4">
        <v>2018</v>
      </c>
      <c r="H4246" s="4"/>
      <c r="I4246" s="3">
        <v>17</v>
      </c>
      <c r="J4246" s="3" t="s">
        <v>42</v>
      </c>
      <c r="K4246" s="3">
        <v>2018</v>
      </c>
      <c r="L4246" s="4" t="str">
        <f>CONCATENATE("-",I4246,".",J4246)</f>
        <v>-17.v</v>
      </c>
      <c r="M4246" s="3"/>
      <c r="N4246" s="3" t="s">
        <v>1207</v>
      </c>
      <c r="P4246" s="4">
        <v>20</v>
      </c>
      <c r="Q4246" s="24">
        <v>20</v>
      </c>
      <c r="R4246" s="4">
        <v>129</v>
      </c>
      <c r="S4246" s="4" t="s">
        <v>3</v>
      </c>
      <c r="T4246" s="4" t="s">
        <v>44</v>
      </c>
      <c r="U4246" s="4" t="s">
        <v>367</v>
      </c>
      <c r="V4246" s="37" t="s">
        <v>2092</v>
      </c>
      <c r="W4246" s="4"/>
      <c r="X4246" s="4" t="s">
        <v>1211</v>
      </c>
      <c r="Y4246" s="3"/>
      <c r="Z4246" s="3"/>
      <c r="AA4246" s="29">
        <v>45.668129880000002</v>
      </c>
      <c r="AB4246" s="29">
        <v>-121.24346177</v>
      </c>
      <c r="AC4246" s="262" t="s">
        <v>1803</v>
      </c>
      <c r="AD4246" s="150" t="s">
        <v>1803</v>
      </c>
      <c r="AE4246" s="4"/>
      <c r="AF4246" s="1"/>
      <c r="AG4246" s="3" t="s">
        <v>53</v>
      </c>
      <c r="AH4246" s="1" t="s">
        <v>1764</v>
      </c>
      <c r="AI4246" s="3"/>
      <c r="AJ4246" s="3"/>
      <c r="AK4246" s="3"/>
      <c r="AL4246" s="3"/>
      <c r="AM4246" s="3"/>
      <c r="AN4246" s="3"/>
      <c r="AO4246" s="3"/>
      <c r="AP4246" s="3"/>
      <c r="AQ4246" s="3"/>
      <c r="AR4246" s="3"/>
      <c r="AS4246" s="3"/>
      <c r="AT4246" s="3" t="s">
        <v>53</v>
      </c>
      <c r="BD4246" s="88"/>
    </row>
    <row r="4247" spans="2:56">
      <c r="B4247" s="87">
        <v>5723</v>
      </c>
      <c r="E4247" s="4">
        <v>17</v>
      </c>
      <c r="F4247" s="4" t="s">
        <v>42</v>
      </c>
      <c r="G4247" s="4">
        <v>2018</v>
      </c>
      <c r="H4247" s="4"/>
      <c r="I4247" s="3">
        <v>17</v>
      </c>
      <c r="J4247" s="3" t="s">
        <v>42</v>
      </c>
      <c r="K4247" s="3">
        <v>2018</v>
      </c>
      <c r="L4247" s="4" t="str">
        <f>CONCATENATE("-",I4247,".",J4247)</f>
        <v>-17.v</v>
      </c>
      <c r="M4247" s="3"/>
      <c r="N4247" s="3" t="s">
        <v>1207</v>
      </c>
      <c r="P4247" s="4">
        <v>20</v>
      </c>
      <c r="Q4247" s="24">
        <v>20</v>
      </c>
      <c r="R4247" s="4">
        <v>130</v>
      </c>
      <c r="S4247" s="4" t="s">
        <v>3</v>
      </c>
      <c r="T4247" s="4" t="s">
        <v>44</v>
      </c>
      <c r="U4247" s="4" t="s">
        <v>367</v>
      </c>
      <c r="V4247" s="37" t="s">
        <v>2092</v>
      </c>
      <c r="W4247" s="4"/>
      <c r="X4247" s="4" t="s">
        <v>1211</v>
      </c>
      <c r="Y4247" s="3"/>
      <c r="Z4247" s="3"/>
      <c r="AA4247" s="29">
        <v>45.668129880000002</v>
      </c>
      <c r="AB4247" s="29">
        <v>-121.24346177</v>
      </c>
      <c r="AC4247" s="262" t="s">
        <v>1803</v>
      </c>
      <c r="AD4247" s="150" t="s">
        <v>1803</v>
      </c>
      <c r="AE4247" s="4"/>
      <c r="AF4247" s="1"/>
      <c r="AG4247" s="3" t="s">
        <v>53</v>
      </c>
      <c r="AH4247" s="1" t="s">
        <v>1764</v>
      </c>
      <c r="AI4247" s="3"/>
      <c r="AJ4247" s="3"/>
      <c r="AK4247" s="3"/>
      <c r="AL4247" s="3"/>
      <c r="AM4247" s="3"/>
      <c r="AN4247" s="3"/>
      <c r="AO4247" s="3"/>
      <c r="AP4247" s="3"/>
      <c r="AQ4247" s="3"/>
      <c r="AR4247" s="3"/>
      <c r="AS4247" s="3"/>
      <c r="AT4247" s="3" t="s">
        <v>53</v>
      </c>
      <c r="BD4247" s="88"/>
    </row>
    <row r="4248" spans="2:56">
      <c r="B4248" s="87">
        <v>5724</v>
      </c>
      <c r="E4248" s="4">
        <v>17</v>
      </c>
      <c r="F4248" s="4" t="s">
        <v>42</v>
      </c>
      <c r="G4248" s="4">
        <v>2018</v>
      </c>
      <c r="H4248" s="4"/>
      <c r="I4248" s="3">
        <v>17</v>
      </c>
      <c r="J4248" s="3" t="s">
        <v>42</v>
      </c>
      <c r="K4248" s="3">
        <v>2018</v>
      </c>
      <c r="L4248" s="4" t="str">
        <f>CONCATENATE("-",I4248,".",J4248)</f>
        <v>-17.v</v>
      </c>
      <c r="M4248" s="3"/>
      <c r="N4248" s="3" t="s">
        <v>1207</v>
      </c>
      <c r="P4248" s="4">
        <v>20</v>
      </c>
      <c r="Q4248" s="24">
        <v>20</v>
      </c>
      <c r="R4248" s="4">
        <v>131</v>
      </c>
      <c r="S4248" s="4" t="s">
        <v>3</v>
      </c>
      <c r="T4248" s="4" t="s">
        <v>44</v>
      </c>
      <c r="U4248" s="4" t="s">
        <v>367</v>
      </c>
      <c r="V4248" s="37" t="s">
        <v>2092</v>
      </c>
      <c r="W4248" s="4"/>
      <c r="X4248" s="4" t="s">
        <v>1211</v>
      </c>
      <c r="Y4248" s="3"/>
      <c r="Z4248" s="3"/>
      <c r="AA4248" s="29">
        <v>45.668129880000002</v>
      </c>
      <c r="AB4248" s="29">
        <v>-121.24346177</v>
      </c>
      <c r="AC4248" s="262" t="s">
        <v>1803</v>
      </c>
      <c r="AD4248" s="150" t="s">
        <v>1803</v>
      </c>
      <c r="AE4248" s="4"/>
      <c r="AF4248" s="1"/>
      <c r="AG4248" s="3" t="s">
        <v>53</v>
      </c>
      <c r="AH4248" s="1" t="s">
        <v>1764</v>
      </c>
      <c r="AI4248" s="3"/>
      <c r="AJ4248" s="3"/>
      <c r="AK4248" s="3"/>
      <c r="AL4248" s="3"/>
      <c r="AM4248" s="3"/>
      <c r="AN4248" s="3"/>
      <c r="AO4248" s="3"/>
      <c r="AP4248" s="3"/>
      <c r="AQ4248" s="3"/>
      <c r="AR4248" s="3"/>
      <c r="AS4248" s="3"/>
      <c r="AT4248" s="3" t="s">
        <v>53</v>
      </c>
      <c r="BD4248" s="88"/>
    </row>
    <row r="4249" spans="2:56">
      <c r="B4249" s="87">
        <v>5725</v>
      </c>
      <c r="E4249" s="4">
        <v>17</v>
      </c>
      <c r="F4249" s="4" t="s">
        <v>42</v>
      </c>
      <c r="G4249" s="4">
        <v>2018</v>
      </c>
      <c r="H4249" s="4"/>
      <c r="I4249" s="3">
        <v>17</v>
      </c>
      <c r="J4249" s="3" t="s">
        <v>42</v>
      </c>
      <c r="K4249" s="3">
        <v>2018</v>
      </c>
      <c r="L4249" s="4" t="str">
        <f>CONCATENATE("-",I4249,".",J4249)</f>
        <v>-17.v</v>
      </c>
      <c r="M4249" s="3"/>
      <c r="N4249" s="3" t="s">
        <v>1207</v>
      </c>
      <c r="P4249" s="4">
        <v>20</v>
      </c>
      <c r="Q4249" s="24">
        <v>20</v>
      </c>
      <c r="R4249" s="4">
        <v>132</v>
      </c>
      <c r="S4249" s="4" t="s">
        <v>3</v>
      </c>
      <c r="T4249" s="4" t="s">
        <v>44</v>
      </c>
      <c r="U4249" s="4" t="s">
        <v>367</v>
      </c>
      <c r="V4249" s="37" t="s">
        <v>2092</v>
      </c>
      <c r="W4249" s="4"/>
      <c r="X4249" s="4" t="s">
        <v>1211</v>
      </c>
      <c r="Y4249" s="3"/>
      <c r="Z4249" s="3"/>
      <c r="AA4249" s="29">
        <v>45.668129880000002</v>
      </c>
      <c r="AB4249" s="29">
        <v>-121.24346177</v>
      </c>
      <c r="AC4249" s="262" t="s">
        <v>1803</v>
      </c>
      <c r="AD4249" s="150" t="s">
        <v>1803</v>
      </c>
      <c r="AE4249" s="4"/>
      <c r="AF4249" s="1"/>
      <c r="AG4249" s="3" t="s">
        <v>53</v>
      </c>
      <c r="AH4249" s="1" t="s">
        <v>1764</v>
      </c>
      <c r="AI4249" s="3"/>
      <c r="AJ4249" s="3"/>
      <c r="AK4249" s="3"/>
      <c r="AL4249" s="3"/>
      <c r="AM4249" s="3"/>
      <c r="AN4249" s="3"/>
      <c r="AO4249" s="3"/>
      <c r="AP4249" s="3"/>
      <c r="AQ4249" s="3"/>
      <c r="AR4249" s="3"/>
      <c r="AS4249" s="3"/>
      <c r="AT4249" s="3" t="s">
        <v>53</v>
      </c>
      <c r="BD4249" s="88"/>
    </row>
    <row r="4250" spans="2:56">
      <c r="B4250" s="87">
        <v>5726</v>
      </c>
      <c r="E4250" s="4">
        <v>17</v>
      </c>
      <c r="F4250" s="4" t="s">
        <v>42</v>
      </c>
      <c r="G4250" s="4">
        <v>2018</v>
      </c>
      <c r="H4250" s="4"/>
      <c r="I4250" s="3">
        <v>17</v>
      </c>
      <c r="J4250" s="3" t="s">
        <v>42</v>
      </c>
      <c r="K4250" s="3">
        <v>2018</v>
      </c>
      <c r="L4250" s="4" t="str">
        <f>CONCATENATE("-",I4250,".",J4250)</f>
        <v>-17.v</v>
      </c>
      <c r="M4250" s="3"/>
      <c r="N4250" s="3" t="s">
        <v>1207</v>
      </c>
      <c r="P4250" s="4">
        <v>20</v>
      </c>
      <c r="Q4250" s="24">
        <v>20</v>
      </c>
      <c r="R4250" s="4">
        <v>133</v>
      </c>
      <c r="S4250" s="4" t="s">
        <v>3</v>
      </c>
      <c r="T4250" s="4" t="s">
        <v>44</v>
      </c>
      <c r="U4250" s="4" t="s">
        <v>367</v>
      </c>
      <c r="V4250" s="37" t="s">
        <v>2092</v>
      </c>
      <c r="W4250" s="4"/>
      <c r="X4250" s="4" t="s">
        <v>1211</v>
      </c>
      <c r="Y4250" s="3"/>
      <c r="Z4250" s="3"/>
      <c r="AA4250" s="29">
        <v>45.668129880000002</v>
      </c>
      <c r="AB4250" s="29">
        <v>-121.24346177</v>
      </c>
      <c r="AC4250" s="262" t="s">
        <v>1803</v>
      </c>
      <c r="AD4250" s="150" t="s">
        <v>1803</v>
      </c>
      <c r="AE4250" s="4"/>
      <c r="AF4250" s="1"/>
      <c r="AG4250" s="3" t="s">
        <v>53</v>
      </c>
      <c r="AH4250" s="1" t="s">
        <v>1764</v>
      </c>
      <c r="AI4250" s="3"/>
      <c r="AJ4250" s="3"/>
      <c r="AK4250" s="3"/>
      <c r="AL4250" s="3"/>
      <c r="AM4250" s="3"/>
      <c r="AN4250" s="3"/>
      <c r="AO4250" s="3"/>
      <c r="AP4250" s="3"/>
      <c r="AQ4250" s="3"/>
      <c r="AR4250" s="3"/>
      <c r="AS4250" s="3"/>
      <c r="AT4250" s="3" t="s">
        <v>53</v>
      </c>
      <c r="BD4250" s="88"/>
    </row>
    <row r="4251" spans="2:56">
      <c r="B4251" s="87">
        <v>5727</v>
      </c>
      <c r="E4251" s="4">
        <v>17</v>
      </c>
      <c r="F4251" s="4" t="s">
        <v>42</v>
      </c>
      <c r="G4251" s="4">
        <v>2018</v>
      </c>
      <c r="H4251" s="4"/>
      <c r="I4251" s="3">
        <v>17</v>
      </c>
      <c r="J4251" s="3" t="s">
        <v>42</v>
      </c>
      <c r="K4251" s="3">
        <v>2018</v>
      </c>
      <c r="L4251" s="4" t="str">
        <f>CONCATENATE("-",I4251,".",J4251)</f>
        <v>-17.v</v>
      </c>
      <c r="M4251" s="3"/>
      <c r="N4251" s="3" t="s">
        <v>1207</v>
      </c>
      <c r="P4251" s="4">
        <v>20</v>
      </c>
      <c r="Q4251" s="24">
        <v>20</v>
      </c>
      <c r="R4251" s="4">
        <v>134</v>
      </c>
      <c r="S4251" s="4" t="s">
        <v>3</v>
      </c>
      <c r="T4251" s="4" t="s">
        <v>44</v>
      </c>
      <c r="U4251" s="4" t="s">
        <v>367</v>
      </c>
      <c r="V4251" s="37" t="s">
        <v>2092</v>
      </c>
      <c r="W4251" s="4"/>
      <c r="X4251" s="4" t="s">
        <v>1211</v>
      </c>
      <c r="Y4251" s="3"/>
      <c r="Z4251" s="3"/>
      <c r="AA4251" s="29">
        <v>45.668129880000002</v>
      </c>
      <c r="AB4251" s="29">
        <v>-121.24346177</v>
      </c>
      <c r="AC4251" s="262" t="s">
        <v>1803</v>
      </c>
      <c r="AD4251" s="150" t="s">
        <v>1803</v>
      </c>
      <c r="AE4251" s="4"/>
      <c r="AF4251" s="1"/>
      <c r="AG4251" s="3" t="s">
        <v>53</v>
      </c>
      <c r="AH4251" s="1" t="s">
        <v>1764</v>
      </c>
      <c r="AI4251" s="3"/>
      <c r="AJ4251" s="3"/>
      <c r="AK4251" s="3"/>
      <c r="AL4251" s="3"/>
      <c r="AM4251" s="3"/>
      <c r="AN4251" s="3"/>
      <c r="AO4251" s="3"/>
      <c r="AP4251" s="3"/>
      <c r="AQ4251" s="3"/>
      <c r="AR4251" s="3"/>
      <c r="AS4251" s="3"/>
      <c r="AT4251" s="3" t="s">
        <v>53</v>
      </c>
      <c r="BD4251" s="88"/>
    </row>
    <row r="4252" spans="2:56">
      <c r="B4252" s="87">
        <v>5728</v>
      </c>
      <c r="E4252" s="4">
        <v>17</v>
      </c>
      <c r="F4252" s="4" t="s">
        <v>42</v>
      </c>
      <c r="G4252" s="4">
        <v>2018</v>
      </c>
      <c r="H4252" s="4"/>
      <c r="I4252" s="3">
        <v>17</v>
      </c>
      <c r="J4252" s="3" t="s">
        <v>42</v>
      </c>
      <c r="K4252" s="3">
        <v>2018</v>
      </c>
      <c r="L4252" s="4" t="str">
        <f>CONCATENATE("-",I4252,".",J4252)</f>
        <v>-17.v</v>
      </c>
      <c r="M4252" s="3"/>
      <c r="N4252" s="3" t="s">
        <v>1207</v>
      </c>
      <c r="P4252" s="4">
        <v>20</v>
      </c>
      <c r="Q4252" s="24">
        <v>20</v>
      </c>
      <c r="R4252" s="4">
        <v>135</v>
      </c>
      <c r="S4252" s="4" t="s">
        <v>3</v>
      </c>
      <c r="T4252" s="4" t="s">
        <v>44</v>
      </c>
      <c r="U4252" s="4" t="s">
        <v>367</v>
      </c>
      <c r="V4252" s="37" t="s">
        <v>2092</v>
      </c>
      <c r="W4252" s="4"/>
      <c r="X4252" s="4" t="s">
        <v>1211</v>
      </c>
      <c r="Y4252" s="3"/>
      <c r="Z4252" s="3"/>
      <c r="AA4252" s="29">
        <v>45.668129880000002</v>
      </c>
      <c r="AB4252" s="29">
        <v>-121.24346177</v>
      </c>
      <c r="AC4252" s="262" t="s">
        <v>1803</v>
      </c>
      <c r="AD4252" s="150" t="s">
        <v>1803</v>
      </c>
      <c r="AE4252" s="4"/>
      <c r="AF4252" s="1"/>
      <c r="AG4252" s="3" t="s">
        <v>53</v>
      </c>
      <c r="AH4252" s="1" t="s">
        <v>1764</v>
      </c>
      <c r="AI4252" s="3"/>
      <c r="AJ4252" s="3"/>
      <c r="AK4252" s="3"/>
      <c r="AL4252" s="3"/>
      <c r="AM4252" s="3"/>
      <c r="AN4252" s="3"/>
      <c r="AO4252" s="3"/>
      <c r="AP4252" s="3"/>
      <c r="AQ4252" s="3"/>
      <c r="AR4252" s="3"/>
      <c r="AS4252" s="3"/>
      <c r="AT4252" s="3" t="s">
        <v>53</v>
      </c>
      <c r="BD4252" s="88"/>
    </row>
    <row r="4253" spans="2:56">
      <c r="B4253" s="87">
        <v>5729</v>
      </c>
      <c r="E4253" s="4">
        <v>17</v>
      </c>
      <c r="F4253" s="4" t="s">
        <v>42</v>
      </c>
      <c r="G4253" s="4">
        <v>2018</v>
      </c>
      <c r="H4253" s="4"/>
      <c r="I4253" s="3">
        <v>17</v>
      </c>
      <c r="J4253" s="3" t="s">
        <v>42</v>
      </c>
      <c r="K4253" s="3">
        <v>2018</v>
      </c>
      <c r="L4253" s="4" t="str">
        <f>CONCATENATE("-",I4253,".",J4253)</f>
        <v>-17.v</v>
      </c>
      <c r="M4253" s="3"/>
      <c r="N4253" s="3" t="s">
        <v>1207</v>
      </c>
      <c r="P4253" s="4">
        <v>20</v>
      </c>
      <c r="Q4253" s="24">
        <v>20</v>
      </c>
      <c r="R4253" s="4">
        <v>136</v>
      </c>
      <c r="S4253" s="4" t="s">
        <v>3</v>
      </c>
      <c r="T4253" s="4" t="s">
        <v>44</v>
      </c>
      <c r="U4253" s="4" t="s">
        <v>367</v>
      </c>
      <c r="V4253" s="37" t="s">
        <v>2092</v>
      </c>
      <c r="W4253" s="4"/>
      <c r="X4253" s="4" t="s">
        <v>1211</v>
      </c>
      <c r="Y4253" s="3"/>
      <c r="Z4253" s="3"/>
      <c r="AA4253" s="29">
        <v>45.668129880000002</v>
      </c>
      <c r="AB4253" s="29">
        <v>-121.24346177</v>
      </c>
      <c r="AC4253" s="262" t="s">
        <v>1803</v>
      </c>
      <c r="AD4253" s="150" t="s">
        <v>1803</v>
      </c>
      <c r="AE4253" s="4"/>
      <c r="AF4253" s="1"/>
      <c r="AG4253" s="3" t="s">
        <v>53</v>
      </c>
      <c r="AH4253" s="1" t="s">
        <v>1764</v>
      </c>
      <c r="AI4253" s="3"/>
      <c r="AJ4253" s="3"/>
      <c r="AK4253" s="3"/>
      <c r="AL4253" s="3"/>
      <c r="AM4253" s="3"/>
      <c r="AN4253" s="3"/>
      <c r="AO4253" s="3"/>
      <c r="AP4253" s="3"/>
      <c r="AQ4253" s="3"/>
      <c r="AR4253" s="3"/>
      <c r="AS4253" s="3"/>
      <c r="AT4253" s="3" t="s">
        <v>53</v>
      </c>
      <c r="BD4253" s="88"/>
    </row>
    <row r="4254" spans="2:56">
      <c r="B4254" s="87">
        <v>5730</v>
      </c>
      <c r="E4254" s="4">
        <v>17</v>
      </c>
      <c r="F4254" s="4" t="s">
        <v>42</v>
      </c>
      <c r="G4254" s="4">
        <v>2018</v>
      </c>
      <c r="H4254" s="4"/>
      <c r="I4254" s="3">
        <v>17</v>
      </c>
      <c r="J4254" s="3" t="s">
        <v>42</v>
      </c>
      <c r="K4254" s="3">
        <v>2018</v>
      </c>
      <c r="L4254" s="4" t="str">
        <f>CONCATENATE("-",I4254,".",J4254)</f>
        <v>-17.v</v>
      </c>
      <c r="M4254" s="3"/>
      <c r="N4254" s="3" t="s">
        <v>1207</v>
      </c>
      <c r="P4254" s="4">
        <v>20</v>
      </c>
      <c r="Q4254" s="24">
        <v>20</v>
      </c>
      <c r="R4254" s="4">
        <v>137</v>
      </c>
      <c r="S4254" s="4" t="s">
        <v>3</v>
      </c>
      <c r="T4254" s="4" t="s">
        <v>44</v>
      </c>
      <c r="U4254" s="4" t="s">
        <v>367</v>
      </c>
      <c r="V4254" s="37" t="s">
        <v>2092</v>
      </c>
      <c r="W4254" s="4"/>
      <c r="X4254" s="4" t="s">
        <v>1211</v>
      </c>
      <c r="Y4254" s="3"/>
      <c r="Z4254" s="3"/>
      <c r="AA4254" s="29">
        <v>45.668129880000002</v>
      </c>
      <c r="AB4254" s="29">
        <v>-121.24346177</v>
      </c>
      <c r="AC4254" s="262" t="s">
        <v>1803</v>
      </c>
      <c r="AD4254" s="150" t="s">
        <v>1803</v>
      </c>
      <c r="AE4254" s="4"/>
      <c r="AF4254" s="1"/>
      <c r="AG4254" s="3" t="s">
        <v>53</v>
      </c>
      <c r="AH4254" s="1" t="s">
        <v>1764</v>
      </c>
      <c r="AI4254" s="3"/>
      <c r="AJ4254" s="3"/>
      <c r="AK4254" s="3"/>
      <c r="AL4254" s="3"/>
      <c r="AM4254" s="3"/>
      <c r="AN4254" s="3"/>
      <c r="AO4254" s="3"/>
      <c r="AP4254" s="3"/>
      <c r="AQ4254" s="3"/>
      <c r="AR4254" s="3"/>
      <c r="AS4254" s="3"/>
      <c r="AT4254" s="3" t="s">
        <v>53</v>
      </c>
      <c r="BD4254" s="88"/>
    </row>
    <row r="4255" spans="2:56">
      <c r="B4255" s="87">
        <v>5731</v>
      </c>
      <c r="E4255" s="4">
        <v>17</v>
      </c>
      <c r="F4255" s="4" t="s">
        <v>42</v>
      </c>
      <c r="G4255" s="4">
        <v>2018</v>
      </c>
      <c r="H4255" s="4"/>
      <c r="I4255" s="3">
        <v>17</v>
      </c>
      <c r="J4255" s="3" t="s">
        <v>42</v>
      </c>
      <c r="K4255" s="3">
        <v>2018</v>
      </c>
      <c r="L4255" s="4" t="str">
        <f>CONCATENATE("-",I4255,".",J4255)</f>
        <v>-17.v</v>
      </c>
      <c r="M4255" s="3"/>
      <c r="N4255" s="3" t="s">
        <v>1207</v>
      </c>
      <c r="P4255" s="4">
        <v>20</v>
      </c>
      <c r="Q4255" s="24">
        <v>20</v>
      </c>
      <c r="R4255" s="4">
        <v>138</v>
      </c>
      <c r="S4255" s="4" t="s">
        <v>3</v>
      </c>
      <c r="T4255" s="4" t="s">
        <v>44</v>
      </c>
      <c r="U4255" s="4" t="s">
        <v>367</v>
      </c>
      <c r="V4255" s="37" t="s">
        <v>2092</v>
      </c>
      <c r="W4255" s="4"/>
      <c r="X4255" s="4" t="s">
        <v>1211</v>
      </c>
      <c r="Y4255" s="3"/>
      <c r="Z4255" s="3"/>
      <c r="AA4255" s="29">
        <v>45.668129880000002</v>
      </c>
      <c r="AB4255" s="29">
        <v>-121.24346177</v>
      </c>
      <c r="AC4255" s="262" t="s">
        <v>1803</v>
      </c>
      <c r="AD4255" s="150" t="s">
        <v>1803</v>
      </c>
      <c r="AE4255" s="4"/>
      <c r="AF4255" s="1"/>
      <c r="AG4255" s="3" t="s">
        <v>53</v>
      </c>
      <c r="AH4255" s="1" t="s">
        <v>1764</v>
      </c>
      <c r="AI4255" s="3"/>
      <c r="AJ4255" s="3"/>
      <c r="AK4255" s="3"/>
      <c r="AL4255" s="3"/>
      <c r="AM4255" s="3"/>
      <c r="AN4255" s="3"/>
      <c r="AO4255" s="3"/>
      <c r="AP4255" s="3"/>
      <c r="AQ4255" s="3"/>
      <c r="AR4255" s="3"/>
      <c r="AS4255" s="3"/>
      <c r="AT4255" s="3" t="s">
        <v>53</v>
      </c>
      <c r="BD4255" s="88"/>
    </row>
    <row r="4256" spans="2:56">
      <c r="B4256" s="87">
        <v>5732</v>
      </c>
      <c r="E4256" s="4">
        <v>17</v>
      </c>
      <c r="F4256" s="4" t="s">
        <v>42</v>
      </c>
      <c r="G4256" s="4">
        <v>2018</v>
      </c>
      <c r="H4256" s="4"/>
      <c r="I4256" s="3">
        <v>17</v>
      </c>
      <c r="J4256" s="3" t="s">
        <v>42</v>
      </c>
      <c r="K4256" s="3">
        <v>2018</v>
      </c>
      <c r="L4256" s="4" t="str">
        <f>CONCATENATE("-",I4256,".",J4256)</f>
        <v>-17.v</v>
      </c>
      <c r="M4256" s="3"/>
      <c r="N4256" s="3" t="s">
        <v>1207</v>
      </c>
      <c r="P4256" s="4">
        <v>20</v>
      </c>
      <c r="Q4256" s="24">
        <v>20</v>
      </c>
      <c r="R4256" s="4">
        <v>139</v>
      </c>
      <c r="S4256" s="4" t="s">
        <v>3</v>
      </c>
      <c r="T4256" s="4" t="s">
        <v>44</v>
      </c>
      <c r="U4256" s="4" t="s">
        <v>367</v>
      </c>
      <c r="V4256" s="37" t="s">
        <v>2092</v>
      </c>
      <c r="W4256" s="4"/>
      <c r="X4256" s="4" t="s">
        <v>1211</v>
      </c>
      <c r="Y4256" s="3"/>
      <c r="Z4256" s="3"/>
      <c r="AA4256" s="29">
        <v>45.668129880000002</v>
      </c>
      <c r="AB4256" s="29">
        <v>-121.24346177</v>
      </c>
      <c r="AC4256" s="262" t="s">
        <v>1803</v>
      </c>
      <c r="AD4256" s="150" t="s">
        <v>1803</v>
      </c>
      <c r="AE4256" s="4"/>
      <c r="AF4256" s="1"/>
      <c r="AG4256" s="3" t="s">
        <v>53</v>
      </c>
      <c r="AH4256" s="1" t="s">
        <v>1764</v>
      </c>
      <c r="AI4256" s="3"/>
      <c r="AJ4256" s="3"/>
      <c r="AK4256" s="3"/>
      <c r="AL4256" s="3"/>
      <c r="AM4256" s="3"/>
      <c r="AN4256" s="3"/>
      <c r="AO4256" s="3"/>
      <c r="AP4256" s="3"/>
      <c r="AQ4256" s="3"/>
      <c r="AR4256" s="3"/>
      <c r="AS4256" s="3"/>
      <c r="AT4256" s="3" t="s">
        <v>53</v>
      </c>
      <c r="BD4256" s="88"/>
    </row>
    <row r="4257" spans="2:56">
      <c r="B4257" s="87">
        <v>5733</v>
      </c>
      <c r="E4257" s="4">
        <v>17</v>
      </c>
      <c r="F4257" s="4" t="s">
        <v>42</v>
      </c>
      <c r="G4257" s="4">
        <v>2018</v>
      </c>
      <c r="H4257" s="4"/>
      <c r="I4257" s="3">
        <v>17</v>
      </c>
      <c r="J4257" s="3" t="s">
        <v>42</v>
      </c>
      <c r="K4257" s="3">
        <v>2018</v>
      </c>
      <c r="L4257" s="4" t="str">
        <f>CONCATENATE("-",I4257,".",J4257)</f>
        <v>-17.v</v>
      </c>
      <c r="M4257" s="3"/>
      <c r="N4257" s="3" t="s">
        <v>1207</v>
      </c>
      <c r="P4257" s="4">
        <v>20</v>
      </c>
      <c r="Q4257" s="24">
        <v>20</v>
      </c>
      <c r="R4257" s="4">
        <v>140</v>
      </c>
      <c r="S4257" s="4" t="s">
        <v>3</v>
      </c>
      <c r="T4257" s="4" t="s">
        <v>44</v>
      </c>
      <c r="U4257" s="4" t="s">
        <v>367</v>
      </c>
      <c r="V4257" s="37" t="s">
        <v>2092</v>
      </c>
      <c r="W4257" s="4"/>
      <c r="X4257" s="4" t="s">
        <v>1211</v>
      </c>
      <c r="Y4257" s="3"/>
      <c r="Z4257" s="3"/>
      <c r="AA4257" s="29">
        <v>45.668129880000002</v>
      </c>
      <c r="AB4257" s="29">
        <v>-121.24346177</v>
      </c>
      <c r="AC4257" s="262" t="s">
        <v>1803</v>
      </c>
      <c r="AD4257" s="150" t="s">
        <v>1803</v>
      </c>
      <c r="AE4257" s="4"/>
      <c r="AF4257" s="1"/>
      <c r="AG4257" s="3" t="s">
        <v>53</v>
      </c>
      <c r="AH4257" s="1" t="s">
        <v>1764</v>
      </c>
      <c r="AI4257" s="3"/>
      <c r="AJ4257" s="3"/>
      <c r="AK4257" s="3"/>
      <c r="AL4257" s="3"/>
      <c r="AM4257" s="3"/>
      <c r="AN4257" s="3"/>
      <c r="AO4257" s="3"/>
      <c r="AP4257" s="3"/>
      <c r="AQ4257" s="3"/>
      <c r="AR4257" s="3"/>
      <c r="AS4257" s="3"/>
      <c r="AT4257" s="3" t="s">
        <v>53</v>
      </c>
      <c r="BD4257" s="88"/>
    </row>
    <row r="4258" spans="2:56">
      <c r="B4258" s="87">
        <v>5734</v>
      </c>
      <c r="E4258" s="4">
        <v>17</v>
      </c>
      <c r="F4258" s="4" t="s">
        <v>42</v>
      </c>
      <c r="G4258" s="4">
        <v>2018</v>
      </c>
      <c r="H4258" s="4"/>
      <c r="I4258" s="3">
        <v>17</v>
      </c>
      <c r="J4258" s="3" t="s">
        <v>42</v>
      </c>
      <c r="K4258" s="3">
        <v>2018</v>
      </c>
      <c r="L4258" s="4" t="str">
        <f>CONCATENATE("-",I4258,".",J4258)</f>
        <v>-17.v</v>
      </c>
      <c r="M4258" s="3"/>
      <c r="N4258" s="3" t="s">
        <v>1207</v>
      </c>
      <c r="P4258" s="4">
        <v>20</v>
      </c>
      <c r="Q4258" s="24">
        <v>20</v>
      </c>
      <c r="R4258" s="4">
        <v>141</v>
      </c>
      <c r="S4258" s="4" t="s">
        <v>3</v>
      </c>
      <c r="T4258" s="4" t="s">
        <v>44</v>
      </c>
      <c r="U4258" s="4" t="s">
        <v>367</v>
      </c>
      <c r="V4258" s="37" t="s">
        <v>2092</v>
      </c>
      <c r="W4258" s="4"/>
      <c r="X4258" s="4" t="s">
        <v>1211</v>
      </c>
      <c r="Y4258" s="3"/>
      <c r="Z4258" s="3"/>
      <c r="AA4258" s="29">
        <v>45.668129880000002</v>
      </c>
      <c r="AB4258" s="29">
        <v>-121.24346177</v>
      </c>
      <c r="AC4258" s="262" t="s">
        <v>1803</v>
      </c>
      <c r="AD4258" s="150" t="s">
        <v>1803</v>
      </c>
      <c r="AE4258" s="4"/>
      <c r="AF4258" s="1"/>
      <c r="AG4258" s="3" t="s">
        <v>53</v>
      </c>
      <c r="AH4258" s="1" t="s">
        <v>1764</v>
      </c>
      <c r="AI4258" s="3"/>
      <c r="AJ4258" s="3"/>
      <c r="AK4258" s="3"/>
      <c r="AL4258" s="3"/>
      <c r="AM4258" s="3"/>
      <c r="AN4258" s="3"/>
      <c r="AO4258" s="3"/>
      <c r="AP4258" s="3"/>
      <c r="AQ4258" s="3"/>
      <c r="AR4258" s="3"/>
      <c r="AS4258" s="3"/>
      <c r="AT4258" s="3" t="s">
        <v>53</v>
      </c>
      <c r="BC4258" s="1"/>
      <c r="BD4258" s="150"/>
    </row>
    <row r="4259" spans="2:56">
      <c r="B4259" s="87">
        <v>5735</v>
      </c>
      <c r="E4259" s="4">
        <v>17</v>
      </c>
      <c r="F4259" s="4" t="s">
        <v>42</v>
      </c>
      <c r="G4259" s="4">
        <v>2018</v>
      </c>
      <c r="H4259" s="4"/>
      <c r="I4259" s="3">
        <v>17</v>
      </c>
      <c r="J4259" s="3" t="s">
        <v>42</v>
      </c>
      <c r="K4259" s="3">
        <v>2018</v>
      </c>
      <c r="L4259" s="4" t="str">
        <f>CONCATENATE("-",I4259,".",J4259)</f>
        <v>-17.v</v>
      </c>
      <c r="M4259" s="3"/>
      <c r="N4259" s="3" t="s">
        <v>1207</v>
      </c>
      <c r="P4259" s="4">
        <v>20</v>
      </c>
      <c r="Q4259" s="24">
        <v>20</v>
      </c>
      <c r="R4259" s="4">
        <v>142</v>
      </c>
      <c r="S4259" s="4" t="s">
        <v>3</v>
      </c>
      <c r="T4259" s="4" t="s">
        <v>44</v>
      </c>
      <c r="U4259" s="4" t="s">
        <v>367</v>
      </c>
      <c r="V4259" s="37" t="s">
        <v>2092</v>
      </c>
      <c r="W4259" s="4"/>
      <c r="X4259" s="4" t="s">
        <v>1211</v>
      </c>
      <c r="Y4259" s="3"/>
      <c r="Z4259" s="3"/>
      <c r="AA4259" s="29">
        <v>45.668129880000002</v>
      </c>
      <c r="AB4259" s="29">
        <v>-121.24346177</v>
      </c>
      <c r="AC4259" s="262" t="s">
        <v>1803</v>
      </c>
      <c r="AD4259" s="150" t="s">
        <v>1803</v>
      </c>
      <c r="AE4259" s="4"/>
      <c r="AF4259" s="1"/>
      <c r="AG4259" s="3" t="s">
        <v>53</v>
      </c>
      <c r="AH4259" s="1" t="s">
        <v>1764</v>
      </c>
      <c r="AI4259" s="3"/>
      <c r="AJ4259" s="3"/>
      <c r="AK4259" s="3"/>
      <c r="AL4259" s="3"/>
      <c r="AM4259" s="3"/>
      <c r="AN4259" s="3"/>
      <c r="AO4259" s="3"/>
      <c r="AP4259" s="3"/>
      <c r="AQ4259" s="3"/>
      <c r="AR4259" s="3"/>
      <c r="AS4259" s="3"/>
      <c r="AT4259" s="3" t="s">
        <v>53</v>
      </c>
      <c r="BC4259" s="1"/>
      <c r="BD4259" s="150"/>
    </row>
    <row r="4260" spans="2:56">
      <c r="B4260" s="87">
        <v>5736</v>
      </c>
      <c r="E4260" s="4">
        <v>17</v>
      </c>
      <c r="F4260" s="4" t="s">
        <v>42</v>
      </c>
      <c r="G4260" s="4">
        <v>2018</v>
      </c>
      <c r="H4260" s="4"/>
      <c r="I4260" s="3">
        <v>17</v>
      </c>
      <c r="J4260" s="3" t="s">
        <v>42</v>
      </c>
      <c r="K4260" s="3">
        <v>2018</v>
      </c>
      <c r="L4260" s="4" t="str">
        <f>CONCATENATE("-",I4260,".",J4260)</f>
        <v>-17.v</v>
      </c>
      <c r="M4260" s="3"/>
      <c r="N4260" s="3" t="s">
        <v>1207</v>
      </c>
      <c r="P4260" s="4">
        <v>20</v>
      </c>
      <c r="Q4260" s="24">
        <v>20</v>
      </c>
      <c r="R4260" s="4">
        <v>143</v>
      </c>
      <c r="S4260" s="4" t="s">
        <v>3</v>
      </c>
      <c r="T4260" s="4" t="s">
        <v>44</v>
      </c>
      <c r="U4260" s="4" t="s">
        <v>367</v>
      </c>
      <c r="V4260" s="37" t="s">
        <v>2092</v>
      </c>
      <c r="W4260" s="4"/>
      <c r="X4260" s="4" t="s">
        <v>1211</v>
      </c>
      <c r="Y4260" s="3"/>
      <c r="Z4260" s="3"/>
      <c r="AA4260" s="29">
        <v>45.668129880000002</v>
      </c>
      <c r="AB4260" s="29">
        <v>-121.24346177</v>
      </c>
      <c r="AC4260" s="262" t="s">
        <v>1803</v>
      </c>
      <c r="AD4260" s="150" t="s">
        <v>1803</v>
      </c>
      <c r="AE4260" s="4"/>
      <c r="AF4260" s="1"/>
      <c r="AG4260" s="3" t="s">
        <v>53</v>
      </c>
      <c r="AH4260" s="1" t="s">
        <v>1764</v>
      </c>
      <c r="AI4260" s="3"/>
      <c r="AJ4260" s="3"/>
      <c r="AK4260" s="3"/>
      <c r="AL4260" s="3"/>
      <c r="AM4260" s="3"/>
      <c r="AN4260" s="3"/>
      <c r="AO4260" s="3"/>
      <c r="AP4260" s="3"/>
      <c r="AQ4260" s="3"/>
      <c r="AR4260" s="3"/>
      <c r="AS4260" s="3"/>
      <c r="AT4260" s="3" t="s">
        <v>53</v>
      </c>
      <c r="BC4260" s="1"/>
      <c r="BD4260" s="150"/>
    </row>
    <row r="4261" spans="2:56">
      <c r="B4261" s="87">
        <v>5737</v>
      </c>
      <c r="E4261" s="4">
        <v>17</v>
      </c>
      <c r="F4261" s="4" t="s">
        <v>42</v>
      </c>
      <c r="G4261" s="4">
        <v>2018</v>
      </c>
      <c r="H4261" s="4"/>
      <c r="I4261" s="3">
        <v>17</v>
      </c>
      <c r="J4261" s="3" t="s">
        <v>42</v>
      </c>
      <c r="K4261" s="3">
        <v>2018</v>
      </c>
      <c r="L4261" s="4" t="str">
        <f>CONCATENATE("-",I4261,".",J4261)</f>
        <v>-17.v</v>
      </c>
      <c r="M4261" s="3"/>
      <c r="N4261" s="3" t="s">
        <v>1207</v>
      </c>
      <c r="P4261" s="4">
        <v>20</v>
      </c>
      <c r="Q4261" s="24">
        <v>20</v>
      </c>
      <c r="R4261" s="4">
        <v>144</v>
      </c>
      <c r="S4261" s="4" t="s">
        <v>3</v>
      </c>
      <c r="T4261" s="4" t="s">
        <v>44</v>
      </c>
      <c r="U4261" s="4" t="s">
        <v>367</v>
      </c>
      <c r="V4261" s="37" t="s">
        <v>2092</v>
      </c>
      <c r="W4261" s="4"/>
      <c r="X4261" s="4" t="s">
        <v>1211</v>
      </c>
      <c r="Y4261" s="3"/>
      <c r="Z4261" s="3"/>
      <c r="AA4261" s="29">
        <v>45.668129880000002</v>
      </c>
      <c r="AB4261" s="29">
        <v>-121.24346177</v>
      </c>
      <c r="AC4261" s="262" t="s">
        <v>1803</v>
      </c>
      <c r="AD4261" s="150" t="s">
        <v>1803</v>
      </c>
      <c r="AE4261" s="4"/>
      <c r="AF4261" s="1"/>
      <c r="AG4261" s="3" t="s">
        <v>53</v>
      </c>
      <c r="AH4261" s="1" t="s">
        <v>1764</v>
      </c>
      <c r="AI4261" s="3"/>
      <c r="AJ4261" s="3"/>
      <c r="AK4261" s="3"/>
      <c r="AL4261" s="3"/>
      <c r="AM4261" s="3"/>
      <c r="AN4261" s="3"/>
      <c r="AO4261" s="3"/>
      <c r="AP4261" s="3"/>
      <c r="AQ4261" s="3"/>
      <c r="AR4261" s="3"/>
      <c r="AS4261" s="3"/>
      <c r="AT4261" s="3" t="s">
        <v>53</v>
      </c>
      <c r="BC4261" s="1"/>
      <c r="BD4261" s="150"/>
    </row>
    <row r="4262" spans="2:56">
      <c r="B4262" s="87">
        <v>5738</v>
      </c>
      <c r="E4262" s="4">
        <v>17</v>
      </c>
      <c r="F4262" s="4" t="s">
        <v>42</v>
      </c>
      <c r="G4262" s="4">
        <v>2018</v>
      </c>
      <c r="H4262" s="4"/>
      <c r="I4262" s="3">
        <v>17</v>
      </c>
      <c r="J4262" s="3" t="s">
        <v>42</v>
      </c>
      <c r="K4262" s="3">
        <v>2018</v>
      </c>
      <c r="L4262" s="4" t="str">
        <f>CONCATENATE("-",I4262,".",J4262)</f>
        <v>-17.v</v>
      </c>
      <c r="M4262" s="3"/>
      <c r="N4262" s="3" t="s">
        <v>1207</v>
      </c>
      <c r="P4262" s="4">
        <v>20</v>
      </c>
      <c r="Q4262" s="24">
        <v>20</v>
      </c>
      <c r="R4262" s="4">
        <v>145</v>
      </c>
      <c r="S4262" s="4" t="s">
        <v>3</v>
      </c>
      <c r="T4262" s="4" t="s">
        <v>44</v>
      </c>
      <c r="U4262" s="4" t="s">
        <v>367</v>
      </c>
      <c r="V4262" s="37" t="s">
        <v>2092</v>
      </c>
      <c r="W4262" s="4"/>
      <c r="X4262" s="4" t="s">
        <v>1211</v>
      </c>
      <c r="Y4262" s="3"/>
      <c r="Z4262" s="3"/>
      <c r="AA4262" s="29">
        <v>45.668129880000002</v>
      </c>
      <c r="AB4262" s="29">
        <v>-121.24346177</v>
      </c>
      <c r="AC4262" s="262" t="s">
        <v>1803</v>
      </c>
      <c r="AD4262" s="150" t="s">
        <v>1803</v>
      </c>
      <c r="AE4262" s="4"/>
      <c r="AF4262" s="1"/>
      <c r="AG4262" s="3" t="s">
        <v>53</v>
      </c>
      <c r="AH4262" s="1" t="s">
        <v>1764</v>
      </c>
      <c r="AI4262" s="3"/>
      <c r="AJ4262" s="3"/>
      <c r="AK4262" s="3"/>
      <c r="AL4262" s="3"/>
      <c r="AM4262" s="3"/>
      <c r="AN4262" s="3"/>
      <c r="AO4262" s="3"/>
      <c r="AP4262" s="3"/>
      <c r="AQ4262" s="3"/>
      <c r="AR4262" s="3"/>
      <c r="AS4262" s="3"/>
      <c r="AT4262" s="3" t="s">
        <v>53</v>
      </c>
      <c r="BC4262" s="1"/>
      <c r="BD4262" s="150"/>
    </row>
    <row r="4263" spans="2:56">
      <c r="B4263" s="87">
        <v>5739</v>
      </c>
      <c r="E4263" s="4">
        <v>17</v>
      </c>
      <c r="F4263" s="4" t="s">
        <v>42</v>
      </c>
      <c r="G4263" s="4">
        <v>2018</v>
      </c>
      <c r="H4263" s="4"/>
      <c r="I4263" s="3">
        <v>17</v>
      </c>
      <c r="J4263" s="3" t="s">
        <v>42</v>
      </c>
      <c r="K4263" s="3">
        <v>2018</v>
      </c>
      <c r="L4263" s="4" t="str">
        <f>CONCATENATE("-",I4263,".",J4263)</f>
        <v>-17.v</v>
      </c>
      <c r="M4263" s="3"/>
      <c r="N4263" s="3" t="s">
        <v>1207</v>
      </c>
      <c r="P4263" s="4">
        <v>20</v>
      </c>
      <c r="Q4263" s="24">
        <v>20</v>
      </c>
      <c r="R4263" s="4">
        <v>146</v>
      </c>
      <c r="S4263" s="4" t="s">
        <v>3</v>
      </c>
      <c r="T4263" s="4" t="s">
        <v>44</v>
      </c>
      <c r="U4263" s="4" t="s">
        <v>367</v>
      </c>
      <c r="V4263" s="37" t="s">
        <v>2092</v>
      </c>
      <c r="W4263" s="4"/>
      <c r="X4263" s="4" t="s">
        <v>1211</v>
      </c>
      <c r="Y4263" s="3"/>
      <c r="Z4263" s="3"/>
      <c r="AA4263" s="29">
        <v>45.668129880000002</v>
      </c>
      <c r="AB4263" s="29">
        <v>-121.24346177</v>
      </c>
      <c r="AC4263" s="262" t="s">
        <v>1803</v>
      </c>
      <c r="AD4263" s="150" t="s">
        <v>1803</v>
      </c>
      <c r="AE4263" s="4"/>
      <c r="AF4263" s="1"/>
      <c r="AG4263" s="3" t="s">
        <v>53</v>
      </c>
      <c r="AH4263" s="1" t="s">
        <v>1764</v>
      </c>
      <c r="AI4263" s="3"/>
      <c r="AJ4263" s="3"/>
      <c r="AK4263" s="3"/>
      <c r="AL4263" s="3"/>
      <c r="AM4263" s="3"/>
      <c r="AN4263" s="3"/>
      <c r="AO4263" s="3"/>
      <c r="AP4263" s="3"/>
      <c r="AQ4263" s="3"/>
      <c r="AR4263" s="3"/>
      <c r="AS4263" s="3"/>
      <c r="AT4263" s="3" t="s">
        <v>53</v>
      </c>
      <c r="BC4263" s="1"/>
      <c r="BD4263" s="150"/>
    </row>
    <row r="4264" spans="2:56">
      <c r="B4264" s="87">
        <v>5740</v>
      </c>
      <c r="E4264" s="4">
        <v>17</v>
      </c>
      <c r="F4264" s="4" t="s">
        <v>42</v>
      </c>
      <c r="G4264" s="4">
        <v>2018</v>
      </c>
      <c r="H4264" s="4"/>
      <c r="I4264" s="3">
        <v>17</v>
      </c>
      <c r="J4264" s="3" t="s">
        <v>42</v>
      </c>
      <c r="K4264" s="3">
        <v>2018</v>
      </c>
      <c r="L4264" s="4" t="str">
        <f>CONCATENATE("-",I4264,".",J4264)</f>
        <v>-17.v</v>
      </c>
      <c r="M4264" s="3"/>
      <c r="N4264" s="3" t="s">
        <v>1208</v>
      </c>
      <c r="P4264" s="4">
        <v>21</v>
      </c>
      <c r="Q4264" s="24">
        <v>21</v>
      </c>
      <c r="R4264" s="4">
        <v>1</v>
      </c>
      <c r="S4264" s="4" t="s">
        <v>3</v>
      </c>
      <c r="T4264" s="4" t="s">
        <v>44</v>
      </c>
      <c r="U4264" s="4" t="s">
        <v>367</v>
      </c>
      <c r="V4264" s="37" t="s">
        <v>2092</v>
      </c>
      <c r="W4264" s="4"/>
      <c r="X4264" s="1" t="s">
        <v>1210</v>
      </c>
      <c r="Y4264" s="3"/>
      <c r="Z4264" s="3"/>
      <c r="AA4264" s="29">
        <v>45.66801779</v>
      </c>
      <c r="AB4264" s="29">
        <v>-121.24356924</v>
      </c>
      <c r="AC4264" s="4" t="s">
        <v>321</v>
      </c>
      <c r="AD4264" s="2" t="s">
        <v>2930</v>
      </c>
      <c r="AE4264" s="4"/>
      <c r="AF4264" s="1"/>
      <c r="AG4264" s="3" t="s">
        <v>53</v>
      </c>
      <c r="AH4264" s="1" t="s">
        <v>1764</v>
      </c>
      <c r="AI4264" s="3"/>
      <c r="AJ4264" s="3"/>
      <c r="AK4264" s="3"/>
      <c r="AL4264" s="3"/>
      <c r="AM4264" s="3"/>
      <c r="AN4264" s="3"/>
      <c r="AO4264" s="3"/>
      <c r="AP4264" s="3"/>
      <c r="AQ4264" s="3"/>
      <c r="AR4264" s="3"/>
      <c r="AS4264" s="3"/>
      <c r="AT4264" s="3" t="s">
        <v>53</v>
      </c>
    </row>
    <row r="4265" spans="2:56">
      <c r="B4265" s="87">
        <v>5741</v>
      </c>
      <c r="E4265" s="4">
        <v>17</v>
      </c>
      <c r="F4265" s="4" t="s">
        <v>42</v>
      </c>
      <c r="G4265" s="4">
        <v>2018</v>
      </c>
      <c r="H4265" s="4"/>
      <c r="I4265" s="3">
        <v>17</v>
      </c>
      <c r="J4265" s="3" t="s">
        <v>42</v>
      </c>
      <c r="K4265" s="3">
        <v>2018</v>
      </c>
      <c r="L4265" s="4" t="str">
        <f>CONCATENATE("-",I4265,".",J4265)</f>
        <v>-17.v</v>
      </c>
      <c r="M4265" s="3"/>
      <c r="N4265" s="3" t="s">
        <v>1208</v>
      </c>
      <c r="P4265" s="4">
        <v>21</v>
      </c>
      <c r="Q4265" s="24">
        <v>21</v>
      </c>
      <c r="R4265" s="4">
        <v>2</v>
      </c>
      <c r="S4265" s="4" t="s">
        <v>3</v>
      </c>
      <c r="T4265" s="4" t="s">
        <v>44</v>
      </c>
      <c r="U4265" s="4" t="s">
        <v>367</v>
      </c>
      <c r="V4265" s="37" t="s">
        <v>2092</v>
      </c>
      <c r="W4265" s="4"/>
      <c r="X4265" s="1" t="s">
        <v>1210</v>
      </c>
      <c r="Y4265" s="3"/>
      <c r="Z4265" s="3"/>
      <c r="AA4265" s="29">
        <v>45.66801779</v>
      </c>
      <c r="AB4265" s="29">
        <v>-121.24356924</v>
      </c>
      <c r="AC4265" s="4" t="s">
        <v>321</v>
      </c>
      <c r="AD4265" s="2" t="s">
        <v>2930</v>
      </c>
      <c r="AE4265" s="4"/>
      <c r="AF4265" s="1"/>
      <c r="AG4265" s="3" t="s">
        <v>53</v>
      </c>
      <c r="AH4265" s="1" t="s">
        <v>1764</v>
      </c>
      <c r="AI4265" s="3"/>
      <c r="AJ4265" s="3"/>
      <c r="AK4265" s="3"/>
      <c r="AL4265" s="3"/>
      <c r="AM4265" s="3"/>
      <c r="AN4265" s="3"/>
      <c r="AO4265" s="3"/>
      <c r="AP4265" s="3"/>
      <c r="AQ4265" s="3"/>
      <c r="AR4265" s="3"/>
      <c r="AS4265" s="3"/>
      <c r="AT4265" s="3" t="s">
        <v>53</v>
      </c>
    </row>
    <row r="4266" spans="2:56">
      <c r="B4266" s="87">
        <v>5742</v>
      </c>
      <c r="E4266" s="4">
        <v>17</v>
      </c>
      <c r="F4266" s="4" t="s">
        <v>42</v>
      </c>
      <c r="G4266" s="4">
        <v>2018</v>
      </c>
      <c r="H4266" s="4"/>
      <c r="I4266" s="3">
        <v>20</v>
      </c>
      <c r="J4266" s="3" t="s">
        <v>42</v>
      </c>
      <c r="K4266" s="3">
        <v>2018</v>
      </c>
      <c r="L4266" s="4" t="str">
        <f>CONCATENATE("-",I4266,".",J4266)</f>
        <v>-20.v</v>
      </c>
      <c r="M4266" s="3"/>
      <c r="N4266" s="3" t="s">
        <v>1209</v>
      </c>
      <c r="P4266" s="4">
        <v>22</v>
      </c>
      <c r="Q4266" s="24">
        <v>22</v>
      </c>
      <c r="R4266" s="4">
        <v>1</v>
      </c>
      <c r="S4266" s="4" t="s">
        <v>3</v>
      </c>
      <c r="T4266" s="4" t="s">
        <v>44</v>
      </c>
      <c r="U4266" s="4" t="s">
        <v>367</v>
      </c>
      <c r="V4266" s="37" t="s">
        <v>2092</v>
      </c>
      <c r="W4266" s="4"/>
      <c r="X4266" s="4" t="s">
        <v>1212</v>
      </c>
      <c r="Y4266" s="3"/>
      <c r="Z4266" s="3"/>
      <c r="AA4266" s="29">
        <v>45.687008650000003</v>
      </c>
      <c r="AB4266" s="29">
        <v>-121.38520108</v>
      </c>
      <c r="AC4266" s="262" t="s">
        <v>1803</v>
      </c>
      <c r="AD4266" s="150" t="s">
        <v>1803</v>
      </c>
      <c r="AE4266" s="4"/>
      <c r="AF4266" s="1"/>
      <c r="AG4266" s="3" t="s">
        <v>53</v>
      </c>
      <c r="AH4266" s="1" t="s">
        <v>1764</v>
      </c>
      <c r="AI4266" s="3"/>
      <c r="AJ4266" s="3"/>
      <c r="AK4266" s="3"/>
      <c r="AL4266" s="3"/>
      <c r="AM4266" s="3"/>
      <c r="AN4266" s="3"/>
      <c r="AO4266" s="3"/>
      <c r="AP4266" s="3"/>
      <c r="AQ4266" s="3"/>
      <c r="AR4266" s="3"/>
      <c r="AS4266" s="3"/>
      <c r="AT4266" s="3" t="s">
        <v>53</v>
      </c>
      <c r="BC4266" s="1"/>
      <c r="BD4266" s="150"/>
    </row>
    <row r="4267" spans="2:56">
      <c r="B4267" s="87">
        <v>5743</v>
      </c>
      <c r="E4267" s="4">
        <v>17</v>
      </c>
      <c r="F4267" s="4" t="s">
        <v>42</v>
      </c>
      <c r="G4267" s="4">
        <v>2018</v>
      </c>
      <c r="H4267" s="4"/>
      <c r="I4267" s="3">
        <v>20</v>
      </c>
      <c r="J4267" s="3" t="s">
        <v>42</v>
      </c>
      <c r="K4267" s="3">
        <v>2018</v>
      </c>
      <c r="L4267" s="4" t="str">
        <f>CONCATENATE("-",I4267,".",J4267)</f>
        <v>-20.v</v>
      </c>
      <c r="M4267" s="3"/>
      <c r="N4267" s="3" t="s">
        <v>1209</v>
      </c>
      <c r="P4267" s="4">
        <v>22</v>
      </c>
      <c r="Q4267" s="24">
        <v>22</v>
      </c>
      <c r="R4267" s="4">
        <v>2</v>
      </c>
      <c r="S4267" s="4" t="s">
        <v>3</v>
      </c>
      <c r="T4267" s="4" t="s">
        <v>44</v>
      </c>
      <c r="U4267" s="4" t="s">
        <v>367</v>
      </c>
      <c r="V4267" s="37" t="s">
        <v>2092</v>
      </c>
      <c r="W4267" s="4"/>
      <c r="X4267" s="4" t="s">
        <v>1212</v>
      </c>
      <c r="Y4267" s="3"/>
      <c r="Z4267" s="3"/>
      <c r="AA4267" s="29">
        <v>45.687008650000003</v>
      </c>
      <c r="AB4267" s="29">
        <v>-121.38520108</v>
      </c>
      <c r="AC4267" s="262" t="s">
        <v>1803</v>
      </c>
      <c r="AD4267" s="150" t="s">
        <v>1803</v>
      </c>
      <c r="AE4267" s="4"/>
      <c r="AF4267" s="1"/>
      <c r="AG4267" s="3" t="s">
        <v>53</v>
      </c>
      <c r="AH4267" s="1" t="s">
        <v>1764</v>
      </c>
      <c r="AI4267" s="3"/>
      <c r="AJ4267" s="3"/>
      <c r="AK4267" s="3"/>
      <c r="AL4267" s="3"/>
      <c r="AM4267" s="3"/>
      <c r="AN4267" s="3"/>
      <c r="AO4267" s="3"/>
      <c r="AP4267" s="3"/>
      <c r="AQ4267" s="3"/>
      <c r="AR4267" s="3"/>
      <c r="AS4267" s="3"/>
      <c r="AT4267" s="3" t="s">
        <v>53</v>
      </c>
      <c r="BC4267" s="1"/>
      <c r="BD4267" s="150"/>
    </row>
    <row r="4268" spans="2:56">
      <c r="B4268" s="87">
        <v>5744</v>
      </c>
      <c r="E4268" s="4">
        <v>17</v>
      </c>
      <c r="F4268" s="4" t="s">
        <v>42</v>
      </c>
      <c r="G4268" s="4">
        <v>2018</v>
      </c>
      <c r="H4268" s="4"/>
      <c r="I4268" s="3">
        <v>20</v>
      </c>
      <c r="J4268" s="3" t="s">
        <v>42</v>
      </c>
      <c r="K4268" s="3">
        <v>2018</v>
      </c>
      <c r="L4268" s="4" t="str">
        <f>CONCATENATE("-",I4268,".",J4268)</f>
        <v>-20.v</v>
      </c>
      <c r="M4268" s="3"/>
      <c r="N4268" s="3" t="s">
        <v>1209</v>
      </c>
      <c r="P4268" s="4">
        <v>22</v>
      </c>
      <c r="Q4268" s="24">
        <v>22</v>
      </c>
      <c r="R4268" s="4">
        <v>3</v>
      </c>
      <c r="S4268" s="4" t="s">
        <v>3</v>
      </c>
      <c r="T4268" s="4" t="s">
        <v>44</v>
      </c>
      <c r="U4268" s="4" t="s">
        <v>367</v>
      </c>
      <c r="V4268" s="37" t="s">
        <v>2092</v>
      </c>
      <c r="W4268" s="4"/>
      <c r="X4268" s="4" t="s">
        <v>1212</v>
      </c>
      <c r="Y4268" s="3"/>
      <c r="Z4268" s="3"/>
      <c r="AA4268" s="29">
        <v>45.687008650000003</v>
      </c>
      <c r="AB4268" s="29">
        <v>-121.38520108</v>
      </c>
      <c r="AC4268" s="262" t="s">
        <v>1803</v>
      </c>
      <c r="AD4268" s="150" t="s">
        <v>1803</v>
      </c>
      <c r="AE4268" s="4"/>
      <c r="AF4268" s="1"/>
      <c r="AG4268" s="3" t="s">
        <v>53</v>
      </c>
      <c r="AH4268" s="1" t="s">
        <v>1764</v>
      </c>
      <c r="AI4268" s="3"/>
      <c r="AJ4268" s="3"/>
      <c r="AK4268" s="3"/>
      <c r="AL4268" s="3"/>
      <c r="AM4268" s="3"/>
      <c r="AN4268" s="3"/>
      <c r="AO4268" s="3"/>
      <c r="AP4268" s="3"/>
      <c r="AQ4268" s="3"/>
      <c r="AR4268" s="3"/>
      <c r="AS4268" s="3"/>
      <c r="AT4268" s="3" t="s">
        <v>53</v>
      </c>
      <c r="BC4268" s="1"/>
      <c r="BD4268" s="150"/>
    </row>
    <row r="4269" spans="2:56">
      <c r="B4269" s="87">
        <v>5745</v>
      </c>
      <c r="E4269" s="4">
        <v>17</v>
      </c>
      <c r="F4269" s="4" t="s">
        <v>42</v>
      </c>
      <c r="G4269" s="4">
        <v>2018</v>
      </c>
      <c r="H4269" s="4"/>
      <c r="I4269" s="3">
        <v>20</v>
      </c>
      <c r="J4269" s="3" t="s">
        <v>42</v>
      </c>
      <c r="K4269" s="3">
        <v>2018</v>
      </c>
      <c r="L4269" s="4" t="str">
        <f>CONCATENATE("-",I4269,".",J4269)</f>
        <v>-20.v</v>
      </c>
      <c r="M4269" s="3"/>
      <c r="N4269" s="3" t="s">
        <v>1209</v>
      </c>
      <c r="P4269" s="4">
        <v>22</v>
      </c>
      <c r="Q4269" s="24">
        <v>22</v>
      </c>
      <c r="R4269" s="4">
        <v>4</v>
      </c>
      <c r="S4269" s="4" t="s">
        <v>3</v>
      </c>
      <c r="T4269" s="4" t="s">
        <v>44</v>
      </c>
      <c r="U4269" s="4" t="s">
        <v>367</v>
      </c>
      <c r="V4269" s="37" t="s">
        <v>2092</v>
      </c>
      <c r="W4269" s="4"/>
      <c r="X4269" s="4" t="s">
        <v>1212</v>
      </c>
      <c r="Y4269" s="3"/>
      <c r="Z4269" s="3"/>
      <c r="AA4269" s="29">
        <v>45.687008650000003</v>
      </c>
      <c r="AB4269" s="29">
        <v>-121.38520108</v>
      </c>
      <c r="AC4269" s="262" t="s">
        <v>1803</v>
      </c>
      <c r="AD4269" s="150" t="s">
        <v>1803</v>
      </c>
      <c r="AE4269" s="4"/>
      <c r="AF4269" s="1"/>
      <c r="AG4269" s="3" t="s">
        <v>53</v>
      </c>
      <c r="AH4269" s="1" t="s">
        <v>1764</v>
      </c>
      <c r="AI4269" s="3"/>
      <c r="AJ4269" s="3"/>
      <c r="AK4269" s="3"/>
      <c r="AL4269" s="3"/>
      <c r="AM4269" s="3"/>
      <c r="AN4269" s="3"/>
      <c r="AO4269" s="3"/>
      <c r="AP4269" s="3"/>
      <c r="AQ4269" s="3"/>
      <c r="AR4269" s="3"/>
      <c r="AS4269" s="3"/>
      <c r="AT4269" s="3" t="s">
        <v>53</v>
      </c>
      <c r="BC4269" s="1"/>
      <c r="BD4269" s="150"/>
    </row>
    <row r="4270" spans="2:56">
      <c r="B4270" s="87">
        <v>5746</v>
      </c>
      <c r="E4270" s="4">
        <v>17</v>
      </c>
      <c r="F4270" s="4" t="s">
        <v>42</v>
      </c>
      <c r="G4270" s="4">
        <v>2018</v>
      </c>
      <c r="H4270" s="4"/>
      <c r="I4270" s="3">
        <v>20</v>
      </c>
      <c r="J4270" s="3" t="s">
        <v>42</v>
      </c>
      <c r="K4270" s="3">
        <v>2018</v>
      </c>
      <c r="L4270" s="4" t="str">
        <f>CONCATENATE("-",I4270,".",J4270)</f>
        <v>-20.v</v>
      </c>
      <c r="M4270" s="3"/>
      <c r="N4270" s="3" t="s">
        <v>1209</v>
      </c>
      <c r="P4270" s="4">
        <v>22</v>
      </c>
      <c r="Q4270" s="24">
        <v>22</v>
      </c>
      <c r="R4270" s="4">
        <v>5</v>
      </c>
      <c r="S4270" s="4" t="s">
        <v>3</v>
      </c>
      <c r="T4270" s="4" t="s">
        <v>44</v>
      </c>
      <c r="U4270" s="4" t="s">
        <v>367</v>
      </c>
      <c r="V4270" s="37" t="s">
        <v>2092</v>
      </c>
      <c r="W4270" s="4"/>
      <c r="X4270" s="4" t="s">
        <v>1212</v>
      </c>
      <c r="Y4270" s="3"/>
      <c r="Z4270" s="3"/>
      <c r="AA4270" s="29">
        <v>45.687008650000003</v>
      </c>
      <c r="AB4270" s="29">
        <v>-121.38520108</v>
      </c>
      <c r="AC4270" s="262" t="s">
        <v>1803</v>
      </c>
      <c r="AD4270" s="150" t="s">
        <v>1803</v>
      </c>
      <c r="AE4270" s="4"/>
      <c r="AF4270" s="1"/>
      <c r="AG4270" s="3" t="s">
        <v>53</v>
      </c>
      <c r="AH4270" s="1" t="s">
        <v>1764</v>
      </c>
      <c r="AI4270" s="3"/>
      <c r="AJ4270" s="3"/>
      <c r="AK4270" s="3"/>
      <c r="AL4270" s="3"/>
      <c r="AM4270" s="3"/>
      <c r="AN4270" s="3"/>
      <c r="AO4270" s="3"/>
      <c r="AP4270" s="3"/>
      <c r="AQ4270" s="3"/>
      <c r="AR4270" s="3"/>
      <c r="AS4270" s="3"/>
      <c r="AT4270" s="3" t="s">
        <v>53</v>
      </c>
      <c r="BC4270" s="1"/>
      <c r="BD4270" s="150"/>
    </row>
    <row r="4271" spans="2:56">
      <c r="B4271" s="87">
        <v>5747</v>
      </c>
      <c r="E4271" s="4">
        <v>17</v>
      </c>
      <c r="F4271" s="4" t="s">
        <v>42</v>
      </c>
      <c r="G4271" s="4">
        <v>2018</v>
      </c>
      <c r="H4271" s="4"/>
      <c r="I4271" s="3">
        <v>20</v>
      </c>
      <c r="J4271" s="3" t="s">
        <v>42</v>
      </c>
      <c r="K4271" s="3">
        <v>2018</v>
      </c>
      <c r="L4271" s="4" t="str">
        <f>CONCATENATE("-",I4271,".",J4271)</f>
        <v>-20.v</v>
      </c>
      <c r="M4271" s="3"/>
      <c r="N4271" s="3" t="s">
        <v>1209</v>
      </c>
      <c r="P4271" s="4">
        <v>22</v>
      </c>
      <c r="Q4271" s="24">
        <v>22</v>
      </c>
      <c r="R4271" s="4">
        <v>6</v>
      </c>
      <c r="S4271" s="4" t="s">
        <v>3</v>
      </c>
      <c r="T4271" s="4" t="s">
        <v>44</v>
      </c>
      <c r="U4271" s="4" t="s">
        <v>367</v>
      </c>
      <c r="V4271" s="37" t="s">
        <v>2092</v>
      </c>
      <c r="W4271" s="4"/>
      <c r="X4271" s="4" t="s">
        <v>1212</v>
      </c>
      <c r="Y4271" s="3"/>
      <c r="Z4271" s="3"/>
      <c r="AA4271" s="29">
        <v>45.687008650000003</v>
      </c>
      <c r="AB4271" s="29">
        <v>-121.38520108</v>
      </c>
      <c r="AC4271" s="262" t="s">
        <v>1803</v>
      </c>
      <c r="AD4271" s="150" t="s">
        <v>1803</v>
      </c>
      <c r="AE4271" s="4"/>
      <c r="AF4271" s="1"/>
      <c r="AG4271" s="3" t="s">
        <v>53</v>
      </c>
      <c r="AH4271" s="1" t="s">
        <v>1764</v>
      </c>
      <c r="AI4271" s="3"/>
      <c r="AJ4271" s="3"/>
      <c r="AK4271" s="3"/>
      <c r="AL4271" s="3"/>
      <c r="AM4271" s="3"/>
      <c r="AN4271" s="3"/>
      <c r="AO4271" s="3"/>
      <c r="AP4271" s="3"/>
      <c r="AQ4271" s="3"/>
      <c r="AR4271" s="3"/>
      <c r="AS4271" s="3"/>
      <c r="AT4271" s="3" t="s">
        <v>53</v>
      </c>
      <c r="BC4271" s="1"/>
      <c r="BD4271" s="150"/>
    </row>
    <row r="4272" spans="2:56">
      <c r="B4272" s="87">
        <v>5748</v>
      </c>
      <c r="E4272" s="4">
        <v>17</v>
      </c>
      <c r="F4272" s="4" t="s">
        <v>42</v>
      </c>
      <c r="G4272" s="4">
        <v>2018</v>
      </c>
      <c r="H4272" s="4"/>
      <c r="I4272" s="3">
        <v>20</v>
      </c>
      <c r="J4272" s="3" t="s">
        <v>42</v>
      </c>
      <c r="K4272" s="3">
        <v>2018</v>
      </c>
      <c r="L4272" s="4" t="str">
        <f>CONCATENATE("-",I4272,".",J4272)</f>
        <v>-20.v</v>
      </c>
      <c r="M4272" s="3"/>
      <c r="N4272" s="3" t="s">
        <v>1209</v>
      </c>
      <c r="P4272" s="4">
        <v>22</v>
      </c>
      <c r="Q4272" s="24">
        <v>22</v>
      </c>
      <c r="R4272" s="4">
        <v>7</v>
      </c>
      <c r="S4272" s="4" t="s">
        <v>3</v>
      </c>
      <c r="T4272" s="4" t="s">
        <v>44</v>
      </c>
      <c r="U4272" s="4" t="s">
        <v>367</v>
      </c>
      <c r="V4272" s="37" t="s">
        <v>2092</v>
      </c>
      <c r="W4272" s="4"/>
      <c r="X4272" s="4" t="s">
        <v>1212</v>
      </c>
      <c r="Y4272" s="3"/>
      <c r="Z4272" s="3"/>
      <c r="AA4272" s="29">
        <v>45.687008650000003</v>
      </c>
      <c r="AB4272" s="29">
        <v>-121.38520108</v>
      </c>
      <c r="AC4272" s="262" t="s">
        <v>1803</v>
      </c>
      <c r="AD4272" s="150" t="s">
        <v>1803</v>
      </c>
      <c r="AE4272" s="4"/>
      <c r="AF4272" s="1"/>
      <c r="AG4272" s="3" t="s">
        <v>53</v>
      </c>
      <c r="AH4272" s="1" t="s">
        <v>1764</v>
      </c>
      <c r="AI4272" s="3"/>
      <c r="AJ4272" s="3"/>
      <c r="AK4272" s="3"/>
      <c r="AL4272" s="3"/>
      <c r="AM4272" s="3"/>
      <c r="AN4272" s="3"/>
      <c r="AO4272" s="3"/>
      <c r="AP4272" s="3"/>
      <c r="AQ4272" s="3"/>
      <c r="AR4272" s="3"/>
      <c r="AS4272" s="3"/>
      <c r="AT4272" s="3" t="s">
        <v>53</v>
      </c>
      <c r="BC4272" s="1"/>
      <c r="BD4272" s="150"/>
    </row>
    <row r="4273" spans="2:56">
      <c r="B4273" s="87">
        <v>5749</v>
      </c>
      <c r="E4273" s="4">
        <v>17</v>
      </c>
      <c r="F4273" s="4" t="s">
        <v>42</v>
      </c>
      <c r="G4273" s="4">
        <v>2018</v>
      </c>
      <c r="H4273" s="4"/>
      <c r="I4273" s="3">
        <v>20</v>
      </c>
      <c r="J4273" s="3" t="s">
        <v>42</v>
      </c>
      <c r="K4273" s="3">
        <v>2018</v>
      </c>
      <c r="L4273" s="4" t="str">
        <f>CONCATENATE("-",I4273,".",J4273)</f>
        <v>-20.v</v>
      </c>
      <c r="M4273" s="3"/>
      <c r="N4273" s="3" t="s">
        <v>1209</v>
      </c>
      <c r="P4273" s="4">
        <v>22</v>
      </c>
      <c r="Q4273" s="24">
        <v>22</v>
      </c>
      <c r="R4273" s="4">
        <v>8</v>
      </c>
      <c r="S4273" s="4" t="s">
        <v>3</v>
      </c>
      <c r="T4273" s="4" t="s">
        <v>44</v>
      </c>
      <c r="U4273" s="4" t="s">
        <v>367</v>
      </c>
      <c r="V4273" s="37" t="s">
        <v>2092</v>
      </c>
      <c r="W4273" s="4"/>
      <c r="X4273" s="4" t="s">
        <v>1212</v>
      </c>
      <c r="Y4273" s="3"/>
      <c r="Z4273" s="3"/>
      <c r="AA4273" s="29">
        <v>45.687008650000003</v>
      </c>
      <c r="AB4273" s="29">
        <v>-121.38520108</v>
      </c>
      <c r="AC4273" s="262" t="s">
        <v>1803</v>
      </c>
      <c r="AD4273" s="150" t="s">
        <v>1803</v>
      </c>
      <c r="AE4273" s="4"/>
      <c r="AF4273" s="1"/>
      <c r="AG4273" s="3" t="s">
        <v>53</v>
      </c>
      <c r="AH4273" s="1" t="s">
        <v>1764</v>
      </c>
      <c r="AI4273" s="3"/>
      <c r="AJ4273" s="3"/>
      <c r="AK4273" s="3"/>
      <c r="AL4273" s="3"/>
      <c r="AM4273" s="3"/>
      <c r="AN4273" s="3"/>
      <c r="AO4273" s="3"/>
      <c r="AP4273" s="3"/>
      <c r="AQ4273" s="3"/>
      <c r="AR4273" s="3"/>
      <c r="AS4273" s="3"/>
      <c r="AT4273" s="3" t="s">
        <v>53</v>
      </c>
      <c r="BC4273" s="1"/>
      <c r="BD4273" s="150"/>
    </row>
    <row r="4274" spans="2:56">
      <c r="B4274" s="87">
        <v>5750</v>
      </c>
      <c r="E4274" s="4">
        <v>17</v>
      </c>
      <c r="F4274" s="4" t="s">
        <v>42</v>
      </c>
      <c r="G4274" s="4">
        <v>2018</v>
      </c>
      <c r="H4274" s="4"/>
      <c r="I4274" s="3">
        <v>20</v>
      </c>
      <c r="J4274" s="3" t="s">
        <v>42</v>
      </c>
      <c r="K4274" s="3">
        <v>2018</v>
      </c>
      <c r="L4274" s="4" t="str">
        <f>CONCATENATE("-",I4274,".",J4274)</f>
        <v>-20.v</v>
      </c>
      <c r="M4274" s="3"/>
      <c r="N4274" s="3" t="s">
        <v>1209</v>
      </c>
      <c r="P4274" s="4">
        <v>22</v>
      </c>
      <c r="Q4274" s="24">
        <v>22</v>
      </c>
      <c r="R4274" s="4">
        <v>9</v>
      </c>
      <c r="S4274" s="4" t="s">
        <v>3</v>
      </c>
      <c r="T4274" s="4" t="s">
        <v>44</v>
      </c>
      <c r="U4274" s="4" t="s">
        <v>367</v>
      </c>
      <c r="V4274" s="37" t="s">
        <v>2092</v>
      </c>
      <c r="W4274" s="4"/>
      <c r="X4274" s="4" t="s">
        <v>1212</v>
      </c>
      <c r="Y4274" s="3"/>
      <c r="Z4274" s="3"/>
      <c r="AA4274" s="29">
        <v>45.687008650000003</v>
      </c>
      <c r="AB4274" s="29">
        <v>-121.38520108</v>
      </c>
      <c r="AC4274" s="262" t="s">
        <v>1803</v>
      </c>
      <c r="AD4274" s="150" t="s">
        <v>1803</v>
      </c>
      <c r="AE4274" s="4"/>
      <c r="AF4274" s="1"/>
      <c r="AG4274" s="3" t="s">
        <v>53</v>
      </c>
      <c r="AH4274" s="1" t="s">
        <v>1764</v>
      </c>
      <c r="AI4274" s="3"/>
      <c r="AJ4274" s="3"/>
      <c r="AK4274" s="3"/>
      <c r="AL4274" s="3"/>
      <c r="AM4274" s="3"/>
      <c r="AN4274" s="3"/>
      <c r="AO4274" s="3"/>
      <c r="AP4274" s="3"/>
      <c r="AQ4274" s="3"/>
      <c r="AR4274" s="3"/>
      <c r="AS4274" s="3"/>
      <c r="AT4274" s="3" t="s">
        <v>53</v>
      </c>
      <c r="BC4274" s="1"/>
      <c r="BD4274" s="150"/>
    </row>
    <row r="4275" spans="2:56">
      <c r="B4275" s="87">
        <v>5751</v>
      </c>
      <c r="E4275" s="4">
        <v>17</v>
      </c>
      <c r="F4275" s="4" t="s">
        <v>42</v>
      </c>
      <c r="G4275" s="4">
        <v>2018</v>
      </c>
      <c r="H4275" s="4"/>
      <c r="I4275" s="3">
        <v>20</v>
      </c>
      <c r="J4275" s="3" t="s">
        <v>42</v>
      </c>
      <c r="K4275" s="3">
        <v>2018</v>
      </c>
      <c r="L4275" s="4" t="str">
        <f>CONCATENATE("-",I4275,".",J4275)</f>
        <v>-20.v</v>
      </c>
      <c r="M4275" s="3"/>
      <c r="N4275" s="3" t="s">
        <v>1209</v>
      </c>
      <c r="P4275" s="4">
        <v>22</v>
      </c>
      <c r="Q4275" s="24">
        <v>22</v>
      </c>
      <c r="R4275" s="4">
        <v>10</v>
      </c>
      <c r="S4275" s="4" t="s">
        <v>3</v>
      </c>
      <c r="T4275" s="4" t="s">
        <v>44</v>
      </c>
      <c r="U4275" s="4" t="s">
        <v>367</v>
      </c>
      <c r="V4275" s="37" t="s">
        <v>2092</v>
      </c>
      <c r="W4275" s="4"/>
      <c r="X4275" s="4" t="s">
        <v>1212</v>
      </c>
      <c r="Y4275" s="3"/>
      <c r="Z4275" s="3"/>
      <c r="AA4275" s="29">
        <v>45.687008650000003</v>
      </c>
      <c r="AB4275" s="29">
        <v>-121.38520108</v>
      </c>
      <c r="AC4275" s="262" t="s">
        <v>1803</v>
      </c>
      <c r="AD4275" s="150" t="s">
        <v>1803</v>
      </c>
      <c r="AE4275" s="4"/>
      <c r="AF4275" s="1"/>
      <c r="AG4275" s="3" t="s">
        <v>53</v>
      </c>
      <c r="AH4275" s="1" t="s">
        <v>1764</v>
      </c>
      <c r="AI4275" s="3"/>
      <c r="AJ4275" s="3"/>
      <c r="AK4275" s="3"/>
      <c r="AL4275" s="3"/>
      <c r="AM4275" s="3"/>
      <c r="AN4275" s="3"/>
      <c r="AO4275" s="3"/>
      <c r="AP4275" s="3"/>
      <c r="AQ4275" s="3"/>
      <c r="AR4275" s="3"/>
      <c r="AS4275" s="3"/>
      <c r="AT4275" s="3" t="s">
        <v>53</v>
      </c>
      <c r="BC4275" s="1"/>
      <c r="BD4275" s="150"/>
    </row>
    <row r="4276" spans="2:56">
      <c r="B4276" s="87">
        <v>5752</v>
      </c>
      <c r="E4276" s="4">
        <v>17</v>
      </c>
      <c r="F4276" s="4" t="s">
        <v>42</v>
      </c>
      <c r="G4276" s="4">
        <v>2018</v>
      </c>
      <c r="H4276" s="4"/>
      <c r="I4276" s="3">
        <v>20</v>
      </c>
      <c r="J4276" s="3" t="s">
        <v>42</v>
      </c>
      <c r="K4276" s="3">
        <v>2018</v>
      </c>
      <c r="L4276" s="4" t="str">
        <f>CONCATENATE("-",I4276,".",J4276)</f>
        <v>-20.v</v>
      </c>
      <c r="M4276" s="3"/>
      <c r="N4276" s="3" t="s">
        <v>1209</v>
      </c>
      <c r="P4276" s="4">
        <v>22</v>
      </c>
      <c r="Q4276" s="24">
        <v>22</v>
      </c>
      <c r="R4276" s="4">
        <v>11</v>
      </c>
      <c r="S4276" s="4" t="s">
        <v>3</v>
      </c>
      <c r="T4276" s="4" t="s">
        <v>44</v>
      </c>
      <c r="U4276" s="4" t="s">
        <v>367</v>
      </c>
      <c r="V4276" s="37" t="s">
        <v>2092</v>
      </c>
      <c r="W4276" s="4"/>
      <c r="X4276" s="4" t="s">
        <v>1212</v>
      </c>
      <c r="Y4276" s="3"/>
      <c r="Z4276" s="3"/>
      <c r="AA4276" s="29">
        <v>45.687008650000003</v>
      </c>
      <c r="AB4276" s="29">
        <v>-121.38520108</v>
      </c>
      <c r="AC4276" s="262" t="s">
        <v>1803</v>
      </c>
      <c r="AD4276" s="150" t="s">
        <v>1803</v>
      </c>
      <c r="AE4276" s="4"/>
      <c r="AF4276" s="1"/>
      <c r="AG4276" s="3" t="s">
        <v>53</v>
      </c>
      <c r="AH4276" s="1" t="s">
        <v>1764</v>
      </c>
      <c r="AI4276" s="3"/>
      <c r="AJ4276" s="3"/>
      <c r="AK4276" s="3"/>
      <c r="AL4276" s="3"/>
      <c r="AM4276" s="3"/>
      <c r="AN4276" s="3"/>
      <c r="AO4276" s="3"/>
      <c r="AP4276" s="3"/>
      <c r="AQ4276" s="3"/>
      <c r="AR4276" s="3"/>
      <c r="AS4276" s="3"/>
      <c r="AT4276" s="3" t="s">
        <v>53</v>
      </c>
      <c r="BC4276" s="1"/>
      <c r="BD4276" s="150"/>
    </row>
    <row r="4277" spans="2:56">
      <c r="B4277" s="87">
        <v>5753</v>
      </c>
      <c r="E4277" s="4">
        <v>17</v>
      </c>
      <c r="F4277" s="4" t="s">
        <v>42</v>
      </c>
      <c r="G4277" s="4">
        <v>2018</v>
      </c>
      <c r="H4277" s="4"/>
      <c r="I4277" s="3">
        <v>20</v>
      </c>
      <c r="J4277" s="3" t="s">
        <v>42</v>
      </c>
      <c r="K4277" s="3">
        <v>2018</v>
      </c>
      <c r="L4277" s="4" t="str">
        <f>CONCATENATE("-",I4277,".",J4277)</f>
        <v>-20.v</v>
      </c>
      <c r="M4277" s="3"/>
      <c r="N4277" s="3" t="s">
        <v>1209</v>
      </c>
      <c r="P4277" s="4">
        <v>22</v>
      </c>
      <c r="Q4277" s="24">
        <v>22</v>
      </c>
      <c r="R4277" s="4">
        <v>12</v>
      </c>
      <c r="S4277" s="4" t="s">
        <v>3</v>
      </c>
      <c r="T4277" s="4" t="s">
        <v>44</v>
      </c>
      <c r="U4277" s="4" t="s">
        <v>367</v>
      </c>
      <c r="V4277" s="37" t="s">
        <v>2092</v>
      </c>
      <c r="W4277" s="4"/>
      <c r="X4277" s="4" t="s">
        <v>1212</v>
      </c>
      <c r="Y4277" s="3"/>
      <c r="Z4277" s="3"/>
      <c r="AA4277" s="29">
        <v>45.687008650000003</v>
      </c>
      <c r="AB4277" s="29">
        <v>-121.38520108</v>
      </c>
      <c r="AC4277" s="262" t="s">
        <v>1803</v>
      </c>
      <c r="AD4277" s="150" t="s">
        <v>1803</v>
      </c>
      <c r="AE4277" s="4"/>
      <c r="AF4277" s="1"/>
      <c r="AG4277" s="3" t="s">
        <v>53</v>
      </c>
      <c r="AH4277" s="1" t="s">
        <v>1764</v>
      </c>
      <c r="AI4277" s="3"/>
      <c r="AJ4277" s="3"/>
      <c r="AK4277" s="3"/>
      <c r="AL4277" s="3"/>
      <c r="AM4277" s="3"/>
      <c r="AN4277" s="3"/>
      <c r="AO4277" s="3"/>
      <c r="AP4277" s="3"/>
      <c r="AQ4277" s="3"/>
      <c r="AR4277" s="3"/>
      <c r="AS4277" s="3"/>
      <c r="AT4277" s="3" t="s">
        <v>53</v>
      </c>
      <c r="BC4277" s="1"/>
      <c r="BD4277" s="150"/>
    </row>
    <row r="4278" spans="2:56">
      <c r="B4278" s="87">
        <v>5754</v>
      </c>
      <c r="E4278" s="4">
        <v>17</v>
      </c>
      <c r="F4278" s="4" t="s">
        <v>42</v>
      </c>
      <c r="G4278" s="4">
        <v>2018</v>
      </c>
      <c r="H4278" s="4"/>
      <c r="I4278" s="3">
        <v>20</v>
      </c>
      <c r="J4278" s="3" t="s">
        <v>42</v>
      </c>
      <c r="K4278" s="3">
        <v>2018</v>
      </c>
      <c r="L4278" s="4" t="str">
        <f>CONCATENATE("-",I4278,".",J4278)</f>
        <v>-20.v</v>
      </c>
      <c r="M4278" s="3"/>
      <c r="N4278" s="3" t="s">
        <v>1209</v>
      </c>
      <c r="P4278" s="4">
        <v>22</v>
      </c>
      <c r="Q4278" s="24">
        <v>22</v>
      </c>
      <c r="R4278" s="4">
        <v>13</v>
      </c>
      <c r="S4278" s="4" t="s">
        <v>3</v>
      </c>
      <c r="T4278" s="4" t="s">
        <v>44</v>
      </c>
      <c r="U4278" s="4" t="s">
        <v>367</v>
      </c>
      <c r="V4278" s="37" t="s">
        <v>2092</v>
      </c>
      <c r="W4278" s="4"/>
      <c r="X4278" s="4" t="s">
        <v>1212</v>
      </c>
      <c r="Y4278" s="3"/>
      <c r="Z4278" s="3"/>
      <c r="AA4278" s="29">
        <v>45.687008650000003</v>
      </c>
      <c r="AB4278" s="29">
        <v>-121.38520108</v>
      </c>
      <c r="AC4278" s="262" t="s">
        <v>1803</v>
      </c>
      <c r="AD4278" s="150" t="s">
        <v>1803</v>
      </c>
      <c r="AE4278" s="4"/>
      <c r="AF4278" s="1"/>
      <c r="AG4278" s="3" t="s">
        <v>53</v>
      </c>
      <c r="AH4278" s="1" t="s">
        <v>1764</v>
      </c>
      <c r="AI4278" s="3"/>
      <c r="AJ4278" s="3"/>
      <c r="AK4278" s="3"/>
      <c r="AL4278" s="3"/>
      <c r="AM4278" s="3"/>
      <c r="AN4278" s="3"/>
      <c r="AO4278" s="3"/>
      <c r="AP4278" s="3"/>
      <c r="AQ4278" s="3"/>
      <c r="AR4278" s="3"/>
      <c r="AS4278" s="3"/>
      <c r="AT4278" s="3" t="s">
        <v>53</v>
      </c>
      <c r="BC4278" s="1"/>
      <c r="BD4278" s="150"/>
    </row>
    <row r="4279" spans="2:56">
      <c r="B4279" s="87">
        <v>5755</v>
      </c>
      <c r="E4279" s="4">
        <v>17</v>
      </c>
      <c r="F4279" s="4" t="s">
        <v>42</v>
      </c>
      <c r="G4279" s="4">
        <v>2018</v>
      </c>
      <c r="H4279" s="4"/>
      <c r="I4279" s="3">
        <v>20</v>
      </c>
      <c r="J4279" s="3" t="s">
        <v>42</v>
      </c>
      <c r="K4279" s="3">
        <v>2018</v>
      </c>
      <c r="L4279" s="4" t="str">
        <f>CONCATENATE("-",I4279,".",J4279)</f>
        <v>-20.v</v>
      </c>
      <c r="M4279" s="3"/>
      <c r="N4279" s="3" t="s">
        <v>1209</v>
      </c>
      <c r="P4279" s="4">
        <v>22</v>
      </c>
      <c r="Q4279" s="24">
        <v>22</v>
      </c>
      <c r="R4279" s="4">
        <v>14</v>
      </c>
      <c r="S4279" s="4" t="s">
        <v>3</v>
      </c>
      <c r="T4279" s="4" t="s">
        <v>44</v>
      </c>
      <c r="U4279" s="4" t="s">
        <v>367</v>
      </c>
      <c r="V4279" s="37" t="s">
        <v>2092</v>
      </c>
      <c r="W4279" s="4"/>
      <c r="X4279" s="4" t="s">
        <v>1212</v>
      </c>
      <c r="Y4279" s="3"/>
      <c r="Z4279" s="3"/>
      <c r="AA4279" s="29">
        <v>45.687008650000003</v>
      </c>
      <c r="AB4279" s="29">
        <v>-121.38520108</v>
      </c>
      <c r="AC4279" s="262" t="s">
        <v>1803</v>
      </c>
      <c r="AD4279" s="150" t="s">
        <v>1803</v>
      </c>
      <c r="AE4279" s="4"/>
      <c r="AF4279" s="1"/>
      <c r="AG4279" s="3" t="s">
        <v>53</v>
      </c>
      <c r="AH4279" s="1" t="s">
        <v>1764</v>
      </c>
      <c r="AI4279" s="3"/>
      <c r="AJ4279" s="3"/>
      <c r="AK4279" s="3"/>
      <c r="AL4279" s="3"/>
      <c r="AM4279" s="3"/>
      <c r="AN4279" s="3"/>
      <c r="AO4279" s="3"/>
      <c r="AP4279" s="3"/>
      <c r="AQ4279" s="3"/>
      <c r="AR4279" s="3"/>
      <c r="AS4279" s="3"/>
      <c r="AT4279" s="3" t="s">
        <v>53</v>
      </c>
      <c r="BC4279" s="1"/>
      <c r="BD4279" s="150"/>
    </row>
    <row r="4280" spans="2:56">
      <c r="B4280" s="87">
        <v>5756</v>
      </c>
      <c r="E4280" s="4">
        <v>17</v>
      </c>
      <c r="F4280" s="4" t="s">
        <v>42</v>
      </c>
      <c r="G4280" s="4">
        <v>2018</v>
      </c>
      <c r="H4280" s="4"/>
      <c r="I4280" s="3">
        <v>20</v>
      </c>
      <c r="J4280" s="3" t="s">
        <v>42</v>
      </c>
      <c r="K4280" s="3">
        <v>2018</v>
      </c>
      <c r="L4280" s="4" t="str">
        <f>CONCATENATE("-",I4280,".",J4280)</f>
        <v>-20.v</v>
      </c>
      <c r="M4280" s="3"/>
      <c r="N4280" s="3" t="s">
        <v>1209</v>
      </c>
      <c r="P4280" s="4">
        <v>22</v>
      </c>
      <c r="Q4280" s="24">
        <v>22</v>
      </c>
      <c r="R4280" s="4">
        <v>15</v>
      </c>
      <c r="S4280" s="4" t="s">
        <v>3</v>
      </c>
      <c r="T4280" s="4" t="s">
        <v>44</v>
      </c>
      <c r="U4280" s="4" t="s">
        <v>367</v>
      </c>
      <c r="V4280" s="37" t="s">
        <v>2092</v>
      </c>
      <c r="W4280" s="4"/>
      <c r="X4280" s="4" t="s">
        <v>1212</v>
      </c>
      <c r="Y4280" s="3"/>
      <c r="Z4280" s="3"/>
      <c r="AA4280" s="29">
        <v>45.687008650000003</v>
      </c>
      <c r="AB4280" s="29">
        <v>-121.38520108</v>
      </c>
      <c r="AC4280" s="262" t="s">
        <v>1803</v>
      </c>
      <c r="AD4280" s="150" t="s">
        <v>1803</v>
      </c>
      <c r="AE4280" s="4"/>
      <c r="AF4280" s="1"/>
      <c r="AG4280" s="3" t="s">
        <v>53</v>
      </c>
      <c r="AH4280" s="1" t="s">
        <v>1764</v>
      </c>
      <c r="AI4280" s="3"/>
      <c r="AJ4280" s="3"/>
      <c r="AK4280" s="3"/>
      <c r="AL4280" s="3"/>
      <c r="AM4280" s="3"/>
      <c r="AN4280" s="3"/>
      <c r="AO4280" s="3"/>
      <c r="AP4280" s="3"/>
      <c r="AQ4280" s="3"/>
      <c r="AR4280" s="3"/>
      <c r="AS4280" s="3"/>
      <c r="AT4280" s="3" t="s">
        <v>53</v>
      </c>
      <c r="BC4280" s="1"/>
      <c r="BD4280" s="150"/>
    </row>
    <row r="4281" spans="2:56">
      <c r="B4281" s="87">
        <v>5757</v>
      </c>
      <c r="E4281" s="4">
        <v>17</v>
      </c>
      <c r="F4281" s="4" t="s">
        <v>42</v>
      </c>
      <c r="G4281" s="4">
        <v>2018</v>
      </c>
      <c r="H4281" s="4"/>
      <c r="I4281" s="3">
        <v>20</v>
      </c>
      <c r="J4281" s="3" t="s">
        <v>42</v>
      </c>
      <c r="K4281" s="3">
        <v>2018</v>
      </c>
      <c r="L4281" s="4" t="str">
        <f>CONCATENATE("-",I4281,".",J4281)</f>
        <v>-20.v</v>
      </c>
      <c r="M4281" s="3"/>
      <c r="N4281" s="3" t="s">
        <v>1209</v>
      </c>
      <c r="P4281" s="4">
        <v>22</v>
      </c>
      <c r="Q4281" s="24">
        <v>22</v>
      </c>
      <c r="R4281" s="4">
        <v>16</v>
      </c>
      <c r="S4281" s="4" t="s">
        <v>3</v>
      </c>
      <c r="T4281" s="4" t="s">
        <v>44</v>
      </c>
      <c r="U4281" s="4" t="s">
        <v>367</v>
      </c>
      <c r="V4281" s="37" t="s">
        <v>2092</v>
      </c>
      <c r="W4281" s="4"/>
      <c r="X4281" s="4" t="s">
        <v>1212</v>
      </c>
      <c r="Y4281" s="3"/>
      <c r="Z4281" s="3"/>
      <c r="AA4281" s="29">
        <v>45.687008650000003</v>
      </c>
      <c r="AB4281" s="29">
        <v>-121.38520108</v>
      </c>
      <c r="AC4281" s="262" t="s">
        <v>1803</v>
      </c>
      <c r="AD4281" s="150" t="s">
        <v>1803</v>
      </c>
      <c r="AE4281" s="4"/>
      <c r="AF4281" s="1"/>
      <c r="AG4281" s="3" t="s">
        <v>53</v>
      </c>
      <c r="AH4281" s="1" t="s">
        <v>1764</v>
      </c>
      <c r="AI4281" s="3"/>
      <c r="AJ4281" s="3"/>
      <c r="AK4281" s="3"/>
      <c r="AL4281" s="3"/>
      <c r="AM4281" s="3"/>
      <c r="AN4281" s="3"/>
      <c r="AO4281" s="3"/>
      <c r="AP4281" s="3"/>
      <c r="AQ4281" s="3"/>
      <c r="AR4281" s="3"/>
      <c r="AS4281" s="3"/>
      <c r="AT4281" s="3" t="s">
        <v>53</v>
      </c>
      <c r="BC4281" s="1"/>
      <c r="BD4281" s="150"/>
    </row>
    <row r="4282" spans="2:56">
      <c r="B4282" s="87">
        <v>5758</v>
      </c>
      <c r="E4282" s="4">
        <v>17</v>
      </c>
      <c r="F4282" s="4" t="s">
        <v>42</v>
      </c>
      <c r="G4282" s="4">
        <v>2018</v>
      </c>
      <c r="H4282" s="4"/>
      <c r="I4282" s="3">
        <v>20</v>
      </c>
      <c r="J4282" s="3" t="s">
        <v>42</v>
      </c>
      <c r="K4282" s="3">
        <v>2018</v>
      </c>
      <c r="L4282" s="4" t="str">
        <f>CONCATENATE("-",I4282,".",J4282)</f>
        <v>-20.v</v>
      </c>
      <c r="M4282" s="3"/>
      <c r="N4282" s="3" t="s">
        <v>1209</v>
      </c>
      <c r="P4282" s="4">
        <v>22</v>
      </c>
      <c r="Q4282" s="24">
        <v>22</v>
      </c>
      <c r="R4282" s="4">
        <v>17</v>
      </c>
      <c r="S4282" s="4" t="s">
        <v>3</v>
      </c>
      <c r="T4282" s="4" t="s">
        <v>44</v>
      </c>
      <c r="U4282" s="4" t="s">
        <v>367</v>
      </c>
      <c r="V4282" s="37" t="s">
        <v>2092</v>
      </c>
      <c r="W4282" s="4"/>
      <c r="X4282" s="4" t="s">
        <v>1212</v>
      </c>
      <c r="Y4282" s="3"/>
      <c r="Z4282" s="3"/>
      <c r="AA4282" s="29">
        <v>45.687008650000003</v>
      </c>
      <c r="AB4282" s="29">
        <v>-121.38520108</v>
      </c>
      <c r="AC4282" s="262" t="s">
        <v>1803</v>
      </c>
      <c r="AD4282" s="150" t="s">
        <v>1803</v>
      </c>
      <c r="AE4282" s="4"/>
      <c r="AF4282" s="1"/>
      <c r="AG4282" s="3" t="s">
        <v>53</v>
      </c>
      <c r="AH4282" s="1" t="s">
        <v>1764</v>
      </c>
      <c r="AI4282" s="3"/>
      <c r="AJ4282" s="3"/>
      <c r="AK4282" s="3"/>
      <c r="AL4282" s="3"/>
      <c r="AM4282" s="3"/>
      <c r="AN4282" s="3"/>
      <c r="AO4282" s="3"/>
      <c r="AP4282" s="3"/>
      <c r="AQ4282" s="3"/>
      <c r="AR4282" s="3"/>
      <c r="AS4282" s="3"/>
      <c r="AT4282" s="3" t="s">
        <v>53</v>
      </c>
      <c r="BC4282" s="1"/>
      <c r="BD4282" s="150"/>
    </row>
    <row r="4283" spans="2:56">
      <c r="B4283" s="87">
        <v>5759</v>
      </c>
      <c r="E4283" s="4">
        <v>17</v>
      </c>
      <c r="F4283" s="4" t="s">
        <v>42</v>
      </c>
      <c r="G4283" s="4">
        <v>2018</v>
      </c>
      <c r="H4283" s="4"/>
      <c r="I4283" s="3">
        <v>20</v>
      </c>
      <c r="J4283" s="3" t="s">
        <v>42</v>
      </c>
      <c r="K4283" s="3">
        <v>2018</v>
      </c>
      <c r="L4283" s="4" t="str">
        <f>CONCATENATE("-",I4283,".",J4283)</f>
        <v>-20.v</v>
      </c>
      <c r="M4283" s="3"/>
      <c r="N4283" s="3" t="s">
        <v>1209</v>
      </c>
      <c r="P4283" s="4">
        <v>22</v>
      </c>
      <c r="Q4283" s="24">
        <v>22</v>
      </c>
      <c r="R4283" s="4">
        <v>18</v>
      </c>
      <c r="S4283" s="4" t="s">
        <v>3</v>
      </c>
      <c r="T4283" s="4" t="s">
        <v>44</v>
      </c>
      <c r="U4283" s="4" t="s">
        <v>367</v>
      </c>
      <c r="V4283" s="37" t="s">
        <v>2092</v>
      </c>
      <c r="W4283" s="4"/>
      <c r="X4283" s="4" t="s">
        <v>1212</v>
      </c>
      <c r="Y4283" s="3"/>
      <c r="Z4283" s="3"/>
      <c r="AA4283" s="29">
        <v>45.687008650000003</v>
      </c>
      <c r="AB4283" s="29">
        <v>-121.38520108</v>
      </c>
      <c r="AC4283" s="262" t="s">
        <v>1803</v>
      </c>
      <c r="AD4283" s="150" t="s">
        <v>1803</v>
      </c>
      <c r="AE4283" s="4"/>
      <c r="AF4283" s="1"/>
      <c r="AG4283" s="3" t="s">
        <v>53</v>
      </c>
      <c r="AH4283" s="1" t="s">
        <v>1764</v>
      </c>
      <c r="AI4283" s="3"/>
      <c r="AJ4283" s="3"/>
      <c r="AK4283" s="3"/>
      <c r="AL4283" s="3"/>
      <c r="AM4283" s="3"/>
      <c r="AN4283" s="3"/>
      <c r="AO4283" s="3"/>
      <c r="AP4283" s="3"/>
      <c r="AQ4283" s="3"/>
      <c r="AR4283" s="3"/>
      <c r="AS4283" s="3"/>
      <c r="AT4283" s="3" t="s">
        <v>53</v>
      </c>
      <c r="BC4283" s="1"/>
      <c r="BD4283" s="150"/>
    </row>
    <row r="4284" spans="2:56">
      <c r="B4284" s="87">
        <v>5760</v>
      </c>
      <c r="E4284" s="4">
        <v>17</v>
      </c>
      <c r="F4284" s="4" t="s">
        <v>42</v>
      </c>
      <c r="G4284" s="4">
        <v>2018</v>
      </c>
      <c r="H4284" s="4"/>
      <c r="I4284" s="3">
        <v>20</v>
      </c>
      <c r="J4284" s="3" t="s">
        <v>42</v>
      </c>
      <c r="K4284" s="3">
        <v>2018</v>
      </c>
      <c r="L4284" s="4" t="str">
        <f>CONCATENATE("-",I4284,".",J4284)</f>
        <v>-20.v</v>
      </c>
      <c r="M4284" s="3"/>
      <c r="N4284" s="3" t="s">
        <v>1209</v>
      </c>
      <c r="P4284" s="4">
        <v>22</v>
      </c>
      <c r="Q4284" s="24">
        <v>22</v>
      </c>
      <c r="R4284" s="4">
        <v>19</v>
      </c>
      <c r="S4284" s="4" t="s">
        <v>3</v>
      </c>
      <c r="T4284" s="4" t="s">
        <v>44</v>
      </c>
      <c r="U4284" s="4" t="s">
        <v>367</v>
      </c>
      <c r="V4284" s="37" t="s">
        <v>2092</v>
      </c>
      <c r="W4284" s="4"/>
      <c r="X4284" s="4" t="s">
        <v>1212</v>
      </c>
      <c r="Y4284" s="3"/>
      <c r="Z4284" s="3"/>
      <c r="AA4284" s="29">
        <v>45.687008650000003</v>
      </c>
      <c r="AB4284" s="29">
        <v>-121.38520108</v>
      </c>
      <c r="AC4284" s="262" t="s">
        <v>1803</v>
      </c>
      <c r="AD4284" s="150" t="s">
        <v>1803</v>
      </c>
      <c r="AE4284" s="4"/>
      <c r="AF4284" s="1"/>
      <c r="AG4284" s="3" t="s">
        <v>53</v>
      </c>
      <c r="AH4284" s="1" t="s">
        <v>1764</v>
      </c>
      <c r="AI4284" s="3"/>
      <c r="AJ4284" s="3"/>
      <c r="AK4284" s="3"/>
      <c r="AL4284" s="3"/>
      <c r="AM4284" s="3"/>
      <c r="AN4284" s="3"/>
      <c r="AO4284" s="3"/>
      <c r="AP4284" s="3"/>
      <c r="AQ4284" s="3"/>
      <c r="AR4284" s="3"/>
      <c r="AS4284" s="3"/>
      <c r="AT4284" s="3" t="s">
        <v>53</v>
      </c>
      <c r="BC4284" s="1"/>
      <c r="BD4284" s="150"/>
    </row>
    <row r="4285" spans="2:56">
      <c r="B4285" s="87">
        <v>5761</v>
      </c>
      <c r="E4285" s="4">
        <v>17</v>
      </c>
      <c r="F4285" s="4" t="s">
        <v>42</v>
      </c>
      <c r="G4285" s="4">
        <v>2018</v>
      </c>
      <c r="H4285" s="4"/>
      <c r="I4285" s="3">
        <v>20</v>
      </c>
      <c r="J4285" s="3" t="s">
        <v>42</v>
      </c>
      <c r="K4285" s="3">
        <v>2018</v>
      </c>
      <c r="L4285" s="4" t="str">
        <f>CONCATENATE("-",I4285,".",J4285)</f>
        <v>-20.v</v>
      </c>
      <c r="M4285" s="3"/>
      <c r="N4285" s="3" t="s">
        <v>1209</v>
      </c>
      <c r="P4285" s="4">
        <v>22</v>
      </c>
      <c r="Q4285" s="24">
        <v>22</v>
      </c>
      <c r="R4285" s="4">
        <v>20</v>
      </c>
      <c r="S4285" s="4" t="s">
        <v>3</v>
      </c>
      <c r="T4285" s="4" t="s">
        <v>44</v>
      </c>
      <c r="U4285" s="4" t="s">
        <v>367</v>
      </c>
      <c r="V4285" s="37" t="s">
        <v>2092</v>
      </c>
      <c r="W4285" s="4"/>
      <c r="X4285" s="4" t="s">
        <v>1212</v>
      </c>
      <c r="Y4285" s="3"/>
      <c r="Z4285" s="3"/>
      <c r="AA4285" s="29">
        <v>45.687008650000003</v>
      </c>
      <c r="AB4285" s="29">
        <v>-121.38520108</v>
      </c>
      <c r="AC4285" s="262" t="s">
        <v>1803</v>
      </c>
      <c r="AD4285" s="150" t="s">
        <v>1803</v>
      </c>
      <c r="AE4285" s="4"/>
      <c r="AF4285" s="1"/>
      <c r="AG4285" s="3" t="s">
        <v>53</v>
      </c>
      <c r="AH4285" s="1" t="s">
        <v>1764</v>
      </c>
      <c r="AI4285" s="3"/>
      <c r="AJ4285" s="3"/>
      <c r="AK4285" s="3"/>
      <c r="AL4285" s="3"/>
      <c r="AM4285" s="3"/>
      <c r="AN4285" s="3"/>
      <c r="AO4285" s="3"/>
      <c r="AP4285" s="3"/>
      <c r="AQ4285" s="3"/>
      <c r="AR4285" s="3"/>
      <c r="AS4285" s="3"/>
      <c r="AT4285" s="3" t="s">
        <v>53</v>
      </c>
      <c r="BC4285" s="1"/>
      <c r="BD4285" s="150"/>
    </row>
    <row r="4286" spans="2:56">
      <c r="B4286" s="87">
        <v>5762</v>
      </c>
      <c r="E4286" s="4">
        <v>17</v>
      </c>
      <c r="F4286" s="4" t="s">
        <v>42</v>
      </c>
      <c r="G4286" s="4">
        <v>2018</v>
      </c>
      <c r="H4286" s="4"/>
      <c r="I4286" s="3">
        <v>20</v>
      </c>
      <c r="J4286" s="3" t="s">
        <v>42</v>
      </c>
      <c r="K4286" s="3">
        <v>2018</v>
      </c>
      <c r="L4286" s="4" t="str">
        <f>CONCATENATE("-",I4286,".",J4286)</f>
        <v>-20.v</v>
      </c>
      <c r="M4286" s="3"/>
      <c r="N4286" s="3" t="s">
        <v>1209</v>
      </c>
      <c r="P4286" s="4">
        <v>22</v>
      </c>
      <c r="Q4286" s="24">
        <v>22</v>
      </c>
      <c r="R4286" s="4">
        <v>21</v>
      </c>
      <c r="S4286" s="4" t="s">
        <v>3</v>
      </c>
      <c r="T4286" s="4" t="s">
        <v>44</v>
      </c>
      <c r="U4286" s="4" t="s">
        <v>367</v>
      </c>
      <c r="V4286" s="37" t="s">
        <v>2092</v>
      </c>
      <c r="W4286" s="4"/>
      <c r="X4286" s="4" t="s">
        <v>1212</v>
      </c>
      <c r="Y4286" s="3"/>
      <c r="Z4286" s="3"/>
      <c r="AA4286" s="29">
        <v>45.687008650000003</v>
      </c>
      <c r="AB4286" s="29">
        <v>-121.38520108</v>
      </c>
      <c r="AC4286" s="262" t="s">
        <v>1803</v>
      </c>
      <c r="AD4286" s="150" t="s">
        <v>1803</v>
      </c>
      <c r="AE4286" s="4"/>
      <c r="AF4286" s="1"/>
      <c r="AG4286" s="3" t="s">
        <v>53</v>
      </c>
      <c r="AH4286" s="1" t="s">
        <v>1764</v>
      </c>
      <c r="AI4286" s="3"/>
      <c r="AJ4286" s="3"/>
      <c r="AK4286" s="3"/>
      <c r="AL4286" s="3"/>
      <c r="AM4286" s="3"/>
      <c r="AN4286" s="3"/>
      <c r="AO4286" s="3"/>
      <c r="AP4286" s="3"/>
      <c r="AQ4286" s="3"/>
      <c r="AR4286" s="3"/>
      <c r="AS4286" s="3"/>
      <c r="AT4286" s="3" t="s">
        <v>53</v>
      </c>
      <c r="BC4286" s="1"/>
      <c r="BD4286" s="150"/>
    </row>
    <row r="4287" spans="2:56">
      <c r="B4287" s="87">
        <v>5763</v>
      </c>
      <c r="E4287" s="4">
        <v>17</v>
      </c>
      <c r="F4287" s="4" t="s">
        <v>42</v>
      </c>
      <c r="G4287" s="4">
        <v>2018</v>
      </c>
      <c r="H4287" s="4"/>
      <c r="I4287" s="3">
        <v>20</v>
      </c>
      <c r="J4287" s="3" t="s">
        <v>42</v>
      </c>
      <c r="K4287" s="3">
        <v>2018</v>
      </c>
      <c r="L4287" s="4" t="str">
        <f>CONCATENATE("-",I4287,".",J4287)</f>
        <v>-20.v</v>
      </c>
      <c r="M4287" s="3"/>
      <c r="N4287" s="3" t="s">
        <v>1209</v>
      </c>
      <c r="P4287" s="4">
        <v>22</v>
      </c>
      <c r="Q4287" s="24">
        <v>22</v>
      </c>
      <c r="R4287" s="4">
        <v>22</v>
      </c>
      <c r="S4287" s="4" t="s">
        <v>3</v>
      </c>
      <c r="T4287" s="4" t="s">
        <v>44</v>
      </c>
      <c r="U4287" s="4" t="s">
        <v>367</v>
      </c>
      <c r="V4287" s="37" t="s">
        <v>2092</v>
      </c>
      <c r="W4287" s="4"/>
      <c r="X4287" s="4" t="s">
        <v>1212</v>
      </c>
      <c r="Y4287" s="3"/>
      <c r="Z4287" s="3"/>
      <c r="AA4287" s="29">
        <v>45.687008650000003</v>
      </c>
      <c r="AB4287" s="29">
        <v>-121.38520108</v>
      </c>
      <c r="AC4287" s="262" t="s">
        <v>1803</v>
      </c>
      <c r="AD4287" s="150" t="s">
        <v>1803</v>
      </c>
      <c r="AE4287" s="4"/>
      <c r="AF4287" s="1"/>
      <c r="AG4287" s="3" t="s">
        <v>53</v>
      </c>
      <c r="AH4287" s="1" t="s">
        <v>1764</v>
      </c>
      <c r="AI4287" s="3"/>
      <c r="AJ4287" s="3"/>
      <c r="AK4287" s="3"/>
      <c r="AL4287" s="3"/>
      <c r="AM4287" s="3"/>
      <c r="AN4287" s="3"/>
      <c r="AO4287" s="3"/>
      <c r="AP4287" s="3"/>
      <c r="AQ4287" s="3"/>
      <c r="AR4287" s="3"/>
      <c r="AS4287" s="3"/>
      <c r="AT4287" s="3" t="s">
        <v>53</v>
      </c>
      <c r="BC4287" s="1"/>
      <c r="BD4287" s="150"/>
    </row>
    <row r="4288" spans="2:56">
      <c r="B4288" s="87">
        <v>5764</v>
      </c>
      <c r="E4288" s="4">
        <v>17</v>
      </c>
      <c r="F4288" s="4" t="s">
        <v>42</v>
      </c>
      <c r="G4288" s="4">
        <v>2018</v>
      </c>
      <c r="H4288" s="4"/>
      <c r="I4288" s="3">
        <v>20</v>
      </c>
      <c r="J4288" s="3" t="s">
        <v>42</v>
      </c>
      <c r="K4288" s="3">
        <v>2018</v>
      </c>
      <c r="L4288" s="4" t="str">
        <f>CONCATENATE("-",I4288,".",J4288)</f>
        <v>-20.v</v>
      </c>
      <c r="M4288" s="3"/>
      <c r="N4288" s="3" t="s">
        <v>1209</v>
      </c>
      <c r="P4288" s="4">
        <v>22</v>
      </c>
      <c r="Q4288" s="24">
        <v>22</v>
      </c>
      <c r="R4288" s="4">
        <v>23</v>
      </c>
      <c r="S4288" s="4" t="s">
        <v>3</v>
      </c>
      <c r="T4288" s="4" t="s">
        <v>44</v>
      </c>
      <c r="U4288" s="4" t="s">
        <v>367</v>
      </c>
      <c r="V4288" s="37" t="s">
        <v>2092</v>
      </c>
      <c r="W4288" s="4"/>
      <c r="X4288" s="4" t="s">
        <v>1212</v>
      </c>
      <c r="Y4288" s="3"/>
      <c r="Z4288" s="3"/>
      <c r="AA4288" s="29">
        <v>45.687008650000003</v>
      </c>
      <c r="AB4288" s="29">
        <v>-121.38520108</v>
      </c>
      <c r="AC4288" s="262" t="s">
        <v>1803</v>
      </c>
      <c r="AD4288" s="150" t="s">
        <v>1803</v>
      </c>
      <c r="AE4288" s="4"/>
      <c r="AF4288" s="1"/>
      <c r="AG4288" s="3" t="s">
        <v>53</v>
      </c>
      <c r="AH4288" s="1" t="s">
        <v>1764</v>
      </c>
      <c r="AI4288" s="3"/>
      <c r="AJ4288" s="3"/>
      <c r="AK4288" s="3"/>
      <c r="AL4288" s="3"/>
      <c r="AM4288" s="3"/>
      <c r="AN4288" s="3"/>
      <c r="AO4288" s="3"/>
      <c r="AP4288" s="3"/>
      <c r="AQ4288" s="3"/>
      <c r="AR4288" s="3"/>
      <c r="AS4288" s="3"/>
      <c r="AT4288" s="3" t="s">
        <v>53</v>
      </c>
      <c r="BC4288" s="1"/>
      <c r="BD4288" s="150"/>
    </row>
    <row r="4289" spans="2:56">
      <c r="B4289" s="87">
        <v>5765</v>
      </c>
      <c r="E4289" s="4">
        <v>17</v>
      </c>
      <c r="F4289" s="4" t="s">
        <v>42</v>
      </c>
      <c r="G4289" s="4">
        <v>2018</v>
      </c>
      <c r="H4289" s="4"/>
      <c r="I4289" s="3">
        <v>20</v>
      </c>
      <c r="J4289" s="3" t="s">
        <v>42</v>
      </c>
      <c r="K4289" s="3">
        <v>2018</v>
      </c>
      <c r="L4289" s="4" t="str">
        <f>CONCATENATE("-",I4289,".",J4289)</f>
        <v>-20.v</v>
      </c>
      <c r="M4289" s="3"/>
      <c r="N4289" s="3" t="s">
        <v>1209</v>
      </c>
      <c r="P4289" s="4">
        <v>22</v>
      </c>
      <c r="Q4289" s="24">
        <v>22</v>
      </c>
      <c r="R4289" s="4">
        <v>24</v>
      </c>
      <c r="S4289" s="4" t="s">
        <v>3</v>
      </c>
      <c r="T4289" s="4" t="s">
        <v>44</v>
      </c>
      <c r="U4289" s="4" t="s">
        <v>367</v>
      </c>
      <c r="V4289" s="37" t="s">
        <v>2092</v>
      </c>
      <c r="W4289" s="4"/>
      <c r="X4289" s="4" t="s">
        <v>1212</v>
      </c>
      <c r="Y4289" s="3"/>
      <c r="Z4289" s="3"/>
      <c r="AA4289" s="29">
        <v>45.687008650000003</v>
      </c>
      <c r="AB4289" s="29">
        <v>-121.38520108</v>
      </c>
      <c r="AC4289" s="262" t="s">
        <v>1803</v>
      </c>
      <c r="AD4289" s="150" t="s">
        <v>1803</v>
      </c>
      <c r="AE4289" s="4"/>
      <c r="AF4289" s="1"/>
      <c r="AG4289" s="3" t="s">
        <v>53</v>
      </c>
      <c r="AH4289" s="1" t="s">
        <v>1764</v>
      </c>
      <c r="AI4289" s="3"/>
      <c r="AJ4289" s="3"/>
      <c r="AK4289" s="3"/>
      <c r="AL4289" s="3"/>
      <c r="AM4289" s="3"/>
      <c r="AN4289" s="3"/>
      <c r="AO4289" s="3"/>
      <c r="AP4289" s="3"/>
      <c r="AQ4289" s="3"/>
      <c r="AR4289" s="3"/>
      <c r="AS4289" s="3"/>
      <c r="AT4289" s="3" t="s">
        <v>53</v>
      </c>
      <c r="BC4289" s="1"/>
      <c r="BD4289" s="150"/>
    </row>
    <row r="4290" spans="2:56">
      <c r="B4290" s="87">
        <v>5766</v>
      </c>
      <c r="E4290" s="4">
        <v>17</v>
      </c>
      <c r="F4290" s="4" t="s">
        <v>42</v>
      </c>
      <c r="G4290" s="4">
        <v>2018</v>
      </c>
      <c r="H4290" s="4"/>
      <c r="I4290" s="3">
        <v>20</v>
      </c>
      <c r="J4290" s="3" t="s">
        <v>42</v>
      </c>
      <c r="K4290" s="3">
        <v>2018</v>
      </c>
      <c r="L4290" s="4" t="str">
        <f>CONCATENATE("-",I4290,".",J4290)</f>
        <v>-20.v</v>
      </c>
      <c r="M4290" s="3"/>
      <c r="N4290" s="3" t="s">
        <v>1209</v>
      </c>
      <c r="P4290" s="4">
        <v>22</v>
      </c>
      <c r="Q4290" s="24">
        <v>22</v>
      </c>
      <c r="R4290" s="4">
        <v>25</v>
      </c>
      <c r="S4290" s="4" t="s">
        <v>3</v>
      </c>
      <c r="T4290" s="4" t="s">
        <v>44</v>
      </c>
      <c r="U4290" s="4" t="s">
        <v>367</v>
      </c>
      <c r="V4290" s="37" t="s">
        <v>2092</v>
      </c>
      <c r="W4290" s="4"/>
      <c r="X4290" s="4" t="s">
        <v>1212</v>
      </c>
      <c r="Y4290" s="3"/>
      <c r="Z4290" s="3"/>
      <c r="AA4290" s="29">
        <v>45.687008650000003</v>
      </c>
      <c r="AB4290" s="29">
        <v>-121.38520108</v>
      </c>
      <c r="AC4290" s="262" t="s">
        <v>1803</v>
      </c>
      <c r="AD4290" s="150" t="s">
        <v>1803</v>
      </c>
      <c r="AE4290" s="4"/>
      <c r="AF4290" s="1"/>
      <c r="AG4290" s="3" t="s">
        <v>53</v>
      </c>
      <c r="AH4290" s="1" t="s">
        <v>1764</v>
      </c>
      <c r="AI4290" s="3"/>
      <c r="AJ4290" s="3"/>
      <c r="AK4290" s="3"/>
      <c r="AL4290" s="3"/>
      <c r="AM4290" s="3"/>
      <c r="AN4290" s="3"/>
      <c r="AO4290" s="3"/>
      <c r="AP4290" s="3"/>
      <c r="AQ4290" s="3"/>
      <c r="AR4290" s="3"/>
      <c r="AS4290" s="3"/>
      <c r="AT4290" s="3" t="s">
        <v>53</v>
      </c>
      <c r="BC4290" s="1"/>
      <c r="BD4290" s="150"/>
    </row>
    <row r="4291" spans="2:56">
      <c r="B4291" s="87">
        <v>5767</v>
      </c>
      <c r="E4291" s="4">
        <v>17</v>
      </c>
      <c r="F4291" s="4" t="s">
        <v>42</v>
      </c>
      <c r="G4291" s="4">
        <v>2018</v>
      </c>
      <c r="H4291" s="4"/>
      <c r="I4291" s="3">
        <v>20</v>
      </c>
      <c r="J4291" s="3" t="s">
        <v>42</v>
      </c>
      <c r="K4291" s="3">
        <v>2018</v>
      </c>
      <c r="L4291" s="4" t="str">
        <f>CONCATENATE("-",I4291,".",J4291)</f>
        <v>-20.v</v>
      </c>
      <c r="M4291" s="3"/>
      <c r="N4291" s="3" t="s">
        <v>1209</v>
      </c>
      <c r="P4291" s="4">
        <v>22</v>
      </c>
      <c r="Q4291" s="24">
        <v>22</v>
      </c>
      <c r="R4291" s="4">
        <v>26</v>
      </c>
      <c r="S4291" s="4" t="s">
        <v>3</v>
      </c>
      <c r="T4291" s="4" t="s">
        <v>44</v>
      </c>
      <c r="U4291" s="4" t="s">
        <v>367</v>
      </c>
      <c r="V4291" s="37" t="s">
        <v>2092</v>
      </c>
      <c r="W4291" s="4"/>
      <c r="X4291" s="4" t="s">
        <v>1212</v>
      </c>
      <c r="Y4291" s="3"/>
      <c r="Z4291" s="3"/>
      <c r="AA4291" s="29">
        <v>45.687008650000003</v>
      </c>
      <c r="AB4291" s="29">
        <v>-121.38520108</v>
      </c>
      <c r="AC4291" s="262" t="s">
        <v>1803</v>
      </c>
      <c r="AD4291" s="150" t="s">
        <v>1803</v>
      </c>
      <c r="AE4291" s="4"/>
      <c r="AF4291" s="1"/>
      <c r="AG4291" s="3" t="s">
        <v>53</v>
      </c>
      <c r="AH4291" s="1" t="s">
        <v>1764</v>
      </c>
      <c r="AI4291" s="3"/>
      <c r="AJ4291" s="3"/>
      <c r="AK4291" s="3"/>
      <c r="AL4291" s="3"/>
      <c r="AM4291" s="3"/>
      <c r="AN4291" s="3"/>
      <c r="AO4291" s="3"/>
      <c r="AP4291" s="3"/>
      <c r="AQ4291" s="3"/>
      <c r="AR4291" s="3"/>
      <c r="AS4291" s="3"/>
      <c r="AT4291" s="3" t="s">
        <v>53</v>
      </c>
      <c r="BC4291" s="1"/>
      <c r="BD4291" s="150"/>
    </row>
    <row r="4292" spans="2:56">
      <c r="B4292" s="87">
        <v>5768</v>
      </c>
      <c r="E4292" s="4">
        <v>17</v>
      </c>
      <c r="F4292" s="4" t="s">
        <v>42</v>
      </c>
      <c r="G4292" s="4">
        <v>2018</v>
      </c>
      <c r="H4292" s="4"/>
      <c r="I4292" s="3">
        <v>20</v>
      </c>
      <c r="J4292" s="3" t="s">
        <v>42</v>
      </c>
      <c r="K4292" s="3">
        <v>2018</v>
      </c>
      <c r="L4292" s="4" t="str">
        <f>CONCATENATE("-",I4292,".",J4292)</f>
        <v>-20.v</v>
      </c>
      <c r="M4292" s="3"/>
      <c r="N4292" s="3" t="s">
        <v>1209</v>
      </c>
      <c r="P4292" s="4">
        <v>22</v>
      </c>
      <c r="Q4292" s="24">
        <v>22</v>
      </c>
      <c r="R4292" s="4">
        <v>27</v>
      </c>
      <c r="S4292" s="4" t="s">
        <v>3</v>
      </c>
      <c r="T4292" s="4" t="s">
        <v>44</v>
      </c>
      <c r="U4292" s="4" t="s">
        <v>367</v>
      </c>
      <c r="V4292" s="37" t="s">
        <v>2092</v>
      </c>
      <c r="W4292" s="4"/>
      <c r="X4292" s="4" t="s">
        <v>1212</v>
      </c>
      <c r="Y4292" s="3"/>
      <c r="Z4292" s="3"/>
      <c r="AA4292" s="29">
        <v>45.687008650000003</v>
      </c>
      <c r="AB4292" s="29">
        <v>-121.38520108</v>
      </c>
      <c r="AC4292" s="262" t="s">
        <v>1803</v>
      </c>
      <c r="AD4292" s="150" t="s">
        <v>1803</v>
      </c>
      <c r="AE4292" s="4"/>
      <c r="AF4292" s="1"/>
      <c r="AG4292" s="3" t="s">
        <v>53</v>
      </c>
      <c r="AH4292" s="1" t="s">
        <v>1764</v>
      </c>
      <c r="AI4292" s="3"/>
      <c r="AJ4292" s="3"/>
      <c r="AK4292" s="3"/>
      <c r="AL4292" s="3"/>
      <c r="AM4292" s="3"/>
      <c r="AN4292" s="3"/>
      <c r="AO4292" s="3"/>
      <c r="AP4292" s="3"/>
      <c r="AQ4292" s="3"/>
      <c r="AR4292" s="3"/>
      <c r="AS4292" s="3"/>
      <c r="AT4292" s="3" t="s">
        <v>53</v>
      </c>
      <c r="BC4292" s="1"/>
      <c r="BD4292" s="150"/>
    </row>
    <row r="4293" spans="2:56">
      <c r="B4293" s="87">
        <v>5769</v>
      </c>
      <c r="E4293" s="4">
        <v>17</v>
      </c>
      <c r="F4293" s="4" t="s">
        <v>42</v>
      </c>
      <c r="G4293" s="4">
        <v>2018</v>
      </c>
      <c r="H4293" s="4"/>
      <c r="I4293" s="3">
        <v>20</v>
      </c>
      <c r="J4293" s="3" t="s">
        <v>42</v>
      </c>
      <c r="K4293" s="3">
        <v>2018</v>
      </c>
      <c r="L4293" s="4" t="str">
        <f>CONCATENATE("-",I4293,".",J4293)</f>
        <v>-20.v</v>
      </c>
      <c r="M4293" s="3"/>
      <c r="N4293" s="3" t="s">
        <v>1209</v>
      </c>
      <c r="P4293" s="4">
        <v>22</v>
      </c>
      <c r="Q4293" s="24">
        <v>22</v>
      </c>
      <c r="R4293" s="4">
        <v>28</v>
      </c>
      <c r="S4293" s="4" t="s">
        <v>3</v>
      </c>
      <c r="T4293" s="4" t="s">
        <v>44</v>
      </c>
      <c r="U4293" s="4" t="s">
        <v>367</v>
      </c>
      <c r="V4293" s="37" t="s">
        <v>2092</v>
      </c>
      <c r="W4293" s="4"/>
      <c r="X4293" s="4" t="s">
        <v>1212</v>
      </c>
      <c r="Y4293" s="3"/>
      <c r="Z4293" s="3"/>
      <c r="AA4293" s="29">
        <v>45.687008650000003</v>
      </c>
      <c r="AB4293" s="29">
        <v>-121.38520108</v>
      </c>
      <c r="AC4293" s="262" t="s">
        <v>1803</v>
      </c>
      <c r="AD4293" s="150" t="s">
        <v>1803</v>
      </c>
      <c r="AE4293" s="4"/>
      <c r="AF4293" s="1"/>
      <c r="AG4293" s="3" t="s">
        <v>53</v>
      </c>
      <c r="AH4293" s="1" t="s">
        <v>1764</v>
      </c>
      <c r="AI4293" s="3"/>
      <c r="AJ4293" s="3"/>
      <c r="AK4293" s="3"/>
      <c r="AL4293" s="3"/>
      <c r="AM4293" s="3"/>
      <c r="AN4293" s="3"/>
      <c r="AO4293" s="3"/>
      <c r="AP4293" s="3"/>
      <c r="AQ4293" s="3"/>
      <c r="AR4293" s="3"/>
      <c r="AS4293" s="3"/>
      <c r="AT4293" s="3" t="s">
        <v>53</v>
      </c>
      <c r="BC4293" s="1"/>
      <c r="BD4293" s="150"/>
    </row>
    <row r="4294" spans="2:56">
      <c r="B4294" s="87">
        <v>5770</v>
      </c>
      <c r="E4294" s="4">
        <v>17</v>
      </c>
      <c r="F4294" s="4" t="s">
        <v>42</v>
      </c>
      <c r="G4294" s="4">
        <v>2018</v>
      </c>
      <c r="H4294" s="4"/>
      <c r="I4294" s="3">
        <v>20</v>
      </c>
      <c r="J4294" s="3" t="s">
        <v>42</v>
      </c>
      <c r="K4294" s="3">
        <v>2018</v>
      </c>
      <c r="L4294" s="4" t="str">
        <f>CONCATENATE("-",I4294,".",J4294)</f>
        <v>-20.v</v>
      </c>
      <c r="M4294" s="3"/>
      <c r="N4294" s="3" t="s">
        <v>1209</v>
      </c>
      <c r="P4294" s="4">
        <v>22</v>
      </c>
      <c r="Q4294" s="24">
        <v>22</v>
      </c>
      <c r="R4294" s="4">
        <v>29</v>
      </c>
      <c r="S4294" s="4" t="s">
        <v>3</v>
      </c>
      <c r="T4294" s="4" t="s">
        <v>44</v>
      </c>
      <c r="U4294" s="4" t="s">
        <v>367</v>
      </c>
      <c r="V4294" s="37" t="s">
        <v>2092</v>
      </c>
      <c r="W4294" s="4"/>
      <c r="X4294" s="4" t="s">
        <v>1212</v>
      </c>
      <c r="Y4294" s="3"/>
      <c r="Z4294" s="3"/>
      <c r="AA4294" s="29">
        <v>45.687008650000003</v>
      </c>
      <c r="AB4294" s="29">
        <v>-121.38520108</v>
      </c>
      <c r="AC4294" s="262" t="s">
        <v>1803</v>
      </c>
      <c r="AD4294" s="150" t="s">
        <v>1803</v>
      </c>
      <c r="AE4294" s="4"/>
      <c r="AF4294" s="1"/>
      <c r="AG4294" s="3" t="s">
        <v>53</v>
      </c>
      <c r="AH4294" s="1" t="s">
        <v>1764</v>
      </c>
      <c r="AI4294" s="3"/>
      <c r="AJ4294" s="3"/>
      <c r="AK4294" s="3"/>
      <c r="AL4294" s="3"/>
      <c r="AM4294" s="3"/>
      <c r="AN4294" s="3"/>
      <c r="AO4294" s="3"/>
      <c r="AP4294" s="3"/>
      <c r="AQ4294" s="3"/>
      <c r="AR4294" s="3"/>
      <c r="AS4294" s="3"/>
      <c r="AT4294" s="3" t="s">
        <v>53</v>
      </c>
      <c r="BC4294" s="1"/>
      <c r="BD4294" s="150"/>
    </row>
    <row r="4295" spans="2:56">
      <c r="B4295" s="87">
        <v>5771</v>
      </c>
      <c r="E4295" s="4">
        <v>17</v>
      </c>
      <c r="F4295" s="4" t="s">
        <v>42</v>
      </c>
      <c r="G4295" s="4">
        <v>2018</v>
      </c>
      <c r="H4295" s="4"/>
      <c r="I4295" s="3">
        <v>20</v>
      </c>
      <c r="J4295" s="3" t="s">
        <v>42</v>
      </c>
      <c r="K4295" s="3">
        <v>2018</v>
      </c>
      <c r="L4295" s="4" t="str">
        <f>CONCATENATE("-",I4295,".",J4295)</f>
        <v>-20.v</v>
      </c>
      <c r="M4295" s="3"/>
      <c r="N4295" s="3" t="s">
        <v>1209</v>
      </c>
      <c r="P4295" s="4">
        <v>22</v>
      </c>
      <c r="Q4295" s="24">
        <v>22</v>
      </c>
      <c r="R4295" s="4">
        <v>30</v>
      </c>
      <c r="S4295" s="4" t="s">
        <v>3</v>
      </c>
      <c r="T4295" s="4" t="s">
        <v>44</v>
      </c>
      <c r="U4295" s="4" t="s">
        <v>367</v>
      </c>
      <c r="V4295" s="37" t="s">
        <v>2092</v>
      </c>
      <c r="W4295" s="4"/>
      <c r="X4295" s="4" t="s">
        <v>1212</v>
      </c>
      <c r="Y4295" s="3"/>
      <c r="Z4295" s="3"/>
      <c r="AA4295" s="29">
        <v>45.687008650000003</v>
      </c>
      <c r="AB4295" s="29">
        <v>-121.38520108</v>
      </c>
      <c r="AC4295" s="262" t="s">
        <v>1803</v>
      </c>
      <c r="AD4295" s="150" t="s">
        <v>1803</v>
      </c>
      <c r="AE4295" s="4"/>
      <c r="AF4295" s="1"/>
      <c r="AG4295" s="3" t="s">
        <v>53</v>
      </c>
      <c r="AH4295" s="1" t="s">
        <v>1764</v>
      </c>
      <c r="AI4295" s="3"/>
      <c r="AJ4295" s="3"/>
      <c r="AK4295" s="3"/>
      <c r="AL4295" s="3"/>
      <c r="AM4295" s="3"/>
      <c r="AN4295" s="3"/>
      <c r="AO4295" s="3"/>
      <c r="AP4295" s="3"/>
      <c r="AQ4295" s="3"/>
      <c r="AR4295" s="3"/>
      <c r="AS4295" s="3"/>
      <c r="AT4295" s="3" t="s">
        <v>53</v>
      </c>
      <c r="BD4295" s="150"/>
    </row>
    <row r="4296" spans="2:56">
      <c r="B4296" s="87">
        <v>5772</v>
      </c>
      <c r="E4296" s="4">
        <v>17</v>
      </c>
      <c r="F4296" s="4" t="s">
        <v>42</v>
      </c>
      <c r="G4296" s="4">
        <v>2018</v>
      </c>
      <c r="H4296" s="4"/>
      <c r="I4296" s="3">
        <v>20</v>
      </c>
      <c r="J4296" s="3" t="s">
        <v>42</v>
      </c>
      <c r="K4296" s="3">
        <v>2018</v>
      </c>
      <c r="L4296" s="4" t="str">
        <f>CONCATENATE("-",I4296,".",J4296)</f>
        <v>-20.v</v>
      </c>
      <c r="M4296" s="3"/>
      <c r="N4296" s="3" t="s">
        <v>1209</v>
      </c>
      <c r="P4296" s="4">
        <v>22</v>
      </c>
      <c r="Q4296" s="24">
        <v>22</v>
      </c>
      <c r="R4296" s="4">
        <v>31</v>
      </c>
      <c r="S4296" s="4" t="s">
        <v>3</v>
      </c>
      <c r="T4296" s="4" t="s">
        <v>44</v>
      </c>
      <c r="U4296" s="4" t="s">
        <v>367</v>
      </c>
      <c r="V4296" s="37" t="s">
        <v>2092</v>
      </c>
      <c r="W4296" s="4"/>
      <c r="X4296" s="4" t="s">
        <v>1212</v>
      </c>
      <c r="Y4296" s="3"/>
      <c r="Z4296" s="3"/>
      <c r="AA4296" s="29">
        <v>45.687008650000003</v>
      </c>
      <c r="AB4296" s="29">
        <v>-121.38520108</v>
      </c>
      <c r="AC4296" s="262" t="s">
        <v>1803</v>
      </c>
      <c r="AD4296" s="150" t="s">
        <v>1803</v>
      </c>
      <c r="AE4296" s="4"/>
      <c r="AF4296" s="1"/>
      <c r="AG4296" s="3" t="s">
        <v>53</v>
      </c>
      <c r="AH4296" s="1" t="s">
        <v>1764</v>
      </c>
      <c r="AI4296" s="3"/>
      <c r="AJ4296" s="3"/>
      <c r="AK4296" s="3"/>
      <c r="AL4296" s="3"/>
      <c r="AM4296" s="3"/>
      <c r="AN4296" s="3"/>
      <c r="AO4296" s="3"/>
      <c r="AP4296" s="3"/>
      <c r="AQ4296" s="3"/>
      <c r="AR4296" s="3"/>
      <c r="AS4296" s="3"/>
      <c r="AT4296" s="3" t="s">
        <v>53</v>
      </c>
      <c r="BD4296" s="150"/>
    </row>
    <row r="4297" spans="2:56">
      <c r="B4297" s="87">
        <v>5773</v>
      </c>
      <c r="E4297" s="4">
        <v>17</v>
      </c>
      <c r="F4297" s="4" t="s">
        <v>42</v>
      </c>
      <c r="G4297" s="4">
        <v>2018</v>
      </c>
      <c r="H4297" s="4"/>
      <c r="I4297" s="3">
        <v>20</v>
      </c>
      <c r="J4297" s="3" t="s">
        <v>42</v>
      </c>
      <c r="K4297" s="3">
        <v>2018</v>
      </c>
      <c r="L4297" s="4" t="str">
        <f>CONCATENATE("-",I4297,".",J4297)</f>
        <v>-20.v</v>
      </c>
      <c r="M4297" s="3"/>
      <c r="N4297" s="3" t="s">
        <v>1209</v>
      </c>
      <c r="P4297" s="4">
        <v>22</v>
      </c>
      <c r="Q4297" s="24">
        <v>22</v>
      </c>
      <c r="R4297" s="4">
        <v>32</v>
      </c>
      <c r="S4297" s="4" t="s">
        <v>3</v>
      </c>
      <c r="T4297" s="4" t="s">
        <v>44</v>
      </c>
      <c r="U4297" s="4" t="s">
        <v>367</v>
      </c>
      <c r="V4297" s="37" t="s">
        <v>2092</v>
      </c>
      <c r="W4297" s="4"/>
      <c r="X4297" s="4" t="s">
        <v>1212</v>
      </c>
      <c r="Y4297" s="3"/>
      <c r="Z4297" s="3"/>
      <c r="AA4297" s="29">
        <v>45.687008650000003</v>
      </c>
      <c r="AB4297" s="29">
        <v>-121.38520108</v>
      </c>
      <c r="AC4297" s="262" t="s">
        <v>1803</v>
      </c>
      <c r="AD4297" s="150" t="s">
        <v>1803</v>
      </c>
      <c r="AE4297" s="4"/>
      <c r="AF4297" s="1"/>
      <c r="AG4297" s="3" t="s">
        <v>53</v>
      </c>
      <c r="AH4297" s="1" t="s">
        <v>1764</v>
      </c>
      <c r="AI4297" s="3"/>
      <c r="AJ4297" s="3"/>
      <c r="AK4297" s="3"/>
      <c r="AL4297" s="3"/>
      <c r="AM4297" s="3"/>
      <c r="AN4297" s="3"/>
      <c r="AO4297" s="3"/>
      <c r="AP4297" s="3"/>
      <c r="AQ4297" s="3"/>
      <c r="AR4297" s="3"/>
      <c r="AS4297" s="3"/>
      <c r="AT4297" s="3" t="s">
        <v>53</v>
      </c>
      <c r="BD4297" s="150"/>
    </row>
    <row r="4298" spans="2:56">
      <c r="B4298" s="87">
        <v>5774</v>
      </c>
      <c r="E4298" s="4">
        <v>17</v>
      </c>
      <c r="F4298" s="4" t="s">
        <v>42</v>
      </c>
      <c r="G4298" s="4">
        <v>2018</v>
      </c>
      <c r="H4298" s="4"/>
      <c r="I4298" s="3">
        <v>20</v>
      </c>
      <c r="J4298" s="3" t="s">
        <v>42</v>
      </c>
      <c r="K4298" s="3">
        <v>2018</v>
      </c>
      <c r="L4298" s="4" t="str">
        <f>CONCATENATE("-",I4298,".",J4298)</f>
        <v>-20.v</v>
      </c>
      <c r="M4298" s="3"/>
      <c r="N4298" s="3" t="s">
        <v>1209</v>
      </c>
      <c r="P4298" s="4">
        <v>22</v>
      </c>
      <c r="Q4298" s="24">
        <v>22</v>
      </c>
      <c r="R4298" s="4">
        <v>33</v>
      </c>
      <c r="S4298" s="4" t="s">
        <v>3</v>
      </c>
      <c r="T4298" s="4" t="s">
        <v>44</v>
      </c>
      <c r="U4298" s="4" t="s">
        <v>367</v>
      </c>
      <c r="V4298" s="37" t="s">
        <v>2092</v>
      </c>
      <c r="W4298" s="4"/>
      <c r="X4298" s="4" t="s">
        <v>1212</v>
      </c>
      <c r="Y4298" s="3"/>
      <c r="Z4298" s="3"/>
      <c r="AA4298" s="29">
        <v>45.687008650000003</v>
      </c>
      <c r="AB4298" s="29">
        <v>-121.38520108</v>
      </c>
      <c r="AC4298" s="262" t="s">
        <v>1803</v>
      </c>
      <c r="AD4298" s="150" t="s">
        <v>1803</v>
      </c>
      <c r="AE4298" s="4"/>
      <c r="AF4298" s="1"/>
      <c r="AG4298" s="3" t="s">
        <v>53</v>
      </c>
      <c r="AH4298" s="1" t="s">
        <v>1764</v>
      </c>
      <c r="AI4298" s="3"/>
      <c r="AJ4298" s="3"/>
      <c r="AK4298" s="3"/>
      <c r="AL4298" s="3"/>
      <c r="AM4298" s="3"/>
      <c r="AN4298" s="3"/>
      <c r="AO4298" s="3"/>
      <c r="AP4298" s="3"/>
      <c r="AQ4298" s="3"/>
      <c r="AR4298" s="3"/>
      <c r="AS4298" s="3"/>
      <c r="AT4298" s="3" t="s">
        <v>53</v>
      </c>
      <c r="BD4298" s="150"/>
    </row>
    <row r="4299" spans="2:56">
      <c r="B4299" s="87">
        <v>5775</v>
      </c>
      <c r="E4299" s="4">
        <v>17</v>
      </c>
      <c r="F4299" s="4" t="s">
        <v>42</v>
      </c>
      <c r="G4299" s="4">
        <v>2018</v>
      </c>
      <c r="H4299" s="4"/>
      <c r="I4299" s="3">
        <v>20</v>
      </c>
      <c r="J4299" s="3" t="s">
        <v>42</v>
      </c>
      <c r="K4299" s="3">
        <v>2018</v>
      </c>
      <c r="L4299" s="4" t="str">
        <f>CONCATENATE("-",I4299,".",J4299)</f>
        <v>-20.v</v>
      </c>
      <c r="M4299" s="3"/>
      <c r="N4299" s="3" t="s">
        <v>1209</v>
      </c>
      <c r="P4299" s="4">
        <v>22</v>
      </c>
      <c r="Q4299" s="24">
        <v>22</v>
      </c>
      <c r="R4299" s="4">
        <v>34</v>
      </c>
      <c r="S4299" s="4" t="s">
        <v>3</v>
      </c>
      <c r="T4299" s="4" t="s">
        <v>44</v>
      </c>
      <c r="U4299" s="4" t="s">
        <v>367</v>
      </c>
      <c r="V4299" s="37" t="s">
        <v>2092</v>
      </c>
      <c r="W4299" s="4"/>
      <c r="X4299" s="4" t="s">
        <v>1212</v>
      </c>
      <c r="Y4299" s="3"/>
      <c r="Z4299" s="3"/>
      <c r="AA4299" s="29">
        <v>45.687008650000003</v>
      </c>
      <c r="AB4299" s="29">
        <v>-121.38520108</v>
      </c>
      <c r="AC4299" s="262" t="s">
        <v>1803</v>
      </c>
      <c r="AD4299" s="150" t="s">
        <v>1803</v>
      </c>
      <c r="AE4299" s="4"/>
      <c r="AF4299" s="1"/>
      <c r="AG4299" s="3" t="s">
        <v>53</v>
      </c>
      <c r="AH4299" s="1" t="s">
        <v>1764</v>
      </c>
      <c r="AI4299" s="3"/>
      <c r="AJ4299" s="3"/>
      <c r="AK4299" s="3"/>
      <c r="AL4299" s="3"/>
      <c r="AM4299" s="3"/>
      <c r="AN4299" s="3"/>
      <c r="AO4299" s="3"/>
      <c r="AP4299" s="3"/>
      <c r="AQ4299" s="3"/>
      <c r="AR4299" s="3"/>
      <c r="AS4299" s="3"/>
      <c r="AT4299" s="3" t="s">
        <v>53</v>
      </c>
      <c r="BD4299" s="150"/>
    </row>
    <row r="4300" spans="2:56">
      <c r="B4300" s="87">
        <v>5776</v>
      </c>
      <c r="E4300" s="4">
        <v>17</v>
      </c>
      <c r="F4300" s="4" t="s">
        <v>42</v>
      </c>
      <c r="G4300" s="4">
        <v>2018</v>
      </c>
      <c r="H4300" s="4"/>
      <c r="I4300" s="3">
        <v>20</v>
      </c>
      <c r="J4300" s="3" t="s">
        <v>42</v>
      </c>
      <c r="K4300" s="3">
        <v>2018</v>
      </c>
      <c r="L4300" s="4" t="str">
        <f>CONCATENATE("-",I4300,".",J4300)</f>
        <v>-20.v</v>
      </c>
      <c r="M4300" s="3"/>
      <c r="N4300" s="3" t="s">
        <v>1209</v>
      </c>
      <c r="P4300" s="4">
        <v>22</v>
      </c>
      <c r="Q4300" s="24">
        <v>22</v>
      </c>
      <c r="R4300" s="4">
        <v>35</v>
      </c>
      <c r="S4300" s="4" t="s">
        <v>3</v>
      </c>
      <c r="T4300" s="4" t="s">
        <v>44</v>
      </c>
      <c r="U4300" s="4" t="s">
        <v>367</v>
      </c>
      <c r="V4300" s="37" t="s">
        <v>2092</v>
      </c>
      <c r="W4300" s="4"/>
      <c r="X4300" s="4" t="s">
        <v>1212</v>
      </c>
      <c r="Y4300" s="3"/>
      <c r="Z4300" s="3"/>
      <c r="AA4300" s="29">
        <v>45.687008650000003</v>
      </c>
      <c r="AB4300" s="29">
        <v>-121.38520108</v>
      </c>
      <c r="AC4300" s="262" t="s">
        <v>1803</v>
      </c>
      <c r="AD4300" s="150" t="s">
        <v>1803</v>
      </c>
      <c r="AE4300" s="4"/>
      <c r="AF4300" s="1"/>
      <c r="AG4300" s="3" t="s">
        <v>53</v>
      </c>
      <c r="AH4300" s="1" t="s">
        <v>1764</v>
      </c>
      <c r="AI4300" s="3"/>
      <c r="AJ4300" s="3"/>
      <c r="AK4300" s="3"/>
      <c r="AL4300" s="3"/>
      <c r="AM4300" s="3"/>
      <c r="AN4300" s="3"/>
      <c r="AO4300" s="3"/>
      <c r="AP4300" s="3"/>
      <c r="AQ4300" s="3"/>
      <c r="AR4300" s="3"/>
      <c r="AS4300" s="3"/>
      <c r="AT4300" s="3" t="s">
        <v>53</v>
      </c>
      <c r="BD4300" s="150"/>
    </row>
    <row r="4301" spans="2:56">
      <c r="B4301" s="87">
        <v>5777</v>
      </c>
      <c r="E4301" s="4">
        <v>17</v>
      </c>
      <c r="F4301" s="4" t="s">
        <v>42</v>
      </c>
      <c r="G4301" s="4">
        <v>2018</v>
      </c>
      <c r="H4301" s="4"/>
      <c r="I4301" s="3">
        <v>20</v>
      </c>
      <c r="J4301" s="3" t="s">
        <v>42</v>
      </c>
      <c r="K4301" s="3">
        <v>2018</v>
      </c>
      <c r="L4301" s="4" t="str">
        <f>CONCATENATE("-",I4301,".",J4301)</f>
        <v>-20.v</v>
      </c>
      <c r="M4301" s="3"/>
      <c r="N4301" s="3" t="s">
        <v>1209</v>
      </c>
      <c r="P4301" s="4">
        <v>22</v>
      </c>
      <c r="Q4301" s="24">
        <v>22</v>
      </c>
      <c r="R4301" s="4">
        <v>36</v>
      </c>
      <c r="S4301" s="4" t="s">
        <v>3</v>
      </c>
      <c r="T4301" s="4" t="s">
        <v>44</v>
      </c>
      <c r="U4301" s="4" t="s">
        <v>367</v>
      </c>
      <c r="V4301" s="37" t="s">
        <v>2092</v>
      </c>
      <c r="W4301" s="4"/>
      <c r="X4301" s="4" t="s">
        <v>1212</v>
      </c>
      <c r="Y4301" s="3"/>
      <c r="Z4301" s="3"/>
      <c r="AA4301" s="29">
        <v>45.687008650000003</v>
      </c>
      <c r="AB4301" s="29">
        <v>-121.38520108</v>
      </c>
      <c r="AC4301" s="262" t="s">
        <v>1803</v>
      </c>
      <c r="AD4301" s="150" t="s">
        <v>1803</v>
      </c>
      <c r="AE4301" s="4"/>
      <c r="AF4301" s="1"/>
      <c r="AG4301" s="3" t="s">
        <v>53</v>
      </c>
      <c r="AH4301" s="1" t="s">
        <v>1764</v>
      </c>
      <c r="AI4301" s="3"/>
      <c r="AJ4301" s="3"/>
      <c r="AK4301" s="3"/>
      <c r="AL4301" s="3"/>
      <c r="AM4301" s="3"/>
      <c r="AN4301" s="3"/>
      <c r="AO4301" s="3"/>
      <c r="AP4301" s="3"/>
      <c r="AQ4301" s="3"/>
      <c r="AR4301" s="3"/>
      <c r="AS4301" s="3"/>
      <c r="AT4301" s="3" t="s">
        <v>53</v>
      </c>
      <c r="BD4301" s="150"/>
    </row>
    <row r="4302" spans="2:56">
      <c r="B4302" s="87">
        <v>5778</v>
      </c>
      <c r="E4302" s="4">
        <v>17</v>
      </c>
      <c r="F4302" s="4" t="s">
        <v>42</v>
      </c>
      <c r="G4302" s="4">
        <v>2018</v>
      </c>
      <c r="H4302" s="4"/>
      <c r="I4302" s="3">
        <v>20</v>
      </c>
      <c r="J4302" s="3" t="s">
        <v>42</v>
      </c>
      <c r="K4302" s="3">
        <v>2018</v>
      </c>
      <c r="L4302" s="4" t="str">
        <f>CONCATENATE("-",I4302,".",J4302)</f>
        <v>-20.v</v>
      </c>
      <c r="M4302" s="3"/>
      <c r="N4302" s="3" t="s">
        <v>1209</v>
      </c>
      <c r="P4302" s="4">
        <v>22</v>
      </c>
      <c r="Q4302" s="24">
        <v>22</v>
      </c>
      <c r="R4302" s="4">
        <v>37</v>
      </c>
      <c r="S4302" s="4" t="s">
        <v>3</v>
      </c>
      <c r="T4302" s="4" t="s">
        <v>44</v>
      </c>
      <c r="U4302" s="4" t="s">
        <v>367</v>
      </c>
      <c r="V4302" s="37" t="s">
        <v>2092</v>
      </c>
      <c r="W4302" s="4"/>
      <c r="X4302" s="4" t="s">
        <v>1212</v>
      </c>
      <c r="Y4302" s="3"/>
      <c r="Z4302" s="3"/>
      <c r="AA4302" s="29">
        <v>45.687008650000003</v>
      </c>
      <c r="AB4302" s="29">
        <v>-121.38520108</v>
      </c>
      <c r="AC4302" s="262" t="s">
        <v>1803</v>
      </c>
      <c r="AD4302" s="150" t="s">
        <v>1803</v>
      </c>
      <c r="AE4302" s="4"/>
      <c r="AF4302" s="1"/>
      <c r="AG4302" s="3" t="s">
        <v>53</v>
      </c>
      <c r="AH4302" s="1" t="s">
        <v>1764</v>
      </c>
      <c r="AI4302" s="3"/>
      <c r="AJ4302" s="3"/>
      <c r="AK4302" s="3"/>
      <c r="AL4302" s="3"/>
      <c r="AM4302" s="3"/>
      <c r="AN4302" s="3"/>
      <c r="AO4302" s="3"/>
      <c r="AP4302" s="3"/>
      <c r="AQ4302" s="3"/>
      <c r="AR4302" s="3"/>
      <c r="AS4302" s="3"/>
      <c r="AT4302" s="3" t="s">
        <v>53</v>
      </c>
      <c r="BD4302" s="150"/>
    </row>
    <row r="4303" spans="2:56">
      <c r="B4303" s="87">
        <v>5779</v>
      </c>
      <c r="E4303" s="4">
        <v>17</v>
      </c>
      <c r="F4303" s="4" t="s">
        <v>42</v>
      </c>
      <c r="G4303" s="4">
        <v>2018</v>
      </c>
      <c r="H4303" s="4"/>
      <c r="I4303" s="3">
        <v>20</v>
      </c>
      <c r="J4303" s="3" t="s">
        <v>42</v>
      </c>
      <c r="K4303" s="3">
        <v>2018</v>
      </c>
      <c r="L4303" s="4" t="str">
        <f>CONCATENATE("-",I4303,".",J4303)</f>
        <v>-20.v</v>
      </c>
      <c r="M4303" s="3"/>
      <c r="N4303" s="3" t="s">
        <v>1209</v>
      </c>
      <c r="P4303" s="4">
        <v>22</v>
      </c>
      <c r="Q4303" s="24">
        <v>22</v>
      </c>
      <c r="R4303" s="4">
        <v>38</v>
      </c>
      <c r="S4303" s="4" t="s">
        <v>3</v>
      </c>
      <c r="T4303" s="4" t="s">
        <v>44</v>
      </c>
      <c r="U4303" s="4" t="s">
        <v>367</v>
      </c>
      <c r="V4303" s="37" t="s">
        <v>2092</v>
      </c>
      <c r="W4303" s="4"/>
      <c r="X4303" s="4" t="s">
        <v>1212</v>
      </c>
      <c r="Y4303" s="3"/>
      <c r="Z4303" s="3"/>
      <c r="AA4303" s="29">
        <v>45.687008650000003</v>
      </c>
      <c r="AB4303" s="29">
        <v>-121.38520108</v>
      </c>
      <c r="AC4303" s="262" t="s">
        <v>1803</v>
      </c>
      <c r="AD4303" s="150" t="s">
        <v>1803</v>
      </c>
      <c r="AE4303" s="4"/>
      <c r="AF4303" s="1"/>
      <c r="AG4303" s="3" t="s">
        <v>53</v>
      </c>
      <c r="AH4303" s="1" t="s">
        <v>1764</v>
      </c>
      <c r="AI4303" s="3"/>
      <c r="AJ4303" s="3"/>
      <c r="AK4303" s="3"/>
      <c r="AL4303" s="3"/>
      <c r="AM4303" s="3"/>
      <c r="AN4303" s="3"/>
      <c r="AO4303" s="3"/>
      <c r="AP4303" s="3"/>
      <c r="AQ4303" s="3"/>
      <c r="AR4303" s="3"/>
      <c r="AS4303" s="3"/>
      <c r="AT4303" s="3" t="s">
        <v>53</v>
      </c>
      <c r="BD4303" s="150"/>
    </row>
    <row r="4304" spans="2:56">
      <c r="B4304" s="87">
        <v>5780</v>
      </c>
      <c r="E4304" s="4">
        <v>17</v>
      </c>
      <c r="F4304" s="4" t="s">
        <v>42</v>
      </c>
      <c r="G4304" s="4">
        <v>2018</v>
      </c>
      <c r="H4304" s="4"/>
      <c r="I4304" s="3">
        <v>20</v>
      </c>
      <c r="J4304" s="3" t="s">
        <v>42</v>
      </c>
      <c r="K4304" s="3">
        <v>2018</v>
      </c>
      <c r="L4304" s="4" t="str">
        <f>CONCATENATE("-",I4304,".",J4304)</f>
        <v>-20.v</v>
      </c>
      <c r="M4304" s="3"/>
      <c r="N4304" s="3" t="s">
        <v>1209</v>
      </c>
      <c r="P4304" s="4">
        <v>22</v>
      </c>
      <c r="Q4304" s="24">
        <v>22</v>
      </c>
      <c r="R4304" s="4">
        <v>39</v>
      </c>
      <c r="S4304" s="4" t="s">
        <v>3</v>
      </c>
      <c r="T4304" s="4" t="s">
        <v>44</v>
      </c>
      <c r="U4304" s="4" t="s">
        <v>367</v>
      </c>
      <c r="V4304" s="37" t="s">
        <v>2092</v>
      </c>
      <c r="W4304" s="4"/>
      <c r="X4304" s="4" t="s">
        <v>1212</v>
      </c>
      <c r="Y4304" s="3"/>
      <c r="Z4304" s="3"/>
      <c r="AA4304" s="29">
        <v>45.687008650000003</v>
      </c>
      <c r="AB4304" s="29">
        <v>-121.38520108</v>
      </c>
      <c r="AC4304" s="262" t="s">
        <v>1803</v>
      </c>
      <c r="AD4304" s="150" t="s">
        <v>1803</v>
      </c>
      <c r="AE4304" s="4"/>
      <c r="AF4304" s="1"/>
      <c r="AG4304" s="3" t="s">
        <v>53</v>
      </c>
      <c r="AH4304" s="1" t="s">
        <v>1764</v>
      </c>
      <c r="AI4304" s="3"/>
      <c r="AJ4304" s="3"/>
      <c r="AK4304" s="3"/>
      <c r="AL4304" s="3"/>
      <c r="AM4304" s="3"/>
      <c r="AN4304" s="3"/>
      <c r="AO4304" s="3"/>
      <c r="AP4304" s="3"/>
      <c r="AQ4304" s="3"/>
      <c r="AR4304" s="3"/>
      <c r="AS4304" s="3"/>
      <c r="AT4304" s="3" t="s">
        <v>53</v>
      </c>
      <c r="BD4304" s="150"/>
    </row>
    <row r="4305" spans="2:56">
      <c r="B4305" s="87">
        <v>5781</v>
      </c>
      <c r="E4305" s="4">
        <v>17</v>
      </c>
      <c r="F4305" s="4" t="s">
        <v>42</v>
      </c>
      <c r="G4305" s="4">
        <v>2018</v>
      </c>
      <c r="H4305" s="4"/>
      <c r="I4305" s="3">
        <v>20</v>
      </c>
      <c r="J4305" s="3" t="s">
        <v>42</v>
      </c>
      <c r="K4305" s="3">
        <v>2018</v>
      </c>
      <c r="L4305" s="4" t="str">
        <f>CONCATENATE("-",I4305,".",J4305)</f>
        <v>-20.v</v>
      </c>
      <c r="M4305" s="3"/>
      <c r="N4305" s="3" t="s">
        <v>1209</v>
      </c>
      <c r="P4305" s="4">
        <v>22</v>
      </c>
      <c r="Q4305" s="24">
        <v>22</v>
      </c>
      <c r="R4305" s="4">
        <v>40</v>
      </c>
      <c r="S4305" s="4" t="s">
        <v>3</v>
      </c>
      <c r="T4305" s="4" t="s">
        <v>44</v>
      </c>
      <c r="U4305" s="4" t="s">
        <v>367</v>
      </c>
      <c r="V4305" s="37" t="s">
        <v>2092</v>
      </c>
      <c r="W4305" s="4"/>
      <c r="X4305" s="4" t="s">
        <v>1212</v>
      </c>
      <c r="Y4305" s="3"/>
      <c r="Z4305" s="3"/>
      <c r="AA4305" s="29">
        <v>45.687008650000003</v>
      </c>
      <c r="AB4305" s="29">
        <v>-121.38520108</v>
      </c>
      <c r="AC4305" s="262" t="s">
        <v>1803</v>
      </c>
      <c r="AD4305" s="150" t="s">
        <v>1803</v>
      </c>
      <c r="AE4305" s="4"/>
      <c r="AF4305" s="1"/>
      <c r="AG4305" s="3" t="s">
        <v>53</v>
      </c>
      <c r="AH4305" s="1" t="s">
        <v>1764</v>
      </c>
      <c r="AI4305" s="3"/>
      <c r="AJ4305" s="3"/>
      <c r="AK4305" s="3"/>
      <c r="AL4305" s="3"/>
      <c r="AM4305" s="3"/>
      <c r="AN4305" s="3"/>
      <c r="AO4305" s="3"/>
      <c r="AP4305" s="3"/>
      <c r="AQ4305" s="3"/>
      <c r="AR4305" s="3"/>
      <c r="AS4305" s="3"/>
      <c r="AT4305" s="3" t="s">
        <v>53</v>
      </c>
      <c r="BD4305" s="150"/>
    </row>
    <row r="4306" spans="2:56">
      <c r="B4306" s="87">
        <v>5782</v>
      </c>
      <c r="E4306" s="4">
        <v>17</v>
      </c>
      <c r="F4306" s="4" t="s">
        <v>42</v>
      </c>
      <c r="G4306" s="4">
        <v>2018</v>
      </c>
      <c r="H4306" s="4"/>
      <c r="I4306" s="3">
        <v>20</v>
      </c>
      <c r="J4306" s="3" t="s">
        <v>42</v>
      </c>
      <c r="K4306" s="3">
        <v>2018</v>
      </c>
      <c r="L4306" s="4" t="str">
        <f>CONCATENATE("-",I4306,".",J4306)</f>
        <v>-20.v</v>
      </c>
      <c r="M4306" s="3"/>
      <c r="N4306" s="3" t="s">
        <v>1209</v>
      </c>
      <c r="P4306" s="4">
        <v>22</v>
      </c>
      <c r="Q4306" s="24">
        <v>22</v>
      </c>
      <c r="R4306" s="4">
        <v>41</v>
      </c>
      <c r="S4306" s="4" t="s">
        <v>3</v>
      </c>
      <c r="T4306" s="4" t="s">
        <v>44</v>
      </c>
      <c r="U4306" s="4" t="s">
        <v>367</v>
      </c>
      <c r="V4306" s="37" t="s">
        <v>2092</v>
      </c>
      <c r="W4306" s="4"/>
      <c r="X4306" s="4" t="s">
        <v>1212</v>
      </c>
      <c r="Y4306" s="3"/>
      <c r="Z4306" s="3"/>
      <c r="AA4306" s="29">
        <v>45.687008650000003</v>
      </c>
      <c r="AB4306" s="29">
        <v>-121.38520108</v>
      </c>
      <c r="AC4306" s="262" t="s">
        <v>1803</v>
      </c>
      <c r="AD4306" s="150" t="s">
        <v>1803</v>
      </c>
      <c r="AE4306" s="4"/>
      <c r="AF4306" s="1"/>
      <c r="AG4306" s="3" t="s">
        <v>53</v>
      </c>
      <c r="AH4306" s="1" t="s">
        <v>1764</v>
      </c>
      <c r="AI4306" s="3"/>
      <c r="AJ4306" s="3"/>
      <c r="AK4306" s="3"/>
      <c r="AL4306" s="3"/>
      <c r="AM4306" s="3"/>
      <c r="AN4306" s="3"/>
      <c r="AO4306" s="3"/>
      <c r="AP4306" s="3"/>
      <c r="AQ4306" s="3"/>
      <c r="AR4306" s="3"/>
      <c r="AS4306" s="3"/>
      <c r="AT4306" s="3" t="s">
        <v>53</v>
      </c>
      <c r="BD4306" s="150"/>
    </row>
    <row r="4307" spans="2:56">
      <c r="B4307" s="87">
        <v>5783</v>
      </c>
      <c r="E4307" s="4">
        <v>17</v>
      </c>
      <c r="F4307" s="4" t="s">
        <v>42</v>
      </c>
      <c r="G4307" s="4">
        <v>2018</v>
      </c>
      <c r="H4307" s="4"/>
      <c r="I4307" s="3">
        <v>20</v>
      </c>
      <c r="J4307" s="3" t="s">
        <v>42</v>
      </c>
      <c r="K4307" s="3">
        <v>2018</v>
      </c>
      <c r="L4307" s="4" t="str">
        <f>CONCATENATE("-",I4307,".",J4307)</f>
        <v>-20.v</v>
      </c>
      <c r="M4307" s="3"/>
      <c r="N4307" s="3" t="s">
        <v>1209</v>
      </c>
      <c r="P4307" s="4">
        <v>22</v>
      </c>
      <c r="Q4307" s="24">
        <v>22</v>
      </c>
      <c r="R4307" s="4">
        <v>42</v>
      </c>
      <c r="S4307" s="4" t="s">
        <v>3</v>
      </c>
      <c r="T4307" s="4" t="s">
        <v>44</v>
      </c>
      <c r="U4307" s="4" t="s">
        <v>367</v>
      </c>
      <c r="V4307" s="37" t="s">
        <v>2092</v>
      </c>
      <c r="W4307" s="4"/>
      <c r="X4307" s="4" t="s">
        <v>1212</v>
      </c>
      <c r="Y4307" s="3"/>
      <c r="Z4307" s="3"/>
      <c r="AA4307" s="29">
        <v>45.687008650000003</v>
      </c>
      <c r="AB4307" s="29">
        <v>-121.38520108</v>
      </c>
      <c r="AC4307" s="262" t="s">
        <v>1803</v>
      </c>
      <c r="AD4307" s="150" t="s">
        <v>1803</v>
      </c>
      <c r="AE4307" s="4"/>
      <c r="AF4307" s="1"/>
      <c r="AG4307" s="3" t="s">
        <v>53</v>
      </c>
      <c r="AH4307" s="1" t="s">
        <v>1764</v>
      </c>
      <c r="AI4307" s="3"/>
      <c r="AJ4307" s="3"/>
      <c r="AK4307" s="3"/>
      <c r="AL4307" s="3"/>
      <c r="AM4307" s="3"/>
      <c r="AN4307" s="3"/>
      <c r="AO4307" s="3"/>
      <c r="AP4307" s="3"/>
      <c r="AQ4307" s="3"/>
      <c r="AR4307" s="3"/>
      <c r="AS4307" s="3"/>
      <c r="AT4307" s="3" t="s">
        <v>53</v>
      </c>
      <c r="BD4307" s="150"/>
    </row>
    <row r="4308" spans="2:56">
      <c r="B4308" s="87">
        <v>5784</v>
      </c>
      <c r="E4308" s="4">
        <v>17</v>
      </c>
      <c r="F4308" s="4" t="s">
        <v>42</v>
      </c>
      <c r="G4308" s="4">
        <v>2018</v>
      </c>
      <c r="H4308" s="4"/>
      <c r="I4308" s="3">
        <v>20</v>
      </c>
      <c r="J4308" s="3" t="s">
        <v>42</v>
      </c>
      <c r="K4308" s="3">
        <v>2018</v>
      </c>
      <c r="L4308" s="4" t="str">
        <f>CONCATENATE("-",I4308,".",J4308)</f>
        <v>-20.v</v>
      </c>
      <c r="M4308" s="3"/>
      <c r="N4308" s="3" t="s">
        <v>1209</v>
      </c>
      <c r="P4308" s="4">
        <v>22</v>
      </c>
      <c r="Q4308" s="24">
        <v>22</v>
      </c>
      <c r="R4308" s="4">
        <v>43</v>
      </c>
      <c r="S4308" s="4" t="s">
        <v>3</v>
      </c>
      <c r="T4308" s="4" t="s">
        <v>44</v>
      </c>
      <c r="U4308" s="4" t="s">
        <v>367</v>
      </c>
      <c r="V4308" s="37" t="s">
        <v>2092</v>
      </c>
      <c r="W4308" s="4"/>
      <c r="X4308" s="4" t="s">
        <v>1212</v>
      </c>
      <c r="Y4308" s="3"/>
      <c r="Z4308" s="3"/>
      <c r="AA4308" s="29">
        <v>45.687008650000003</v>
      </c>
      <c r="AB4308" s="29">
        <v>-121.38520108</v>
      </c>
      <c r="AC4308" s="262" t="s">
        <v>1803</v>
      </c>
      <c r="AD4308" s="150" t="s">
        <v>1803</v>
      </c>
      <c r="AE4308" s="4"/>
      <c r="AF4308" s="1"/>
      <c r="AG4308" s="3" t="s">
        <v>53</v>
      </c>
      <c r="AH4308" s="1" t="s">
        <v>1764</v>
      </c>
      <c r="AI4308" s="3"/>
      <c r="AJ4308" s="3"/>
      <c r="AK4308" s="3"/>
      <c r="AL4308" s="3"/>
      <c r="AM4308" s="3"/>
      <c r="AN4308" s="3"/>
      <c r="AO4308" s="3"/>
      <c r="AP4308" s="3"/>
      <c r="AQ4308" s="3"/>
      <c r="AR4308" s="3"/>
      <c r="AS4308" s="3"/>
      <c r="AT4308" s="3" t="s">
        <v>53</v>
      </c>
      <c r="BD4308" s="150"/>
    </row>
    <row r="4309" spans="2:56">
      <c r="B4309" s="87">
        <v>5785</v>
      </c>
      <c r="E4309" s="4">
        <v>17</v>
      </c>
      <c r="F4309" s="4" t="s">
        <v>42</v>
      </c>
      <c r="G4309" s="4">
        <v>2018</v>
      </c>
      <c r="H4309" s="4"/>
      <c r="I4309" s="3">
        <v>20</v>
      </c>
      <c r="J4309" s="3" t="s">
        <v>42</v>
      </c>
      <c r="K4309" s="3">
        <v>2018</v>
      </c>
      <c r="L4309" s="4" t="str">
        <f>CONCATENATE("-",I4309,".",J4309)</f>
        <v>-20.v</v>
      </c>
      <c r="M4309" s="3"/>
      <c r="N4309" s="3" t="s">
        <v>1209</v>
      </c>
      <c r="P4309" s="4">
        <v>22</v>
      </c>
      <c r="Q4309" s="24">
        <v>22</v>
      </c>
      <c r="R4309" s="4">
        <v>44</v>
      </c>
      <c r="S4309" s="4" t="s">
        <v>3</v>
      </c>
      <c r="T4309" s="4" t="s">
        <v>44</v>
      </c>
      <c r="U4309" s="4" t="s">
        <v>367</v>
      </c>
      <c r="V4309" s="37" t="s">
        <v>2092</v>
      </c>
      <c r="W4309" s="4"/>
      <c r="X4309" s="4" t="s">
        <v>1212</v>
      </c>
      <c r="Y4309" s="3"/>
      <c r="Z4309" s="3"/>
      <c r="AA4309" s="29">
        <v>45.687008650000003</v>
      </c>
      <c r="AB4309" s="29">
        <v>-121.38520108</v>
      </c>
      <c r="AC4309" s="262" t="s">
        <v>1803</v>
      </c>
      <c r="AD4309" s="150" t="s">
        <v>1803</v>
      </c>
      <c r="AE4309" s="4"/>
      <c r="AF4309" s="1"/>
      <c r="AG4309" s="3" t="s">
        <v>53</v>
      </c>
      <c r="AH4309" s="1" t="s">
        <v>1764</v>
      </c>
      <c r="AI4309" s="3"/>
      <c r="AJ4309" s="3"/>
      <c r="AK4309" s="3"/>
      <c r="AL4309" s="3"/>
      <c r="AM4309" s="3"/>
      <c r="AN4309" s="3"/>
      <c r="AO4309" s="3"/>
      <c r="AP4309" s="3"/>
      <c r="AQ4309" s="3"/>
      <c r="AR4309" s="3"/>
      <c r="AS4309" s="3"/>
      <c r="AT4309" s="3" t="s">
        <v>53</v>
      </c>
      <c r="BD4309" s="150"/>
    </row>
    <row r="4310" spans="2:56">
      <c r="B4310" s="87">
        <v>5786</v>
      </c>
      <c r="E4310" s="4">
        <v>17</v>
      </c>
      <c r="F4310" s="4" t="s">
        <v>42</v>
      </c>
      <c r="G4310" s="4">
        <v>2018</v>
      </c>
      <c r="H4310" s="4"/>
      <c r="I4310" s="3">
        <v>20</v>
      </c>
      <c r="J4310" s="3" t="s">
        <v>42</v>
      </c>
      <c r="K4310" s="3">
        <v>2018</v>
      </c>
      <c r="L4310" s="4" t="str">
        <f>CONCATENATE("-",I4310,".",J4310)</f>
        <v>-20.v</v>
      </c>
      <c r="M4310" s="3"/>
      <c r="N4310" s="3" t="s">
        <v>1209</v>
      </c>
      <c r="P4310" s="4">
        <v>22</v>
      </c>
      <c r="Q4310" s="24">
        <v>22</v>
      </c>
      <c r="R4310" s="4">
        <v>45</v>
      </c>
      <c r="S4310" s="4" t="s">
        <v>3</v>
      </c>
      <c r="T4310" s="4" t="s">
        <v>44</v>
      </c>
      <c r="U4310" s="4" t="s">
        <v>367</v>
      </c>
      <c r="V4310" s="37" t="s">
        <v>2092</v>
      </c>
      <c r="W4310" s="4"/>
      <c r="X4310" s="4" t="s">
        <v>1212</v>
      </c>
      <c r="Y4310" s="3"/>
      <c r="Z4310" s="3"/>
      <c r="AA4310" s="29">
        <v>45.687008650000003</v>
      </c>
      <c r="AB4310" s="29">
        <v>-121.38520108</v>
      </c>
      <c r="AC4310" s="262" t="s">
        <v>1803</v>
      </c>
      <c r="AD4310" s="150" t="s">
        <v>1803</v>
      </c>
      <c r="AE4310" s="4"/>
      <c r="AF4310" s="1"/>
      <c r="AG4310" s="3" t="s">
        <v>53</v>
      </c>
      <c r="AH4310" s="1" t="s">
        <v>1764</v>
      </c>
      <c r="AI4310" s="3"/>
      <c r="AJ4310" s="3"/>
      <c r="AK4310" s="3"/>
      <c r="AL4310" s="3"/>
      <c r="AM4310" s="3"/>
      <c r="AN4310" s="3"/>
      <c r="AO4310" s="3"/>
      <c r="AP4310" s="3"/>
      <c r="AQ4310" s="3"/>
      <c r="AR4310" s="3"/>
      <c r="AS4310" s="3"/>
      <c r="AT4310" s="3" t="s">
        <v>53</v>
      </c>
      <c r="BD4310" s="150"/>
    </row>
    <row r="4311" spans="2:56">
      <c r="B4311" s="87">
        <v>5787</v>
      </c>
      <c r="E4311" s="4">
        <v>17</v>
      </c>
      <c r="F4311" s="4" t="s">
        <v>42</v>
      </c>
      <c r="G4311" s="4">
        <v>2018</v>
      </c>
      <c r="H4311" s="4"/>
      <c r="I4311" s="3">
        <v>20</v>
      </c>
      <c r="J4311" s="3" t="s">
        <v>42</v>
      </c>
      <c r="K4311" s="3">
        <v>2018</v>
      </c>
      <c r="L4311" s="4" t="str">
        <f>CONCATENATE("-",I4311,".",J4311)</f>
        <v>-20.v</v>
      </c>
      <c r="M4311" s="3"/>
      <c r="N4311" s="3" t="s">
        <v>1209</v>
      </c>
      <c r="P4311" s="4">
        <v>22</v>
      </c>
      <c r="Q4311" s="24">
        <v>22</v>
      </c>
      <c r="R4311" s="4">
        <v>46</v>
      </c>
      <c r="S4311" s="4" t="s">
        <v>3</v>
      </c>
      <c r="T4311" s="4" t="s">
        <v>44</v>
      </c>
      <c r="U4311" s="4" t="s">
        <v>367</v>
      </c>
      <c r="V4311" s="37" t="s">
        <v>2092</v>
      </c>
      <c r="W4311" s="4"/>
      <c r="X4311" s="4" t="s">
        <v>1212</v>
      </c>
      <c r="Y4311" s="3"/>
      <c r="Z4311" s="3"/>
      <c r="AA4311" s="29">
        <v>45.687008650000003</v>
      </c>
      <c r="AB4311" s="29">
        <v>-121.38520108</v>
      </c>
      <c r="AC4311" s="262" t="s">
        <v>1803</v>
      </c>
      <c r="AD4311" s="150" t="s">
        <v>1803</v>
      </c>
      <c r="AE4311" s="4"/>
      <c r="AF4311" s="1"/>
      <c r="AG4311" s="3" t="s">
        <v>53</v>
      </c>
      <c r="AH4311" s="1" t="s">
        <v>1764</v>
      </c>
      <c r="AI4311" s="3"/>
      <c r="AJ4311" s="3"/>
      <c r="AK4311" s="3"/>
      <c r="AL4311" s="3"/>
      <c r="AM4311" s="3"/>
      <c r="AN4311" s="3"/>
      <c r="AO4311" s="3"/>
      <c r="AP4311" s="3"/>
      <c r="AQ4311" s="3"/>
      <c r="AR4311" s="3"/>
      <c r="AS4311" s="3"/>
      <c r="AT4311" s="3" t="s">
        <v>53</v>
      </c>
      <c r="BD4311" s="150"/>
    </row>
    <row r="4312" spans="2:56">
      <c r="B4312" s="87">
        <v>5788</v>
      </c>
      <c r="E4312" s="4">
        <v>17</v>
      </c>
      <c r="F4312" s="4" t="s">
        <v>42</v>
      </c>
      <c r="G4312" s="4">
        <v>2018</v>
      </c>
      <c r="H4312" s="4"/>
      <c r="I4312" s="3">
        <v>20</v>
      </c>
      <c r="J4312" s="3" t="s">
        <v>42</v>
      </c>
      <c r="K4312" s="3">
        <v>2018</v>
      </c>
      <c r="L4312" s="4" t="str">
        <f>CONCATENATE("-",I4312,".",J4312)</f>
        <v>-20.v</v>
      </c>
      <c r="M4312" s="3"/>
      <c r="N4312" s="3" t="s">
        <v>1209</v>
      </c>
      <c r="P4312" s="4">
        <v>22</v>
      </c>
      <c r="Q4312" s="24">
        <v>22</v>
      </c>
      <c r="R4312" s="4">
        <v>47</v>
      </c>
      <c r="S4312" s="4" t="s">
        <v>3</v>
      </c>
      <c r="T4312" s="4" t="s">
        <v>44</v>
      </c>
      <c r="U4312" s="4" t="s">
        <v>367</v>
      </c>
      <c r="V4312" s="37" t="s">
        <v>2092</v>
      </c>
      <c r="W4312" s="4"/>
      <c r="X4312" s="4" t="s">
        <v>1212</v>
      </c>
      <c r="Y4312" s="3"/>
      <c r="Z4312" s="3"/>
      <c r="AA4312" s="29">
        <v>45.687008650000003</v>
      </c>
      <c r="AB4312" s="29">
        <v>-121.38520108</v>
      </c>
      <c r="AC4312" s="262" t="s">
        <v>1803</v>
      </c>
      <c r="AD4312" s="150" t="s">
        <v>1803</v>
      </c>
      <c r="AE4312" s="4"/>
      <c r="AF4312" s="1"/>
      <c r="AG4312" s="3" t="s">
        <v>53</v>
      </c>
      <c r="AH4312" s="1" t="s">
        <v>1764</v>
      </c>
      <c r="AI4312" s="3"/>
      <c r="AJ4312" s="3"/>
      <c r="AK4312" s="3"/>
      <c r="AL4312" s="3"/>
      <c r="AM4312" s="3"/>
      <c r="AN4312" s="3"/>
      <c r="AO4312" s="3"/>
      <c r="AP4312" s="3"/>
      <c r="AQ4312" s="3"/>
      <c r="AR4312" s="3"/>
      <c r="AS4312" s="3"/>
      <c r="AT4312" s="3" t="s">
        <v>53</v>
      </c>
      <c r="BD4312" s="150"/>
    </row>
    <row r="4313" spans="2:56">
      <c r="B4313" s="87">
        <v>5789</v>
      </c>
      <c r="E4313" s="4">
        <v>17</v>
      </c>
      <c r="F4313" s="4" t="s">
        <v>42</v>
      </c>
      <c r="G4313" s="4">
        <v>2018</v>
      </c>
      <c r="H4313" s="4"/>
      <c r="I4313" s="3">
        <v>20</v>
      </c>
      <c r="J4313" s="3" t="s">
        <v>42</v>
      </c>
      <c r="K4313" s="3">
        <v>2018</v>
      </c>
      <c r="L4313" s="4" t="str">
        <f>CONCATENATE("-",I4313,".",J4313)</f>
        <v>-20.v</v>
      </c>
      <c r="M4313" s="3"/>
      <c r="N4313" s="3" t="s">
        <v>1209</v>
      </c>
      <c r="P4313" s="4">
        <v>22</v>
      </c>
      <c r="Q4313" s="24">
        <v>22</v>
      </c>
      <c r="R4313" s="4">
        <v>48</v>
      </c>
      <c r="S4313" s="4" t="s">
        <v>3</v>
      </c>
      <c r="T4313" s="4" t="s">
        <v>44</v>
      </c>
      <c r="U4313" s="4" t="s">
        <v>367</v>
      </c>
      <c r="V4313" s="37" t="s">
        <v>2092</v>
      </c>
      <c r="W4313" s="4"/>
      <c r="X4313" s="4" t="s">
        <v>1212</v>
      </c>
      <c r="Y4313" s="3"/>
      <c r="Z4313" s="3"/>
      <c r="AA4313" s="29">
        <v>45.687008650000003</v>
      </c>
      <c r="AB4313" s="29">
        <v>-121.38520108</v>
      </c>
      <c r="AC4313" s="262" t="s">
        <v>1803</v>
      </c>
      <c r="AD4313" s="150" t="s">
        <v>1803</v>
      </c>
      <c r="AE4313" s="4"/>
      <c r="AF4313" s="1"/>
      <c r="AG4313" s="3" t="s">
        <v>53</v>
      </c>
      <c r="AH4313" s="1" t="s">
        <v>1764</v>
      </c>
      <c r="AI4313" s="3"/>
      <c r="AJ4313" s="3"/>
      <c r="AK4313" s="3"/>
      <c r="AL4313" s="3"/>
      <c r="AM4313" s="3"/>
      <c r="AN4313" s="3"/>
      <c r="AO4313" s="3"/>
      <c r="AP4313" s="3"/>
      <c r="AQ4313" s="3"/>
      <c r="AR4313" s="3"/>
      <c r="AS4313" s="3"/>
      <c r="AT4313" s="3" t="s">
        <v>53</v>
      </c>
      <c r="BD4313" s="150"/>
    </row>
    <row r="4314" spans="2:56">
      <c r="B4314" s="87">
        <v>5790</v>
      </c>
      <c r="E4314" s="4">
        <v>17</v>
      </c>
      <c r="F4314" s="4" t="s">
        <v>42</v>
      </c>
      <c r="G4314" s="4">
        <v>2018</v>
      </c>
      <c r="H4314" s="4"/>
      <c r="I4314" s="3">
        <v>20</v>
      </c>
      <c r="J4314" s="3" t="s">
        <v>42</v>
      </c>
      <c r="K4314" s="3">
        <v>2018</v>
      </c>
      <c r="L4314" s="4" t="str">
        <f>CONCATENATE("-",I4314,".",J4314)</f>
        <v>-20.v</v>
      </c>
      <c r="M4314" s="3"/>
      <c r="N4314" s="3" t="s">
        <v>1209</v>
      </c>
      <c r="P4314" s="4">
        <v>22</v>
      </c>
      <c r="Q4314" s="24">
        <v>22</v>
      </c>
      <c r="R4314" s="4">
        <v>49</v>
      </c>
      <c r="S4314" s="4" t="s">
        <v>3</v>
      </c>
      <c r="T4314" s="4" t="s">
        <v>44</v>
      </c>
      <c r="U4314" s="4" t="s">
        <v>367</v>
      </c>
      <c r="V4314" s="37" t="s">
        <v>2092</v>
      </c>
      <c r="W4314" s="4"/>
      <c r="X4314" s="4" t="s">
        <v>1212</v>
      </c>
      <c r="Y4314" s="3"/>
      <c r="Z4314" s="3"/>
      <c r="AA4314" s="29">
        <v>45.687008650000003</v>
      </c>
      <c r="AB4314" s="29">
        <v>-121.38520108</v>
      </c>
      <c r="AC4314" s="262" t="s">
        <v>1803</v>
      </c>
      <c r="AD4314" s="150" t="s">
        <v>1803</v>
      </c>
      <c r="AE4314" s="4"/>
      <c r="AF4314" s="1"/>
      <c r="AG4314" s="3" t="s">
        <v>53</v>
      </c>
      <c r="AH4314" s="1" t="s">
        <v>1764</v>
      </c>
      <c r="AI4314" s="3"/>
      <c r="AJ4314" s="3"/>
      <c r="AK4314" s="3"/>
      <c r="AL4314" s="3"/>
      <c r="AM4314" s="3"/>
      <c r="AN4314" s="3"/>
      <c r="AO4314" s="3"/>
      <c r="AP4314" s="3"/>
      <c r="AQ4314" s="3"/>
      <c r="AR4314" s="3"/>
      <c r="AS4314" s="3"/>
      <c r="AT4314" s="3" t="s">
        <v>53</v>
      </c>
      <c r="BD4314" s="150"/>
    </row>
    <row r="4315" spans="2:56">
      <c r="B4315" s="87">
        <v>5791</v>
      </c>
      <c r="E4315" s="4">
        <v>17</v>
      </c>
      <c r="F4315" s="4" t="s">
        <v>42</v>
      </c>
      <c r="G4315" s="4">
        <v>2018</v>
      </c>
      <c r="H4315" s="4"/>
      <c r="I4315" s="3">
        <v>20</v>
      </c>
      <c r="J4315" s="3" t="s">
        <v>42</v>
      </c>
      <c r="K4315" s="3">
        <v>2018</v>
      </c>
      <c r="L4315" s="4" t="str">
        <f>CONCATENATE("-",I4315,".",J4315)</f>
        <v>-20.v</v>
      </c>
      <c r="M4315" s="3"/>
      <c r="N4315" s="3" t="s">
        <v>1209</v>
      </c>
      <c r="P4315" s="4">
        <v>22</v>
      </c>
      <c r="Q4315" s="24">
        <v>22</v>
      </c>
      <c r="R4315" s="4">
        <v>50</v>
      </c>
      <c r="S4315" s="4" t="s">
        <v>3</v>
      </c>
      <c r="T4315" s="4" t="s">
        <v>44</v>
      </c>
      <c r="U4315" s="4" t="s">
        <v>367</v>
      </c>
      <c r="V4315" s="37" t="s">
        <v>2092</v>
      </c>
      <c r="W4315" s="4"/>
      <c r="X4315" s="4" t="s">
        <v>1212</v>
      </c>
      <c r="Y4315" s="3"/>
      <c r="Z4315" s="3"/>
      <c r="AA4315" s="29">
        <v>45.687008650000003</v>
      </c>
      <c r="AB4315" s="29">
        <v>-121.38520108</v>
      </c>
      <c r="AC4315" s="262" t="s">
        <v>1803</v>
      </c>
      <c r="AD4315" s="150" t="s">
        <v>1803</v>
      </c>
      <c r="AE4315" s="4"/>
      <c r="AF4315" s="1"/>
      <c r="AG4315" s="3" t="s">
        <v>53</v>
      </c>
      <c r="AH4315" s="1" t="s">
        <v>1764</v>
      </c>
      <c r="AI4315" s="3"/>
      <c r="AJ4315" s="3"/>
      <c r="AK4315" s="3"/>
      <c r="AL4315" s="3"/>
      <c r="AM4315" s="3"/>
      <c r="AN4315" s="3"/>
      <c r="AO4315" s="3"/>
      <c r="AP4315" s="3"/>
      <c r="AQ4315" s="3"/>
      <c r="AR4315" s="3"/>
      <c r="AS4315" s="3"/>
      <c r="AT4315" s="3" t="s">
        <v>53</v>
      </c>
      <c r="BD4315" s="150"/>
    </row>
    <row r="4316" spans="2:56">
      <c r="B4316" s="87">
        <v>5792</v>
      </c>
      <c r="E4316" s="4">
        <v>17</v>
      </c>
      <c r="F4316" s="4" t="s">
        <v>42</v>
      </c>
      <c r="G4316" s="4">
        <v>2018</v>
      </c>
      <c r="H4316" s="4"/>
      <c r="I4316" s="3">
        <v>20</v>
      </c>
      <c r="J4316" s="3" t="s">
        <v>42</v>
      </c>
      <c r="K4316" s="3">
        <v>2018</v>
      </c>
      <c r="L4316" s="4" t="str">
        <f>CONCATENATE("-",I4316,".",J4316)</f>
        <v>-20.v</v>
      </c>
      <c r="M4316" s="3"/>
      <c r="N4316" s="3" t="s">
        <v>1209</v>
      </c>
      <c r="P4316" s="4">
        <v>22</v>
      </c>
      <c r="Q4316" s="24">
        <v>22</v>
      </c>
      <c r="R4316" s="4">
        <v>51</v>
      </c>
      <c r="S4316" s="4" t="s">
        <v>3</v>
      </c>
      <c r="T4316" s="4" t="s">
        <v>44</v>
      </c>
      <c r="U4316" s="4" t="s">
        <v>367</v>
      </c>
      <c r="V4316" s="37" t="s">
        <v>2092</v>
      </c>
      <c r="W4316" s="4"/>
      <c r="X4316" s="4" t="s">
        <v>1212</v>
      </c>
      <c r="Y4316" s="3"/>
      <c r="Z4316" s="3"/>
      <c r="AA4316" s="29">
        <v>45.687008650000003</v>
      </c>
      <c r="AB4316" s="29">
        <v>-121.38520108</v>
      </c>
      <c r="AC4316" s="262" t="s">
        <v>1803</v>
      </c>
      <c r="AD4316" s="150" t="s">
        <v>1803</v>
      </c>
      <c r="AE4316" s="4"/>
      <c r="AF4316" s="1"/>
      <c r="AG4316" s="3" t="s">
        <v>53</v>
      </c>
      <c r="AH4316" s="1" t="s">
        <v>1764</v>
      </c>
      <c r="AI4316" s="3"/>
      <c r="AJ4316" s="3"/>
      <c r="AK4316" s="3"/>
      <c r="AL4316" s="3"/>
      <c r="AM4316" s="3"/>
      <c r="AN4316" s="3"/>
      <c r="AO4316" s="3"/>
      <c r="AP4316" s="3"/>
      <c r="AQ4316" s="3"/>
      <c r="AR4316" s="3"/>
      <c r="AS4316" s="3"/>
      <c r="AT4316" s="3" t="s">
        <v>53</v>
      </c>
      <c r="BD4316" s="150"/>
    </row>
    <row r="4317" spans="2:56">
      <c r="B4317" s="87">
        <v>5793</v>
      </c>
      <c r="E4317" s="4">
        <v>17</v>
      </c>
      <c r="F4317" s="4" t="s">
        <v>42</v>
      </c>
      <c r="G4317" s="4">
        <v>2018</v>
      </c>
      <c r="H4317" s="4"/>
      <c r="I4317" s="3">
        <v>20</v>
      </c>
      <c r="J4317" s="3" t="s">
        <v>42</v>
      </c>
      <c r="K4317" s="3">
        <v>2018</v>
      </c>
      <c r="L4317" s="4" t="str">
        <f>CONCATENATE("-",I4317,".",J4317)</f>
        <v>-20.v</v>
      </c>
      <c r="M4317" s="3"/>
      <c r="N4317" s="3" t="s">
        <v>1209</v>
      </c>
      <c r="P4317" s="4">
        <v>22</v>
      </c>
      <c r="Q4317" s="24">
        <v>22</v>
      </c>
      <c r="R4317" s="4">
        <v>52</v>
      </c>
      <c r="S4317" s="4" t="s">
        <v>3</v>
      </c>
      <c r="T4317" s="4" t="s">
        <v>44</v>
      </c>
      <c r="U4317" s="4" t="s">
        <v>367</v>
      </c>
      <c r="V4317" s="37" t="s">
        <v>2092</v>
      </c>
      <c r="W4317" s="4"/>
      <c r="X4317" s="4" t="s">
        <v>1212</v>
      </c>
      <c r="Y4317" s="3"/>
      <c r="Z4317" s="3"/>
      <c r="AA4317" s="29">
        <v>45.687008650000003</v>
      </c>
      <c r="AB4317" s="29">
        <v>-121.38520108</v>
      </c>
      <c r="AC4317" s="262" t="s">
        <v>1803</v>
      </c>
      <c r="AD4317" s="150" t="s">
        <v>1803</v>
      </c>
      <c r="AE4317" s="4"/>
      <c r="AF4317" s="1"/>
      <c r="AG4317" s="3" t="s">
        <v>53</v>
      </c>
      <c r="AH4317" s="1" t="s">
        <v>1764</v>
      </c>
      <c r="AI4317" s="3"/>
      <c r="AJ4317" s="3"/>
      <c r="AK4317" s="3"/>
      <c r="AL4317" s="3"/>
      <c r="AM4317" s="3"/>
      <c r="AN4317" s="3"/>
      <c r="AO4317" s="3"/>
      <c r="AP4317" s="3"/>
      <c r="AQ4317" s="3"/>
      <c r="AR4317" s="3"/>
      <c r="AS4317" s="3"/>
      <c r="AT4317" s="3" t="s">
        <v>53</v>
      </c>
      <c r="BD4317" s="150"/>
    </row>
    <row r="4318" spans="2:56">
      <c r="B4318" s="87">
        <v>5794</v>
      </c>
      <c r="E4318" s="4">
        <v>17</v>
      </c>
      <c r="F4318" s="4" t="s">
        <v>42</v>
      </c>
      <c r="G4318" s="4">
        <v>2018</v>
      </c>
      <c r="H4318" s="4"/>
      <c r="I4318" s="3">
        <v>20</v>
      </c>
      <c r="J4318" s="3" t="s">
        <v>42</v>
      </c>
      <c r="K4318" s="3">
        <v>2018</v>
      </c>
      <c r="L4318" s="4" t="str">
        <f>CONCATENATE("-",I4318,".",J4318)</f>
        <v>-20.v</v>
      </c>
      <c r="M4318" s="3"/>
      <c r="N4318" s="3" t="s">
        <v>1209</v>
      </c>
      <c r="P4318" s="4">
        <v>22</v>
      </c>
      <c r="Q4318" s="24">
        <v>22</v>
      </c>
      <c r="R4318" s="4">
        <v>53</v>
      </c>
      <c r="S4318" s="4" t="s">
        <v>3</v>
      </c>
      <c r="T4318" s="4" t="s">
        <v>44</v>
      </c>
      <c r="U4318" s="4" t="s">
        <v>367</v>
      </c>
      <c r="V4318" s="37" t="s">
        <v>2092</v>
      </c>
      <c r="W4318" s="4"/>
      <c r="X4318" s="4" t="s">
        <v>1212</v>
      </c>
      <c r="Y4318" s="3"/>
      <c r="Z4318" s="3"/>
      <c r="AA4318" s="29">
        <v>45.687008650000003</v>
      </c>
      <c r="AB4318" s="29">
        <v>-121.38520108</v>
      </c>
      <c r="AC4318" s="262" t="s">
        <v>1803</v>
      </c>
      <c r="AD4318" s="150" t="s">
        <v>1803</v>
      </c>
      <c r="AE4318" s="4"/>
      <c r="AF4318" s="1"/>
      <c r="AG4318" s="3" t="s">
        <v>53</v>
      </c>
      <c r="AH4318" s="1" t="s">
        <v>1764</v>
      </c>
      <c r="AI4318" s="3"/>
      <c r="AJ4318" s="3"/>
      <c r="AK4318" s="3"/>
      <c r="AL4318" s="3"/>
      <c r="AM4318" s="3"/>
      <c r="AN4318" s="3"/>
      <c r="AO4318" s="3"/>
      <c r="AP4318" s="3"/>
      <c r="AQ4318" s="3"/>
      <c r="AR4318" s="3"/>
      <c r="AS4318" s="3"/>
      <c r="AT4318" s="3" t="s">
        <v>53</v>
      </c>
      <c r="BD4318" s="150"/>
    </row>
    <row r="4319" spans="2:56">
      <c r="B4319" s="87">
        <v>5795</v>
      </c>
      <c r="E4319" s="4">
        <v>17</v>
      </c>
      <c r="F4319" s="4" t="s">
        <v>42</v>
      </c>
      <c r="G4319" s="4">
        <v>2018</v>
      </c>
      <c r="H4319" s="4"/>
      <c r="I4319" s="3">
        <v>20</v>
      </c>
      <c r="J4319" s="3" t="s">
        <v>42</v>
      </c>
      <c r="K4319" s="3">
        <v>2018</v>
      </c>
      <c r="L4319" s="4" t="str">
        <f>CONCATENATE("-",I4319,".",J4319)</f>
        <v>-20.v</v>
      </c>
      <c r="M4319" s="3"/>
      <c r="N4319" s="3" t="s">
        <v>1209</v>
      </c>
      <c r="P4319" s="4">
        <v>22</v>
      </c>
      <c r="Q4319" s="24">
        <v>22</v>
      </c>
      <c r="R4319" s="4">
        <v>54</v>
      </c>
      <c r="S4319" s="4" t="s">
        <v>3</v>
      </c>
      <c r="T4319" s="4" t="s">
        <v>44</v>
      </c>
      <c r="U4319" s="4" t="s">
        <v>367</v>
      </c>
      <c r="V4319" s="37" t="s">
        <v>2092</v>
      </c>
      <c r="W4319" s="4"/>
      <c r="X4319" s="4" t="s">
        <v>1212</v>
      </c>
      <c r="Y4319" s="3"/>
      <c r="Z4319" s="3"/>
      <c r="AA4319" s="29">
        <v>45.687008650000003</v>
      </c>
      <c r="AB4319" s="29">
        <v>-121.38520108</v>
      </c>
      <c r="AC4319" s="262" t="s">
        <v>1803</v>
      </c>
      <c r="AD4319" s="150" t="s">
        <v>1803</v>
      </c>
      <c r="AE4319" s="4"/>
      <c r="AF4319" s="1"/>
      <c r="AG4319" s="3" t="s">
        <v>53</v>
      </c>
      <c r="AH4319" s="1" t="s">
        <v>1764</v>
      </c>
      <c r="AI4319" s="3"/>
      <c r="AJ4319" s="3"/>
      <c r="AK4319" s="3"/>
      <c r="AL4319" s="3"/>
      <c r="AM4319" s="3"/>
      <c r="AN4319" s="3"/>
      <c r="AO4319" s="3"/>
      <c r="AP4319" s="3"/>
      <c r="AQ4319" s="3"/>
      <c r="AR4319" s="3"/>
      <c r="AS4319" s="3"/>
      <c r="AT4319" s="3" t="s">
        <v>53</v>
      </c>
      <c r="BD4319" s="150"/>
    </row>
    <row r="4320" spans="2:56">
      <c r="B4320" s="87">
        <v>5796</v>
      </c>
      <c r="E4320" s="4">
        <v>17</v>
      </c>
      <c r="F4320" s="4" t="s">
        <v>42</v>
      </c>
      <c r="G4320" s="4">
        <v>2018</v>
      </c>
      <c r="H4320" s="4"/>
      <c r="I4320" s="4">
        <v>20</v>
      </c>
      <c r="J4320" s="4" t="s">
        <v>42</v>
      </c>
      <c r="K4320" s="4">
        <v>2018</v>
      </c>
      <c r="L4320" s="4" t="str">
        <f>CONCATENATE("-",I4320,".",J4320)</f>
        <v>-20.v</v>
      </c>
      <c r="M4320" s="4"/>
      <c r="N4320" s="3" t="s">
        <v>1209</v>
      </c>
      <c r="P4320" s="4">
        <v>22</v>
      </c>
      <c r="Q4320" s="24">
        <v>22</v>
      </c>
      <c r="R4320" s="4">
        <v>55</v>
      </c>
      <c r="S4320" s="4" t="s">
        <v>3</v>
      </c>
      <c r="T4320" s="4" t="s">
        <v>44</v>
      </c>
      <c r="U4320" s="4" t="s">
        <v>367</v>
      </c>
      <c r="V4320" s="37" t="s">
        <v>2092</v>
      </c>
      <c r="W4320" s="4"/>
      <c r="X4320" s="4" t="s">
        <v>1212</v>
      </c>
      <c r="Y4320" s="3"/>
      <c r="Z4320" s="3"/>
      <c r="AA4320" s="29">
        <v>45.687008650000003</v>
      </c>
      <c r="AB4320" s="29">
        <v>-121.38520108</v>
      </c>
      <c r="AC4320" s="262" t="s">
        <v>1803</v>
      </c>
      <c r="AD4320" s="150" t="s">
        <v>1803</v>
      </c>
      <c r="AE4320" s="4"/>
      <c r="AF4320" s="1"/>
      <c r="AG4320" s="3" t="s">
        <v>53</v>
      </c>
      <c r="AH4320" s="1" t="s">
        <v>1764</v>
      </c>
      <c r="AI4320" s="3"/>
      <c r="AJ4320" s="3"/>
      <c r="AK4320" s="3"/>
      <c r="AL4320" s="3"/>
      <c r="AM4320" s="3"/>
      <c r="AN4320" s="3"/>
      <c r="AO4320" s="3"/>
      <c r="AP4320" s="3"/>
      <c r="AQ4320" s="3"/>
      <c r="AR4320" s="3"/>
      <c r="AS4320" s="3"/>
      <c r="AT4320" s="3" t="s">
        <v>53</v>
      </c>
      <c r="BD4320" s="150"/>
    </row>
    <row r="4321" spans="2:56">
      <c r="B4321" s="87">
        <v>5797</v>
      </c>
      <c r="E4321" s="4">
        <v>17</v>
      </c>
      <c r="F4321" s="4" t="s">
        <v>42</v>
      </c>
      <c r="G4321" s="4">
        <v>2018</v>
      </c>
      <c r="H4321" s="4"/>
      <c r="I4321" s="4">
        <v>20</v>
      </c>
      <c r="J4321" s="4" t="s">
        <v>42</v>
      </c>
      <c r="K4321" s="4">
        <v>2018</v>
      </c>
      <c r="L4321" s="4" t="str">
        <f>CONCATENATE("-",I4321,".",J4321)</f>
        <v>-20.v</v>
      </c>
      <c r="M4321" s="4"/>
      <c r="N4321" s="3" t="s">
        <v>1209</v>
      </c>
      <c r="P4321" s="4">
        <v>22</v>
      </c>
      <c r="Q4321" s="24">
        <v>22</v>
      </c>
      <c r="R4321" s="4">
        <v>56</v>
      </c>
      <c r="S4321" s="4" t="s">
        <v>3</v>
      </c>
      <c r="T4321" s="4" t="s">
        <v>44</v>
      </c>
      <c r="U4321" s="4" t="s">
        <v>367</v>
      </c>
      <c r="V4321" s="37" t="s">
        <v>2092</v>
      </c>
      <c r="W4321" s="4"/>
      <c r="X4321" s="4" t="s">
        <v>1212</v>
      </c>
      <c r="Y4321" s="3"/>
      <c r="Z4321" s="3"/>
      <c r="AA4321" s="29">
        <v>45.687008650000003</v>
      </c>
      <c r="AB4321" s="29">
        <v>-121.38520108</v>
      </c>
      <c r="AC4321" s="262" t="s">
        <v>1803</v>
      </c>
      <c r="AD4321" s="150" t="s">
        <v>1803</v>
      </c>
      <c r="AE4321" s="4"/>
      <c r="AF4321" s="1"/>
      <c r="AG4321" s="3" t="s">
        <v>53</v>
      </c>
      <c r="AH4321" s="1" t="s">
        <v>1764</v>
      </c>
      <c r="AI4321" s="3"/>
      <c r="AJ4321" s="3"/>
      <c r="AK4321" s="3"/>
      <c r="AL4321" s="3"/>
      <c r="AM4321" s="3"/>
      <c r="AN4321" s="3"/>
      <c r="AO4321" s="3"/>
      <c r="AP4321" s="3"/>
      <c r="AQ4321" s="3"/>
      <c r="AR4321" s="3"/>
      <c r="AS4321" s="3"/>
      <c r="AT4321" s="3" t="s">
        <v>53</v>
      </c>
      <c r="BD4321" s="150"/>
    </row>
    <row r="4322" spans="2:56">
      <c r="B4322" s="87">
        <v>5798</v>
      </c>
      <c r="E4322" s="4">
        <v>17</v>
      </c>
      <c r="F4322" s="4" t="s">
        <v>42</v>
      </c>
      <c r="G4322" s="4">
        <v>2018</v>
      </c>
      <c r="H4322" s="4"/>
      <c r="I4322" s="4">
        <v>20</v>
      </c>
      <c r="J4322" s="4" t="s">
        <v>42</v>
      </c>
      <c r="K4322" s="4">
        <v>2018</v>
      </c>
      <c r="L4322" s="4" t="str">
        <f>CONCATENATE("-",I4322,".",J4322)</f>
        <v>-20.v</v>
      </c>
      <c r="M4322" s="4"/>
      <c r="N4322" s="3" t="s">
        <v>1209</v>
      </c>
      <c r="P4322" s="4">
        <v>22</v>
      </c>
      <c r="Q4322" s="24">
        <v>22</v>
      </c>
      <c r="R4322" s="4">
        <v>57</v>
      </c>
      <c r="S4322" s="4" t="s">
        <v>3</v>
      </c>
      <c r="T4322" s="4" t="s">
        <v>44</v>
      </c>
      <c r="U4322" s="4" t="s">
        <v>367</v>
      </c>
      <c r="V4322" s="37" t="s">
        <v>2092</v>
      </c>
      <c r="W4322" s="4"/>
      <c r="X4322" s="4" t="s">
        <v>1212</v>
      </c>
      <c r="Y4322" s="3"/>
      <c r="Z4322" s="3"/>
      <c r="AA4322" s="29">
        <v>45.687008650000003</v>
      </c>
      <c r="AB4322" s="29">
        <v>-121.38520108</v>
      </c>
      <c r="AC4322" s="262" t="s">
        <v>1803</v>
      </c>
      <c r="AD4322" s="150" t="s">
        <v>1803</v>
      </c>
      <c r="AE4322" s="4"/>
      <c r="AF4322" s="1"/>
      <c r="AG4322" s="3" t="s">
        <v>53</v>
      </c>
      <c r="AH4322" s="1" t="s">
        <v>1764</v>
      </c>
      <c r="AI4322" s="3"/>
      <c r="AJ4322" s="3"/>
      <c r="AK4322" s="3"/>
      <c r="AL4322" s="3"/>
      <c r="AM4322" s="3"/>
      <c r="AN4322" s="3"/>
      <c r="AO4322" s="3"/>
      <c r="AP4322" s="3"/>
      <c r="AQ4322" s="3"/>
      <c r="AR4322" s="3"/>
      <c r="AS4322" s="3"/>
      <c r="AT4322" s="3" t="s">
        <v>53</v>
      </c>
      <c r="BD4322" s="150"/>
    </row>
    <row r="4323" spans="2:56">
      <c r="B4323" s="87">
        <v>5799</v>
      </c>
      <c r="E4323" s="4">
        <v>17</v>
      </c>
      <c r="F4323" s="4" t="s">
        <v>42</v>
      </c>
      <c r="G4323" s="4">
        <v>2018</v>
      </c>
      <c r="H4323" s="4"/>
      <c r="I4323" s="4">
        <v>20</v>
      </c>
      <c r="J4323" s="4" t="s">
        <v>42</v>
      </c>
      <c r="K4323" s="4">
        <v>2018</v>
      </c>
      <c r="L4323" s="4" t="str">
        <f>CONCATENATE("-",I4323,".",J4323)</f>
        <v>-20.v</v>
      </c>
      <c r="M4323" s="4"/>
      <c r="N4323" s="3" t="s">
        <v>1209</v>
      </c>
      <c r="P4323" s="4">
        <v>22</v>
      </c>
      <c r="Q4323" s="24">
        <v>22</v>
      </c>
      <c r="R4323" s="4">
        <v>58</v>
      </c>
      <c r="S4323" s="4" t="s">
        <v>3</v>
      </c>
      <c r="T4323" s="4" t="s">
        <v>44</v>
      </c>
      <c r="U4323" s="4" t="s">
        <v>367</v>
      </c>
      <c r="V4323" s="37" t="s">
        <v>2092</v>
      </c>
      <c r="W4323" s="4"/>
      <c r="X4323" s="4" t="s">
        <v>1212</v>
      </c>
      <c r="Y4323" s="3"/>
      <c r="Z4323" s="3"/>
      <c r="AA4323" s="29">
        <v>45.687008650000003</v>
      </c>
      <c r="AB4323" s="29">
        <v>-121.38520108</v>
      </c>
      <c r="AC4323" s="262" t="s">
        <v>1803</v>
      </c>
      <c r="AD4323" s="150" t="s">
        <v>1803</v>
      </c>
      <c r="AE4323" s="4"/>
      <c r="AF4323" s="1"/>
      <c r="AG4323" s="3" t="s">
        <v>53</v>
      </c>
      <c r="AH4323" s="1" t="s">
        <v>1764</v>
      </c>
      <c r="AI4323" s="3"/>
      <c r="AJ4323" s="3"/>
      <c r="AK4323" s="3"/>
      <c r="AL4323" s="3"/>
      <c r="AM4323" s="3"/>
      <c r="AN4323" s="3"/>
      <c r="AO4323" s="3"/>
      <c r="AP4323" s="3"/>
      <c r="AQ4323" s="3"/>
      <c r="AR4323" s="3"/>
      <c r="AS4323" s="3"/>
      <c r="AT4323" s="3" t="s">
        <v>53</v>
      </c>
      <c r="BD4323" s="150"/>
    </row>
    <row r="4324" spans="2:56">
      <c r="B4324" s="87">
        <v>5800</v>
      </c>
      <c r="E4324" s="4">
        <v>17</v>
      </c>
      <c r="F4324" s="4" t="s">
        <v>42</v>
      </c>
      <c r="G4324" s="4">
        <v>2018</v>
      </c>
      <c r="H4324" s="4"/>
      <c r="I4324" s="4">
        <v>20</v>
      </c>
      <c r="J4324" s="4" t="s">
        <v>42</v>
      </c>
      <c r="K4324" s="4">
        <v>2018</v>
      </c>
      <c r="L4324" s="4" t="str">
        <f>CONCATENATE("-",I4324,".",J4324)</f>
        <v>-20.v</v>
      </c>
      <c r="M4324" s="4"/>
      <c r="N4324" s="3" t="s">
        <v>1209</v>
      </c>
      <c r="P4324" s="4">
        <v>22</v>
      </c>
      <c r="Q4324" s="24">
        <v>22</v>
      </c>
      <c r="R4324" s="4">
        <v>59</v>
      </c>
      <c r="S4324" s="4" t="s">
        <v>3</v>
      </c>
      <c r="T4324" s="4" t="s">
        <v>44</v>
      </c>
      <c r="U4324" s="4" t="s">
        <v>367</v>
      </c>
      <c r="V4324" s="37" t="s">
        <v>2092</v>
      </c>
      <c r="W4324" s="4"/>
      <c r="X4324" s="4" t="s">
        <v>1212</v>
      </c>
      <c r="Y4324" s="3"/>
      <c r="Z4324" s="3"/>
      <c r="AA4324" s="29">
        <v>45.687008650000003</v>
      </c>
      <c r="AB4324" s="29">
        <v>-121.38520108</v>
      </c>
      <c r="AC4324" s="262" t="s">
        <v>1803</v>
      </c>
      <c r="AD4324" s="150" t="s">
        <v>1803</v>
      </c>
      <c r="AE4324" s="4"/>
      <c r="AF4324" s="1"/>
      <c r="AG4324" s="3" t="s">
        <v>53</v>
      </c>
      <c r="AH4324" s="1" t="s">
        <v>1764</v>
      </c>
      <c r="AI4324" s="3"/>
      <c r="AJ4324" s="3"/>
      <c r="AK4324" s="3"/>
      <c r="AL4324" s="3"/>
      <c r="AM4324" s="3"/>
      <c r="AN4324" s="3"/>
      <c r="AO4324" s="3"/>
      <c r="AP4324" s="3"/>
      <c r="AQ4324" s="3"/>
      <c r="AR4324" s="3"/>
      <c r="AS4324" s="3"/>
      <c r="AT4324" s="3" t="s">
        <v>53</v>
      </c>
      <c r="BD4324" s="150"/>
    </row>
    <row r="4325" spans="2:56">
      <c r="B4325" s="87">
        <v>5801</v>
      </c>
      <c r="E4325" s="4">
        <v>17</v>
      </c>
      <c r="F4325" s="4" t="s">
        <v>42</v>
      </c>
      <c r="G4325" s="4">
        <v>2018</v>
      </c>
      <c r="H4325" s="4"/>
      <c r="I4325" s="4">
        <v>20</v>
      </c>
      <c r="J4325" s="4" t="s">
        <v>42</v>
      </c>
      <c r="K4325" s="4">
        <v>2018</v>
      </c>
      <c r="L4325" s="4" t="str">
        <f>CONCATENATE("-",I4325,".",J4325)</f>
        <v>-20.v</v>
      </c>
      <c r="M4325" s="4"/>
      <c r="N4325" s="3" t="s">
        <v>1209</v>
      </c>
      <c r="P4325" s="4">
        <v>22</v>
      </c>
      <c r="Q4325" s="24">
        <v>22</v>
      </c>
      <c r="R4325" s="4">
        <v>60</v>
      </c>
      <c r="S4325" s="4" t="s">
        <v>3</v>
      </c>
      <c r="T4325" s="4" t="s">
        <v>44</v>
      </c>
      <c r="U4325" s="4" t="s">
        <v>367</v>
      </c>
      <c r="V4325" s="37" t="s">
        <v>2092</v>
      </c>
      <c r="W4325" s="4"/>
      <c r="X4325" s="4" t="s">
        <v>1212</v>
      </c>
      <c r="Y4325" s="3"/>
      <c r="Z4325" s="3"/>
      <c r="AA4325" s="29">
        <v>45.687008650000003</v>
      </c>
      <c r="AB4325" s="29">
        <v>-121.38520108</v>
      </c>
      <c r="AC4325" s="262" t="s">
        <v>1803</v>
      </c>
      <c r="AD4325" s="150" t="s">
        <v>1803</v>
      </c>
      <c r="AE4325" s="4"/>
      <c r="AF4325" s="1"/>
      <c r="AG4325" s="3" t="s">
        <v>53</v>
      </c>
      <c r="AH4325" s="1" t="s">
        <v>1764</v>
      </c>
      <c r="AI4325" s="3"/>
      <c r="AJ4325" s="3"/>
      <c r="AK4325" s="3"/>
      <c r="AL4325" s="3"/>
      <c r="AM4325" s="3"/>
      <c r="AN4325" s="3"/>
      <c r="AO4325" s="3"/>
      <c r="AP4325" s="3"/>
      <c r="AQ4325" s="3"/>
      <c r="AR4325" s="3"/>
      <c r="AS4325" s="3"/>
      <c r="AT4325" s="3" t="s">
        <v>53</v>
      </c>
      <c r="BD4325" s="150"/>
    </row>
    <row r="4326" spans="2:56">
      <c r="B4326" s="87">
        <v>5802</v>
      </c>
      <c r="E4326" s="4">
        <v>17</v>
      </c>
      <c r="F4326" s="4" t="s">
        <v>42</v>
      </c>
      <c r="G4326" s="4">
        <v>2018</v>
      </c>
      <c r="H4326" s="4"/>
      <c r="I4326" s="4">
        <v>20</v>
      </c>
      <c r="J4326" s="4" t="s">
        <v>42</v>
      </c>
      <c r="K4326" s="4">
        <v>2018</v>
      </c>
      <c r="L4326" s="4" t="str">
        <f>CONCATENATE("-",I4326,".",J4326)</f>
        <v>-20.v</v>
      </c>
      <c r="M4326" s="4"/>
      <c r="N4326" s="3" t="s">
        <v>1209</v>
      </c>
      <c r="P4326" s="4">
        <v>22</v>
      </c>
      <c r="Q4326" s="24">
        <v>22</v>
      </c>
      <c r="R4326" s="4">
        <v>61</v>
      </c>
      <c r="S4326" s="4" t="s">
        <v>3</v>
      </c>
      <c r="T4326" s="4" t="s">
        <v>44</v>
      </c>
      <c r="U4326" s="4" t="s">
        <v>367</v>
      </c>
      <c r="V4326" s="37" t="s">
        <v>2092</v>
      </c>
      <c r="W4326" s="4"/>
      <c r="X4326" s="4" t="s">
        <v>1212</v>
      </c>
      <c r="Y4326" s="3"/>
      <c r="Z4326" s="3"/>
      <c r="AA4326" s="29">
        <v>45.687008650000003</v>
      </c>
      <c r="AB4326" s="29">
        <v>-121.38520108</v>
      </c>
      <c r="AC4326" s="262" t="s">
        <v>1803</v>
      </c>
      <c r="AD4326" s="150" t="s">
        <v>1803</v>
      </c>
      <c r="AE4326" s="4"/>
      <c r="AF4326" s="1"/>
      <c r="AG4326" s="3" t="s">
        <v>53</v>
      </c>
      <c r="AH4326" s="1" t="s">
        <v>1764</v>
      </c>
      <c r="AI4326" s="3"/>
      <c r="AJ4326" s="3"/>
      <c r="AK4326" s="3"/>
      <c r="AL4326" s="3"/>
      <c r="AM4326" s="3"/>
      <c r="AN4326" s="3"/>
      <c r="AO4326" s="3"/>
      <c r="AP4326" s="3"/>
      <c r="AQ4326" s="3"/>
      <c r="AR4326" s="3"/>
      <c r="AS4326" s="3"/>
      <c r="AT4326" s="3" t="s">
        <v>53</v>
      </c>
      <c r="BD4326" s="150"/>
    </row>
    <row r="4327" spans="2:56">
      <c r="B4327" s="87">
        <v>5803</v>
      </c>
      <c r="E4327" s="4">
        <v>17</v>
      </c>
      <c r="F4327" s="4" t="s">
        <v>42</v>
      </c>
      <c r="G4327" s="4">
        <v>2018</v>
      </c>
      <c r="H4327" s="4"/>
      <c r="I4327" s="4">
        <v>20</v>
      </c>
      <c r="J4327" s="4" t="s">
        <v>42</v>
      </c>
      <c r="K4327" s="4">
        <v>2018</v>
      </c>
      <c r="L4327" s="4" t="str">
        <f>CONCATENATE("-",I4327,".",J4327)</f>
        <v>-20.v</v>
      </c>
      <c r="M4327" s="4"/>
      <c r="N4327" s="3" t="s">
        <v>1209</v>
      </c>
      <c r="P4327" s="4">
        <v>22</v>
      </c>
      <c r="Q4327" s="24">
        <v>22</v>
      </c>
      <c r="R4327" s="4">
        <v>62</v>
      </c>
      <c r="S4327" s="4" t="s">
        <v>3</v>
      </c>
      <c r="T4327" s="4" t="s">
        <v>44</v>
      </c>
      <c r="U4327" s="4" t="s">
        <v>367</v>
      </c>
      <c r="V4327" s="37" t="s">
        <v>2092</v>
      </c>
      <c r="W4327" s="4"/>
      <c r="X4327" s="4" t="s">
        <v>1212</v>
      </c>
      <c r="Y4327" s="3"/>
      <c r="Z4327" s="3"/>
      <c r="AA4327" s="29">
        <v>45.687008650000003</v>
      </c>
      <c r="AB4327" s="29">
        <v>-121.38520108</v>
      </c>
      <c r="AC4327" s="262" t="s">
        <v>1803</v>
      </c>
      <c r="AD4327" s="150" t="s">
        <v>1803</v>
      </c>
      <c r="AE4327" s="4"/>
      <c r="AF4327" s="1"/>
      <c r="AG4327" s="3" t="s">
        <v>53</v>
      </c>
      <c r="AH4327" s="1" t="s">
        <v>1764</v>
      </c>
      <c r="AI4327" s="3"/>
      <c r="AJ4327" s="3"/>
      <c r="AK4327" s="3"/>
      <c r="AL4327" s="3"/>
      <c r="AM4327" s="3"/>
      <c r="AN4327" s="3"/>
      <c r="AO4327" s="3"/>
      <c r="AP4327" s="3"/>
      <c r="AQ4327" s="3"/>
      <c r="AR4327" s="3"/>
      <c r="AS4327" s="3"/>
      <c r="AT4327" s="3" t="s">
        <v>53</v>
      </c>
      <c r="BD4327" s="150"/>
    </row>
    <row r="4328" spans="2:56">
      <c r="B4328" s="87">
        <v>5804</v>
      </c>
      <c r="E4328" s="4">
        <v>17</v>
      </c>
      <c r="F4328" s="4" t="s">
        <v>42</v>
      </c>
      <c r="G4328" s="4">
        <v>2018</v>
      </c>
      <c r="H4328" s="4"/>
      <c r="I4328" s="4">
        <v>20</v>
      </c>
      <c r="J4328" s="4" t="s">
        <v>42</v>
      </c>
      <c r="K4328" s="4">
        <v>2018</v>
      </c>
      <c r="L4328" s="4" t="str">
        <f>CONCATENATE("-",I4328,".",J4328)</f>
        <v>-20.v</v>
      </c>
      <c r="M4328" s="4"/>
      <c r="N4328" s="3" t="s">
        <v>1209</v>
      </c>
      <c r="P4328" s="4">
        <v>22</v>
      </c>
      <c r="Q4328" s="24">
        <v>22</v>
      </c>
      <c r="R4328" s="4">
        <v>63</v>
      </c>
      <c r="S4328" s="4" t="s">
        <v>3</v>
      </c>
      <c r="T4328" s="4" t="s">
        <v>44</v>
      </c>
      <c r="U4328" s="4" t="s">
        <v>367</v>
      </c>
      <c r="V4328" s="37" t="s">
        <v>2092</v>
      </c>
      <c r="W4328" s="4"/>
      <c r="X4328" s="4" t="s">
        <v>1212</v>
      </c>
      <c r="Y4328" s="3"/>
      <c r="Z4328" s="3"/>
      <c r="AA4328" s="29">
        <v>45.687008650000003</v>
      </c>
      <c r="AB4328" s="29">
        <v>-121.38520108</v>
      </c>
      <c r="AC4328" s="262" t="s">
        <v>1803</v>
      </c>
      <c r="AD4328" s="150" t="s">
        <v>1803</v>
      </c>
      <c r="AE4328" s="4"/>
      <c r="AF4328" s="1"/>
      <c r="AG4328" s="3" t="s">
        <v>53</v>
      </c>
      <c r="AH4328" s="1" t="s">
        <v>1764</v>
      </c>
      <c r="AI4328" s="3"/>
      <c r="AJ4328" s="3"/>
      <c r="AK4328" s="3"/>
      <c r="AL4328" s="3"/>
      <c r="AM4328" s="3"/>
      <c r="AN4328" s="3"/>
      <c r="AO4328" s="3"/>
      <c r="AP4328" s="3"/>
      <c r="AQ4328" s="3"/>
      <c r="AR4328" s="3"/>
      <c r="AS4328" s="3"/>
      <c r="AT4328" s="3" t="s">
        <v>53</v>
      </c>
      <c r="BD4328" s="150"/>
    </row>
    <row r="4329" spans="2:56">
      <c r="B4329" s="87">
        <v>5805</v>
      </c>
      <c r="E4329" s="4">
        <v>17</v>
      </c>
      <c r="F4329" s="4" t="s">
        <v>42</v>
      </c>
      <c r="G4329" s="4">
        <v>2018</v>
      </c>
      <c r="H4329" s="4"/>
      <c r="I4329" s="4">
        <v>20</v>
      </c>
      <c r="J4329" s="4" t="s">
        <v>42</v>
      </c>
      <c r="K4329" s="4">
        <v>2018</v>
      </c>
      <c r="L4329" s="4" t="str">
        <f>CONCATENATE("-",I4329,".",J4329)</f>
        <v>-20.v</v>
      </c>
      <c r="M4329" s="4"/>
      <c r="N4329" s="3" t="s">
        <v>1209</v>
      </c>
      <c r="P4329" s="4">
        <v>22</v>
      </c>
      <c r="Q4329" s="24">
        <v>22</v>
      </c>
      <c r="R4329" s="4">
        <v>64</v>
      </c>
      <c r="S4329" s="4" t="s">
        <v>3</v>
      </c>
      <c r="T4329" s="4" t="s">
        <v>44</v>
      </c>
      <c r="U4329" s="4" t="s">
        <v>367</v>
      </c>
      <c r="V4329" s="37" t="s">
        <v>2092</v>
      </c>
      <c r="W4329" s="4"/>
      <c r="X4329" s="4" t="s">
        <v>1212</v>
      </c>
      <c r="Y4329" s="3"/>
      <c r="Z4329" s="3"/>
      <c r="AA4329" s="29">
        <v>45.687008650000003</v>
      </c>
      <c r="AB4329" s="29">
        <v>-121.38520108</v>
      </c>
      <c r="AC4329" s="262" t="s">
        <v>1803</v>
      </c>
      <c r="AD4329" s="150" t="s">
        <v>1803</v>
      </c>
      <c r="AE4329" s="4"/>
      <c r="AF4329" s="1"/>
      <c r="AG4329" s="3" t="s">
        <v>53</v>
      </c>
      <c r="AH4329" s="1" t="s">
        <v>1764</v>
      </c>
      <c r="AI4329" s="3"/>
      <c r="AJ4329" s="3"/>
      <c r="AK4329" s="3"/>
      <c r="AL4329" s="3"/>
      <c r="AM4329" s="3"/>
      <c r="AN4329" s="3"/>
      <c r="AO4329" s="3"/>
      <c r="AP4329" s="3"/>
      <c r="AQ4329" s="3"/>
      <c r="AR4329" s="3"/>
      <c r="AS4329" s="3"/>
      <c r="AT4329" s="3" t="s">
        <v>53</v>
      </c>
      <c r="BD4329" s="150"/>
    </row>
    <row r="4330" spans="2:56">
      <c r="B4330" s="87">
        <v>5806</v>
      </c>
      <c r="E4330" s="4">
        <v>17</v>
      </c>
      <c r="F4330" s="4" t="s">
        <v>42</v>
      </c>
      <c r="G4330" s="4">
        <v>2018</v>
      </c>
      <c r="H4330" s="4"/>
      <c r="I4330" s="4">
        <v>20</v>
      </c>
      <c r="J4330" s="4" t="s">
        <v>42</v>
      </c>
      <c r="K4330" s="4">
        <v>2018</v>
      </c>
      <c r="L4330" s="4" t="str">
        <f>CONCATENATE("-",I4330,".",J4330)</f>
        <v>-20.v</v>
      </c>
      <c r="M4330" s="4"/>
      <c r="N4330" s="3" t="s">
        <v>1209</v>
      </c>
      <c r="P4330" s="4">
        <v>22</v>
      </c>
      <c r="Q4330" s="24">
        <v>22</v>
      </c>
      <c r="R4330" s="4">
        <v>65</v>
      </c>
      <c r="S4330" s="4" t="s">
        <v>3</v>
      </c>
      <c r="T4330" s="4" t="s">
        <v>44</v>
      </c>
      <c r="U4330" s="4" t="s">
        <v>367</v>
      </c>
      <c r="V4330" s="37" t="s">
        <v>2092</v>
      </c>
      <c r="W4330" s="4"/>
      <c r="X4330" s="4" t="s">
        <v>1212</v>
      </c>
      <c r="Y4330" s="3"/>
      <c r="Z4330" s="3"/>
      <c r="AA4330" s="29">
        <v>45.687008650000003</v>
      </c>
      <c r="AB4330" s="29">
        <v>-121.38520108</v>
      </c>
      <c r="AC4330" s="262" t="s">
        <v>1803</v>
      </c>
      <c r="AD4330" s="150" t="s">
        <v>1803</v>
      </c>
      <c r="AE4330" s="4"/>
      <c r="AF4330" s="1"/>
      <c r="AG4330" s="3" t="s">
        <v>53</v>
      </c>
      <c r="AH4330" s="1" t="s">
        <v>1764</v>
      </c>
      <c r="AI4330" s="3"/>
      <c r="AJ4330" s="3"/>
      <c r="AK4330" s="3"/>
      <c r="AL4330" s="3"/>
      <c r="AM4330" s="3"/>
      <c r="AN4330" s="3"/>
      <c r="AO4330" s="3"/>
      <c r="AP4330" s="3"/>
      <c r="AQ4330" s="3"/>
      <c r="AR4330" s="3"/>
      <c r="AS4330" s="3"/>
      <c r="AT4330" s="3" t="s">
        <v>53</v>
      </c>
      <c r="BD4330" s="150"/>
    </row>
    <row r="4331" spans="2:56">
      <c r="B4331" s="87">
        <v>5807</v>
      </c>
      <c r="E4331" s="4">
        <v>17</v>
      </c>
      <c r="F4331" s="4" t="s">
        <v>42</v>
      </c>
      <c r="G4331" s="4">
        <v>2018</v>
      </c>
      <c r="H4331" s="4"/>
      <c r="I4331" s="4">
        <v>20</v>
      </c>
      <c r="J4331" s="4" t="s">
        <v>42</v>
      </c>
      <c r="K4331" s="4">
        <v>2018</v>
      </c>
      <c r="L4331" s="4" t="str">
        <f>CONCATENATE("-",I4331,".",J4331)</f>
        <v>-20.v</v>
      </c>
      <c r="M4331" s="4"/>
      <c r="N4331" s="3" t="s">
        <v>1209</v>
      </c>
      <c r="P4331" s="4">
        <v>22</v>
      </c>
      <c r="Q4331" s="24">
        <v>22</v>
      </c>
      <c r="R4331" s="4">
        <v>66</v>
      </c>
      <c r="S4331" s="4" t="s">
        <v>3</v>
      </c>
      <c r="T4331" s="4" t="s">
        <v>44</v>
      </c>
      <c r="U4331" s="4" t="s">
        <v>367</v>
      </c>
      <c r="V4331" s="37" t="s">
        <v>2092</v>
      </c>
      <c r="W4331" s="4"/>
      <c r="X4331" s="4" t="s">
        <v>1212</v>
      </c>
      <c r="Y4331" s="3"/>
      <c r="Z4331" s="3"/>
      <c r="AA4331" s="29">
        <v>45.687008650000003</v>
      </c>
      <c r="AB4331" s="29">
        <v>-121.38520108</v>
      </c>
      <c r="AC4331" s="262" t="s">
        <v>1803</v>
      </c>
      <c r="AD4331" s="150" t="s">
        <v>1803</v>
      </c>
      <c r="AE4331" s="4"/>
      <c r="AF4331" s="1"/>
      <c r="AG4331" s="3" t="s">
        <v>53</v>
      </c>
      <c r="AH4331" s="1" t="s">
        <v>1764</v>
      </c>
      <c r="AI4331" s="3"/>
      <c r="AJ4331" s="3"/>
      <c r="AK4331" s="3"/>
      <c r="AL4331" s="3"/>
      <c r="AM4331" s="3"/>
      <c r="AN4331" s="3"/>
      <c r="AO4331" s="3"/>
      <c r="AP4331" s="3"/>
      <c r="AQ4331" s="3"/>
      <c r="AR4331" s="3"/>
      <c r="AS4331" s="3"/>
      <c r="AT4331" s="3" t="s">
        <v>53</v>
      </c>
      <c r="BD4331" s="150"/>
    </row>
    <row r="4332" spans="2:56">
      <c r="B4332" s="87">
        <v>5808</v>
      </c>
      <c r="E4332" s="4">
        <v>17</v>
      </c>
      <c r="F4332" s="4" t="s">
        <v>42</v>
      </c>
      <c r="G4332" s="4">
        <v>2018</v>
      </c>
      <c r="H4332" s="4"/>
      <c r="I4332" s="4">
        <v>20</v>
      </c>
      <c r="J4332" s="4" t="s">
        <v>42</v>
      </c>
      <c r="K4332" s="4">
        <v>2018</v>
      </c>
      <c r="L4332" s="4" t="str">
        <f>CONCATENATE("-",I4332,".",J4332)</f>
        <v>-20.v</v>
      </c>
      <c r="M4332" s="4"/>
      <c r="N4332" s="3" t="s">
        <v>1209</v>
      </c>
      <c r="P4332" s="4">
        <v>22</v>
      </c>
      <c r="Q4332" s="24">
        <v>22</v>
      </c>
      <c r="R4332" s="4">
        <v>67</v>
      </c>
      <c r="S4332" s="4" t="s">
        <v>3</v>
      </c>
      <c r="T4332" s="4" t="s">
        <v>44</v>
      </c>
      <c r="U4332" s="4" t="s">
        <v>367</v>
      </c>
      <c r="V4332" s="37" t="s">
        <v>2092</v>
      </c>
      <c r="W4332" s="4"/>
      <c r="X4332" s="4" t="s">
        <v>1212</v>
      </c>
      <c r="Y4332" s="3"/>
      <c r="Z4332" s="3"/>
      <c r="AA4332" s="29">
        <v>45.687008650000003</v>
      </c>
      <c r="AB4332" s="29">
        <v>-121.38520108</v>
      </c>
      <c r="AC4332" s="262" t="s">
        <v>1803</v>
      </c>
      <c r="AD4332" s="150" t="s">
        <v>1803</v>
      </c>
      <c r="AE4332" s="4"/>
      <c r="AF4332" s="1"/>
      <c r="AG4332" s="3" t="s">
        <v>53</v>
      </c>
      <c r="AH4332" s="1" t="s">
        <v>1764</v>
      </c>
      <c r="AI4332" s="3"/>
      <c r="AJ4332" s="3"/>
      <c r="AK4332" s="3"/>
      <c r="AL4332" s="3"/>
      <c r="AM4332" s="3"/>
      <c r="AN4332" s="3"/>
      <c r="AO4332" s="3"/>
      <c r="AP4332" s="3"/>
      <c r="AQ4332" s="3"/>
      <c r="AR4332" s="3"/>
      <c r="AS4332" s="3"/>
      <c r="AT4332" s="3" t="s">
        <v>53</v>
      </c>
      <c r="BD4332" s="150"/>
    </row>
    <row r="4333" spans="2:56">
      <c r="B4333" s="87">
        <v>5809</v>
      </c>
      <c r="E4333" s="4">
        <v>17</v>
      </c>
      <c r="F4333" s="4" t="s">
        <v>42</v>
      </c>
      <c r="G4333" s="4">
        <v>2018</v>
      </c>
      <c r="H4333" s="4"/>
      <c r="I4333" s="4">
        <v>20</v>
      </c>
      <c r="J4333" s="4" t="s">
        <v>42</v>
      </c>
      <c r="K4333" s="4">
        <v>2018</v>
      </c>
      <c r="L4333" s="4" t="str">
        <f>CONCATENATE("-",I4333,".",J4333)</f>
        <v>-20.v</v>
      </c>
      <c r="M4333" s="4"/>
      <c r="N4333" s="3" t="s">
        <v>1209</v>
      </c>
      <c r="P4333" s="4">
        <v>22</v>
      </c>
      <c r="Q4333" s="24">
        <v>22</v>
      </c>
      <c r="R4333" s="4">
        <v>68</v>
      </c>
      <c r="S4333" s="4" t="s">
        <v>3</v>
      </c>
      <c r="T4333" s="4" t="s">
        <v>44</v>
      </c>
      <c r="U4333" s="4" t="s">
        <v>367</v>
      </c>
      <c r="V4333" s="37" t="s">
        <v>2092</v>
      </c>
      <c r="W4333" s="4"/>
      <c r="X4333" s="4" t="s">
        <v>1212</v>
      </c>
      <c r="Y4333" s="3"/>
      <c r="Z4333" s="3"/>
      <c r="AA4333" s="29">
        <v>45.687008650000003</v>
      </c>
      <c r="AB4333" s="29">
        <v>-121.38520108</v>
      </c>
      <c r="AC4333" s="262" t="s">
        <v>1803</v>
      </c>
      <c r="AD4333" s="150" t="s">
        <v>1803</v>
      </c>
      <c r="AE4333" s="4"/>
      <c r="AF4333" s="1"/>
      <c r="AG4333" s="3" t="s">
        <v>53</v>
      </c>
      <c r="AH4333" s="1" t="s">
        <v>1764</v>
      </c>
      <c r="AI4333" s="3"/>
      <c r="AJ4333" s="3"/>
      <c r="AK4333" s="3"/>
      <c r="AL4333" s="3"/>
      <c r="AM4333" s="3"/>
      <c r="AN4333" s="3"/>
      <c r="AO4333" s="3"/>
      <c r="AP4333" s="3"/>
      <c r="AQ4333" s="3"/>
      <c r="AR4333" s="3"/>
      <c r="AS4333" s="3"/>
      <c r="AT4333" s="3" t="s">
        <v>53</v>
      </c>
      <c r="BD4333" s="150"/>
    </row>
    <row r="4334" spans="2:56">
      <c r="B4334" s="87">
        <v>5810</v>
      </c>
      <c r="E4334" s="4">
        <v>17</v>
      </c>
      <c r="F4334" s="4" t="s">
        <v>42</v>
      </c>
      <c r="G4334" s="4">
        <v>2018</v>
      </c>
      <c r="H4334" s="4"/>
      <c r="I4334" s="4">
        <v>20</v>
      </c>
      <c r="J4334" s="4" t="s">
        <v>42</v>
      </c>
      <c r="K4334" s="4">
        <v>2018</v>
      </c>
      <c r="L4334" s="4" t="str">
        <f>CONCATENATE("-",I4334,".",J4334)</f>
        <v>-20.v</v>
      </c>
      <c r="M4334" s="4"/>
      <c r="N4334" s="3" t="s">
        <v>1209</v>
      </c>
      <c r="P4334" s="4">
        <v>22</v>
      </c>
      <c r="Q4334" s="24">
        <v>22</v>
      </c>
      <c r="R4334" s="4">
        <v>69</v>
      </c>
      <c r="S4334" s="4" t="s">
        <v>3</v>
      </c>
      <c r="T4334" s="4" t="s">
        <v>44</v>
      </c>
      <c r="U4334" s="4" t="s">
        <v>367</v>
      </c>
      <c r="V4334" s="37" t="s">
        <v>2092</v>
      </c>
      <c r="W4334" s="4"/>
      <c r="X4334" s="4" t="s">
        <v>1212</v>
      </c>
      <c r="Y4334" s="3"/>
      <c r="Z4334" s="3"/>
      <c r="AA4334" s="29">
        <v>45.687008650000003</v>
      </c>
      <c r="AB4334" s="29">
        <v>-121.38520108</v>
      </c>
      <c r="AC4334" s="262" t="s">
        <v>1803</v>
      </c>
      <c r="AD4334" s="150" t="s">
        <v>1803</v>
      </c>
      <c r="AE4334" s="4"/>
      <c r="AF4334" s="1"/>
      <c r="AG4334" s="3" t="s">
        <v>53</v>
      </c>
      <c r="AH4334" s="1" t="s">
        <v>1764</v>
      </c>
      <c r="AI4334" s="3"/>
      <c r="AJ4334" s="3"/>
      <c r="AK4334" s="3"/>
      <c r="AL4334" s="3"/>
      <c r="AM4334" s="3"/>
      <c r="AN4334" s="3"/>
      <c r="AO4334" s="3"/>
      <c r="AP4334" s="3"/>
      <c r="AQ4334" s="3"/>
      <c r="AR4334" s="3"/>
      <c r="AS4334" s="3"/>
      <c r="AT4334" s="3" t="s">
        <v>53</v>
      </c>
      <c r="BD4334" s="150"/>
    </row>
    <row r="4335" spans="2:56">
      <c r="B4335" s="87">
        <v>5811</v>
      </c>
      <c r="E4335" s="4">
        <v>17</v>
      </c>
      <c r="F4335" s="4" t="s">
        <v>42</v>
      </c>
      <c r="G4335" s="4">
        <v>2018</v>
      </c>
      <c r="H4335" s="4"/>
      <c r="I4335" s="4">
        <v>20</v>
      </c>
      <c r="J4335" s="4" t="s">
        <v>42</v>
      </c>
      <c r="K4335" s="4">
        <v>2018</v>
      </c>
      <c r="L4335" s="4" t="str">
        <f>CONCATENATE("-",I4335,".",J4335)</f>
        <v>-20.v</v>
      </c>
      <c r="M4335" s="4"/>
      <c r="N4335" s="3" t="s">
        <v>1209</v>
      </c>
      <c r="P4335" s="4">
        <v>22</v>
      </c>
      <c r="Q4335" s="24">
        <v>22</v>
      </c>
      <c r="R4335" s="4">
        <v>70</v>
      </c>
      <c r="S4335" s="4" t="s">
        <v>3</v>
      </c>
      <c r="T4335" s="4" t="s">
        <v>44</v>
      </c>
      <c r="U4335" s="4" t="s">
        <v>367</v>
      </c>
      <c r="V4335" s="37" t="s">
        <v>2092</v>
      </c>
      <c r="W4335" s="4"/>
      <c r="X4335" s="4" t="s">
        <v>1212</v>
      </c>
      <c r="Y4335" s="3"/>
      <c r="Z4335" s="3"/>
      <c r="AA4335" s="29">
        <v>45.687008650000003</v>
      </c>
      <c r="AB4335" s="29">
        <v>-121.38520108</v>
      </c>
      <c r="AC4335" s="262" t="s">
        <v>1803</v>
      </c>
      <c r="AD4335" s="150" t="s">
        <v>1803</v>
      </c>
      <c r="AE4335" s="4"/>
      <c r="AF4335" s="1"/>
      <c r="AG4335" s="3" t="s">
        <v>53</v>
      </c>
      <c r="AH4335" s="1" t="s">
        <v>1764</v>
      </c>
      <c r="AI4335" s="3"/>
      <c r="AJ4335" s="3"/>
      <c r="AK4335" s="3"/>
      <c r="AL4335" s="3"/>
      <c r="AM4335" s="3"/>
      <c r="AN4335" s="3"/>
      <c r="AO4335" s="3"/>
      <c r="AP4335" s="3"/>
      <c r="AQ4335" s="3"/>
      <c r="AR4335" s="3"/>
      <c r="AS4335" s="3"/>
      <c r="AT4335" s="3" t="s">
        <v>53</v>
      </c>
      <c r="BD4335" s="150"/>
    </row>
    <row r="4336" spans="2:56">
      <c r="B4336" s="87">
        <v>5812</v>
      </c>
      <c r="E4336" s="4">
        <v>17</v>
      </c>
      <c r="F4336" s="4" t="s">
        <v>42</v>
      </c>
      <c r="G4336" s="4">
        <v>2018</v>
      </c>
      <c r="H4336" s="4"/>
      <c r="I4336" s="4">
        <v>20</v>
      </c>
      <c r="J4336" s="4" t="s">
        <v>42</v>
      </c>
      <c r="K4336" s="4">
        <v>2018</v>
      </c>
      <c r="L4336" s="4" t="str">
        <f>CONCATENATE("-",I4336,".",J4336)</f>
        <v>-20.v</v>
      </c>
      <c r="M4336" s="4"/>
      <c r="N4336" s="3" t="s">
        <v>1209</v>
      </c>
      <c r="P4336" s="4">
        <v>22</v>
      </c>
      <c r="Q4336" s="24">
        <v>22</v>
      </c>
      <c r="R4336" s="4">
        <v>71</v>
      </c>
      <c r="S4336" s="4" t="s">
        <v>3</v>
      </c>
      <c r="T4336" s="4" t="s">
        <v>44</v>
      </c>
      <c r="U4336" s="4" t="s">
        <v>367</v>
      </c>
      <c r="V4336" s="37" t="s">
        <v>2092</v>
      </c>
      <c r="W4336" s="4"/>
      <c r="X4336" s="4" t="s">
        <v>1212</v>
      </c>
      <c r="Y4336" s="3"/>
      <c r="Z4336" s="3"/>
      <c r="AA4336" s="29">
        <v>45.687008650000003</v>
      </c>
      <c r="AB4336" s="29">
        <v>-121.38520108</v>
      </c>
      <c r="AC4336" s="262" t="s">
        <v>1803</v>
      </c>
      <c r="AD4336" s="150" t="s">
        <v>1803</v>
      </c>
      <c r="AE4336" s="4"/>
      <c r="AF4336" s="1"/>
      <c r="AG4336" s="3" t="s">
        <v>53</v>
      </c>
      <c r="AH4336" s="1" t="s">
        <v>1764</v>
      </c>
      <c r="AI4336" s="3"/>
      <c r="AJ4336" s="3"/>
      <c r="AK4336" s="3"/>
      <c r="AL4336" s="3"/>
      <c r="AM4336" s="3"/>
      <c r="AN4336" s="3"/>
      <c r="AO4336" s="3"/>
      <c r="AP4336" s="3"/>
      <c r="AQ4336" s="3"/>
      <c r="AR4336" s="3"/>
      <c r="AS4336" s="3"/>
      <c r="AT4336" s="3" t="s">
        <v>53</v>
      </c>
      <c r="BD4336" s="150"/>
    </row>
    <row r="4337" spans="2:56">
      <c r="B4337" s="87">
        <v>5813</v>
      </c>
      <c r="E4337" s="4">
        <v>17</v>
      </c>
      <c r="F4337" s="4" t="s">
        <v>42</v>
      </c>
      <c r="G4337" s="4">
        <v>2018</v>
      </c>
      <c r="H4337" s="4"/>
      <c r="I4337" s="4">
        <v>20</v>
      </c>
      <c r="J4337" s="4" t="s">
        <v>42</v>
      </c>
      <c r="K4337" s="4">
        <v>2018</v>
      </c>
      <c r="L4337" s="4" t="str">
        <f>CONCATENATE("-",I4337,".",J4337)</f>
        <v>-20.v</v>
      </c>
      <c r="M4337" s="4"/>
      <c r="N4337" s="3" t="s">
        <v>1209</v>
      </c>
      <c r="P4337" s="4">
        <v>22</v>
      </c>
      <c r="Q4337" s="24">
        <v>22</v>
      </c>
      <c r="R4337" s="4">
        <v>72</v>
      </c>
      <c r="S4337" s="4" t="s">
        <v>3</v>
      </c>
      <c r="T4337" s="4" t="s">
        <v>44</v>
      </c>
      <c r="U4337" s="4" t="s">
        <v>367</v>
      </c>
      <c r="V4337" s="37" t="s">
        <v>2092</v>
      </c>
      <c r="W4337" s="4"/>
      <c r="X4337" s="4" t="s">
        <v>1212</v>
      </c>
      <c r="Y4337" s="3"/>
      <c r="Z4337" s="3"/>
      <c r="AA4337" s="29">
        <v>45.687008650000003</v>
      </c>
      <c r="AB4337" s="29">
        <v>-121.38520108</v>
      </c>
      <c r="AC4337" s="262" t="s">
        <v>1803</v>
      </c>
      <c r="AD4337" s="150" t="s">
        <v>1803</v>
      </c>
      <c r="AE4337" s="4"/>
      <c r="AF4337" s="1"/>
      <c r="AG4337" s="3" t="s">
        <v>53</v>
      </c>
      <c r="AH4337" s="1" t="s">
        <v>1764</v>
      </c>
      <c r="AI4337" s="3"/>
      <c r="AJ4337" s="3"/>
      <c r="AK4337" s="3"/>
      <c r="AL4337" s="3"/>
      <c r="AM4337" s="3"/>
      <c r="AN4337" s="3"/>
      <c r="AO4337" s="3"/>
      <c r="AP4337" s="3"/>
      <c r="AQ4337" s="3"/>
      <c r="AR4337" s="3"/>
      <c r="AS4337" s="3"/>
      <c r="AT4337" s="3" t="s">
        <v>53</v>
      </c>
      <c r="BD4337" s="150"/>
    </row>
    <row r="4338" spans="2:56">
      <c r="B4338" s="87">
        <v>5814</v>
      </c>
      <c r="E4338" s="4">
        <v>17</v>
      </c>
      <c r="F4338" s="4" t="s">
        <v>42</v>
      </c>
      <c r="G4338" s="4">
        <v>2018</v>
      </c>
      <c r="H4338" s="4"/>
      <c r="I4338" s="4">
        <v>20</v>
      </c>
      <c r="J4338" s="4" t="s">
        <v>42</v>
      </c>
      <c r="K4338" s="4">
        <v>2018</v>
      </c>
      <c r="L4338" s="4" t="str">
        <f>CONCATENATE("-",I4338,".",J4338)</f>
        <v>-20.v</v>
      </c>
      <c r="M4338" s="4"/>
      <c r="N4338" s="3" t="s">
        <v>1209</v>
      </c>
      <c r="P4338" s="4">
        <v>22</v>
      </c>
      <c r="Q4338" s="24">
        <v>22</v>
      </c>
      <c r="R4338" s="4">
        <v>73</v>
      </c>
      <c r="S4338" s="4" t="s">
        <v>3</v>
      </c>
      <c r="T4338" s="4" t="s">
        <v>44</v>
      </c>
      <c r="U4338" s="4" t="s">
        <v>367</v>
      </c>
      <c r="V4338" s="37" t="s">
        <v>2092</v>
      </c>
      <c r="W4338" s="4"/>
      <c r="X4338" s="4" t="s">
        <v>1212</v>
      </c>
      <c r="Y4338" s="3"/>
      <c r="Z4338" s="3"/>
      <c r="AA4338" s="29">
        <v>45.687008650000003</v>
      </c>
      <c r="AB4338" s="29">
        <v>-121.38520108</v>
      </c>
      <c r="AC4338" s="262" t="s">
        <v>1803</v>
      </c>
      <c r="AD4338" s="150" t="s">
        <v>1803</v>
      </c>
      <c r="AE4338" s="4"/>
      <c r="AF4338" s="1"/>
      <c r="AG4338" s="3" t="s">
        <v>53</v>
      </c>
      <c r="AH4338" s="1" t="s">
        <v>1764</v>
      </c>
      <c r="AI4338" s="3"/>
      <c r="AJ4338" s="3"/>
      <c r="AK4338" s="3"/>
      <c r="AL4338" s="3"/>
      <c r="AM4338" s="3"/>
      <c r="AN4338" s="3"/>
      <c r="AO4338" s="3"/>
      <c r="AP4338" s="3"/>
      <c r="AQ4338" s="3"/>
      <c r="AR4338" s="3"/>
      <c r="AS4338" s="3"/>
      <c r="AT4338" s="3" t="s">
        <v>53</v>
      </c>
      <c r="BD4338" s="150"/>
    </row>
    <row r="4339" spans="2:56">
      <c r="B4339" s="87">
        <v>5815</v>
      </c>
      <c r="E4339" s="4">
        <v>17</v>
      </c>
      <c r="F4339" s="4" t="s">
        <v>42</v>
      </c>
      <c r="G4339" s="4">
        <v>2018</v>
      </c>
      <c r="H4339" s="4"/>
      <c r="I4339" s="4">
        <v>20</v>
      </c>
      <c r="J4339" s="4" t="s">
        <v>42</v>
      </c>
      <c r="K4339" s="4">
        <v>2018</v>
      </c>
      <c r="L4339" s="4" t="str">
        <f>CONCATENATE("-",I4339,".",J4339)</f>
        <v>-20.v</v>
      </c>
      <c r="M4339" s="4"/>
      <c r="N4339" s="3" t="s">
        <v>1209</v>
      </c>
      <c r="P4339" s="4">
        <v>22</v>
      </c>
      <c r="Q4339" s="24">
        <v>22</v>
      </c>
      <c r="R4339" s="4">
        <v>74</v>
      </c>
      <c r="S4339" s="4" t="s">
        <v>3</v>
      </c>
      <c r="T4339" s="4" t="s">
        <v>44</v>
      </c>
      <c r="U4339" s="4" t="s">
        <v>367</v>
      </c>
      <c r="V4339" s="37" t="s">
        <v>2092</v>
      </c>
      <c r="W4339" s="4"/>
      <c r="X4339" s="4" t="s">
        <v>1212</v>
      </c>
      <c r="Y4339" s="3"/>
      <c r="Z4339" s="3"/>
      <c r="AA4339" s="29">
        <v>45.687008650000003</v>
      </c>
      <c r="AB4339" s="29">
        <v>-121.38520108</v>
      </c>
      <c r="AC4339" s="262" t="s">
        <v>1803</v>
      </c>
      <c r="AD4339" s="150" t="s">
        <v>1803</v>
      </c>
      <c r="AE4339" s="4"/>
      <c r="AF4339" s="1"/>
      <c r="AG4339" s="3" t="s">
        <v>53</v>
      </c>
      <c r="AH4339" s="1" t="s">
        <v>1764</v>
      </c>
      <c r="AI4339" s="3"/>
      <c r="AJ4339" s="3"/>
      <c r="AK4339" s="3"/>
      <c r="AL4339" s="3"/>
      <c r="AM4339" s="3"/>
      <c r="AN4339" s="3"/>
      <c r="AO4339" s="3"/>
      <c r="AP4339" s="3"/>
      <c r="AQ4339" s="3"/>
      <c r="AR4339" s="3"/>
      <c r="AS4339" s="3"/>
      <c r="AT4339" s="3" t="s">
        <v>53</v>
      </c>
      <c r="BD4339" s="150"/>
    </row>
    <row r="4340" spans="2:56">
      <c r="B4340" s="87">
        <v>5816</v>
      </c>
      <c r="E4340" s="4">
        <v>17</v>
      </c>
      <c r="F4340" s="4" t="s">
        <v>42</v>
      </c>
      <c r="G4340" s="4">
        <v>2018</v>
      </c>
      <c r="H4340" s="4"/>
      <c r="I4340" s="4">
        <v>20</v>
      </c>
      <c r="J4340" s="4" t="s">
        <v>42</v>
      </c>
      <c r="K4340" s="4">
        <v>2018</v>
      </c>
      <c r="L4340" s="4" t="str">
        <f>CONCATENATE("-",I4340,".",J4340)</f>
        <v>-20.v</v>
      </c>
      <c r="M4340" s="4"/>
      <c r="N4340" s="3" t="s">
        <v>1209</v>
      </c>
      <c r="P4340" s="4">
        <v>22</v>
      </c>
      <c r="Q4340" s="24">
        <v>22</v>
      </c>
      <c r="R4340" s="4">
        <v>75</v>
      </c>
      <c r="S4340" s="4" t="s">
        <v>3</v>
      </c>
      <c r="T4340" s="4" t="s">
        <v>44</v>
      </c>
      <c r="U4340" s="4" t="s">
        <v>367</v>
      </c>
      <c r="V4340" s="37" t="s">
        <v>2092</v>
      </c>
      <c r="W4340" s="4"/>
      <c r="X4340" s="4" t="s">
        <v>1212</v>
      </c>
      <c r="Y4340" s="3"/>
      <c r="Z4340" s="3"/>
      <c r="AA4340" s="29">
        <v>45.687008650000003</v>
      </c>
      <c r="AB4340" s="29">
        <v>-121.38520108</v>
      </c>
      <c r="AC4340" s="262" t="s">
        <v>1803</v>
      </c>
      <c r="AD4340" s="150" t="s">
        <v>1803</v>
      </c>
      <c r="AE4340" s="4"/>
      <c r="AF4340" s="1"/>
      <c r="AG4340" s="3" t="s">
        <v>53</v>
      </c>
      <c r="AH4340" s="1" t="s">
        <v>1764</v>
      </c>
      <c r="AI4340" s="3"/>
      <c r="AJ4340" s="3"/>
      <c r="AK4340" s="3"/>
      <c r="AL4340" s="3"/>
      <c r="AM4340" s="3"/>
      <c r="AN4340" s="3"/>
      <c r="AO4340" s="3"/>
      <c r="AP4340" s="3"/>
      <c r="AQ4340" s="3"/>
      <c r="AR4340" s="3"/>
      <c r="AS4340" s="3"/>
      <c r="AT4340" s="3" t="s">
        <v>53</v>
      </c>
      <c r="BD4340" s="150"/>
    </row>
    <row r="4341" spans="2:56">
      <c r="B4341" s="87">
        <v>5817</v>
      </c>
      <c r="E4341" s="4">
        <v>17</v>
      </c>
      <c r="F4341" s="4" t="s">
        <v>42</v>
      </c>
      <c r="G4341" s="4">
        <v>2018</v>
      </c>
      <c r="H4341" s="4"/>
      <c r="I4341" s="4">
        <v>20</v>
      </c>
      <c r="J4341" s="4" t="s">
        <v>42</v>
      </c>
      <c r="K4341" s="4">
        <v>2018</v>
      </c>
      <c r="L4341" s="4" t="str">
        <f>CONCATENATE("-",I4341,".",J4341)</f>
        <v>-20.v</v>
      </c>
      <c r="M4341" s="4"/>
      <c r="N4341" s="3" t="s">
        <v>1209</v>
      </c>
      <c r="P4341" s="4">
        <v>22</v>
      </c>
      <c r="Q4341" s="24">
        <v>22</v>
      </c>
      <c r="R4341" s="4">
        <v>76</v>
      </c>
      <c r="S4341" s="4" t="s">
        <v>3</v>
      </c>
      <c r="T4341" s="4" t="s">
        <v>44</v>
      </c>
      <c r="U4341" s="4" t="s">
        <v>367</v>
      </c>
      <c r="V4341" s="37" t="s">
        <v>2092</v>
      </c>
      <c r="W4341" s="4"/>
      <c r="X4341" s="4" t="s">
        <v>1212</v>
      </c>
      <c r="Y4341" s="3"/>
      <c r="Z4341" s="3"/>
      <c r="AA4341" s="29">
        <v>45.687008650000003</v>
      </c>
      <c r="AB4341" s="29">
        <v>-121.38520108</v>
      </c>
      <c r="AC4341" s="262" t="s">
        <v>1803</v>
      </c>
      <c r="AD4341" s="150" t="s">
        <v>1803</v>
      </c>
      <c r="AE4341" s="4"/>
      <c r="AF4341" s="1"/>
      <c r="AG4341" s="3" t="s">
        <v>53</v>
      </c>
      <c r="AH4341" s="1" t="s">
        <v>1764</v>
      </c>
      <c r="AI4341" s="3"/>
      <c r="AJ4341" s="3"/>
      <c r="AK4341" s="3"/>
      <c r="AL4341" s="3"/>
      <c r="AM4341" s="3"/>
      <c r="AN4341" s="3"/>
      <c r="AO4341" s="3"/>
      <c r="AP4341" s="3"/>
      <c r="AQ4341" s="3"/>
      <c r="AR4341" s="3"/>
      <c r="AS4341" s="3"/>
      <c r="AT4341" s="3" t="s">
        <v>53</v>
      </c>
      <c r="BD4341" s="150"/>
    </row>
    <row r="4342" spans="2:56">
      <c r="B4342" s="87">
        <v>5818</v>
      </c>
      <c r="E4342" s="4">
        <v>17</v>
      </c>
      <c r="F4342" s="4" t="s">
        <v>42</v>
      </c>
      <c r="G4342" s="4">
        <v>2018</v>
      </c>
      <c r="H4342" s="4"/>
      <c r="I4342" s="4">
        <v>20</v>
      </c>
      <c r="J4342" s="4" t="s">
        <v>42</v>
      </c>
      <c r="K4342" s="4">
        <v>2018</v>
      </c>
      <c r="L4342" s="4" t="str">
        <f>CONCATENATE("-",I4342,".",J4342)</f>
        <v>-20.v</v>
      </c>
      <c r="M4342" s="4"/>
      <c r="N4342" s="3" t="s">
        <v>1209</v>
      </c>
      <c r="P4342" s="4">
        <v>22</v>
      </c>
      <c r="Q4342" s="24">
        <v>22</v>
      </c>
      <c r="R4342" s="4">
        <v>77</v>
      </c>
      <c r="S4342" s="4" t="s">
        <v>3</v>
      </c>
      <c r="T4342" s="4" t="s">
        <v>44</v>
      </c>
      <c r="U4342" s="4" t="s">
        <v>367</v>
      </c>
      <c r="V4342" s="37" t="s">
        <v>2092</v>
      </c>
      <c r="W4342" s="4"/>
      <c r="X4342" s="4" t="s">
        <v>1212</v>
      </c>
      <c r="Y4342" s="3"/>
      <c r="Z4342" s="3"/>
      <c r="AA4342" s="29">
        <v>45.687008650000003</v>
      </c>
      <c r="AB4342" s="29">
        <v>-121.38520108</v>
      </c>
      <c r="AC4342" s="262" t="s">
        <v>1803</v>
      </c>
      <c r="AD4342" s="150" t="s">
        <v>1803</v>
      </c>
      <c r="AE4342" s="4"/>
      <c r="AF4342" s="1"/>
      <c r="AG4342" s="3" t="s">
        <v>53</v>
      </c>
      <c r="AH4342" s="1" t="s">
        <v>1764</v>
      </c>
      <c r="AI4342" s="3"/>
      <c r="AJ4342" s="3"/>
      <c r="AK4342" s="3"/>
      <c r="AL4342" s="3"/>
      <c r="AM4342" s="3"/>
      <c r="AN4342" s="3"/>
      <c r="AO4342" s="3"/>
      <c r="AP4342" s="3"/>
      <c r="AQ4342" s="3"/>
      <c r="AR4342" s="3"/>
      <c r="AS4342" s="3"/>
      <c r="AT4342" s="3" t="s">
        <v>53</v>
      </c>
      <c r="BD4342" s="150"/>
    </row>
    <row r="4343" spans="2:56">
      <c r="B4343" s="87">
        <v>5819</v>
      </c>
      <c r="E4343" s="4">
        <v>17</v>
      </c>
      <c r="F4343" s="4" t="s">
        <v>42</v>
      </c>
      <c r="G4343" s="4">
        <v>2018</v>
      </c>
      <c r="H4343" s="4"/>
      <c r="I4343" s="4">
        <v>20</v>
      </c>
      <c r="J4343" s="4" t="s">
        <v>42</v>
      </c>
      <c r="K4343" s="4">
        <v>2018</v>
      </c>
      <c r="L4343" s="4" t="str">
        <f>CONCATENATE("-",I4343,".",J4343)</f>
        <v>-20.v</v>
      </c>
      <c r="M4343" s="4"/>
      <c r="N4343" s="3" t="s">
        <v>1209</v>
      </c>
      <c r="P4343" s="4">
        <v>22</v>
      </c>
      <c r="Q4343" s="24">
        <v>22</v>
      </c>
      <c r="R4343" s="4">
        <v>78</v>
      </c>
      <c r="S4343" s="4" t="s">
        <v>3</v>
      </c>
      <c r="T4343" s="4" t="s">
        <v>44</v>
      </c>
      <c r="U4343" s="4" t="s">
        <v>367</v>
      </c>
      <c r="V4343" s="37" t="s">
        <v>2092</v>
      </c>
      <c r="W4343" s="4"/>
      <c r="X4343" s="4" t="s">
        <v>1212</v>
      </c>
      <c r="Y4343" s="3"/>
      <c r="Z4343" s="3"/>
      <c r="AA4343" s="29">
        <v>45.687008650000003</v>
      </c>
      <c r="AB4343" s="29">
        <v>-121.38520108</v>
      </c>
      <c r="AC4343" s="262" t="s">
        <v>1803</v>
      </c>
      <c r="AD4343" s="150" t="s">
        <v>1803</v>
      </c>
      <c r="AE4343" s="4"/>
      <c r="AF4343" s="1"/>
      <c r="AG4343" s="3" t="s">
        <v>53</v>
      </c>
      <c r="AH4343" s="1" t="s">
        <v>1764</v>
      </c>
      <c r="AI4343" s="3"/>
      <c r="AJ4343" s="3"/>
      <c r="AK4343" s="3"/>
      <c r="AL4343" s="3"/>
      <c r="AM4343" s="3"/>
      <c r="AN4343" s="3"/>
      <c r="AO4343" s="3"/>
      <c r="AP4343" s="3"/>
      <c r="AQ4343" s="3"/>
      <c r="AR4343" s="3"/>
      <c r="AS4343" s="3"/>
      <c r="AT4343" s="3" t="s">
        <v>53</v>
      </c>
      <c r="BD4343" s="150"/>
    </row>
    <row r="4344" spans="2:56">
      <c r="B4344" s="87">
        <v>5820</v>
      </c>
      <c r="E4344" s="4">
        <v>17</v>
      </c>
      <c r="F4344" s="4" t="s">
        <v>42</v>
      </c>
      <c r="G4344" s="4">
        <v>2018</v>
      </c>
      <c r="H4344" s="4"/>
      <c r="I4344" s="4">
        <v>20</v>
      </c>
      <c r="J4344" s="4" t="s">
        <v>42</v>
      </c>
      <c r="K4344" s="4">
        <v>2018</v>
      </c>
      <c r="L4344" s="4" t="str">
        <f>CONCATENATE("-",I4344,".",J4344)</f>
        <v>-20.v</v>
      </c>
      <c r="M4344" s="4"/>
      <c r="N4344" s="3" t="s">
        <v>1209</v>
      </c>
      <c r="P4344" s="4">
        <v>22</v>
      </c>
      <c r="Q4344" s="24">
        <v>22</v>
      </c>
      <c r="R4344" s="4">
        <v>79</v>
      </c>
      <c r="S4344" s="4" t="s">
        <v>3</v>
      </c>
      <c r="T4344" s="4" t="s">
        <v>44</v>
      </c>
      <c r="U4344" s="4" t="s">
        <v>367</v>
      </c>
      <c r="V4344" s="37" t="s">
        <v>2092</v>
      </c>
      <c r="W4344" s="4"/>
      <c r="X4344" s="4" t="s">
        <v>1212</v>
      </c>
      <c r="Y4344" s="3"/>
      <c r="Z4344" s="3"/>
      <c r="AA4344" s="29">
        <v>45.687008650000003</v>
      </c>
      <c r="AB4344" s="29">
        <v>-121.38520108</v>
      </c>
      <c r="AC4344" s="262" t="s">
        <v>1803</v>
      </c>
      <c r="AD4344" s="150" t="s">
        <v>1803</v>
      </c>
      <c r="AE4344" s="4"/>
      <c r="AF4344" s="1"/>
      <c r="AG4344" s="3" t="s">
        <v>53</v>
      </c>
      <c r="AH4344" s="1" t="s">
        <v>1764</v>
      </c>
      <c r="AI4344" s="3"/>
      <c r="AJ4344" s="3"/>
      <c r="AK4344" s="3"/>
      <c r="AL4344" s="3"/>
      <c r="AM4344" s="3"/>
      <c r="AN4344" s="3"/>
      <c r="AO4344" s="3"/>
      <c r="AP4344" s="3"/>
      <c r="AQ4344" s="3"/>
      <c r="AR4344" s="3"/>
      <c r="AS4344" s="3"/>
      <c r="AT4344" s="3" t="s">
        <v>53</v>
      </c>
      <c r="BD4344" s="150"/>
    </row>
    <row r="4345" spans="2:56">
      <c r="B4345" s="87">
        <v>5821</v>
      </c>
      <c r="E4345" s="4">
        <v>17</v>
      </c>
      <c r="F4345" s="4" t="s">
        <v>42</v>
      </c>
      <c r="G4345" s="4">
        <v>2018</v>
      </c>
      <c r="H4345" s="4"/>
      <c r="I4345" s="4">
        <v>20</v>
      </c>
      <c r="J4345" s="4" t="s">
        <v>42</v>
      </c>
      <c r="K4345" s="4">
        <v>2018</v>
      </c>
      <c r="L4345" s="4" t="str">
        <f>CONCATENATE("-",I4345,".",J4345)</f>
        <v>-20.v</v>
      </c>
      <c r="M4345" s="4"/>
      <c r="N4345" s="3" t="s">
        <v>1209</v>
      </c>
      <c r="P4345" s="4">
        <v>22</v>
      </c>
      <c r="Q4345" s="24">
        <v>22</v>
      </c>
      <c r="R4345" s="4">
        <v>80</v>
      </c>
      <c r="S4345" s="4" t="s">
        <v>3</v>
      </c>
      <c r="T4345" s="4" t="s">
        <v>44</v>
      </c>
      <c r="U4345" s="4" t="s">
        <v>367</v>
      </c>
      <c r="V4345" s="37" t="s">
        <v>2092</v>
      </c>
      <c r="W4345" s="4"/>
      <c r="X4345" s="4" t="s">
        <v>1212</v>
      </c>
      <c r="Y4345" s="3"/>
      <c r="Z4345" s="3"/>
      <c r="AA4345" s="29">
        <v>45.687008650000003</v>
      </c>
      <c r="AB4345" s="29">
        <v>-121.38520108</v>
      </c>
      <c r="AC4345" s="262" t="s">
        <v>1803</v>
      </c>
      <c r="AD4345" s="150" t="s">
        <v>1803</v>
      </c>
      <c r="AE4345" s="4"/>
      <c r="AF4345" s="1"/>
      <c r="AG4345" s="3" t="s">
        <v>53</v>
      </c>
      <c r="AH4345" s="1" t="s">
        <v>1764</v>
      </c>
      <c r="AI4345" s="3"/>
      <c r="AJ4345" s="3"/>
      <c r="AK4345" s="3"/>
      <c r="AL4345" s="3"/>
      <c r="AM4345" s="3"/>
      <c r="AN4345" s="3"/>
      <c r="AO4345" s="3"/>
      <c r="AP4345" s="3"/>
      <c r="AQ4345" s="3"/>
      <c r="AR4345" s="3"/>
      <c r="AS4345" s="3"/>
      <c r="AT4345" s="3" t="s">
        <v>53</v>
      </c>
      <c r="BD4345" s="150"/>
    </row>
    <row r="4346" spans="2:56">
      <c r="B4346" s="87">
        <v>5822</v>
      </c>
      <c r="E4346" s="4">
        <v>17</v>
      </c>
      <c r="F4346" s="4" t="s">
        <v>42</v>
      </c>
      <c r="G4346" s="4">
        <v>2018</v>
      </c>
      <c r="H4346" s="4"/>
      <c r="I4346" s="4">
        <v>20</v>
      </c>
      <c r="J4346" s="4" t="s">
        <v>42</v>
      </c>
      <c r="K4346" s="4">
        <v>2018</v>
      </c>
      <c r="L4346" s="4" t="str">
        <f>CONCATENATE("-",I4346,".",J4346)</f>
        <v>-20.v</v>
      </c>
      <c r="M4346" s="4"/>
      <c r="N4346" s="3" t="s">
        <v>1209</v>
      </c>
      <c r="P4346" s="4">
        <v>22</v>
      </c>
      <c r="Q4346" s="24">
        <v>22</v>
      </c>
      <c r="R4346" s="4">
        <v>81</v>
      </c>
      <c r="S4346" s="4" t="s">
        <v>3</v>
      </c>
      <c r="T4346" s="4" t="s">
        <v>44</v>
      </c>
      <c r="U4346" s="4" t="s">
        <v>367</v>
      </c>
      <c r="V4346" s="37" t="s">
        <v>2092</v>
      </c>
      <c r="W4346" s="4"/>
      <c r="X4346" s="4" t="s">
        <v>1212</v>
      </c>
      <c r="Y4346" s="3"/>
      <c r="Z4346" s="3"/>
      <c r="AA4346" s="29">
        <v>45.687008650000003</v>
      </c>
      <c r="AB4346" s="29">
        <v>-121.38520108</v>
      </c>
      <c r="AC4346" s="262" t="s">
        <v>1803</v>
      </c>
      <c r="AD4346" s="150" t="s">
        <v>1803</v>
      </c>
      <c r="AE4346" s="4"/>
      <c r="AF4346" s="1"/>
      <c r="AG4346" s="3" t="s">
        <v>53</v>
      </c>
      <c r="AH4346" s="1" t="s">
        <v>1764</v>
      </c>
      <c r="AI4346" s="3"/>
      <c r="AJ4346" s="3"/>
      <c r="AK4346" s="3"/>
      <c r="AL4346" s="3"/>
      <c r="AM4346" s="3"/>
      <c r="AN4346" s="3"/>
      <c r="AO4346" s="3"/>
      <c r="AP4346" s="3"/>
      <c r="AQ4346" s="3"/>
      <c r="AR4346" s="3"/>
      <c r="AS4346" s="3"/>
      <c r="AT4346" s="3" t="s">
        <v>53</v>
      </c>
      <c r="BD4346" s="150"/>
    </row>
    <row r="4347" spans="2:56">
      <c r="B4347" s="87">
        <v>5823</v>
      </c>
      <c r="E4347" s="4">
        <v>17</v>
      </c>
      <c r="F4347" s="4" t="s">
        <v>42</v>
      </c>
      <c r="G4347" s="4">
        <v>2018</v>
      </c>
      <c r="H4347" s="4"/>
      <c r="I4347" s="4">
        <v>20</v>
      </c>
      <c r="J4347" s="4" t="s">
        <v>42</v>
      </c>
      <c r="K4347" s="4">
        <v>2018</v>
      </c>
      <c r="L4347" s="4" t="str">
        <f>CONCATENATE("-",I4347,".",J4347)</f>
        <v>-20.v</v>
      </c>
      <c r="M4347" s="4"/>
      <c r="N4347" s="3" t="s">
        <v>1209</v>
      </c>
      <c r="P4347" s="4">
        <v>22</v>
      </c>
      <c r="Q4347" s="24">
        <v>22</v>
      </c>
      <c r="R4347" s="4">
        <v>82</v>
      </c>
      <c r="S4347" s="4" t="s">
        <v>3</v>
      </c>
      <c r="T4347" s="4" t="s">
        <v>44</v>
      </c>
      <c r="U4347" s="4" t="s">
        <v>367</v>
      </c>
      <c r="V4347" s="37" t="s">
        <v>2092</v>
      </c>
      <c r="W4347" s="4"/>
      <c r="X4347" s="4" t="s">
        <v>1212</v>
      </c>
      <c r="Y4347" s="3"/>
      <c r="Z4347" s="3"/>
      <c r="AA4347" s="29">
        <v>45.687008650000003</v>
      </c>
      <c r="AB4347" s="29">
        <v>-121.38520108</v>
      </c>
      <c r="AC4347" s="262" t="s">
        <v>1803</v>
      </c>
      <c r="AD4347" s="150" t="s">
        <v>1803</v>
      </c>
      <c r="AE4347" s="4"/>
      <c r="AF4347" s="1"/>
      <c r="AG4347" s="3" t="s">
        <v>53</v>
      </c>
      <c r="AH4347" s="1" t="s">
        <v>1764</v>
      </c>
      <c r="AI4347" s="3"/>
      <c r="AJ4347" s="3"/>
      <c r="AK4347" s="3"/>
      <c r="AL4347" s="3"/>
      <c r="AM4347" s="3"/>
      <c r="AN4347" s="3"/>
      <c r="AO4347" s="3"/>
      <c r="AP4347" s="3"/>
      <c r="AQ4347" s="3"/>
      <c r="AR4347" s="3"/>
      <c r="AS4347" s="3"/>
      <c r="AT4347" s="3" t="s">
        <v>53</v>
      </c>
      <c r="BD4347" s="150"/>
    </row>
    <row r="4348" spans="2:56">
      <c r="B4348" s="87">
        <v>5824</v>
      </c>
      <c r="E4348" s="4">
        <v>17</v>
      </c>
      <c r="F4348" s="4" t="s">
        <v>42</v>
      </c>
      <c r="G4348" s="4">
        <v>2018</v>
      </c>
      <c r="H4348" s="4"/>
      <c r="I4348" s="4">
        <v>20</v>
      </c>
      <c r="J4348" s="4" t="s">
        <v>42</v>
      </c>
      <c r="K4348" s="4">
        <v>2018</v>
      </c>
      <c r="L4348" s="4" t="str">
        <f>CONCATENATE("-",I4348,".",J4348)</f>
        <v>-20.v</v>
      </c>
      <c r="M4348" s="4"/>
      <c r="N4348" s="3" t="s">
        <v>1209</v>
      </c>
      <c r="P4348" s="4">
        <v>22</v>
      </c>
      <c r="Q4348" s="24">
        <v>22</v>
      </c>
      <c r="R4348" s="4">
        <v>83</v>
      </c>
      <c r="S4348" s="4" t="s">
        <v>3</v>
      </c>
      <c r="T4348" s="4" t="s">
        <v>44</v>
      </c>
      <c r="U4348" s="4" t="s">
        <v>367</v>
      </c>
      <c r="V4348" s="37" t="s">
        <v>2092</v>
      </c>
      <c r="W4348" s="4"/>
      <c r="X4348" s="4" t="s">
        <v>1212</v>
      </c>
      <c r="Y4348" s="3"/>
      <c r="Z4348" s="3"/>
      <c r="AA4348" s="29">
        <v>45.687008650000003</v>
      </c>
      <c r="AB4348" s="29">
        <v>-121.38520108</v>
      </c>
      <c r="AC4348" s="262" t="s">
        <v>1803</v>
      </c>
      <c r="AD4348" s="150" t="s">
        <v>1803</v>
      </c>
      <c r="AE4348" s="4"/>
      <c r="AF4348" s="1"/>
      <c r="AG4348" s="3" t="s">
        <v>53</v>
      </c>
      <c r="AH4348" s="1" t="s">
        <v>1764</v>
      </c>
      <c r="AI4348" s="3"/>
      <c r="AJ4348" s="3"/>
      <c r="AK4348" s="3"/>
      <c r="AL4348" s="3"/>
      <c r="AM4348" s="3"/>
      <c r="AN4348" s="3"/>
      <c r="AO4348" s="3"/>
      <c r="AP4348" s="3"/>
      <c r="AQ4348" s="3"/>
      <c r="AR4348" s="3"/>
      <c r="AS4348" s="3"/>
      <c r="AT4348" s="3" t="s">
        <v>53</v>
      </c>
      <c r="BD4348" s="150"/>
    </row>
    <row r="4349" spans="2:56">
      <c r="B4349" s="87">
        <v>5825</v>
      </c>
      <c r="E4349" s="4">
        <v>17</v>
      </c>
      <c r="F4349" s="4" t="s">
        <v>42</v>
      </c>
      <c r="G4349" s="4">
        <v>2018</v>
      </c>
      <c r="H4349" s="4"/>
      <c r="I4349" s="4">
        <v>20</v>
      </c>
      <c r="J4349" s="4" t="s">
        <v>42</v>
      </c>
      <c r="K4349" s="4">
        <v>2018</v>
      </c>
      <c r="L4349" s="4" t="str">
        <f>CONCATENATE("-",I4349,".",J4349)</f>
        <v>-20.v</v>
      </c>
      <c r="M4349" s="4"/>
      <c r="N4349" s="3" t="s">
        <v>1209</v>
      </c>
      <c r="P4349" s="4">
        <v>22</v>
      </c>
      <c r="Q4349" s="24">
        <v>22</v>
      </c>
      <c r="R4349" s="4">
        <v>84</v>
      </c>
      <c r="S4349" s="4" t="s">
        <v>3</v>
      </c>
      <c r="T4349" s="4" t="s">
        <v>44</v>
      </c>
      <c r="U4349" s="4" t="s">
        <v>367</v>
      </c>
      <c r="V4349" s="37" t="s">
        <v>2092</v>
      </c>
      <c r="W4349" s="4"/>
      <c r="X4349" s="4" t="s">
        <v>1212</v>
      </c>
      <c r="Y4349" s="3"/>
      <c r="Z4349" s="3"/>
      <c r="AA4349" s="29">
        <v>45.687008650000003</v>
      </c>
      <c r="AB4349" s="29">
        <v>-121.38520108</v>
      </c>
      <c r="AC4349" s="262" t="s">
        <v>1803</v>
      </c>
      <c r="AD4349" s="150" t="s">
        <v>1803</v>
      </c>
      <c r="AE4349" s="4"/>
      <c r="AF4349" s="1"/>
      <c r="AG4349" s="3" t="s">
        <v>53</v>
      </c>
      <c r="AH4349" s="1" t="s">
        <v>1764</v>
      </c>
      <c r="AI4349" s="3"/>
      <c r="AJ4349" s="3"/>
      <c r="AK4349" s="3"/>
      <c r="AL4349" s="3"/>
      <c r="AM4349" s="3"/>
      <c r="AN4349" s="3"/>
      <c r="AO4349" s="3"/>
      <c r="AP4349" s="3"/>
      <c r="AQ4349" s="3"/>
      <c r="AR4349" s="3"/>
      <c r="AS4349" s="3"/>
      <c r="AT4349" s="3" t="s">
        <v>53</v>
      </c>
      <c r="BD4349" s="150"/>
    </row>
    <row r="4350" spans="2:56">
      <c r="B4350" s="87">
        <v>5826</v>
      </c>
      <c r="E4350" s="4">
        <v>17</v>
      </c>
      <c r="F4350" s="4" t="s">
        <v>42</v>
      </c>
      <c r="G4350" s="4">
        <v>2018</v>
      </c>
      <c r="H4350" s="4"/>
      <c r="I4350" s="4">
        <v>20</v>
      </c>
      <c r="J4350" s="4" t="s">
        <v>42</v>
      </c>
      <c r="K4350" s="4">
        <v>2018</v>
      </c>
      <c r="L4350" s="4" t="str">
        <f>CONCATENATE("-",I4350,".",J4350)</f>
        <v>-20.v</v>
      </c>
      <c r="M4350" s="4"/>
      <c r="N4350" s="3" t="s">
        <v>1209</v>
      </c>
      <c r="P4350" s="4">
        <v>22</v>
      </c>
      <c r="Q4350" s="24">
        <v>22</v>
      </c>
      <c r="R4350" s="4">
        <v>85</v>
      </c>
      <c r="S4350" s="4" t="s">
        <v>3</v>
      </c>
      <c r="T4350" s="4" t="s">
        <v>44</v>
      </c>
      <c r="U4350" s="4" t="s">
        <v>367</v>
      </c>
      <c r="V4350" s="37" t="s">
        <v>2092</v>
      </c>
      <c r="W4350" s="4"/>
      <c r="X4350" s="4" t="s">
        <v>1212</v>
      </c>
      <c r="Y4350" s="3"/>
      <c r="Z4350" s="3"/>
      <c r="AA4350" s="29">
        <v>45.687008650000003</v>
      </c>
      <c r="AB4350" s="29">
        <v>-121.38520108</v>
      </c>
      <c r="AC4350" s="262" t="s">
        <v>1803</v>
      </c>
      <c r="AD4350" s="150" t="s">
        <v>1803</v>
      </c>
      <c r="AE4350" s="4"/>
      <c r="AF4350" s="1"/>
      <c r="AG4350" s="3" t="s">
        <v>53</v>
      </c>
      <c r="AH4350" s="1" t="s">
        <v>1764</v>
      </c>
      <c r="AI4350" s="3"/>
      <c r="AJ4350" s="3"/>
      <c r="AK4350" s="3"/>
      <c r="AL4350" s="3"/>
      <c r="AM4350" s="3"/>
      <c r="AN4350" s="3"/>
      <c r="AO4350" s="3"/>
      <c r="AP4350" s="3"/>
      <c r="AQ4350" s="3"/>
      <c r="AR4350" s="3"/>
      <c r="AS4350" s="3"/>
      <c r="AT4350" s="3" t="s">
        <v>53</v>
      </c>
      <c r="BD4350" s="150"/>
    </row>
    <row r="4351" spans="2:56">
      <c r="B4351" s="87">
        <v>5827</v>
      </c>
      <c r="E4351" s="4">
        <v>17</v>
      </c>
      <c r="F4351" s="4" t="s">
        <v>42</v>
      </c>
      <c r="G4351" s="4">
        <v>2018</v>
      </c>
      <c r="H4351" s="4"/>
      <c r="I4351" s="4">
        <v>20</v>
      </c>
      <c r="J4351" s="4" t="s">
        <v>42</v>
      </c>
      <c r="K4351" s="4">
        <v>2018</v>
      </c>
      <c r="L4351" s="4" t="str">
        <f>CONCATENATE("-",I4351,".",J4351)</f>
        <v>-20.v</v>
      </c>
      <c r="M4351" s="4"/>
      <c r="N4351" s="3" t="s">
        <v>1209</v>
      </c>
      <c r="P4351" s="4">
        <v>22</v>
      </c>
      <c r="Q4351" s="24">
        <v>22</v>
      </c>
      <c r="R4351" s="4">
        <v>86</v>
      </c>
      <c r="S4351" s="4" t="s">
        <v>3</v>
      </c>
      <c r="T4351" s="4" t="s">
        <v>44</v>
      </c>
      <c r="U4351" s="4" t="s">
        <v>367</v>
      </c>
      <c r="V4351" s="37" t="s">
        <v>2092</v>
      </c>
      <c r="W4351" s="4"/>
      <c r="X4351" s="4" t="s">
        <v>1212</v>
      </c>
      <c r="Y4351" s="3"/>
      <c r="Z4351" s="3"/>
      <c r="AA4351" s="29">
        <v>45.687008650000003</v>
      </c>
      <c r="AB4351" s="29">
        <v>-121.38520108</v>
      </c>
      <c r="AC4351" s="262" t="s">
        <v>1803</v>
      </c>
      <c r="AD4351" s="150" t="s">
        <v>1803</v>
      </c>
      <c r="AE4351" s="4"/>
      <c r="AF4351" s="1"/>
      <c r="AG4351" s="3" t="s">
        <v>53</v>
      </c>
      <c r="AH4351" s="1" t="s">
        <v>1764</v>
      </c>
      <c r="AI4351" s="3"/>
      <c r="AJ4351" s="3"/>
      <c r="AK4351" s="3"/>
      <c r="AL4351" s="3"/>
      <c r="AM4351" s="3"/>
      <c r="AN4351" s="3"/>
      <c r="AO4351" s="3"/>
      <c r="AP4351" s="3"/>
      <c r="AQ4351" s="3"/>
      <c r="AR4351" s="3"/>
      <c r="AS4351" s="3"/>
      <c r="AT4351" s="3" t="s">
        <v>53</v>
      </c>
      <c r="BD4351" s="150"/>
    </row>
    <row r="4352" spans="2:56">
      <c r="B4352" s="87">
        <v>5828</v>
      </c>
      <c r="E4352" s="4">
        <v>17</v>
      </c>
      <c r="F4352" s="4" t="s">
        <v>42</v>
      </c>
      <c r="G4352" s="4">
        <v>2018</v>
      </c>
      <c r="H4352" s="4"/>
      <c r="I4352" s="4">
        <v>20</v>
      </c>
      <c r="J4352" s="4" t="s">
        <v>42</v>
      </c>
      <c r="K4352" s="4">
        <v>2018</v>
      </c>
      <c r="L4352" s="4" t="str">
        <f>CONCATENATE("-",I4352,".",J4352)</f>
        <v>-20.v</v>
      </c>
      <c r="M4352" s="4"/>
      <c r="N4352" s="3" t="s">
        <v>1209</v>
      </c>
      <c r="P4352" s="4">
        <v>22</v>
      </c>
      <c r="Q4352" s="24">
        <v>22</v>
      </c>
      <c r="R4352" s="4">
        <v>87</v>
      </c>
      <c r="S4352" s="4" t="s">
        <v>3</v>
      </c>
      <c r="T4352" s="4" t="s">
        <v>44</v>
      </c>
      <c r="U4352" s="4" t="s">
        <v>367</v>
      </c>
      <c r="V4352" s="37" t="s">
        <v>2092</v>
      </c>
      <c r="W4352" s="4"/>
      <c r="X4352" s="4" t="s">
        <v>1212</v>
      </c>
      <c r="Y4352" s="3"/>
      <c r="Z4352" s="3"/>
      <c r="AA4352" s="29">
        <v>45.687008650000003</v>
      </c>
      <c r="AB4352" s="29">
        <v>-121.38520108</v>
      </c>
      <c r="AC4352" s="262" t="s">
        <v>1803</v>
      </c>
      <c r="AD4352" s="150" t="s">
        <v>1803</v>
      </c>
      <c r="AE4352" s="4"/>
      <c r="AF4352" s="1"/>
      <c r="AG4352" s="3" t="s">
        <v>53</v>
      </c>
      <c r="AH4352" s="1" t="s">
        <v>1764</v>
      </c>
      <c r="AI4352" s="3"/>
      <c r="AJ4352" s="3"/>
      <c r="AK4352" s="3"/>
      <c r="AL4352" s="3"/>
      <c r="AM4352" s="3"/>
      <c r="AN4352" s="3"/>
      <c r="AO4352" s="3"/>
      <c r="AP4352" s="3"/>
      <c r="AQ4352" s="3"/>
      <c r="AR4352" s="3"/>
      <c r="AS4352" s="3"/>
      <c r="AT4352" s="3" t="s">
        <v>53</v>
      </c>
      <c r="BD4352" s="150"/>
    </row>
    <row r="4353" spans="2:56">
      <c r="B4353" s="87">
        <v>5829</v>
      </c>
      <c r="E4353" s="4">
        <v>17</v>
      </c>
      <c r="F4353" s="4" t="s">
        <v>42</v>
      </c>
      <c r="G4353" s="4">
        <v>2018</v>
      </c>
      <c r="H4353" s="4"/>
      <c r="I4353" s="4">
        <v>20</v>
      </c>
      <c r="J4353" s="4" t="s">
        <v>42</v>
      </c>
      <c r="K4353" s="4">
        <v>2018</v>
      </c>
      <c r="L4353" s="4" t="str">
        <f>CONCATENATE("-",I4353,".",J4353)</f>
        <v>-20.v</v>
      </c>
      <c r="M4353" s="4"/>
      <c r="N4353" s="3" t="s">
        <v>1209</v>
      </c>
      <c r="P4353" s="4">
        <v>22</v>
      </c>
      <c r="Q4353" s="24">
        <v>22</v>
      </c>
      <c r="R4353" s="4">
        <v>88</v>
      </c>
      <c r="S4353" s="4" t="s">
        <v>3</v>
      </c>
      <c r="T4353" s="4" t="s">
        <v>44</v>
      </c>
      <c r="U4353" s="4" t="s">
        <v>367</v>
      </c>
      <c r="V4353" s="37" t="s">
        <v>2092</v>
      </c>
      <c r="W4353" s="4"/>
      <c r="X4353" s="4" t="s">
        <v>1212</v>
      </c>
      <c r="Y4353" s="3"/>
      <c r="Z4353" s="3"/>
      <c r="AA4353" s="29">
        <v>45.687008650000003</v>
      </c>
      <c r="AB4353" s="29">
        <v>-121.38520108</v>
      </c>
      <c r="AC4353" s="262" t="s">
        <v>1803</v>
      </c>
      <c r="AD4353" s="150" t="s">
        <v>1803</v>
      </c>
      <c r="AE4353" s="4"/>
      <c r="AF4353" s="1"/>
      <c r="AG4353" s="3" t="s">
        <v>53</v>
      </c>
      <c r="AH4353" s="1" t="s">
        <v>1764</v>
      </c>
      <c r="AI4353" s="3"/>
      <c r="AJ4353" s="3"/>
      <c r="AK4353" s="3"/>
      <c r="AL4353" s="3"/>
      <c r="AM4353" s="3"/>
      <c r="AN4353" s="3"/>
      <c r="AO4353" s="3"/>
      <c r="AP4353" s="3"/>
      <c r="AQ4353" s="3"/>
      <c r="AR4353" s="3"/>
      <c r="AS4353" s="3"/>
      <c r="AT4353" s="3" t="s">
        <v>53</v>
      </c>
      <c r="BD4353" s="150"/>
    </row>
    <row r="4354" spans="2:56">
      <c r="B4354" s="87">
        <v>5830</v>
      </c>
      <c r="E4354" s="4">
        <v>17</v>
      </c>
      <c r="F4354" s="4" t="s">
        <v>42</v>
      </c>
      <c r="G4354" s="4">
        <v>2018</v>
      </c>
      <c r="H4354" s="4"/>
      <c r="I4354" s="4">
        <v>20</v>
      </c>
      <c r="J4354" s="4" t="s">
        <v>42</v>
      </c>
      <c r="K4354" s="4">
        <v>2018</v>
      </c>
      <c r="L4354" s="4" t="str">
        <f>CONCATENATE("-",I4354,".",J4354)</f>
        <v>-20.v</v>
      </c>
      <c r="M4354" s="4"/>
      <c r="N4354" s="3" t="s">
        <v>1209</v>
      </c>
      <c r="P4354" s="4">
        <v>22</v>
      </c>
      <c r="Q4354" s="24">
        <v>22</v>
      </c>
      <c r="R4354" s="4">
        <v>89</v>
      </c>
      <c r="S4354" s="4" t="s">
        <v>3</v>
      </c>
      <c r="T4354" s="4" t="s">
        <v>44</v>
      </c>
      <c r="U4354" s="4" t="s">
        <v>367</v>
      </c>
      <c r="V4354" s="37" t="s">
        <v>2092</v>
      </c>
      <c r="W4354" s="4"/>
      <c r="X4354" s="4" t="s">
        <v>1212</v>
      </c>
      <c r="Y4354" s="3"/>
      <c r="Z4354" s="3"/>
      <c r="AA4354" s="29">
        <v>45.687008650000003</v>
      </c>
      <c r="AB4354" s="29">
        <v>-121.38520108</v>
      </c>
      <c r="AC4354" s="262" t="s">
        <v>1803</v>
      </c>
      <c r="AD4354" s="150" t="s">
        <v>1803</v>
      </c>
      <c r="AE4354" s="4"/>
      <c r="AF4354" s="1"/>
      <c r="AG4354" s="3" t="s">
        <v>53</v>
      </c>
      <c r="AH4354" s="1" t="s">
        <v>1764</v>
      </c>
      <c r="AI4354" s="3"/>
      <c r="AJ4354" s="3"/>
      <c r="AK4354" s="3"/>
      <c r="AL4354" s="3"/>
      <c r="AM4354" s="3"/>
      <c r="AN4354" s="3"/>
      <c r="AO4354" s="3"/>
      <c r="AP4354" s="3"/>
      <c r="AQ4354" s="3"/>
      <c r="AR4354" s="3"/>
      <c r="AS4354" s="3"/>
      <c r="AT4354" s="3" t="s">
        <v>53</v>
      </c>
      <c r="BD4354" s="150"/>
    </row>
    <row r="4355" spans="2:56">
      <c r="B4355" s="87">
        <v>5831</v>
      </c>
      <c r="E4355" s="4">
        <v>17</v>
      </c>
      <c r="F4355" s="4" t="s">
        <v>42</v>
      </c>
      <c r="G4355" s="4">
        <v>2018</v>
      </c>
      <c r="H4355" s="4"/>
      <c r="I4355" s="3">
        <v>20</v>
      </c>
      <c r="J4355" s="3" t="s">
        <v>42</v>
      </c>
      <c r="K4355" s="3">
        <v>2018</v>
      </c>
      <c r="L4355" s="4" t="str">
        <f>CONCATENATE("-",I4355,".",J4355)</f>
        <v>-20.v</v>
      </c>
      <c r="M4355" s="3"/>
      <c r="N4355" s="3" t="s">
        <v>1209</v>
      </c>
      <c r="P4355" s="4">
        <v>22</v>
      </c>
      <c r="Q4355" s="24">
        <v>22</v>
      </c>
      <c r="R4355" s="4">
        <v>90</v>
      </c>
      <c r="S4355" s="4" t="s">
        <v>3</v>
      </c>
      <c r="T4355" s="4" t="s">
        <v>44</v>
      </c>
      <c r="U4355" s="4" t="s">
        <v>367</v>
      </c>
      <c r="V4355" s="37" t="s">
        <v>2092</v>
      </c>
      <c r="W4355" s="4"/>
      <c r="X4355" s="4" t="s">
        <v>1212</v>
      </c>
      <c r="Y4355" s="3"/>
      <c r="Z4355" s="3"/>
      <c r="AA4355" s="29">
        <v>45.687008650000003</v>
      </c>
      <c r="AB4355" s="29">
        <v>-121.38520108</v>
      </c>
      <c r="AC4355" s="262" t="s">
        <v>1803</v>
      </c>
      <c r="AD4355" s="150" t="s">
        <v>1803</v>
      </c>
      <c r="AE4355" s="4"/>
      <c r="AF4355" s="1"/>
      <c r="AG4355" s="3" t="s">
        <v>53</v>
      </c>
      <c r="AH4355" s="1" t="s">
        <v>1764</v>
      </c>
      <c r="AI4355" s="3"/>
      <c r="AJ4355" s="3"/>
      <c r="AK4355" s="3"/>
      <c r="AL4355" s="3"/>
      <c r="AM4355" s="3"/>
      <c r="AN4355" s="3"/>
      <c r="AO4355" s="3"/>
      <c r="AP4355" s="3"/>
      <c r="AQ4355" s="3"/>
      <c r="AR4355" s="3"/>
      <c r="AS4355" s="3"/>
      <c r="AT4355" s="3" t="s">
        <v>53</v>
      </c>
      <c r="BD4355" s="150"/>
    </row>
    <row r="4356" spans="2:56">
      <c r="B4356" s="87">
        <v>5832</v>
      </c>
      <c r="E4356" s="4">
        <v>17</v>
      </c>
      <c r="F4356" s="4" t="s">
        <v>42</v>
      </c>
      <c r="G4356" s="4">
        <v>2018</v>
      </c>
      <c r="H4356" s="4"/>
      <c r="I4356" s="3">
        <v>20</v>
      </c>
      <c r="J4356" s="3" t="s">
        <v>42</v>
      </c>
      <c r="K4356" s="3">
        <v>2018</v>
      </c>
      <c r="L4356" s="4" t="str">
        <f>CONCATENATE("-",I4356,".",J4356)</f>
        <v>-20.v</v>
      </c>
      <c r="M4356" s="3"/>
      <c r="N4356" s="3" t="s">
        <v>1209</v>
      </c>
      <c r="P4356" s="4">
        <v>22</v>
      </c>
      <c r="Q4356" s="24">
        <v>22</v>
      </c>
      <c r="R4356" s="4">
        <v>91</v>
      </c>
      <c r="S4356" s="4" t="s">
        <v>3</v>
      </c>
      <c r="T4356" s="4" t="s">
        <v>44</v>
      </c>
      <c r="U4356" s="4" t="s">
        <v>367</v>
      </c>
      <c r="V4356" s="37" t="s">
        <v>2092</v>
      </c>
      <c r="W4356" s="4"/>
      <c r="X4356" s="4" t="s">
        <v>1212</v>
      </c>
      <c r="Y4356" s="3"/>
      <c r="Z4356" s="3"/>
      <c r="AA4356" s="29">
        <v>45.687008650000003</v>
      </c>
      <c r="AB4356" s="29">
        <v>-121.38520108</v>
      </c>
      <c r="AC4356" s="262" t="s">
        <v>1803</v>
      </c>
      <c r="AD4356" s="150" t="s">
        <v>1803</v>
      </c>
      <c r="AE4356" s="4"/>
      <c r="AF4356" s="1"/>
      <c r="AG4356" s="3" t="s">
        <v>53</v>
      </c>
      <c r="AH4356" s="1" t="s">
        <v>1764</v>
      </c>
      <c r="AI4356" s="3"/>
      <c r="AJ4356" s="3"/>
      <c r="AK4356" s="3"/>
      <c r="AL4356" s="3"/>
      <c r="AM4356" s="3"/>
      <c r="AN4356" s="3"/>
      <c r="AO4356" s="3"/>
      <c r="AP4356" s="3"/>
      <c r="AQ4356" s="3"/>
      <c r="AR4356" s="3"/>
      <c r="AS4356" s="3"/>
      <c r="AT4356" s="3" t="s">
        <v>53</v>
      </c>
      <c r="BD4356" s="150"/>
    </row>
    <row r="4357" spans="2:56">
      <c r="B4357" s="87">
        <v>5833</v>
      </c>
      <c r="E4357" s="4">
        <v>17</v>
      </c>
      <c r="F4357" s="4" t="s">
        <v>42</v>
      </c>
      <c r="G4357" s="4">
        <v>2018</v>
      </c>
      <c r="H4357" s="4"/>
      <c r="I4357" s="3">
        <v>20</v>
      </c>
      <c r="J4357" s="3" t="s">
        <v>42</v>
      </c>
      <c r="K4357" s="3">
        <v>2018</v>
      </c>
      <c r="L4357" s="4" t="str">
        <f>CONCATENATE("-",I4357,".",J4357)</f>
        <v>-20.v</v>
      </c>
      <c r="M4357" s="3"/>
      <c r="N4357" s="3" t="s">
        <v>1209</v>
      </c>
      <c r="P4357" s="4">
        <v>22</v>
      </c>
      <c r="Q4357" s="24">
        <v>22</v>
      </c>
      <c r="R4357" s="4">
        <v>92</v>
      </c>
      <c r="S4357" s="4" t="s">
        <v>3</v>
      </c>
      <c r="T4357" s="4" t="s">
        <v>44</v>
      </c>
      <c r="U4357" s="4" t="s">
        <v>367</v>
      </c>
      <c r="V4357" s="37" t="s">
        <v>2092</v>
      </c>
      <c r="W4357" s="4"/>
      <c r="X4357" s="4" t="s">
        <v>1212</v>
      </c>
      <c r="Y4357" s="3"/>
      <c r="Z4357" s="3"/>
      <c r="AA4357" s="29">
        <v>45.687008650000003</v>
      </c>
      <c r="AB4357" s="29">
        <v>-121.38520108</v>
      </c>
      <c r="AC4357" s="262" t="s">
        <v>1803</v>
      </c>
      <c r="AD4357" s="150" t="s">
        <v>1803</v>
      </c>
      <c r="AE4357" s="4"/>
      <c r="AF4357" s="1"/>
      <c r="AG4357" s="3" t="s">
        <v>53</v>
      </c>
      <c r="AH4357" s="1" t="s">
        <v>1764</v>
      </c>
      <c r="AI4357" s="3"/>
      <c r="AJ4357" s="3"/>
      <c r="AK4357" s="3"/>
      <c r="AL4357" s="3"/>
      <c r="AM4357" s="3"/>
      <c r="AN4357" s="3"/>
      <c r="AO4357" s="3"/>
      <c r="AP4357" s="3"/>
      <c r="AQ4357" s="3"/>
      <c r="AR4357" s="3"/>
      <c r="AS4357" s="3"/>
      <c r="AT4357" s="3" t="s">
        <v>53</v>
      </c>
      <c r="BD4357" s="150"/>
    </row>
    <row r="4358" spans="2:56">
      <c r="B4358" s="87">
        <v>8054</v>
      </c>
      <c r="D4358">
        <v>13685289</v>
      </c>
      <c r="E4358" s="3">
        <v>22</v>
      </c>
      <c r="F4358" s="3" t="s">
        <v>1199</v>
      </c>
      <c r="G4358" s="3">
        <v>2018</v>
      </c>
      <c r="L4358" s="4"/>
      <c r="N4358" s="3" t="s">
        <v>1671</v>
      </c>
      <c r="O4358" s="9">
        <f>MIN(SEARCH({0,1,2,3,4,5,6,7,8,9},N4358&amp;"0123456789"))</f>
        <v>4</v>
      </c>
      <c r="P4358" s="9" t="str">
        <f>RIGHT(N4358, LEN(N4358)-O4358+1)</f>
        <v>22vi7</v>
      </c>
      <c r="Q4358" s="35" t="s">
        <v>2082</v>
      </c>
      <c r="R4358" s="3">
        <v>1</v>
      </c>
      <c r="S4358" s="2" t="s">
        <v>3</v>
      </c>
      <c r="T4358" s="2" t="s">
        <v>44</v>
      </c>
      <c r="U4358" s="2" t="s">
        <v>1672</v>
      </c>
      <c r="V4358" s="37" t="s">
        <v>2092</v>
      </c>
      <c r="W4358" s="2" t="s">
        <v>1673</v>
      </c>
      <c r="X4358" s="2" t="s">
        <v>2043</v>
      </c>
      <c r="AA4358" s="31">
        <v>42.488515370000002</v>
      </c>
      <c r="AB4358" s="31">
        <v>-121.87686445</v>
      </c>
      <c r="AC4358" s="2" t="s">
        <v>45</v>
      </c>
      <c r="AE4358" t="s">
        <v>345</v>
      </c>
      <c r="AF4358" s="2" t="str">
        <f>CONCATENATE("ex ", AE4358)</f>
        <v>ex Eschscholzia californica</v>
      </c>
      <c r="AG4358" s="2" t="s">
        <v>53</v>
      </c>
      <c r="AH4358" s="2" t="s">
        <v>1764</v>
      </c>
    </row>
    <row r="4359" spans="2:56">
      <c r="B4359" s="87">
        <v>8055</v>
      </c>
      <c r="D4359">
        <v>13685289</v>
      </c>
      <c r="E4359" s="3">
        <v>22</v>
      </c>
      <c r="F4359" s="3" t="s">
        <v>1199</v>
      </c>
      <c r="G4359" s="3">
        <v>2018</v>
      </c>
      <c r="L4359" s="4"/>
      <c r="N4359" s="3" t="s">
        <v>1671</v>
      </c>
      <c r="O4359" s="9">
        <f>MIN(SEARCH({0,1,2,3,4,5,6,7,8,9},N4359&amp;"0123456789"))</f>
        <v>4</v>
      </c>
      <c r="P4359" s="9" t="str">
        <f>RIGHT(N4359, LEN(N4359)-O4359+1)</f>
        <v>22vi7</v>
      </c>
      <c r="Q4359" s="35" t="s">
        <v>2082</v>
      </c>
      <c r="R4359" s="3">
        <v>2</v>
      </c>
      <c r="S4359" s="2" t="s">
        <v>3</v>
      </c>
      <c r="T4359" s="2" t="s">
        <v>44</v>
      </c>
      <c r="U4359" s="2" t="s">
        <v>1672</v>
      </c>
      <c r="V4359" s="37" t="s">
        <v>2092</v>
      </c>
      <c r="W4359" s="2" t="s">
        <v>1673</v>
      </c>
      <c r="X4359" s="2" t="s">
        <v>2043</v>
      </c>
      <c r="AA4359" s="31">
        <v>42.488515370000002</v>
      </c>
      <c r="AB4359" s="31">
        <v>-121.87686445</v>
      </c>
      <c r="AC4359" s="2" t="s">
        <v>45</v>
      </c>
      <c r="AE4359" t="s">
        <v>345</v>
      </c>
      <c r="AF4359" s="2" t="str">
        <f>CONCATENATE("ex ", AE4359)</f>
        <v>ex Eschscholzia californica</v>
      </c>
      <c r="AG4359" s="2" t="s">
        <v>53</v>
      </c>
      <c r="AH4359" s="2" t="s">
        <v>1764</v>
      </c>
    </row>
    <row r="4360" spans="2:56">
      <c r="B4360" s="87">
        <v>8056</v>
      </c>
      <c r="D4360">
        <v>13685289</v>
      </c>
      <c r="E4360" s="3">
        <v>22</v>
      </c>
      <c r="F4360" s="3" t="s">
        <v>1199</v>
      </c>
      <c r="G4360" s="3">
        <v>2018</v>
      </c>
      <c r="L4360" s="4"/>
      <c r="N4360" s="3" t="s">
        <v>1671</v>
      </c>
      <c r="O4360" s="9">
        <f>MIN(SEARCH({0,1,2,3,4,5,6,7,8,9},N4360&amp;"0123456789"))</f>
        <v>4</v>
      </c>
      <c r="P4360" s="9" t="str">
        <f>RIGHT(N4360, LEN(N4360)-O4360+1)</f>
        <v>22vi7</v>
      </c>
      <c r="Q4360" s="35" t="s">
        <v>2082</v>
      </c>
      <c r="R4360" s="3">
        <v>3</v>
      </c>
      <c r="S4360" s="2" t="s">
        <v>3</v>
      </c>
      <c r="T4360" s="2" t="s">
        <v>44</v>
      </c>
      <c r="U4360" s="2" t="s">
        <v>1672</v>
      </c>
      <c r="V4360" s="37" t="s">
        <v>2092</v>
      </c>
      <c r="W4360" s="2" t="s">
        <v>1673</v>
      </c>
      <c r="X4360" s="2" t="s">
        <v>2043</v>
      </c>
      <c r="AA4360" s="31">
        <v>42.488515370000002</v>
      </c>
      <c r="AB4360" s="31">
        <v>-121.87686445</v>
      </c>
      <c r="AC4360" s="2" t="s">
        <v>45</v>
      </c>
      <c r="AE4360" t="s">
        <v>345</v>
      </c>
      <c r="AF4360" s="2" t="str">
        <f>CONCATENATE("ex ", AE4360)</f>
        <v>ex Eschscholzia californica</v>
      </c>
      <c r="AG4360" s="2" t="s">
        <v>53</v>
      </c>
      <c r="AH4360" s="2" t="s">
        <v>1764</v>
      </c>
    </row>
    <row r="4361" spans="2:56">
      <c r="B4361" s="87">
        <v>8057</v>
      </c>
      <c r="D4361">
        <v>13685289</v>
      </c>
      <c r="E4361" s="3">
        <v>22</v>
      </c>
      <c r="F4361" s="3" t="s">
        <v>1199</v>
      </c>
      <c r="G4361" s="3">
        <v>2018</v>
      </c>
      <c r="L4361" s="4"/>
      <c r="N4361" s="3" t="s">
        <v>1671</v>
      </c>
      <c r="O4361" s="9">
        <f>MIN(SEARCH({0,1,2,3,4,5,6,7,8,9},N4361&amp;"0123456789"))</f>
        <v>4</v>
      </c>
      <c r="P4361" s="9" t="str">
        <f>RIGHT(N4361, LEN(N4361)-O4361+1)</f>
        <v>22vi7</v>
      </c>
      <c r="Q4361" s="35" t="s">
        <v>2082</v>
      </c>
      <c r="R4361" s="3">
        <v>4</v>
      </c>
      <c r="S4361" s="2" t="s">
        <v>3</v>
      </c>
      <c r="T4361" s="2" t="s">
        <v>44</v>
      </c>
      <c r="U4361" s="2" t="s">
        <v>1672</v>
      </c>
      <c r="V4361" s="37" t="s">
        <v>2092</v>
      </c>
      <c r="W4361" s="2" t="s">
        <v>1673</v>
      </c>
      <c r="X4361" s="2" t="s">
        <v>2043</v>
      </c>
      <c r="AA4361" s="31">
        <v>42.488515370000002</v>
      </c>
      <c r="AB4361" s="31">
        <v>-121.87686445</v>
      </c>
      <c r="AC4361" s="2" t="s">
        <v>45</v>
      </c>
      <c r="AE4361" t="s">
        <v>345</v>
      </c>
      <c r="AF4361" s="2" t="str">
        <f>CONCATENATE("ex ", AE4361)</f>
        <v>ex Eschscholzia californica</v>
      </c>
      <c r="AG4361" s="2" t="s">
        <v>53</v>
      </c>
      <c r="AH4361" s="2" t="s">
        <v>1764</v>
      </c>
    </row>
    <row r="4362" spans="2:56">
      <c r="B4362" s="87">
        <v>8058</v>
      </c>
      <c r="D4362">
        <v>13685289</v>
      </c>
      <c r="E4362" s="3">
        <v>22</v>
      </c>
      <c r="F4362" s="3" t="s">
        <v>1199</v>
      </c>
      <c r="G4362" s="3">
        <v>2018</v>
      </c>
      <c r="L4362" s="4"/>
      <c r="N4362" s="3" t="s">
        <v>1671</v>
      </c>
      <c r="O4362" s="9">
        <f>MIN(SEARCH({0,1,2,3,4,5,6,7,8,9},N4362&amp;"0123456789"))</f>
        <v>4</v>
      </c>
      <c r="P4362" s="9" t="str">
        <f>RIGHT(N4362, LEN(N4362)-O4362+1)</f>
        <v>22vi7</v>
      </c>
      <c r="Q4362" s="35" t="s">
        <v>2082</v>
      </c>
      <c r="R4362" s="3">
        <v>5</v>
      </c>
      <c r="S4362" s="2" t="s">
        <v>3</v>
      </c>
      <c r="T4362" s="2" t="s">
        <v>44</v>
      </c>
      <c r="U4362" s="2" t="s">
        <v>1672</v>
      </c>
      <c r="V4362" s="37" t="s">
        <v>2092</v>
      </c>
      <c r="W4362" s="2" t="s">
        <v>1673</v>
      </c>
      <c r="X4362" s="2" t="s">
        <v>2043</v>
      </c>
      <c r="AA4362" s="31">
        <v>42.488515370000002</v>
      </c>
      <c r="AB4362" s="31">
        <v>-121.87686445</v>
      </c>
      <c r="AC4362" s="2" t="s">
        <v>45</v>
      </c>
      <c r="AE4362" t="s">
        <v>345</v>
      </c>
      <c r="AF4362" s="2" t="str">
        <f>CONCATENATE("ex ", AE4362)</f>
        <v>ex Eschscholzia californica</v>
      </c>
      <c r="AG4362" s="2" t="s">
        <v>53</v>
      </c>
      <c r="AH4362" s="2" t="s">
        <v>1764</v>
      </c>
    </row>
    <row r="4363" spans="2:56">
      <c r="B4363" s="87">
        <v>8059</v>
      </c>
      <c r="D4363">
        <v>13685289</v>
      </c>
      <c r="E4363" s="3">
        <v>22</v>
      </c>
      <c r="F4363" s="3" t="s">
        <v>1199</v>
      </c>
      <c r="G4363" s="3">
        <v>2018</v>
      </c>
      <c r="L4363" s="4"/>
      <c r="N4363" s="3" t="s">
        <v>1671</v>
      </c>
      <c r="O4363" s="9">
        <f>MIN(SEARCH({0,1,2,3,4,5,6,7,8,9},N4363&amp;"0123456789"))</f>
        <v>4</v>
      </c>
      <c r="P4363" s="9" t="str">
        <f>RIGHT(N4363, LEN(N4363)-O4363+1)</f>
        <v>22vi7</v>
      </c>
      <c r="Q4363" s="35" t="s">
        <v>2082</v>
      </c>
      <c r="R4363" s="3">
        <v>6</v>
      </c>
      <c r="S4363" s="2" t="s">
        <v>3</v>
      </c>
      <c r="T4363" s="2" t="s">
        <v>44</v>
      </c>
      <c r="U4363" s="2" t="s">
        <v>1672</v>
      </c>
      <c r="V4363" s="37" t="s">
        <v>2092</v>
      </c>
      <c r="W4363" s="2" t="s">
        <v>1673</v>
      </c>
      <c r="X4363" s="2" t="s">
        <v>2043</v>
      </c>
      <c r="AA4363" s="31">
        <v>42.488515370000002</v>
      </c>
      <c r="AB4363" s="31">
        <v>-121.87686445</v>
      </c>
      <c r="AC4363" s="2" t="s">
        <v>45</v>
      </c>
      <c r="AE4363" t="s">
        <v>345</v>
      </c>
      <c r="AF4363" s="2" t="str">
        <f>CONCATENATE("ex ", AE4363)</f>
        <v>ex Eschscholzia californica</v>
      </c>
      <c r="AG4363" s="2" t="s">
        <v>53</v>
      </c>
      <c r="AH4363" s="2" t="s">
        <v>1764</v>
      </c>
    </row>
    <row r="4364" spans="2:56">
      <c r="B4364" s="87">
        <v>8060</v>
      </c>
      <c r="D4364">
        <v>13685289</v>
      </c>
      <c r="E4364" s="3">
        <v>22</v>
      </c>
      <c r="F4364" s="3" t="s">
        <v>1199</v>
      </c>
      <c r="G4364" s="3">
        <v>2018</v>
      </c>
      <c r="L4364" s="4"/>
      <c r="N4364" s="3" t="s">
        <v>1671</v>
      </c>
      <c r="O4364" s="9">
        <f>MIN(SEARCH({0,1,2,3,4,5,6,7,8,9},N4364&amp;"0123456789"))</f>
        <v>4</v>
      </c>
      <c r="P4364" s="9" t="str">
        <f>RIGHT(N4364, LEN(N4364)-O4364+1)</f>
        <v>22vi7</v>
      </c>
      <c r="Q4364" s="35" t="s">
        <v>2082</v>
      </c>
      <c r="R4364" s="3">
        <v>7</v>
      </c>
      <c r="S4364" s="2" t="s">
        <v>3</v>
      </c>
      <c r="T4364" s="2" t="s">
        <v>44</v>
      </c>
      <c r="U4364" s="2" t="s">
        <v>1672</v>
      </c>
      <c r="V4364" s="37" t="s">
        <v>2092</v>
      </c>
      <c r="W4364" s="2" t="s">
        <v>1673</v>
      </c>
      <c r="X4364" s="2" t="s">
        <v>2043</v>
      </c>
      <c r="AA4364" s="31">
        <v>42.488515370000002</v>
      </c>
      <c r="AB4364" s="31">
        <v>-121.87686445</v>
      </c>
      <c r="AC4364" s="2" t="s">
        <v>45</v>
      </c>
      <c r="AE4364" t="s">
        <v>345</v>
      </c>
      <c r="AF4364" s="2" t="str">
        <f>CONCATENATE("ex ", AE4364)</f>
        <v>ex Eschscholzia californica</v>
      </c>
      <c r="AG4364" s="2" t="s">
        <v>53</v>
      </c>
      <c r="AH4364" s="2" t="s">
        <v>1764</v>
      </c>
    </row>
    <row r="4365" spans="2:56">
      <c r="B4365" s="87">
        <v>8061</v>
      </c>
      <c r="D4365">
        <v>13722414</v>
      </c>
      <c r="E4365" s="3">
        <v>22</v>
      </c>
      <c r="F4365" s="3" t="s">
        <v>1199</v>
      </c>
      <c r="G4365" s="3">
        <v>2018</v>
      </c>
      <c r="L4365" s="4"/>
      <c r="N4365" s="3" t="s">
        <v>1674</v>
      </c>
      <c r="O4365" s="9">
        <f>MIN(SEARCH({0,1,2,3,4,5,6,7,8,9},N4365&amp;"0123456789"))</f>
        <v>4</v>
      </c>
      <c r="P4365" s="9" t="str">
        <f>RIGHT(N4365, LEN(N4365)-O4365+1)</f>
        <v>22vi8</v>
      </c>
      <c r="Q4365" s="35" t="s">
        <v>2083</v>
      </c>
      <c r="R4365" s="3">
        <v>1</v>
      </c>
      <c r="S4365" s="2" t="s">
        <v>3</v>
      </c>
      <c r="T4365" s="2" t="s">
        <v>44</v>
      </c>
      <c r="U4365" s="2" t="s">
        <v>116</v>
      </c>
      <c r="V4365" s="37" t="s">
        <v>2092</v>
      </c>
      <c r="W4365" s="2" t="s">
        <v>1675</v>
      </c>
      <c r="X4365" s="2" t="s">
        <v>1676</v>
      </c>
      <c r="AA4365" s="31">
        <v>43.696622240000004</v>
      </c>
      <c r="AB4365" s="31">
        <v>-122.26615544000001</v>
      </c>
      <c r="AC4365" s="2" t="s">
        <v>45</v>
      </c>
      <c r="AE4365" s="2" t="s">
        <v>589</v>
      </c>
      <c r="AF4365" s="2" t="str">
        <f>CONCATENATE("ex ", AE4365)</f>
        <v>ex Lupinus</v>
      </c>
      <c r="AG4365" s="2" t="s">
        <v>53</v>
      </c>
      <c r="AH4365" s="2" t="s">
        <v>1764</v>
      </c>
    </row>
    <row r="4366" spans="2:56">
      <c r="B4366" s="87">
        <v>8062</v>
      </c>
      <c r="D4366">
        <v>13722414</v>
      </c>
      <c r="E4366" s="3">
        <v>22</v>
      </c>
      <c r="F4366" s="3" t="s">
        <v>1199</v>
      </c>
      <c r="G4366" s="3">
        <v>2018</v>
      </c>
      <c r="L4366" s="4"/>
      <c r="N4366" s="3" t="s">
        <v>1674</v>
      </c>
      <c r="O4366" s="9">
        <f>MIN(SEARCH({0,1,2,3,4,5,6,7,8,9},N4366&amp;"0123456789"))</f>
        <v>4</v>
      </c>
      <c r="P4366" s="9" t="str">
        <f>RIGHT(N4366, LEN(N4366)-O4366+1)</f>
        <v>22vi8</v>
      </c>
      <c r="Q4366" s="35" t="s">
        <v>2083</v>
      </c>
      <c r="R4366" s="3">
        <v>2</v>
      </c>
      <c r="S4366" s="2" t="s">
        <v>3</v>
      </c>
      <c r="T4366" s="2" t="s">
        <v>44</v>
      </c>
      <c r="U4366" s="2" t="s">
        <v>116</v>
      </c>
      <c r="V4366" s="37" t="s">
        <v>2092</v>
      </c>
      <c r="W4366" s="2" t="s">
        <v>1675</v>
      </c>
      <c r="X4366" s="2" t="s">
        <v>1676</v>
      </c>
      <c r="AA4366" s="31">
        <v>43.696622240000004</v>
      </c>
      <c r="AB4366" s="31">
        <v>-122.26615544000001</v>
      </c>
      <c r="AC4366" s="2" t="s">
        <v>45</v>
      </c>
      <c r="AE4366" s="2" t="s">
        <v>589</v>
      </c>
      <c r="AF4366" s="2" t="str">
        <f>CONCATENATE("ex ", AE4366)</f>
        <v>ex Lupinus</v>
      </c>
      <c r="AG4366" s="2" t="s">
        <v>53</v>
      </c>
      <c r="AH4366" s="2" t="s">
        <v>1764</v>
      </c>
    </row>
    <row r="4367" spans="2:56">
      <c r="B4367" s="87">
        <v>8063</v>
      </c>
      <c r="D4367">
        <v>13722414</v>
      </c>
      <c r="E4367" s="3">
        <v>22</v>
      </c>
      <c r="F4367" s="3" t="s">
        <v>1199</v>
      </c>
      <c r="G4367" s="3">
        <v>2018</v>
      </c>
      <c r="L4367" s="4"/>
      <c r="N4367" s="3" t="s">
        <v>1674</v>
      </c>
      <c r="O4367" s="9">
        <f>MIN(SEARCH({0,1,2,3,4,5,6,7,8,9},N4367&amp;"0123456789"))</f>
        <v>4</v>
      </c>
      <c r="P4367" s="9" t="str">
        <f>RIGHT(N4367, LEN(N4367)-O4367+1)</f>
        <v>22vi8</v>
      </c>
      <c r="Q4367" s="35" t="s">
        <v>2083</v>
      </c>
      <c r="R4367" s="3">
        <v>3</v>
      </c>
      <c r="S4367" s="2" t="s">
        <v>3</v>
      </c>
      <c r="T4367" s="2" t="s">
        <v>44</v>
      </c>
      <c r="U4367" s="2" t="s">
        <v>116</v>
      </c>
      <c r="V4367" s="37" t="s">
        <v>2092</v>
      </c>
      <c r="W4367" s="2" t="s">
        <v>1675</v>
      </c>
      <c r="X4367" s="2" t="s">
        <v>1676</v>
      </c>
      <c r="AA4367" s="31">
        <v>43.696622240000004</v>
      </c>
      <c r="AB4367" s="31">
        <v>-122.26615544000001</v>
      </c>
      <c r="AC4367" s="2" t="s">
        <v>45</v>
      </c>
      <c r="AE4367" s="2" t="s">
        <v>589</v>
      </c>
      <c r="AF4367" s="2" t="str">
        <f>CONCATENATE("ex ", AE4367)</f>
        <v>ex Lupinus</v>
      </c>
      <c r="AG4367" s="2" t="s">
        <v>53</v>
      </c>
      <c r="AH4367" s="2" t="s">
        <v>1764</v>
      </c>
    </row>
    <row r="4368" spans="2:56">
      <c r="B4368" s="87">
        <v>8064</v>
      </c>
      <c r="D4368">
        <v>13722414</v>
      </c>
      <c r="E4368" s="3">
        <v>22</v>
      </c>
      <c r="F4368" s="3" t="s">
        <v>1199</v>
      </c>
      <c r="G4368" s="3">
        <v>2018</v>
      </c>
      <c r="L4368" s="4"/>
      <c r="N4368" s="3" t="s">
        <v>1674</v>
      </c>
      <c r="O4368" s="9">
        <f>MIN(SEARCH({0,1,2,3,4,5,6,7,8,9},N4368&amp;"0123456789"))</f>
        <v>4</v>
      </c>
      <c r="P4368" s="9" t="str">
        <f>RIGHT(N4368, LEN(N4368)-O4368+1)</f>
        <v>22vi8</v>
      </c>
      <c r="Q4368" s="35" t="s">
        <v>2083</v>
      </c>
      <c r="R4368" s="3">
        <v>4</v>
      </c>
      <c r="S4368" s="2" t="s">
        <v>3</v>
      </c>
      <c r="T4368" s="2" t="s">
        <v>44</v>
      </c>
      <c r="U4368" s="2" t="s">
        <v>116</v>
      </c>
      <c r="V4368" s="37" t="s">
        <v>2092</v>
      </c>
      <c r="W4368" s="2" t="s">
        <v>1675</v>
      </c>
      <c r="X4368" s="2" t="s">
        <v>1676</v>
      </c>
      <c r="AA4368" s="31">
        <v>43.696622240000004</v>
      </c>
      <c r="AB4368" s="31">
        <v>-122.26615544000001</v>
      </c>
      <c r="AC4368" s="2" t="s">
        <v>45</v>
      </c>
      <c r="AE4368" s="2" t="s">
        <v>589</v>
      </c>
      <c r="AF4368" s="2" t="str">
        <f>CONCATENATE("ex ", AE4368)</f>
        <v>ex Lupinus</v>
      </c>
      <c r="AG4368" s="2" t="s">
        <v>53</v>
      </c>
      <c r="AH4368" s="2" t="s">
        <v>1764</v>
      </c>
    </row>
    <row r="4369" spans="1:55">
      <c r="B4369" s="87">
        <v>8065</v>
      </c>
      <c r="D4369">
        <v>13722414</v>
      </c>
      <c r="E4369" s="3">
        <v>22</v>
      </c>
      <c r="F4369" s="3" t="s">
        <v>1199</v>
      </c>
      <c r="G4369" s="3">
        <v>2018</v>
      </c>
      <c r="L4369" s="4"/>
      <c r="N4369" s="3" t="s">
        <v>1674</v>
      </c>
      <c r="O4369" s="9">
        <f>MIN(SEARCH({0,1,2,3,4,5,6,7,8,9},N4369&amp;"0123456789"))</f>
        <v>4</v>
      </c>
      <c r="P4369" s="9" t="str">
        <f>RIGHT(N4369, LEN(N4369)-O4369+1)</f>
        <v>22vi8</v>
      </c>
      <c r="Q4369" s="35" t="s">
        <v>2083</v>
      </c>
      <c r="R4369" s="3">
        <v>5</v>
      </c>
      <c r="S4369" s="2" t="s">
        <v>3</v>
      </c>
      <c r="T4369" s="2" t="s">
        <v>44</v>
      </c>
      <c r="U4369" s="2" t="s">
        <v>116</v>
      </c>
      <c r="V4369" s="37" t="s">
        <v>2092</v>
      </c>
      <c r="W4369" s="2" t="s">
        <v>1675</v>
      </c>
      <c r="X4369" s="2" t="s">
        <v>1676</v>
      </c>
      <c r="AA4369" s="31">
        <v>43.696622240000004</v>
      </c>
      <c r="AB4369" s="31">
        <v>-122.26615544000001</v>
      </c>
      <c r="AC4369" s="2" t="s">
        <v>45</v>
      </c>
      <c r="AE4369" s="2" t="s">
        <v>589</v>
      </c>
      <c r="AF4369" s="2" t="str">
        <f>CONCATENATE("ex ", AE4369)</f>
        <v>ex Lupinus</v>
      </c>
      <c r="AG4369" s="2" t="s">
        <v>53</v>
      </c>
      <c r="AH4369" s="2" t="s">
        <v>1764</v>
      </c>
    </row>
    <row r="4370" spans="1:55">
      <c r="A4370" s="189">
        <v>43365</v>
      </c>
      <c r="B4370" s="87">
        <v>9567</v>
      </c>
      <c r="C4370" s="170"/>
      <c r="D4370" s="170"/>
      <c r="E4370" s="191">
        <v>20</v>
      </c>
      <c r="F4370" s="191" t="s">
        <v>114</v>
      </c>
      <c r="G4370" s="191">
        <v>2018</v>
      </c>
      <c r="H4370" s="191"/>
      <c r="I4370" s="170"/>
      <c r="J4370" s="170"/>
      <c r="K4370" s="170"/>
      <c r="L4370" s="4"/>
      <c r="M4370" s="170"/>
      <c r="N4370" s="171"/>
      <c r="O4370" s="171"/>
      <c r="P4370" s="191">
        <v>1</v>
      </c>
      <c r="Q4370" s="172"/>
      <c r="R4370" s="191">
        <v>1</v>
      </c>
      <c r="S4370" s="191" t="s">
        <v>3</v>
      </c>
      <c r="T4370" s="191" t="s">
        <v>2471</v>
      </c>
      <c r="U4370" s="191" t="s">
        <v>2472</v>
      </c>
      <c r="V4370" s="190" t="s">
        <v>2090</v>
      </c>
      <c r="W4370" s="436" t="s">
        <v>2473</v>
      </c>
      <c r="X4370" s="436" t="s">
        <v>2474</v>
      </c>
      <c r="Y4370" s="170"/>
      <c r="Z4370" s="170"/>
      <c r="AA4370" s="191">
        <v>45.556699999999999</v>
      </c>
      <c r="AB4370" s="191">
        <v>-122.8661</v>
      </c>
      <c r="AC4370" s="190" t="s">
        <v>45</v>
      </c>
      <c r="AD4370" s="170"/>
      <c r="AE4370" s="191" t="s">
        <v>1378</v>
      </c>
      <c r="AF4370" s="170"/>
      <c r="AG4370" s="190" t="s">
        <v>2526</v>
      </c>
      <c r="AH4370" s="190" t="s">
        <v>2526</v>
      </c>
      <c r="BC4370" s="264" t="s">
        <v>2491</v>
      </c>
    </row>
    <row r="4371" spans="1:55">
      <c r="A4371" s="189">
        <v>43365</v>
      </c>
      <c r="B4371" s="87">
        <v>9568</v>
      </c>
      <c r="C4371" s="170"/>
      <c r="D4371" s="170"/>
      <c r="E4371" s="191">
        <v>20</v>
      </c>
      <c r="F4371" s="191" t="s">
        <v>114</v>
      </c>
      <c r="G4371" s="191">
        <v>2018</v>
      </c>
      <c r="H4371" s="191"/>
      <c r="I4371" s="170"/>
      <c r="J4371" s="170"/>
      <c r="K4371" s="170"/>
      <c r="L4371" s="4"/>
      <c r="M4371" s="170"/>
      <c r="N4371" s="171"/>
      <c r="O4371" s="171"/>
      <c r="P4371" s="191">
        <v>1</v>
      </c>
      <c r="Q4371" s="172"/>
      <c r="R4371" s="191">
        <v>2</v>
      </c>
      <c r="S4371" s="191" t="s">
        <v>3</v>
      </c>
      <c r="T4371" s="191" t="s">
        <v>2471</v>
      </c>
      <c r="U4371" s="191" t="s">
        <v>2472</v>
      </c>
      <c r="V4371" s="190" t="s">
        <v>2090</v>
      </c>
      <c r="W4371" s="436" t="s">
        <v>2473</v>
      </c>
      <c r="X4371" s="436" t="s">
        <v>2474</v>
      </c>
      <c r="Y4371" s="170"/>
      <c r="Z4371" s="170"/>
      <c r="AA4371" s="191">
        <v>45.556699999999999</v>
      </c>
      <c r="AB4371" s="191">
        <v>-122.8661</v>
      </c>
      <c r="AC4371" s="190" t="s">
        <v>45</v>
      </c>
      <c r="AD4371" s="170"/>
      <c r="AE4371" s="191" t="s">
        <v>1378</v>
      </c>
      <c r="AF4371" s="170"/>
      <c r="AG4371" s="190" t="s">
        <v>2526</v>
      </c>
      <c r="AH4371" s="190" t="s">
        <v>2526</v>
      </c>
      <c r="BC4371" s="264" t="s">
        <v>2492</v>
      </c>
    </row>
    <row r="4372" spans="1:55">
      <c r="A4372" s="189">
        <v>43365</v>
      </c>
      <c r="B4372" s="87">
        <v>9569</v>
      </c>
      <c r="C4372" s="170"/>
      <c r="D4372" s="170"/>
      <c r="E4372" s="191">
        <v>20</v>
      </c>
      <c r="F4372" s="191" t="s">
        <v>114</v>
      </c>
      <c r="G4372" s="191">
        <v>2018</v>
      </c>
      <c r="H4372" s="191"/>
      <c r="I4372" s="170"/>
      <c r="J4372" s="170"/>
      <c r="K4372" s="170"/>
      <c r="L4372" s="4"/>
      <c r="M4372" s="170"/>
      <c r="N4372" s="171"/>
      <c r="O4372" s="171"/>
      <c r="P4372" s="191">
        <v>2</v>
      </c>
      <c r="Q4372" s="172"/>
      <c r="R4372" s="191">
        <v>1</v>
      </c>
      <c r="S4372" s="191" t="s">
        <v>3</v>
      </c>
      <c r="T4372" s="191" t="s">
        <v>2471</v>
      </c>
      <c r="U4372" s="191" t="s">
        <v>2472</v>
      </c>
      <c r="V4372" s="190" t="s">
        <v>2090</v>
      </c>
      <c r="W4372" s="436" t="s">
        <v>2473</v>
      </c>
      <c r="X4372" s="436" t="s">
        <v>2474</v>
      </c>
      <c r="Y4372" s="170"/>
      <c r="Z4372" s="170"/>
      <c r="AA4372" s="191">
        <v>45.556699999999999</v>
      </c>
      <c r="AB4372" s="191">
        <v>-122.8661</v>
      </c>
      <c r="AC4372" s="190" t="s">
        <v>45</v>
      </c>
      <c r="AD4372" s="170"/>
      <c r="AE4372" s="191" t="s">
        <v>317</v>
      </c>
      <c r="AF4372" s="170"/>
      <c r="AG4372" s="190" t="s">
        <v>2526</v>
      </c>
      <c r="AH4372" s="190" t="s">
        <v>2526</v>
      </c>
      <c r="BC4372" s="264" t="s">
        <v>2492</v>
      </c>
    </row>
    <row r="4373" spans="1:55">
      <c r="A4373" s="189">
        <v>43365</v>
      </c>
      <c r="B4373" s="87">
        <v>9570</v>
      </c>
      <c r="C4373" s="170"/>
      <c r="D4373" s="170"/>
      <c r="E4373" s="191">
        <v>20</v>
      </c>
      <c r="F4373" s="191" t="s">
        <v>114</v>
      </c>
      <c r="G4373" s="191">
        <v>2018</v>
      </c>
      <c r="H4373" s="191"/>
      <c r="I4373" s="170"/>
      <c r="J4373" s="170"/>
      <c r="K4373" s="170"/>
      <c r="L4373" s="4"/>
      <c r="M4373" s="170"/>
      <c r="N4373" s="171"/>
      <c r="O4373" s="171"/>
      <c r="P4373" s="191">
        <v>3</v>
      </c>
      <c r="Q4373" s="172"/>
      <c r="R4373" s="191">
        <v>1</v>
      </c>
      <c r="S4373" s="191" t="s">
        <v>3</v>
      </c>
      <c r="T4373" s="191" t="s">
        <v>2471</v>
      </c>
      <c r="U4373" s="191" t="s">
        <v>2472</v>
      </c>
      <c r="V4373" s="190" t="s">
        <v>2090</v>
      </c>
      <c r="W4373" s="436" t="s">
        <v>2473</v>
      </c>
      <c r="X4373" s="436" t="s">
        <v>2474</v>
      </c>
      <c r="Y4373" s="170"/>
      <c r="Z4373" s="170"/>
      <c r="AA4373" s="191">
        <v>45.556699999999999</v>
      </c>
      <c r="AB4373" s="191">
        <v>-122.8661</v>
      </c>
      <c r="AC4373" s="190" t="s">
        <v>45</v>
      </c>
      <c r="AD4373" s="170"/>
      <c r="AE4373" s="191" t="s">
        <v>138</v>
      </c>
      <c r="AF4373" s="170"/>
      <c r="AG4373" s="190" t="s">
        <v>2526</v>
      </c>
      <c r="AH4373" s="190" t="s">
        <v>2526</v>
      </c>
      <c r="BC4373" s="264" t="s">
        <v>2492</v>
      </c>
    </row>
    <row r="4374" spans="1:55">
      <c r="A4374" s="189">
        <v>43365</v>
      </c>
      <c r="B4374" s="87">
        <v>9571</v>
      </c>
      <c r="C4374" s="170"/>
      <c r="D4374" s="170"/>
      <c r="E4374" s="191">
        <v>6</v>
      </c>
      <c r="F4374" s="191" t="s">
        <v>1199</v>
      </c>
      <c r="G4374" s="191">
        <v>2018</v>
      </c>
      <c r="H4374" s="191"/>
      <c r="I4374" s="170"/>
      <c r="J4374" s="170"/>
      <c r="K4374" s="170"/>
      <c r="L4374" s="4"/>
      <c r="M4374" s="170"/>
      <c r="N4374" s="171"/>
      <c r="O4374" s="171"/>
      <c r="P4374" s="191">
        <v>4</v>
      </c>
      <c r="Q4374" s="172"/>
      <c r="R4374" s="191">
        <v>1</v>
      </c>
      <c r="S4374" s="191" t="s">
        <v>3</v>
      </c>
      <c r="T4374" s="191" t="s">
        <v>2471</v>
      </c>
      <c r="U4374" s="191" t="s">
        <v>2472</v>
      </c>
      <c r="V4374" s="190" t="s">
        <v>2090</v>
      </c>
      <c r="W4374" s="436" t="s">
        <v>2473</v>
      </c>
      <c r="X4374" s="436" t="s">
        <v>2474</v>
      </c>
      <c r="Y4374" s="170"/>
      <c r="Z4374" s="170"/>
      <c r="AA4374" s="191">
        <v>45.556699999999999</v>
      </c>
      <c r="AB4374" s="191">
        <v>-122.8661</v>
      </c>
      <c r="AC4374" s="190" t="s">
        <v>45</v>
      </c>
      <c r="AD4374" s="170"/>
      <c r="AE4374" s="191" t="s">
        <v>2480</v>
      </c>
      <c r="AF4374" s="170"/>
      <c r="AG4374" s="190" t="s">
        <v>2526</v>
      </c>
      <c r="AH4374" s="190" t="s">
        <v>2526</v>
      </c>
      <c r="BC4374" s="264" t="s">
        <v>2493</v>
      </c>
    </row>
    <row r="4375" spans="1:55">
      <c r="A4375" s="189">
        <v>43365</v>
      </c>
      <c r="B4375" s="87">
        <v>9572</v>
      </c>
      <c r="C4375" s="170"/>
      <c r="D4375" s="170"/>
      <c r="E4375" s="191">
        <v>6</v>
      </c>
      <c r="F4375" s="191" t="s">
        <v>1199</v>
      </c>
      <c r="G4375" s="191">
        <v>2018</v>
      </c>
      <c r="H4375" s="191"/>
      <c r="I4375" s="170"/>
      <c r="J4375" s="170"/>
      <c r="K4375" s="170"/>
      <c r="L4375" s="4"/>
      <c r="M4375" s="170"/>
      <c r="N4375" s="171"/>
      <c r="O4375" s="171"/>
      <c r="P4375" s="191">
        <v>5</v>
      </c>
      <c r="Q4375" s="172"/>
      <c r="R4375" s="191">
        <v>1</v>
      </c>
      <c r="S4375" s="191" t="s">
        <v>3</v>
      </c>
      <c r="T4375" s="191" t="s">
        <v>2471</v>
      </c>
      <c r="U4375" s="191" t="s">
        <v>2472</v>
      </c>
      <c r="V4375" s="190" t="s">
        <v>2090</v>
      </c>
      <c r="W4375" s="436" t="s">
        <v>2473</v>
      </c>
      <c r="X4375" s="436" t="s">
        <v>2474</v>
      </c>
      <c r="Y4375" s="170"/>
      <c r="Z4375" s="170"/>
      <c r="AA4375" s="191">
        <v>45.556699999999999</v>
      </c>
      <c r="AB4375" s="191">
        <v>-122.8661</v>
      </c>
      <c r="AC4375" s="190" t="s">
        <v>45</v>
      </c>
      <c r="AD4375" s="170"/>
      <c r="AE4375" s="191" t="s">
        <v>2481</v>
      </c>
      <c r="AF4375" s="170"/>
      <c r="AG4375" s="190" t="s">
        <v>2526</v>
      </c>
      <c r="AH4375" s="190" t="s">
        <v>2526</v>
      </c>
      <c r="BC4375" s="264"/>
    </row>
    <row r="4376" spans="1:55">
      <c r="A4376" s="189">
        <v>43365</v>
      </c>
      <c r="B4376" s="87">
        <v>9573</v>
      </c>
      <c r="C4376" s="170"/>
      <c r="D4376" s="170"/>
      <c r="E4376" s="191">
        <v>6</v>
      </c>
      <c r="F4376" s="191" t="s">
        <v>1199</v>
      </c>
      <c r="G4376" s="191">
        <v>2018</v>
      </c>
      <c r="H4376" s="191"/>
      <c r="I4376" s="170"/>
      <c r="J4376" s="170"/>
      <c r="K4376" s="170"/>
      <c r="L4376" s="4"/>
      <c r="M4376" s="170"/>
      <c r="N4376" s="171"/>
      <c r="O4376" s="171"/>
      <c r="P4376" s="191">
        <v>6</v>
      </c>
      <c r="Q4376" s="172"/>
      <c r="R4376" s="191">
        <v>1</v>
      </c>
      <c r="S4376" s="191" t="s">
        <v>3</v>
      </c>
      <c r="T4376" s="191" t="s">
        <v>2471</v>
      </c>
      <c r="U4376" s="191" t="s">
        <v>2472</v>
      </c>
      <c r="V4376" s="190" t="s">
        <v>2090</v>
      </c>
      <c r="W4376" s="436" t="s">
        <v>2473</v>
      </c>
      <c r="X4376" s="436" t="s">
        <v>2474</v>
      </c>
      <c r="Y4376" s="170"/>
      <c r="Z4376" s="170"/>
      <c r="AA4376" s="191">
        <v>45.556699999999999</v>
      </c>
      <c r="AB4376" s="191">
        <v>-122.8661</v>
      </c>
      <c r="AC4376" s="190" t="s">
        <v>45</v>
      </c>
      <c r="AD4376" s="170"/>
      <c r="AE4376" s="191" t="s">
        <v>2482</v>
      </c>
      <c r="AF4376" s="170"/>
      <c r="AG4376" s="190" t="s">
        <v>2526</v>
      </c>
      <c r="AH4376" s="190" t="s">
        <v>2526</v>
      </c>
      <c r="BC4376" s="264"/>
    </row>
    <row r="4377" spans="1:55">
      <c r="A4377" s="189">
        <v>43365</v>
      </c>
      <c r="B4377" s="87">
        <v>9574</v>
      </c>
      <c r="C4377" s="170"/>
      <c r="D4377" s="170"/>
      <c r="E4377" s="191">
        <v>6</v>
      </c>
      <c r="F4377" s="191" t="s">
        <v>1199</v>
      </c>
      <c r="G4377" s="191">
        <v>2018</v>
      </c>
      <c r="H4377" s="191"/>
      <c r="I4377" s="170"/>
      <c r="J4377" s="170"/>
      <c r="K4377" s="170"/>
      <c r="L4377" s="4"/>
      <c r="M4377" s="170"/>
      <c r="N4377" s="171"/>
      <c r="O4377" s="171"/>
      <c r="P4377" s="191">
        <v>7</v>
      </c>
      <c r="Q4377" s="172"/>
      <c r="R4377" s="191">
        <v>1</v>
      </c>
      <c r="S4377" s="191" t="s">
        <v>3</v>
      </c>
      <c r="T4377" s="191" t="s">
        <v>2471</v>
      </c>
      <c r="U4377" s="191" t="s">
        <v>2472</v>
      </c>
      <c r="V4377" s="190" t="s">
        <v>2090</v>
      </c>
      <c r="W4377" s="436" t="s">
        <v>2473</v>
      </c>
      <c r="X4377" s="436" t="s">
        <v>2474</v>
      </c>
      <c r="Y4377" s="170"/>
      <c r="Z4377" s="170"/>
      <c r="AA4377" s="191">
        <v>45.556699999999999</v>
      </c>
      <c r="AB4377" s="191">
        <v>-122.8661</v>
      </c>
      <c r="AC4377" s="190" t="s">
        <v>45</v>
      </c>
      <c r="AD4377" s="170"/>
      <c r="AE4377" s="191" t="s">
        <v>2480</v>
      </c>
      <c r="AF4377" s="170"/>
      <c r="AG4377" s="190" t="s">
        <v>2526</v>
      </c>
      <c r="AH4377" s="190" t="s">
        <v>2526</v>
      </c>
      <c r="BC4377" s="264"/>
    </row>
    <row r="4378" spans="1:55">
      <c r="A4378" s="189">
        <v>43365</v>
      </c>
      <c r="B4378" s="87">
        <v>9575</v>
      </c>
      <c r="C4378" s="170"/>
      <c r="D4378" s="170"/>
      <c r="E4378" s="191">
        <v>12</v>
      </c>
      <c r="F4378" s="191" t="s">
        <v>1199</v>
      </c>
      <c r="G4378" s="191">
        <v>2018</v>
      </c>
      <c r="H4378" s="191"/>
      <c r="I4378" s="170"/>
      <c r="J4378" s="170"/>
      <c r="K4378" s="170"/>
      <c r="L4378" s="4"/>
      <c r="M4378" s="170"/>
      <c r="N4378" s="171"/>
      <c r="O4378" s="171"/>
      <c r="P4378" s="191">
        <v>8</v>
      </c>
      <c r="Q4378" s="172"/>
      <c r="R4378" s="191">
        <v>1</v>
      </c>
      <c r="S4378" s="191" t="s">
        <v>3</v>
      </c>
      <c r="T4378" s="191" t="s">
        <v>2471</v>
      </c>
      <c r="U4378" s="191" t="s">
        <v>2472</v>
      </c>
      <c r="V4378" s="190" t="s">
        <v>2090</v>
      </c>
      <c r="W4378" s="436" t="s">
        <v>2475</v>
      </c>
      <c r="X4378" s="439" t="s">
        <v>2476</v>
      </c>
      <c r="Y4378" s="170"/>
      <c r="Z4378" s="170"/>
      <c r="AA4378" s="445">
        <v>45.448999999999998</v>
      </c>
      <c r="AB4378" s="445">
        <v>-122.86879999999999</v>
      </c>
      <c r="AC4378" s="190" t="s">
        <v>45</v>
      </c>
      <c r="AD4378" s="170"/>
      <c r="AE4378" s="191" t="s">
        <v>2483</v>
      </c>
      <c r="AF4378" s="170"/>
      <c r="AG4378" s="190" t="s">
        <v>2526</v>
      </c>
      <c r="AH4378" s="190" t="s">
        <v>2526</v>
      </c>
      <c r="BC4378" s="264"/>
    </row>
    <row r="4379" spans="1:55">
      <c r="A4379" s="189">
        <v>43365</v>
      </c>
      <c r="B4379" s="87">
        <v>9576</v>
      </c>
      <c r="C4379" s="170"/>
      <c r="D4379" s="170"/>
      <c r="E4379" s="191">
        <v>12</v>
      </c>
      <c r="F4379" s="191" t="s">
        <v>1199</v>
      </c>
      <c r="G4379" s="191">
        <v>2018</v>
      </c>
      <c r="H4379" s="191"/>
      <c r="I4379" s="170"/>
      <c r="J4379" s="170"/>
      <c r="K4379" s="170"/>
      <c r="L4379" s="4"/>
      <c r="M4379" s="170"/>
      <c r="N4379" s="171"/>
      <c r="O4379" s="171"/>
      <c r="P4379" s="191">
        <v>9</v>
      </c>
      <c r="Q4379" s="172"/>
      <c r="R4379" s="191">
        <v>1</v>
      </c>
      <c r="S4379" s="191" t="s">
        <v>3</v>
      </c>
      <c r="T4379" s="191" t="s">
        <v>2471</v>
      </c>
      <c r="U4379" s="191" t="s">
        <v>2472</v>
      </c>
      <c r="V4379" s="190" t="s">
        <v>2090</v>
      </c>
      <c r="W4379" s="436" t="s">
        <v>2475</v>
      </c>
      <c r="X4379" s="439" t="s">
        <v>2476</v>
      </c>
      <c r="Y4379" s="170"/>
      <c r="Z4379" s="170"/>
      <c r="AA4379" s="445">
        <v>45.448999999999998</v>
      </c>
      <c r="AB4379" s="445">
        <v>-122.86879999999999</v>
      </c>
      <c r="AC4379" s="190" t="s">
        <v>45</v>
      </c>
      <c r="AD4379" s="170"/>
      <c r="AE4379" s="191"/>
      <c r="AF4379" s="170"/>
      <c r="AG4379" s="190" t="s">
        <v>2526</v>
      </c>
      <c r="AH4379" s="190" t="s">
        <v>2526</v>
      </c>
      <c r="BC4379" s="264"/>
    </row>
    <row r="4380" spans="1:55">
      <c r="A4380" s="189">
        <v>43365</v>
      </c>
      <c r="B4380" s="87">
        <v>9577</v>
      </c>
      <c r="C4380" s="170"/>
      <c r="D4380" s="170"/>
      <c r="E4380" s="191">
        <v>12</v>
      </c>
      <c r="F4380" s="191" t="s">
        <v>1199</v>
      </c>
      <c r="G4380" s="191">
        <v>2018</v>
      </c>
      <c r="H4380" s="191"/>
      <c r="I4380" s="170"/>
      <c r="J4380" s="170"/>
      <c r="K4380" s="170"/>
      <c r="L4380" s="4"/>
      <c r="M4380" s="170"/>
      <c r="N4380" s="171"/>
      <c r="O4380" s="171"/>
      <c r="P4380" s="191">
        <v>10</v>
      </c>
      <c r="Q4380" s="172"/>
      <c r="R4380" s="191">
        <v>1</v>
      </c>
      <c r="S4380" s="191" t="s">
        <v>3</v>
      </c>
      <c r="T4380" s="191" t="s">
        <v>2471</v>
      </c>
      <c r="U4380" s="191" t="s">
        <v>2472</v>
      </c>
      <c r="V4380" s="190" t="s">
        <v>2090</v>
      </c>
      <c r="W4380" s="436" t="s">
        <v>2475</v>
      </c>
      <c r="X4380" s="439" t="s">
        <v>2476</v>
      </c>
      <c r="Y4380" s="170"/>
      <c r="Z4380" s="170"/>
      <c r="AA4380" s="445">
        <v>45.448999999999998</v>
      </c>
      <c r="AB4380" s="445">
        <v>-122.86879999999999</v>
      </c>
      <c r="AC4380" s="190" t="s">
        <v>45</v>
      </c>
      <c r="AD4380" s="170"/>
      <c r="AE4380" s="191" t="s">
        <v>2483</v>
      </c>
      <c r="AF4380" s="170"/>
      <c r="AG4380" s="190" t="s">
        <v>2526</v>
      </c>
      <c r="AH4380" s="190" t="s">
        <v>2526</v>
      </c>
      <c r="BC4380" s="264"/>
    </row>
    <row r="4381" spans="1:55">
      <c r="A4381" s="189">
        <v>43365</v>
      </c>
      <c r="B4381" s="87">
        <v>9578</v>
      </c>
      <c r="C4381" s="170"/>
      <c r="D4381" s="170"/>
      <c r="E4381" s="191">
        <v>12</v>
      </c>
      <c r="F4381" s="191" t="s">
        <v>1199</v>
      </c>
      <c r="G4381" s="191">
        <v>2018</v>
      </c>
      <c r="H4381" s="191"/>
      <c r="I4381" s="170"/>
      <c r="J4381" s="170"/>
      <c r="K4381" s="170"/>
      <c r="L4381" s="4"/>
      <c r="M4381" s="170"/>
      <c r="N4381" s="171"/>
      <c r="O4381" s="171"/>
      <c r="P4381" s="191">
        <v>11</v>
      </c>
      <c r="Q4381" s="172"/>
      <c r="R4381" s="191">
        <v>1</v>
      </c>
      <c r="S4381" s="191" t="s">
        <v>3</v>
      </c>
      <c r="T4381" s="191" t="s">
        <v>2471</v>
      </c>
      <c r="U4381" s="191" t="s">
        <v>2472</v>
      </c>
      <c r="V4381" s="190" t="s">
        <v>2090</v>
      </c>
      <c r="W4381" s="436" t="s">
        <v>2475</v>
      </c>
      <c r="X4381" s="439" t="s">
        <v>2476</v>
      </c>
      <c r="Y4381" s="170"/>
      <c r="Z4381" s="170"/>
      <c r="AA4381" s="445">
        <v>45.448999999999998</v>
      </c>
      <c r="AB4381" s="445">
        <v>-122.86879999999999</v>
      </c>
      <c r="AC4381" s="190" t="s">
        <v>45</v>
      </c>
      <c r="AD4381" s="170"/>
      <c r="AE4381" s="191" t="s">
        <v>661</v>
      </c>
      <c r="AF4381" s="170"/>
      <c r="AG4381" s="190" t="s">
        <v>2526</v>
      </c>
      <c r="AH4381" s="190" t="s">
        <v>2526</v>
      </c>
      <c r="BC4381" s="264"/>
    </row>
    <row r="4382" spans="1:55">
      <c r="A4382" s="189">
        <v>43365</v>
      </c>
      <c r="B4382" s="87">
        <v>9579</v>
      </c>
      <c r="C4382" s="170"/>
      <c r="D4382" s="170"/>
      <c r="E4382" s="191">
        <v>12</v>
      </c>
      <c r="F4382" s="191" t="s">
        <v>1199</v>
      </c>
      <c r="G4382" s="191">
        <v>2018</v>
      </c>
      <c r="H4382" s="191"/>
      <c r="I4382" s="170"/>
      <c r="J4382" s="170"/>
      <c r="K4382" s="170"/>
      <c r="L4382" s="4"/>
      <c r="M4382" s="170"/>
      <c r="N4382" s="171"/>
      <c r="O4382" s="171"/>
      <c r="P4382" s="191">
        <v>12</v>
      </c>
      <c r="Q4382" s="172"/>
      <c r="R4382" s="191">
        <v>1</v>
      </c>
      <c r="S4382" s="191" t="s">
        <v>3</v>
      </c>
      <c r="T4382" s="191" t="s">
        <v>2471</v>
      </c>
      <c r="U4382" s="191" t="s">
        <v>2472</v>
      </c>
      <c r="V4382" s="190" t="s">
        <v>2090</v>
      </c>
      <c r="W4382" s="436" t="s">
        <v>2475</v>
      </c>
      <c r="X4382" s="439" t="s">
        <v>2476</v>
      </c>
      <c r="Y4382" s="170"/>
      <c r="Z4382" s="170"/>
      <c r="AA4382" s="445">
        <v>45.448999999999998</v>
      </c>
      <c r="AB4382" s="445">
        <v>-122.86879999999999</v>
      </c>
      <c r="AC4382" s="190" t="s">
        <v>45</v>
      </c>
      <c r="AD4382" s="170"/>
      <c r="AE4382" s="491" t="s">
        <v>2484</v>
      </c>
      <c r="AF4382" s="170"/>
      <c r="AG4382" s="190" t="s">
        <v>2526</v>
      </c>
      <c r="AH4382" s="190" t="s">
        <v>2526</v>
      </c>
      <c r="BC4382" s="499" t="s">
        <v>2494</v>
      </c>
    </row>
    <row r="4383" spans="1:55">
      <c r="A4383" s="189">
        <v>43365</v>
      </c>
      <c r="B4383" s="87">
        <v>9580</v>
      </c>
      <c r="C4383" s="170"/>
      <c r="D4383" s="170"/>
      <c r="E4383" s="191">
        <v>12</v>
      </c>
      <c r="F4383" s="191" t="s">
        <v>1199</v>
      </c>
      <c r="G4383" s="191">
        <v>2018</v>
      </c>
      <c r="H4383" s="191"/>
      <c r="I4383" s="170"/>
      <c r="J4383" s="170"/>
      <c r="K4383" s="170"/>
      <c r="L4383" s="4"/>
      <c r="M4383" s="170"/>
      <c r="N4383" s="171"/>
      <c r="O4383" s="171"/>
      <c r="P4383" s="191">
        <v>13</v>
      </c>
      <c r="Q4383" s="172"/>
      <c r="R4383" s="191">
        <v>1</v>
      </c>
      <c r="S4383" s="191" t="s">
        <v>3</v>
      </c>
      <c r="T4383" s="191" t="s">
        <v>2471</v>
      </c>
      <c r="U4383" s="191" t="s">
        <v>2472</v>
      </c>
      <c r="V4383" s="190" t="s">
        <v>2090</v>
      </c>
      <c r="W4383" s="435" t="s">
        <v>2477</v>
      </c>
      <c r="X4383" s="439" t="s">
        <v>2476</v>
      </c>
      <c r="Y4383" s="170"/>
      <c r="Z4383" s="170"/>
      <c r="AA4383" s="445">
        <v>45.450699999999998</v>
      </c>
      <c r="AB4383" s="445">
        <v>-122.87179999999999</v>
      </c>
      <c r="AC4383" s="190" t="s">
        <v>45</v>
      </c>
      <c r="AD4383" s="170"/>
      <c r="AE4383" s="191" t="s">
        <v>2482</v>
      </c>
      <c r="AF4383" s="170"/>
      <c r="AG4383" s="190" t="s">
        <v>2526</v>
      </c>
      <c r="AH4383" s="190" t="s">
        <v>2526</v>
      </c>
      <c r="BC4383" s="264"/>
    </row>
    <row r="4384" spans="1:55">
      <c r="A4384" s="189">
        <v>43365</v>
      </c>
      <c r="B4384" s="87">
        <v>9581</v>
      </c>
      <c r="C4384" s="170"/>
      <c r="D4384" s="170"/>
      <c r="E4384" s="191">
        <v>12</v>
      </c>
      <c r="F4384" s="191" t="s">
        <v>1199</v>
      </c>
      <c r="G4384" s="191">
        <v>2018</v>
      </c>
      <c r="H4384" s="191"/>
      <c r="I4384" s="170"/>
      <c r="J4384" s="170"/>
      <c r="K4384" s="170"/>
      <c r="L4384" s="4"/>
      <c r="M4384" s="170"/>
      <c r="N4384" s="171"/>
      <c r="O4384" s="171"/>
      <c r="P4384" s="191">
        <v>14</v>
      </c>
      <c r="Q4384" s="172"/>
      <c r="R4384" s="191">
        <v>1</v>
      </c>
      <c r="S4384" s="191" t="s">
        <v>3</v>
      </c>
      <c r="T4384" s="191" t="s">
        <v>2471</v>
      </c>
      <c r="U4384" s="191" t="s">
        <v>2472</v>
      </c>
      <c r="V4384" s="190" t="s">
        <v>2090</v>
      </c>
      <c r="W4384" s="435" t="s">
        <v>2477</v>
      </c>
      <c r="X4384" s="439" t="s">
        <v>2476</v>
      </c>
      <c r="Y4384" s="170"/>
      <c r="Z4384" s="170"/>
      <c r="AA4384" s="445">
        <v>45.450699999999998</v>
      </c>
      <c r="AB4384" s="445">
        <v>-122.87179999999999</v>
      </c>
      <c r="AC4384" s="190" t="s">
        <v>45</v>
      </c>
      <c r="AD4384" s="170"/>
      <c r="AE4384" s="191" t="s">
        <v>1138</v>
      </c>
      <c r="AF4384" s="170"/>
      <c r="AG4384" s="190" t="s">
        <v>2526</v>
      </c>
      <c r="AH4384" s="190" t="s">
        <v>2526</v>
      </c>
      <c r="BC4384" s="264"/>
    </row>
    <row r="4385" spans="1:56">
      <c r="A4385" s="189">
        <v>43365</v>
      </c>
      <c r="B4385" s="87">
        <v>9582</v>
      </c>
      <c r="C4385" s="170"/>
      <c r="D4385" s="170"/>
      <c r="E4385" s="191">
        <v>12</v>
      </c>
      <c r="F4385" s="191" t="s">
        <v>1199</v>
      </c>
      <c r="G4385" s="191">
        <v>2018</v>
      </c>
      <c r="H4385" s="191"/>
      <c r="I4385" s="170"/>
      <c r="J4385" s="170"/>
      <c r="K4385" s="170"/>
      <c r="L4385" s="4"/>
      <c r="M4385" s="170"/>
      <c r="N4385" s="171"/>
      <c r="O4385" s="171"/>
      <c r="P4385" s="191">
        <v>15</v>
      </c>
      <c r="Q4385" s="172"/>
      <c r="R4385" s="191">
        <v>1</v>
      </c>
      <c r="S4385" s="191" t="s">
        <v>3</v>
      </c>
      <c r="T4385" s="191" t="s">
        <v>2471</v>
      </c>
      <c r="U4385" s="191" t="s">
        <v>2472</v>
      </c>
      <c r="V4385" s="190" t="s">
        <v>2090</v>
      </c>
      <c r="W4385" s="435" t="s">
        <v>2477</v>
      </c>
      <c r="X4385" s="439" t="s">
        <v>2476</v>
      </c>
      <c r="Y4385" s="170"/>
      <c r="Z4385" s="170"/>
      <c r="AA4385" s="445">
        <v>45.450699999999998</v>
      </c>
      <c r="AB4385" s="445">
        <v>-122.87179999999999</v>
      </c>
      <c r="AC4385" s="190" t="s">
        <v>45</v>
      </c>
      <c r="AD4385" s="170"/>
      <c r="AE4385" s="191"/>
      <c r="AF4385" s="170"/>
      <c r="AG4385" s="190" t="s">
        <v>2526</v>
      </c>
      <c r="AH4385" s="190" t="s">
        <v>2526</v>
      </c>
      <c r="BC4385" s="264" t="s">
        <v>2495</v>
      </c>
    </row>
    <row r="4386" spans="1:56">
      <c r="A4386" s="189">
        <v>43365</v>
      </c>
      <c r="B4386" s="87">
        <v>9583</v>
      </c>
      <c r="C4386" s="170"/>
      <c r="D4386" s="170"/>
      <c r="E4386" s="191">
        <v>12</v>
      </c>
      <c r="F4386" s="191" t="s">
        <v>1199</v>
      </c>
      <c r="G4386" s="191">
        <v>2018</v>
      </c>
      <c r="H4386" s="191"/>
      <c r="I4386" s="170"/>
      <c r="J4386" s="170"/>
      <c r="K4386" s="170"/>
      <c r="L4386" s="4"/>
      <c r="M4386" s="170"/>
      <c r="N4386" s="171"/>
      <c r="O4386" s="171"/>
      <c r="P4386" s="191">
        <v>16</v>
      </c>
      <c r="Q4386" s="172"/>
      <c r="R4386" s="191">
        <v>1</v>
      </c>
      <c r="S4386" s="191" t="s">
        <v>3</v>
      </c>
      <c r="T4386" s="191" t="s">
        <v>2471</v>
      </c>
      <c r="U4386" s="191" t="s">
        <v>2472</v>
      </c>
      <c r="V4386" s="190" t="s">
        <v>2090</v>
      </c>
      <c r="W4386" s="435" t="s">
        <v>2477</v>
      </c>
      <c r="X4386" s="439" t="s">
        <v>2476</v>
      </c>
      <c r="Y4386" s="170"/>
      <c r="Z4386" s="170"/>
      <c r="AA4386" s="445">
        <v>45.450699999999998</v>
      </c>
      <c r="AB4386" s="445">
        <v>-122.87179999999999</v>
      </c>
      <c r="AC4386" s="190" t="s">
        <v>45</v>
      </c>
      <c r="AD4386" s="170"/>
      <c r="AE4386" s="191" t="s">
        <v>661</v>
      </c>
      <c r="AF4386" s="170"/>
      <c r="AG4386" s="190" t="s">
        <v>2526</v>
      </c>
      <c r="AH4386" s="190" t="s">
        <v>2526</v>
      </c>
      <c r="BC4386" s="264" t="s">
        <v>2496</v>
      </c>
    </row>
    <row r="4387" spans="1:56">
      <c r="A4387" s="189">
        <v>43365</v>
      </c>
      <c r="B4387" s="87">
        <v>9584</v>
      </c>
      <c r="C4387" s="170"/>
      <c r="D4387" s="170"/>
      <c r="E4387" s="191">
        <v>12</v>
      </c>
      <c r="F4387" s="191" t="s">
        <v>1199</v>
      </c>
      <c r="G4387" s="191">
        <v>2018</v>
      </c>
      <c r="H4387" s="191"/>
      <c r="I4387" s="170"/>
      <c r="J4387" s="170"/>
      <c r="K4387" s="170"/>
      <c r="L4387" s="4"/>
      <c r="M4387" s="170"/>
      <c r="N4387" s="171"/>
      <c r="O4387" s="171"/>
      <c r="P4387" s="191">
        <v>17</v>
      </c>
      <c r="Q4387" s="172"/>
      <c r="R4387" s="191">
        <v>1</v>
      </c>
      <c r="S4387" s="191" t="s">
        <v>3</v>
      </c>
      <c r="T4387" s="191" t="s">
        <v>2471</v>
      </c>
      <c r="U4387" s="191" t="s">
        <v>2472</v>
      </c>
      <c r="V4387" s="190" t="s">
        <v>2090</v>
      </c>
      <c r="W4387" s="435" t="s">
        <v>2477</v>
      </c>
      <c r="X4387" s="439" t="s">
        <v>2476</v>
      </c>
      <c r="Y4387" s="170"/>
      <c r="Z4387" s="170"/>
      <c r="AA4387" s="445">
        <v>45.450699999999998</v>
      </c>
      <c r="AB4387" s="445">
        <v>-122.87179999999999</v>
      </c>
      <c r="AC4387" s="190" t="s">
        <v>45</v>
      </c>
      <c r="AD4387" s="170"/>
      <c r="AE4387" s="191" t="s">
        <v>1138</v>
      </c>
      <c r="AF4387" s="170"/>
      <c r="AG4387" s="190" t="s">
        <v>2526</v>
      </c>
      <c r="AH4387" s="190" t="s">
        <v>2526</v>
      </c>
      <c r="BC4387" s="264"/>
    </row>
    <row r="4388" spans="1:56">
      <c r="A4388" s="189">
        <v>43365</v>
      </c>
      <c r="B4388" s="87">
        <v>9585</v>
      </c>
      <c r="C4388" s="170"/>
      <c r="D4388" s="170"/>
      <c r="E4388" s="191">
        <v>12</v>
      </c>
      <c r="F4388" s="191" t="s">
        <v>1199</v>
      </c>
      <c r="G4388" s="191">
        <v>2018</v>
      </c>
      <c r="H4388" s="191"/>
      <c r="I4388" s="170"/>
      <c r="J4388" s="170"/>
      <c r="K4388" s="170"/>
      <c r="L4388" s="4"/>
      <c r="M4388" s="170"/>
      <c r="N4388" s="171"/>
      <c r="O4388" s="171"/>
      <c r="P4388" s="191">
        <v>18</v>
      </c>
      <c r="Q4388" s="172"/>
      <c r="R4388" s="191">
        <v>1</v>
      </c>
      <c r="S4388" s="191" t="s">
        <v>3</v>
      </c>
      <c r="T4388" s="191" t="s">
        <v>2471</v>
      </c>
      <c r="U4388" s="191" t="s">
        <v>2472</v>
      </c>
      <c r="V4388" s="190" t="s">
        <v>2090</v>
      </c>
      <c r="W4388" s="436" t="s">
        <v>2478</v>
      </c>
      <c r="X4388" s="439" t="s">
        <v>2476</v>
      </c>
      <c r="Y4388" s="170"/>
      <c r="Z4388" s="170"/>
      <c r="AA4388" s="445">
        <v>45.447000000000003</v>
      </c>
      <c r="AB4388" s="445">
        <v>-122.8767</v>
      </c>
      <c r="AC4388" s="190" t="s">
        <v>45</v>
      </c>
      <c r="AD4388" s="170"/>
      <c r="AE4388" s="191" t="s">
        <v>2286</v>
      </c>
      <c r="AF4388" s="170"/>
      <c r="AG4388" s="190" t="s">
        <v>2526</v>
      </c>
      <c r="AH4388" s="190" t="s">
        <v>2526</v>
      </c>
      <c r="BC4388" s="264"/>
    </row>
    <row r="4389" spans="1:56">
      <c r="A4389" s="189">
        <v>43365</v>
      </c>
      <c r="B4389" s="87">
        <v>9586</v>
      </c>
      <c r="C4389" s="170"/>
      <c r="D4389" s="170"/>
      <c r="E4389" s="191">
        <v>12</v>
      </c>
      <c r="F4389" s="191" t="s">
        <v>1199</v>
      </c>
      <c r="G4389" s="191">
        <v>2018</v>
      </c>
      <c r="H4389" s="191"/>
      <c r="I4389" s="170"/>
      <c r="J4389" s="170"/>
      <c r="K4389" s="170"/>
      <c r="L4389" s="4"/>
      <c r="M4389" s="170"/>
      <c r="N4389" s="171"/>
      <c r="O4389" s="171"/>
      <c r="P4389" s="191">
        <v>19</v>
      </c>
      <c r="Q4389" s="172"/>
      <c r="R4389" s="191">
        <v>1</v>
      </c>
      <c r="S4389" s="191" t="s">
        <v>3</v>
      </c>
      <c r="T4389" s="191" t="s">
        <v>2471</v>
      </c>
      <c r="U4389" s="191" t="s">
        <v>2472</v>
      </c>
      <c r="V4389" s="190" t="s">
        <v>2090</v>
      </c>
      <c r="W4389" s="436" t="s">
        <v>2478</v>
      </c>
      <c r="X4389" s="439" t="s">
        <v>2476</v>
      </c>
      <c r="Y4389" s="170"/>
      <c r="Z4389" s="170"/>
      <c r="AA4389" s="445">
        <v>45.447000000000003</v>
      </c>
      <c r="AB4389" s="445">
        <v>-122.8767</v>
      </c>
      <c r="AC4389" s="190" t="s">
        <v>45</v>
      </c>
      <c r="AD4389" s="170"/>
      <c r="AE4389" s="191" t="s">
        <v>935</v>
      </c>
      <c r="AF4389" s="170"/>
      <c r="AG4389" s="190" t="s">
        <v>2526</v>
      </c>
      <c r="AH4389" s="190" t="s">
        <v>2526</v>
      </c>
      <c r="BC4389" s="499" t="s">
        <v>2497</v>
      </c>
    </row>
    <row r="4390" spans="1:56">
      <c r="A4390" s="189">
        <v>43365</v>
      </c>
      <c r="B4390" s="87">
        <v>9587</v>
      </c>
      <c r="C4390" s="170"/>
      <c r="D4390" s="170"/>
      <c r="E4390" s="191">
        <v>12</v>
      </c>
      <c r="F4390" s="191" t="s">
        <v>1199</v>
      </c>
      <c r="G4390" s="191">
        <v>2018</v>
      </c>
      <c r="H4390" s="191"/>
      <c r="I4390" s="170"/>
      <c r="J4390" s="170"/>
      <c r="K4390" s="170"/>
      <c r="L4390" s="4"/>
      <c r="M4390" s="170"/>
      <c r="N4390" s="171"/>
      <c r="O4390" s="171"/>
      <c r="P4390" s="191">
        <v>20</v>
      </c>
      <c r="Q4390" s="172"/>
      <c r="R4390" s="191">
        <v>1</v>
      </c>
      <c r="S4390" s="191" t="s">
        <v>3</v>
      </c>
      <c r="T4390" s="191" t="s">
        <v>2471</v>
      </c>
      <c r="U4390" s="191" t="s">
        <v>2472</v>
      </c>
      <c r="V4390" s="190" t="s">
        <v>2090</v>
      </c>
      <c r="W4390" s="436" t="s">
        <v>2478</v>
      </c>
      <c r="X4390" s="439" t="s">
        <v>2476</v>
      </c>
      <c r="Y4390" s="170"/>
      <c r="Z4390" s="170"/>
      <c r="AA4390" s="445">
        <v>45.447000000000003</v>
      </c>
      <c r="AB4390" s="445">
        <v>-122.8767</v>
      </c>
      <c r="AC4390" s="190" t="s">
        <v>45</v>
      </c>
      <c r="AD4390" s="170"/>
      <c r="AE4390" s="191" t="s">
        <v>2485</v>
      </c>
      <c r="AF4390" s="170"/>
      <c r="AG4390" s="190" t="s">
        <v>2526</v>
      </c>
      <c r="AH4390" s="190" t="s">
        <v>2526</v>
      </c>
      <c r="BC4390" s="264" t="s">
        <v>2497</v>
      </c>
    </row>
    <row r="4391" spans="1:56">
      <c r="A4391" s="189">
        <v>43365</v>
      </c>
      <c r="B4391" s="87">
        <v>9588</v>
      </c>
      <c r="C4391" s="170"/>
      <c r="D4391" s="170"/>
      <c r="E4391" s="191">
        <v>12</v>
      </c>
      <c r="F4391" s="191" t="s">
        <v>1199</v>
      </c>
      <c r="G4391" s="191">
        <v>2018</v>
      </c>
      <c r="H4391" s="191"/>
      <c r="I4391" s="170"/>
      <c r="J4391" s="170"/>
      <c r="K4391" s="170"/>
      <c r="L4391" s="4"/>
      <c r="M4391" s="170"/>
      <c r="N4391" s="171"/>
      <c r="O4391" s="171"/>
      <c r="P4391" s="191">
        <v>21</v>
      </c>
      <c r="Q4391" s="172"/>
      <c r="R4391" s="191">
        <v>1</v>
      </c>
      <c r="S4391" s="191" t="s">
        <v>3</v>
      </c>
      <c r="T4391" s="191" t="s">
        <v>2471</v>
      </c>
      <c r="U4391" s="191" t="s">
        <v>2472</v>
      </c>
      <c r="V4391" s="190" t="s">
        <v>2090</v>
      </c>
      <c r="W4391" s="436" t="s">
        <v>2478</v>
      </c>
      <c r="X4391" s="439" t="s">
        <v>2476</v>
      </c>
      <c r="Y4391" s="170"/>
      <c r="Z4391" s="170"/>
      <c r="AA4391" s="445">
        <v>45.447000000000003</v>
      </c>
      <c r="AB4391" s="445">
        <v>-122.8767</v>
      </c>
      <c r="AC4391" s="190" t="s">
        <v>45</v>
      </c>
      <c r="AD4391" s="170"/>
      <c r="AE4391" s="191" t="s">
        <v>2486</v>
      </c>
      <c r="AF4391" s="170"/>
      <c r="AG4391" s="190" t="s">
        <v>2526</v>
      </c>
      <c r="AH4391" s="190" t="s">
        <v>2526</v>
      </c>
      <c r="BC4391" s="264" t="s">
        <v>2498</v>
      </c>
    </row>
    <row r="4392" spans="1:56">
      <c r="A4392" s="189">
        <v>43365</v>
      </c>
      <c r="B4392" s="87">
        <v>9589</v>
      </c>
      <c r="C4392" s="170"/>
      <c r="D4392" s="170"/>
      <c r="E4392" s="191">
        <v>12</v>
      </c>
      <c r="F4392" s="191" t="s">
        <v>1199</v>
      </c>
      <c r="G4392" s="191">
        <v>2018</v>
      </c>
      <c r="H4392" s="191"/>
      <c r="I4392" s="170"/>
      <c r="J4392" s="170"/>
      <c r="K4392" s="170"/>
      <c r="L4392" s="4"/>
      <c r="M4392" s="170"/>
      <c r="N4392" s="171"/>
      <c r="O4392" s="171"/>
      <c r="P4392" s="191">
        <v>22</v>
      </c>
      <c r="Q4392" s="172"/>
      <c r="R4392" s="191">
        <v>1</v>
      </c>
      <c r="S4392" s="191" t="s">
        <v>3</v>
      </c>
      <c r="T4392" s="191" t="s">
        <v>2471</v>
      </c>
      <c r="U4392" s="191" t="s">
        <v>2472</v>
      </c>
      <c r="V4392" s="190" t="s">
        <v>2090</v>
      </c>
      <c r="W4392" s="436" t="s">
        <v>2478</v>
      </c>
      <c r="X4392" s="439" t="s">
        <v>2476</v>
      </c>
      <c r="Y4392" s="170"/>
      <c r="Z4392" s="170"/>
      <c r="AA4392" s="445">
        <v>45.447000000000003</v>
      </c>
      <c r="AB4392" s="445">
        <v>-122.8767</v>
      </c>
      <c r="AC4392" s="190" t="s">
        <v>45</v>
      </c>
      <c r="AD4392" s="170"/>
      <c r="AE4392" s="432"/>
      <c r="AF4392" s="170"/>
      <c r="AG4392" s="190" t="s">
        <v>2526</v>
      </c>
      <c r="AH4392" s="190" t="s">
        <v>2526</v>
      </c>
      <c r="BC4392" s="264" t="s">
        <v>2499</v>
      </c>
      <c r="BD4392" s="13"/>
    </row>
    <row r="4393" spans="1:56">
      <c r="A4393" s="189">
        <v>43365</v>
      </c>
      <c r="B4393" s="87">
        <v>9590</v>
      </c>
      <c r="C4393" s="170"/>
      <c r="D4393" s="170"/>
      <c r="E4393" s="191">
        <v>19</v>
      </c>
      <c r="F4393" s="191" t="s">
        <v>1199</v>
      </c>
      <c r="G4393" s="191">
        <v>2018</v>
      </c>
      <c r="H4393" s="191"/>
      <c r="I4393" s="170"/>
      <c r="J4393" s="170"/>
      <c r="K4393" s="170"/>
      <c r="L4393" s="4"/>
      <c r="M4393" s="170"/>
      <c r="N4393" s="171"/>
      <c r="O4393" s="171"/>
      <c r="P4393" s="191">
        <v>23</v>
      </c>
      <c r="Q4393" s="172"/>
      <c r="R4393" s="191">
        <v>1</v>
      </c>
      <c r="S4393" s="191" t="s">
        <v>3</v>
      </c>
      <c r="T4393" s="191" t="s">
        <v>2471</v>
      </c>
      <c r="U4393" s="191" t="s">
        <v>2472</v>
      </c>
      <c r="V4393" s="190" t="s">
        <v>2090</v>
      </c>
      <c r="W4393" s="435" t="s">
        <v>2473</v>
      </c>
      <c r="X4393" s="435" t="s">
        <v>2474</v>
      </c>
      <c r="Y4393" s="170"/>
      <c r="Z4393" s="170"/>
      <c r="AA4393" s="445">
        <v>45.556699999999999</v>
      </c>
      <c r="AB4393" s="191">
        <v>-122.8661</v>
      </c>
      <c r="AC4393" s="190" t="s">
        <v>45</v>
      </c>
      <c r="AD4393" s="170"/>
      <c r="AE4393" s="191" t="s">
        <v>2487</v>
      </c>
      <c r="AF4393" s="170"/>
      <c r="AG4393" s="190" t="s">
        <v>2526</v>
      </c>
      <c r="AH4393" s="190" t="s">
        <v>2526</v>
      </c>
      <c r="BC4393" s="499" t="s">
        <v>2500</v>
      </c>
    </row>
    <row r="4394" spans="1:56">
      <c r="A4394" s="189">
        <v>43365</v>
      </c>
      <c r="B4394" s="87">
        <v>9591</v>
      </c>
      <c r="C4394" s="170"/>
      <c r="D4394" s="170"/>
      <c r="E4394" s="191">
        <v>24</v>
      </c>
      <c r="F4394" s="191" t="s">
        <v>1199</v>
      </c>
      <c r="G4394" s="191">
        <v>2018</v>
      </c>
      <c r="H4394" s="191"/>
      <c r="I4394" s="170"/>
      <c r="J4394" s="170"/>
      <c r="K4394" s="170"/>
      <c r="L4394" s="4"/>
      <c r="M4394" s="170"/>
      <c r="N4394" s="171"/>
      <c r="O4394" s="171"/>
      <c r="P4394" s="191">
        <v>24</v>
      </c>
      <c r="Q4394" s="172"/>
      <c r="R4394" s="191">
        <v>1</v>
      </c>
      <c r="S4394" s="191" t="s">
        <v>3</v>
      </c>
      <c r="T4394" s="191" t="s">
        <v>2471</v>
      </c>
      <c r="U4394" s="191" t="s">
        <v>2472</v>
      </c>
      <c r="V4394" s="190" t="s">
        <v>2090</v>
      </c>
      <c r="W4394" s="435" t="s">
        <v>2473</v>
      </c>
      <c r="X4394" s="435" t="s">
        <v>2474</v>
      </c>
      <c r="Y4394" s="170"/>
      <c r="Z4394" s="170"/>
      <c r="AA4394" s="445">
        <v>45.556699999999999</v>
      </c>
      <c r="AB4394" s="191">
        <v>-122.8661</v>
      </c>
      <c r="AC4394" s="190" t="s">
        <v>45</v>
      </c>
      <c r="AD4394" s="170"/>
      <c r="AE4394" s="191" t="s">
        <v>2488</v>
      </c>
      <c r="AF4394" s="170"/>
      <c r="AG4394" s="190" t="s">
        <v>2526</v>
      </c>
      <c r="AH4394" s="190" t="s">
        <v>2526</v>
      </c>
      <c r="BC4394" s="264" t="s">
        <v>2501</v>
      </c>
    </row>
    <row r="4395" spans="1:56">
      <c r="A4395" s="189">
        <v>43365</v>
      </c>
      <c r="B4395" s="87">
        <v>9592</v>
      </c>
      <c r="C4395" s="170"/>
      <c r="D4395" s="170"/>
      <c r="E4395" s="191">
        <v>24</v>
      </c>
      <c r="F4395" s="191" t="s">
        <v>1199</v>
      </c>
      <c r="G4395" s="191">
        <v>2018</v>
      </c>
      <c r="H4395" s="191"/>
      <c r="I4395" s="170"/>
      <c r="J4395" s="170"/>
      <c r="K4395" s="170"/>
      <c r="L4395" s="4"/>
      <c r="M4395" s="170"/>
      <c r="N4395" s="171"/>
      <c r="O4395" s="171"/>
      <c r="P4395" s="191">
        <v>25</v>
      </c>
      <c r="Q4395" s="172"/>
      <c r="R4395" s="191">
        <v>1</v>
      </c>
      <c r="S4395" s="191" t="s">
        <v>3</v>
      </c>
      <c r="T4395" s="191" t="s">
        <v>2471</v>
      </c>
      <c r="U4395" s="191" t="s">
        <v>2472</v>
      </c>
      <c r="V4395" s="190" t="s">
        <v>2090</v>
      </c>
      <c r="W4395" s="435" t="s">
        <v>2473</v>
      </c>
      <c r="X4395" s="435" t="s">
        <v>2474</v>
      </c>
      <c r="Y4395" s="170"/>
      <c r="Z4395" s="170"/>
      <c r="AA4395" s="445">
        <v>45.556699999999999</v>
      </c>
      <c r="AB4395" s="191">
        <v>-122.8661</v>
      </c>
      <c r="AC4395" s="190" t="s">
        <v>45</v>
      </c>
      <c r="AD4395" s="170"/>
      <c r="AE4395" s="191" t="s">
        <v>1757</v>
      </c>
      <c r="AF4395" s="170"/>
      <c r="AG4395" s="190" t="s">
        <v>2526</v>
      </c>
      <c r="AH4395" s="190" t="s">
        <v>2526</v>
      </c>
      <c r="BC4395" s="264" t="s">
        <v>2502</v>
      </c>
    </row>
    <row r="4396" spans="1:56">
      <c r="A4396" s="189">
        <v>43365</v>
      </c>
      <c r="B4396" s="87">
        <v>9593</v>
      </c>
      <c r="C4396" s="170"/>
      <c r="D4396" s="170"/>
      <c r="E4396" s="191">
        <v>24</v>
      </c>
      <c r="F4396" s="191" t="s">
        <v>1199</v>
      </c>
      <c r="G4396" s="191">
        <v>2018</v>
      </c>
      <c r="H4396" s="191"/>
      <c r="I4396" s="170"/>
      <c r="J4396" s="170"/>
      <c r="K4396" s="170"/>
      <c r="L4396" s="4"/>
      <c r="M4396" s="170"/>
      <c r="N4396" s="171"/>
      <c r="O4396" s="171"/>
      <c r="P4396" s="191">
        <v>26</v>
      </c>
      <c r="Q4396" s="172"/>
      <c r="R4396" s="191">
        <v>1</v>
      </c>
      <c r="S4396" s="191" t="s">
        <v>3</v>
      </c>
      <c r="T4396" s="191" t="s">
        <v>2471</v>
      </c>
      <c r="U4396" s="191" t="s">
        <v>2472</v>
      </c>
      <c r="V4396" s="190" t="s">
        <v>2090</v>
      </c>
      <c r="W4396" s="435" t="s">
        <v>2473</v>
      </c>
      <c r="X4396" s="435" t="s">
        <v>2474</v>
      </c>
      <c r="Y4396" s="170"/>
      <c r="Z4396" s="170"/>
      <c r="AA4396" s="445">
        <v>45.556699999999999</v>
      </c>
      <c r="AB4396" s="191">
        <v>-122.8661</v>
      </c>
      <c r="AC4396" s="190" t="s">
        <v>45</v>
      </c>
      <c r="AD4396" s="170"/>
      <c r="AE4396" s="191" t="s">
        <v>2164</v>
      </c>
      <c r="AF4396" s="170"/>
      <c r="AG4396" s="190" t="s">
        <v>2526</v>
      </c>
      <c r="AH4396" s="190" t="s">
        <v>2526</v>
      </c>
      <c r="BC4396" s="264" t="s">
        <v>2503</v>
      </c>
    </row>
    <row r="4397" spans="1:56">
      <c r="A4397" s="189">
        <v>43365</v>
      </c>
      <c r="B4397" s="87">
        <v>9594</v>
      </c>
      <c r="C4397" s="170"/>
      <c r="D4397" s="170"/>
      <c r="E4397" s="191">
        <v>24</v>
      </c>
      <c r="F4397" s="191" t="s">
        <v>1199</v>
      </c>
      <c r="G4397" s="191">
        <v>2018</v>
      </c>
      <c r="H4397" s="191"/>
      <c r="I4397" s="170"/>
      <c r="J4397" s="170"/>
      <c r="K4397" s="170"/>
      <c r="L4397" s="4"/>
      <c r="M4397" s="170"/>
      <c r="N4397" s="171"/>
      <c r="O4397" s="171"/>
      <c r="P4397" s="191">
        <v>27</v>
      </c>
      <c r="Q4397" s="172"/>
      <c r="R4397" s="191">
        <v>1</v>
      </c>
      <c r="S4397" s="191" t="s">
        <v>3</v>
      </c>
      <c r="T4397" s="191" t="s">
        <v>2471</v>
      </c>
      <c r="U4397" s="191" t="s">
        <v>2472</v>
      </c>
      <c r="V4397" s="190" t="s">
        <v>2090</v>
      </c>
      <c r="W4397" s="435" t="s">
        <v>2473</v>
      </c>
      <c r="X4397" s="435" t="s">
        <v>2474</v>
      </c>
      <c r="Y4397" s="170"/>
      <c r="Z4397" s="170"/>
      <c r="AA4397" s="445">
        <v>45.556699999999999</v>
      </c>
      <c r="AB4397" s="191">
        <v>-122.8661</v>
      </c>
      <c r="AC4397" s="190" t="s">
        <v>45</v>
      </c>
      <c r="AD4397" s="170"/>
      <c r="AE4397" s="191" t="s">
        <v>1757</v>
      </c>
      <c r="AF4397" s="170"/>
      <c r="AG4397" s="190" t="s">
        <v>2526</v>
      </c>
      <c r="AH4397" s="190" t="s">
        <v>2526</v>
      </c>
      <c r="BC4397" s="264" t="s">
        <v>2504</v>
      </c>
    </row>
    <row r="4398" spans="1:56">
      <c r="A4398" s="189">
        <v>43365</v>
      </c>
      <c r="B4398" s="87">
        <v>9595</v>
      </c>
      <c r="C4398" s="170"/>
      <c r="D4398" s="170"/>
      <c r="E4398" s="191">
        <v>24</v>
      </c>
      <c r="F4398" s="191" t="s">
        <v>1199</v>
      </c>
      <c r="G4398" s="191">
        <v>2018</v>
      </c>
      <c r="H4398" s="191"/>
      <c r="I4398" s="170"/>
      <c r="J4398" s="170"/>
      <c r="K4398" s="170"/>
      <c r="L4398" s="4"/>
      <c r="M4398" s="170"/>
      <c r="N4398" s="171"/>
      <c r="O4398" s="171"/>
      <c r="P4398" s="191">
        <v>28</v>
      </c>
      <c r="Q4398" s="172"/>
      <c r="R4398" s="191">
        <v>1</v>
      </c>
      <c r="S4398" s="191" t="s">
        <v>3</v>
      </c>
      <c r="T4398" s="191" t="s">
        <v>2471</v>
      </c>
      <c r="U4398" s="191" t="s">
        <v>2472</v>
      </c>
      <c r="V4398" s="190" t="s">
        <v>2090</v>
      </c>
      <c r="W4398" s="435" t="s">
        <v>2473</v>
      </c>
      <c r="X4398" s="435" t="s">
        <v>2474</v>
      </c>
      <c r="Y4398" s="170"/>
      <c r="Z4398" s="170"/>
      <c r="AA4398" s="445">
        <v>45.556699999999999</v>
      </c>
      <c r="AB4398" s="191">
        <v>-122.8661</v>
      </c>
      <c r="AC4398" s="190" t="s">
        <v>45</v>
      </c>
      <c r="AD4398" s="170"/>
      <c r="AE4398" s="191" t="s">
        <v>2489</v>
      </c>
      <c r="AF4398" s="170"/>
      <c r="AG4398" s="190" t="s">
        <v>2526</v>
      </c>
      <c r="AH4398" s="190" t="s">
        <v>2526</v>
      </c>
      <c r="BC4398" s="264" t="s">
        <v>2502</v>
      </c>
    </row>
    <row r="4399" spans="1:56">
      <c r="A4399" s="189">
        <v>43365</v>
      </c>
      <c r="B4399" s="87">
        <v>9596</v>
      </c>
      <c r="C4399" s="170"/>
      <c r="D4399" s="170"/>
      <c r="E4399" s="191">
        <v>24</v>
      </c>
      <c r="F4399" s="191" t="s">
        <v>1199</v>
      </c>
      <c r="G4399" s="191">
        <v>2018</v>
      </c>
      <c r="H4399" s="191"/>
      <c r="I4399" s="170"/>
      <c r="J4399" s="170"/>
      <c r="K4399" s="170"/>
      <c r="L4399" s="4"/>
      <c r="M4399" s="170"/>
      <c r="N4399" s="171"/>
      <c r="O4399" s="171"/>
      <c r="P4399" s="191">
        <v>29</v>
      </c>
      <c r="Q4399" s="172"/>
      <c r="R4399" s="191">
        <v>1</v>
      </c>
      <c r="S4399" s="191" t="s">
        <v>3</v>
      </c>
      <c r="T4399" s="191" t="s">
        <v>2471</v>
      </c>
      <c r="U4399" s="191" t="s">
        <v>2472</v>
      </c>
      <c r="V4399" s="190" t="s">
        <v>2090</v>
      </c>
      <c r="W4399" s="435" t="s">
        <v>2473</v>
      </c>
      <c r="X4399" s="435" t="s">
        <v>2474</v>
      </c>
      <c r="Y4399" s="170"/>
      <c r="Z4399" s="170"/>
      <c r="AA4399" s="445">
        <v>45.556699999999999</v>
      </c>
      <c r="AB4399" s="191">
        <v>-122.8661</v>
      </c>
      <c r="AC4399" s="190" t="s">
        <v>45</v>
      </c>
      <c r="AD4399" s="170"/>
      <c r="AE4399" s="191" t="s">
        <v>642</v>
      </c>
      <c r="AF4399" s="170"/>
      <c r="AG4399" s="190" t="s">
        <v>2526</v>
      </c>
      <c r="AH4399" s="190" t="s">
        <v>2526</v>
      </c>
      <c r="BC4399" s="264" t="s">
        <v>2505</v>
      </c>
    </row>
    <row r="4400" spans="1:56">
      <c r="A4400" s="189">
        <v>43365</v>
      </c>
      <c r="B4400" s="87">
        <v>9597</v>
      </c>
      <c r="C4400" s="170"/>
      <c r="D4400" s="170"/>
      <c r="E4400" s="191">
        <v>5</v>
      </c>
      <c r="F4400" s="191" t="s">
        <v>1618</v>
      </c>
      <c r="G4400" s="191">
        <v>2018</v>
      </c>
      <c r="H4400" s="191"/>
      <c r="I4400" s="170"/>
      <c r="J4400" s="170"/>
      <c r="K4400" s="170"/>
      <c r="L4400" s="4"/>
      <c r="M4400" s="170"/>
      <c r="N4400" s="171"/>
      <c r="O4400" s="171"/>
      <c r="P4400" s="191">
        <v>30</v>
      </c>
      <c r="Q4400" s="172"/>
      <c r="R4400" s="191">
        <v>1</v>
      </c>
      <c r="S4400" s="191" t="s">
        <v>3</v>
      </c>
      <c r="T4400" s="191" t="s">
        <v>2471</v>
      </c>
      <c r="U4400" s="191" t="s">
        <v>2472</v>
      </c>
      <c r="V4400" s="190" t="s">
        <v>2090</v>
      </c>
      <c r="W4400" s="435" t="s">
        <v>2473</v>
      </c>
      <c r="X4400" s="435" t="s">
        <v>2474</v>
      </c>
      <c r="Y4400" s="170"/>
      <c r="Z4400" s="170"/>
      <c r="AA4400" s="445">
        <v>45.556699999999999</v>
      </c>
      <c r="AB4400" s="191">
        <v>-122.8661</v>
      </c>
      <c r="AC4400" s="190" t="s">
        <v>45</v>
      </c>
      <c r="AD4400" s="170"/>
      <c r="AE4400" s="191" t="s">
        <v>2490</v>
      </c>
      <c r="AF4400" s="170"/>
      <c r="AG4400" s="190" t="s">
        <v>2526</v>
      </c>
      <c r="AH4400" s="190" t="s">
        <v>2526</v>
      </c>
      <c r="BC4400" s="264" t="s">
        <v>2506</v>
      </c>
    </row>
    <row r="4401" spans="1:55">
      <c r="A4401" s="189">
        <v>43365</v>
      </c>
      <c r="B4401" s="87">
        <v>9598</v>
      </c>
      <c r="C4401" s="170"/>
      <c r="D4401" s="170"/>
      <c r="E4401" s="191">
        <v>5</v>
      </c>
      <c r="F4401" s="191" t="s">
        <v>1618</v>
      </c>
      <c r="G4401" s="191">
        <v>2018</v>
      </c>
      <c r="H4401" s="191"/>
      <c r="I4401" s="170"/>
      <c r="J4401" s="170"/>
      <c r="K4401" s="170"/>
      <c r="L4401" s="4"/>
      <c r="M4401" s="170"/>
      <c r="N4401" s="171"/>
      <c r="O4401" s="171"/>
      <c r="P4401" s="191">
        <v>31</v>
      </c>
      <c r="Q4401" s="172"/>
      <c r="R4401" s="191">
        <v>1</v>
      </c>
      <c r="S4401" s="191" t="s">
        <v>3</v>
      </c>
      <c r="T4401" s="191" t="s">
        <v>2471</v>
      </c>
      <c r="U4401" s="191" t="s">
        <v>2472</v>
      </c>
      <c r="V4401" s="190" t="s">
        <v>2090</v>
      </c>
      <c r="W4401" s="435" t="s">
        <v>2473</v>
      </c>
      <c r="X4401" s="435" t="s">
        <v>2474</v>
      </c>
      <c r="Y4401" s="170"/>
      <c r="Z4401" s="170"/>
      <c r="AA4401" s="445">
        <v>45.556699999999999</v>
      </c>
      <c r="AB4401" s="191">
        <v>-122.8661</v>
      </c>
      <c r="AC4401" s="190" t="s">
        <v>45</v>
      </c>
      <c r="AD4401" s="170"/>
      <c r="AE4401" s="191" t="s">
        <v>1757</v>
      </c>
      <c r="AF4401" s="170"/>
      <c r="AG4401" s="190" t="s">
        <v>2526</v>
      </c>
      <c r="AH4401" s="190" t="s">
        <v>2526</v>
      </c>
      <c r="BC4401" s="264" t="s">
        <v>2507</v>
      </c>
    </row>
    <row r="4402" spans="1:55">
      <c r="A4402" s="189">
        <v>43365</v>
      </c>
      <c r="B4402" s="87">
        <v>9599</v>
      </c>
      <c r="C4402" s="170"/>
      <c r="D4402" s="170"/>
      <c r="E4402" s="191">
        <v>5</v>
      </c>
      <c r="F4402" s="191" t="s">
        <v>1618</v>
      </c>
      <c r="G4402" s="191">
        <v>2018</v>
      </c>
      <c r="H4402" s="191"/>
      <c r="I4402" s="170"/>
      <c r="J4402" s="170"/>
      <c r="K4402" s="170"/>
      <c r="L4402" s="4"/>
      <c r="M4402" s="170"/>
      <c r="N4402" s="171"/>
      <c r="O4402" s="171"/>
      <c r="P4402" s="191">
        <v>31</v>
      </c>
      <c r="Q4402" s="172"/>
      <c r="R4402" s="191">
        <v>2</v>
      </c>
      <c r="S4402" s="191" t="s">
        <v>3</v>
      </c>
      <c r="T4402" s="191" t="s">
        <v>2471</v>
      </c>
      <c r="U4402" s="191" t="s">
        <v>2472</v>
      </c>
      <c r="V4402" s="190" t="s">
        <v>2090</v>
      </c>
      <c r="W4402" s="435" t="s">
        <v>2473</v>
      </c>
      <c r="X4402" s="435" t="s">
        <v>2474</v>
      </c>
      <c r="Y4402" s="170"/>
      <c r="Z4402" s="170"/>
      <c r="AA4402" s="445">
        <v>45.556699999999999</v>
      </c>
      <c r="AB4402" s="191">
        <v>-122.8661</v>
      </c>
      <c r="AC4402" s="190" t="s">
        <v>45</v>
      </c>
      <c r="AD4402" s="170"/>
      <c r="AE4402" s="191" t="s">
        <v>1757</v>
      </c>
      <c r="AF4402" s="170"/>
      <c r="AG4402" s="190" t="s">
        <v>2526</v>
      </c>
      <c r="AH4402" s="190" t="s">
        <v>2526</v>
      </c>
      <c r="BC4402" s="264" t="s">
        <v>2508</v>
      </c>
    </row>
    <row r="4403" spans="1:55">
      <c r="A4403" s="189">
        <v>43365</v>
      </c>
      <c r="B4403" s="87">
        <v>9600</v>
      </c>
      <c r="C4403" s="170"/>
      <c r="D4403" s="170"/>
      <c r="E4403" s="191">
        <v>5</v>
      </c>
      <c r="F4403" s="191" t="s">
        <v>1618</v>
      </c>
      <c r="G4403" s="191">
        <v>2018</v>
      </c>
      <c r="H4403" s="191"/>
      <c r="I4403" s="170"/>
      <c r="J4403" s="170"/>
      <c r="K4403" s="170"/>
      <c r="L4403" s="4"/>
      <c r="M4403" s="170"/>
      <c r="N4403" s="171"/>
      <c r="O4403" s="171"/>
      <c r="P4403" s="191">
        <v>31</v>
      </c>
      <c r="Q4403" s="172"/>
      <c r="R4403" s="191">
        <v>3</v>
      </c>
      <c r="S4403" s="191" t="s">
        <v>3</v>
      </c>
      <c r="T4403" s="191" t="s">
        <v>2471</v>
      </c>
      <c r="U4403" s="191" t="s">
        <v>2472</v>
      </c>
      <c r="V4403" s="190" t="s">
        <v>2090</v>
      </c>
      <c r="W4403" s="435" t="s">
        <v>2473</v>
      </c>
      <c r="X4403" s="435" t="s">
        <v>2474</v>
      </c>
      <c r="Y4403" s="170"/>
      <c r="Z4403" s="170"/>
      <c r="AA4403" s="445">
        <v>45.556699999999999</v>
      </c>
      <c r="AB4403" s="191">
        <v>-122.8661</v>
      </c>
      <c r="AC4403" s="190" t="s">
        <v>45</v>
      </c>
      <c r="AD4403" s="170"/>
      <c r="AE4403" s="191" t="s">
        <v>1757</v>
      </c>
      <c r="AF4403" s="170"/>
      <c r="AG4403" s="190" t="s">
        <v>2526</v>
      </c>
      <c r="AH4403" s="190" t="s">
        <v>2526</v>
      </c>
      <c r="BC4403" s="264" t="s">
        <v>2509</v>
      </c>
    </row>
    <row r="4404" spans="1:55">
      <c r="A4404" s="189">
        <v>43365</v>
      </c>
      <c r="B4404" s="87">
        <v>9601</v>
      </c>
      <c r="C4404" s="170"/>
      <c r="D4404" s="170"/>
      <c r="E4404" s="191">
        <v>5</v>
      </c>
      <c r="F4404" s="191" t="s">
        <v>1618</v>
      </c>
      <c r="G4404" s="191">
        <v>2018</v>
      </c>
      <c r="H4404" s="191"/>
      <c r="I4404" s="170"/>
      <c r="J4404" s="170"/>
      <c r="K4404" s="170"/>
      <c r="L4404" s="4"/>
      <c r="M4404" s="170"/>
      <c r="N4404" s="171"/>
      <c r="O4404" s="171"/>
      <c r="P4404" s="191">
        <v>31</v>
      </c>
      <c r="Q4404" s="172"/>
      <c r="R4404" s="191">
        <v>4</v>
      </c>
      <c r="S4404" s="191" t="s">
        <v>3</v>
      </c>
      <c r="T4404" s="432" t="s">
        <v>2471</v>
      </c>
      <c r="U4404" s="191" t="s">
        <v>2472</v>
      </c>
      <c r="V4404" s="190" t="s">
        <v>2090</v>
      </c>
      <c r="W4404" s="435" t="s">
        <v>2473</v>
      </c>
      <c r="X4404" s="435" t="s">
        <v>2474</v>
      </c>
      <c r="Y4404" s="170"/>
      <c r="Z4404" s="170"/>
      <c r="AA4404" s="445">
        <v>45.556699999999999</v>
      </c>
      <c r="AB4404" s="191">
        <v>-122.8661</v>
      </c>
      <c r="AC4404" s="190" t="s">
        <v>45</v>
      </c>
      <c r="AD4404" s="170"/>
      <c r="AE4404" s="191" t="s">
        <v>1757</v>
      </c>
      <c r="AF4404" s="170"/>
      <c r="AG4404" s="190" t="s">
        <v>2526</v>
      </c>
      <c r="AH4404" s="190" t="s">
        <v>2526</v>
      </c>
      <c r="BC4404" s="264"/>
    </row>
    <row r="4405" spans="1:55">
      <c r="A4405" s="189">
        <v>43365</v>
      </c>
      <c r="B4405" s="87">
        <v>9602</v>
      </c>
      <c r="C4405" s="170"/>
      <c r="D4405" s="170"/>
      <c r="E4405" s="191">
        <v>17</v>
      </c>
      <c r="F4405" s="191" t="s">
        <v>1618</v>
      </c>
      <c r="G4405" s="191">
        <v>2018</v>
      </c>
      <c r="H4405" s="191"/>
      <c r="I4405" s="170"/>
      <c r="J4405" s="170"/>
      <c r="K4405" s="170"/>
      <c r="L4405" s="4"/>
      <c r="M4405" s="170"/>
      <c r="N4405" s="171"/>
      <c r="O4405" s="171"/>
      <c r="P4405" s="191">
        <v>32</v>
      </c>
      <c r="Q4405" s="172"/>
      <c r="R4405" s="191">
        <v>1</v>
      </c>
      <c r="S4405" s="191" t="s">
        <v>3</v>
      </c>
      <c r="T4405" s="191" t="s">
        <v>2471</v>
      </c>
      <c r="U4405" s="191" t="s">
        <v>2472</v>
      </c>
      <c r="V4405" s="190" t="s">
        <v>2090</v>
      </c>
      <c r="W4405" s="435" t="s">
        <v>2473</v>
      </c>
      <c r="X4405" s="435" t="s">
        <v>2474</v>
      </c>
      <c r="Y4405" s="170"/>
      <c r="Z4405" s="170"/>
      <c r="AA4405" s="445">
        <v>45.556699999999999</v>
      </c>
      <c r="AB4405" s="191">
        <v>-122.8661</v>
      </c>
      <c r="AC4405" s="190" t="s">
        <v>45</v>
      </c>
      <c r="AD4405" s="170"/>
      <c r="AE4405" s="191"/>
      <c r="AF4405" s="170"/>
      <c r="AG4405" s="190" t="s">
        <v>2526</v>
      </c>
      <c r="AH4405" s="190" t="s">
        <v>2526</v>
      </c>
      <c r="BC4405" s="264" t="s">
        <v>2510</v>
      </c>
    </row>
    <row r="4406" spans="1:55">
      <c r="A4406" s="189">
        <v>43365</v>
      </c>
      <c r="B4406" s="87">
        <v>9603</v>
      </c>
      <c r="C4406" s="170"/>
      <c r="D4406" s="170"/>
      <c r="E4406" s="191">
        <v>17</v>
      </c>
      <c r="F4406" s="191" t="s">
        <v>1618</v>
      </c>
      <c r="G4406" s="191">
        <v>2018</v>
      </c>
      <c r="H4406" s="191"/>
      <c r="I4406" s="170"/>
      <c r="J4406" s="170"/>
      <c r="K4406" s="170"/>
      <c r="L4406" s="4"/>
      <c r="M4406" s="170"/>
      <c r="N4406" s="171"/>
      <c r="O4406" s="171"/>
      <c r="P4406" s="191">
        <v>33</v>
      </c>
      <c r="Q4406" s="172"/>
      <c r="R4406" s="191">
        <v>1</v>
      </c>
      <c r="S4406" s="191" t="s">
        <v>3</v>
      </c>
      <c r="T4406" s="191" t="s">
        <v>2471</v>
      </c>
      <c r="U4406" s="191" t="s">
        <v>2472</v>
      </c>
      <c r="V4406" s="190" t="s">
        <v>2090</v>
      </c>
      <c r="W4406" s="435" t="s">
        <v>2473</v>
      </c>
      <c r="X4406" s="435" t="s">
        <v>2474</v>
      </c>
      <c r="Y4406" s="170"/>
      <c r="Z4406" s="170"/>
      <c r="AA4406" s="445">
        <v>45.556699999999999</v>
      </c>
      <c r="AB4406" s="191">
        <v>-122.8661</v>
      </c>
      <c r="AC4406" s="190" t="s">
        <v>45</v>
      </c>
      <c r="AD4406" s="170"/>
      <c r="AE4406" s="191"/>
      <c r="AF4406" s="170"/>
      <c r="AG4406" s="190" t="s">
        <v>2526</v>
      </c>
      <c r="AH4406" s="190" t="s">
        <v>2526</v>
      </c>
      <c r="BC4406" s="264" t="s">
        <v>2511</v>
      </c>
    </row>
    <row r="4407" spans="1:55">
      <c r="A4407" s="189">
        <v>43365</v>
      </c>
      <c r="B4407" s="87">
        <v>9604</v>
      </c>
      <c r="C4407" s="170"/>
      <c r="D4407" s="170"/>
      <c r="E4407" s="191">
        <v>17</v>
      </c>
      <c r="F4407" s="191" t="s">
        <v>1618</v>
      </c>
      <c r="G4407" s="191">
        <v>2018</v>
      </c>
      <c r="H4407" s="191"/>
      <c r="I4407" s="170"/>
      <c r="J4407" s="170"/>
      <c r="K4407" s="170"/>
      <c r="L4407" s="4"/>
      <c r="M4407" s="170"/>
      <c r="N4407" s="171"/>
      <c r="O4407" s="171"/>
      <c r="P4407" s="191">
        <v>34</v>
      </c>
      <c r="Q4407" s="172"/>
      <c r="R4407" s="191">
        <v>1</v>
      </c>
      <c r="S4407" s="191" t="s">
        <v>3</v>
      </c>
      <c r="T4407" s="191" t="s">
        <v>2471</v>
      </c>
      <c r="U4407" s="191" t="s">
        <v>2472</v>
      </c>
      <c r="V4407" s="190" t="s">
        <v>2090</v>
      </c>
      <c r="W4407" s="435" t="s">
        <v>2473</v>
      </c>
      <c r="X4407" s="435" t="s">
        <v>2474</v>
      </c>
      <c r="Y4407" s="170"/>
      <c r="Z4407" s="170"/>
      <c r="AA4407" s="445">
        <v>45.556699999999999</v>
      </c>
      <c r="AB4407" s="191">
        <v>-122.8661</v>
      </c>
      <c r="AC4407" s="190" t="s">
        <v>45</v>
      </c>
      <c r="AD4407" s="170"/>
      <c r="AE4407" s="191" t="s">
        <v>1757</v>
      </c>
      <c r="AF4407" s="170"/>
      <c r="AG4407" s="190" t="s">
        <v>2526</v>
      </c>
      <c r="AH4407" s="190" t="s">
        <v>2526</v>
      </c>
      <c r="BC4407" s="264"/>
    </row>
    <row r="4408" spans="1:55">
      <c r="A4408" s="189">
        <v>43365</v>
      </c>
      <c r="B4408" s="87">
        <v>9605</v>
      </c>
      <c r="C4408" s="170"/>
      <c r="D4408" s="170"/>
      <c r="E4408" s="191">
        <v>17</v>
      </c>
      <c r="F4408" s="191" t="s">
        <v>1618</v>
      </c>
      <c r="G4408" s="191">
        <v>2018</v>
      </c>
      <c r="H4408" s="191"/>
      <c r="I4408" s="170"/>
      <c r="J4408" s="170"/>
      <c r="K4408" s="170"/>
      <c r="L4408" s="4"/>
      <c r="M4408" s="170"/>
      <c r="N4408" s="171"/>
      <c r="O4408" s="171"/>
      <c r="P4408" s="191">
        <v>34</v>
      </c>
      <c r="Q4408" s="172"/>
      <c r="R4408" s="191">
        <v>2</v>
      </c>
      <c r="S4408" s="191" t="s">
        <v>3</v>
      </c>
      <c r="T4408" s="191" t="s">
        <v>2471</v>
      </c>
      <c r="U4408" s="191" t="s">
        <v>2472</v>
      </c>
      <c r="V4408" s="190" t="s">
        <v>2090</v>
      </c>
      <c r="W4408" s="435" t="s">
        <v>2473</v>
      </c>
      <c r="X4408" s="435" t="s">
        <v>2474</v>
      </c>
      <c r="Y4408" s="170"/>
      <c r="Z4408" s="170"/>
      <c r="AA4408" s="445">
        <v>45.556699999999999</v>
      </c>
      <c r="AB4408" s="191">
        <v>-122.8661</v>
      </c>
      <c r="AC4408" s="190" t="s">
        <v>45</v>
      </c>
      <c r="AD4408" s="170"/>
      <c r="AE4408" s="191" t="s">
        <v>1757</v>
      </c>
      <c r="AF4408" s="170"/>
      <c r="AG4408" s="190" t="s">
        <v>2526</v>
      </c>
      <c r="AH4408" s="190" t="s">
        <v>2526</v>
      </c>
      <c r="BC4408" s="264" t="s">
        <v>2512</v>
      </c>
    </row>
    <row r="4409" spans="1:55">
      <c r="A4409" s="189">
        <v>43365</v>
      </c>
      <c r="B4409" s="87">
        <v>9606</v>
      </c>
      <c r="C4409" s="170"/>
      <c r="D4409" s="170"/>
      <c r="E4409" s="191">
        <v>17</v>
      </c>
      <c r="F4409" s="191" t="s">
        <v>1618</v>
      </c>
      <c r="G4409" s="191">
        <v>2018</v>
      </c>
      <c r="H4409" s="191"/>
      <c r="I4409" s="170"/>
      <c r="J4409" s="170"/>
      <c r="K4409" s="170"/>
      <c r="L4409" s="4"/>
      <c r="M4409" s="170"/>
      <c r="N4409" s="171"/>
      <c r="O4409" s="171"/>
      <c r="P4409" s="191">
        <v>34</v>
      </c>
      <c r="Q4409" s="172"/>
      <c r="R4409" s="191">
        <v>3</v>
      </c>
      <c r="S4409" s="191" t="s">
        <v>3</v>
      </c>
      <c r="T4409" s="191" t="s">
        <v>2471</v>
      </c>
      <c r="U4409" s="191" t="s">
        <v>2472</v>
      </c>
      <c r="V4409" s="190" t="s">
        <v>2090</v>
      </c>
      <c r="W4409" s="435" t="s">
        <v>2473</v>
      </c>
      <c r="X4409" s="435" t="s">
        <v>2474</v>
      </c>
      <c r="Y4409" s="170"/>
      <c r="Z4409" s="170"/>
      <c r="AA4409" s="445">
        <v>45.556699999999999</v>
      </c>
      <c r="AB4409" s="191">
        <v>-122.8661</v>
      </c>
      <c r="AC4409" s="190" t="s">
        <v>45</v>
      </c>
      <c r="AD4409" s="170"/>
      <c r="AE4409" s="191" t="s">
        <v>1757</v>
      </c>
      <c r="AF4409" s="170"/>
      <c r="AG4409" s="190" t="s">
        <v>2526</v>
      </c>
      <c r="AH4409" s="190" t="s">
        <v>2526</v>
      </c>
      <c r="BC4409" s="264"/>
    </row>
    <row r="4410" spans="1:55">
      <c r="A4410" s="189">
        <v>43365</v>
      </c>
      <c r="B4410" s="87">
        <v>9607</v>
      </c>
      <c r="C4410" s="170"/>
      <c r="D4410" s="170"/>
      <c r="E4410" s="191">
        <v>17</v>
      </c>
      <c r="F4410" s="191" t="s">
        <v>1618</v>
      </c>
      <c r="G4410" s="191">
        <v>2018</v>
      </c>
      <c r="H4410" s="191"/>
      <c r="I4410" s="170"/>
      <c r="J4410" s="170"/>
      <c r="K4410" s="170"/>
      <c r="L4410" s="4"/>
      <c r="M4410" s="170"/>
      <c r="N4410" s="171"/>
      <c r="O4410" s="171"/>
      <c r="P4410" s="191">
        <v>35</v>
      </c>
      <c r="Q4410" s="172"/>
      <c r="R4410" s="191">
        <v>1</v>
      </c>
      <c r="S4410" s="191" t="s">
        <v>3</v>
      </c>
      <c r="T4410" s="191" t="s">
        <v>2471</v>
      </c>
      <c r="U4410" s="191" t="s">
        <v>2472</v>
      </c>
      <c r="V4410" s="190" t="s">
        <v>2090</v>
      </c>
      <c r="W4410" s="435" t="s">
        <v>2473</v>
      </c>
      <c r="X4410" s="435" t="s">
        <v>2474</v>
      </c>
      <c r="Y4410" s="170"/>
      <c r="Z4410" s="170"/>
      <c r="AA4410" s="445">
        <v>45.556699999999999</v>
      </c>
      <c r="AB4410" s="191">
        <v>-122.8661</v>
      </c>
      <c r="AC4410" s="190" t="s">
        <v>45</v>
      </c>
      <c r="AD4410" s="170"/>
      <c r="AE4410" s="191" t="s">
        <v>604</v>
      </c>
      <c r="AF4410" s="170"/>
      <c r="AG4410" s="190" t="s">
        <v>2526</v>
      </c>
      <c r="AH4410" s="190" t="s">
        <v>2526</v>
      </c>
      <c r="BC4410" s="264" t="s">
        <v>2513</v>
      </c>
    </row>
    <row r="4411" spans="1:55">
      <c r="A4411" s="189">
        <v>43365</v>
      </c>
      <c r="B4411" s="87">
        <v>9608</v>
      </c>
      <c r="C4411" s="170"/>
      <c r="D4411" s="170"/>
      <c r="E4411" s="191">
        <v>17</v>
      </c>
      <c r="F4411" s="191" t="s">
        <v>1618</v>
      </c>
      <c r="G4411" s="191">
        <v>2018</v>
      </c>
      <c r="H4411" s="191"/>
      <c r="I4411" s="170"/>
      <c r="J4411" s="170"/>
      <c r="K4411" s="170"/>
      <c r="L4411" s="4"/>
      <c r="M4411" s="170"/>
      <c r="N4411" s="171"/>
      <c r="O4411" s="171"/>
      <c r="P4411" s="191">
        <v>35</v>
      </c>
      <c r="Q4411" s="172"/>
      <c r="R4411" s="191">
        <v>2</v>
      </c>
      <c r="S4411" s="191" t="s">
        <v>3</v>
      </c>
      <c r="T4411" s="191" t="s">
        <v>2471</v>
      </c>
      <c r="U4411" s="191" t="s">
        <v>2472</v>
      </c>
      <c r="V4411" s="190" t="s">
        <v>2090</v>
      </c>
      <c r="W4411" s="435" t="s">
        <v>2473</v>
      </c>
      <c r="X4411" s="435" t="s">
        <v>2474</v>
      </c>
      <c r="Y4411" s="170"/>
      <c r="Z4411" s="170"/>
      <c r="AA4411" s="445">
        <v>45.556699999999999</v>
      </c>
      <c r="AB4411" s="191">
        <v>-122.8661</v>
      </c>
      <c r="AC4411" s="190" t="s">
        <v>45</v>
      </c>
      <c r="AD4411" s="170"/>
      <c r="AE4411" s="191" t="s">
        <v>604</v>
      </c>
      <c r="AF4411" s="170"/>
      <c r="AG4411" s="190" t="s">
        <v>2526</v>
      </c>
      <c r="AH4411" s="190" t="s">
        <v>2526</v>
      </c>
      <c r="BC4411" s="264" t="s">
        <v>2513</v>
      </c>
    </row>
    <row r="4412" spans="1:55">
      <c r="A4412" s="189">
        <v>43365</v>
      </c>
      <c r="B4412" s="87">
        <v>9609</v>
      </c>
      <c r="C4412" s="170"/>
      <c r="D4412" s="170"/>
      <c r="E4412" s="191">
        <v>26</v>
      </c>
      <c r="F4412" s="191" t="s">
        <v>1618</v>
      </c>
      <c r="G4412" s="191">
        <v>2018</v>
      </c>
      <c r="H4412" s="191"/>
      <c r="I4412" s="170"/>
      <c r="J4412" s="170"/>
      <c r="K4412" s="170"/>
      <c r="L4412" s="4"/>
      <c r="M4412" s="170"/>
      <c r="N4412" s="171"/>
      <c r="O4412" s="171"/>
      <c r="P4412" s="191">
        <v>36</v>
      </c>
      <c r="Q4412" s="172"/>
      <c r="R4412" s="191">
        <v>1</v>
      </c>
      <c r="S4412" s="191" t="s">
        <v>3</v>
      </c>
      <c r="T4412" s="191" t="s">
        <v>2471</v>
      </c>
      <c r="U4412" s="191" t="s">
        <v>2472</v>
      </c>
      <c r="V4412" s="190" t="s">
        <v>2090</v>
      </c>
      <c r="W4412" s="435" t="s">
        <v>2478</v>
      </c>
      <c r="X4412" s="435" t="s">
        <v>2479</v>
      </c>
      <c r="Y4412" s="170"/>
      <c r="Z4412" s="170"/>
      <c r="AA4412" s="445">
        <v>45.447000000000003</v>
      </c>
      <c r="AB4412" s="445">
        <v>-122.8767</v>
      </c>
      <c r="AC4412" s="190" t="s">
        <v>45</v>
      </c>
      <c r="AD4412" s="170"/>
      <c r="AE4412" s="191" t="s">
        <v>1237</v>
      </c>
      <c r="AF4412" s="170"/>
      <c r="AG4412" s="190" t="s">
        <v>2526</v>
      </c>
      <c r="AH4412" s="190" t="s">
        <v>2526</v>
      </c>
      <c r="BC4412" s="264" t="s">
        <v>2514</v>
      </c>
    </row>
    <row r="4413" spans="1:55">
      <c r="A4413" s="189">
        <v>43365</v>
      </c>
      <c r="B4413" s="87">
        <v>9610</v>
      </c>
      <c r="C4413" s="170"/>
      <c r="D4413" s="170"/>
      <c r="E4413" s="191">
        <v>26</v>
      </c>
      <c r="F4413" s="191" t="s">
        <v>1618</v>
      </c>
      <c r="G4413" s="191">
        <v>2018</v>
      </c>
      <c r="H4413" s="191"/>
      <c r="I4413" s="170"/>
      <c r="J4413" s="170"/>
      <c r="K4413" s="170"/>
      <c r="L4413" s="4"/>
      <c r="M4413" s="170"/>
      <c r="N4413" s="171"/>
      <c r="O4413" s="171"/>
      <c r="P4413" s="191">
        <v>36</v>
      </c>
      <c r="Q4413" s="172"/>
      <c r="R4413" s="191">
        <v>2</v>
      </c>
      <c r="S4413" s="191" t="s">
        <v>3</v>
      </c>
      <c r="T4413" s="191" t="s">
        <v>2471</v>
      </c>
      <c r="U4413" s="191" t="s">
        <v>2472</v>
      </c>
      <c r="V4413" s="190" t="s">
        <v>2090</v>
      </c>
      <c r="W4413" s="435" t="s">
        <v>2478</v>
      </c>
      <c r="X4413" s="435" t="s">
        <v>2479</v>
      </c>
      <c r="Y4413" s="170"/>
      <c r="Z4413" s="170"/>
      <c r="AA4413" s="445">
        <v>45.447000000000003</v>
      </c>
      <c r="AB4413" s="445">
        <v>-122.8767</v>
      </c>
      <c r="AC4413" s="190" t="s">
        <v>45</v>
      </c>
      <c r="AD4413" s="170"/>
      <c r="AE4413" s="191" t="s">
        <v>1237</v>
      </c>
      <c r="AF4413" s="170"/>
      <c r="AG4413" s="190" t="s">
        <v>2526</v>
      </c>
      <c r="AH4413" s="190" t="s">
        <v>2526</v>
      </c>
      <c r="BC4413" s="264" t="s">
        <v>2515</v>
      </c>
    </row>
    <row r="4414" spans="1:55">
      <c r="A4414" s="189">
        <v>43365</v>
      </c>
      <c r="B4414" s="87">
        <v>9611</v>
      </c>
      <c r="C4414" s="170"/>
      <c r="D4414" s="170"/>
      <c r="E4414" s="191">
        <v>26</v>
      </c>
      <c r="F4414" s="191" t="s">
        <v>1618</v>
      </c>
      <c r="G4414" s="191">
        <v>2018</v>
      </c>
      <c r="H4414" s="191"/>
      <c r="I4414" s="170"/>
      <c r="J4414" s="170"/>
      <c r="K4414" s="170"/>
      <c r="L4414" s="4"/>
      <c r="M4414" s="170"/>
      <c r="N4414" s="171"/>
      <c r="O4414" s="171"/>
      <c r="P4414" s="191">
        <v>36</v>
      </c>
      <c r="Q4414" s="172"/>
      <c r="R4414" s="191">
        <v>3</v>
      </c>
      <c r="S4414" s="191" t="s">
        <v>3</v>
      </c>
      <c r="T4414" s="191" t="s">
        <v>2471</v>
      </c>
      <c r="U4414" s="191" t="s">
        <v>2472</v>
      </c>
      <c r="V4414" s="190" t="s">
        <v>2090</v>
      </c>
      <c r="W4414" s="435" t="s">
        <v>2478</v>
      </c>
      <c r="X4414" s="435" t="s">
        <v>2479</v>
      </c>
      <c r="Y4414" s="170"/>
      <c r="Z4414" s="170"/>
      <c r="AA4414" s="445">
        <v>45.447000000000003</v>
      </c>
      <c r="AB4414" s="445">
        <v>-122.8767</v>
      </c>
      <c r="AC4414" s="190" t="s">
        <v>45</v>
      </c>
      <c r="AD4414" s="170"/>
      <c r="AE4414" s="191" t="s">
        <v>1237</v>
      </c>
      <c r="AF4414" s="170"/>
      <c r="AG4414" s="190" t="s">
        <v>2526</v>
      </c>
      <c r="AH4414" s="190" t="s">
        <v>2526</v>
      </c>
      <c r="BC4414" s="264" t="s">
        <v>2515</v>
      </c>
    </row>
    <row r="4415" spans="1:55">
      <c r="A4415" s="189">
        <v>43365</v>
      </c>
      <c r="B4415" s="87">
        <v>9612</v>
      </c>
      <c r="C4415" s="170"/>
      <c r="D4415" s="170"/>
      <c r="E4415" s="191">
        <v>26</v>
      </c>
      <c r="F4415" s="191" t="s">
        <v>1618</v>
      </c>
      <c r="G4415" s="191">
        <v>2018</v>
      </c>
      <c r="H4415" s="191"/>
      <c r="I4415" s="170"/>
      <c r="J4415" s="170"/>
      <c r="K4415" s="170"/>
      <c r="L4415" s="4"/>
      <c r="M4415" s="170"/>
      <c r="N4415" s="171"/>
      <c r="O4415" s="171"/>
      <c r="P4415" s="191">
        <v>36</v>
      </c>
      <c r="Q4415" s="172"/>
      <c r="R4415" s="191">
        <v>4</v>
      </c>
      <c r="S4415" s="191" t="s">
        <v>3</v>
      </c>
      <c r="T4415" s="191" t="s">
        <v>2471</v>
      </c>
      <c r="U4415" s="191" t="s">
        <v>2472</v>
      </c>
      <c r="V4415" s="190" t="s">
        <v>2090</v>
      </c>
      <c r="W4415" s="435" t="s">
        <v>2478</v>
      </c>
      <c r="X4415" s="435" t="s">
        <v>2479</v>
      </c>
      <c r="Y4415" s="170"/>
      <c r="Z4415" s="170"/>
      <c r="AA4415" s="445">
        <v>45.447000000000003</v>
      </c>
      <c r="AB4415" s="445">
        <v>-122.8767</v>
      </c>
      <c r="AC4415" s="190" t="s">
        <v>45</v>
      </c>
      <c r="AD4415" s="170"/>
      <c r="AE4415" s="191" t="s">
        <v>1237</v>
      </c>
      <c r="AF4415" s="170"/>
      <c r="AG4415" s="190" t="s">
        <v>2526</v>
      </c>
      <c r="AH4415" s="190" t="s">
        <v>2526</v>
      </c>
      <c r="BC4415" s="264" t="s">
        <v>2516</v>
      </c>
    </row>
    <row r="4416" spans="1:55">
      <c r="A4416" s="189">
        <v>43365</v>
      </c>
      <c r="B4416" s="87">
        <v>9613</v>
      </c>
      <c r="C4416" s="170"/>
      <c r="D4416" s="170"/>
      <c r="E4416" s="191">
        <v>26</v>
      </c>
      <c r="F4416" s="191" t="s">
        <v>1618</v>
      </c>
      <c r="G4416" s="191">
        <v>2018</v>
      </c>
      <c r="H4416" s="191"/>
      <c r="I4416" s="170"/>
      <c r="J4416" s="170"/>
      <c r="K4416" s="170"/>
      <c r="L4416" s="4"/>
      <c r="M4416" s="170"/>
      <c r="N4416" s="171"/>
      <c r="O4416" s="171"/>
      <c r="P4416" s="191">
        <v>37</v>
      </c>
      <c r="Q4416" s="172"/>
      <c r="R4416" s="191">
        <v>1</v>
      </c>
      <c r="S4416" s="191" t="s">
        <v>3</v>
      </c>
      <c r="T4416" s="191" t="s">
        <v>2471</v>
      </c>
      <c r="U4416" s="191" t="s">
        <v>2472</v>
      </c>
      <c r="V4416" s="190" t="s">
        <v>2090</v>
      </c>
      <c r="W4416" s="435" t="s">
        <v>2478</v>
      </c>
      <c r="X4416" s="435" t="s">
        <v>2479</v>
      </c>
      <c r="Y4416" s="170"/>
      <c r="Z4416" s="170"/>
      <c r="AA4416" s="445">
        <v>45.447000000000003</v>
      </c>
      <c r="AB4416" s="445">
        <v>-122.8767</v>
      </c>
      <c r="AC4416" s="190" t="s">
        <v>45</v>
      </c>
      <c r="AD4416" s="170"/>
      <c r="AE4416" s="191" t="s">
        <v>1757</v>
      </c>
      <c r="AF4416" s="170"/>
      <c r="AG4416" s="190" t="s">
        <v>2526</v>
      </c>
      <c r="AH4416" s="190" t="s">
        <v>2526</v>
      </c>
      <c r="BC4416" s="264" t="s">
        <v>2517</v>
      </c>
    </row>
    <row r="4417" spans="1:55">
      <c r="A4417" s="189">
        <v>43365</v>
      </c>
      <c r="B4417" s="87">
        <v>9614</v>
      </c>
      <c r="C4417" s="170"/>
      <c r="D4417" s="170"/>
      <c r="E4417" s="191">
        <v>26</v>
      </c>
      <c r="F4417" s="191" t="s">
        <v>1618</v>
      </c>
      <c r="G4417" s="191">
        <v>2018</v>
      </c>
      <c r="H4417" s="191"/>
      <c r="I4417" s="170"/>
      <c r="J4417" s="170"/>
      <c r="K4417" s="170"/>
      <c r="L4417" s="4"/>
      <c r="M4417" s="170"/>
      <c r="N4417" s="171"/>
      <c r="O4417" s="171"/>
      <c r="P4417" s="191">
        <v>38</v>
      </c>
      <c r="Q4417" s="172"/>
      <c r="R4417" s="191">
        <v>1</v>
      </c>
      <c r="S4417" s="191" t="s">
        <v>3</v>
      </c>
      <c r="T4417" s="191" t="s">
        <v>2471</v>
      </c>
      <c r="U4417" s="191" t="s">
        <v>2472</v>
      </c>
      <c r="V4417" s="190" t="s">
        <v>2090</v>
      </c>
      <c r="W4417" s="435" t="s">
        <v>2478</v>
      </c>
      <c r="X4417" s="435" t="s">
        <v>2479</v>
      </c>
      <c r="Y4417" s="170"/>
      <c r="Z4417" s="170"/>
      <c r="AA4417" s="445">
        <v>45.447000000000003</v>
      </c>
      <c r="AB4417" s="445">
        <v>-122.8767</v>
      </c>
      <c r="AC4417" s="190" t="s">
        <v>45</v>
      </c>
      <c r="AD4417" s="170"/>
      <c r="AE4417" s="191" t="s">
        <v>1237</v>
      </c>
      <c r="AF4417" s="170"/>
      <c r="AG4417" s="190" t="s">
        <v>2526</v>
      </c>
      <c r="AH4417" s="190" t="s">
        <v>2526</v>
      </c>
      <c r="BC4417" s="264" t="s">
        <v>2518</v>
      </c>
    </row>
    <row r="4418" spans="1:55">
      <c r="A4418" s="189">
        <v>43365</v>
      </c>
      <c r="B4418" s="87">
        <v>9615</v>
      </c>
      <c r="C4418" s="170"/>
      <c r="D4418" s="170"/>
      <c r="E4418" s="191">
        <v>26</v>
      </c>
      <c r="F4418" s="191" t="s">
        <v>1618</v>
      </c>
      <c r="G4418" s="191">
        <v>2018</v>
      </c>
      <c r="H4418" s="191"/>
      <c r="I4418" s="170"/>
      <c r="J4418" s="170"/>
      <c r="K4418" s="170"/>
      <c r="L4418" s="4"/>
      <c r="M4418" s="170"/>
      <c r="N4418" s="171"/>
      <c r="O4418" s="171"/>
      <c r="P4418" s="191">
        <v>39</v>
      </c>
      <c r="Q4418" s="172"/>
      <c r="R4418" s="191">
        <v>1</v>
      </c>
      <c r="S4418" s="191" t="s">
        <v>3</v>
      </c>
      <c r="T4418" s="191" t="s">
        <v>2471</v>
      </c>
      <c r="U4418" s="191" t="s">
        <v>2472</v>
      </c>
      <c r="V4418" s="190" t="s">
        <v>2090</v>
      </c>
      <c r="W4418" s="435" t="s">
        <v>2475</v>
      </c>
      <c r="X4418" s="435" t="s">
        <v>2479</v>
      </c>
      <c r="Y4418" s="170"/>
      <c r="Z4418" s="170"/>
      <c r="AA4418" s="445">
        <v>45.448999999999998</v>
      </c>
      <c r="AB4418" s="445">
        <v>-122.86879999999999</v>
      </c>
      <c r="AC4418" s="190" t="s">
        <v>45</v>
      </c>
      <c r="AD4418" s="170"/>
      <c r="AE4418" s="191" t="s">
        <v>1237</v>
      </c>
      <c r="AF4418" s="170"/>
      <c r="AG4418" s="190" t="s">
        <v>2526</v>
      </c>
      <c r="AH4418" s="190" t="s">
        <v>2526</v>
      </c>
      <c r="BC4418" s="264" t="s">
        <v>2518</v>
      </c>
    </row>
    <row r="4419" spans="1:55">
      <c r="A4419" s="189">
        <v>43365</v>
      </c>
      <c r="B4419" s="87">
        <v>9616</v>
      </c>
      <c r="C4419" s="170"/>
      <c r="D4419" s="170"/>
      <c r="E4419" s="191">
        <v>26</v>
      </c>
      <c r="F4419" s="191" t="s">
        <v>1618</v>
      </c>
      <c r="G4419" s="191">
        <v>2018</v>
      </c>
      <c r="H4419" s="191"/>
      <c r="I4419" s="170"/>
      <c r="J4419" s="170"/>
      <c r="K4419" s="170"/>
      <c r="L4419" s="4"/>
      <c r="M4419" s="170"/>
      <c r="N4419" s="171"/>
      <c r="O4419" s="171"/>
      <c r="P4419" s="191">
        <v>39</v>
      </c>
      <c r="Q4419" s="172"/>
      <c r="R4419" s="191">
        <v>2</v>
      </c>
      <c r="S4419" s="191" t="s">
        <v>3</v>
      </c>
      <c r="T4419" s="191" t="s">
        <v>2471</v>
      </c>
      <c r="U4419" s="191" t="s">
        <v>2472</v>
      </c>
      <c r="V4419" s="190" t="s">
        <v>2090</v>
      </c>
      <c r="W4419" s="435" t="s">
        <v>2475</v>
      </c>
      <c r="X4419" s="435" t="s">
        <v>2479</v>
      </c>
      <c r="Y4419" s="170"/>
      <c r="Z4419" s="170"/>
      <c r="AA4419" s="445">
        <v>45.448999999999998</v>
      </c>
      <c r="AB4419" s="445">
        <v>-122.86879999999999</v>
      </c>
      <c r="AC4419" s="190" t="s">
        <v>45</v>
      </c>
      <c r="AD4419" s="170"/>
      <c r="AE4419" s="191" t="s">
        <v>1237</v>
      </c>
      <c r="AF4419" s="170"/>
      <c r="AG4419" s="190" t="s">
        <v>2526</v>
      </c>
      <c r="AH4419" s="190" t="s">
        <v>2526</v>
      </c>
      <c r="BC4419" s="264" t="s">
        <v>2519</v>
      </c>
    </row>
    <row r="4420" spans="1:55">
      <c r="A4420" s="189">
        <v>43365</v>
      </c>
      <c r="B4420" s="87">
        <v>9617</v>
      </c>
      <c r="C4420" s="170"/>
      <c r="D4420" s="170"/>
      <c r="E4420" s="191">
        <v>26</v>
      </c>
      <c r="F4420" s="191" t="s">
        <v>1618</v>
      </c>
      <c r="G4420" s="191">
        <v>2018</v>
      </c>
      <c r="H4420" s="191"/>
      <c r="I4420" s="170"/>
      <c r="J4420" s="170"/>
      <c r="K4420" s="170"/>
      <c r="L4420" s="4"/>
      <c r="M4420" s="170"/>
      <c r="N4420" s="171"/>
      <c r="O4420" s="171"/>
      <c r="P4420" s="191">
        <v>40</v>
      </c>
      <c r="Q4420" s="172"/>
      <c r="R4420" s="191">
        <v>1</v>
      </c>
      <c r="S4420" s="191" t="s">
        <v>3</v>
      </c>
      <c r="T4420" s="191" t="s">
        <v>2471</v>
      </c>
      <c r="U4420" s="191" t="s">
        <v>2472</v>
      </c>
      <c r="V4420" s="190" t="s">
        <v>2090</v>
      </c>
      <c r="W4420" s="435" t="s">
        <v>2475</v>
      </c>
      <c r="X4420" s="435" t="s">
        <v>2479</v>
      </c>
      <c r="Y4420" s="170"/>
      <c r="Z4420" s="170"/>
      <c r="AA4420" s="445">
        <v>45.448999999999998</v>
      </c>
      <c r="AB4420" s="445">
        <v>-122.86879999999999</v>
      </c>
      <c r="AC4420" s="190" t="s">
        <v>45</v>
      </c>
      <c r="AD4420" s="170"/>
      <c r="AE4420" s="191" t="s">
        <v>1237</v>
      </c>
      <c r="AF4420" s="170"/>
      <c r="AG4420" s="190" t="s">
        <v>2526</v>
      </c>
      <c r="AH4420" s="190" t="s">
        <v>2526</v>
      </c>
      <c r="BC4420" s="264" t="s">
        <v>2520</v>
      </c>
    </row>
    <row r="4421" spans="1:55">
      <c r="A4421" s="189">
        <v>43365</v>
      </c>
      <c r="B4421" s="87">
        <v>9618</v>
      </c>
      <c r="C4421" s="170"/>
      <c r="D4421" s="170"/>
      <c r="E4421" s="191">
        <v>2</v>
      </c>
      <c r="F4421" s="191" t="s">
        <v>1936</v>
      </c>
      <c r="G4421" s="191">
        <v>2018</v>
      </c>
      <c r="H4421" s="191"/>
      <c r="I4421" s="170"/>
      <c r="J4421" s="170"/>
      <c r="K4421" s="170"/>
      <c r="L4421" s="4"/>
      <c r="M4421" s="170"/>
      <c r="N4421" s="171"/>
      <c r="O4421" s="171"/>
      <c r="P4421" s="191">
        <v>41</v>
      </c>
      <c r="Q4421" s="172"/>
      <c r="R4421" s="191">
        <v>1</v>
      </c>
      <c r="S4421" s="191" t="s">
        <v>3</v>
      </c>
      <c r="T4421" s="191" t="s">
        <v>2471</v>
      </c>
      <c r="U4421" s="191" t="s">
        <v>2472</v>
      </c>
      <c r="V4421" s="190" t="s">
        <v>2090</v>
      </c>
      <c r="W4421" s="435" t="s">
        <v>2473</v>
      </c>
      <c r="X4421" s="435" t="s">
        <v>2474</v>
      </c>
      <c r="Y4421" s="170"/>
      <c r="Z4421" s="170"/>
      <c r="AA4421" s="454">
        <v>45.556699999999999</v>
      </c>
      <c r="AB4421" s="454">
        <v>-122.8661</v>
      </c>
      <c r="AC4421" s="190" t="s">
        <v>45</v>
      </c>
      <c r="AD4421" s="170"/>
      <c r="AE4421" s="191" t="s">
        <v>1757</v>
      </c>
      <c r="AF4421" s="170"/>
      <c r="AG4421" s="190" t="s">
        <v>2526</v>
      </c>
      <c r="AH4421" s="190" t="s">
        <v>2526</v>
      </c>
      <c r="BC4421" s="264" t="s">
        <v>2521</v>
      </c>
    </row>
    <row r="4422" spans="1:55">
      <c r="A4422" s="189">
        <v>43365</v>
      </c>
      <c r="B4422" s="87">
        <v>9619</v>
      </c>
      <c r="C4422" s="170"/>
      <c r="D4422" s="170"/>
      <c r="E4422" s="191">
        <v>2</v>
      </c>
      <c r="F4422" s="191" t="s">
        <v>1936</v>
      </c>
      <c r="G4422" s="191">
        <v>2018</v>
      </c>
      <c r="H4422" s="191"/>
      <c r="I4422" s="170"/>
      <c r="J4422" s="170"/>
      <c r="K4422" s="170"/>
      <c r="L4422" s="4"/>
      <c r="M4422" s="170"/>
      <c r="N4422" s="171"/>
      <c r="O4422" s="171"/>
      <c r="P4422" s="191">
        <v>41</v>
      </c>
      <c r="Q4422" s="172"/>
      <c r="R4422" s="191">
        <v>2</v>
      </c>
      <c r="S4422" s="191" t="s">
        <v>3</v>
      </c>
      <c r="T4422" s="191" t="s">
        <v>2471</v>
      </c>
      <c r="U4422" s="191" t="s">
        <v>2472</v>
      </c>
      <c r="V4422" s="190" t="s">
        <v>2090</v>
      </c>
      <c r="W4422" s="435" t="s">
        <v>2473</v>
      </c>
      <c r="X4422" s="435" t="s">
        <v>2474</v>
      </c>
      <c r="Y4422" s="170"/>
      <c r="Z4422" s="170"/>
      <c r="AA4422" s="454">
        <v>45.556699999999999</v>
      </c>
      <c r="AB4422" s="454">
        <v>-122.8661</v>
      </c>
      <c r="AC4422" s="190" t="s">
        <v>45</v>
      </c>
      <c r="AD4422" s="170"/>
      <c r="AE4422" s="191" t="s">
        <v>1757</v>
      </c>
      <c r="AF4422" s="170"/>
      <c r="AG4422" s="190" t="s">
        <v>2526</v>
      </c>
      <c r="AH4422" s="190" t="s">
        <v>2526</v>
      </c>
      <c r="BC4422" s="264" t="s">
        <v>2521</v>
      </c>
    </row>
    <row r="4423" spans="1:55">
      <c r="A4423" s="189">
        <v>43365</v>
      </c>
      <c r="B4423" s="87">
        <v>9620</v>
      </c>
      <c r="C4423" s="170"/>
      <c r="D4423" s="170"/>
      <c r="E4423" s="191">
        <v>2</v>
      </c>
      <c r="F4423" s="191" t="s">
        <v>1936</v>
      </c>
      <c r="G4423" s="191">
        <v>2018</v>
      </c>
      <c r="H4423" s="191"/>
      <c r="I4423" s="170"/>
      <c r="J4423" s="170"/>
      <c r="K4423" s="170"/>
      <c r="L4423" s="4"/>
      <c r="M4423" s="170"/>
      <c r="N4423" s="171"/>
      <c r="O4423" s="171"/>
      <c r="P4423" s="191">
        <v>42</v>
      </c>
      <c r="Q4423" s="172"/>
      <c r="R4423" s="191">
        <v>1</v>
      </c>
      <c r="S4423" s="191" t="s">
        <v>3</v>
      </c>
      <c r="T4423" s="191" t="s">
        <v>2471</v>
      </c>
      <c r="U4423" s="191" t="s">
        <v>2472</v>
      </c>
      <c r="V4423" s="190" t="s">
        <v>2090</v>
      </c>
      <c r="W4423" s="435" t="s">
        <v>2473</v>
      </c>
      <c r="X4423" s="435" t="s">
        <v>2474</v>
      </c>
      <c r="Y4423" s="170"/>
      <c r="Z4423" s="170"/>
      <c r="AA4423" s="454">
        <v>45.556699999999999</v>
      </c>
      <c r="AB4423" s="454">
        <v>-122.8661</v>
      </c>
      <c r="AC4423" s="190" t="s">
        <v>45</v>
      </c>
      <c r="AD4423" s="170"/>
      <c r="AE4423" s="191" t="s">
        <v>2488</v>
      </c>
      <c r="AF4423" s="170"/>
      <c r="AG4423" s="190" t="s">
        <v>2526</v>
      </c>
      <c r="AH4423" s="190" t="s">
        <v>2526</v>
      </c>
      <c r="BC4423" s="264" t="s">
        <v>2522</v>
      </c>
    </row>
    <row r="4424" spans="1:55">
      <c r="A4424" s="189">
        <v>43365</v>
      </c>
      <c r="B4424" s="87">
        <v>9621</v>
      </c>
      <c r="C4424" s="170"/>
      <c r="D4424" s="170"/>
      <c r="E4424" s="191">
        <v>2</v>
      </c>
      <c r="F4424" s="191" t="s">
        <v>1936</v>
      </c>
      <c r="G4424" s="191">
        <v>2018</v>
      </c>
      <c r="H4424" s="191"/>
      <c r="I4424" s="170"/>
      <c r="J4424" s="170"/>
      <c r="K4424" s="170"/>
      <c r="L4424" s="4"/>
      <c r="M4424" s="170"/>
      <c r="N4424" s="171"/>
      <c r="O4424" s="171"/>
      <c r="P4424" s="191">
        <v>43</v>
      </c>
      <c r="Q4424" s="172"/>
      <c r="R4424" s="191">
        <v>1</v>
      </c>
      <c r="S4424" s="191" t="s">
        <v>3</v>
      </c>
      <c r="T4424" s="191" t="s">
        <v>2471</v>
      </c>
      <c r="U4424" s="191" t="s">
        <v>2472</v>
      </c>
      <c r="V4424" s="190" t="s">
        <v>2090</v>
      </c>
      <c r="W4424" s="435" t="s">
        <v>2473</v>
      </c>
      <c r="X4424" s="435" t="s">
        <v>2474</v>
      </c>
      <c r="Y4424" s="170"/>
      <c r="Z4424" s="170"/>
      <c r="AA4424" s="454">
        <v>45.556699999999999</v>
      </c>
      <c r="AB4424" s="454">
        <v>-122.8661</v>
      </c>
      <c r="AC4424" s="190" t="s">
        <v>45</v>
      </c>
      <c r="AD4424" s="170"/>
      <c r="AE4424" s="191" t="s">
        <v>604</v>
      </c>
      <c r="AF4424" s="170"/>
      <c r="AG4424" s="190" t="s">
        <v>2526</v>
      </c>
      <c r="AH4424" s="190" t="s">
        <v>2526</v>
      </c>
      <c r="BC4424" s="264" t="s">
        <v>2523</v>
      </c>
    </row>
    <row r="4425" spans="1:55">
      <c r="A4425" s="189">
        <v>43365</v>
      </c>
      <c r="B4425" s="87">
        <v>9622</v>
      </c>
      <c r="C4425" s="170"/>
      <c r="D4425" s="170"/>
      <c r="E4425" s="191">
        <v>2</v>
      </c>
      <c r="F4425" s="191" t="s">
        <v>1936</v>
      </c>
      <c r="G4425" s="191">
        <v>2018</v>
      </c>
      <c r="H4425" s="191"/>
      <c r="I4425" s="170"/>
      <c r="J4425" s="170"/>
      <c r="K4425" s="170"/>
      <c r="L4425" s="4"/>
      <c r="M4425" s="170"/>
      <c r="N4425" s="171"/>
      <c r="O4425" s="171"/>
      <c r="P4425" s="191">
        <v>43</v>
      </c>
      <c r="Q4425" s="172"/>
      <c r="R4425" s="191">
        <v>2</v>
      </c>
      <c r="S4425" s="191" t="s">
        <v>3</v>
      </c>
      <c r="T4425" s="191" t="s">
        <v>2471</v>
      </c>
      <c r="U4425" s="191" t="s">
        <v>2472</v>
      </c>
      <c r="V4425" s="190" t="s">
        <v>2090</v>
      </c>
      <c r="W4425" s="435" t="s">
        <v>2473</v>
      </c>
      <c r="X4425" s="435" t="s">
        <v>2474</v>
      </c>
      <c r="Y4425" s="170"/>
      <c r="Z4425" s="170"/>
      <c r="AA4425" s="454">
        <v>45.556699999999999</v>
      </c>
      <c r="AB4425" s="454">
        <v>-122.8661</v>
      </c>
      <c r="AC4425" s="190" t="s">
        <v>45</v>
      </c>
      <c r="AD4425" s="170"/>
      <c r="AE4425" s="191" t="s">
        <v>604</v>
      </c>
      <c r="AF4425" s="170"/>
      <c r="AG4425" s="190" t="s">
        <v>2526</v>
      </c>
      <c r="AH4425" s="190" t="s">
        <v>2526</v>
      </c>
      <c r="BC4425" s="264" t="s">
        <v>2524</v>
      </c>
    </row>
    <row r="4426" spans="1:55">
      <c r="A4426" s="189">
        <v>43365</v>
      </c>
      <c r="B4426" s="87">
        <v>9623</v>
      </c>
      <c r="C4426" s="170"/>
      <c r="D4426" s="170"/>
      <c r="E4426" s="191">
        <v>2</v>
      </c>
      <c r="F4426" s="191" t="s">
        <v>1936</v>
      </c>
      <c r="G4426" s="191">
        <v>2018</v>
      </c>
      <c r="H4426" s="191"/>
      <c r="I4426" s="170"/>
      <c r="J4426" s="170"/>
      <c r="K4426" s="170"/>
      <c r="L4426" s="4"/>
      <c r="M4426" s="170"/>
      <c r="N4426" s="171"/>
      <c r="O4426" s="171"/>
      <c r="P4426" s="191">
        <v>43</v>
      </c>
      <c r="Q4426" s="172"/>
      <c r="R4426" s="191">
        <v>3</v>
      </c>
      <c r="S4426" s="191" t="s">
        <v>3</v>
      </c>
      <c r="T4426" s="191" t="s">
        <v>2471</v>
      </c>
      <c r="U4426" s="191" t="s">
        <v>2472</v>
      </c>
      <c r="V4426" s="190" t="s">
        <v>2090</v>
      </c>
      <c r="W4426" s="435" t="s">
        <v>2473</v>
      </c>
      <c r="X4426" s="435" t="s">
        <v>2474</v>
      </c>
      <c r="Y4426" s="170"/>
      <c r="Z4426" s="170"/>
      <c r="AA4426" s="454">
        <v>45.556699999999999</v>
      </c>
      <c r="AB4426" s="454">
        <v>-122.8661</v>
      </c>
      <c r="AC4426" s="190" t="s">
        <v>45</v>
      </c>
      <c r="AD4426" s="170"/>
      <c r="AE4426" s="191" t="s">
        <v>604</v>
      </c>
      <c r="AF4426" s="170"/>
      <c r="AG4426" s="190" t="s">
        <v>2526</v>
      </c>
      <c r="AH4426" s="190" t="s">
        <v>2526</v>
      </c>
      <c r="BC4426" s="264" t="s">
        <v>2525</v>
      </c>
    </row>
    <row r="4427" spans="1:55">
      <c r="B4427" s="87">
        <v>1371</v>
      </c>
      <c r="E4427" s="3">
        <v>28</v>
      </c>
      <c r="F4427" s="3" t="s">
        <v>114</v>
      </c>
      <c r="G4427" s="3">
        <v>2018</v>
      </c>
      <c r="L4427" s="4"/>
      <c r="N4427" s="3" t="s">
        <v>388</v>
      </c>
      <c r="P4427" s="3">
        <v>1</v>
      </c>
      <c r="Q4427" s="24">
        <v>1</v>
      </c>
      <c r="R4427" s="3">
        <v>1</v>
      </c>
      <c r="S4427" s="2" t="s">
        <v>3</v>
      </c>
      <c r="T4427" s="2" t="s">
        <v>44</v>
      </c>
      <c r="U4427" s="2" t="s">
        <v>36</v>
      </c>
      <c r="V4427" s="37" t="s">
        <v>36</v>
      </c>
      <c r="X4427" s="2" t="s">
        <v>389</v>
      </c>
      <c r="AA4427" s="20">
        <v>44.558892957899999</v>
      </c>
      <c r="AB4427" s="20">
        <v>-123.2879842167</v>
      </c>
      <c r="AC4427" s="2" t="s">
        <v>45</v>
      </c>
      <c r="AE4427" s="2" t="s">
        <v>365</v>
      </c>
      <c r="AF4427" s="1" t="str">
        <f>CONCATENATE("ex ", AE4427)</f>
        <v>ex Bellis</v>
      </c>
      <c r="AG4427" s="2" t="s">
        <v>390</v>
      </c>
      <c r="AH4427" s="2" t="s">
        <v>1796</v>
      </c>
      <c r="AT4427" s="2" t="s">
        <v>390</v>
      </c>
    </row>
    <row r="4428" spans="1:55">
      <c r="B4428" s="87">
        <v>1372</v>
      </c>
      <c r="E4428" s="3">
        <v>28</v>
      </c>
      <c r="F4428" s="3" t="s">
        <v>114</v>
      </c>
      <c r="G4428" s="3">
        <v>2018</v>
      </c>
      <c r="L4428" s="4"/>
      <c r="N4428" s="3" t="s">
        <v>388</v>
      </c>
      <c r="P4428" s="3">
        <v>1</v>
      </c>
      <c r="Q4428" s="24">
        <v>1</v>
      </c>
      <c r="R4428" s="3">
        <v>2</v>
      </c>
      <c r="S4428" s="2" t="s">
        <v>3</v>
      </c>
      <c r="T4428" s="2" t="s">
        <v>44</v>
      </c>
      <c r="U4428" s="2" t="s">
        <v>36</v>
      </c>
      <c r="V4428" s="37" t="s">
        <v>36</v>
      </c>
      <c r="X4428" s="2" t="s">
        <v>389</v>
      </c>
      <c r="AA4428" s="20">
        <v>44.558892957899999</v>
      </c>
      <c r="AB4428" s="20">
        <v>-123.2879842167</v>
      </c>
      <c r="AC4428" s="2" t="s">
        <v>45</v>
      </c>
      <c r="AE4428" s="2" t="s">
        <v>365</v>
      </c>
      <c r="AF4428" s="1" t="str">
        <f>CONCATENATE("ex ", AE4428)</f>
        <v>ex Bellis</v>
      </c>
      <c r="AG4428" s="2" t="s">
        <v>390</v>
      </c>
      <c r="AH4428" s="2" t="s">
        <v>1796</v>
      </c>
      <c r="AT4428" s="2" t="s">
        <v>390</v>
      </c>
    </row>
    <row r="4429" spans="1:55">
      <c r="B4429" s="87">
        <v>1373</v>
      </c>
      <c r="E4429" s="3">
        <v>28</v>
      </c>
      <c r="F4429" s="3" t="s">
        <v>114</v>
      </c>
      <c r="G4429" s="3">
        <v>2018</v>
      </c>
      <c r="L4429" s="4"/>
      <c r="N4429" s="3" t="s">
        <v>388</v>
      </c>
      <c r="P4429" s="3">
        <v>1</v>
      </c>
      <c r="Q4429" s="24">
        <v>1</v>
      </c>
      <c r="R4429" s="3">
        <v>3</v>
      </c>
      <c r="S4429" s="2" t="s">
        <v>3</v>
      </c>
      <c r="T4429" s="2" t="s">
        <v>44</v>
      </c>
      <c r="U4429" s="2" t="s">
        <v>36</v>
      </c>
      <c r="V4429" s="37" t="s">
        <v>36</v>
      </c>
      <c r="X4429" s="2" t="s">
        <v>389</v>
      </c>
      <c r="AA4429" s="20">
        <v>44.558892957899999</v>
      </c>
      <c r="AB4429" s="20">
        <v>-123.2879842167</v>
      </c>
      <c r="AC4429" s="2" t="s">
        <v>45</v>
      </c>
      <c r="AE4429" s="2" t="s">
        <v>365</v>
      </c>
      <c r="AF4429" s="1" t="str">
        <f>CONCATENATE("ex ", AE4429)</f>
        <v>ex Bellis</v>
      </c>
      <c r="AG4429" s="2" t="s">
        <v>390</v>
      </c>
      <c r="AH4429" s="2" t="s">
        <v>1796</v>
      </c>
      <c r="AT4429" s="2" t="s">
        <v>390</v>
      </c>
    </row>
    <row r="4430" spans="1:55">
      <c r="B4430" s="87">
        <v>1374</v>
      </c>
      <c r="E4430" s="3">
        <v>28</v>
      </c>
      <c r="F4430" s="3" t="s">
        <v>114</v>
      </c>
      <c r="G4430" s="3">
        <v>2018</v>
      </c>
      <c r="L4430" s="4"/>
      <c r="N4430" s="3" t="s">
        <v>388</v>
      </c>
      <c r="P4430" s="3">
        <v>1</v>
      </c>
      <c r="Q4430" s="24">
        <v>1</v>
      </c>
      <c r="R4430" s="3">
        <v>4</v>
      </c>
      <c r="S4430" s="2" t="s">
        <v>3</v>
      </c>
      <c r="T4430" s="2" t="s">
        <v>44</v>
      </c>
      <c r="U4430" s="2" t="s">
        <v>36</v>
      </c>
      <c r="V4430" s="37" t="s">
        <v>36</v>
      </c>
      <c r="X4430" s="2" t="s">
        <v>389</v>
      </c>
      <c r="AA4430" s="20">
        <v>44.558892957899999</v>
      </c>
      <c r="AB4430" s="20">
        <v>-123.2879842167</v>
      </c>
      <c r="AC4430" s="2" t="s">
        <v>45</v>
      </c>
      <c r="AE4430" s="2" t="s">
        <v>365</v>
      </c>
      <c r="AF4430" s="1" t="str">
        <f>CONCATENATE("ex ", AE4430)</f>
        <v>ex Bellis</v>
      </c>
      <c r="AG4430" s="2" t="s">
        <v>390</v>
      </c>
      <c r="AH4430" s="2" t="s">
        <v>1796</v>
      </c>
      <c r="AT4430" s="2" t="s">
        <v>390</v>
      </c>
    </row>
    <row r="4431" spans="1:55">
      <c r="B4431" s="87">
        <v>1375</v>
      </c>
      <c r="E4431" s="3">
        <v>28</v>
      </c>
      <c r="F4431" s="3" t="s">
        <v>114</v>
      </c>
      <c r="G4431" s="3">
        <v>2018</v>
      </c>
      <c r="L4431" s="4"/>
      <c r="N4431" s="3" t="s">
        <v>388</v>
      </c>
      <c r="P4431" s="3">
        <v>1</v>
      </c>
      <c r="Q4431" s="24">
        <v>1</v>
      </c>
      <c r="R4431" s="3">
        <v>5</v>
      </c>
      <c r="S4431" s="2" t="s">
        <v>3</v>
      </c>
      <c r="T4431" s="2" t="s">
        <v>44</v>
      </c>
      <c r="U4431" s="2" t="s">
        <v>36</v>
      </c>
      <c r="V4431" s="37" t="s">
        <v>36</v>
      </c>
      <c r="X4431" s="2" t="s">
        <v>389</v>
      </c>
      <c r="AA4431" s="20">
        <v>44.558892957899999</v>
      </c>
      <c r="AB4431" s="20">
        <v>-123.2879842167</v>
      </c>
      <c r="AC4431" s="2" t="s">
        <v>45</v>
      </c>
      <c r="AE4431" s="2" t="s">
        <v>365</v>
      </c>
      <c r="AF4431" s="1" t="str">
        <f>CONCATENATE("ex ", AE4431)</f>
        <v>ex Bellis</v>
      </c>
      <c r="AG4431" s="2" t="s">
        <v>390</v>
      </c>
      <c r="AH4431" s="2" t="s">
        <v>1796</v>
      </c>
      <c r="AT4431" s="2" t="s">
        <v>390</v>
      </c>
    </row>
    <row r="4432" spans="1:55">
      <c r="B4432" s="87">
        <v>1376</v>
      </c>
      <c r="E4432" s="3">
        <v>28</v>
      </c>
      <c r="F4432" s="3" t="s">
        <v>114</v>
      </c>
      <c r="G4432" s="3">
        <v>2018</v>
      </c>
      <c r="L4432" s="4"/>
      <c r="N4432" s="3" t="s">
        <v>388</v>
      </c>
      <c r="P4432" s="3">
        <v>1</v>
      </c>
      <c r="Q4432" s="24">
        <v>1</v>
      </c>
      <c r="R4432" s="3">
        <v>6</v>
      </c>
      <c r="S4432" s="2" t="s">
        <v>3</v>
      </c>
      <c r="T4432" s="2" t="s">
        <v>44</v>
      </c>
      <c r="U4432" s="2" t="s">
        <v>36</v>
      </c>
      <c r="V4432" s="37" t="s">
        <v>36</v>
      </c>
      <c r="X4432" s="2" t="s">
        <v>389</v>
      </c>
      <c r="AA4432" s="20">
        <v>44.558892957899999</v>
      </c>
      <c r="AB4432" s="20">
        <v>-123.2879842167</v>
      </c>
      <c r="AC4432" s="2" t="s">
        <v>45</v>
      </c>
      <c r="AE4432" s="2" t="s">
        <v>365</v>
      </c>
      <c r="AF4432" s="1" t="str">
        <f>CONCATENATE("ex ", AE4432)</f>
        <v>ex Bellis</v>
      </c>
      <c r="AG4432" s="2" t="s">
        <v>390</v>
      </c>
      <c r="AH4432" s="2" t="s">
        <v>1796</v>
      </c>
      <c r="AT4432" s="2" t="s">
        <v>390</v>
      </c>
    </row>
    <row r="4433" spans="2:46">
      <c r="B4433" s="87">
        <v>1377</v>
      </c>
      <c r="E4433" s="3">
        <v>28</v>
      </c>
      <c r="F4433" s="3" t="s">
        <v>114</v>
      </c>
      <c r="G4433" s="3">
        <v>2018</v>
      </c>
      <c r="L4433" s="4"/>
      <c r="N4433" s="3" t="s">
        <v>388</v>
      </c>
      <c r="P4433" s="3">
        <v>1</v>
      </c>
      <c r="Q4433" s="24">
        <v>1</v>
      </c>
      <c r="R4433" s="3">
        <v>7</v>
      </c>
      <c r="S4433" s="2" t="s">
        <v>3</v>
      </c>
      <c r="T4433" s="2" t="s">
        <v>44</v>
      </c>
      <c r="U4433" s="2" t="s">
        <v>36</v>
      </c>
      <c r="V4433" s="37" t="s">
        <v>36</v>
      </c>
      <c r="X4433" s="2" t="s">
        <v>389</v>
      </c>
      <c r="AA4433" s="20">
        <v>44.558892957899999</v>
      </c>
      <c r="AB4433" s="20">
        <v>-123.2879842167</v>
      </c>
      <c r="AC4433" s="2" t="s">
        <v>45</v>
      </c>
      <c r="AE4433" s="2" t="s">
        <v>365</v>
      </c>
      <c r="AF4433" s="1" t="str">
        <f>CONCATENATE("ex ", AE4433)</f>
        <v>ex Bellis</v>
      </c>
      <c r="AG4433" s="2" t="s">
        <v>390</v>
      </c>
      <c r="AH4433" s="2" t="s">
        <v>1796</v>
      </c>
      <c r="AT4433" s="2" t="s">
        <v>390</v>
      </c>
    </row>
    <row r="4434" spans="2:46">
      <c r="B4434" s="87">
        <v>1378</v>
      </c>
      <c r="E4434" s="3">
        <v>28</v>
      </c>
      <c r="F4434" s="3" t="s">
        <v>114</v>
      </c>
      <c r="G4434" s="3">
        <v>2018</v>
      </c>
      <c r="L4434" s="4"/>
      <c r="N4434" s="3" t="s">
        <v>391</v>
      </c>
      <c r="P4434" s="3">
        <v>2</v>
      </c>
      <c r="Q4434" s="24">
        <v>2</v>
      </c>
      <c r="R4434" s="3">
        <v>1</v>
      </c>
      <c r="S4434" s="2" t="s">
        <v>3</v>
      </c>
      <c r="T4434" s="2" t="s">
        <v>44</v>
      </c>
      <c r="U4434" s="2" t="s">
        <v>36</v>
      </c>
      <c r="V4434" s="37" t="s">
        <v>36</v>
      </c>
      <c r="X4434" s="2" t="s">
        <v>363</v>
      </c>
      <c r="AA4434" s="20">
        <v>44.602920664499997</v>
      </c>
      <c r="AB4434" s="20">
        <v>-123.2648051531</v>
      </c>
      <c r="AC4434" s="2" t="s">
        <v>45</v>
      </c>
      <c r="AE4434" s="2" t="s">
        <v>178</v>
      </c>
      <c r="AF4434" s="1" t="str">
        <f>CONCATENATE("ex ", AE4434)</f>
        <v>ex Rosmarinus officinalis</v>
      </c>
      <c r="AG4434" s="2" t="s">
        <v>390</v>
      </c>
      <c r="AH4434" s="2" t="s">
        <v>1796</v>
      </c>
      <c r="AT4434" s="2" t="s">
        <v>390</v>
      </c>
    </row>
    <row r="4435" spans="2:46">
      <c r="B4435" s="87">
        <v>1379</v>
      </c>
      <c r="E4435" s="3">
        <v>28</v>
      </c>
      <c r="F4435" s="3" t="s">
        <v>114</v>
      </c>
      <c r="G4435" s="3">
        <v>2018</v>
      </c>
      <c r="L4435" s="4"/>
      <c r="N4435" s="3" t="s">
        <v>391</v>
      </c>
      <c r="P4435" s="3">
        <v>2</v>
      </c>
      <c r="Q4435" s="24">
        <v>2</v>
      </c>
      <c r="R4435" s="3">
        <v>2</v>
      </c>
      <c r="S4435" s="2" t="s">
        <v>3</v>
      </c>
      <c r="T4435" s="2" t="s">
        <v>44</v>
      </c>
      <c r="U4435" s="2" t="s">
        <v>36</v>
      </c>
      <c r="V4435" s="37" t="s">
        <v>36</v>
      </c>
      <c r="X4435" s="2" t="s">
        <v>363</v>
      </c>
      <c r="AA4435" s="20">
        <v>44.602920664499997</v>
      </c>
      <c r="AB4435" s="20">
        <v>-123.2648051531</v>
      </c>
      <c r="AC4435" s="2" t="s">
        <v>45</v>
      </c>
      <c r="AE4435" s="2" t="s">
        <v>178</v>
      </c>
      <c r="AF4435" s="1" t="str">
        <f>CONCATENATE("ex ", AE4435)</f>
        <v>ex Rosmarinus officinalis</v>
      </c>
      <c r="AG4435" s="2" t="s">
        <v>390</v>
      </c>
      <c r="AH4435" s="2" t="s">
        <v>1796</v>
      </c>
      <c r="AT4435" s="2" t="s">
        <v>390</v>
      </c>
    </row>
    <row r="4436" spans="2:46">
      <c r="B4436" s="87">
        <v>1380</v>
      </c>
      <c r="E4436" s="3">
        <v>28</v>
      </c>
      <c r="F4436" s="3" t="s">
        <v>114</v>
      </c>
      <c r="G4436" s="3">
        <v>2018</v>
      </c>
      <c r="L4436" s="4"/>
      <c r="N4436" s="3" t="s">
        <v>391</v>
      </c>
      <c r="P4436" s="3">
        <v>2</v>
      </c>
      <c r="Q4436" s="24">
        <v>2</v>
      </c>
      <c r="R4436" s="3">
        <v>3</v>
      </c>
      <c r="S4436" s="2" t="s">
        <v>3</v>
      </c>
      <c r="T4436" s="2" t="s">
        <v>44</v>
      </c>
      <c r="U4436" s="2" t="s">
        <v>36</v>
      </c>
      <c r="V4436" s="37" t="s">
        <v>36</v>
      </c>
      <c r="X4436" s="2" t="s">
        <v>363</v>
      </c>
      <c r="AA4436" s="20">
        <v>44.602920664499997</v>
      </c>
      <c r="AB4436" s="20">
        <v>-123.2648051531</v>
      </c>
      <c r="AC4436" s="2" t="s">
        <v>45</v>
      </c>
      <c r="AE4436" s="2" t="s">
        <v>178</v>
      </c>
      <c r="AF4436" s="1" t="str">
        <f>CONCATENATE("ex ", AE4436)</f>
        <v>ex Rosmarinus officinalis</v>
      </c>
      <c r="AG4436" s="2" t="s">
        <v>390</v>
      </c>
      <c r="AH4436" s="2" t="s">
        <v>1796</v>
      </c>
      <c r="AT4436" s="2" t="s">
        <v>390</v>
      </c>
    </row>
    <row r="4437" spans="2:46">
      <c r="B4437" s="87">
        <v>1381</v>
      </c>
      <c r="E4437" s="3">
        <v>28</v>
      </c>
      <c r="F4437" s="3" t="s">
        <v>114</v>
      </c>
      <c r="G4437" s="3">
        <v>2018</v>
      </c>
      <c r="L4437" s="4"/>
      <c r="N4437" s="3" t="s">
        <v>391</v>
      </c>
      <c r="P4437" s="3">
        <v>2</v>
      </c>
      <c r="Q4437" s="24">
        <v>2</v>
      </c>
      <c r="R4437" s="3">
        <v>4</v>
      </c>
      <c r="S4437" s="2" t="s">
        <v>3</v>
      </c>
      <c r="T4437" s="2" t="s">
        <v>44</v>
      </c>
      <c r="U4437" s="2" t="s">
        <v>36</v>
      </c>
      <c r="V4437" s="37" t="s">
        <v>36</v>
      </c>
      <c r="X4437" s="2" t="s">
        <v>363</v>
      </c>
      <c r="AA4437" s="20">
        <v>44.602920664499997</v>
      </c>
      <c r="AB4437" s="20">
        <v>-123.2648051531</v>
      </c>
      <c r="AC4437" s="2" t="s">
        <v>45</v>
      </c>
      <c r="AE4437" s="2" t="s">
        <v>178</v>
      </c>
      <c r="AF4437" s="1" t="str">
        <f>CONCATENATE("ex ", AE4437)</f>
        <v>ex Rosmarinus officinalis</v>
      </c>
      <c r="AG4437" s="2" t="s">
        <v>390</v>
      </c>
      <c r="AH4437" s="2" t="s">
        <v>1796</v>
      </c>
      <c r="AT4437" s="2" t="s">
        <v>390</v>
      </c>
    </row>
    <row r="4438" spans="2:46">
      <c r="B4438" s="87">
        <v>1382</v>
      </c>
      <c r="E4438" s="3">
        <v>28</v>
      </c>
      <c r="F4438" s="3" t="s">
        <v>114</v>
      </c>
      <c r="G4438" s="3">
        <v>2018</v>
      </c>
      <c r="L4438" s="4"/>
      <c r="N4438" s="3" t="s">
        <v>391</v>
      </c>
      <c r="P4438" s="3">
        <v>2</v>
      </c>
      <c r="Q4438" s="24">
        <v>2</v>
      </c>
      <c r="R4438" s="3">
        <v>5</v>
      </c>
      <c r="S4438" s="2" t="s">
        <v>3</v>
      </c>
      <c r="T4438" s="2" t="s">
        <v>44</v>
      </c>
      <c r="U4438" s="2" t="s">
        <v>36</v>
      </c>
      <c r="V4438" s="37" t="s">
        <v>36</v>
      </c>
      <c r="X4438" s="2" t="s">
        <v>363</v>
      </c>
      <c r="AA4438" s="20">
        <v>44.602920664499997</v>
      </c>
      <c r="AB4438" s="20">
        <v>-123.2648051531</v>
      </c>
      <c r="AC4438" s="2" t="s">
        <v>45</v>
      </c>
      <c r="AE4438" s="2" t="s">
        <v>178</v>
      </c>
      <c r="AF4438" s="1" t="str">
        <f>CONCATENATE("ex ", AE4438)</f>
        <v>ex Rosmarinus officinalis</v>
      </c>
      <c r="AG4438" s="2" t="s">
        <v>390</v>
      </c>
      <c r="AH4438" s="2" t="s">
        <v>1796</v>
      </c>
      <c r="AT4438" s="2" t="s">
        <v>390</v>
      </c>
    </row>
    <row r="4439" spans="2:46">
      <c r="B4439" s="87">
        <v>1383</v>
      </c>
      <c r="E4439" s="3">
        <v>28</v>
      </c>
      <c r="F4439" s="3" t="s">
        <v>114</v>
      </c>
      <c r="G4439" s="3">
        <v>2018</v>
      </c>
      <c r="L4439" s="4"/>
      <c r="N4439" s="3" t="s">
        <v>391</v>
      </c>
      <c r="P4439" s="3">
        <v>2</v>
      </c>
      <c r="Q4439" s="24">
        <v>2</v>
      </c>
      <c r="R4439" s="3">
        <v>6</v>
      </c>
      <c r="S4439" s="2" t="s">
        <v>3</v>
      </c>
      <c r="T4439" s="2" t="s">
        <v>44</v>
      </c>
      <c r="U4439" s="2" t="s">
        <v>36</v>
      </c>
      <c r="V4439" s="37" t="s">
        <v>36</v>
      </c>
      <c r="X4439" s="2" t="s">
        <v>363</v>
      </c>
      <c r="AA4439" s="20">
        <v>44.602920664499997</v>
      </c>
      <c r="AB4439" s="20">
        <v>-123.2648051531</v>
      </c>
      <c r="AC4439" s="2" t="s">
        <v>45</v>
      </c>
      <c r="AE4439" s="2" t="s">
        <v>178</v>
      </c>
      <c r="AF4439" s="1" t="str">
        <f>CONCATENATE("ex ", AE4439)</f>
        <v>ex Rosmarinus officinalis</v>
      </c>
      <c r="AG4439" s="2" t="s">
        <v>390</v>
      </c>
      <c r="AH4439" s="2" t="s">
        <v>1796</v>
      </c>
      <c r="AT4439" s="2" t="s">
        <v>390</v>
      </c>
    </row>
    <row r="4440" spans="2:46">
      <c r="B4440" s="87">
        <v>1384</v>
      </c>
      <c r="E4440" s="3">
        <v>28</v>
      </c>
      <c r="F4440" s="3" t="s">
        <v>114</v>
      </c>
      <c r="G4440" s="3">
        <v>2018</v>
      </c>
      <c r="L4440" s="4"/>
      <c r="N4440" s="3" t="s">
        <v>391</v>
      </c>
      <c r="P4440" s="3">
        <v>2</v>
      </c>
      <c r="Q4440" s="24">
        <v>2</v>
      </c>
      <c r="R4440" s="3">
        <v>7</v>
      </c>
      <c r="S4440" s="2" t="s">
        <v>3</v>
      </c>
      <c r="T4440" s="2" t="s">
        <v>44</v>
      </c>
      <c r="U4440" s="2" t="s">
        <v>36</v>
      </c>
      <c r="V4440" s="37" t="s">
        <v>36</v>
      </c>
      <c r="X4440" s="2" t="s">
        <v>363</v>
      </c>
      <c r="AA4440" s="20">
        <v>44.602920664499997</v>
      </c>
      <c r="AB4440" s="20">
        <v>-123.2648051531</v>
      </c>
      <c r="AC4440" s="2" t="s">
        <v>45</v>
      </c>
      <c r="AE4440" s="2" t="s">
        <v>178</v>
      </c>
      <c r="AF4440" s="1" t="str">
        <f>CONCATENATE("ex ", AE4440)</f>
        <v>ex Rosmarinus officinalis</v>
      </c>
      <c r="AG4440" s="2" t="s">
        <v>390</v>
      </c>
      <c r="AH4440" s="2" t="s">
        <v>1796</v>
      </c>
      <c r="AT4440" s="2" t="s">
        <v>390</v>
      </c>
    </row>
    <row r="4441" spans="2:46">
      <c r="B4441" s="87">
        <v>2071</v>
      </c>
      <c r="E4441" s="3">
        <v>4</v>
      </c>
      <c r="F4441" s="3" t="s">
        <v>42</v>
      </c>
      <c r="G4441" s="3">
        <v>2018</v>
      </c>
      <c r="L4441" s="4"/>
      <c r="N4441" s="3" t="s">
        <v>528</v>
      </c>
      <c r="P4441" s="3">
        <v>3</v>
      </c>
      <c r="Q4441" s="24">
        <v>3</v>
      </c>
      <c r="R4441" s="3">
        <v>1</v>
      </c>
      <c r="S4441" s="2" t="s">
        <v>3</v>
      </c>
      <c r="T4441" s="2" t="s">
        <v>44</v>
      </c>
      <c r="U4441" s="2" t="s">
        <v>36</v>
      </c>
      <c r="V4441" s="37" t="s">
        <v>36</v>
      </c>
      <c r="X4441" s="2" t="s">
        <v>529</v>
      </c>
      <c r="AA4441" s="20">
        <v>44.5999223739</v>
      </c>
      <c r="AB4441" s="20">
        <v>-123.3337492404</v>
      </c>
      <c r="AC4441" s="2" t="s">
        <v>45</v>
      </c>
      <c r="AF4441" s="1" t="str">
        <f>CONCATENATE("ex ", AE4441)</f>
        <v xml:space="preserve">ex </v>
      </c>
      <c r="AG4441" s="2" t="s">
        <v>390</v>
      </c>
      <c r="AH4441" s="2" t="s">
        <v>1796</v>
      </c>
      <c r="AT4441" s="2" t="s">
        <v>390</v>
      </c>
    </row>
    <row r="4442" spans="2:46">
      <c r="B4442" s="87">
        <v>2072</v>
      </c>
      <c r="E4442" s="3">
        <v>4</v>
      </c>
      <c r="F4442" s="3" t="s">
        <v>42</v>
      </c>
      <c r="G4442" s="3">
        <v>2018</v>
      </c>
      <c r="L4442" s="4"/>
      <c r="N4442" s="3" t="s">
        <v>528</v>
      </c>
      <c r="P4442" s="3">
        <v>3</v>
      </c>
      <c r="Q4442" s="24">
        <v>3</v>
      </c>
      <c r="R4442" s="3">
        <v>2</v>
      </c>
      <c r="S4442" s="2" t="s">
        <v>3</v>
      </c>
      <c r="T4442" s="2" t="s">
        <v>44</v>
      </c>
      <c r="U4442" s="2" t="s">
        <v>36</v>
      </c>
      <c r="V4442" s="37" t="s">
        <v>36</v>
      </c>
      <c r="X4442" s="2" t="s">
        <v>529</v>
      </c>
      <c r="AA4442" s="20">
        <v>44.5999223739</v>
      </c>
      <c r="AB4442" s="20">
        <v>-123.3337492404</v>
      </c>
      <c r="AC4442" s="2" t="s">
        <v>45</v>
      </c>
      <c r="AF4442" s="1" t="str">
        <f>CONCATENATE("ex ", AE4442)</f>
        <v xml:space="preserve">ex </v>
      </c>
      <c r="AG4442" s="2" t="s">
        <v>390</v>
      </c>
      <c r="AH4442" s="2" t="s">
        <v>1796</v>
      </c>
      <c r="AT4442" s="2" t="s">
        <v>390</v>
      </c>
    </row>
    <row r="4443" spans="2:46">
      <c r="B4443" s="87">
        <v>2073</v>
      </c>
      <c r="E4443" s="3">
        <v>4</v>
      </c>
      <c r="F4443" s="3" t="s">
        <v>42</v>
      </c>
      <c r="G4443" s="3">
        <v>2018</v>
      </c>
      <c r="L4443" s="4"/>
      <c r="N4443" s="3" t="s">
        <v>528</v>
      </c>
      <c r="P4443" s="3">
        <v>3</v>
      </c>
      <c r="Q4443" s="24">
        <v>3</v>
      </c>
      <c r="R4443" s="3">
        <v>3</v>
      </c>
      <c r="S4443" s="2" t="s">
        <v>3</v>
      </c>
      <c r="T4443" s="2" t="s">
        <v>44</v>
      </c>
      <c r="U4443" s="2" t="s">
        <v>36</v>
      </c>
      <c r="V4443" s="37" t="s">
        <v>36</v>
      </c>
      <c r="X4443" s="2" t="s">
        <v>529</v>
      </c>
      <c r="AA4443" s="20">
        <v>44.5999223739</v>
      </c>
      <c r="AB4443" s="20">
        <v>-123.3337492404</v>
      </c>
      <c r="AC4443" s="2" t="s">
        <v>45</v>
      </c>
      <c r="AF4443" s="1" t="str">
        <f>CONCATENATE("ex ", AE4443)</f>
        <v xml:space="preserve">ex </v>
      </c>
      <c r="AG4443" s="2" t="s">
        <v>390</v>
      </c>
      <c r="AH4443" s="2" t="s">
        <v>1796</v>
      </c>
      <c r="AT4443" s="2" t="s">
        <v>390</v>
      </c>
    </row>
    <row r="4444" spans="2:46">
      <c r="B4444" s="87">
        <v>2074</v>
      </c>
      <c r="E4444" s="3">
        <v>4</v>
      </c>
      <c r="F4444" s="3" t="s">
        <v>42</v>
      </c>
      <c r="G4444" s="3">
        <v>2018</v>
      </c>
      <c r="L4444" s="4"/>
      <c r="N4444" s="3" t="s">
        <v>528</v>
      </c>
      <c r="P4444" s="3">
        <v>3</v>
      </c>
      <c r="Q4444" s="24">
        <v>3</v>
      </c>
      <c r="R4444" s="3">
        <v>4</v>
      </c>
      <c r="S4444" s="2" t="s">
        <v>3</v>
      </c>
      <c r="T4444" s="2" t="s">
        <v>44</v>
      </c>
      <c r="U4444" s="2" t="s">
        <v>36</v>
      </c>
      <c r="V4444" s="37" t="s">
        <v>36</v>
      </c>
      <c r="X4444" s="2" t="s">
        <v>529</v>
      </c>
      <c r="AA4444" s="20">
        <v>44.5999223739</v>
      </c>
      <c r="AB4444" s="20">
        <v>-123.3337492404</v>
      </c>
      <c r="AC4444" s="2" t="s">
        <v>45</v>
      </c>
      <c r="AF4444" s="1" t="str">
        <f>CONCATENATE("ex ", AE4444)</f>
        <v xml:space="preserve">ex </v>
      </c>
      <c r="AG4444" s="2" t="s">
        <v>390</v>
      </c>
      <c r="AH4444" s="2" t="s">
        <v>1796</v>
      </c>
      <c r="AT4444" s="2" t="s">
        <v>390</v>
      </c>
    </row>
    <row r="4445" spans="2:46">
      <c r="B4445" s="87">
        <v>2075</v>
      </c>
      <c r="E4445" s="3">
        <v>4</v>
      </c>
      <c r="F4445" s="3" t="s">
        <v>42</v>
      </c>
      <c r="G4445" s="3">
        <v>2018</v>
      </c>
      <c r="L4445" s="4"/>
      <c r="N4445" s="3" t="s">
        <v>528</v>
      </c>
      <c r="P4445" s="3">
        <v>3</v>
      </c>
      <c r="Q4445" s="24">
        <v>3</v>
      </c>
      <c r="R4445" s="3">
        <v>5</v>
      </c>
      <c r="S4445" s="2" t="s">
        <v>3</v>
      </c>
      <c r="T4445" s="2" t="s">
        <v>44</v>
      </c>
      <c r="U4445" s="2" t="s">
        <v>36</v>
      </c>
      <c r="V4445" s="37" t="s">
        <v>36</v>
      </c>
      <c r="X4445" s="2" t="s">
        <v>529</v>
      </c>
      <c r="AA4445" s="20">
        <v>44.5999223739</v>
      </c>
      <c r="AB4445" s="20">
        <v>-123.3337492404</v>
      </c>
      <c r="AC4445" s="2" t="s">
        <v>45</v>
      </c>
      <c r="AF4445" s="1" t="str">
        <f>CONCATENATE("ex ", AE4445)</f>
        <v xml:space="preserve">ex </v>
      </c>
      <c r="AG4445" s="2" t="s">
        <v>390</v>
      </c>
      <c r="AH4445" s="2" t="s">
        <v>1796</v>
      </c>
      <c r="AT4445" s="2" t="s">
        <v>390</v>
      </c>
    </row>
    <row r="4446" spans="2:46">
      <c r="B4446" s="87">
        <v>2076</v>
      </c>
      <c r="E4446" s="3">
        <v>4</v>
      </c>
      <c r="F4446" s="3" t="s">
        <v>42</v>
      </c>
      <c r="G4446" s="3">
        <v>2018</v>
      </c>
      <c r="L4446" s="4"/>
      <c r="N4446" s="3" t="s">
        <v>528</v>
      </c>
      <c r="P4446" s="3">
        <v>3</v>
      </c>
      <c r="Q4446" s="24">
        <v>3</v>
      </c>
      <c r="R4446" s="3">
        <v>6</v>
      </c>
      <c r="S4446" s="2" t="s">
        <v>3</v>
      </c>
      <c r="T4446" s="2" t="s">
        <v>44</v>
      </c>
      <c r="U4446" s="2" t="s">
        <v>36</v>
      </c>
      <c r="V4446" s="37" t="s">
        <v>36</v>
      </c>
      <c r="X4446" s="2" t="s">
        <v>529</v>
      </c>
      <c r="AA4446" s="20">
        <v>44.5999223739</v>
      </c>
      <c r="AB4446" s="20">
        <v>-123.3337492404</v>
      </c>
      <c r="AC4446" s="2" t="s">
        <v>45</v>
      </c>
      <c r="AF4446" s="1" t="str">
        <f>CONCATENATE("ex ", AE4446)</f>
        <v xml:space="preserve">ex </v>
      </c>
      <c r="AG4446" s="2" t="s">
        <v>390</v>
      </c>
      <c r="AH4446" s="2" t="s">
        <v>1796</v>
      </c>
      <c r="AT4446" s="2" t="s">
        <v>390</v>
      </c>
    </row>
    <row r="4447" spans="2:46">
      <c r="B4447" s="87">
        <v>2077</v>
      </c>
      <c r="E4447" s="3">
        <v>4</v>
      </c>
      <c r="F4447" s="3" t="s">
        <v>42</v>
      </c>
      <c r="G4447" s="3">
        <v>2018</v>
      </c>
      <c r="L4447" s="4"/>
      <c r="N4447" s="3" t="s">
        <v>530</v>
      </c>
      <c r="P4447" s="3">
        <v>5</v>
      </c>
      <c r="Q4447" s="24">
        <v>5</v>
      </c>
      <c r="R4447" s="3">
        <v>1</v>
      </c>
      <c r="S4447" s="2" t="s">
        <v>3</v>
      </c>
      <c r="T4447" s="2" t="s">
        <v>44</v>
      </c>
      <c r="U4447" s="2" t="s">
        <v>36</v>
      </c>
      <c r="V4447" s="37" t="s">
        <v>36</v>
      </c>
      <c r="X4447" s="2" t="s">
        <v>532</v>
      </c>
      <c r="AA4447" s="20">
        <v>44.601077316400001</v>
      </c>
      <c r="AB4447" s="20">
        <v>-123.3349935339</v>
      </c>
      <c r="AC4447" s="2" t="s">
        <v>45</v>
      </c>
      <c r="AE4447" s="2" t="s">
        <v>533</v>
      </c>
      <c r="AF4447" s="1" t="str">
        <f>CONCATENATE("ex ", AE4447)</f>
        <v>ex Claytonia sibirica</v>
      </c>
      <c r="AG4447" s="2" t="s">
        <v>390</v>
      </c>
      <c r="AH4447" s="2" t="s">
        <v>1796</v>
      </c>
      <c r="AT4447" s="2" t="s">
        <v>390</v>
      </c>
    </row>
    <row r="4448" spans="2:46">
      <c r="B4448" s="87">
        <v>2078</v>
      </c>
      <c r="E4448" s="3">
        <v>4</v>
      </c>
      <c r="F4448" s="3" t="s">
        <v>42</v>
      </c>
      <c r="G4448" s="3">
        <v>2018</v>
      </c>
      <c r="L4448" s="4"/>
      <c r="N4448" s="3" t="s">
        <v>530</v>
      </c>
      <c r="P4448" s="3">
        <v>5</v>
      </c>
      <c r="Q4448" s="24">
        <v>5</v>
      </c>
      <c r="R4448" s="3">
        <v>2</v>
      </c>
      <c r="S4448" s="2" t="s">
        <v>3</v>
      </c>
      <c r="T4448" s="2" t="s">
        <v>44</v>
      </c>
      <c r="U4448" s="2" t="s">
        <v>36</v>
      </c>
      <c r="V4448" s="37" t="s">
        <v>36</v>
      </c>
      <c r="X4448" s="2" t="s">
        <v>532</v>
      </c>
      <c r="AA4448" s="20">
        <v>44.601077316400001</v>
      </c>
      <c r="AB4448" s="20">
        <v>-123.3349935339</v>
      </c>
      <c r="AC4448" s="2" t="s">
        <v>45</v>
      </c>
      <c r="AE4448" s="2" t="s">
        <v>533</v>
      </c>
      <c r="AF4448" s="1" t="str">
        <f>CONCATENATE("ex ", AE4448)</f>
        <v>ex Claytonia sibirica</v>
      </c>
      <c r="AG4448" s="2" t="s">
        <v>390</v>
      </c>
      <c r="AH4448" s="2" t="s">
        <v>1796</v>
      </c>
      <c r="AT4448" s="2" t="s">
        <v>390</v>
      </c>
    </row>
    <row r="4449" spans="2:46">
      <c r="B4449" s="87">
        <v>2079</v>
      </c>
      <c r="E4449" s="3">
        <v>4</v>
      </c>
      <c r="F4449" s="3" t="s">
        <v>42</v>
      </c>
      <c r="G4449" s="3">
        <v>2018</v>
      </c>
      <c r="L4449" s="4"/>
      <c r="N4449" s="3" t="s">
        <v>530</v>
      </c>
      <c r="P4449" s="3">
        <v>5</v>
      </c>
      <c r="Q4449" s="24">
        <v>5</v>
      </c>
      <c r="R4449" s="3">
        <v>3</v>
      </c>
      <c r="S4449" s="2" t="s">
        <v>3</v>
      </c>
      <c r="T4449" s="2" t="s">
        <v>44</v>
      </c>
      <c r="U4449" s="2" t="s">
        <v>36</v>
      </c>
      <c r="V4449" s="37" t="s">
        <v>36</v>
      </c>
      <c r="X4449" s="2" t="s">
        <v>532</v>
      </c>
      <c r="AA4449" s="20">
        <v>44.601077316400001</v>
      </c>
      <c r="AB4449" s="20">
        <v>-123.3349935339</v>
      </c>
      <c r="AC4449" s="2" t="s">
        <v>45</v>
      </c>
      <c r="AE4449" s="2" t="s">
        <v>533</v>
      </c>
      <c r="AF4449" s="1" t="str">
        <f>CONCATENATE("ex ", AE4449)</f>
        <v>ex Claytonia sibirica</v>
      </c>
      <c r="AG4449" s="2" t="s">
        <v>390</v>
      </c>
      <c r="AH4449" s="2" t="s">
        <v>1796</v>
      </c>
      <c r="AT4449" s="2" t="s">
        <v>390</v>
      </c>
    </row>
    <row r="4450" spans="2:46">
      <c r="B4450" s="87">
        <v>2080</v>
      </c>
      <c r="E4450" s="3">
        <v>4</v>
      </c>
      <c r="F4450" s="3" t="s">
        <v>42</v>
      </c>
      <c r="G4450" s="3">
        <v>2018</v>
      </c>
      <c r="L4450" s="4"/>
      <c r="N4450" s="3" t="s">
        <v>530</v>
      </c>
      <c r="P4450" s="3">
        <v>5</v>
      </c>
      <c r="Q4450" s="24">
        <v>5</v>
      </c>
      <c r="R4450" s="3">
        <v>4</v>
      </c>
      <c r="S4450" s="2" t="s">
        <v>3</v>
      </c>
      <c r="T4450" s="2" t="s">
        <v>44</v>
      </c>
      <c r="U4450" s="2" t="s">
        <v>36</v>
      </c>
      <c r="V4450" s="37" t="s">
        <v>36</v>
      </c>
      <c r="X4450" s="2" t="s">
        <v>532</v>
      </c>
      <c r="AA4450" s="20">
        <v>44.601077316400001</v>
      </c>
      <c r="AB4450" s="20">
        <v>-123.3349935339</v>
      </c>
      <c r="AC4450" s="2" t="s">
        <v>45</v>
      </c>
      <c r="AE4450" s="2" t="s">
        <v>533</v>
      </c>
      <c r="AF4450" s="1" t="str">
        <f>CONCATENATE("ex ", AE4450)</f>
        <v>ex Claytonia sibirica</v>
      </c>
      <c r="AG4450" s="2" t="s">
        <v>390</v>
      </c>
      <c r="AH4450" s="2" t="s">
        <v>1796</v>
      </c>
      <c r="AT4450" s="2" t="s">
        <v>390</v>
      </c>
    </row>
    <row r="4451" spans="2:46">
      <c r="B4451" s="87">
        <v>2081</v>
      </c>
      <c r="E4451" s="3">
        <v>4</v>
      </c>
      <c r="F4451" s="3" t="s">
        <v>42</v>
      </c>
      <c r="G4451" s="3">
        <v>2018</v>
      </c>
      <c r="L4451" s="4"/>
      <c r="N4451" s="3" t="s">
        <v>530</v>
      </c>
      <c r="P4451" s="3">
        <v>5</v>
      </c>
      <c r="Q4451" s="24">
        <v>5</v>
      </c>
      <c r="R4451" s="3">
        <v>5</v>
      </c>
      <c r="S4451" s="2" t="s">
        <v>3</v>
      </c>
      <c r="T4451" s="2" t="s">
        <v>44</v>
      </c>
      <c r="U4451" s="2" t="s">
        <v>36</v>
      </c>
      <c r="V4451" s="37" t="s">
        <v>36</v>
      </c>
      <c r="X4451" s="2" t="s">
        <v>532</v>
      </c>
      <c r="AA4451" s="20">
        <v>44.601077316400001</v>
      </c>
      <c r="AB4451" s="20">
        <v>-123.3349935339</v>
      </c>
      <c r="AC4451" s="2" t="s">
        <v>45</v>
      </c>
      <c r="AE4451" s="2" t="s">
        <v>533</v>
      </c>
      <c r="AF4451" s="1" t="str">
        <f>CONCATENATE("ex ", AE4451)</f>
        <v>ex Claytonia sibirica</v>
      </c>
      <c r="AG4451" s="2" t="s">
        <v>390</v>
      </c>
      <c r="AH4451" s="2" t="s">
        <v>1796</v>
      </c>
      <c r="AT4451" s="2" t="s">
        <v>390</v>
      </c>
    </row>
    <row r="4452" spans="2:46">
      <c r="B4452" s="87">
        <v>2082</v>
      </c>
      <c r="E4452" s="3">
        <v>4</v>
      </c>
      <c r="F4452" s="3" t="s">
        <v>42</v>
      </c>
      <c r="G4452" s="3">
        <v>2018</v>
      </c>
      <c r="L4452" s="4"/>
      <c r="N4452" s="3" t="s">
        <v>530</v>
      </c>
      <c r="P4452" s="3">
        <v>5</v>
      </c>
      <c r="Q4452" s="24">
        <v>5</v>
      </c>
      <c r="R4452" s="3">
        <v>6</v>
      </c>
      <c r="S4452" s="2" t="s">
        <v>3</v>
      </c>
      <c r="T4452" s="2" t="s">
        <v>44</v>
      </c>
      <c r="U4452" s="2" t="s">
        <v>36</v>
      </c>
      <c r="V4452" s="37" t="s">
        <v>36</v>
      </c>
      <c r="X4452" s="2" t="s">
        <v>532</v>
      </c>
      <c r="AA4452" s="20">
        <v>44.601077316400001</v>
      </c>
      <c r="AB4452" s="20">
        <v>-123.3349935339</v>
      </c>
      <c r="AC4452" s="2" t="s">
        <v>45</v>
      </c>
      <c r="AE4452" s="2" t="s">
        <v>533</v>
      </c>
      <c r="AF4452" s="1" t="str">
        <f>CONCATENATE("ex ", AE4452)</f>
        <v>ex Claytonia sibirica</v>
      </c>
      <c r="AG4452" s="2" t="s">
        <v>390</v>
      </c>
      <c r="AH4452" s="2" t="s">
        <v>1796</v>
      </c>
      <c r="AT4452" s="2" t="s">
        <v>390</v>
      </c>
    </row>
    <row r="4453" spans="2:46">
      <c r="B4453" s="87">
        <v>2083</v>
      </c>
      <c r="E4453" s="3">
        <v>5</v>
      </c>
      <c r="F4453" s="3" t="s">
        <v>42</v>
      </c>
      <c r="G4453" s="3">
        <v>2018</v>
      </c>
      <c r="L4453" s="4"/>
      <c r="N4453" s="3" t="s">
        <v>530</v>
      </c>
      <c r="P4453" s="3">
        <v>5</v>
      </c>
      <c r="Q4453" s="24">
        <v>5</v>
      </c>
      <c r="R4453" s="3">
        <v>7</v>
      </c>
      <c r="S4453" s="2" t="s">
        <v>3</v>
      </c>
      <c r="T4453" s="2" t="s">
        <v>44</v>
      </c>
      <c r="U4453" s="2" t="s">
        <v>36</v>
      </c>
      <c r="V4453" s="37" t="s">
        <v>36</v>
      </c>
      <c r="X4453" s="2" t="s">
        <v>534</v>
      </c>
      <c r="AA4453" s="20">
        <v>44.559209081399999</v>
      </c>
      <c r="AB4453" s="20">
        <v>-123.2881010604</v>
      </c>
      <c r="AC4453" s="2" t="s">
        <v>45</v>
      </c>
      <c r="AE4453" s="2" t="s">
        <v>135</v>
      </c>
      <c r="AF4453" s="1" t="str">
        <f>CONCATENATE("ex ", AE4453)</f>
        <v>ex Bellis perennis</v>
      </c>
      <c r="AG4453" s="2" t="s">
        <v>390</v>
      </c>
      <c r="AH4453" s="2" t="s">
        <v>1796</v>
      </c>
      <c r="AT4453" s="2" t="s">
        <v>390</v>
      </c>
    </row>
    <row r="4454" spans="2:46">
      <c r="B4454" s="87">
        <v>2084</v>
      </c>
      <c r="E4454" s="3">
        <v>5</v>
      </c>
      <c r="F4454" s="3" t="s">
        <v>42</v>
      </c>
      <c r="G4454" s="3">
        <v>2018</v>
      </c>
      <c r="L4454" s="4"/>
      <c r="N4454" s="3" t="s">
        <v>530</v>
      </c>
      <c r="P4454" s="3">
        <v>5</v>
      </c>
      <c r="Q4454" s="24">
        <v>5</v>
      </c>
      <c r="R4454" s="3">
        <v>8</v>
      </c>
      <c r="S4454" s="2" t="s">
        <v>3</v>
      </c>
      <c r="T4454" s="2" t="s">
        <v>44</v>
      </c>
      <c r="U4454" s="2" t="s">
        <v>36</v>
      </c>
      <c r="V4454" s="37" t="s">
        <v>36</v>
      </c>
      <c r="X4454" s="2" t="s">
        <v>534</v>
      </c>
      <c r="AA4454" s="20">
        <v>44.559209081399999</v>
      </c>
      <c r="AB4454" s="20">
        <v>-123.2881010604</v>
      </c>
      <c r="AC4454" s="2" t="s">
        <v>45</v>
      </c>
      <c r="AE4454" s="2" t="s">
        <v>135</v>
      </c>
      <c r="AF4454" s="1" t="str">
        <f>CONCATENATE("ex ", AE4454)</f>
        <v>ex Bellis perennis</v>
      </c>
      <c r="AG4454" s="2" t="s">
        <v>390</v>
      </c>
      <c r="AH4454" s="2" t="s">
        <v>1796</v>
      </c>
      <c r="AT4454" s="2" t="s">
        <v>390</v>
      </c>
    </row>
    <row r="4455" spans="2:46">
      <c r="B4455" s="87">
        <v>2085</v>
      </c>
      <c r="E4455" s="3">
        <v>5</v>
      </c>
      <c r="F4455" s="3" t="s">
        <v>42</v>
      </c>
      <c r="G4455" s="3">
        <v>2018</v>
      </c>
      <c r="L4455" s="4"/>
      <c r="N4455" s="3" t="s">
        <v>530</v>
      </c>
      <c r="P4455" s="3">
        <v>5</v>
      </c>
      <c r="Q4455" s="24">
        <v>5</v>
      </c>
      <c r="R4455" s="3">
        <v>9</v>
      </c>
      <c r="S4455" s="2" t="s">
        <v>3</v>
      </c>
      <c r="T4455" s="2" t="s">
        <v>44</v>
      </c>
      <c r="U4455" s="2" t="s">
        <v>36</v>
      </c>
      <c r="V4455" s="37" t="s">
        <v>36</v>
      </c>
      <c r="X4455" s="2" t="s">
        <v>534</v>
      </c>
      <c r="AA4455" s="20">
        <v>44.559209081399999</v>
      </c>
      <c r="AB4455" s="20">
        <v>-123.2881010604</v>
      </c>
      <c r="AC4455" s="2" t="s">
        <v>45</v>
      </c>
      <c r="AE4455" s="2" t="s">
        <v>135</v>
      </c>
      <c r="AF4455" s="1" t="str">
        <f>CONCATENATE("ex ", AE4455)</f>
        <v>ex Bellis perennis</v>
      </c>
      <c r="AG4455" s="2" t="s">
        <v>390</v>
      </c>
      <c r="AH4455" s="2" t="s">
        <v>1796</v>
      </c>
      <c r="AT4455" s="2" t="s">
        <v>390</v>
      </c>
    </row>
    <row r="4456" spans="2:46">
      <c r="B4456" s="87">
        <v>2086</v>
      </c>
      <c r="E4456" s="3">
        <v>5</v>
      </c>
      <c r="F4456" s="3" t="s">
        <v>42</v>
      </c>
      <c r="G4456" s="3">
        <v>2018</v>
      </c>
      <c r="L4456" s="4"/>
      <c r="N4456" s="3" t="s">
        <v>530</v>
      </c>
      <c r="P4456" s="3">
        <v>5</v>
      </c>
      <c r="Q4456" s="24">
        <v>5</v>
      </c>
      <c r="R4456" s="3">
        <v>10</v>
      </c>
      <c r="S4456" s="2" t="s">
        <v>3</v>
      </c>
      <c r="T4456" s="2" t="s">
        <v>44</v>
      </c>
      <c r="U4456" s="2" t="s">
        <v>36</v>
      </c>
      <c r="V4456" s="37" t="s">
        <v>36</v>
      </c>
      <c r="X4456" s="2" t="s">
        <v>534</v>
      </c>
      <c r="AA4456" s="20">
        <v>44.559209081399999</v>
      </c>
      <c r="AB4456" s="20">
        <v>-123.2881010604</v>
      </c>
      <c r="AC4456" s="2" t="s">
        <v>45</v>
      </c>
      <c r="AE4456" s="2" t="s">
        <v>135</v>
      </c>
      <c r="AF4456" s="1" t="str">
        <f>CONCATENATE("ex ", AE4456)</f>
        <v>ex Bellis perennis</v>
      </c>
      <c r="AG4456" s="2" t="s">
        <v>390</v>
      </c>
      <c r="AH4456" s="2" t="s">
        <v>1796</v>
      </c>
      <c r="AT4456" s="2" t="s">
        <v>390</v>
      </c>
    </row>
    <row r="4457" spans="2:46">
      <c r="B4457" s="87">
        <v>2087</v>
      </c>
      <c r="E4457" s="3">
        <v>5</v>
      </c>
      <c r="F4457" s="3" t="s">
        <v>42</v>
      </c>
      <c r="G4457" s="3">
        <v>2018</v>
      </c>
      <c r="L4457" s="4"/>
      <c r="N4457" s="3" t="s">
        <v>530</v>
      </c>
      <c r="P4457" s="3">
        <v>5</v>
      </c>
      <c r="Q4457" s="24">
        <v>5</v>
      </c>
      <c r="R4457" s="3">
        <v>11</v>
      </c>
      <c r="S4457" s="2" t="s">
        <v>3</v>
      </c>
      <c r="T4457" s="2" t="s">
        <v>44</v>
      </c>
      <c r="U4457" s="2" t="s">
        <v>36</v>
      </c>
      <c r="V4457" s="37" t="s">
        <v>36</v>
      </c>
      <c r="X4457" s="2" t="s">
        <v>534</v>
      </c>
      <c r="AA4457" s="20">
        <v>44.559209081399999</v>
      </c>
      <c r="AB4457" s="20">
        <v>-123.2881010604</v>
      </c>
      <c r="AC4457" s="2" t="s">
        <v>45</v>
      </c>
      <c r="AE4457" s="2" t="s">
        <v>135</v>
      </c>
      <c r="AF4457" s="1" t="str">
        <f>CONCATENATE("ex ", AE4457)</f>
        <v>ex Bellis perennis</v>
      </c>
      <c r="AG4457" s="2" t="s">
        <v>390</v>
      </c>
      <c r="AH4457" s="2" t="s">
        <v>1796</v>
      </c>
      <c r="AT4457" s="2" t="s">
        <v>390</v>
      </c>
    </row>
    <row r="4458" spans="2:46">
      <c r="B4458" s="87">
        <v>2088</v>
      </c>
      <c r="E4458" s="3">
        <v>5</v>
      </c>
      <c r="F4458" s="3" t="s">
        <v>42</v>
      </c>
      <c r="G4458" s="3">
        <v>2018</v>
      </c>
      <c r="L4458" s="4"/>
      <c r="N4458" s="3" t="s">
        <v>530</v>
      </c>
      <c r="P4458" s="3">
        <v>5</v>
      </c>
      <c r="Q4458" s="24">
        <v>5</v>
      </c>
      <c r="R4458" s="3">
        <v>12</v>
      </c>
      <c r="S4458" s="2" t="s">
        <v>3</v>
      </c>
      <c r="T4458" s="2" t="s">
        <v>44</v>
      </c>
      <c r="U4458" s="2" t="s">
        <v>36</v>
      </c>
      <c r="V4458" s="37" t="s">
        <v>36</v>
      </c>
      <c r="X4458" s="2" t="s">
        <v>534</v>
      </c>
      <c r="AA4458" s="20">
        <v>44.559209081399999</v>
      </c>
      <c r="AB4458" s="20">
        <v>-123.2881010604</v>
      </c>
      <c r="AC4458" s="2" t="s">
        <v>45</v>
      </c>
      <c r="AE4458" s="2" t="s">
        <v>135</v>
      </c>
      <c r="AF4458" s="1" t="str">
        <f>CONCATENATE("ex ", AE4458)</f>
        <v>ex Bellis perennis</v>
      </c>
      <c r="AG4458" s="2" t="s">
        <v>390</v>
      </c>
      <c r="AH4458" s="2" t="s">
        <v>1796</v>
      </c>
      <c r="AT4458" s="2" t="s">
        <v>390</v>
      </c>
    </row>
    <row r="4459" spans="2:46">
      <c r="B4459" s="87">
        <v>2118</v>
      </c>
      <c r="E4459" s="3">
        <v>5</v>
      </c>
      <c r="F4459" s="3" t="s">
        <v>42</v>
      </c>
      <c r="G4459" s="3">
        <v>2018</v>
      </c>
      <c r="L4459" s="4"/>
      <c r="N4459" s="3" t="s">
        <v>531</v>
      </c>
      <c r="P4459" s="3">
        <v>6</v>
      </c>
      <c r="Q4459" s="24">
        <v>6</v>
      </c>
      <c r="R4459" s="3">
        <v>1</v>
      </c>
      <c r="S4459" s="2" t="s">
        <v>3</v>
      </c>
      <c r="T4459" s="2" t="s">
        <v>44</v>
      </c>
      <c r="U4459" s="2" t="s">
        <v>36</v>
      </c>
      <c r="V4459" s="37" t="s">
        <v>36</v>
      </c>
      <c r="X4459" s="2" t="s">
        <v>549</v>
      </c>
      <c r="AA4459" s="20">
        <v>44.554988332100002</v>
      </c>
      <c r="AB4459" s="20">
        <v>-123.27063174929999</v>
      </c>
      <c r="AC4459" s="2" t="s">
        <v>45</v>
      </c>
      <c r="AE4459" s="2" t="s">
        <v>485</v>
      </c>
      <c r="AF4459" s="1" t="str">
        <f>CONCATENATE("ex ", AE4459)</f>
        <v>ex Camassia</v>
      </c>
      <c r="AG4459" s="2" t="s">
        <v>390</v>
      </c>
      <c r="AH4459" s="2" t="s">
        <v>1796</v>
      </c>
      <c r="AT4459" s="2" t="s">
        <v>390</v>
      </c>
    </row>
    <row r="4460" spans="2:46">
      <c r="B4460" s="87">
        <v>2119</v>
      </c>
      <c r="E4460" s="3">
        <v>5</v>
      </c>
      <c r="F4460" s="3" t="s">
        <v>42</v>
      </c>
      <c r="G4460" s="3">
        <v>2018</v>
      </c>
      <c r="L4460" s="4"/>
      <c r="N4460" s="3" t="s">
        <v>531</v>
      </c>
      <c r="P4460" s="3">
        <v>6</v>
      </c>
      <c r="Q4460" s="24">
        <v>6</v>
      </c>
      <c r="R4460" s="3">
        <v>2</v>
      </c>
      <c r="S4460" s="2" t="s">
        <v>3</v>
      </c>
      <c r="T4460" s="2" t="s">
        <v>44</v>
      </c>
      <c r="U4460" s="2" t="s">
        <v>36</v>
      </c>
      <c r="V4460" s="37" t="s">
        <v>36</v>
      </c>
      <c r="X4460" s="2" t="s">
        <v>549</v>
      </c>
      <c r="AA4460" s="20">
        <v>44.554988332100002</v>
      </c>
      <c r="AB4460" s="20">
        <v>-123.27063174929999</v>
      </c>
      <c r="AC4460" s="2" t="s">
        <v>45</v>
      </c>
      <c r="AE4460" s="2" t="s">
        <v>485</v>
      </c>
      <c r="AF4460" s="1" t="str">
        <f>CONCATENATE("ex ", AE4460)</f>
        <v>ex Camassia</v>
      </c>
      <c r="AG4460" s="2" t="s">
        <v>390</v>
      </c>
      <c r="AH4460" s="2" t="s">
        <v>1796</v>
      </c>
      <c r="AT4460" s="2" t="s">
        <v>390</v>
      </c>
    </row>
    <row r="4461" spans="2:46">
      <c r="B4461" s="87">
        <v>2120</v>
      </c>
      <c r="E4461" s="3">
        <v>5</v>
      </c>
      <c r="F4461" s="3" t="s">
        <v>42</v>
      </c>
      <c r="G4461" s="3">
        <v>2018</v>
      </c>
      <c r="L4461" s="4"/>
      <c r="N4461" s="3" t="s">
        <v>531</v>
      </c>
      <c r="P4461" s="3">
        <v>6</v>
      </c>
      <c r="Q4461" s="24">
        <v>6</v>
      </c>
      <c r="R4461" s="3">
        <v>3</v>
      </c>
      <c r="S4461" s="2" t="s">
        <v>3</v>
      </c>
      <c r="T4461" s="2" t="s">
        <v>44</v>
      </c>
      <c r="U4461" s="2" t="s">
        <v>36</v>
      </c>
      <c r="V4461" s="37" t="s">
        <v>36</v>
      </c>
      <c r="X4461" s="2" t="s">
        <v>549</v>
      </c>
      <c r="AA4461" s="20">
        <v>44.554988332100002</v>
      </c>
      <c r="AB4461" s="20">
        <v>-123.27063174929999</v>
      </c>
      <c r="AC4461" s="2" t="s">
        <v>45</v>
      </c>
      <c r="AE4461" s="2" t="s">
        <v>485</v>
      </c>
      <c r="AF4461" s="1" t="str">
        <f>CONCATENATE("ex ", AE4461)</f>
        <v>ex Camassia</v>
      </c>
      <c r="AG4461" s="2" t="s">
        <v>390</v>
      </c>
      <c r="AH4461" s="2" t="s">
        <v>1796</v>
      </c>
      <c r="AT4461" s="2" t="s">
        <v>390</v>
      </c>
    </row>
    <row r="4462" spans="2:46">
      <c r="B4462" s="87">
        <v>2121</v>
      </c>
      <c r="E4462" s="3">
        <v>5</v>
      </c>
      <c r="F4462" s="3" t="s">
        <v>42</v>
      </c>
      <c r="G4462" s="3">
        <v>2018</v>
      </c>
      <c r="L4462" s="4"/>
      <c r="N4462" s="3" t="s">
        <v>531</v>
      </c>
      <c r="P4462" s="3">
        <v>6</v>
      </c>
      <c r="Q4462" s="24">
        <v>6</v>
      </c>
      <c r="R4462" s="3">
        <v>4</v>
      </c>
      <c r="S4462" s="2" t="s">
        <v>3</v>
      </c>
      <c r="T4462" s="2" t="s">
        <v>44</v>
      </c>
      <c r="U4462" s="2" t="s">
        <v>36</v>
      </c>
      <c r="V4462" s="37" t="s">
        <v>36</v>
      </c>
      <c r="X4462" s="2" t="s">
        <v>549</v>
      </c>
      <c r="AA4462" s="20">
        <v>44.554988332100002</v>
      </c>
      <c r="AB4462" s="20">
        <v>-123.27063174929999</v>
      </c>
      <c r="AC4462" s="2" t="s">
        <v>45</v>
      </c>
      <c r="AE4462" s="2" t="s">
        <v>485</v>
      </c>
      <c r="AF4462" s="1" t="str">
        <f>CONCATENATE("ex ", AE4462)</f>
        <v>ex Camassia</v>
      </c>
      <c r="AG4462" s="2" t="s">
        <v>390</v>
      </c>
      <c r="AH4462" s="2" t="s">
        <v>1796</v>
      </c>
      <c r="AT4462" s="2" t="s">
        <v>390</v>
      </c>
    </row>
    <row r="4463" spans="2:46">
      <c r="B4463" s="87">
        <v>2122</v>
      </c>
      <c r="E4463" s="3">
        <v>5</v>
      </c>
      <c r="F4463" s="3" t="s">
        <v>42</v>
      </c>
      <c r="G4463" s="3">
        <v>2018</v>
      </c>
      <c r="L4463" s="4"/>
      <c r="N4463" s="3" t="s">
        <v>531</v>
      </c>
      <c r="P4463" s="3">
        <v>6</v>
      </c>
      <c r="Q4463" s="24">
        <v>6</v>
      </c>
      <c r="R4463" s="3">
        <v>5</v>
      </c>
      <c r="S4463" s="2" t="s">
        <v>3</v>
      </c>
      <c r="T4463" s="2" t="s">
        <v>44</v>
      </c>
      <c r="U4463" s="2" t="s">
        <v>36</v>
      </c>
      <c r="V4463" s="37" t="s">
        <v>36</v>
      </c>
      <c r="X4463" s="2" t="s">
        <v>549</v>
      </c>
      <c r="AA4463" s="20">
        <v>44.554988332100002</v>
      </c>
      <c r="AB4463" s="20">
        <v>-123.27063174929999</v>
      </c>
      <c r="AC4463" s="2" t="s">
        <v>45</v>
      </c>
      <c r="AE4463" s="2" t="s">
        <v>485</v>
      </c>
      <c r="AF4463" s="1" t="str">
        <f>CONCATENATE("ex ", AE4463)</f>
        <v>ex Camassia</v>
      </c>
      <c r="AG4463" s="2" t="s">
        <v>390</v>
      </c>
      <c r="AH4463" s="2" t="s">
        <v>1796</v>
      </c>
      <c r="AT4463" s="2" t="s">
        <v>390</v>
      </c>
    </row>
    <row r="4464" spans="2:46">
      <c r="B4464" s="87">
        <v>2123</v>
      </c>
      <c r="E4464" s="3">
        <v>5</v>
      </c>
      <c r="F4464" s="3" t="s">
        <v>42</v>
      </c>
      <c r="G4464" s="3">
        <v>2018</v>
      </c>
      <c r="L4464" s="4"/>
      <c r="N4464" s="3" t="s">
        <v>531</v>
      </c>
      <c r="P4464" s="3">
        <v>6</v>
      </c>
      <c r="Q4464" s="24">
        <v>6</v>
      </c>
      <c r="R4464" s="3">
        <v>6</v>
      </c>
      <c r="S4464" s="2" t="s">
        <v>3</v>
      </c>
      <c r="T4464" s="2" t="s">
        <v>44</v>
      </c>
      <c r="U4464" s="2" t="s">
        <v>36</v>
      </c>
      <c r="V4464" s="37" t="s">
        <v>36</v>
      </c>
      <c r="X4464" s="2" t="s">
        <v>549</v>
      </c>
      <c r="AA4464" s="20">
        <v>44.554988332100002</v>
      </c>
      <c r="AB4464" s="20">
        <v>-123.27063174929999</v>
      </c>
      <c r="AC4464" s="2" t="s">
        <v>45</v>
      </c>
      <c r="AE4464" s="2" t="s">
        <v>485</v>
      </c>
      <c r="AF4464" s="1" t="str">
        <f>CONCATENATE("ex ", AE4464)</f>
        <v>ex Camassia</v>
      </c>
      <c r="AG4464" s="2" t="s">
        <v>390</v>
      </c>
      <c r="AH4464" s="2" t="s">
        <v>1796</v>
      </c>
      <c r="AT4464" s="2" t="s">
        <v>390</v>
      </c>
    </row>
    <row r="4465" spans="2:56">
      <c r="B4465" s="87">
        <v>4367</v>
      </c>
      <c r="E4465" s="3">
        <v>21</v>
      </c>
      <c r="F4465" s="3" t="s">
        <v>42</v>
      </c>
      <c r="G4465" s="3">
        <v>2018</v>
      </c>
      <c r="L4465" s="4"/>
      <c r="N4465" s="3" t="s">
        <v>970</v>
      </c>
      <c r="P4465" s="3">
        <v>8</v>
      </c>
      <c r="Q4465" s="24">
        <v>8</v>
      </c>
      <c r="R4465" s="3">
        <v>1</v>
      </c>
      <c r="S4465" s="2" t="s">
        <v>3</v>
      </c>
      <c r="T4465" s="2" t="s">
        <v>44</v>
      </c>
      <c r="U4465" s="2" t="s">
        <v>126</v>
      </c>
      <c r="V4465" s="37" t="s">
        <v>36</v>
      </c>
      <c r="X4465" s="2" t="s">
        <v>971</v>
      </c>
      <c r="AA4465" s="20">
        <v>44.732086546799998</v>
      </c>
      <c r="AB4465" s="20">
        <v>-123.1510476397</v>
      </c>
      <c r="AC4465" s="2" t="s">
        <v>45</v>
      </c>
      <c r="AE4465" s="2" t="s">
        <v>641</v>
      </c>
      <c r="AF4465" s="1" t="str">
        <f>CONCATENATE("ex ", AE4465)</f>
        <v>ex Raphanus sativus</v>
      </c>
      <c r="AG4465" s="2" t="s">
        <v>390</v>
      </c>
      <c r="AH4465" s="2" t="s">
        <v>1796</v>
      </c>
      <c r="AT4465" s="2" t="s">
        <v>390</v>
      </c>
    </row>
    <row r="4466" spans="2:56">
      <c r="B4466" s="87">
        <v>4368</v>
      </c>
      <c r="E4466" s="3">
        <v>21</v>
      </c>
      <c r="F4466" s="3" t="s">
        <v>42</v>
      </c>
      <c r="G4466" s="3">
        <v>2018</v>
      </c>
      <c r="L4466" s="4"/>
      <c r="N4466" s="3" t="s">
        <v>970</v>
      </c>
      <c r="P4466" s="3">
        <v>8</v>
      </c>
      <c r="Q4466" s="24">
        <v>8</v>
      </c>
      <c r="R4466" s="3">
        <v>2</v>
      </c>
      <c r="S4466" s="2" t="s">
        <v>3</v>
      </c>
      <c r="T4466" s="2" t="s">
        <v>44</v>
      </c>
      <c r="U4466" s="2" t="s">
        <v>126</v>
      </c>
      <c r="V4466" s="37" t="s">
        <v>36</v>
      </c>
      <c r="X4466" s="2" t="s">
        <v>971</v>
      </c>
      <c r="AA4466" s="20">
        <v>44.732086546799998</v>
      </c>
      <c r="AB4466" s="20">
        <v>-123.1510476397</v>
      </c>
      <c r="AC4466" s="2" t="s">
        <v>45</v>
      </c>
      <c r="AE4466" s="2" t="s">
        <v>641</v>
      </c>
      <c r="AF4466" s="1" t="str">
        <f>CONCATENATE("ex ", AE4466)</f>
        <v>ex Raphanus sativus</v>
      </c>
      <c r="AG4466" s="2" t="s">
        <v>390</v>
      </c>
      <c r="AH4466" s="2" t="s">
        <v>1796</v>
      </c>
      <c r="AT4466" s="2" t="s">
        <v>390</v>
      </c>
    </row>
    <row r="4467" spans="2:56">
      <c r="B4467" s="87">
        <v>4369</v>
      </c>
      <c r="E4467" s="3">
        <v>21</v>
      </c>
      <c r="F4467" s="3" t="s">
        <v>42</v>
      </c>
      <c r="G4467" s="3">
        <v>2018</v>
      </c>
      <c r="L4467" s="4"/>
      <c r="N4467" s="3" t="s">
        <v>970</v>
      </c>
      <c r="P4467" s="3">
        <v>8</v>
      </c>
      <c r="Q4467" s="24">
        <v>8</v>
      </c>
      <c r="R4467" s="3">
        <v>3</v>
      </c>
      <c r="S4467" s="2" t="s">
        <v>3</v>
      </c>
      <c r="T4467" s="2" t="s">
        <v>44</v>
      </c>
      <c r="U4467" s="2" t="s">
        <v>126</v>
      </c>
      <c r="V4467" s="37" t="s">
        <v>36</v>
      </c>
      <c r="X4467" s="2" t="s">
        <v>971</v>
      </c>
      <c r="AA4467" s="20">
        <v>44.732086546799998</v>
      </c>
      <c r="AB4467" s="20">
        <v>-123.1510476397</v>
      </c>
      <c r="AC4467" s="2" t="s">
        <v>45</v>
      </c>
      <c r="AE4467" s="2" t="s">
        <v>641</v>
      </c>
      <c r="AF4467" s="1" t="str">
        <f>CONCATENATE("ex ", AE4467)</f>
        <v>ex Raphanus sativus</v>
      </c>
      <c r="AG4467" s="2" t="s">
        <v>390</v>
      </c>
      <c r="AH4467" s="2" t="s">
        <v>1796</v>
      </c>
      <c r="AT4467" s="2" t="s">
        <v>390</v>
      </c>
    </row>
    <row r="4468" spans="2:56">
      <c r="B4468" s="87">
        <v>4370</v>
      </c>
      <c r="E4468" s="3">
        <v>21</v>
      </c>
      <c r="F4468" s="3" t="s">
        <v>42</v>
      </c>
      <c r="G4468" s="3">
        <v>2018</v>
      </c>
      <c r="L4468" s="4"/>
      <c r="N4468" s="3" t="s">
        <v>970</v>
      </c>
      <c r="P4468" s="3">
        <v>8</v>
      </c>
      <c r="Q4468" s="24">
        <v>8</v>
      </c>
      <c r="R4468" s="3">
        <v>4</v>
      </c>
      <c r="S4468" s="2" t="s">
        <v>3</v>
      </c>
      <c r="T4468" s="2" t="s">
        <v>44</v>
      </c>
      <c r="U4468" s="2" t="s">
        <v>126</v>
      </c>
      <c r="V4468" s="37" t="s">
        <v>36</v>
      </c>
      <c r="X4468" s="2" t="s">
        <v>971</v>
      </c>
      <c r="AA4468" s="20">
        <v>44.732086546799998</v>
      </c>
      <c r="AB4468" s="20">
        <v>-123.1510476397</v>
      </c>
      <c r="AC4468" s="2" t="s">
        <v>45</v>
      </c>
      <c r="AE4468" s="2" t="s">
        <v>641</v>
      </c>
      <c r="AF4468" s="1" t="str">
        <f>CONCATENATE("ex ", AE4468)</f>
        <v>ex Raphanus sativus</v>
      </c>
      <c r="AG4468" s="2" t="s">
        <v>390</v>
      </c>
      <c r="AH4468" s="2" t="s">
        <v>1796</v>
      </c>
      <c r="AT4468" s="2" t="s">
        <v>390</v>
      </c>
    </row>
    <row r="4469" spans="2:56">
      <c r="B4469" s="87">
        <v>4371</v>
      </c>
      <c r="E4469" s="3">
        <v>21</v>
      </c>
      <c r="F4469" s="3" t="s">
        <v>42</v>
      </c>
      <c r="G4469" s="3">
        <v>2018</v>
      </c>
      <c r="L4469" s="4"/>
      <c r="N4469" s="3" t="s">
        <v>970</v>
      </c>
      <c r="P4469" s="3">
        <v>8</v>
      </c>
      <c r="Q4469" s="24">
        <v>8</v>
      </c>
      <c r="R4469" s="3">
        <v>5</v>
      </c>
      <c r="S4469" s="2" t="s">
        <v>3</v>
      </c>
      <c r="T4469" s="2" t="s">
        <v>44</v>
      </c>
      <c r="U4469" s="2" t="s">
        <v>126</v>
      </c>
      <c r="V4469" s="37" t="s">
        <v>36</v>
      </c>
      <c r="X4469" s="2" t="s">
        <v>971</v>
      </c>
      <c r="AA4469" s="20">
        <v>44.732086546799998</v>
      </c>
      <c r="AB4469" s="20">
        <v>-123.1510476397</v>
      </c>
      <c r="AC4469" s="2" t="s">
        <v>45</v>
      </c>
      <c r="AE4469" s="2" t="s">
        <v>641</v>
      </c>
      <c r="AF4469" s="1" t="str">
        <f>CONCATENATE("ex ", AE4469)</f>
        <v>ex Raphanus sativus</v>
      </c>
      <c r="AG4469" s="2" t="s">
        <v>390</v>
      </c>
      <c r="AH4469" s="2" t="s">
        <v>1796</v>
      </c>
      <c r="AT4469" s="2" t="s">
        <v>390</v>
      </c>
    </row>
    <row r="4470" spans="2:56">
      <c r="B4470" s="87">
        <v>4372</v>
      </c>
      <c r="E4470" s="3">
        <v>21</v>
      </c>
      <c r="F4470" s="3" t="s">
        <v>42</v>
      </c>
      <c r="G4470" s="3">
        <v>2018</v>
      </c>
      <c r="L4470" s="4"/>
      <c r="N4470" s="3" t="s">
        <v>970</v>
      </c>
      <c r="P4470" s="3">
        <v>8</v>
      </c>
      <c r="Q4470" s="24">
        <v>8</v>
      </c>
      <c r="R4470" s="3">
        <v>6</v>
      </c>
      <c r="S4470" s="2" t="s">
        <v>3</v>
      </c>
      <c r="T4470" s="2" t="s">
        <v>44</v>
      </c>
      <c r="U4470" s="2" t="s">
        <v>126</v>
      </c>
      <c r="V4470" s="37" t="s">
        <v>36</v>
      </c>
      <c r="X4470" s="2" t="s">
        <v>971</v>
      </c>
      <c r="AA4470" s="20">
        <v>44.732086546799998</v>
      </c>
      <c r="AB4470" s="20">
        <v>-123.1510476397</v>
      </c>
      <c r="AC4470" s="2" t="s">
        <v>45</v>
      </c>
      <c r="AE4470" s="2" t="s">
        <v>641</v>
      </c>
      <c r="AF4470" s="1" t="str">
        <f>CONCATENATE("ex ", AE4470)</f>
        <v>ex Raphanus sativus</v>
      </c>
      <c r="AG4470" s="2" t="s">
        <v>390</v>
      </c>
      <c r="AH4470" s="2" t="s">
        <v>1796</v>
      </c>
      <c r="AT4470" s="2" t="s">
        <v>390</v>
      </c>
    </row>
    <row r="4471" spans="2:56">
      <c r="B4471" s="87">
        <v>4373</v>
      </c>
      <c r="E4471" s="3">
        <v>21</v>
      </c>
      <c r="F4471" s="3" t="s">
        <v>42</v>
      </c>
      <c r="G4471" s="3">
        <v>2018</v>
      </c>
      <c r="L4471" s="4"/>
      <c r="N4471" s="3" t="s">
        <v>970</v>
      </c>
      <c r="P4471" s="3">
        <v>8</v>
      </c>
      <c r="Q4471" s="24">
        <v>8</v>
      </c>
      <c r="R4471" s="3">
        <v>7</v>
      </c>
      <c r="S4471" s="2" t="s">
        <v>3</v>
      </c>
      <c r="T4471" s="2" t="s">
        <v>44</v>
      </c>
      <c r="U4471" s="2" t="s">
        <v>126</v>
      </c>
      <c r="V4471" s="37" t="s">
        <v>36</v>
      </c>
      <c r="X4471" s="2" t="s">
        <v>971</v>
      </c>
      <c r="AA4471" s="20">
        <v>44.732086546799998</v>
      </c>
      <c r="AB4471" s="20">
        <v>-123.1510476397</v>
      </c>
      <c r="AC4471" s="2" t="s">
        <v>45</v>
      </c>
      <c r="AE4471" s="2" t="s">
        <v>641</v>
      </c>
      <c r="AF4471" s="1" t="str">
        <f>CONCATENATE("ex ", AE4471)</f>
        <v>ex Raphanus sativus</v>
      </c>
      <c r="AG4471" s="2" t="s">
        <v>390</v>
      </c>
      <c r="AH4471" s="2" t="s">
        <v>1796</v>
      </c>
      <c r="AT4471" s="2" t="s">
        <v>390</v>
      </c>
    </row>
    <row r="4472" spans="2:56">
      <c r="B4472" s="87">
        <v>4374</v>
      </c>
      <c r="E4472" s="3">
        <v>21</v>
      </c>
      <c r="F4472" s="3" t="s">
        <v>42</v>
      </c>
      <c r="G4472" s="3">
        <v>2018</v>
      </c>
      <c r="L4472" s="4"/>
      <c r="N4472" s="3" t="s">
        <v>970</v>
      </c>
      <c r="P4472" s="3">
        <v>8</v>
      </c>
      <c r="Q4472" s="24">
        <v>8</v>
      </c>
      <c r="R4472" s="3">
        <v>8</v>
      </c>
      <c r="S4472" s="2" t="s">
        <v>3</v>
      </c>
      <c r="T4472" s="2" t="s">
        <v>44</v>
      </c>
      <c r="U4472" s="2" t="s">
        <v>126</v>
      </c>
      <c r="V4472" s="37" t="s">
        <v>36</v>
      </c>
      <c r="X4472" s="2" t="s">
        <v>971</v>
      </c>
      <c r="AA4472" s="20">
        <v>44.732086546799998</v>
      </c>
      <c r="AB4472" s="20">
        <v>-123.1510476397</v>
      </c>
      <c r="AC4472" s="2" t="s">
        <v>45</v>
      </c>
      <c r="AE4472" s="2" t="s">
        <v>641</v>
      </c>
      <c r="AF4472" s="1" t="str">
        <f>CONCATENATE("ex ", AE4472)</f>
        <v>ex Raphanus sativus</v>
      </c>
      <c r="AG4472" s="2" t="s">
        <v>390</v>
      </c>
      <c r="AH4472" s="2" t="s">
        <v>1796</v>
      </c>
      <c r="AT4472" s="2" t="s">
        <v>390</v>
      </c>
    </row>
    <row r="4473" spans="2:56">
      <c r="B4473" s="87">
        <v>4375</v>
      </c>
      <c r="E4473" s="3">
        <v>21</v>
      </c>
      <c r="F4473" s="3" t="s">
        <v>42</v>
      </c>
      <c r="G4473" s="3">
        <v>2018</v>
      </c>
      <c r="L4473" s="4"/>
      <c r="N4473" s="3" t="s">
        <v>970</v>
      </c>
      <c r="P4473" s="3">
        <v>8</v>
      </c>
      <c r="Q4473" s="24">
        <v>8</v>
      </c>
      <c r="R4473" s="3">
        <v>9</v>
      </c>
      <c r="S4473" s="2" t="s">
        <v>3</v>
      </c>
      <c r="T4473" s="2" t="s">
        <v>44</v>
      </c>
      <c r="U4473" s="2" t="s">
        <v>126</v>
      </c>
      <c r="V4473" s="37" t="s">
        <v>36</v>
      </c>
      <c r="X4473" s="2" t="s">
        <v>971</v>
      </c>
      <c r="AA4473" s="20">
        <v>44.732086546799998</v>
      </c>
      <c r="AB4473" s="20">
        <v>-123.1510476397</v>
      </c>
      <c r="AC4473" s="2" t="s">
        <v>45</v>
      </c>
      <c r="AE4473" s="2" t="s">
        <v>641</v>
      </c>
      <c r="AF4473" s="1" t="str">
        <f>CONCATENATE("ex ", AE4473)</f>
        <v>ex Raphanus sativus</v>
      </c>
      <c r="AG4473" s="2" t="s">
        <v>390</v>
      </c>
      <c r="AH4473" s="2" t="s">
        <v>1796</v>
      </c>
      <c r="AT4473" s="2" t="s">
        <v>390</v>
      </c>
    </row>
    <row r="4474" spans="2:56">
      <c r="B4474" s="87">
        <v>4376</v>
      </c>
      <c r="E4474" s="3">
        <v>21</v>
      </c>
      <c r="F4474" s="3" t="s">
        <v>42</v>
      </c>
      <c r="G4474" s="3">
        <v>2018</v>
      </c>
      <c r="L4474" s="4"/>
      <c r="N4474" s="3" t="s">
        <v>970</v>
      </c>
      <c r="P4474" s="3">
        <v>8</v>
      </c>
      <c r="Q4474" s="24">
        <v>8</v>
      </c>
      <c r="R4474" s="3">
        <v>10</v>
      </c>
      <c r="S4474" s="2" t="s">
        <v>3</v>
      </c>
      <c r="T4474" s="2" t="s">
        <v>44</v>
      </c>
      <c r="U4474" s="2" t="s">
        <v>126</v>
      </c>
      <c r="V4474" s="37" t="s">
        <v>36</v>
      </c>
      <c r="X4474" s="2" t="s">
        <v>971</v>
      </c>
      <c r="AA4474" s="20">
        <v>44.732086546799998</v>
      </c>
      <c r="AB4474" s="20">
        <v>-123.1510476397</v>
      </c>
      <c r="AC4474" s="2" t="s">
        <v>45</v>
      </c>
      <c r="AE4474" s="2" t="s">
        <v>641</v>
      </c>
      <c r="AF4474" s="1" t="str">
        <f>CONCATENATE("ex ", AE4474)</f>
        <v>ex Raphanus sativus</v>
      </c>
      <c r="AG4474" s="2" t="s">
        <v>390</v>
      </c>
      <c r="AH4474" s="2" t="s">
        <v>1796</v>
      </c>
      <c r="AT4474" s="2" t="s">
        <v>390</v>
      </c>
    </row>
    <row r="4475" spans="2:56">
      <c r="B4475" s="87">
        <v>4377</v>
      </c>
      <c r="E4475" s="3">
        <v>21</v>
      </c>
      <c r="F4475" s="3" t="s">
        <v>42</v>
      </c>
      <c r="G4475" s="3">
        <v>2018</v>
      </c>
      <c r="L4475" s="4"/>
      <c r="N4475" s="3" t="s">
        <v>970</v>
      </c>
      <c r="P4475" s="3">
        <v>8</v>
      </c>
      <c r="Q4475" s="24">
        <v>8</v>
      </c>
      <c r="R4475" s="3">
        <v>11</v>
      </c>
      <c r="S4475" s="2" t="s">
        <v>3</v>
      </c>
      <c r="T4475" s="2" t="s">
        <v>44</v>
      </c>
      <c r="U4475" s="2" t="s">
        <v>126</v>
      </c>
      <c r="V4475" s="37" t="s">
        <v>36</v>
      </c>
      <c r="X4475" s="2" t="s">
        <v>971</v>
      </c>
      <c r="AA4475" s="20">
        <v>44.732086546799998</v>
      </c>
      <c r="AB4475" s="20">
        <v>-123.1510476397</v>
      </c>
      <c r="AC4475" s="2" t="s">
        <v>45</v>
      </c>
      <c r="AE4475" s="2" t="s">
        <v>641</v>
      </c>
      <c r="AF4475" s="1" t="str">
        <f>CONCATENATE("ex ", AE4475)</f>
        <v>ex Raphanus sativus</v>
      </c>
      <c r="AG4475" s="2" t="s">
        <v>390</v>
      </c>
      <c r="AH4475" s="2" t="s">
        <v>1796</v>
      </c>
      <c r="AT4475" s="2" t="s">
        <v>390</v>
      </c>
    </row>
    <row r="4476" spans="2:56">
      <c r="B4476" s="87">
        <v>4378</v>
      </c>
      <c r="E4476" s="3">
        <v>21</v>
      </c>
      <c r="F4476" s="3" t="s">
        <v>42</v>
      </c>
      <c r="G4476" s="3">
        <v>2018</v>
      </c>
      <c r="L4476" s="4"/>
      <c r="N4476" s="3" t="s">
        <v>970</v>
      </c>
      <c r="P4476" s="3">
        <v>8</v>
      </c>
      <c r="Q4476" s="24">
        <v>8</v>
      </c>
      <c r="R4476" s="3">
        <v>12</v>
      </c>
      <c r="S4476" s="2" t="s">
        <v>3</v>
      </c>
      <c r="T4476" s="2" t="s">
        <v>44</v>
      </c>
      <c r="U4476" s="2" t="s">
        <v>126</v>
      </c>
      <c r="V4476" s="37" t="s">
        <v>36</v>
      </c>
      <c r="X4476" s="2" t="s">
        <v>971</v>
      </c>
      <c r="AA4476" s="20">
        <v>44.732086546799998</v>
      </c>
      <c r="AB4476" s="20">
        <v>-123.1510476397</v>
      </c>
      <c r="AC4476" s="2" t="s">
        <v>45</v>
      </c>
      <c r="AE4476" s="2" t="s">
        <v>641</v>
      </c>
      <c r="AF4476" s="1" t="str">
        <f>CONCATENATE("ex ", AE4476)</f>
        <v>ex Raphanus sativus</v>
      </c>
      <c r="AG4476" s="2" t="s">
        <v>390</v>
      </c>
      <c r="AH4476" s="2" t="s">
        <v>1796</v>
      </c>
      <c r="AT4476" s="2" t="s">
        <v>390</v>
      </c>
    </row>
    <row r="4477" spans="2:56">
      <c r="B4477" s="87">
        <v>4390</v>
      </c>
      <c r="E4477" s="3">
        <v>21</v>
      </c>
      <c r="F4477" s="3" t="s">
        <v>42</v>
      </c>
      <c r="G4477" s="3">
        <v>2018</v>
      </c>
      <c r="L4477" s="4"/>
      <c r="N4477" s="3" t="s">
        <v>972</v>
      </c>
      <c r="P4477" s="3">
        <v>9</v>
      </c>
      <c r="Q4477" s="24">
        <v>9</v>
      </c>
      <c r="R4477" s="3">
        <v>1</v>
      </c>
      <c r="S4477" s="2" t="s">
        <v>3</v>
      </c>
      <c r="T4477" s="2" t="s">
        <v>44</v>
      </c>
      <c r="U4477" s="2" t="s">
        <v>126</v>
      </c>
      <c r="V4477" s="37" t="s">
        <v>36</v>
      </c>
      <c r="X4477" s="2" t="s">
        <v>973</v>
      </c>
      <c r="AA4477" s="20">
        <v>44.733826881299997</v>
      </c>
      <c r="AB4477" s="20">
        <v>-123.1492335444</v>
      </c>
      <c r="AC4477" s="2" t="s">
        <v>45</v>
      </c>
      <c r="AE4477" s="2" t="s">
        <v>948</v>
      </c>
      <c r="AF4477" s="1" t="str">
        <f>CONCATENATE("ex ", AE4477)</f>
        <v>ex Physocarpus capitatus</v>
      </c>
      <c r="AG4477" s="2" t="s">
        <v>390</v>
      </c>
      <c r="AH4477" s="2" t="s">
        <v>1796</v>
      </c>
      <c r="AT4477" s="2" t="s">
        <v>390</v>
      </c>
      <c r="BD4477" s="1"/>
    </row>
    <row r="4478" spans="2:56">
      <c r="B4478" s="87">
        <v>4391</v>
      </c>
      <c r="E4478" s="3">
        <v>21</v>
      </c>
      <c r="F4478" s="3" t="s">
        <v>42</v>
      </c>
      <c r="G4478" s="3">
        <v>2018</v>
      </c>
      <c r="L4478" s="4"/>
      <c r="N4478" s="3" t="s">
        <v>972</v>
      </c>
      <c r="P4478" s="3">
        <v>9</v>
      </c>
      <c r="Q4478" s="24">
        <v>9</v>
      </c>
      <c r="R4478" s="3">
        <v>2</v>
      </c>
      <c r="S4478" s="2" t="s">
        <v>3</v>
      </c>
      <c r="T4478" s="2" t="s">
        <v>44</v>
      </c>
      <c r="U4478" s="2" t="s">
        <v>126</v>
      </c>
      <c r="V4478" s="37" t="s">
        <v>36</v>
      </c>
      <c r="X4478" s="2" t="s">
        <v>973</v>
      </c>
      <c r="AA4478" s="20">
        <v>44.733826881299997</v>
      </c>
      <c r="AB4478" s="20">
        <v>-123.1492335444</v>
      </c>
      <c r="AC4478" s="2" t="s">
        <v>45</v>
      </c>
      <c r="AE4478" s="2" t="s">
        <v>948</v>
      </c>
      <c r="AF4478" s="1" t="str">
        <f>CONCATENATE("ex ", AE4478)</f>
        <v>ex Physocarpus capitatus</v>
      </c>
      <c r="AG4478" s="2" t="s">
        <v>390</v>
      </c>
      <c r="AH4478" s="2" t="s">
        <v>1796</v>
      </c>
      <c r="AT4478" s="2" t="s">
        <v>390</v>
      </c>
    </row>
    <row r="4479" spans="2:56">
      <c r="B4479" s="87">
        <v>4392</v>
      </c>
      <c r="E4479" s="3">
        <v>21</v>
      </c>
      <c r="F4479" s="3" t="s">
        <v>42</v>
      </c>
      <c r="G4479" s="3">
        <v>2018</v>
      </c>
      <c r="L4479" s="4"/>
      <c r="N4479" s="3" t="s">
        <v>972</v>
      </c>
      <c r="P4479" s="3">
        <v>9</v>
      </c>
      <c r="Q4479" s="24">
        <v>9</v>
      </c>
      <c r="R4479" s="3">
        <v>3</v>
      </c>
      <c r="S4479" s="2" t="s">
        <v>3</v>
      </c>
      <c r="T4479" s="2" t="s">
        <v>44</v>
      </c>
      <c r="U4479" s="2" t="s">
        <v>126</v>
      </c>
      <c r="V4479" s="37" t="s">
        <v>36</v>
      </c>
      <c r="X4479" s="2" t="s">
        <v>973</v>
      </c>
      <c r="AA4479" s="20">
        <v>44.733826881299997</v>
      </c>
      <c r="AB4479" s="20">
        <v>-123.1492335444</v>
      </c>
      <c r="AC4479" s="2" t="s">
        <v>45</v>
      </c>
      <c r="AE4479" s="2" t="s">
        <v>948</v>
      </c>
      <c r="AF4479" s="1" t="str">
        <f>CONCATENATE("ex ", AE4479)</f>
        <v>ex Physocarpus capitatus</v>
      </c>
      <c r="AG4479" s="2" t="s">
        <v>390</v>
      </c>
      <c r="AH4479" s="2" t="s">
        <v>1796</v>
      </c>
      <c r="AT4479" s="2" t="s">
        <v>390</v>
      </c>
    </row>
    <row r="4480" spans="2:56">
      <c r="B4480" s="87">
        <v>4393</v>
      </c>
      <c r="E4480" s="3">
        <v>21</v>
      </c>
      <c r="F4480" s="3" t="s">
        <v>42</v>
      </c>
      <c r="G4480" s="3">
        <v>2018</v>
      </c>
      <c r="L4480" s="4"/>
      <c r="N4480" s="3" t="s">
        <v>972</v>
      </c>
      <c r="P4480" s="3">
        <v>9</v>
      </c>
      <c r="Q4480" s="24">
        <v>9</v>
      </c>
      <c r="R4480" s="3">
        <v>4</v>
      </c>
      <c r="S4480" s="2" t="s">
        <v>3</v>
      </c>
      <c r="T4480" s="2" t="s">
        <v>44</v>
      </c>
      <c r="U4480" s="2" t="s">
        <v>126</v>
      </c>
      <c r="V4480" s="37" t="s">
        <v>36</v>
      </c>
      <c r="X4480" s="2" t="s">
        <v>973</v>
      </c>
      <c r="AA4480" s="20">
        <v>44.733826881299997</v>
      </c>
      <c r="AB4480" s="20">
        <v>-123.1492335444</v>
      </c>
      <c r="AC4480" s="2" t="s">
        <v>45</v>
      </c>
      <c r="AE4480" s="2" t="s">
        <v>948</v>
      </c>
      <c r="AF4480" s="1" t="str">
        <f>CONCATENATE("ex ", AE4480)</f>
        <v>ex Physocarpus capitatus</v>
      </c>
      <c r="AG4480" s="2" t="s">
        <v>390</v>
      </c>
      <c r="AH4480" s="2" t="s">
        <v>1796</v>
      </c>
      <c r="AT4480" s="2" t="s">
        <v>390</v>
      </c>
    </row>
    <row r="4481" spans="2:46">
      <c r="B4481" s="87">
        <v>4394</v>
      </c>
      <c r="E4481" s="3">
        <v>21</v>
      </c>
      <c r="F4481" s="3" t="s">
        <v>42</v>
      </c>
      <c r="G4481" s="3">
        <v>2018</v>
      </c>
      <c r="L4481" s="4"/>
      <c r="N4481" s="3" t="s">
        <v>972</v>
      </c>
      <c r="P4481" s="3">
        <v>9</v>
      </c>
      <c r="Q4481" s="24">
        <v>9</v>
      </c>
      <c r="R4481" s="3">
        <v>5</v>
      </c>
      <c r="S4481" s="2" t="s">
        <v>3</v>
      </c>
      <c r="T4481" s="2" t="s">
        <v>44</v>
      </c>
      <c r="U4481" s="2" t="s">
        <v>126</v>
      </c>
      <c r="V4481" s="37" t="s">
        <v>36</v>
      </c>
      <c r="X4481" s="2" t="s">
        <v>973</v>
      </c>
      <c r="AA4481" s="20">
        <v>44.733826881299997</v>
      </c>
      <c r="AB4481" s="20">
        <v>-123.1492335444</v>
      </c>
      <c r="AC4481" s="2" t="s">
        <v>45</v>
      </c>
      <c r="AE4481" s="2" t="s">
        <v>948</v>
      </c>
      <c r="AF4481" s="1" t="str">
        <f>CONCATENATE("ex ", AE4481)</f>
        <v>ex Physocarpus capitatus</v>
      </c>
      <c r="AG4481" s="2" t="s">
        <v>390</v>
      </c>
      <c r="AH4481" s="2" t="s">
        <v>1796</v>
      </c>
      <c r="AT4481" s="2" t="s">
        <v>390</v>
      </c>
    </row>
    <row r="4482" spans="2:46">
      <c r="B4482" s="87">
        <v>4395</v>
      </c>
      <c r="E4482" s="3">
        <v>21</v>
      </c>
      <c r="F4482" s="3" t="s">
        <v>42</v>
      </c>
      <c r="G4482" s="3">
        <v>2018</v>
      </c>
      <c r="L4482" s="4"/>
      <c r="N4482" s="3" t="s">
        <v>972</v>
      </c>
      <c r="P4482" s="3">
        <v>9</v>
      </c>
      <c r="Q4482" s="24">
        <v>9</v>
      </c>
      <c r="R4482" s="3">
        <v>6</v>
      </c>
      <c r="S4482" s="2" t="s">
        <v>3</v>
      </c>
      <c r="T4482" s="2" t="s">
        <v>44</v>
      </c>
      <c r="U4482" s="2" t="s">
        <v>126</v>
      </c>
      <c r="V4482" s="37" t="s">
        <v>36</v>
      </c>
      <c r="X4482" s="2" t="s">
        <v>973</v>
      </c>
      <c r="AA4482" s="20">
        <v>44.733826881299997</v>
      </c>
      <c r="AB4482" s="20">
        <v>-123.1492335444</v>
      </c>
      <c r="AC4482" s="2" t="s">
        <v>45</v>
      </c>
      <c r="AE4482" s="2" t="s">
        <v>948</v>
      </c>
      <c r="AF4482" s="1" t="str">
        <f>CONCATENATE("ex ", AE4482)</f>
        <v>ex Physocarpus capitatus</v>
      </c>
      <c r="AG4482" s="2" t="s">
        <v>390</v>
      </c>
      <c r="AH4482" s="2" t="s">
        <v>1796</v>
      </c>
      <c r="AT4482" s="2" t="s">
        <v>390</v>
      </c>
    </row>
    <row r="4483" spans="2:46">
      <c r="B4483" s="87">
        <v>4396</v>
      </c>
      <c r="E4483" s="3">
        <v>21</v>
      </c>
      <c r="F4483" s="3" t="s">
        <v>42</v>
      </c>
      <c r="G4483" s="3">
        <v>2018</v>
      </c>
      <c r="L4483" s="4"/>
      <c r="N4483" s="3" t="s">
        <v>972</v>
      </c>
      <c r="P4483" s="3">
        <v>9</v>
      </c>
      <c r="Q4483" s="24">
        <v>9</v>
      </c>
      <c r="R4483" s="3">
        <v>7</v>
      </c>
      <c r="S4483" s="2" t="s">
        <v>3</v>
      </c>
      <c r="T4483" s="2" t="s">
        <v>44</v>
      </c>
      <c r="U4483" s="2" t="s">
        <v>126</v>
      </c>
      <c r="V4483" s="37" t="s">
        <v>36</v>
      </c>
      <c r="X4483" s="2" t="s">
        <v>973</v>
      </c>
      <c r="AA4483" s="20">
        <v>44.733826881299997</v>
      </c>
      <c r="AB4483" s="20">
        <v>-123.1492335444</v>
      </c>
      <c r="AC4483" s="2" t="s">
        <v>45</v>
      </c>
      <c r="AE4483" s="2" t="s">
        <v>948</v>
      </c>
      <c r="AF4483" s="1" t="str">
        <f>CONCATENATE("ex ", AE4483)</f>
        <v>ex Physocarpus capitatus</v>
      </c>
      <c r="AG4483" s="2" t="s">
        <v>390</v>
      </c>
      <c r="AH4483" s="2" t="s">
        <v>1796</v>
      </c>
      <c r="AT4483" s="2" t="s">
        <v>390</v>
      </c>
    </row>
    <row r="4484" spans="2:46">
      <c r="B4484" s="87">
        <v>4397</v>
      </c>
      <c r="E4484" s="3">
        <v>21</v>
      </c>
      <c r="F4484" s="3" t="s">
        <v>42</v>
      </c>
      <c r="G4484" s="3">
        <v>2018</v>
      </c>
      <c r="L4484" s="4"/>
      <c r="N4484" s="3" t="s">
        <v>972</v>
      </c>
      <c r="P4484" s="3">
        <v>9</v>
      </c>
      <c r="Q4484" s="24">
        <v>9</v>
      </c>
      <c r="R4484" s="3">
        <v>8</v>
      </c>
      <c r="S4484" s="2" t="s">
        <v>3</v>
      </c>
      <c r="T4484" s="2" t="s">
        <v>44</v>
      </c>
      <c r="U4484" s="2" t="s">
        <v>126</v>
      </c>
      <c r="V4484" s="37" t="s">
        <v>36</v>
      </c>
      <c r="X4484" s="2" t="s">
        <v>973</v>
      </c>
      <c r="AA4484" s="20">
        <v>44.733826881299997</v>
      </c>
      <c r="AB4484" s="20">
        <v>-123.1492335444</v>
      </c>
      <c r="AC4484" s="2" t="s">
        <v>45</v>
      </c>
      <c r="AE4484" s="2" t="s">
        <v>948</v>
      </c>
      <c r="AF4484" s="1" t="str">
        <f>CONCATENATE("ex ", AE4484)</f>
        <v>ex Physocarpus capitatus</v>
      </c>
      <c r="AG4484" s="2" t="s">
        <v>390</v>
      </c>
      <c r="AH4484" s="2" t="s">
        <v>1796</v>
      </c>
      <c r="AT4484" s="2" t="s">
        <v>390</v>
      </c>
    </row>
    <row r="4485" spans="2:46">
      <c r="B4485" s="87">
        <v>4398</v>
      </c>
      <c r="E4485" s="3">
        <v>21</v>
      </c>
      <c r="F4485" s="3" t="s">
        <v>42</v>
      </c>
      <c r="G4485" s="3">
        <v>2018</v>
      </c>
      <c r="L4485" s="4"/>
      <c r="N4485" s="3" t="s">
        <v>972</v>
      </c>
      <c r="P4485" s="3">
        <v>9</v>
      </c>
      <c r="Q4485" s="24">
        <v>9</v>
      </c>
      <c r="R4485" s="3">
        <v>9</v>
      </c>
      <c r="S4485" s="2" t="s">
        <v>3</v>
      </c>
      <c r="T4485" s="2" t="s">
        <v>44</v>
      </c>
      <c r="U4485" s="2" t="s">
        <v>126</v>
      </c>
      <c r="V4485" s="37" t="s">
        <v>36</v>
      </c>
      <c r="X4485" s="2" t="s">
        <v>973</v>
      </c>
      <c r="AA4485" s="20">
        <v>44.733826881299997</v>
      </c>
      <c r="AB4485" s="20">
        <v>-123.1492335444</v>
      </c>
      <c r="AC4485" s="2" t="s">
        <v>45</v>
      </c>
      <c r="AE4485" s="2" t="s">
        <v>948</v>
      </c>
      <c r="AF4485" s="1" t="str">
        <f>CONCATENATE("ex ", AE4485)</f>
        <v>ex Physocarpus capitatus</v>
      </c>
      <c r="AG4485" s="2" t="s">
        <v>390</v>
      </c>
      <c r="AH4485" s="2" t="s">
        <v>1796</v>
      </c>
      <c r="AT4485" s="2" t="s">
        <v>390</v>
      </c>
    </row>
    <row r="4486" spans="2:46">
      <c r="B4486" s="87">
        <v>4399</v>
      </c>
      <c r="E4486" s="3">
        <v>21</v>
      </c>
      <c r="F4486" s="3" t="s">
        <v>42</v>
      </c>
      <c r="G4486" s="3">
        <v>2018</v>
      </c>
      <c r="L4486" s="4"/>
      <c r="N4486" s="3" t="s">
        <v>972</v>
      </c>
      <c r="P4486" s="3">
        <v>9</v>
      </c>
      <c r="Q4486" s="24">
        <v>9</v>
      </c>
      <c r="R4486" s="3">
        <v>10</v>
      </c>
      <c r="S4486" s="2" t="s">
        <v>3</v>
      </c>
      <c r="T4486" s="2" t="s">
        <v>44</v>
      </c>
      <c r="U4486" s="2" t="s">
        <v>126</v>
      </c>
      <c r="V4486" s="37" t="s">
        <v>36</v>
      </c>
      <c r="X4486" s="2" t="s">
        <v>973</v>
      </c>
      <c r="AA4486" s="20">
        <v>44.733826881299997</v>
      </c>
      <c r="AB4486" s="20">
        <v>-123.1492335444</v>
      </c>
      <c r="AC4486" s="2" t="s">
        <v>45</v>
      </c>
      <c r="AE4486" s="2" t="s">
        <v>948</v>
      </c>
      <c r="AF4486" s="1" t="str">
        <f>CONCATENATE("ex ", AE4486)</f>
        <v>ex Physocarpus capitatus</v>
      </c>
      <c r="AG4486" s="2" t="s">
        <v>390</v>
      </c>
      <c r="AH4486" s="2" t="s">
        <v>1796</v>
      </c>
      <c r="AT4486" s="2" t="s">
        <v>390</v>
      </c>
    </row>
    <row r="4487" spans="2:46">
      <c r="B4487" s="87">
        <v>4400</v>
      </c>
      <c r="E4487" s="3">
        <v>21</v>
      </c>
      <c r="F4487" s="3" t="s">
        <v>42</v>
      </c>
      <c r="G4487" s="3">
        <v>2018</v>
      </c>
      <c r="L4487" s="4"/>
      <c r="N4487" s="3" t="s">
        <v>972</v>
      </c>
      <c r="P4487" s="3">
        <v>9</v>
      </c>
      <c r="Q4487" s="24">
        <v>9</v>
      </c>
      <c r="R4487" s="3">
        <v>11</v>
      </c>
      <c r="S4487" s="2" t="s">
        <v>3</v>
      </c>
      <c r="T4487" s="2" t="s">
        <v>44</v>
      </c>
      <c r="U4487" s="2" t="s">
        <v>126</v>
      </c>
      <c r="V4487" s="37" t="s">
        <v>36</v>
      </c>
      <c r="X4487" s="2" t="s">
        <v>973</v>
      </c>
      <c r="AA4487" s="20">
        <v>44.733826881299997</v>
      </c>
      <c r="AB4487" s="20">
        <v>-123.1492335444</v>
      </c>
      <c r="AC4487" s="2" t="s">
        <v>45</v>
      </c>
      <c r="AE4487" s="2" t="s">
        <v>948</v>
      </c>
      <c r="AF4487" s="1" t="str">
        <f>CONCATENATE("ex ", AE4487)</f>
        <v>ex Physocarpus capitatus</v>
      </c>
      <c r="AG4487" s="2" t="s">
        <v>390</v>
      </c>
      <c r="AH4487" s="2" t="s">
        <v>1796</v>
      </c>
      <c r="AT4487" s="2" t="s">
        <v>390</v>
      </c>
    </row>
    <row r="4488" spans="2:46">
      <c r="B4488" s="87">
        <v>4827</v>
      </c>
      <c r="E4488" s="3">
        <v>26</v>
      </c>
      <c r="F4488" s="3" t="s">
        <v>42</v>
      </c>
      <c r="G4488" s="3">
        <v>2018</v>
      </c>
      <c r="L4488" s="4"/>
      <c r="N4488" s="3" t="s">
        <v>1061</v>
      </c>
      <c r="P4488" s="3">
        <v>10</v>
      </c>
      <c r="Q4488" s="24">
        <v>10</v>
      </c>
      <c r="R4488" s="3">
        <v>1</v>
      </c>
      <c r="S4488" s="2" t="s">
        <v>3</v>
      </c>
      <c r="T4488" s="2" t="s">
        <v>44</v>
      </c>
      <c r="U4488" s="2" t="s">
        <v>36</v>
      </c>
      <c r="V4488" s="37" t="s">
        <v>36</v>
      </c>
      <c r="X4488" s="2" t="s">
        <v>1062</v>
      </c>
      <c r="AA4488" s="20">
        <v>44.55875348</v>
      </c>
      <c r="AB4488" s="20">
        <v>-123.2881548</v>
      </c>
      <c r="AC4488" s="2" t="s">
        <v>45</v>
      </c>
      <c r="AE4488" s="2" t="s">
        <v>135</v>
      </c>
      <c r="AF4488" s="1" t="str">
        <f>CONCATENATE("ex ", AE4488)</f>
        <v>ex Bellis perennis</v>
      </c>
      <c r="AG4488" s="2" t="s">
        <v>390</v>
      </c>
      <c r="AH4488" s="2" t="s">
        <v>1796</v>
      </c>
      <c r="AT4488" s="2" t="s">
        <v>390</v>
      </c>
    </row>
    <row r="4489" spans="2:46">
      <c r="B4489" s="87">
        <v>4828</v>
      </c>
      <c r="E4489" s="3">
        <v>26</v>
      </c>
      <c r="F4489" s="3" t="s">
        <v>42</v>
      </c>
      <c r="G4489" s="3">
        <v>2018</v>
      </c>
      <c r="L4489" s="4"/>
      <c r="N4489" s="3" t="s">
        <v>1061</v>
      </c>
      <c r="P4489" s="3">
        <v>10</v>
      </c>
      <c r="Q4489" s="24">
        <v>10</v>
      </c>
      <c r="R4489" s="3">
        <v>2</v>
      </c>
      <c r="S4489" s="2" t="s">
        <v>3</v>
      </c>
      <c r="T4489" s="2" t="s">
        <v>44</v>
      </c>
      <c r="U4489" s="2" t="s">
        <v>36</v>
      </c>
      <c r="V4489" s="37" t="s">
        <v>36</v>
      </c>
      <c r="X4489" s="2" t="s">
        <v>1062</v>
      </c>
      <c r="AA4489" s="20">
        <v>44.55875348</v>
      </c>
      <c r="AB4489" s="20">
        <v>-123.2881548</v>
      </c>
      <c r="AC4489" s="2" t="s">
        <v>45</v>
      </c>
      <c r="AE4489" s="2" t="s">
        <v>135</v>
      </c>
      <c r="AF4489" s="1" t="str">
        <f>CONCATENATE("ex ", AE4489)</f>
        <v>ex Bellis perennis</v>
      </c>
      <c r="AG4489" s="2" t="s">
        <v>390</v>
      </c>
      <c r="AH4489" s="2" t="s">
        <v>1796</v>
      </c>
      <c r="AT4489" s="2" t="s">
        <v>390</v>
      </c>
    </row>
    <row r="4490" spans="2:46">
      <c r="B4490" s="87">
        <v>4829</v>
      </c>
      <c r="E4490" s="3">
        <v>26</v>
      </c>
      <c r="F4490" s="3" t="s">
        <v>42</v>
      </c>
      <c r="G4490" s="3">
        <v>2018</v>
      </c>
      <c r="L4490" s="4"/>
      <c r="N4490" s="3" t="s">
        <v>1061</v>
      </c>
      <c r="P4490" s="3">
        <v>10</v>
      </c>
      <c r="Q4490" s="24">
        <v>10</v>
      </c>
      <c r="R4490" s="3">
        <v>3</v>
      </c>
      <c r="S4490" s="2" t="s">
        <v>3</v>
      </c>
      <c r="T4490" s="2" t="s">
        <v>44</v>
      </c>
      <c r="U4490" s="2" t="s">
        <v>36</v>
      </c>
      <c r="V4490" s="37" t="s">
        <v>36</v>
      </c>
      <c r="X4490" s="2" t="s">
        <v>1062</v>
      </c>
      <c r="AA4490" s="20">
        <v>44.55875348</v>
      </c>
      <c r="AB4490" s="20">
        <v>-123.2881548</v>
      </c>
      <c r="AC4490" s="2" t="s">
        <v>45</v>
      </c>
      <c r="AE4490" s="2" t="s">
        <v>135</v>
      </c>
      <c r="AF4490" s="1" t="str">
        <f>CONCATENATE("ex ", AE4490)</f>
        <v>ex Bellis perennis</v>
      </c>
      <c r="AG4490" s="2" t="s">
        <v>390</v>
      </c>
      <c r="AH4490" s="2" t="s">
        <v>1796</v>
      </c>
      <c r="AT4490" s="2" t="s">
        <v>390</v>
      </c>
    </row>
    <row r="4491" spans="2:46">
      <c r="B4491" s="87">
        <v>4830</v>
      </c>
      <c r="E4491" s="3">
        <v>26</v>
      </c>
      <c r="F4491" s="3" t="s">
        <v>42</v>
      </c>
      <c r="G4491" s="3">
        <v>2018</v>
      </c>
      <c r="L4491" s="4"/>
      <c r="N4491" s="3" t="s">
        <v>1061</v>
      </c>
      <c r="P4491" s="3">
        <v>10</v>
      </c>
      <c r="Q4491" s="24">
        <v>10</v>
      </c>
      <c r="R4491" s="3">
        <v>4</v>
      </c>
      <c r="S4491" s="2" t="s">
        <v>3</v>
      </c>
      <c r="T4491" s="2" t="s">
        <v>44</v>
      </c>
      <c r="U4491" s="2" t="s">
        <v>36</v>
      </c>
      <c r="V4491" s="37" t="s">
        <v>36</v>
      </c>
      <c r="X4491" s="2" t="s">
        <v>1062</v>
      </c>
      <c r="AA4491" s="20">
        <v>44.55875348</v>
      </c>
      <c r="AB4491" s="20">
        <v>-123.2881548</v>
      </c>
      <c r="AC4491" s="2" t="s">
        <v>45</v>
      </c>
      <c r="AE4491" s="2" t="s">
        <v>135</v>
      </c>
      <c r="AF4491" s="1" t="str">
        <f>CONCATENATE("ex ", AE4491)</f>
        <v>ex Bellis perennis</v>
      </c>
      <c r="AG4491" s="2" t="s">
        <v>390</v>
      </c>
      <c r="AH4491" s="2" t="s">
        <v>1796</v>
      </c>
      <c r="AT4491" s="2" t="s">
        <v>390</v>
      </c>
    </row>
    <row r="4492" spans="2:46">
      <c r="B4492" s="87">
        <v>4831</v>
      </c>
      <c r="E4492" s="3">
        <v>26</v>
      </c>
      <c r="F4492" s="3" t="s">
        <v>42</v>
      </c>
      <c r="G4492" s="3">
        <v>2018</v>
      </c>
      <c r="L4492" s="4"/>
      <c r="N4492" s="3" t="s">
        <v>1061</v>
      </c>
      <c r="P4492" s="3">
        <v>10</v>
      </c>
      <c r="Q4492" s="24">
        <v>10</v>
      </c>
      <c r="R4492" s="3">
        <v>5</v>
      </c>
      <c r="S4492" s="2" t="s">
        <v>3</v>
      </c>
      <c r="T4492" s="2" t="s">
        <v>44</v>
      </c>
      <c r="U4492" s="2" t="s">
        <v>36</v>
      </c>
      <c r="V4492" s="37" t="s">
        <v>36</v>
      </c>
      <c r="X4492" s="2" t="s">
        <v>1062</v>
      </c>
      <c r="AA4492" s="20">
        <v>44.55875348</v>
      </c>
      <c r="AB4492" s="20">
        <v>-123.2881548</v>
      </c>
      <c r="AC4492" s="2" t="s">
        <v>45</v>
      </c>
      <c r="AE4492" s="2" t="s">
        <v>135</v>
      </c>
      <c r="AF4492" s="1" t="str">
        <f>CONCATENATE("ex ", AE4492)</f>
        <v>ex Bellis perennis</v>
      </c>
      <c r="AG4492" s="2" t="s">
        <v>390</v>
      </c>
      <c r="AH4492" s="2" t="s">
        <v>1796</v>
      </c>
      <c r="AT4492" s="2" t="s">
        <v>390</v>
      </c>
    </row>
    <row r="4493" spans="2:46">
      <c r="B4493" s="87">
        <v>4832</v>
      </c>
      <c r="E4493" s="3">
        <v>26</v>
      </c>
      <c r="F4493" s="3" t="s">
        <v>42</v>
      </c>
      <c r="G4493" s="3">
        <v>2018</v>
      </c>
      <c r="L4493" s="4"/>
      <c r="N4493" s="3" t="s">
        <v>1061</v>
      </c>
      <c r="P4493" s="3">
        <v>10</v>
      </c>
      <c r="Q4493" s="24">
        <v>10</v>
      </c>
      <c r="R4493" s="3">
        <v>6</v>
      </c>
      <c r="S4493" s="2" t="s">
        <v>3</v>
      </c>
      <c r="T4493" s="2" t="s">
        <v>44</v>
      </c>
      <c r="U4493" s="2" t="s">
        <v>36</v>
      </c>
      <c r="V4493" s="37" t="s">
        <v>36</v>
      </c>
      <c r="X4493" s="2" t="s">
        <v>1062</v>
      </c>
      <c r="AA4493" s="20">
        <v>44.55875348</v>
      </c>
      <c r="AB4493" s="20">
        <v>-123.2881548</v>
      </c>
      <c r="AC4493" s="2" t="s">
        <v>45</v>
      </c>
      <c r="AE4493" s="2" t="s">
        <v>135</v>
      </c>
      <c r="AF4493" s="1" t="str">
        <f>CONCATENATE("ex ", AE4493)</f>
        <v>ex Bellis perennis</v>
      </c>
      <c r="AG4493" s="2" t="s">
        <v>390</v>
      </c>
      <c r="AH4493" s="2" t="s">
        <v>1796</v>
      </c>
      <c r="AT4493" s="2" t="s">
        <v>390</v>
      </c>
    </row>
    <row r="4494" spans="2:46">
      <c r="B4494" s="87">
        <v>4833</v>
      </c>
      <c r="E4494" s="3">
        <v>26</v>
      </c>
      <c r="F4494" s="3" t="s">
        <v>42</v>
      </c>
      <c r="G4494" s="3">
        <v>2018</v>
      </c>
      <c r="L4494" s="4"/>
      <c r="N4494" s="3" t="s">
        <v>1061</v>
      </c>
      <c r="P4494" s="3">
        <v>10</v>
      </c>
      <c r="Q4494" s="24">
        <v>10</v>
      </c>
      <c r="R4494" s="3">
        <v>7</v>
      </c>
      <c r="S4494" s="2" t="s">
        <v>3</v>
      </c>
      <c r="T4494" s="2" t="s">
        <v>44</v>
      </c>
      <c r="U4494" s="2" t="s">
        <v>36</v>
      </c>
      <c r="V4494" s="37" t="s">
        <v>36</v>
      </c>
      <c r="X4494" s="2" t="s">
        <v>1062</v>
      </c>
      <c r="AA4494" s="20">
        <v>44.55875348</v>
      </c>
      <c r="AB4494" s="20">
        <v>-123.2881548</v>
      </c>
      <c r="AC4494" s="2" t="s">
        <v>45</v>
      </c>
      <c r="AE4494" s="2" t="s">
        <v>135</v>
      </c>
      <c r="AF4494" s="1" t="str">
        <f>CONCATENATE("ex ", AE4494)</f>
        <v>ex Bellis perennis</v>
      </c>
      <c r="AG4494" s="2" t="s">
        <v>390</v>
      </c>
      <c r="AH4494" s="2" t="s">
        <v>1796</v>
      </c>
      <c r="AT4494" s="2" t="s">
        <v>390</v>
      </c>
    </row>
    <row r="4495" spans="2:46">
      <c r="B4495" s="87">
        <v>5160</v>
      </c>
      <c r="E4495" s="3">
        <v>30</v>
      </c>
      <c r="F4495" s="3" t="s">
        <v>42</v>
      </c>
      <c r="G4495" s="3">
        <v>2018</v>
      </c>
      <c r="L4495" s="4"/>
      <c r="N4495" s="3" t="s">
        <v>1063</v>
      </c>
      <c r="P4495" s="3">
        <v>11</v>
      </c>
      <c r="Q4495" s="24">
        <v>11</v>
      </c>
      <c r="R4495" s="3">
        <v>1</v>
      </c>
      <c r="S4495" s="2" t="s">
        <v>3</v>
      </c>
      <c r="T4495" s="2" t="s">
        <v>44</v>
      </c>
      <c r="U4495" s="2" t="s">
        <v>36</v>
      </c>
      <c r="V4495" s="37" t="s">
        <v>36</v>
      </c>
      <c r="X4495" s="2" t="s">
        <v>1139</v>
      </c>
      <c r="AA4495" s="20">
        <v>44.587793720000001</v>
      </c>
      <c r="AB4495" s="20">
        <v>-123.2390839</v>
      </c>
      <c r="AC4495" s="2" t="s">
        <v>45</v>
      </c>
      <c r="AE4495" s="2" t="s">
        <v>240</v>
      </c>
      <c r="AF4495" s="1" t="str">
        <f>CONCATENATE("ex ", AE4495)</f>
        <v>ex Ceanothus</v>
      </c>
      <c r="AG4495" s="2" t="s">
        <v>390</v>
      </c>
      <c r="AH4495" s="2" t="s">
        <v>1796</v>
      </c>
      <c r="AT4495" s="2" t="s">
        <v>390</v>
      </c>
    </row>
    <row r="4496" spans="2:46">
      <c r="B4496" s="87">
        <v>5161</v>
      </c>
      <c r="E4496" s="3">
        <v>30</v>
      </c>
      <c r="F4496" s="3" t="s">
        <v>42</v>
      </c>
      <c r="G4496" s="3">
        <v>2018</v>
      </c>
      <c r="L4496" s="4"/>
      <c r="N4496" s="3" t="s">
        <v>1063</v>
      </c>
      <c r="P4496" s="3">
        <v>11</v>
      </c>
      <c r="Q4496" s="24">
        <v>11</v>
      </c>
      <c r="R4496" s="3">
        <v>2</v>
      </c>
      <c r="S4496" s="2" t="s">
        <v>3</v>
      </c>
      <c r="T4496" s="2" t="s">
        <v>44</v>
      </c>
      <c r="U4496" s="2" t="s">
        <v>36</v>
      </c>
      <c r="V4496" s="37" t="s">
        <v>36</v>
      </c>
      <c r="X4496" s="2" t="s">
        <v>1139</v>
      </c>
      <c r="AA4496" s="20">
        <v>44.587793720000001</v>
      </c>
      <c r="AB4496" s="20">
        <v>-123.2390839</v>
      </c>
      <c r="AC4496" s="2" t="s">
        <v>45</v>
      </c>
      <c r="AE4496" s="2" t="s">
        <v>240</v>
      </c>
      <c r="AF4496" s="1" t="str">
        <f>CONCATENATE("ex ", AE4496)</f>
        <v>ex Ceanothus</v>
      </c>
      <c r="AG4496" s="2" t="s">
        <v>390</v>
      </c>
      <c r="AH4496" s="2" t="s">
        <v>1796</v>
      </c>
      <c r="AT4496" s="2" t="s">
        <v>390</v>
      </c>
    </row>
    <row r="4497" spans="2:56">
      <c r="B4497" s="87">
        <v>5162</v>
      </c>
      <c r="E4497" s="3">
        <v>30</v>
      </c>
      <c r="F4497" s="3" t="s">
        <v>42</v>
      </c>
      <c r="G4497" s="3">
        <v>2018</v>
      </c>
      <c r="L4497" s="4"/>
      <c r="N4497" s="3" t="s">
        <v>1063</v>
      </c>
      <c r="P4497" s="3">
        <v>11</v>
      </c>
      <c r="Q4497" s="24">
        <v>11</v>
      </c>
      <c r="R4497" s="3">
        <v>3</v>
      </c>
      <c r="S4497" s="2" t="s">
        <v>3</v>
      </c>
      <c r="T4497" s="2" t="s">
        <v>44</v>
      </c>
      <c r="U4497" s="2" t="s">
        <v>36</v>
      </c>
      <c r="V4497" s="37" t="s">
        <v>36</v>
      </c>
      <c r="X4497" s="2" t="s">
        <v>1139</v>
      </c>
      <c r="AA4497" s="20">
        <v>44.587793720000001</v>
      </c>
      <c r="AB4497" s="20">
        <v>-123.2390839</v>
      </c>
      <c r="AC4497" s="2" t="s">
        <v>45</v>
      </c>
      <c r="AE4497" s="2" t="s">
        <v>240</v>
      </c>
      <c r="AF4497" s="1" t="str">
        <f>CONCATENATE("ex ", AE4497)</f>
        <v>ex Ceanothus</v>
      </c>
      <c r="AG4497" s="2" t="s">
        <v>390</v>
      </c>
      <c r="AH4497" s="2" t="s">
        <v>1796</v>
      </c>
      <c r="AT4497" s="2" t="s">
        <v>390</v>
      </c>
    </row>
    <row r="4498" spans="2:56">
      <c r="B4498" s="87">
        <v>5163</v>
      </c>
      <c r="E4498" s="3">
        <v>30</v>
      </c>
      <c r="F4498" s="3" t="s">
        <v>42</v>
      </c>
      <c r="G4498" s="3">
        <v>2018</v>
      </c>
      <c r="L4498" s="4"/>
      <c r="N4498" s="3" t="s">
        <v>1063</v>
      </c>
      <c r="P4498" s="3">
        <v>11</v>
      </c>
      <c r="Q4498" s="24">
        <v>11</v>
      </c>
      <c r="R4498" s="3">
        <v>4</v>
      </c>
      <c r="S4498" s="2" t="s">
        <v>3</v>
      </c>
      <c r="T4498" s="2" t="s">
        <v>44</v>
      </c>
      <c r="U4498" s="2" t="s">
        <v>36</v>
      </c>
      <c r="V4498" s="37" t="s">
        <v>36</v>
      </c>
      <c r="X4498" s="2" t="s">
        <v>1139</v>
      </c>
      <c r="AA4498" s="20">
        <v>44.587793720000001</v>
      </c>
      <c r="AB4498" s="20">
        <v>-123.2390839</v>
      </c>
      <c r="AC4498" s="2" t="s">
        <v>45</v>
      </c>
      <c r="AE4498" s="2" t="s">
        <v>240</v>
      </c>
      <c r="AF4498" s="1" t="str">
        <f>CONCATENATE("ex ", AE4498)</f>
        <v>ex Ceanothus</v>
      </c>
      <c r="AG4498" s="2" t="s">
        <v>390</v>
      </c>
      <c r="AH4498" s="2" t="s">
        <v>1796</v>
      </c>
      <c r="AT4498" s="2" t="s">
        <v>390</v>
      </c>
    </row>
    <row r="4499" spans="2:56">
      <c r="B4499" s="87">
        <v>5164</v>
      </c>
      <c r="E4499" s="3">
        <v>30</v>
      </c>
      <c r="F4499" s="3" t="s">
        <v>42</v>
      </c>
      <c r="G4499" s="3">
        <v>2018</v>
      </c>
      <c r="L4499" s="4"/>
      <c r="N4499" s="3" t="s">
        <v>1063</v>
      </c>
      <c r="P4499" s="3">
        <v>11</v>
      </c>
      <c r="Q4499" s="24">
        <v>11</v>
      </c>
      <c r="R4499" s="3">
        <v>5</v>
      </c>
      <c r="S4499" s="2" t="s">
        <v>3</v>
      </c>
      <c r="T4499" s="2" t="s">
        <v>44</v>
      </c>
      <c r="U4499" s="2" t="s">
        <v>36</v>
      </c>
      <c r="V4499" s="37" t="s">
        <v>36</v>
      </c>
      <c r="X4499" s="2" t="s">
        <v>1139</v>
      </c>
      <c r="AA4499" s="20">
        <v>44.587793720000001</v>
      </c>
      <c r="AB4499" s="20">
        <v>-123.2390839</v>
      </c>
      <c r="AC4499" s="2" t="s">
        <v>45</v>
      </c>
      <c r="AE4499" s="2" t="s">
        <v>240</v>
      </c>
      <c r="AF4499" s="1" t="str">
        <f>CONCATENATE("ex ", AE4499)</f>
        <v>ex Ceanothus</v>
      </c>
      <c r="AG4499" s="2" t="s">
        <v>390</v>
      </c>
      <c r="AH4499" s="2" t="s">
        <v>1796</v>
      </c>
      <c r="AT4499" s="2" t="s">
        <v>390</v>
      </c>
    </row>
    <row r="4500" spans="2:56">
      <c r="B4500" s="87">
        <v>5165</v>
      </c>
      <c r="E4500" s="3">
        <v>30</v>
      </c>
      <c r="F4500" s="3" t="s">
        <v>42</v>
      </c>
      <c r="G4500" s="3">
        <v>2018</v>
      </c>
      <c r="L4500" s="4"/>
      <c r="N4500" s="3" t="s">
        <v>1063</v>
      </c>
      <c r="P4500" s="3">
        <v>11</v>
      </c>
      <c r="Q4500" s="24">
        <v>11</v>
      </c>
      <c r="R4500" s="3">
        <v>6</v>
      </c>
      <c r="S4500" s="2" t="s">
        <v>3</v>
      </c>
      <c r="T4500" s="2" t="s">
        <v>44</v>
      </c>
      <c r="U4500" s="2" t="s">
        <v>36</v>
      </c>
      <c r="V4500" s="37" t="s">
        <v>36</v>
      </c>
      <c r="X4500" s="2" t="s">
        <v>1139</v>
      </c>
      <c r="AA4500" s="20">
        <v>44.587793720000001</v>
      </c>
      <c r="AB4500" s="20">
        <v>-123.2390839</v>
      </c>
      <c r="AC4500" s="2" t="s">
        <v>45</v>
      </c>
      <c r="AE4500" s="2" t="s">
        <v>240</v>
      </c>
      <c r="AF4500" s="1" t="str">
        <f>CONCATENATE("ex ", AE4500)</f>
        <v>ex Ceanothus</v>
      </c>
      <c r="AG4500" s="2" t="s">
        <v>390</v>
      </c>
      <c r="AH4500" s="2" t="s">
        <v>1796</v>
      </c>
      <c r="AT4500" s="2" t="s">
        <v>390</v>
      </c>
    </row>
    <row r="4501" spans="2:56">
      <c r="B4501" s="87">
        <v>5166</v>
      </c>
      <c r="E4501" s="3">
        <v>30</v>
      </c>
      <c r="F4501" s="3" t="s">
        <v>42</v>
      </c>
      <c r="G4501" s="3">
        <v>2018</v>
      </c>
      <c r="L4501" s="4"/>
      <c r="N4501" s="3" t="s">
        <v>1063</v>
      </c>
      <c r="P4501" s="3">
        <v>11</v>
      </c>
      <c r="Q4501" s="24">
        <v>11</v>
      </c>
      <c r="R4501" s="3">
        <v>7</v>
      </c>
      <c r="S4501" s="2" t="s">
        <v>3</v>
      </c>
      <c r="T4501" s="2" t="s">
        <v>44</v>
      </c>
      <c r="U4501" s="2" t="s">
        <v>36</v>
      </c>
      <c r="V4501" s="37" t="s">
        <v>36</v>
      </c>
      <c r="X4501" s="2" t="s">
        <v>1139</v>
      </c>
      <c r="AA4501" s="20">
        <v>44.587793720000001</v>
      </c>
      <c r="AB4501" s="20">
        <v>-123.2390839</v>
      </c>
      <c r="AC4501" s="2" t="s">
        <v>45</v>
      </c>
      <c r="AE4501" s="2" t="s">
        <v>240</v>
      </c>
      <c r="AF4501" s="1" t="str">
        <f>CONCATENATE("ex ", AE4501)</f>
        <v>ex Ceanothus</v>
      </c>
      <c r="AG4501" s="2" t="s">
        <v>390</v>
      </c>
      <c r="AH4501" s="2" t="s">
        <v>1796</v>
      </c>
      <c r="AT4501" s="2" t="s">
        <v>390</v>
      </c>
    </row>
    <row r="4502" spans="2:56">
      <c r="B4502" s="87">
        <v>5281</v>
      </c>
      <c r="E4502" s="3">
        <v>30</v>
      </c>
      <c r="F4502" s="3" t="s">
        <v>42</v>
      </c>
      <c r="G4502" s="3">
        <v>2018</v>
      </c>
      <c r="L4502" s="4"/>
      <c r="N4502" s="3" t="s">
        <v>1064</v>
      </c>
      <c r="P4502" s="3">
        <v>12</v>
      </c>
      <c r="Q4502" s="24">
        <v>12</v>
      </c>
      <c r="R4502" s="3">
        <v>1</v>
      </c>
      <c r="S4502" s="2" t="s">
        <v>3</v>
      </c>
      <c r="T4502" s="2" t="s">
        <v>44</v>
      </c>
      <c r="U4502" s="2" t="s">
        <v>36</v>
      </c>
      <c r="V4502" s="37" t="s">
        <v>36</v>
      </c>
      <c r="X4502" s="2" t="s">
        <v>1139</v>
      </c>
      <c r="AA4502" s="20">
        <v>44.587341010000003</v>
      </c>
      <c r="AB4502" s="20">
        <v>-123.23884839999999</v>
      </c>
      <c r="AC4502" s="2" t="s">
        <v>45</v>
      </c>
      <c r="AF4502" s="1"/>
      <c r="AG4502" s="2" t="s">
        <v>390</v>
      </c>
      <c r="AH4502" s="2" t="s">
        <v>1796</v>
      </c>
      <c r="AT4502" s="2" t="s">
        <v>390</v>
      </c>
    </row>
    <row r="4503" spans="2:56">
      <c r="B4503" s="87">
        <v>5282</v>
      </c>
      <c r="E4503" s="3">
        <v>30</v>
      </c>
      <c r="F4503" s="3" t="s">
        <v>42</v>
      </c>
      <c r="G4503" s="3">
        <v>2018</v>
      </c>
      <c r="L4503" s="4"/>
      <c r="N4503" s="3" t="s">
        <v>1064</v>
      </c>
      <c r="P4503" s="3">
        <v>12</v>
      </c>
      <c r="Q4503" s="24">
        <v>12</v>
      </c>
      <c r="R4503" s="3">
        <v>2</v>
      </c>
      <c r="S4503" s="2" t="s">
        <v>3</v>
      </c>
      <c r="T4503" s="2" t="s">
        <v>44</v>
      </c>
      <c r="U4503" s="2" t="s">
        <v>36</v>
      </c>
      <c r="V4503" s="37" t="s">
        <v>36</v>
      </c>
      <c r="X4503" s="2" t="s">
        <v>1139</v>
      </c>
      <c r="AA4503" s="20">
        <v>44.587341010000003</v>
      </c>
      <c r="AB4503" s="20">
        <v>-123.23884839999999</v>
      </c>
      <c r="AC4503" s="2" t="s">
        <v>45</v>
      </c>
      <c r="AF4503" s="1"/>
      <c r="AG4503" s="2" t="s">
        <v>390</v>
      </c>
      <c r="AH4503" s="2" t="s">
        <v>1796</v>
      </c>
      <c r="AT4503" s="2" t="s">
        <v>390</v>
      </c>
    </row>
    <row r="4504" spans="2:56">
      <c r="B4504" s="87">
        <v>5283</v>
      </c>
      <c r="E4504" s="3">
        <v>30</v>
      </c>
      <c r="F4504" s="3" t="s">
        <v>42</v>
      </c>
      <c r="G4504" s="3">
        <v>2018</v>
      </c>
      <c r="L4504" s="4"/>
      <c r="N4504" s="3" t="s">
        <v>1064</v>
      </c>
      <c r="P4504" s="3">
        <v>12</v>
      </c>
      <c r="Q4504" s="24">
        <v>12</v>
      </c>
      <c r="R4504" s="3">
        <v>3</v>
      </c>
      <c r="S4504" s="2" t="s">
        <v>3</v>
      </c>
      <c r="T4504" s="2" t="s">
        <v>44</v>
      </c>
      <c r="U4504" s="2" t="s">
        <v>36</v>
      </c>
      <c r="V4504" s="37" t="s">
        <v>36</v>
      </c>
      <c r="X4504" s="2" t="s">
        <v>1139</v>
      </c>
      <c r="AA4504" s="20">
        <v>44.587341010000003</v>
      </c>
      <c r="AB4504" s="20">
        <v>-123.23884839999999</v>
      </c>
      <c r="AC4504" s="2" t="s">
        <v>45</v>
      </c>
      <c r="AF4504" s="1"/>
      <c r="AG4504" s="2" t="s">
        <v>390</v>
      </c>
      <c r="AH4504" s="2" t="s">
        <v>1796</v>
      </c>
      <c r="AT4504" s="2" t="s">
        <v>390</v>
      </c>
    </row>
    <row r="4505" spans="2:56">
      <c r="B4505" s="87">
        <v>5284</v>
      </c>
      <c r="E4505" s="3">
        <v>30</v>
      </c>
      <c r="F4505" s="3" t="s">
        <v>42</v>
      </c>
      <c r="G4505" s="3">
        <v>2018</v>
      </c>
      <c r="L4505" s="4"/>
      <c r="N4505" s="3" t="s">
        <v>1064</v>
      </c>
      <c r="P4505" s="3">
        <v>12</v>
      </c>
      <c r="Q4505" s="24">
        <v>12</v>
      </c>
      <c r="R4505" s="3">
        <v>4</v>
      </c>
      <c r="S4505" s="2" t="s">
        <v>3</v>
      </c>
      <c r="T4505" s="2" t="s">
        <v>44</v>
      </c>
      <c r="U4505" s="2" t="s">
        <v>36</v>
      </c>
      <c r="V4505" s="37" t="s">
        <v>36</v>
      </c>
      <c r="X4505" s="2" t="s">
        <v>1139</v>
      </c>
      <c r="AA4505" s="20">
        <v>44.587341010000003</v>
      </c>
      <c r="AB4505" s="20">
        <v>-123.23884839999999</v>
      </c>
      <c r="AC4505" s="2" t="s">
        <v>45</v>
      </c>
      <c r="AF4505" s="1"/>
      <c r="AG4505" s="2" t="s">
        <v>390</v>
      </c>
      <c r="AH4505" s="2" t="s">
        <v>1796</v>
      </c>
      <c r="AT4505" s="2" t="s">
        <v>390</v>
      </c>
    </row>
    <row r="4506" spans="2:56">
      <c r="B4506" s="87">
        <v>5285</v>
      </c>
      <c r="E4506" s="3">
        <v>30</v>
      </c>
      <c r="F4506" s="3" t="s">
        <v>42</v>
      </c>
      <c r="G4506" s="3">
        <v>2018</v>
      </c>
      <c r="L4506" s="4"/>
      <c r="N4506" s="3" t="s">
        <v>1064</v>
      </c>
      <c r="P4506" s="3">
        <v>12</v>
      </c>
      <c r="Q4506" s="24">
        <v>12</v>
      </c>
      <c r="R4506" s="3">
        <v>5</v>
      </c>
      <c r="S4506" s="2" t="s">
        <v>3</v>
      </c>
      <c r="T4506" s="2" t="s">
        <v>44</v>
      </c>
      <c r="U4506" s="2" t="s">
        <v>36</v>
      </c>
      <c r="V4506" s="37" t="s">
        <v>36</v>
      </c>
      <c r="X4506" s="2" t="s">
        <v>1139</v>
      </c>
      <c r="AA4506" s="20">
        <v>44.587341010000003</v>
      </c>
      <c r="AB4506" s="20">
        <v>-123.23884839999999</v>
      </c>
      <c r="AC4506" s="2" t="s">
        <v>45</v>
      </c>
      <c r="AF4506" s="1"/>
      <c r="AG4506" s="2" t="s">
        <v>390</v>
      </c>
      <c r="AH4506" s="2" t="s">
        <v>1796</v>
      </c>
      <c r="AT4506" s="2" t="s">
        <v>390</v>
      </c>
    </row>
    <row r="4507" spans="2:56">
      <c r="B4507" s="87">
        <v>5286</v>
      </c>
      <c r="E4507" s="3">
        <v>30</v>
      </c>
      <c r="F4507" s="3" t="s">
        <v>42</v>
      </c>
      <c r="G4507" s="3">
        <v>2018</v>
      </c>
      <c r="L4507" s="4"/>
      <c r="N4507" s="3" t="s">
        <v>1064</v>
      </c>
      <c r="P4507" s="3">
        <v>12</v>
      </c>
      <c r="Q4507" s="24">
        <v>12</v>
      </c>
      <c r="R4507" s="3">
        <v>6</v>
      </c>
      <c r="S4507" s="2" t="s">
        <v>3</v>
      </c>
      <c r="T4507" s="2" t="s">
        <v>44</v>
      </c>
      <c r="U4507" s="2" t="s">
        <v>36</v>
      </c>
      <c r="V4507" s="37" t="s">
        <v>36</v>
      </c>
      <c r="X4507" s="2" t="s">
        <v>1139</v>
      </c>
      <c r="AA4507" s="20">
        <v>44.587341010000003</v>
      </c>
      <c r="AB4507" s="20">
        <v>-123.23884839999999</v>
      </c>
      <c r="AC4507" s="2" t="s">
        <v>45</v>
      </c>
      <c r="AF4507" s="1"/>
      <c r="AG4507" s="2" t="s">
        <v>390</v>
      </c>
      <c r="AH4507" s="2" t="s">
        <v>1796</v>
      </c>
      <c r="AT4507" s="2" t="s">
        <v>390</v>
      </c>
    </row>
    <row r="4508" spans="2:56">
      <c r="B4508" s="87">
        <v>7206</v>
      </c>
      <c r="C4508" s="13"/>
      <c r="D4508" s="13"/>
      <c r="E4508" s="12">
        <v>14</v>
      </c>
      <c r="F4508" s="12" t="s">
        <v>42</v>
      </c>
      <c r="G4508" s="12">
        <v>2018</v>
      </c>
      <c r="H4508" s="12"/>
      <c r="I4508" s="13">
        <v>14</v>
      </c>
      <c r="J4508" s="13" t="s">
        <v>42</v>
      </c>
      <c r="K4508" s="13">
        <v>2018</v>
      </c>
      <c r="L4508" s="4" t="str">
        <f>CONCATENATE("-",I4508,".",J4508)</f>
        <v>-14.v</v>
      </c>
      <c r="M4508" s="13"/>
      <c r="N4508" s="14" t="s">
        <v>1449</v>
      </c>
      <c r="O4508" s="14"/>
      <c r="P4508" s="12">
        <v>1</v>
      </c>
      <c r="Q4508" s="25">
        <v>1</v>
      </c>
      <c r="R4508" s="12">
        <v>1</v>
      </c>
      <c r="S4508" s="15" t="s">
        <v>3</v>
      </c>
      <c r="T4508" s="15" t="s">
        <v>44</v>
      </c>
      <c r="U4508" s="15" t="s">
        <v>1431</v>
      </c>
      <c r="V4508" s="37" t="s">
        <v>2091</v>
      </c>
      <c r="W4508" s="15"/>
      <c r="X4508" s="15" t="s">
        <v>1441</v>
      </c>
      <c r="Y4508" s="13"/>
      <c r="Z4508" s="13"/>
      <c r="AA4508" s="303">
        <v>42.358199999999997</v>
      </c>
      <c r="AB4508" s="303">
        <v>-123.41370000000001</v>
      </c>
      <c r="AC4508" s="262" t="s">
        <v>1803</v>
      </c>
      <c r="AD4508" s="150" t="s">
        <v>1803</v>
      </c>
      <c r="AE4508" s="15"/>
      <c r="AF4508" s="13"/>
      <c r="AG4508" s="13" t="s">
        <v>1450</v>
      </c>
      <c r="AH4508" s="13" t="s">
        <v>1793</v>
      </c>
      <c r="AI4508" s="13"/>
      <c r="AJ4508" s="13"/>
      <c r="AK4508" s="13"/>
      <c r="AL4508" s="13"/>
      <c r="AM4508" s="13"/>
      <c r="AN4508" s="13"/>
      <c r="AO4508" s="13"/>
      <c r="AP4508" s="13"/>
      <c r="AQ4508" s="13"/>
      <c r="AR4508" s="13"/>
      <c r="AS4508" s="13"/>
      <c r="AT4508" s="13" t="s">
        <v>1450</v>
      </c>
      <c r="AU4508" s="13"/>
      <c r="AV4508" s="13"/>
      <c r="AW4508" s="13"/>
      <c r="AX4508" s="13"/>
      <c r="AY4508" s="13"/>
      <c r="AZ4508" s="13"/>
      <c r="BA4508" s="13"/>
      <c r="BB4508" s="13"/>
      <c r="BC4508" s="13"/>
      <c r="BD4508" s="150"/>
    </row>
    <row r="4509" spans="2:56">
      <c r="B4509" s="87">
        <v>8331</v>
      </c>
      <c r="C4509" s="4"/>
      <c r="E4509" s="4">
        <v>13</v>
      </c>
      <c r="F4509" s="4" t="s">
        <v>1221</v>
      </c>
      <c r="G4509" s="4">
        <v>2018</v>
      </c>
      <c r="H4509" s="4"/>
      <c r="I4509" s="1">
        <v>14</v>
      </c>
      <c r="J4509" s="1" t="s">
        <v>42</v>
      </c>
      <c r="K4509" s="1">
        <v>2018</v>
      </c>
      <c r="L4509" s="4" t="str">
        <f>CONCATENATE("-",I4509,".",J4509)</f>
        <v>-14.v</v>
      </c>
      <c r="M4509" s="1"/>
      <c r="N4509" s="3" t="s">
        <v>1878</v>
      </c>
      <c r="P4509" s="4">
        <v>1</v>
      </c>
      <c r="Q4509" s="24">
        <v>1</v>
      </c>
      <c r="R4509" s="4">
        <v>1</v>
      </c>
      <c r="S4509" s="1" t="s">
        <v>3</v>
      </c>
      <c r="T4509" s="1" t="s">
        <v>44</v>
      </c>
      <c r="U4509" s="1" t="s">
        <v>1431</v>
      </c>
      <c r="V4509" s="37" t="s">
        <v>2091</v>
      </c>
      <c r="W4509" s="1"/>
      <c r="X4509" s="1" t="s">
        <v>1849</v>
      </c>
      <c r="AA4509" s="29">
        <v>42.357799999999997</v>
      </c>
      <c r="AB4509" s="32">
        <v>-123.4132</v>
      </c>
      <c r="AC4509" s="262" t="s">
        <v>1803</v>
      </c>
      <c r="AD4509" s="150" t="s">
        <v>1803</v>
      </c>
      <c r="AE4509" s="1" t="s">
        <v>1879</v>
      </c>
      <c r="AF4509" s="2" t="str">
        <f>CONCATENATE("ex ", AE4509)</f>
        <v>ex Dichelostemma congesta</v>
      </c>
      <c r="AG4509" s="2" t="s">
        <v>1450</v>
      </c>
      <c r="AH4509" s="2" t="s">
        <v>1793</v>
      </c>
      <c r="AT4509" s="2" t="s">
        <v>1450</v>
      </c>
    </row>
    <row r="4510" spans="2:56">
      <c r="B4510" s="87">
        <v>7207</v>
      </c>
      <c r="E4510" s="12">
        <v>14</v>
      </c>
      <c r="F4510" s="12" t="s">
        <v>42</v>
      </c>
      <c r="G4510" s="12">
        <v>2018</v>
      </c>
      <c r="H4510" s="12"/>
      <c r="I4510" s="13">
        <v>14</v>
      </c>
      <c r="J4510" s="13" t="s">
        <v>42</v>
      </c>
      <c r="K4510" s="13">
        <v>2018</v>
      </c>
      <c r="L4510" s="4" t="str">
        <f>CONCATENATE("-",I4510,".",J4510)</f>
        <v>-14.v</v>
      </c>
      <c r="M4510" s="13"/>
      <c r="N4510" s="14" t="s">
        <v>1449</v>
      </c>
      <c r="O4510" s="14"/>
      <c r="P4510" s="12">
        <v>1</v>
      </c>
      <c r="Q4510" s="25">
        <v>1</v>
      </c>
      <c r="R4510" s="12">
        <v>2</v>
      </c>
      <c r="S4510" s="15" t="s">
        <v>3</v>
      </c>
      <c r="T4510" s="15" t="s">
        <v>44</v>
      </c>
      <c r="U4510" s="15" t="s">
        <v>1431</v>
      </c>
      <c r="V4510" s="37" t="s">
        <v>2091</v>
      </c>
      <c r="W4510" s="15"/>
      <c r="X4510" s="15" t="s">
        <v>1441</v>
      </c>
      <c r="Y4510" s="13"/>
      <c r="Z4510" s="13"/>
      <c r="AA4510" s="303">
        <v>42.358199999999997</v>
      </c>
      <c r="AB4510" s="303">
        <v>-123.41370000000001</v>
      </c>
      <c r="AC4510" s="262" t="s">
        <v>1803</v>
      </c>
      <c r="AD4510" s="150" t="s">
        <v>1803</v>
      </c>
      <c r="AE4510" s="15"/>
      <c r="AF4510" s="13"/>
      <c r="AG4510" s="13" t="s">
        <v>1450</v>
      </c>
      <c r="AH4510" s="13" t="s">
        <v>1793</v>
      </c>
      <c r="AI4510" s="13"/>
      <c r="AJ4510" s="13"/>
      <c r="AK4510" s="13"/>
      <c r="AL4510" s="13"/>
      <c r="AM4510" s="13"/>
      <c r="AN4510" s="13"/>
      <c r="AO4510" s="13"/>
      <c r="AP4510" s="13"/>
      <c r="AQ4510" s="13"/>
      <c r="AR4510" s="13"/>
      <c r="AS4510" s="13"/>
      <c r="AT4510" s="13" t="s">
        <v>1450</v>
      </c>
      <c r="BD4510" s="150"/>
    </row>
    <row r="4511" spans="2:56">
      <c r="B4511" s="87">
        <v>8332</v>
      </c>
      <c r="C4511" s="4"/>
      <c r="E4511" s="4">
        <v>13</v>
      </c>
      <c r="F4511" s="4" t="s">
        <v>1221</v>
      </c>
      <c r="G4511" s="4">
        <v>2018</v>
      </c>
      <c r="H4511" s="4"/>
      <c r="I4511" s="1">
        <v>14</v>
      </c>
      <c r="J4511" s="1" t="s">
        <v>42</v>
      </c>
      <c r="K4511" s="1">
        <v>2018</v>
      </c>
      <c r="L4511" s="4" t="str">
        <f>CONCATENATE("-",I4511,".",J4511)</f>
        <v>-14.v</v>
      </c>
      <c r="M4511" s="1"/>
      <c r="N4511" s="3" t="s">
        <v>1878</v>
      </c>
      <c r="P4511" s="4">
        <v>1</v>
      </c>
      <c r="Q4511" s="24">
        <v>1</v>
      </c>
      <c r="R4511" s="4">
        <v>2</v>
      </c>
      <c r="S4511" s="1" t="s">
        <v>3</v>
      </c>
      <c r="T4511" s="1" t="s">
        <v>44</v>
      </c>
      <c r="U4511" s="1" t="s">
        <v>1431</v>
      </c>
      <c r="V4511" s="37" t="s">
        <v>2091</v>
      </c>
      <c r="W4511" s="1"/>
      <c r="X4511" s="1" t="s">
        <v>1849</v>
      </c>
      <c r="AA4511" s="29">
        <v>42.357799999999997</v>
      </c>
      <c r="AB4511" s="32">
        <v>-123.4132</v>
      </c>
      <c r="AC4511" s="262" t="s">
        <v>1803</v>
      </c>
      <c r="AD4511" s="150" t="s">
        <v>1803</v>
      </c>
      <c r="AE4511" s="1" t="s">
        <v>1879</v>
      </c>
      <c r="AF4511" s="2" t="str">
        <f>CONCATENATE("ex ", AE4511)</f>
        <v>ex Dichelostemma congesta</v>
      </c>
      <c r="AG4511" s="2" t="s">
        <v>1450</v>
      </c>
      <c r="AH4511" s="2" t="s">
        <v>1793</v>
      </c>
      <c r="AT4511" s="2" t="s">
        <v>1450</v>
      </c>
    </row>
    <row r="4512" spans="2:56">
      <c r="B4512" s="87">
        <v>7208</v>
      </c>
      <c r="E4512" s="12">
        <v>14</v>
      </c>
      <c r="F4512" s="12" t="s">
        <v>42</v>
      </c>
      <c r="G4512" s="12">
        <v>2018</v>
      </c>
      <c r="H4512" s="12"/>
      <c r="I4512" s="13">
        <v>14</v>
      </c>
      <c r="J4512" s="13" t="s">
        <v>42</v>
      </c>
      <c r="K4512" s="13">
        <v>2018</v>
      </c>
      <c r="L4512" s="4" t="str">
        <f>CONCATENATE("-",I4512,".",J4512)</f>
        <v>-14.v</v>
      </c>
      <c r="M4512" s="13"/>
      <c r="N4512" s="14" t="s">
        <v>1449</v>
      </c>
      <c r="O4512" s="14"/>
      <c r="P4512" s="12">
        <v>1</v>
      </c>
      <c r="Q4512" s="25">
        <v>1</v>
      </c>
      <c r="R4512" s="12">
        <v>3</v>
      </c>
      <c r="S4512" s="15" t="s">
        <v>3</v>
      </c>
      <c r="T4512" s="15" t="s">
        <v>44</v>
      </c>
      <c r="U4512" s="15" t="s">
        <v>1431</v>
      </c>
      <c r="V4512" s="37" t="s">
        <v>2091</v>
      </c>
      <c r="W4512" s="15"/>
      <c r="X4512" s="15" t="s">
        <v>1441</v>
      </c>
      <c r="Y4512" s="13"/>
      <c r="Z4512" s="13"/>
      <c r="AA4512" s="303">
        <v>42.358199999999997</v>
      </c>
      <c r="AB4512" s="303">
        <v>-123.41370000000001</v>
      </c>
      <c r="AC4512" s="262" t="s">
        <v>1803</v>
      </c>
      <c r="AD4512" s="150" t="s">
        <v>1803</v>
      </c>
      <c r="AE4512" s="15"/>
      <c r="AF4512" s="13"/>
      <c r="AG4512" s="13" t="s">
        <v>1450</v>
      </c>
      <c r="AH4512" s="13" t="s">
        <v>1793</v>
      </c>
      <c r="AI4512" s="13"/>
      <c r="AJ4512" s="13"/>
      <c r="AK4512" s="13"/>
      <c r="AL4512" s="13"/>
      <c r="AM4512" s="13"/>
      <c r="AN4512" s="13"/>
      <c r="AO4512" s="13"/>
      <c r="AP4512" s="13"/>
      <c r="AQ4512" s="13"/>
      <c r="AR4512" s="13"/>
      <c r="AS4512" s="13"/>
      <c r="AT4512" s="13" t="s">
        <v>1450</v>
      </c>
      <c r="BD4512" s="150"/>
    </row>
    <row r="4513" spans="2:56">
      <c r="B4513" s="87">
        <v>8333</v>
      </c>
      <c r="C4513" s="4"/>
      <c r="E4513" s="4">
        <v>13</v>
      </c>
      <c r="F4513" s="4" t="s">
        <v>1221</v>
      </c>
      <c r="G4513" s="4">
        <v>2018</v>
      </c>
      <c r="H4513" s="4"/>
      <c r="I4513" s="1">
        <v>14</v>
      </c>
      <c r="J4513" s="1" t="s">
        <v>42</v>
      </c>
      <c r="K4513" s="1">
        <v>2018</v>
      </c>
      <c r="L4513" s="4" t="str">
        <f>CONCATENATE("-",I4513,".",J4513)</f>
        <v>-14.v</v>
      </c>
      <c r="M4513" s="1"/>
      <c r="N4513" s="3" t="s">
        <v>1878</v>
      </c>
      <c r="P4513" s="4">
        <v>1</v>
      </c>
      <c r="Q4513" s="24">
        <v>1</v>
      </c>
      <c r="R4513" s="4">
        <v>3</v>
      </c>
      <c r="S4513" s="1" t="s">
        <v>3</v>
      </c>
      <c r="T4513" s="1" t="s">
        <v>44</v>
      </c>
      <c r="U4513" s="1" t="s">
        <v>1431</v>
      </c>
      <c r="V4513" s="37" t="s">
        <v>2091</v>
      </c>
      <c r="W4513" s="1"/>
      <c r="X4513" s="1" t="s">
        <v>1849</v>
      </c>
      <c r="AA4513" s="29">
        <v>42.357799999999997</v>
      </c>
      <c r="AB4513" s="32">
        <v>-123.4132</v>
      </c>
      <c r="AC4513" s="262" t="s">
        <v>1803</v>
      </c>
      <c r="AD4513" s="150" t="s">
        <v>1803</v>
      </c>
      <c r="AE4513" s="1" t="s">
        <v>1879</v>
      </c>
      <c r="AF4513" s="2" t="str">
        <f>CONCATENATE("ex ", AE4513)</f>
        <v>ex Dichelostemma congesta</v>
      </c>
      <c r="AG4513" s="2" t="s">
        <v>1450</v>
      </c>
      <c r="AH4513" s="2" t="s">
        <v>1793</v>
      </c>
      <c r="AT4513" s="2" t="s">
        <v>1450</v>
      </c>
    </row>
    <row r="4514" spans="2:56">
      <c r="B4514" s="87">
        <v>7209</v>
      </c>
      <c r="E4514" s="12">
        <v>14</v>
      </c>
      <c r="F4514" s="12" t="s">
        <v>42</v>
      </c>
      <c r="G4514" s="12">
        <v>2018</v>
      </c>
      <c r="H4514" s="12"/>
      <c r="I4514" s="13">
        <v>14</v>
      </c>
      <c r="J4514" s="13" t="s">
        <v>42</v>
      </c>
      <c r="K4514" s="13">
        <v>2018</v>
      </c>
      <c r="L4514" s="4" t="str">
        <f>CONCATENATE("-",I4514,".",J4514)</f>
        <v>-14.v</v>
      </c>
      <c r="M4514" s="13"/>
      <c r="N4514" s="14" t="s">
        <v>1449</v>
      </c>
      <c r="O4514" s="14"/>
      <c r="P4514" s="12">
        <v>1</v>
      </c>
      <c r="Q4514" s="25">
        <v>1</v>
      </c>
      <c r="R4514" s="12">
        <v>4</v>
      </c>
      <c r="S4514" s="15" t="s">
        <v>3</v>
      </c>
      <c r="T4514" s="15" t="s">
        <v>44</v>
      </c>
      <c r="U4514" s="15" t="s">
        <v>1431</v>
      </c>
      <c r="V4514" s="37" t="s">
        <v>2091</v>
      </c>
      <c r="W4514" s="15"/>
      <c r="X4514" s="15" t="s">
        <v>1441</v>
      </c>
      <c r="Y4514" s="13"/>
      <c r="Z4514" s="13"/>
      <c r="AA4514" s="303">
        <v>42.358199999999997</v>
      </c>
      <c r="AB4514" s="303">
        <v>-123.41370000000001</v>
      </c>
      <c r="AC4514" s="262" t="s">
        <v>1803</v>
      </c>
      <c r="AD4514" s="150" t="s">
        <v>1803</v>
      </c>
      <c r="AE4514" s="15"/>
      <c r="AF4514" s="13"/>
      <c r="AG4514" s="13" t="s">
        <v>1450</v>
      </c>
      <c r="AH4514" s="13" t="s">
        <v>1793</v>
      </c>
      <c r="AI4514" s="13"/>
      <c r="AJ4514" s="13"/>
      <c r="AK4514" s="13"/>
      <c r="AL4514" s="13"/>
      <c r="AM4514" s="13"/>
      <c r="AN4514" s="13"/>
      <c r="AO4514" s="13"/>
      <c r="AP4514" s="13"/>
      <c r="AQ4514" s="13"/>
      <c r="AR4514" s="13"/>
      <c r="AS4514" s="13"/>
      <c r="AT4514" s="13" t="s">
        <v>1450</v>
      </c>
      <c r="BD4514" s="150"/>
    </row>
    <row r="4515" spans="2:56">
      <c r="B4515" s="87">
        <v>8334</v>
      </c>
      <c r="C4515" s="4"/>
      <c r="E4515" s="4">
        <v>13</v>
      </c>
      <c r="F4515" s="4" t="s">
        <v>1221</v>
      </c>
      <c r="G4515" s="4">
        <v>2018</v>
      </c>
      <c r="H4515" s="4"/>
      <c r="I4515" s="1">
        <v>14</v>
      </c>
      <c r="J4515" s="1" t="s">
        <v>42</v>
      </c>
      <c r="K4515" s="1">
        <v>2018</v>
      </c>
      <c r="L4515" s="4" t="str">
        <f>CONCATENATE("-",I4515,".",J4515)</f>
        <v>-14.v</v>
      </c>
      <c r="M4515" s="1"/>
      <c r="N4515" s="3" t="s">
        <v>1878</v>
      </c>
      <c r="P4515" s="4">
        <v>1</v>
      </c>
      <c r="Q4515" s="24">
        <v>1</v>
      </c>
      <c r="R4515" s="4">
        <v>4</v>
      </c>
      <c r="S4515" s="1" t="s">
        <v>3</v>
      </c>
      <c r="T4515" s="1" t="s">
        <v>44</v>
      </c>
      <c r="U4515" s="1" t="s">
        <v>1431</v>
      </c>
      <c r="V4515" s="37" t="s">
        <v>2091</v>
      </c>
      <c r="W4515" s="1"/>
      <c r="X4515" s="1" t="s">
        <v>1849</v>
      </c>
      <c r="AA4515" s="29">
        <v>42.357799999999997</v>
      </c>
      <c r="AB4515" s="32">
        <v>-123.4132</v>
      </c>
      <c r="AC4515" s="262" t="s">
        <v>1803</v>
      </c>
      <c r="AD4515" s="150" t="s">
        <v>1803</v>
      </c>
      <c r="AE4515" s="1" t="s">
        <v>1879</v>
      </c>
      <c r="AF4515" s="2" t="str">
        <f>CONCATENATE("ex ", AE4515)</f>
        <v>ex Dichelostemma congesta</v>
      </c>
      <c r="AG4515" s="2" t="s">
        <v>1450</v>
      </c>
      <c r="AH4515" s="2" t="s">
        <v>1793</v>
      </c>
      <c r="AT4515" s="2" t="s">
        <v>1450</v>
      </c>
    </row>
    <row r="4516" spans="2:56">
      <c r="B4516" s="87">
        <v>7210</v>
      </c>
      <c r="E4516" s="12">
        <v>14</v>
      </c>
      <c r="F4516" s="12" t="s">
        <v>42</v>
      </c>
      <c r="G4516" s="12">
        <v>2018</v>
      </c>
      <c r="H4516" s="12"/>
      <c r="I4516" s="13">
        <v>14</v>
      </c>
      <c r="J4516" s="13" t="s">
        <v>42</v>
      </c>
      <c r="K4516" s="13">
        <v>2018</v>
      </c>
      <c r="L4516" s="4" t="str">
        <f>CONCATENATE("-",I4516,".",J4516)</f>
        <v>-14.v</v>
      </c>
      <c r="M4516" s="13"/>
      <c r="N4516" s="14" t="s">
        <v>1449</v>
      </c>
      <c r="O4516" s="14"/>
      <c r="P4516" s="12">
        <v>1</v>
      </c>
      <c r="Q4516" s="25">
        <v>1</v>
      </c>
      <c r="R4516" s="12">
        <v>5</v>
      </c>
      <c r="S4516" s="15" t="s">
        <v>3</v>
      </c>
      <c r="T4516" s="15" t="s">
        <v>44</v>
      </c>
      <c r="U4516" s="15" t="s">
        <v>1431</v>
      </c>
      <c r="V4516" s="37" t="s">
        <v>2091</v>
      </c>
      <c r="W4516" s="15"/>
      <c r="X4516" s="15" t="s">
        <v>1441</v>
      </c>
      <c r="Y4516" s="13"/>
      <c r="Z4516" s="13"/>
      <c r="AA4516" s="303">
        <v>42.358199999999997</v>
      </c>
      <c r="AB4516" s="303">
        <v>-123.41370000000001</v>
      </c>
      <c r="AC4516" s="262" t="s">
        <v>1803</v>
      </c>
      <c r="AD4516" s="150" t="s">
        <v>1803</v>
      </c>
      <c r="AE4516" s="15"/>
      <c r="AF4516" s="13"/>
      <c r="AG4516" s="13" t="s">
        <v>1450</v>
      </c>
      <c r="AH4516" s="13" t="s">
        <v>1793</v>
      </c>
      <c r="AI4516" s="13"/>
      <c r="AJ4516" s="13"/>
      <c r="AK4516" s="13"/>
      <c r="AL4516" s="13"/>
      <c r="AM4516" s="13"/>
      <c r="AN4516" s="13"/>
      <c r="AO4516" s="13"/>
      <c r="AP4516" s="13"/>
      <c r="AQ4516" s="13"/>
      <c r="AR4516" s="13"/>
      <c r="AS4516" s="13"/>
      <c r="AT4516" s="13" t="s">
        <v>1450</v>
      </c>
      <c r="BD4516" s="150"/>
    </row>
    <row r="4517" spans="2:56">
      <c r="B4517" s="87">
        <v>8335</v>
      </c>
      <c r="C4517" s="4"/>
      <c r="E4517" s="4">
        <v>13</v>
      </c>
      <c r="F4517" s="4" t="s">
        <v>1221</v>
      </c>
      <c r="G4517" s="4">
        <v>2018</v>
      </c>
      <c r="H4517" s="4"/>
      <c r="I4517" s="1">
        <v>14</v>
      </c>
      <c r="J4517" s="1" t="s">
        <v>42</v>
      </c>
      <c r="K4517" s="1">
        <v>2018</v>
      </c>
      <c r="L4517" s="4" t="str">
        <f>CONCATENATE("-",I4517,".",J4517)</f>
        <v>-14.v</v>
      </c>
      <c r="M4517" s="1"/>
      <c r="N4517" s="3" t="s">
        <v>1878</v>
      </c>
      <c r="P4517" s="4">
        <v>1</v>
      </c>
      <c r="Q4517" s="24">
        <v>1</v>
      </c>
      <c r="R4517" s="4">
        <v>5</v>
      </c>
      <c r="S4517" s="1" t="s">
        <v>3</v>
      </c>
      <c r="T4517" s="1" t="s">
        <v>44</v>
      </c>
      <c r="U4517" s="1" t="s">
        <v>1431</v>
      </c>
      <c r="V4517" s="37" t="s">
        <v>2091</v>
      </c>
      <c r="W4517" s="1"/>
      <c r="X4517" s="1" t="s">
        <v>1849</v>
      </c>
      <c r="AA4517" s="29">
        <v>42.357799999999997</v>
      </c>
      <c r="AB4517" s="32">
        <v>-123.4132</v>
      </c>
      <c r="AC4517" s="262" t="s">
        <v>1803</v>
      </c>
      <c r="AD4517" s="150" t="s">
        <v>1803</v>
      </c>
      <c r="AE4517" s="1" t="s">
        <v>1879</v>
      </c>
      <c r="AF4517" s="2" t="str">
        <f>CONCATENATE("ex ", AE4517)</f>
        <v>ex Dichelostemma congesta</v>
      </c>
      <c r="AG4517" s="2" t="s">
        <v>1450</v>
      </c>
      <c r="AH4517" s="2" t="s">
        <v>1793</v>
      </c>
      <c r="AT4517" s="2" t="s">
        <v>1450</v>
      </c>
    </row>
    <row r="4518" spans="2:56">
      <c r="B4518" s="87">
        <v>7211</v>
      </c>
      <c r="E4518" s="12">
        <v>14</v>
      </c>
      <c r="F4518" s="12" t="s">
        <v>42</v>
      </c>
      <c r="G4518" s="12">
        <v>2018</v>
      </c>
      <c r="H4518" s="12"/>
      <c r="I4518" s="13">
        <v>14</v>
      </c>
      <c r="J4518" s="13" t="s">
        <v>42</v>
      </c>
      <c r="K4518" s="13">
        <v>2018</v>
      </c>
      <c r="L4518" s="4" t="str">
        <f>CONCATENATE("-",I4518,".",J4518)</f>
        <v>-14.v</v>
      </c>
      <c r="M4518" s="13"/>
      <c r="N4518" s="14" t="s">
        <v>1449</v>
      </c>
      <c r="O4518" s="14"/>
      <c r="P4518" s="12">
        <v>1</v>
      </c>
      <c r="Q4518" s="25">
        <v>1</v>
      </c>
      <c r="R4518" s="12">
        <v>6</v>
      </c>
      <c r="S4518" s="15" t="s">
        <v>3</v>
      </c>
      <c r="T4518" s="15" t="s">
        <v>44</v>
      </c>
      <c r="U4518" s="15" t="s">
        <v>1431</v>
      </c>
      <c r="V4518" s="37" t="s">
        <v>2091</v>
      </c>
      <c r="W4518" s="15"/>
      <c r="X4518" s="15" t="s">
        <v>1441</v>
      </c>
      <c r="Y4518" s="13"/>
      <c r="Z4518" s="13"/>
      <c r="AA4518" s="303">
        <v>42.358199999999997</v>
      </c>
      <c r="AB4518" s="303">
        <v>-123.41370000000001</v>
      </c>
      <c r="AC4518" s="262" t="s">
        <v>1803</v>
      </c>
      <c r="AD4518" s="150" t="s">
        <v>1803</v>
      </c>
      <c r="AE4518" s="15"/>
      <c r="AF4518" s="13"/>
      <c r="AG4518" s="13" t="s">
        <v>1450</v>
      </c>
      <c r="AH4518" s="13" t="s">
        <v>1793</v>
      </c>
      <c r="AI4518" s="13"/>
      <c r="AJ4518" s="13"/>
      <c r="AK4518" s="13"/>
      <c r="AL4518" s="13"/>
      <c r="AM4518" s="13"/>
      <c r="AN4518" s="13"/>
      <c r="AO4518" s="13"/>
      <c r="AP4518" s="13"/>
      <c r="AQ4518" s="13"/>
      <c r="AR4518" s="13"/>
      <c r="AS4518" s="13"/>
      <c r="AT4518" s="13" t="s">
        <v>1450</v>
      </c>
      <c r="BD4518" s="150"/>
    </row>
    <row r="4519" spans="2:56">
      <c r="B4519" s="87">
        <v>8336</v>
      </c>
      <c r="C4519" s="4"/>
      <c r="E4519" s="4">
        <v>13</v>
      </c>
      <c r="F4519" s="4" t="s">
        <v>1221</v>
      </c>
      <c r="G4519" s="4">
        <v>2018</v>
      </c>
      <c r="H4519" s="4"/>
      <c r="I4519" s="1">
        <v>14</v>
      </c>
      <c r="J4519" s="1" t="s">
        <v>42</v>
      </c>
      <c r="K4519" s="1">
        <v>2018</v>
      </c>
      <c r="L4519" s="4" t="str">
        <f>CONCATENATE("-",I4519,".",J4519)</f>
        <v>-14.v</v>
      </c>
      <c r="M4519" s="1"/>
      <c r="N4519" s="3" t="s">
        <v>1878</v>
      </c>
      <c r="P4519" s="4">
        <v>1</v>
      </c>
      <c r="Q4519" s="24">
        <v>1</v>
      </c>
      <c r="R4519" s="4">
        <v>6</v>
      </c>
      <c r="S4519" s="1" t="s">
        <v>3</v>
      </c>
      <c r="T4519" s="1" t="s">
        <v>44</v>
      </c>
      <c r="U4519" s="1" t="s">
        <v>1431</v>
      </c>
      <c r="V4519" s="37" t="s">
        <v>2091</v>
      </c>
      <c r="W4519" s="1"/>
      <c r="X4519" s="1" t="s">
        <v>1849</v>
      </c>
      <c r="AA4519" s="29">
        <v>42.357799999999997</v>
      </c>
      <c r="AB4519" s="32">
        <v>-123.4132</v>
      </c>
      <c r="AC4519" s="262" t="s">
        <v>1803</v>
      </c>
      <c r="AD4519" s="150" t="s">
        <v>1803</v>
      </c>
      <c r="AE4519" s="1" t="s">
        <v>1879</v>
      </c>
      <c r="AF4519" s="2" t="str">
        <f>CONCATENATE("ex ", AE4519)</f>
        <v>ex Dichelostemma congesta</v>
      </c>
      <c r="AG4519" s="2" t="s">
        <v>1450</v>
      </c>
      <c r="AH4519" s="2" t="s">
        <v>1793</v>
      </c>
      <c r="AT4519" s="2" t="s">
        <v>1450</v>
      </c>
    </row>
    <row r="4520" spans="2:56">
      <c r="B4520" s="87">
        <v>7212</v>
      </c>
      <c r="E4520" s="12">
        <v>14</v>
      </c>
      <c r="F4520" s="12" t="s">
        <v>42</v>
      </c>
      <c r="G4520" s="12">
        <v>2018</v>
      </c>
      <c r="H4520" s="12"/>
      <c r="I4520" s="13">
        <v>14</v>
      </c>
      <c r="J4520" s="13" t="s">
        <v>42</v>
      </c>
      <c r="K4520" s="13">
        <v>2018</v>
      </c>
      <c r="L4520" s="4" t="str">
        <f>CONCATENATE("-",I4520,".",J4520)</f>
        <v>-14.v</v>
      </c>
      <c r="M4520" s="13"/>
      <c r="N4520" s="14" t="s">
        <v>1449</v>
      </c>
      <c r="O4520" s="14"/>
      <c r="P4520" s="12">
        <v>1</v>
      </c>
      <c r="Q4520" s="25">
        <v>1</v>
      </c>
      <c r="R4520" s="12">
        <v>7</v>
      </c>
      <c r="S4520" s="15" t="s">
        <v>3</v>
      </c>
      <c r="T4520" s="15" t="s">
        <v>44</v>
      </c>
      <c r="U4520" s="15" t="s">
        <v>1431</v>
      </c>
      <c r="V4520" s="37" t="s">
        <v>2091</v>
      </c>
      <c r="W4520" s="15"/>
      <c r="X4520" s="15" t="s">
        <v>1441</v>
      </c>
      <c r="Y4520" s="13"/>
      <c r="Z4520" s="13"/>
      <c r="AA4520" s="303">
        <v>42.358199999999997</v>
      </c>
      <c r="AB4520" s="303">
        <v>-123.41370000000001</v>
      </c>
      <c r="AC4520" s="262" t="s">
        <v>1803</v>
      </c>
      <c r="AD4520" s="150" t="s">
        <v>1803</v>
      </c>
      <c r="AE4520" s="15"/>
      <c r="AF4520" s="13"/>
      <c r="AG4520" s="13" t="s">
        <v>1450</v>
      </c>
      <c r="AH4520" s="13" t="s">
        <v>1793</v>
      </c>
      <c r="AI4520" s="13"/>
      <c r="AJ4520" s="13"/>
      <c r="AK4520" s="13"/>
      <c r="AL4520" s="13"/>
      <c r="AM4520" s="13"/>
      <c r="AN4520" s="13"/>
      <c r="AO4520" s="13"/>
      <c r="AP4520" s="13"/>
      <c r="AQ4520" s="13"/>
      <c r="AR4520" s="13"/>
      <c r="AS4520" s="13"/>
      <c r="AT4520" s="13" t="s">
        <v>1450</v>
      </c>
      <c r="BD4520" s="150"/>
    </row>
    <row r="4521" spans="2:56">
      <c r="B4521" s="87">
        <v>8337</v>
      </c>
      <c r="C4521" s="4"/>
      <c r="E4521" s="4">
        <v>13</v>
      </c>
      <c r="F4521" s="4" t="s">
        <v>1221</v>
      </c>
      <c r="G4521" s="4">
        <v>2018</v>
      </c>
      <c r="H4521" s="4"/>
      <c r="I4521" s="1">
        <v>14</v>
      </c>
      <c r="J4521" s="1" t="s">
        <v>42</v>
      </c>
      <c r="K4521" s="1">
        <v>2018</v>
      </c>
      <c r="L4521" s="4" t="str">
        <f>CONCATENATE("-",I4521,".",J4521)</f>
        <v>-14.v</v>
      </c>
      <c r="M4521" s="1"/>
      <c r="N4521" s="3" t="s">
        <v>1878</v>
      </c>
      <c r="P4521" s="4">
        <v>1</v>
      </c>
      <c r="Q4521" s="24">
        <v>1</v>
      </c>
      <c r="R4521" s="4">
        <v>7</v>
      </c>
      <c r="S4521" s="1" t="s">
        <v>3</v>
      </c>
      <c r="T4521" s="1" t="s">
        <v>44</v>
      </c>
      <c r="U4521" s="1" t="s">
        <v>1431</v>
      </c>
      <c r="V4521" s="37" t="s">
        <v>2091</v>
      </c>
      <c r="W4521" s="1"/>
      <c r="X4521" s="1" t="s">
        <v>1849</v>
      </c>
      <c r="AA4521" s="29">
        <v>42.357799999999997</v>
      </c>
      <c r="AB4521" s="32">
        <v>-123.4132</v>
      </c>
      <c r="AC4521" s="262" t="s">
        <v>1803</v>
      </c>
      <c r="AD4521" s="150" t="s">
        <v>1803</v>
      </c>
      <c r="AE4521" s="1" t="s">
        <v>1879</v>
      </c>
      <c r="AF4521" s="2" t="str">
        <f>CONCATENATE("ex ", AE4521)</f>
        <v>ex Dichelostemma congesta</v>
      </c>
      <c r="AG4521" s="2" t="s">
        <v>1450</v>
      </c>
      <c r="AH4521" s="2" t="s">
        <v>1793</v>
      </c>
      <c r="AT4521" s="2" t="s">
        <v>1450</v>
      </c>
    </row>
    <row r="4522" spans="2:56">
      <c r="B4522" s="87">
        <v>7213</v>
      </c>
      <c r="E4522" s="12">
        <v>14</v>
      </c>
      <c r="F4522" s="12" t="s">
        <v>42</v>
      </c>
      <c r="G4522" s="12">
        <v>2018</v>
      </c>
      <c r="H4522" s="12"/>
      <c r="I4522" s="13">
        <v>14</v>
      </c>
      <c r="J4522" s="13" t="s">
        <v>42</v>
      </c>
      <c r="K4522" s="13">
        <v>2018</v>
      </c>
      <c r="L4522" s="4" t="str">
        <f>CONCATENATE("-",I4522,".",J4522)</f>
        <v>-14.v</v>
      </c>
      <c r="M4522" s="13"/>
      <c r="N4522" s="14" t="s">
        <v>1449</v>
      </c>
      <c r="O4522" s="14"/>
      <c r="P4522" s="12">
        <v>1</v>
      </c>
      <c r="Q4522" s="25">
        <v>1</v>
      </c>
      <c r="R4522" s="12">
        <v>8</v>
      </c>
      <c r="S4522" s="15" t="s">
        <v>3</v>
      </c>
      <c r="T4522" s="15" t="s">
        <v>44</v>
      </c>
      <c r="U4522" s="15" t="s">
        <v>1431</v>
      </c>
      <c r="V4522" s="37" t="s">
        <v>2091</v>
      </c>
      <c r="W4522" s="15"/>
      <c r="X4522" s="15" t="s">
        <v>1441</v>
      </c>
      <c r="Y4522" s="13"/>
      <c r="Z4522" s="13"/>
      <c r="AA4522" s="303">
        <v>42.358199999999997</v>
      </c>
      <c r="AB4522" s="303">
        <v>-123.41370000000001</v>
      </c>
      <c r="AC4522" s="262" t="s">
        <v>1803</v>
      </c>
      <c r="AD4522" s="150" t="s">
        <v>1803</v>
      </c>
      <c r="AE4522" s="15"/>
      <c r="AF4522" s="13"/>
      <c r="AG4522" s="13" t="s">
        <v>1450</v>
      </c>
      <c r="AH4522" s="13" t="s">
        <v>1793</v>
      </c>
      <c r="AI4522" s="13"/>
      <c r="AJ4522" s="13"/>
      <c r="AK4522" s="13"/>
      <c r="AL4522" s="13"/>
      <c r="AM4522" s="13"/>
      <c r="AN4522" s="13"/>
      <c r="AO4522" s="13"/>
      <c r="AP4522" s="13"/>
      <c r="AQ4522" s="13"/>
      <c r="AR4522" s="13"/>
      <c r="AS4522" s="13"/>
      <c r="AT4522" s="13" t="s">
        <v>1450</v>
      </c>
      <c r="BD4522" s="201"/>
    </row>
    <row r="4523" spans="2:56">
      <c r="B4523" s="87">
        <v>8338</v>
      </c>
      <c r="C4523" s="4"/>
      <c r="E4523" s="4">
        <v>13</v>
      </c>
      <c r="F4523" s="4" t="s">
        <v>1221</v>
      </c>
      <c r="G4523" s="4">
        <v>2018</v>
      </c>
      <c r="H4523" s="4"/>
      <c r="I4523" s="1">
        <v>14</v>
      </c>
      <c r="J4523" s="1" t="s">
        <v>42</v>
      </c>
      <c r="K4523" s="1">
        <v>2018</v>
      </c>
      <c r="L4523" s="4" t="str">
        <f>CONCATENATE("-",I4523,".",J4523)</f>
        <v>-14.v</v>
      </c>
      <c r="M4523" s="1"/>
      <c r="N4523" s="3" t="s">
        <v>1878</v>
      </c>
      <c r="P4523" s="4">
        <v>1</v>
      </c>
      <c r="Q4523" s="24">
        <v>1</v>
      </c>
      <c r="R4523" s="4">
        <v>8</v>
      </c>
      <c r="S4523" s="1" t="s">
        <v>3</v>
      </c>
      <c r="T4523" s="1" t="s">
        <v>44</v>
      </c>
      <c r="U4523" s="1" t="s">
        <v>1431</v>
      </c>
      <c r="V4523" s="37" t="s">
        <v>2091</v>
      </c>
      <c r="W4523" s="1"/>
      <c r="X4523" s="1" t="s">
        <v>1849</v>
      </c>
      <c r="AA4523" s="29">
        <v>42.357799999999997</v>
      </c>
      <c r="AB4523" s="32">
        <v>-123.4132</v>
      </c>
      <c r="AC4523" s="262" t="s">
        <v>1803</v>
      </c>
      <c r="AD4523" s="150" t="s">
        <v>1803</v>
      </c>
      <c r="AE4523" s="1" t="s">
        <v>1879</v>
      </c>
      <c r="AF4523" s="2" t="str">
        <f>CONCATENATE("ex ", AE4523)</f>
        <v>ex Dichelostemma congesta</v>
      </c>
      <c r="AG4523" s="2" t="s">
        <v>1450</v>
      </c>
      <c r="AH4523" s="2" t="s">
        <v>1793</v>
      </c>
      <c r="AT4523" s="2" t="s">
        <v>1450</v>
      </c>
    </row>
    <row r="4524" spans="2:56">
      <c r="B4524" s="87">
        <v>7214</v>
      </c>
      <c r="E4524" s="12">
        <v>14</v>
      </c>
      <c r="F4524" s="12" t="s">
        <v>42</v>
      </c>
      <c r="G4524" s="12">
        <v>2018</v>
      </c>
      <c r="H4524" s="12"/>
      <c r="I4524" s="13">
        <v>14</v>
      </c>
      <c r="J4524" s="13" t="s">
        <v>42</v>
      </c>
      <c r="K4524" s="13">
        <v>2018</v>
      </c>
      <c r="L4524" s="4" t="str">
        <f>CONCATENATE("-",I4524,".",J4524)</f>
        <v>-14.v</v>
      </c>
      <c r="M4524" s="13"/>
      <c r="N4524" s="14" t="s">
        <v>1449</v>
      </c>
      <c r="O4524" s="14"/>
      <c r="P4524" s="12">
        <v>1</v>
      </c>
      <c r="Q4524" s="25">
        <v>1</v>
      </c>
      <c r="R4524" s="12">
        <v>9</v>
      </c>
      <c r="S4524" s="15" t="s">
        <v>3</v>
      </c>
      <c r="T4524" s="15" t="s">
        <v>44</v>
      </c>
      <c r="U4524" s="15" t="s">
        <v>1431</v>
      </c>
      <c r="V4524" s="37" t="s">
        <v>2091</v>
      </c>
      <c r="W4524" s="15"/>
      <c r="X4524" s="15" t="s">
        <v>1441</v>
      </c>
      <c r="Y4524" s="13"/>
      <c r="Z4524" s="13"/>
      <c r="AA4524" s="303">
        <v>42.358199999999997</v>
      </c>
      <c r="AB4524" s="303">
        <v>-123.41370000000001</v>
      </c>
      <c r="AC4524" s="262" t="s">
        <v>1803</v>
      </c>
      <c r="AD4524" s="150" t="s">
        <v>1803</v>
      </c>
      <c r="AE4524" s="15"/>
      <c r="AF4524" s="13"/>
      <c r="AG4524" s="13" t="s">
        <v>1450</v>
      </c>
      <c r="AH4524" s="13" t="s">
        <v>1793</v>
      </c>
      <c r="AI4524" s="13"/>
      <c r="AJ4524" s="13"/>
      <c r="AK4524" s="13"/>
      <c r="AL4524" s="13"/>
      <c r="AM4524" s="13"/>
      <c r="AN4524" s="13"/>
      <c r="AO4524" s="13"/>
      <c r="AP4524" s="13"/>
      <c r="AQ4524" s="13"/>
      <c r="AR4524" s="13"/>
      <c r="AS4524" s="13"/>
      <c r="AT4524" s="13" t="s">
        <v>1450</v>
      </c>
      <c r="BD4524" s="201"/>
    </row>
    <row r="4525" spans="2:56">
      <c r="B4525" s="87">
        <v>8339</v>
      </c>
      <c r="C4525" s="4"/>
      <c r="E4525" s="4">
        <v>13</v>
      </c>
      <c r="F4525" s="4" t="s">
        <v>1221</v>
      </c>
      <c r="G4525" s="4">
        <v>2018</v>
      </c>
      <c r="H4525" s="4"/>
      <c r="I4525" s="1">
        <v>14</v>
      </c>
      <c r="J4525" s="1" t="s">
        <v>42</v>
      </c>
      <c r="K4525" s="1">
        <v>2018</v>
      </c>
      <c r="L4525" s="4" t="str">
        <f>CONCATENATE("-",I4525,".",J4525)</f>
        <v>-14.v</v>
      </c>
      <c r="M4525" s="1"/>
      <c r="N4525" s="3" t="s">
        <v>1878</v>
      </c>
      <c r="P4525" s="4">
        <v>1</v>
      </c>
      <c r="Q4525" s="24">
        <v>1</v>
      </c>
      <c r="R4525" s="4">
        <v>9</v>
      </c>
      <c r="S4525" s="1" t="s">
        <v>3</v>
      </c>
      <c r="T4525" s="1" t="s">
        <v>44</v>
      </c>
      <c r="U4525" s="1" t="s">
        <v>1431</v>
      </c>
      <c r="V4525" s="37" t="s">
        <v>2091</v>
      </c>
      <c r="W4525" s="1"/>
      <c r="X4525" s="1" t="s">
        <v>1849</v>
      </c>
      <c r="AA4525" s="29">
        <v>42.357799999999997</v>
      </c>
      <c r="AB4525" s="32">
        <v>-123.4132</v>
      </c>
      <c r="AC4525" s="262" t="s">
        <v>1803</v>
      </c>
      <c r="AD4525" s="150" t="s">
        <v>1803</v>
      </c>
      <c r="AE4525" s="1" t="s">
        <v>1879</v>
      </c>
      <c r="AF4525" s="2" t="str">
        <f>CONCATENATE("ex ", AE4525)</f>
        <v>ex Dichelostemma congesta</v>
      </c>
      <c r="AG4525" s="2" t="s">
        <v>1450</v>
      </c>
      <c r="AH4525" s="2" t="s">
        <v>1793</v>
      </c>
      <c r="AT4525" s="2" t="s">
        <v>1450</v>
      </c>
    </row>
    <row r="4526" spans="2:56">
      <c r="B4526" s="87">
        <v>7215</v>
      </c>
      <c r="E4526" s="12">
        <v>14</v>
      </c>
      <c r="F4526" s="12" t="s">
        <v>42</v>
      </c>
      <c r="G4526" s="12">
        <v>2018</v>
      </c>
      <c r="H4526" s="12"/>
      <c r="I4526" s="13">
        <v>14</v>
      </c>
      <c r="J4526" s="13" t="s">
        <v>42</v>
      </c>
      <c r="K4526" s="13">
        <v>2018</v>
      </c>
      <c r="L4526" s="4" t="str">
        <f>CONCATENATE("-",I4526,".",J4526)</f>
        <v>-14.v</v>
      </c>
      <c r="M4526" s="13"/>
      <c r="N4526" s="14" t="s">
        <v>1449</v>
      </c>
      <c r="O4526" s="14"/>
      <c r="P4526" s="12">
        <v>1</v>
      </c>
      <c r="Q4526" s="25">
        <v>1</v>
      </c>
      <c r="R4526" s="12">
        <v>10</v>
      </c>
      <c r="S4526" s="15" t="s">
        <v>3</v>
      </c>
      <c r="T4526" s="15" t="s">
        <v>44</v>
      </c>
      <c r="U4526" s="15" t="s">
        <v>1431</v>
      </c>
      <c r="V4526" s="37" t="s">
        <v>2091</v>
      </c>
      <c r="W4526" s="15"/>
      <c r="X4526" s="15" t="s">
        <v>1441</v>
      </c>
      <c r="Y4526" s="13"/>
      <c r="Z4526" s="13"/>
      <c r="AA4526" s="303">
        <v>42.358199999999997</v>
      </c>
      <c r="AB4526" s="303">
        <v>-123.41370000000001</v>
      </c>
      <c r="AC4526" s="262" t="s">
        <v>1803</v>
      </c>
      <c r="AD4526" s="150" t="s">
        <v>1803</v>
      </c>
      <c r="AE4526" s="15"/>
      <c r="AF4526" s="13"/>
      <c r="AG4526" s="13" t="s">
        <v>1450</v>
      </c>
      <c r="AH4526" s="13" t="s">
        <v>1793</v>
      </c>
      <c r="AI4526" s="13"/>
      <c r="AJ4526" s="13"/>
      <c r="AK4526" s="13"/>
      <c r="AL4526" s="13"/>
      <c r="AM4526" s="13"/>
      <c r="AN4526" s="13"/>
      <c r="AO4526" s="13"/>
      <c r="AP4526" s="13"/>
      <c r="AQ4526" s="13"/>
      <c r="AR4526" s="13"/>
      <c r="AS4526" s="13"/>
      <c r="AT4526" s="13" t="s">
        <v>1450</v>
      </c>
      <c r="BD4526" s="201"/>
    </row>
    <row r="4527" spans="2:56">
      <c r="B4527" s="87">
        <v>8340</v>
      </c>
      <c r="C4527" s="4"/>
      <c r="E4527" s="4">
        <v>13</v>
      </c>
      <c r="F4527" s="4" t="s">
        <v>1221</v>
      </c>
      <c r="G4527" s="4">
        <v>2018</v>
      </c>
      <c r="H4527" s="4"/>
      <c r="I4527" s="1">
        <v>14</v>
      </c>
      <c r="J4527" s="1" t="s">
        <v>42</v>
      </c>
      <c r="K4527" s="1">
        <v>2018</v>
      </c>
      <c r="L4527" s="4" t="str">
        <f>CONCATENATE("-",I4527,".",J4527)</f>
        <v>-14.v</v>
      </c>
      <c r="M4527" s="1"/>
      <c r="N4527" s="3" t="s">
        <v>1878</v>
      </c>
      <c r="P4527" s="4">
        <v>1</v>
      </c>
      <c r="Q4527" s="24">
        <v>1</v>
      </c>
      <c r="R4527" s="4">
        <v>10</v>
      </c>
      <c r="S4527" s="1" t="s">
        <v>3</v>
      </c>
      <c r="T4527" s="1" t="s">
        <v>44</v>
      </c>
      <c r="U4527" s="1" t="s">
        <v>1431</v>
      </c>
      <c r="V4527" s="37" t="s">
        <v>2091</v>
      </c>
      <c r="W4527" s="1"/>
      <c r="X4527" s="1" t="s">
        <v>1849</v>
      </c>
      <c r="AA4527" s="29">
        <v>42.357799999999997</v>
      </c>
      <c r="AB4527" s="32">
        <v>-123.4132</v>
      </c>
      <c r="AC4527" s="262" t="s">
        <v>1803</v>
      </c>
      <c r="AD4527" s="150" t="s">
        <v>1803</v>
      </c>
      <c r="AE4527" s="1" t="s">
        <v>1879</v>
      </c>
      <c r="AF4527" s="2" t="str">
        <f>CONCATENATE("ex ", AE4527)</f>
        <v>ex Dichelostemma congesta</v>
      </c>
      <c r="AG4527" s="2" t="s">
        <v>1450</v>
      </c>
      <c r="AH4527" s="2" t="s">
        <v>1793</v>
      </c>
      <c r="AT4527" s="2" t="s">
        <v>1450</v>
      </c>
    </row>
    <row r="4528" spans="2:56">
      <c r="B4528" s="87">
        <v>7216</v>
      </c>
      <c r="E4528" s="12">
        <v>14</v>
      </c>
      <c r="F4528" s="12" t="s">
        <v>42</v>
      </c>
      <c r="G4528" s="12">
        <v>2018</v>
      </c>
      <c r="H4528" s="12"/>
      <c r="I4528" s="13">
        <v>14</v>
      </c>
      <c r="J4528" s="13" t="s">
        <v>42</v>
      </c>
      <c r="K4528" s="13">
        <v>2018</v>
      </c>
      <c r="L4528" s="4" t="str">
        <f>CONCATENATE("-",I4528,".",J4528)</f>
        <v>-14.v</v>
      </c>
      <c r="M4528" s="13"/>
      <c r="N4528" s="14" t="s">
        <v>1449</v>
      </c>
      <c r="O4528" s="14"/>
      <c r="P4528" s="12">
        <v>1</v>
      </c>
      <c r="Q4528" s="25">
        <v>1</v>
      </c>
      <c r="R4528" s="12">
        <v>11</v>
      </c>
      <c r="S4528" s="15" t="s">
        <v>3</v>
      </c>
      <c r="T4528" s="15" t="s">
        <v>44</v>
      </c>
      <c r="U4528" s="15" t="s">
        <v>1431</v>
      </c>
      <c r="V4528" s="37" t="s">
        <v>2091</v>
      </c>
      <c r="W4528" s="15"/>
      <c r="X4528" s="15" t="s">
        <v>1441</v>
      </c>
      <c r="Y4528" s="13"/>
      <c r="Z4528" s="13"/>
      <c r="AA4528" s="303">
        <v>42.358199999999997</v>
      </c>
      <c r="AB4528" s="303">
        <v>-123.41370000000001</v>
      </c>
      <c r="AC4528" s="262" t="s">
        <v>1803</v>
      </c>
      <c r="AD4528" s="150" t="s">
        <v>1803</v>
      </c>
      <c r="AE4528" s="15"/>
      <c r="AF4528" s="13"/>
      <c r="AG4528" s="13" t="s">
        <v>1450</v>
      </c>
      <c r="AH4528" s="13" t="s">
        <v>1793</v>
      </c>
      <c r="AI4528" s="13"/>
      <c r="AJ4528" s="13"/>
      <c r="AK4528" s="13"/>
      <c r="AL4528" s="13"/>
      <c r="AM4528" s="13"/>
      <c r="AN4528" s="13"/>
      <c r="AO4528" s="13"/>
      <c r="AP4528" s="13"/>
      <c r="AQ4528" s="13"/>
      <c r="AR4528" s="13"/>
      <c r="AS4528" s="13"/>
      <c r="AT4528" s="13" t="s">
        <v>1450</v>
      </c>
      <c r="BD4528" s="201"/>
    </row>
    <row r="4529" spans="2:56">
      <c r="B4529" s="87">
        <v>8341</v>
      </c>
      <c r="C4529" s="4"/>
      <c r="E4529" s="4">
        <v>13</v>
      </c>
      <c r="F4529" s="4" t="s">
        <v>1221</v>
      </c>
      <c r="G4529" s="4">
        <v>2018</v>
      </c>
      <c r="H4529" s="4"/>
      <c r="I4529" s="1">
        <v>14</v>
      </c>
      <c r="J4529" s="1" t="s">
        <v>42</v>
      </c>
      <c r="K4529" s="1">
        <v>2018</v>
      </c>
      <c r="L4529" s="4" t="str">
        <f>CONCATENATE("-",I4529,".",J4529)</f>
        <v>-14.v</v>
      </c>
      <c r="M4529" s="1"/>
      <c r="N4529" s="3" t="s">
        <v>1878</v>
      </c>
      <c r="P4529" s="4">
        <v>1</v>
      </c>
      <c r="Q4529" s="24">
        <v>1</v>
      </c>
      <c r="R4529" s="4">
        <v>11</v>
      </c>
      <c r="S4529" s="1" t="s">
        <v>3</v>
      </c>
      <c r="T4529" s="1" t="s">
        <v>44</v>
      </c>
      <c r="U4529" s="1" t="s">
        <v>1431</v>
      </c>
      <c r="V4529" s="37" t="s">
        <v>2091</v>
      </c>
      <c r="W4529" s="1"/>
      <c r="X4529" s="1" t="s">
        <v>1849</v>
      </c>
      <c r="AA4529" s="29">
        <v>42.357799999999997</v>
      </c>
      <c r="AB4529" s="32">
        <v>-123.4132</v>
      </c>
      <c r="AC4529" s="262" t="s">
        <v>1803</v>
      </c>
      <c r="AD4529" s="150" t="s">
        <v>1803</v>
      </c>
      <c r="AE4529" s="1" t="s">
        <v>1879</v>
      </c>
      <c r="AF4529" s="2" t="str">
        <f>CONCATENATE("ex ", AE4529)</f>
        <v>ex Dichelostemma congesta</v>
      </c>
      <c r="AG4529" s="2" t="s">
        <v>1450</v>
      </c>
      <c r="AH4529" s="2" t="s">
        <v>1793</v>
      </c>
      <c r="AT4529" s="2" t="s">
        <v>1450</v>
      </c>
    </row>
    <row r="4530" spans="2:56">
      <c r="B4530" s="87">
        <v>7217</v>
      </c>
      <c r="E4530" s="12">
        <v>14</v>
      </c>
      <c r="F4530" s="12" t="s">
        <v>42</v>
      </c>
      <c r="G4530" s="12">
        <v>2018</v>
      </c>
      <c r="H4530" s="12"/>
      <c r="I4530" s="13">
        <v>14</v>
      </c>
      <c r="J4530" s="13" t="s">
        <v>42</v>
      </c>
      <c r="K4530" s="13">
        <v>2018</v>
      </c>
      <c r="L4530" s="4" t="str">
        <f>CONCATENATE("-",I4530,".",J4530)</f>
        <v>-14.v</v>
      </c>
      <c r="M4530" s="13"/>
      <c r="N4530" s="14" t="s">
        <v>1449</v>
      </c>
      <c r="O4530" s="14"/>
      <c r="P4530" s="12">
        <v>1</v>
      </c>
      <c r="Q4530" s="25">
        <v>1</v>
      </c>
      <c r="R4530" s="12">
        <v>12</v>
      </c>
      <c r="S4530" s="15" t="s">
        <v>3</v>
      </c>
      <c r="T4530" s="15" t="s">
        <v>44</v>
      </c>
      <c r="U4530" s="15" t="s">
        <v>1431</v>
      </c>
      <c r="V4530" s="37" t="s">
        <v>2091</v>
      </c>
      <c r="W4530" s="15"/>
      <c r="X4530" s="15" t="s">
        <v>1441</v>
      </c>
      <c r="Y4530" s="13"/>
      <c r="Z4530" s="13"/>
      <c r="AA4530" s="303">
        <v>42.358199999999997</v>
      </c>
      <c r="AB4530" s="303">
        <v>-123.41370000000001</v>
      </c>
      <c r="AC4530" s="262" t="s">
        <v>1803</v>
      </c>
      <c r="AD4530" s="150" t="s">
        <v>1803</v>
      </c>
      <c r="AE4530" s="15"/>
      <c r="AF4530" s="13"/>
      <c r="AG4530" s="13" t="s">
        <v>1450</v>
      </c>
      <c r="AH4530" s="13" t="s">
        <v>1793</v>
      </c>
      <c r="AI4530" s="13"/>
      <c r="AJ4530" s="13"/>
      <c r="AK4530" s="13"/>
      <c r="AL4530" s="13"/>
      <c r="AM4530" s="13"/>
      <c r="AN4530" s="13"/>
      <c r="AO4530" s="13"/>
      <c r="AP4530" s="13"/>
      <c r="AQ4530" s="13"/>
      <c r="AR4530" s="13"/>
      <c r="AS4530" s="13"/>
      <c r="AT4530" s="13" t="s">
        <v>1450</v>
      </c>
      <c r="BD4530" s="201"/>
    </row>
    <row r="4531" spans="2:56">
      <c r="B4531" s="87">
        <v>8342</v>
      </c>
      <c r="C4531" s="4"/>
      <c r="E4531" s="4">
        <v>13</v>
      </c>
      <c r="F4531" s="4" t="s">
        <v>1221</v>
      </c>
      <c r="G4531" s="4">
        <v>2018</v>
      </c>
      <c r="H4531" s="4"/>
      <c r="I4531" s="1">
        <v>14</v>
      </c>
      <c r="J4531" s="1" t="s">
        <v>42</v>
      </c>
      <c r="K4531" s="1">
        <v>2018</v>
      </c>
      <c r="L4531" s="4" t="str">
        <f>CONCATENATE("-",I4531,".",J4531)</f>
        <v>-14.v</v>
      </c>
      <c r="M4531" s="1"/>
      <c r="N4531" s="3" t="s">
        <v>1878</v>
      </c>
      <c r="P4531" s="4">
        <v>1</v>
      </c>
      <c r="Q4531" s="24">
        <v>1</v>
      </c>
      <c r="R4531" s="4">
        <v>12</v>
      </c>
      <c r="S4531" s="1" t="s">
        <v>3</v>
      </c>
      <c r="T4531" s="1" t="s">
        <v>44</v>
      </c>
      <c r="U4531" s="1" t="s">
        <v>1431</v>
      </c>
      <c r="V4531" s="37" t="s">
        <v>2091</v>
      </c>
      <c r="W4531" s="1"/>
      <c r="X4531" s="1" t="s">
        <v>1849</v>
      </c>
      <c r="AA4531" s="29">
        <v>42.357799999999997</v>
      </c>
      <c r="AB4531" s="32">
        <v>-123.4132</v>
      </c>
      <c r="AC4531" s="262" t="s">
        <v>1803</v>
      </c>
      <c r="AD4531" s="150" t="s">
        <v>1803</v>
      </c>
      <c r="AE4531" s="1" t="s">
        <v>1879</v>
      </c>
      <c r="AF4531" s="2" t="str">
        <f>CONCATENATE("ex ", AE4531)</f>
        <v>ex Dichelostemma congesta</v>
      </c>
      <c r="AG4531" s="2" t="s">
        <v>1450</v>
      </c>
      <c r="AH4531" s="2" t="s">
        <v>1793</v>
      </c>
      <c r="AT4531" s="2" t="s">
        <v>1450</v>
      </c>
    </row>
    <row r="4532" spans="2:56">
      <c r="B4532" s="87">
        <v>7218</v>
      </c>
      <c r="E4532" s="12">
        <v>14</v>
      </c>
      <c r="F4532" s="12" t="s">
        <v>42</v>
      </c>
      <c r="G4532" s="12">
        <v>2018</v>
      </c>
      <c r="H4532" s="12"/>
      <c r="I4532" s="13">
        <v>14</v>
      </c>
      <c r="J4532" s="13" t="s">
        <v>42</v>
      </c>
      <c r="K4532" s="13">
        <v>2018</v>
      </c>
      <c r="L4532" s="4" t="str">
        <f>CONCATENATE("-",I4532,".",J4532)</f>
        <v>-14.v</v>
      </c>
      <c r="M4532" s="13"/>
      <c r="N4532" s="14" t="s">
        <v>1449</v>
      </c>
      <c r="O4532" s="14"/>
      <c r="P4532" s="12">
        <v>1</v>
      </c>
      <c r="Q4532" s="25">
        <v>1</v>
      </c>
      <c r="R4532" s="12">
        <v>13</v>
      </c>
      <c r="S4532" s="13" t="s">
        <v>3</v>
      </c>
      <c r="T4532" s="13" t="s">
        <v>44</v>
      </c>
      <c r="U4532" s="13" t="s">
        <v>1431</v>
      </c>
      <c r="V4532" s="37" t="s">
        <v>2091</v>
      </c>
      <c r="W4532" s="15"/>
      <c r="X4532" s="15" t="s">
        <v>1441</v>
      </c>
      <c r="Y4532" s="13"/>
      <c r="Z4532" s="13"/>
      <c r="AA4532" s="303">
        <v>42.358199999999997</v>
      </c>
      <c r="AB4532" s="303">
        <v>-123.41370000000001</v>
      </c>
      <c r="AC4532" s="262" t="s">
        <v>1803</v>
      </c>
      <c r="AD4532" s="150" t="s">
        <v>1803</v>
      </c>
      <c r="AE4532" s="15"/>
      <c r="AF4532" s="13"/>
      <c r="AG4532" s="13" t="s">
        <v>1450</v>
      </c>
      <c r="AH4532" s="13" t="s">
        <v>1793</v>
      </c>
      <c r="AI4532" s="13"/>
      <c r="AJ4532" s="13"/>
      <c r="AK4532" s="13"/>
      <c r="AL4532" s="13"/>
      <c r="AM4532" s="13"/>
      <c r="AN4532" s="13"/>
      <c r="AO4532" s="13"/>
      <c r="AP4532" s="13"/>
      <c r="AQ4532" s="13"/>
      <c r="AR4532" s="13"/>
      <c r="AS4532" s="13"/>
      <c r="AT4532" s="13" t="s">
        <v>1450</v>
      </c>
      <c r="BD4532" s="201"/>
    </row>
    <row r="4533" spans="2:56">
      <c r="B4533" s="87">
        <v>8343</v>
      </c>
      <c r="C4533" s="4"/>
      <c r="E4533" s="4">
        <v>13</v>
      </c>
      <c r="F4533" s="4" t="s">
        <v>1221</v>
      </c>
      <c r="G4533" s="4">
        <v>2018</v>
      </c>
      <c r="H4533" s="4"/>
      <c r="I4533" s="1">
        <v>14</v>
      </c>
      <c r="J4533" s="1" t="s">
        <v>42</v>
      </c>
      <c r="K4533" s="1">
        <v>2018</v>
      </c>
      <c r="L4533" s="4" t="str">
        <f>CONCATENATE("-",I4533,".",J4533)</f>
        <v>-14.v</v>
      </c>
      <c r="M4533" s="1"/>
      <c r="N4533" s="3" t="s">
        <v>1878</v>
      </c>
      <c r="P4533" s="4">
        <v>1</v>
      </c>
      <c r="Q4533" s="24">
        <v>1</v>
      </c>
      <c r="R4533" s="4">
        <v>13</v>
      </c>
      <c r="S4533" s="1" t="s">
        <v>3</v>
      </c>
      <c r="T4533" s="1" t="s">
        <v>44</v>
      </c>
      <c r="U4533" s="1" t="s">
        <v>1431</v>
      </c>
      <c r="V4533" s="37" t="s">
        <v>2091</v>
      </c>
      <c r="W4533" s="1"/>
      <c r="X4533" s="1" t="s">
        <v>1849</v>
      </c>
      <c r="AA4533" s="29">
        <v>42.357799999999997</v>
      </c>
      <c r="AB4533" s="32">
        <v>-123.4132</v>
      </c>
      <c r="AC4533" s="262" t="s">
        <v>1803</v>
      </c>
      <c r="AD4533" s="150" t="s">
        <v>1803</v>
      </c>
      <c r="AE4533" s="1" t="s">
        <v>1879</v>
      </c>
      <c r="AF4533" s="2" t="str">
        <f>CONCATENATE("ex ", AE4533)</f>
        <v>ex Dichelostemma congesta</v>
      </c>
      <c r="AG4533" s="2" t="s">
        <v>1450</v>
      </c>
      <c r="AH4533" s="2" t="s">
        <v>1793</v>
      </c>
      <c r="AT4533" s="2" t="s">
        <v>1450</v>
      </c>
    </row>
    <row r="4534" spans="2:56">
      <c r="B4534" s="87">
        <v>7219</v>
      </c>
      <c r="E4534" s="12">
        <v>14</v>
      </c>
      <c r="F4534" s="12" t="s">
        <v>42</v>
      </c>
      <c r="G4534" s="12">
        <v>2018</v>
      </c>
      <c r="H4534" s="12"/>
      <c r="I4534" s="13">
        <v>14</v>
      </c>
      <c r="J4534" s="13" t="s">
        <v>42</v>
      </c>
      <c r="K4534" s="13">
        <v>2018</v>
      </c>
      <c r="L4534" s="4" t="str">
        <f>CONCATENATE("-",I4534,".",J4534)</f>
        <v>-14.v</v>
      </c>
      <c r="M4534" s="13"/>
      <c r="N4534" s="14" t="s">
        <v>1449</v>
      </c>
      <c r="O4534" s="14"/>
      <c r="P4534" s="12">
        <v>1</v>
      </c>
      <c r="Q4534" s="25">
        <v>1</v>
      </c>
      <c r="R4534" s="12">
        <v>14</v>
      </c>
      <c r="S4534" s="13" t="s">
        <v>3</v>
      </c>
      <c r="T4534" s="13" t="s">
        <v>44</v>
      </c>
      <c r="U4534" s="13" t="s">
        <v>1431</v>
      </c>
      <c r="V4534" s="37" t="s">
        <v>2091</v>
      </c>
      <c r="W4534" s="15"/>
      <c r="X4534" s="15" t="s">
        <v>1441</v>
      </c>
      <c r="Y4534" s="13"/>
      <c r="Z4534" s="13"/>
      <c r="AA4534" s="303">
        <v>42.358199999999997</v>
      </c>
      <c r="AB4534" s="303">
        <v>-123.41370000000001</v>
      </c>
      <c r="AC4534" s="262" t="s">
        <v>1803</v>
      </c>
      <c r="AD4534" s="150" t="s">
        <v>1803</v>
      </c>
      <c r="AE4534" s="15"/>
      <c r="AF4534" s="13"/>
      <c r="AG4534" s="13" t="s">
        <v>1450</v>
      </c>
      <c r="AH4534" s="13" t="s">
        <v>1793</v>
      </c>
      <c r="AI4534" s="13"/>
      <c r="AJ4534" s="13"/>
      <c r="AK4534" s="13"/>
      <c r="AL4534" s="13"/>
      <c r="AM4534" s="13"/>
      <c r="AN4534" s="13"/>
      <c r="AO4534" s="13"/>
      <c r="AP4534" s="13"/>
      <c r="AQ4534" s="13"/>
      <c r="AR4534" s="13"/>
      <c r="AS4534" s="13"/>
      <c r="AT4534" s="13" t="s">
        <v>1450</v>
      </c>
      <c r="BD4534" s="201"/>
    </row>
    <row r="4535" spans="2:56">
      <c r="B4535" s="87">
        <v>8344</v>
      </c>
      <c r="C4535" s="4"/>
      <c r="E4535" s="4">
        <v>13</v>
      </c>
      <c r="F4535" s="4" t="s">
        <v>1221</v>
      </c>
      <c r="G4535" s="4">
        <v>2018</v>
      </c>
      <c r="H4535" s="4"/>
      <c r="I4535" s="1">
        <v>14</v>
      </c>
      <c r="J4535" s="1" t="s">
        <v>42</v>
      </c>
      <c r="K4535" s="1">
        <v>2018</v>
      </c>
      <c r="L4535" s="4" t="str">
        <f>CONCATENATE("-",I4535,".",J4535)</f>
        <v>-14.v</v>
      </c>
      <c r="M4535" s="1"/>
      <c r="N4535" s="3" t="s">
        <v>1878</v>
      </c>
      <c r="P4535" s="4">
        <v>1</v>
      </c>
      <c r="Q4535" s="24">
        <v>1</v>
      </c>
      <c r="R4535" s="4">
        <v>14</v>
      </c>
      <c r="S4535" s="1" t="s">
        <v>3</v>
      </c>
      <c r="T4535" s="1" t="s">
        <v>44</v>
      </c>
      <c r="U4535" s="1" t="s">
        <v>1431</v>
      </c>
      <c r="V4535" s="37" t="s">
        <v>2091</v>
      </c>
      <c r="W4535" s="1"/>
      <c r="X4535" s="1" t="s">
        <v>1849</v>
      </c>
      <c r="AA4535" s="29">
        <v>42.357799999999997</v>
      </c>
      <c r="AB4535" s="32">
        <v>-123.4132</v>
      </c>
      <c r="AC4535" s="262" t="s">
        <v>1803</v>
      </c>
      <c r="AD4535" s="150" t="s">
        <v>1803</v>
      </c>
      <c r="AE4535" s="1" t="s">
        <v>1879</v>
      </c>
      <c r="AF4535" s="2" t="str">
        <f>CONCATENATE("ex ", AE4535)</f>
        <v>ex Dichelostemma congesta</v>
      </c>
      <c r="AG4535" s="2" t="s">
        <v>1450</v>
      </c>
      <c r="AH4535" s="2" t="s">
        <v>1793</v>
      </c>
      <c r="AT4535" s="2" t="s">
        <v>1450</v>
      </c>
    </row>
    <row r="4536" spans="2:56">
      <c r="B4536" s="87">
        <v>7220</v>
      </c>
      <c r="E4536" s="12">
        <v>14</v>
      </c>
      <c r="F4536" s="12" t="s">
        <v>42</v>
      </c>
      <c r="G4536" s="12">
        <v>2018</v>
      </c>
      <c r="H4536" s="12"/>
      <c r="I4536" s="13">
        <v>14</v>
      </c>
      <c r="J4536" s="13" t="s">
        <v>42</v>
      </c>
      <c r="K4536" s="13">
        <v>2018</v>
      </c>
      <c r="L4536" s="4" t="str">
        <f>CONCATENATE("-",I4536,".",J4536)</f>
        <v>-14.v</v>
      </c>
      <c r="M4536" s="13"/>
      <c r="N4536" s="14" t="s">
        <v>1449</v>
      </c>
      <c r="O4536" s="14"/>
      <c r="P4536" s="12">
        <v>1</v>
      </c>
      <c r="Q4536" s="25">
        <v>1</v>
      </c>
      <c r="R4536" s="12">
        <v>15</v>
      </c>
      <c r="S4536" s="13" t="s">
        <v>3</v>
      </c>
      <c r="T4536" s="13" t="s">
        <v>44</v>
      </c>
      <c r="U4536" s="13" t="s">
        <v>1431</v>
      </c>
      <c r="V4536" s="37" t="s">
        <v>2091</v>
      </c>
      <c r="W4536" s="15"/>
      <c r="X4536" s="15" t="s">
        <v>1441</v>
      </c>
      <c r="Y4536" s="13"/>
      <c r="Z4536" s="13"/>
      <c r="AA4536" s="303">
        <v>42.358199999999997</v>
      </c>
      <c r="AB4536" s="303">
        <v>-123.41370000000001</v>
      </c>
      <c r="AC4536" s="262" t="s">
        <v>1803</v>
      </c>
      <c r="AD4536" s="150" t="s">
        <v>1803</v>
      </c>
      <c r="AE4536" s="15"/>
      <c r="AF4536" s="13"/>
      <c r="AG4536" s="13" t="s">
        <v>1450</v>
      </c>
      <c r="AH4536" s="13" t="s">
        <v>1793</v>
      </c>
      <c r="AI4536" s="13"/>
      <c r="AJ4536" s="13"/>
      <c r="AK4536" s="13"/>
      <c r="AL4536" s="13"/>
      <c r="AM4536" s="13"/>
      <c r="AN4536" s="13"/>
      <c r="AO4536" s="13"/>
      <c r="AP4536" s="13"/>
      <c r="AQ4536" s="13"/>
      <c r="AR4536" s="13"/>
      <c r="AS4536" s="13"/>
      <c r="AT4536" s="13" t="s">
        <v>1450</v>
      </c>
      <c r="BD4536" s="201"/>
    </row>
    <row r="4537" spans="2:56">
      <c r="B4537" s="87">
        <v>8345</v>
      </c>
      <c r="C4537" s="4"/>
      <c r="E4537" s="4">
        <v>13</v>
      </c>
      <c r="F4537" s="4" t="s">
        <v>1221</v>
      </c>
      <c r="G4537" s="4">
        <v>2018</v>
      </c>
      <c r="H4537" s="4"/>
      <c r="I4537" s="1">
        <v>14</v>
      </c>
      <c r="J4537" s="1" t="s">
        <v>42</v>
      </c>
      <c r="K4537" s="1">
        <v>2018</v>
      </c>
      <c r="L4537" s="4" t="str">
        <f>CONCATENATE("-",I4537,".",J4537)</f>
        <v>-14.v</v>
      </c>
      <c r="M4537" s="1"/>
      <c r="N4537" s="3" t="s">
        <v>1878</v>
      </c>
      <c r="P4537" s="4">
        <v>1</v>
      </c>
      <c r="Q4537" s="24">
        <v>1</v>
      </c>
      <c r="R4537" s="4">
        <v>15</v>
      </c>
      <c r="S4537" s="1" t="s">
        <v>3</v>
      </c>
      <c r="T4537" s="1" t="s">
        <v>44</v>
      </c>
      <c r="U4537" s="1" t="s">
        <v>1431</v>
      </c>
      <c r="V4537" s="37" t="s">
        <v>2091</v>
      </c>
      <c r="W4537" s="1"/>
      <c r="X4537" s="1" t="s">
        <v>1849</v>
      </c>
      <c r="AA4537" s="29">
        <v>42.357799999999997</v>
      </c>
      <c r="AB4537" s="32">
        <v>-123.4132</v>
      </c>
      <c r="AC4537" s="262" t="s">
        <v>1803</v>
      </c>
      <c r="AD4537" s="150" t="s">
        <v>1803</v>
      </c>
      <c r="AE4537" s="1" t="s">
        <v>1879</v>
      </c>
      <c r="AF4537" s="2" t="str">
        <f>CONCATENATE("ex ", AE4537)</f>
        <v>ex Dichelostemma congesta</v>
      </c>
      <c r="AG4537" s="2" t="s">
        <v>1450</v>
      </c>
      <c r="AH4537" s="2" t="s">
        <v>1793</v>
      </c>
      <c r="AT4537" s="2" t="s">
        <v>1450</v>
      </c>
    </row>
    <row r="4538" spans="2:56">
      <c r="B4538" s="87">
        <v>7221</v>
      </c>
      <c r="E4538" s="12">
        <v>14</v>
      </c>
      <c r="F4538" s="12" t="s">
        <v>42</v>
      </c>
      <c r="G4538" s="12">
        <v>2018</v>
      </c>
      <c r="H4538" s="12"/>
      <c r="I4538" s="13">
        <v>14</v>
      </c>
      <c r="J4538" s="13" t="s">
        <v>42</v>
      </c>
      <c r="K4538" s="13">
        <v>2018</v>
      </c>
      <c r="L4538" s="4" t="str">
        <f>CONCATENATE("-",I4538,".",J4538)</f>
        <v>-14.v</v>
      </c>
      <c r="M4538" s="13"/>
      <c r="N4538" s="14" t="s">
        <v>1449</v>
      </c>
      <c r="O4538" s="14"/>
      <c r="P4538" s="12">
        <v>1</v>
      </c>
      <c r="Q4538" s="25">
        <v>1</v>
      </c>
      <c r="R4538" s="12">
        <v>16</v>
      </c>
      <c r="S4538" s="13" t="s">
        <v>3</v>
      </c>
      <c r="T4538" s="13" t="s">
        <v>44</v>
      </c>
      <c r="U4538" s="13" t="s">
        <v>1431</v>
      </c>
      <c r="V4538" s="37" t="s">
        <v>2091</v>
      </c>
      <c r="W4538" s="15"/>
      <c r="X4538" s="15" t="s">
        <v>1441</v>
      </c>
      <c r="Y4538" s="13"/>
      <c r="Z4538" s="13"/>
      <c r="AA4538" s="303">
        <v>42.358199999999997</v>
      </c>
      <c r="AB4538" s="303">
        <v>-123.41370000000001</v>
      </c>
      <c r="AC4538" s="262" t="s">
        <v>1803</v>
      </c>
      <c r="AD4538" s="150" t="s">
        <v>1803</v>
      </c>
      <c r="AE4538" s="15"/>
      <c r="AF4538" s="13"/>
      <c r="AG4538" s="13" t="s">
        <v>1450</v>
      </c>
      <c r="AH4538" s="13" t="s">
        <v>1793</v>
      </c>
      <c r="AI4538" s="13"/>
      <c r="AJ4538" s="13"/>
      <c r="AK4538" s="13"/>
      <c r="AL4538" s="13"/>
      <c r="AM4538" s="13"/>
      <c r="AN4538" s="13"/>
      <c r="AO4538" s="13"/>
      <c r="AP4538" s="13"/>
      <c r="AQ4538" s="13"/>
      <c r="AR4538" s="13"/>
      <c r="AS4538" s="13"/>
      <c r="AT4538" s="13" t="s">
        <v>1450</v>
      </c>
      <c r="BD4538" s="201"/>
    </row>
    <row r="4539" spans="2:56">
      <c r="B4539" s="87">
        <v>8346</v>
      </c>
      <c r="C4539" s="4"/>
      <c r="E4539" s="4">
        <v>13</v>
      </c>
      <c r="F4539" s="4" t="s">
        <v>1221</v>
      </c>
      <c r="G4539" s="4">
        <v>2018</v>
      </c>
      <c r="H4539" s="4"/>
      <c r="I4539" s="1">
        <v>14</v>
      </c>
      <c r="J4539" s="1" t="s">
        <v>42</v>
      </c>
      <c r="K4539" s="1">
        <v>2018</v>
      </c>
      <c r="L4539" s="4" t="str">
        <f>CONCATENATE("-",I4539,".",J4539)</f>
        <v>-14.v</v>
      </c>
      <c r="M4539" s="1"/>
      <c r="N4539" s="3" t="s">
        <v>1878</v>
      </c>
      <c r="P4539" s="4">
        <v>1</v>
      </c>
      <c r="Q4539" s="24">
        <v>1</v>
      </c>
      <c r="R4539" s="4">
        <v>16</v>
      </c>
      <c r="S4539" s="1" t="s">
        <v>3</v>
      </c>
      <c r="T4539" s="1" t="s">
        <v>44</v>
      </c>
      <c r="U4539" s="1" t="s">
        <v>1431</v>
      </c>
      <c r="V4539" s="37" t="s">
        <v>2091</v>
      </c>
      <c r="W4539" s="1"/>
      <c r="X4539" s="1" t="s">
        <v>1849</v>
      </c>
      <c r="AA4539" s="29">
        <v>42.357799999999997</v>
      </c>
      <c r="AB4539" s="32">
        <v>-123.4132</v>
      </c>
      <c r="AC4539" s="262" t="s">
        <v>1803</v>
      </c>
      <c r="AD4539" s="150" t="s">
        <v>1803</v>
      </c>
      <c r="AE4539" s="1" t="s">
        <v>1879</v>
      </c>
      <c r="AF4539" s="2" t="str">
        <f>CONCATENATE("ex ", AE4539)</f>
        <v>ex Dichelostemma congesta</v>
      </c>
      <c r="AG4539" s="2" t="s">
        <v>1450</v>
      </c>
      <c r="AH4539" s="2" t="s">
        <v>1793</v>
      </c>
      <c r="AT4539" s="2" t="s">
        <v>1450</v>
      </c>
    </row>
    <row r="4540" spans="2:56">
      <c r="B4540" s="87">
        <v>7222</v>
      </c>
      <c r="E4540" s="12">
        <v>14</v>
      </c>
      <c r="F4540" s="12" t="s">
        <v>42</v>
      </c>
      <c r="G4540" s="12">
        <v>2018</v>
      </c>
      <c r="H4540" s="12"/>
      <c r="I4540" s="13">
        <v>14</v>
      </c>
      <c r="J4540" s="13" t="s">
        <v>42</v>
      </c>
      <c r="K4540" s="13">
        <v>2018</v>
      </c>
      <c r="L4540" s="4" t="str">
        <f>CONCATENATE("-",I4540,".",J4540)</f>
        <v>-14.v</v>
      </c>
      <c r="M4540" s="13"/>
      <c r="N4540" s="14" t="s">
        <v>1449</v>
      </c>
      <c r="O4540" s="14"/>
      <c r="P4540" s="12">
        <v>1</v>
      </c>
      <c r="Q4540" s="25">
        <v>1</v>
      </c>
      <c r="R4540" s="12">
        <v>17</v>
      </c>
      <c r="S4540" s="13" t="s">
        <v>3</v>
      </c>
      <c r="T4540" s="13" t="s">
        <v>44</v>
      </c>
      <c r="U4540" s="13" t="s">
        <v>1431</v>
      </c>
      <c r="V4540" s="37" t="s">
        <v>2091</v>
      </c>
      <c r="W4540" s="15"/>
      <c r="X4540" s="15" t="s">
        <v>1441</v>
      </c>
      <c r="Y4540" s="13"/>
      <c r="Z4540" s="13"/>
      <c r="AA4540" s="303">
        <v>42.358199999999997</v>
      </c>
      <c r="AB4540" s="303">
        <v>-123.41370000000001</v>
      </c>
      <c r="AC4540" s="262" t="s">
        <v>1803</v>
      </c>
      <c r="AD4540" s="150" t="s">
        <v>1803</v>
      </c>
      <c r="AE4540" s="15"/>
      <c r="AF4540" s="13"/>
      <c r="AG4540" s="13" t="s">
        <v>1450</v>
      </c>
      <c r="AH4540" s="13" t="s">
        <v>1793</v>
      </c>
      <c r="AI4540" s="13"/>
      <c r="AJ4540" s="13"/>
      <c r="AK4540" s="13"/>
      <c r="AL4540" s="13"/>
      <c r="AM4540" s="13"/>
      <c r="AN4540" s="13"/>
      <c r="AO4540" s="13"/>
      <c r="AP4540" s="13"/>
      <c r="AQ4540" s="13"/>
      <c r="AR4540" s="13"/>
      <c r="AS4540" s="13"/>
      <c r="AT4540" s="13" t="s">
        <v>1450</v>
      </c>
      <c r="BD4540" s="201"/>
    </row>
    <row r="4541" spans="2:56">
      <c r="B4541" s="87">
        <v>8347</v>
      </c>
      <c r="C4541" s="4"/>
      <c r="E4541" s="4">
        <v>13</v>
      </c>
      <c r="F4541" s="4" t="s">
        <v>1221</v>
      </c>
      <c r="G4541" s="4">
        <v>2018</v>
      </c>
      <c r="H4541" s="4"/>
      <c r="I4541" s="1">
        <v>14</v>
      </c>
      <c r="J4541" s="1" t="s">
        <v>42</v>
      </c>
      <c r="K4541" s="1">
        <v>2018</v>
      </c>
      <c r="L4541" s="4" t="str">
        <f>CONCATENATE("-",I4541,".",J4541)</f>
        <v>-14.v</v>
      </c>
      <c r="M4541" s="1"/>
      <c r="N4541" s="3" t="s">
        <v>1878</v>
      </c>
      <c r="P4541" s="4">
        <v>1</v>
      </c>
      <c r="Q4541" s="24">
        <v>1</v>
      </c>
      <c r="R4541" s="4">
        <v>17</v>
      </c>
      <c r="S4541" s="1" t="s">
        <v>3</v>
      </c>
      <c r="T4541" s="1" t="s">
        <v>44</v>
      </c>
      <c r="U4541" s="1" t="s">
        <v>1431</v>
      </c>
      <c r="V4541" s="37" t="s">
        <v>2091</v>
      </c>
      <c r="W4541" s="1"/>
      <c r="X4541" s="1" t="s">
        <v>1849</v>
      </c>
      <c r="AA4541" s="29">
        <v>42.357799999999997</v>
      </c>
      <c r="AB4541" s="32">
        <v>-123.4132</v>
      </c>
      <c r="AC4541" s="262" t="s">
        <v>1803</v>
      </c>
      <c r="AD4541" s="150" t="s">
        <v>1803</v>
      </c>
      <c r="AE4541" s="1" t="s">
        <v>1879</v>
      </c>
      <c r="AF4541" s="2" t="str">
        <f>CONCATENATE("ex ", AE4541)</f>
        <v>ex Dichelostemma congesta</v>
      </c>
      <c r="AG4541" s="2" t="s">
        <v>1450</v>
      </c>
      <c r="AH4541" s="2" t="s">
        <v>1793</v>
      </c>
      <c r="AT4541" s="2" t="s">
        <v>1450</v>
      </c>
    </row>
    <row r="4542" spans="2:56">
      <c r="B4542" s="87">
        <v>7223</v>
      </c>
      <c r="E4542" s="12">
        <v>14</v>
      </c>
      <c r="F4542" s="12" t="s">
        <v>42</v>
      </c>
      <c r="G4542" s="12">
        <v>2018</v>
      </c>
      <c r="H4542" s="12"/>
      <c r="I4542" s="13">
        <v>14</v>
      </c>
      <c r="J4542" s="13" t="s">
        <v>42</v>
      </c>
      <c r="K4542" s="13">
        <v>2018</v>
      </c>
      <c r="L4542" s="4" t="str">
        <f>CONCATENATE("-",I4542,".",J4542)</f>
        <v>-14.v</v>
      </c>
      <c r="M4542" s="13"/>
      <c r="N4542" s="14" t="s">
        <v>1449</v>
      </c>
      <c r="O4542" s="14"/>
      <c r="P4542" s="12">
        <v>1</v>
      </c>
      <c r="Q4542" s="25">
        <v>1</v>
      </c>
      <c r="R4542" s="12">
        <v>18</v>
      </c>
      <c r="S4542" s="13" t="s">
        <v>3</v>
      </c>
      <c r="T4542" s="13" t="s">
        <v>44</v>
      </c>
      <c r="U4542" s="13" t="s">
        <v>1431</v>
      </c>
      <c r="V4542" s="37" t="s">
        <v>2091</v>
      </c>
      <c r="W4542" s="15"/>
      <c r="X4542" s="15" t="s">
        <v>1441</v>
      </c>
      <c r="Y4542" s="13"/>
      <c r="Z4542" s="13"/>
      <c r="AA4542" s="303">
        <v>42.358199999999997</v>
      </c>
      <c r="AB4542" s="303">
        <v>-123.41370000000001</v>
      </c>
      <c r="AC4542" s="262" t="s">
        <v>1803</v>
      </c>
      <c r="AD4542" s="150" t="s">
        <v>1803</v>
      </c>
      <c r="AE4542" s="15"/>
      <c r="AF4542" s="13"/>
      <c r="AG4542" s="13" t="s">
        <v>1450</v>
      </c>
      <c r="AH4542" s="13" t="s">
        <v>1793</v>
      </c>
      <c r="AI4542" s="13"/>
      <c r="AJ4542" s="13"/>
      <c r="AK4542" s="13"/>
      <c r="AL4542" s="13"/>
      <c r="AM4542" s="13"/>
      <c r="AN4542" s="13"/>
      <c r="AO4542" s="13"/>
      <c r="AP4542" s="13"/>
      <c r="AQ4542" s="13"/>
      <c r="AR4542" s="13"/>
      <c r="AS4542" s="13"/>
      <c r="AT4542" s="13" t="s">
        <v>1450</v>
      </c>
      <c r="BD4542" s="201"/>
    </row>
    <row r="4543" spans="2:56">
      <c r="B4543" s="87">
        <v>8348</v>
      </c>
      <c r="C4543" s="4"/>
      <c r="E4543" s="4">
        <v>13</v>
      </c>
      <c r="F4543" s="4" t="s">
        <v>1221</v>
      </c>
      <c r="G4543" s="4">
        <v>2018</v>
      </c>
      <c r="H4543" s="4"/>
      <c r="I4543" s="1">
        <v>14</v>
      </c>
      <c r="J4543" s="1" t="s">
        <v>42</v>
      </c>
      <c r="K4543" s="1">
        <v>2018</v>
      </c>
      <c r="L4543" s="4" t="str">
        <f>CONCATENATE("-",I4543,".",J4543)</f>
        <v>-14.v</v>
      </c>
      <c r="M4543" s="1"/>
      <c r="N4543" s="3" t="s">
        <v>1878</v>
      </c>
      <c r="P4543" s="4">
        <v>1</v>
      </c>
      <c r="Q4543" s="24">
        <v>1</v>
      </c>
      <c r="R4543" s="4">
        <v>18</v>
      </c>
      <c r="S4543" s="1" t="s">
        <v>3</v>
      </c>
      <c r="T4543" s="1" t="s">
        <v>44</v>
      </c>
      <c r="U4543" s="1" t="s">
        <v>1431</v>
      </c>
      <c r="V4543" s="37" t="s">
        <v>2091</v>
      </c>
      <c r="W4543" s="1"/>
      <c r="X4543" s="1" t="s">
        <v>1849</v>
      </c>
      <c r="AA4543" s="29">
        <v>42.357799999999997</v>
      </c>
      <c r="AB4543" s="32">
        <v>-123.4132</v>
      </c>
      <c r="AC4543" s="262" t="s">
        <v>1803</v>
      </c>
      <c r="AD4543" s="150" t="s">
        <v>1803</v>
      </c>
      <c r="AE4543" s="1" t="s">
        <v>1879</v>
      </c>
      <c r="AF4543" s="2" t="str">
        <f>CONCATENATE("ex ", AE4543)</f>
        <v>ex Dichelostemma congesta</v>
      </c>
      <c r="AG4543" s="2" t="s">
        <v>1450</v>
      </c>
      <c r="AH4543" s="2" t="s">
        <v>1793</v>
      </c>
      <c r="AT4543" s="2" t="s">
        <v>1450</v>
      </c>
    </row>
    <row r="4544" spans="2:56">
      <c r="B4544" s="87">
        <v>7224</v>
      </c>
      <c r="E4544" s="12">
        <v>14</v>
      </c>
      <c r="F4544" s="12" t="s">
        <v>42</v>
      </c>
      <c r="G4544" s="12">
        <v>2018</v>
      </c>
      <c r="H4544" s="12"/>
      <c r="I4544" s="13">
        <v>14</v>
      </c>
      <c r="J4544" s="13" t="s">
        <v>42</v>
      </c>
      <c r="K4544" s="13">
        <v>2018</v>
      </c>
      <c r="L4544" s="4" t="str">
        <f>CONCATENATE("-",I4544,".",J4544)</f>
        <v>-14.v</v>
      </c>
      <c r="M4544" s="13"/>
      <c r="N4544" s="14" t="s">
        <v>1449</v>
      </c>
      <c r="O4544" s="14"/>
      <c r="P4544" s="12">
        <v>1</v>
      </c>
      <c r="Q4544" s="25">
        <v>1</v>
      </c>
      <c r="R4544" s="12">
        <v>19</v>
      </c>
      <c r="S4544" s="13" t="s">
        <v>3</v>
      </c>
      <c r="T4544" s="13" t="s">
        <v>44</v>
      </c>
      <c r="U4544" s="13" t="s">
        <v>1431</v>
      </c>
      <c r="V4544" s="37" t="s">
        <v>2091</v>
      </c>
      <c r="W4544" s="15"/>
      <c r="X4544" s="15" t="s">
        <v>1441</v>
      </c>
      <c r="Y4544" s="13"/>
      <c r="Z4544" s="13"/>
      <c r="AA4544" s="303">
        <v>42.358199999999997</v>
      </c>
      <c r="AB4544" s="303">
        <v>-123.41370000000001</v>
      </c>
      <c r="AC4544" s="262" t="s">
        <v>1803</v>
      </c>
      <c r="AD4544" s="150" t="s">
        <v>1803</v>
      </c>
      <c r="AE4544" s="15"/>
      <c r="AF4544" s="13"/>
      <c r="AG4544" s="13" t="s">
        <v>1450</v>
      </c>
      <c r="AH4544" s="13" t="s">
        <v>1793</v>
      </c>
      <c r="AI4544" s="13"/>
      <c r="AJ4544" s="13"/>
      <c r="AK4544" s="13"/>
      <c r="AL4544" s="13"/>
      <c r="AM4544" s="13"/>
      <c r="AN4544" s="13"/>
      <c r="AO4544" s="13"/>
      <c r="AP4544" s="13"/>
      <c r="AQ4544" s="13"/>
      <c r="AR4544" s="13"/>
      <c r="AS4544" s="13"/>
      <c r="AT4544" s="13" t="s">
        <v>1450</v>
      </c>
      <c r="BD4544" s="201"/>
    </row>
    <row r="4545" spans="2:56">
      <c r="B4545" s="87">
        <v>8349</v>
      </c>
      <c r="C4545" s="4"/>
      <c r="E4545" s="4">
        <v>13</v>
      </c>
      <c r="F4545" s="4" t="s">
        <v>1221</v>
      </c>
      <c r="G4545" s="4">
        <v>2018</v>
      </c>
      <c r="H4545" s="4"/>
      <c r="I4545" s="1">
        <v>14</v>
      </c>
      <c r="J4545" s="1" t="s">
        <v>42</v>
      </c>
      <c r="K4545" s="1">
        <v>2018</v>
      </c>
      <c r="L4545" s="4" t="str">
        <f>CONCATENATE("-",I4545,".",J4545)</f>
        <v>-14.v</v>
      </c>
      <c r="M4545" s="1"/>
      <c r="N4545" s="3" t="s">
        <v>1878</v>
      </c>
      <c r="P4545" s="4">
        <v>1</v>
      </c>
      <c r="Q4545" s="24">
        <v>1</v>
      </c>
      <c r="R4545" s="4">
        <v>19</v>
      </c>
      <c r="S4545" s="1" t="s">
        <v>3</v>
      </c>
      <c r="T4545" s="1" t="s">
        <v>44</v>
      </c>
      <c r="U4545" s="1" t="s">
        <v>1431</v>
      </c>
      <c r="V4545" s="37" t="s">
        <v>2091</v>
      </c>
      <c r="W4545" s="1"/>
      <c r="X4545" s="1" t="s">
        <v>1849</v>
      </c>
      <c r="AA4545" s="29">
        <v>42.357799999999997</v>
      </c>
      <c r="AB4545" s="32">
        <v>-123.4132</v>
      </c>
      <c r="AC4545" s="262" t="s">
        <v>1803</v>
      </c>
      <c r="AD4545" s="150" t="s">
        <v>1803</v>
      </c>
      <c r="AE4545" s="1" t="s">
        <v>1879</v>
      </c>
      <c r="AF4545" s="2" t="str">
        <f>CONCATENATE("ex ", AE4545)</f>
        <v>ex Dichelostemma congesta</v>
      </c>
      <c r="AG4545" s="2" t="s">
        <v>1450</v>
      </c>
      <c r="AH4545" s="2" t="s">
        <v>1793</v>
      </c>
      <c r="AT4545" s="2" t="s">
        <v>1450</v>
      </c>
    </row>
    <row r="4546" spans="2:56">
      <c r="B4546" s="87">
        <v>7225</v>
      </c>
      <c r="E4546" s="12">
        <v>14</v>
      </c>
      <c r="F4546" s="12" t="s">
        <v>42</v>
      </c>
      <c r="G4546" s="12">
        <v>2018</v>
      </c>
      <c r="H4546" s="12"/>
      <c r="I4546" s="13">
        <v>14</v>
      </c>
      <c r="J4546" s="13" t="s">
        <v>42</v>
      </c>
      <c r="K4546" s="13">
        <v>2018</v>
      </c>
      <c r="L4546" s="4" t="str">
        <f>CONCATENATE("-",I4546,".",J4546)</f>
        <v>-14.v</v>
      </c>
      <c r="M4546" s="13"/>
      <c r="N4546" s="14" t="s">
        <v>1449</v>
      </c>
      <c r="O4546" s="14"/>
      <c r="P4546" s="12">
        <v>1</v>
      </c>
      <c r="Q4546" s="25">
        <v>1</v>
      </c>
      <c r="R4546" s="12">
        <v>20</v>
      </c>
      <c r="S4546" s="13" t="s">
        <v>3</v>
      </c>
      <c r="T4546" s="13" t="s">
        <v>44</v>
      </c>
      <c r="U4546" s="13" t="s">
        <v>1431</v>
      </c>
      <c r="V4546" s="37" t="s">
        <v>2091</v>
      </c>
      <c r="W4546" s="15"/>
      <c r="X4546" s="15" t="s">
        <v>1441</v>
      </c>
      <c r="Y4546" s="13"/>
      <c r="Z4546" s="13"/>
      <c r="AA4546" s="303">
        <v>42.358199999999997</v>
      </c>
      <c r="AB4546" s="303">
        <v>-123.41370000000001</v>
      </c>
      <c r="AC4546" s="262" t="s">
        <v>1803</v>
      </c>
      <c r="AD4546" s="150" t="s">
        <v>1803</v>
      </c>
      <c r="AE4546" s="15"/>
      <c r="AF4546" s="13"/>
      <c r="AG4546" s="13" t="s">
        <v>1450</v>
      </c>
      <c r="AH4546" s="13" t="s">
        <v>1793</v>
      </c>
      <c r="AI4546" s="13"/>
      <c r="AJ4546" s="13"/>
      <c r="AK4546" s="13"/>
      <c r="AL4546" s="13"/>
      <c r="AM4546" s="13"/>
      <c r="AN4546" s="13"/>
      <c r="AO4546" s="13"/>
      <c r="AP4546" s="13"/>
      <c r="AQ4546" s="13"/>
      <c r="AR4546" s="13"/>
      <c r="AS4546" s="13"/>
      <c r="AT4546" s="13" t="s">
        <v>1450</v>
      </c>
      <c r="BD4546" s="201"/>
    </row>
    <row r="4547" spans="2:56">
      <c r="B4547" s="87">
        <v>8350</v>
      </c>
      <c r="C4547" s="4"/>
      <c r="E4547" s="4">
        <v>13</v>
      </c>
      <c r="F4547" s="4" t="s">
        <v>1221</v>
      </c>
      <c r="G4547" s="4">
        <v>2018</v>
      </c>
      <c r="H4547" s="4"/>
      <c r="I4547" s="1">
        <v>14</v>
      </c>
      <c r="J4547" s="1" t="s">
        <v>42</v>
      </c>
      <c r="K4547" s="1">
        <v>2018</v>
      </c>
      <c r="L4547" s="4" t="str">
        <f>CONCATENATE("-",I4547,".",J4547)</f>
        <v>-14.v</v>
      </c>
      <c r="M4547" s="1"/>
      <c r="N4547" s="3" t="s">
        <v>1878</v>
      </c>
      <c r="P4547" s="4">
        <v>1</v>
      </c>
      <c r="Q4547" s="24">
        <v>1</v>
      </c>
      <c r="R4547" s="4">
        <v>20</v>
      </c>
      <c r="S4547" s="1" t="s">
        <v>3</v>
      </c>
      <c r="T4547" s="1" t="s">
        <v>44</v>
      </c>
      <c r="U4547" s="1" t="s">
        <v>1431</v>
      </c>
      <c r="V4547" s="37" t="s">
        <v>2091</v>
      </c>
      <c r="W4547" s="1"/>
      <c r="X4547" s="1" t="s">
        <v>1849</v>
      </c>
      <c r="AA4547" s="29">
        <v>42.357799999999997</v>
      </c>
      <c r="AB4547" s="32">
        <v>-123.4132</v>
      </c>
      <c r="AC4547" s="262" t="s">
        <v>1803</v>
      </c>
      <c r="AD4547" s="150" t="s">
        <v>1803</v>
      </c>
      <c r="AE4547" s="1" t="s">
        <v>1879</v>
      </c>
      <c r="AF4547" s="2" t="str">
        <f>CONCATENATE("ex ", AE4547)</f>
        <v>ex Dichelostemma congesta</v>
      </c>
      <c r="AG4547" s="2" t="s">
        <v>1450</v>
      </c>
      <c r="AH4547" s="2" t="s">
        <v>1793</v>
      </c>
      <c r="AT4547" s="2" t="s">
        <v>1450</v>
      </c>
    </row>
    <row r="4548" spans="2:56">
      <c r="B4548" s="87">
        <v>7226</v>
      </c>
      <c r="E4548" s="12">
        <v>14</v>
      </c>
      <c r="F4548" s="12" t="s">
        <v>42</v>
      </c>
      <c r="G4548" s="12">
        <v>2018</v>
      </c>
      <c r="H4548" s="12"/>
      <c r="I4548" s="13">
        <v>14</v>
      </c>
      <c r="J4548" s="13" t="s">
        <v>42</v>
      </c>
      <c r="K4548" s="13">
        <v>2018</v>
      </c>
      <c r="L4548" s="4" t="str">
        <f>CONCATENATE("-",I4548,".",J4548)</f>
        <v>-14.v</v>
      </c>
      <c r="M4548" s="13"/>
      <c r="N4548" s="14" t="s">
        <v>1449</v>
      </c>
      <c r="O4548" s="14"/>
      <c r="P4548" s="12">
        <v>1</v>
      </c>
      <c r="Q4548" s="25">
        <v>1</v>
      </c>
      <c r="R4548" s="12">
        <v>21</v>
      </c>
      <c r="S4548" s="13" t="s">
        <v>3</v>
      </c>
      <c r="T4548" s="13" t="s">
        <v>44</v>
      </c>
      <c r="U4548" s="13" t="s">
        <v>1431</v>
      </c>
      <c r="V4548" s="37" t="s">
        <v>2091</v>
      </c>
      <c r="W4548" s="15"/>
      <c r="X4548" s="15" t="s">
        <v>1441</v>
      </c>
      <c r="Y4548" s="13"/>
      <c r="Z4548" s="13"/>
      <c r="AA4548" s="303">
        <v>42.358199999999997</v>
      </c>
      <c r="AB4548" s="303">
        <v>-123.41370000000001</v>
      </c>
      <c r="AC4548" s="262" t="s">
        <v>1803</v>
      </c>
      <c r="AD4548" s="150" t="s">
        <v>1803</v>
      </c>
      <c r="AE4548" s="15"/>
      <c r="AF4548" s="13"/>
      <c r="AG4548" s="13" t="s">
        <v>1450</v>
      </c>
      <c r="AH4548" s="13" t="s">
        <v>1793</v>
      </c>
      <c r="AI4548" s="13"/>
      <c r="AJ4548" s="13"/>
      <c r="AK4548" s="13"/>
      <c r="AL4548" s="13"/>
      <c r="AM4548" s="13"/>
      <c r="AN4548" s="13"/>
      <c r="AO4548" s="13"/>
      <c r="AP4548" s="13"/>
      <c r="AQ4548" s="13"/>
      <c r="AR4548" s="13"/>
      <c r="AS4548" s="13"/>
      <c r="AT4548" s="13" t="s">
        <v>1450</v>
      </c>
      <c r="BD4548" s="201"/>
    </row>
    <row r="4549" spans="2:56">
      <c r="B4549" s="87">
        <v>8351</v>
      </c>
      <c r="C4549" s="4"/>
      <c r="E4549" s="4">
        <v>13</v>
      </c>
      <c r="F4549" s="4" t="s">
        <v>1221</v>
      </c>
      <c r="G4549" s="4">
        <v>2018</v>
      </c>
      <c r="H4549" s="4"/>
      <c r="I4549" s="1">
        <v>14</v>
      </c>
      <c r="J4549" s="1" t="s">
        <v>42</v>
      </c>
      <c r="K4549" s="1">
        <v>2018</v>
      </c>
      <c r="L4549" s="4" t="str">
        <f>CONCATENATE("-",I4549,".",J4549)</f>
        <v>-14.v</v>
      </c>
      <c r="M4549" s="1"/>
      <c r="N4549" s="3" t="s">
        <v>1878</v>
      </c>
      <c r="P4549" s="4">
        <v>1</v>
      </c>
      <c r="Q4549" s="24">
        <v>1</v>
      </c>
      <c r="R4549" s="4">
        <v>21</v>
      </c>
      <c r="S4549" s="1" t="s">
        <v>3</v>
      </c>
      <c r="T4549" s="1" t="s">
        <v>44</v>
      </c>
      <c r="U4549" s="1" t="s">
        <v>1431</v>
      </c>
      <c r="V4549" s="37" t="s">
        <v>2091</v>
      </c>
      <c r="W4549" s="1"/>
      <c r="X4549" s="1" t="s">
        <v>1849</v>
      </c>
      <c r="AA4549" s="29">
        <v>42.357799999999997</v>
      </c>
      <c r="AB4549" s="32">
        <v>-123.4132</v>
      </c>
      <c r="AC4549" s="262" t="s">
        <v>1803</v>
      </c>
      <c r="AD4549" s="150" t="s">
        <v>1803</v>
      </c>
      <c r="AE4549" s="1" t="s">
        <v>1879</v>
      </c>
      <c r="AF4549" s="2" t="str">
        <f>CONCATENATE("ex ", AE4549)</f>
        <v>ex Dichelostemma congesta</v>
      </c>
      <c r="AG4549" s="2" t="s">
        <v>1450</v>
      </c>
      <c r="AH4549" s="2" t="s">
        <v>1793</v>
      </c>
      <c r="AT4549" s="2" t="s">
        <v>1450</v>
      </c>
    </row>
    <row r="4550" spans="2:56">
      <c r="B4550" s="87">
        <v>7227</v>
      </c>
      <c r="E4550" s="12">
        <v>14</v>
      </c>
      <c r="F4550" s="12" t="s">
        <v>42</v>
      </c>
      <c r="G4550" s="12">
        <v>2018</v>
      </c>
      <c r="H4550" s="12"/>
      <c r="I4550" s="13">
        <v>14</v>
      </c>
      <c r="J4550" s="13" t="s">
        <v>42</v>
      </c>
      <c r="K4550" s="13">
        <v>2018</v>
      </c>
      <c r="L4550" s="4" t="str">
        <f>CONCATENATE("-",I4550,".",J4550)</f>
        <v>-14.v</v>
      </c>
      <c r="M4550" s="13"/>
      <c r="N4550" s="14" t="s">
        <v>1449</v>
      </c>
      <c r="O4550" s="14"/>
      <c r="P4550" s="12">
        <v>1</v>
      </c>
      <c r="Q4550" s="25">
        <v>1</v>
      </c>
      <c r="R4550" s="12">
        <v>22</v>
      </c>
      <c r="S4550" s="13" t="s">
        <v>3</v>
      </c>
      <c r="T4550" s="13" t="s">
        <v>44</v>
      </c>
      <c r="U4550" s="13" t="s">
        <v>1431</v>
      </c>
      <c r="V4550" s="37" t="s">
        <v>2091</v>
      </c>
      <c r="W4550" s="15"/>
      <c r="X4550" s="15" t="s">
        <v>1441</v>
      </c>
      <c r="Y4550" s="13"/>
      <c r="Z4550" s="13"/>
      <c r="AA4550" s="303">
        <v>42.358199999999997</v>
      </c>
      <c r="AB4550" s="303">
        <v>-123.41370000000001</v>
      </c>
      <c r="AC4550" s="262" t="s">
        <v>1803</v>
      </c>
      <c r="AD4550" s="150" t="s">
        <v>1803</v>
      </c>
      <c r="AE4550" s="15"/>
      <c r="AF4550" s="13"/>
      <c r="AG4550" s="13" t="s">
        <v>1450</v>
      </c>
      <c r="AH4550" s="13" t="s">
        <v>1793</v>
      </c>
      <c r="AI4550" s="13"/>
      <c r="AJ4550" s="13"/>
      <c r="AK4550" s="13"/>
      <c r="AL4550" s="13"/>
      <c r="AM4550" s="13"/>
      <c r="AN4550" s="13"/>
      <c r="AO4550" s="13"/>
      <c r="AP4550" s="13"/>
      <c r="AQ4550" s="13"/>
      <c r="AR4550" s="13"/>
      <c r="AS4550" s="13"/>
      <c r="AT4550" s="13" t="s">
        <v>1450</v>
      </c>
      <c r="BD4550" s="201"/>
    </row>
    <row r="4551" spans="2:56">
      <c r="B4551" s="87">
        <v>8352</v>
      </c>
      <c r="C4551" s="4"/>
      <c r="E4551" s="4">
        <v>13</v>
      </c>
      <c r="F4551" s="4" t="s">
        <v>1221</v>
      </c>
      <c r="G4551" s="4">
        <v>2018</v>
      </c>
      <c r="H4551" s="4"/>
      <c r="I4551" s="1">
        <v>14</v>
      </c>
      <c r="J4551" s="1" t="s">
        <v>42</v>
      </c>
      <c r="K4551" s="1">
        <v>2018</v>
      </c>
      <c r="L4551" s="4" t="str">
        <f>CONCATENATE("-",I4551,".",J4551)</f>
        <v>-14.v</v>
      </c>
      <c r="M4551" s="1"/>
      <c r="N4551" s="3" t="s">
        <v>1878</v>
      </c>
      <c r="P4551" s="4">
        <v>1</v>
      </c>
      <c r="Q4551" s="24">
        <v>1</v>
      </c>
      <c r="R4551" s="4">
        <v>22</v>
      </c>
      <c r="S4551" s="1" t="s">
        <v>3</v>
      </c>
      <c r="T4551" s="1" t="s">
        <v>44</v>
      </c>
      <c r="U4551" s="1" t="s">
        <v>1431</v>
      </c>
      <c r="V4551" s="37" t="s">
        <v>2091</v>
      </c>
      <c r="W4551" s="1"/>
      <c r="X4551" s="1" t="s">
        <v>1849</v>
      </c>
      <c r="AA4551" s="29">
        <v>42.357799999999997</v>
      </c>
      <c r="AB4551" s="32">
        <v>-123.4132</v>
      </c>
      <c r="AC4551" s="262" t="s">
        <v>1803</v>
      </c>
      <c r="AD4551" s="150" t="s">
        <v>1803</v>
      </c>
      <c r="AE4551" s="1" t="s">
        <v>1879</v>
      </c>
      <c r="AF4551" s="2" t="str">
        <f>CONCATENATE("ex ", AE4551)</f>
        <v>ex Dichelostemma congesta</v>
      </c>
      <c r="AG4551" s="2" t="s">
        <v>1450</v>
      </c>
      <c r="AH4551" s="2" t="s">
        <v>1793</v>
      </c>
      <c r="AT4551" s="2" t="s">
        <v>1450</v>
      </c>
    </row>
    <row r="4552" spans="2:56">
      <c r="B4552" s="87">
        <v>7228</v>
      </c>
      <c r="E4552" s="12">
        <v>14</v>
      </c>
      <c r="F4552" s="12" t="s">
        <v>42</v>
      </c>
      <c r="G4552" s="12">
        <v>2018</v>
      </c>
      <c r="H4552" s="12"/>
      <c r="I4552" s="13">
        <v>14</v>
      </c>
      <c r="J4552" s="13" t="s">
        <v>42</v>
      </c>
      <c r="K4552" s="13">
        <v>2018</v>
      </c>
      <c r="L4552" s="4" t="str">
        <f>CONCATENATE("-",I4552,".",J4552)</f>
        <v>-14.v</v>
      </c>
      <c r="M4552" s="13"/>
      <c r="N4552" s="14" t="s">
        <v>1449</v>
      </c>
      <c r="O4552" s="14"/>
      <c r="P4552" s="12">
        <v>1</v>
      </c>
      <c r="Q4552" s="25">
        <v>1</v>
      </c>
      <c r="R4552" s="12">
        <v>23</v>
      </c>
      <c r="S4552" s="13" t="s">
        <v>3</v>
      </c>
      <c r="T4552" s="13" t="s">
        <v>44</v>
      </c>
      <c r="U4552" s="13" t="s">
        <v>1431</v>
      </c>
      <c r="V4552" s="37" t="s">
        <v>2091</v>
      </c>
      <c r="W4552" s="15"/>
      <c r="X4552" s="15" t="s">
        <v>1441</v>
      </c>
      <c r="Y4552" s="13"/>
      <c r="Z4552" s="13"/>
      <c r="AA4552" s="303">
        <v>42.358199999999997</v>
      </c>
      <c r="AB4552" s="303">
        <v>-123.41370000000001</v>
      </c>
      <c r="AC4552" s="262" t="s">
        <v>1803</v>
      </c>
      <c r="AD4552" s="150" t="s">
        <v>1803</v>
      </c>
      <c r="AE4552" s="15"/>
      <c r="AF4552" s="13"/>
      <c r="AG4552" s="13" t="s">
        <v>1450</v>
      </c>
      <c r="AH4552" s="13" t="s">
        <v>1793</v>
      </c>
      <c r="AI4552" s="13"/>
      <c r="AJ4552" s="13"/>
      <c r="AK4552" s="13"/>
      <c r="AL4552" s="13"/>
      <c r="AM4552" s="13"/>
      <c r="AN4552" s="13"/>
      <c r="AO4552" s="13"/>
      <c r="AP4552" s="13"/>
      <c r="AQ4552" s="13"/>
      <c r="AR4552" s="13"/>
      <c r="AS4552" s="13"/>
      <c r="AT4552" s="13" t="s">
        <v>1450</v>
      </c>
      <c r="BD4552" s="201"/>
    </row>
    <row r="4553" spans="2:56">
      <c r="B4553" s="87">
        <v>8353</v>
      </c>
      <c r="C4553" s="4"/>
      <c r="E4553" s="4">
        <v>13</v>
      </c>
      <c r="F4553" s="4" t="s">
        <v>1221</v>
      </c>
      <c r="G4553" s="4">
        <v>2018</v>
      </c>
      <c r="H4553" s="4"/>
      <c r="I4553" s="2">
        <v>14</v>
      </c>
      <c r="J4553" s="2" t="s">
        <v>42</v>
      </c>
      <c r="K4553" s="2">
        <v>2018</v>
      </c>
      <c r="L4553" s="4" t="str">
        <f>CONCATENATE("-",I4553,".",J4553)</f>
        <v>-14.v</v>
      </c>
      <c r="N4553" s="3" t="s">
        <v>1878</v>
      </c>
      <c r="P4553" s="4">
        <v>1</v>
      </c>
      <c r="Q4553" s="24">
        <v>1</v>
      </c>
      <c r="R4553" s="4">
        <v>23</v>
      </c>
      <c r="S4553" s="1" t="s">
        <v>3</v>
      </c>
      <c r="T4553" s="1" t="s">
        <v>44</v>
      </c>
      <c r="U4553" s="1" t="s">
        <v>1431</v>
      </c>
      <c r="V4553" s="37" t="s">
        <v>2091</v>
      </c>
      <c r="W4553" s="1"/>
      <c r="X4553" s="1" t="s">
        <v>1849</v>
      </c>
      <c r="AA4553" s="29">
        <v>42.357799999999997</v>
      </c>
      <c r="AB4553" s="32">
        <v>-123.4132</v>
      </c>
      <c r="AC4553" s="262" t="s">
        <v>1803</v>
      </c>
      <c r="AD4553" s="150" t="s">
        <v>1803</v>
      </c>
      <c r="AE4553" s="1" t="s">
        <v>1879</v>
      </c>
      <c r="AF4553" s="2" t="str">
        <f>CONCATENATE("ex ", AE4553)</f>
        <v>ex Dichelostemma congesta</v>
      </c>
      <c r="AG4553" s="2" t="s">
        <v>1450</v>
      </c>
      <c r="AH4553" s="2" t="s">
        <v>1793</v>
      </c>
      <c r="AT4553" s="2" t="s">
        <v>1450</v>
      </c>
      <c r="BC4553" s="1"/>
    </row>
    <row r="4554" spans="2:56">
      <c r="B4554" s="87">
        <v>7229</v>
      </c>
      <c r="E4554" s="12">
        <v>14</v>
      </c>
      <c r="F4554" s="12" t="s">
        <v>42</v>
      </c>
      <c r="G4554" s="12">
        <v>2018</v>
      </c>
      <c r="H4554" s="12"/>
      <c r="I4554" s="13">
        <v>14</v>
      </c>
      <c r="J4554" s="13" t="s">
        <v>42</v>
      </c>
      <c r="K4554" s="13">
        <v>2018</v>
      </c>
      <c r="L4554" s="4" t="str">
        <f>CONCATENATE("-",I4554,".",J4554)</f>
        <v>-14.v</v>
      </c>
      <c r="M4554" s="13"/>
      <c r="N4554" s="14" t="s">
        <v>1449</v>
      </c>
      <c r="O4554" s="14"/>
      <c r="P4554" s="12">
        <v>1</v>
      </c>
      <c r="Q4554" s="25">
        <v>1</v>
      </c>
      <c r="R4554" s="12">
        <v>24</v>
      </c>
      <c r="S4554" s="13" t="s">
        <v>3</v>
      </c>
      <c r="T4554" s="13" t="s">
        <v>44</v>
      </c>
      <c r="U4554" s="13" t="s">
        <v>1431</v>
      </c>
      <c r="V4554" s="37" t="s">
        <v>2091</v>
      </c>
      <c r="W4554" s="15"/>
      <c r="X4554" s="15" t="s">
        <v>1441</v>
      </c>
      <c r="Y4554" s="13"/>
      <c r="Z4554" s="13"/>
      <c r="AA4554" s="303">
        <v>42.358199999999997</v>
      </c>
      <c r="AB4554" s="303">
        <v>-123.41370000000001</v>
      </c>
      <c r="AC4554" s="262" t="s">
        <v>1803</v>
      </c>
      <c r="AD4554" s="150" t="s">
        <v>1803</v>
      </c>
      <c r="AE4554" s="15"/>
      <c r="AF4554" s="13"/>
      <c r="AG4554" s="13" t="s">
        <v>1450</v>
      </c>
      <c r="AH4554" s="13" t="s">
        <v>1793</v>
      </c>
      <c r="AI4554" s="13"/>
      <c r="AJ4554" s="13"/>
      <c r="AK4554" s="13"/>
      <c r="AL4554" s="13"/>
      <c r="AM4554" s="13"/>
      <c r="AN4554" s="13"/>
      <c r="AO4554" s="13"/>
      <c r="AP4554" s="13"/>
      <c r="AQ4554" s="13"/>
      <c r="AR4554" s="13"/>
      <c r="AS4554" s="13"/>
      <c r="AT4554" s="13" t="s">
        <v>1450</v>
      </c>
      <c r="BD4554" s="201"/>
    </row>
    <row r="4555" spans="2:56">
      <c r="B4555" s="87">
        <v>8354</v>
      </c>
      <c r="C4555" s="4"/>
      <c r="E4555" s="4">
        <v>13</v>
      </c>
      <c r="F4555" s="4" t="s">
        <v>1221</v>
      </c>
      <c r="G4555" s="4">
        <v>2018</v>
      </c>
      <c r="H4555" s="4"/>
      <c r="I4555" s="2">
        <v>14</v>
      </c>
      <c r="J4555" s="2" t="s">
        <v>42</v>
      </c>
      <c r="K4555" s="2">
        <v>2018</v>
      </c>
      <c r="L4555" s="4" t="str">
        <f>CONCATENATE("-",I4555,".",J4555)</f>
        <v>-14.v</v>
      </c>
      <c r="N4555" s="3" t="s">
        <v>1878</v>
      </c>
      <c r="P4555" s="4">
        <v>1</v>
      </c>
      <c r="Q4555" s="24">
        <v>1</v>
      </c>
      <c r="R4555" s="4">
        <v>24</v>
      </c>
      <c r="S4555" s="1" t="s">
        <v>3</v>
      </c>
      <c r="T4555" s="1" t="s">
        <v>44</v>
      </c>
      <c r="U4555" s="1" t="s">
        <v>1431</v>
      </c>
      <c r="V4555" s="37" t="s">
        <v>2091</v>
      </c>
      <c r="W4555" s="1"/>
      <c r="X4555" s="1" t="s">
        <v>1849</v>
      </c>
      <c r="AA4555" s="29">
        <v>42.357799999999997</v>
      </c>
      <c r="AB4555" s="32">
        <v>-123.4132</v>
      </c>
      <c r="AC4555" s="262" t="s">
        <v>1803</v>
      </c>
      <c r="AD4555" s="150" t="s">
        <v>1803</v>
      </c>
      <c r="AE4555" s="1" t="s">
        <v>1879</v>
      </c>
      <c r="AF4555" s="2" t="str">
        <f>CONCATENATE("ex ", AE4555)</f>
        <v>ex Dichelostemma congesta</v>
      </c>
      <c r="AG4555" s="2" t="s">
        <v>1450</v>
      </c>
      <c r="AH4555" s="2" t="s">
        <v>1793</v>
      </c>
      <c r="AT4555" s="2" t="s">
        <v>1450</v>
      </c>
      <c r="BC4555" s="1"/>
    </row>
    <row r="4556" spans="2:56">
      <c r="B4556" s="87">
        <v>7230</v>
      </c>
      <c r="E4556" s="12">
        <v>14</v>
      </c>
      <c r="F4556" s="12" t="s">
        <v>42</v>
      </c>
      <c r="G4556" s="12">
        <v>2018</v>
      </c>
      <c r="H4556" s="12"/>
      <c r="I4556" s="13">
        <v>14</v>
      </c>
      <c r="J4556" s="13" t="s">
        <v>42</v>
      </c>
      <c r="K4556" s="13">
        <v>2018</v>
      </c>
      <c r="L4556" s="4" t="str">
        <f>CONCATENATE("-",I4556,".",J4556)</f>
        <v>-14.v</v>
      </c>
      <c r="M4556" s="13"/>
      <c r="N4556" s="14" t="s">
        <v>1449</v>
      </c>
      <c r="O4556" s="14"/>
      <c r="P4556" s="12">
        <v>1</v>
      </c>
      <c r="Q4556" s="25">
        <v>1</v>
      </c>
      <c r="R4556" s="12">
        <v>25</v>
      </c>
      <c r="S4556" s="13" t="s">
        <v>3</v>
      </c>
      <c r="T4556" s="13" t="s">
        <v>44</v>
      </c>
      <c r="U4556" s="13" t="s">
        <v>1431</v>
      </c>
      <c r="V4556" s="37" t="s">
        <v>2091</v>
      </c>
      <c r="W4556" s="15"/>
      <c r="X4556" s="15" t="s">
        <v>1441</v>
      </c>
      <c r="Y4556" s="13"/>
      <c r="Z4556" s="13"/>
      <c r="AA4556" s="303">
        <v>42.358199999999997</v>
      </c>
      <c r="AB4556" s="303">
        <v>-123.41370000000001</v>
      </c>
      <c r="AC4556" s="262" t="s">
        <v>1803</v>
      </c>
      <c r="AD4556" s="150" t="s">
        <v>1803</v>
      </c>
      <c r="AE4556" s="15"/>
      <c r="AF4556" s="13"/>
      <c r="AG4556" s="13" t="s">
        <v>1450</v>
      </c>
      <c r="AH4556" s="13" t="s">
        <v>1793</v>
      </c>
      <c r="AI4556" s="13"/>
      <c r="AJ4556" s="13"/>
      <c r="AK4556" s="13"/>
      <c r="AL4556" s="13"/>
      <c r="AM4556" s="13"/>
      <c r="AN4556" s="13"/>
      <c r="AO4556" s="13"/>
      <c r="AP4556" s="13"/>
      <c r="AQ4556" s="13"/>
      <c r="AR4556" s="13"/>
      <c r="AS4556" s="13"/>
      <c r="AT4556" s="13" t="s">
        <v>1450</v>
      </c>
      <c r="BD4556" s="201"/>
    </row>
    <row r="4557" spans="2:56">
      <c r="B4557" s="87">
        <v>8355</v>
      </c>
      <c r="C4557" s="4"/>
      <c r="E4557" s="4">
        <v>13</v>
      </c>
      <c r="F4557" s="4" t="s">
        <v>1221</v>
      </c>
      <c r="G4557" s="4">
        <v>2018</v>
      </c>
      <c r="H4557" s="4"/>
      <c r="I4557" s="2">
        <v>14</v>
      </c>
      <c r="J4557" s="2" t="s">
        <v>42</v>
      </c>
      <c r="K4557" s="2">
        <v>2018</v>
      </c>
      <c r="L4557" s="4" t="str">
        <f>CONCATENATE("-",I4557,".",J4557)</f>
        <v>-14.v</v>
      </c>
      <c r="N4557" s="3" t="s">
        <v>1878</v>
      </c>
      <c r="P4557" s="4">
        <v>1</v>
      </c>
      <c r="Q4557" s="24">
        <v>1</v>
      </c>
      <c r="R4557" s="4">
        <v>25</v>
      </c>
      <c r="S4557" s="1" t="s">
        <v>3</v>
      </c>
      <c r="T4557" s="1" t="s">
        <v>44</v>
      </c>
      <c r="U4557" s="1" t="s">
        <v>1431</v>
      </c>
      <c r="V4557" s="37" t="s">
        <v>2091</v>
      </c>
      <c r="W4557" s="1"/>
      <c r="X4557" s="1" t="s">
        <v>1849</v>
      </c>
      <c r="AA4557" s="29">
        <v>42.357799999999997</v>
      </c>
      <c r="AB4557" s="32">
        <v>-123.4132</v>
      </c>
      <c r="AC4557" s="262" t="s">
        <v>1803</v>
      </c>
      <c r="AD4557" s="150" t="s">
        <v>1803</v>
      </c>
      <c r="AE4557" s="1" t="s">
        <v>1879</v>
      </c>
      <c r="AF4557" s="2" t="str">
        <f>CONCATENATE("ex ", AE4557)</f>
        <v>ex Dichelostemma congesta</v>
      </c>
      <c r="AG4557" s="2" t="s">
        <v>1450</v>
      </c>
      <c r="AH4557" s="2" t="s">
        <v>1793</v>
      </c>
      <c r="AT4557" s="2" t="s">
        <v>1450</v>
      </c>
      <c r="BC4557" s="1"/>
    </row>
    <row r="4558" spans="2:56">
      <c r="B4558" s="87">
        <v>7231</v>
      </c>
      <c r="E4558" s="12">
        <v>14</v>
      </c>
      <c r="F4558" s="12" t="s">
        <v>42</v>
      </c>
      <c r="G4558" s="12">
        <v>2018</v>
      </c>
      <c r="H4558" s="12"/>
      <c r="I4558" s="13">
        <v>14</v>
      </c>
      <c r="J4558" s="13" t="s">
        <v>42</v>
      </c>
      <c r="K4558" s="13">
        <v>2018</v>
      </c>
      <c r="L4558" s="4" t="str">
        <f>CONCATENATE("-",I4558,".",J4558)</f>
        <v>-14.v</v>
      </c>
      <c r="M4558" s="13"/>
      <c r="N4558" s="14" t="s">
        <v>1449</v>
      </c>
      <c r="O4558" s="14"/>
      <c r="P4558" s="12">
        <v>1</v>
      </c>
      <c r="Q4558" s="25">
        <v>1</v>
      </c>
      <c r="R4558" s="12">
        <v>26</v>
      </c>
      <c r="S4558" s="13" t="s">
        <v>3</v>
      </c>
      <c r="T4558" s="13" t="s">
        <v>44</v>
      </c>
      <c r="U4558" s="13" t="s">
        <v>1431</v>
      </c>
      <c r="V4558" s="37" t="s">
        <v>2091</v>
      </c>
      <c r="W4558" s="15"/>
      <c r="X4558" s="15" t="s">
        <v>1441</v>
      </c>
      <c r="Y4558" s="13"/>
      <c r="Z4558" s="13"/>
      <c r="AA4558" s="303">
        <v>42.358199999999997</v>
      </c>
      <c r="AB4558" s="303">
        <v>-123.41370000000001</v>
      </c>
      <c r="AC4558" s="262" t="s">
        <v>1803</v>
      </c>
      <c r="AD4558" s="150" t="s">
        <v>1803</v>
      </c>
      <c r="AE4558" s="15"/>
      <c r="AF4558" s="13"/>
      <c r="AG4558" s="13" t="s">
        <v>1450</v>
      </c>
      <c r="AH4558" s="13" t="s">
        <v>1793</v>
      </c>
      <c r="AI4558" s="13"/>
      <c r="AJ4558" s="13"/>
      <c r="AK4558" s="13"/>
      <c r="AL4558" s="13"/>
      <c r="AM4558" s="13"/>
      <c r="AN4558" s="13"/>
      <c r="AO4558" s="13"/>
      <c r="AP4558" s="13"/>
      <c r="AQ4558" s="13"/>
      <c r="AR4558" s="13"/>
      <c r="AS4558" s="13"/>
      <c r="AT4558" s="13" t="s">
        <v>1450</v>
      </c>
      <c r="BD4558" s="201"/>
    </row>
    <row r="4559" spans="2:56">
      <c r="B4559" s="87">
        <v>8356</v>
      </c>
      <c r="C4559" s="4"/>
      <c r="E4559" s="4">
        <v>13</v>
      </c>
      <c r="F4559" s="4" t="s">
        <v>1221</v>
      </c>
      <c r="G4559" s="4">
        <v>2018</v>
      </c>
      <c r="H4559" s="4"/>
      <c r="I4559" s="2">
        <v>14</v>
      </c>
      <c r="J4559" s="2" t="s">
        <v>42</v>
      </c>
      <c r="K4559" s="2">
        <v>2018</v>
      </c>
      <c r="L4559" s="4" t="str">
        <f>CONCATENATE("-",I4559,".",J4559)</f>
        <v>-14.v</v>
      </c>
      <c r="N4559" s="3" t="s">
        <v>1878</v>
      </c>
      <c r="P4559" s="4">
        <v>1</v>
      </c>
      <c r="Q4559" s="24">
        <v>1</v>
      </c>
      <c r="R4559" s="4">
        <v>26</v>
      </c>
      <c r="S4559" s="1" t="s">
        <v>3</v>
      </c>
      <c r="T4559" s="1" t="s">
        <v>44</v>
      </c>
      <c r="U4559" s="1" t="s">
        <v>1431</v>
      </c>
      <c r="V4559" s="37" t="s">
        <v>2091</v>
      </c>
      <c r="W4559" s="1"/>
      <c r="X4559" s="1" t="s">
        <v>1849</v>
      </c>
      <c r="AA4559" s="29">
        <v>42.357799999999997</v>
      </c>
      <c r="AB4559" s="32">
        <v>-123.4132</v>
      </c>
      <c r="AC4559" s="262" t="s">
        <v>1803</v>
      </c>
      <c r="AD4559" s="150" t="s">
        <v>1803</v>
      </c>
      <c r="AE4559" s="1" t="s">
        <v>1879</v>
      </c>
      <c r="AF4559" s="2" t="str">
        <f>CONCATENATE("ex ", AE4559)</f>
        <v>ex Dichelostemma congesta</v>
      </c>
      <c r="AG4559" s="2" t="s">
        <v>1450</v>
      </c>
      <c r="AH4559" s="2" t="s">
        <v>1793</v>
      </c>
      <c r="AT4559" s="2" t="s">
        <v>1450</v>
      </c>
      <c r="BC4559" s="1"/>
    </row>
    <row r="4560" spans="2:56">
      <c r="B4560" s="87">
        <v>7232</v>
      </c>
      <c r="E4560" s="12">
        <v>14</v>
      </c>
      <c r="F4560" s="12" t="s">
        <v>42</v>
      </c>
      <c r="G4560" s="12">
        <v>2018</v>
      </c>
      <c r="H4560" s="12"/>
      <c r="I4560" s="13">
        <v>14</v>
      </c>
      <c r="J4560" s="13" t="s">
        <v>42</v>
      </c>
      <c r="K4560" s="13">
        <v>2018</v>
      </c>
      <c r="L4560" s="4" t="str">
        <f>CONCATENATE("-",I4560,".",J4560)</f>
        <v>-14.v</v>
      </c>
      <c r="M4560" s="13"/>
      <c r="N4560" s="14" t="s">
        <v>1449</v>
      </c>
      <c r="O4560" s="14"/>
      <c r="P4560" s="12">
        <v>1</v>
      </c>
      <c r="Q4560" s="25">
        <v>1</v>
      </c>
      <c r="R4560" s="12">
        <v>27</v>
      </c>
      <c r="S4560" s="13" t="s">
        <v>3</v>
      </c>
      <c r="T4560" s="13" t="s">
        <v>44</v>
      </c>
      <c r="U4560" s="13" t="s">
        <v>1431</v>
      </c>
      <c r="V4560" s="37" t="s">
        <v>2091</v>
      </c>
      <c r="W4560" s="15"/>
      <c r="X4560" s="15" t="s">
        <v>1441</v>
      </c>
      <c r="Y4560" s="13"/>
      <c r="Z4560" s="13"/>
      <c r="AA4560" s="303">
        <v>42.358199999999997</v>
      </c>
      <c r="AB4560" s="303">
        <v>-123.41370000000001</v>
      </c>
      <c r="AC4560" s="262" t="s">
        <v>1803</v>
      </c>
      <c r="AD4560" s="150" t="s">
        <v>1803</v>
      </c>
      <c r="AE4560" s="15"/>
      <c r="AF4560" s="13"/>
      <c r="AG4560" s="13" t="s">
        <v>1450</v>
      </c>
      <c r="AH4560" s="13" t="s">
        <v>1793</v>
      </c>
      <c r="AI4560" s="13"/>
      <c r="AJ4560" s="13"/>
      <c r="AK4560" s="13"/>
      <c r="AL4560" s="13"/>
      <c r="AM4560" s="13"/>
      <c r="AN4560" s="13"/>
      <c r="AO4560" s="13"/>
      <c r="AP4560" s="13"/>
      <c r="AQ4560" s="13"/>
      <c r="AR4560" s="13"/>
      <c r="AS4560" s="13"/>
      <c r="AT4560" s="13" t="s">
        <v>1450</v>
      </c>
      <c r="BD4560" s="201"/>
    </row>
    <row r="4561" spans="2:56">
      <c r="B4561" s="87">
        <v>8357</v>
      </c>
      <c r="C4561" s="4"/>
      <c r="E4561" s="4">
        <v>13</v>
      </c>
      <c r="F4561" s="4" t="s">
        <v>1221</v>
      </c>
      <c r="G4561" s="4">
        <v>2018</v>
      </c>
      <c r="H4561" s="4"/>
      <c r="I4561" s="2">
        <v>14</v>
      </c>
      <c r="J4561" s="2" t="s">
        <v>42</v>
      </c>
      <c r="K4561" s="2">
        <v>2018</v>
      </c>
      <c r="L4561" s="4" t="str">
        <f>CONCATENATE("-",I4561,".",J4561)</f>
        <v>-14.v</v>
      </c>
      <c r="N4561" s="3" t="s">
        <v>1878</v>
      </c>
      <c r="P4561" s="4">
        <v>1</v>
      </c>
      <c r="Q4561" s="24">
        <v>1</v>
      </c>
      <c r="R4561" s="4">
        <v>27</v>
      </c>
      <c r="S4561" s="1" t="s">
        <v>3</v>
      </c>
      <c r="T4561" s="1" t="s">
        <v>44</v>
      </c>
      <c r="U4561" s="1" t="s">
        <v>1431</v>
      </c>
      <c r="V4561" s="37" t="s">
        <v>2091</v>
      </c>
      <c r="W4561" s="1"/>
      <c r="X4561" s="1" t="s">
        <v>1849</v>
      </c>
      <c r="AA4561" s="29">
        <v>42.357799999999997</v>
      </c>
      <c r="AB4561" s="32">
        <v>-123.4132</v>
      </c>
      <c r="AC4561" s="262" t="s">
        <v>1803</v>
      </c>
      <c r="AD4561" s="150" t="s">
        <v>1803</v>
      </c>
      <c r="AE4561" s="1" t="s">
        <v>1879</v>
      </c>
      <c r="AF4561" s="2" t="str">
        <f>CONCATENATE("ex ", AE4561)</f>
        <v>ex Dichelostemma congesta</v>
      </c>
      <c r="AG4561" s="2" t="s">
        <v>1450</v>
      </c>
      <c r="AH4561" s="2" t="s">
        <v>1793</v>
      </c>
      <c r="AT4561" s="2" t="s">
        <v>1450</v>
      </c>
      <c r="BC4561" s="1"/>
    </row>
    <row r="4562" spans="2:56">
      <c r="B4562" s="87">
        <v>7233</v>
      </c>
      <c r="E4562" s="12">
        <v>14</v>
      </c>
      <c r="F4562" s="12" t="s">
        <v>42</v>
      </c>
      <c r="G4562" s="12">
        <v>2018</v>
      </c>
      <c r="H4562" s="12"/>
      <c r="I4562" s="13">
        <v>14</v>
      </c>
      <c r="J4562" s="13" t="s">
        <v>42</v>
      </c>
      <c r="K4562" s="13">
        <v>2018</v>
      </c>
      <c r="L4562" s="4" t="str">
        <f>CONCATENATE("-",I4562,".",J4562)</f>
        <v>-14.v</v>
      </c>
      <c r="M4562" s="13"/>
      <c r="N4562" s="14" t="s">
        <v>1449</v>
      </c>
      <c r="O4562" s="14"/>
      <c r="P4562" s="12">
        <v>1</v>
      </c>
      <c r="Q4562" s="25">
        <v>1</v>
      </c>
      <c r="R4562" s="12">
        <v>28</v>
      </c>
      <c r="S4562" s="13" t="s">
        <v>3</v>
      </c>
      <c r="T4562" s="13" t="s">
        <v>44</v>
      </c>
      <c r="U4562" s="13" t="s">
        <v>1431</v>
      </c>
      <c r="V4562" s="37" t="s">
        <v>2091</v>
      </c>
      <c r="W4562" s="15"/>
      <c r="X4562" s="15" t="s">
        <v>1441</v>
      </c>
      <c r="Y4562" s="13"/>
      <c r="Z4562" s="13"/>
      <c r="AA4562" s="303">
        <v>42.358199999999997</v>
      </c>
      <c r="AB4562" s="303">
        <v>-123.41370000000001</v>
      </c>
      <c r="AC4562" s="262" t="s">
        <v>1803</v>
      </c>
      <c r="AD4562" s="150" t="s">
        <v>1803</v>
      </c>
      <c r="AE4562" s="15"/>
      <c r="AF4562" s="13"/>
      <c r="AG4562" s="13" t="s">
        <v>1450</v>
      </c>
      <c r="AH4562" s="13" t="s">
        <v>1793</v>
      </c>
      <c r="AI4562" s="13"/>
      <c r="AJ4562" s="13"/>
      <c r="AK4562" s="13"/>
      <c r="AL4562" s="13"/>
      <c r="AM4562" s="13"/>
      <c r="AN4562" s="13"/>
      <c r="AO4562" s="13"/>
      <c r="AP4562" s="13"/>
      <c r="AQ4562" s="13"/>
      <c r="AR4562" s="13"/>
      <c r="AS4562" s="13"/>
      <c r="AT4562" s="13" t="s">
        <v>1450</v>
      </c>
      <c r="BD4562" s="201"/>
    </row>
    <row r="4563" spans="2:56">
      <c r="B4563" s="87">
        <v>8358</v>
      </c>
      <c r="C4563" s="4"/>
      <c r="E4563" s="4">
        <v>13</v>
      </c>
      <c r="F4563" s="4" t="s">
        <v>1221</v>
      </c>
      <c r="G4563" s="4">
        <v>2018</v>
      </c>
      <c r="H4563" s="4"/>
      <c r="I4563" s="2">
        <v>14</v>
      </c>
      <c r="J4563" s="2" t="s">
        <v>42</v>
      </c>
      <c r="K4563" s="2">
        <v>2018</v>
      </c>
      <c r="L4563" s="4" t="str">
        <f>CONCATENATE("-",I4563,".",J4563)</f>
        <v>-14.v</v>
      </c>
      <c r="N4563" s="3" t="s">
        <v>1878</v>
      </c>
      <c r="P4563" s="4">
        <v>1</v>
      </c>
      <c r="Q4563" s="24">
        <v>1</v>
      </c>
      <c r="R4563" s="4">
        <v>28</v>
      </c>
      <c r="S4563" s="1" t="s">
        <v>3</v>
      </c>
      <c r="T4563" s="1" t="s">
        <v>44</v>
      </c>
      <c r="U4563" s="1" t="s">
        <v>1431</v>
      </c>
      <c r="V4563" s="37" t="s">
        <v>2091</v>
      </c>
      <c r="W4563" s="1"/>
      <c r="X4563" s="1" t="s">
        <v>1849</v>
      </c>
      <c r="AA4563" s="29">
        <v>42.357799999999997</v>
      </c>
      <c r="AB4563" s="32">
        <v>-123.4132</v>
      </c>
      <c r="AC4563" s="262" t="s">
        <v>1803</v>
      </c>
      <c r="AD4563" s="150" t="s">
        <v>1803</v>
      </c>
      <c r="AE4563" s="1" t="s">
        <v>1879</v>
      </c>
      <c r="AF4563" s="2" t="str">
        <f>CONCATENATE("ex ", AE4563)</f>
        <v>ex Dichelostemma congesta</v>
      </c>
      <c r="AG4563" s="2" t="s">
        <v>1450</v>
      </c>
      <c r="AH4563" s="2" t="s">
        <v>1793</v>
      </c>
      <c r="AT4563" s="2" t="s">
        <v>1450</v>
      </c>
      <c r="BC4563" s="1"/>
    </row>
    <row r="4564" spans="2:56">
      <c r="B4564" s="87">
        <v>7234</v>
      </c>
      <c r="E4564" s="12">
        <v>14</v>
      </c>
      <c r="F4564" s="12" t="s">
        <v>42</v>
      </c>
      <c r="G4564" s="12">
        <v>2018</v>
      </c>
      <c r="H4564" s="12"/>
      <c r="I4564" s="13">
        <v>14</v>
      </c>
      <c r="J4564" s="13" t="s">
        <v>42</v>
      </c>
      <c r="K4564" s="13">
        <v>2018</v>
      </c>
      <c r="L4564" s="4" t="str">
        <f>CONCATENATE("-",I4564,".",J4564)</f>
        <v>-14.v</v>
      </c>
      <c r="M4564" s="13"/>
      <c r="N4564" s="14" t="s">
        <v>1449</v>
      </c>
      <c r="O4564" s="14"/>
      <c r="P4564" s="12">
        <v>1</v>
      </c>
      <c r="Q4564" s="25">
        <v>1</v>
      </c>
      <c r="R4564" s="12">
        <v>29</v>
      </c>
      <c r="S4564" s="13" t="s">
        <v>3</v>
      </c>
      <c r="T4564" s="13" t="s">
        <v>44</v>
      </c>
      <c r="U4564" s="13" t="s">
        <v>1431</v>
      </c>
      <c r="V4564" s="37" t="s">
        <v>2091</v>
      </c>
      <c r="W4564" s="15"/>
      <c r="X4564" s="15" t="s">
        <v>1441</v>
      </c>
      <c r="Y4564" s="13"/>
      <c r="Z4564" s="13"/>
      <c r="AA4564" s="303">
        <v>42.358199999999997</v>
      </c>
      <c r="AB4564" s="303">
        <v>-123.41370000000001</v>
      </c>
      <c r="AC4564" s="262" t="s">
        <v>1803</v>
      </c>
      <c r="AD4564" s="150" t="s">
        <v>1803</v>
      </c>
      <c r="AE4564" s="15"/>
      <c r="AF4564" s="13"/>
      <c r="AG4564" s="13" t="s">
        <v>1450</v>
      </c>
      <c r="AH4564" s="13" t="s">
        <v>1793</v>
      </c>
      <c r="AI4564" s="13"/>
      <c r="AJ4564" s="13"/>
      <c r="AK4564" s="13"/>
      <c r="AL4564" s="13"/>
      <c r="AM4564" s="13"/>
      <c r="AN4564" s="13"/>
      <c r="AO4564" s="13"/>
      <c r="AP4564" s="13"/>
      <c r="AQ4564" s="13"/>
      <c r="AR4564" s="13"/>
      <c r="AS4564" s="13"/>
      <c r="AT4564" s="13" t="s">
        <v>1450</v>
      </c>
      <c r="BD4564" s="201"/>
    </row>
    <row r="4565" spans="2:56">
      <c r="B4565" s="87">
        <v>8359</v>
      </c>
      <c r="C4565" s="4"/>
      <c r="E4565" s="4">
        <v>13</v>
      </c>
      <c r="F4565" s="4" t="s">
        <v>1221</v>
      </c>
      <c r="G4565" s="4">
        <v>2018</v>
      </c>
      <c r="H4565" s="4"/>
      <c r="I4565" s="2">
        <v>14</v>
      </c>
      <c r="J4565" s="2" t="s">
        <v>42</v>
      </c>
      <c r="K4565" s="2">
        <v>2018</v>
      </c>
      <c r="L4565" s="4" t="str">
        <f>CONCATENATE("-",I4565,".",J4565)</f>
        <v>-14.v</v>
      </c>
      <c r="N4565" s="3" t="s">
        <v>1878</v>
      </c>
      <c r="P4565" s="4">
        <v>1</v>
      </c>
      <c r="Q4565" s="24">
        <v>1</v>
      </c>
      <c r="R4565" s="4">
        <v>29</v>
      </c>
      <c r="S4565" s="1" t="s">
        <v>3</v>
      </c>
      <c r="T4565" s="1" t="s">
        <v>44</v>
      </c>
      <c r="U4565" s="1" t="s">
        <v>1431</v>
      </c>
      <c r="V4565" s="37" t="s">
        <v>2091</v>
      </c>
      <c r="W4565" s="1"/>
      <c r="X4565" s="1" t="s">
        <v>1849</v>
      </c>
      <c r="AA4565" s="29">
        <v>42.357799999999997</v>
      </c>
      <c r="AB4565" s="32">
        <v>-123.4132</v>
      </c>
      <c r="AC4565" s="262" t="s">
        <v>1803</v>
      </c>
      <c r="AD4565" s="150" t="s">
        <v>1803</v>
      </c>
      <c r="AE4565" s="1" t="s">
        <v>1879</v>
      </c>
      <c r="AF4565" s="2" t="str">
        <f>CONCATENATE("ex ", AE4565)</f>
        <v>ex Dichelostemma congesta</v>
      </c>
      <c r="AG4565" s="2" t="s">
        <v>1450</v>
      </c>
      <c r="AH4565" s="2" t="s">
        <v>1793</v>
      </c>
      <c r="AT4565" s="2" t="s">
        <v>1450</v>
      </c>
      <c r="BC4565" s="1"/>
    </row>
    <row r="4566" spans="2:56">
      <c r="B4566" s="87">
        <v>7235</v>
      </c>
      <c r="E4566" s="12">
        <v>14</v>
      </c>
      <c r="F4566" s="12" t="s">
        <v>42</v>
      </c>
      <c r="G4566" s="12">
        <v>2018</v>
      </c>
      <c r="H4566" s="12"/>
      <c r="I4566" s="13">
        <v>14</v>
      </c>
      <c r="J4566" s="13" t="s">
        <v>42</v>
      </c>
      <c r="K4566" s="13">
        <v>2018</v>
      </c>
      <c r="L4566" s="4" t="str">
        <f>CONCATENATE("-",I4566,".",J4566)</f>
        <v>-14.v</v>
      </c>
      <c r="M4566" s="13"/>
      <c r="N4566" s="14" t="s">
        <v>1449</v>
      </c>
      <c r="O4566" s="14"/>
      <c r="P4566" s="12">
        <v>1</v>
      </c>
      <c r="Q4566" s="25">
        <v>1</v>
      </c>
      <c r="R4566" s="12">
        <v>30</v>
      </c>
      <c r="S4566" s="13" t="s">
        <v>3</v>
      </c>
      <c r="T4566" s="13" t="s">
        <v>44</v>
      </c>
      <c r="U4566" s="13" t="s">
        <v>1431</v>
      </c>
      <c r="V4566" s="37" t="s">
        <v>2091</v>
      </c>
      <c r="W4566" s="15"/>
      <c r="X4566" s="15" t="s">
        <v>1441</v>
      </c>
      <c r="Y4566" s="13"/>
      <c r="Z4566" s="13"/>
      <c r="AA4566" s="303">
        <v>42.358199999999997</v>
      </c>
      <c r="AB4566" s="303">
        <v>-123.41370000000001</v>
      </c>
      <c r="AC4566" s="262" t="s">
        <v>1803</v>
      </c>
      <c r="AD4566" s="150" t="s">
        <v>1803</v>
      </c>
      <c r="AE4566" s="15"/>
      <c r="AF4566" s="13"/>
      <c r="AG4566" s="13" t="s">
        <v>1450</v>
      </c>
      <c r="AH4566" s="13" t="s">
        <v>1793</v>
      </c>
      <c r="AI4566" s="13"/>
      <c r="AJ4566" s="13"/>
      <c r="AK4566" s="13"/>
      <c r="AL4566" s="13"/>
      <c r="AM4566" s="13"/>
      <c r="AN4566" s="13"/>
      <c r="AO4566" s="13"/>
      <c r="AP4566" s="13"/>
      <c r="AQ4566" s="13"/>
      <c r="AR4566" s="13"/>
      <c r="AS4566" s="13"/>
      <c r="AT4566" s="13" t="s">
        <v>1450</v>
      </c>
      <c r="BD4566" s="201"/>
    </row>
    <row r="4567" spans="2:56">
      <c r="B4567" s="87">
        <v>8360</v>
      </c>
      <c r="C4567" s="4"/>
      <c r="E4567" s="4">
        <v>13</v>
      </c>
      <c r="F4567" s="4" t="s">
        <v>1221</v>
      </c>
      <c r="G4567" s="4">
        <v>2018</v>
      </c>
      <c r="H4567" s="4"/>
      <c r="I4567" s="2">
        <v>14</v>
      </c>
      <c r="J4567" s="2" t="s">
        <v>42</v>
      </c>
      <c r="K4567" s="2">
        <v>2018</v>
      </c>
      <c r="L4567" s="4" t="str">
        <f>CONCATENATE("-",I4567,".",J4567)</f>
        <v>-14.v</v>
      </c>
      <c r="N4567" s="3" t="s">
        <v>1878</v>
      </c>
      <c r="P4567" s="4">
        <v>1</v>
      </c>
      <c r="Q4567" s="24">
        <v>1</v>
      </c>
      <c r="R4567" s="4">
        <v>30</v>
      </c>
      <c r="S4567" s="1" t="s">
        <v>3</v>
      </c>
      <c r="T4567" s="1" t="s">
        <v>44</v>
      </c>
      <c r="U4567" s="1" t="s">
        <v>1431</v>
      </c>
      <c r="V4567" s="37" t="s">
        <v>2091</v>
      </c>
      <c r="W4567" s="1"/>
      <c r="X4567" s="1" t="s">
        <v>1849</v>
      </c>
      <c r="AA4567" s="29">
        <v>42.357799999999997</v>
      </c>
      <c r="AB4567" s="32">
        <v>-123.4132</v>
      </c>
      <c r="AC4567" s="262" t="s">
        <v>1803</v>
      </c>
      <c r="AD4567" s="150" t="s">
        <v>1803</v>
      </c>
      <c r="AE4567" s="1" t="s">
        <v>1879</v>
      </c>
      <c r="AF4567" s="2" t="str">
        <f>CONCATENATE("ex ", AE4567)</f>
        <v>ex Dichelostemma congesta</v>
      </c>
      <c r="AG4567" s="2" t="s">
        <v>1450</v>
      </c>
      <c r="AH4567" s="2" t="s">
        <v>1793</v>
      </c>
      <c r="AT4567" s="2" t="s">
        <v>1450</v>
      </c>
      <c r="BC4567" s="1"/>
    </row>
    <row r="4568" spans="2:56">
      <c r="B4568" s="87">
        <v>7236</v>
      </c>
      <c r="E4568" s="12">
        <v>14</v>
      </c>
      <c r="F4568" s="12" t="s">
        <v>42</v>
      </c>
      <c r="G4568" s="12">
        <v>2018</v>
      </c>
      <c r="H4568" s="12"/>
      <c r="I4568" s="13">
        <v>14</v>
      </c>
      <c r="J4568" s="13" t="s">
        <v>42</v>
      </c>
      <c r="K4568" s="13">
        <v>2018</v>
      </c>
      <c r="L4568" s="4" t="str">
        <f>CONCATENATE("-",I4568,".",J4568)</f>
        <v>-14.v</v>
      </c>
      <c r="M4568" s="13"/>
      <c r="N4568" s="14" t="s">
        <v>1449</v>
      </c>
      <c r="O4568" s="14"/>
      <c r="P4568" s="12">
        <v>1</v>
      </c>
      <c r="Q4568" s="25">
        <v>1</v>
      </c>
      <c r="R4568" s="12">
        <v>31</v>
      </c>
      <c r="S4568" s="13" t="s">
        <v>3</v>
      </c>
      <c r="T4568" s="13" t="s">
        <v>44</v>
      </c>
      <c r="U4568" s="13" t="s">
        <v>1431</v>
      </c>
      <c r="V4568" s="37" t="s">
        <v>2091</v>
      </c>
      <c r="W4568" s="15"/>
      <c r="X4568" s="15" t="s">
        <v>1441</v>
      </c>
      <c r="Y4568" s="13"/>
      <c r="Z4568" s="13"/>
      <c r="AA4568" s="303">
        <v>42.358199999999997</v>
      </c>
      <c r="AB4568" s="303">
        <v>-123.41370000000001</v>
      </c>
      <c r="AC4568" s="262" t="s">
        <v>1803</v>
      </c>
      <c r="AD4568" s="150" t="s">
        <v>1803</v>
      </c>
      <c r="AE4568" s="15"/>
      <c r="AF4568" s="13"/>
      <c r="AG4568" s="13" t="s">
        <v>1450</v>
      </c>
      <c r="AH4568" s="13" t="s">
        <v>1793</v>
      </c>
      <c r="AI4568" s="13"/>
      <c r="AJ4568" s="13"/>
      <c r="AK4568" s="13"/>
      <c r="AL4568" s="13"/>
      <c r="AM4568" s="13"/>
      <c r="AN4568" s="13"/>
      <c r="AO4568" s="13"/>
      <c r="AP4568" s="13"/>
      <c r="AQ4568" s="13"/>
      <c r="AR4568" s="13"/>
      <c r="AS4568" s="13"/>
      <c r="AT4568" s="13" t="s">
        <v>1450</v>
      </c>
      <c r="BD4568" s="201"/>
    </row>
    <row r="4569" spans="2:56">
      <c r="B4569" s="87">
        <v>8361</v>
      </c>
      <c r="C4569" s="4"/>
      <c r="E4569" s="4">
        <v>13</v>
      </c>
      <c r="F4569" s="4" t="s">
        <v>1221</v>
      </c>
      <c r="G4569" s="4">
        <v>2018</v>
      </c>
      <c r="H4569" s="4"/>
      <c r="I4569" s="2">
        <v>14</v>
      </c>
      <c r="J4569" s="2" t="s">
        <v>42</v>
      </c>
      <c r="K4569" s="2">
        <v>2018</v>
      </c>
      <c r="L4569" s="4" t="str">
        <f>CONCATENATE("-",I4569,".",J4569)</f>
        <v>-14.v</v>
      </c>
      <c r="N4569" s="3" t="s">
        <v>1878</v>
      </c>
      <c r="P4569" s="4">
        <v>1</v>
      </c>
      <c r="Q4569" s="24">
        <v>1</v>
      </c>
      <c r="R4569" s="4">
        <v>31</v>
      </c>
      <c r="S4569" s="1" t="s">
        <v>3</v>
      </c>
      <c r="T4569" s="1" t="s">
        <v>44</v>
      </c>
      <c r="U4569" s="1" t="s">
        <v>1431</v>
      </c>
      <c r="V4569" s="37" t="s">
        <v>2091</v>
      </c>
      <c r="W4569" s="1"/>
      <c r="X4569" s="1" t="s">
        <v>1849</v>
      </c>
      <c r="AA4569" s="29">
        <v>42.357799999999997</v>
      </c>
      <c r="AB4569" s="32">
        <v>-123.4132</v>
      </c>
      <c r="AC4569" s="262" t="s">
        <v>1803</v>
      </c>
      <c r="AD4569" s="150" t="s">
        <v>1803</v>
      </c>
      <c r="AE4569" s="1" t="s">
        <v>1879</v>
      </c>
      <c r="AF4569" s="2" t="str">
        <f>CONCATENATE("ex ", AE4569)</f>
        <v>ex Dichelostemma congesta</v>
      </c>
      <c r="AG4569" s="2" t="s">
        <v>1450</v>
      </c>
      <c r="AH4569" s="2" t="s">
        <v>1793</v>
      </c>
      <c r="AT4569" s="2" t="s">
        <v>1450</v>
      </c>
      <c r="BC4569" s="1"/>
    </row>
    <row r="4570" spans="2:56">
      <c r="B4570" s="87">
        <v>7237</v>
      </c>
      <c r="E4570" s="12">
        <v>14</v>
      </c>
      <c r="F4570" s="12" t="s">
        <v>42</v>
      </c>
      <c r="G4570" s="12">
        <v>2018</v>
      </c>
      <c r="H4570" s="12"/>
      <c r="I4570" s="13">
        <v>14</v>
      </c>
      <c r="J4570" s="13" t="s">
        <v>42</v>
      </c>
      <c r="K4570" s="13">
        <v>2018</v>
      </c>
      <c r="L4570" s="4" t="str">
        <f>CONCATENATE("-",I4570,".",J4570)</f>
        <v>-14.v</v>
      </c>
      <c r="M4570" s="13"/>
      <c r="N4570" s="14" t="s">
        <v>1449</v>
      </c>
      <c r="O4570" s="14"/>
      <c r="P4570" s="12">
        <v>1</v>
      </c>
      <c r="Q4570" s="25">
        <v>1</v>
      </c>
      <c r="R4570" s="12">
        <v>32</v>
      </c>
      <c r="S4570" s="13" t="s">
        <v>3</v>
      </c>
      <c r="T4570" s="13" t="s">
        <v>44</v>
      </c>
      <c r="U4570" s="13" t="s">
        <v>1431</v>
      </c>
      <c r="V4570" s="37" t="s">
        <v>2091</v>
      </c>
      <c r="W4570" s="15"/>
      <c r="X4570" s="15" t="s">
        <v>1441</v>
      </c>
      <c r="Y4570" s="13"/>
      <c r="Z4570" s="13"/>
      <c r="AA4570" s="303">
        <v>42.358199999999997</v>
      </c>
      <c r="AB4570" s="303">
        <v>-123.41370000000001</v>
      </c>
      <c r="AC4570" s="262" t="s">
        <v>1803</v>
      </c>
      <c r="AD4570" s="150" t="s">
        <v>1803</v>
      </c>
      <c r="AE4570" s="15"/>
      <c r="AF4570" s="13"/>
      <c r="AG4570" s="13" t="s">
        <v>1450</v>
      </c>
      <c r="AH4570" s="13" t="s">
        <v>1793</v>
      </c>
      <c r="AI4570" s="13"/>
      <c r="AJ4570" s="13"/>
      <c r="AK4570" s="13"/>
      <c r="AL4570" s="13"/>
      <c r="AM4570" s="13"/>
      <c r="AN4570" s="13"/>
      <c r="AO4570" s="13"/>
      <c r="AP4570" s="13"/>
      <c r="AQ4570" s="13"/>
      <c r="AR4570" s="13"/>
      <c r="AS4570" s="13"/>
      <c r="AT4570" s="13" t="s">
        <v>1450</v>
      </c>
      <c r="BD4570" s="201"/>
    </row>
    <row r="4571" spans="2:56">
      <c r="B4571" s="87">
        <v>8362</v>
      </c>
      <c r="C4571" s="4"/>
      <c r="E4571" s="4">
        <v>13</v>
      </c>
      <c r="F4571" s="4" t="s">
        <v>1221</v>
      </c>
      <c r="G4571" s="4">
        <v>2018</v>
      </c>
      <c r="H4571" s="4"/>
      <c r="I4571" s="2">
        <v>14</v>
      </c>
      <c r="J4571" s="2" t="s">
        <v>42</v>
      </c>
      <c r="K4571" s="2">
        <v>2018</v>
      </c>
      <c r="L4571" s="4" t="str">
        <f>CONCATENATE("-",I4571,".",J4571)</f>
        <v>-14.v</v>
      </c>
      <c r="N4571" s="3" t="s">
        <v>1878</v>
      </c>
      <c r="P4571" s="4">
        <v>1</v>
      </c>
      <c r="Q4571" s="24">
        <v>1</v>
      </c>
      <c r="R4571" s="4">
        <v>32</v>
      </c>
      <c r="S4571" s="1" t="s">
        <v>3</v>
      </c>
      <c r="T4571" s="1" t="s">
        <v>44</v>
      </c>
      <c r="U4571" s="1" t="s">
        <v>1431</v>
      </c>
      <c r="V4571" s="37" t="s">
        <v>2091</v>
      </c>
      <c r="W4571" s="1"/>
      <c r="X4571" s="1" t="s">
        <v>1849</v>
      </c>
      <c r="AA4571" s="29">
        <v>42.357799999999997</v>
      </c>
      <c r="AB4571" s="32">
        <v>-123.4132</v>
      </c>
      <c r="AC4571" s="262" t="s">
        <v>1803</v>
      </c>
      <c r="AD4571" s="150" t="s">
        <v>1803</v>
      </c>
      <c r="AE4571" s="1" t="s">
        <v>1879</v>
      </c>
      <c r="AF4571" s="2" t="str">
        <f>CONCATENATE("ex ", AE4571)</f>
        <v>ex Dichelostemma congesta</v>
      </c>
      <c r="AG4571" s="2" t="s">
        <v>1450</v>
      </c>
      <c r="AH4571" s="2" t="s">
        <v>1793</v>
      </c>
      <c r="AT4571" s="2" t="s">
        <v>1450</v>
      </c>
      <c r="BC4571" s="1"/>
    </row>
    <row r="4572" spans="2:56">
      <c r="B4572" s="87">
        <v>7238</v>
      </c>
      <c r="E4572" s="12">
        <v>14</v>
      </c>
      <c r="F4572" s="12" t="s">
        <v>42</v>
      </c>
      <c r="G4572" s="12">
        <v>2018</v>
      </c>
      <c r="H4572" s="12"/>
      <c r="I4572" s="13">
        <v>14</v>
      </c>
      <c r="J4572" s="13" t="s">
        <v>42</v>
      </c>
      <c r="K4572" s="13">
        <v>2018</v>
      </c>
      <c r="L4572" s="4" t="str">
        <f>CONCATENATE("-",I4572,".",J4572)</f>
        <v>-14.v</v>
      </c>
      <c r="M4572" s="13"/>
      <c r="N4572" s="14" t="s">
        <v>1449</v>
      </c>
      <c r="O4572" s="14"/>
      <c r="P4572" s="12">
        <v>1</v>
      </c>
      <c r="Q4572" s="25">
        <v>1</v>
      </c>
      <c r="R4572" s="12">
        <v>33</v>
      </c>
      <c r="S4572" s="13" t="s">
        <v>3</v>
      </c>
      <c r="T4572" s="13" t="s">
        <v>44</v>
      </c>
      <c r="U4572" s="13" t="s">
        <v>1431</v>
      </c>
      <c r="V4572" s="37" t="s">
        <v>2091</v>
      </c>
      <c r="W4572" s="15"/>
      <c r="X4572" s="15" t="s">
        <v>1441</v>
      </c>
      <c r="Y4572" s="13"/>
      <c r="Z4572" s="13"/>
      <c r="AA4572" s="303">
        <v>42.358199999999997</v>
      </c>
      <c r="AB4572" s="303">
        <v>-123.41370000000001</v>
      </c>
      <c r="AC4572" s="262" t="s">
        <v>1803</v>
      </c>
      <c r="AD4572" s="150" t="s">
        <v>1803</v>
      </c>
      <c r="AE4572" s="15"/>
      <c r="AF4572" s="13"/>
      <c r="AG4572" s="13" t="s">
        <v>1450</v>
      </c>
      <c r="AH4572" s="13" t="s">
        <v>1793</v>
      </c>
      <c r="AI4572" s="13"/>
      <c r="AJ4572" s="13"/>
      <c r="AK4572" s="13"/>
      <c r="AL4572" s="13"/>
      <c r="AM4572" s="13"/>
      <c r="AN4572" s="13"/>
      <c r="AO4572" s="13"/>
      <c r="AP4572" s="13"/>
      <c r="AQ4572" s="13"/>
      <c r="AR4572" s="13"/>
      <c r="AS4572" s="13"/>
      <c r="AT4572" s="13" t="s">
        <v>1450</v>
      </c>
      <c r="BD4572" s="201"/>
    </row>
    <row r="4573" spans="2:56">
      <c r="B4573" s="87">
        <v>8363</v>
      </c>
      <c r="C4573" s="4"/>
      <c r="E4573" s="4">
        <v>13</v>
      </c>
      <c r="F4573" s="4" t="s">
        <v>1221</v>
      </c>
      <c r="G4573" s="4">
        <v>2018</v>
      </c>
      <c r="H4573" s="4"/>
      <c r="I4573" s="2">
        <v>14</v>
      </c>
      <c r="J4573" s="2" t="s">
        <v>42</v>
      </c>
      <c r="K4573" s="2">
        <v>2018</v>
      </c>
      <c r="L4573" s="4" t="str">
        <f>CONCATENATE("-",I4573,".",J4573)</f>
        <v>-14.v</v>
      </c>
      <c r="N4573" s="3" t="s">
        <v>1878</v>
      </c>
      <c r="P4573" s="4">
        <v>1</v>
      </c>
      <c r="Q4573" s="24">
        <v>1</v>
      </c>
      <c r="R4573" s="4">
        <v>33</v>
      </c>
      <c r="S4573" s="1" t="s">
        <v>3</v>
      </c>
      <c r="T4573" s="1" t="s">
        <v>44</v>
      </c>
      <c r="U4573" s="1" t="s">
        <v>1431</v>
      </c>
      <c r="V4573" s="37" t="s">
        <v>2091</v>
      </c>
      <c r="W4573" s="1"/>
      <c r="X4573" s="1" t="s">
        <v>1849</v>
      </c>
      <c r="AA4573" s="29">
        <v>42.357799999999997</v>
      </c>
      <c r="AB4573" s="32">
        <v>-123.4132</v>
      </c>
      <c r="AC4573" s="262" t="s">
        <v>1803</v>
      </c>
      <c r="AD4573" s="150" t="s">
        <v>1803</v>
      </c>
      <c r="AE4573" s="1" t="s">
        <v>1879</v>
      </c>
      <c r="AF4573" s="2" t="str">
        <f>CONCATENATE("ex ", AE4573)</f>
        <v>ex Dichelostemma congesta</v>
      </c>
      <c r="AG4573" s="2" t="s">
        <v>1450</v>
      </c>
      <c r="AH4573" s="2" t="s">
        <v>1793</v>
      </c>
      <c r="AT4573" s="2" t="s">
        <v>1450</v>
      </c>
      <c r="BC4573" s="1"/>
    </row>
    <row r="4574" spans="2:56">
      <c r="B4574" s="87">
        <v>7239</v>
      </c>
      <c r="E4574" s="12">
        <v>14</v>
      </c>
      <c r="F4574" s="12" t="s">
        <v>42</v>
      </c>
      <c r="G4574" s="12">
        <v>2018</v>
      </c>
      <c r="H4574" s="12"/>
      <c r="I4574" s="13">
        <v>14</v>
      </c>
      <c r="J4574" s="13" t="s">
        <v>42</v>
      </c>
      <c r="K4574" s="13">
        <v>2018</v>
      </c>
      <c r="L4574" s="4" t="str">
        <f>CONCATENATE("-",I4574,".",J4574)</f>
        <v>-14.v</v>
      </c>
      <c r="M4574" s="13"/>
      <c r="N4574" s="14" t="s">
        <v>1449</v>
      </c>
      <c r="O4574" s="14"/>
      <c r="P4574" s="12">
        <v>1</v>
      </c>
      <c r="Q4574" s="25">
        <v>1</v>
      </c>
      <c r="R4574" s="12">
        <v>34</v>
      </c>
      <c r="S4574" s="13" t="s">
        <v>3</v>
      </c>
      <c r="T4574" s="13" t="s">
        <v>44</v>
      </c>
      <c r="U4574" s="13" t="s">
        <v>1431</v>
      </c>
      <c r="V4574" s="37" t="s">
        <v>2091</v>
      </c>
      <c r="W4574" s="15"/>
      <c r="X4574" s="15" t="s">
        <v>1441</v>
      </c>
      <c r="Y4574" s="13"/>
      <c r="Z4574" s="13"/>
      <c r="AA4574" s="303">
        <v>42.358199999999997</v>
      </c>
      <c r="AB4574" s="303">
        <v>-123.41370000000001</v>
      </c>
      <c r="AC4574" s="262" t="s">
        <v>1803</v>
      </c>
      <c r="AD4574" s="150" t="s">
        <v>1803</v>
      </c>
      <c r="AE4574" s="15"/>
      <c r="AF4574" s="13"/>
      <c r="AG4574" s="13" t="s">
        <v>1450</v>
      </c>
      <c r="AH4574" s="13" t="s">
        <v>1793</v>
      </c>
      <c r="AI4574" s="13"/>
      <c r="AJ4574" s="13"/>
      <c r="AK4574" s="13"/>
      <c r="AL4574" s="13"/>
      <c r="AM4574" s="13"/>
      <c r="AN4574" s="13"/>
      <c r="AO4574" s="13"/>
      <c r="AP4574" s="13"/>
      <c r="AQ4574" s="13"/>
      <c r="AR4574" s="13"/>
      <c r="AS4574" s="13"/>
      <c r="AT4574" s="13" t="s">
        <v>1450</v>
      </c>
      <c r="BD4574" s="201"/>
    </row>
    <row r="4575" spans="2:56">
      <c r="B4575" s="87">
        <v>8364</v>
      </c>
      <c r="C4575" s="4"/>
      <c r="E4575" s="4">
        <v>13</v>
      </c>
      <c r="F4575" s="4" t="s">
        <v>1221</v>
      </c>
      <c r="G4575" s="4">
        <v>2018</v>
      </c>
      <c r="H4575" s="4"/>
      <c r="I4575" s="2">
        <v>14</v>
      </c>
      <c r="J4575" s="2" t="s">
        <v>42</v>
      </c>
      <c r="K4575" s="2">
        <v>2018</v>
      </c>
      <c r="L4575" s="4" t="str">
        <f>CONCATENATE("-",I4575,".",J4575)</f>
        <v>-14.v</v>
      </c>
      <c r="N4575" s="3" t="s">
        <v>1878</v>
      </c>
      <c r="P4575" s="4">
        <v>1</v>
      </c>
      <c r="Q4575" s="24">
        <v>1</v>
      </c>
      <c r="R4575" s="4">
        <v>34</v>
      </c>
      <c r="S4575" s="1" t="s">
        <v>3</v>
      </c>
      <c r="T4575" s="1" t="s">
        <v>44</v>
      </c>
      <c r="U4575" s="1" t="s">
        <v>1431</v>
      </c>
      <c r="V4575" s="37" t="s">
        <v>2091</v>
      </c>
      <c r="W4575" s="1"/>
      <c r="X4575" s="1" t="s">
        <v>1849</v>
      </c>
      <c r="AA4575" s="29">
        <v>42.357799999999997</v>
      </c>
      <c r="AB4575" s="32">
        <v>-123.4132</v>
      </c>
      <c r="AC4575" s="262" t="s">
        <v>1803</v>
      </c>
      <c r="AD4575" s="150" t="s">
        <v>1803</v>
      </c>
      <c r="AE4575" s="1" t="s">
        <v>1879</v>
      </c>
      <c r="AF4575" s="2" t="str">
        <f>CONCATENATE("ex ", AE4575)</f>
        <v>ex Dichelostemma congesta</v>
      </c>
      <c r="AG4575" s="2" t="s">
        <v>1450</v>
      </c>
      <c r="AH4575" s="2" t="s">
        <v>1793</v>
      </c>
      <c r="AT4575" s="2" t="s">
        <v>1450</v>
      </c>
      <c r="BC4575" s="1"/>
    </row>
    <row r="4576" spans="2:56">
      <c r="B4576" s="87">
        <v>7240</v>
      </c>
      <c r="E4576" s="12">
        <v>14</v>
      </c>
      <c r="F4576" s="12" t="s">
        <v>42</v>
      </c>
      <c r="G4576" s="12">
        <v>2018</v>
      </c>
      <c r="H4576" s="12"/>
      <c r="I4576" s="13">
        <v>14</v>
      </c>
      <c r="J4576" s="13" t="s">
        <v>42</v>
      </c>
      <c r="K4576" s="13">
        <v>2018</v>
      </c>
      <c r="L4576" s="4" t="str">
        <f>CONCATENATE("-",I4576,".",J4576)</f>
        <v>-14.v</v>
      </c>
      <c r="M4576" s="13"/>
      <c r="N4576" s="14" t="s">
        <v>1449</v>
      </c>
      <c r="O4576" s="14"/>
      <c r="P4576" s="12">
        <v>1</v>
      </c>
      <c r="Q4576" s="25">
        <v>1</v>
      </c>
      <c r="R4576" s="12">
        <v>35</v>
      </c>
      <c r="S4576" s="13" t="s">
        <v>3</v>
      </c>
      <c r="T4576" s="13" t="s">
        <v>44</v>
      </c>
      <c r="U4576" s="13" t="s">
        <v>1431</v>
      </c>
      <c r="V4576" s="37" t="s">
        <v>2091</v>
      </c>
      <c r="W4576" s="15"/>
      <c r="X4576" s="15" t="s">
        <v>1441</v>
      </c>
      <c r="Y4576" s="13"/>
      <c r="Z4576" s="13"/>
      <c r="AA4576" s="303">
        <v>42.358199999999997</v>
      </c>
      <c r="AB4576" s="303">
        <v>-123.41370000000001</v>
      </c>
      <c r="AC4576" s="262" t="s">
        <v>1803</v>
      </c>
      <c r="AD4576" s="150" t="s">
        <v>1803</v>
      </c>
      <c r="AE4576" s="15"/>
      <c r="AF4576" s="13"/>
      <c r="AG4576" s="13" t="s">
        <v>1450</v>
      </c>
      <c r="AH4576" s="13" t="s">
        <v>1793</v>
      </c>
      <c r="AI4576" s="13"/>
      <c r="AJ4576" s="13"/>
      <c r="AK4576" s="13"/>
      <c r="AL4576" s="13"/>
      <c r="AM4576" s="13"/>
      <c r="AN4576" s="13"/>
      <c r="AO4576" s="13"/>
      <c r="AP4576" s="13"/>
      <c r="AQ4576" s="13"/>
      <c r="AR4576" s="13"/>
      <c r="AS4576" s="13"/>
      <c r="AT4576" s="13" t="s">
        <v>1450</v>
      </c>
      <c r="BD4576" s="201"/>
    </row>
    <row r="4577" spans="2:56">
      <c r="B4577" s="87">
        <v>8365</v>
      </c>
      <c r="C4577" s="4"/>
      <c r="E4577" s="4">
        <v>13</v>
      </c>
      <c r="F4577" s="4" t="s">
        <v>1221</v>
      </c>
      <c r="G4577" s="4">
        <v>2018</v>
      </c>
      <c r="H4577" s="4"/>
      <c r="I4577" s="2">
        <v>14</v>
      </c>
      <c r="J4577" s="2" t="s">
        <v>42</v>
      </c>
      <c r="K4577" s="2">
        <v>2018</v>
      </c>
      <c r="L4577" s="4" t="str">
        <f>CONCATENATE("-",I4577,".",J4577)</f>
        <v>-14.v</v>
      </c>
      <c r="N4577" s="3" t="s">
        <v>1878</v>
      </c>
      <c r="P4577" s="4">
        <v>1</v>
      </c>
      <c r="Q4577" s="24">
        <v>1</v>
      </c>
      <c r="R4577" s="4">
        <v>35</v>
      </c>
      <c r="S4577" s="1" t="s">
        <v>3</v>
      </c>
      <c r="T4577" s="1" t="s">
        <v>44</v>
      </c>
      <c r="U4577" s="1" t="s">
        <v>1431</v>
      </c>
      <c r="V4577" s="37" t="s">
        <v>2091</v>
      </c>
      <c r="W4577" s="1"/>
      <c r="X4577" s="1" t="s">
        <v>1849</v>
      </c>
      <c r="AA4577" s="29">
        <v>42.357799999999997</v>
      </c>
      <c r="AB4577" s="32">
        <v>-123.4132</v>
      </c>
      <c r="AC4577" s="262" t="s">
        <v>1803</v>
      </c>
      <c r="AD4577" s="150" t="s">
        <v>1803</v>
      </c>
      <c r="AE4577" s="1" t="s">
        <v>1879</v>
      </c>
      <c r="AF4577" s="2" t="str">
        <f>CONCATENATE("ex ", AE4577)</f>
        <v>ex Dichelostemma congesta</v>
      </c>
      <c r="AG4577" s="2" t="s">
        <v>1450</v>
      </c>
      <c r="AH4577" s="2" t="s">
        <v>1793</v>
      </c>
      <c r="AT4577" s="2" t="s">
        <v>1450</v>
      </c>
      <c r="BC4577" s="1"/>
    </row>
    <row r="4578" spans="2:56">
      <c r="B4578" s="87">
        <v>7241</v>
      </c>
      <c r="E4578" s="12">
        <v>14</v>
      </c>
      <c r="F4578" s="12" t="s">
        <v>42</v>
      </c>
      <c r="G4578" s="12">
        <v>2018</v>
      </c>
      <c r="H4578" s="12"/>
      <c r="I4578" s="13">
        <v>14</v>
      </c>
      <c r="J4578" s="13" t="s">
        <v>42</v>
      </c>
      <c r="K4578" s="13">
        <v>2018</v>
      </c>
      <c r="L4578" s="4" t="str">
        <f>CONCATENATE("-",I4578,".",J4578)</f>
        <v>-14.v</v>
      </c>
      <c r="M4578" s="13"/>
      <c r="N4578" s="14" t="s">
        <v>1449</v>
      </c>
      <c r="O4578" s="14"/>
      <c r="P4578" s="12">
        <v>1</v>
      </c>
      <c r="Q4578" s="25">
        <v>1</v>
      </c>
      <c r="R4578" s="12">
        <v>36</v>
      </c>
      <c r="S4578" s="13" t="s">
        <v>3</v>
      </c>
      <c r="T4578" s="13" t="s">
        <v>44</v>
      </c>
      <c r="U4578" s="13" t="s">
        <v>1431</v>
      </c>
      <c r="V4578" s="37" t="s">
        <v>2091</v>
      </c>
      <c r="W4578" s="15"/>
      <c r="X4578" s="15" t="s">
        <v>1441</v>
      </c>
      <c r="Y4578" s="13"/>
      <c r="Z4578" s="13"/>
      <c r="AA4578" s="303">
        <v>42.358199999999997</v>
      </c>
      <c r="AB4578" s="303">
        <v>-123.41370000000001</v>
      </c>
      <c r="AC4578" s="262" t="s">
        <v>1803</v>
      </c>
      <c r="AD4578" s="150" t="s">
        <v>1803</v>
      </c>
      <c r="AE4578" s="15"/>
      <c r="AF4578" s="13"/>
      <c r="AG4578" s="13" t="s">
        <v>1450</v>
      </c>
      <c r="AH4578" s="13" t="s">
        <v>1793</v>
      </c>
      <c r="AI4578" s="13"/>
      <c r="AJ4578" s="13"/>
      <c r="AK4578" s="13"/>
      <c r="AL4578" s="13"/>
      <c r="AM4578" s="13"/>
      <c r="AN4578" s="13"/>
      <c r="AO4578" s="13"/>
      <c r="AP4578" s="13"/>
      <c r="AQ4578" s="13"/>
      <c r="AR4578" s="13"/>
      <c r="AS4578" s="13"/>
      <c r="AT4578" s="13" t="s">
        <v>1450</v>
      </c>
      <c r="BD4578" s="201"/>
    </row>
    <row r="4579" spans="2:56">
      <c r="B4579" s="87">
        <v>8366</v>
      </c>
      <c r="C4579" s="4"/>
      <c r="E4579" s="4">
        <v>13</v>
      </c>
      <c r="F4579" s="4" t="s">
        <v>1221</v>
      </c>
      <c r="G4579" s="4">
        <v>2018</v>
      </c>
      <c r="H4579" s="4"/>
      <c r="I4579" s="2">
        <v>14</v>
      </c>
      <c r="J4579" s="2" t="s">
        <v>42</v>
      </c>
      <c r="K4579" s="2">
        <v>2018</v>
      </c>
      <c r="L4579" s="4" t="str">
        <f>CONCATENATE("-",I4579,".",J4579)</f>
        <v>-14.v</v>
      </c>
      <c r="N4579" s="3" t="s">
        <v>1878</v>
      </c>
      <c r="P4579" s="4">
        <v>1</v>
      </c>
      <c r="Q4579" s="24">
        <v>1</v>
      </c>
      <c r="R4579" s="4">
        <v>36</v>
      </c>
      <c r="S4579" s="1" t="s">
        <v>3</v>
      </c>
      <c r="T4579" s="1" t="s">
        <v>44</v>
      </c>
      <c r="U4579" s="1" t="s">
        <v>1431</v>
      </c>
      <c r="V4579" s="37" t="s">
        <v>2091</v>
      </c>
      <c r="W4579" s="1"/>
      <c r="X4579" s="1" t="s">
        <v>1849</v>
      </c>
      <c r="AA4579" s="29">
        <v>42.357799999999997</v>
      </c>
      <c r="AB4579" s="32">
        <v>-123.4132</v>
      </c>
      <c r="AC4579" s="262" t="s">
        <v>1803</v>
      </c>
      <c r="AD4579" s="150" t="s">
        <v>1803</v>
      </c>
      <c r="AE4579" s="1" t="s">
        <v>1879</v>
      </c>
      <c r="AF4579" s="2" t="str">
        <f>CONCATENATE("ex ", AE4579)</f>
        <v>ex Dichelostemma congesta</v>
      </c>
      <c r="AG4579" s="2" t="s">
        <v>1450</v>
      </c>
      <c r="AH4579" s="2" t="s">
        <v>1793</v>
      </c>
      <c r="AT4579" s="2" t="s">
        <v>1450</v>
      </c>
      <c r="BC4579" s="1"/>
    </row>
    <row r="4580" spans="2:56">
      <c r="B4580" s="87">
        <v>7242</v>
      </c>
      <c r="E4580" s="12">
        <v>14</v>
      </c>
      <c r="F4580" s="12" t="s">
        <v>42</v>
      </c>
      <c r="G4580" s="12">
        <v>2018</v>
      </c>
      <c r="H4580" s="12"/>
      <c r="I4580" s="13">
        <v>14</v>
      </c>
      <c r="J4580" s="13" t="s">
        <v>42</v>
      </c>
      <c r="K4580" s="13">
        <v>2018</v>
      </c>
      <c r="L4580" s="4" t="str">
        <f>CONCATENATE("-",I4580,".",J4580)</f>
        <v>-14.v</v>
      </c>
      <c r="M4580" s="13"/>
      <c r="N4580" s="14" t="s">
        <v>1449</v>
      </c>
      <c r="O4580" s="14"/>
      <c r="P4580" s="12">
        <v>1</v>
      </c>
      <c r="Q4580" s="25">
        <v>1</v>
      </c>
      <c r="R4580" s="12">
        <v>37</v>
      </c>
      <c r="S4580" s="13" t="s">
        <v>3</v>
      </c>
      <c r="T4580" s="13" t="s">
        <v>44</v>
      </c>
      <c r="U4580" s="13" t="s">
        <v>1431</v>
      </c>
      <c r="V4580" s="37" t="s">
        <v>2091</v>
      </c>
      <c r="W4580" s="15"/>
      <c r="X4580" s="15" t="s">
        <v>1441</v>
      </c>
      <c r="Y4580" s="13"/>
      <c r="Z4580" s="13"/>
      <c r="AA4580" s="303">
        <v>42.358199999999997</v>
      </c>
      <c r="AB4580" s="303">
        <v>-123.41370000000001</v>
      </c>
      <c r="AC4580" s="262" t="s">
        <v>1803</v>
      </c>
      <c r="AD4580" s="150" t="s">
        <v>1803</v>
      </c>
      <c r="AE4580" s="15"/>
      <c r="AF4580" s="13"/>
      <c r="AG4580" s="13" t="s">
        <v>1450</v>
      </c>
      <c r="AH4580" s="13" t="s">
        <v>1793</v>
      </c>
      <c r="AI4580" s="13"/>
      <c r="AJ4580" s="13"/>
      <c r="AK4580" s="13"/>
      <c r="AL4580" s="13"/>
      <c r="AM4580" s="13"/>
      <c r="AN4580" s="13"/>
      <c r="AO4580" s="13"/>
      <c r="AP4580" s="13"/>
      <c r="AQ4580" s="13"/>
      <c r="AR4580" s="13"/>
      <c r="AS4580" s="13"/>
      <c r="AT4580" s="13" t="s">
        <v>1450</v>
      </c>
      <c r="BD4580" s="201"/>
    </row>
    <row r="4581" spans="2:56">
      <c r="B4581" s="87">
        <v>8367</v>
      </c>
      <c r="C4581" s="4"/>
      <c r="E4581" s="4">
        <v>13</v>
      </c>
      <c r="F4581" s="4" t="s">
        <v>1221</v>
      </c>
      <c r="G4581" s="4">
        <v>2018</v>
      </c>
      <c r="H4581" s="4"/>
      <c r="I4581" s="2">
        <v>14</v>
      </c>
      <c r="J4581" s="2" t="s">
        <v>42</v>
      </c>
      <c r="K4581" s="2">
        <v>2018</v>
      </c>
      <c r="L4581" s="4" t="str">
        <f>CONCATENATE("-",I4581,".",J4581)</f>
        <v>-14.v</v>
      </c>
      <c r="N4581" s="3" t="s">
        <v>1878</v>
      </c>
      <c r="P4581" s="4">
        <v>1</v>
      </c>
      <c r="Q4581" s="24">
        <v>1</v>
      </c>
      <c r="R4581" s="4">
        <v>37</v>
      </c>
      <c r="S4581" s="1" t="s">
        <v>3</v>
      </c>
      <c r="T4581" s="1" t="s">
        <v>44</v>
      </c>
      <c r="U4581" s="1" t="s">
        <v>1431</v>
      </c>
      <c r="V4581" s="37" t="s">
        <v>2091</v>
      </c>
      <c r="W4581" s="1"/>
      <c r="X4581" s="1" t="s">
        <v>1849</v>
      </c>
      <c r="AA4581" s="29">
        <v>42.357799999999997</v>
      </c>
      <c r="AB4581" s="32">
        <v>-123.4132</v>
      </c>
      <c r="AC4581" s="262" t="s">
        <v>1803</v>
      </c>
      <c r="AD4581" s="150" t="s">
        <v>1803</v>
      </c>
      <c r="AE4581" s="1" t="s">
        <v>1879</v>
      </c>
      <c r="AF4581" s="2" t="str">
        <f>CONCATENATE("ex ", AE4581)</f>
        <v>ex Dichelostemma congesta</v>
      </c>
      <c r="AG4581" s="2" t="s">
        <v>1450</v>
      </c>
      <c r="AH4581" s="2" t="s">
        <v>1793</v>
      </c>
      <c r="AT4581" s="2" t="s">
        <v>1450</v>
      </c>
      <c r="BC4581" s="1"/>
    </row>
    <row r="4582" spans="2:56">
      <c r="B4582" s="87">
        <v>7243</v>
      </c>
      <c r="E4582" s="12">
        <v>14</v>
      </c>
      <c r="F4582" s="12" t="s">
        <v>42</v>
      </c>
      <c r="G4582" s="12">
        <v>2018</v>
      </c>
      <c r="H4582" s="12"/>
      <c r="I4582" s="13">
        <v>14</v>
      </c>
      <c r="J4582" s="13" t="s">
        <v>42</v>
      </c>
      <c r="K4582" s="13">
        <v>2018</v>
      </c>
      <c r="L4582" s="4" t="str">
        <f>CONCATENATE("-",I4582,".",J4582)</f>
        <v>-14.v</v>
      </c>
      <c r="M4582" s="13"/>
      <c r="N4582" s="14" t="s">
        <v>1449</v>
      </c>
      <c r="O4582" s="14"/>
      <c r="P4582" s="12">
        <v>1</v>
      </c>
      <c r="Q4582" s="25">
        <v>1</v>
      </c>
      <c r="R4582" s="12">
        <v>38</v>
      </c>
      <c r="S4582" s="13" t="s">
        <v>3</v>
      </c>
      <c r="T4582" s="13" t="s">
        <v>44</v>
      </c>
      <c r="U4582" s="13" t="s">
        <v>1431</v>
      </c>
      <c r="V4582" s="37" t="s">
        <v>2091</v>
      </c>
      <c r="W4582" s="15"/>
      <c r="X4582" s="15" t="s">
        <v>1441</v>
      </c>
      <c r="Y4582" s="13"/>
      <c r="Z4582" s="13"/>
      <c r="AA4582" s="303">
        <v>42.358199999999997</v>
      </c>
      <c r="AB4582" s="303">
        <v>-123.41370000000001</v>
      </c>
      <c r="AC4582" s="262" t="s">
        <v>1803</v>
      </c>
      <c r="AD4582" s="150" t="s">
        <v>1803</v>
      </c>
      <c r="AE4582" s="15"/>
      <c r="AF4582" s="13"/>
      <c r="AG4582" s="13" t="s">
        <v>1450</v>
      </c>
      <c r="AH4582" s="13" t="s">
        <v>1793</v>
      </c>
      <c r="AI4582" s="13"/>
      <c r="AJ4582" s="13"/>
      <c r="AK4582" s="13"/>
      <c r="AL4582" s="13"/>
      <c r="AM4582" s="13"/>
      <c r="AN4582" s="13"/>
      <c r="AO4582" s="13"/>
      <c r="AP4582" s="13"/>
      <c r="AQ4582" s="13"/>
      <c r="AR4582" s="13"/>
      <c r="AS4582" s="13"/>
      <c r="AT4582" s="13" t="s">
        <v>1450</v>
      </c>
      <c r="BD4582" s="201"/>
    </row>
    <row r="4583" spans="2:56">
      <c r="B4583" s="87">
        <v>8368</v>
      </c>
      <c r="C4583" s="4"/>
      <c r="E4583" s="4">
        <v>13</v>
      </c>
      <c r="F4583" s="4" t="s">
        <v>1221</v>
      </c>
      <c r="G4583" s="4">
        <v>2018</v>
      </c>
      <c r="H4583" s="4"/>
      <c r="I4583" s="2">
        <v>14</v>
      </c>
      <c r="J4583" s="2" t="s">
        <v>42</v>
      </c>
      <c r="K4583" s="2">
        <v>2018</v>
      </c>
      <c r="L4583" s="4" t="str">
        <f>CONCATENATE("-",I4583,".",J4583)</f>
        <v>-14.v</v>
      </c>
      <c r="N4583" s="3" t="s">
        <v>1878</v>
      </c>
      <c r="P4583" s="4">
        <v>1</v>
      </c>
      <c r="Q4583" s="24">
        <v>1</v>
      </c>
      <c r="R4583" s="4">
        <v>38</v>
      </c>
      <c r="S4583" s="1" t="s">
        <v>3</v>
      </c>
      <c r="T4583" s="1" t="s">
        <v>44</v>
      </c>
      <c r="U4583" s="1" t="s">
        <v>1431</v>
      </c>
      <c r="V4583" s="37" t="s">
        <v>2091</v>
      </c>
      <c r="W4583" s="1"/>
      <c r="X4583" s="1" t="s">
        <v>1849</v>
      </c>
      <c r="AA4583" s="29">
        <v>42.357799999999997</v>
      </c>
      <c r="AB4583" s="32">
        <v>-123.4132</v>
      </c>
      <c r="AC4583" s="262" t="s">
        <v>1803</v>
      </c>
      <c r="AD4583" s="150" t="s">
        <v>1803</v>
      </c>
      <c r="AE4583" s="1" t="s">
        <v>1879</v>
      </c>
      <c r="AF4583" s="2" t="str">
        <f>CONCATENATE("ex ", AE4583)</f>
        <v>ex Dichelostemma congesta</v>
      </c>
      <c r="AG4583" s="2" t="s">
        <v>1450</v>
      </c>
      <c r="AH4583" s="2" t="s">
        <v>1793</v>
      </c>
      <c r="AT4583" s="2" t="s">
        <v>1450</v>
      </c>
      <c r="BC4583" s="1"/>
    </row>
    <row r="4584" spans="2:56">
      <c r="B4584" s="87">
        <v>7244</v>
      </c>
      <c r="E4584" s="12">
        <v>14</v>
      </c>
      <c r="F4584" s="12" t="s">
        <v>42</v>
      </c>
      <c r="G4584" s="12">
        <v>2018</v>
      </c>
      <c r="H4584" s="12"/>
      <c r="I4584" s="13">
        <v>14</v>
      </c>
      <c r="J4584" s="13" t="s">
        <v>42</v>
      </c>
      <c r="K4584" s="13">
        <v>2018</v>
      </c>
      <c r="L4584" s="4" t="str">
        <f>CONCATENATE("-",I4584,".",J4584)</f>
        <v>-14.v</v>
      </c>
      <c r="M4584" s="13"/>
      <c r="N4584" s="14" t="s">
        <v>1449</v>
      </c>
      <c r="O4584" s="14"/>
      <c r="P4584" s="12">
        <v>1</v>
      </c>
      <c r="Q4584" s="25">
        <v>1</v>
      </c>
      <c r="R4584" s="12">
        <v>39</v>
      </c>
      <c r="S4584" s="13" t="s">
        <v>3</v>
      </c>
      <c r="T4584" s="13" t="s">
        <v>44</v>
      </c>
      <c r="U4584" s="13" t="s">
        <v>1431</v>
      </c>
      <c r="V4584" s="37" t="s">
        <v>2091</v>
      </c>
      <c r="W4584" s="15"/>
      <c r="X4584" s="15" t="s">
        <v>1441</v>
      </c>
      <c r="Y4584" s="13"/>
      <c r="Z4584" s="13"/>
      <c r="AA4584" s="303">
        <v>42.358199999999997</v>
      </c>
      <c r="AB4584" s="303">
        <v>-123.41370000000001</v>
      </c>
      <c r="AC4584" s="262" t="s">
        <v>1803</v>
      </c>
      <c r="AD4584" s="150" t="s">
        <v>1803</v>
      </c>
      <c r="AE4584" s="15"/>
      <c r="AF4584" s="13"/>
      <c r="AG4584" s="13" t="s">
        <v>1450</v>
      </c>
      <c r="AH4584" s="13" t="s">
        <v>1793</v>
      </c>
      <c r="AI4584" s="13"/>
      <c r="AJ4584" s="13"/>
      <c r="AK4584" s="13"/>
      <c r="AL4584" s="13"/>
      <c r="AM4584" s="13"/>
      <c r="AN4584" s="13"/>
      <c r="AO4584" s="13"/>
      <c r="AP4584" s="13"/>
      <c r="AQ4584" s="13"/>
      <c r="AR4584" s="13"/>
      <c r="AS4584" s="13"/>
      <c r="AT4584" s="13" t="s">
        <v>1450</v>
      </c>
      <c r="BD4584" s="201"/>
    </row>
    <row r="4585" spans="2:56">
      <c r="B4585" s="87">
        <v>8369</v>
      </c>
      <c r="C4585" s="4"/>
      <c r="E4585" s="4">
        <v>13</v>
      </c>
      <c r="F4585" s="4" t="s">
        <v>1221</v>
      </c>
      <c r="G4585" s="4">
        <v>2018</v>
      </c>
      <c r="H4585" s="4"/>
      <c r="I4585" s="2">
        <v>14</v>
      </c>
      <c r="J4585" s="2" t="s">
        <v>42</v>
      </c>
      <c r="K4585" s="2">
        <v>2018</v>
      </c>
      <c r="L4585" s="4" t="str">
        <f>CONCATENATE("-",I4585,".",J4585)</f>
        <v>-14.v</v>
      </c>
      <c r="N4585" s="3" t="s">
        <v>1878</v>
      </c>
      <c r="P4585" s="4">
        <v>1</v>
      </c>
      <c r="Q4585" s="24">
        <v>1</v>
      </c>
      <c r="R4585" s="4">
        <v>39</v>
      </c>
      <c r="S4585" s="1" t="s">
        <v>3</v>
      </c>
      <c r="T4585" s="1" t="s">
        <v>44</v>
      </c>
      <c r="U4585" s="1" t="s">
        <v>1431</v>
      </c>
      <c r="V4585" s="37" t="s">
        <v>2091</v>
      </c>
      <c r="W4585" s="1"/>
      <c r="X4585" s="1" t="s">
        <v>1849</v>
      </c>
      <c r="AA4585" s="29">
        <v>42.357799999999997</v>
      </c>
      <c r="AB4585" s="32">
        <v>-123.4132</v>
      </c>
      <c r="AC4585" s="262" t="s">
        <v>1803</v>
      </c>
      <c r="AD4585" s="150" t="s">
        <v>1803</v>
      </c>
      <c r="AE4585" s="1" t="s">
        <v>1879</v>
      </c>
      <c r="AF4585" s="2" t="str">
        <f>CONCATENATE("ex ", AE4585)</f>
        <v>ex Dichelostemma congesta</v>
      </c>
      <c r="AG4585" s="2" t="s">
        <v>1450</v>
      </c>
      <c r="AH4585" s="2" t="s">
        <v>1793</v>
      </c>
      <c r="AT4585" s="2" t="s">
        <v>1450</v>
      </c>
      <c r="BC4585" s="1"/>
    </row>
    <row r="4586" spans="2:56">
      <c r="B4586" s="87">
        <v>7245</v>
      </c>
      <c r="E4586" s="12">
        <v>14</v>
      </c>
      <c r="F4586" s="12" t="s">
        <v>42</v>
      </c>
      <c r="G4586" s="12">
        <v>2018</v>
      </c>
      <c r="H4586" s="12"/>
      <c r="I4586" s="13">
        <v>14</v>
      </c>
      <c r="J4586" s="13" t="s">
        <v>42</v>
      </c>
      <c r="K4586" s="13">
        <v>2018</v>
      </c>
      <c r="L4586" s="4" t="str">
        <f>CONCATENATE("-",I4586,".",J4586)</f>
        <v>-14.v</v>
      </c>
      <c r="M4586" s="13"/>
      <c r="N4586" s="14" t="s">
        <v>1449</v>
      </c>
      <c r="O4586" s="14"/>
      <c r="P4586" s="12">
        <v>1</v>
      </c>
      <c r="Q4586" s="25">
        <v>1</v>
      </c>
      <c r="R4586" s="12">
        <v>40</v>
      </c>
      <c r="S4586" s="13" t="s">
        <v>3</v>
      </c>
      <c r="T4586" s="13" t="s">
        <v>44</v>
      </c>
      <c r="U4586" s="13" t="s">
        <v>1431</v>
      </c>
      <c r="V4586" s="37" t="s">
        <v>2091</v>
      </c>
      <c r="W4586" s="15"/>
      <c r="X4586" s="15" t="s">
        <v>1441</v>
      </c>
      <c r="Y4586" s="13"/>
      <c r="Z4586" s="13"/>
      <c r="AA4586" s="303">
        <v>42.358199999999997</v>
      </c>
      <c r="AB4586" s="303">
        <v>-123.41370000000001</v>
      </c>
      <c r="AC4586" s="262" t="s">
        <v>1803</v>
      </c>
      <c r="AD4586" s="150" t="s">
        <v>1803</v>
      </c>
      <c r="AE4586" s="15"/>
      <c r="AF4586" s="13"/>
      <c r="AG4586" s="13" t="s">
        <v>1450</v>
      </c>
      <c r="AH4586" s="13" t="s">
        <v>1793</v>
      </c>
      <c r="AI4586" s="13"/>
      <c r="AJ4586" s="13"/>
      <c r="AK4586" s="13"/>
      <c r="AL4586" s="13"/>
      <c r="AM4586" s="13"/>
      <c r="AN4586" s="13"/>
      <c r="AO4586" s="13"/>
      <c r="AP4586" s="13"/>
      <c r="AQ4586" s="13"/>
      <c r="AR4586" s="13"/>
      <c r="AS4586" s="13"/>
      <c r="AT4586" s="13" t="s">
        <v>1450</v>
      </c>
      <c r="BD4586" s="201"/>
    </row>
    <row r="4587" spans="2:56">
      <c r="B4587" s="87">
        <v>8370</v>
      </c>
      <c r="C4587" s="4"/>
      <c r="E4587" s="4">
        <v>13</v>
      </c>
      <c r="F4587" s="4" t="s">
        <v>1221</v>
      </c>
      <c r="G4587" s="4">
        <v>2018</v>
      </c>
      <c r="H4587" s="4"/>
      <c r="I4587" s="2">
        <v>14</v>
      </c>
      <c r="J4587" s="2" t="s">
        <v>42</v>
      </c>
      <c r="K4587" s="2">
        <v>2018</v>
      </c>
      <c r="L4587" s="4" t="str">
        <f>CONCATENATE("-",I4587,".",J4587)</f>
        <v>-14.v</v>
      </c>
      <c r="N4587" s="3" t="s">
        <v>1878</v>
      </c>
      <c r="P4587" s="4">
        <v>1</v>
      </c>
      <c r="Q4587" s="24">
        <v>1</v>
      </c>
      <c r="R4587" s="4">
        <v>40</v>
      </c>
      <c r="S4587" s="1" t="s">
        <v>3</v>
      </c>
      <c r="T4587" s="1" t="s">
        <v>44</v>
      </c>
      <c r="U4587" s="1" t="s">
        <v>1431</v>
      </c>
      <c r="V4587" s="37" t="s">
        <v>2091</v>
      </c>
      <c r="W4587" s="1"/>
      <c r="X4587" s="1" t="s">
        <v>1849</v>
      </c>
      <c r="AA4587" s="29">
        <v>42.357799999999997</v>
      </c>
      <c r="AB4587" s="32">
        <v>-123.4132</v>
      </c>
      <c r="AC4587" s="262" t="s">
        <v>1803</v>
      </c>
      <c r="AD4587" s="150" t="s">
        <v>1803</v>
      </c>
      <c r="AE4587" s="1" t="s">
        <v>1879</v>
      </c>
      <c r="AF4587" s="2" t="str">
        <f>CONCATENATE("ex ", AE4587)</f>
        <v>ex Dichelostemma congesta</v>
      </c>
      <c r="AG4587" s="2" t="s">
        <v>1450</v>
      </c>
      <c r="AH4587" s="2" t="s">
        <v>1793</v>
      </c>
      <c r="AT4587" s="2" t="s">
        <v>1450</v>
      </c>
      <c r="BC4587" s="1"/>
    </row>
    <row r="4588" spans="2:56">
      <c r="B4588" s="87">
        <v>7246</v>
      </c>
      <c r="E4588" s="12">
        <v>14</v>
      </c>
      <c r="F4588" s="12" t="s">
        <v>42</v>
      </c>
      <c r="G4588" s="12">
        <v>2018</v>
      </c>
      <c r="H4588" s="12"/>
      <c r="I4588" s="13">
        <v>14</v>
      </c>
      <c r="J4588" s="13" t="s">
        <v>42</v>
      </c>
      <c r="K4588" s="13">
        <v>2018</v>
      </c>
      <c r="L4588" s="4" t="str">
        <f>CONCATENATE("-",I4588,".",J4588)</f>
        <v>-14.v</v>
      </c>
      <c r="M4588" s="13"/>
      <c r="N4588" s="14" t="s">
        <v>1449</v>
      </c>
      <c r="O4588" s="14"/>
      <c r="P4588" s="12">
        <v>1</v>
      </c>
      <c r="Q4588" s="25">
        <v>1</v>
      </c>
      <c r="R4588" s="12">
        <v>41</v>
      </c>
      <c r="S4588" s="13" t="s">
        <v>3</v>
      </c>
      <c r="T4588" s="13" t="s">
        <v>44</v>
      </c>
      <c r="U4588" s="13" t="s">
        <v>1431</v>
      </c>
      <c r="V4588" s="37" t="s">
        <v>2091</v>
      </c>
      <c r="W4588" s="15"/>
      <c r="X4588" s="15" t="s">
        <v>1441</v>
      </c>
      <c r="Y4588" s="13"/>
      <c r="Z4588" s="13"/>
      <c r="AA4588" s="303">
        <v>42.358199999999997</v>
      </c>
      <c r="AB4588" s="303">
        <v>-123.41370000000001</v>
      </c>
      <c r="AC4588" s="262" t="s">
        <v>1803</v>
      </c>
      <c r="AD4588" s="150" t="s">
        <v>1803</v>
      </c>
      <c r="AE4588" s="15"/>
      <c r="AF4588" s="13"/>
      <c r="AG4588" s="13" t="s">
        <v>1450</v>
      </c>
      <c r="AH4588" s="13" t="s">
        <v>1793</v>
      </c>
      <c r="AI4588" s="13"/>
      <c r="AJ4588" s="13"/>
      <c r="AK4588" s="13"/>
      <c r="AL4588" s="13"/>
      <c r="AM4588" s="13"/>
      <c r="AN4588" s="13"/>
      <c r="AO4588" s="13"/>
      <c r="AP4588" s="13"/>
      <c r="AQ4588" s="13"/>
      <c r="AR4588" s="13"/>
      <c r="AS4588" s="13"/>
      <c r="AT4588" s="13" t="s">
        <v>1450</v>
      </c>
      <c r="BD4588" s="201"/>
    </row>
    <row r="4589" spans="2:56">
      <c r="B4589" s="87">
        <v>8371</v>
      </c>
      <c r="C4589" s="4"/>
      <c r="E4589" s="4">
        <v>13</v>
      </c>
      <c r="F4589" s="4" t="s">
        <v>1221</v>
      </c>
      <c r="G4589" s="4">
        <v>2018</v>
      </c>
      <c r="H4589" s="4"/>
      <c r="I4589" s="2">
        <v>14</v>
      </c>
      <c r="J4589" s="2" t="s">
        <v>42</v>
      </c>
      <c r="K4589" s="2">
        <v>2018</v>
      </c>
      <c r="L4589" s="4" t="str">
        <f>CONCATENATE("-",I4589,".",J4589)</f>
        <v>-14.v</v>
      </c>
      <c r="N4589" s="3" t="s">
        <v>1878</v>
      </c>
      <c r="P4589" s="4">
        <v>1</v>
      </c>
      <c r="Q4589" s="24">
        <v>1</v>
      </c>
      <c r="R4589" s="4">
        <v>41</v>
      </c>
      <c r="S4589" s="1" t="s">
        <v>3</v>
      </c>
      <c r="T4589" s="1" t="s">
        <v>44</v>
      </c>
      <c r="U4589" s="1" t="s">
        <v>1431</v>
      </c>
      <c r="V4589" s="37" t="s">
        <v>2091</v>
      </c>
      <c r="W4589" s="1"/>
      <c r="X4589" s="1" t="s">
        <v>1849</v>
      </c>
      <c r="AA4589" s="29">
        <v>42.357799999999997</v>
      </c>
      <c r="AB4589" s="32">
        <v>-123.4132</v>
      </c>
      <c r="AC4589" s="262" t="s">
        <v>1803</v>
      </c>
      <c r="AD4589" s="150" t="s">
        <v>1803</v>
      </c>
      <c r="AE4589" s="1" t="s">
        <v>1879</v>
      </c>
      <c r="AF4589" s="2" t="str">
        <f>CONCATENATE("ex ", AE4589)</f>
        <v>ex Dichelostemma congesta</v>
      </c>
      <c r="AG4589" s="2" t="s">
        <v>1450</v>
      </c>
      <c r="AH4589" s="2" t="s">
        <v>1793</v>
      </c>
      <c r="AT4589" s="2" t="s">
        <v>1450</v>
      </c>
      <c r="BC4589" s="1"/>
    </row>
    <row r="4590" spans="2:56">
      <c r="B4590" s="87">
        <v>7247</v>
      </c>
      <c r="E4590" s="12">
        <v>14</v>
      </c>
      <c r="F4590" s="12" t="s">
        <v>42</v>
      </c>
      <c r="G4590" s="12">
        <v>2018</v>
      </c>
      <c r="H4590" s="12"/>
      <c r="I4590" s="13">
        <v>14</v>
      </c>
      <c r="J4590" s="13" t="s">
        <v>42</v>
      </c>
      <c r="K4590" s="13">
        <v>2018</v>
      </c>
      <c r="L4590" s="4" t="str">
        <f>CONCATENATE("-",I4590,".",J4590)</f>
        <v>-14.v</v>
      </c>
      <c r="M4590" s="13"/>
      <c r="N4590" s="14" t="s">
        <v>1449</v>
      </c>
      <c r="O4590" s="14"/>
      <c r="P4590" s="12">
        <v>1</v>
      </c>
      <c r="Q4590" s="25">
        <v>1</v>
      </c>
      <c r="R4590" s="12">
        <v>42</v>
      </c>
      <c r="S4590" s="13" t="s">
        <v>3</v>
      </c>
      <c r="T4590" s="13" t="s">
        <v>44</v>
      </c>
      <c r="U4590" s="13" t="s">
        <v>1431</v>
      </c>
      <c r="V4590" s="37" t="s">
        <v>2091</v>
      </c>
      <c r="W4590" s="15"/>
      <c r="X4590" s="15" t="s">
        <v>1441</v>
      </c>
      <c r="Y4590" s="13"/>
      <c r="Z4590" s="13"/>
      <c r="AA4590" s="303">
        <v>42.358199999999997</v>
      </c>
      <c r="AB4590" s="303">
        <v>-123.41370000000001</v>
      </c>
      <c r="AC4590" s="262" t="s">
        <v>1803</v>
      </c>
      <c r="AD4590" s="150" t="s">
        <v>1803</v>
      </c>
      <c r="AE4590" s="15"/>
      <c r="AF4590" s="13"/>
      <c r="AG4590" s="13" t="s">
        <v>1450</v>
      </c>
      <c r="AH4590" s="13" t="s">
        <v>1793</v>
      </c>
      <c r="AI4590" s="13"/>
      <c r="AJ4590" s="13"/>
      <c r="AK4590" s="13"/>
      <c r="AL4590" s="13"/>
      <c r="AM4590" s="13"/>
      <c r="AN4590" s="13"/>
      <c r="AO4590" s="13"/>
      <c r="AP4590" s="13"/>
      <c r="AQ4590" s="13"/>
      <c r="AR4590" s="13"/>
      <c r="AS4590" s="13"/>
      <c r="AT4590" s="13" t="s">
        <v>1450</v>
      </c>
    </row>
    <row r="4591" spans="2:56">
      <c r="B4591" s="87">
        <v>8372</v>
      </c>
      <c r="C4591" s="4"/>
      <c r="E4591" s="4">
        <v>13</v>
      </c>
      <c r="F4591" s="4" t="s">
        <v>1221</v>
      </c>
      <c r="G4591" s="4">
        <v>2018</v>
      </c>
      <c r="H4591" s="4"/>
      <c r="I4591" s="2">
        <v>14</v>
      </c>
      <c r="J4591" s="2" t="s">
        <v>42</v>
      </c>
      <c r="K4591" s="2">
        <v>2018</v>
      </c>
      <c r="L4591" s="4" t="str">
        <f>CONCATENATE("-",I4591,".",J4591)</f>
        <v>-14.v</v>
      </c>
      <c r="N4591" s="3" t="s">
        <v>1878</v>
      </c>
      <c r="P4591" s="4">
        <v>1</v>
      </c>
      <c r="Q4591" s="24">
        <v>1</v>
      </c>
      <c r="R4591" s="4">
        <v>42</v>
      </c>
      <c r="S4591" s="1" t="s">
        <v>3</v>
      </c>
      <c r="T4591" s="1" t="s">
        <v>44</v>
      </c>
      <c r="U4591" s="1" t="s">
        <v>1431</v>
      </c>
      <c r="V4591" s="37" t="s">
        <v>2091</v>
      </c>
      <c r="W4591" s="1"/>
      <c r="X4591" s="1" t="s">
        <v>1849</v>
      </c>
      <c r="AA4591" s="29">
        <v>42.357799999999997</v>
      </c>
      <c r="AB4591" s="32">
        <v>-123.4132</v>
      </c>
      <c r="AC4591" s="262" t="s">
        <v>1803</v>
      </c>
      <c r="AD4591" s="150" t="s">
        <v>1803</v>
      </c>
      <c r="AE4591" s="1" t="s">
        <v>1879</v>
      </c>
      <c r="AF4591" s="2" t="str">
        <f>CONCATENATE("ex ", AE4591)</f>
        <v>ex Dichelostemma congesta</v>
      </c>
      <c r="AG4591" s="2" t="s">
        <v>1450</v>
      </c>
      <c r="AH4591" s="2" t="s">
        <v>1793</v>
      </c>
      <c r="AT4591" s="2" t="s">
        <v>1450</v>
      </c>
      <c r="BC4591" s="1"/>
    </row>
    <row r="4592" spans="2:56">
      <c r="B4592" s="87">
        <v>7248</v>
      </c>
      <c r="E4592" s="12">
        <v>14</v>
      </c>
      <c r="F4592" s="12" t="s">
        <v>42</v>
      </c>
      <c r="G4592" s="12">
        <v>2018</v>
      </c>
      <c r="H4592" s="12"/>
      <c r="I4592" s="13">
        <v>14</v>
      </c>
      <c r="J4592" s="13" t="s">
        <v>42</v>
      </c>
      <c r="K4592" s="13">
        <v>2018</v>
      </c>
      <c r="L4592" s="4" t="str">
        <f>CONCATENATE("-",I4592,".",J4592)</f>
        <v>-14.v</v>
      </c>
      <c r="M4592" s="13"/>
      <c r="N4592" s="14" t="s">
        <v>1449</v>
      </c>
      <c r="O4592" s="14"/>
      <c r="P4592" s="12">
        <v>1</v>
      </c>
      <c r="Q4592" s="25">
        <v>1</v>
      </c>
      <c r="R4592" s="12">
        <v>43</v>
      </c>
      <c r="S4592" s="13" t="s">
        <v>3</v>
      </c>
      <c r="T4592" s="13" t="s">
        <v>44</v>
      </c>
      <c r="U4592" s="13" t="s">
        <v>1431</v>
      </c>
      <c r="V4592" s="37" t="s">
        <v>2091</v>
      </c>
      <c r="W4592" s="15"/>
      <c r="X4592" s="15" t="s">
        <v>1441</v>
      </c>
      <c r="Y4592" s="13"/>
      <c r="Z4592" s="13"/>
      <c r="AA4592" s="303">
        <v>42.358199999999997</v>
      </c>
      <c r="AB4592" s="303">
        <v>-123.41370000000001</v>
      </c>
      <c r="AC4592" s="262" t="s">
        <v>1803</v>
      </c>
      <c r="AD4592" s="150" t="s">
        <v>1803</v>
      </c>
      <c r="AE4592" s="15"/>
      <c r="AF4592" s="13"/>
      <c r="AG4592" s="13" t="s">
        <v>1450</v>
      </c>
      <c r="AH4592" s="13" t="s">
        <v>1793</v>
      </c>
      <c r="AI4592" s="13"/>
      <c r="AJ4592" s="13"/>
      <c r="AK4592" s="13"/>
      <c r="AL4592" s="13"/>
      <c r="AM4592" s="13"/>
      <c r="AN4592" s="13"/>
      <c r="AO4592" s="13"/>
      <c r="AP4592" s="13"/>
      <c r="AQ4592" s="13"/>
      <c r="AR4592" s="13"/>
      <c r="AS4592" s="13"/>
      <c r="AT4592" s="13" t="s">
        <v>1450</v>
      </c>
    </row>
    <row r="4593" spans="2:55">
      <c r="B4593" s="87">
        <v>8373</v>
      </c>
      <c r="C4593" s="4"/>
      <c r="E4593" s="4">
        <v>13</v>
      </c>
      <c r="F4593" s="4" t="s">
        <v>1221</v>
      </c>
      <c r="G4593" s="4">
        <v>2018</v>
      </c>
      <c r="H4593" s="4"/>
      <c r="I4593" s="2">
        <v>14</v>
      </c>
      <c r="J4593" s="2" t="s">
        <v>42</v>
      </c>
      <c r="K4593" s="2">
        <v>2018</v>
      </c>
      <c r="L4593" s="4" t="str">
        <f>CONCATENATE("-",I4593,".",J4593)</f>
        <v>-14.v</v>
      </c>
      <c r="N4593" s="3" t="s">
        <v>1878</v>
      </c>
      <c r="P4593" s="4">
        <v>1</v>
      </c>
      <c r="Q4593" s="24">
        <v>1</v>
      </c>
      <c r="R4593" s="4">
        <v>43</v>
      </c>
      <c r="S4593" s="1" t="s">
        <v>3</v>
      </c>
      <c r="T4593" s="1" t="s">
        <v>44</v>
      </c>
      <c r="U4593" s="1" t="s">
        <v>1431</v>
      </c>
      <c r="V4593" s="37" t="s">
        <v>2091</v>
      </c>
      <c r="W4593" s="1"/>
      <c r="X4593" s="1" t="s">
        <v>1849</v>
      </c>
      <c r="AA4593" s="29">
        <v>42.357799999999997</v>
      </c>
      <c r="AB4593" s="32">
        <v>-123.4132</v>
      </c>
      <c r="AC4593" s="262" t="s">
        <v>1803</v>
      </c>
      <c r="AD4593" s="150" t="s">
        <v>1803</v>
      </c>
      <c r="AE4593" s="1" t="s">
        <v>1879</v>
      </c>
      <c r="AF4593" s="2" t="str">
        <f>CONCATENATE("ex ", AE4593)</f>
        <v>ex Dichelostemma congesta</v>
      </c>
      <c r="AG4593" s="2" t="s">
        <v>1450</v>
      </c>
      <c r="AH4593" s="2" t="s">
        <v>1793</v>
      </c>
      <c r="AT4593" s="2" t="s">
        <v>1450</v>
      </c>
      <c r="BC4593" s="1"/>
    </row>
    <row r="4594" spans="2:55">
      <c r="B4594" s="87">
        <v>7249</v>
      </c>
      <c r="E4594" s="12">
        <v>14</v>
      </c>
      <c r="F4594" s="12" t="s">
        <v>42</v>
      </c>
      <c r="G4594" s="12">
        <v>2018</v>
      </c>
      <c r="H4594" s="12"/>
      <c r="I4594" s="13">
        <v>14</v>
      </c>
      <c r="J4594" s="13" t="s">
        <v>42</v>
      </c>
      <c r="K4594" s="13">
        <v>2018</v>
      </c>
      <c r="L4594" s="4" t="str">
        <f>CONCATENATE("-",I4594,".",J4594)</f>
        <v>-14.v</v>
      </c>
      <c r="M4594" s="13"/>
      <c r="N4594" s="14" t="s">
        <v>1449</v>
      </c>
      <c r="O4594" s="14"/>
      <c r="P4594" s="12">
        <v>1</v>
      </c>
      <c r="Q4594" s="25">
        <v>1</v>
      </c>
      <c r="R4594" s="12">
        <v>44</v>
      </c>
      <c r="S4594" s="13" t="s">
        <v>3</v>
      </c>
      <c r="T4594" s="13" t="s">
        <v>44</v>
      </c>
      <c r="U4594" s="13" t="s">
        <v>1431</v>
      </c>
      <c r="V4594" s="37" t="s">
        <v>2091</v>
      </c>
      <c r="W4594" s="15"/>
      <c r="X4594" s="15" t="s">
        <v>1441</v>
      </c>
      <c r="Y4594" s="13"/>
      <c r="Z4594" s="13"/>
      <c r="AA4594" s="303">
        <v>42.358199999999997</v>
      </c>
      <c r="AB4594" s="303">
        <v>-123.41370000000001</v>
      </c>
      <c r="AC4594" s="262" t="s">
        <v>1803</v>
      </c>
      <c r="AD4594" s="150" t="s">
        <v>1803</v>
      </c>
      <c r="AE4594" s="15"/>
      <c r="AF4594" s="13"/>
      <c r="AG4594" s="13" t="s">
        <v>1450</v>
      </c>
      <c r="AH4594" s="13" t="s">
        <v>1793</v>
      </c>
      <c r="AI4594" s="13"/>
      <c r="AJ4594" s="13"/>
      <c r="AK4594" s="13"/>
      <c r="AL4594" s="13"/>
      <c r="AM4594" s="13"/>
      <c r="AN4594" s="13"/>
      <c r="AO4594" s="13"/>
      <c r="AP4594" s="13"/>
      <c r="AQ4594" s="13"/>
      <c r="AR4594" s="13"/>
      <c r="AS4594" s="13"/>
      <c r="AT4594" s="13" t="s">
        <v>1450</v>
      </c>
    </row>
    <row r="4595" spans="2:55">
      <c r="B4595" s="87">
        <v>8374</v>
      </c>
      <c r="C4595" s="4"/>
      <c r="E4595" s="4">
        <v>13</v>
      </c>
      <c r="F4595" s="4" t="s">
        <v>1221</v>
      </c>
      <c r="G4595" s="4">
        <v>2018</v>
      </c>
      <c r="H4595" s="4"/>
      <c r="I4595" s="2">
        <v>14</v>
      </c>
      <c r="J4595" s="2" t="s">
        <v>42</v>
      </c>
      <c r="K4595" s="2">
        <v>2018</v>
      </c>
      <c r="L4595" s="4" t="str">
        <f>CONCATENATE("-",I4595,".",J4595)</f>
        <v>-14.v</v>
      </c>
      <c r="N4595" s="3" t="s">
        <v>1878</v>
      </c>
      <c r="P4595" s="4">
        <v>1</v>
      </c>
      <c r="Q4595" s="24">
        <v>1</v>
      </c>
      <c r="R4595" s="4">
        <v>44</v>
      </c>
      <c r="S4595" s="1" t="s">
        <v>3</v>
      </c>
      <c r="T4595" s="1" t="s">
        <v>44</v>
      </c>
      <c r="U4595" s="1" t="s">
        <v>1431</v>
      </c>
      <c r="V4595" s="37" t="s">
        <v>2091</v>
      </c>
      <c r="W4595" s="1"/>
      <c r="X4595" s="1" t="s">
        <v>1849</v>
      </c>
      <c r="AA4595" s="29">
        <v>42.357799999999997</v>
      </c>
      <c r="AB4595" s="32">
        <v>-123.4132</v>
      </c>
      <c r="AC4595" s="262" t="s">
        <v>1803</v>
      </c>
      <c r="AD4595" s="150" t="s">
        <v>1803</v>
      </c>
      <c r="AE4595" s="1" t="s">
        <v>1879</v>
      </c>
      <c r="AF4595" s="2" t="str">
        <f>CONCATENATE("ex ", AE4595)</f>
        <v>ex Dichelostemma congesta</v>
      </c>
      <c r="AG4595" s="2" t="s">
        <v>1450</v>
      </c>
      <c r="AH4595" s="2" t="s">
        <v>1793</v>
      </c>
      <c r="AT4595" s="2" t="s">
        <v>1450</v>
      </c>
      <c r="BC4595" s="1"/>
    </row>
    <row r="4596" spans="2:55">
      <c r="B4596" s="87">
        <v>7250</v>
      </c>
      <c r="E4596" s="4">
        <v>11</v>
      </c>
      <c r="F4596" s="4" t="s">
        <v>1199</v>
      </c>
      <c r="G4596" s="4">
        <v>2018</v>
      </c>
      <c r="H4596" s="4"/>
      <c r="I4596" s="2">
        <v>12</v>
      </c>
      <c r="J4596" s="2" t="s">
        <v>1199</v>
      </c>
      <c r="K4596" s="2">
        <v>2018</v>
      </c>
      <c r="L4596" s="4" t="str">
        <f>CONCATENATE("-",I4596,".",J4596)</f>
        <v>-12.vi</v>
      </c>
      <c r="N4596" s="3" t="s">
        <v>1451</v>
      </c>
      <c r="P4596" s="4">
        <v>2</v>
      </c>
      <c r="Q4596" s="24">
        <v>2</v>
      </c>
      <c r="R4596" s="4">
        <v>1</v>
      </c>
      <c r="S4596" s="2" t="s">
        <v>3</v>
      </c>
      <c r="T4596" s="2" t="s">
        <v>44</v>
      </c>
      <c r="U4596" s="2" t="s">
        <v>1431</v>
      </c>
      <c r="V4596" s="37" t="s">
        <v>2091</v>
      </c>
      <c r="W4596" s="1"/>
      <c r="X4596" s="1" t="s">
        <v>1441</v>
      </c>
      <c r="AA4596" s="29">
        <v>42.358899999999998</v>
      </c>
      <c r="AB4596" s="29">
        <v>-123.4151</v>
      </c>
      <c r="AC4596" s="262" t="s">
        <v>1803</v>
      </c>
      <c r="AD4596" s="150" t="s">
        <v>1803</v>
      </c>
      <c r="AE4596" s="1"/>
      <c r="AG4596" s="2" t="s">
        <v>1450</v>
      </c>
      <c r="AH4596" s="13" t="s">
        <v>1793</v>
      </c>
      <c r="AT4596" s="2" t="s">
        <v>1450</v>
      </c>
    </row>
    <row r="4597" spans="2:55">
      <c r="B4597" s="87">
        <v>7251</v>
      </c>
      <c r="E4597" s="4">
        <v>11</v>
      </c>
      <c r="F4597" s="4" t="s">
        <v>1199</v>
      </c>
      <c r="G4597" s="4">
        <v>2018</v>
      </c>
      <c r="H4597" s="4"/>
      <c r="I4597" s="2">
        <v>12</v>
      </c>
      <c r="J4597" s="2" t="s">
        <v>1199</v>
      </c>
      <c r="K4597" s="2">
        <v>2018</v>
      </c>
      <c r="L4597" s="4" t="str">
        <f>CONCATENATE("-",I4597,".",J4597)</f>
        <v>-12.vi</v>
      </c>
      <c r="N4597" s="3" t="s">
        <v>1451</v>
      </c>
      <c r="P4597" s="4">
        <v>2</v>
      </c>
      <c r="Q4597" s="24">
        <v>2</v>
      </c>
      <c r="R4597" s="4">
        <v>2</v>
      </c>
      <c r="S4597" s="2" t="s">
        <v>3</v>
      </c>
      <c r="T4597" s="2" t="s">
        <v>44</v>
      </c>
      <c r="U4597" s="2" t="s">
        <v>1431</v>
      </c>
      <c r="V4597" s="37" t="s">
        <v>2091</v>
      </c>
      <c r="W4597" s="1"/>
      <c r="X4597" s="1" t="s">
        <v>1441</v>
      </c>
      <c r="AA4597" s="29">
        <v>42.358899999999998</v>
      </c>
      <c r="AB4597" s="29">
        <v>-123.4151</v>
      </c>
      <c r="AC4597" s="262" t="s">
        <v>1803</v>
      </c>
      <c r="AD4597" s="150" t="s">
        <v>1803</v>
      </c>
      <c r="AE4597" s="1"/>
      <c r="AG4597" s="2" t="s">
        <v>1450</v>
      </c>
      <c r="AH4597" s="13" t="s">
        <v>1793</v>
      </c>
      <c r="AT4597" s="2" t="s">
        <v>1450</v>
      </c>
    </row>
    <row r="4598" spans="2:55">
      <c r="B4598" s="87">
        <v>7252</v>
      </c>
      <c r="E4598" s="4">
        <v>11</v>
      </c>
      <c r="F4598" s="4" t="s">
        <v>1199</v>
      </c>
      <c r="G4598" s="4">
        <v>2018</v>
      </c>
      <c r="H4598" s="4"/>
      <c r="I4598" s="2">
        <v>12</v>
      </c>
      <c r="J4598" s="2" t="s">
        <v>1199</v>
      </c>
      <c r="K4598" s="2">
        <v>2018</v>
      </c>
      <c r="L4598" s="4" t="str">
        <f>CONCATENATE("-",I4598,".",J4598)</f>
        <v>-12.vi</v>
      </c>
      <c r="N4598" s="3" t="s">
        <v>1451</v>
      </c>
      <c r="P4598" s="4">
        <v>2</v>
      </c>
      <c r="Q4598" s="24">
        <v>2</v>
      </c>
      <c r="R4598" s="4">
        <v>3</v>
      </c>
      <c r="S4598" s="2" t="s">
        <v>3</v>
      </c>
      <c r="T4598" s="2" t="s">
        <v>44</v>
      </c>
      <c r="U4598" s="2" t="s">
        <v>1431</v>
      </c>
      <c r="V4598" s="37" t="s">
        <v>2091</v>
      </c>
      <c r="W4598" s="1"/>
      <c r="X4598" s="1" t="s">
        <v>1441</v>
      </c>
      <c r="AA4598" s="29">
        <v>42.358899999999998</v>
      </c>
      <c r="AB4598" s="29">
        <v>-123.4151</v>
      </c>
      <c r="AC4598" s="262" t="s">
        <v>1803</v>
      </c>
      <c r="AD4598" s="150" t="s">
        <v>1803</v>
      </c>
      <c r="AE4598" s="1"/>
      <c r="AG4598" s="2" t="s">
        <v>1450</v>
      </c>
      <c r="AH4598" s="13" t="s">
        <v>1793</v>
      </c>
      <c r="AT4598" s="2" t="s">
        <v>1450</v>
      </c>
    </row>
    <row r="4599" spans="2:55">
      <c r="B4599" s="87">
        <v>7253</v>
      </c>
      <c r="E4599" s="4">
        <v>11</v>
      </c>
      <c r="F4599" s="4" t="s">
        <v>1199</v>
      </c>
      <c r="G4599" s="4">
        <v>2018</v>
      </c>
      <c r="H4599" s="4"/>
      <c r="I4599" s="2">
        <v>12</v>
      </c>
      <c r="J4599" s="2" t="s">
        <v>1199</v>
      </c>
      <c r="K4599" s="2">
        <v>2018</v>
      </c>
      <c r="L4599" s="4" t="str">
        <f>CONCATENATE("-",I4599,".",J4599)</f>
        <v>-12.vi</v>
      </c>
      <c r="N4599" s="3" t="s">
        <v>1451</v>
      </c>
      <c r="P4599" s="4">
        <v>2</v>
      </c>
      <c r="Q4599" s="24">
        <v>2</v>
      </c>
      <c r="R4599" s="4">
        <v>4</v>
      </c>
      <c r="S4599" s="2" t="s">
        <v>3</v>
      </c>
      <c r="T4599" s="2" t="s">
        <v>44</v>
      </c>
      <c r="U4599" s="2" t="s">
        <v>1431</v>
      </c>
      <c r="V4599" s="37" t="s">
        <v>2091</v>
      </c>
      <c r="W4599" s="1"/>
      <c r="X4599" s="1" t="s">
        <v>1441</v>
      </c>
      <c r="AA4599" s="29">
        <v>42.358899999999998</v>
      </c>
      <c r="AB4599" s="29">
        <v>-123.4151</v>
      </c>
      <c r="AC4599" s="262" t="s">
        <v>1803</v>
      </c>
      <c r="AD4599" s="150" t="s">
        <v>1803</v>
      </c>
      <c r="AE4599" s="1"/>
      <c r="AG4599" s="2" t="s">
        <v>1450</v>
      </c>
      <c r="AH4599" s="13" t="s">
        <v>1793</v>
      </c>
      <c r="AT4599" s="2" t="s">
        <v>1450</v>
      </c>
    </row>
    <row r="4600" spans="2:55">
      <c r="B4600" s="87">
        <v>7254</v>
      </c>
      <c r="E4600" s="4">
        <v>11</v>
      </c>
      <c r="F4600" s="4" t="s">
        <v>1199</v>
      </c>
      <c r="G4600" s="4">
        <v>2018</v>
      </c>
      <c r="H4600" s="4"/>
      <c r="I4600" s="2">
        <v>12</v>
      </c>
      <c r="J4600" s="2" t="s">
        <v>1199</v>
      </c>
      <c r="K4600" s="2">
        <v>2018</v>
      </c>
      <c r="L4600" s="4" t="str">
        <f>CONCATENATE("-",I4600,".",J4600)</f>
        <v>-12.vi</v>
      </c>
      <c r="N4600" s="3" t="s">
        <v>1451</v>
      </c>
      <c r="P4600" s="4">
        <v>2</v>
      </c>
      <c r="Q4600" s="24">
        <v>2</v>
      </c>
      <c r="R4600" s="4">
        <v>5</v>
      </c>
      <c r="S4600" s="2" t="s">
        <v>3</v>
      </c>
      <c r="T4600" s="2" t="s">
        <v>44</v>
      </c>
      <c r="U4600" s="2" t="s">
        <v>1431</v>
      </c>
      <c r="V4600" s="37" t="s">
        <v>2091</v>
      </c>
      <c r="W4600" s="1"/>
      <c r="X4600" s="1" t="s">
        <v>1441</v>
      </c>
      <c r="AA4600" s="29">
        <v>42.358899999999998</v>
      </c>
      <c r="AB4600" s="29">
        <v>-123.4151</v>
      </c>
      <c r="AC4600" s="262" t="s">
        <v>1803</v>
      </c>
      <c r="AD4600" s="150" t="s">
        <v>1803</v>
      </c>
      <c r="AE4600" s="1"/>
      <c r="AG4600" s="2" t="s">
        <v>1450</v>
      </c>
      <c r="AH4600" s="13" t="s">
        <v>1793</v>
      </c>
      <c r="AT4600" s="2" t="s">
        <v>1450</v>
      </c>
    </row>
    <row r="4601" spans="2:55">
      <c r="B4601" s="87">
        <v>7255</v>
      </c>
      <c r="E4601" s="4">
        <v>11</v>
      </c>
      <c r="F4601" s="4" t="s">
        <v>1199</v>
      </c>
      <c r="G4601" s="4">
        <v>2018</v>
      </c>
      <c r="H4601" s="4"/>
      <c r="I4601" s="2">
        <v>12</v>
      </c>
      <c r="J4601" s="2" t="s">
        <v>1199</v>
      </c>
      <c r="K4601" s="2">
        <v>2018</v>
      </c>
      <c r="L4601" s="4" t="str">
        <f>CONCATENATE("-",I4601,".",J4601)</f>
        <v>-12.vi</v>
      </c>
      <c r="N4601" s="3" t="s">
        <v>1451</v>
      </c>
      <c r="P4601" s="4">
        <v>2</v>
      </c>
      <c r="Q4601" s="24">
        <v>2</v>
      </c>
      <c r="R4601" s="4">
        <v>6</v>
      </c>
      <c r="S4601" s="2" t="s">
        <v>3</v>
      </c>
      <c r="T4601" s="2" t="s">
        <v>44</v>
      </c>
      <c r="U4601" s="2" t="s">
        <v>1431</v>
      </c>
      <c r="V4601" s="37" t="s">
        <v>2091</v>
      </c>
      <c r="W4601" s="1"/>
      <c r="X4601" s="1" t="s">
        <v>1441</v>
      </c>
      <c r="AA4601" s="29">
        <v>42.358899999999998</v>
      </c>
      <c r="AB4601" s="29">
        <v>-123.4151</v>
      </c>
      <c r="AC4601" s="262" t="s">
        <v>1803</v>
      </c>
      <c r="AD4601" s="150" t="s">
        <v>1803</v>
      </c>
      <c r="AE4601" s="1"/>
      <c r="AG4601" s="2" t="s">
        <v>1450</v>
      </c>
      <c r="AH4601" s="13" t="s">
        <v>1793</v>
      </c>
      <c r="AT4601" s="2" t="s">
        <v>1450</v>
      </c>
    </row>
    <row r="4602" spans="2:55">
      <c r="B4602" s="87">
        <v>7256</v>
      </c>
      <c r="E4602" s="4">
        <v>11</v>
      </c>
      <c r="F4602" s="4" t="s">
        <v>1199</v>
      </c>
      <c r="G4602" s="4">
        <v>2018</v>
      </c>
      <c r="H4602" s="4"/>
      <c r="I4602" s="2">
        <v>12</v>
      </c>
      <c r="J4602" s="2" t="s">
        <v>1199</v>
      </c>
      <c r="K4602" s="2">
        <v>2018</v>
      </c>
      <c r="L4602" s="4" t="str">
        <f>CONCATENATE("-",I4602,".",J4602)</f>
        <v>-12.vi</v>
      </c>
      <c r="N4602" s="3" t="s">
        <v>1451</v>
      </c>
      <c r="P4602" s="4">
        <v>2</v>
      </c>
      <c r="Q4602" s="24">
        <v>2</v>
      </c>
      <c r="R4602" s="4">
        <v>7</v>
      </c>
      <c r="S4602" s="2" t="s">
        <v>3</v>
      </c>
      <c r="T4602" s="2" t="s">
        <v>44</v>
      </c>
      <c r="U4602" s="2" t="s">
        <v>1431</v>
      </c>
      <c r="V4602" s="37" t="s">
        <v>2091</v>
      </c>
      <c r="W4602" s="1"/>
      <c r="X4602" s="1" t="s">
        <v>1441</v>
      </c>
      <c r="AA4602" s="29">
        <v>42.358899999999998</v>
      </c>
      <c r="AB4602" s="29">
        <v>-123.4151</v>
      </c>
      <c r="AC4602" s="262" t="s">
        <v>1803</v>
      </c>
      <c r="AD4602" s="150" t="s">
        <v>1803</v>
      </c>
      <c r="AE4602" s="1"/>
      <c r="AG4602" s="2" t="s">
        <v>1450</v>
      </c>
      <c r="AH4602" s="13" t="s">
        <v>1793</v>
      </c>
      <c r="AT4602" s="2" t="s">
        <v>1450</v>
      </c>
    </row>
    <row r="4603" spans="2:55">
      <c r="B4603" s="87">
        <v>7257</v>
      </c>
      <c r="E4603" s="4">
        <v>11</v>
      </c>
      <c r="F4603" s="4" t="s">
        <v>1199</v>
      </c>
      <c r="G4603" s="4">
        <v>2018</v>
      </c>
      <c r="H4603" s="4"/>
      <c r="I4603" s="2">
        <v>12</v>
      </c>
      <c r="J4603" s="2" t="s">
        <v>1199</v>
      </c>
      <c r="K4603" s="2">
        <v>2018</v>
      </c>
      <c r="L4603" s="4" t="str">
        <f>CONCATENATE("-",I4603,".",J4603)</f>
        <v>-12.vi</v>
      </c>
      <c r="N4603" s="3" t="s">
        <v>1451</v>
      </c>
      <c r="P4603" s="4">
        <v>2</v>
      </c>
      <c r="Q4603" s="24">
        <v>2</v>
      </c>
      <c r="R4603" s="4">
        <v>8</v>
      </c>
      <c r="S4603" s="2" t="s">
        <v>3</v>
      </c>
      <c r="T4603" s="2" t="s">
        <v>44</v>
      </c>
      <c r="U4603" s="2" t="s">
        <v>1431</v>
      </c>
      <c r="V4603" s="37" t="s">
        <v>2091</v>
      </c>
      <c r="W4603" s="1"/>
      <c r="X4603" s="1" t="s">
        <v>1441</v>
      </c>
      <c r="AA4603" s="29">
        <v>42.358899999999998</v>
      </c>
      <c r="AB4603" s="29">
        <v>-123.4151</v>
      </c>
      <c r="AC4603" s="262" t="s">
        <v>1803</v>
      </c>
      <c r="AD4603" s="150" t="s">
        <v>1803</v>
      </c>
      <c r="AE4603" s="1"/>
      <c r="AG4603" s="2" t="s">
        <v>1450</v>
      </c>
      <c r="AH4603" s="13" t="s">
        <v>1793</v>
      </c>
      <c r="AT4603" s="2" t="s">
        <v>1450</v>
      </c>
    </row>
    <row r="4604" spans="2:55">
      <c r="B4604" s="87">
        <v>7258</v>
      </c>
      <c r="E4604" s="4">
        <v>11</v>
      </c>
      <c r="F4604" s="4" t="s">
        <v>1199</v>
      </c>
      <c r="G4604" s="4">
        <v>2018</v>
      </c>
      <c r="H4604" s="4"/>
      <c r="I4604" s="2">
        <v>12</v>
      </c>
      <c r="J4604" s="2" t="s">
        <v>1199</v>
      </c>
      <c r="K4604" s="2">
        <v>2018</v>
      </c>
      <c r="L4604" s="4" t="str">
        <f>CONCATENATE("-",I4604,".",J4604)</f>
        <v>-12.vi</v>
      </c>
      <c r="N4604" s="3" t="s">
        <v>1451</v>
      </c>
      <c r="P4604" s="4">
        <v>2</v>
      </c>
      <c r="Q4604" s="24">
        <v>2</v>
      </c>
      <c r="R4604" s="4">
        <v>9</v>
      </c>
      <c r="S4604" s="2" t="s">
        <v>3</v>
      </c>
      <c r="T4604" s="2" t="s">
        <v>44</v>
      </c>
      <c r="U4604" s="2" t="s">
        <v>1431</v>
      </c>
      <c r="V4604" s="37" t="s">
        <v>2091</v>
      </c>
      <c r="W4604" s="1"/>
      <c r="X4604" s="1" t="s">
        <v>1441</v>
      </c>
      <c r="AA4604" s="29">
        <v>42.358899999999998</v>
      </c>
      <c r="AB4604" s="29">
        <v>-123.4151</v>
      </c>
      <c r="AC4604" s="262" t="s">
        <v>1803</v>
      </c>
      <c r="AD4604" s="150" t="s">
        <v>1803</v>
      </c>
      <c r="AE4604" s="1"/>
      <c r="AG4604" s="2" t="s">
        <v>1450</v>
      </c>
      <c r="AH4604" s="13" t="s">
        <v>1793</v>
      </c>
      <c r="AT4604" s="2" t="s">
        <v>1450</v>
      </c>
    </row>
    <row r="4605" spans="2:55">
      <c r="B4605" s="87">
        <v>7259</v>
      </c>
      <c r="E4605" s="4">
        <v>11</v>
      </c>
      <c r="F4605" s="4" t="s">
        <v>1199</v>
      </c>
      <c r="G4605" s="4">
        <v>2018</v>
      </c>
      <c r="H4605" s="4"/>
      <c r="I4605" s="2">
        <v>12</v>
      </c>
      <c r="J4605" s="2" t="s">
        <v>1199</v>
      </c>
      <c r="K4605" s="2">
        <v>2018</v>
      </c>
      <c r="L4605" s="4" t="str">
        <f>CONCATENATE("-",I4605,".",J4605)</f>
        <v>-12.vi</v>
      </c>
      <c r="N4605" s="3" t="s">
        <v>1451</v>
      </c>
      <c r="P4605" s="4">
        <v>2</v>
      </c>
      <c r="Q4605" s="24">
        <v>2</v>
      </c>
      <c r="R4605" s="4">
        <v>10</v>
      </c>
      <c r="S4605" s="2" t="s">
        <v>3</v>
      </c>
      <c r="T4605" s="2" t="s">
        <v>44</v>
      </c>
      <c r="U4605" s="2" t="s">
        <v>1431</v>
      </c>
      <c r="V4605" s="37" t="s">
        <v>2091</v>
      </c>
      <c r="W4605" s="1"/>
      <c r="X4605" s="1" t="s">
        <v>1441</v>
      </c>
      <c r="AA4605" s="29">
        <v>42.358899999999998</v>
      </c>
      <c r="AB4605" s="29">
        <v>-123.4151</v>
      </c>
      <c r="AC4605" s="262" t="s">
        <v>1803</v>
      </c>
      <c r="AD4605" s="150" t="s">
        <v>1803</v>
      </c>
      <c r="AE4605" s="1"/>
      <c r="AG4605" s="2" t="s">
        <v>1450</v>
      </c>
      <c r="AH4605" s="13" t="s">
        <v>1793</v>
      </c>
      <c r="AT4605" s="2" t="s">
        <v>1450</v>
      </c>
    </row>
    <row r="4606" spans="2:55">
      <c r="B4606" s="87">
        <v>7260</v>
      </c>
      <c r="E4606" s="4">
        <v>11</v>
      </c>
      <c r="F4606" s="4" t="s">
        <v>1199</v>
      </c>
      <c r="G4606" s="4">
        <v>2018</v>
      </c>
      <c r="H4606" s="4"/>
      <c r="I4606" s="2">
        <v>12</v>
      </c>
      <c r="J4606" s="2" t="s">
        <v>1199</v>
      </c>
      <c r="K4606" s="2">
        <v>2018</v>
      </c>
      <c r="L4606" s="4" t="str">
        <f>CONCATENATE("-",I4606,".",J4606)</f>
        <v>-12.vi</v>
      </c>
      <c r="N4606" s="3" t="s">
        <v>1451</v>
      </c>
      <c r="P4606" s="4">
        <v>2</v>
      </c>
      <c r="Q4606" s="24">
        <v>2</v>
      </c>
      <c r="R4606" s="4">
        <v>11</v>
      </c>
      <c r="S4606" s="2" t="s">
        <v>3</v>
      </c>
      <c r="T4606" s="2" t="s">
        <v>44</v>
      </c>
      <c r="U4606" s="2" t="s">
        <v>1431</v>
      </c>
      <c r="V4606" s="37" t="s">
        <v>2091</v>
      </c>
      <c r="W4606" s="1"/>
      <c r="X4606" s="1" t="s">
        <v>1441</v>
      </c>
      <c r="AA4606" s="29">
        <v>42.358899999999998</v>
      </c>
      <c r="AB4606" s="29">
        <v>-123.4151</v>
      </c>
      <c r="AC4606" s="262" t="s">
        <v>1803</v>
      </c>
      <c r="AD4606" s="150" t="s">
        <v>1803</v>
      </c>
      <c r="AE4606" s="1"/>
      <c r="AG4606" s="2" t="s">
        <v>1450</v>
      </c>
      <c r="AH4606" s="13" t="s">
        <v>1793</v>
      </c>
      <c r="AT4606" s="2" t="s">
        <v>1450</v>
      </c>
    </row>
    <row r="4607" spans="2:55">
      <c r="B4607" s="87">
        <v>7261</v>
      </c>
      <c r="E4607" s="4">
        <v>11</v>
      </c>
      <c r="F4607" s="4" t="s">
        <v>1199</v>
      </c>
      <c r="G4607" s="4">
        <v>2018</v>
      </c>
      <c r="H4607" s="4"/>
      <c r="I4607" s="2">
        <v>12</v>
      </c>
      <c r="J4607" s="2" t="s">
        <v>1199</v>
      </c>
      <c r="K4607" s="2">
        <v>2018</v>
      </c>
      <c r="L4607" s="4" t="str">
        <f>CONCATENATE("-",I4607,".",J4607)</f>
        <v>-12.vi</v>
      </c>
      <c r="N4607" s="3" t="s">
        <v>1451</v>
      </c>
      <c r="P4607" s="4">
        <v>2</v>
      </c>
      <c r="Q4607" s="24">
        <v>2</v>
      </c>
      <c r="R4607" s="4">
        <v>12</v>
      </c>
      <c r="S4607" s="2" t="s">
        <v>3</v>
      </c>
      <c r="T4607" s="2" t="s">
        <v>44</v>
      </c>
      <c r="U4607" s="2" t="s">
        <v>1431</v>
      </c>
      <c r="V4607" s="37" t="s">
        <v>2091</v>
      </c>
      <c r="W4607" s="1"/>
      <c r="X4607" s="1" t="s">
        <v>1441</v>
      </c>
      <c r="AA4607" s="29">
        <v>42.358899999999998</v>
      </c>
      <c r="AB4607" s="29">
        <v>-123.4151</v>
      </c>
      <c r="AC4607" s="262" t="s">
        <v>1803</v>
      </c>
      <c r="AD4607" s="150" t="s">
        <v>1803</v>
      </c>
      <c r="AE4607" s="1"/>
      <c r="AG4607" s="2" t="s">
        <v>1450</v>
      </c>
      <c r="AH4607" s="13" t="s">
        <v>1793</v>
      </c>
      <c r="AT4607" s="2" t="s">
        <v>1450</v>
      </c>
    </row>
    <row r="4608" spans="2:55">
      <c r="B4608" s="87">
        <v>7262</v>
      </c>
      <c r="E4608" s="4">
        <v>11</v>
      </c>
      <c r="F4608" s="4" t="s">
        <v>1199</v>
      </c>
      <c r="G4608" s="4">
        <v>2018</v>
      </c>
      <c r="H4608" s="4"/>
      <c r="I4608" s="2">
        <v>12</v>
      </c>
      <c r="J4608" s="2" t="s">
        <v>1199</v>
      </c>
      <c r="K4608" s="2">
        <v>2018</v>
      </c>
      <c r="L4608" s="4" t="str">
        <f>CONCATENATE("-",I4608,".",J4608)</f>
        <v>-12.vi</v>
      </c>
      <c r="N4608" s="3" t="s">
        <v>1451</v>
      </c>
      <c r="P4608" s="4">
        <v>2</v>
      </c>
      <c r="Q4608" s="24">
        <v>2</v>
      </c>
      <c r="R4608" s="4">
        <v>13</v>
      </c>
      <c r="S4608" s="2" t="s">
        <v>3</v>
      </c>
      <c r="T4608" s="2" t="s">
        <v>44</v>
      </c>
      <c r="U4608" s="2" t="s">
        <v>1431</v>
      </c>
      <c r="V4608" s="37" t="s">
        <v>2091</v>
      </c>
      <c r="W4608" s="1"/>
      <c r="X4608" s="1" t="s">
        <v>1441</v>
      </c>
      <c r="AA4608" s="29">
        <v>42.358899999999998</v>
      </c>
      <c r="AB4608" s="29">
        <v>-123.4151</v>
      </c>
      <c r="AC4608" s="262" t="s">
        <v>1803</v>
      </c>
      <c r="AD4608" s="150" t="s">
        <v>1803</v>
      </c>
      <c r="AE4608" s="1"/>
      <c r="AG4608" s="2" t="s">
        <v>1450</v>
      </c>
      <c r="AH4608" s="13" t="s">
        <v>1793</v>
      </c>
      <c r="AT4608" s="2" t="s">
        <v>1450</v>
      </c>
    </row>
    <row r="4609" spans="2:46">
      <c r="B4609" s="87">
        <v>7263</v>
      </c>
      <c r="E4609" s="4">
        <v>11</v>
      </c>
      <c r="F4609" s="4" t="s">
        <v>1199</v>
      </c>
      <c r="G4609" s="4">
        <v>2018</v>
      </c>
      <c r="H4609" s="4"/>
      <c r="I4609" s="2">
        <v>12</v>
      </c>
      <c r="J4609" s="2" t="s">
        <v>1199</v>
      </c>
      <c r="K4609" s="2">
        <v>2018</v>
      </c>
      <c r="L4609" s="4" t="str">
        <f>CONCATENATE("-",I4609,".",J4609)</f>
        <v>-12.vi</v>
      </c>
      <c r="N4609" s="3" t="s">
        <v>1451</v>
      </c>
      <c r="P4609" s="4">
        <v>2</v>
      </c>
      <c r="Q4609" s="24">
        <v>2</v>
      </c>
      <c r="R4609" s="4">
        <v>14</v>
      </c>
      <c r="S4609" s="2" t="s">
        <v>3</v>
      </c>
      <c r="T4609" s="2" t="s">
        <v>44</v>
      </c>
      <c r="U4609" s="2" t="s">
        <v>1431</v>
      </c>
      <c r="V4609" s="37" t="s">
        <v>2091</v>
      </c>
      <c r="W4609" s="1"/>
      <c r="X4609" s="1" t="s">
        <v>1441</v>
      </c>
      <c r="AA4609" s="29">
        <v>42.358899999999998</v>
      </c>
      <c r="AB4609" s="29">
        <v>-123.4151</v>
      </c>
      <c r="AC4609" s="262" t="s">
        <v>1803</v>
      </c>
      <c r="AD4609" s="150" t="s">
        <v>1803</v>
      </c>
      <c r="AE4609" s="1"/>
      <c r="AG4609" s="2" t="s">
        <v>1450</v>
      </c>
      <c r="AH4609" s="13" t="s">
        <v>1793</v>
      </c>
      <c r="AT4609" s="2" t="s">
        <v>1450</v>
      </c>
    </row>
    <row r="4610" spans="2:46">
      <c r="B4610" s="87">
        <v>7264</v>
      </c>
      <c r="E4610" s="4">
        <v>11</v>
      </c>
      <c r="F4610" s="4" t="s">
        <v>1199</v>
      </c>
      <c r="G4610" s="4">
        <v>2018</v>
      </c>
      <c r="H4610" s="4"/>
      <c r="I4610" s="2">
        <v>12</v>
      </c>
      <c r="J4610" s="2" t="s">
        <v>1199</v>
      </c>
      <c r="K4610" s="2">
        <v>2018</v>
      </c>
      <c r="L4610" s="4" t="str">
        <f>CONCATENATE("-",I4610,".",J4610)</f>
        <v>-12.vi</v>
      </c>
      <c r="N4610" s="3" t="s">
        <v>1451</v>
      </c>
      <c r="P4610" s="4">
        <v>2</v>
      </c>
      <c r="Q4610" s="24">
        <v>2</v>
      </c>
      <c r="R4610" s="4">
        <v>15</v>
      </c>
      <c r="S4610" s="2" t="s">
        <v>3</v>
      </c>
      <c r="T4610" s="2" t="s">
        <v>44</v>
      </c>
      <c r="U4610" s="2" t="s">
        <v>1431</v>
      </c>
      <c r="V4610" s="37" t="s">
        <v>2091</v>
      </c>
      <c r="W4610" s="1"/>
      <c r="X4610" s="1" t="s">
        <v>1441</v>
      </c>
      <c r="AA4610" s="29">
        <v>42.358899999999998</v>
      </c>
      <c r="AB4610" s="29">
        <v>-123.4151</v>
      </c>
      <c r="AC4610" s="262" t="s">
        <v>1803</v>
      </c>
      <c r="AD4610" s="150" t="s">
        <v>1803</v>
      </c>
      <c r="AE4610" s="1"/>
      <c r="AG4610" s="2" t="s">
        <v>1450</v>
      </c>
      <c r="AH4610" s="13" t="s">
        <v>1793</v>
      </c>
      <c r="AT4610" s="2" t="s">
        <v>1450</v>
      </c>
    </row>
    <row r="4611" spans="2:46">
      <c r="B4611" s="87">
        <v>7265</v>
      </c>
      <c r="E4611" s="4">
        <v>11</v>
      </c>
      <c r="F4611" s="4" t="s">
        <v>1199</v>
      </c>
      <c r="G4611" s="4">
        <v>2018</v>
      </c>
      <c r="H4611" s="4"/>
      <c r="I4611" s="2">
        <v>12</v>
      </c>
      <c r="J4611" s="2" t="s">
        <v>1199</v>
      </c>
      <c r="K4611" s="2">
        <v>2018</v>
      </c>
      <c r="L4611" s="4" t="str">
        <f>CONCATENATE("-",I4611,".",J4611)</f>
        <v>-12.vi</v>
      </c>
      <c r="N4611" s="3" t="s">
        <v>1451</v>
      </c>
      <c r="P4611" s="4">
        <v>2</v>
      </c>
      <c r="Q4611" s="24">
        <v>2</v>
      </c>
      <c r="R4611" s="4">
        <v>16</v>
      </c>
      <c r="S4611" s="2" t="s">
        <v>3</v>
      </c>
      <c r="T4611" s="2" t="s">
        <v>44</v>
      </c>
      <c r="U4611" s="2" t="s">
        <v>1431</v>
      </c>
      <c r="V4611" s="37" t="s">
        <v>2091</v>
      </c>
      <c r="W4611" s="1"/>
      <c r="X4611" s="1" t="s">
        <v>1441</v>
      </c>
      <c r="AA4611" s="29">
        <v>42.358899999999998</v>
      </c>
      <c r="AB4611" s="29">
        <v>-123.4151</v>
      </c>
      <c r="AC4611" s="262" t="s">
        <v>1803</v>
      </c>
      <c r="AD4611" s="150" t="s">
        <v>1803</v>
      </c>
      <c r="AE4611" s="1"/>
      <c r="AG4611" s="2" t="s">
        <v>1450</v>
      </c>
      <c r="AH4611" s="13" t="s">
        <v>1793</v>
      </c>
      <c r="AT4611" s="2" t="s">
        <v>1450</v>
      </c>
    </row>
    <row r="4612" spans="2:46">
      <c r="B4612" s="87">
        <v>7266</v>
      </c>
      <c r="E4612" s="4">
        <v>11</v>
      </c>
      <c r="F4612" s="4" t="s">
        <v>1199</v>
      </c>
      <c r="G4612" s="4">
        <v>2018</v>
      </c>
      <c r="H4612" s="4"/>
      <c r="I4612" s="2">
        <v>12</v>
      </c>
      <c r="J4612" s="2" t="s">
        <v>1199</v>
      </c>
      <c r="K4612" s="2">
        <v>2018</v>
      </c>
      <c r="L4612" s="4" t="str">
        <f>CONCATENATE("-",I4612,".",J4612)</f>
        <v>-12.vi</v>
      </c>
      <c r="N4612" s="3" t="s">
        <v>1451</v>
      </c>
      <c r="P4612" s="4">
        <v>2</v>
      </c>
      <c r="Q4612" s="24">
        <v>2</v>
      </c>
      <c r="R4612" s="4">
        <v>17</v>
      </c>
      <c r="S4612" s="2" t="s">
        <v>3</v>
      </c>
      <c r="T4612" s="2" t="s">
        <v>44</v>
      </c>
      <c r="U4612" s="2" t="s">
        <v>1431</v>
      </c>
      <c r="V4612" s="37" t="s">
        <v>2091</v>
      </c>
      <c r="W4612" s="1"/>
      <c r="X4612" s="1" t="s">
        <v>1441</v>
      </c>
      <c r="AA4612" s="29">
        <v>42.358899999999998</v>
      </c>
      <c r="AB4612" s="29">
        <v>-123.4151</v>
      </c>
      <c r="AC4612" s="262" t="s">
        <v>1803</v>
      </c>
      <c r="AD4612" s="150" t="s">
        <v>1803</v>
      </c>
      <c r="AE4612" s="1"/>
      <c r="AG4612" s="2" t="s">
        <v>1450</v>
      </c>
      <c r="AH4612" s="13" t="s">
        <v>1793</v>
      </c>
      <c r="AT4612" s="2" t="s">
        <v>1450</v>
      </c>
    </row>
    <row r="4613" spans="2:46">
      <c r="B4613" s="87">
        <v>7267</v>
      </c>
      <c r="E4613" s="4">
        <v>11</v>
      </c>
      <c r="F4613" s="4" t="s">
        <v>1199</v>
      </c>
      <c r="G4613" s="4">
        <v>2018</v>
      </c>
      <c r="H4613" s="4"/>
      <c r="I4613" s="2">
        <v>12</v>
      </c>
      <c r="J4613" s="2" t="s">
        <v>1199</v>
      </c>
      <c r="K4613" s="2">
        <v>2018</v>
      </c>
      <c r="L4613" s="4" t="str">
        <f>CONCATENATE("-",I4613,".",J4613)</f>
        <v>-12.vi</v>
      </c>
      <c r="N4613" s="3" t="s">
        <v>1451</v>
      </c>
      <c r="P4613" s="4">
        <v>2</v>
      </c>
      <c r="Q4613" s="24">
        <v>2</v>
      </c>
      <c r="R4613" s="4">
        <v>18</v>
      </c>
      <c r="S4613" s="2" t="s">
        <v>3</v>
      </c>
      <c r="T4613" s="2" t="s">
        <v>44</v>
      </c>
      <c r="U4613" s="2" t="s">
        <v>1431</v>
      </c>
      <c r="V4613" s="37" t="s">
        <v>2091</v>
      </c>
      <c r="W4613" s="1"/>
      <c r="X4613" s="1" t="s">
        <v>1441</v>
      </c>
      <c r="AA4613" s="29">
        <v>42.358899999999998</v>
      </c>
      <c r="AB4613" s="29">
        <v>-123.4151</v>
      </c>
      <c r="AC4613" s="262" t="s">
        <v>1803</v>
      </c>
      <c r="AD4613" s="150" t="s">
        <v>1803</v>
      </c>
      <c r="AE4613" s="1"/>
      <c r="AG4613" s="2" t="s">
        <v>1450</v>
      </c>
      <c r="AH4613" s="13" t="s">
        <v>1793</v>
      </c>
      <c r="AT4613" s="2" t="s">
        <v>1450</v>
      </c>
    </row>
    <row r="4614" spans="2:46">
      <c r="B4614" s="87">
        <v>7268</v>
      </c>
      <c r="E4614" s="4">
        <v>11</v>
      </c>
      <c r="F4614" s="4" t="s">
        <v>1199</v>
      </c>
      <c r="G4614" s="4">
        <v>2018</v>
      </c>
      <c r="H4614" s="4"/>
      <c r="I4614" s="2">
        <v>12</v>
      </c>
      <c r="J4614" s="2" t="s">
        <v>1199</v>
      </c>
      <c r="K4614" s="2">
        <v>2018</v>
      </c>
      <c r="L4614" s="4" t="str">
        <f>CONCATENATE("-",I4614,".",J4614)</f>
        <v>-12.vi</v>
      </c>
      <c r="N4614" s="3" t="s">
        <v>1451</v>
      </c>
      <c r="P4614" s="4">
        <v>2</v>
      </c>
      <c r="Q4614" s="24">
        <v>2</v>
      </c>
      <c r="R4614" s="4">
        <v>19</v>
      </c>
      <c r="S4614" s="2" t="s">
        <v>3</v>
      </c>
      <c r="T4614" s="2" t="s">
        <v>44</v>
      </c>
      <c r="U4614" s="2" t="s">
        <v>1431</v>
      </c>
      <c r="V4614" s="37" t="s">
        <v>2091</v>
      </c>
      <c r="W4614" s="1"/>
      <c r="X4614" s="1" t="s">
        <v>1441</v>
      </c>
      <c r="AA4614" s="29">
        <v>42.358899999999998</v>
      </c>
      <c r="AB4614" s="29">
        <v>-123.4151</v>
      </c>
      <c r="AC4614" s="262" t="s">
        <v>1803</v>
      </c>
      <c r="AD4614" s="150" t="s">
        <v>1803</v>
      </c>
      <c r="AE4614" s="1"/>
      <c r="AG4614" s="2" t="s">
        <v>1450</v>
      </c>
      <c r="AH4614" s="13" t="s">
        <v>1793</v>
      </c>
      <c r="AT4614" s="2" t="s">
        <v>1450</v>
      </c>
    </row>
    <row r="4615" spans="2:46">
      <c r="B4615" s="87">
        <v>7269</v>
      </c>
      <c r="E4615" s="4">
        <v>11</v>
      </c>
      <c r="F4615" s="4" t="s">
        <v>1199</v>
      </c>
      <c r="G4615" s="4">
        <v>2018</v>
      </c>
      <c r="H4615" s="4"/>
      <c r="I4615" s="2">
        <v>12</v>
      </c>
      <c r="J4615" s="2" t="s">
        <v>1199</v>
      </c>
      <c r="K4615" s="2">
        <v>2018</v>
      </c>
      <c r="L4615" s="4" t="str">
        <f>CONCATENATE("-",I4615,".",J4615)</f>
        <v>-12.vi</v>
      </c>
      <c r="N4615" s="3" t="s">
        <v>1451</v>
      </c>
      <c r="P4615" s="4">
        <v>2</v>
      </c>
      <c r="Q4615" s="24">
        <v>2</v>
      </c>
      <c r="R4615" s="4">
        <v>20</v>
      </c>
      <c r="S4615" s="2" t="s">
        <v>3</v>
      </c>
      <c r="T4615" s="2" t="s">
        <v>44</v>
      </c>
      <c r="U4615" s="2" t="s">
        <v>1431</v>
      </c>
      <c r="V4615" s="37" t="s">
        <v>2091</v>
      </c>
      <c r="W4615" s="1"/>
      <c r="X4615" s="1" t="s">
        <v>1441</v>
      </c>
      <c r="AA4615" s="29">
        <v>42.358899999999998</v>
      </c>
      <c r="AB4615" s="29">
        <v>-123.4151</v>
      </c>
      <c r="AC4615" s="262" t="s">
        <v>1803</v>
      </c>
      <c r="AD4615" s="150" t="s">
        <v>1803</v>
      </c>
      <c r="AE4615" s="1"/>
      <c r="AG4615" s="2" t="s">
        <v>1450</v>
      </c>
      <c r="AH4615" s="13" t="s">
        <v>1793</v>
      </c>
      <c r="AT4615" s="2" t="s">
        <v>1450</v>
      </c>
    </row>
    <row r="4616" spans="2:46">
      <c r="B4616" s="87">
        <v>7270</v>
      </c>
      <c r="E4616" s="4">
        <v>11</v>
      </c>
      <c r="F4616" s="4" t="s">
        <v>1199</v>
      </c>
      <c r="G4616" s="4">
        <v>2018</v>
      </c>
      <c r="H4616" s="4"/>
      <c r="I4616" s="2">
        <v>12</v>
      </c>
      <c r="J4616" s="2" t="s">
        <v>1199</v>
      </c>
      <c r="K4616" s="2">
        <v>2018</v>
      </c>
      <c r="L4616" s="4" t="str">
        <f>CONCATENATE("-",I4616,".",J4616)</f>
        <v>-12.vi</v>
      </c>
      <c r="N4616" s="3" t="s">
        <v>1451</v>
      </c>
      <c r="P4616" s="4">
        <v>2</v>
      </c>
      <c r="Q4616" s="24">
        <v>2</v>
      </c>
      <c r="R4616" s="4">
        <v>21</v>
      </c>
      <c r="S4616" s="2" t="s">
        <v>3</v>
      </c>
      <c r="T4616" s="2" t="s">
        <v>44</v>
      </c>
      <c r="U4616" s="2" t="s">
        <v>1431</v>
      </c>
      <c r="V4616" s="37" t="s">
        <v>2091</v>
      </c>
      <c r="W4616" s="1"/>
      <c r="X4616" s="1" t="s">
        <v>1441</v>
      </c>
      <c r="AA4616" s="29">
        <v>42.358899999999998</v>
      </c>
      <c r="AB4616" s="29">
        <v>-123.4151</v>
      </c>
      <c r="AC4616" s="262" t="s">
        <v>1803</v>
      </c>
      <c r="AD4616" s="150" t="s">
        <v>1803</v>
      </c>
      <c r="AE4616" s="1"/>
      <c r="AG4616" s="2" t="s">
        <v>1450</v>
      </c>
      <c r="AH4616" s="13" t="s">
        <v>1793</v>
      </c>
      <c r="AT4616" s="2" t="s">
        <v>1450</v>
      </c>
    </row>
    <row r="4617" spans="2:46">
      <c r="B4617" s="87">
        <v>7271</v>
      </c>
      <c r="E4617" s="4">
        <v>11</v>
      </c>
      <c r="F4617" s="4" t="s">
        <v>1199</v>
      </c>
      <c r="G4617" s="4">
        <v>2018</v>
      </c>
      <c r="H4617" s="4"/>
      <c r="I4617" s="2">
        <v>12</v>
      </c>
      <c r="J4617" s="2" t="s">
        <v>1199</v>
      </c>
      <c r="K4617" s="2">
        <v>2018</v>
      </c>
      <c r="L4617" s="4" t="str">
        <f>CONCATENATE("-",I4617,".",J4617)</f>
        <v>-12.vi</v>
      </c>
      <c r="N4617" s="3" t="s">
        <v>1451</v>
      </c>
      <c r="P4617" s="4">
        <v>2</v>
      </c>
      <c r="Q4617" s="24">
        <v>2</v>
      </c>
      <c r="R4617" s="4">
        <v>22</v>
      </c>
      <c r="S4617" s="2" t="s">
        <v>3</v>
      </c>
      <c r="T4617" s="2" t="s">
        <v>44</v>
      </c>
      <c r="U4617" s="2" t="s">
        <v>1431</v>
      </c>
      <c r="V4617" s="37" t="s">
        <v>2091</v>
      </c>
      <c r="W4617" s="1"/>
      <c r="X4617" s="1" t="s">
        <v>1441</v>
      </c>
      <c r="AA4617" s="29">
        <v>42.358899999999998</v>
      </c>
      <c r="AB4617" s="29">
        <v>-123.4151</v>
      </c>
      <c r="AC4617" s="262" t="s">
        <v>1803</v>
      </c>
      <c r="AD4617" s="150" t="s">
        <v>1803</v>
      </c>
      <c r="AE4617" s="1"/>
      <c r="AG4617" s="2" t="s">
        <v>1450</v>
      </c>
      <c r="AH4617" s="13" t="s">
        <v>1793</v>
      </c>
      <c r="AT4617" s="2" t="s">
        <v>1450</v>
      </c>
    </row>
    <row r="4618" spans="2:46">
      <c r="B4618" s="87">
        <v>7272</v>
      </c>
      <c r="E4618" s="4">
        <v>11</v>
      </c>
      <c r="F4618" s="4" t="s">
        <v>1199</v>
      </c>
      <c r="G4618" s="4">
        <v>2018</v>
      </c>
      <c r="H4618" s="4"/>
      <c r="I4618" s="2">
        <v>12</v>
      </c>
      <c r="J4618" s="2" t="s">
        <v>1199</v>
      </c>
      <c r="K4618" s="2">
        <v>2018</v>
      </c>
      <c r="L4618" s="4" t="str">
        <f>CONCATENATE("-",I4618,".",J4618)</f>
        <v>-12.vi</v>
      </c>
      <c r="N4618" s="3" t="s">
        <v>1451</v>
      </c>
      <c r="P4618" s="4">
        <v>2</v>
      </c>
      <c r="Q4618" s="24">
        <v>2</v>
      </c>
      <c r="R4618" s="4">
        <v>23</v>
      </c>
      <c r="S4618" s="2" t="s">
        <v>3</v>
      </c>
      <c r="T4618" s="2" t="s">
        <v>44</v>
      </c>
      <c r="U4618" s="2" t="s">
        <v>1431</v>
      </c>
      <c r="V4618" s="37" t="s">
        <v>2091</v>
      </c>
      <c r="W4618" s="1"/>
      <c r="X4618" s="1" t="s">
        <v>1441</v>
      </c>
      <c r="AA4618" s="29">
        <v>42.358899999999998</v>
      </c>
      <c r="AB4618" s="29">
        <v>-123.4151</v>
      </c>
      <c r="AC4618" s="262" t="s">
        <v>1803</v>
      </c>
      <c r="AD4618" s="150" t="s">
        <v>1803</v>
      </c>
      <c r="AE4618" s="1"/>
      <c r="AG4618" s="2" t="s">
        <v>1450</v>
      </c>
      <c r="AH4618" s="13" t="s">
        <v>1793</v>
      </c>
      <c r="AT4618" s="2" t="s">
        <v>1450</v>
      </c>
    </row>
    <row r="4619" spans="2:46">
      <c r="B4619" s="87">
        <v>7273</v>
      </c>
      <c r="E4619" s="4">
        <v>11</v>
      </c>
      <c r="F4619" s="4" t="s">
        <v>1199</v>
      </c>
      <c r="G4619" s="4">
        <v>2018</v>
      </c>
      <c r="H4619" s="4"/>
      <c r="I4619" s="2">
        <v>12</v>
      </c>
      <c r="J4619" s="2" t="s">
        <v>1199</v>
      </c>
      <c r="K4619" s="2">
        <v>2018</v>
      </c>
      <c r="L4619" s="4" t="str">
        <f>CONCATENATE("-",I4619,".",J4619)</f>
        <v>-12.vi</v>
      </c>
      <c r="N4619" s="3" t="s">
        <v>1451</v>
      </c>
      <c r="P4619" s="4">
        <v>2</v>
      </c>
      <c r="Q4619" s="24">
        <v>2</v>
      </c>
      <c r="R4619" s="4">
        <v>24</v>
      </c>
      <c r="S4619" s="2" t="s">
        <v>3</v>
      </c>
      <c r="T4619" s="2" t="s">
        <v>44</v>
      </c>
      <c r="U4619" s="2" t="s">
        <v>1431</v>
      </c>
      <c r="V4619" s="37" t="s">
        <v>2091</v>
      </c>
      <c r="W4619" s="1"/>
      <c r="X4619" s="1" t="s">
        <v>1441</v>
      </c>
      <c r="AA4619" s="29">
        <v>42.358899999999998</v>
      </c>
      <c r="AB4619" s="29">
        <v>-123.4151</v>
      </c>
      <c r="AC4619" s="262" t="s">
        <v>1803</v>
      </c>
      <c r="AD4619" s="150" t="s">
        <v>1803</v>
      </c>
      <c r="AE4619" s="1"/>
      <c r="AG4619" s="2" t="s">
        <v>1450</v>
      </c>
      <c r="AH4619" s="13" t="s">
        <v>1793</v>
      </c>
      <c r="AT4619" s="2" t="s">
        <v>1450</v>
      </c>
    </row>
    <row r="4620" spans="2:46">
      <c r="B4620" s="87">
        <v>7274</v>
      </c>
      <c r="E4620" s="4">
        <v>11</v>
      </c>
      <c r="F4620" s="4" t="s">
        <v>1199</v>
      </c>
      <c r="G4620" s="4">
        <v>2018</v>
      </c>
      <c r="H4620" s="4"/>
      <c r="I4620" s="2">
        <v>12</v>
      </c>
      <c r="J4620" s="2" t="s">
        <v>1199</v>
      </c>
      <c r="K4620" s="2">
        <v>2018</v>
      </c>
      <c r="L4620" s="4" t="str">
        <f>CONCATENATE("-",I4620,".",J4620)</f>
        <v>-12.vi</v>
      </c>
      <c r="N4620" s="3" t="s">
        <v>1451</v>
      </c>
      <c r="P4620" s="4">
        <v>2</v>
      </c>
      <c r="Q4620" s="24">
        <v>2</v>
      </c>
      <c r="R4620" s="4">
        <v>25</v>
      </c>
      <c r="S4620" s="2" t="s">
        <v>3</v>
      </c>
      <c r="T4620" s="2" t="s">
        <v>44</v>
      </c>
      <c r="U4620" s="2" t="s">
        <v>1431</v>
      </c>
      <c r="V4620" s="37" t="s">
        <v>2091</v>
      </c>
      <c r="W4620" s="1"/>
      <c r="X4620" s="1" t="s">
        <v>1441</v>
      </c>
      <c r="AA4620" s="29">
        <v>42.358899999999998</v>
      </c>
      <c r="AB4620" s="29">
        <v>-123.4151</v>
      </c>
      <c r="AC4620" s="262" t="s">
        <v>1803</v>
      </c>
      <c r="AD4620" s="150" t="s">
        <v>1803</v>
      </c>
      <c r="AE4620" s="1"/>
      <c r="AG4620" s="2" t="s">
        <v>1450</v>
      </c>
      <c r="AH4620" s="13" t="s">
        <v>1793</v>
      </c>
      <c r="AT4620" s="2" t="s">
        <v>1450</v>
      </c>
    </row>
    <row r="4621" spans="2:46">
      <c r="B4621" s="87">
        <v>7275</v>
      </c>
      <c r="E4621" s="4">
        <v>11</v>
      </c>
      <c r="F4621" s="4" t="s">
        <v>1199</v>
      </c>
      <c r="G4621" s="4">
        <v>2018</v>
      </c>
      <c r="H4621" s="4"/>
      <c r="I4621" s="2">
        <v>12</v>
      </c>
      <c r="J4621" s="2" t="s">
        <v>1199</v>
      </c>
      <c r="K4621" s="2">
        <v>2018</v>
      </c>
      <c r="L4621" s="4" t="str">
        <f>CONCATENATE("-",I4621,".",J4621)</f>
        <v>-12.vi</v>
      </c>
      <c r="N4621" s="3" t="s">
        <v>1451</v>
      </c>
      <c r="P4621" s="4">
        <v>2</v>
      </c>
      <c r="Q4621" s="24">
        <v>2</v>
      </c>
      <c r="R4621" s="4">
        <v>26</v>
      </c>
      <c r="S4621" s="2" t="s">
        <v>3</v>
      </c>
      <c r="T4621" s="2" t="s">
        <v>44</v>
      </c>
      <c r="U4621" s="2" t="s">
        <v>1431</v>
      </c>
      <c r="V4621" s="37" t="s">
        <v>2091</v>
      </c>
      <c r="W4621" s="1"/>
      <c r="X4621" s="1" t="s">
        <v>1441</v>
      </c>
      <c r="AA4621" s="29">
        <v>42.358899999999998</v>
      </c>
      <c r="AB4621" s="29">
        <v>-123.4151</v>
      </c>
      <c r="AC4621" s="262" t="s">
        <v>1803</v>
      </c>
      <c r="AD4621" s="150" t="s">
        <v>1803</v>
      </c>
      <c r="AE4621" s="1"/>
      <c r="AG4621" s="2" t="s">
        <v>1450</v>
      </c>
      <c r="AH4621" s="13" t="s">
        <v>1793</v>
      </c>
      <c r="AT4621" s="2" t="s">
        <v>1450</v>
      </c>
    </row>
    <row r="4622" spans="2:46">
      <c r="B4622" s="87">
        <v>7276</v>
      </c>
      <c r="E4622" s="4">
        <v>11</v>
      </c>
      <c r="F4622" s="4" t="s">
        <v>1199</v>
      </c>
      <c r="G4622" s="4">
        <v>2018</v>
      </c>
      <c r="H4622" s="4"/>
      <c r="I4622" s="2">
        <v>12</v>
      </c>
      <c r="J4622" s="2" t="s">
        <v>1199</v>
      </c>
      <c r="K4622" s="2">
        <v>2018</v>
      </c>
      <c r="L4622" s="4" t="str">
        <f>CONCATENATE("-",I4622,".",J4622)</f>
        <v>-12.vi</v>
      </c>
      <c r="N4622" s="3" t="s">
        <v>1451</v>
      </c>
      <c r="P4622" s="4">
        <v>2</v>
      </c>
      <c r="Q4622" s="24">
        <v>2</v>
      </c>
      <c r="R4622" s="4">
        <v>27</v>
      </c>
      <c r="S4622" s="2" t="s">
        <v>3</v>
      </c>
      <c r="T4622" s="2" t="s">
        <v>44</v>
      </c>
      <c r="U4622" s="2" t="s">
        <v>1431</v>
      </c>
      <c r="V4622" s="37" t="s">
        <v>2091</v>
      </c>
      <c r="W4622" s="1"/>
      <c r="X4622" s="1" t="s">
        <v>1441</v>
      </c>
      <c r="AA4622" s="29">
        <v>42.358899999999998</v>
      </c>
      <c r="AB4622" s="29">
        <v>-123.4151</v>
      </c>
      <c r="AC4622" s="262" t="s">
        <v>1803</v>
      </c>
      <c r="AD4622" s="150" t="s">
        <v>1803</v>
      </c>
      <c r="AE4622" s="1"/>
      <c r="AG4622" s="2" t="s">
        <v>1450</v>
      </c>
      <c r="AH4622" s="13" t="s">
        <v>1793</v>
      </c>
      <c r="AT4622" s="2" t="s">
        <v>1450</v>
      </c>
    </row>
    <row r="4623" spans="2:46">
      <c r="B4623" s="87">
        <v>7277</v>
      </c>
      <c r="E4623" s="4">
        <v>11</v>
      </c>
      <c r="F4623" s="4" t="s">
        <v>1199</v>
      </c>
      <c r="G4623" s="4">
        <v>2018</v>
      </c>
      <c r="H4623" s="4"/>
      <c r="I4623" s="2">
        <v>12</v>
      </c>
      <c r="J4623" s="2" t="s">
        <v>1199</v>
      </c>
      <c r="K4623" s="2">
        <v>2018</v>
      </c>
      <c r="L4623" s="4" t="str">
        <f>CONCATENATE("-",I4623,".",J4623)</f>
        <v>-12.vi</v>
      </c>
      <c r="N4623" s="3" t="s">
        <v>1451</v>
      </c>
      <c r="P4623" s="4">
        <v>2</v>
      </c>
      <c r="Q4623" s="24">
        <v>2</v>
      </c>
      <c r="R4623" s="4">
        <v>28</v>
      </c>
      <c r="S4623" s="2" t="s">
        <v>3</v>
      </c>
      <c r="T4623" s="2" t="s">
        <v>44</v>
      </c>
      <c r="U4623" s="2" t="s">
        <v>1431</v>
      </c>
      <c r="V4623" s="37" t="s">
        <v>2091</v>
      </c>
      <c r="W4623" s="1"/>
      <c r="X4623" s="1" t="s">
        <v>1441</v>
      </c>
      <c r="AA4623" s="29">
        <v>42.358899999999998</v>
      </c>
      <c r="AB4623" s="29">
        <v>-123.4151</v>
      </c>
      <c r="AC4623" s="262" t="s">
        <v>1803</v>
      </c>
      <c r="AD4623" s="150" t="s">
        <v>1803</v>
      </c>
      <c r="AE4623" s="1"/>
      <c r="AG4623" s="2" t="s">
        <v>1450</v>
      </c>
      <c r="AH4623" s="13" t="s">
        <v>1793</v>
      </c>
      <c r="AT4623" s="2" t="s">
        <v>1450</v>
      </c>
    </row>
    <row r="4624" spans="2:46">
      <c r="B4624" s="87">
        <v>7278</v>
      </c>
      <c r="E4624" s="4">
        <v>11</v>
      </c>
      <c r="F4624" s="4" t="s">
        <v>1199</v>
      </c>
      <c r="G4624" s="4">
        <v>2018</v>
      </c>
      <c r="H4624" s="4"/>
      <c r="I4624" s="2">
        <v>12</v>
      </c>
      <c r="J4624" s="2" t="s">
        <v>1199</v>
      </c>
      <c r="K4624" s="2">
        <v>2018</v>
      </c>
      <c r="L4624" s="4" t="str">
        <f>CONCATENATE("-",I4624,".",J4624)</f>
        <v>-12.vi</v>
      </c>
      <c r="N4624" s="3" t="s">
        <v>1451</v>
      </c>
      <c r="P4624" s="4">
        <v>2</v>
      </c>
      <c r="Q4624" s="24">
        <v>2</v>
      </c>
      <c r="R4624" s="4">
        <v>29</v>
      </c>
      <c r="S4624" s="2" t="s">
        <v>3</v>
      </c>
      <c r="T4624" s="2" t="s">
        <v>44</v>
      </c>
      <c r="U4624" s="2" t="s">
        <v>1431</v>
      </c>
      <c r="V4624" s="37" t="s">
        <v>2091</v>
      </c>
      <c r="W4624" s="1"/>
      <c r="X4624" s="1" t="s">
        <v>1441</v>
      </c>
      <c r="AA4624" s="29">
        <v>42.358899999999998</v>
      </c>
      <c r="AB4624" s="29">
        <v>-123.4151</v>
      </c>
      <c r="AC4624" s="262" t="s">
        <v>1803</v>
      </c>
      <c r="AD4624" s="150" t="s">
        <v>1803</v>
      </c>
      <c r="AE4624" s="1"/>
      <c r="AG4624" s="2" t="s">
        <v>1450</v>
      </c>
      <c r="AH4624" s="13" t="s">
        <v>1793</v>
      </c>
      <c r="AT4624" s="2" t="s">
        <v>1450</v>
      </c>
    </row>
    <row r="4625" spans="2:46">
      <c r="B4625" s="87">
        <v>7279</v>
      </c>
      <c r="E4625" s="4">
        <v>11</v>
      </c>
      <c r="F4625" s="4" t="s">
        <v>1199</v>
      </c>
      <c r="G4625" s="4">
        <v>2018</v>
      </c>
      <c r="H4625" s="4"/>
      <c r="I4625" s="2">
        <v>12</v>
      </c>
      <c r="J4625" s="2" t="s">
        <v>1199</v>
      </c>
      <c r="K4625" s="2">
        <v>2018</v>
      </c>
      <c r="L4625" s="4" t="str">
        <f>CONCATENATE("-",I4625,".",J4625)</f>
        <v>-12.vi</v>
      </c>
      <c r="N4625" s="3" t="s">
        <v>1451</v>
      </c>
      <c r="P4625" s="4">
        <v>2</v>
      </c>
      <c r="Q4625" s="24">
        <v>2</v>
      </c>
      <c r="R4625" s="4">
        <v>30</v>
      </c>
      <c r="S4625" s="2" t="s">
        <v>3</v>
      </c>
      <c r="T4625" s="2" t="s">
        <v>44</v>
      </c>
      <c r="U4625" s="2" t="s">
        <v>1431</v>
      </c>
      <c r="V4625" s="37" t="s">
        <v>2091</v>
      </c>
      <c r="W4625" s="1"/>
      <c r="X4625" s="1" t="s">
        <v>1441</v>
      </c>
      <c r="AA4625" s="29">
        <v>42.358899999999998</v>
      </c>
      <c r="AB4625" s="29">
        <v>-123.4151</v>
      </c>
      <c r="AC4625" s="262" t="s">
        <v>1803</v>
      </c>
      <c r="AD4625" s="150" t="s">
        <v>1803</v>
      </c>
      <c r="AE4625" s="1"/>
      <c r="AG4625" s="2" t="s">
        <v>1450</v>
      </c>
      <c r="AH4625" s="13" t="s">
        <v>1793</v>
      </c>
      <c r="AT4625" s="2" t="s">
        <v>1450</v>
      </c>
    </row>
    <row r="4626" spans="2:46">
      <c r="B4626" s="87">
        <v>7280</v>
      </c>
      <c r="E4626" s="4">
        <v>11</v>
      </c>
      <c r="F4626" s="4" t="s">
        <v>1199</v>
      </c>
      <c r="G4626" s="4">
        <v>2018</v>
      </c>
      <c r="H4626" s="4"/>
      <c r="I4626" s="2">
        <v>12</v>
      </c>
      <c r="J4626" s="2" t="s">
        <v>1199</v>
      </c>
      <c r="K4626" s="2">
        <v>2018</v>
      </c>
      <c r="L4626" s="4" t="str">
        <f>CONCATENATE("-",I4626,".",J4626)</f>
        <v>-12.vi</v>
      </c>
      <c r="N4626" s="3" t="s">
        <v>1451</v>
      </c>
      <c r="P4626" s="4">
        <v>2</v>
      </c>
      <c r="Q4626" s="24">
        <v>2</v>
      </c>
      <c r="R4626" s="4">
        <v>31</v>
      </c>
      <c r="S4626" s="2" t="s">
        <v>3</v>
      </c>
      <c r="T4626" s="2" t="s">
        <v>44</v>
      </c>
      <c r="U4626" s="2" t="s">
        <v>1431</v>
      </c>
      <c r="V4626" s="37" t="s">
        <v>2091</v>
      </c>
      <c r="W4626" s="1"/>
      <c r="X4626" s="1" t="s">
        <v>1441</v>
      </c>
      <c r="AA4626" s="29">
        <v>42.358899999999998</v>
      </c>
      <c r="AB4626" s="29">
        <v>-123.4151</v>
      </c>
      <c r="AC4626" s="262" t="s">
        <v>1803</v>
      </c>
      <c r="AD4626" s="150" t="s">
        <v>1803</v>
      </c>
      <c r="AE4626" s="1"/>
      <c r="AG4626" s="2" t="s">
        <v>1450</v>
      </c>
      <c r="AH4626" s="13" t="s">
        <v>1793</v>
      </c>
      <c r="AT4626" s="2" t="s">
        <v>1450</v>
      </c>
    </row>
    <row r="4627" spans="2:46">
      <c r="B4627" s="87">
        <v>7281</v>
      </c>
      <c r="E4627" s="4">
        <v>11</v>
      </c>
      <c r="F4627" s="4" t="s">
        <v>1199</v>
      </c>
      <c r="G4627" s="4">
        <v>2018</v>
      </c>
      <c r="H4627" s="4"/>
      <c r="I4627" s="2">
        <v>12</v>
      </c>
      <c r="J4627" s="2" t="s">
        <v>1199</v>
      </c>
      <c r="K4627" s="2">
        <v>2018</v>
      </c>
      <c r="L4627" s="4" t="str">
        <f>CONCATENATE("-",I4627,".",J4627)</f>
        <v>-12.vi</v>
      </c>
      <c r="N4627" s="3" t="s">
        <v>1451</v>
      </c>
      <c r="P4627" s="4">
        <v>2</v>
      </c>
      <c r="Q4627" s="24">
        <v>2</v>
      </c>
      <c r="R4627" s="4">
        <v>32</v>
      </c>
      <c r="S4627" s="2" t="s">
        <v>3</v>
      </c>
      <c r="T4627" s="2" t="s">
        <v>44</v>
      </c>
      <c r="U4627" s="2" t="s">
        <v>1431</v>
      </c>
      <c r="V4627" s="37" t="s">
        <v>2091</v>
      </c>
      <c r="W4627" s="1"/>
      <c r="X4627" s="1" t="s">
        <v>1441</v>
      </c>
      <c r="AA4627" s="29">
        <v>42.358899999999998</v>
      </c>
      <c r="AB4627" s="29">
        <v>-123.4151</v>
      </c>
      <c r="AC4627" s="262" t="s">
        <v>1803</v>
      </c>
      <c r="AD4627" s="150" t="s">
        <v>1803</v>
      </c>
      <c r="AE4627" s="1"/>
      <c r="AG4627" s="2" t="s">
        <v>1450</v>
      </c>
      <c r="AH4627" s="13" t="s">
        <v>1793</v>
      </c>
      <c r="AT4627" s="2" t="s">
        <v>1450</v>
      </c>
    </row>
    <row r="4628" spans="2:46">
      <c r="B4628" s="87">
        <v>7282</v>
      </c>
      <c r="E4628" s="4">
        <v>11</v>
      </c>
      <c r="F4628" s="4" t="s">
        <v>1199</v>
      </c>
      <c r="G4628" s="4">
        <v>2018</v>
      </c>
      <c r="H4628" s="4"/>
      <c r="I4628" s="2">
        <v>12</v>
      </c>
      <c r="J4628" s="2" t="s">
        <v>1199</v>
      </c>
      <c r="K4628" s="2">
        <v>2018</v>
      </c>
      <c r="L4628" s="4" t="str">
        <f>CONCATENATE("-",I4628,".",J4628)</f>
        <v>-12.vi</v>
      </c>
      <c r="N4628" s="3" t="s">
        <v>1451</v>
      </c>
      <c r="P4628" s="4">
        <v>2</v>
      </c>
      <c r="Q4628" s="24">
        <v>2</v>
      </c>
      <c r="R4628" s="4">
        <v>33</v>
      </c>
      <c r="S4628" s="2" t="s">
        <v>3</v>
      </c>
      <c r="T4628" s="2" t="s">
        <v>44</v>
      </c>
      <c r="U4628" s="2" t="s">
        <v>1431</v>
      </c>
      <c r="V4628" s="37" t="s">
        <v>2091</v>
      </c>
      <c r="W4628" s="1"/>
      <c r="X4628" s="1" t="s">
        <v>1441</v>
      </c>
      <c r="AA4628" s="29">
        <v>42.358899999999998</v>
      </c>
      <c r="AB4628" s="29">
        <v>-123.4151</v>
      </c>
      <c r="AC4628" s="262" t="s">
        <v>1803</v>
      </c>
      <c r="AD4628" s="150" t="s">
        <v>1803</v>
      </c>
      <c r="AE4628" s="1"/>
      <c r="AG4628" s="2" t="s">
        <v>1450</v>
      </c>
      <c r="AH4628" s="13" t="s">
        <v>1793</v>
      </c>
      <c r="AT4628" s="2" t="s">
        <v>1450</v>
      </c>
    </row>
    <row r="4629" spans="2:46">
      <c r="B4629" s="87">
        <v>7283</v>
      </c>
      <c r="E4629" s="4">
        <v>11</v>
      </c>
      <c r="F4629" s="4" t="s">
        <v>1199</v>
      </c>
      <c r="G4629" s="4">
        <v>2018</v>
      </c>
      <c r="H4629" s="4"/>
      <c r="I4629" s="2">
        <v>12</v>
      </c>
      <c r="J4629" s="2" t="s">
        <v>1199</v>
      </c>
      <c r="K4629" s="2">
        <v>2018</v>
      </c>
      <c r="L4629" s="4" t="str">
        <f>CONCATENATE("-",I4629,".",J4629)</f>
        <v>-12.vi</v>
      </c>
      <c r="N4629" s="3" t="s">
        <v>1451</v>
      </c>
      <c r="P4629" s="4">
        <v>2</v>
      </c>
      <c r="Q4629" s="24">
        <v>2</v>
      </c>
      <c r="R4629" s="4">
        <v>34</v>
      </c>
      <c r="S4629" s="2" t="s">
        <v>3</v>
      </c>
      <c r="T4629" s="2" t="s">
        <v>44</v>
      </c>
      <c r="U4629" s="2" t="s">
        <v>1431</v>
      </c>
      <c r="V4629" s="37" t="s">
        <v>2091</v>
      </c>
      <c r="W4629" s="1"/>
      <c r="X4629" s="1" t="s">
        <v>1441</v>
      </c>
      <c r="AA4629" s="29">
        <v>42.358899999999998</v>
      </c>
      <c r="AB4629" s="29">
        <v>-123.4151</v>
      </c>
      <c r="AC4629" s="262" t="s">
        <v>1803</v>
      </c>
      <c r="AD4629" s="150" t="s">
        <v>1803</v>
      </c>
      <c r="AE4629" s="1"/>
      <c r="AG4629" s="2" t="s">
        <v>1450</v>
      </c>
      <c r="AH4629" s="13" t="s">
        <v>1793</v>
      </c>
      <c r="AT4629" s="2" t="s">
        <v>1450</v>
      </c>
    </row>
    <row r="4630" spans="2:46">
      <c r="B4630" s="87">
        <v>7284</v>
      </c>
      <c r="E4630" s="4">
        <v>11</v>
      </c>
      <c r="F4630" s="4" t="s">
        <v>1199</v>
      </c>
      <c r="G4630" s="4">
        <v>2018</v>
      </c>
      <c r="H4630" s="4"/>
      <c r="I4630" s="2">
        <v>12</v>
      </c>
      <c r="J4630" s="2" t="s">
        <v>1199</v>
      </c>
      <c r="K4630" s="2">
        <v>2018</v>
      </c>
      <c r="L4630" s="4" t="str">
        <f>CONCATENATE("-",I4630,".",J4630)</f>
        <v>-12.vi</v>
      </c>
      <c r="N4630" s="3" t="s">
        <v>1451</v>
      </c>
      <c r="P4630" s="4">
        <v>2</v>
      </c>
      <c r="Q4630" s="24">
        <v>2</v>
      </c>
      <c r="R4630" s="4">
        <v>35</v>
      </c>
      <c r="S4630" s="2" t="s">
        <v>3</v>
      </c>
      <c r="T4630" s="2" t="s">
        <v>44</v>
      </c>
      <c r="U4630" s="2" t="s">
        <v>1431</v>
      </c>
      <c r="V4630" s="37" t="s">
        <v>2091</v>
      </c>
      <c r="W4630" s="1"/>
      <c r="X4630" s="1" t="s">
        <v>1441</v>
      </c>
      <c r="AA4630" s="29">
        <v>42.358899999999998</v>
      </c>
      <c r="AB4630" s="29">
        <v>-123.4151</v>
      </c>
      <c r="AC4630" s="262" t="s">
        <v>1803</v>
      </c>
      <c r="AD4630" s="150" t="s">
        <v>1803</v>
      </c>
      <c r="AE4630" s="1"/>
      <c r="AG4630" s="2" t="s">
        <v>1450</v>
      </c>
      <c r="AH4630" s="13" t="s">
        <v>1793</v>
      </c>
      <c r="AT4630" s="2" t="s">
        <v>1450</v>
      </c>
    </row>
    <row r="4631" spans="2:46">
      <c r="B4631" s="87">
        <v>7285</v>
      </c>
      <c r="E4631" s="4">
        <v>11</v>
      </c>
      <c r="F4631" s="4" t="s">
        <v>1199</v>
      </c>
      <c r="G4631" s="4">
        <v>2018</v>
      </c>
      <c r="H4631" s="4"/>
      <c r="I4631" s="2">
        <v>12</v>
      </c>
      <c r="J4631" s="2" t="s">
        <v>1199</v>
      </c>
      <c r="K4631" s="2">
        <v>2018</v>
      </c>
      <c r="L4631" s="4" t="str">
        <f>CONCATENATE("-",I4631,".",J4631)</f>
        <v>-12.vi</v>
      </c>
      <c r="N4631" s="3" t="s">
        <v>1451</v>
      </c>
      <c r="P4631" s="4">
        <v>2</v>
      </c>
      <c r="Q4631" s="24">
        <v>2</v>
      </c>
      <c r="R4631" s="4">
        <v>36</v>
      </c>
      <c r="S4631" s="2" t="s">
        <v>3</v>
      </c>
      <c r="T4631" s="2" t="s">
        <v>44</v>
      </c>
      <c r="U4631" s="2" t="s">
        <v>1431</v>
      </c>
      <c r="V4631" s="37" t="s">
        <v>2091</v>
      </c>
      <c r="W4631" s="1"/>
      <c r="X4631" s="1" t="s">
        <v>1441</v>
      </c>
      <c r="AA4631" s="29">
        <v>42.358899999999998</v>
      </c>
      <c r="AB4631" s="29">
        <v>-123.4151</v>
      </c>
      <c r="AC4631" s="262" t="s">
        <v>1803</v>
      </c>
      <c r="AD4631" s="150" t="s">
        <v>1803</v>
      </c>
      <c r="AE4631" s="1"/>
      <c r="AG4631" s="2" t="s">
        <v>1450</v>
      </c>
      <c r="AH4631" s="13" t="s">
        <v>1793</v>
      </c>
      <c r="AT4631" s="2" t="s">
        <v>1450</v>
      </c>
    </row>
    <row r="4632" spans="2:46">
      <c r="B4632" s="87">
        <v>7286</v>
      </c>
      <c r="E4632" s="4">
        <v>11</v>
      </c>
      <c r="F4632" s="4" t="s">
        <v>1199</v>
      </c>
      <c r="G4632" s="4">
        <v>2018</v>
      </c>
      <c r="H4632" s="4"/>
      <c r="I4632" s="2">
        <v>12</v>
      </c>
      <c r="J4632" s="2" t="s">
        <v>1199</v>
      </c>
      <c r="K4632" s="2">
        <v>2018</v>
      </c>
      <c r="L4632" s="4" t="str">
        <f>CONCATENATE("-",I4632,".",J4632)</f>
        <v>-12.vi</v>
      </c>
      <c r="N4632" s="3" t="s">
        <v>1451</v>
      </c>
      <c r="P4632" s="4">
        <v>2</v>
      </c>
      <c r="Q4632" s="24">
        <v>2</v>
      </c>
      <c r="R4632" s="4">
        <v>37</v>
      </c>
      <c r="S4632" s="2" t="s">
        <v>3</v>
      </c>
      <c r="T4632" s="2" t="s">
        <v>44</v>
      </c>
      <c r="U4632" s="2" t="s">
        <v>1431</v>
      </c>
      <c r="V4632" s="37" t="s">
        <v>2091</v>
      </c>
      <c r="W4632" s="1"/>
      <c r="X4632" s="1" t="s">
        <v>1441</v>
      </c>
      <c r="AA4632" s="29">
        <v>42.358899999999998</v>
      </c>
      <c r="AB4632" s="29">
        <v>-123.4151</v>
      </c>
      <c r="AC4632" s="262" t="s">
        <v>1803</v>
      </c>
      <c r="AD4632" s="150" t="s">
        <v>1803</v>
      </c>
      <c r="AE4632" s="1"/>
      <c r="AG4632" s="2" t="s">
        <v>1450</v>
      </c>
      <c r="AH4632" s="13" t="s">
        <v>1793</v>
      </c>
      <c r="AT4632" s="2" t="s">
        <v>1450</v>
      </c>
    </row>
    <row r="4633" spans="2:46">
      <c r="B4633" s="87">
        <v>7287</v>
      </c>
      <c r="E4633" s="4">
        <v>11</v>
      </c>
      <c r="F4633" s="4" t="s">
        <v>1199</v>
      </c>
      <c r="G4633" s="4">
        <v>2018</v>
      </c>
      <c r="H4633" s="4"/>
      <c r="I4633" s="2">
        <v>12</v>
      </c>
      <c r="J4633" s="2" t="s">
        <v>1199</v>
      </c>
      <c r="K4633" s="2">
        <v>2018</v>
      </c>
      <c r="L4633" s="4" t="str">
        <f>CONCATENATE("-",I4633,".",J4633)</f>
        <v>-12.vi</v>
      </c>
      <c r="N4633" s="3" t="s">
        <v>1451</v>
      </c>
      <c r="P4633" s="4">
        <v>2</v>
      </c>
      <c r="Q4633" s="24">
        <v>2</v>
      </c>
      <c r="R4633" s="4">
        <v>38</v>
      </c>
      <c r="S4633" s="2" t="s">
        <v>3</v>
      </c>
      <c r="T4633" s="2" t="s">
        <v>44</v>
      </c>
      <c r="U4633" s="2" t="s">
        <v>1431</v>
      </c>
      <c r="V4633" s="37" t="s">
        <v>2091</v>
      </c>
      <c r="W4633" s="1"/>
      <c r="X4633" s="1" t="s">
        <v>1441</v>
      </c>
      <c r="AA4633" s="29">
        <v>42.358899999999998</v>
      </c>
      <c r="AB4633" s="29">
        <v>-123.4151</v>
      </c>
      <c r="AC4633" s="262" t="s">
        <v>1803</v>
      </c>
      <c r="AD4633" s="150" t="s">
        <v>1803</v>
      </c>
      <c r="AE4633" s="1"/>
      <c r="AG4633" s="2" t="s">
        <v>1450</v>
      </c>
      <c r="AH4633" s="13" t="s">
        <v>1793</v>
      </c>
      <c r="AT4633" s="2" t="s">
        <v>1450</v>
      </c>
    </row>
    <row r="4634" spans="2:46">
      <c r="B4634" s="87">
        <v>7288</v>
      </c>
      <c r="E4634" s="4">
        <v>11</v>
      </c>
      <c r="F4634" s="4" t="s">
        <v>1199</v>
      </c>
      <c r="G4634" s="4">
        <v>2018</v>
      </c>
      <c r="H4634" s="4"/>
      <c r="I4634" s="2">
        <v>12</v>
      </c>
      <c r="J4634" s="2" t="s">
        <v>1199</v>
      </c>
      <c r="K4634" s="2">
        <v>2018</v>
      </c>
      <c r="L4634" s="4" t="str">
        <f>CONCATENATE("-",I4634,".",J4634)</f>
        <v>-12.vi</v>
      </c>
      <c r="N4634" s="3" t="s">
        <v>1451</v>
      </c>
      <c r="P4634" s="4">
        <v>2</v>
      </c>
      <c r="Q4634" s="24">
        <v>2</v>
      </c>
      <c r="R4634" s="4">
        <v>39</v>
      </c>
      <c r="S4634" s="2" t="s">
        <v>3</v>
      </c>
      <c r="T4634" s="2" t="s">
        <v>44</v>
      </c>
      <c r="U4634" s="2" t="s">
        <v>1431</v>
      </c>
      <c r="V4634" s="37" t="s">
        <v>2091</v>
      </c>
      <c r="W4634" s="1"/>
      <c r="X4634" s="1" t="s">
        <v>1441</v>
      </c>
      <c r="AA4634" s="29">
        <v>42.358899999999998</v>
      </c>
      <c r="AB4634" s="29">
        <v>-123.4151</v>
      </c>
      <c r="AC4634" s="262" t="s">
        <v>1803</v>
      </c>
      <c r="AD4634" s="150" t="s">
        <v>1803</v>
      </c>
      <c r="AE4634" s="1"/>
      <c r="AG4634" s="2" t="s">
        <v>1450</v>
      </c>
      <c r="AH4634" s="13" t="s">
        <v>1793</v>
      </c>
      <c r="AT4634" s="2" t="s">
        <v>1450</v>
      </c>
    </row>
    <row r="4635" spans="2:46">
      <c r="B4635" s="87">
        <v>7289</v>
      </c>
      <c r="E4635" s="4">
        <v>11</v>
      </c>
      <c r="F4635" s="4" t="s">
        <v>1199</v>
      </c>
      <c r="G4635" s="4">
        <v>2018</v>
      </c>
      <c r="H4635" s="4"/>
      <c r="I4635" s="2">
        <v>12</v>
      </c>
      <c r="J4635" s="2" t="s">
        <v>1199</v>
      </c>
      <c r="K4635" s="2">
        <v>2018</v>
      </c>
      <c r="L4635" s="4" t="str">
        <f>CONCATENATE("-",I4635,".",J4635)</f>
        <v>-12.vi</v>
      </c>
      <c r="N4635" s="3" t="s">
        <v>1451</v>
      </c>
      <c r="P4635" s="4">
        <v>2</v>
      </c>
      <c r="Q4635" s="24">
        <v>2</v>
      </c>
      <c r="R4635" s="4">
        <v>40</v>
      </c>
      <c r="S4635" s="2" t="s">
        <v>3</v>
      </c>
      <c r="T4635" s="2" t="s">
        <v>44</v>
      </c>
      <c r="U4635" s="2" t="s">
        <v>1431</v>
      </c>
      <c r="V4635" s="37" t="s">
        <v>2091</v>
      </c>
      <c r="W4635" s="1"/>
      <c r="X4635" s="1" t="s">
        <v>1441</v>
      </c>
      <c r="AA4635" s="29">
        <v>42.358899999999998</v>
      </c>
      <c r="AB4635" s="29">
        <v>-123.4151</v>
      </c>
      <c r="AC4635" s="262" t="s">
        <v>1803</v>
      </c>
      <c r="AD4635" s="150" t="s">
        <v>1803</v>
      </c>
      <c r="AE4635" s="1"/>
      <c r="AG4635" s="2" t="s">
        <v>1450</v>
      </c>
      <c r="AH4635" s="13" t="s">
        <v>1793</v>
      </c>
      <c r="AT4635" s="2" t="s">
        <v>1450</v>
      </c>
    </row>
    <row r="4636" spans="2:46">
      <c r="B4636" s="87">
        <v>7290</v>
      </c>
      <c r="E4636" s="4">
        <v>11</v>
      </c>
      <c r="F4636" s="4" t="s">
        <v>1199</v>
      </c>
      <c r="G4636" s="4">
        <v>2018</v>
      </c>
      <c r="H4636" s="4"/>
      <c r="I4636" s="2">
        <v>12</v>
      </c>
      <c r="J4636" s="2" t="s">
        <v>1199</v>
      </c>
      <c r="K4636" s="2">
        <v>2018</v>
      </c>
      <c r="L4636" s="4" t="str">
        <f>CONCATENATE("-",I4636,".",J4636)</f>
        <v>-12.vi</v>
      </c>
      <c r="N4636" s="3" t="s">
        <v>1451</v>
      </c>
      <c r="P4636" s="4">
        <v>2</v>
      </c>
      <c r="Q4636" s="24">
        <v>2</v>
      </c>
      <c r="R4636" s="4">
        <v>41</v>
      </c>
      <c r="S4636" s="2" t="s">
        <v>3</v>
      </c>
      <c r="T4636" s="2" t="s">
        <v>44</v>
      </c>
      <c r="U4636" s="2" t="s">
        <v>1431</v>
      </c>
      <c r="V4636" s="37" t="s">
        <v>2091</v>
      </c>
      <c r="W4636" s="1"/>
      <c r="X4636" s="1" t="s">
        <v>1441</v>
      </c>
      <c r="AA4636" s="29">
        <v>42.358899999999998</v>
      </c>
      <c r="AB4636" s="29">
        <v>-123.4151</v>
      </c>
      <c r="AC4636" s="262" t="s">
        <v>1803</v>
      </c>
      <c r="AD4636" s="150" t="s">
        <v>1803</v>
      </c>
      <c r="AE4636" s="1"/>
      <c r="AG4636" s="2" t="s">
        <v>1450</v>
      </c>
      <c r="AH4636" s="13" t="s">
        <v>1793</v>
      </c>
      <c r="AT4636" s="2" t="s">
        <v>1450</v>
      </c>
    </row>
    <row r="4637" spans="2:46">
      <c r="B4637" s="87">
        <v>7291</v>
      </c>
      <c r="E4637" s="4">
        <v>11</v>
      </c>
      <c r="F4637" s="4" t="s">
        <v>1199</v>
      </c>
      <c r="G4637" s="4">
        <v>2018</v>
      </c>
      <c r="H4637" s="4"/>
      <c r="I4637" s="2">
        <v>12</v>
      </c>
      <c r="J4637" s="2" t="s">
        <v>1199</v>
      </c>
      <c r="K4637" s="2">
        <v>2018</v>
      </c>
      <c r="L4637" s="4" t="str">
        <f>CONCATENATE("-",I4637,".",J4637)</f>
        <v>-12.vi</v>
      </c>
      <c r="N4637" s="3" t="s">
        <v>1451</v>
      </c>
      <c r="P4637" s="4">
        <v>2</v>
      </c>
      <c r="Q4637" s="24">
        <v>2</v>
      </c>
      <c r="R4637" s="4">
        <v>42</v>
      </c>
      <c r="S4637" s="2" t="s">
        <v>3</v>
      </c>
      <c r="T4637" s="2" t="s">
        <v>44</v>
      </c>
      <c r="U4637" s="2" t="s">
        <v>1431</v>
      </c>
      <c r="V4637" s="37" t="s">
        <v>2091</v>
      </c>
      <c r="W4637" s="1"/>
      <c r="X4637" s="1" t="s">
        <v>1441</v>
      </c>
      <c r="AA4637" s="29">
        <v>42.358899999999998</v>
      </c>
      <c r="AB4637" s="29">
        <v>-123.4151</v>
      </c>
      <c r="AC4637" s="262" t="s">
        <v>1803</v>
      </c>
      <c r="AD4637" s="150" t="s">
        <v>1803</v>
      </c>
      <c r="AE4637" s="1"/>
      <c r="AG4637" s="2" t="s">
        <v>1450</v>
      </c>
      <c r="AH4637" s="13" t="s">
        <v>1793</v>
      </c>
      <c r="AT4637" s="2" t="s">
        <v>1450</v>
      </c>
    </row>
    <row r="4638" spans="2:46">
      <c r="B4638" s="87">
        <v>7292</v>
      </c>
      <c r="E4638" s="4">
        <v>11</v>
      </c>
      <c r="F4638" s="4" t="s">
        <v>1199</v>
      </c>
      <c r="G4638" s="4">
        <v>2018</v>
      </c>
      <c r="H4638" s="4"/>
      <c r="I4638" s="2">
        <v>12</v>
      </c>
      <c r="J4638" s="2" t="s">
        <v>1199</v>
      </c>
      <c r="K4638" s="2">
        <v>2018</v>
      </c>
      <c r="L4638" s="4" t="str">
        <f>CONCATENATE("-",I4638,".",J4638)</f>
        <v>-12.vi</v>
      </c>
      <c r="N4638" s="3" t="s">
        <v>1451</v>
      </c>
      <c r="P4638" s="4">
        <v>2</v>
      </c>
      <c r="Q4638" s="24">
        <v>2</v>
      </c>
      <c r="R4638" s="4">
        <v>43</v>
      </c>
      <c r="S4638" s="2" t="s">
        <v>3</v>
      </c>
      <c r="T4638" s="2" t="s">
        <v>44</v>
      </c>
      <c r="U4638" s="2" t="s">
        <v>1431</v>
      </c>
      <c r="V4638" s="37" t="s">
        <v>2091</v>
      </c>
      <c r="W4638" s="1"/>
      <c r="X4638" s="1" t="s">
        <v>1441</v>
      </c>
      <c r="AA4638" s="29">
        <v>42.358899999999998</v>
      </c>
      <c r="AB4638" s="29">
        <v>-123.4151</v>
      </c>
      <c r="AC4638" s="262" t="s">
        <v>1803</v>
      </c>
      <c r="AD4638" s="150" t="s">
        <v>1803</v>
      </c>
      <c r="AE4638" s="1"/>
      <c r="AG4638" s="2" t="s">
        <v>1450</v>
      </c>
      <c r="AH4638" s="13" t="s">
        <v>1793</v>
      </c>
      <c r="AT4638" s="2" t="s">
        <v>1450</v>
      </c>
    </row>
    <row r="4639" spans="2:46">
      <c r="B4639" s="87">
        <v>7293</v>
      </c>
      <c r="E4639" s="4">
        <v>11</v>
      </c>
      <c r="F4639" s="4" t="s">
        <v>1199</v>
      </c>
      <c r="G4639" s="4">
        <v>2018</v>
      </c>
      <c r="H4639" s="4"/>
      <c r="I4639" s="2">
        <v>12</v>
      </c>
      <c r="J4639" s="2" t="s">
        <v>1199</v>
      </c>
      <c r="K4639" s="2">
        <v>2018</v>
      </c>
      <c r="L4639" s="4" t="str">
        <f>CONCATENATE("-",I4639,".",J4639)</f>
        <v>-12.vi</v>
      </c>
      <c r="N4639" s="3" t="s">
        <v>1451</v>
      </c>
      <c r="P4639" s="4">
        <v>2</v>
      </c>
      <c r="Q4639" s="24">
        <v>2</v>
      </c>
      <c r="R4639" s="4">
        <v>44</v>
      </c>
      <c r="S4639" s="2" t="s">
        <v>3</v>
      </c>
      <c r="T4639" s="2" t="s">
        <v>44</v>
      </c>
      <c r="U4639" s="2" t="s">
        <v>1431</v>
      </c>
      <c r="V4639" s="37" t="s">
        <v>2091</v>
      </c>
      <c r="W4639" s="1"/>
      <c r="X4639" s="1" t="s">
        <v>1441</v>
      </c>
      <c r="AA4639" s="29">
        <v>42.358899999999998</v>
      </c>
      <c r="AB4639" s="29">
        <v>-123.4151</v>
      </c>
      <c r="AC4639" s="262" t="s">
        <v>1803</v>
      </c>
      <c r="AD4639" s="150" t="s">
        <v>1803</v>
      </c>
      <c r="AE4639" s="1"/>
      <c r="AG4639" s="2" t="s">
        <v>1450</v>
      </c>
      <c r="AH4639" s="13" t="s">
        <v>1793</v>
      </c>
      <c r="AT4639" s="2" t="s">
        <v>1450</v>
      </c>
    </row>
    <row r="4640" spans="2:46">
      <c r="B4640" s="87">
        <v>7294</v>
      </c>
      <c r="E4640" s="4">
        <v>11</v>
      </c>
      <c r="F4640" s="4" t="s">
        <v>1199</v>
      </c>
      <c r="G4640" s="4">
        <v>2018</v>
      </c>
      <c r="H4640" s="4"/>
      <c r="I4640" s="2">
        <v>12</v>
      </c>
      <c r="J4640" s="2" t="s">
        <v>1199</v>
      </c>
      <c r="K4640" s="2">
        <v>2018</v>
      </c>
      <c r="L4640" s="4" t="str">
        <f>CONCATENATE("-",I4640,".",J4640)</f>
        <v>-12.vi</v>
      </c>
      <c r="N4640" s="3" t="s">
        <v>1451</v>
      </c>
      <c r="P4640" s="4">
        <v>2</v>
      </c>
      <c r="Q4640" s="24">
        <v>2</v>
      </c>
      <c r="R4640" s="4">
        <v>45</v>
      </c>
      <c r="S4640" s="2" t="s">
        <v>3</v>
      </c>
      <c r="T4640" s="2" t="s">
        <v>44</v>
      </c>
      <c r="U4640" s="2" t="s">
        <v>1431</v>
      </c>
      <c r="V4640" s="37" t="s">
        <v>2091</v>
      </c>
      <c r="W4640" s="1"/>
      <c r="X4640" s="1" t="s">
        <v>1441</v>
      </c>
      <c r="AA4640" s="29">
        <v>42.358899999999998</v>
      </c>
      <c r="AB4640" s="29">
        <v>-123.4151</v>
      </c>
      <c r="AC4640" s="262" t="s">
        <v>1803</v>
      </c>
      <c r="AD4640" s="150" t="s">
        <v>1803</v>
      </c>
      <c r="AE4640" s="1"/>
      <c r="AG4640" s="2" t="s">
        <v>1450</v>
      </c>
      <c r="AH4640" s="13" t="s">
        <v>1793</v>
      </c>
      <c r="AT4640" s="2" t="s">
        <v>1450</v>
      </c>
    </row>
    <row r="4641" spans="1:46">
      <c r="B4641" s="87">
        <v>7295</v>
      </c>
      <c r="E4641" s="4">
        <v>11</v>
      </c>
      <c r="F4641" s="4" t="s">
        <v>1199</v>
      </c>
      <c r="G4641" s="4">
        <v>2018</v>
      </c>
      <c r="H4641" s="4"/>
      <c r="I4641" s="2">
        <v>12</v>
      </c>
      <c r="J4641" s="2" t="s">
        <v>1199</v>
      </c>
      <c r="K4641" s="2">
        <v>2018</v>
      </c>
      <c r="L4641" s="4" t="str">
        <f>CONCATENATE("-",I4641,".",J4641)</f>
        <v>-12.vi</v>
      </c>
      <c r="N4641" s="3" t="s">
        <v>1451</v>
      </c>
      <c r="P4641" s="4">
        <v>2</v>
      </c>
      <c r="Q4641" s="24">
        <v>2</v>
      </c>
      <c r="R4641" s="4">
        <v>46</v>
      </c>
      <c r="S4641" s="2" t="s">
        <v>3</v>
      </c>
      <c r="T4641" s="2" t="s">
        <v>44</v>
      </c>
      <c r="U4641" s="2" t="s">
        <v>1431</v>
      </c>
      <c r="V4641" s="37" t="s">
        <v>2091</v>
      </c>
      <c r="W4641" s="1"/>
      <c r="X4641" s="1" t="s">
        <v>1441</v>
      </c>
      <c r="AA4641" s="29">
        <v>42.358899999999998</v>
      </c>
      <c r="AB4641" s="29">
        <v>-123.4151</v>
      </c>
      <c r="AC4641" s="262" t="s">
        <v>1803</v>
      </c>
      <c r="AD4641" s="150" t="s">
        <v>1803</v>
      </c>
      <c r="AE4641" s="1"/>
      <c r="AG4641" s="2" t="s">
        <v>1450</v>
      </c>
      <c r="AH4641" s="13" t="s">
        <v>1793</v>
      </c>
      <c r="AT4641" s="2" t="s">
        <v>1450</v>
      </c>
    </row>
    <row r="4642" spans="1:46">
      <c r="B4642" s="87">
        <v>7296</v>
      </c>
      <c r="E4642" s="4">
        <v>11</v>
      </c>
      <c r="F4642" s="4" t="s">
        <v>1199</v>
      </c>
      <c r="G4642" s="4">
        <v>2018</v>
      </c>
      <c r="H4642" s="4"/>
      <c r="I4642" s="2">
        <v>12</v>
      </c>
      <c r="J4642" s="2" t="s">
        <v>1199</v>
      </c>
      <c r="K4642" s="2">
        <v>2018</v>
      </c>
      <c r="L4642" s="4" t="str">
        <f>CONCATENATE("-",I4642,".",J4642)</f>
        <v>-12.vi</v>
      </c>
      <c r="N4642" s="3" t="s">
        <v>1451</v>
      </c>
      <c r="P4642" s="4">
        <v>2</v>
      </c>
      <c r="Q4642" s="24">
        <v>2</v>
      </c>
      <c r="R4642" s="4">
        <v>47</v>
      </c>
      <c r="S4642" s="2" t="s">
        <v>3</v>
      </c>
      <c r="T4642" s="2" t="s">
        <v>44</v>
      </c>
      <c r="U4642" s="2" t="s">
        <v>1431</v>
      </c>
      <c r="V4642" s="37" t="s">
        <v>2091</v>
      </c>
      <c r="W4642" s="1"/>
      <c r="X4642" s="1" t="s">
        <v>1441</v>
      </c>
      <c r="AA4642" s="29">
        <v>42.358899999999998</v>
      </c>
      <c r="AB4642" s="29">
        <v>-123.4151</v>
      </c>
      <c r="AC4642" s="262" t="s">
        <v>1803</v>
      </c>
      <c r="AD4642" s="150" t="s">
        <v>1803</v>
      </c>
      <c r="AE4642" s="1"/>
      <c r="AG4642" s="2" t="s">
        <v>1450</v>
      </c>
      <c r="AH4642" s="13" t="s">
        <v>1793</v>
      </c>
      <c r="AT4642" s="2" t="s">
        <v>1450</v>
      </c>
    </row>
    <row r="4643" spans="1:46">
      <c r="B4643" s="87">
        <v>7297</v>
      </c>
      <c r="E4643" s="4">
        <v>11</v>
      </c>
      <c r="F4643" s="4" t="s">
        <v>1199</v>
      </c>
      <c r="G4643" s="4">
        <v>2018</v>
      </c>
      <c r="H4643" s="4"/>
      <c r="I4643" s="2">
        <v>12</v>
      </c>
      <c r="J4643" s="2" t="s">
        <v>1199</v>
      </c>
      <c r="K4643" s="2">
        <v>2018</v>
      </c>
      <c r="L4643" s="4" t="str">
        <f>CONCATENATE("-",I4643,".",J4643)</f>
        <v>-12.vi</v>
      </c>
      <c r="N4643" s="3" t="s">
        <v>1451</v>
      </c>
      <c r="P4643" s="4">
        <v>2</v>
      </c>
      <c r="Q4643" s="24">
        <v>2</v>
      </c>
      <c r="R4643" s="4">
        <v>48</v>
      </c>
      <c r="S4643" s="2" t="s">
        <v>3</v>
      </c>
      <c r="T4643" s="2" t="s">
        <v>44</v>
      </c>
      <c r="U4643" s="2" t="s">
        <v>1431</v>
      </c>
      <c r="V4643" s="37" t="s">
        <v>2091</v>
      </c>
      <c r="W4643" s="1"/>
      <c r="X4643" s="1" t="s">
        <v>1441</v>
      </c>
      <c r="AA4643" s="29">
        <v>42.358899999999998</v>
      </c>
      <c r="AB4643" s="29">
        <v>-123.4151</v>
      </c>
      <c r="AC4643" s="262" t="s">
        <v>1803</v>
      </c>
      <c r="AD4643" s="150" t="s">
        <v>1803</v>
      </c>
      <c r="AE4643" s="1"/>
      <c r="AG4643" s="2" t="s">
        <v>1450</v>
      </c>
      <c r="AH4643" s="13" t="s">
        <v>1793</v>
      </c>
      <c r="AT4643" s="2" t="s">
        <v>1450</v>
      </c>
    </row>
    <row r="4644" spans="1:46">
      <c r="B4644" s="87">
        <v>7298</v>
      </c>
      <c r="E4644" s="4">
        <v>11</v>
      </c>
      <c r="F4644" s="4" t="s">
        <v>1199</v>
      </c>
      <c r="G4644" s="4">
        <v>2018</v>
      </c>
      <c r="H4644" s="4"/>
      <c r="I4644" s="2">
        <v>12</v>
      </c>
      <c r="J4644" s="2" t="s">
        <v>1199</v>
      </c>
      <c r="K4644" s="2">
        <v>2018</v>
      </c>
      <c r="L4644" s="4" t="str">
        <f>CONCATENATE("-",I4644,".",J4644)</f>
        <v>-12.vi</v>
      </c>
      <c r="N4644" s="3" t="s">
        <v>1451</v>
      </c>
      <c r="P4644" s="4">
        <v>2</v>
      </c>
      <c r="Q4644" s="24">
        <v>2</v>
      </c>
      <c r="R4644" s="4">
        <v>49</v>
      </c>
      <c r="S4644" s="2" t="s">
        <v>3</v>
      </c>
      <c r="T4644" s="2" t="s">
        <v>44</v>
      </c>
      <c r="U4644" s="2" t="s">
        <v>1431</v>
      </c>
      <c r="V4644" s="37" t="s">
        <v>2091</v>
      </c>
      <c r="W4644" s="1"/>
      <c r="X4644" s="1" t="s">
        <v>1441</v>
      </c>
      <c r="AA4644" s="29">
        <v>42.358899999999998</v>
      </c>
      <c r="AB4644" s="29">
        <v>-123.4151</v>
      </c>
      <c r="AC4644" s="262" t="s">
        <v>1803</v>
      </c>
      <c r="AD4644" s="150" t="s">
        <v>1803</v>
      </c>
      <c r="AE4644" s="1"/>
      <c r="AG4644" s="2" t="s">
        <v>1450</v>
      </c>
      <c r="AH4644" s="13" t="s">
        <v>1793</v>
      </c>
      <c r="AT4644" s="2" t="s">
        <v>1450</v>
      </c>
    </row>
    <row r="4645" spans="1:46">
      <c r="B4645" s="87">
        <v>7299</v>
      </c>
      <c r="E4645" s="4">
        <v>11</v>
      </c>
      <c r="F4645" s="4" t="s">
        <v>1199</v>
      </c>
      <c r="G4645" s="4">
        <v>2018</v>
      </c>
      <c r="H4645" s="4"/>
      <c r="I4645" s="2">
        <v>12</v>
      </c>
      <c r="J4645" s="2" t="s">
        <v>1199</v>
      </c>
      <c r="K4645" s="2">
        <v>2018</v>
      </c>
      <c r="L4645" s="4" t="str">
        <f>CONCATENATE("-",I4645,".",J4645)</f>
        <v>-12.vi</v>
      </c>
      <c r="N4645" s="3" t="s">
        <v>1451</v>
      </c>
      <c r="P4645" s="4">
        <v>2</v>
      </c>
      <c r="Q4645" s="24">
        <v>2</v>
      </c>
      <c r="R4645" s="4">
        <v>50</v>
      </c>
      <c r="S4645" s="2" t="s">
        <v>3</v>
      </c>
      <c r="T4645" s="2" t="s">
        <v>44</v>
      </c>
      <c r="U4645" s="2" t="s">
        <v>1431</v>
      </c>
      <c r="V4645" s="37" t="s">
        <v>2091</v>
      </c>
      <c r="W4645" s="1"/>
      <c r="X4645" s="1" t="s">
        <v>1441</v>
      </c>
      <c r="AA4645" s="29">
        <v>42.358899999999998</v>
      </c>
      <c r="AB4645" s="29">
        <v>-123.4151</v>
      </c>
      <c r="AC4645" s="262" t="s">
        <v>1803</v>
      </c>
      <c r="AD4645" s="150" t="s">
        <v>1803</v>
      </c>
      <c r="AE4645" s="1"/>
      <c r="AG4645" s="2" t="s">
        <v>1450</v>
      </c>
      <c r="AH4645" s="13" t="s">
        <v>1793</v>
      </c>
      <c r="AT4645" s="2" t="s">
        <v>1450</v>
      </c>
    </row>
    <row r="4646" spans="1:46">
      <c r="A4646" s="14"/>
      <c r="B4646" s="87">
        <v>7300</v>
      </c>
      <c r="E4646" s="4">
        <v>11</v>
      </c>
      <c r="F4646" s="4" t="s">
        <v>1199</v>
      </c>
      <c r="G4646" s="4">
        <v>2018</v>
      </c>
      <c r="H4646" s="4"/>
      <c r="I4646" s="2">
        <v>12</v>
      </c>
      <c r="J4646" s="2" t="s">
        <v>1199</v>
      </c>
      <c r="K4646" s="2">
        <v>2018</v>
      </c>
      <c r="L4646" s="4" t="str">
        <f>CONCATENATE("-",I4646,".",J4646)</f>
        <v>-12.vi</v>
      </c>
      <c r="N4646" s="3" t="s">
        <v>1451</v>
      </c>
      <c r="P4646" s="4">
        <v>2</v>
      </c>
      <c r="Q4646" s="24">
        <v>2</v>
      </c>
      <c r="R4646" s="4">
        <v>51</v>
      </c>
      <c r="S4646" s="2" t="s">
        <v>3</v>
      </c>
      <c r="T4646" s="2" t="s">
        <v>44</v>
      </c>
      <c r="U4646" s="2" t="s">
        <v>1431</v>
      </c>
      <c r="V4646" s="37" t="s">
        <v>2091</v>
      </c>
      <c r="W4646" s="1"/>
      <c r="X4646" s="1" t="s">
        <v>1441</v>
      </c>
      <c r="AA4646" s="29">
        <v>42.358899999999998</v>
      </c>
      <c r="AB4646" s="29">
        <v>-123.4151</v>
      </c>
      <c r="AC4646" s="262" t="s">
        <v>1803</v>
      </c>
      <c r="AD4646" s="150" t="s">
        <v>1803</v>
      </c>
      <c r="AE4646" s="1"/>
      <c r="AG4646" s="2" t="s">
        <v>1450</v>
      </c>
      <c r="AH4646" s="13" t="s">
        <v>1793</v>
      </c>
      <c r="AT4646" s="2" t="s">
        <v>1450</v>
      </c>
    </row>
    <row r="4647" spans="1:46">
      <c r="B4647" s="87">
        <v>7301</v>
      </c>
      <c r="E4647" s="4">
        <v>11</v>
      </c>
      <c r="F4647" s="4" t="s">
        <v>1199</v>
      </c>
      <c r="G4647" s="4">
        <v>2018</v>
      </c>
      <c r="H4647" s="4"/>
      <c r="I4647" s="2">
        <v>12</v>
      </c>
      <c r="J4647" s="2" t="s">
        <v>1199</v>
      </c>
      <c r="K4647" s="2">
        <v>2018</v>
      </c>
      <c r="L4647" s="4" t="str">
        <f>CONCATENATE("-",I4647,".",J4647)</f>
        <v>-12.vi</v>
      </c>
      <c r="N4647" s="3" t="s">
        <v>1451</v>
      </c>
      <c r="P4647" s="4">
        <v>2</v>
      </c>
      <c r="Q4647" s="24">
        <v>2</v>
      </c>
      <c r="R4647" s="4">
        <v>52</v>
      </c>
      <c r="S4647" s="2" t="s">
        <v>3</v>
      </c>
      <c r="T4647" s="2" t="s">
        <v>44</v>
      </c>
      <c r="U4647" s="2" t="s">
        <v>1431</v>
      </c>
      <c r="V4647" s="37" t="s">
        <v>2091</v>
      </c>
      <c r="W4647" s="1"/>
      <c r="X4647" s="1" t="s">
        <v>1441</v>
      </c>
      <c r="AA4647" s="29">
        <v>42.358899999999998</v>
      </c>
      <c r="AB4647" s="29">
        <v>-123.4151</v>
      </c>
      <c r="AC4647" s="262" t="s">
        <v>1803</v>
      </c>
      <c r="AD4647" s="150" t="s">
        <v>1803</v>
      </c>
      <c r="AE4647" s="1"/>
      <c r="AG4647" s="2" t="s">
        <v>1450</v>
      </c>
      <c r="AH4647" s="13" t="s">
        <v>1793</v>
      </c>
      <c r="AT4647" s="2" t="s">
        <v>1450</v>
      </c>
    </row>
    <row r="4648" spans="1:46">
      <c r="B4648" s="87">
        <v>7302</v>
      </c>
      <c r="E4648" s="4">
        <v>11</v>
      </c>
      <c r="F4648" s="4" t="s">
        <v>1199</v>
      </c>
      <c r="G4648" s="4">
        <v>2018</v>
      </c>
      <c r="H4648" s="4"/>
      <c r="I4648" s="2">
        <v>12</v>
      </c>
      <c r="J4648" s="2" t="s">
        <v>1199</v>
      </c>
      <c r="K4648" s="2">
        <v>2018</v>
      </c>
      <c r="L4648" s="4" t="str">
        <f>CONCATENATE("-",I4648,".",J4648)</f>
        <v>-12.vi</v>
      </c>
      <c r="N4648" s="3" t="s">
        <v>1451</v>
      </c>
      <c r="P4648" s="4">
        <v>2</v>
      </c>
      <c r="Q4648" s="24">
        <v>2</v>
      </c>
      <c r="R4648" s="4">
        <v>53</v>
      </c>
      <c r="S4648" s="2" t="s">
        <v>3</v>
      </c>
      <c r="T4648" s="2" t="s">
        <v>44</v>
      </c>
      <c r="U4648" s="2" t="s">
        <v>1431</v>
      </c>
      <c r="V4648" s="37" t="s">
        <v>2091</v>
      </c>
      <c r="W4648" s="1"/>
      <c r="X4648" s="1" t="s">
        <v>1441</v>
      </c>
      <c r="AA4648" s="29">
        <v>42.358899999999998</v>
      </c>
      <c r="AB4648" s="29">
        <v>-123.4151</v>
      </c>
      <c r="AC4648" s="262" t="s">
        <v>1803</v>
      </c>
      <c r="AD4648" s="150" t="s">
        <v>1803</v>
      </c>
      <c r="AE4648" s="1"/>
      <c r="AG4648" s="2" t="s">
        <v>1450</v>
      </c>
      <c r="AH4648" s="13" t="s">
        <v>1793</v>
      </c>
      <c r="AT4648" s="2" t="s">
        <v>1450</v>
      </c>
    </row>
    <row r="4649" spans="1:46">
      <c r="B4649" s="87">
        <v>7303</v>
      </c>
      <c r="E4649" s="4">
        <v>11</v>
      </c>
      <c r="F4649" s="4" t="s">
        <v>1199</v>
      </c>
      <c r="G4649" s="4">
        <v>2018</v>
      </c>
      <c r="H4649" s="4"/>
      <c r="I4649" s="2">
        <v>12</v>
      </c>
      <c r="J4649" s="2" t="s">
        <v>1199</v>
      </c>
      <c r="K4649" s="2">
        <v>2018</v>
      </c>
      <c r="L4649" s="4" t="str">
        <f>CONCATENATE("-",I4649,".",J4649)</f>
        <v>-12.vi</v>
      </c>
      <c r="N4649" s="3" t="s">
        <v>1451</v>
      </c>
      <c r="P4649" s="4">
        <v>2</v>
      </c>
      <c r="Q4649" s="24">
        <v>2</v>
      </c>
      <c r="R4649" s="4">
        <v>54</v>
      </c>
      <c r="S4649" s="2" t="s">
        <v>3</v>
      </c>
      <c r="T4649" s="2" t="s">
        <v>44</v>
      </c>
      <c r="U4649" s="2" t="s">
        <v>1431</v>
      </c>
      <c r="V4649" s="37" t="s">
        <v>2091</v>
      </c>
      <c r="W4649" s="1"/>
      <c r="X4649" s="1" t="s">
        <v>1441</v>
      </c>
      <c r="AA4649" s="29">
        <v>42.358899999999998</v>
      </c>
      <c r="AB4649" s="29">
        <v>-123.4151</v>
      </c>
      <c r="AC4649" s="262" t="s">
        <v>1803</v>
      </c>
      <c r="AD4649" s="150" t="s">
        <v>1803</v>
      </c>
      <c r="AE4649" s="1"/>
      <c r="AG4649" s="2" t="s">
        <v>1450</v>
      </c>
      <c r="AH4649" s="13" t="s">
        <v>1793</v>
      </c>
      <c r="AT4649" s="2" t="s">
        <v>1450</v>
      </c>
    </row>
    <row r="4650" spans="1:46">
      <c r="B4650" s="87">
        <v>7304</v>
      </c>
      <c r="E4650" s="4">
        <v>11</v>
      </c>
      <c r="F4650" s="4" t="s">
        <v>1199</v>
      </c>
      <c r="G4650" s="4">
        <v>2018</v>
      </c>
      <c r="H4650" s="4"/>
      <c r="I4650" s="2">
        <v>12</v>
      </c>
      <c r="J4650" s="2" t="s">
        <v>1199</v>
      </c>
      <c r="K4650" s="2">
        <v>2018</v>
      </c>
      <c r="L4650" s="4" t="str">
        <f>CONCATENATE("-",I4650,".",J4650)</f>
        <v>-12.vi</v>
      </c>
      <c r="N4650" s="3" t="s">
        <v>1451</v>
      </c>
      <c r="P4650" s="4">
        <v>2</v>
      </c>
      <c r="Q4650" s="24">
        <v>2</v>
      </c>
      <c r="R4650" s="4">
        <v>55</v>
      </c>
      <c r="S4650" s="2" t="s">
        <v>3</v>
      </c>
      <c r="T4650" s="2" t="s">
        <v>44</v>
      </c>
      <c r="U4650" s="2" t="s">
        <v>1431</v>
      </c>
      <c r="V4650" s="37" t="s">
        <v>2091</v>
      </c>
      <c r="W4650" s="1"/>
      <c r="X4650" s="1" t="s">
        <v>1441</v>
      </c>
      <c r="AA4650" s="29">
        <v>42.358899999999998</v>
      </c>
      <c r="AB4650" s="29">
        <v>-123.4151</v>
      </c>
      <c r="AC4650" s="262" t="s">
        <v>1803</v>
      </c>
      <c r="AD4650" s="150" t="s">
        <v>1803</v>
      </c>
      <c r="AE4650" s="1"/>
      <c r="AG4650" s="2" t="s">
        <v>1450</v>
      </c>
      <c r="AH4650" s="13" t="s">
        <v>1793</v>
      </c>
      <c r="AT4650" s="2" t="s">
        <v>1450</v>
      </c>
    </row>
    <row r="4651" spans="1:46">
      <c r="B4651" s="87">
        <v>7305</v>
      </c>
      <c r="E4651" s="4">
        <v>11</v>
      </c>
      <c r="F4651" s="4" t="s">
        <v>1199</v>
      </c>
      <c r="G4651" s="4">
        <v>2018</v>
      </c>
      <c r="H4651" s="4"/>
      <c r="I4651" s="2">
        <v>12</v>
      </c>
      <c r="J4651" s="2" t="s">
        <v>1199</v>
      </c>
      <c r="K4651" s="2">
        <v>2018</v>
      </c>
      <c r="L4651" s="4" t="str">
        <f>CONCATENATE("-",I4651,".",J4651)</f>
        <v>-12.vi</v>
      </c>
      <c r="N4651" s="3" t="s">
        <v>1451</v>
      </c>
      <c r="P4651" s="4">
        <v>2</v>
      </c>
      <c r="Q4651" s="24">
        <v>2</v>
      </c>
      <c r="R4651" s="4">
        <v>56</v>
      </c>
      <c r="S4651" s="2" t="s">
        <v>3</v>
      </c>
      <c r="T4651" s="2" t="s">
        <v>44</v>
      </c>
      <c r="U4651" s="2" t="s">
        <v>1431</v>
      </c>
      <c r="V4651" s="37" t="s">
        <v>2091</v>
      </c>
      <c r="W4651" s="1"/>
      <c r="X4651" s="1" t="s">
        <v>1441</v>
      </c>
      <c r="AA4651" s="29">
        <v>42.358899999999998</v>
      </c>
      <c r="AB4651" s="29">
        <v>-123.4151</v>
      </c>
      <c r="AC4651" s="262" t="s">
        <v>1803</v>
      </c>
      <c r="AD4651" s="150" t="s">
        <v>1803</v>
      </c>
      <c r="AE4651" s="1"/>
      <c r="AG4651" s="2" t="s">
        <v>1450</v>
      </c>
      <c r="AH4651" s="13" t="s">
        <v>1793</v>
      </c>
      <c r="AT4651" s="2" t="s">
        <v>1450</v>
      </c>
    </row>
    <row r="4652" spans="1:46">
      <c r="B4652" s="87">
        <v>7306</v>
      </c>
      <c r="E4652" s="4">
        <v>11</v>
      </c>
      <c r="F4652" s="4" t="s">
        <v>1199</v>
      </c>
      <c r="G4652" s="4">
        <v>2018</v>
      </c>
      <c r="H4652" s="4"/>
      <c r="I4652" s="2">
        <v>12</v>
      </c>
      <c r="J4652" s="2" t="s">
        <v>1199</v>
      </c>
      <c r="K4652" s="2">
        <v>2018</v>
      </c>
      <c r="L4652" s="4" t="str">
        <f>CONCATENATE("-",I4652,".",J4652)</f>
        <v>-12.vi</v>
      </c>
      <c r="N4652" s="3" t="s">
        <v>1451</v>
      </c>
      <c r="P4652" s="4">
        <v>2</v>
      </c>
      <c r="Q4652" s="24">
        <v>2</v>
      </c>
      <c r="R4652" s="4">
        <v>57</v>
      </c>
      <c r="S4652" s="2" t="s">
        <v>3</v>
      </c>
      <c r="T4652" s="2" t="s">
        <v>44</v>
      </c>
      <c r="U4652" s="2" t="s">
        <v>1431</v>
      </c>
      <c r="V4652" s="37" t="s">
        <v>2091</v>
      </c>
      <c r="W4652" s="1"/>
      <c r="X4652" s="1" t="s">
        <v>1441</v>
      </c>
      <c r="AA4652" s="29">
        <v>42.358899999999998</v>
      </c>
      <c r="AB4652" s="29">
        <v>-123.4151</v>
      </c>
      <c r="AC4652" s="262" t="s">
        <v>1803</v>
      </c>
      <c r="AD4652" s="150" t="s">
        <v>1803</v>
      </c>
      <c r="AE4652" s="1"/>
      <c r="AG4652" s="2" t="s">
        <v>1450</v>
      </c>
      <c r="AH4652" s="13" t="s">
        <v>1793</v>
      </c>
      <c r="AT4652" s="2" t="s">
        <v>1450</v>
      </c>
    </row>
    <row r="4653" spans="1:46">
      <c r="B4653" s="87">
        <v>7307</v>
      </c>
      <c r="E4653" s="4">
        <v>11</v>
      </c>
      <c r="F4653" s="4" t="s">
        <v>1199</v>
      </c>
      <c r="G4653" s="4">
        <v>2018</v>
      </c>
      <c r="H4653" s="4"/>
      <c r="I4653" s="2">
        <v>12</v>
      </c>
      <c r="J4653" s="2" t="s">
        <v>1199</v>
      </c>
      <c r="K4653" s="2">
        <v>2018</v>
      </c>
      <c r="L4653" s="4" t="str">
        <f>CONCATENATE("-",I4653,".",J4653)</f>
        <v>-12.vi</v>
      </c>
      <c r="N4653" s="3" t="s">
        <v>1451</v>
      </c>
      <c r="P4653" s="4">
        <v>2</v>
      </c>
      <c r="Q4653" s="24">
        <v>2</v>
      </c>
      <c r="R4653" s="4">
        <v>58</v>
      </c>
      <c r="S4653" s="2" t="s">
        <v>3</v>
      </c>
      <c r="T4653" s="2" t="s">
        <v>44</v>
      </c>
      <c r="U4653" s="2" t="s">
        <v>1431</v>
      </c>
      <c r="V4653" s="37" t="s">
        <v>2091</v>
      </c>
      <c r="W4653" s="1"/>
      <c r="X4653" s="1" t="s">
        <v>1441</v>
      </c>
      <c r="AA4653" s="29">
        <v>42.358899999999998</v>
      </c>
      <c r="AB4653" s="29">
        <v>-123.4151</v>
      </c>
      <c r="AC4653" s="262" t="s">
        <v>1803</v>
      </c>
      <c r="AD4653" s="150" t="s">
        <v>1803</v>
      </c>
      <c r="AE4653" s="1"/>
      <c r="AG4653" s="2" t="s">
        <v>1450</v>
      </c>
      <c r="AH4653" s="13" t="s">
        <v>1793</v>
      </c>
      <c r="AT4653" s="2" t="s">
        <v>1450</v>
      </c>
    </row>
    <row r="4654" spans="1:46">
      <c r="B4654" s="87">
        <v>7308</v>
      </c>
      <c r="E4654" s="4">
        <v>11</v>
      </c>
      <c r="F4654" s="4" t="s">
        <v>1199</v>
      </c>
      <c r="G4654" s="4">
        <v>2018</v>
      </c>
      <c r="H4654" s="4"/>
      <c r="I4654" s="2">
        <v>12</v>
      </c>
      <c r="J4654" s="2" t="s">
        <v>1199</v>
      </c>
      <c r="K4654" s="2">
        <v>2018</v>
      </c>
      <c r="L4654" s="4" t="str">
        <f>CONCATENATE("-",I4654,".",J4654)</f>
        <v>-12.vi</v>
      </c>
      <c r="N4654" s="3" t="s">
        <v>1451</v>
      </c>
      <c r="P4654" s="4">
        <v>2</v>
      </c>
      <c r="Q4654" s="24">
        <v>2</v>
      </c>
      <c r="R4654" s="4">
        <v>59</v>
      </c>
      <c r="S4654" s="2" t="s">
        <v>3</v>
      </c>
      <c r="T4654" s="2" t="s">
        <v>44</v>
      </c>
      <c r="U4654" s="2" t="s">
        <v>1431</v>
      </c>
      <c r="V4654" s="37" t="s">
        <v>2091</v>
      </c>
      <c r="W4654" s="1"/>
      <c r="X4654" s="1" t="s">
        <v>1441</v>
      </c>
      <c r="AA4654" s="29">
        <v>42.358899999999998</v>
      </c>
      <c r="AB4654" s="29">
        <v>-123.4151</v>
      </c>
      <c r="AC4654" s="262" t="s">
        <v>1803</v>
      </c>
      <c r="AD4654" s="150" t="s">
        <v>1803</v>
      </c>
      <c r="AE4654" s="1"/>
      <c r="AG4654" s="2" t="s">
        <v>1450</v>
      </c>
      <c r="AH4654" s="13" t="s">
        <v>1793</v>
      </c>
      <c r="AT4654" s="2" t="s">
        <v>1450</v>
      </c>
    </row>
    <row r="4655" spans="1:46">
      <c r="B4655" s="87">
        <v>7309</v>
      </c>
      <c r="E4655" s="4">
        <v>11</v>
      </c>
      <c r="F4655" s="4" t="s">
        <v>1199</v>
      </c>
      <c r="G4655" s="4">
        <v>2018</v>
      </c>
      <c r="H4655" s="4"/>
      <c r="I4655" s="2">
        <v>12</v>
      </c>
      <c r="J4655" s="2" t="s">
        <v>1199</v>
      </c>
      <c r="K4655" s="2">
        <v>2018</v>
      </c>
      <c r="L4655" s="4" t="str">
        <f>CONCATENATE("-",I4655,".",J4655)</f>
        <v>-12.vi</v>
      </c>
      <c r="N4655" s="3" t="s">
        <v>1451</v>
      </c>
      <c r="P4655" s="4">
        <v>2</v>
      </c>
      <c r="Q4655" s="24">
        <v>2</v>
      </c>
      <c r="R4655" s="4">
        <v>60</v>
      </c>
      <c r="S4655" s="2" t="s">
        <v>3</v>
      </c>
      <c r="T4655" s="2" t="s">
        <v>44</v>
      </c>
      <c r="U4655" s="2" t="s">
        <v>1431</v>
      </c>
      <c r="V4655" s="37" t="s">
        <v>2091</v>
      </c>
      <c r="W4655" s="1"/>
      <c r="X4655" s="1" t="s">
        <v>1441</v>
      </c>
      <c r="AA4655" s="29">
        <v>42.358899999999998</v>
      </c>
      <c r="AB4655" s="29">
        <v>-123.4151</v>
      </c>
      <c r="AC4655" s="262" t="s">
        <v>1803</v>
      </c>
      <c r="AD4655" s="150" t="s">
        <v>1803</v>
      </c>
      <c r="AE4655" s="1"/>
      <c r="AG4655" s="2" t="s">
        <v>1450</v>
      </c>
      <c r="AH4655" s="13" t="s">
        <v>1793</v>
      </c>
      <c r="AT4655" s="2" t="s">
        <v>1450</v>
      </c>
    </row>
    <row r="4656" spans="1:46">
      <c r="B4656" s="87">
        <v>7310</v>
      </c>
      <c r="E4656" s="4">
        <v>11</v>
      </c>
      <c r="F4656" s="4" t="s">
        <v>1199</v>
      </c>
      <c r="G4656" s="4">
        <v>2018</v>
      </c>
      <c r="H4656" s="4"/>
      <c r="I4656" s="2">
        <v>12</v>
      </c>
      <c r="J4656" s="2" t="s">
        <v>1199</v>
      </c>
      <c r="K4656" s="2">
        <v>2018</v>
      </c>
      <c r="L4656" s="4" t="str">
        <f>CONCATENATE("-",I4656,".",J4656)</f>
        <v>-12.vi</v>
      </c>
      <c r="N4656" s="3" t="s">
        <v>1451</v>
      </c>
      <c r="P4656" s="4">
        <v>2</v>
      </c>
      <c r="Q4656" s="24">
        <v>2</v>
      </c>
      <c r="R4656" s="4">
        <v>61</v>
      </c>
      <c r="S4656" s="2" t="s">
        <v>3</v>
      </c>
      <c r="T4656" s="2" t="s">
        <v>44</v>
      </c>
      <c r="U4656" s="2" t="s">
        <v>1431</v>
      </c>
      <c r="V4656" s="37" t="s">
        <v>2091</v>
      </c>
      <c r="W4656" s="1"/>
      <c r="X4656" s="1" t="s">
        <v>1441</v>
      </c>
      <c r="AA4656" s="29">
        <v>42.358899999999998</v>
      </c>
      <c r="AB4656" s="29">
        <v>-123.4151</v>
      </c>
      <c r="AC4656" s="262" t="s">
        <v>1803</v>
      </c>
      <c r="AD4656" s="150" t="s">
        <v>1803</v>
      </c>
      <c r="AE4656" s="1"/>
      <c r="AG4656" s="2" t="s">
        <v>1450</v>
      </c>
      <c r="AH4656" s="13" t="s">
        <v>1793</v>
      </c>
      <c r="AT4656" s="2" t="s">
        <v>1450</v>
      </c>
    </row>
    <row r="4657" spans="2:46">
      <c r="B4657" s="87">
        <v>7311</v>
      </c>
      <c r="E4657" s="4">
        <v>11</v>
      </c>
      <c r="F4657" s="4" t="s">
        <v>1199</v>
      </c>
      <c r="G4657" s="4">
        <v>2018</v>
      </c>
      <c r="H4657" s="4"/>
      <c r="I4657" s="2">
        <v>12</v>
      </c>
      <c r="J4657" s="2" t="s">
        <v>1199</v>
      </c>
      <c r="K4657" s="2">
        <v>2018</v>
      </c>
      <c r="L4657" s="4" t="str">
        <f>CONCATENATE("-",I4657,".",J4657)</f>
        <v>-12.vi</v>
      </c>
      <c r="N4657" s="3" t="s">
        <v>1451</v>
      </c>
      <c r="P4657" s="4">
        <v>2</v>
      </c>
      <c r="Q4657" s="24">
        <v>2</v>
      </c>
      <c r="R4657" s="4">
        <v>62</v>
      </c>
      <c r="S4657" s="2" t="s">
        <v>3</v>
      </c>
      <c r="T4657" s="2" t="s">
        <v>44</v>
      </c>
      <c r="U4657" s="2" t="s">
        <v>1431</v>
      </c>
      <c r="V4657" s="37" t="s">
        <v>2091</v>
      </c>
      <c r="W4657" s="1"/>
      <c r="X4657" s="1" t="s">
        <v>1441</v>
      </c>
      <c r="AA4657" s="29">
        <v>42.358899999999998</v>
      </c>
      <c r="AB4657" s="29">
        <v>-123.4151</v>
      </c>
      <c r="AC4657" s="262" t="s">
        <v>1803</v>
      </c>
      <c r="AD4657" s="150" t="s">
        <v>1803</v>
      </c>
      <c r="AE4657" s="1"/>
      <c r="AG4657" s="2" t="s">
        <v>1450</v>
      </c>
      <c r="AH4657" s="13" t="s">
        <v>1793</v>
      </c>
      <c r="AT4657" s="2" t="s">
        <v>1450</v>
      </c>
    </row>
    <row r="4658" spans="2:46">
      <c r="B4658" s="87">
        <v>7312</v>
      </c>
      <c r="E4658" s="4">
        <v>11</v>
      </c>
      <c r="F4658" s="4" t="s">
        <v>1199</v>
      </c>
      <c r="G4658" s="4">
        <v>2018</v>
      </c>
      <c r="H4658" s="4"/>
      <c r="I4658" s="2">
        <v>12</v>
      </c>
      <c r="J4658" s="2" t="s">
        <v>1199</v>
      </c>
      <c r="K4658" s="2">
        <v>2018</v>
      </c>
      <c r="L4658" s="4" t="str">
        <f>CONCATENATE("-",I4658,".",J4658)</f>
        <v>-12.vi</v>
      </c>
      <c r="N4658" s="3" t="s">
        <v>1451</v>
      </c>
      <c r="P4658" s="4">
        <v>2</v>
      </c>
      <c r="Q4658" s="24">
        <v>2</v>
      </c>
      <c r="R4658" s="4">
        <v>63</v>
      </c>
      <c r="S4658" s="2" t="s">
        <v>3</v>
      </c>
      <c r="T4658" s="2" t="s">
        <v>44</v>
      </c>
      <c r="U4658" s="2" t="s">
        <v>1431</v>
      </c>
      <c r="V4658" s="37" t="s">
        <v>2091</v>
      </c>
      <c r="W4658" s="1"/>
      <c r="X4658" s="1" t="s">
        <v>1441</v>
      </c>
      <c r="AA4658" s="29">
        <v>42.358899999999998</v>
      </c>
      <c r="AB4658" s="29">
        <v>-123.4151</v>
      </c>
      <c r="AC4658" s="262" t="s">
        <v>1803</v>
      </c>
      <c r="AD4658" s="150" t="s">
        <v>1803</v>
      </c>
      <c r="AE4658" s="1"/>
      <c r="AG4658" s="2" t="s">
        <v>1450</v>
      </c>
      <c r="AH4658" s="13" t="s">
        <v>1793</v>
      </c>
      <c r="AT4658" s="2" t="s">
        <v>1450</v>
      </c>
    </row>
    <row r="4659" spans="2:46">
      <c r="B4659" s="87">
        <v>7313</v>
      </c>
      <c r="E4659" s="4">
        <v>11</v>
      </c>
      <c r="F4659" s="4" t="s">
        <v>1199</v>
      </c>
      <c r="G4659" s="4">
        <v>2018</v>
      </c>
      <c r="H4659" s="4"/>
      <c r="I4659" s="2">
        <v>12</v>
      </c>
      <c r="J4659" s="2" t="s">
        <v>1199</v>
      </c>
      <c r="K4659" s="2">
        <v>2018</v>
      </c>
      <c r="L4659" s="4" t="str">
        <f>CONCATENATE("-",I4659,".",J4659)</f>
        <v>-12.vi</v>
      </c>
      <c r="N4659" s="3" t="s">
        <v>1451</v>
      </c>
      <c r="P4659" s="4">
        <v>2</v>
      </c>
      <c r="Q4659" s="24">
        <v>2</v>
      </c>
      <c r="R4659" s="4">
        <v>64</v>
      </c>
      <c r="S4659" s="2" t="s">
        <v>3</v>
      </c>
      <c r="T4659" s="2" t="s">
        <v>44</v>
      </c>
      <c r="U4659" s="2" t="s">
        <v>1431</v>
      </c>
      <c r="V4659" s="37" t="s">
        <v>2091</v>
      </c>
      <c r="W4659" s="1"/>
      <c r="X4659" s="1" t="s">
        <v>1441</v>
      </c>
      <c r="AA4659" s="29">
        <v>42.358899999999998</v>
      </c>
      <c r="AB4659" s="29">
        <v>-123.4151</v>
      </c>
      <c r="AC4659" s="262" t="s">
        <v>1803</v>
      </c>
      <c r="AD4659" s="150" t="s">
        <v>1803</v>
      </c>
      <c r="AE4659" s="1"/>
      <c r="AG4659" s="2" t="s">
        <v>1450</v>
      </c>
      <c r="AH4659" s="13" t="s">
        <v>1793</v>
      </c>
      <c r="AT4659" s="2" t="s">
        <v>1450</v>
      </c>
    </row>
    <row r="4660" spans="2:46">
      <c r="B4660" s="87">
        <v>7314</v>
      </c>
      <c r="E4660" s="4">
        <v>11</v>
      </c>
      <c r="F4660" s="4" t="s">
        <v>1199</v>
      </c>
      <c r="G4660" s="4">
        <v>2018</v>
      </c>
      <c r="H4660" s="4"/>
      <c r="I4660" s="2">
        <v>12</v>
      </c>
      <c r="J4660" s="2" t="s">
        <v>1199</v>
      </c>
      <c r="K4660" s="2">
        <v>2018</v>
      </c>
      <c r="L4660" s="4" t="str">
        <f>CONCATENATE("-",I4660,".",J4660)</f>
        <v>-12.vi</v>
      </c>
      <c r="N4660" s="3" t="s">
        <v>1451</v>
      </c>
      <c r="P4660" s="4">
        <v>2</v>
      </c>
      <c r="Q4660" s="24">
        <v>2</v>
      </c>
      <c r="R4660" s="4">
        <v>65</v>
      </c>
      <c r="S4660" s="2" t="s">
        <v>3</v>
      </c>
      <c r="T4660" s="2" t="s">
        <v>44</v>
      </c>
      <c r="U4660" s="2" t="s">
        <v>1431</v>
      </c>
      <c r="V4660" s="37" t="s">
        <v>2091</v>
      </c>
      <c r="W4660" s="1"/>
      <c r="X4660" s="1" t="s">
        <v>1441</v>
      </c>
      <c r="AA4660" s="29">
        <v>42.358899999999998</v>
      </c>
      <c r="AB4660" s="29">
        <v>-123.4151</v>
      </c>
      <c r="AC4660" s="262" t="s">
        <v>1803</v>
      </c>
      <c r="AD4660" s="150" t="s">
        <v>1803</v>
      </c>
      <c r="AE4660" s="1"/>
      <c r="AG4660" s="2" t="s">
        <v>1450</v>
      </c>
      <c r="AH4660" s="13" t="s">
        <v>1793</v>
      </c>
      <c r="AT4660" s="2" t="s">
        <v>1450</v>
      </c>
    </row>
    <row r="4661" spans="2:46">
      <c r="B4661" s="87">
        <v>7315</v>
      </c>
      <c r="E4661" s="4">
        <v>11</v>
      </c>
      <c r="F4661" s="4" t="s">
        <v>1199</v>
      </c>
      <c r="G4661" s="4">
        <v>2018</v>
      </c>
      <c r="H4661" s="4"/>
      <c r="I4661" s="2">
        <v>12</v>
      </c>
      <c r="J4661" s="2" t="s">
        <v>1199</v>
      </c>
      <c r="K4661" s="2">
        <v>2018</v>
      </c>
      <c r="L4661" s="4" t="str">
        <f>CONCATENATE("-",I4661,".",J4661)</f>
        <v>-12.vi</v>
      </c>
      <c r="N4661" s="3" t="s">
        <v>1451</v>
      </c>
      <c r="P4661" s="4">
        <v>2</v>
      </c>
      <c r="Q4661" s="24">
        <v>2</v>
      </c>
      <c r="R4661" s="4">
        <v>66</v>
      </c>
      <c r="S4661" s="2" t="s">
        <v>3</v>
      </c>
      <c r="T4661" s="2" t="s">
        <v>44</v>
      </c>
      <c r="U4661" s="2" t="s">
        <v>1431</v>
      </c>
      <c r="V4661" s="37" t="s">
        <v>2091</v>
      </c>
      <c r="W4661" s="1"/>
      <c r="X4661" s="1" t="s">
        <v>1441</v>
      </c>
      <c r="AA4661" s="29">
        <v>42.358899999999998</v>
      </c>
      <c r="AB4661" s="29">
        <v>-123.4151</v>
      </c>
      <c r="AC4661" s="262" t="s">
        <v>1803</v>
      </c>
      <c r="AD4661" s="150" t="s">
        <v>1803</v>
      </c>
      <c r="AE4661" s="1"/>
      <c r="AG4661" s="2" t="s">
        <v>1450</v>
      </c>
      <c r="AH4661" s="13" t="s">
        <v>1793</v>
      </c>
      <c r="AT4661" s="2" t="s">
        <v>1450</v>
      </c>
    </row>
    <row r="4662" spans="2:46">
      <c r="B4662" s="87">
        <v>7316</v>
      </c>
      <c r="E4662" s="4">
        <v>11</v>
      </c>
      <c r="F4662" s="4" t="s">
        <v>1199</v>
      </c>
      <c r="G4662" s="4">
        <v>2018</v>
      </c>
      <c r="H4662" s="4"/>
      <c r="I4662" s="2">
        <v>12</v>
      </c>
      <c r="J4662" s="2" t="s">
        <v>1199</v>
      </c>
      <c r="K4662" s="2">
        <v>2018</v>
      </c>
      <c r="L4662" s="4" t="str">
        <f>CONCATENATE("-",I4662,".",J4662)</f>
        <v>-12.vi</v>
      </c>
      <c r="N4662" s="3" t="s">
        <v>1451</v>
      </c>
      <c r="P4662" s="4">
        <v>2</v>
      </c>
      <c r="Q4662" s="24">
        <v>2</v>
      </c>
      <c r="R4662" s="4">
        <v>67</v>
      </c>
      <c r="S4662" s="2" t="s">
        <v>3</v>
      </c>
      <c r="T4662" s="2" t="s">
        <v>44</v>
      </c>
      <c r="U4662" s="2" t="s">
        <v>1431</v>
      </c>
      <c r="V4662" s="37" t="s">
        <v>2091</v>
      </c>
      <c r="W4662" s="1"/>
      <c r="X4662" s="1" t="s">
        <v>1441</v>
      </c>
      <c r="AA4662" s="29">
        <v>42.358899999999998</v>
      </c>
      <c r="AB4662" s="29">
        <v>-123.4151</v>
      </c>
      <c r="AC4662" s="262" t="s">
        <v>1803</v>
      </c>
      <c r="AD4662" s="150" t="s">
        <v>1803</v>
      </c>
      <c r="AE4662" s="1"/>
      <c r="AG4662" s="2" t="s">
        <v>1450</v>
      </c>
      <c r="AH4662" s="13" t="s">
        <v>1793</v>
      </c>
      <c r="AT4662" s="2" t="s">
        <v>1450</v>
      </c>
    </row>
    <row r="4663" spans="2:46">
      <c r="B4663" s="87">
        <v>7317</v>
      </c>
      <c r="E4663" s="4">
        <v>11</v>
      </c>
      <c r="F4663" s="4" t="s">
        <v>1199</v>
      </c>
      <c r="G4663" s="4">
        <v>2018</v>
      </c>
      <c r="H4663" s="4"/>
      <c r="I4663" s="2">
        <v>12</v>
      </c>
      <c r="J4663" s="2" t="s">
        <v>1199</v>
      </c>
      <c r="K4663" s="2">
        <v>2018</v>
      </c>
      <c r="L4663" s="4" t="str">
        <f>CONCATENATE("-",I4663,".",J4663)</f>
        <v>-12.vi</v>
      </c>
      <c r="N4663" s="3" t="s">
        <v>1451</v>
      </c>
      <c r="P4663" s="4">
        <v>2</v>
      </c>
      <c r="Q4663" s="24">
        <v>2</v>
      </c>
      <c r="R4663" s="4">
        <v>68</v>
      </c>
      <c r="S4663" s="2" t="s">
        <v>3</v>
      </c>
      <c r="T4663" s="2" t="s">
        <v>44</v>
      </c>
      <c r="U4663" s="2" t="s">
        <v>1431</v>
      </c>
      <c r="V4663" s="37" t="s">
        <v>2091</v>
      </c>
      <c r="W4663" s="1"/>
      <c r="X4663" s="1" t="s">
        <v>1441</v>
      </c>
      <c r="AA4663" s="29">
        <v>42.358899999999998</v>
      </c>
      <c r="AB4663" s="29">
        <v>-123.4151</v>
      </c>
      <c r="AC4663" s="262" t="s">
        <v>1803</v>
      </c>
      <c r="AD4663" s="150" t="s">
        <v>1803</v>
      </c>
      <c r="AE4663" s="1"/>
      <c r="AG4663" s="2" t="s">
        <v>1450</v>
      </c>
      <c r="AH4663" s="13" t="s">
        <v>1793</v>
      </c>
      <c r="AT4663" s="2" t="s">
        <v>1450</v>
      </c>
    </row>
    <row r="4664" spans="2:46">
      <c r="B4664" s="87">
        <v>7318</v>
      </c>
      <c r="E4664" s="4">
        <v>11</v>
      </c>
      <c r="F4664" s="4" t="s">
        <v>1199</v>
      </c>
      <c r="G4664" s="4">
        <v>2018</v>
      </c>
      <c r="H4664" s="4"/>
      <c r="I4664" s="2">
        <v>12</v>
      </c>
      <c r="J4664" s="2" t="s">
        <v>1199</v>
      </c>
      <c r="K4664" s="2">
        <v>2018</v>
      </c>
      <c r="L4664" s="4" t="str">
        <f>CONCATENATE("-",I4664,".",J4664)</f>
        <v>-12.vi</v>
      </c>
      <c r="N4664" s="3" t="s">
        <v>1451</v>
      </c>
      <c r="P4664" s="4">
        <v>2</v>
      </c>
      <c r="Q4664" s="24">
        <v>2</v>
      </c>
      <c r="R4664" s="4">
        <v>69</v>
      </c>
      <c r="S4664" s="2" t="s">
        <v>3</v>
      </c>
      <c r="T4664" s="2" t="s">
        <v>44</v>
      </c>
      <c r="U4664" s="2" t="s">
        <v>1431</v>
      </c>
      <c r="V4664" s="37" t="s">
        <v>2091</v>
      </c>
      <c r="W4664" s="1"/>
      <c r="X4664" s="1" t="s">
        <v>1441</v>
      </c>
      <c r="AA4664" s="29">
        <v>42.358899999999998</v>
      </c>
      <c r="AB4664" s="29">
        <v>-123.4151</v>
      </c>
      <c r="AC4664" s="262" t="s">
        <v>1803</v>
      </c>
      <c r="AD4664" s="150" t="s">
        <v>1803</v>
      </c>
      <c r="AE4664" s="1"/>
      <c r="AG4664" s="2" t="s">
        <v>1450</v>
      </c>
      <c r="AH4664" s="13" t="s">
        <v>1793</v>
      </c>
      <c r="AT4664" s="2" t="s">
        <v>1450</v>
      </c>
    </row>
    <row r="4665" spans="2:46">
      <c r="B4665" s="87">
        <v>7319</v>
      </c>
      <c r="E4665" s="4">
        <v>11</v>
      </c>
      <c r="F4665" s="4" t="s">
        <v>1199</v>
      </c>
      <c r="G4665" s="4">
        <v>2018</v>
      </c>
      <c r="H4665" s="4"/>
      <c r="I4665" s="2">
        <v>12</v>
      </c>
      <c r="J4665" s="2" t="s">
        <v>1199</v>
      </c>
      <c r="K4665" s="2">
        <v>2018</v>
      </c>
      <c r="L4665" s="4" t="str">
        <f>CONCATENATE("-",I4665,".",J4665)</f>
        <v>-12.vi</v>
      </c>
      <c r="N4665" s="3" t="s">
        <v>1451</v>
      </c>
      <c r="P4665" s="4">
        <v>2</v>
      </c>
      <c r="Q4665" s="24">
        <v>2</v>
      </c>
      <c r="R4665" s="4">
        <v>70</v>
      </c>
      <c r="S4665" s="2" t="s">
        <v>3</v>
      </c>
      <c r="T4665" s="2" t="s">
        <v>44</v>
      </c>
      <c r="U4665" s="2" t="s">
        <v>1431</v>
      </c>
      <c r="V4665" s="37" t="s">
        <v>2091</v>
      </c>
      <c r="W4665" s="1"/>
      <c r="X4665" s="1" t="s">
        <v>1441</v>
      </c>
      <c r="AA4665" s="29">
        <v>42.358899999999998</v>
      </c>
      <c r="AB4665" s="29">
        <v>-123.4151</v>
      </c>
      <c r="AC4665" s="262" t="s">
        <v>1803</v>
      </c>
      <c r="AD4665" s="150" t="s">
        <v>1803</v>
      </c>
      <c r="AE4665" s="1"/>
      <c r="AG4665" s="2" t="s">
        <v>1450</v>
      </c>
      <c r="AH4665" s="13" t="s">
        <v>1793</v>
      </c>
      <c r="AT4665" s="2" t="s">
        <v>1450</v>
      </c>
    </row>
    <row r="4666" spans="2:46">
      <c r="B4666" s="87">
        <v>7320</v>
      </c>
      <c r="E4666" s="4">
        <v>11</v>
      </c>
      <c r="F4666" s="4" t="s">
        <v>1199</v>
      </c>
      <c r="G4666" s="4">
        <v>2018</v>
      </c>
      <c r="H4666" s="4"/>
      <c r="I4666" s="2">
        <v>12</v>
      </c>
      <c r="J4666" s="2" t="s">
        <v>1199</v>
      </c>
      <c r="K4666" s="2">
        <v>2018</v>
      </c>
      <c r="L4666" s="4" t="str">
        <f>CONCATENATE("-",I4666,".",J4666)</f>
        <v>-12.vi</v>
      </c>
      <c r="N4666" s="3" t="s">
        <v>1451</v>
      </c>
      <c r="P4666" s="4">
        <v>2</v>
      </c>
      <c r="Q4666" s="24">
        <v>2</v>
      </c>
      <c r="R4666" s="4">
        <v>71</v>
      </c>
      <c r="S4666" s="2" t="s">
        <v>3</v>
      </c>
      <c r="T4666" s="2" t="s">
        <v>44</v>
      </c>
      <c r="U4666" s="2" t="s">
        <v>1431</v>
      </c>
      <c r="V4666" s="37" t="s">
        <v>2091</v>
      </c>
      <c r="W4666" s="1"/>
      <c r="X4666" s="1" t="s">
        <v>1441</v>
      </c>
      <c r="AA4666" s="29">
        <v>42.358899999999998</v>
      </c>
      <c r="AB4666" s="29">
        <v>-123.4151</v>
      </c>
      <c r="AC4666" s="262" t="s">
        <v>1803</v>
      </c>
      <c r="AD4666" s="150" t="s">
        <v>1803</v>
      </c>
      <c r="AE4666" s="1"/>
      <c r="AG4666" s="2" t="s">
        <v>1450</v>
      </c>
      <c r="AH4666" s="13" t="s">
        <v>1793</v>
      </c>
      <c r="AT4666" s="2" t="s">
        <v>1450</v>
      </c>
    </row>
    <row r="4667" spans="2:46">
      <c r="B4667" s="87">
        <v>7321</v>
      </c>
      <c r="E4667" s="4">
        <v>11</v>
      </c>
      <c r="F4667" s="4" t="s">
        <v>1199</v>
      </c>
      <c r="G4667" s="4">
        <v>2018</v>
      </c>
      <c r="H4667" s="4"/>
      <c r="I4667" s="2">
        <v>12</v>
      </c>
      <c r="J4667" s="2" t="s">
        <v>1199</v>
      </c>
      <c r="K4667" s="2">
        <v>2018</v>
      </c>
      <c r="L4667" s="4" t="str">
        <f>CONCATENATE("-",I4667,".",J4667)</f>
        <v>-12.vi</v>
      </c>
      <c r="N4667" s="3" t="s">
        <v>1451</v>
      </c>
      <c r="P4667" s="4">
        <v>2</v>
      </c>
      <c r="Q4667" s="24">
        <v>2</v>
      </c>
      <c r="R4667" s="4">
        <v>72</v>
      </c>
      <c r="S4667" s="2" t="s">
        <v>3</v>
      </c>
      <c r="T4667" s="2" t="s">
        <v>44</v>
      </c>
      <c r="U4667" s="2" t="s">
        <v>1431</v>
      </c>
      <c r="V4667" s="37" t="s">
        <v>2091</v>
      </c>
      <c r="W4667" s="1"/>
      <c r="X4667" s="1" t="s">
        <v>1441</v>
      </c>
      <c r="AA4667" s="29">
        <v>42.358899999999998</v>
      </c>
      <c r="AB4667" s="29">
        <v>-123.4151</v>
      </c>
      <c r="AC4667" s="262" t="s">
        <v>1803</v>
      </c>
      <c r="AD4667" s="150" t="s">
        <v>1803</v>
      </c>
      <c r="AE4667" s="1"/>
      <c r="AG4667" s="2" t="s">
        <v>1450</v>
      </c>
      <c r="AH4667" s="13" t="s">
        <v>1793</v>
      </c>
      <c r="AT4667" s="2" t="s">
        <v>1450</v>
      </c>
    </row>
    <row r="4668" spans="2:46">
      <c r="B4668" s="87">
        <v>7322</v>
      </c>
      <c r="E4668" s="4">
        <v>11</v>
      </c>
      <c r="F4668" s="4" t="s">
        <v>1199</v>
      </c>
      <c r="G4668" s="4">
        <v>2018</v>
      </c>
      <c r="H4668" s="4"/>
      <c r="I4668" s="2">
        <v>12</v>
      </c>
      <c r="J4668" s="2" t="s">
        <v>1199</v>
      </c>
      <c r="K4668" s="2">
        <v>2018</v>
      </c>
      <c r="L4668" s="4" t="str">
        <f>CONCATENATE("-",I4668,".",J4668)</f>
        <v>-12.vi</v>
      </c>
      <c r="N4668" s="3" t="s">
        <v>1451</v>
      </c>
      <c r="P4668" s="4">
        <v>2</v>
      </c>
      <c r="Q4668" s="24">
        <v>2</v>
      </c>
      <c r="R4668" s="4">
        <v>73</v>
      </c>
      <c r="S4668" s="2" t="s">
        <v>3</v>
      </c>
      <c r="T4668" s="2" t="s">
        <v>44</v>
      </c>
      <c r="U4668" s="2" t="s">
        <v>1431</v>
      </c>
      <c r="V4668" s="37" t="s">
        <v>2091</v>
      </c>
      <c r="W4668" s="1"/>
      <c r="X4668" s="1" t="s">
        <v>1441</v>
      </c>
      <c r="AA4668" s="29">
        <v>42.358899999999998</v>
      </c>
      <c r="AB4668" s="29">
        <v>-123.4151</v>
      </c>
      <c r="AC4668" s="262" t="s">
        <v>1803</v>
      </c>
      <c r="AD4668" s="150" t="s">
        <v>1803</v>
      </c>
      <c r="AE4668" s="1"/>
      <c r="AG4668" s="2" t="s">
        <v>1450</v>
      </c>
      <c r="AH4668" s="13" t="s">
        <v>1793</v>
      </c>
      <c r="AT4668" s="2" t="s">
        <v>1450</v>
      </c>
    </row>
    <row r="4669" spans="2:46">
      <c r="B4669" s="87">
        <v>7323</v>
      </c>
      <c r="E4669" s="4">
        <v>11</v>
      </c>
      <c r="F4669" s="4" t="s">
        <v>1199</v>
      </c>
      <c r="G4669" s="4">
        <v>2018</v>
      </c>
      <c r="H4669" s="4"/>
      <c r="I4669" s="2">
        <v>12</v>
      </c>
      <c r="J4669" s="2" t="s">
        <v>1199</v>
      </c>
      <c r="K4669" s="2">
        <v>2018</v>
      </c>
      <c r="L4669" s="4" t="str">
        <f>CONCATENATE("-",I4669,".",J4669)</f>
        <v>-12.vi</v>
      </c>
      <c r="N4669" s="3" t="s">
        <v>1451</v>
      </c>
      <c r="P4669" s="4">
        <v>2</v>
      </c>
      <c r="Q4669" s="24">
        <v>2</v>
      </c>
      <c r="R4669" s="4">
        <v>74</v>
      </c>
      <c r="S4669" s="2" t="s">
        <v>3</v>
      </c>
      <c r="T4669" s="2" t="s">
        <v>44</v>
      </c>
      <c r="U4669" s="2" t="s">
        <v>1431</v>
      </c>
      <c r="V4669" s="37" t="s">
        <v>2091</v>
      </c>
      <c r="W4669" s="1"/>
      <c r="X4669" s="1" t="s">
        <v>1441</v>
      </c>
      <c r="AA4669" s="29">
        <v>42.358899999999998</v>
      </c>
      <c r="AB4669" s="29">
        <v>-123.4151</v>
      </c>
      <c r="AC4669" s="262" t="s">
        <v>1803</v>
      </c>
      <c r="AD4669" s="150" t="s">
        <v>1803</v>
      </c>
      <c r="AE4669" s="1"/>
      <c r="AG4669" s="2" t="s">
        <v>1450</v>
      </c>
      <c r="AH4669" s="13" t="s">
        <v>1793</v>
      </c>
      <c r="AT4669" s="2" t="s">
        <v>1450</v>
      </c>
    </row>
    <row r="4670" spans="2:46">
      <c r="B4670" s="87">
        <v>7324</v>
      </c>
      <c r="E4670" s="4">
        <v>11</v>
      </c>
      <c r="F4670" s="4" t="s">
        <v>1199</v>
      </c>
      <c r="G4670" s="4">
        <v>2018</v>
      </c>
      <c r="H4670" s="4"/>
      <c r="I4670" s="2">
        <v>12</v>
      </c>
      <c r="J4670" s="2" t="s">
        <v>1199</v>
      </c>
      <c r="K4670" s="2">
        <v>2018</v>
      </c>
      <c r="L4670" s="4" t="str">
        <f>CONCATENATE("-",I4670,".",J4670)</f>
        <v>-12.vi</v>
      </c>
      <c r="N4670" s="3" t="s">
        <v>1451</v>
      </c>
      <c r="P4670" s="4">
        <v>2</v>
      </c>
      <c r="Q4670" s="24">
        <v>2</v>
      </c>
      <c r="R4670" s="4">
        <v>75</v>
      </c>
      <c r="S4670" s="2" t="s">
        <v>3</v>
      </c>
      <c r="T4670" s="2" t="s">
        <v>44</v>
      </c>
      <c r="U4670" s="2" t="s">
        <v>1431</v>
      </c>
      <c r="V4670" s="37" t="s">
        <v>2091</v>
      </c>
      <c r="W4670" s="1"/>
      <c r="X4670" s="1" t="s">
        <v>1441</v>
      </c>
      <c r="AA4670" s="29">
        <v>42.358899999999998</v>
      </c>
      <c r="AB4670" s="29">
        <v>-123.4151</v>
      </c>
      <c r="AC4670" s="262" t="s">
        <v>1803</v>
      </c>
      <c r="AD4670" s="150" t="s">
        <v>1803</v>
      </c>
      <c r="AE4670" s="1"/>
      <c r="AG4670" s="2" t="s">
        <v>1450</v>
      </c>
      <c r="AH4670" s="13" t="s">
        <v>1793</v>
      </c>
      <c r="AT4670" s="2" t="s">
        <v>1450</v>
      </c>
    </row>
    <row r="4671" spans="2:46">
      <c r="B4671" s="87">
        <v>7325</v>
      </c>
      <c r="E4671" s="4">
        <v>11</v>
      </c>
      <c r="F4671" s="4" t="s">
        <v>1199</v>
      </c>
      <c r="G4671" s="4">
        <v>2018</v>
      </c>
      <c r="H4671" s="4"/>
      <c r="I4671" s="2">
        <v>12</v>
      </c>
      <c r="J4671" s="2" t="s">
        <v>1199</v>
      </c>
      <c r="K4671" s="2">
        <v>2018</v>
      </c>
      <c r="L4671" s="4" t="str">
        <f>CONCATENATE("-",I4671,".",J4671)</f>
        <v>-12.vi</v>
      </c>
      <c r="N4671" s="3" t="s">
        <v>1451</v>
      </c>
      <c r="P4671" s="4">
        <v>2</v>
      </c>
      <c r="Q4671" s="24">
        <v>2</v>
      </c>
      <c r="R4671" s="4">
        <v>76</v>
      </c>
      <c r="S4671" s="2" t="s">
        <v>3</v>
      </c>
      <c r="T4671" s="2" t="s">
        <v>44</v>
      </c>
      <c r="U4671" s="2" t="s">
        <v>1431</v>
      </c>
      <c r="V4671" s="37" t="s">
        <v>2091</v>
      </c>
      <c r="W4671" s="1"/>
      <c r="X4671" s="1" t="s">
        <v>1441</v>
      </c>
      <c r="AA4671" s="29">
        <v>42.358899999999998</v>
      </c>
      <c r="AB4671" s="29">
        <v>-123.4151</v>
      </c>
      <c r="AC4671" s="262" t="s">
        <v>1803</v>
      </c>
      <c r="AD4671" s="150" t="s">
        <v>1803</v>
      </c>
      <c r="AE4671" s="1"/>
      <c r="AG4671" s="2" t="s">
        <v>1450</v>
      </c>
      <c r="AH4671" s="13" t="s">
        <v>1793</v>
      </c>
      <c r="AT4671" s="2" t="s">
        <v>1450</v>
      </c>
    </row>
    <row r="4672" spans="2:46">
      <c r="B4672" s="87">
        <v>7326</v>
      </c>
      <c r="E4672" s="4">
        <v>11</v>
      </c>
      <c r="F4672" s="4" t="s">
        <v>1199</v>
      </c>
      <c r="G4672" s="4">
        <v>2018</v>
      </c>
      <c r="H4672" s="4"/>
      <c r="I4672" s="2">
        <v>12</v>
      </c>
      <c r="J4672" s="2" t="s">
        <v>1199</v>
      </c>
      <c r="K4672" s="2">
        <v>2018</v>
      </c>
      <c r="L4672" s="4" t="str">
        <f>CONCATENATE("-",I4672,".",J4672)</f>
        <v>-12.vi</v>
      </c>
      <c r="N4672" s="3" t="s">
        <v>1451</v>
      </c>
      <c r="P4672" s="4">
        <v>2</v>
      </c>
      <c r="Q4672" s="24">
        <v>2</v>
      </c>
      <c r="R4672" s="4">
        <v>77</v>
      </c>
      <c r="S4672" s="2" t="s">
        <v>3</v>
      </c>
      <c r="T4672" s="2" t="s">
        <v>44</v>
      </c>
      <c r="U4672" s="2" t="s">
        <v>1431</v>
      </c>
      <c r="V4672" s="37" t="s">
        <v>2091</v>
      </c>
      <c r="W4672" s="1"/>
      <c r="X4672" s="1" t="s">
        <v>1441</v>
      </c>
      <c r="AA4672" s="29">
        <v>42.358899999999998</v>
      </c>
      <c r="AB4672" s="29">
        <v>-123.4151</v>
      </c>
      <c r="AC4672" s="262" t="s">
        <v>1803</v>
      </c>
      <c r="AD4672" s="150" t="s">
        <v>1803</v>
      </c>
      <c r="AE4672" s="1"/>
      <c r="AG4672" s="2" t="s">
        <v>1450</v>
      </c>
      <c r="AH4672" s="13" t="s">
        <v>1793</v>
      </c>
      <c r="AT4672" s="2" t="s">
        <v>1450</v>
      </c>
    </row>
    <row r="4673" spans="1:55">
      <c r="B4673" s="87">
        <v>7327</v>
      </c>
      <c r="E4673" s="4">
        <v>11</v>
      </c>
      <c r="F4673" s="4" t="s">
        <v>1199</v>
      </c>
      <c r="G4673" s="4">
        <v>2018</v>
      </c>
      <c r="H4673" s="4"/>
      <c r="I4673" s="2">
        <v>12</v>
      </c>
      <c r="J4673" s="2" t="s">
        <v>1199</v>
      </c>
      <c r="K4673" s="2">
        <v>2018</v>
      </c>
      <c r="L4673" s="4" t="str">
        <f>CONCATENATE("-",I4673,".",J4673)</f>
        <v>-12.vi</v>
      </c>
      <c r="N4673" s="3" t="s">
        <v>1451</v>
      </c>
      <c r="P4673" s="4">
        <v>2</v>
      </c>
      <c r="Q4673" s="24">
        <v>2</v>
      </c>
      <c r="R4673" s="4">
        <v>78</v>
      </c>
      <c r="S4673" s="2" t="s">
        <v>3</v>
      </c>
      <c r="T4673" s="2" t="s">
        <v>44</v>
      </c>
      <c r="U4673" s="2" t="s">
        <v>1431</v>
      </c>
      <c r="V4673" s="37" t="s">
        <v>2091</v>
      </c>
      <c r="W4673" s="1"/>
      <c r="X4673" s="1" t="s">
        <v>1441</v>
      </c>
      <c r="AA4673" s="29">
        <v>42.358899999999998</v>
      </c>
      <c r="AB4673" s="29">
        <v>-123.4151</v>
      </c>
      <c r="AC4673" s="262" t="s">
        <v>1803</v>
      </c>
      <c r="AD4673" s="150" t="s">
        <v>1803</v>
      </c>
      <c r="AE4673" s="1"/>
      <c r="AG4673" s="2" t="s">
        <v>1450</v>
      </c>
      <c r="AH4673" s="13" t="s">
        <v>1793</v>
      </c>
      <c r="AT4673" s="2" t="s">
        <v>1450</v>
      </c>
    </row>
    <row r="4674" spans="1:55">
      <c r="B4674" s="87">
        <v>7328</v>
      </c>
      <c r="E4674" s="4">
        <v>11</v>
      </c>
      <c r="F4674" s="4" t="s">
        <v>1199</v>
      </c>
      <c r="G4674" s="4">
        <v>2018</v>
      </c>
      <c r="H4674" s="4"/>
      <c r="I4674" s="2">
        <v>12</v>
      </c>
      <c r="J4674" s="2" t="s">
        <v>1199</v>
      </c>
      <c r="K4674" s="2">
        <v>2018</v>
      </c>
      <c r="L4674" s="4" t="str">
        <f>CONCATENATE("-",I4674,".",J4674)</f>
        <v>-12.vi</v>
      </c>
      <c r="N4674" s="3" t="s">
        <v>1451</v>
      </c>
      <c r="P4674" s="4">
        <v>2</v>
      </c>
      <c r="Q4674" s="24">
        <v>2</v>
      </c>
      <c r="R4674" s="4">
        <v>79</v>
      </c>
      <c r="S4674" s="2" t="s">
        <v>3</v>
      </c>
      <c r="T4674" s="2" t="s">
        <v>44</v>
      </c>
      <c r="U4674" s="2" t="s">
        <v>1431</v>
      </c>
      <c r="V4674" s="37" t="s">
        <v>2091</v>
      </c>
      <c r="W4674" s="1"/>
      <c r="X4674" s="1" t="s">
        <v>1441</v>
      </c>
      <c r="AA4674" s="29">
        <v>42.358899999999998</v>
      </c>
      <c r="AB4674" s="29">
        <v>-123.4151</v>
      </c>
      <c r="AC4674" s="262" t="s">
        <v>1803</v>
      </c>
      <c r="AD4674" s="150" t="s">
        <v>1803</v>
      </c>
      <c r="AE4674" s="1"/>
      <c r="AG4674" s="2" t="s">
        <v>1450</v>
      </c>
      <c r="AH4674" s="13" t="s">
        <v>1793</v>
      </c>
      <c r="AT4674" s="2" t="s">
        <v>1450</v>
      </c>
    </row>
    <row r="4675" spans="1:55">
      <c r="B4675" s="87">
        <v>7329</v>
      </c>
      <c r="E4675" s="4">
        <v>11</v>
      </c>
      <c r="F4675" s="4" t="s">
        <v>1199</v>
      </c>
      <c r="G4675" s="4">
        <v>2018</v>
      </c>
      <c r="H4675" s="4"/>
      <c r="I4675" s="2">
        <v>12</v>
      </c>
      <c r="J4675" s="2" t="s">
        <v>1199</v>
      </c>
      <c r="K4675" s="2">
        <v>2018</v>
      </c>
      <c r="L4675" s="4" t="str">
        <f>CONCATENATE("-",I4675,".",J4675)</f>
        <v>-12.vi</v>
      </c>
      <c r="N4675" s="3" t="s">
        <v>1451</v>
      </c>
      <c r="P4675" s="4">
        <v>2</v>
      </c>
      <c r="Q4675" s="24">
        <v>2</v>
      </c>
      <c r="R4675" s="4">
        <v>80</v>
      </c>
      <c r="S4675" s="2" t="s">
        <v>3</v>
      </c>
      <c r="T4675" s="2" t="s">
        <v>44</v>
      </c>
      <c r="U4675" s="2" t="s">
        <v>1431</v>
      </c>
      <c r="V4675" s="37" t="s">
        <v>2091</v>
      </c>
      <c r="W4675" s="1"/>
      <c r="X4675" s="1" t="s">
        <v>1441</v>
      </c>
      <c r="AA4675" s="29">
        <v>42.358899999999998</v>
      </c>
      <c r="AB4675" s="29">
        <v>-123.4151</v>
      </c>
      <c r="AC4675" s="262" t="s">
        <v>1803</v>
      </c>
      <c r="AD4675" s="150" t="s">
        <v>1803</v>
      </c>
      <c r="AE4675" s="1"/>
      <c r="AG4675" s="2" t="s">
        <v>1450</v>
      </c>
      <c r="AH4675" s="13" t="s">
        <v>1793</v>
      </c>
      <c r="AT4675" s="2" t="s">
        <v>1450</v>
      </c>
    </row>
    <row r="4676" spans="1:55">
      <c r="B4676" s="87">
        <v>7330</v>
      </c>
      <c r="E4676" s="4">
        <v>11</v>
      </c>
      <c r="F4676" s="4" t="s">
        <v>1199</v>
      </c>
      <c r="G4676" s="4">
        <v>2018</v>
      </c>
      <c r="H4676" s="4"/>
      <c r="I4676" s="2">
        <v>12</v>
      </c>
      <c r="J4676" s="2" t="s">
        <v>1199</v>
      </c>
      <c r="K4676" s="2">
        <v>2018</v>
      </c>
      <c r="L4676" s="4" t="str">
        <f>CONCATENATE("-",I4676,".",J4676)</f>
        <v>-12.vi</v>
      </c>
      <c r="N4676" s="3" t="s">
        <v>1451</v>
      </c>
      <c r="P4676" s="4">
        <v>2</v>
      </c>
      <c r="Q4676" s="24">
        <v>2</v>
      </c>
      <c r="R4676" s="4">
        <v>81</v>
      </c>
      <c r="S4676" s="2" t="s">
        <v>3</v>
      </c>
      <c r="T4676" s="2" t="s">
        <v>44</v>
      </c>
      <c r="U4676" s="2" t="s">
        <v>1431</v>
      </c>
      <c r="V4676" s="37" t="s">
        <v>2091</v>
      </c>
      <c r="W4676" s="1"/>
      <c r="X4676" s="1" t="s">
        <v>1441</v>
      </c>
      <c r="AA4676" s="29">
        <v>42.358899999999998</v>
      </c>
      <c r="AB4676" s="29">
        <v>-123.4151</v>
      </c>
      <c r="AC4676" s="262" t="s">
        <v>1803</v>
      </c>
      <c r="AD4676" s="150" t="s">
        <v>1803</v>
      </c>
      <c r="AE4676" s="1"/>
      <c r="AG4676" s="2" t="s">
        <v>1450</v>
      </c>
      <c r="AH4676" s="13" t="s">
        <v>1793</v>
      </c>
      <c r="AT4676" s="2" t="s">
        <v>1450</v>
      </c>
    </row>
    <row r="4677" spans="1:55">
      <c r="B4677" s="87">
        <v>7331</v>
      </c>
      <c r="E4677" s="4">
        <v>11</v>
      </c>
      <c r="F4677" s="4" t="s">
        <v>1199</v>
      </c>
      <c r="G4677" s="4">
        <v>2018</v>
      </c>
      <c r="H4677" s="4"/>
      <c r="I4677" s="2">
        <v>12</v>
      </c>
      <c r="J4677" s="2" t="s">
        <v>1199</v>
      </c>
      <c r="K4677" s="2">
        <v>2018</v>
      </c>
      <c r="L4677" s="4" t="str">
        <f>CONCATENATE("-",I4677,".",J4677)</f>
        <v>-12.vi</v>
      </c>
      <c r="N4677" s="3" t="s">
        <v>1451</v>
      </c>
      <c r="P4677" s="4">
        <v>2</v>
      </c>
      <c r="Q4677" s="24">
        <v>2</v>
      </c>
      <c r="R4677" s="4">
        <v>82</v>
      </c>
      <c r="S4677" s="2" t="s">
        <v>3</v>
      </c>
      <c r="T4677" s="2" t="s">
        <v>44</v>
      </c>
      <c r="U4677" s="2" t="s">
        <v>1431</v>
      </c>
      <c r="V4677" s="37" t="s">
        <v>2091</v>
      </c>
      <c r="W4677" s="1"/>
      <c r="X4677" s="1" t="s">
        <v>1441</v>
      </c>
      <c r="AA4677" s="29">
        <v>42.358899999999998</v>
      </c>
      <c r="AB4677" s="29">
        <v>-123.4151</v>
      </c>
      <c r="AC4677" s="262" t="s">
        <v>1803</v>
      </c>
      <c r="AD4677" s="150" t="s">
        <v>1803</v>
      </c>
      <c r="AE4677" s="1"/>
      <c r="AG4677" s="2" t="s">
        <v>1450</v>
      </c>
      <c r="AH4677" s="13" t="s">
        <v>1793</v>
      </c>
      <c r="AT4677" s="2" t="s">
        <v>1450</v>
      </c>
    </row>
    <row r="4678" spans="1:55">
      <c r="B4678" s="87">
        <v>7332</v>
      </c>
      <c r="E4678" s="4">
        <v>11</v>
      </c>
      <c r="F4678" s="4" t="s">
        <v>1199</v>
      </c>
      <c r="G4678" s="4">
        <v>2018</v>
      </c>
      <c r="H4678" s="4"/>
      <c r="I4678" s="2">
        <v>12</v>
      </c>
      <c r="J4678" s="2" t="s">
        <v>1199</v>
      </c>
      <c r="K4678" s="2">
        <v>2018</v>
      </c>
      <c r="L4678" s="4" t="str">
        <f>CONCATENATE("-",I4678,".",J4678)</f>
        <v>-12.vi</v>
      </c>
      <c r="N4678" s="3" t="s">
        <v>1451</v>
      </c>
      <c r="P4678" s="4">
        <v>2</v>
      </c>
      <c r="Q4678" s="24">
        <v>2</v>
      </c>
      <c r="R4678" s="4">
        <v>83</v>
      </c>
      <c r="S4678" s="2" t="s">
        <v>3</v>
      </c>
      <c r="T4678" s="2" t="s">
        <v>44</v>
      </c>
      <c r="U4678" s="2" t="s">
        <v>1431</v>
      </c>
      <c r="V4678" s="37" t="s">
        <v>2091</v>
      </c>
      <c r="W4678" s="1"/>
      <c r="X4678" s="1" t="s">
        <v>1441</v>
      </c>
      <c r="AA4678" s="29">
        <v>42.358899999999998</v>
      </c>
      <c r="AB4678" s="29">
        <v>-123.4151</v>
      </c>
      <c r="AC4678" s="262" t="s">
        <v>1803</v>
      </c>
      <c r="AD4678" s="150" t="s">
        <v>1803</v>
      </c>
      <c r="AE4678" s="1"/>
      <c r="AG4678" s="2" t="s">
        <v>1450</v>
      </c>
      <c r="AH4678" s="13" t="s">
        <v>1793</v>
      </c>
      <c r="AT4678" s="2" t="s">
        <v>1450</v>
      </c>
    </row>
    <row r="4679" spans="1:55">
      <c r="B4679" s="87">
        <v>7333</v>
      </c>
      <c r="E4679" s="4">
        <v>11</v>
      </c>
      <c r="F4679" s="4" t="s">
        <v>1199</v>
      </c>
      <c r="G4679" s="4">
        <v>2018</v>
      </c>
      <c r="H4679" s="4"/>
      <c r="I4679" s="2">
        <v>12</v>
      </c>
      <c r="J4679" s="2" t="s">
        <v>1199</v>
      </c>
      <c r="K4679" s="2">
        <v>2018</v>
      </c>
      <c r="L4679" s="4" t="str">
        <f>CONCATENATE("-",I4679,".",J4679)</f>
        <v>-12.vi</v>
      </c>
      <c r="N4679" s="3" t="s">
        <v>1451</v>
      </c>
      <c r="P4679" s="4">
        <v>2</v>
      </c>
      <c r="Q4679" s="24">
        <v>2</v>
      </c>
      <c r="R4679" s="4">
        <v>84</v>
      </c>
      <c r="S4679" s="2" t="s">
        <v>3</v>
      </c>
      <c r="T4679" s="2" t="s">
        <v>44</v>
      </c>
      <c r="U4679" s="2" t="s">
        <v>1431</v>
      </c>
      <c r="V4679" s="37" t="s">
        <v>2091</v>
      </c>
      <c r="W4679" s="1"/>
      <c r="X4679" s="1" t="s">
        <v>1441</v>
      </c>
      <c r="AA4679" s="29">
        <v>42.358899999999998</v>
      </c>
      <c r="AB4679" s="29">
        <v>-123.4151</v>
      </c>
      <c r="AC4679" s="262" t="s">
        <v>1803</v>
      </c>
      <c r="AD4679" s="150" t="s">
        <v>1803</v>
      </c>
      <c r="AE4679" s="1"/>
      <c r="AG4679" s="2" t="s">
        <v>1450</v>
      </c>
      <c r="AH4679" s="13" t="s">
        <v>1793</v>
      </c>
      <c r="AT4679" s="2" t="s">
        <v>1450</v>
      </c>
    </row>
    <row r="4680" spans="1:55">
      <c r="B4680" s="87">
        <v>7334</v>
      </c>
      <c r="E4680" s="4">
        <v>11</v>
      </c>
      <c r="F4680" s="4" t="s">
        <v>1199</v>
      </c>
      <c r="G4680" s="4">
        <v>2018</v>
      </c>
      <c r="H4680" s="4"/>
      <c r="I4680" s="2">
        <v>12</v>
      </c>
      <c r="J4680" s="2" t="s">
        <v>1199</v>
      </c>
      <c r="K4680" s="2">
        <v>2018</v>
      </c>
      <c r="L4680" s="4" t="str">
        <f>CONCATENATE("-",I4680,".",J4680)</f>
        <v>-12.vi</v>
      </c>
      <c r="N4680" s="3" t="s">
        <v>1451</v>
      </c>
      <c r="P4680" s="4">
        <v>2</v>
      </c>
      <c r="Q4680" s="24">
        <v>2</v>
      </c>
      <c r="R4680" s="4">
        <v>85</v>
      </c>
      <c r="S4680" s="2" t="s">
        <v>3</v>
      </c>
      <c r="T4680" s="2" t="s">
        <v>44</v>
      </c>
      <c r="U4680" s="2" t="s">
        <v>1431</v>
      </c>
      <c r="V4680" s="37" t="s">
        <v>2091</v>
      </c>
      <c r="W4680" s="1"/>
      <c r="X4680" s="1" t="s">
        <v>1441</v>
      </c>
      <c r="AA4680" s="29">
        <v>42.358899999999998</v>
      </c>
      <c r="AB4680" s="29">
        <v>-123.4151</v>
      </c>
      <c r="AC4680" s="262" t="s">
        <v>1803</v>
      </c>
      <c r="AD4680" s="150" t="s">
        <v>1803</v>
      </c>
      <c r="AE4680" s="1"/>
      <c r="AG4680" s="2" t="s">
        <v>1450</v>
      </c>
      <c r="AH4680" s="13" t="s">
        <v>1793</v>
      </c>
      <c r="AT4680" s="2" t="s">
        <v>1450</v>
      </c>
    </row>
    <row r="4681" spans="1:55">
      <c r="B4681" s="87">
        <v>7335</v>
      </c>
      <c r="E4681" s="4">
        <v>11</v>
      </c>
      <c r="F4681" s="4" t="s">
        <v>1199</v>
      </c>
      <c r="G4681" s="4">
        <v>2018</v>
      </c>
      <c r="H4681" s="4"/>
      <c r="I4681" s="2">
        <v>12</v>
      </c>
      <c r="J4681" s="2" t="s">
        <v>1199</v>
      </c>
      <c r="K4681" s="2">
        <v>2018</v>
      </c>
      <c r="L4681" s="4" t="str">
        <f>CONCATENATE("-",I4681,".",J4681)</f>
        <v>-12.vi</v>
      </c>
      <c r="N4681" s="3" t="s">
        <v>1451</v>
      </c>
      <c r="P4681" s="4">
        <v>2</v>
      </c>
      <c r="Q4681" s="24">
        <v>2</v>
      </c>
      <c r="R4681" s="4">
        <v>86</v>
      </c>
      <c r="S4681" s="2" t="s">
        <v>3</v>
      </c>
      <c r="T4681" s="2" t="s">
        <v>44</v>
      </c>
      <c r="U4681" s="2" t="s">
        <v>1431</v>
      </c>
      <c r="V4681" s="37" t="s">
        <v>2091</v>
      </c>
      <c r="W4681" s="1"/>
      <c r="X4681" s="1" t="s">
        <v>1441</v>
      </c>
      <c r="AA4681" s="29">
        <v>42.358899999999998</v>
      </c>
      <c r="AB4681" s="29">
        <v>-123.4151</v>
      </c>
      <c r="AC4681" s="262" t="s">
        <v>1803</v>
      </c>
      <c r="AD4681" s="150" t="s">
        <v>1803</v>
      </c>
      <c r="AE4681" s="1"/>
      <c r="AG4681" s="2" t="s">
        <v>1450</v>
      </c>
      <c r="AH4681" s="13" t="s">
        <v>1793</v>
      </c>
      <c r="AT4681" s="2" t="s">
        <v>1450</v>
      </c>
    </row>
    <row r="4682" spans="1:55">
      <c r="A4682" s="109"/>
      <c r="B4682" s="87">
        <v>11542</v>
      </c>
      <c r="C4682" s="108"/>
      <c r="D4682" s="108"/>
      <c r="E4682" s="269">
        <v>21</v>
      </c>
      <c r="F4682" s="269" t="s">
        <v>42</v>
      </c>
      <c r="G4682" s="269">
        <v>2018</v>
      </c>
      <c r="H4682" s="269"/>
      <c r="I4682" s="291"/>
      <c r="J4682" s="291"/>
      <c r="K4682" s="291"/>
      <c r="L4682" s="4"/>
      <c r="M4682" s="291"/>
      <c r="N4682" s="109"/>
      <c r="O4682" s="109"/>
      <c r="P4682" s="269">
        <v>31</v>
      </c>
      <c r="Q4682" s="110"/>
      <c r="R4682" s="269">
        <v>1</v>
      </c>
      <c r="S4682" s="291" t="s">
        <v>3</v>
      </c>
      <c r="T4682" s="291" t="s">
        <v>44</v>
      </c>
      <c r="U4682" s="291" t="s">
        <v>1672</v>
      </c>
      <c r="V4682" s="108"/>
      <c r="W4682" s="291" t="s">
        <v>2900</v>
      </c>
      <c r="X4682" s="291" t="s">
        <v>2901</v>
      </c>
      <c r="Y4682" s="108"/>
      <c r="Z4682" s="108"/>
      <c r="AA4682" s="296">
        <v>42.228729999999999</v>
      </c>
      <c r="AB4682" s="296">
        <v>-121.77079999999999</v>
      </c>
      <c r="AC4682" s="291" t="s">
        <v>45</v>
      </c>
      <c r="AD4682" s="108"/>
      <c r="AE4682" s="317" t="s">
        <v>2902</v>
      </c>
      <c r="AF4682" s="108"/>
      <c r="AG4682" s="108" t="s">
        <v>2898</v>
      </c>
      <c r="AH4682" s="108" t="s">
        <v>2898</v>
      </c>
      <c r="AI4682" s="108"/>
      <c r="AJ4682" s="108"/>
      <c r="AK4682" s="108"/>
      <c r="AL4682" s="108"/>
      <c r="AM4682" s="108"/>
      <c r="AN4682" s="108"/>
      <c r="AO4682" s="108"/>
      <c r="AP4682" s="108"/>
      <c r="AQ4682" s="108"/>
      <c r="AR4682" s="108"/>
      <c r="AS4682" s="108"/>
      <c r="AT4682" s="108"/>
      <c r="AU4682" s="108"/>
      <c r="AV4682" s="108"/>
      <c r="AW4682" s="108"/>
      <c r="AX4682" s="108"/>
      <c r="AY4682" s="108"/>
      <c r="AZ4682" s="108"/>
      <c r="BA4682" s="108"/>
      <c r="BB4682" s="108"/>
      <c r="BC4682" s="291"/>
    </row>
    <row r="4683" spans="1:55">
      <c r="A4683" s="109"/>
      <c r="B4683" s="87">
        <v>11543</v>
      </c>
      <c r="C4683" s="108"/>
      <c r="D4683" s="108"/>
      <c r="E4683" s="269">
        <v>21</v>
      </c>
      <c r="F4683" s="269" t="s">
        <v>42</v>
      </c>
      <c r="G4683" s="269">
        <v>2018</v>
      </c>
      <c r="H4683" s="269"/>
      <c r="I4683" s="291"/>
      <c r="J4683" s="291"/>
      <c r="K4683" s="291"/>
      <c r="L4683" s="4"/>
      <c r="M4683" s="291"/>
      <c r="N4683" s="109"/>
      <c r="O4683" s="109"/>
      <c r="P4683" s="269">
        <v>31</v>
      </c>
      <c r="Q4683" s="110"/>
      <c r="R4683" s="269">
        <v>2</v>
      </c>
      <c r="S4683" s="291" t="s">
        <v>3</v>
      </c>
      <c r="T4683" s="291" t="s">
        <v>44</v>
      </c>
      <c r="U4683" s="291" t="s">
        <v>1672</v>
      </c>
      <c r="V4683" s="108"/>
      <c r="W4683" s="291" t="s">
        <v>2900</v>
      </c>
      <c r="X4683" s="291" t="s">
        <v>2901</v>
      </c>
      <c r="Y4683" s="108"/>
      <c r="Z4683" s="108"/>
      <c r="AA4683" s="296">
        <v>42.228729999999999</v>
      </c>
      <c r="AB4683" s="296">
        <v>-121.77079999999999</v>
      </c>
      <c r="AC4683" s="291" t="s">
        <v>45</v>
      </c>
      <c r="AD4683" s="108"/>
      <c r="AE4683" s="317" t="s">
        <v>2902</v>
      </c>
      <c r="AF4683" s="108"/>
      <c r="AG4683" s="108" t="s">
        <v>2898</v>
      </c>
      <c r="AH4683" s="108" t="s">
        <v>2898</v>
      </c>
      <c r="AI4683" s="108"/>
      <c r="AJ4683" s="108"/>
      <c r="AK4683" s="108"/>
      <c r="AL4683" s="108"/>
      <c r="AM4683" s="108"/>
      <c r="AN4683" s="108"/>
      <c r="AO4683" s="108"/>
      <c r="AP4683" s="108"/>
      <c r="AQ4683" s="108"/>
      <c r="AR4683" s="108"/>
      <c r="AS4683" s="108"/>
      <c r="AT4683" s="108"/>
      <c r="AU4683" s="108"/>
      <c r="AV4683" s="108"/>
      <c r="AW4683" s="108"/>
      <c r="AX4683" s="108"/>
      <c r="AY4683" s="108"/>
      <c r="AZ4683" s="108"/>
      <c r="BA4683" s="108"/>
      <c r="BB4683" s="108"/>
      <c r="BC4683" s="291"/>
    </row>
    <row r="4684" spans="1:55">
      <c r="A4684" s="159"/>
      <c r="B4684" s="87">
        <v>11544</v>
      </c>
      <c r="C4684" s="158"/>
      <c r="D4684" s="158"/>
      <c r="E4684" s="277">
        <v>21</v>
      </c>
      <c r="F4684" s="277" t="s">
        <v>42</v>
      </c>
      <c r="G4684" s="277">
        <v>2018</v>
      </c>
      <c r="H4684" s="277"/>
      <c r="I4684" s="295"/>
      <c r="J4684" s="295"/>
      <c r="K4684" s="295"/>
      <c r="L4684" s="4"/>
      <c r="M4684" s="295"/>
      <c r="N4684" s="159"/>
      <c r="O4684" s="159"/>
      <c r="P4684" s="277">
        <v>32</v>
      </c>
      <c r="Q4684" s="160"/>
      <c r="R4684" s="277">
        <v>1</v>
      </c>
      <c r="S4684" s="295" t="s">
        <v>3</v>
      </c>
      <c r="T4684" s="295" t="s">
        <v>44</v>
      </c>
      <c r="U4684" s="295" t="s">
        <v>1672</v>
      </c>
      <c r="V4684" s="158"/>
      <c r="W4684" s="295" t="s">
        <v>2900</v>
      </c>
      <c r="X4684" s="295" t="s">
        <v>2901</v>
      </c>
      <c r="Y4684" s="158"/>
      <c r="Z4684" s="158"/>
      <c r="AA4684" s="307">
        <v>42.228729999999999</v>
      </c>
      <c r="AB4684" s="307">
        <v>-121.77079999999999</v>
      </c>
      <c r="AC4684" s="291" t="s">
        <v>45</v>
      </c>
      <c r="AD4684" s="158"/>
      <c r="AE4684" s="316" t="s">
        <v>2903</v>
      </c>
      <c r="AF4684" s="158"/>
      <c r="AG4684" s="158" t="s">
        <v>2898</v>
      </c>
      <c r="AH4684" s="158" t="s">
        <v>2898</v>
      </c>
      <c r="AI4684" s="158"/>
      <c r="AJ4684" s="158"/>
      <c r="AK4684" s="158"/>
      <c r="AL4684" s="158"/>
      <c r="AM4684" s="158"/>
      <c r="AN4684" s="158"/>
      <c r="AO4684" s="158"/>
      <c r="AP4684" s="158"/>
      <c r="AQ4684" s="158"/>
      <c r="AR4684" s="158"/>
      <c r="AS4684" s="158"/>
      <c r="AT4684" s="158"/>
      <c r="AU4684" s="158"/>
      <c r="AV4684" s="158"/>
      <c r="AW4684" s="158"/>
      <c r="AX4684" s="158"/>
      <c r="AY4684" s="158"/>
      <c r="AZ4684" s="158"/>
      <c r="BA4684" s="158"/>
      <c r="BB4684" s="158"/>
      <c r="BC4684" s="295"/>
    </row>
    <row r="4685" spans="1:55">
      <c r="A4685" s="159"/>
      <c r="B4685" s="87">
        <v>11545</v>
      </c>
      <c r="C4685" s="158"/>
      <c r="D4685" s="158"/>
      <c r="E4685" s="277">
        <v>21</v>
      </c>
      <c r="F4685" s="277" t="s">
        <v>42</v>
      </c>
      <c r="G4685" s="277">
        <v>2018</v>
      </c>
      <c r="H4685" s="277"/>
      <c r="I4685" s="295"/>
      <c r="J4685" s="295"/>
      <c r="K4685" s="295"/>
      <c r="L4685" s="4"/>
      <c r="M4685" s="295"/>
      <c r="N4685" s="159"/>
      <c r="O4685" s="159"/>
      <c r="P4685" s="277">
        <v>32</v>
      </c>
      <c r="Q4685" s="160"/>
      <c r="R4685" s="277">
        <v>2</v>
      </c>
      <c r="S4685" s="295" t="s">
        <v>3</v>
      </c>
      <c r="T4685" s="295" t="s">
        <v>44</v>
      </c>
      <c r="U4685" s="295" t="s">
        <v>1672</v>
      </c>
      <c r="V4685" s="158"/>
      <c r="W4685" s="295" t="s">
        <v>2900</v>
      </c>
      <c r="X4685" s="295" t="s">
        <v>2901</v>
      </c>
      <c r="Y4685" s="158"/>
      <c r="Z4685" s="158"/>
      <c r="AA4685" s="307">
        <v>42.228729999999999</v>
      </c>
      <c r="AB4685" s="307">
        <v>-121.77079999999999</v>
      </c>
      <c r="AC4685" s="291" t="s">
        <v>45</v>
      </c>
      <c r="AD4685" s="158"/>
      <c r="AE4685" s="316" t="s">
        <v>2903</v>
      </c>
      <c r="AF4685" s="158"/>
      <c r="AG4685" s="158" t="s">
        <v>2898</v>
      </c>
      <c r="AH4685" s="158" t="s">
        <v>2898</v>
      </c>
      <c r="AI4685" s="158"/>
      <c r="AJ4685" s="158"/>
      <c r="AK4685" s="158"/>
      <c r="AL4685" s="158"/>
      <c r="AM4685" s="158"/>
      <c r="AN4685" s="158"/>
      <c r="AO4685" s="158"/>
      <c r="AP4685" s="158"/>
      <c r="AQ4685" s="158"/>
      <c r="AR4685" s="158"/>
      <c r="AS4685" s="158"/>
      <c r="AT4685" s="158"/>
      <c r="AU4685" s="158"/>
      <c r="AV4685" s="158"/>
      <c r="AW4685" s="158"/>
      <c r="AX4685" s="158"/>
      <c r="AY4685" s="158"/>
      <c r="AZ4685" s="158"/>
      <c r="BA4685" s="158"/>
      <c r="BB4685" s="158"/>
      <c r="BC4685" s="295"/>
    </row>
    <row r="4686" spans="1:55">
      <c r="A4686" s="55"/>
      <c r="B4686" s="87">
        <v>11546</v>
      </c>
      <c r="C4686" s="54"/>
      <c r="D4686" s="54"/>
      <c r="E4686" s="275">
        <v>21</v>
      </c>
      <c r="F4686" s="275" t="s">
        <v>42</v>
      </c>
      <c r="G4686" s="275">
        <v>2018</v>
      </c>
      <c r="H4686" s="275"/>
      <c r="I4686" s="294"/>
      <c r="J4686" s="294"/>
      <c r="K4686" s="294"/>
      <c r="L4686" s="4"/>
      <c r="M4686" s="294"/>
      <c r="N4686" s="55"/>
      <c r="O4686" s="55"/>
      <c r="P4686" s="275">
        <v>33</v>
      </c>
      <c r="Q4686" s="56"/>
      <c r="R4686" s="275">
        <v>1</v>
      </c>
      <c r="S4686" s="294" t="s">
        <v>3</v>
      </c>
      <c r="T4686" s="294" t="s">
        <v>44</v>
      </c>
      <c r="U4686" s="294" t="s">
        <v>1672</v>
      </c>
      <c r="V4686" s="54"/>
      <c r="W4686" s="294" t="s">
        <v>2904</v>
      </c>
      <c r="X4686" s="294" t="s">
        <v>2905</v>
      </c>
      <c r="Y4686" s="54"/>
      <c r="Z4686" s="54"/>
      <c r="AA4686" s="304">
        <v>42.256819999999998</v>
      </c>
      <c r="AB4686" s="304">
        <v>-121.78203999999999</v>
      </c>
      <c r="AC4686" s="291" t="s">
        <v>45</v>
      </c>
      <c r="AD4686" s="54"/>
      <c r="AE4686" s="313" t="s">
        <v>491</v>
      </c>
      <c r="AF4686" s="54"/>
      <c r="AG4686" s="54" t="s">
        <v>2898</v>
      </c>
      <c r="AH4686" s="54" t="s">
        <v>2898</v>
      </c>
      <c r="AI4686" s="54"/>
      <c r="AJ4686" s="54"/>
      <c r="AK4686" s="54"/>
      <c r="AL4686" s="54"/>
      <c r="AM4686" s="54"/>
      <c r="AN4686" s="54"/>
      <c r="AO4686" s="54"/>
      <c r="AP4686" s="54"/>
      <c r="AQ4686" s="54"/>
      <c r="AR4686" s="54"/>
      <c r="AS4686" s="54"/>
      <c r="AT4686" s="54"/>
      <c r="AU4686" s="54"/>
      <c r="AV4686" s="54"/>
      <c r="AW4686" s="54"/>
      <c r="AX4686" s="54"/>
      <c r="AY4686" s="54"/>
      <c r="AZ4686" s="54"/>
      <c r="BA4686" s="54"/>
      <c r="BB4686" s="54"/>
      <c r="BC4686" s="294"/>
    </row>
    <row r="4687" spans="1:55">
      <c r="A4687" s="55"/>
      <c r="B4687" s="87">
        <v>11547</v>
      </c>
      <c r="C4687" s="54"/>
      <c r="D4687" s="54"/>
      <c r="E4687" s="275">
        <v>21</v>
      </c>
      <c r="F4687" s="275" t="s">
        <v>42</v>
      </c>
      <c r="G4687" s="275">
        <v>2018</v>
      </c>
      <c r="H4687" s="275"/>
      <c r="I4687" s="294"/>
      <c r="J4687" s="294"/>
      <c r="K4687" s="294"/>
      <c r="L4687" s="4"/>
      <c r="M4687" s="294"/>
      <c r="N4687" s="55"/>
      <c r="O4687" s="55"/>
      <c r="P4687" s="275">
        <v>33</v>
      </c>
      <c r="Q4687" s="56"/>
      <c r="R4687" s="275">
        <v>2</v>
      </c>
      <c r="S4687" s="294" t="s">
        <v>3</v>
      </c>
      <c r="T4687" s="294" t="s">
        <v>44</v>
      </c>
      <c r="U4687" s="294" t="s">
        <v>1672</v>
      </c>
      <c r="V4687" s="54"/>
      <c r="W4687" s="294" t="s">
        <v>2904</v>
      </c>
      <c r="X4687" s="294" t="s">
        <v>2905</v>
      </c>
      <c r="Y4687" s="54"/>
      <c r="Z4687" s="54"/>
      <c r="AA4687" s="304">
        <v>42.256819999999998</v>
      </c>
      <c r="AB4687" s="304">
        <v>-121.78203999999999</v>
      </c>
      <c r="AC4687" s="291" t="s">
        <v>45</v>
      </c>
      <c r="AD4687" s="54"/>
      <c r="AE4687" s="313" t="s">
        <v>491</v>
      </c>
      <c r="AF4687" s="54"/>
      <c r="AG4687" s="54" t="s">
        <v>2898</v>
      </c>
      <c r="AH4687" s="54" t="s">
        <v>2898</v>
      </c>
      <c r="AI4687" s="54"/>
      <c r="AJ4687" s="54"/>
      <c r="AK4687" s="54"/>
      <c r="AL4687" s="54"/>
      <c r="AM4687" s="54"/>
      <c r="AN4687" s="54"/>
      <c r="AO4687" s="54"/>
      <c r="AP4687" s="54"/>
      <c r="AQ4687" s="54"/>
      <c r="AR4687" s="54"/>
      <c r="AS4687" s="54"/>
      <c r="AT4687" s="54"/>
      <c r="AU4687" s="54"/>
      <c r="AV4687" s="54"/>
      <c r="AW4687" s="54"/>
      <c r="AX4687" s="54"/>
      <c r="AY4687" s="54"/>
      <c r="AZ4687" s="54"/>
      <c r="BA4687" s="54"/>
      <c r="BB4687" s="54"/>
      <c r="BC4687" s="294"/>
    </row>
    <row r="4688" spans="1:55">
      <c r="A4688" s="55"/>
      <c r="B4688" s="87">
        <v>11548</v>
      </c>
      <c r="C4688" s="54"/>
      <c r="D4688" s="54"/>
      <c r="E4688" s="275">
        <v>21</v>
      </c>
      <c r="F4688" s="275" t="s">
        <v>42</v>
      </c>
      <c r="G4688" s="275">
        <v>2018</v>
      </c>
      <c r="H4688" s="275"/>
      <c r="I4688" s="294"/>
      <c r="J4688" s="294"/>
      <c r="K4688" s="294"/>
      <c r="L4688" s="4"/>
      <c r="M4688" s="294"/>
      <c r="N4688" s="55"/>
      <c r="O4688" s="55"/>
      <c r="P4688" s="275">
        <v>33</v>
      </c>
      <c r="Q4688" s="56"/>
      <c r="R4688" s="275">
        <v>3</v>
      </c>
      <c r="S4688" s="294" t="s">
        <v>3</v>
      </c>
      <c r="T4688" s="294" t="s">
        <v>44</v>
      </c>
      <c r="U4688" s="294" t="s">
        <v>1672</v>
      </c>
      <c r="V4688" s="54"/>
      <c r="W4688" s="294" t="s">
        <v>2904</v>
      </c>
      <c r="X4688" s="294" t="s">
        <v>2905</v>
      </c>
      <c r="Y4688" s="54"/>
      <c r="Z4688" s="54"/>
      <c r="AA4688" s="304">
        <v>42.256819999999998</v>
      </c>
      <c r="AB4688" s="304">
        <v>-121.78203999999999</v>
      </c>
      <c r="AC4688" s="291" t="s">
        <v>45</v>
      </c>
      <c r="AD4688" s="54"/>
      <c r="AE4688" s="313" t="s">
        <v>491</v>
      </c>
      <c r="AF4688" s="54"/>
      <c r="AG4688" s="54" t="s">
        <v>2898</v>
      </c>
      <c r="AH4688" s="54" t="s">
        <v>2898</v>
      </c>
      <c r="AI4688" s="54"/>
      <c r="AJ4688" s="54"/>
      <c r="AK4688" s="54"/>
      <c r="AL4688" s="54"/>
      <c r="AM4688" s="54"/>
      <c r="AN4688" s="54"/>
      <c r="AO4688" s="54"/>
      <c r="AP4688" s="54"/>
      <c r="AQ4688" s="54"/>
      <c r="AR4688" s="54"/>
      <c r="AS4688" s="54"/>
      <c r="AT4688" s="54"/>
      <c r="AU4688" s="54"/>
      <c r="AV4688" s="54"/>
      <c r="AW4688" s="54"/>
      <c r="AX4688" s="54"/>
      <c r="AY4688" s="54"/>
      <c r="AZ4688" s="54"/>
      <c r="BA4688" s="54"/>
      <c r="BB4688" s="54"/>
      <c r="BC4688" s="294"/>
    </row>
    <row r="4689" spans="1:55">
      <c r="A4689" s="55"/>
      <c r="B4689" s="87">
        <v>11549</v>
      </c>
      <c r="C4689" s="54"/>
      <c r="D4689" s="54"/>
      <c r="E4689" s="275">
        <v>21</v>
      </c>
      <c r="F4689" s="275" t="s">
        <v>42</v>
      </c>
      <c r="G4689" s="275">
        <v>2018</v>
      </c>
      <c r="H4689" s="275"/>
      <c r="I4689" s="294"/>
      <c r="J4689" s="294"/>
      <c r="K4689" s="294"/>
      <c r="L4689" s="4"/>
      <c r="M4689" s="294"/>
      <c r="N4689" s="55"/>
      <c r="O4689" s="55"/>
      <c r="P4689" s="275">
        <v>33</v>
      </c>
      <c r="Q4689" s="56"/>
      <c r="R4689" s="275">
        <v>4</v>
      </c>
      <c r="S4689" s="294" t="s">
        <v>3</v>
      </c>
      <c r="T4689" s="294" t="s">
        <v>44</v>
      </c>
      <c r="U4689" s="294" t="s">
        <v>1672</v>
      </c>
      <c r="V4689" s="54"/>
      <c r="W4689" s="294" t="s">
        <v>2904</v>
      </c>
      <c r="X4689" s="294" t="s">
        <v>2905</v>
      </c>
      <c r="Y4689" s="54"/>
      <c r="Z4689" s="54"/>
      <c r="AA4689" s="304">
        <v>42.256819999999998</v>
      </c>
      <c r="AB4689" s="304">
        <v>-121.78203999999999</v>
      </c>
      <c r="AC4689" s="291" t="s">
        <v>45</v>
      </c>
      <c r="AD4689" s="54"/>
      <c r="AE4689" s="313" t="s">
        <v>491</v>
      </c>
      <c r="AF4689" s="54"/>
      <c r="AG4689" s="54" t="s">
        <v>2898</v>
      </c>
      <c r="AH4689" s="54" t="s">
        <v>2898</v>
      </c>
      <c r="AI4689" s="54"/>
      <c r="AJ4689" s="54"/>
      <c r="AK4689" s="54"/>
      <c r="AL4689" s="54"/>
      <c r="AM4689" s="54"/>
      <c r="AN4689" s="54"/>
      <c r="AO4689" s="54"/>
      <c r="AP4689" s="54"/>
      <c r="AQ4689" s="54"/>
      <c r="AR4689" s="54"/>
      <c r="AS4689" s="54"/>
      <c r="AT4689" s="54"/>
      <c r="AU4689" s="54"/>
      <c r="AV4689" s="54"/>
      <c r="AW4689" s="54"/>
      <c r="AX4689" s="54"/>
      <c r="AY4689" s="54"/>
      <c r="AZ4689" s="54"/>
      <c r="BA4689" s="54"/>
      <c r="BB4689" s="54"/>
      <c r="BC4689" s="294"/>
    </row>
    <row r="4690" spans="1:55">
      <c r="A4690" s="55"/>
      <c r="B4690" s="87">
        <v>11550</v>
      </c>
      <c r="C4690" s="54"/>
      <c r="D4690" s="54"/>
      <c r="E4690" s="275">
        <v>21</v>
      </c>
      <c r="F4690" s="275" t="s">
        <v>42</v>
      </c>
      <c r="G4690" s="275">
        <v>2018</v>
      </c>
      <c r="H4690" s="275"/>
      <c r="I4690" s="294"/>
      <c r="J4690" s="294"/>
      <c r="K4690" s="294"/>
      <c r="L4690" s="4"/>
      <c r="M4690" s="294"/>
      <c r="N4690" s="55"/>
      <c r="O4690" s="55"/>
      <c r="P4690" s="275">
        <v>33</v>
      </c>
      <c r="Q4690" s="56"/>
      <c r="R4690" s="275">
        <v>5</v>
      </c>
      <c r="S4690" s="294" t="s">
        <v>3</v>
      </c>
      <c r="T4690" s="294" t="s">
        <v>44</v>
      </c>
      <c r="U4690" s="294" t="s">
        <v>1672</v>
      </c>
      <c r="V4690" s="54"/>
      <c r="W4690" s="294" t="s">
        <v>2904</v>
      </c>
      <c r="X4690" s="294" t="s">
        <v>2905</v>
      </c>
      <c r="Y4690" s="54"/>
      <c r="Z4690" s="54"/>
      <c r="AA4690" s="304">
        <v>42.256819999999998</v>
      </c>
      <c r="AB4690" s="304">
        <v>-121.78203999999999</v>
      </c>
      <c r="AC4690" s="291" t="s">
        <v>45</v>
      </c>
      <c r="AD4690" s="54"/>
      <c r="AE4690" s="313" t="s">
        <v>491</v>
      </c>
      <c r="AF4690" s="54"/>
      <c r="AG4690" s="54" t="s">
        <v>2898</v>
      </c>
      <c r="AH4690" s="54" t="s">
        <v>2898</v>
      </c>
      <c r="AI4690" s="54"/>
      <c r="AJ4690" s="54"/>
      <c r="AK4690" s="54"/>
      <c r="AL4690" s="54"/>
      <c r="AM4690" s="54"/>
      <c r="AN4690" s="54"/>
      <c r="AO4690" s="54"/>
      <c r="AP4690" s="54"/>
      <c r="AQ4690" s="54"/>
      <c r="AR4690" s="54"/>
      <c r="AS4690" s="54"/>
      <c r="AT4690" s="54"/>
      <c r="AU4690" s="54"/>
      <c r="AV4690" s="54"/>
      <c r="AW4690" s="54"/>
      <c r="AX4690" s="54"/>
      <c r="AY4690" s="54"/>
      <c r="AZ4690" s="54"/>
      <c r="BA4690" s="54"/>
      <c r="BB4690" s="54"/>
      <c r="BC4690" s="294"/>
    </row>
    <row r="4691" spans="1:55">
      <c r="A4691" s="55"/>
      <c r="B4691" s="87">
        <v>11551</v>
      </c>
      <c r="C4691" s="54"/>
      <c r="D4691" s="54"/>
      <c r="E4691" s="275">
        <v>21</v>
      </c>
      <c r="F4691" s="275" t="s">
        <v>42</v>
      </c>
      <c r="G4691" s="275">
        <v>2018</v>
      </c>
      <c r="H4691" s="275"/>
      <c r="I4691" s="294"/>
      <c r="J4691" s="294"/>
      <c r="K4691" s="294"/>
      <c r="L4691" s="4"/>
      <c r="M4691" s="294"/>
      <c r="N4691" s="55"/>
      <c r="O4691" s="55"/>
      <c r="P4691" s="275">
        <v>33</v>
      </c>
      <c r="Q4691" s="56"/>
      <c r="R4691" s="275">
        <v>6</v>
      </c>
      <c r="S4691" s="294" t="s">
        <v>3</v>
      </c>
      <c r="T4691" s="294" t="s">
        <v>44</v>
      </c>
      <c r="U4691" s="294" t="s">
        <v>1672</v>
      </c>
      <c r="V4691" s="54"/>
      <c r="W4691" s="294" t="s">
        <v>2904</v>
      </c>
      <c r="X4691" s="294" t="s">
        <v>2905</v>
      </c>
      <c r="Y4691" s="54"/>
      <c r="Z4691" s="54"/>
      <c r="AA4691" s="304">
        <v>42.256819999999998</v>
      </c>
      <c r="AB4691" s="304">
        <v>-121.78203999999999</v>
      </c>
      <c r="AC4691" s="291" t="s">
        <v>45</v>
      </c>
      <c r="AD4691" s="54"/>
      <c r="AE4691" s="313" t="s">
        <v>491</v>
      </c>
      <c r="AF4691" s="54"/>
      <c r="AG4691" s="54" t="s">
        <v>2898</v>
      </c>
      <c r="AH4691" s="54" t="s">
        <v>2898</v>
      </c>
      <c r="AI4691" s="54"/>
      <c r="AJ4691" s="54"/>
      <c r="AK4691" s="54"/>
      <c r="AL4691" s="54"/>
      <c r="AM4691" s="54"/>
      <c r="AN4691" s="54"/>
      <c r="AO4691" s="54"/>
      <c r="AP4691" s="54"/>
      <c r="AQ4691" s="54"/>
      <c r="AR4691" s="54"/>
      <c r="AS4691" s="54"/>
      <c r="AT4691" s="54"/>
      <c r="AU4691" s="54"/>
      <c r="AV4691" s="54"/>
      <c r="AW4691" s="54"/>
      <c r="AX4691" s="54"/>
      <c r="AY4691" s="54"/>
      <c r="AZ4691" s="54"/>
      <c r="BA4691" s="54"/>
      <c r="BB4691" s="54"/>
      <c r="BC4691" s="294"/>
    </row>
    <row r="4692" spans="1:55">
      <c r="A4692" s="55"/>
      <c r="B4692" s="87">
        <v>11552</v>
      </c>
      <c r="C4692" s="54"/>
      <c r="D4692" s="54"/>
      <c r="E4692" s="275">
        <v>21</v>
      </c>
      <c r="F4692" s="275" t="s">
        <v>42</v>
      </c>
      <c r="G4692" s="275">
        <v>2018</v>
      </c>
      <c r="H4692" s="275"/>
      <c r="I4692" s="294"/>
      <c r="J4692" s="294"/>
      <c r="K4692" s="294"/>
      <c r="L4692" s="4"/>
      <c r="M4692" s="294"/>
      <c r="N4692" s="55"/>
      <c r="O4692" s="55"/>
      <c r="P4692" s="275">
        <v>33</v>
      </c>
      <c r="Q4692" s="56"/>
      <c r="R4692" s="275">
        <v>7</v>
      </c>
      <c r="S4692" s="294" t="s">
        <v>3</v>
      </c>
      <c r="T4692" s="294" t="s">
        <v>44</v>
      </c>
      <c r="U4692" s="294" t="s">
        <v>1672</v>
      </c>
      <c r="V4692" s="54"/>
      <c r="W4692" s="294" t="s">
        <v>2904</v>
      </c>
      <c r="X4692" s="294" t="s">
        <v>2905</v>
      </c>
      <c r="Y4692" s="54"/>
      <c r="Z4692" s="54"/>
      <c r="AA4692" s="304">
        <v>42.256819999999998</v>
      </c>
      <c r="AB4692" s="304">
        <v>-121.78203999999999</v>
      </c>
      <c r="AC4692" s="291" t="s">
        <v>45</v>
      </c>
      <c r="AD4692" s="54"/>
      <c r="AE4692" s="313" t="s">
        <v>491</v>
      </c>
      <c r="AF4692" s="54"/>
      <c r="AG4692" s="54" t="s">
        <v>2898</v>
      </c>
      <c r="AH4692" s="54" t="s">
        <v>2898</v>
      </c>
      <c r="AI4692" s="54"/>
      <c r="AJ4692" s="54"/>
      <c r="AK4692" s="54"/>
      <c r="AL4692" s="54"/>
      <c r="AM4692" s="54"/>
      <c r="AN4692" s="54"/>
      <c r="AO4692" s="54"/>
      <c r="AP4692" s="54"/>
      <c r="AQ4692" s="54"/>
      <c r="AR4692" s="54"/>
      <c r="AS4692" s="54"/>
      <c r="AT4692" s="54"/>
      <c r="AU4692" s="54"/>
      <c r="AV4692" s="54"/>
      <c r="AW4692" s="54"/>
      <c r="AX4692" s="54"/>
      <c r="AY4692" s="54"/>
      <c r="AZ4692" s="54"/>
      <c r="BA4692" s="54"/>
      <c r="BB4692" s="54"/>
      <c r="BC4692" s="294"/>
    </row>
    <row r="4693" spans="1:55">
      <c r="A4693" s="55"/>
      <c r="B4693" s="87">
        <v>11553</v>
      </c>
      <c r="C4693" s="54"/>
      <c r="D4693" s="54"/>
      <c r="E4693" s="275">
        <v>21</v>
      </c>
      <c r="F4693" s="275" t="s">
        <v>42</v>
      </c>
      <c r="G4693" s="275">
        <v>2018</v>
      </c>
      <c r="H4693" s="275"/>
      <c r="I4693" s="294"/>
      <c r="J4693" s="294"/>
      <c r="K4693" s="294"/>
      <c r="L4693" s="4"/>
      <c r="M4693" s="294"/>
      <c r="N4693" s="55"/>
      <c r="O4693" s="55"/>
      <c r="P4693" s="275">
        <v>33</v>
      </c>
      <c r="Q4693" s="56"/>
      <c r="R4693" s="275">
        <v>8</v>
      </c>
      <c r="S4693" s="294" t="s">
        <v>3</v>
      </c>
      <c r="T4693" s="294" t="s">
        <v>44</v>
      </c>
      <c r="U4693" s="294" t="s">
        <v>1672</v>
      </c>
      <c r="V4693" s="54"/>
      <c r="W4693" s="294" t="s">
        <v>2904</v>
      </c>
      <c r="X4693" s="294" t="s">
        <v>2905</v>
      </c>
      <c r="Y4693" s="54"/>
      <c r="Z4693" s="54"/>
      <c r="AA4693" s="304">
        <v>42.256819999999998</v>
      </c>
      <c r="AB4693" s="304">
        <v>-121.78203999999999</v>
      </c>
      <c r="AC4693" s="291" t="s">
        <v>45</v>
      </c>
      <c r="AD4693" s="54"/>
      <c r="AE4693" s="313" t="s">
        <v>491</v>
      </c>
      <c r="AF4693" s="54"/>
      <c r="AG4693" s="54" t="s">
        <v>2898</v>
      </c>
      <c r="AH4693" s="54" t="s">
        <v>2898</v>
      </c>
      <c r="AI4693" s="54"/>
      <c r="AJ4693" s="54"/>
      <c r="AK4693" s="54"/>
      <c r="AL4693" s="54"/>
      <c r="AM4693" s="54"/>
      <c r="AN4693" s="54"/>
      <c r="AO4693" s="54"/>
      <c r="AP4693" s="54"/>
      <c r="AQ4693" s="54"/>
      <c r="AR4693" s="54"/>
      <c r="AS4693" s="54"/>
      <c r="AT4693" s="54"/>
      <c r="AU4693" s="54"/>
      <c r="AV4693" s="54"/>
      <c r="AW4693" s="54"/>
      <c r="AX4693" s="54"/>
      <c r="AY4693" s="54"/>
      <c r="AZ4693" s="54"/>
      <c r="BA4693" s="54"/>
      <c r="BB4693" s="54"/>
      <c r="BC4693" s="294"/>
    </row>
    <row r="4694" spans="1:55">
      <c r="A4694" s="55"/>
      <c r="B4694" s="87">
        <v>11554</v>
      </c>
      <c r="C4694" s="54"/>
      <c r="D4694" s="54"/>
      <c r="E4694" s="275">
        <v>21</v>
      </c>
      <c r="F4694" s="275" t="s">
        <v>42</v>
      </c>
      <c r="G4694" s="275">
        <v>2018</v>
      </c>
      <c r="H4694" s="275"/>
      <c r="I4694" s="294"/>
      <c r="J4694" s="294"/>
      <c r="K4694" s="294"/>
      <c r="L4694" s="4"/>
      <c r="M4694" s="294"/>
      <c r="N4694" s="55"/>
      <c r="O4694" s="55"/>
      <c r="P4694" s="275">
        <v>33</v>
      </c>
      <c r="Q4694" s="56"/>
      <c r="R4694" s="275">
        <v>9</v>
      </c>
      <c r="S4694" s="294" t="s">
        <v>3</v>
      </c>
      <c r="T4694" s="294" t="s">
        <v>44</v>
      </c>
      <c r="U4694" s="294" t="s">
        <v>1672</v>
      </c>
      <c r="V4694" s="54"/>
      <c r="W4694" s="294" t="s">
        <v>2904</v>
      </c>
      <c r="X4694" s="294" t="s">
        <v>2905</v>
      </c>
      <c r="Y4694" s="54"/>
      <c r="Z4694" s="54"/>
      <c r="AA4694" s="304">
        <v>42.256819999999998</v>
      </c>
      <c r="AB4694" s="304">
        <v>-121.78203999999999</v>
      </c>
      <c r="AC4694" s="291" t="s">
        <v>45</v>
      </c>
      <c r="AD4694" s="54"/>
      <c r="AE4694" s="313" t="s">
        <v>491</v>
      </c>
      <c r="AF4694" s="54"/>
      <c r="AG4694" s="54" t="s">
        <v>2898</v>
      </c>
      <c r="AH4694" s="54" t="s">
        <v>2898</v>
      </c>
      <c r="AI4694" s="54"/>
      <c r="AJ4694" s="54"/>
      <c r="AK4694" s="54"/>
      <c r="AL4694" s="54"/>
      <c r="AM4694" s="54"/>
      <c r="AN4694" s="54"/>
      <c r="AO4694" s="54"/>
      <c r="AP4694" s="54"/>
      <c r="AQ4694" s="54"/>
      <c r="AR4694" s="54"/>
      <c r="AS4694" s="54"/>
      <c r="AT4694" s="54"/>
      <c r="AU4694" s="54"/>
      <c r="AV4694" s="54"/>
      <c r="AW4694" s="54"/>
      <c r="AX4694" s="54"/>
      <c r="AY4694" s="54"/>
      <c r="AZ4694" s="54"/>
      <c r="BA4694" s="54"/>
      <c r="BB4694" s="54"/>
      <c r="BC4694" s="294"/>
    </row>
    <row r="4695" spans="1:55">
      <c r="A4695" s="55"/>
      <c r="B4695" s="87">
        <v>11555</v>
      </c>
      <c r="C4695" s="54"/>
      <c r="D4695" s="54"/>
      <c r="E4695" s="275">
        <v>21</v>
      </c>
      <c r="F4695" s="275" t="s">
        <v>42</v>
      </c>
      <c r="G4695" s="275">
        <v>2018</v>
      </c>
      <c r="H4695" s="275"/>
      <c r="I4695" s="294"/>
      <c r="J4695" s="294"/>
      <c r="K4695" s="294"/>
      <c r="L4695" s="4"/>
      <c r="M4695" s="294"/>
      <c r="N4695" s="55"/>
      <c r="O4695" s="55"/>
      <c r="P4695" s="275">
        <v>33</v>
      </c>
      <c r="Q4695" s="56"/>
      <c r="R4695" s="275">
        <v>10</v>
      </c>
      <c r="S4695" s="294" t="s">
        <v>3</v>
      </c>
      <c r="T4695" s="294" t="s">
        <v>44</v>
      </c>
      <c r="U4695" s="294" t="s">
        <v>1672</v>
      </c>
      <c r="V4695" s="54"/>
      <c r="W4695" s="294" t="s">
        <v>2904</v>
      </c>
      <c r="X4695" s="294" t="s">
        <v>2905</v>
      </c>
      <c r="Y4695" s="54"/>
      <c r="Z4695" s="54"/>
      <c r="AA4695" s="304">
        <v>42.256819999999998</v>
      </c>
      <c r="AB4695" s="304">
        <v>-121.78203999999999</v>
      </c>
      <c r="AC4695" s="291" t="s">
        <v>45</v>
      </c>
      <c r="AD4695" s="54"/>
      <c r="AE4695" s="313" t="s">
        <v>491</v>
      </c>
      <c r="AF4695" s="54"/>
      <c r="AG4695" s="54" t="s">
        <v>2898</v>
      </c>
      <c r="AH4695" s="54" t="s">
        <v>2898</v>
      </c>
      <c r="AI4695" s="54"/>
      <c r="AJ4695" s="54"/>
      <c r="AK4695" s="54"/>
      <c r="AL4695" s="54"/>
      <c r="AM4695" s="54"/>
      <c r="AN4695" s="54"/>
      <c r="AO4695" s="54"/>
      <c r="AP4695" s="54"/>
      <c r="AQ4695" s="54"/>
      <c r="AR4695" s="54"/>
      <c r="AS4695" s="54"/>
      <c r="AT4695" s="54"/>
      <c r="AU4695" s="54"/>
      <c r="AV4695" s="54"/>
      <c r="AW4695" s="54"/>
      <c r="AX4695" s="54"/>
      <c r="AY4695" s="54"/>
      <c r="AZ4695" s="54"/>
      <c r="BA4695" s="54"/>
      <c r="BB4695" s="54"/>
      <c r="BC4695" s="294"/>
    </row>
    <row r="4696" spans="1:55">
      <c r="A4696" s="155"/>
      <c r="B4696" s="87">
        <v>11556</v>
      </c>
      <c r="C4696" s="154"/>
      <c r="D4696" s="154"/>
      <c r="E4696" s="255">
        <v>21</v>
      </c>
      <c r="F4696" s="255" t="s">
        <v>42</v>
      </c>
      <c r="G4696" s="255">
        <v>2018</v>
      </c>
      <c r="H4696" s="255"/>
      <c r="I4696" s="257"/>
      <c r="J4696" s="257"/>
      <c r="K4696" s="257"/>
      <c r="L4696" s="4"/>
      <c r="M4696" s="257"/>
      <c r="N4696" s="155"/>
      <c r="O4696" s="155"/>
      <c r="P4696" s="255">
        <v>34</v>
      </c>
      <c r="Q4696" s="156"/>
      <c r="R4696" s="255">
        <v>1</v>
      </c>
      <c r="S4696" s="257" t="s">
        <v>3</v>
      </c>
      <c r="T4696" s="257" t="s">
        <v>44</v>
      </c>
      <c r="U4696" s="257" t="s">
        <v>1672</v>
      </c>
      <c r="V4696" s="154"/>
      <c r="W4696" s="294" t="s">
        <v>2904</v>
      </c>
      <c r="X4696" s="294" t="s">
        <v>2905</v>
      </c>
      <c r="Y4696" s="154"/>
      <c r="Z4696" s="154"/>
      <c r="AA4696" s="309">
        <v>42.256819999999998</v>
      </c>
      <c r="AB4696" s="309">
        <v>-121.78209</v>
      </c>
      <c r="AC4696" s="291" t="s">
        <v>45</v>
      </c>
      <c r="AD4696" s="154"/>
      <c r="AE4696" s="319" t="s">
        <v>2906</v>
      </c>
      <c r="AF4696" s="154"/>
      <c r="AG4696" s="154" t="s">
        <v>2898</v>
      </c>
      <c r="AH4696" s="154" t="s">
        <v>2898</v>
      </c>
      <c r="AI4696" s="154"/>
      <c r="AJ4696" s="154"/>
      <c r="AK4696" s="154"/>
      <c r="AL4696" s="154"/>
      <c r="AM4696" s="154"/>
      <c r="AN4696" s="154"/>
      <c r="AO4696" s="154"/>
      <c r="AP4696" s="154"/>
      <c r="AQ4696" s="154"/>
      <c r="AR4696" s="154"/>
      <c r="AS4696" s="154"/>
      <c r="AT4696" s="154"/>
      <c r="AU4696" s="154"/>
      <c r="AV4696" s="154"/>
      <c r="AW4696" s="154"/>
      <c r="AX4696" s="154"/>
      <c r="AY4696" s="154"/>
      <c r="AZ4696" s="154"/>
      <c r="BA4696" s="154"/>
      <c r="BB4696" s="154"/>
      <c r="BC4696" s="257"/>
    </row>
    <row r="4697" spans="1:55">
      <c r="A4697" s="155"/>
      <c r="B4697" s="87">
        <v>11557</v>
      </c>
      <c r="C4697" s="154"/>
      <c r="D4697" s="154"/>
      <c r="E4697" s="255">
        <v>21</v>
      </c>
      <c r="F4697" s="255" t="s">
        <v>42</v>
      </c>
      <c r="G4697" s="255">
        <v>2018</v>
      </c>
      <c r="H4697" s="255"/>
      <c r="I4697" s="257"/>
      <c r="J4697" s="257"/>
      <c r="K4697" s="257"/>
      <c r="L4697" s="4"/>
      <c r="M4697" s="257"/>
      <c r="N4697" s="155"/>
      <c r="O4697" s="155"/>
      <c r="P4697" s="255">
        <v>34</v>
      </c>
      <c r="Q4697" s="156"/>
      <c r="R4697" s="255">
        <v>2</v>
      </c>
      <c r="S4697" s="257" t="s">
        <v>3</v>
      </c>
      <c r="T4697" s="257" t="s">
        <v>44</v>
      </c>
      <c r="U4697" s="257" t="s">
        <v>1672</v>
      </c>
      <c r="V4697" s="154"/>
      <c r="W4697" s="294" t="s">
        <v>2904</v>
      </c>
      <c r="X4697" s="294" t="s">
        <v>2905</v>
      </c>
      <c r="Y4697" s="154"/>
      <c r="Z4697" s="154"/>
      <c r="AA4697" s="309">
        <v>42.256819999999998</v>
      </c>
      <c r="AB4697" s="309">
        <v>-121.78209</v>
      </c>
      <c r="AC4697" s="291" t="s">
        <v>45</v>
      </c>
      <c r="AD4697" s="154"/>
      <c r="AE4697" s="319" t="s">
        <v>2906</v>
      </c>
      <c r="AF4697" s="154"/>
      <c r="AG4697" s="154" t="s">
        <v>2898</v>
      </c>
      <c r="AH4697" s="154" t="s">
        <v>2898</v>
      </c>
      <c r="AI4697" s="154"/>
      <c r="AJ4697" s="154"/>
      <c r="AK4697" s="154"/>
      <c r="AL4697" s="154"/>
      <c r="AM4697" s="154"/>
      <c r="AN4697" s="154"/>
      <c r="AO4697" s="154"/>
      <c r="AP4697" s="154"/>
      <c r="AQ4697" s="154"/>
      <c r="AR4697" s="154"/>
      <c r="AS4697" s="154"/>
      <c r="AT4697" s="154"/>
      <c r="AU4697" s="154"/>
      <c r="AV4697" s="154"/>
      <c r="AW4697" s="154"/>
      <c r="AX4697" s="154"/>
      <c r="AY4697" s="154"/>
      <c r="AZ4697" s="154"/>
      <c r="BA4697" s="154"/>
      <c r="BB4697" s="154"/>
      <c r="BC4697" s="257"/>
    </row>
    <row r="4698" spans="1:55">
      <c r="A4698" s="155"/>
      <c r="B4698" s="87">
        <v>11558</v>
      </c>
      <c r="C4698" s="154"/>
      <c r="D4698" s="154"/>
      <c r="E4698" s="255">
        <v>21</v>
      </c>
      <c r="F4698" s="255" t="s">
        <v>42</v>
      </c>
      <c r="G4698" s="255">
        <v>2018</v>
      </c>
      <c r="H4698" s="255"/>
      <c r="I4698" s="257"/>
      <c r="J4698" s="257"/>
      <c r="K4698" s="257"/>
      <c r="L4698" s="4"/>
      <c r="M4698" s="257"/>
      <c r="N4698" s="155"/>
      <c r="O4698" s="155"/>
      <c r="P4698" s="255">
        <v>34</v>
      </c>
      <c r="Q4698" s="156"/>
      <c r="R4698" s="255">
        <v>3</v>
      </c>
      <c r="S4698" s="257" t="s">
        <v>3</v>
      </c>
      <c r="T4698" s="257" t="s">
        <v>44</v>
      </c>
      <c r="U4698" s="257" t="s">
        <v>1672</v>
      </c>
      <c r="V4698" s="154"/>
      <c r="W4698" s="294" t="s">
        <v>2904</v>
      </c>
      <c r="X4698" s="294" t="s">
        <v>2905</v>
      </c>
      <c r="Y4698" s="154"/>
      <c r="Z4698" s="154"/>
      <c r="AA4698" s="309">
        <v>42.256819999999998</v>
      </c>
      <c r="AB4698" s="309">
        <v>-121.78209</v>
      </c>
      <c r="AC4698" s="291" t="s">
        <v>45</v>
      </c>
      <c r="AD4698" s="154"/>
      <c r="AE4698" s="319" t="s">
        <v>2906</v>
      </c>
      <c r="AF4698" s="154"/>
      <c r="AG4698" s="154" t="s">
        <v>2898</v>
      </c>
      <c r="AH4698" s="154" t="s">
        <v>2898</v>
      </c>
      <c r="AI4698" s="154"/>
      <c r="AJ4698" s="154"/>
      <c r="AK4698" s="154"/>
      <c r="AL4698" s="154"/>
      <c r="AM4698" s="154"/>
      <c r="AN4698" s="154"/>
      <c r="AO4698" s="154"/>
      <c r="AP4698" s="154"/>
      <c r="AQ4698" s="154"/>
      <c r="AR4698" s="154"/>
      <c r="AS4698" s="154"/>
      <c r="AT4698" s="154"/>
      <c r="AU4698" s="154"/>
      <c r="AV4698" s="154"/>
      <c r="AW4698" s="154"/>
      <c r="AX4698" s="154"/>
      <c r="AY4698" s="154"/>
      <c r="AZ4698" s="154"/>
      <c r="BA4698" s="154"/>
      <c r="BB4698" s="154"/>
      <c r="BC4698" s="257"/>
    </row>
    <row r="4699" spans="1:55">
      <c r="A4699" s="155"/>
      <c r="B4699" s="87">
        <v>11559</v>
      </c>
      <c r="C4699" s="154"/>
      <c r="D4699" s="154"/>
      <c r="E4699" s="255">
        <v>21</v>
      </c>
      <c r="F4699" s="255" t="s">
        <v>42</v>
      </c>
      <c r="G4699" s="255">
        <v>2018</v>
      </c>
      <c r="H4699" s="255"/>
      <c r="I4699" s="257"/>
      <c r="J4699" s="257"/>
      <c r="K4699" s="257"/>
      <c r="L4699" s="4"/>
      <c r="M4699" s="257"/>
      <c r="N4699" s="155"/>
      <c r="O4699" s="155"/>
      <c r="P4699" s="255">
        <v>34</v>
      </c>
      <c r="Q4699" s="156"/>
      <c r="R4699" s="255">
        <v>4</v>
      </c>
      <c r="S4699" s="257" t="s">
        <v>3</v>
      </c>
      <c r="T4699" s="257" t="s">
        <v>44</v>
      </c>
      <c r="U4699" s="257" t="s">
        <v>1672</v>
      </c>
      <c r="V4699" s="154"/>
      <c r="W4699" s="294" t="s">
        <v>2904</v>
      </c>
      <c r="X4699" s="294" t="s">
        <v>2905</v>
      </c>
      <c r="Y4699" s="154"/>
      <c r="Z4699" s="154"/>
      <c r="AA4699" s="309">
        <v>42.256819999999998</v>
      </c>
      <c r="AB4699" s="309">
        <v>-121.78209</v>
      </c>
      <c r="AC4699" s="291" t="s">
        <v>45</v>
      </c>
      <c r="AD4699" s="154"/>
      <c r="AE4699" s="319" t="s">
        <v>2906</v>
      </c>
      <c r="AF4699" s="154"/>
      <c r="AG4699" s="154" t="s">
        <v>2898</v>
      </c>
      <c r="AH4699" s="154" t="s">
        <v>2898</v>
      </c>
      <c r="AI4699" s="154"/>
      <c r="AJ4699" s="154"/>
      <c r="AK4699" s="154"/>
      <c r="AL4699" s="154"/>
      <c r="AM4699" s="154"/>
      <c r="AN4699" s="154"/>
      <c r="AO4699" s="154"/>
      <c r="AP4699" s="154"/>
      <c r="AQ4699" s="154"/>
      <c r="AR4699" s="154"/>
      <c r="AS4699" s="154"/>
      <c r="AT4699" s="154"/>
      <c r="AU4699" s="154"/>
      <c r="AV4699" s="154"/>
      <c r="AW4699" s="154"/>
      <c r="AX4699" s="154"/>
      <c r="AY4699" s="154"/>
      <c r="AZ4699" s="154"/>
      <c r="BA4699" s="154"/>
      <c r="BB4699" s="154"/>
      <c r="BC4699" s="257"/>
    </row>
    <row r="4700" spans="1:55">
      <c r="A4700" s="155"/>
      <c r="B4700" s="87">
        <v>11560</v>
      </c>
      <c r="C4700" s="154"/>
      <c r="D4700" s="154"/>
      <c r="E4700" s="255">
        <v>21</v>
      </c>
      <c r="F4700" s="255" t="s">
        <v>42</v>
      </c>
      <c r="G4700" s="255">
        <v>2018</v>
      </c>
      <c r="H4700" s="255"/>
      <c r="I4700" s="257"/>
      <c r="J4700" s="257"/>
      <c r="K4700" s="257"/>
      <c r="L4700" s="4"/>
      <c r="M4700" s="257"/>
      <c r="N4700" s="155"/>
      <c r="O4700" s="155"/>
      <c r="P4700" s="255">
        <v>34</v>
      </c>
      <c r="Q4700" s="156"/>
      <c r="R4700" s="255">
        <v>5</v>
      </c>
      <c r="S4700" s="257" t="s">
        <v>3</v>
      </c>
      <c r="T4700" s="257" t="s">
        <v>44</v>
      </c>
      <c r="U4700" s="257" t="s">
        <v>1672</v>
      </c>
      <c r="V4700" s="154"/>
      <c r="W4700" s="294" t="s">
        <v>2904</v>
      </c>
      <c r="X4700" s="294" t="s">
        <v>2905</v>
      </c>
      <c r="Y4700" s="154"/>
      <c r="Z4700" s="154"/>
      <c r="AA4700" s="309">
        <v>42.256819999999998</v>
      </c>
      <c r="AB4700" s="309">
        <v>-121.78209</v>
      </c>
      <c r="AC4700" s="291" t="s">
        <v>45</v>
      </c>
      <c r="AD4700" s="154"/>
      <c r="AE4700" s="319" t="s">
        <v>2906</v>
      </c>
      <c r="AF4700" s="154"/>
      <c r="AG4700" s="154" t="s">
        <v>2898</v>
      </c>
      <c r="AH4700" s="154" t="s">
        <v>2898</v>
      </c>
      <c r="AI4700" s="154"/>
      <c r="AJ4700" s="154"/>
      <c r="AK4700" s="154"/>
      <c r="AL4700" s="154"/>
      <c r="AM4700" s="154"/>
      <c r="AN4700" s="154"/>
      <c r="AO4700" s="154"/>
      <c r="AP4700" s="154"/>
      <c r="AQ4700" s="154"/>
      <c r="AR4700" s="154"/>
      <c r="AS4700" s="154"/>
      <c r="AT4700" s="154"/>
      <c r="AU4700" s="154"/>
      <c r="AV4700" s="154"/>
      <c r="AW4700" s="154"/>
      <c r="AX4700" s="154"/>
      <c r="AY4700" s="154"/>
      <c r="AZ4700" s="154"/>
      <c r="BA4700" s="154"/>
      <c r="BB4700" s="154"/>
      <c r="BC4700" s="257"/>
    </row>
    <row r="4701" spans="1:55">
      <c r="A4701" s="83"/>
      <c r="B4701" s="87">
        <v>11561</v>
      </c>
      <c r="C4701" s="82"/>
      <c r="D4701" s="82"/>
      <c r="E4701" s="256">
        <v>21</v>
      </c>
      <c r="F4701" s="256" t="s">
        <v>42</v>
      </c>
      <c r="G4701" s="256">
        <v>2018</v>
      </c>
      <c r="H4701" s="256"/>
      <c r="I4701" s="259"/>
      <c r="J4701" s="259"/>
      <c r="K4701" s="259"/>
      <c r="L4701" s="4"/>
      <c r="M4701" s="259"/>
      <c r="N4701" s="83"/>
      <c r="O4701" s="83"/>
      <c r="P4701" s="256">
        <v>35</v>
      </c>
      <c r="Q4701" s="84"/>
      <c r="R4701" s="256">
        <v>1</v>
      </c>
      <c r="S4701" s="259" t="s">
        <v>3</v>
      </c>
      <c r="T4701" s="259" t="s">
        <v>44</v>
      </c>
      <c r="U4701" s="259" t="s">
        <v>1672</v>
      </c>
      <c r="V4701" s="82"/>
      <c r="W4701" s="294" t="s">
        <v>2904</v>
      </c>
      <c r="X4701" s="294" t="s">
        <v>2905</v>
      </c>
      <c r="Y4701" s="82"/>
      <c r="Z4701" s="82"/>
      <c r="AA4701" s="305">
        <v>42.256819999999998</v>
      </c>
      <c r="AB4701" s="305">
        <v>-121.78209</v>
      </c>
      <c r="AC4701" s="291" t="s">
        <v>45</v>
      </c>
      <c r="AD4701" s="82"/>
      <c r="AE4701" s="314" t="s">
        <v>2907</v>
      </c>
      <c r="AF4701" s="82"/>
      <c r="AG4701" s="82" t="s">
        <v>2898</v>
      </c>
      <c r="AH4701" s="82" t="s">
        <v>2898</v>
      </c>
      <c r="AI4701" s="82"/>
      <c r="AJ4701" s="82"/>
      <c r="AK4701" s="82"/>
      <c r="AL4701" s="82"/>
      <c r="AM4701" s="82"/>
      <c r="AN4701" s="82"/>
      <c r="AO4701" s="82"/>
      <c r="AP4701" s="82"/>
      <c r="AQ4701" s="82"/>
      <c r="AR4701" s="82"/>
      <c r="AS4701" s="82"/>
      <c r="AT4701" s="82"/>
      <c r="AU4701" s="82"/>
      <c r="AV4701" s="82"/>
      <c r="AW4701" s="82"/>
      <c r="AX4701" s="82"/>
      <c r="AY4701" s="82"/>
      <c r="AZ4701" s="82"/>
      <c r="BA4701" s="82"/>
      <c r="BB4701" s="82"/>
      <c r="BC4701" s="259"/>
    </row>
    <row r="4702" spans="1:55">
      <c r="A4702" s="83"/>
      <c r="B4702" s="87">
        <v>11562</v>
      </c>
      <c r="C4702" s="82"/>
      <c r="D4702" s="82"/>
      <c r="E4702" s="256">
        <v>21</v>
      </c>
      <c r="F4702" s="256" t="s">
        <v>42</v>
      </c>
      <c r="G4702" s="256">
        <v>2018</v>
      </c>
      <c r="H4702" s="256"/>
      <c r="I4702" s="259"/>
      <c r="J4702" s="259"/>
      <c r="K4702" s="259"/>
      <c r="L4702" s="4"/>
      <c r="M4702" s="259"/>
      <c r="N4702" s="83"/>
      <c r="O4702" s="83"/>
      <c r="P4702" s="256">
        <v>35</v>
      </c>
      <c r="Q4702" s="84"/>
      <c r="R4702" s="256">
        <v>2</v>
      </c>
      <c r="S4702" s="259" t="s">
        <v>3</v>
      </c>
      <c r="T4702" s="259" t="s">
        <v>44</v>
      </c>
      <c r="U4702" s="259" t="s">
        <v>1672</v>
      </c>
      <c r="V4702" s="82"/>
      <c r="W4702" s="294" t="s">
        <v>2904</v>
      </c>
      <c r="X4702" s="294" t="s">
        <v>2905</v>
      </c>
      <c r="Y4702" s="82"/>
      <c r="Z4702" s="82"/>
      <c r="AA4702" s="305">
        <v>42.256819999999998</v>
      </c>
      <c r="AB4702" s="305">
        <v>-121.78209</v>
      </c>
      <c r="AC4702" s="291" t="s">
        <v>45</v>
      </c>
      <c r="AD4702" s="82"/>
      <c r="AE4702" s="314" t="s">
        <v>2907</v>
      </c>
      <c r="AF4702" s="82"/>
      <c r="AG4702" s="82" t="s">
        <v>2898</v>
      </c>
      <c r="AH4702" s="82" t="s">
        <v>2898</v>
      </c>
      <c r="AI4702" s="82"/>
      <c r="AJ4702" s="82"/>
      <c r="AK4702" s="82"/>
      <c r="AL4702" s="82"/>
      <c r="AM4702" s="82"/>
      <c r="AN4702" s="82"/>
      <c r="AO4702" s="82"/>
      <c r="AP4702" s="82"/>
      <c r="AQ4702" s="82"/>
      <c r="AR4702" s="82"/>
      <c r="AS4702" s="82"/>
      <c r="AT4702" s="82"/>
      <c r="AU4702" s="82"/>
      <c r="AV4702" s="82"/>
      <c r="AW4702" s="82"/>
      <c r="AX4702" s="82"/>
      <c r="AY4702" s="82"/>
      <c r="AZ4702" s="82"/>
      <c r="BA4702" s="82"/>
      <c r="BB4702" s="82"/>
      <c r="BC4702" s="259"/>
    </row>
    <row r="4703" spans="1:55">
      <c r="A4703" s="83"/>
      <c r="B4703" s="87">
        <v>11563</v>
      </c>
      <c r="C4703" s="82"/>
      <c r="D4703" s="82"/>
      <c r="E4703" s="256">
        <v>21</v>
      </c>
      <c r="F4703" s="256" t="s">
        <v>42</v>
      </c>
      <c r="G4703" s="256">
        <v>2018</v>
      </c>
      <c r="H4703" s="256"/>
      <c r="I4703" s="259"/>
      <c r="J4703" s="259"/>
      <c r="K4703" s="259"/>
      <c r="L4703" s="4"/>
      <c r="M4703" s="259"/>
      <c r="N4703" s="83"/>
      <c r="O4703" s="83"/>
      <c r="P4703" s="256">
        <v>35</v>
      </c>
      <c r="Q4703" s="84"/>
      <c r="R4703" s="256">
        <v>3</v>
      </c>
      <c r="S4703" s="259" t="s">
        <v>3</v>
      </c>
      <c r="T4703" s="259" t="s">
        <v>44</v>
      </c>
      <c r="U4703" s="259" t="s">
        <v>1672</v>
      </c>
      <c r="V4703" s="82"/>
      <c r="W4703" s="294" t="s">
        <v>2904</v>
      </c>
      <c r="X4703" s="294" t="s">
        <v>2905</v>
      </c>
      <c r="Y4703" s="82"/>
      <c r="Z4703" s="82"/>
      <c r="AA4703" s="305">
        <v>42.256819999999998</v>
      </c>
      <c r="AB4703" s="305">
        <v>-121.78209</v>
      </c>
      <c r="AC4703" s="291" t="s">
        <v>45</v>
      </c>
      <c r="AD4703" s="82"/>
      <c r="AE4703" s="314" t="s">
        <v>2907</v>
      </c>
      <c r="AF4703" s="82"/>
      <c r="AG4703" s="82" t="s">
        <v>2898</v>
      </c>
      <c r="AH4703" s="82" t="s">
        <v>2898</v>
      </c>
      <c r="AI4703" s="82"/>
      <c r="AJ4703" s="82"/>
      <c r="AK4703" s="82"/>
      <c r="AL4703" s="82"/>
      <c r="AM4703" s="82"/>
      <c r="AN4703" s="82"/>
      <c r="AO4703" s="82"/>
      <c r="AP4703" s="82"/>
      <c r="AQ4703" s="82"/>
      <c r="AR4703" s="82"/>
      <c r="AS4703" s="82"/>
      <c r="AT4703" s="82"/>
      <c r="AU4703" s="82"/>
      <c r="AV4703" s="82"/>
      <c r="AW4703" s="82"/>
      <c r="AX4703" s="82"/>
      <c r="AY4703" s="82"/>
      <c r="AZ4703" s="82"/>
      <c r="BA4703" s="82"/>
      <c r="BB4703" s="82"/>
      <c r="BC4703" s="259"/>
    </row>
    <row r="4704" spans="1:55">
      <c r="A4704" s="83"/>
      <c r="B4704" s="87">
        <v>11564</v>
      </c>
      <c r="C4704" s="82"/>
      <c r="D4704" s="82"/>
      <c r="E4704" s="256">
        <v>21</v>
      </c>
      <c r="F4704" s="256" t="s">
        <v>42</v>
      </c>
      <c r="G4704" s="256">
        <v>2018</v>
      </c>
      <c r="H4704" s="256"/>
      <c r="I4704" s="259"/>
      <c r="J4704" s="259"/>
      <c r="K4704" s="259"/>
      <c r="L4704" s="4"/>
      <c r="M4704" s="259"/>
      <c r="N4704" s="83"/>
      <c r="O4704" s="83"/>
      <c r="P4704" s="256">
        <v>35</v>
      </c>
      <c r="Q4704" s="84"/>
      <c r="R4704" s="256">
        <v>4</v>
      </c>
      <c r="S4704" s="259" t="s">
        <v>3</v>
      </c>
      <c r="T4704" s="259" t="s">
        <v>44</v>
      </c>
      <c r="U4704" s="259" t="s">
        <v>1672</v>
      </c>
      <c r="V4704" s="82"/>
      <c r="W4704" s="294" t="s">
        <v>2904</v>
      </c>
      <c r="X4704" s="294" t="s">
        <v>2905</v>
      </c>
      <c r="Y4704" s="82"/>
      <c r="Z4704" s="82"/>
      <c r="AA4704" s="305">
        <v>42.256819999999998</v>
      </c>
      <c r="AB4704" s="305">
        <v>-121.78209</v>
      </c>
      <c r="AC4704" s="291" t="s">
        <v>45</v>
      </c>
      <c r="AD4704" s="82"/>
      <c r="AE4704" s="314" t="s">
        <v>2907</v>
      </c>
      <c r="AF4704" s="82"/>
      <c r="AG4704" s="82" t="s">
        <v>2898</v>
      </c>
      <c r="AH4704" s="82" t="s">
        <v>2898</v>
      </c>
      <c r="AI4704" s="82"/>
      <c r="AJ4704" s="82"/>
      <c r="AK4704" s="82"/>
      <c r="AL4704" s="82"/>
      <c r="AM4704" s="82"/>
      <c r="AN4704" s="82"/>
      <c r="AO4704" s="82"/>
      <c r="AP4704" s="82"/>
      <c r="AQ4704" s="82"/>
      <c r="AR4704" s="82"/>
      <c r="AS4704" s="82"/>
      <c r="AT4704" s="82"/>
      <c r="AU4704" s="82"/>
      <c r="AV4704" s="82"/>
      <c r="AW4704" s="82"/>
      <c r="AX4704" s="82"/>
      <c r="AY4704" s="82"/>
      <c r="AZ4704" s="82"/>
      <c r="BA4704" s="82"/>
      <c r="BB4704" s="82"/>
      <c r="BC4704" s="259"/>
    </row>
    <row r="4705" spans="1:55">
      <c r="A4705" s="83"/>
      <c r="B4705" s="87">
        <v>11565</v>
      </c>
      <c r="C4705" s="82"/>
      <c r="D4705" s="82"/>
      <c r="E4705" s="256">
        <v>21</v>
      </c>
      <c r="F4705" s="256" t="s">
        <v>42</v>
      </c>
      <c r="G4705" s="256">
        <v>2018</v>
      </c>
      <c r="H4705" s="256"/>
      <c r="I4705" s="259"/>
      <c r="J4705" s="259"/>
      <c r="K4705" s="259"/>
      <c r="L4705" s="4"/>
      <c r="M4705" s="259"/>
      <c r="N4705" s="83"/>
      <c r="O4705" s="83"/>
      <c r="P4705" s="256">
        <v>35</v>
      </c>
      <c r="Q4705" s="84"/>
      <c r="R4705" s="256">
        <v>5</v>
      </c>
      <c r="S4705" s="259" t="s">
        <v>3</v>
      </c>
      <c r="T4705" s="259" t="s">
        <v>44</v>
      </c>
      <c r="U4705" s="259" t="s">
        <v>1672</v>
      </c>
      <c r="V4705" s="82"/>
      <c r="W4705" s="294" t="s">
        <v>2904</v>
      </c>
      <c r="X4705" s="294" t="s">
        <v>2905</v>
      </c>
      <c r="Y4705" s="82"/>
      <c r="Z4705" s="82"/>
      <c r="AA4705" s="305">
        <v>42.256819999999998</v>
      </c>
      <c r="AB4705" s="305">
        <v>-121.78209</v>
      </c>
      <c r="AC4705" s="291" t="s">
        <v>45</v>
      </c>
      <c r="AD4705" s="82"/>
      <c r="AE4705" s="314" t="s">
        <v>2907</v>
      </c>
      <c r="AF4705" s="82"/>
      <c r="AG4705" s="82" t="s">
        <v>2898</v>
      </c>
      <c r="AH4705" s="82" t="s">
        <v>2898</v>
      </c>
      <c r="AI4705" s="82"/>
      <c r="AJ4705" s="82"/>
      <c r="AK4705" s="82"/>
      <c r="AL4705" s="82"/>
      <c r="AM4705" s="82"/>
      <c r="AN4705" s="82"/>
      <c r="AO4705" s="82"/>
      <c r="AP4705" s="82"/>
      <c r="AQ4705" s="82"/>
      <c r="AR4705" s="82"/>
      <c r="AS4705" s="82"/>
      <c r="AT4705" s="82"/>
      <c r="AU4705" s="82"/>
      <c r="AV4705" s="82"/>
      <c r="AW4705" s="82"/>
      <c r="AX4705" s="82"/>
      <c r="AY4705" s="82"/>
      <c r="AZ4705" s="82"/>
      <c r="BA4705" s="82"/>
      <c r="BB4705" s="82"/>
      <c r="BC4705" s="259"/>
    </row>
    <row r="4706" spans="1:55">
      <c r="A4706" s="83"/>
      <c r="B4706" s="87">
        <v>11566</v>
      </c>
      <c r="C4706" s="82"/>
      <c r="D4706" s="82"/>
      <c r="E4706" s="256">
        <v>21</v>
      </c>
      <c r="F4706" s="256" t="s">
        <v>42</v>
      </c>
      <c r="G4706" s="256">
        <v>2018</v>
      </c>
      <c r="H4706" s="256"/>
      <c r="I4706" s="259"/>
      <c r="J4706" s="259"/>
      <c r="K4706" s="259"/>
      <c r="L4706" s="4"/>
      <c r="M4706" s="259"/>
      <c r="N4706" s="83"/>
      <c r="O4706" s="83"/>
      <c r="P4706" s="256">
        <v>35</v>
      </c>
      <c r="Q4706" s="84"/>
      <c r="R4706" s="256">
        <v>6</v>
      </c>
      <c r="S4706" s="259" t="s">
        <v>3</v>
      </c>
      <c r="T4706" s="259" t="s">
        <v>44</v>
      </c>
      <c r="U4706" s="259" t="s">
        <v>1672</v>
      </c>
      <c r="V4706" s="82"/>
      <c r="W4706" s="294" t="s">
        <v>2904</v>
      </c>
      <c r="X4706" s="294" t="s">
        <v>2905</v>
      </c>
      <c r="Y4706" s="82"/>
      <c r="Z4706" s="82"/>
      <c r="AA4706" s="305">
        <v>42.256819999999998</v>
      </c>
      <c r="AB4706" s="305">
        <v>-121.78209</v>
      </c>
      <c r="AC4706" s="291" t="s">
        <v>45</v>
      </c>
      <c r="AD4706" s="82"/>
      <c r="AE4706" s="314" t="s">
        <v>2907</v>
      </c>
      <c r="AF4706" s="82"/>
      <c r="AG4706" s="82" t="s">
        <v>2898</v>
      </c>
      <c r="AH4706" s="82" t="s">
        <v>2898</v>
      </c>
      <c r="AI4706" s="82"/>
      <c r="AJ4706" s="82"/>
      <c r="AK4706" s="82"/>
      <c r="AL4706" s="82"/>
      <c r="AM4706" s="82"/>
      <c r="AN4706" s="82"/>
      <c r="AO4706" s="82"/>
      <c r="AP4706" s="82"/>
      <c r="AQ4706" s="82"/>
      <c r="AR4706" s="82"/>
      <c r="AS4706" s="82"/>
      <c r="AT4706" s="82"/>
      <c r="AU4706" s="82"/>
      <c r="AV4706" s="82"/>
      <c r="AW4706" s="82"/>
      <c r="AX4706" s="82"/>
      <c r="AY4706" s="82"/>
      <c r="AZ4706" s="82"/>
      <c r="BA4706" s="82"/>
      <c r="BB4706" s="82"/>
      <c r="BC4706" s="259"/>
    </row>
    <row r="4707" spans="1:55">
      <c r="A4707" s="83"/>
      <c r="B4707" s="87">
        <v>11567</v>
      </c>
      <c r="C4707" s="82"/>
      <c r="D4707" s="82"/>
      <c r="E4707" s="256">
        <v>21</v>
      </c>
      <c r="F4707" s="256" t="s">
        <v>42</v>
      </c>
      <c r="G4707" s="256">
        <v>2018</v>
      </c>
      <c r="H4707" s="256"/>
      <c r="I4707" s="259"/>
      <c r="J4707" s="259"/>
      <c r="K4707" s="259"/>
      <c r="L4707" s="4"/>
      <c r="M4707" s="259"/>
      <c r="N4707" s="83"/>
      <c r="O4707" s="83"/>
      <c r="P4707" s="256">
        <v>35</v>
      </c>
      <c r="Q4707" s="84"/>
      <c r="R4707" s="256">
        <v>7</v>
      </c>
      <c r="S4707" s="259" t="s">
        <v>3</v>
      </c>
      <c r="T4707" s="259" t="s">
        <v>44</v>
      </c>
      <c r="U4707" s="259" t="s">
        <v>1672</v>
      </c>
      <c r="V4707" s="82"/>
      <c r="W4707" s="294" t="s">
        <v>2904</v>
      </c>
      <c r="X4707" s="294" t="s">
        <v>2905</v>
      </c>
      <c r="Y4707" s="82"/>
      <c r="Z4707" s="82"/>
      <c r="AA4707" s="305">
        <v>42.256819999999998</v>
      </c>
      <c r="AB4707" s="305">
        <v>-121.78209</v>
      </c>
      <c r="AC4707" s="291" t="s">
        <v>45</v>
      </c>
      <c r="AD4707" s="82"/>
      <c r="AE4707" s="314" t="s">
        <v>2907</v>
      </c>
      <c r="AF4707" s="82"/>
      <c r="AG4707" s="82" t="s">
        <v>2898</v>
      </c>
      <c r="AH4707" s="82" t="s">
        <v>2898</v>
      </c>
      <c r="AI4707" s="82"/>
      <c r="AJ4707" s="82"/>
      <c r="AK4707" s="82"/>
      <c r="AL4707" s="82"/>
      <c r="AM4707" s="82"/>
      <c r="AN4707" s="82"/>
      <c r="AO4707" s="82"/>
      <c r="AP4707" s="82"/>
      <c r="AQ4707" s="82"/>
      <c r="AR4707" s="82"/>
      <c r="AS4707" s="82"/>
      <c r="AT4707" s="82"/>
      <c r="AU4707" s="82"/>
      <c r="AV4707" s="82"/>
      <c r="AW4707" s="82"/>
      <c r="AX4707" s="82"/>
      <c r="AY4707" s="82"/>
      <c r="AZ4707" s="82"/>
      <c r="BA4707" s="82"/>
      <c r="BB4707" s="82"/>
      <c r="BC4707" s="259"/>
    </row>
    <row r="4708" spans="1:55">
      <c r="A4708" s="83"/>
      <c r="B4708" s="87">
        <v>11568</v>
      </c>
      <c r="C4708" s="82"/>
      <c r="D4708" s="82"/>
      <c r="E4708" s="256">
        <v>21</v>
      </c>
      <c r="F4708" s="256" t="s">
        <v>42</v>
      </c>
      <c r="G4708" s="256">
        <v>2018</v>
      </c>
      <c r="H4708" s="256"/>
      <c r="I4708" s="259"/>
      <c r="J4708" s="259"/>
      <c r="K4708" s="259"/>
      <c r="L4708" s="4"/>
      <c r="M4708" s="259"/>
      <c r="N4708" s="83"/>
      <c r="O4708" s="83"/>
      <c r="P4708" s="256">
        <v>35</v>
      </c>
      <c r="Q4708" s="84"/>
      <c r="R4708" s="256">
        <v>8</v>
      </c>
      <c r="S4708" s="259" t="s">
        <v>3</v>
      </c>
      <c r="T4708" s="259" t="s">
        <v>44</v>
      </c>
      <c r="U4708" s="259" t="s">
        <v>1672</v>
      </c>
      <c r="V4708" s="82"/>
      <c r="W4708" s="294" t="s">
        <v>2904</v>
      </c>
      <c r="X4708" s="294" t="s">
        <v>2905</v>
      </c>
      <c r="Y4708" s="82"/>
      <c r="Z4708" s="82"/>
      <c r="AA4708" s="305">
        <v>42.256819999999998</v>
      </c>
      <c r="AB4708" s="305">
        <v>-121.78209</v>
      </c>
      <c r="AC4708" s="291" t="s">
        <v>45</v>
      </c>
      <c r="AD4708" s="82"/>
      <c r="AE4708" s="314" t="s">
        <v>2907</v>
      </c>
      <c r="AF4708" s="82"/>
      <c r="AG4708" s="82" t="s">
        <v>2898</v>
      </c>
      <c r="AH4708" s="82" t="s">
        <v>2898</v>
      </c>
      <c r="AI4708" s="82"/>
      <c r="AJ4708" s="82"/>
      <c r="AK4708" s="82"/>
      <c r="AL4708" s="82"/>
      <c r="AM4708" s="82"/>
      <c r="AN4708" s="82"/>
      <c r="AO4708" s="82"/>
      <c r="AP4708" s="82"/>
      <c r="AQ4708" s="82"/>
      <c r="AR4708" s="82"/>
      <c r="AS4708" s="82"/>
      <c r="AT4708" s="82"/>
      <c r="AU4708" s="82"/>
      <c r="AV4708" s="82"/>
      <c r="AW4708" s="82"/>
      <c r="AX4708" s="82"/>
      <c r="AY4708" s="82"/>
      <c r="AZ4708" s="82"/>
      <c r="BA4708" s="82"/>
      <c r="BB4708" s="82"/>
      <c r="BC4708" s="259"/>
    </row>
    <row r="4709" spans="1:55">
      <c r="A4709" s="83"/>
      <c r="B4709" s="87">
        <v>11569</v>
      </c>
      <c r="C4709" s="82"/>
      <c r="D4709" s="82"/>
      <c r="E4709" s="256">
        <v>21</v>
      </c>
      <c r="F4709" s="256" t="s">
        <v>42</v>
      </c>
      <c r="G4709" s="256">
        <v>2018</v>
      </c>
      <c r="H4709" s="256"/>
      <c r="I4709" s="259"/>
      <c r="J4709" s="259"/>
      <c r="K4709" s="259"/>
      <c r="L4709" s="4"/>
      <c r="M4709" s="259"/>
      <c r="N4709" s="83"/>
      <c r="O4709" s="83"/>
      <c r="P4709" s="256">
        <v>35</v>
      </c>
      <c r="Q4709" s="84"/>
      <c r="R4709" s="256">
        <v>9</v>
      </c>
      <c r="S4709" s="259" t="s">
        <v>3</v>
      </c>
      <c r="T4709" s="259" t="s">
        <v>44</v>
      </c>
      <c r="U4709" s="259" t="s">
        <v>1672</v>
      </c>
      <c r="V4709" s="82"/>
      <c r="W4709" s="294" t="s">
        <v>2904</v>
      </c>
      <c r="X4709" s="294" t="s">
        <v>2905</v>
      </c>
      <c r="Y4709" s="82"/>
      <c r="Z4709" s="82"/>
      <c r="AA4709" s="305">
        <v>42.256819999999998</v>
      </c>
      <c r="AB4709" s="305">
        <v>-121.78209</v>
      </c>
      <c r="AC4709" s="291" t="s">
        <v>45</v>
      </c>
      <c r="AD4709" s="82"/>
      <c r="AE4709" s="314" t="s">
        <v>2907</v>
      </c>
      <c r="AF4709" s="82"/>
      <c r="AG4709" s="82" t="s">
        <v>2898</v>
      </c>
      <c r="AH4709" s="82" t="s">
        <v>2898</v>
      </c>
      <c r="AI4709" s="82"/>
      <c r="AJ4709" s="82"/>
      <c r="AK4709" s="82"/>
      <c r="AL4709" s="82"/>
      <c r="AM4709" s="82"/>
      <c r="AN4709" s="82"/>
      <c r="AO4709" s="82"/>
      <c r="AP4709" s="82"/>
      <c r="AQ4709" s="82"/>
      <c r="AR4709" s="82"/>
      <c r="AS4709" s="82"/>
      <c r="AT4709" s="82"/>
      <c r="AU4709" s="82"/>
      <c r="AV4709" s="82"/>
      <c r="AW4709" s="82"/>
      <c r="AX4709" s="82"/>
      <c r="AY4709" s="82"/>
      <c r="AZ4709" s="82"/>
      <c r="BA4709" s="82"/>
      <c r="BB4709" s="82"/>
      <c r="BC4709" s="259"/>
    </row>
    <row r="4710" spans="1:55">
      <c r="A4710" s="83"/>
      <c r="B4710" s="87">
        <v>11570</v>
      </c>
      <c r="C4710" s="82"/>
      <c r="D4710" s="82"/>
      <c r="E4710" s="256">
        <v>21</v>
      </c>
      <c r="F4710" s="256" t="s">
        <v>42</v>
      </c>
      <c r="G4710" s="256">
        <v>2018</v>
      </c>
      <c r="H4710" s="256"/>
      <c r="I4710" s="259"/>
      <c r="J4710" s="259"/>
      <c r="K4710" s="259"/>
      <c r="L4710" s="4"/>
      <c r="M4710" s="259"/>
      <c r="N4710" s="83"/>
      <c r="O4710" s="83"/>
      <c r="P4710" s="256">
        <v>35</v>
      </c>
      <c r="Q4710" s="84"/>
      <c r="R4710" s="256">
        <v>10</v>
      </c>
      <c r="S4710" s="259" t="s">
        <v>3</v>
      </c>
      <c r="T4710" s="259" t="s">
        <v>44</v>
      </c>
      <c r="U4710" s="259" t="s">
        <v>1672</v>
      </c>
      <c r="V4710" s="82"/>
      <c r="W4710" s="294" t="s">
        <v>2904</v>
      </c>
      <c r="X4710" s="294" t="s">
        <v>2905</v>
      </c>
      <c r="Y4710" s="82"/>
      <c r="Z4710" s="82"/>
      <c r="AA4710" s="305">
        <v>42.256819999999998</v>
      </c>
      <c r="AB4710" s="305">
        <v>-121.78209</v>
      </c>
      <c r="AC4710" s="291" t="s">
        <v>45</v>
      </c>
      <c r="AD4710" s="82"/>
      <c r="AE4710" s="314" t="s">
        <v>2907</v>
      </c>
      <c r="AF4710" s="82"/>
      <c r="AG4710" s="82" t="s">
        <v>2898</v>
      </c>
      <c r="AH4710" s="82" t="s">
        <v>2898</v>
      </c>
      <c r="AI4710" s="82"/>
      <c r="AJ4710" s="82"/>
      <c r="AK4710" s="82"/>
      <c r="AL4710" s="82"/>
      <c r="AM4710" s="82"/>
      <c r="AN4710" s="82"/>
      <c r="AO4710" s="82"/>
      <c r="AP4710" s="82"/>
      <c r="AQ4710" s="82"/>
      <c r="AR4710" s="82"/>
      <c r="AS4710" s="82"/>
      <c r="AT4710" s="82"/>
      <c r="AU4710" s="82"/>
      <c r="AV4710" s="82"/>
      <c r="AW4710" s="82"/>
      <c r="AX4710" s="82"/>
      <c r="AY4710" s="82"/>
      <c r="AZ4710" s="82"/>
      <c r="BA4710" s="82"/>
      <c r="BB4710" s="82"/>
      <c r="BC4710" s="259"/>
    </row>
    <row r="4711" spans="1:55">
      <c r="A4711" s="83"/>
      <c r="B4711" s="87">
        <v>11571</v>
      </c>
      <c r="C4711" s="82"/>
      <c r="D4711" s="82"/>
      <c r="E4711" s="256">
        <v>21</v>
      </c>
      <c r="F4711" s="256" t="s">
        <v>42</v>
      </c>
      <c r="G4711" s="256">
        <v>2018</v>
      </c>
      <c r="H4711" s="256"/>
      <c r="I4711" s="259"/>
      <c r="J4711" s="259"/>
      <c r="K4711" s="259"/>
      <c r="L4711" s="4"/>
      <c r="M4711" s="259"/>
      <c r="N4711" s="83"/>
      <c r="O4711" s="83"/>
      <c r="P4711" s="256">
        <v>35</v>
      </c>
      <c r="Q4711" s="84"/>
      <c r="R4711" s="256">
        <v>11</v>
      </c>
      <c r="S4711" s="259" t="s">
        <v>3</v>
      </c>
      <c r="T4711" s="259" t="s">
        <v>44</v>
      </c>
      <c r="U4711" s="259" t="s">
        <v>1672</v>
      </c>
      <c r="V4711" s="82"/>
      <c r="W4711" s="294" t="s">
        <v>2904</v>
      </c>
      <c r="X4711" s="294" t="s">
        <v>2905</v>
      </c>
      <c r="Y4711" s="82"/>
      <c r="Z4711" s="82"/>
      <c r="AA4711" s="305">
        <v>42.256819999999998</v>
      </c>
      <c r="AB4711" s="305">
        <v>-121.78209</v>
      </c>
      <c r="AC4711" s="291" t="s">
        <v>45</v>
      </c>
      <c r="AD4711" s="82"/>
      <c r="AE4711" s="314" t="s">
        <v>2907</v>
      </c>
      <c r="AF4711" s="82"/>
      <c r="AG4711" s="82" t="s">
        <v>2898</v>
      </c>
      <c r="AH4711" s="82" t="s">
        <v>2898</v>
      </c>
      <c r="AI4711" s="82"/>
      <c r="AJ4711" s="82"/>
      <c r="AK4711" s="82"/>
      <c r="AL4711" s="82"/>
      <c r="AM4711" s="82"/>
      <c r="AN4711" s="82"/>
      <c r="AO4711" s="82"/>
      <c r="AP4711" s="82"/>
      <c r="AQ4711" s="82"/>
      <c r="AR4711" s="82"/>
      <c r="AS4711" s="82"/>
      <c r="AT4711" s="82"/>
      <c r="AU4711" s="82"/>
      <c r="AV4711" s="82"/>
      <c r="AW4711" s="82"/>
      <c r="AX4711" s="82"/>
      <c r="AY4711" s="82"/>
      <c r="AZ4711" s="82"/>
      <c r="BA4711" s="82"/>
      <c r="BB4711" s="82"/>
      <c r="BC4711" s="259"/>
    </row>
    <row r="4712" spans="1:55">
      <c r="A4712" s="83"/>
      <c r="B4712" s="87">
        <v>11572</v>
      </c>
      <c r="C4712" s="82"/>
      <c r="D4712" s="82"/>
      <c r="E4712" s="256">
        <v>21</v>
      </c>
      <c r="F4712" s="256" t="s">
        <v>42</v>
      </c>
      <c r="G4712" s="256">
        <v>2018</v>
      </c>
      <c r="H4712" s="256"/>
      <c r="I4712" s="259"/>
      <c r="J4712" s="259"/>
      <c r="K4712" s="259"/>
      <c r="L4712" s="4"/>
      <c r="M4712" s="259"/>
      <c r="N4712" s="83"/>
      <c r="O4712" s="83"/>
      <c r="P4712" s="256">
        <v>35</v>
      </c>
      <c r="Q4712" s="84"/>
      <c r="R4712" s="256">
        <v>12</v>
      </c>
      <c r="S4712" s="259" t="s">
        <v>3</v>
      </c>
      <c r="T4712" s="259" t="s">
        <v>44</v>
      </c>
      <c r="U4712" s="259" t="s">
        <v>1672</v>
      </c>
      <c r="V4712" s="82"/>
      <c r="W4712" s="294" t="s">
        <v>2904</v>
      </c>
      <c r="X4712" s="294" t="s">
        <v>2905</v>
      </c>
      <c r="Y4712" s="82"/>
      <c r="Z4712" s="82"/>
      <c r="AA4712" s="305">
        <v>42.256819999999998</v>
      </c>
      <c r="AB4712" s="305">
        <v>-121.78209</v>
      </c>
      <c r="AC4712" s="291" t="s">
        <v>45</v>
      </c>
      <c r="AD4712" s="82"/>
      <c r="AE4712" s="314" t="s">
        <v>2907</v>
      </c>
      <c r="AF4712" s="82"/>
      <c r="AG4712" s="82" t="s">
        <v>2898</v>
      </c>
      <c r="AH4712" s="82" t="s">
        <v>2898</v>
      </c>
      <c r="AI4712" s="82"/>
      <c r="AJ4712" s="82"/>
      <c r="AK4712" s="82"/>
      <c r="AL4712" s="82"/>
      <c r="AM4712" s="82"/>
      <c r="AN4712" s="82"/>
      <c r="AO4712" s="82"/>
      <c r="AP4712" s="82"/>
      <c r="AQ4712" s="82"/>
      <c r="AR4712" s="82"/>
      <c r="AS4712" s="82"/>
      <c r="AT4712" s="82"/>
      <c r="AU4712" s="82"/>
      <c r="AV4712" s="82"/>
      <c r="AW4712" s="82"/>
      <c r="AX4712" s="82"/>
      <c r="AY4712" s="82"/>
      <c r="AZ4712" s="82"/>
      <c r="BA4712" s="82"/>
      <c r="BB4712" s="82"/>
      <c r="BC4712" s="259"/>
    </row>
    <row r="4713" spans="1:55">
      <c r="A4713" s="105"/>
      <c r="B4713" s="87">
        <v>11573</v>
      </c>
      <c r="C4713" s="104"/>
      <c r="D4713" s="104"/>
      <c r="E4713" s="272">
        <v>21</v>
      </c>
      <c r="F4713" s="272" t="s">
        <v>42</v>
      </c>
      <c r="G4713" s="272">
        <v>2018</v>
      </c>
      <c r="H4713" s="272"/>
      <c r="I4713" s="285"/>
      <c r="J4713" s="285"/>
      <c r="K4713" s="285"/>
      <c r="L4713" s="4"/>
      <c r="M4713" s="285"/>
      <c r="N4713" s="105"/>
      <c r="O4713" s="105"/>
      <c r="P4713" s="272">
        <v>36</v>
      </c>
      <c r="Q4713" s="106"/>
      <c r="R4713" s="272">
        <v>1</v>
      </c>
      <c r="S4713" s="285" t="s">
        <v>3</v>
      </c>
      <c r="T4713" s="285" t="s">
        <v>44</v>
      </c>
      <c r="U4713" s="285" t="s">
        <v>1672</v>
      </c>
      <c r="V4713" s="104"/>
      <c r="W4713" s="294" t="s">
        <v>2904</v>
      </c>
      <c r="X4713" s="294" t="s">
        <v>2905</v>
      </c>
      <c r="Y4713" s="104"/>
      <c r="Z4713" s="104"/>
      <c r="AA4713" s="298">
        <v>42.256819999999998</v>
      </c>
      <c r="AB4713" s="298">
        <v>-121.78203999999999</v>
      </c>
      <c r="AC4713" s="291" t="s">
        <v>45</v>
      </c>
      <c r="AD4713" s="104"/>
      <c r="AE4713" s="312" t="s">
        <v>2908</v>
      </c>
      <c r="AF4713" s="104"/>
      <c r="AG4713" s="104" t="s">
        <v>2898</v>
      </c>
      <c r="AH4713" s="104" t="s">
        <v>2898</v>
      </c>
      <c r="AI4713" s="104"/>
      <c r="AJ4713" s="104"/>
      <c r="AK4713" s="104"/>
      <c r="AL4713" s="104"/>
      <c r="AM4713" s="104"/>
      <c r="AN4713" s="104"/>
      <c r="AO4713" s="104"/>
      <c r="AP4713" s="104"/>
      <c r="AQ4713" s="104"/>
      <c r="AR4713" s="104"/>
      <c r="AS4713" s="104"/>
      <c r="AT4713" s="104"/>
      <c r="AU4713" s="104"/>
      <c r="AV4713" s="104"/>
      <c r="AW4713" s="104"/>
      <c r="AX4713" s="104"/>
      <c r="AY4713" s="104"/>
      <c r="AZ4713" s="104"/>
      <c r="BA4713" s="104"/>
      <c r="BB4713" s="104"/>
      <c r="BC4713" s="285"/>
    </row>
    <row r="4714" spans="1:55">
      <c r="A4714" s="105"/>
      <c r="B4714" s="87">
        <v>11574</v>
      </c>
      <c r="C4714" s="104"/>
      <c r="D4714" s="104"/>
      <c r="E4714" s="272">
        <v>21</v>
      </c>
      <c r="F4714" s="272" t="s">
        <v>42</v>
      </c>
      <c r="G4714" s="272">
        <v>2018</v>
      </c>
      <c r="H4714" s="272"/>
      <c r="I4714" s="285"/>
      <c r="J4714" s="285"/>
      <c r="K4714" s="285"/>
      <c r="L4714" s="4"/>
      <c r="M4714" s="285"/>
      <c r="N4714" s="105"/>
      <c r="O4714" s="105"/>
      <c r="P4714" s="272">
        <v>36</v>
      </c>
      <c r="Q4714" s="106"/>
      <c r="R4714" s="272">
        <v>2</v>
      </c>
      <c r="S4714" s="285" t="s">
        <v>3</v>
      </c>
      <c r="T4714" s="285" t="s">
        <v>44</v>
      </c>
      <c r="U4714" s="285" t="s">
        <v>1672</v>
      </c>
      <c r="V4714" s="104"/>
      <c r="W4714" s="294" t="s">
        <v>2904</v>
      </c>
      <c r="X4714" s="294" t="s">
        <v>2905</v>
      </c>
      <c r="Y4714" s="104"/>
      <c r="Z4714" s="104"/>
      <c r="AA4714" s="298">
        <v>42.256819999999998</v>
      </c>
      <c r="AB4714" s="298">
        <v>-121.78203999999999</v>
      </c>
      <c r="AC4714" s="291" t="s">
        <v>45</v>
      </c>
      <c r="AD4714" s="104"/>
      <c r="AE4714" s="312" t="s">
        <v>2908</v>
      </c>
      <c r="AF4714" s="104"/>
      <c r="AG4714" s="104" t="s">
        <v>2898</v>
      </c>
      <c r="AH4714" s="104" t="s">
        <v>2898</v>
      </c>
      <c r="AI4714" s="104"/>
      <c r="AJ4714" s="104"/>
      <c r="AK4714" s="104"/>
      <c r="AL4714" s="104"/>
      <c r="AM4714" s="104"/>
      <c r="AN4714" s="104"/>
      <c r="AO4714" s="104"/>
      <c r="AP4714" s="104"/>
      <c r="AQ4714" s="104"/>
      <c r="AR4714" s="104"/>
      <c r="AS4714" s="104"/>
      <c r="AT4714" s="104"/>
      <c r="AU4714" s="104"/>
      <c r="AV4714" s="104"/>
      <c r="AW4714" s="104"/>
      <c r="AX4714" s="104"/>
      <c r="AY4714" s="104"/>
      <c r="AZ4714" s="104"/>
      <c r="BA4714" s="104"/>
      <c r="BB4714" s="104"/>
      <c r="BC4714" s="285"/>
    </row>
    <row r="4715" spans="1:55">
      <c r="A4715" s="105"/>
      <c r="B4715" s="87">
        <v>11575</v>
      </c>
      <c r="C4715" s="104"/>
      <c r="D4715" s="104"/>
      <c r="E4715" s="272">
        <v>21</v>
      </c>
      <c r="F4715" s="272" t="s">
        <v>42</v>
      </c>
      <c r="G4715" s="272">
        <v>2018</v>
      </c>
      <c r="H4715" s="272"/>
      <c r="I4715" s="285"/>
      <c r="J4715" s="285"/>
      <c r="K4715" s="285"/>
      <c r="L4715" s="4"/>
      <c r="M4715" s="285"/>
      <c r="N4715" s="105"/>
      <c r="O4715" s="105"/>
      <c r="P4715" s="272">
        <v>36</v>
      </c>
      <c r="Q4715" s="106"/>
      <c r="R4715" s="272">
        <v>3</v>
      </c>
      <c r="S4715" s="285" t="s">
        <v>3</v>
      </c>
      <c r="T4715" s="285" t="s">
        <v>44</v>
      </c>
      <c r="U4715" s="285" t="s">
        <v>1672</v>
      </c>
      <c r="V4715" s="104"/>
      <c r="W4715" s="294" t="s">
        <v>2904</v>
      </c>
      <c r="X4715" s="294" t="s">
        <v>2905</v>
      </c>
      <c r="Y4715" s="104"/>
      <c r="Z4715" s="104"/>
      <c r="AA4715" s="298">
        <v>42.256819999999998</v>
      </c>
      <c r="AB4715" s="298">
        <v>-121.78203999999999</v>
      </c>
      <c r="AC4715" s="291" t="s">
        <v>45</v>
      </c>
      <c r="AD4715" s="104"/>
      <c r="AE4715" s="312" t="s">
        <v>2908</v>
      </c>
      <c r="AF4715" s="104"/>
      <c r="AG4715" s="104" t="s">
        <v>2898</v>
      </c>
      <c r="AH4715" s="104" t="s">
        <v>2898</v>
      </c>
      <c r="AI4715" s="104"/>
      <c r="AJ4715" s="104"/>
      <c r="AK4715" s="104"/>
      <c r="AL4715" s="104"/>
      <c r="AM4715" s="104"/>
      <c r="AN4715" s="104"/>
      <c r="AO4715" s="104"/>
      <c r="AP4715" s="104"/>
      <c r="AQ4715" s="104"/>
      <c r="AR4715" s="104"/>
      <c r="AS4715" s="104"/>
      <c r="AT4715" s="104"/>
      <c r="AU4715" s="104"/>
      <c r="AV4715" s="104"/>
      <c r="AW4715" s="104"/>
      <c r="AX4715" s="104"/>
      <c r="AY4715" s="104"/>
      <c r="AZ4715" s="104"/>
      <c r="BA4715" s="104"/>
      <c r="BB4715" s="104"/>
      <c r="BC4715" s="285"/>
    </row>
    <row r="4716" spans="1:55">
      <c r="A4716" s="105"/>
      <c r="B4716" s="87">
        <v>11576</v>
      </c>
      <c r="C4716" s="104"/>
      <c r="D4716" s="104"/>
      <c r="E4716" s="272">
        <v>21</v>
      </c>
      <c r="F4716" s="272" t="s">
        <v>42</v>
      </c>
      <c r="G4716" s="272">
        <v>2018</v>
      </c>
      <c r="H4716" s="272"/>
      <c r="I4716" s="285"/>
      <c r="J4716" s="285"/>
      <c r="K4716" s="285"/>
      <c r="L4716" s="4"/>
      <c r="M4716" s="285"/>
      <c r="N4716" s="105"/>
      <c r="O4716" s="105"/>
      <c r="P4716" s="272">
        <v>36</v>
      </c>
      <c r="Q4716" s="106"/>
      <c r="R4716" s="272">
        <v>4</v>
      </c>
      <c r="S4716" s="285" t="s">
        <v>3</v>
      </c>
      <c r="T4716" s="285" t="s">
        <v>44</v>
      </c>
      <c r="U4716" s="285" t="s">
        <v>1672</v>
      </c>
      <c r="V4716" s="104"/>
      <c r="W4716" s="294" t="s">
        <v>2904</v>
      </c>
      <c r="X4716" s="294" t="s">
        <v>2905</v>
      </c>
      <c r="Y4716" s="104"/>
      <c r="Z4716" s="104"/>
      <c r="AA4716" s="298">
        <v>42.256819999999998</v>
      </c>
      <c r="AB4716" s="298">
        <v>-121.78203999999999</v>
      </c>
      <c r="AC4716" s="291" t="s">
        <v>45</v>
      </c>
      <c r="AD4716" s="104"/>
      <c r="AE4716" s="312" t="s">
        <v>2908</v>
      </c>
      <c r="AF4716" s="104"/>
      <c r="AG4716" s="104" t="s">
        <v>2898</v>
      </c>
      <c r="AH4716" s="104" t="s">
        <v>2898</v>
      </c>
      <c r="AI4716" s="104"/>
      <c r="AJ4716" s="104"/>
      <c r="AK4716" s="104"/>
      <c r="AL4716" s="104"/>
      <c r="AM4716" s="104"/>
      <c r="AN4716" s="104"/>
      <c r="AO4716" s="104"/>
      <c r="AP4716" s="104"/>
      <c r="AQ4716" s="104"/>
      <c r="AR4716" s="104"/>
      <c r="AS4716" s="104"/>
      <c r="AT4716" s="104"/>
      <c r="AU4716" s="104"/>
      <c r="AV4716" s="104"/>
      <c r="AW4716" s="104"/>
      <c r="AX4716" s="104"/>
      <c r="AY4716" s="104"/>
      <c r="AZ4716" s="104"/>
      <c r="BA4716" s="104"/>
      <c r="BB4716" s="104"/>
      <c r="BC4716" s="285"/>
    </row>
    <row r="4717" spans="1:55">
      <c r="A4717" s="105"/>
      <c r="B4717" s="87">
        <v>11577</v>
      </c>
      <c r="C4717" s="104"/>
      <c r="D4717" s="104"/>
      <c r="E4717" s="272">
        <v>21</v>
      </c>
      <c r="F4717" s="272" t="s">
        <v>42</v>
      </c>
      <c r="G4717" s="272">
        <v>2018</v>
      </c>
      <c r="H4717" s="272"/>
      <c r="I4717" s="285"/>
      <c r="J4717" s="285"/>
      <c r="K4717" s="285"/>
      <c r="L4717" s="4"/>
      <c r="M4717" s="285"/>
      <c r="N4717" s="105"/>
      <c r="O4717" s="105"/>
      <c r="P4717" s="272">
        <v>36</v>
      </c>
      <c r="Q4717" s="106"/>
      <c r="R4717" s="272">
        <v>5</v>
      </c>
      <c r="S4717" s="285" t="s">
        <v>3</v>
      </c>
      <c r="T4717" s="285" t="s">
        <v>44</v>
      </c>
      <c r="U4717" s="285" t="s">
        <v>1672</v>
      </c>
      <c r="V4717" s="104"/>
      <c r="W4717" s="294" t="s">
        <v>2904</v>
      </c>
      <c r="X4717" s="294" t="s">
        <v>2905</v>
      </c>
      <c r="Y4717" s="104"/>
      <c r="Z4717" s="104"/>
      <c r="AA4717" s="298">
        <v>42.256819999999998</v>
      </c>
      <c r="AB4717" s="298">
        <v>-121.78203999999999</v>
      </c>
      <c r="AC4717" s="291" t="s">
        <v>45</v>
      </c>
      <c r="AD4717" s="104"/>
      <c r="AE4717" s="312" t="s">
        <v>2908</v>
      </c>
      <c r="AF4717" s="104"/>
      <c r="AG4717" s="104" t="s">
        <v>2898</v>
      </c>
      <c r="AH4717" s="104" t="s">
        <v>2898</v>
      </c>
      <c r="AI4717" s="104"/>
      <c r="AJ4717" s="104"/>
      <c r="AK4717" s="104"/>
      <c r="AL4717" s="104"/>
      <c r="AM4717" s="104"/>
      <c r="AN4717" s="104"/>
      <c r="AO4717" s="104"/>
      <c r="AP4717" s="104"/>
      <c r="AQ4717" s="104"/>
      <c r="AR4717" s="104"/>
      <c r="AS4717" s="104"/>
      <c r="AT4717" s="104"/>
      <c r="AU4717" s="104"/>
      <c r="AV4717" s="104"/>
      <c r="AW4717" s="104"/>
      <c r="AX4717" s="104"/>
      <c r="AY4717" s="104"/>
      <c r="AZ4717" s="104"/>
      <c r="BA4717" s="104"/>
      <c r="BB4717" s="104"/>
      <c r="BC4717" s="285"/>
    </row>
    <row r="4718" spans="1:55">
      <c r="A4718" s="105"/>
      <c r="B4718" s="87">
        <v>11578</v>
      </c>
      <c r="C4718" s="104"/>
      <c r="D4718" s="104"/>
      <c r="E4718" s="272">
        <v>21</v>
      </c>
      <c r="F4718" s="272" t="s">
        <v>42</v>
      </c>
      <c r="G4718" s="272">
        <v>2018</v>
      </c>
      <c r="H4718" s="272"/>
      <c r="I4718" s="285"/>
      <c r="J4718" s="285"/>
      <c r="K4718" s="285"/>
      <c r="L4718" s="4"/>
      <c r="M4718" s="285"/>
      <c r="N4718" s="105"/>
      <c r="O4718" s="105"/>
      <c r="P4718" s="272">
        <v>36</v>
      </c>
      <c r="Q4718" s="106"/>
      <c r="R4718" s="272">
        <v>6</v>
      </c>
      <c r="S4718" s="285" t="s">
        <v>3</v>
      </c>
      <c r="T4718" s="285" t="s">
        <v>44</v>
      </c>
      <c r="U4718" s="285" t="s">
        <v>1672</v>
      </c>
      <c r="V4718" s="104"/>
      <c r="W4718" s="294" t="s">
        <v>2904</v>
      </c>
      <c r="X4718" s="294" t="s">
        <v>2905</v>
      </c>
      <c r="Y4718" s="104"/>
      <c r="Z4718" s="104"/>
      <c r="AA4718" s="298">
        <v>42.256819999999998</v>
      </c>
      <c r="AB4718" s="298">
        <v>-121.78203999999999</v>
      </c>
      <c r="AC4718" s="291" t="s">
        <v>45</v>
      </c>
      <c r="AD4718" s="104"/>
      <c r="AE4718" s="312" t="s">
        <v>2908</v>
      </c>
      <c r="AF4718" s="104"/>
      <c r="AG4718" s="104" t="s">
        <v>2898</v>
      </c>
      <c r="AH4718" s="104" t="s">
        <v>2898</v>
      </c>
      <c r="AI4718" s="104"/>
      <c r="AJ4718" s="104"/>
      <c r="AK4718" s="104"/>
      <c r="AL4718" s="104"/>
      <c r="AM4718" s="104"/>
      <c r="AN4718" s="104"/>
      <c r="AO4718" s="104"/>
      <c r="AP4718" s="104"/>
      <c r="AQ4718" s="104"/>
      <c r="AR4718" s="104"/>
      <c r="AS4718" s="104"/>
      <c r="AT4718" s="104"/>
      <c r="AU4718" s="104"/>
      <c r="AV4718" s="104"/>
      <c r="AW4718" s="104"/>
      <c r="AX4718" s="104"/>
      <c r="AY4718" s="104"/>
      <c r="AZ4718" s="104"/>
      <c r="BA4718" s="104"/>
      <c r="BB4718" s="104"/>
      <c r="BC4718" s="285"/>
    </row>
    <row r="4719" spans="1:55">
      <c r="A4719" s="105"/>
      <c r="B4719" s="87">
        <v>11579</v>
      </c>
      <c r="C4719" s="104"/>
      <c r="D4719" s="104"/>
      <c r="E4719" s="272">
        <v>21</v>
      </c>
      <c r="F4719" s="272" t="s">
        <v>42</v>
      </c>
      <c r="G4719" s="272">
        <v>2018</v>
      </c>
      <c r="H4719" s="272"/>
      <c r="I4719" s="285"/>
      <c r="J4719" s="285"/>
      <c r="K4719" s="285"/>
      <c r="L4719" s="4"/>
      <c r="M4719" s="285"/>
      <c r="N4719" s="105"/>
      <c r="O4719" s="105"/>
      <c r="P4719" s="272">
        <v>36</v>
      </c>
      <c r="Q4719" s="106"/>
      <c r="R4719" s="272">
        <v>7</v>
      </c>
      <c r="S4719" s="285" t="s">
        <v>3</v>
      </c>
      <c r="T4719" s="285" t="s">
        <v>44</v>
      </c>
      <c r="U4719" s="285" t="s">
        <v>1672</v>
      </c>
      <c r="V4719" s="104"/>
      <c r="W4719" s="294" t="s">
        <v>2904</v>
      </c>
      <c r="X4719" s="294" t="s">
        <v>2905</v>
      </c>
      <c r="Y4719" s="104"/>
      <c r="Z4719" s="104"/>
      <c r="AA4719" s="298">
        <v>42.256819999999998</v>
      </c>
      <c r="AB4719" s="298">
        <v>-121.78203999999999</v>
      </c>
      <c r="AC4719" s="291" t="s">
        <v>45</v>
      </c>
      <c r="AD4719" s="104"/>
      <c r="AE4719" s="312" t="s">
        <v>2908</v>
      </c>
      <c r="AF4719" s="104"/>
      <c r="AG4719" s="104" t="s">
        <v>2898</v>
      </c>
      <c r="AH4719" s="104" t="s">
        <v>2898</v>
      </c>
      <c r="AI4719" s="104"/>
      <c r="AJ4719" s="104"/>
      <c r="AK4719" s="104"/>
      <c r="AL4719" s="104"/>
      <c r="AM4719" s="104"/>
      <c r="AN4719" s="104"/>
      <c r="AO4719" s="104"/>
      <c r="AP4719" s="104"/>
      <c r="AQ4719" s="104"/>
      <c r="AR4719" s="104"/>
      <c r="AS4719" s="104"/>
      <c r="AT4719" s="104"/>
      <c r="AU4719" s="104"/>
      <c r="AV4719" s="104"/>
      <c r="AW4719" s="104"/>
      <c r="AX4719" s="104"/>
      <c r="AY4719" s="104"/>
      <c r="AZ4719" s="104"/>
      <c r="BA4719" s="104"/>
      <c r="BB4719" s="104"/>
      <c r="BC4719" s="285"/>
    </row>
    <row r="4720" spans="1:55">
      <c r="A4720" s="105"/>
      <c r="B4720" s="87">
        <v>11580</v>
      </c>
      <c r="C4720" s="104"/>
      <c r="D4720" s="104"/>
      <c r="E4720" s="272">
        <v>21</v>
      </c>
      <c r="F4720" s="272" t="s">
        <v>42</v>
      </c>
      <c r="G4720" s="272">
        <v>2018</v>
      </c>
      <c r="H4720" s="272"/>
      <c r="I4720" s="285"/>
      <c r="J4720" s="285"/>
      <c r="K4720" s="285"/>
      <c r="L4720" s="4"/>
      <c r="M4720" s="285"/>
      <c r="N4720" s="105"/>
      <c r="O4720" s="105"/>
      <c r="P4720" s="272">
        <v>36</v>
      </c>
      <c r="Q4720" s="106"/>
      <c r="R4720" s="272">
        <v>8</v>
      </c>
      <c r="S4720" s="285" t="s">
        <v>3</v>
      </c>
      <c r="T4720" s="285" t="s">
        <v>44</v>
      </c>
      <c r="U4720" s="285" t="s">
        <v>1672</v>
      </c>
      <c r="V4720" s="104"/>
      <c r="W4720" s="294" t="s">
        <v>2904</v>
      </c>
      <c r="X4720" s="294" t="s">
        <v>2905</v>
      </c>
      <c r="Y4720" s="104"/>
      <c r="Z4720" s="104"/>
      <c r="AA4720" s="298">
        <v>42.256819999999998</v>
      </c>
      <c r="AB4720" s="298">
        <v>-121.78203999999999</v>
      </c>
      <c r="AC4720" s="291" t="s">
        <v>45</v>
      </c>
      <c r="AD4720" s="104"/>
      <c r="AE4720" s="312" t="s">
        <v>2908</v>
      </c>
      <c r="AF4720" s="104"/>
      <c r="AG4720" s="104" t="s">
        <v>2898</v>
      </c>
      <c r="AH4720" s="104" t="s">
        <v>2898</v>
      </c>
      <c r="AI4720" s="104"/>
      <c r="AJ4720" s="104"/>
      <c r="AK4720" s="104"/>
      <c r="AL4720" s="104"/>
      <c r="AM4720" s="104"/>
      <c r="AN4720" s="104"/>
      <c r="AO4720" s="104"/>
      <c r="AP4720" s="104"/>
      <c r="AQ4720" s="104"/>
      <c r="AR4720" s="104"/>
      <c r="AS4720" s="104"/>
      <c r="AT4720" s="104"/>
      <c r="AU4720" s="104"/>
      <c r="AV4720" s="104"/>
      <c r="AW4720" s="104"/>
      <c r="AX4720" s="104"/>
      <c r="AY4720" s="104"/>
      <c r="AZ4720" s="104"/>
      <c r="BA4720" s="104"/>
      <c r="BB4720" s="104"/>
      <c r="BC4720" s="285"/>
    </row>
    <row r="4721" spans="1:55">
      <c r="A4721" s="105"/>
      <c r="B4721" s="87">
        <v>11581</v>
      </c>
      <c r="C4721" s="104"/>
      <c r="D4721" s="104"/>
      <c r="E4721" s="272">
        <v>21</v>
      </c>
      <c r="F4721" s="272" t="s">
        <v>42</v>
      </c>
      <c r="G4721" s="272">
        <v>2018</v>
      </c>
      <c r="H4721" s="272"/>
      <c r="I4721" s="285"/>
      <c r="J4721" s="285"/>
      <c r="K4721" s="285"/>
      <c r="L4721" s="4"/>
      <c r="M4721" s="285"/>
      <c r="N4721" s="105"/>
      <c r="O4721" s="105"/>
      <c r="P4721" s="272">
        <v>36</v>
      </c>
      <c r="Q4721" s="106"/>
      <c r="R4721" s="272">
        <v>9</v>
      </c>
      <c r="S4721" s="285" t="s">
        <v>3</v>
      </c>
      <c r="T4721" s="285" t="s">
        <v>44</v>
      </c>
      <c r="U4721" s="285" t="s">
        <v>1672</v>
      </c>
      <c r="V4721" s="104"/>
      <c r="W4721" s="294" t="s">
        <v>2904</v>
      </c>
      <c r="X4721" s="294" t="s">
        <v>2905</v>
      </c>
      <c r="Y4721" s="104"/>
      <c r="Z4721" s="104"/>
      <c r="AA4721" s="298">
        <v>42.256819999999998</v>
      </c>
      <c r="AB4721" s="298">
        <v>-121.78203999999999</v>
      </c>
      <c r="AC4721" s="291" t="s">
        <v>45</v>
      </c>
      <c r="AD4721" s="104"/>
      <c r="AE4721" s="312" t="s">
        <v>2908</v>
      </c>
      <c r="AF4721" s="104"/>
      <c r="AG4721" s="104" t="s">
        <v>2898</v>
      </c>
      <c r="AH4721" s="104" t="s">
        <v>2898</v>
      </c>
      <c r="AI4721" s="104"/>
      <c r="AJ4721" s="104"/>
      <c r="AK4721" s="104"/>
      <c r="AL4721" s="104"/>
      <c r="AM4721" s="104"/>
      <c r="AN4721" s="104"/>
      <c r="AO4721" s="104"/>
      <c r="AP4721" s="104"/>
      <c r="AQ4721" s="104"/>
      <c r="AR4721" s="104"/>
      <c r="AS4721" s="104"/>
      <c r="AT4721" s="104"/>
      <c r="AU4721" s="104"/>
      <c r="AV4721" s="104"/>
      <c r="AW4721" s="104"/>
      <c r="AX4721" s="104"/>
      <c r="AY4721" s="104"/>
      <c r="AZ4721" s="104"/>
      <c r="BA4721" s="104"/>
      <c r="BB4721" s="104"/>
      <c r="BC4721" s="285"/>
    </row>
    <row r="4722" spans="1:55">
      <c r="A4722" s="105"/>
      <c r="B4722" s="87">
        <v>11582</v>
      </c>
      <c r="C4722" s="104"/>
      <c r="D4722" s="104"/>
      <c r="E4722" s="272">
        <v>21</v>
      </c>
      <c r="F4722" s="272" t="s">
        <v>42</v>
      </c>
      <c r="G4722" s="272">
        <v>2018</v>
      </c>
      <c r="H4722" s="272"/>
      <c r="I4722" s="285"/>
      <c r="J4722" s="285"/>
      <c r="K4722" s="285"/>
      <c r="L4722" s="4"/>
      <c r="M4722" s="285"/>
      <c r="N4722" s="105"/>
      <c r="O4722" s="105"/>
      <c r="P4722" s="272">
        <v>36</v>
      </c>
      <c r="Q4722" s="106"/>
      <c r="R4722" s="272">
        <v>10</v>
      </c>
      <c r="S4722" s="285" t="s">
        <v>3</v>
      </c>
      <c r="T4722" s="285" t="s">
        <v>44</v>
      </c>
      <c r="U4722" s="285" t="s">
        <v>1672</v>
      </c>
      <c r="V4722" s="104"/>
      <c r="W4722" s="294" t="s">
        <v>2904</v>
      </c>
      <c r="X4722" s="294" t="s">
        <v>2905</v>
      </c>
      <c r="Y4722" s="104"/>
      <c r="Z4722" s="104"/>
      <c r="AA4722" s="298">
        <v>42.256819999999998</v>
      </c>
      <c r="AB4722" s="298">
        <v>-121.78203999999999</v>
      </c>
      <c r="AC4722" s="291" t="s">
        <v>45</v>
      </c>
      <c r="AD4722" s="104"/>
      <c r="AE4722" s="312" t="s">
        <v>2908</v>
      </c>
      <c r="AF4722" s="104"/>
      <c r="AG4722" s="104" t="s">
        <v>2898</v>
      </c>
      <c r="AH4722" s="104" t="s">
        <v>2898</v>
      </c>
      <c r="AI4722" s="104"/>
      <c r="AJ4722" s="104"/>
      <c r="AK4722" s="104"/>
      <c r="AL4722" s="104"/>
      <c r="AM4722" s="104"/>
      <c r="AN4722" s="104"/>
      <c r="AO4722" s="104"/>
      <c r="AP4722" s="104"/>
      <c r="AQ4722" s="104"/>
      <c r="AR4722" s="104"/>
      <c r="AS4722" s="104"/>
      <c r="AT4722" s="104"/>
      <c r="AU4722" s="104"/>
      <c r="AV4722" s="104"/>
      <c r="AW4722" s="104"/>
      <c r="AX4722" s="104"/>
      <c r="AY4722" s="104"/>
      <c r="AZ4722" s="104"/>
      <c r="BA4722" s="104"/>
      <c r="BB4722" s="104"/>
      <c r="BC4722" s="285"/>
    </row>
    <row r="4723" spans="1:55">
      <c r="A4723" s="105"/>
      <c r="B4723" s="87">
        <v>11583</v>
      </c>
      <c r="C4723" s="104"/>
      <c r="D4723" s="104"/>
      <c r="E4723" s="272">
        <v>21</v>
      </c>
      <c r="F4723" s="272" t="s">
        <v>42</v>
      </c>
      <c r="G4723" s="272">
        <v>2018</v>
      </c>
      <c r="H4723" s="272"/>
      <c r="I4723" s="285"/>
      <c r="J4723" s="285"/>
      <c r="K4723" s="285"/>
      <c r="L4723" s="4"/>
      <c r="M4723" s="285"/>
      <c r="N4723" s="105"/>
      <c r="O4723" s="105"/>
      <c r="P4723" s="272">
        <v>36</v>
      </c>
      <c r="Q4723" s="106"/>
      <c r="R4723" s="272">
        <v>11</v>
      </c>
      <c r="S4723" s="285" t="s">
        <v>3</v>
      </c>
      <c r="T4723" s="285" t="s">
        <v>44</v>
      </c>
      <c r="U4723" s="285" t="s">
        <v>1672</v>
      </c>
      <c r="V4723" s="104"/>
      <c r="W4723" s="294" t="s">
        <v>2904</v>
      </c>
      <c r="X4723" s="294" t="s">
        <v>2905</v>
      </c>
      <c r="Y4723" s="104"/>
      <c r="Z4723" s="104"/>
      <c r="AA4723" s="298">
        <v>42.256819999999998</v>
      </c>
      <c r="AB4723" s="298">
        <v>-121.78203999999999</v>
      </c>
      <c r="AC4723" s="291" t="s">
        <v>45</v>
      </c>
      <c r="AD4723" s="104"/>
      <c r="AE4723" s="312" t="s">
        <v>2908</v>
      </c>
      <c r="AF4723" s="104"/>
      <c r="AG4723" s="104" t="s">
        <v>2898</v>
      </c>
      <c r="AH4723" s="104" t="s">
        <v>2898</v>
      </c>
      <c r="AI4723" s="104"/>
      <c r="AJ4723" s="104"/>
      <c r="AK4723" s="104"/>
      <c r="AL4723" s="104"/>
      <c r="AM4723" s="104"/>
      <c r="AN4723" s="104"/>
      <c r="AO4723" s="104"/>
      <c r="AP4723" s="104"/>
      <c r="AQ4723" s="104"/>
      <c r="AR4723" s="104"/>
      <c r="AS4723" s="104"/>
      <c r="AT4723" s="104"/>
      <c r="AU4723" s="104"/>
      <c r="AV4723" s="104"/>
      <c r="AW4723" s="104"/>
      <c r="AX4723" s="104"/>
      <c r="AY4723" s="104"/>
      <c r="AZ4723" s="104"/>
      <c r="BA4723" s="104"/>
      <c r="BB4723" s="104"/>
      <c r="BC4723" s="285"/>
    </row>
    <row r="4724" spans="1:55">
      <c r="A4724" s="105"/>
      <c r="B4724" s="87">
        <v>11584</v>
      </c>
      <c r="C4724" s="104"/>
      <c r="D4724" s="104"/>
      <c r="E4724" s="272">
        <v>21</v>
      </c>
      <c r="F4724" s="272" t="s">
        <v>42</v>
      </c>
      <c r="G4724" s="272">
        <v>2018</v>
      </c>
      <c r="H4724" s="272"/>
      <c r="I4724" s="285"/>
      <c r="J4724" s="285"/>
      <c r="K4724" s="285"/>
      <c r="L4724" s="4"/>
      <c r="M4724" s="285"/>
      <c r="N4724" s="105"/>
      <c r="O4724" s="105"/>
      <c r="P4724" s="272">
        <v>36</v>
      </c>
      <c r="Q4724" s="106"/>
      <c r="R4724" s="272">
        <v>12</v>
      </c>
      <c r="S4724" s="285" t="s">
        <v>3</v>
      </c>
      <c r="T4724" s="285" t="s">
        <v>44</v>
      </c>
      <c r="U4724" s="285" t="s">
        <v>1672</v>
      </c>
      <c r="V4724" s="104"/>
      <c r="W4724" s="294" t="s">
        <v>2904</v>
      </c>
      <c r="X4724" s="294" t="s">
        <v>2905</v>
      </c>
      <c r="Y4724" s="104"/>
      <c r="Z4724" s="104"/>
      <c r="AA4724" s="298">
        <v>42.256819999999998</v>
      </c>
      <c r="AB4724" s="298">
        <v>-121.78203999999999</v>
      </c>
      <c r="AC4724" s="291" t="s">
        <v>45</v>
      </c>
      <c r="AD4724" s="104"/>
      <c r="AE4724" s="312" t="s">
        <v>2908</v>
      </c>
      <c r="AF4724" s="104"/>
      <c r="AG4724" s="104" t="s">
        <v>2898</v>
      </c>
      <c r="AH4724" s="104" t="s">
        <v>2898</v>
      </c>
      <c r="AI4724" s="104"/>
      <c r="AJ4724" s="104"/>
      <c r="AK4724" s="104"/>
      <c r="AL4724" s="104"/>
      <c r="AM4724" s="104"/>
      <c r="AN4724" s="104"/>
      <c r="AO4724" s="104"/>
      <c r="AP4724" s="104"/>
      <c r="AQ4724" s="104"/>
      <c r="AR4724" s="104"/>
      <c r="AS4724" s="104"/>
      <c r="AT4724" s="104"/>
      <c r="AU4724" s="104"/>
      <c r="AV4724" s="104"/>
      <c r="AW4724" s="104"/>
      <c r="AX4724" s="104"/>
      <c r="AY4724" s="104"/>
      <c r="AZ4724" s="104"/>
      <c r="BA4724" s="104"/>
      <c r="BB4724" s="104"/>
      <c r="BC4724" s="285"/>
    </row>
    <row r="4725" spans="1:55">
      <c r="A4725" s="105"/>
      <c r="B4725" s="87">
        <v>11585</v>
      </c>
      <c r="C4725" s="104"/>
      <c r="D4725" s="104"/>
      <c r="E4725" s="272">
        <v>21</v>
      </c>
      <c r="F4725" s="272" t="s">
        <v>42</v>
      </c>
      <c r="G4725" s="272">
        <v>2018</v>
      </c>
      <c r="H4725" s="272"/>
      <c r="I4725" s="285"/>
      <c r="J4725" s="285"/>
      <c r="K4725" s="285"/>
      <c r="L4725" s="4"/>
      <c r="M4725" s="285"/>
      <c r="N4725" s="105"/>
      <c r="O4725" s="105"/>
      <c r="P4725" s="272">
        <v>36</v>
      </c>
      <c r="Q4725" s="106"/>
      <c r="R4725" s="272">
        <v>13</v>
      </c>
      <c r="S4725" s="285" t="s">
        <v>3</v>
      </c>
      <c r="T4725" s="285" t="s">
        <v>44</v>
      </c>
      <c r="U4725" s="285" t="s">
        <v>1672</v>
      </c>
      <c r="V4725" s="104"/>
      <c r="W4725" s="294" t="s">
        <v>2904</v>
      </c>
      <c r="X4725" s="294" t="s">
        <v>2905</v>
      </c>
      <c r="Y4725" s="104"/>
      <c r="Z4725" s="104"/>
      <c r="AA4725" s="298">
        <v>42.256819999999998</v>
      </c>
      <c r="AB4725" s="298">
        <v>-121.78203999999999</v>
      </c>
      <c r="AC4725" s="291" t="s">
        <v>45</v>
      </c>
      <c r="AD4725" s="104"/>
      <c r="AE4725" s="312" t="s">
        <v>2908</v>
      </c>
      <c r="AF4725" s="104"/>
      <c r="AG4725" s="104" t="s">
        <v>2898</v>
      </c>
      <c r="AH4725" s="104" t="s">
        <v>2898</v>
      </c>
      <c r="AI4725" s="104"/>
      <c r="AJ4725" s="104"/>
      <c r="AK4725" s="104"/>
      <c r="AL4725" s="104"/>
      <c r="AM4725" s="104"/>
      <c r="AN4725" s="104"/>
      <c r="AO4725" s="104"/>
      <c r="AP4725" s="104"/>
      <c r="AQ4725" s="104"/>
      <c r="AR4725" s="104"/>
      <c r="AS4725" s="104"/>
      <c r="AT4725" s="104"/>
      <c r="AU4725" s="104"/>
      <c r="AV4725" s="104"/>
      <c r="AW4725" s="104"/>
      <c r="AX4725" s="104"/>
      <c r="AY4725" s="104"/>
      <c r="AZ4725" s="104"/>
      <c r="BA4725" s="104"/>
      <c r="BB4725" s="104"/>
      <c r="BC4725" s="285"/>
    </row>
    <row r="4726" spans="1:55">
      <c r="A4726" s="105"/>
      <c r="B4726" s="87">
        <v>11586</v>
      </c>
      <c r="C4726" s="104"/>
      <c r="D4726" s="104"/>
      <c r="E4726" s="272">
        <v>21</v>
      </c>
      <c r="F4726" s="272" t="s">
        <v>42</v>
      </c>
      <c r="G4726" s="272">
        <v>2018</v>
      </c>
      <c r="H4726" s="272"/>
      <c r="I4726" s="285"/>
      <c r="J4726" s="285"/>
      <c r="K4726" s="285"/>
      <c r="L4726" s="4"/>
      <c r="M4726" s="285"/>
      <c r="N4726" s="105"/>
      <c r="O4726" s="105"/>
      <c r="P4726" s="272">
        <v>36</v>
      </c>
      <c r="Q4726" s="106"/>
      <c r="R4726" s="272">
        <v>14</v>
      </c>
      <c r="S4726" s="285" t="s">
        <v>3</v>
      </c>
      <c r="T4726" s="285" t="s">
        <v>44</v>
      </c>
      <c r="U4726" s="285" t="s">
        <v>1672</v>
      </c>
      <c r="V4726" s="104"/>
      <c r="W4726" s="294" t="s">
        <v>2904</v>
      </c>
      <c r="X4726" s="294" t="s">
        <v>2905</v>
      </c>
      <c r="Y4726" s="104"/>
      <c r="Z4726" s="104"/>
      <c r="AA4726" s="298">
        <v>42.256819999999998</v>
      </c>
      <c r="AB4726" s="298">
        <v>-121.78203999999999</v>
      </c>
      <c r="AC4726" s="291" t="s">
        <v>45</v>
      </c>
      <c r="AD4726" s="104"/>
      <c r="AE4726" s="312" t="s">
        <v>2908</v>
      </c>
      <c r="AF4726" s="104"/>
      <c r="AG4726" s="104" t="s">
        <v>2898</v>
      </c>
      <c r="AH4726" s="104" t="s">
        <v>2898</v>
      </c>
      <c r="AI4726" s="104"/>
      <c r="AJ4726" s="104"/>
      <c r="AK4726" s="104"/>
      <c r="AL4726" s="104"/>
      <c r="AM4726" s="104"/>
      <c r="AN4726" s="104"/>
      <c r="AO4726" s="104"/>
      <c r="AP4726" s="104"/>
      <c r="AQ4726" s="104"/>
      <c r="AR4726" s="104"/>
      <c r="AS4726" s="104"/>
      <c r="AT4726" s="104"/>
      <c r="AU4726" s="104"/>
      <c r="AV4726" s="104"/>
      <c r="AW4726" s="104"/>
      <c r="AX4726" s="104"/>
      <c r="AY4726" s="104"/>
      <c r="AZ4726" s="104"/>
      <c r="BA4726" s="104"/>
      <c r="BB4726" s="104"/>
      <c r="BC4726" s="285"/>
    </row>
    <row r="4727" spans="1:55">
      <c r="A4727" s="105"/>
      <c r="B4727" s="87">
        <v>11587</v>
      </c>
      <c r="C4727" s="104"/>
      <c r="D4727" s="104"/>
      <c r="E4727" s="272">
        <v>21</v>
      </c>
      <c r="F4727" s="272" t="s">
        <v>42</v>
      </c>
      <c r="G4727" s="272">
        <v>2018</v>
      </c>
      <c r="H4727" s="272"/>
      <c r="I4727" s="285"/>
      <c r="J4727" s="285"/>
      <c r="K4727" s="285"/>
      <c r="L4727" s="4"/>
      <c r="M4727" s="285"/>
      <c r="N4727" s="105"/>
      <c r="O4727" s="105"/>
      <c r="P4727" s="272">
        <v>36</v>
      </c>
      <c r="Q4727" s="106"/>
      <c r="R4727" s="272">
        <v>15</v>
      </c>
      <c r="S4727" s="285" t="s">
        <v>3</v>
      </c>
      <c r="T4727" s="285" t="s">
        <v>44</v>
      </c>
      <c r="U4727" s="285" t="s">
        <v>1672</v>
      </c>
      <c r="V4727" s="104"/>
      <c r="W4727" s="294" t="s">
        <v>2904</v>
      </c>
      <c r="X4727" s="294" t="s">
        <v>2905</v>
      </c>
      <c r="Y4727" s="104"/>
      <c r="Z4727" s="104"/>
      <c r="AA4727" s="298">
        <v>42.256819999999998</v>
      </c>
      <c r="AB4727" s="298">
        <v>-121.78203999999999</v>
      </c>
      <c r="AC4727" s="291" t="s">
        <v>45</v>
      </c>
      <c r="AD4727" s="104"/>
      <c r="AE4727" s="312" t="s">
        <v>2908</v>
      </c>
      <c r="AF4727" s="104"/>
      <c r="AG4727" s="104" t="s">
        <v>2898</v>
      </c>
      <c r="AH4727" s="104" t="s">
        <v>2898</v>
      </c>
      <c r="AI4727" s="104"/>
      <c r="AJ4727" s="104"/>
      <c r="AK4727" s="104"/>
      <c r="AL4727" s="104"/>
      <c r="AM4727" s="104"/>
      <c r="AN4727" s="104"/>
      <c r="AO4727" s="104"/>
      <c r="AP4727" s="104"/>
      <c r="AQ4727" s="104"/>
      <c r="AR4727" s="104"/>
      <c r="AS4727" s="104"/>
      <c r="AT4727" s="104"/>
      <c r="AU4727" s="104"/>
      <c r="AV4727" s="104"/>
      <c r="AW4727" s="104"/>
      <c r="AX4727" s="104"/>
      <c r="AY4727" s="104"/>
      <c r="AZ4727" s="104"/>
      <c r="BA4727" s="104"/>
      <c r="BB4727" s="104"/>
      <c r="BC4727" s="285"/>
    </row>
    <row r="4728" spans="1:55">
      <c r="A4728" s="105"/>
      <c r="B4728" s="87">
        <v>11588</v>
      </c>
      <c r="C4728" s="104"/>
      <c r="D4728" s="104"/>
      <c r="E4728" s="272">
        <v>21</v>
      </c>
      <c r="F4728" s="272" t="s">
        <v>42</v>
      </c>
      <c r="G4728" s="272">
        <v>2018</v>
      </c>
      <c r="H4728" s="272"/>
      <c r="I4728" s="285"/>
      <c r="J4728" s="285"/>
      <c r="K4728" s="285"/>
      <c r="L4728" s="4"/>
      <c r="M4728" s="285"/>
      <c r="N4728" s="105"/>
      <c r="O4728" s="105"/>
      <c r="P4728" s="272">
        <v>36</v>
      </c>
      <c r="Q4728" s="106"/>
      <c r="R4728" s="272">
        <v>16</v>
      </c>
      <c r="S4728" s="285" t="s">
        <v>3</v>
      </c>
      <c r="T4728" s="285" t="s">
        <v>44</v>
      </c>
      <c r="U4728" s="285" t="s">
        <v>1672</v>
      </c>
      <c r="V4728" s="104"/>
      <c r="W4728" s="294" t="s">
        <v>2904</v>
      </c>
      <c r="X4728" s="294" t="s">
        <v>2905</v>
      </c>
      <c r="Y4728" s="104"/>
      <c r="Z4728" s="104"/>
      <c r="AA4728" s="298">
        <v>42.256819999999998</v>
      </c>
      <c r="AB4728" s="298">
        <v>-121.78203999999999</v>
      </c>
      <c r="AC4728" s="291" t="s">
        <v>45</v>
      </c>
      <c r="AD4728" s="104"/>
      <c r="AE4728" s="312" t="s">
        <v>2908</v>
      </c>
      <c r="AF4728" s="104"/>
      <c r="AG4728" s="104" t="s">
        <v>2898</v>
      </c>
      <c r="AH4728" s="104" t="s">
        <v>2898</v>
      </c>
      <c r="AI4728" s="104"/>
      <c r="AJ4728" s="104"/>
      <c r="AK4728" s="104"/>
      <c r="AL4728" s="104"/>
      <c r="AM4728" s="104"/>
      <c r="AN4728" s="104"/>
      <c r="AO4728" s="104"/>
      <c r="AP4728" s="104"/>
      <c r="AQ4728" s="104"/>
      <c r="AR4728" s="104"/>
      <c r="AS4728" s="104"/>
      <c r="AT4728" s="104"/>
      <c r="AU4728" s="104"/>
      <c r="AV4728" s="104"/>
      <c r="AW4728" s="104"/>
      <c r="AX4728" s="104"/>
      <c r="AY4728" s="104"/>
      <c r="AZ4728" s="104"/>
      <c r="BA4728" s="104"/>
      <c r="BB4728" s="104"/>
      <c r="BC4728" s="285"/>
    </row>
    <row r="4729" spans="1:55">
      <c r="A4729" s="105"/>
      <c r="B4729" s="87">
        <v>11589</v>
      </c>
      <c r="C4729" s="104"/>
      <c r="D4729" s="104"/>
      <c r="E4729" s="272">
        <v>21</v>
      </c>
      <c r="F4729" s="272" t="s">
        <v>42</v>
      </c>
      <c r="G4729" s="272">
        <v>2018</v>
      </c>
      <c r="H4729" s="272"/>
      <c r="I4729" s="285"/>
      <c r="J4729" s="104"/>
      <c r="K4729" s="104"/>
      <c r="L4729" s="4"/>
      <c r="M4729" s="104"/>
      <c r="N4729" s="105"/>
      <c r="O4729" s="105"/>
      <c r="P4729" s="272">
        <v>36</v>
      </c>
      <c r="Q4729" s="106"/>
      <c r="R4729" s="272">
        <v>17</v>
      </c>
      <c r="S4729" s="285" t="s">
        <v>3</v>
      </c>
      <c r="T4729" s="285" t="s">
        <v>44</v>
      </c>
      <c r="U4729" s="285" t="s">
        <v>1672</v>
      </c>
      <c r="V4729" s="104"/>
      <c r="W4729" s="294" t="s">
        <v>2904</v>
      </c>
      <c r="X4729" s="294" t="s">
        <v>2905</v>
      </c>
      <c r="Y4729" s="104"/>
      <c r="Z4729" s="104"/>
      <c r="AA4729" s="298">
        <v>42.256819999999998</v>
      </c>
      <c r="AB4729" s="298">
        <v>-121.78203999999999</v>
      </c>
      <c r="AC4729" s="291" t="s">
        <v>45</v>
      </c>
      <c r="AD4729" s="104"/>
      <c r="AE4729" s="312" t="s">
        <v>2908</v>
      </c>
      <c r="AF4729" s="104"/>
      <c r="AG4729" s="104" t="s">
        <v>2898</v>
      </c>
      <c r="AH4729" s="104" t="s">
        <v>2898</v>
      </c>
      <c r="AI4729" s="104"/>
      <c r="AJ4729" s="104"/>
      <c r="AK4729" s="104"/>
      <c r="AL4729" s="104"/>
      <c r="AM4729" s="104"/>
      <c r="AN4729" s="104"/>
      <c r="AO4729" s="104"/>
      <c r="AP4729" s="104"/>
      <c r="AQ4729" s="104"/>
      <c r="AR4729" s="104"/>
      <c r="AS4729" s="104"/>
      <c r="AT4729" s="104"/>
      <c r="AU4729" s="104"/>
      <c r="AV4729" s="104"/>
      <c r="AW4729" s="104"/>
      <c r="AX4729" s="104"/>
      <c r="AY4729" s="104"/>
      <c r="AZ4729" s="104"/>
      <c r="BA4729" s="104"/>
      <c r="BB4729" s="104"/>
      <c r="BC4729" s="285"/>
    </row>
    <row r="4730" spans="1:55">
      <c r="A4730" s="105"/>
      <c r="B4730" s="87">
        <v>11590</v>
      </c>
      <c r="C4730" s="104"/>
      <c r="D4730" s="104"/>
      <c r="E4730" s="272">
        <v>21</v>
      </c>
      <c r="F4730" s="272" t="s">
        <v>42</v>
      </c>
      <c r="G4730" s="272">
        <v>2018</v>
      </c>
      <c r="H4730" s="272"/>
      <c r="I4730" s="285"/>
      <c r="J4730" s="104"/>
      <c r="K4730" s="104"/>
      <c r="L4730" s="4"/>
      <c r="M4730" s="104"/>
      <c r="N4730" s="105"/>
      <c r="O4730" s="105"/>
      <c r="P4730" s="272">
        <v>36</v>
      </c>
      <c r="Q4730" s="106"/>
      <c r="R4730" s="272">
        <v>18</v>
      </c>
      <c r="S4730" s="285" t="s">
        <v>3</v>
      </c>
      <c r="T4730" s="285" t="s">
        <v>44</v>
      </c>
      <c r="U4730" s="285" t="s">
        <v>1672</v>
      </c>
      <c r="V4730" s="104"/>
      <c r="W4730" s="294" t="s">
        <v>2904</v>
      </c>
      <c r="X4730" s="294" t="s">
        <v>2905</v>
      </c>
      <c r="Y4730" s="104"/>
      <c r="Z4730" s="104"/>
      <c r="AA4730" s="298">
        <v>42.256819999999998</v>
      </c>
      <c r="AB4730" s="298">
        <v>-121.78203999999999</v>
      </c>
      <c r="AC4730" s="291" t="s">
        <v>45</v>
      </c>
      <c r="AD4730" s="104"/>
      <c r="AE4730" s="312" t="s">
        <v>2908</v>
      </c>
      <c r="AF4730" s="104"/>
      <c r="AG4730" s="104" t="s">
        <v>2898</v>
      </c>
      <c r="AH4730" s="104" t="s">
        <v>2898</v>
      </c>
      <c r="AI4730" s="104"/>
      <c r="AJ4730" s="104"/>
      <c r="AK4730" s="104"/>
      <c r="AL4730" s="104"/>
      <c r="AM4730" s="104"/>
      <c r="AN4730" s="104"/>
      <c r="AO4730" s="104"/>
      <c r="AP4730" s="104"/>
      <c r="AQ4730" s="104"/>
      <c r="AR4730" s="104"/>
      <c r="AS4730" s="104"/>
      <c r="AT4730" s="104"/>
      <c r="AU4730" s="104"/>
      <c r="AV4730" s="104"/>
      <c r="AW4730" s="104"/>
      <c r="AX4730" s="104"/>
      <c r="AY4730" s="104"/>
      <c r="AZ4730" s="104"/>
      <c r="BA4730" s="104"/>
      <c r="BB4730" s="104"/>
      <c r="BC4730" s="285"/>
    </row>
    <row r="4731" spans="1:55">
      <c r="A4731" s="105"/>
      <c r="B4731" s="87">
        <v>11591</v>
      </c>
      <c r="C4731" s="104"/>
      <c r="D4731" s="104"/>
      <c r="E4731" s="272">
        <v>21</v>
      </c>
      <c r="F4731" s="272" t="s">
        <v>42</v>
      </c>
      <c r="G4731" s="272">
        <v>2018</v>
      </c>
      <c r="H4731" s="272"/>
      <c r="I4731" s="285"/>
      <c r="J4731" s="104"/>
      <c r="K4731" s="104"/>
      <c r="L4731" s="4"/>
      <c r="M4731" s="104"/>
      <c r="N4731" s="105"/>
      <c r="O4731" s="105"/>
      <c r="P4731" s="272">
        <v>36</v>
      </c>
      <c r="Q4731" s="106"/>
      <c r="R4731" s="272">
        <v>19</v>
      </c>
      <c r="S4731" s="285" t="s">
        <v>3</v>
      </c>
      <c r="T4731" s="285" t="s">
        <v>44</v>
      </c>
      <c r="U4731" s="285" t="s">
        <v>1672</v>
      </c>
      <c r="V4731" s="104"/>
      <c r="W4731" s="294" t="s">
        <v>2904</v>
      </c>
      <c r="X4731" s="294" t="s">
        <v>2905</v>
      </c>
      <c r="Y4731" s="104"/>
      <c r="Z4731" s="104"/>
      <c r="AA4731" s="298">
        <v>42.256819999999998</v>
      </c>
      <c r="AB4731" s="298">
        <v>-121.78203999999999</v>
      </c>
      <c r="AC4731" s="291" t="s">
        <v>45</v>
      </c>
      <c r="AD4731" s="104"/>
      <c r="AE4731" s="312" t="s">
        <v>2908</v>
      </c>
      <c r="AF4731" s="104"/>
      <c r="AG4731" s="104" t="s">
        <v>2898</v>
      </c>
      <c r="AH4731" s="104" t="s">
        <v>2898</v>
      </c>
      <c r="AI4731" s="104"/>
      <c r="AJ4731" s="104"/>
      <c r="AK4731" s="104"/>
      <c r="AL4731" s="104"/>
      <c r="AM4731" s="104"/>
      <c r="AN4731" s="104"/>
      <c r="AO4731" s="104"/>
      <c r="AP4731" s="104"/>
      <c r="AQ4731" s="104"/>
      <c r="AR4731" s="104"/>
      <c r="AS4731" s="104"/>
      <c r="AT4731" s="104"/>
      <c r="AU4731" s="104"/>
      <c r="AV4731" s="104"/>
      <c r="AW4731" s="104"/>
      <c r="AX4731" s="104"/>
      <c r="AY4731" s="104"/>
      <c r="AZ4731" s="104"/>
      <c r="BA4731" s="104"/>
      <c r="BB4731" s="104"/>
      <c r="BC4731" s="285"/>
    </row>
    <row r="4732" spans="1:55">
      <c r="A4732" s="105"/>
      <c r="B4732" s="87">
        <v>11592</v>
      </c>
      <c r="C4732" s="104"/>
      <c r="D4732" s="104"/>
      <c r="E4732" s="272">
        <v>21</v>
      </c>
      <c r="F4732" s="272" t="s">
        <v>42</v>
      </c>
      <c r="G4732" s="272">
        <v>2018</v>
      </c>
      <c r="H4732" s="272"/>
      <c r="I4732" s="285"/>
      <c r="J4732" s="104"/>
      <c r="K4732" s="104"/>
      <c r="L4732" s="4"/>
      <c r="M4732" s="104"/>
      <c r="N4732" s="105"/>
      <c r="O4732" s="105"/>
      <c r="P4732" s="272">
        <v>36</v>
      </c>
      <c r="Q4732" s="106"/>
      <c r="R4732" s="272">
        <v>20</v>
      </c>
      <c r="S4732" s="285" t="s">
        <v>3</v>
      </c>
      <c r="T4732" s="285" t="s">
        <v>44</v>
      </c>
      <c r="U4732" s="285" t="s">
        <v>1672</v>
      </c>
      <c r="V4732" s="104"/>
      <c r="W4732" s="294" t="s">
        <v>2904</v>
      </c>
      <c r="X4732" s="294" t="s">
        <v>2905</v>
      </c>
      <c r="Y4732" s="104"/>
      <c r="Z4732" s="104"/>
      <c r="AA4732" s="298">
        <v>42.256819999999998</v>
      </c>
      <c r="AB4732" s="298">
        <v>-121.78203999999999</v>
      </c>
      <c r="AC4732" s="291" t="s">
        <v>45</v>
      </c>
      <c r="AD4732" s="104"/>
      <c r="AE4732" s="312" t="s">
        <v>2908</v>
      </c>
      <c r="AF4732" s="104"/>
      <c r="AG4732" s="104" t="s">
        <v>2898</v>
      </c>
      <c r="AH4732" s="104" t="s">
        <v>2898</v>
      </c>
      <c r="AI4732" s="104"/>
      <c r="AJ4732" s="104"/>
      <c r="AK4732" s="104"/>
      <c r="AL4732" s="104"/>
      <c r="AM4732" s="104"/>
      <c r="AN4732" s="104"/>
      <c r="AO4732" s="104"/>
      <c r="AP4732" s="104"/>
      <c r="AQ4732" s="104"/>
      <c r="AR4732" s="104"/>
      <c r="AS4732" s="104"/>
      <c r="AT4732" s="104"/>
      <c r="AU4732" s="104"/>
      <c r="AV4732" s="104"/>
      <c r="AW4732" s="104"/>
      <c r="AX4732" s="104"/>
      <c r="AY4732" s="104"/>
      <c r="AZ4732" s="104"/>
      <c r="BA4732" s="104"/>
      <c r="BB4732" s="104"/>
      <c r="BC4732" s="285"/>
    </row>
    <row r="4733" spans="1:55">
      <c r="A4733" s="105"/>
      <c r="B4733" s="87">
        <v>11593</v>
      </c>
      <c r="C4733" s="104"/>
      <c r="D4733" s="104"/>
      <c r="E4733" s="272">
        <v>21</v>
      </c>
      <c r="F4733" s="272" t="s">
        <v>42</v>
      </c>
      <c r="G4733" s="272">
        <v>2018</v>
      </c>
      <c r="H4733" s="272"/>
      <c r="I4733" s="285"/>
      <c r="J4733" s="104"/>
      <c r="K4733" s="104"/>
      <c r="L4733" s="4"/>
      <c r="M4733" s="104"/>
      <c r="N4733" s="105"/>
      <c r="O4733" s="105"/>
      <c r="P4733" s="272">
        <v>36</v>
      </c>
      <c r="Q4733" s="106"/>
      <c r="R4733" s="272">
        <v>21</v>
      </c>
      <c r="S4733" s="285" t="s">
        <v>3</v>
      </c>
      <c r="T4733" s="285" t="s">
        <v>44</v>
      </c>
      <c r="U4733" s="285" t="s">
        <v>1672</v>
      </c>
      <c r="V4733" s="285"/>
      <c r="W4733" s="294" t="s">
        <v>2904</v>
      </c>
      <c r="X4733" s="294" t="s">
        <v>2905</v>
      </c>
      <c r="Y4733" s="104"/>
      <c r="Z4733" s="104"/>
      <c r="AA4733" s="298">
        <v>42.256819999999998</v>
      </c>
      <c r="AB4733" s="298">
        <v>-121.78203999999999</v>
      </c>
      <c r="AC4733" s="291" t="s">
        <v>45</v>
      </c>
      <c r="AD4733" s="104"/>
      <c r="AE4733" s="312" t="s">
        <v>2908</v>
      </c>
      <c r="AF4733" s="104"/>
      <c r="AG4733" s="104" t="s">
        <v>2898</v>
      </c>
      <c r="AH4733" s="104" t="s">
        <v>2898</v>
      </c>
      <c r="AI4733" s="104"/>
      <c r="AJ4733" s="104"/>
      <c r="AK4733" s="104"/>
      <c r="AL4733" s="104"/>
      <c r="AM4733" s="104"/>
      <c r="AN4733" s="104"/>
      <c r="AO4733" s="104"/>
      <c r="AP4733" s="104"/>
      <c r="AQ4733" s="104"/>
      <c r="AR4733" s="104"/>
      <c r="AS4733" s="104"/>
      <c r="AT4733" s="104"/>
      <c r="AU4733" s="104"/>
      <c r="AV4733" s="104"/>
      <c r="AW4733" s="104"/>
      <c r="AX4733" s="104"/>
      <c r="AY4733" s="104"/>
      <c r="AZ4733" s="104"/>
      <c r="BA4733" s="104"/>
      <c r="BB4733" s="104"/>
      <c r="BC4733" s="285"/>
    </row>
    <row r="4734" spans="1:55">
      <c r="A4734" s="105"/>
      <c r="B4734" s="87">
        <v>11594</v>
      </c>
      <c r="C4734" s="104"/>
      <c r="D4734" s="104"/>
      <c r="E4734" s="272">
        <v>21</v>
      </c>
      <c r="F4734" s="272" t="s">
        <v>42</v>
      </c>
      <c r="G4734" s="272">
        <v>2018</v>
      </c>
      <c r="H4734" s="272"/>
      <c r="I4734" s="285"/>
      <c r="J4734" s="104"/>
      <c r="K4734" s="104"/>
      <c r="L4734" s="4"/>
      <c r="M4734" s="104"/>
      <c r="N4734" s="105"/>
      <c r="O4734" s="105"/>
      <c r="P4734" s="272">
        <v>36</v>
      </c>
      <c r="Q4734" s="106"/>
      <c r="R4734" s="272">
        <v>22</v>
      </c>
      <c r="S4734" s="285" t="s">
        <v>3</v>
      </c>
      <c r="T4734" s="285" t="s">
        <v>44</v>
      </c>
      <c r="U4734" s="285" t="s">
        <v>1672</v>
      </c>
      <c r="V4734" s="285"/>
      <c r="W4734" s="294" t="s">
        <v>2904</v>
      </c>
      <c r="X4734" s="294" t="s">
        <v>2905</v>
      </c>
      <c r="Y4734" s="104"/>
      <c r="Z4734" s="104"/>
      <c r="AA4734" s="298">
        <v>42.256819999999998</v>
      </c>
      <c r="AB4734" s="298">
        <v>-121.78203999999999</v>
      </c>
      <c r="AC4734" s="291" t="s">
        <v>45</v>
      </c>
      <c r="AD4734" s="104"/>
      <c r="AE4734" s="312" t="s">
        <v>2908</v>
      </c>
      <c r="AF4734" s="104"/>
      <c r="AG4734" s="104" t="s">
        <v>2898</v>
      </c>
      <c r="AH4734" s="104" t="s">
        <v>2898</v>
      </c>
      <c r="AI4734" s="104"/>
      <c r="AJ4734" s="104"/>
      <c r="AK4734" s="104"/>
      <c r="AL4734" s="104"/>
      <c r="AM4734" s="104"/>
      <c r="AN4734" s="104"/>
      <c r="AO4734" s="104"/>
      <c r="AP4734" s="104"/>
      <c r="AQ4734" s="104"/>
      <c r="AR4734" s="104"/>
      <c r="AS4734" s="104"/>
      <c r="AT4734" s="104"/>
      <c r="AU4734" s="104"/>
      <c r="AV4734" s="104"/>
      <c r="AW4734" s="104"/>
      <c r="AX4734" s="104"/>
      <c r="AY4734" s="104"/>
      <c r="AZ4734" s="104"/>
      <c r="BA4734" s="104"/>
      <c r="BB4734" s="104"/>
      <c r="BC4734" s="285"/>
    </row>
    <row r="4735" spans="1:55">
      <c r="A4735" s="105"/>
      <c r="B4735" s="87">
        <v>11595</v>
      </c>
      <c r="C4735" s="104"/>
      <c r="D4735" s="104"/>
      <c r="E4735" s="272">
        <v>21</v>
      </c>
      <c r="F4735" s="272" t="s">
        <v>42</v>
      </c>
      <c r="G4735" s="272">
        <v>2018</v>
      </c>
      <c r="H4735" s="272"/>
      <c r="I4735" s="285"/>
      <c r="J4735" s="104"/>
      <c r="K4735" s="104"/>
      <c r="L4735" s="4"/>
      <c r="M4735" s="104"/>
      <c r="N4735" s="105"/>
      <c r="O4735" s="105"/>
      <c r="P4735" s="272">
        <v>36</v>
      </c>
      <c r="Q4735" s="106"/>
      <c r="R4735" s="272">
        <v>23</v>
      </c>
      <c r="S4735" s="285" t="s">
        <v>3</v>
      </c>
      <c r="T4735" s="285" t="s">
        <v>44</v>
      </c>
      <c r="U4735" s="285" t="s">
        <v>1672</v>
      </c>
      <c r="V4735" s="285"/>
      <c r="W4735" s="294" t="s">
        <v>2904</v>
      </c>
      <c r="X4735" s="294" t="s">
        <v>2905</v>
      </c>
      <c r="Y4735" s="104"/>
      <c r="Z4735" s="104"/>
      <c r="AA4735" s="298">
        <v>42.256819999999998</v>
      </c>
      <c r="AB4735" s="298">
        <v>-121.78203999999999</v>
      </c>
      <c r="AC4735" s="291" t="s">
        <v>45</v>
      </c>
      <c r="AD4735" s="104"/>
      <c r="AE4735" s="312" t="s">
        <v>2908</v>
      </c>
      <c r="AF4735" s="104"/>
      <c r="AG4735" s="104" t="s">
        <v>2898</v>
      </c>
      <c r="AH4735" s="104" t="s">
        <v>2898</v>
      </c>
      <c r="AI4735" s="104"/>
      <c r="AJ4735" s="104"/>
      <c r="AK4735" s="104"/>
      <c r="AL4735" s="104"/>
      <c r="AM4735" s="104"/>
      <c r="AN4735" s="104"/>
      <c r="AO4735" s="104"/>
      <c r="AP4735" s="104"/>
      <c r="AQ4735" s="104"/>
      <c r="AR4735" s="104"/>
      <c r="AS4735" s="104"/>
      <c r="AT4735" s="104"/>
      <c r="AU4735" s="104"/>
      <c r="AV4735" s="104"/>
      <c r="AW4735" s="104"/>
      <c r="AX4735" s="104"/>
      <c r="AY4735" s="104"/>
      <c r="AZ4735" s="104"/>
      <c r="BA4735" s="104"/>
      <c r="BB4735" s="104"/>
      <c r="BC4735" s="285"/>
    </row>
    <row r="4736" spans="1:55">
      <c r="A4736" s="105"/>
      <c r="B4736" s="87">
        <v>11596</v>
      </c>
      <c r="C4736" s="104"/>
      <c r="D4736" s="104"/>
      <c r="E4736" s="272">
        <v>21</v>
      </c>
      <c r="F4736" s="272" t="s">
        <v>42</v>
      </c>
      <c r="G4736" s="272">
        <v>2018</v>
      </c>
      <c r="H4736" s="272"/>
      <c r="I4736" s="104"/>
      <c r="J4736" s="104"/>
      <c r="K4736" s="104"/>
      <c r="L4736" s="4"/>
      <c r="M4736" s="104"/>
      <c r="N4736" s="105"/>
      <c r="O4736" s="105"/>
      <c r="P4736" s="272">
        <v>36</v>
      </c>
      <c r="Q4736" s="106"/>
      <c r="R4736" s="272">
        <v>24</v>
      </c>
      <c r="S4736" s="285" t="s">
        <v>3</v>
      </c>
      <c r="T4736" s="285" t="s">
        <v>44</v>
      </c>
      <c r="U4736" s="285" t="s">
        <v>1672</v>
      </c>
      <c r="V4736" s="285"/>
      <c r="W4736" s="294" t="s">
        <v>2904</v>
      </c>
      <c r="X4736" s="294" t="s">
        <v>2905</v>
      </c>
      <c r="Y4736" s="104"/>
      <c r="Z4736" s="104"/>
      <c r="AA4736" s="298">
        <v>42.256819999999998</v>
      </c>
      <c r="AB4736" s="298">
        <v>-121.78203999999999</v>
      </c>
      <c r="AC4736" s="291" t="s">
        <v>45</v>
      </c>
      <c r="AD4736" s="104"/>
      <c r="AE4736" s="312" t="s">
        <v>2908</v>
      </c>
      <c r="AF4736" s="104"/>
      <c r="AG4736" s="104" t="s">
        <v>2898</v>
      </c>
      <c r="AH4736" s="104" t="s">
        <v>2898</v>
      </c>
      <c r="AI4736" s="104"/>
      <c r="AJ4736" s="104"/>
      <c r="AK4736" s="104"/>
      <c r="AL4736" s="104"/>
      <c r="AM4736" s="104"/>
      <c r="AN4736" s="104"/>
      <c r="AO4736" s="104"/>
      <c r="AP4736" s="104"/>
      <c r="AQ4736" s="104"/>
      <c r="AR4736" s="104"/>
      <c r="AS4736" s="104"/>
      <c r="AT4736" s="104"/>
      <c r="AU4736" s="104"/>
      <c r="AV4736" s="104"/>
      <c r="AW4736" s="104"/>
      <c r="AX4736" s="104"/>
      <c r="AY4736" s="104"/>
      <c r="AZ4736" s="104"/>
      <c r="BA4736" s="104"/>
      <c r="BB4736" s="104"/>
      <c r="BC4736" s="285"/>
    </row>
    <row r="4737" spans="1:55">
      <c r="A4737" s="105"/>
      <c r="B4737" s="87">
        <v>11597</v>
      </c>
      <c r="C4737" s="104"/>
      <c r="D4737" s="104"/>
      <c r="E4737" s="272">
        <v>21</v>
      </c>
      <c r="F4737" s="272" t="s">
        <v>42</v>
      </c>
      <c r="G4737" s="272">
        <v>2018</v>
      </c>
      <c r="H4737" s="272"/>
      <c r="I4737" s="104"/>
      <c r="J4737" s="104"/>
      <c r="K4737" s="104"/>
      <c r="L4737" s="4"/>
      <c r="M4737" s="104"/>
      <c r="N4737" s="105"/>
      <c r="O4737" s="105"/>
      <c r="P4737" s="272">
        <v>36</v>
      </c>
      <c r="Q4737" s="106"/>
      <c r="R4737" s="272">
        <v>25</v>
      </c>
      <c r="S4737" s="285" t="s">
        <v>3</v>
      </c>
      <c r="T4737" s="285" t="s">
        <v>44</v>
      </c>
      <c r="U4737" s="285" t="s">
        <v>1672</v>
      </c>
      <c r="V4737" s="285"/>
      <c r="W4737" s="294" t="s">
        <v>2904</v>
      </c>
      <c r="X4737" s="294" t="s">
        <v>2905</v>
      </c>
      <c r="Y4737" s="104"/>
      <c r="Z4737" s="104"/>
      <c r="AA4737" s="298">
        <v>42.256819999999998</v>
      </c>
      <c r="AB4737" s="298">
        <v>-121.78203999999999</v>
      </c>
      <c r="AC4737" s="291" t="s">
        <v>45</v>
      </c>
      <c r="AD4737" s="104"/>
      <c r="AE4737" s="312" t="s">
        <v>2908</v>
      </c>
      <c r="AF4737" s="104"/>
      <c r="AG4737" s="104" t="s">
        <v>2898</v>
      </c>
      <c r="AH4737" s="104" t="s">
        <v>2898</v>
      </c>
      <c r="AI4737" s="104"/>
      <c r="AJ4737" s="104"/>
      <c r="AK4737" s="104"/>
      <c r="AL4737" s="104"/>
      <c r="AM4737" s="104"/>
      <c r="AN4737" s="104"/>
      <c r="AO4737" s="104"/>
      <c r="AP4737" s="104"/>
      <c r="AQ4737" s="104"/>
      <c r="AR4737" s="104"/>
      <c r="AS4737" s="104"/>
      <c r="AT4737" s="104"/>
      <c r="AU4737" s="104"/>
      <c r="AV4737" s="104"/>
      <c r="AW4737" s="104"/>
      <c r="AX4737" s="104"/>
      <c r="AY4737" s="104"/>
      <c r="AZ4737" s="104"/>
      <c r="BA4737" s="104"/>
      <c r="BB4737" s="104"/>
      <c r="BC4737" s="285"/>
    </row>
    <row r="4738" spans="1:55">
      <c r="A4738" s="105"/>
      <c r="B4738" s="87">
        <v>11598</v>
      </c>
      <c r="C4738" s="104"/>
      <c r="D4738" s="104"/>
      <c r="E4738" s="272">
        <v>21</v>
      </c>
      <c r="F4738" s="272" t="s">
        <v>42</v>
      </c>
      <c r="G4738" s="272">
        <v>2018</v>
      </c>
      <c r="H4738" s="272"/>
      <c r="I4738" s="104"/>
      <c r="J4738" s="104"/>
      <c r="K4738" s="104"/>
      <c r="L4738" s="4"/>
      <c r="M4738" s="104"/>
      <c r="N4738" s="105"/>
      <c r="O4738" s="105"/>
      <c r="P4738" s="272">
        <v>36</v>
      </c>
      <c r="Q4738" s="106"/>
      <c r="R4738" s="272">
        <v>26</v>
      </c>
      <c r="S4738" s="285" t="s">
        <v>3</v>
      </c>
      <c r="T4738" s="285" t="s">
        <v>44</v>
      </c>
      <c r="U4738" s="285" t="s">
        <v>1672</v>
      </c>
      <c r="V4738" s="285"/>
      <c r="W4738" s="294" t="s">
        <v>2904</v>
      </c>
      <c r="X4738" s="294" t="s">
        <v>2905</v>
      </c>
      <c r="Y4738" s="104"/>
      <c r="Z4738" s="104"/>
      <c r="AA4738" s="298">
        <v>42.256819999999998</v>
      </c>
      <c r="AB4738" s="298">
        <v>-121.78203999999999</v>
      </c>
      <c r="AC4738" s="291" t="s">
        <v>45</v>
      </c>
      <c r="AD4738" s="104"/>
      <c r="AE4738" s="312" t="s">
        <v>2908</v>
      </c>
      <c r="AF4738" s="104"/>
      <c r="AG4738" s="104" t="s">
        <v>2898</v>
      </c>
      <c r="AH4738" s="104" t="s">
        <v>2898</v>
      </c>
      <c r="AI4738" s="104"/>
      <c r="AJ4738" s="104"/>
      <c r="AK4738" s="104"/>
      <c r="AL4738" s="104"/>
      <c r="AM4738" s="104"/>
      <c r="AN4738" s="104"/>
      <c r="AO4738" s="104"/>
      <c r="AP4738" s="104"/>
      <c r="AQ4738" s="104"/>
      <c r="AR4738" s="104"/>
      <c r="AS4738" s="104"/>
      <c r="AT4738" s="104"/>
      <c r="AU4738" s="104"/>
      <c r="AV4738" s="104"/>
      <c r="AW4738" s="104"/>
      <c r="AX4738" s="104"/>
      <c r="AY4738" s="104"/>
      <c r="AZ4738" s="104"/>
      <c r="BA4738" s="104"/>
      <c r="BB4738" s="104"/>
      <c r="BC4738" s="285"/>
    </row>
    <row r="4739" spans="1:55">
      <c r="A4739" s="105"/>
      <c r="B4739" s="87">
        <v>11599</v>
      </c>
      <c r="C4739" s="104"/>
      <c r="D4739" s="104"/>
      <c r="E4739" s="272">
        <v>21</v>
      </c>
      <c r="F4739" s="272" t="s">
        <v>42</v>
      </c>
      <c r="G4739" s="272">
        <v>2018</v>
      </c>
      <c r="H4739" s="272"/>
      <c r="I4739" s="104"/>
      <c r="J4739" s="104"/>
      <c r="K4739" s="104"/>
      <c r="L4739" s="4"/>
      <c r="M4739" s="104"/>
      <c r="N4739" s="105"/>
      <c r="O4739" s="105"/>
      <c r="P4739" s="272">
        <v>36</v>
      </c>
      <c r="Q4739" s="106"/>
      <c r="R4739" s="272">
        <v>27</v>
      </c>
      <c r="S4739" s="285" t="s">
        <v>3</v>
      </c>
      <c r="T4739" s="285" t="s">
        <v>44</v>
      </c>
      <c r="U4739" s="285" t="s">
        <v>1672</v>
      </c>
      <c r="V4739" s="285"/>
      <c r="W4739" s="294" t="s">
        <v>2904</v>
      </c>
      <c r="X4739" s="294" t="s">
        <v>2905</v>
      </c>
      <c r="Y4739" s="104"/>
      <c r="Z4739" s="104"/>
      <c r="AA4739" s="298">
        <v>42.256819999999998</v>
      </c>
      <c r="AB4739" s="298">
        <v>-121.78203999999999</v>
      </c>
      <c r="AC4739" s="291" t="s">
        <v>45</v>
      </c>
      <c r="AD4739" s="104"/>
      <c r="AE4739" s="312" t="s">
        <v>2908</v>
      </c>
      <c r="AF4739" s="104"/>
      <c r="AG4739" s="104" t="s">
        <v>2898</v>
      </c>
      <c r="AH4739" s="104" t="s">
        <v>2898</v>
      </c>
      <c r="AI4739" s="104"/>
      <c r="AJ4739" s="104"/>
      <c r="AK4739" s="104"/>
      <c r="AL4739" s="104"/>
      <c r="AM4739" s="104"/>
      <c r="AN4739" s="104"/>
      <c r="AO4739" s="104"/>
      <c r="AP4739" s="104"/>
      <c r="AQ4739" s="104"/>
      <c r="AR4739" s="104"/>
      <c r="AS4739" s="104"/>
      <c r="AT4739" s="104"/>
      <c r="AU4739" s="104"/>
      <c r="AV4739" s="104"/>
      <c r="AW4739" s="104"/>
      <c r="AX4739" s="104"/>
      <c r="AY4739" s="104"/>
      <c r="AZ4739" s="104"/>
      <c r="BA4739" s="104"/>
      <c r="BB4739" s="104"/>
      <c r="BC4739" s="285"/>
    </row>
    <row r="4740" spans="1:55">
      <c r="A4740" s="105"/>
      <c r="B4740" s="87">
        <v>11600</v>
      </c>
      <c r="C4740" s="104"/>
      <c r="D4740" s="104"/>
      <c r="E4740" s="272">
        <v>21</v>
      </c>
      <c r="F4740" s="272" t="s">
        <v>42</v>
      </c>
      <c r="G4740" s="272">
        <v>2018</v>
      </c>
      <c r="H4740" s="272"/>
      <c r="I4740" s="104"/>
      <c r="J4740" s="104"/>
      <c r="K4740" s="104"/>
      <c r="L4740" s="4"/>
      <c r="M4740" s="104"/>
      <c r="N4740" s="105"/>
      <c r="O4740" s="105"/>
      <c r="P4740" s="272">
        <v>36</v>
      </c>
      <c r="Q4740" s="106"/>
      <c r="R4740" s="272">
        <v>28</v>
      </c>
      <c r="S4740" s="285" t="s">
        <v>3</v>
      </c>
      <c r="T4740" s="285" t="s">
        <v>44</v>
      </c>
      <c r="U4740" s="285" t="s">
        <v>1672</v>
      </c>
      <c r="V4740" s="285"/>
      <c r="W4740" s="294" t="s">
        <v>2904</v>
      </c>
      <c r="X4740" s="294" t="s">
        <v>2905</v>
      </c>
      <c r="Y4740" s="104"/>
      <c r="Z4740" s="104"/>
      <c r="AA4740" s="298">
        <v>42.256819999999998</v>
      </c>
      <c r="AB4740" s="298">
        <v>-121.78203999999999</v>
      </c>
      <c r="AC4740" s="291" t="s">
        <v>45</v>
      </c>
      <c r="AD4740" s="104"/>
      <c r="AE4740" s="312" t="s">
        <v>2908</v>
      </c>
      <c r="AF4740" s="104"/>
      <c r="AG4740" s="104" t="s">
        <v>2898</v>
      </c>
      <c r="AH4740" s="104" t="s">
        <v>2898</v>
      </c>
      <c r="AI4740" s="104"/>
      <c r="AJ4740" s="104"/>
      <c r="AK4740" s="104"/>
      <c r="AL4740" s="104"/>
      <c r="AM4740" s="104"/>
      <c r="AN4740" s="104"/>
      <c r="AO4740" s="104"/>
      <c r="AP4740" s="104"/>
      <c r="AQ4740" s="104"/>
      <c r="AR4740" s="104"/>
      <c r="AS4740" s="104"/>
      <c r="AT4740" s="104"/>
      <c r="AU4740" s="104"/>
      <c r="AV4740" s="104"/>
      <c r="AW4740" s="104"/>
      <c r="AX4740" s="104"/>
      <c r="AY4740" s="104"/>
      <c r="AZ4740" s="104"/>
      <c r="BA4740" s="104"/>
      <c r="BB4740" s="104"/>
      <c r="BC4740" s="285"/>
    </row>
    <row r="4741" spans="1:55">
      <c r="A4741" s="105"/>
      <c r="B4741" s="87">
        <v>11601</v>
      </c>
      <c r="C4741" s="104"/>
      <c r="D4741" s="104"/>
      <c r="E4741" s="272">
        <v>21</v>
      </c>
      <c r="F4741" s="272" t="s">
        <v>42</v>
      </c>
      <c r="G4741" s="272">
        <v>2018</v>
      </c>
      <c r="H4741" s="272"/>
      <c r="I4741" s="104"/>
      <c r="J4741" s="104"/>
      <c r="K4741" s="104"/>
      <c r="L4741" s="4"/>
      <c r="M4741" s="104"/>
      <c r="N4741" s="105"/>
      <c r="O4741" s="105"/>
      <c r="P4741" s="272">
        <v>36</v>
      </c>
      <c r="Q4741" s="106"/>
      <c r="R4741" s="272">
        <v>29</v>
      </c>
      <c r="S4741" s="285" t="s">
        <v>3</v>
      </c>
      <c r="T4741" s="285" t="s">
        <v>44</v>
      </c>
      <c r="U4741" s="285" t="s">
        <v>1672</v>
      </c>
      <c r="V4741" s="285"/>
      <c r="W4741" s="294" t="s">
        <v>2904</v>
      </c>
      <c r="X4741" s="294" t="s">
        <v>2905</v>
      </c>
      <c r="Y4741" s="104"/>
      <c r="Z4741" s="104"/>
      <c r="AA4741" s="298">
        <v>42.256819999999998</v>
      </c>
      <c r="AB4741" s="298">
        <v>-121.78203999999999</v>
      </c>
      <c r="AC4741" s="291" t="s">
        <v>45</v>
      </c>
      <c r="AD4741" s="104"/>
      <c r="AE4741" s="312" t="s">
        <v>2908</v>
      </c>
      <c r="AF4741" s="104"/>
      <c r="AG4741" s="104" t="s">
        <v>2898</v>
      </c>
      <c r="AH4741" s="104" t="s">
        <v>2898</v>
      </c>
      <c r="AI4741" s="104"/>
      <c r="AJ4741" s="104"/>
      <c r="AK4741" s="104"/>
      <c r="AL4741" s="104"/>
      <c r="AM4741" s="104"/>
      <c r="AN4741" s="104"/>
      <c r="AO4741" s="104"/>
      <c r="AP4741" s="104"/>
      <c r="AQ4741" s="104"/>
      <c r="AR4741" s="104"/>
      <c r="AS4741" s="104"/>
      <c r="AT4741" s="104"/>
      <c r="AU4741" s="104"/>
      <c r="AV4741" s="104"/>
      <c r="AW4741" s="104"/>
      <c r="AX4741" s="104"/>
      <c r="AY4741" s="104"/>
      <c r="AZ4741" s="104"/>
      <c r="BA4741" s="104"/>
      <c r="BB4741" s="104"/>
      <c r="BC4741" s="285"/>
    </row>
    <row r="4742" spans="1:55">
      <c r="A4742" s="105"/>
      <c r="B4742" s="87">
        <v>11602</v>
      </c>
      <c r="C4742" s="104"/>
      <c r="D4742" s="104"/>
      <c r="E4742" s="272">
        <v>21</v>
      </c>
      <c r="F4742" s="272" t="s">
        <v>42</v>
      </c>
      <c r="G4742" s="272">
        <v>2018</v>
      </c>
      <c r="H4742" s="272"/>
      <c r="I4742" s="104"/>
      <c r="J4742" s="104"/>
      <c r="K4742" s="104"/>
      <c r="L4742" s="4"/>
      <c r="M4742" s="104"/>
      <c r="N4742" s="105"/>
      <c r="O4742" s="105"/>
      <c r="P4742" s="272">
        <v>36</v>
      </c>
      <c r="Q4742" s="106"/>
      <c r="R4742" s="272">
        <v>30</v>
      </c>
      <c r="S4742" s="285" t="s">
        <v>3</v>
      </c>
      <c r="T4742" s="285" t="s">
        <v>44</v>
      </c>
      <c r="U4742" s="285" t="s">
        <v>1672</v>
      </c>
      <c r="V4742" s="285"/>
      <c r="W4742" s="294" t="s">
        <v>2904</v>
      </c>
      <c r="X4742" s="294" t="s">
        <v>2905</v>
      </c>
      <c r="Y4742" s="104"/>
      <c r="Z4742" s="104"/>
      <c r="AA4742" s="298">
        <v>42.256819999999998</v>
      </c>
      <c r="AB4742" s="298">
        <v>-121.78203999999999</v>
      </c>
      <c r="AC4742" s="291" t="s">
        <v>45</v>
      </c>
      <c r="AD4742" s="104"/>
      <c r="AE4742" s="312" t="s">
        <v>2908</v>
      </c>
      <c r="AF4742" s="104"/>
      <c r="AG4742" s="104" t="s">
        <v>2898</v>
      </c>
      <c r="AH4742" s="104" t="s">
        <v>2898</v>
      </c>
      <c r="AI4742" s="104"/>
      <c r="AJ4742" s="104"/>
      <c r="AK4742" s="104"/>
      <c r="AL4742" s="104"/>
      <c r="AM4742" s="104"/>
      <c r="AN4742" s="104"/>
      <c r="AO4742" s="104"/>
      <c r="AP4742" s="104"/>
      <c r="AQ4742" s="104"/>
      <c r="AR4742" s="104"/>
      <c r="AS4742" s="104"/>
      <c r="AT4742" s="104"/>
      <c r="AU4742" s="104"/>
      <c r="AV4742" s="104"/>
      <c r="AW4742" s="104"/>
      <c r="AX4742" s="104"/>
      <c r="AY4742" s="104"/>
      <c r="AZ4742" s="104"/>
      <c r="BA4742" s="104"/>
      <c r="BB4742" s="104"/>
      <c r="BC4742" s="285"/>
    </row>
    <row r="4743" spans="1:55">
      <c r="A4743" s="105"/>
      <c r="B4743" s="87">
        <v>11603</v>
      </c>
      <c r="C4743" s="104"/>
      <c r="D4743" s="104"/>
      <c r="E4743" s="272">
        <v>21</v>
      </c>
      <c r="F4743" s="272" t="s">
        <v>42</v>
      </c>
      <c r="G4743" s="272">
        <v>2018</v>
      </c>
      <c r="H4743" s="272"/>
      <c r="I4743" s="285"/>
      <c r="J4743" s="285"/>
      <c r="K4743" s="104"/>
      <c r="L4743" s="4"/>
      <c r="M4743" s="104"/>
      <c r="N4743" s="105"/>
      <c r="O4743" s="105"/>
      <c r="P4743" s="272">
        <v>36</v>
      </c>
      <c r="Q4743" s="106"/>
      <c r="R4743" s="272">
        <v>31</v>
      </c>
      <c r="S4743" s="285" t="s">
        <v>3</v>
      </c>
      <c r="T4743" s="285" t="s">
        <v>44</v>
      </c>
      <c r="U4743" s="285" t="s">
        <v>1672</v>
      </c>
      <c r="V4743" s="285"/>
      <c r="W4743" s="294" t="s">
        <v>2904</v>
      </c>
      <c r="X4743" s="294" t="s">
        <v>2905</v>
      </c>
      <c r="Y4743" s="104"/>
      <c r="Z4743" s="104"/>
      <c r="AA4743" s="298">
        <v>42.256819999999998</v>
      </c>
      <c r="AB4743" s="298">
        <v>-121.78203999999999</v>
      </c>
      <c r="AC4743" s="291" t="s">
        <v>45</v>
      </c>
      <c r="AD4743" s="104"/>
      <c r="AE4743" s="312" t="s">
        <v>2908</v>
      </c>
      <c r="AF4743" s="104"/>
      <c r="AG4743" s="104" t="s">
        <v>2898</v>
      </c>
      <c r="AH4743" s="104" t="s">
        <v>2898</v>
      </c>
      <c r="AI4743" s="104"/>
      <c r="AJ4743" s="104"/>
      <c r="AK4743" s="104"/>
      <c r="AL4743" s="104"/>
      <c r="AM4743" s="104"/>
      <c r="AN4743" s="104"/>
      <c r="AO4743" s="104"/>
      <c r="AP4743" s="104"/>
      <c r="AQ4743" s="104"/>
      <c r="AR4743" s="104"/>
      <c r="AS4743" s="104"/>
      <c r="AT4743" s="104"/>
      <c r="AU4743" s="104"/>
      <c r="AV4743" s="104"/>
      <c r="AW4743" s="104"/>
      <c r="AX4743" s="104"/>
      <c r="AY4743" s="104"/>
      <c r="AZ4743" s="104"/>
      <c r="BA4743" s="104"/>
      <c r="BB4743" s="104"/>
      <c r="BC4743" s="285"/>
    </row>
    <row r="4744" spans="1:55">
      <c r="A4744" s="105"/>
      <c r="B4744" s="87">
        <v>11604</v>
      </c>
      <c r="C4744" s="104"/>
      <c r="D4744" s="104"/>
      <c r="E4744" s="272">
        <v>21</v>
      </c>
      <c r="F4744" s="272" t="s">
        <v>42</v>
      </c>
      <c r="G4744" s="272">
        <v>2018</v>
      </c>
      <c r="H4744" s="272"/>
      <c r="I4744" s="285"/>
      <c r="J4744" s="285"/>
      <c r="K4744" s="104"/>
      <c r="L4744" s="4"/>
      <c r="M4744" s="104"/>
      <c r="N4744" s="105"/>
      <c r="O4744" s="105"/>
      <c r="P4744" s="272">
        <v>36</v>
      </c>
      <c r="Q4744" s="106"/>
      <c r="R4744" s="272">
        <v>32</v>
      </c>
      <c r="S4744" s="285" t="s">
        <v>3</v>
      </c>
      <c r="T4744" s="285" t="s">
        <v>44</v>
      </c>
      <c r="U4744" s="285" t="s">
        <v>1672</v>
      </c>
      <c r="V4744" s="285"/>
      <c r="W4744" s="294" t="s">
        <v>2904</v>
      </c>
      <c r="X4744" s="294" t="s">
        <v>2905</v>
      </c>
      <c r="Y4744" s="104"/>
      <c r="Z4744" s="104"/>
      <c r="AA4744" s="298">
        <v>42.256819999999998</v>
      </c>
      <c r="AB4744" s="298">
        <v>-121.78203999999999</v>
      </c>
      <c r="AC4744" s="291" t="s">
        <v>45</v>
      </c>
      <c r="AD4744" s="104"/>
      <c r="AE4744" s="312" t="s">
        <v>2908</v>
      </c>
      <c r="AF4744" s="104"/>
      <c r="AG4744" s="104" t="s">
        <v>2898</v>
      </c>
      <c r="AH4744" s="104" t="s">
        <v>2898</v>
      </c>
      <c r="AI4744" s="104"/>
      <c r="AJ4744" s="104"/>
      <c r="AK4744" s="104"/>
      <c r="AL4744" s="104"/>
      <c r="AM4744" s="104"/>
      <c r="AN4744" s="104"/>
      <c r="AO4744" s="104"/>
      <c r="AP4744" s="104"/>
      <c r="AQ4744" s="104"/>
      <c r="AR4744" s="104"/>
      <c r="AS4744" s="104"/>
      <c r="AT4744" s="104"/>
      <c r="AU4744" s="104"/>
      <c r="AV4744" s="104"/>
      <c r="AW4744" s="104"/>
      <c r="AX4744" s="104"/>
      <c r="AY4744" s="104"/>
      <c r="AZ4744" s="104"/>
      <c r="BA4744" s="104"/>
      <c r="BB4744" s="104"/>
      <c r="BC4744" s="285"/>
    </row>
    <row r="4745" spans="1:55">
      <c r="A4745" s="105"/>
      <c r="B4745" s="87">
        <v>11605</v>
      </c>
      <c r="C4745" s="104"/>
      <c r="D4745" s="104"/>
      <c r="E4745" s="272">
        <v>21</v>
      </c>
      <c r="F4745" s="272" t="s">
        <v>42</v>
      </c>
      <c r="G4745" s="272">
        <v>2018</v>
      </c>
      <c r="H4745" s="272"/>
      <c r="I4745" s="285"/>
      <c r="J4745" s="285"/>
      <c r="K4745" s="104"/>
      <c r="L4745" s="4"/>
      <c r="M4745" s="104"/>
      <c r="N4745" s="105"/>
      <c r="O4745" s="105"/>
      <c r="P4745" s="272">
        <v>36</v>
      </c>
      <c r="Q4745" s="106"/>
      <c r="R4745" s="272">
        <v>33</v>
      </c>
      <c r="S4745" s="285" t="s">
        <v>3</v>
      </c>
      <c r="T4745" s="285" t="s">
        <v>44</v>
      </c>
      <c r="U4745" s="285" t="s">
        <v>1672</v>
      </c>
      <c r="V4745" s="285"/>
      <c r="W4745" s="294" t="s">
        <v>2904</v>
      </c>
      <c r="X4745" s="294" t="s">
        <v>2905</v>
      </c>
      <c r="Y4745" s="104"/>
      <c r="Z4745" s="104"/>
      <c r="AA4745" s="298">
        <v>42.256819999999998</v>
      </c>
      <c r="AB4745" s="298">
        <v>-121.78203999999999</v>
      </c>
      <c r="AC4745" s="291" t="s">
        <v>45</v>
      </c>
      <c r="AD4745" s="104"/>
      <c r="AE4745" s="312" t="s">
        <v>2908</v>
      </c>
      <c r="AF4745" s="104"/>
      <c r="AG4745" s="104" t="s">
        <v>2898</v>
      </c>
      <c r="AH4745" s="104" t="s">
        <v>2898</v>
      </c>
      <c r="AI4745" s="104"/>
      <c r="AJ4745" s="104"/>
      <c r="AK4745" s="104"/>
      <c r="AL4745" s="104"/>
      <c r="AM4745" s="104"/>
      <c r="AN4745" s="104"/>
      <c r="AO4745" s="104"/>
      <c r="AP4745" s="104"/>
      <c r="AQ4745" s="104"/>
      <c r="AR4745" s="104"/>
      <c r="AS4745" s="104"/>
      <c r="AT4745" s="104"/>
      <c r="AU4745" s="104"/>
      <c r="AV4745" s="104"/>
      <c r="AW4745" s="104"/>
      <c r="AX4745" s="104"/>
      <c r="AY4745" s="104"/>
      <c r="AZ4745" s="104"/>
      <c r="BA4745" s="104"/>
      <c r="BB4745" s="104"/>
      <c r="BC4745" s="285"/>
    </row>
    <row r="4746" spans="1:55">
      <c r="A4746" s="105"/>
      <c r="B4746" s="87">
        <v>11606</v>
      </c>
      <c r="C4746" s="104"/>
      <c r="D4746" s="104"/>
      <c r="E4746" s="272">
        <v>21</v>
      </c>
      <c r="F4746" s="272" t="s">
        <v>42</v>
      </c>
      <c r="G4746" s="272">
        <v>2018</v>
      </c>
      <c r="H4746" s="272"/>
      <c r="I4746" s="285"/>
      <c r="J4746" s="285"/>
      <c r="K4746" s="104"/>
      <c r="L4746" s="4"/>
      <c r="M4746" s="104"/>
      <c r="N4746" s="105"/>
      <c r="O4746" s="105"/>
      <c r="P4746" s="272">
        <v>36</v>
      </c>
      <c r="Q4746" s="106"/>
      <c r="R4746" s="272">
        <v>34</v>
      </c>
      <c r="S4746" s="285" t="s">
        <v>3</v>
      </c>
      <c r="T4746" s="285" t="s">
        <v>44</v>
      </c>
      <c r="U4746" s="285" t="s">
        <v>1672</v>
      </c>
      <c r="V4746" s="285"/>
      <c r="W4746" s="294" t="s">
        <v>2904</v>
      </c>
      <c r="X4746" s="294" t="s">
        <v>2905</v>
      </c>
      <c r="Y4746" s="104"/>
      <c r="Z4746" s="104"/>
      <c r="AA4746" s="298">
        <v>42.256819999999998</v>
      </c>
      <c r="AB4746" s="298">
        <v>-121.78203999999999</v>
      </c>
      <c r="AC4746" s="291" t="s">
        <v>45</v>
      </c>
      <c r="AD4746" s="104"/>
      <c r="AE4746" s="312" t="s">
        <v>2908</v>
      </c>
      <c r="AF4746" s="104"/>
      <c r="AG4746" s="104" t="s">
        <v>2898</v>
      </c>
      <c r="AH4746" s="104" t="s">
        <v>2898</v>
      </c>
      <c r="AI4746" s="104"/>
      <c r="AJ4746" s="104"/>
      <c r="AK4746" s="104"/>
      <c r="AL4746" s="104"/>
      <c r="AM4746" s="104"/>
      <c r="AN4746" s="104"/>
      <c r="AO4746" s="104"/>
      <c r="AP4746" s="104"/>
      <c r="AQ4746" s="104"/>
      <c r="AR4746" s="104"/>
      <c r="AS4746" s="104"/>
      <c r="AT4746" s="104"/>
      <c r="AU4746" s="104"/>
      <c r="AV4746" s="104"/>
      <c r="AW4746" s="104"/>
      <c r="AX4746" s="104"/>
      <c r="AY4746" s="104"/>
      <c r="AZ4746" s="104"/>
      <c r="BA4746" s="104"/>
      <c r="BB4746" s="104"/>
      <c r="BC4746" s="285"/>
    </row>
    <row r="4747" spans="1:55">
      <c r="A4747" s="105"/>
      <c r="B4747" s="87">
        <v>11607</v>
      </c>
      <c r="C4747" s="104"/>
      <c r="D4747" s="104"/>
      <c r="E4747" s="272">
        <v>21</v>
      </c>
      <c r="F4747" s="272" t="s">
        <v>42</v>
      </c>
      <c r="G4747" s="272">
        <v>2018</v>
      </c>
      <c r="H4747" s="272"/>
      <c r="I4747" s="285"/>
      <c r="J4747" s="285"/>
      <c r="K4747" s="104"/>
      <c r="L4747" s="4"/>
      <c r="M4747" s="104"/>
      <c r="N4747" s="105"/>
      <c r="O4747" s="105"/>
      <c r="P4747" s="272">
        <v>36</v>
      </c>
      <c r="Q4747" s="106"/>
      <c r="R4747" s="272">
        <v>35</v>
      </c>
      <c r="S4747" s="285" t="s">
        <v>3</v>
      </c>
      <c r="T4747" s="285" t="s">
        <v>44</v>
      </c>
      <c r="U4747" s="285" t="s">
        <v>1672</v>
      </c>
      <c r="V4747" s="285"/>
      <c r="W4747" s="294" t="s">
        <v>2904</v>
      </c>
      <c r="X4747" s="294" t="s">
        <v>2905</v>
      </c>
      <c r="Y4747" s="104"/>
      <c r="Z4747" s="104"/>
      <c r="AA4747" s="298">
        <v>42.256819999999998</v>
      </c>
      <c r="AB4747" s="298">
        <v>-121.78203999999999</v>
      </c>
      <c r="AC4747" s="291" t="s">
        <v>45</v>
      </c>
      <c r="AD4747" s="104"/>
      <c r="AE4747" s="312" t="s">
        <v>2908</v>
      </c>
      <c r="AF4747" s="104"/>
      <c r="AG4747" s="104" t="s">
        <v>2898</v>
      </c>
      <c r="AH4747" s="104" t="s">
        <v>2898</v>
      </c>
      <c r="AI4747" s="104"/>
      <c r="AJ4747" s="104"/>
      <c r="AK4747" s="104"/>
      <c r="AL4747" s="104"/>
      <c r="AM4747" s="104"/>
      <c r="AN4747" s="104"/>
      <c r="AO4747" s="104"/>
      <c r="AP4747" s="104"/>
      <c r="AQ4747" s="104"/>
      <c r="AR4747" s="104"/>
      <c r="AS4747" s="104"/>
      <c r="AT4747" s="104"/>
      <c r="AU4747" s="104"/>
      <c r="AV4747" s="104"/>
      <c r="AW4747" s="104"/>
      <c r="AX4747" s="104"/>
      <c r="AY4747" s="104"/>
      <c r="AZ4747" s="104"/>
      <c r="BA4747" s="104"/>
      <c r="BB4747" s="104"/>
      <c r="BC4747" s="285"/>
    </row>
    <row r="4748" spans="1:55">
      <c r="A4748" s="105"/>
      <c r="B4748" s="87">
        <v>11608</v>
      </c>
      <c r="C4748" s="104"/>
      <c r="D4748" s="104"/>
      <c r="E4748" s="272">
        <v>21</v>
      </c>
      <c r="F4748" s="272" t="s">
        <v>42</v>
      </c>
      <c r="G4748" s="272">
        <v>2018</v>
      </c>
      <c r="H4748" s="272"/>
      <c r="I4748" s="285"/>
      <c r="J4748" s="285"/>
      <c r="K4748" s="104"/>
      <c r="L4748" s="4"/>
      <c r="M4748" s="104"/>
      <c r="N4748" s="105"/>
      <c r="O4748" s="105"/>
      <c r="P4748" s="272">
        <v>36</v>
      </c>
      <c r="Q4748" s="106"/>
      <c r="R4748" s="272">
        <v>36</v>
      </c>
      <c r="S4748" s="285" t="s">
        <v>3</v>
      </c>
      <c r="T4748" s="285" t="s">
        <v>44</v>
      </c>
      <c r="U4748" s="285" t="s">
        <v>1672</v>
      </c>
      <c r="V4748" s="285"/>
      <c r="W4748" s="294" t="s">
        <v>2904</v>
      </c>
      <c r="X4748" s="294" t="s">
        <v>2905</v>
      </c>
      <c r="Y4748" s="104"/>
      <c r="Z4748" s="104"/>
      <c r="AA4748" s="298">
        <v>42.256819999999998</v>
      </c>
      <c r="AB4748" s="298">
        <v>-121.78203999999999</v>
      </c>
      <c r="AC4748" s="291" t="s">
        <v>45</v>
      </c>
      <c r="AD4748" s="104"/>
      <c r="AE4748" s="312" t="s">
        <v>2908</v>
      </c>
      <c r="AF4748" s="104"/>
      <c r="AG4748" s="104" t="s">
        <v>2898</v>
      </c>
      <c r="AH4748" s="104" t="s">
        <v>2898</v>
      </c>
      <c r="AI4748" s="104"/>
      <c r="AJ4748" s="104"/>
      <c r="AK4748" s="104"/>
      <c r="AL4748" s="104"/>
      <c r="AM4748" s="104"/>
      <c r="AN4748" s="104"/>
      <c r="AO4748" s="104"/>
      <c r="AP4748" s="104"/>
      <c r="AQ4748" s="104"/>
      <c r="AR4748" s="104"/>
      <c r="AS4748" s="104"/>
      <c r="AT4748" s="104"/>
      <c r="AU4748" s="104"/>
      <c r="AV4748" s="104"/>
      <c r="AW4748" s="104"/>
      <c r="AX4748" s="104"/>
      <c r="AY4748" s="104"/>
      <c r="AZ4748" s="104"/>
      <c r="BA4748" s="104"/>
      <c r="BB4748" s="104"/>
      <c r="BC4748" s="285"/>
    </row>
    <row r="4749" spans="1:55">
      <c r="A4749" s="105"/>
      <c r="B4749" s="87">
        <v>11609</v>
      </c>
      <c r="C4749" s="104"/>
      <c r="D4749" s="104"/>
      <c r="E4749" s="272">
        <v>21</v>
      </c>
      <c r="F4749" s="272" t="s">
        <v>42</v>
      </c>
      <c r="G4749" s="272">
        <v>2018</v>
      </c>
      <c r="H4749" s="272"/>
      <c r="I4749" s="285"/>
      <c r="J4749" s="285"/>
      <c r="K4749" s="104"/>
      <c r="L4749" s="4"/>
      <c r="M4749" s="104"/>
      <c r="N4749" s="105"/>
      <c r="O4749" s="105"/>
      <c r="P4749" s="272">
        <v>36</v>
      </c>
      <c r="Q4749" s="106"/>
      <c r="R4749" s="272">
        <v>37</v>
      </c>
      <c r="S4749" s="285" t="s">
        <v>3</v>
      </c>
      <c r="T4749" s="285" t="s">
        <v>44</v>
      </c>
      <c r="U4749" s="285" t="s">
        <v>1672</v>
      </c>
      <c r="V4749" s="285"/>
      <c r="W4749" s="294" t="s">
        <v>2904</v>
      </c>
      <c r="X4749" s="294" t="s">
        <v>2905</v>
      </c>
      <c r="Y4749" s="104"/>
      <c r="Z4749" s="104"/>
      <c r="AA4749" s="298">
        <v>42.256819999999998</v>
      </c>
      <c r="AB4749" s="298">
        <v>-121.78203999999999</v>
      </c>
      <c r="AC4749" s="291" t="s">
        <v>45</v>
      </c>
      <c r="AD4749" s="104"/>
      <c r="AE4749" s="312" t="s">
        <v>2908</v>
      </c>
      <c r="AF4749" s="104"/>
      <c r="AG4749" s="104" t="s">
        <v>2898</v>
      </c>
      <c r="AH4749" s="104" t="s">
        <v>2898</v>
      </c>
      <c r="AI4749" s="104"/>
      <c r="AJ4749" s="104"/>
      <c r="AK4749" s="104"/>
      <c r="AL4749" s="104"/>
      <c r="AM4749" s="104"/>
      <c r="AN4749" s="104"/>
      <c r="AO4749" s="104"/>
      <c r="AP4749" s="104"/>
      <c r="AQ4749" s="104"/>
      <c r="AR4749" s="104"/>
      <c r="AS4749" s="104"/>
      <c r="AT4749" s="104"/>
      <c r="AU4749" s="104"/>
      <c r="AV4749" s="104"/>
      <c r="AW4749" s="104"/>
      <c r="AX4749" s="104"/>
      <c r="AY4749" s="104"/>
      <c r="AZ4749" s="104"/>
      <c r="BA4749" s="104"/>
      <c r="BB4749" s="104"/>
      <c r="BC4749" s="285"/>
    </row>
    <row r="4750" spans="1:55">
      <c r="A4750" s="105"/>
      <c r="B4750" s="87">
        <v>11610</v>
      </c>
      <c r="C4750" s="104"/>
      <c r="D4750" s="104"/>
      <c r="E4750" s="272">
        <v>21</v>
      </c>
      <c r="F4750" s="272" t="s">
        <v>42</v>
      </c>
      <c r="G4750" s="272">
        <v>2018</v>
      </c>
      <c r="H4750" s="272"/>
      <c r="I4750" s="285"/>
      <c r="J4750" s="285"/>
      <c r="K4750" s="104"/>
      <c r="L4750" s="4"/>
      <c r="M4750" s="104"/>
      <c r="N4750" s="105"/>
      <c r="O4750" s="105"/>
      <c r="P4750" s="272">
        <v>36</v>
      </c>
      <c r="Q4750" s="106"/>
      <c r="R4750" s="272">
        <v>38</v>
      </c>
      <c r="S4750" s="285" t="s">
        <v>3</v>
      </c>
      <c r="T4750" s="285" t="s">
        <v>44</v>
      </c>
      <c r="U4750" s="285" t="s">
        <v>1672</v>
      </c>
      <c r="V4750" s="285"/>
      <c r="W4750" s="294" t="s">
        <v>2904</v>
      </c>
      <c r="X4750" s="294" t="s">
        <v>2905</v>
      </c>
      <c r="Y4750" s="104"/>
      <c r="Z4750" s="104"/>
      <c r="AA4750" s="298">
        <v>42.256819999999998</v>
      </c>
      <c r="AB4750" s="298">
        <v>-121.78203999999999</v>
      </c>
      <c r="AC4750" s="291" t="s">
        <v>45</v>
      </c>
      <c r="AD4750" s="104"/>
      <c r="AE4750" s="312" t="s">
        <v>2908</v>
      </c>
      <c r="AF4750" s="104"/>
      <c r="AG4750" s="104" t="s">
        <v>2898</v>
      </c>
      <c r="AH4750" s="104" t="s">
        <v>2898</v>
      </c>
      <c r="AI4750" s="104"/>
      <c r="AJ4750" s="104"/>
      <c r="AK4750" s="104"/>
      <c r="AL4750" s="104"/>
      <c r="AM4750" s="104"/>
      <c r="AN4750" s="104"/>
      <c r="AO4750" s="104"/>
      <c r="AP4750" s="104"/>
      <c r="AQ4750" s="104"/>
      <c r="AR4750" s="104"/>
      <c r="AS4750" s="104"/>
      <c r="AT4750" s="104"/>
      <c r="AU4750" s="104"/>
      <c r="AV4750" s="104"/>
      <c r="AW4750" s="104"/>
      <c r="AX4750" s="104"/>
      <c r="AY4750" s="104"/>
      <c r="AZ4750" s="104"/>
      <c r="BA4750" s="104"/>
      <c r="BB4750" s="104"/>
      <c r="BC4750" s="285"/>
    </row>
    <row r="4751" spans="1:55">
      <c r="A4751" s="105"/>
      <c r="B4751" s="87">
        <v>11611</v>
      </c>
      <c r="C4751" s="104"/>
      <c r="D4751" s="104"/>
      <c r="E4751" s="272">
        <v>21</v>
      </c>
      <c r="F4751" s="272" t="s">
        <v>42</v>
      </c>
      <c r="G4751" s="272">
        <v>2018</v>
      </c>
      <c r="H4751" s="272"/>
      <c r="I4751" s="285"/>
      <c r="J4751" s="285"/>
      <c r="K4751" s="104"/>
      <c r="L4751" s="4"/>
      <c r="M4751" s="104"/>
      <c r="N4751" s="105"/>
      <c r="O4751" s="105"/>
      <c r="P4751" s="272">
        <v>36</v>
      </c>
      <c r="Q4751" s="106"/>
      <c r="R4751" s="272">
        <v>39</v>
      </c>
      <c r="S4751" s="285" t="s">
        <v>3</v>
      </c>
      <c r="T4751" s="285" t="s">
        <v>44</v>
      </c>
      <c r="U4751" s="285" t="s">
        <v>1672</v>
      </c>
      <c r="V4751" s="285"/>
      <c r="W4751" s="294" t="s">
        <v>2904</v>
      </c>
      <c r="X4751" s="294" t="s">
        <v>2905</v>
      </c>
      <c r="Y4751" s="104"/>
      <c r="Z4751" s="104"/>
      <c r="AA4751" s="298">
        <v>42.256819999999998</v>
      </c>
      <c r="AB4751" s="298">
        <v>-121.78203999999999</v>
      </c>
      <c r="AC4751" s="291" t="s">
        <v>45</v>
      </c>
      <c r="AD4751" s="104"/>
      <c r="AE4751" s="312" t="s">
        <v>2908</v>
      </c>
      <c r="AF4751" s="104"/>
      <c r="AG4751" s="104" t="s">
        <v>2898</v>
      </c>
      <c r="AH4751" s="104" t="s">
        <v>2898</v>
      </c>
      <c r="AI4751" s="104"/>
      <c r="AJ4751" s="104"/>
      <c r="AK4751" s="104"/>
      <c r="AL4751" s="104"/>
      <c r="AM4751" s="104"/>
      <c r="AN4751" s="104"/>
      <c r="AO4751" s="104"/>
      <c r="AP4751" s="104"/>
      <c r="AQ4751" s="104"/>
      <c r="AR4751" s="104"/>
      <c r="AS4751" s="104"/>
      <c r="AT4751" s="104"/>
      <c r="AU4751" s="104"/>
      <c r="AV4751" s="104"/>
      <c r="AW4751" s="104"/>
      <c r="AX4751" s="104"/>
      <c r="AY4751" s="104"/>
      <c r="AZ4751" s="104"/>
      <c r="BA4751" s="104"/>
      <c r="BB4751" s="104"/>
      <c r="BC4751" s="285"/>
    </row>
    <row r="4752" spans="1:55">
      <c r="A4752" s="105"/>
      <c r="B4752" s="87">
        <v>11612</v>
      </c>
      <c r="C4752" s="104"/>
      <c r="D4752" s="104"/>
      <c r="E4752" s="272">
        <v>21</v>
      </c>
      <c r="F4752" s="272" t="s">
        <v>42</v>
      </c>
      <c r="G4752" s="272">
        <v>2018</v>
      </c>
      <c r="H4752" s="272"/>
      <c r="I4752" s="285"/>
      <c r="J4752" s="285"/>
      <c r="K4752" s="104"/>
      <c r="L4752" s="4"/>
      <c r="M4752" s="104"/>
      <c r="N4752" s="105"/>
      <c r="O4752" s="105"/>
      <c r="P4752" s="272">
        <v>36</v>
      </c>
      <c r="Q4752" s="106"/>
      <c r="R4752" s="272">
        <v>40</v>
      </c>
      <c r="S4752" s="285" t="s">
        <v>3</v>
      </c>
      <c r="T4752" s="285" t="s">
        <v>44</v>
      </c>
      <c r="U4752" s="285" t="s">
        <v>1672</v>
      </c>
      <c r="V4752" s="285"/>
      <c r="W4752" s="294" t="s">
        <v>2904</v>
      </c>
      <c r="X4752" s="294" t="s">
        <v>2905</v>
      </c>
      <c r="Y4752" s="104"/>
      <c r="Z4752" s="104"/>
      <c r="AA4752" s="298">
        <v>42.256819999999998</v>
      </c>
      <c r="AB4752" s="298">
        <v>-121.78203999999999</v>
      </c>
      <c r="AC4752" s="291" t="s">
        <v>45</v>
      </c>
      <c r="AD4752" s="104"/>
      <c r="AE4752" s="312" t="s">
        <v>2908</v>
      </c>
      <c r="AF4752" s="104"/>
      <c r="AG4752" s="104" t="s">
        <v>2898</v>
      </c>
      <c r="AH4752" s="104" t="s">
        <v>2898</v>
      </c>
      <c r="AI4752" s="104"/>
      <c r="AJ4752" s="104"/>
      <c r="AK4752" s="104"/>
      <c r="AL4752" s="104"/>
      <c r="AM4752" s="104"/>
      <c r="AN4752" s="104"/>
      <c r="AO4752" s="104"/>
      <c r="AP4752" s="104"/>
      <c r="AQ4752" s="104"/>
      <c r="AR4752" s="104"/>
      <c r="AS4752" s="104"/>
      <c r="AT4752" s="104"/>
      <c r="AU4752" s="104"/>
      <c r="AV4752" s="104"/>
      <c r="AW4752" s="104"/>
      <c r="AX4752" s="104"/>
      <c r="AY4752" s="104"/>
      <c r="AZ4752" s="104"/>
      <c r="BA4752" s="104"/>
      <c r="BB4752" s="104"/>
      <c r="BC4752" s="285"/>
    </row>
    <row r="4753" spans="1:55">
      <c r="A4753" s="105"/>
      <c r="B4753" s="87">
        <v>11613</v>
      </c>
      <c r="C4753" s="104"/>
      <c r="D4753" s="104"/>
      <c r="E4753" s="272">
        <v>21</v>
      </c>
      <c r="F4753" s="272" t="s">
        <v>42</v>
      </c>
      <c r="G4753" s="272">
        <v>2018</v>
      </c>
      <c r="H4753" s="272"/>
      <c r="I4753" s="285"/>
      <c r="J4753" s="285"/>
      <c r="K4753" s="104"/>
      <c r="L4753" s="4"/>
      <c r="M4753" s="104"/>
      <c r="N4753" s="105"/>
      <c r="O4753" s="105"/>
      <c r="P4753" s="272">
        <v>36</v>
      </c>
      <c r="Q4753" s="106"/>
      <c r="R4753" s="272">
        <v>41</v>
      </c>
      <c r="S4753" s="285" t="s">
        <v>3</v>
      </c>
      <c r="T4753" s="285" t="s">
        <v>44</v>
      </c>
      <c r="U4753" s="285" t="s">
        <v>1672</v>
      </c>
      <c r="V4753" s="285"/>
      <c r="W4753" s="294" t="s">
        <v>2904</v>
      </c>
      <c r="X4753" s="294" t="s">
        <v>2905</v>
      </c>
      <c r="Y4753" s="104"/>
      <c r="Z4753" s="104"/>
      <c r="AA4753" s="298">
        <v>42.256819999999998</v>
      </c>
      <c r="AB4753" s="298">
        <v>-121.78203999999999</v>
      </c>
      <c r="AC4753" s="291" t="s">
        <v>45</v>
      </c>
      <c r="AD4753" s="104"/>
      <c r="AE4753" s="312" t="s">
        <v>2908</v>
      </c>
      <c r="AF4753" s="104"/>
      <c r="AG4753" s="104" t="s">
        <v>2898</v>
      </c>
      <c r="AH4753" s="104" t="s">
        <v>2898</v>
      </c>
      <c r="AI4753" s="104"/>
      <c r="AJ4753" s="104"/>
      <c r="AK4753" s="104"/>
      <c r="AL4753" s="104"/>
      <c r="AM4753" s="104"/>
      <c r="AN4753" s="104"/>
      <c r="AO4753" s="104"/>
      <c r="AP4753" s="104"/>
      <c r="AQ4753" s="104"/>
      <c r="AR4753" s="104"/>
      <c r="AS4753" s="104"/>
      <c r="AT4753" s="104"/>
      <c r="AU4753" s="104"/>
      <c r="AV4753" s="104"/>
      <c r="AW4753" s="104"/>
      <c r="AX4753" s="104"/>
      <c r="AY4753" s="104"/>
      <c r="AZ4753" s="104"/>
      <c r="BA4753" s="104"/>
      <c r="BB4753" s="104"/>
      <c r="BC4753" s="285"/>
    </row>
    <row r="4754" spans="1:55">
      <c r="A4754" s="105"/>
      <c r="B4754" s="87">
        <v>11614</v>
      </c>
      <c r="C4754" s="104"/>
      <c r="D4754" s="104"/>
      <c r="E4754" s="272">
        <v>21</v>
      </c>
      <c r="F4754" s="272" t="s">
        <v>42</v>
      </c>
      <c r="G4754" s="272">
        <v>2018</v>
      </c>
      <c r="H4754" s="272"/>
      <c r="I4754" s="285"/>
      <c r="J4754" s="285"/>
      <c r="K4754" s="104"/>
      <c r="L4754" s="4"/>
      <c r="M4754" s="104"/>
      <c r="N4754" s="105"/>
      <c r="O4754" s="105"/>
      <c r="P4754" s="272">
        <v>36</v>
      </c>
      <c r="Q4754" s="106"/>
      <c r="R4754" s="272">
        <v>42</v>
      </c>
      <c r="S4754" s="285" t="s">
        <v>3</v>
      </c>
      <c r="T4754" s="285" t="s">
        <v>44</v>
      </c>
      <c r="U4754" s="285" t="s">
        <v>1672</v>
      </c>
      <c r="V4754" s="285"/>
      <c r="W4754" s="294" t="s">
        <v>2904</v>
      </c>
      <c r="X4754" s="294" t="s">
        <v>2905</v>
      </c>
      <c r="Y4754" s="104"/>
      <c r="Z4754" s="104"/>
      <c r="AA4754" s="298">
        <v>42.256819999999998</v>
      </c>
      <c r="AB4754" s="298">
        <v>-121.78203999999999</v>
      </c>
      <c r="AC4754" s="291" t="s">
        <v>45</v>
      </c>
      <c r="AD4754" s="104"/>
      <c r="AE4754" s="312" t="s">
        <v>2908</v>
      </c>
      <c r="AF4754" s="104"/>
      <c r="AG4754" s="104" t="s">
        <v>2898</v>
      </c>
      <c r="AH4754" s="104" t="s">
        <v>2898</v>
      </c>
      <c r="AI4754" s="104"/>
      <c r="AJ4754" s="104"/>
      <c r="AK4754" s="104"/>
      <c r="AL4754" s="104"/>
      <c r="AM4754" s="104"/>
      <c r="AN4754" s="104"/>
      <c r="AO4754" s="104"/>
      <c r="AP4754" s="104"/>
      <c r="AQ4754" s="104"/>
      <c r="AR4754" s="104"/>
      <c r="AS4754" s="104"/>
      <c r="AT4754" s="104"/>
      <c r="AU4754" s="104"/>
      <c r="AV4754" s="104"/>
      <c r="AW4754" s="104"/>
      <c r="AX4754" s="104"/>
      <c r="AY4754" s="104"/>
      <c r="AZ4754" s="104"/>
      <c r="BA4754" s="104"/>
      <c r="BB4754" s="104"/>
      <c r="BC4754" s="285"/>
    </row>
    <row r="4755" spans="1:55">
      <c r="A4755" s="105"/>
      <c r="B4755" s="87">
        <v>11615</v>
      </c>
      <c r="C4755" s="104"/>
      <c r="D4755" s="104"/>
      <c r="E4755" s="272">
        <v>21</v>
      </c>
      <c r="F4755" s="272" t="s">
        <v>42</v>
      </c>
      <c r="G4755" s="272">
        <v>2018</v>
      </c>
      <c r="H4755" s="272"/>
      <c r="I4755" s="285"/>
      <c r="J4755" s="285"/>
      <c r="K4755" s="104"/>
      <c r="L4755" s="4"/>
      <c r="M4755" s="104"/>
      <c r="N4755" s="105"/>
      <c r="O4755" s="105"/>
      <c r="P4755" s="272">
        <v>36</v>
      </c>
      <c r="Q4755" s="106"/>
      <c r="R4755" s="272">
        <v>43</v>
      </c>
      <c r="S4755" s="285" t="s">
        <v>3</v>
      </c>
      <c r="T4755" s="285" t="s">
        <v>44</v>
      </c>
      <c r="U4755" s="285" t="s">
        <v>1672</v>
      </c>
      <c r="V4755" s="285"/>
      <c r="W4755" s="294" t="s">
        <v>2904</v>
      </c>
      <c r="X4755" s="294" t="s">
        <v>2905</v>
      </c>
      <c r="Y4755" s="104"/>
      <c r="Z4755" s="104"/>
      <c r="AA4755" s="298">
        <v>42.256819999999998</v>
      </c>
      <c r="AB4755" s="298">
        <v>-121.78203999999999</v>
      </c>
      <c r="AC4755" s="291" t="s">
        <v>45</v>
      </c>
      <c r="AD4755" s="104"/>
      <c r="AE4755" s="312" t="s">
        <v>2908</v>
      </c>
      <c r="AF4755" s="104"/>
      <c r="AG4755" s="104" t="s">
        <v>2898</v>
      </c>
      <c r="AH4755" s="104" t="s">
        <v>2898</v>
      </c>
      <c r="AI4755" s="104"/>
      <c r="AJ4755" s="104"/>
      <c r="AK4755" s="104"/>
      <c r="AL4755" s="104"/>
      <c r="AM4755" s="104"/>
      <c r="AN4755" s="104"/>
      <c r="AO4755" s="104"/>
      <c r="AP4755" s="104"/>
      <c r="AQ4755" s="104"/>
      <c r="AR4755" s="104"/>
      <c r="AS4755" s="104"/>
      <c r="AT4755" s="104"/>
      <c r="AU4755" s="104"/>
      <c r="AV4755" s="104"/>
      <c r="AW4755" s="104"/>
      <c r="AX4755" s="104"/>
      <c r="AY4755" s="104"/>
      <c r="AZ4755" s="104"/>
      <c r="BA4755" s="104"/>
      <c r="BB4755" s="104"/>
      <c r="BC4755" s="285"/>
    </row>
    <row r="4756" spans="1:55">
      <c r="A4756" s="105"/>
      <c r="B4756" s="87">
        <v>11616</v>
      </c>
      <c r="C4756" s="104"/>
      <c r="D4756" s="104"/>
      <c r="E4756" s="272">
        <v>21</v>
      </c>
      <c r="F4756" s="272" t="s">
        <v>42</v>
      </c>
      <c r="G4756" s="272">
        <v>2018</v>
      </c>
      <c r="H4756" s="272"/>
      <c r="I4756" s="285"/>
      <c r="J4756" s="285"/>
      <c r="K4756" s="285"/>
      <c r="L4756" s="4"/>
      <c r="M4756" s="104"/>
      <c r="N4756" s="272"/>
      <c r="O4756" s="105"/>
      <c r="P4756" s="272">
        <v>36</v>
      </c>
      <c r="Q4756" s="106"/>
      <c r="R4756" s="272">
        <v>44</v>
      </c>
      <c r="S4756" s="285" t="s">
        <v>3</v>
      </c>
      <c r="T4756" s="285" t="s">
        <v>44</v>
      </c>
      <c r="U4756" s="285" t="s">
        <v>1672</v>
      </c>
      <c r="V4756" s="285"/>
      <c r="W4756" s="294" t="s">
        <v>2904</v>
      </c>
      <c r="X4756" s="294" t="s">
        <v>2905</v>
      </c>
      <c r="Y4756" s="104"/>
      <c r="Z4756" s="104"/>
      <c r="AA4756" s="298">
        <v>42.256819999999998</v>
      </c>
      <c r="AB4756" s="298">
        <v>-121.78203999999999</v>
      </c>
      <c r="AC4756" s="291" t="s">
        <v>45</v>
      </c>
      <c r="AD4756" s="104"/>
      <c r="AE4756" s="312" t="s">
        <v>2908</v>
      </c>
      <c r="AF4756" s="104"/>
      <c r="AG4756" s="104" t="s">
        <v>2898</v>
      </c>
      <c r="AH4756" s="104" t="s">
        <v>2898</v>
      </c>
      <c r="AI4756" s="104"/>
      <c r="AJ4756" s="104"/>
      <c r="AK4756" s="104"/>
      <c r="AL4756" s="104"/>
      <c r="AM4756" s="104"/>
      <c r="AN4756" s="104"/>
      <c r="AO4756" s="104"/>
      <c r="AP4756" s="104"/>
      <c r="AQ4756" s="104"/>
      <c r="AR4756" s="104"/>
      <c r="AS4756" s="104"/>
      <c r="AT4756" s="104"/>
      <c r="AU4756" s="104"/>
      <c r="AV4756" s="104"/>
      <c r="AW4756" s="104"/>
      <c r="AX4756" s="104"/>
      <c r="AY4756" s="104"/>
      <c r="AZ4756" s="104"/>
      <c r="BA4756" s="104"/>
      <c r="BB4756" s="104"/>
      <c r="BC4756" s="285"/>
    </row>
    <row r="4757" spans="1:55">
      <c r="A4757" s="105"/>
      <c r="B4757" s="87">
        <v>11617</v>
      </c>
      <c r="C4757" s="104"/>
      <c r="D4757" s="104"/>
      <c r="E4757" s="272">
        <v>21</v>
      </c>
      <c r="F4757" s="272" t="s">
        <v>42</v>
      </c>
      <c r="G4757" s="272">
        <v>2018</v>
      </c>
      <c r="H4757" s="272"/>
      <c r="I4757" s="285"/>
      <c r="J4757" s="285"/>
      <c r="K4757" s="285"/>
      <c r="L4757" s="4"/>
      <c r="M4757" s="104"/>
      <c r="N4757" s="272"/>
      <c r="O4757" s="105"/>
      <c r="P4757" s="272">
        <v>36</v>
      </c>
      <c r="Q4757" s="106"/>
      <c r="R4757" s="272">
        <v>45</v>
      </c>
      <c r="S4757" s="285" t="s">
        <v>3</v>
      </c>
      <c r="T4757" s="285" t="s">
        <v>44</v>
      </c>
      <c r="U4757" s="285" t="s">
        <v>1672</v>
      </c>
      <c r="V4757" s="285"/>
      <c r="W4757" s="294" t="s">
        <v>2904</v>
      </c>
      <c r="X4757" s="294" t="s">
        <v>2905</v>
      </c>
      <c r="Y4757" s="104"/>
      <c r="Z4757" s="104"/>
      <c r="AA4757" s="298">
        <v>42.256819999999998</v>
      </c>
      <c r="AB4757" s="298">
        <v>-121.78203999999999</v>
      </c>
      <c r="AC4757" s="291" t="s">
        <v>45</v>
      </c>
      <c r="AD4757" s="104"/>
      <c r="AE4757" s="312" t="s">
        <v>2908</v>
      </c>
      <c r="AF4757" s="104"/>
      <c r="AG4757" s="104" t="s">
        <v>2898</v>
      </c>
      <c r="AH4757" s="104" t="s">
        <v>2898</v>
      </c>
      <c r="AI4757" s="104"/>
      <c r="AJ4757" s="104"/>
      <c r="AK4757" s="104"/>
      <c r="AL4757" s="104"/>
      <c r="AM4757" s="104"/>
      <c r="AN4757" s="104"/>
      <c r="AO4757" s="104"/>
      <c r="AP4757" s="104"/>
      <c r="AQ4757" s="104"/>
      <c r="AR4757" s="104"/>
      <c r="AS4757" s="104"/>
      <c r="AT4757" s="104"/>
      <c r="AU4757" s="104"/>
      <c r="AV4757" s="104"/>
      <c r="AW4757" s="104"/>
      <c r="AX4757" s="104"/>
      <c r="AY4757" s="104"/>
      <c r="AZ4757" s="104"/>
      <c r="BA4757" s="104"/>
      <c r="BB4757" s="104"/>
      <c r="BC4757" s="285"/>
    </row>
    <row r="4758" spans="1:55">
      <c r="A4758" s="105"/>
      <c r="B4758" s="87">
        <v>11618</v>
      </c>
      <c r="C4758" s="104"/>
      <c r="D4758" s="104"/>
      <c r="E4758" s="272">
        <v>21</v>
      </c>
      <c r="F4758" s="272" t="s">
        <v>42</v>
      </c>
      <c r="G4758" s="272">
        <v>2018</v>
      </c>
      <c r="H4758" s="272"/>
      <c r="I4758" s="285"/>
      <c r="J4758" s="285"/>
      <c r="K4758" s="285"/>
      <c r="L4758" s="4"/>
      <c r="M4758" s="104"/>
      <c r="N4758" s="272"/>
      <c r="O4758" s="105"/>
      <c r="P4758" s="272">
        <v>36</v>
      </c>
      <c r="Q4758" s="106"/>
      <c r="R4758" s="272">
        <v>46</v>
      </c>
      <c r="S4758" s="285" t="s">
        <v>3</v>
      </c>
      <c r="T4758" s="285" t="s">
        <v>44</v>
      </c>
      <c r="U4758" s="285" t="s">
        <v>1672</v>
      </c>
      <c r="V4758" s="285"/>
      <c r="W4758" s="294" t="s">
        <v>2904</v>
      </c>
      <c r="X4758" s="294" t="s">
        <v>2905</v>
      </c>
      <c r="Y4758" s="104"/>
      <c r="Z4758" s="104"/>
      <c r="AA4758" s="298">
        <v>42.256819999999998</v>
      </c>
      <c r="AB4758" s="298">
        <v>-121.78203999999999</v>
      </c>
      <c r="AC4758" s="291" t="s">
        <v>45</v>
      </c>
      <c r="AD4758" s="104"/>
      <c r="AE4758" s="312" t="s">
        <v>2908</v>
      </c>
      <c r="AF4758" s="104"/>
      <c r="AG4758" s="104" t="s">
        <v>2898</v>
      </c>
      <c r="AH4758" s="104" t="s">
        <v>2898</v>
      </c>
      <c r="AI4758" s="104"/>
      <c r="AJ4758" s="104"/>
      <c r="AK4758" s="104"/>
      <c r="AL4758" s="104"/>
      <c r="AM4758" s="104"/>
      <c r="AN4758" s="104"/>
      <c r="AO4758" s="104"/>
      <c r="AP4758" s="104"/>
      <c r="AQ4758" s="104"/>
      <c r="AR4758" s="104"/>
      <c r="AS4758" s="104"/>
      <c r="AT4758" s="104"/>
      <c r="AU4758" s="104"/>
      <c r="AV4758" s="104"/>
      <c r="AW4758" s="104"/>
      <c r="AX4758" s="104"/>
      <c r="AY4758" s="104"/>
      <c r="AZ4758" s="104"/>
      <c r="BA4758" s="104"/>
      <c r="BB4758" s="104"/>
      <c r="BC4758" s="285"/>
    </row>
    <row r="4759" spans="1:55">
      <c r="A4759" s="105"/>
      <c r="B4759" s="87">
        <v>11619</v>
      </c>
      <c r="C4759" s="104"/>
      <c r="D4759" s="104"/>
      <c r="E4759" s="272">
        <v>21</v>
      </c>
      <c r="F4759" s="272" t="s">
        <v>42</v>
      </c>
      <c r="G4759" s="272">
        <v>2018</v>
      </c>
      <c r="H4759" s="272"/>
      <c r="I4759" s="285"/>
      <c r="J4759" s="285"/>
      <c r="K4759" s="285"/>
      <c r="L4759" s="4"/>
      <c r="M4759" s="104"/>
      <c r="N4759" s="272"/>
      <c r="O4759" s="105"/>
      <c r="P4759" s="272">
        <v>36</v>
      </c>
      <c r="Q4759" s="106"/>
      <c r="R4759" s="272">
        <v>47</v>
      </c>
      <c r="S4759" s="285" t="s">
        <v>3</v>
      </c>
      <c r="T4759" s="285" t="s">
        <v>44</v>
      </c>
      <c r="U4759" s="285" t="s">
        <v>1672</v>
      </c>
      <c r="V4759" s="285"/>
      <c r="W4759" s="294" t="s">
        <v>2904</v>
      </c>
      <c r="X4759" s="294" t="s">
        <v>2905</v>
      </c>
      <c r="Y4759" s="104"/>
      <c r="Z4759" s="104"/>
      <c r="AA4759" s="298">
        <v>42.256819999999998</v>
      </c>
      <c r="AB4759" s="298">
        <v>-121.78203999999999</v>
      </c>
      <c r="AC4759" s="291" t="s">
        <v>45</v>
      </c>
      <c r="AD4759" s="104"/>
      <c r="AE4759" s="312" t="s">
        <v>2908</v>
      </c>
      <c r="AF4759" s="104"/>
      <c r="AG4759" s="104" t="s">
        <v>2898</v>
      </c>
      <c r="AH4759" s="104" t="s">
        <v>2898</v>
      </c>
      <c r="AI4759" s="104"/>
      <c r="AJ4759" s="104"/>
      <c r="AK4759" s="104"/>
      <c r="AL4759" s="104"/>
      <c r="AM4759" s="104"/>
      <c r="AN4759" s="104"/>
      <c r="AO4759" s="104"/>
      <c r="AP4759" s="104"/>
      <c r="AQ4759" s="104"/>
      <c r="AR4759" s="104"/>
      <c r="AS4759" s="104"/>
      <c r="AT4759" s="104"/>
      <c r="AU4759" s="104"/>
      <c r="AV4759" s="104"/>
      <c r="AW4759" s="104"/>
      <c r="AX4759" s="104"/>
      <c r="AY4759" s="104"/>
      <c r="AZ4759" s="104"/>
      <c r="BA4759" s="104"/>
      <c r="BB4759" s="104"/>
      <c r="BC4759" s="285"/>
    </row>
    <row r="4760" spans="1:55">
      <c r="A4760" s="105"/>
      <c r="B4760" s="87">
        <v>11620</v>
      </c>
      <c r="C4760" s="104"/>
      <c r="D4760" s="104"/>
      <c r="E4760" s="272">
        <v>21</v>
      </c>
      <c r="F4760" s="272" t="s">
        <v>42</v>
      </c>
      <c r="G4760" s="272">
        <v>2018</v>
      </c>
      <c r="H4760" s="272"/>
      <c r="I4760" s="285"/>
      <c r="J4760" s="285"/>
      <c r="K4760" s="285"/>
      <c r="L4760" s="4"/>
      <c r="M4760" s="104"/>
      <c r="N4760" s="272"/>
      <c r="O4760" s="105"/>
      <c r="P4760" s="272">
        <v>36</v>
      </c>
      <c r="Q4760" s="106"/>
      <c r="R4760" s="272">
        <v>48</v>
      </c>
      <c r="S4760" s="285" t="s">
        <v>3</v>
      </c>
      <c r="T4760" s="285" t="s">
        <v>44</v>
      </c>
      <c r="U4760" s="285" t="s">
        <v>1672</v>
      </c>
      <c r="V4760" s="285"/>
      <c r="W4760" s="294" t="s">
        <v>2904</v>
      </c>
      <c r="X4760" s="294" t="s">
        <v>2905</v>
      </c>
      <c r="Y4760" s="104"/>
      <c r="Z4760" s="104"/>
      <c r="AA4760" s="298">
        <v>42.256819999999998</v>
      </c>
      <c r="AB4760" s="298">
        <v>-121.78203999999999</v>
      </c>
      <c r="AC4760" s="291" t="s">
        <v>45</v>
      </c>
      <c r="AD4760" s="104"/>
      <c r="AE4760" s="312" t="s">
        <v>2908</v>
      </c>
      <c r="AF4760" s="104"/>
      <c r="AG4760" s="104" t="s">
        <v>2898</v>
      </c>
      <c r="AH4760" s="104" t="s">
        <v>2898</v>
      </c>
      <c r="AI4760" s="104"/>
      <c r="AJ4760" s="104"/>
      <c r="AK4760" s="104"/>
      <c r="AL4760" s="104"/>
      <c r="AM4760" s="104"/>
      <c r="AN4760" s="104"/>
      <c r="AO4760" s="104"/>
      <c r="AP4760" s="104"/>
      <c r="AQ4760" s="104"/>
      <c r="AR4760" s="104"/>
      <c r="AS4760" s="104"/>
      <c r="AT4760" s="104"/>
      <c r="AU4760" s="104"/>
      <c r="AV4760" s="104"/>
      <c r="AW4760" s="104"/>
      <c r="AX4760" s="104"/>
      <c r="AY4760" s="104"/>
      <c r="AZ4760" s="104"/>
      <c r="BA4760" s="104"/>
      <c r="BB4760" s="104"/>
      <c r="BC4760" s="285"/>
    </row>
    <row r="4761" spans="1:55">
      <c r="A4761" s="105"/>
      <c r="B4761" s="87">
        <v>11621</v>
      </c>
      <c r="C4761" s="104"/>
      <c r="D4761" s="104"/>
      <c r="E4761" s="272">
        <v>21</v>
      </c>
      <c r="F4761" s="272" t="s">
        <v>42</v>
      </c>
      <c r="G4761" s="272">
        <v>2018</v>
      </c>
      <c r="H4761" s="272"/>
      <c r="I4761" s="285"/>
      <c r="J4761" s="285"/>
      <c r="K4761" s="285"/>
      <c r="L4761" s="4"/>
      <c r="M4761" s="104"/>
      <c r="N4761" s="272"/>
      <c r="O4761" s="105"/>
      <c r="P4761" s="272">
        <v>36</v>
      </c>
      <c r="Q4761" s="106"/>
      <c r="R4761" s="272">
        <v>49</v>
      </c>
      <c r="S4761" s="285" t="s">
        <v>3</v>
      </c>
      <c r="T4761" s="285" t="s">
        <v>44</v>
      </c>
      <c r="U4761" s="285" t="s">
        <v>1672</v>
      </c>
      <c r="V4761" s="285"/>
      <c r="W4761" s="294" t="s">
        <v>2904</v>
      </c>
      <c r="X4761" s="294" t="s">
        <v>2905</v>
      </c>
      <c r="Y4761" s="104"/>
      <c r="Z4761" s="104"/>
      <c r="AA4761" s="298">
        <v>42.256819999999998</v>
      </c>
      <c r="AB4761" s="298">
        <v>-121.78203999999999</v>
      </c>
      <c r="AC4761" s="291" t="s">
        <v>45</v>
      </c>
      <c r="AD4761" s="104"/>
      <c r="AE4761" s="312" t="s">
        <v>2908</v>
      </c>
      <c r="AF4761" s="104"/>
      <c r="AG4761" s="104" t="s">
        <v>2898</v>
      </c>
      <c r="AH4761" s="104" t="s">
        <v>2898</v>
      </c>
      <c r="AI4761" s="104"/>
      <c r="AJ4761" s="104"/>
      <c r="AK4761" s="104"/>
      <c r="AL4761" s="104"/>
      <c r="AM4761" s="104"/>
      <c r="AN4761" s="104"/>
      <c r="AO4761" s="104"/>
      <c r="AP4761" s="104"/>
      <c r="AQ4761" s="104"/>
      <c r="AR4761" s="104"/>
      <c r="AS4761" s="104"/>
      <c r="AT4761" s="104"/>
      <c r="AU4761" s="104"/>
      <c r="AV4761" s="104"/>
      <c r="AW4761" s="104"/>
      <c r="AX4761" s="104"/>
      <c r="AY4761" s="104"/>
      <c r="AZ4761" s="104"/>
      <c r="BA4761" s="104"/>
      <c r="BB4761" s="104"/>
      <c r="BC4761" s="285"/>
    </row>
    <row r="4762" spans="1:55">
      <c r="A4762" s="105"/>
      <c r="B4762" s="87">
        <v>11622</v>
      </c>
      <c r="C4762" s="104"/>
      <c r="D4762" s="104"/>
      <c r="E4762" s="272">
        <v>21</v>
      </c>
      <c r="F4762" s="272" t="s">
        <v>42</v>
      </c>
      <c r="G4762" s="272">
        <v>2018</v>
      </c>
      <c r="H4762" s="272"/>
      <c r="I4762" s="285"/>
      <c r="J4762" s="285"/>
      <c r="K4762" s="285"/>
      <c r="L4762" s="4"/>
      <c r="M4762" s="104"/>
      <c r="N4762" s="272"/>
      <c r="O4762" s="105"/>
      <c r="P4762" s="272">
        <v>36</v>
      </c>
      <c r="Q4762" s="106"/>
      <c r="R4762" s="272">
        <v>50</v>
      </c>
      <c r="S4762" s="285" t="s">
        <v>3</v>
      </c>
      <c r="T4762" s="285" t="s">
        <v>44</v>
      </c>
      <c r="U4762" s="285" t="s">
        <v>1672</v>
      </c>
      <c r="V4762" s="285"/>
      <c r="W4762" s="294" t="s">
        <v>2904</v>
      </c>
      <c r="X4762" s="294" t="s">
        <v>2905</v>
      </c>
      <c r="Y4762" s="104"/>
      <c r="Z4762" s="104"/>
      <c r="AA4762" s="298">
        <v>42.256819999999998</v>
      </c>
      <c r="AB4762" s="298">
        <v>-121.78203999999999</v>
      </c>
      <c r="AC4762" s="291" t="s">
        <v>45</v>
      </c>
      <c r="AD4762" s="104"/>
      <c r="AE4762" s="312" t="s">
        <v>2908</v>
      </c>
      <c r="AF4762" s="104"/>
      <c r="AG4762" s="104" t="s">
        <v>2898</v>
      </c>
      <c r="AH4762" s="104" t="s">
        <v>2898</v>
      </c>
      <c r="AI4762" s="104"/>
      <c r="AJ4762" s="104"/>
      <c r="AK4762" s="104"/>
      <c r="AL4762" s="104"/>
      <c r="AM4762" s="104"/>
      <c r="AN4762" s="104"/>
      <c r="AO4762" s="104"/>
      <c r="AP4762" s="104"/>
      <c r="AQ4762" s="104"/>
      <c r="AR4762" s="104"/>
      <c r="AS4762" s="104"/>
      <c r="AT4762" s="104"/>
      <c r="AU4762" s="104"/>
      <c r="AV4762" s="104"/>
      <c r="AW4762" s="104"/>
      <c r="AX4762" s="104"/>
      <c r="AY4762" s="104"/>
      <c r="AZ4762" s="104"/>
      <c r="BA4762" s="104"/>
      <c r="BB4762" s="104"/>
      <c r="BC4762" s="285"/>
    </row>
    <row r="4763" spans="1:55">
      <c r="A4763" s="105"/>
      <c r="B4763" s="87">
        <v>11623</v>
      </c>
      <c r="C4763" s="104"/>
      <c r="D4763" s="104"/>
      <c r="E4763" s="272">
        <v>21</v>
      </c>
      <c r="F4763" s="272" t="s">
        <v>42</v>
      </c>
      <c r="G4763" s="272">
        <v>2018</v>
      </c>
      <c r="H4763" s="272"/>
      <c r="I4763" s="285"/>
      <c r="J4763" s="285"/>
      <c r="K4763" s="285"/>
      <c r="L4763" s="4"/>
      <c r="M4763" s="104"/>
      <c r="N4763" s="272"/>
      <c r="O4763" s="105"/>
      <c r="P4763" s="272">
        <v>36</v>
      </c>
      <c r="Q4763" s="106"/>
      <c r="R4763" s="272">
        <v>51</v>
      </c>
      <c r="S4763" s="285" t="s">
        <v>3</v>
      </c>
      <c r="T4763" s="285" t="s">
        <v>44</v>
      </c>
      <c r="U4763" s="285" t="s">
        <v>1672</v>
      </c>
      <c r="V4763" s="285"/>
      <c r="W4763" s="294" t="s">
        <v>2904</v>
      </c>
      <c r="X4763" s="294" t="s">
        <v>2905</v>
      </c>
      <c r="Y4763" s="104"/>
      <c r="Z4763" s="104"/>
      <c r="AA4763" s="298">
        <v>42.256819999999998</v>
      </c>
      <c r="AB4763" s="298">
        <v>-121.78203999999999</v>
      </c>
      <c r="AC4763" s="291" t="s">
        <v>45</v>
      </c>
      <c r="AD4763" s="104"/>
      <c r="AE4763" s="312" t="s">
        <v>2908</v>
      </c>
      <c r="AF4763" s="104"/>
      <c r="AG4763" s="104" t="s">
        <v>2898</v>
      </c>
      <c r="AH4763" s="104" t="s">
        <v>2898</v>
      </c>
      <c r="AI4763" s="104"/>
      <c r="AJ4763" s="104"/>
      <c r="AK4763" s="104"/>
      <c r="AL4763" s="104"/>
      <c r="AM4763" s="104"/>
      <c r="AN4763" s="104"/>
      <c r="AO4763" s="104"/>
      <c r="AP4763" s="104"/>
      <c r="AQ4763" s="104"/>
      <c r="AR4763" s="104"/>
      <c r="AS4763" s="104"/>
      <c r="AT4763" s="104"/>
      <c r="AU4763" s="104"/>
      <c r="AV4763" s="104"/>
      <c r="AW4763" s="104"/>
      <c r="AX4763" s="104"/>
      <c r="AY4763" s="104"/>
      <c r="AZ4763" s="104"/>
      <c r="BA4763" s="104"/>
      <c r="BB4763" s="104"/>
      <c r="BC4763" s="285"/>
    </row>
    <row r="4764" spans="1:55">
      <c r="A4764" s="105"/>
      <c r="B4764" s="87">
        <v>11624</v>
      </c>
      <c r="C4764" s="104"/>
      <c r="D4764" s="104"/>
      <c r="E4764" s="272">
        <v>21</v>
      </c>
      <c r="F4764" s="272" t="s">
        <v>42</v>
      </c>
      <c r="G4764" s="272">
        <v>2018</v>
      </c>
      <c r="H4764" s="272"/>
      <c r="I4764" s="285"/>
      <c r="J4764" s="285"/>
      <c r="K4764" s="285"/>
      <c r="L4764" s="4"/>
      <c r="M4764" s="104"/>
      <c r="N4764" s="272"/>
      <c r="O4764" s="105"/>
      <c r="P4764" s="272">
        <v>36</v>
      </c>
      <c r="Q4764" s="106"/>
      <c r="R4764" s="272">
        <v>52</v>
      </c>
      <c r="S4764" s="285" t="s">
        <v>3</v>
      </c>
      <c r="T4764" s="285" t="s">
        <v>44</v>
      </c>
      <c r="U4764" s="285" t="s">
        <v>1672</v>
      </c>
      <c r="V4764" s="285"/>
      <c r="W4764" s="294" t="s">
        <v>2904</v>
      </c>
      <c r="X4764" s="294" t="s">
        <v>2905</v>
      </c>
      <c r="Y4764" s="104"/>
      <c r="Z4764" s="104"/>
      <c r="AA4764" s="298">
        <v>42.256819999999998</v>
      </c>
      <c r="AB4764" s="298">
        <v>-121.78203999999999</v>
      </c>
      <c r="AC4764" s="291" t="s">
        <v>45</v>
      </c>
      <c r="AD4764" s="104"/>
      <c r="AE4764" s="312" t="s">
        <v>2908</v>
      </c>
      <c r="AF4764" s="104"/>
      <c r="AG4764" s="104" t="s">
        <v>2898</v>
      </c>
      <c r="AH4764" s="104" t="s">
        <v>2898</v>
      </c>
      <c r="AI4764" s="104"/>
      <c r="AJ4764" s="104"/>
      <c r="AK4764" s="104"/>
      <c r="AL4764" s="104"/>
      <c r="AM4764" s="104"/>
      <c r="AN4764" s="104"/>
      <c r="AO4764" s="104"/>
      <c r="AP4764" s="104"/>
      <c r="AQ4764" s="104"/>
      <c r="AR4764" s="104"/>
      <c r="AS4764" s="104"/>
      <c r="AT4764" s="104"/>
      <c r="AU4764" s="104"/>
      <c r="AV4764" s="104"/>
      <c r="AW4764" s="104"/>
      <c r="AX4764" s="104"/>
      <c r="AY4764" s="104"/>
      <c r="AZ4764" s="104"/>
      <c r="BA4764" s="104"/>
      <c r="BB4764" s="104"/>
      <c r="BC4764" s="285"/>
    </row>
    <row r="4765" spans="1:55">
      <c r="A4765" s="105"/>
      <c r="B4765" s="87">
        <v>11625</v>
      </c>
      <c r="C4765" s="104"/>
      <c r="D4765" s="104"/>
      <c r="E4765" s="272">
        <v>21</v>
      </c>
      <c r="F4765" s="272" t="s">
        <v>42</v>
      </c>
      <c r="G4765" s="272">
        <v>2018</v>
      </c>
      <c r="H4765" s="272"/>
      <c r="I4765" s="285"/>
      <c r="J4765" s="285"/>
      <c r="K4765" s="285"/>
      <c r="L4765" s="4"/>
      <c r="M4765" s="104"/>
      <c r="N4765" s="272"/>
      <c r="O4765" s="105"/>
      <c r="P4765" s="272">
        <v>36</v>
      </c>
      <c r="Q4765" s="106"/>
      <c r="R4765" s="272">
        <v>53</v>
      </c>
      <c r="S4765" s="285" t="s">
        <v>3</v>
      </c>
      <c r="T4765" s="285" t="s">
        <v>44</v>
      </c>
      <c r="U4765" s="285" t="s">
        <v>1672</v>
      </c>
      <c r="V4765" s="285"/>
      <c r="W4765" s="294" t="s">
        <v>2904</v>
      </c>
      <c r="X4765" s="294" t="s">
        <v>2905</v>
      </c>
      <c r="Y4765" s="104"/>
      <c r="Z4765" s="104"/>
      <c r="AA4765" s="298">
        <v>42.256819999999998</v>
      </c>
      <c r="AB4765" s="298">
        <v>-121.78203999999999</v>
      </c>
      <c r="AC4765" s="291" t="s">
        <v>45</v>
      </c>
      <c r="AD4765" s="104"/>
      <c r="AE4765" s="312" t="s">
        <v>2908</v>
      </c>
      <c r="AF4765" s="104"/>
      <c r="AG4765" s="104" t="s">
        <v>2898</v>
      </c>
      <c r="AH4765" s="104" t="s">
        <v>2898</v>
      </c>
      <c r="AI4765" s="104"/>
      <c r="AJ4765" s="104"/>
      <c r="AK4765" s="104"/>
      <c r="AL4765" s="104"/>
      <c r="AM4765" s="104"/>
      <c r="AN4765" s="104"/>
      <c r="AO4765" s="104"/>
      <c r="AP4765" s="104"/>
      <c r="AQ4765" s="104"/>
      <c r="AR4765" s="104"/>
      <c r="AS4765" s="104"/>
      <c r="AT4765" s="104"/>
      <c r="AU4765" s="104"/>
      <c r="AV4765" s="104"/>
      <c r="AW4765" s="104"/>
      <c r="AX4765" s="104"/>
      <c r="AY4765" s="104"/>
      <c r="AZ4765" s="104"/>
      <c r="BA4765" s="104"/>
      <c r="BB4765" s="104"/>
      <c r="BC4765" s="285"/>
    </row>
    <row r="4766" spans="1:55">
      <c r="A4766" s="105"/>
      <c r="B4766" s="87">
        <v>11626</v>
      </c>
      <c r="C4766" s="104"/>
      <c r="D4766" s="104"/>
      <c r="E4766" s="272">
        <v>21</v>
      </c>
      <c r="F4766" s="272" t="s">
        <v>42</v>
      </c>
      <c r="G4766" s="272">
        <v>2018</v>
      </c>
      <c r="H4766" s="272"/>
      <c r="I4766" s="285"/>
      <c r="J4766" s="285"/>
      <c r="K4766" s="285"/>
      <c r="L4766" s="4"/>
      <c r="M4766" s="104"/>
      <c r="N4766" s="272"/>
      <c r="O4766" s="105"/>
      <c r="P4766" s="272">
        <v>36</v>
      </c>
      <c r="Q4766" s="106"/>
      <c r="R4766" s="272">
        <v>54</v>
      </c>
      <c r="S4766" s="285" t="s">
        <v>3</v>
      </c>
      <c r="T4766" s="285" t="s">
        <v>44</v>
      </c>
      <c r="U4766" s="285" t="s">
        <v>1672</v>
      </c>
      <c r="V4766" s="285"/>
      <c r="W4766" s="294" t="s">
        <v>2904</v>
      </c>
      <c r="X4766" s="294" t="s">
        <v>2905</v>
      </c>
      <c r="Y4766" s="104"/>
      <c r="Z4766" s="104"/>
      <c r="AA4766" s="298">
        <v>42.256819999999998</v>
      </c>
      <c r="AB4766" s="298">
        <v>-121.78203999999999</v>
      </c>
      <c r="AC4766" s="291" t="s">
        <v>45</v>
      </c>
      <c r="AD4766" s="104"/>
      <c r="AE4766" s="312" t="s">
        <v>2908</v>
      </c>
      <c r="AF4766" s="104"/>
      <c r="AG4766" s="104" t="s">
        <v>2898</v>
      </c>
      <c r="AH4766" s="104" t="s">
        <v>2898</v>
      </c>
      <c r="AI4766" s="104"/>
      <c r="AJ4766" s="104"/>
      <c r="AK4766" s="104"/>
      <c r="AL4766" s="104"/>
      <c r="AM4766" s="104"/>
      <c r="AN4766" s="104"/>
      <c r="AO4766" s="104"/>
      <c r="AP4766" s="104"/>
      <c r="AQ4766" s="104"/>
      <c r="AR4766" s="104"/>
      <c r="AS4766" s="104"/>
      <c r="AT4766" s="104"/>
      <c r="AU4766" s="104"/>
      <c r="AV4766" s="104"/>
      <c r="AW4766" s="104"/>
      <c r="AX4766" s="104"/>
      <c r="AY4766" s="104"/>
      <c r="AZ4766" s="104"/>
      <c r="BA4766" s="104"/>
      <c r="BB4766" s="104"/>
      <c r="BC4766" s="285"/>
    </row>
    <row r="4767" spans="1:55">
      <c r="A4767" s="105"/>
      <c r="B4767" s="87">
        <v>11627</v>
      </c>
      <c r="C4767" s="104"/>
      <c r="D4767" s="104"/>
      <c r="E4767" s="272">
        <v>21</v>
      </c>
      <c r="F4767" s="272" t="s">
        <v>42</v>
      </c>
      <c r="G4767" s="272">
        <v>2018</v>
      </c>
      <c r="H4767" s="272"/>
      <c r="I4767" s="285"/>
      <c r="J4767" s="285"/>
      <c r="K4767" s="285"/>
      <c r="L4767" s="4"/>
      <c r="M4767" s="104"/>
      <c r="N4767" s="272"/>
      <c r="O4767" s="105"/>
      <c r="P4767" s="272">
        <v>36</v>
      </c>
      <c r="Q4767" s="106"/>
      <c r="R4767" s="272">
        <v>55</v>
      </c>
      <c r="S4767" s="285" t="s">
        <v>3</v>
      </c>
      <c r="T4767" s="285" t="s">
        <v>44</v>
      </c>
      <c r="U4767" s="285" t="s">
        <v>1672</v>
      </c>
      <c r="V4767" s="285"/>
      <c r="W4767" s="294" t="s">
        <v>2904</v>
      </c>
      <c r="X4767" s="294" t="s">
        <v>2905</v>
      </c>
      <c r="Y4767" s="104"/>
      <c r="Z4767" s="104"/>
      <c r="AA4767" s="298">
        <v>42.256819999999998</v>
      </c>
      <c r="AB4767" s="298">
        <v>-121.78203999999999</v>
      </c>
      <c r="AC4767" s="291" t="s">
        <v>45</v>
      </c>
      <c r="AD4767" s="104"/>
      <c r="AE4767" s="312" t="s">
        <v>2908</v>
      </c>
      <c r="AF4767" s="104"/>
      <c r="AG4767" s="104" t="s">
        <v>2898</v>
      </c>
      <c r="AH4767" s="104" t="s">
        <v>2898</v>
      </c>
      <c r="AI4767" s="104"/>
      <c r="AJ4767" s="104"/>
      <c r="AK4767" s="104"/>
      <c r="AL4767" s="104"/>
      <c r="AM4767" s="104"/>
      <c r="AN4767" s="104"/>
      <c r="AO4767" s="104"/>
      <c r="AP4767" s="104"/>
      <c r="AQ4767" s="104"/>
      <c r="AR4767" s="104"/>
      <c r="AS4767" s="104"/>
      <c r="AT4767" s="104"/>
      <c r="AU4767" s="104"/>
      <c r="AV4767" s="104"/>
      <c r="AW4767" s="104"/>
      <c r="AX4767" s="104"/>
      <c r="AY4767" s="104"/>
      <c r="AZ4767" s="104"/>
      <c r="BA4767" s="104"/>
      <c r="BB4767" s="104"/>
      <c r="BC4767" s="285"/>
    </row>
    <row r="4768" spans="1:55">
      <c r="A4768" s="47"/>
      <c r="B4768" s="87">
        <v>11628</v>
      </c>
      <c r="C4768" s="46"/>
      <c r="D4768" s="46"/>
      <c r="E4768" s="270">
        <v>1</v>
      </c>
      <c r="F4768" s="270" t="s">
        <v>1199</v>
      </c>
      <c r="G4768" s="270">
        <v>2018</v>
      </c>
      <c r="H4768" s="270"/>
      <c r="I4768" s="251"/>
      <c r="J4768" s="251"/>
      <c r="K4768" s="251"/>
      <c r="L4768" s="4"/>
      <c r="M4768" s="46"/>
      <c r="N4768" s="270"/>
      <c r="O4768" s="47"/>
      <c r="P4768" s="270">
        <v>37</v>
      </c>
      <c r="Q4768" s="48"/>
      <c r="R4768" s="270">
        <v>1</v>
      </c>
      <c r="S4768" s="251" t="s">
        <v>3</v>
      </c>
      <c r="T4768" s="251" t="s">
        <v>44</v>
      </c>
      <c r="U4768" s="251" t="s">
        <v>1672</v>
      </c>
      <c r="V4768" s="251"/>
      <c r="W4768" s="251" t="s">
        <v>2370</v>
      </c>
      <c r="X4768" s="251" t="s">
        <v>2909</v>
      </c>
      <c r="Y4768" s="46"/>
      <c r="Z4768" s="46"/>
      <c r="AA4768" s="297">
        <v>42.181215000000002</v>
      </c>
      <c r="AB4768" s="297">
        <v>-121.73690000000001</v>
      </c>
      <c r="AC4768" s="291" t="s">
        <v>45</v>
      </c>
      <c r="AD4768" s="46"/>
      <c r="AE4768" s="311" t="s">
        <v>1104</v>
      </c>
      <c r="AF4768" s="46"/>
      <c r="AG4768" s="46" t="s">
        <v>2898</v>
      </c>
      <c r="AH4768" s="46" t="s">
        <v>2898</v>
      </c>
      <c r="AI4768" s="46"/>
      <c r="AJ4768" s="46"/>
      <c r="AK4768" s="46"/>
      <c r="AL4768" s="46"/>
      <c r="AM4768" s="46"/>
      <c r="AN4768" s="46"/>
      <c r="AO4768" s="46"/>
      <c r="AP4768" s="46"/>
      <c r="AQ4768" s="46"/>
      <c r="AR4768" s="46"/>
      <c r="AS4768" s="46"/>
      <c r="AT4768" s="46"/>
      <c r="AU4768" s="46"/>
      <c r="AV4768" s="46"/>
      <c r="AW4768" s="46"/>
      <c r="AX4768" s="46"/>
      <c r="AY4768" s="46"/>
      <c r="AZ4768" s="46"/>
      <c r="BA4768" s="46"/>
      <c r="BB4768" s="46"/>
      <c r="BC4768" s="251"/>
    </row>
    <row r="4769" spans="1:55">
      <c r="A4769" s="200"/>
      <c r="B4769" s="87">
        <v>11629</v>
      </c>
      <c r="C4769" s="201"/>
      <c r="D4769" s="201"/>
      <c r="E4769" s="278">
        <v>1</v>
      </c>
      <c r="F4769" s="278" t="s">
        <v>1199</v>
      </c>
      <c r="G4769" s="278">
        <v>2018</v>
      </c>
      <c r="H4769" s="278"/>
      <c r="I4769" s="287"/>
      <c r="J4769" s="287"/>
      <c r="K4769" s="287"/>
      <c r="L4769" s="4"/>
      <c r="M4769" s="201"/>
      <c r="N4769" s="278"/>
      <c r="O4769" s="200"/>
      <c r="P4769" s="278">
        <v>38</v>
      </c>
      <c r="Q4769" s="202"/>
      <c r="R4769" s="278">
        <v>1</v>
      </c>
      <c r="S4769" s="287" t="s">
        <v>3</v>
      </c>
      <c r="T4769" s="287" t="s">
        <v>44</v>
      </c>
      <c r="U4769" s="287" t="s">
        <v>1672</v>
      </c>
      <c r="V4769" s="287"/>
      <c r="W4769" s="251" t="s">
        <v>2370</v>
      </c>
      <c r="X4769" s="251" t="s">
        <v>2909</v>
      </c>
      <c r="Y4769" s="201"/>
      <c r="Z4769" s="201"/>
      <c r="AA4769" s="308">
        <v>42.181215000000002</v>
      </c>
      <c r="AB4769" s="308">
        <v>-121.73690000000001</v>
      </c>
      <c r="AC4769" s="291" t="s">
        <v>45</v>
      </c>
      <c r="AD4769" s="201"/>
      <c r="AE4769" s="318" t="s">
        <v>2910</v>
      </c>
      <c r="AF4769" s="201"/>
      <c r="AG4769" s="201" t="s">
        <v>2898</v>
      </c>
      <c r="AH4769" s="201" t="s">
        <v>2898</v>
      </c>
      <c r="AI4769" s="201"/>
      <c r="AJ4769" s="201"/>
      <c r="AK4769" s="201"/>
      <c r="AL4769" s="201"/>
      <c r="AM4769" s="201"/>
      <c r="AN4769" s="201"/>
      <c r="AO4769" s="201"/>
      <c r="AP4769" s="201"/>
      <c r="AQ4769" s="201"/>
      <c r="AR4769" s="201"/>
      <c r="AS4769" s="201"/>
      <c r="AT4769" s="201"/>
      <c r="AU4769" s="201"/>
      <c r="AV4769" s="201"/>
      <c r="AW4769" s="201"/>
      <c r="AX4769" s="201"/>
      <c r="AY4769" s="201"/>
      <c r="AZ4769" s="201"/>
      <c r="BA4769" s="201"/>
      <c r="BB4769" s="201"/>
      <c r="BC4769" s="287"/>
    </row>
    <row r="4770" spans="1:55">
      <c r="A4770" s="55"/>
      <c r="B4770" s="87">
        <v>11630</v>
      </c>
      <c r="C4770" s="54"/>
      <c r="D4770" s="54"/>
      <c r="E4770" s="275">
        <v>17</v>
      </c>
      <c r="F4770" s="275" t="s">
        <v>42</v>
      </c>
      <c r="G4770" s="275">
        <v>2018</v>
      </c>
      <c r="H4770" s="275"/>
      <c r="I4770" s="294"/>
      <c r="J4770" s="294"/>
      <c r="K4770" s="54"/>
      <c r="L4770" s="4" t="str">
        <f>CONCATENATE("-",I4770,".",J4770)</f>
        <v>-.</v>
      </c>
      <c r="M4770" s="54"/>
      <c r="N4770" s="55"/>
      <c r="O4770" s="55"/>
      <c r="P4770" s="275">
        <v>39</v>
      </c>
      <c r="Q4770" s="56"/>
      <c r="R4770" s="275">
        <v>1</v>
      </c>
      <c r="S4770" s="294" t="s">
        <v>3</v>
      </c>
      <c r="T4770" s="294" t="s">
        <v>44</v>
      </c>
      <c r="U4770" s="294" t="s">
        <v>1672</v>
      </c>
      <c r="V4770" s="54"/>
      <c r="W4770" s="294" t="s">
        <v>2911</v>
      </c>
      <c r="X4770" s="294" t="s">
        <v>2912</v>
      </c>
      <c r="Y4770" s="54"/>
      <c r="Z4770" s="54"/>
      <c r="AA4770" s="304">
        <v>42.166530000000002</v>
      </c>
      <c r="AB4770" s="304">
        <v>-121.75857000000001</v>
      </c>
      <c r="AC4770" s="294" t="s">
        <v>1803</v>
      </c>
      <c r="AD4770" s="54" t="s">
        <v>1803</v>
      </c>
      <c r="AE4770" s="294"/>
      <c r="AF4770" s="54"/>
      <c r="AG4770" s="54" t="s">
        <v>2898</v>
      </c>
      <c r="AH4770" s="54" t="s">
        <v>2898</v>
      </c>
      <c r="AI4770" s="54"/>
      <c r="AJ4770" s="54"/>
      <c r="AK4770" s="54"/>
      <c r="AL4770" s="54"/>
      <c r="AM4770" s="54"/>
      <c r="AN4770" s="54"/>
      <c r="AO4770" s="54"/>
      <c r="AP4770" s="54"/>
      <c r="AQ4770" s="54"/>
      <c r="AR4770" s="54"/>
      <c r="AS4770" s="54"/>
      <c r="AT4770" s="54"/>
      <c r="AU4770" s="54"/>
      <c r="AV4770" s="54"/>
      <c r="AW4770" s="54"/>
      <c r="AX4770" s="54"/>
      <c r="AY4770" s="54"/>
      <c r="AZ4770" s="54"/>
      <c r="BA4770" s="54"/>
      <c r="BB4770" s="54"/>
      <c r="BC4770" s="294"/>
    </row>
    <row r="4771" spans="1:55">
      <c r="B4771" s="87">
        <v>623</v>
      </c>
      <c r="E4771" s="3">
        <v>19</v>
      </c>
      <c r="F4771" s="3" t="s">
        <v>114</v>
      </c>
      <c r="G4771" s="3">
        <v>2018</v>
      </c>
      <c r="L4771" s="4"/>
      <c r="N4771" s="3" t="s">
        <v>254</v>
      </c>
      <c r="P4771" s="3">
        <v>1</v>
      </c>
      <c r="Q4771" s="24">
        <v>1</v>
      </c>
      <c r="R4771" s="3">
        <v>1</v>
      </c>
      <c r="S4771" s="2" t="s">
        <v>3</v>
      </c>
      <c r="T4771" s="2" t="s">
        <v>44</v>
      </c>
      <c r="U4771" s="2" t="s">
        <v>255</v>
      </c>
      <c r="V4771" s="37" t="s">
        <v>2091</v>
      </c>
      <c r="X4771" s="2" t="s">
        <v>1365</v>
      </c>
      <c r="AA4771" s="20">
        <v>42.446451269999997</v>
      </c>
      <c r="AB4771" s="20">
        <v>-123.38267949999999</v>
      </c>
      <c r="AC4771" s="2" t="s">
        <v>45</v>
      </c>
      <c r="AF4771" s="1"/>
      <c r="AG4771" s="2" t="s">
        <v>253</v>
      </c>
      <c r="AH4771" s="2" t="s">
        <v>1797</v>
      </c>
      <c r="AT4771" s="2" t="s">
        <v>253</v>
      </c>
    </row>
    <row r="4772" spans="1:55">
      <c r="B4772" s="87">
        <v>7148</v>
      </c>
      <c r="E4772" s="3">
        <v>19</v>
      </c>
      <c r="F4772" s="3" t="s">
        <v>114</v>
      </c>
      <c r="G4772" s="3">
        <v>2018</v>
      </c>
      <c r="L4772" s="4"/>
      <c r="N4772" s="3" t="s">
        <v>1430</v>
      </c>
      <c r="P4772" s="3">
        <v>1</v>
      </c>
      <c r="Q4772" s="24">
        <v>1</v>
      </c>
      <c r="R4772" s="3">
        <v>1</v>
      </c>
      <c r="S4772" s="2" t="s">
        <v>3</v>
      </c>
      <c r="T4772" s="2" t="s">
        <v>44</v>
      </c>
      <c r="U4772" s="2" t="s">
        <v>1431</v>
      </c>
      <c r="V4772" s="37" t="s">
        <v>2091</v>
      </c>
      <c r="X4772" s="2" t="s">
        <v>1432</v>
      </c>
      <c r="AA4772" s="20">
        <v>42.447099999999999</v>
      </c>
      <c r="AB4772" s="20">
        <v>-123.3822</v>
      </c>
      <c r="AC4772" s="2" t="s">
        <v>45</v>
      </c>
      <c r="AG4772" s="2" t="s">
        <v>253</v>
      </c>
      <c r="AH4772" s="2" t="s">
        <v>1797</v>
      </c>
      <c r="AT4772" s="2" t="s">
        <v>253</v>
      </c>
    </row>
    <row r="4773" spans="1:55">
      <c r="B4773" s="87">
        <v>624</v>
      </c>
      <c r="E4773" s="3">
        <v>19</v>
      </c>
      <c r="F4773" s="3" t="s">
        <v>114</v>
      </c>
      <c r="G4773" s="3">
        <v>2018</v>
      </c>
      <c r="L4773" s="4"/>
      <c r="N4773" s="3" t="s">
        <v>254</v>
      </c>
      <c r="P4773" s="3">
        <v>1</v>
      </c>
      <c r="Q4773" s="24">
        <v>1</v>
      </c>
      <c r="R4773" s="3">
        <v>2</v>
      </c>
      <c r="S4773" s="2" t="s">
        <v>3</v>
      </c>
      <c r="T4773" s="2" t="s">
        <v>44</v>
      </c>
      <c r="U4773" s="2" t="s">
        <v>255</v>
      </c>
      <c r="V4773" s="37" t="s">
        <v>2091</v>
      </c>
      <c r="X4773" s="2" t="s">
        <v>1365</v>
      </c>
      <c r="AA4773" s="20">
        <v>42.446451269999997</v>
      </c>
      <c r="AB4773" s="20">
        <v>-123.38267949999999</v>
      </c>
      <c r="AC4773" s="2" t="s">
        <v>45</v>
      </c>
      <c r="AF4773" s="1"/>
      <c r="AG4773" s="2" t="s">
        <v>253</v>
      </c>
      <c r="AH4773" s="2" t="s">
        <v>1797</v>
      </c>
      <c r="AT4773" s="2" t="s">
        <v>253</v>
      </c>
    </row>
    <row r="4774" spans="1:55">
      <c r="B4774" s="87">
        <v>7149</v>
      </c>
      <c r="E4774" s="3">
        <v>19</v>
      </c>
      <c r="F4774" s="3" t="s">
        <v>114</v>
      </c>
      <c r="G4774" s="3">
        <v>2018</v>
      </c>
      <c r="L4774" s="4"/>
      <c r="N4774" s="3" t="s">
        <v>1430</v>
      </c>
      <c r="P4774" s="3">
        <v>1</v>
      </c>
      <c r="Q4774" s="24">
        <v>1</v>
      </c>
      <c r="R4774" s="3">
        <v>2</v>
      </c>
      <c r="S4774" s="2" t="s">
        <v>3</v>
      </c>
      <c r="T4774" s="2" t="s">
        <v>44</v>
      </c>
      <c r="U4774" s="2" t="s">
        <v>1431</v>
      </c>
      <c r="V4774" s="37" t="s">
        <v>2091</v>
      </c>
      <c r="X4774" s="2" t="s">
        <v>1432</v>
      </c>
      <c r="AA4774" s="20">
        <v>42.447099999999999</v>
      </c>
      <c r="AB4774" s="20">
        <v>-123.3822</v>
      </c>
      <c r="AC4774" s="2" t="s">
        <v>45</v>
      </c>
      <c r="AG4774" s="2" t="s">
        <v>253</v>
      </c>
      <c r="AH4774" s="2" t="s">
        <v>1797</v>
      </c>
      <c r="AT4774" s="2" t="s">
        <v>253</v>
      </c>
    </row>
    <row r="4775" spans="1:55">
      <c r="B4775" s="87">
        <v>625</v>
      </c>
      <c r="E4775" s="3">
        <v>19</v>
      </c>
      <c r="F4775" s="3" t="s">
        <v>114</v>
      </c>
      <c r="G4775" s="3">
        <v>2018</v>
      </c>
      <c r="L4775" s="4"/>
      <c r="N4775" s="3" t="s">
        <v>254</v>
      </c>
      <c r="P4775" s="3">
        <v>1</v>
      </c>
      <c r="Q4775" s="24">
        <v>1</v>
      </c>
      <c r="R4775" s="3">
        <v>3</v>
      </c>
      <c r="S4775" s="2" t="s">
        <v>3</v>
      </c>
      <c r="T4775" s="2" t="s">
        <v>44</v>
      </c>
      <c r="U4775" s="2" t="s">
        <v>255</v>
      </c>
      <c r="V4775" s="37" t="s">
        <v>2091</v>
      </c>
      <c r="X4775" s="2" t="s">
        <v>1365</v>
      </c>
      <c r="AA4775" s="20">
        <v>42.446451269999997</v>
      </c>
      <c r="AB4775" s="20">
        <v>-123.38267949999999</v>
      </c>
      <c r="AC4775" s="2" t="s">
        <v>45</v>
      </c>
      <c r="AF4775" s="1"/>
      <c r="AG4775" s="2" t="s">
        <v>253</v>
      </c>
      <c r="AH4775" s="2" t="s">
        <v>1797</v>
      </c>
      <c r="AT4775" s="2" t="s">
        <v>253</v>
      </c>
    </row>
    <row r="4776" spans="1:55">
      <c r="B4776" s="87">
        <v>7150</v>
      </c>
      <c r="E4776" s="3">
        <v>19</v>
      </c>
      <c r="F4776" s="3" t="s">
        <v>114</v>
      </c>
      <c r="G4776" s="3">
        <v>2018</v>
      </c>
      <c r="L4776" s="4"/>
      <c r="N4776" s="3" t="s">
        <v>1430</v>
      </c>
      <c r="P4776" s="3">
        <v>1</v>
      </c>
      <c r="Q4776" s="24">
        <v>1</v>
      </c>
      <c r="R4776" s="3">
        <v>3</v>
      </c>
      <c r="S4776" s="2" t="s">
        <v>3</v>
      </c>
      <c r="T4776" s="2" t="s">
        <v>44</v>
      </c>
      <c r="U4776" s="2" t="s">
        <v>1431</v>
      </c>
      <c r="V4776" s="37" t="s">
        <v>2091</v>
      </c>
      <c r="X4776" s="2" t="s">
        <v>1432</v>
      </c>
      <c r="AA4776" s="20">
        <v>42.447099999999999</v>
      </c>
      <c r="AB4776" s="20">
        <v>-123.3822</v>
      </c>
      <c r="AC4776" s="2" t="s">
        <v>45</v>
      </c>
      <c r="AG4776" s="2" t="s">
        <v>253</v>
      </c>
      <c r="AH4776" s="2" t="s">
        <v>1797</v>
      </c>
      <c r="AT4776" s="2" t="s">
        <v>253</v>
      </c>
    </row>
    <row r="4777" spans="1:55">
      <c r="B4777" s="87">
        <v>626</v>
      </c>
      <c r="E4777" s="3">
        <v>19</v>
      </c>
      <c r="F4777" s="3" t="s">
        <v>114</v>
      </c>
      <c r="G4777" s="3">
        <v>2018</v>
      </c>
      <c r="L4777" s="4"/>
      <c r="N4777" s="3" t="s">
        <v>254</v>
      </c>
      <c r="P4777" s="3">
        <v>1</v>
      </c>
      <c r="Q4777" s="24">
        <v>1</v>
      </c>
      <c r="R4777" s="3">
        <v>4</v>
      </c>
      <c r="S4777" s="2" t="s">
        <v>3</v>
      </c>
      <c r="T4777" s="2" t="s">
        <v>44</v>
      </c>
      <c r="U4777" s="2" t="s">
        <v>255</v>
      </c>
      <c r="V4777" s="37" t="s">
        <v>2091</v>
      </c>
      <c r="X4777" s="2" t="s">
        <v>1365</v>
      </c>
      <c r="AA4777" s="20">
        <v>42.446451269999997</v>
      </c>
      <c r="AB4777" s="20">
        <v>-123.38267949999999</v>
      </c>
      <c r="AC4777" s="2" t="s">
        <v>45</v>
      </c>
      <c r="AF4777" s="1"/>
      <c r="AG4777" s="2" t="s">
        <v>253</v>
      </c>
      <c r="AH4777" s="2" t="s">
        <v>1797</v>
      </c>
      <c r="AT4777" s="2" t="s">
        <v>253</v>
      </c>
    </row>
    <row r="4778" spans="1:55">
      <c r="B4778" s="87">
        <v>7151</v>
      </c>
      <c r="E4778" s="3">
        <v>19</v>
      </c>
      <c r="F4778" s="3" t="s">
        <v>114</v>
      </c>
      <c r="G4778" s="3">
        <v>2018</v>
      </c>
      <c r="L4778" s="4"/>
      <c r="N4778" s="3" t="s">
        <v>1430</v>
      </c>
      <c r="P4778" s="3">
        <v>1</v>
      </c>
      <c r="Q4778" s="24">
        <v>1</v>
      </c>
      <c r="R4778" s="3">
        <v>4</v>
      </c>
      <c r="S4778" s="2" t="s">
        <v>3</v>
      </c>
      <c r="T4778" s="2" t="s">
        <v>44</v>
      </c>
      <c r="U4778" s="2" t="s">
        <v>1431</v>
      </c>
      <c r="V4778" s="37" t="s">
        <v>2091</v>
      </c>
      <c r="X4778" s="2" t="s">
        <v>1432</v>
      </c>
      <c r="AA4778" s="20">
        <v>42.447099999999999</v>
      </c>
      <c r="AB4778" s="20">
        <v>-123.3822</v>
      </c>
      <c r="AC4778" s="2" t="s">
        <v>45</v>
      </c>
      <c r="AG4778" s="2" t="s">
        <v>253</v>
      </c>
      <c r="AH4778" s="2" t="s">
        <v>1797</v>
      </c>
      <c r="AT4778" s="2" t="s">
        <v>253</v>
      </c>
    </row>
    <row r="4779" spans="1:55">
      <c r="B4779" s="87">
        <v>627</v>
      </c>
      <c r="E4779" s="3">
        <v>19</v>
      </c>
      <c r="F4779" s="3" t="s">
        <v>114</v>
      </c>
      <c r="G4779" s="3">
        <v>2018</v>
      </c>
      <c r="L4779" s="4"/>
      <c r="N4779" s="3" t="s">
        <v>254</v>
      </c>
      <c r="P4779" s="3">
        <v>1</v>
      </c>
      <c r="Q4779" s="24">
        <v>1</v>
      </c>
      <c r="R4779" s="3">
        <v>5</v>
      </c>
      <c r="S4779" s="2" t="s">
        <v>3</v>
      </c>
      <c r="T4779" s="2" t="s">
        <v>44</v>
      </c>
      <c r="U4779" s="2" t="s">
        <v>255</v>
      </c>
      <c r="V4779" s="37" t="s">
        <v>2091</v>
      </c>
      <c r="X4779" s="2" t="s">
        <v>1365</v>
      </c>
      <c r="AA4779" s="20">
        <v>42.446451269999997</v>
      </c>
      <c r="AB4779" s="20">
        <v>-123.38267949999999</v>
      </c>
      <c r="AC4779" s="2" t="s">
        <v>45</v>
      </c>
      <c r="AF4779" s="1"/>
      <c r="AG4779" s="2" t="s">
        <v>253</v>
      </c>
      <c r="AH4779" s="2" t="s">
        <v>1797</v>
      </c>
      <c r="AT4779" s="2" t="s">
        <v>253</v>
      </c>
    </row>
    <row r="4780" spans="1:55">
      <c r="B4780" s="87">
        <v>7152</v>
      </c>
      <c r="E4780" s="3">
        <v>19</v>
      </c>
      <c r="F4780" s="3" t="s">
        <v>114</v>
      </c>
      <c r="G4780" s="3">
        <v>2018</v>
      </c>
      <c r="L4780" s="4"/>
      <c r="N4780" s="3" t="s">
        <v>1430</v>
      </c>
      <c r="P4780" s="3">
        <v>1</v>
      </c>
      <c r="Q4780" s="24">
        <v>1</v>
      </c>
      <c r="R4780" s="3">
        <v>5</v>
      </c>
      <c r="S4780" s="2" t="s">
        <v>3</v>
      </c>
      <c r="T4780" s="2" t="s">
        <v>44</v>
      </c>
      <c r="U4780" s="2" t="s">
        <v>1431</v>
      </c>
      <c r="V4780" s="37" t="s">
        <v>2091</v>
      </c>
      <c r="X4780" s="2" t="s">
        <v>1432</v>
      </c>
      <c r="AA4780" s="20">
        <v>42.447099999999999</v>
      </c>
      <c r="AB4780" s="20">
        <v>-123.3822</v>
      </c>
      <c r="AC4780" s="2" t="s">
        <v>45</v>
      </c>
      <c r="AG4780" s="2" t="s">
        <v>253</v>
      </c>
      <c r="AH4780" s="2" t="s">
        <v>1797</v>
      </c>
      <c r="AT4780" s="2" t="s">
        <v>253</v>
      </c>
    </row>
    <row r="4781" spans="1:55">
      <c r="B4781" s="87">
        <v>628</v>
      </c>
      <c r="E4781" s="3">
        <v>19</v>
      </c>
      <c r="F4781" s="3" t="s">
        <v>114</v>
      </c>
      <c r="G4781" s="3">
        <v>2018</v>
      </c>
      <c r="L4781" s="4"/>
      <c r="N4781" s="3" t="s">
        <v>254</v>
      </c>
      <c r="P4781" s="3">
        <v>1</v>
      </c>
      <c r="Q4781" s="24">
        <v>1</v>
      </c>
      <c r="R4781" s="3">
        <v>6</v>
      </c>
      <c r="S4781" s="2" t="s">
        <v>3</v>
      </c>
      <c r="T4781" s="2" t="s">
        <v>44</v>
      </c>
      <c r="U4781" s="2" t="s">
        <v>255</v>
      </c>
      <c r="V4781" s="37" t="s">
        <v>2091</v>
      </c>
      <c r="X4781" s="2" t="s">
        <v>1365</v>
      </c>
      <c r="AA4781" s="20">
        <v>42.446451269999997</v>
      </c>
      <c r="AB4781" s="20">
        <v>-123.38267949999999</v>
      </c>
      <c r="AC4781" s="2" t="s">
        <v>45</v>
      </c>
      <c r="AF4781" s="1"/>
      <c r="AG4781" s="2" t="s">
        <v>253</v>
      </c>
      <c r="AH4781" s="2" t="s">
        <v>1797</v>
      </c>
      <c r="AT4781" s="2" t="s">
        <v>253</v>
      </c>
    </row>
    <row r="4782" spans="1:55">
      <c r="B4782" s="87">
        <v>7153</v>
      </c>
      <c r="E4782" s="3">
        <v>19</v>
      </c>
      <c r="F4782" s="3" t="s">
        <v>114</v>
      </c>
      <c r="G4782" s="3">
        <v>2018</v>
      </c>
      <c r="L4782" s="4"/>
      <c r="N4782" s="3" t="s">
        <v>1430</v>
      </c>
      <c r="P4782" s="3">
        <v>1</v>
      </c>
      <c r="Q4782" s="24">
        <v>1</v>
      </c>
      <c r="R4782" s="3">
        <v>6</v>
      </c>
      <c r="S4782" s="2" t="s">
        <v>3</v>
      </c>
      <c r="T4782" s="2" t="s">
        <v>44</v>
      </c>
      <c r="U4782" s="2" t="s">
        <v>1431</v>
      </c>
      <c r="V4782" s="37" t="s">
        <v>2091</v>
      </c>
      <c r="X4782" s="2" t="s">
        <v>1432</v>
      </c>
      <c r="AA4782" s="20">
        <v>42.447099999999999</v>
      </c>
      <c r="AB4782" s="20">
        <v>-123.3822</v>
      </c>
      <c r="AC4782" s="2" t="s">
        <v>45</v>
      </c>
      <c r="AG4782" s="2" t="s">
        <v>253</v>
      </c>
      <c r="AH4782" s="2" t="s">
        <v>1797</v>
      </c>
      <c r="AT4782" s="2" t="s">
        <v>253</v>
      </c>
    </row>
    <row r="4783" spans="1:55">
      <c r="B4783" s="87">
        <v>629</v>
      </c>
      <c r="E4783" s="3">
        <v>19</v>
      </c>
      <c r="F4783" s="3" t="s">
        <v>114</v>
      </c>
      <c r="G4783" s="3">
        <v>2018</v>
      </c>
      <c r="L4783" s="4"/>
      <c r="N4783" s="3" t="s">
        <v>254</v>
      </c>
      <c r="P4783" s="3">
        <v>1</v>
      </c>
      <c r="Q4783" s="24">
        <v>1</v>
      </c>
      <c r="R4783" s="3">
        <v>7</v>
      </c>
      <c r="S4783" s="2" t="s">
        <v>3</v>
      </c>
      <c r="T4783" s="2" t="s">
        <v>44</v>
      </c>
      <c r="U4783" s="2" t="s">
        <v>255</v>
      </c>
      <c r="V4783" s="37" t="s">
        <v>2091</v>
      </c>
      <c r="X4783" s="2" t="s">
        <v>1365</v>
      </c>
      <c r="AA4783" s="20">
        <v>42.446451269999997</v>
      </c>
      <c r="AB4783" s="20">
        <v>-123.38267949999999</v>
      </c>
      <c r="AC4783" s="2" t="s">
        <v>45</v>
      </c>
      <c r="AF4783" s="1"/>
      <c r="AG4783" s="2" t="s">
        <v>253</v>
      </c>
      <c r="AH4783" s="2" t="s">
        <v>1797</v>
      </c>
      <c r="AT4783" s="2" t="s">
        <v>253</v>
      </c>
    </row>
    <row r="4784" spans="1:55">
      <c r="B4784" s="87">
        <v>7154</v>
      </c>
      <c r="E4784" s="3">
        <v>19</v>
      </c>
      <c r="F4784" s="3" t="s">
        <v>114</v>
      </c>
      <c r="G4784" s="3">
        <v>2018</v>
      </c>
      <c r="L4784" s="4"/>
      <c r="N4784" s="3" t="s">
        <v>1430</v>
      </c>
      <c r="P4784" s="3">
        <v>1</v>
      </c>
      <c r="Q4784" s="24">
        <v>1</v>
      </c>
      <c r="R4784" s="3">
        <v>7</v>
      </c>
      <c r="S4784" s="2" t="s">
        <v>3</v>
      </c>
      <c r="T4784" s="2" t="s">
        <v>44</v>
      </c>
      <c r="U4784" s="2" t="s">
        <v>1431</v>
      </c>
      <c r="V4784" s="37" t="s">
        <v>2091</v>
      </c>
      <c r="X4784" s="2" t="s">
        <v>1432</v>
      </c>
      <c r="AA4784" s="20">
        <v>42.447099999999999</v>
      </c>
      <c r="AB4784" s="20">
        <v>-123.3822</v>
      </c>
      <c r="AC4784" s="2" t="s">
        <v>45</v>
      </c>
      <c r="AG4784" s="2" t="s">
        <v>253</v>
      </c>
      <c r="AH4784" s="2" t="s">
        <v>1797</v>
      </c>
      <c r="AT4784" s="2" t="s">
        <v>253</v>
      </c>
    </row>
    <row r="4785" spans="2:46">
      <c r="B4785" s="87">
        <v>630</v>
      </c>
      <c r="E4785" s="3">
        <v>19</v>
      </c>
      <c r="F4785" s="3" t="s">
        <v>114</v>
      </c>
      <c r="G4785" s="3">
        <v>2018</v>
      </c>
      <c r="L4785" s="4"/>
      <c r="N4785" s="3" t="s">
        <v>254</v>
      </c>
      <c r="P4785" s="3">
        <v>1</v>
      </c>
      <c r="Q4785" s="24">
        <v>1</v>
      </c>
      <c r="R4785" s="3">
        <v>8</v>
      </c>
      <c r="S4785" s="2" t="s">
        <v>3</v>
      </c>
      <c r="T4785" s="2" t="s">
        <v>44</v>
      </c>
      <c r="U4785" s="2" t="s">
        <v>255</v>
      </c>
      <c r="V4785" s="37" t="s">
        <v>2091</v>
      </c>
      <c r="X4785" s="2" t="s">
        <v>1365</v>
      </c>
      <c r="AA4785" s="20">
        <v>42.446451269999997</v>
      </c>
      <c r="AB4785" s="20">
        <v>-123.38267949999999</v>
      </c>
      <c r="AC4785" s="2" t="s">
        <v>45</v>
      </c>
      <c r="AF4785" s="1"/>
      <c r="AG4785" s="2" t="s">
        <v>253</v>
      </c>
      <c r="AH4785" s="2" t="s">
        <v>1797</v>
      </c>
      <c r="AT4785" s="2" t="s">
        <v>253</v>
      </c>
    </row>
    <row r="4786" spans="2:46">
      <c r="B4786" s="87">
        <v>7155</v>
      </c>
      <c r="E4786" s="3">
        <v>19</v>
      </c>
      <c r="F4786" s="3" t="s">
        <v>114</v>
      </c>
      <c r="G4786" s="3">
        <v>2018</v>
      </c>
      <c r="L4786" s="4"/>
      <c r="N4786" s="3" t="s">
        <v>1430</v>
      </c>
      <c r="P4786" s="3">
        <v>1</v>
      </c>
      <c r="Q4786" s="24">
        <v>1</v>
      </c>
      <c r="R4786" s="3">
        <v>8</v>
      </c>
      <c r="S4786" s="2" t="s">
        <v>3</v>
      </c>
      <c r="T4786" s="2" t="s">
        <v>44</v>
      </c>
      <c r="U4786" s="2" t="s">
        <v>1431</v>
      </c>
      <c r="V4786" s="37" t="s">
        <v>2091</v>
      </c>
      <c r="X4786" s="2" t="s">
        <v>1432</v>
      </c>
      <c r="AA4786" s="20">
        <v>42.447099999999999</v>
      </c>
      <c r="AB4786" s="20">
        <v>-123.3822</v>
      </c>
      <c r="AC4786" s="2" t="s">
        <v>45</v>
      </c>
      <c r="AG4786" s="2" t="s">
        <v>253</v>
      </c>
      <c r="AH4786" s="2" t="s">
        <v>1797</v>
      </c>
      <c r="AT4786" s="2" t="s">
        <v>253</v>
      </c>
    </row>
    <row r="4787" spans="2:46">
      <c r="B4787" s="87">
        <v>631</v>
      </c>
      <c r="E4787" s="3">
        <v>19</v>
      </c>
      <c r="F4787" s="3" t="s">
        <v>114</v>
      </c>
      <c r="G4787" s="3">
        <v>2018</v>
      </c>
      <c r="L4787" s="4"/>
      <c r="N4787" s="3" t="s">
        <v>254</v>
      </c>
      <c r="P4787" s="3">
        <v>1</v>
      </c>
      <c r="Q4787" s="24">
        <v>1</v>
      </c>
      <c r="R4787" s="3">
        <v>9</v>
      </c>
      <c r="S4787" s="2" t="s">
        <v>3</v>
      </c>
      <c r="T4787" s="2" t="s">
        <v>44</v>
      </c>
      <c r="U4787" s="2" t="s">
        <v>255</v>
      </c>
      <c r="V4787" s="37" t="s">
        <v>2091</v>
      </c>
      <c r="X4787" s="2" t="s">
        <v>1365</v>
      </c>
      <c r="AA4787" s="20">
        <v>42.446451269999997</v>
      </c>
      <c r="AB4787" s="20">
        <v>-123.38267949999999</v>
      </c>
      <c r="AC4787" s="2" t="s">
        <v>45</v>
      </c>
      <c r="AF4787" s="1"/>
      <c r="AG4787" s="2" t="s">
        <v>253</v>
      </c>
      <c r="AH4787" s="2" t="s">
        <v>1797</v>
      </c>
      <c r="AT4787" s="2" t="s">
        <v>253</v>
      </c>
    </row>
    <row r="4788" spans="2:46">
      <c r="B4788" s="87">
        <v>7156</v>
      </c>
      <c r="E4788" s="3">
        <v>19</v>
      </c>
      <c r="F4788" s="3" t="s">
        <v>114</v>
      </c>
      <c r="G4788" s="3">
        <v>2018</v>
      </c>
      <c r="L4788" s="4"/>
      <c r="N4788" s="3" t="s">
        <v>1430</v>
      </c>
      <c r="P4788" s="3">
        <v>1</v>
      </c>
      <c r="Q4788" s="24">
        <v>1</v>
      </c>
      <c r="R4788" s="3">
        <v>9</v>
      </c>
      <c r="S4788" s="2" t="s">
        <v>3</v>
      </c>
      <c r="T4788" s="2" t="s">
        <v>44</v>
      </c>
      <c r="U4788" s="2" t="s">
        <v>1431</v>
      </c>
      <c r="V4788" s="37" t="s">
        <v>2091</v>
      </c>
      <c r="X4788" s="2" t="s">
        <v>1432</v>
      </c>
      <c r="AA4788" s="20">
        <v>42.447099999999999</v>
      </c>
      <c r="AB4788" s="20">
        <v>-123.3822</v>
      </c>
      <c r="AC4788" s="2" t="s">
        <v>45</v>
      </c>
      <c r="AG4788" s="2" t="s">
        <v>253</v>
      </c>
      <c r="AH4788" s="2" t="s">
        <v>1797</v>
      </c>
      <c r="AT4788" s="2" t="s">
        <v>253</v>
      </c>
    </row>
    <row r="4789" spans="2:46">
      <c r="B4789" s="87">
        <v>632</v>
      </c>
      <c r="E4789" s="3">
        <v>19</v>
      </c>
      <c r="F4789" s="3" t="s">
        <v>114</v>
      </c>
      <c r="G4789" s="3">
        <v>2018</v>
      </c>
      <c r="L4789" s="4"/>
      <c r="N4789" s="3" t="s">
        <v>254</v>
      </c>
      <c r="P4789" s="3">
        <v>1</v>
      </c>
      <c r="Q4789" s="24">
        <v>1</v>
      </c>
      <c r="R4789" s="3">
        <v>10</v>
      </c>
      <c r="S4789" s="2" t="s">
        <v>3</v>
      </c>
      <c r="T4789" s="2" t="s">
        <v>44</v>
      </c>
      <c r="U4789" s="2" t="s">
        <v>255</v>
      </c>
      <c r="V4789" s="37" t="s">
        <v>2091</v>
      </c>
      <c r="X4789" s="2" t="s">
        <v>1365</v>
      </c>
      <c r="AA4789" s="20">
        <v>42.446451269999997</v>
      </c>
      <c r="AB4789" s="20">
        <v>-123.38267949999999</v>
      </c>
      <c r="AC4789" s="2" t="s">
        <v>45</v>
      </c>
      <c r="AF4789" s="1"/>
      <c r="AG4789" s="2" t="s">
        <v>253</v>
      </c>
      <c r="AH4789" s="2" t="s">
        <v>1797</v>
      </c>
      <c r="AT4789" s="2" t="s">
        <v>253</v>
      </c>
    </row>
    <row r="4790" spans="2:46">
      <c r="B4790" s="87">
        <v>7157</v>
      </c>
      <c r="E4790" s="3">
        <v>19</v>
      </c>
      <c r="F4790" s="3" t="s">
        <v>114</v>
      </c>
      <c r="G4790" s="3">
        <v>2018</v>
      </c>
      <c r="L4790" s="4"/>
      <c r="N4790" s="3" t="s">
        <v>1430</v>
      </c>
      <c r="P4790" s="3">
        <v>1</v>
      </c>
      <c r="Q4790" s="24">
        <v>1</v>
      </c>
      <c r="R4790" s="3">
        <v>10</v>
      </c>
      <c r="S4790" s="2" t="s">
        <v>3</v>
      </c>
      <c r="T4790" s="2" t="s">
        <v>44</v>
      </c>
      <c r="U4790" s="2" t="s">
        <v>1431</v>
      </c>
      <c r="V4790" s="37" t="s">
        <v>2091</v>
      </c>
      <c r="X4790" s="2" t="s">
        <v>1432</v>
      </c>
      <c r="AA4790" s="20">
        <v>42.447099999999999</v>
      </c>
      <c r="AB4790" s="20">
        <v>-123.3822</v>
      </c>
      <c r="AC4790" s="2" t="s">
        <v>45</v>
      </c>
      <c r="AG4790" s="2" t="s">
        <v>253</v>
      </c>
      <c r="AH4790" s="2" t="s">
        <v>1797</v>
      </c>
      <c r="AT4790" s="2" t="s">
        <v>253</v>
      </c>
    </row>
    <row r="4791" spans="2:46">
      <c r="B4791" s="87">
        <v>633</v>
      </c>
      <c r="E4791" s="3">
        <v>19</v>
      </c>
      <c r="F4791" s="3" t="s">
        <v>114</v>
      </c>
      <c r="G4791" s="3">
        <v>2018</v>
      </c>
      <c r="L4791" s="4"/>
      <c r="N4791" s="3" t="s">
        <v>254</v>
      </c>
      <c r="P4791" s="3">
        <v>1</v>
      </c>
      <c r="Q4791" s="24">
        <v>1</v>
      </c>
      <c r="R4791" s="3">
        <v>11</v>
      </c>
      <c r="S4791" s="2" t="s">
        <v>3</v>
      </c>
      <c r="T4791" s="2" t="s">
        <v>44</v>
      </c>
      <c r="U4791" s="2" t="s">
        <v>255</v>
      </c>
      <c r="V4791" s="37" t="s">
        <v>2091</v>
      </c>
      <c r="X4791" s="2" t="s">
        <v>1365</v>
      </c>
      <c r="AA4791" s="20">
        <v>42.446451269999997</v>
      </c>
      <c r="AB4791" s="20">
        <v>-123.38267949999999</v>
      </c>
      <c r="AC4791" s="2" t="s">
        <v>45</v>
      </c>
      <c r="AF4791" s="1"/>
      <c r="AG4791" s="2" t="s">
        <v>253</v>
      </c>
      <c r="AH4791" s="2" t="s">
        <v>1797</v>
      </c>
      <c r="AT4791" s="2" t="s">
        <v>253</v>
      </c>
    </row>
    <row r="4792" spans="2:46">
      <c r="B4792" s="87">
        <v>7158</v>
      </c>
      <c r="E4792" s="3">
        <v>19</v>
      </c>
      <c r="F4792" s="3" t="s">
        <v>114</v>
      </c>
      <c r="G4792" s="3">
        <v>2018</v>
      </c>
      <c r="L4792" s="4"/>
      <c r="N4792" s="3" t="s">
        <v>1430</v>
      </c>
      <c r="P4792" s="3">
        <v>1</v>
      </c>
      <c r="Q4792" s="24">
        <v>1</v>
      </c>
      <c r="R4792" s="3">
        <v>11</v>
      </c>
      <c r="S4792" s="2" t="s">
        <v>3</v>
      </c>
      <c r="T4792" s="2" t="s">
        <v>44</v>
      </c>
      <c r="U4792" s="2" t="s">
        <v>1431</v>
      </c>
      <c r="V4792" s="37" t="s">
        <v>2091</v>
      </c>
      <c r="X4792" s="2" t="s">
        <v>1432</v>
      </c>
      <c r="AA4792" s="20">
        <v>42.447099999999999</v>
      </c>
      <c r="AB4792" s="20">
        <v>-123.3822</v>
      </c>
      <c r="AC4792" s="2" t="s">
        <v>45</v>
      </c>
      <c r="AG4792" s="2" t="s">
        <v>253</v>
      </c>
      <c r="AH4792" s="2" t="s">
        <v>1797</v>
      </c>
      <c r="AT4792" s="2" t="s">
        <v>253</v>
      </c>
    </row>
    <row r="4793" spans="2:46">
      <c r="B4793" s="87">
        <v>634</v>
      </c>
      <c r="E4793" s="3">
        <v>19</v>
      </c>
      <c r="F4793" s="3" t="s">
        <v>114</v>
      </c>
      <c r="G4793" s="3">
        <v>2018</v>
      </c>
      <c r="L4793" s="4"/>
      <c r="N4793" s="3" t="s">
        <v>254</v>
      </c>
      <c r="P4793" s="3">
        <v>1</v>
      </c>
      <c r="Q4793" s="24">
        <v>1</v>
      </c>
      <c r="R4793" s="3">
        <v>12</v>
      </c>
      <c r="S4793" s="2" t="s">
        <v>3</v>
      </c>
      <c r="T4793" s="2" t="s">
        <v>44</v>
      </c>
      <c r="U4793" s="2" t="s">
        <v>255</v>
      </c>
      <c r="V4793" s="37" t="s">
        <v>2091</v>
      </c>
      <c r="X4793" s="2" t="s">
        <v>1365</v>
      </c>
      <c r="AA4793" s="20">
        <v>42.446451269999997</v>
      </c>
      <c r="AB4793" s="20">
        <v>-123.38267949999999</v>
      </c>
      <c r="AC4793" s="2" t="s">
        <v>45</v>
      </c>
      <c r="AF4793" s="1"/>
      <c r="AG4793" s="2" t="s">
        <v>253</v>
      </c>
      <c r="AH4793" s="2" t="s">
        <v>1797</v>
      </c>
      <c r="AT4793" s="2" t="s">
        <v>253</v>
      </c>
    </row>
    <row r="4794" spans="2:46">
      <c r="B4794" s="87">
        <v>7159</v>
      </c>
      <c r="E4794" s="3">
        <v>19</v>
      </c>
      <c r="F4794" s="3" t="s">
        <v>114</v>
      </c>
      <c r="G4794" s="3">
        <v>2018</v>
      </c>
      <c r="L4794" s="4"/>
      <c r="N4794" s="3" t="s">
        <v>1430</v>
      </c>
      <c r="P4794" s="3">
        <v>1</v>
      </c>
      <c r="Q4794" s="24">
        <v>1</v>
      </c>
      <c r="R4794" s="3">
        <v>12</v>
      </c>
      <c r="S4794" s="2" t="s">
        <v>3</v>
      </c>
      <c r="T4794" s="2" t="s">
        <v>44</v>
      </c>
      <c r="U4794" s="2" t="s">
        <v>1431</v>
      </c>
      <c r="V4794" s="37" t="s">
        <v>2091</v>
      </c>
      <c r="X4794" s="2" t="s">
        <v>1432</v>
      </c>
      <c r="AA4794" s="20">
        <v>42.447099999999999</v>
      </c>
      <c r="AB4794" s="20">
        <v>-123.3822</v>
      </c>
      <c r="AC4794" s="2" t="s">
        <v>45</v>
      </c>
      <c r="AG4794" s="2" t="s">
        <v>253</v>
      </c>
      <c r="AH4794" s="2" t="s">
        <v>1797</v>
      </c>
      <c r="AT4794" s="2" t="s">
        <v>253</v>
      </c>
    </row>
    <row r="4795" spans="2:46">
      <c r="B4795" s="87">
        <v>635</v>
      </c>
      <c r="E4795" s="3">
        <v>19</v>
      </c>
      <c r="F4795" s="3" t="s">
        <v>114</v>
      </c>
      <c r="G4795" s="3">
        <v>2018</v>
      </c>
      <c r="L4795" s="4"/>
      <c r="N4795" s="3" t="s">
        <v>254</v>
      </c>
      <c r="P4795" s="3">
        <v>1</v>
      </c>
      <c r="Q4795" s="24">
        <v>1</v>
      </c>
      <c r="R4795" s="3">
        <v>13</v>
      </c>
      <c r="S4795" s="2" t="s">
        <v>3</v>
      </c>
      <c r="T4795" s="2" t="s">
        <v>44</v>
      </c>
      <c r="U4795" s="2" t="s">
        <v>255</v>
      </c>
      <c r="V4795" s="37" t="s">
        <v>2091</v>
      </c>
      <c r="X4795" s="2" t="s">
        <v>1365</v>
      </c>
      <c r="AA4795" s="20">
        <v>42.446451269999997</v>
      </c>
      <c r="AB4795" s="20">
        <v>-123.38267949999999</v>
      </c>
      <c r="AC4795" s="2" t="s">
        <v>45</v>
      </c>
      <c r="AF4795" s="1"/>
      <c r="AG4795" s="2" t="s">
        <v>253</v>
      </c>
      <c r="AH4795" s="2" t="s">
        <v>1797</v>
      </c>
      <c r="AT4795" s="2" t="s">
        <v>253</v>
      </c>
    </row>
    <row r="4796" spans="2:46">
      <c r="B4796" s="87">
        <v>7160</v>
      </c>
      <c r="E4796" s="3">
        <v>19</v>
      </c>
      <c r="F4796" s="3" t="s">
        <v>114</v>
      </c>
      <c r="G4796" s="3">
        <v>2018</v>
      </c>
      <c r="L4796" s="4"/>
      <c r="N4796" s="3" t="s">
        <v>1430</v>
      </c>
      <c r="P4796" s="3">
        <v>1</v>
      </c>
      <c r="Q4796" s="24">
        <v>1</v>
      </c>
      <c r="R4796" s="3">
        <v>13</v>
      </c>
      <c r="S4796" s="2" t="s">
        <v>3</v>
      </c>
      <c r="T4796" s="2" t="s">
        <v>44</v>
      </c>
      <c r="U4796" s="2" t="s">
        <v>1431</v>
      </c>
      <c r="V4796" s="37" t="s">
        <v>2091</v>
      </c>
      <c r="X4796" s="2" t="s">
        <v>1432</v>
      </c>
      <c r="AA4796" s="20">
        <v>42.447099999999999</v>
      </c>
      <c r="AB4796" s="20">
        <v>-123.3822</v>
      </c>
      <c r="AC4796" s="2" t="s">
        <v>45</v>
      </c>
      <c r="AG4796" s="2" t="s">
        <v>253</v>
      </c>
      <c r="AH4796" s="2" t="s">
        <v>1797</v>
      </c>
      <c r="AT4796" s="2" t="s">
        <v>253</v>
      </c>
    </row>
    <row r="4797" spans="2:46">
      <c r="B4797" s="87">
        <v>7161</v>
      </c>
      <c r="E4797" s="3">
        <v>19</v>
      </c>
      <c r="F4797" s="3" t="s">
        <v>114</v>
      </c>
      <c r="G4797" s="3">
        <v>2018</v>
      </c>
      <c r="L4797" s="4"/>
      <c r="N4797" s="3" t="s">
        <v>1433</v>
      </c>
      <c r="P4797" s="3">
        <v>2</v>
      </c>
      <c r="Q4797" s="24">
        <v>2</v>
      </c>
      <c r="R4797" s="3">
        <v>1</v>
      </c>
      <c r="S4797" s="2" t="s">
        <v>3</v>
      </c>
      <c r="T4797" s="2" t="s">
        <v>44</v>
      </c>
      <c r="U4797" s="2" t="s">
        <v>1431</v>
      </c>
      <c r="V4797" s="37" t="s">
        <v>2091</v>
      </c>
      <c r="X4797" s="2" t="s">
        <v>1441</v>
      </c>
      <c r="AA4797" s="20">
        <v>42.358699999999999</v>
      </c>
      <c r="AB4797" s="20">
        <v>-123.41379999999999</v>
      </c>
      <c r="AC4797" s="2" t="s">
        <v>45</v>
      </c>
      <c r="AE4797" s="2" t="s">
        <v>1442</v>
      </c>
      <c r="AF4797" s="2" t="str">
        <f>CONCATENATE("ex ", AE4797)</f>
        <v>ex Nemophilia</v>
      </c>
      <c r="AG4797" s="2" t="s">
        <v>253</v>
      </c>
      <c r="AH4797" s="2" t="s">
        <v>1797</v>
      </c>
      <c r="AT4797" s="2" t="s">
        <v>253</v>
      </c>
    </row>
    <row r="4798" spans="2:46">
      <c r="B4798" s="87">
        <v>7162</v>
      </c>
      <c r="E4798" s="3">
        <v>19</v>
      </c>
      <c r="F4798" s="3" t="s">
        <v>114</v>
      </c>
      <c r="G4798" s="3">
        <v>2018</v>
      </c>
      <c r="L4798" s="4"/>
      <c r="N4798" s="3" t="s">
        <v>1433</v>
      </c>
      <c r="P4798" s="3">
        <v>2</v>
      </c>
      <c r="Q4798" s="24">
        <v>2</v>
      </c>
      <c r="R4798" s="3">
        <v>2</v>
      </c>
      <c r="S4798" s="2" t="s">
        <v>3</v>
      </c>
      <c r="T4798" s="2" t="s">
        <v>44</v>
      </c>
      <c r="U4798" s="2" t="s">
        <v>1431</v>
      </c>
      <c r="V4798" s="37" t="s">
        <v>2091</v>
      </c>
      <c r="X4798" s="2" t="s">
        <v>1441</v>
      </c>
      <c r="AA4798" s="20">
        <v>42.358699999999999</v>
      </c>
      <c r="AB4798" s="20">
        <v>-123.41379999999999</v>
      </c>
      <c r="AC4798" s="2" t="s">
        <v>45</v>
      </c>
      <c r="AE4798" s="2" t="s">
        <v>1442</v>
      </c>
      <c r="AF4798" s="2" t="str">
        <f>CONCATENATE("ex ", AE4798)</f>
        <v>ex Nemophilia</v>
      </c>
      <c r="AG4798" s="2" t="s">
        <v>253</v>
      </c>
      <c r="AH4798" s="2" t="s">
        <v>1797</v>
      </c>
      <c r="AT4798" s="2" t="s">
        <v>253</v>
      </c>
    </row>
    <row r="4799" spans="2:46">
      <c r="B4799" s="87">
        <v>7163</v>
      </c>
      <c r="E4799" s="3">
        <v>19</v>
      </c>
      <c r="F4799" s="3" t="s">
        <v>114</v>
      </c>
      <c r="G4799" s="3">
        <v>2018</v>
      </c>
      <c r="L4799" s="4"/>
      <c r="N4799" s="3" t="s">
        <v>1433</v>
      </c>
      <c r="P4799" s="3">
        <v>2</v>
      </c>
      <c r="Q4799" s="24">
        <v>2</v>
      </c>
      <c r="R4799" s="3">
        <v>3</v>
      </c>
      <c r="S4799" s="2" t="s">
        <v>3</v>
      </c>
      <c r="T4799" s="2" t="s">
        <v>44</v>
      </c>
      <c r="U4799" s="2" t="s">
        <v>1431</v>
      </c>
      <c r="V4799" s="37" t="s">
        <v>2091</v>
      </c>
      <c r="X4799" s="2" t="s">
        <v>1441</v>
      </c>
      <c r="AA4799" s="20">
        <v>42.358699999999999</v>
      </c>
      <c r="AB4799" s="20">
        <v>-123.41379999999999</v>
      </c>
      <c r="AC4799" s="2" t="s">
        <v>45</v>
      </c>
      <c r="AE4799" s="2" t="s">
        <v>1442</v>
      </c>
      <c r="AF4799" s="2" t="str">
        <f>CONCATENATE("ex ", AE4799)</f>
        <v>ex Nemophilia</v>
      </c>
      <c r="AG4799" s="2" t="s">
        <v>253</v>
      </c>
      <c r="AH4799" s="2" t="s">
        <v>1797</v>
      </c>
      <c r="AT4799" s="2" t="s">
        <v>253</v>
      </c>
    </row>
    <row r="4800" spans="2:46">
      <c r="B4800" s="87">
        <v>7164</v>
      </c>
      <c r="E4800" s="3">
        <v>19</v>
      </c>
      <c r="F4800" s="3" t="s">
        <v>114</v>
      </c>
      <c r="G4800" s="3">
        <v>2018</v>
      </c>
      <c r="L4800" s="4"/>
      <c r="N4800" s="3" t="s">
        <v>1433</v>
      </c>
      <c r="P4800" s="3">
        <v>2</v>
      </c>
      <c r="Q4800" s="24">
        <v>2</v>
      </c>
      <c r="R4800" s="3">
        <v>4</v>
      </c>
      <c r="S4800" s="2" t="s">
        <v>3</v>
      </c>
      <c r="T4800" s="2" t="s">
        <v>44</v>
      </c>
      <c r="U4800" s="2" t="s">
        <v>1431</v>
      </c>
      <c r="V4800" s="37" t="s">
        <v>2091</v>
      </c>
      <c r="X4800" s="2" t="s">
        <v>1441</v>
      </c>
      <c r="AA4800" s="20">
        <v>42.358699999999999</v>
      </c>
      <c r="AB4800" s="20">
        <v>-123.41379999999999</v>
      </c>
      <c r="AC4800" s="2" t="s">
        <v>45</v>
      </c>
      <c r="AE4800" s="2" t="s">
        <v>1442</v>
      </c>
      <c r="AF4800" s="2" t="str">
        <f>CONCATENATE("ex ", AE4800)</f>
        <v>ex Nemophilia</v>
      </c>
      <c r="AG4800" s="2" t="s">
        <v>253</v>
      </c>
      <c r="AH4800" s="2" t="s">
        <v>1797</v>
      </c>
      <c r="AT4800" s="2" t="s">
        <v>253</v>
      </c>
    </row>
    <row r="4801" spans="2:46">
      <c r="B4801" s="87">
        <v>7165</v>
      </c>
      <c r="E4801" s="3">
        <v>19</v>
      </c>
      <c r="F4801" s="3" t="s">
        <v>114</v>
      </c>
      <c r="G4801" s="3">
        <v>2018</v>
      </c>
      <c r="L4801" s="4"/>
      <c r="N4801" s="3" t="s">
        <v>1433</v>
      </c>
      <c r="P4801" s="3">
        <v>2</v>
      </c>
      <c r="Q4801" s="24">
        <v>2</v>
      </c>
      <c r="R4801" s="3">
        <v>5</v>
      </c>
      <c r="S4801" s="2" t="s">
        <v>3</v>
      </c>
      <c r="T4801" s="2" t="s">
        <v>44</v>
      </c>
      <c r="U4801" s="2" t="s">
        <v>1431</v>
      </c>
      <c r="V4801" s="37" t="s">
        <v>2091</v>
      </c>
      <c r="X4801" s="2" t="s">
        <v>1441</v>
      </c>
      <c r="AA4801" s="20">
        <v>42.358699999999999</v>
      </c>
      <c r="AB4801" s="20">
        <v>-123.41379999999999</v>
      </c>
      <c r="AC4801" s="2" t="s">
        <v>45</v>
      </c>
      <c r="AE4801" s="2" t="s">
        <v>1442</v>
      </c>
      <c r="AF4801" s="2" t="str">
        <f>CONCATENATE("ex ", AE4801)</f>
        <v>ex Nemophilia</v>
      </c>
      <c r="AG4801" s="2" t="s">
        <v>253</v>
      </c>
      <c r="AH4801" s="2" t="s">
        <v>1797</v>
      </c>
      <c r="AT4801" s="2" t="s">
        <v>253</v>
      </c>
    </row>
    <row r="4802" spans="2:46">
      <c r="B4802" s="87">
        <v>7166</v>
      </c>
      <c r="E4802" s="3">
        <v>19</v>
      </c>
      <c r="F4802" s="3" t="s">
        <v>114</v>
      </c>
      <c r="G4802" s="3">
        <v>2018</v>
      </c>
      <c r="L4802" s="4"/>
      <c r="N4802" s="3" t="s">
        <v>1433</v>
      </c>
      <c r="P4802" s="3">
        <v>2</v>
      </c>
      <c r="Q4802" s="24">
        <v>2</v>
      </c>
      <c r="R4802" s="3">
        <v>6</v>
      </c>
      <c r="S4802" s="2" t="s">
        <v>3</v>
      </c>
      <c r="T4802" s="2" t="s">
        <v>44</v>
      </c>
      <c r="U4802" s="2" t="s">
        <v>1431</v>
      </c>
      <c r="V4802" s="37" t="s">
        <v>2091</v>
      </c>
      <c r="X4802" s="2" t="s">
        <v>1441</v>
      </c>
      <c r="AA4802" s="20">
        <v>42.358699999999999</v>
      </c>
      <c r="AB4802" s="20">
        <v>-123.41379999999999</v>
      </c>
      <c r="AC4802" s="2" t="s">
        <v>45</v>
      </c>
      <c r="AE4802" s="2" t="s">
        <v>1442</v>
      </c>
      <c r="AF4802" s="2" t="str">
        <f>CONCATENATE("ex ", AE4802)</f>
        <v>ex Nemophilia</v>
      </c>
      <c r="AG4802" s="2" t="s">
        <v>253</v>
      </c>
      <c r="AH4802" s="2" t="s">
        <v>1797</v>
      </c>
      <c r="AT4802" s="2" t="s">
        <v>253</v>
      </c>
    </row>
    <row r="4803" spans="2:46">
      <c r="B4803" s="87">
        <v>7167</v>
      </c>
      <c r="E4803" s="3">
        <v>19</v>
      </c>
      <c r="F4803" s="3" t="s">
        <v>114</v>
      </c>
      <c r="G4803" s="3">
        <v>2018</v>
      </c>
      <c r="L4803" s="4"/>
      <c r="N4803" s="3" t="s">
        <v>1434</v>
      </c>
      <c r="P4803" s="3">
        <v>3</v>
      </c>
      <c r="Q4803" s="24">
        <v>3</v>
      </c>
      <c r="R4803" s="3">
        <v>1</v>
      </c>
      <c r="S4803" s="2" t="s">
        <v>3</v>
      </c>
      <c r="T4803" s="2" t="s">
        <v>44</v>
      </c>
      <c r="U4803" s="2" t="s">
        <v>1431</v>
      </c>
      <c r="V4803" s="37" t="s">
        <v>2091</v>
      </c>
      <c r="X4803" s="2" t="s">
        <v>1441</v>
      </c>
      <c r="AA4803" s="20">
        <v>42.359099999999998</v>
      </c>
      <c r="AB4803" s="20">
        <v>-123.41540000000001</v>
      </c>
      <c r="AC4803" s="2" t="s">
        <v>45</v>
      </c>
      <c r="AG4803" s="2" t="s">
        <v>253</v>
      </c>
      <c r="AH4803" s="2" t="s">
        <v>1797</v>
      </c>
      <c r="AT4803" s="2" t="s">
        <v>253</v>
      </c>
    </row>
    <row r="4804" spans="2:46">
      <c r="B4804" s="87">
        <v>7168</v>
      </c>
      <c r="E4804" s="3">
        <v>26</v>
      </c>
      <c r="F4804" s="3" t="s">
        <v>114</v>
      </c>
      <c r="G4804" s="3">
        <v>2018</v>
      </c>
      <c r="L4804" s="4"/>
      <c r="N4804" s="3" t="s">
        <v>1435</v>
      </c>
      <c r="P4804" s="3">
        <v>4</v>
      </c>
      <c r="Q4804" s="24">
        <v>4</v>
      </c>
      <c r="R4804" s="3">
        <v>1</v>
      </c>
      <c r="S4804" s="2" t="s">
        <v>3</v>
      </c>
      <c r="T4804" s="2" t="s">
        <v>44</v>
      </c>
      <c r="U4804" s="2" t="s">
        <v>1431</v>
      </c>
      <c r="V4804" s="37" t="s">
        <v>2091</v>
      </c>
      <c r="X4804" s="2" t="s">
        <v>1432</v>
      </c>
      <c r="AA4804" s="20">
        <v>42.447299999999998</v>
      </c>
      <c r="AB4804" s="20">
        <v>-123.383</v>
      </c>
      <c r="AC4804" s="2" t="s">
        <v>45</v>
      </c>
      <c r="AE4804" s="2" t="s">
        <v>1443</v>
      </c>
      <c r="AF4804" s="2" t="str">
        <f>CONCATENATE("ex ", AE4804)</f>
        <v>ex Claytonia perfoliata</v>
      </c>
      <c r="AG4804" s="2" t="s">
        <v>253</v>
      </c>
      <c r="AH4804" s="2" t="s">
        <v>1797</v>
      </c>
      <c r="AT4804" s="2" t="s">
        <v>253</v>
      </c>
    </row>
    <row r="4805" spans="2:46">
      <c r="B4805" s="87">
        <v>7169</v>
      </c>
      <c r="E4805" s="3">
        <v>26</v>
      </c>
      <c r="F4805" s="3" t="s">
        <v>114</v>
      </c>
      <c r="G4805" s="3">
        <v>2018</v>
      </c>
      <c r="L4805" s="4"/>
      <c r="N4805" s="3" t="s">
        <v>1435</v>
      </c>
      <c r="P4805" s="3">
        <v>4</v>
      </c>
      <c r="Q4805" s="24">
        <v>4</v>
      </c>
      <c r="R4805" s="3">
        <v>2</v>
      </c>
      <c r="S4805" s="2" t="s">
        <v>3</v>
      </c>
      <c r="T4805" s="2" t="s">
        <v>44</v>
      </c>
      <c r="U4805" s="2" t="s">
        <v>1431</v>
      </c>
      <c r="V4805" s="37" t="s">
        <v>2091</v>
      </c>
      <c r="X4805" s="2" t="s">
        <v>1432</v>
      </c>
      <c r="AA4805" s="20">
        <v>42.447299999999998</v>
      </c>
      <c r="AB4805" s="20">
        <v>-123.383</v>
      </c>
      <c r="AC4805" s="2" t="s">
        <v>45</v>
      </c>
      <c r="AE4805" s="2" t="s">
        <v>1443</v>
      </c>
      <c r="AF4805" s="2" t="str">
        <f>CONCATENATE("ex ", AE4805)</f>
        <v>ex Claytonia perfoliata</v>
      </c>
      <c r="AG4805" s="2" t="s">
        <v>253</v>
      </c>
      <c r="AH4805" s="2" t="s">
        <v>1797</v>
      </c>
      <c r="AT4805" s="2" t="s">
        <v>253</v>
      </c>
    </row>
    <row r="4806" spans="2:46">
      <c r="B4806" s="87">
        <v>7170</v>
      </c>
      <c r="E4806" s="3">
        <v>26</v>
      </c>
      <c r="F4806" s="3" t="s">
        <v>114</v>
      </c>
      <c r="G4806" s="3">
        <v>2018</v>
      </c>
      <c r="L4806" s="4"/>
      <c r="N4806" s="3" t="s">
        <v>1435</v>
      </c>
      <c r="P4806" s="3">
        <v>4</v>
      </c>
      <c r="Q4806" s="24">
        <v>4</v>
      </c>
      <c r="R4806" s="3">
        <v>3</v>
      </c>
      <c r="S4806" s="2" t="s">
        <v>3</v>
      </c>
      <c r="T4806" s="2" t="s">
        <v>44</v>
      </c>
      <c r="U4806" s="2" t="s">
        <v>1431</v>
      </c>
      <c r="V4806" s="37" t="s">
        <v>2091</v>
      </c>
      <c r="X4806" s="2" t="s">
        <v>1432</v>
      </c>
      <c r="AA4806" s="20">
        <v>42.447299999999998</v>
      </c>
      <c r="AB4806" s="20">
        <v>-123.383</v>
      </c>
      <c r="AC4806" s="2" t="s">
        <v>45</v>
      </c>
      <c r="AE4806" s="2" t="s">
        <v>1443</v>
      </c>
      <c r="AF4806" s="2" t="str">
        <f>CONCATENATE("ex ", AE4806)</f>
        <v>ex Claytonia perfoliata</v>
      </c>
      <c r="AG4806" s="2" t="s">
        <v>253</v>
      </c>
      <c r="AH4806" s="2" t="s">
        <v>1797</v>
      </c>
      <c r="AT4806" s="2" t="s">
        <v>253</v>
      </c>
    </row>
    <row r="4807" spans="2:46">
      <c r="B4807" s="87">
        <v>7171</v>
      </c>
      <c r="E4807" s="3">
        <v>26</v>
      </c>
      <c r="F4807" s="3" t="s">
        <v>114</v>
      </c>
      <c r="G4807" s="3">
        <v>2018</v>
      </c>
      <c r="L4807" s="4"/>
      <c r="N4807" s="3" t="s">
        <v>1435</v>
      </c>
      <c r="P4807" s="3">
        <v>4</v>
      </c>
      <c r="Q4807" s="24">
        <v>4</v>
      </c>
      <c r="R4807" s="3">
        <v>4</v>
      </c>
      <c r="S4807" s="2" t="s">
        <v>3</v>
      </c>
      <c r="T4807" s="2" t="s">
        <v>44</v>
      </c>
      <c r="U4807" s="2" t="s">
        <v>1431</v>
      </c>
      <c r="V4807" s="37" t="s">
        <v>2091</v>
      </c>
      <c r="X4807" s="2" t="s">
        <v>1432</v>
      </c>
      <c r="AA4807" s="20">
        <v>42.447299999999998</v>
      </c>
      <c r="AB4807" s="20">
        <v>-123.383</v>
      </c>
      <c r="AC4807" s="2" t="s">
        <v>45</v>
      </c>
      <c r="AE4807" s="2" t="s">
        <v>1443</v>
      </c>
      <c r="AF4807" s="2" t="str">
        <f>CONCATENATE("ex ", AE4807)</f>
        <v>ex Claytonia perfoliata</v>
      </c>
      <c r="AG4807" s="2" t="s">
        <v>253</v>
      </c>
      <c r="AH4807" s="2" t="s">
        <v>1797</v>
      </c>
      <c r="AT4807" s="2" t="s">
        <v>253</v>
      </c>
    </row>
    <row r="4808" spans="2:46">
      <c r="B4808" s="87">
        <v>7172</v>
      </c>
      <c r="E4808" s="3">
        <v>26</v>
      </c>
      <c r="F4808" s="3" t="s">
        <v>114</v>
      </c>
      <c r="G4808" s="3">
        <v>2018</v>
      </c>
      <c r="L4808" s="4"/>
      <c r="N4808" s="3" t="s">
        <v>1435</v>
      </c>
      <c r="P4808" s="3">
        <v>4</v>
      </c>
      <c r="Q4808" s="24">
        <v>4</v>
      </c>
      <c r="R4808" s="3">
        <v>5</v>
      </c>
      <c r="S4808" s="2" t="s">
        <v>3</v>
      </c>
      <c r="T4808" s="2" t="s">
        <v>44</v>
      </c>
      <c r="U4808" s="2" t="s">
        <v>1431</v>
      </c>
      <c r="V4808" s="37" t="s">
        <v>2091</v>
      </c>
      <c r="X4808" s="2" t="s">
        <v>1432</v>
      </c>
      <c r="AA4808" s="20">
        <v>42.447299999999998</v>
      </c>
      <c r="AB4808" s="20">
        <v>-123.383</v>
      </c>
      <c r="AC4808" s="2" t="s">
        <v>45</v>
      </c>
      <c r="AE4808" s="2" t="s">
        <v>1443</v>
      </c>
      <c r="AF4808" s="2" t="str">
        <f>CONCATENATE("ex ", AE4808)</f>
        <v>ex Claytonia perfoliata</v>
      </c>
      <c r="AG4808" s="2" t="s">
        <v>253</v>
      </c>
      <c r="AH4808" s="2" t="s">
        <v>1797</v>
      </c>
      <c r="AT4808" s="2" t="s">
        <v>253</v>
      </c>
    </row>
    <row r="4809" spans="2:46">
      <c r="B4809" s="87">
        <v>7173</v>
      </c>
      <c r="E4809" s="3">
        <v>26</v>
      </c>
      <c r="F4809" s="3" t="s">
        <v>114</v>
      </c>
      <c r="G4809" s="3">
        <v>2018</v>
      </c>
      <c r="L4809" s="4"/>
      <c r="N4809" s="3" t="s">
        <v>1435</v>
      </c>
      <c r="P4809" s="3">
        <v>4</v>
      </c>
      <c r="Q4809" s="24">
        <v>4</v>
      </c>
      <c r="R4809" s="3">
        <v>6</v>
      </c>
      <c r="S4809" s="2" t="s">
        <v>3</v>
      </c>
      <c r="T4809" s="2" t="s">
        <v>44</v>
      </c>
      <c r="U4809" s="2" t="s">
        <v>1431</v>
      </c>
      <c r="V4809" s="37" t="s">
        <v>2091</v>
      </c>
      <c r="X4809" s="2" t="s">
        <v>1432</v>
      </c>
      <c r="AA4809" s="20">
        <v>42.447299999999998</v>
      </c>
      <c r="AB4809" s="20">
        <v>-123.383</v>
      </c>
      <c r="AC4809" s="2" t="s">
        <v>45</v>
      </c>
      <c r="AE4809" s="2" t="s">
        <v>1443</v>
      </c>
      <c r="AF4809" s="2" t="str">
        <f>CONCATENATE("ex ", AE4809)</f>
        <v>ex Claytonia perfoliata</v>
      </c>
      <c r="AG4809" s="2" t="s">
        <v>253</v>
      </c>
      <c r="AH4809" s="2" t="s">
        <v>1797</v>
      </c>
      <c r="AT4809" s="2" t="s">
        <v>253</v>
      </c>
    </row>
    <row r="4810" spans="2:46">
      <c r="B4810" s="87">
        <v>7174</v>
      </c>
      <c r="E4810" s="3">
        <v>26</v>
      </c>
      <c r="F4810" s="3" t="s">
        <v>114</v>
      </c>
      <c r="G4810" s="3">
        <v>2018</v>
      </c>
      <c r="L4810" s="4"/>
      <c r="N4810" s="3" t="s">
        <v>1435</v>
      </c>
      <c r="P4810" s="3">
        <v>4</v>
      </c>
      <c r="Q4810" s="24">
        <v>4</v>
      </c>
      <c r="R4810" s="3">
        <v>7</v>
      </c>
      <c r="S4810" s="2" t="s">
        <v>3</v>
      </c>
      <c r="T4810" s="2" t="s">
        <v>44</v>
      </c>
      <c r="U4810" s="2" t="s">
        <v>1431</v>
      </c>
      <c r="V4810" s="37" t="s">
        <v>2091</v>
      </c>
      <c r="X4810" s="2" t="s">
        <v>1432</v>
      </c>
      <c r="AA4810" s="20">
        <v>42.447299999999998</v>
      </c>
      <c r="AB4810" s="20">
        <v>-123.383</v>
      </c>
      <c r="AC4810" s="2" t="s">
        <v>45</v>
      </c>
      <c r="AE4810" s="2" t="s">
        <v>1443</v>
      </c>
      <c r="AF4810" s="2" t="str">
        <f>CONCATENATE("ex ", AE4810)</f>
        <v>ex Claytonia perfoliata</v>
      </c>
      <c r="AG4810" s="2" t="s">
        <v>253</v>
      </c>
      <c r="AH4810" s="2" t="s">
        <v>1797</v>
      </c>
      <c r="AT4810" s="2" t="s">
        <v>253</v>
      </c>
    </row>
    <row r="4811" spans="2:46">
      <c r="B4811" s="87">
        <v>7175</v>
      </c>
      <c r="E4811" s="3">
        <v>26</v>
      </c>
      <c r="F4811" s="3" t="s">
        <v>114</v>
      </c>
      <c r="G4811" s="3">
        <v>2018</v>
      </c>
      <c r="L4811" s="4"/>
      <c r="N4811" s="3" t="s">
        <v>1435</v>
      </c>
      <c r="P4811" s="3">
        <v>4</v>
      </c>
      <c r="Q4811" s="24">
        <v>4</v>
      </c>
      <c r="R4811" s="3">
        <v>8</v>
      </c>
      <c r="S4811" s="2" t="s">
        <v>3</v>
      </c>
      <c r="T4811" s="2" t="s">
        <v>44</v>
      </c>
      <c r="U4811" s="2" t="s">
        <v>1431</v>
      </c>
      <c r="V4811" s="37" t="s">
        <v>2091</v>
      </c>
      <c r="X4811" s="2" t="s">
        <v>1432</v>
      </c>
      <c r="AA4811" s="20">
        <v>42.447299999999998</v>
      </c>
      <c r="AB4811" s="20">
        <v>-123.383</v>
      </c>
      <c r="AC4811" s="2" t="s">
        <v>45</v>
      </c>
      <c r="AE4811" s="2" t="s">
        <v>1443</v>
      </c>
      <c r="AF4811" s="2" t="str">
        <f>CONCATENATE("ex ", AE4811)</f>
        <v>ex Claytonia perfoliata</v>
      </c>
      <c r="AG4811" s="2" t="s">
        <v>253</v>
      </c>
      <c r="AH4811" s="2" t="s">
        <v>1797</v>
      </c>
      <c r="AT4811" s="2" t="s">
        <v>253</v>
      </c>
    </row>
    <row r="4812" spans="2:46">
      <c r="B4812" s="87">
        <v>7176</v>
      </c>
      <c r="E4812" s="3">
        <v>26</v>
      </c>
      <c r="F4812" s="3" t="s">
        <v>114</v>
      </c>
      <c r="G4812" s="3">
        <v>2018</v>
      </c>
      <c r="L4812" s="4"/>
      <c r="N4812" s="3" t="s">
        <v>1436</v>
      </c>
      <c r="P4812" s="3">
        <v>5</v>
      </c>
      <c r="Q4812" s="24">
        <v>5</v>
      </c>
      <c r="R4812" s="3">
        <v>1</v>
      </c>
      <c r="S4812" s="2" t="s">
        <v>3</v>
      </c>
      <c r="T4812" s="2" t="s">
        <v>44</v>
      </c>
      <c r="U4812" s="2" t="s">
        <v>1431</v>
      </c>
      <c r="V4812" s="37" t="s">
        <v>2091</v>
      </c>
      <c r="X4812" s="2" t="s">
        <v>1432</v>
      </c>
      <c r="AA4812" s="20">
        <v>42.447099999999999</v>
      </c>
      <c r="AB4812" s="20">
        <v>-123.3844</v>
      </c>
      <c r="AC4812" s="2" t="s">
        <v>45</v>
      </c>
      <c r="AE4812" s="2" t="s">
        <v>1444</v>
      </c>
      <c r="AF4812" s="2" t="str">
        <f>CONCATENATE("ex ", AE4812)</f>
        <v>ex Lupinus sp.</v>
      </c>
      <c r="AG4812" s="2" t="s">
        <v>253</v>
      </c>
      <c r="AH4812" s="2" t="s">
        <v>1797</v>
      </c>
      <c r="AT4812" s="2" t="s">
        <v>253</v>
      </c>
    </row>
    <row r="4813" spans="2:46">
      <c r="B4813" s="87">
        <v>7177</v>
      </c>
      <c r="E4813" s="3">
        <v>26</v>
      </c>
      <c r="F4813" s="3" t="s">
        <v>114</v>
      </c>
      <c r="G4813" s="3">
        <v>2018</v>
      </c>
      <c r="L4813" s="4"/>
      <c r="N4813" s="3" t="s">
        <v>1437</v>
      </c>
      <c r="P4813" s="3">
        <v>6</v>
      </c>
      <c r="Q4813" s="24">
        <v>6</v>
      </c>
      <c r="R4813" s="3">
        <v>1</v>
      </c>
      <c r="S4813" s="2" t="s">
        <v>3</v>
      </c>
      <c r="T4813" s="2" t="s">
        <v>44</v>
      </c>
      <c r="U4813" s="2" t="s">
        <v>1431</v>
      </c>
      <c r="V4813" s="37" t="s">
        <v>2091</v>
      </c>
      <c r="X4813" s="2" t="s">
        <v>1441</v>
      </c>
      <c r="AA4813" s="20">
        <v>42.356099999999998</v>
      </c>
      <c r="AB4813" s="20">
        <v>-123.4152</v>
      </c>
      <c r="AC4813" s="2" t="s">
        <v>45</v>
      </c>
      <c r="AE4813" s="2" t="s">
        <v>1445</v>
      </c>
      <c r="AF4813" s="2" t="str">
        <f>CONCATENATE("ex ", AE4813)</f>
        <v>ex Brassica sp.</v>
      </c>
      <c r="AG4813" s="2" t="s">
        <v>253</v>
      </c>
      <c r="AH4813" s="2" t="s">
        <v>1797</v>
      </c>
      <c r="AT4813" s="2" t="s">
        <v>253</v>
      </c>
    </row>
    <row r="4814" spans="2:46">
      <c r="B4814" s="87">
        <v>7178</v>
      </c>
      <c r="E4814" s="3">
        <v>26</v>
      </c>
      <c r="F4814" s="3" t="s">
        <v>114</v>
      </c>
      <c r="G4814" s="3">
        <v>2018</v>
      </c>
      <c r="L4814" s="4"/>
      <c r="N4814" s="3" t="s">
        <v>1437</v>
      </c>
      <c r="P4814" s="3">
        <v>6</v>
      </c>
      <c r="Q4814" s="24">
        <v>6</v>
      </c>
      <c r="R4814" s="3">
        <v>2</v>
      </c>
      <c r="S4814" s="2" t="s">
        <v>3</v>
      </c>
      <c r="T4814" s="2" t="s">
        <v>44</v>
      </c>
      <c r="U4814" s="2" t="s">
        <v>1431</v>
      </c>
      <c r="V4814" s="37" t="s">
        <v>2091</v>
      </c>
      <c r="X4814" s="2" t="s">
        <v>1441</v>
      </c>
      <c r="AA4814" s="20">
        <v>42.356099999999998</v>
      </c>
      <c r="AB4814" s="20">
        <v>-123.4152</v>
      </c>
      <c r="AC4814" s="2" t="s">
        <v>45</v>
      </c>
      <c r="AE4814" s="2" t="s">
        <v>1445</v>
      </c>
      <c r="AF4814" s="2" t="str">
        <f>CONCATENATE("ex ", AE4814)</f>
        <v>ex Brassica sp.</v>
      </c>
      <c r="AG4814" s="2" t="s">
        <v>253</v>
      </c>
      <c r="AH4814" s="2" t="s">
        <v>1797</v>
      </c>
      <c r="AT4814" s="2" t="s">
        <v>253</v>
      </c>
    </row>
    <row r="4815" spans="2:46">
      <c r="B4815" s="87">
        <v>7179</v>
      </c>
      <c r="E4815" s="3">
        <v>26</v>
      </c>
      <c r="F4815" s="3" t="s">
        <v>114</v>
      </c>
      <c r="G4815" s="3">
        <v>2018</v>
      </c>
      <c r="L4815" s="4"/>
      <c r="N4815" s="3" t="s">
        <v>1437</v>
      </c>
      <c r="P4815" s="3">
        <v>6</v>
      </c>
      <c r="Q4815" s="24">
        <v>6</v>
      </c>
      <c r="R4815" s="3">
        <v>3</v>
      </c>
      <c r="S4815" s="2" t="s">
        <v>3</v>
      </c>
      <c r="T4815" s="2" t="s">
        <v>44</v>
      </c>
      <c r="U4815" s="2" t="s">
        <v>1431</v>
      </c>
      <c r="V4815" s="37" t="s">
        <v>2091</v>
      </c>
      <c r="X4815" s="2" t="s">
        <v>1441</v>
      </c>
      <c r="AA4815" s="20">
        <v>42.356099999999998</v>
      </c>
      <c r="AB4815" s="20">
        <v>-123.4152</v>
      </c>
      <c r="AC4815" s="2" t="s">
        <v>45</v>
      </c>
      <c r="AE4815" s="2" t="s">
        <v>1445</v>
      </c>
      <c r="AF4815" s="2" t="str">
        <f>CONCATENATE("ex ", AE4815)</f>
        <v>ex Brassica sp.</v>
      </c>
      <c r="AG4815" s="2" t="s">
        <v>253</v>
      </c>
      <c r="AH4815" s="2" t="s">
        <v>1797</v>
      </c>
      <c r="AT4815" s="2" t="s">
        <v>253</v>
      </c>
    </row>
    <row r="4816" spans="2:46">
      <c r="B4816" s="87">
        <v>7180</v>
      </c>
      <c r="E4816" s="3">
        <v>26</v>
      </c>
      <c r="F4816" s="3" t="s">
        <v>114</v>
      </c>
      <c r="G4816" s="3">
        <v>2018</v>
      </c>
      <c r="L4816" s="4"/>
      <c r="N4816" s="3" t="s">
        <v>1437</v>
      </c>
      <c r="P4816" s="3">
        <v>6</v>
      </c>
      <c r="Q4816" s="24">
        <v>6</v>
      </c>
      <c r="R4816" s="3">
        <v>4</v>
      </c>
      <c r="S4816" s="2" t="s">
        <v>3</v>
      </c>
      <c r="T4816" s="2" t="s">
        <v>44</v>
      </c>
      <c r="U4816" s="2" t="s">
        <v>1431</v>
      </c>
      <c r="V4816" s="37" t="s">
        <v>2091</v>
      </c>
      <c r="X4816" s="2" t="s">
        <v>1441</v>
      </c>
      <c r="AA4816" s="20">
        <v>42.356099999999998</v>
      </c>
      <c r="AB4816" s="20">
        <v>-123.4152</v>
      </c>
      <c r="AC4816" s="2" t="s">
        <v>45</v>
      </c>
      <c r="AE4816" s="2" t="s">
        <v>1445</v>
      </c>
      <c r="AF4816" s="2" t="str">
        <f>CONCATENATE("ex ", AE4816)</f>
        <v>ex Brassica sp.</v>
      </c>
      <c r="AG4816" s="2" t="s">
        <v>253</v>
      </c>
      <c r="AH4816" s="2" t="s">
        <v>1797</v>
      </c>
      <c r="AT4816" s="2" t="s">
        <v>253</v>
      </c>
    </row>
    <row r="4817" spans="2:46">
      <c r="B4817" s="87">
        <v>7181</v>
      </c>
      <c r="E4817" s="3">
        <v>26</v>
      </c>
      <c r="F4817" s="3" t="s">
        <v>114</v>
      </c>
      <c r="G4817" s="3">
        <v>2018</v>
      </c>
      <c r="L4817" s="4"/>
      <c r="N4817" s="3" t="s">
        <v>1437</v>
      </c>
      <c r="P4817" s="3">
        <v>6</v>
      </c>
      <c r="Q4817" s="24">
        <v>6</v>
      </c>
      <c r="R4817" s="3">
        <v>5</v>
      </c>
      <c r="S4817" s="2" t="s">
        <v>3</v>
      </c>
      <c r="T4817" s="2" t="s">
        <v>44</v>
      </c>
      <c r="U4817" s="2" t="s">
        <v>1431</v>
      </c>
      <c r="V4817" s="37" t="s">
        <v>2091</v>
      </c>
      <c r="X4817" s="2" t="s">
        <v>1441</v>
      </c>
      <c r="AA4817" s="20">
        <v>42.356099999999998</v>
      </c>
      <c r="AB4817" s="20">
        <v>-123.4152</v>
      </c>
      <c r="AC4817" s="2" t="s">
        <v>45</v>
      </c>
      <c r="AE4817" s="2" t="s">
        <v>1445</v>
      </c>
      <c r="AF4817" s="2" t="str">
        <f>CONCATENATE("ex ", AE4817)</f>
        <v>ex Brassica sp.</v>
      </c>
      <c r="AG4817" s="2" t="s">
        <v>253</v>
      </c>
      <c r="AH4817" s="2" t="s">
        <v>1797</v>
      </c>
      <c r="AT4817" s="2" t="s">
        <v>253</v>
      </c>
    </row>
    <row r="4818" spans="2:46">
      <c r="B4818" s="87">
        <v>7182</v>
      </c>
      <c r="E4818" s="3">
        <v>26</v>
      </c>
      <c r="F4818" s="3" t="s">
        <v>114</v>
      </c>
      <c r="G4818" s="3">
        <v>2018</v>
      </c>
      <c r="L4818" s="4"/>
      <c r="N4818" s="3" t="s">
        <v>1437</v>
      </c>
      <c r="P4818" s="3">
        <v>6</v>
      </c>
      <c r="Q4818" s="24">
        <v>6</v>
      </c>
      <c r="R4818" s="3">
        <v>6</v>
      </c>
      <c r="S4818" s="2" t="s">
        <v>3</v>
      </c>
      <c r="T4818" s="2" t="s">
        <v>44</v>
      </c>
      <c r="U4818" s="2" t="s">
        <v>1431</v>
      </c>
      <c r="V4818" s="37" t="s">
        <v>2091</v>
      </c>
      <c r="X4818" s="2" t="s">
        <v>1441</v>
      </c>
      <c r="AA4818" s="20">
        <v>42.356099999999998</v>
      </c>
      <c r="AB4818" s="20">
        <v>-123.4152</v>
      </c>
      <c r="AC4818" s="2" t="s">
        <v>45</v>
      </c>
      <c r="AE4818" s="2" t="s">
        <v>1445</v>
      </c>
      <c r="AF4818" s="2" t="str">
        <f>CONCATENATE("ex ", AE4818)</f>
        <v>ex Brassica sp.</v>
      </c>
      <c r="AG4818" s="2" t="s">
        <v>253</v>
      </c>
      <c r="AH4818" s="2" t="s">
        <v>1797</v>
      </c>
      <c r="AT4818" s="2" t="s">
        <v>253</v>
      </c>
    </row>
    <row r="4819" spans="2:46">
      <c r="B4819" s="87">
        <v>7183</v>
      </c>
      <c r="E4819" s="3">
        <v>26</v>
      </c>
      <c r="F4819" s="3" t="s">
        <v>114</v>
      </c>
      <c r="G4819" s="3">
        <v>2018</v>
      </c>
      <c r="L4819" s="4"/>
      <c r="N4819" s="3" t="s">
        <v>1437</v>
      </c>
      <c r="P4819" s="3">
        <v>6</v>
      </c>
      <c r="Q4819" s="24">
        <v>6</v>
      </c>
      <c r="R4819" s="3">
        <v>7</v>
      </c>
      <c r="S4819" s="2" t="s">
        <v>3</v>
      </c>
      <c r="T4819" s="2" t="s">
        <v>44</v>
      </c>
      <c r="U4819" s="2" t="s">
        <v>1431</v>
      </c>
      <c r="V4819" s="37" t="s">
        <v>2091</v>
      </c>
      <c r="X4819" s="2" t="s">
        <v>1441</v>
      </c>
      <c r="AA4819" s="20">
        <v>42.356099999999998</v>
      </c>
      <c r="AB4819" s="20">
        <v>-123.4152</v>
      </c>
      <c r="AC4819" s="2" t="s">
        <v>45</v>
      </c>
      <c r="AE4819" s="2" t="s">
        <v>1445</v>
      </c>
      <c r="AF4819" s="2" t="str">
        <f>CONCATENATE("ex ", AE4819)</f>
        <v>ex Brassica sp.</v>
      </c>
      <c r="AG4819" s="2" t="s">
        <v>253</v>
      </c>
      <c r="AH4819" s="2" t="s">
        <v>1797</v>
      </c>
      <c r="AT4819" s="2" t="s">
        <v>253</v>
      </c>
    </row>
    <row r="4820" spans="2:46">
      <c r="B4820" s="87">
        <v>7184</v>
      </c>
      <c r="E4820" s="3">
        <v>26</v>
      </c>
      <c r="F4820" s="3" t="s">
        <v>114</v>
      </c>
      <c r="G4820" s="3">
        <v>2018</v>
      </c>
      <c r="L4820" s="4"/>
      <c r="N4820" s="3" t="s">
        <v>1437</v>
      </c>
      <c r="P4820" s="3">
        <v>6</v>
      </c>
      <c r="Q4820" s="24">
        <v>6</v>
      </c>
      <c r="R4820" s="3">
        <v>8</v>
      </c>
      <c r="S4820" s="2" t="s">
        <v>3</v>
      </c>
      <c r="T4820" s="2" t="s">
        <v>44</v>
      </c>
      <c r="U4820" s="2" t="s">
        <v>1431</v>
      </c>
      <c r="V4820" s="37" t="s">
        <v>2091</v>
      </c>
      <c r="X4820" s="2" t="s">
        <v>1441</v>
      </c>
      <c r="AA4820" s="20">
        <v>42.356099999999998</v>
      </c>
      <c r="AB4820" s="20">
        <v>-123.4152</v>
      </c>
      <c r="AC4820" s="2" t="s">
        <v>45</v>
      </c>
      <c r="AE4820" s="2" t="s">
        <v>1445</v>
      </c>
      <c r="AF4820" s="2" t="str">
        <f>CONCATENATE("ex ", AE4820)</f>
        <v>ex Brassica sp.</v>
      </c>
      <c r="AG4820" s="2" t="s">
        <v>253</v>
      </c>
      <c r="AH4820" s="2" t="s">
        <v>1797</v>
      </c>
      <c r="AT4820" s="2" t="s">
        <v>253</v>
      </c>
    </row>
    <row r="4821" spans="2:46">
      <c r="B4821" s="87">
        <v>7185</v>
      </c>
      <c r="E4821" s="3">
        <v>26</v>
      </c>
      <c r="F4821" s="3" t="s">
        <v>114</v>
      </c>
      <c r="G4821" s="3">
        <v>2018</v>
      </c>
      <c r="L4821" s="4"/>
      <c r="N4821" s="3" t="s">
        <v>1437</v>
      </c>
      <c r="P4821" s="3">
        <v>6</v>
      </c>
      <c r="Q4821" s="24">
        <v>6</v>
      </c>
      <c r="R4821" s="3">
        <v>9</v>
      </c>
      <c r="S4821" s="2" t="s">
        <v>3</v>
      </c>
      <c r="T4821" s="2" t="s">
        <v>44</v>
      </c>
      <c r="U4821" s="2" t="s">
        <v>1431</v>
      </c>
      <c r="V4821" s="37" t="s">
        <v>2091</v>
      </c>
      <c r="X4821" s="2" t="s">
        <v>1441</v>
      </c>
      <c r="AA4821" s="20">
        <v>42.356099999999998</v>
      </c>
      <c r="AB4821" s="20">
        <v>-123.4152</v>
      </c>
      <c r="AC4821" s="2" t="s">
        <v>45</v>
      </c>
      <c r="AE4821" s="2" t="s">
        <v>1445</v>
      </c>
      <c r="AF4821" s="2" t="str">
        <f>CONCATENATE("ex ", AE4821)</f>
        <v>ex Brassica sp.</v>
      </c>
      <c r="AG4821" s="2" t="s">
        <v>253</v>
      </c>
      <c r="AH4821" s="2" t="s">
        <v>1797</v>
      </c>
      <c r="AT4821" s="2" t="s">
        <v>253</v>
      </c>
    </row>
    <row r="4822" spans="2:46">
      <c r="B4822" s="87">
        <v>7186</v>
      </c>
      <c r="E4822" s="3">
        <v>26</v>
      </c>
      <c r="F4822" s="3" t="s">
        <v>114</v>
      </c>
      <c r="G4822" s="3">
        <v>2018</v>
      </c>
      <c r="L4822" s="4"/>
      <c r="N4822" s="3" t="s">
        <v>1437</v>
      </c>
      <c r="P4822" s="3">
        <v>6</v>
      </c>
      <c r="Q4822" s="24">
        <v>6</v>
      </c>
      <c r="R4822" s="3">
        <v>10</v>
      </c>
      <c r="S4822" s="2" t="s">
        <v>3</v>
      </c>
      <c r="T4822" s="2" t="s">
        <v>44</v>
      </c>
      <c r="U4822" s="2" t="s">
        <v>1431</v>
      </c>
      <c r="V4822" s="37" t="s">
        <v>2091</v>
      </c>
      <c r="X4822" s="2" t="s">
        <v>1441</v>
      </c>
      <c r="AA4822" s="20">
        <v>42.356099999999998</v>
      </c>
      <c r="AB4822" s="20">
        <v>-123.4152</v>
      </c>
      <c r="AC4822" s="2" t="s">
        <v>45</v>
      </c>
      <c r="AE4822" s="2" t="s">
        <v>1445</v>
      </c>
      <c r="AF4822" s="2" t="str">
        <f>CONCATENATE("ex ", AE4822)</f>
        <v>ex Brassica sp.</v>
      </c>
      <c r="AG4822" s="2" t="s">
        <v>253</v>
      </c>
      <c r="AH4822" s="2" t="s">
        <v>1797</v>
      </c>
      <c r="AT4822" s="2" t="s">
        <v>253</v>
      </c>
    </row>
    <row r="4823" spans="2:46">
      <c r="B4823" s="87">
        <v>7187</v>
      </c>
      <c r="E4823" s="3">
        <v>26</v>
      </c>
      <c r="F4823" s="3" t="s">
        <v>114</v>
      </c>
      <c r="G4823" s="3">
        <v>2018</v>
      </c>
      <c r="L4823" s="4"/>
      <c r="N4823" s="3" t="s">
        <v>1437</v>
      </c>
      <c r="P4823" s="3">
        <v>6</v>
      </c>
      <c r="Q4823" s="24">
        <v>6</v>
      </c>
      <c r="R4823" s="3">
        <v>11</v>
      </c>
      <c r="S4823" s="2" t="s">
        <v>3</v>
      </c>
      <c r="T4823" s="2" t="s">
        <v>44</v>
      </c>
      <c r="U4823" s="2" t="s">
        <v>1431</v>
      </c>
      <c r="V4823" s="37" t="s">
        <v>2091</v>
      </c>
      <c r="X4823" s="2" t="s">
        <v>1441</v>
      </c>
      <c r="AA4823" s="20">
        <v>42.356099999999998</v>
      </c>
      <c r="AB4823" s="20">
        <v>-123.4152</v>
      </c>
      <c r="AC4823" s="2" t="s">
        <v>45</v>
      </c>
      <c r="AE4823" s="2" t="s">
        <v>1445</v>
      </c>
      <c r="AF4823" s="2" t="str">
        <f>CONCATENATE("ex ", AE4823)</f>
        <v>ex Brassica sp.</v>
      </c>
      <c r="AG4823" s="2" t="s">
        <v>253</v>
      </c>
      <c r="AH4823" s="2" t="s">
        <v>1797</v>
      </c>
      <c r="AT4823" s="2" t="s">
        <v>253</v>
      </c>
    </row>
    <row r="4824" spans="2:46">
      <c r="B4824" s="87">
        <v>7188</v>
      </c>
      <c r="E4824" s="3">
        <v>26</v>
      </c>
      <c r="F4824" s="3" t="s">
        <v>114</v>
      </c>
      <c r="G4824" s="3">
        <v>2018</v>
      </c>
      <c r="L4824" s="4"/>
      <c r="N4824" s="3" t="s">
        <v>1438</v>
      </c>
      <c r="P4824" s="3">
        <v>7</v>
      </c>
      <c r="Q4824" s="24">
        <v>7</v>
      </c>
      <c r="R4824" s="3">
        <v>1</v>
      </c>
      <c r="S4824" s="2" t="s">
        <v>3</v>
      </c>
      <c r="T4824" s="2" t="s">
        <v>44</v>
      </c>
      <c r="U4824" s="2" t="s">
        <v>1431</v>
      </c>
      <c r="V4824" s="37" t="s">
        <v>2091</v>
      </c>
      <c r="X4824" s="2" t="s">
        <v>1441</v>
      </c>
      <c r="AA4824" s="20">
        <v>42.3581</v>
      </c>
      <c r="AB4824" s="20">
        <v>-123.4173</v>
      </c>
      <c r="AC4824" s="2" t="s">
        <v>45</v>
      </c>
      <c r="AE4824" s="2" t="s">
        <v>1446</v>
      </c>
      <c r="AF4824" s="2" t="str">
        <f>CONCATENATE("ex ", AE4824)</f>
        <v>ex Plectritis sp.</v>
      </c>
      <c r="AG4824" s="2" t="s">
        <v>253</v>
      </c>
      <c r="AH4824" s="2" t="s">
        <v>1797</v>
      </c>
      <c r="AT4824" s="2" t="s">
        <v>253</v>
      </c>
    </row>
    <row r="4825" spans="2:46">
      <c r="B4825" s="87">
        <v>7189</v>
      </c>
      <c r="E4825" s="3">
        <v>26</v>
      </c>
      <c r="F4825" s="3" t="s">
        <v>114</v>
      </c>
      <c r="G4825" s="3">
        <v>2018</v>
      </c>
      <c r="L4825" s="4"/>
      <c r="N4825" s="3" t="s">
        <v>1438</v>
      </c>
      <c r="P4825" s="3">
        <v>7</v>
      </c>
      <c r="Q4825" s="24">
        <v>7</v>
      </c>
      <c r="R4825" s="3">
        <v>2</v>
      </c>
      <c r="S4825" s="2" t="s">
        <v>3</v>
      </c>
      <c r="T4825" s="2" t="s">
        <v>44</v>
      </c>
      <c r="U4825" s="2" t="s">
        <v>1431</v>
      </c>
      <c r="V4825" s="37" t="s">
        <v>2091</v>
      </c>
      <c r="X4825" s="2" t="s">
        <v>1441</v>
      </c>
      <c r="AA4825" s="20">
        <v>42.3581</v>
      </c>
      <c r="AB4825" s="20">
        <v>-123.4173</v>
      </c>
      <c r="AC4825" s="2" t="s">
        <v>45</v>
      </c>
      <c r="AE4825" s="2" t="s">
        <v>1446</v>
      </c>
      <c r="AF4825" s="2" t="str">
        <f>CONCATENATE("ex ", AE4825)</f>
        <v>ex Plectritis sp.</v>
      </c>
      <c r="AG4825" s="2" t="s">
        <v>253</v>
      </c>
      <c r="AH4825" s="2" t="s">
        <v>1797</v>
      </c>
      <c r="AT4825" s="2" t="s">
        <v>253</v>
      </c>
    </row>
    <row r="4826" spans="2:46">
      <c r="B4826" s="87">
        <v>7190</v>
      </c>
      <c r="E4826" s="3">
        <v>26</v>
      </c>
      <c r="F4826" s="3" t="s">
        <v>114</v>
      </c>
      <c r="G4826" s="3">
        <v>2018</v>
      </c>
      <c r="L4826" s="4"/>
      <c r="N4826" s="3" t="s">
        <v>1438</v>
      </c>
      <c r="P4826" s="3">
        <v>7</v>
      </c>
      <c r="Q4826" s="24">
        <v>7</v>
      </c>
      <c r="R4826" s="3">
        <v>3</v>
      </c>
      <c r="S4826" s="2" t="s">
        <v>3</v>
      </c>
      <c r="T4826" s="2" t="s">
        <v>44</v>
      </c>
      <c r="U4826" s="2" t="s">
        <v>1431</v>
      </c>
      <c r="V4826" s="37" t="s">
        <v>2091</v>
      </c>
      <c r="X4826" s="2" t="s">
        <v>1441</v>
      </c>
      <c r="AA4826" s="20">
        <v>42.3581</v>
      </c>
      <c r="AB4826" s="20">
        <v>-123.4173</v>
      </c>
      <c r="AC4826" s="2" t="s">
        <v>45</v>
      </c>
      <c r="AE4826" s="2" t="s">
        <v>1446</v>
      </c>
      <c r="AF4826" s="2" t="str">
        <f>CONCATENATE("ex ", AE4826)</f>
        <v>ex Plectritis sp.</v>
      </c>
      <c r="AG4826" s="2" t="s">
        <v>253</v>
      </c>
      <c r="AH4826" s="2" t="s">
        <v>1797</v>
      </c>
      <c r="AT4826" s="2" t="s">
        <v>253</v>
      </c>
    </row>
    <row r="4827" spans="2:46">
      <c r="B4827" s="87">
        <v>7191</v>
      </c>
      <c r="E4827" s="3">
        <v>26</v>
      </c>
      <c r="F4827" s="3" t="s">
        <v>114</v>
      </c>
      <c r="G4827" s="3">
        <v>2018</v>
      </c>
      <c r="L4827" s="4"/>
      <c r="N4827" s="3" t="s">
        <v>1438</v>
      </c>
      <c r="P4827" s="3">
        <v>7</v>
      </c>
      <c r="Q4827" s="24">
        <v>7</v>
      </c>
      <c r="R4827" s="3">
        <v>4</v>
      </c>
      <c r="S4827" s="2" t="s">
        <v>3</v>
      </c>
      <c r="T4827" s="2" t="s">
        <v>44</v>
      </c>
      <c r="U4827" s="2" t="s">
        <v>1431</v>
      </c>
      <c r="V4827" s="37" t="s">
        <v>2091</v>
      </c>
      <c r="X4827" s="2" t="s">
        <v>1441</v>
      </c>
      <c r="AA4827" s="20">
        <v>42.3581</v>
      </c>
      <c r="AB4827" s="20">
        <v>-123.4173</v>
      </c>
      <c r="AC4827" s="2" t="s">
        <v>45</v>
      </c>
      <c r="AE4827" s="2" t="s">
        <v>1446</v>
      </c>
      <c r="AF4827" s="2" t="str">
        <f>CONCATENATE("ex ", AE4827)</f>
        <v>ex Plectritis sp.</v>
      </c>
      <c r="AG4827" s="2" t="s">
        <v>253</v>
      </c>
      <c r="AH4827" s="2" t="s">
        <v>1797</v>
      </c>
      <c r="AT4827" s="2" t="s">
        <v>253</v>
      </c>
    </row>
    <row r="4828" spans="2:46">
      <c r="B4828" s="87">
        <v>7192</v>
      </c>
      <c r="E4828" s="3">
        <v>26</v>
      </c>
      <c r="F4828" s="3" t="s">
        <v>114</v>
      </c>
      <c r="G4828" s="3">
        <v>2018</v>
      </c>
      <c r="L4828" s="4"/>
      <c r="N4828" s="3" t="s">
        <v>1438</v>
      </c>
      <c r="P4828" s="3">
        <v>7</v>
      </c>
      <c r="Q4828" s="24">
        <v>7</v>
      </c>
      <c r="R4828" s="3">
        <v>5</v>
      </c>
      <c r="S4828" s="2" t="s">
        <v>3</v>
      </c>
      <c r="T4828" s="2" t="s">
        <v>44</v>
      </c>
      <c r="U4828" s="2" t="s">
        <v>1431</v>
      </c>
      <c r="V4828" s="37" t="s">
        <v>2091</v>
      </c>
      <c r="X4828" s="2" t="s">
        <v>1441</v>
      </c>
      <c r="AA4828" s="20">
        <v>42.3581</v>
      </c>
      <c r="AB4828" s="20">
        <v>-123.4173</v>
      </c>
      <c r="AC4828" s="2" t="s">
        <v>45</v>
      </c>
      <c r="AE4828" s="2" t="s">
        <v>1446</v>
      </c>
      <c r="AF4828" s="2" t="str">
        <f>CONCATENATE("ex ", AE4828)</f>
        <v>ex Plectritis sp.</v>
      </c>
      <c r="AG4828" s="2" t="s">
        <v>253</v>
      </c>
      <c r="AH4828" s="2" t="s">
        <v>1797</v>
      </c>
      <c r="AT4828" s="2" t="s">
        <v>253</v>
      </c>
    </row>
    <row r="4829" spans="2:46">
      <c r="B4829" s="87">
        <v>7193</v>
      </c>
      <c r="E4829" s="3">
        <v>26</v>
      </c>
      <c r="F4829" s="3" t="s">
        <v>114</v>
      </c>
      <c r="G4829" s="3">
        <v>2018</v>
      </c>
      <c r="L4829" s="4"/>
      <c r="N4829" s="3" t="s">
        <v>1438</v>
      </c>
      <c r="P4829" s="3">
        <v>7</v>
      </c>
      <c r="Q4829" s="24">
        <v>7</v>
      </c>
      <c r="R4829" s="3">
        <v>6</v>
      </c>
      <c r="S4829" s="2" t="s">
        <v>3</v>
      </c>
      <c r="T4829" s="2" t="s">
        <v>44</v>
      </c>
      <c r="U4829" s="2" t="s">
        <v>1431</v>
      </c>
      <c r="V4829" s="37" t="s">
        <v>2091</v>
      </c>
      <c r="X4829" s="2" t="s">
        <v>1441</v>
      </c>
      <c r="AA4829" s="20">
        <v>42.3581</v>
      </c>
      <c r="AB4829" s="20">
        <v>-123.4173</v>
      </c>
      <c r="AC4829" s="2" t="s">
        <v>45</v>
      </c>
      <c r="AE4829" s="2" t="s">
        <v>1446</v>
      </c>
      <c r="AF4829" s="2" t="str">
        <f>CONCATENATE("ex ", AE4829)</f>
        <v>ex Plectritis sp.</v>
      </c>
      <c r="AG4829" s="2" t="s">
        <v>253</v>
      </c>
      <c r="AH4829" s="2" t="s">
        <v>1797</v>
      </c>
      <c r="AT4829" s="2" t="s">
        <v>253</v>
      </c>
    </row>
    <row r="4830" spans="2:46">
      <c r="B4830" s="87">
        <v>7194</v>
      </c>
      <c r="E4830" s="3">
        <v>26</v>
      </c>
      <c r="F4830" s="3" t="s">
        <v>114</v>
      </c>
      <c r="G4830" s="3">
        <v>2018</v>
      </c>
      <c r="L4830" s="4"/>
      <c r="N4830" s="3" t="s">
        <v>1438</v>
      </c>
      <c r="P4830" s="3">
        <v>7</v>
      </c>
      <c r="Q4830" s="24">
        <v>7</v>
      </c>
      <c r="R4830" s="3">
        <v>7</v>
      </c>
      <c r="S4830" s="2" t="s">
        <v>3</v>
      </c>
      <c r="T4830" s="2" t="s">
        <v>44</v>
      </c>
      <c r="U4830" s="2" t="s">
        <v>1431</v>
      </c>
      <c r="V4830" s="37" t="s">
        <v>2091</v>
      </c>
      <c r="X4830" s="2" t="s">
        <v>1441</v>
      </c>
      <c r="AA4830" s="20">
        <v>42.3581</v>
      </c>
      <c r="AB4830" s="20">
        <v>-123.4173</v>
      </c>
      <c r="AC4830" s="2" t="s">
        <v>45</v>
      </c>
      <c r="AE4830" s="2" t="s">
        <v>1446</v>
      </c>
      <c r="AF4830" s="2" t="str">
        <f>CONCATENATE("ex ", AE4830)</f>
        <v>ex Plectritis sp.</v>
      </c>
      <c r="AG4830" s="2" t="s">
        <v>253</v>
      </c>
      <c r="AH4830" s="2" t="s">
        <v>1797</v>
      </c>
      <c r="AT4830" s="2" t="s">
        <v>253</v>
      </c>
    </row>
    <row r="4831" spans="2:46">
      <c r="B4831" s="87">
        <v>7195</v>
      </c>
      <c r="E4831" s="3">
        <v>26</v>
      </c>
      <c r="F4831" s="3" t="s">
        <v>114</v>
      </c>
      <c r="G4831" s="3">
        <v>2018</v>
      </c>
      <c r="L4831" s="4"/>
      <c r="N4831" s="3" t="s">
        <v>1438</v>
      </c>
      <c r="P4831" s="3">
        <v>7</v>
      </c>
      <c r="Q4831" s="24">
        <v>7</v>
      </c>
      <c r="R4831" s="3">
        <v>8</v>
      </c>
      <c r="S4831" s="2" t="s">
        <v>3</v>
      </c>
      <c r="T4831" s="2" t="s">
        <v>44</v>
      </c>
      <c r="U4831" s="2" t="s">
        <v>1431</v>
      </c>
      <c r="V4831" s="37" t="s">
        <v>2091</v>
      </c>
      <c r="X4831" s="2" t="s">
        <v>1441</v>
      </c>
      <c r="AA4831" s="20">
        <v>42.3581</v>
      </c>
      <c r="AB4831" s="20">
        <v>-123.4173</v>
      </c>
      <c r="AC4831" s="2" t="s">
        <v>45</v>
      </c>
      <c r="AE4831" s="2" t="s">
        <v>1446</v>
      </c>
      <c r="AF4831" s="2" t="str">
        <f>CONCATENATE("ex ", AE4831)</f>
        <v>ex Plectritis sp.</v>
      </c>
      <c r="AG4831" s="2" t="s">
        <v>253</v>
      </c>
      <c r="AH4831" s="2" t="s">
        <v>1797</v>
      </c>
      <c r="AT4831" s="2" t="s">
        <v>253</v>
      </c>
    </row>
    <row r="4832" spans="2:46">
      <c r="B4832" s="87">
        <v>7196</v>
      </c>
      <c r="E4832" s="3">
        <v>26</v>
      </c>
      <c r="F4832" s="3" t="s">
        <v>114</v>
      </c>
      <c r="G4832" s="3">
        <v>2018</v>
      </c>
      <c r="L4832" s="4"/>
      <c r="N4832" s="3" t="s">
        <v>1438</v>
      </c>
      <c r="P4832" s="3">
        <v>7</v>
      </c>
      <c r="Q4832" s="24">
        <v>7</v>
      </c>
      <c r="R4832" s="3">
        <v>9</v>
      </c>
      <c r="S4832" s="2" t="s">
        <v>3</v>
      </c>
      <c r="T4832" s="2" t="s">
        <v>44</v>
      </c>
      <c r="U4832" s="2" t="s">
        <v>1431</v>
      </c>
      <c r="V4832" s="37" t="s">
        <v>2091</v>
      </c>
      <c r="X4832" s="2" t="s">
        <v>1441</v>
      </c>
      <c r="AA4832" s="20">
        <v>42.3581</v>
      </c>
      <c r="AB4832" s="20">
        <v>-123.4173</v>
      </c>
      <c r="AC4832" s="2" t="s">
        <v>45</v>
      </c>
      <c r="AE4832" s="2" t="s">
        <v>1446</v>
      </c>
      <c r="AF4832" s="2" t="str">
        <f>CONCATENATE("ex ", AE4832)</f>
        <v>ex Plectritis sp.</v>
      </c>
      <c r="AG4832" s="2" t="s">
        <v>253</v>
      </c>
      <c r="AH4832" s="2" t="s">
        <v>1797</v>
      </c>
      <c r="AT4832" s="2" t="s">
        <v>253</v>
      </c>
    </row>
    <row r="4833" spans="2:46">
      <c r="B4833" s="87">
        <v>7197</v>
      </c>
      <c r="E4833" s="3">
        <v>26</v>
      </c>
      <c r="F4833" s="3" t="s">
        <v>114</v>
      </c>
      <c r="G4833" s="3">
        <v>2018</v>
      </c>
      <c r="L4833" s="4"/>
      <c r="N4833" s="3" t="s">
        <v>1438</v>
      </c>
      <c r="P4833" s="3">
        <v>7</v>
      </c>
      <c r="Q4833" s="24">
        <v>7</v>
      </c>
      <c r="R4833" s="3">
        <v>10</v>
      </c>
      <c r="S4833" s="2" t="s">
        <v>3</v>
      </c>
      <c r="T4833" s="2" t="s">
        <v>44</v>
      </c>
      <c r="U4833" s="2" t="s">
        <v>1431</v>
      </c>
      <c r="V4833" s="37" t="s">
        <v>2091</v>
      </c>
      <c r="X4833" s="2" t="s">
        <v>1441</v>
      </c>
      <c r="AA4833" s="20">
        <v>42.3581</v>
      </c>
      <c r="AB4833" s="20">
        <v>-123.4173</v>
      </c>
      <c r="AC4833" s="2" t="s">
        <v>45</v>
      </c>
      <c r="AE4833" s="2" t="s">
        <v>1446</v>
      </c>
      <c r="AF4833" s="2" t="str">
        <f>CONCATENATE("ex ", AE4833)</f>
        <v>ex Plectritis sp.</v>
      </c>
      <c r="AG4833" s="2" t="s">
        <v>253</v>
      </c>
      <c r="AH4833" s="2" t="s">
        <v>1797</v>
      </c>
      <c r="AT4833" s="2" t="s">
        <v>253</v>
      </c>
    </row>
    <row r="4834" spans="2:46">
      <c r="B4834" s="87">
        <v>7198</v>
      </c>
      <c r="E4834" s="3">
        <v>26</v>
      </c>
      <c r="F4834" s="3" t="s">
        <v>114</v>
      </c>
      <c r="G4834" s="3">
        <v>2018</v>
      </c>
      <c r="L4834" s="4"/>
      <c r="N4834" s="3" t="s">
        <v>1438</v>
      </c>
      <c r="P4834" s="3">
        <v>7</v>
      </c>
      <c r="Q4834" s="24">
        <v>7</v>
      </c>
      <c r="R4834" s="3">
        <v>11</v>
      </c>
      <c r="S4834" s="2" t="s">
        <v>3</v>
      </c>
      <c r="T4834" s="2" t="s">
        <v>44</v>
      </c>
      <c r="U4834" s="2" t="s">
        <v>1431</v>
      </c>
      <c r="V4834" s="37" t="s">
        <v>2091</v>
      </c>
      <c r="X4834" s="2" t="s">
        <v>1441</v>
      </c>
      <c r="AA4834" s="20">
        <v>42.3581</v>
      </c>
      <c r="AB4834" s="20">
        <v>-123.4173</v>
      </c>
      <c r="AC4834" s="2" t="s">
        <v>45</v>
      </c>
      <c r="AE4834" s="2" t="s">
        <v>1446</v>
      </c>
      <c r="AF4834" s="2" t="str">
        <f>CONCATENATE("ex ", AE4834)</f>
        <v>ex Plectritis sp.</v>
      </c>
      <c r="AG4834" s="2" t="s">
        <v>253</v>
      </c>
      <c r="AH4834" s="2" t="s">
        <v>1797</v>
      </c>
      <c r="AT4834" s="2" t="s">
        <v>253</v>
      </c>
    </row>
    <row r="4835" spans="2:46">
      <c r="B4835" s="87">
        <v>7199</v>
      </c>
      <c r="E4835" s="3">
        <v>26</v>
      </c>
      <c r="F4835" s="3" t="s">
        <v>114</v>
      </c>
      <c r="G4835" s="3">
        <v>2018</v>
      </c>
      <c r="L4835" s="4"/>
      <c r="N4835" s="3" t="s">
        <v>1438</v>
      </c>
      <c r="P4835" s="3">
        <v>7</v>
      </c>
      <c r="Q4835" s="24">
        <v>7</v>
      </c>
      <c r="R4835" s="3">
        <v>12</v>
      </c>
      <c r="S4835" s="2" t="s">
        <v>3</v>
      </c>
      <c r="T4835" s="2" t="s">
        <v>44</v>
      </c>
      <c r="U4835" s="2" t="s">
        <v>1431</v>
      </c>
      <c r="V4835" s="37" t="s">
        <v>2091</v>
      </c>
      <c r="X4835" s="2" t="s">
        <v>1441</v>
      </c>
      <c r="AA4835" s="20">
        <v>42.3581</v>
      </c>
      <c r="AB4835" s="20">
        <v>-123.4173</v>
      </c>
      <c r="AC4835" s="2" t="s">
        <v>45</v>
      </c>
      <c r="AE4835" s="2" t="s">
        <v>1446</v>
      </c>
      <c r="AF4835" s="2" t="str">
        <f>CONCATENATE("ex ", AE4835)</f>
        <v>ex Plectritis sp.</v>
      </c>
      <c r="AG4835" s="2" t="s">
        <v>253</v>
      </c>
      <c r="AH4835" s="2" t="s">
        <v>1797</v>
      </c>
      <c r="AT4835" s="2" t="s">
        <v>253</v>
      </c>
    </row>
    <row r="4836" spans="2:46">
      <c r="B4836" s="87">
        <v>7200</v>
      </c>
      <c r="E4836" s="3">
        <v>26</v>
      </c>
      <c r="F4836" s="3" t="s">
        <v>114</v>
      </c>
      <c r="G4836" s="3">
        <v>2018</v>
      </c>
      <c r="L4836" s="4"/>
      <c r="N4836" s="3" t="s">
        <v>1438</v>
      </c>
      <c r="P4836" s="3">
        <v>7</v>
      </c>
      <c r="Q4836" s="24">
        <v>7</v>
      </c>
      <c r="R4836" s="3">
        <v>13</v>
      </c>
      <c r="S4836" s="2" t="s">
        <v>3</v>
      </c>
      <c r="T4836" s="2" t="s">
        <v>44</v>
      </c>
      <c r="U4836" s="2" t="s">
        <v>1431</v>
      </c>
      <c r="V4836" s="37" t="s">
        <v>2091</v>
      </c>
      <c r="X4836" s="2" t="s">
        <v>1441</v>
      </c>
      <c r="AA4836" s="20">
        <v>42.3581</v>
      </c>
      <c r="AB4836" s="20">
        <v>-123.4173</v>
      </c>
      <c r="AC4836" s="2" t="s">
        <v>45</v>
      </c>
      <c r="AE4836" s="2" t="s">
        <v>1446</v>
      </c>
      <c r="AF4836" s="2" t="str">
        <f>CONCATENATE("ex ", AE4836)</f>
        <v>ex Plectritis sp.</v>
      </c>
      <c r="AG4836" s="2" t="s">
        <v>253</v>
      </c>
      <c r="AH4836" s="2" t="s">
        <v>1797</v>
      </c>
      <c r="AT4836" s="2" t="s">
        <v>253</v>
      </c>
    </row>
    <row r="4837" spans="2:46">
      <c r="B4837" s="87">
        <v>7201</v>
      </c>
      <c r="E4837" s="3">
        <v>26</v>
      </c>
      <c r="F4837" s="3" t="s">
        <v>114</v>
      </c>
      <c r="G4837" s="3">
        <v>2018</v>
      </c>
      <c r="L4837" s="4"/>
      <c r="N4837" s="3" t="s">
        <v>1438</v>
      </c>
      <c r="P4837" s="3">
        <v>7</v>
      </c>
      <c r="Q4837" s="24">
        <v>7</v>
      </c>
      <c r="R4837" s="3">
        <v>14</v>
      </c>
      <c r="S4837" s="2" t="s">
        <v>3</v>
      </c>
      <c r="T4837" s="2" t="s">
        <v>44</v>
      </c>
      <c r="U4837" s="2" t="s">
        <v>1431</v>
      </c>
      <c r="V4837" s="37" t="s">
        <v>2091</v>
      </c>
      <c r="X4837" s="2" t="s">
        <v>1441</v>
      </c>
      <c r="AA4837" s="20">
        <v>42.3581</v>
      </c>
      <c r="AB4837" s="20">
        <v>-123.4173</v>
      </c>
      <c r="AC4837" s="2" t="s">
        <v>45</v>
      </c>
      <c r="AE4837" s="2" t="s">
        <v>1446</v>
      </c>
      <c r="AF4837" s="2" t="str">
        <f>CONCATENATE("ex ", AE4837)</f>
        <v>ex Plectritis sp.</v>
      </c>
      <c r="AG4837" s="2" t="s">
        <v>253</v>
      </c>
      <c r="AH4837" s="2" t="s">
        <v>1797</v>
      </c>
      <c r="AT4837" s="2" t="s">
        <v>253</v>
      </c>
    </row>
    <row r="4838" spans="2:46">
      <c r="B4838" s="87">
        <v>7202</v>
      </c>
      <c r="E4838" s="3">
        <v>26</v>
      </c>
      <c r="F4838" s="3" t="s">
        <v>114</v>
      </c>
      <c r="G4838" s="3">
        <v>2018</v>
      </c>
      <c r="L4838" s="4"/>
      <c r="N4838" s="3" t="s">
        <v>1438</v>
      </c>
      <c r="P4838" s="3">
        <v>7</v>
      </c>
      <c r="Q4838" s="24">
        <v>7</v>
      </c>
      <c r="R4838" s="3">
        <v>15</v>
      </c>
      <c r="S4838" s="2" t="s">
        <v>3</v>
      </c>
      <c r="T4838" s="2" t="s">
        <v>44</v>
      </c>
      <c r="U4838" s="2" t="s">
        <v>1431</v>
      </c>
      <c r="V4838" s="37" t="s">
        <v>2091</v>
      </c>
      <c r="X4838" s="2" t="s">
        <v>1441</v>
      </c>
      <c r="AA4838" s="20">
        <v>42.3581</v>
      </c>
      <c r="AB4838" s="20">
        <v>-123.4173</v>
      </c>
      <c r="AC4838" s="2" t="s">
        <v>45</v>
      </c>
      <c r="AE4838" s="2" t="s">
        <v>1446</v>
      </c>
      <c r="AF4838" s="2" t="str">
        <f>CONCATENATE("ex ", AE4838)</f>
        <v>ex Plectritis sp.</v>
      </c>
      <c r="AG4838" s="2" t="s">
        <v>253</v>
      </c>
      <c r="AH4838" s="2" t="s">
        <v>1797</v>
      </c>
      <c r="AT4838" s="2" t="s">
        <v>253</v>
      </c>
    </row>
    <row r="4839" spans="2:46">
      <c r="B4839" s="87">
        <v>7203</v>
      </c>
      <c r="E4839" s="3">
        <v>26</v>
      </c>
      <c r="F4839" s="3" t="s">
        <v>114</v>
      </c>
      <c r="G4839" s="3">
        <v>2018</v>
      </c>
      <c r="L4839" s="4"/>
      <c r="N4839" s="3" t="s">
        <v>1438</v>
      </c>
      <c r="P4839" s="3">
        <v>7</v>
      </c>
      <c r="Q4839" s="24">
        <v>7</v>
      </c>
      <c r="R4839" s="3">
        <v>16</v>
      </c>
      <c r="S4839" s="2" t="s">
        <v>3</v>
      </c>
      <c r="T4839" s="2" t="s">
        <v>44</v>
      </c>
      <c r="U4839" s="2" t="s">
        <v>1431</v>
      </c>
      <c r="V4839" s="37" t="s">
        <v>2091</v>
      </c>
      <c r="X4839" s="2" t="s">
        <v>1441</v>
      </c>
      <c r="AA4839" s="20">
        <v>42.3581</v>
      </c>
      <c r="AB4839" s="20">
        <v>-123.4173</v>
      </c>
      <c r="AC4839" s="2" t="s">
        <v>45</v>
      </c>
      <c r="AE4839" s="2" t="s">
        <v>1446</v>
      </c>
      <c r="AF4839" s="2" t="str">
        <f>CONCATENATE("ex ", AE4839)</f>
        <v>ex Plectritis sp.</v>
      </c>
      <c r="AG4839" s="2" t="s">
        <v>253</v>
      </c>
      <c r="AH4839" s="2" t="s">
        <v>1797</v>
      </c>
      <c r="AT4839" s="2" t="s">
        <v>253</v>
      </c>
    </row>
    <row r="4840" spans="2:46">
      <c r="B4840" s="87">
        <v>7204</v>
      </c>
      <c r="E4840" s="3">
        <v>26</v>
      </c>
      <c r="F4840" s="3" t="s">
        <v>114</v>
      </c>
      <c r="G4840" s="3">
        <v>2018</v>
      </c>
      <c r="L4840" s="4"/>
      <c r="N4840" s="3" t="s">
        <v>1439</v>
      </c>
      <c r="P4840" s="3">
        <v>8</v>
      </c>
      <c r="Q4840" s="24">
        <v>8</v>
      </c>
      <c r="R4840" s="3">
        <v>1</v>
      </c>
      <c r="S4840" s="2" t="s">
        <v>3</v>
      </c>
      <c r="T4840" s="2" t="s">
        <v>44</v>
      </c>
      <c r="U4840" s="2" t="s">
        <v>1431</v>
      </c>
      <c r="V4840" s="37" t="s">
        <v>2091</v>
      </c>
      <c r="X4840" s="2" t="s">
        <v>1441</v>
      </c>
      <c r="AA4840" s="20">
        <v>42.3581</v>
      </c>
      <c r="AB4840" s="20">
        <v>-123.4173</v>
      </c>
      <c r="AC4840" s="2" t="s">
        <v>45</v>
      </c>
      <c r="AE4840" s="2" t="s">
        <v>1447</v>
      </c>
      <c r="AF4840" s="2" t="str">
        <f>CONCATENATE("ex ", AE4840)</f>
        <v>ex Crocidium sp.</v>
      </c>
      <c r="AG4840" s="2" t="s">
        <v>253</v>
      </c>
      <c r="AH4840" s="2" t="s">
        <v>1797</v>
      </c>
      <c r="AT4840" s="2" t="s">
        <v>253</v>
      </c>
    </row>
    <row r="4841" spans="2:46">
      <c r="B4841" s="87">
        <v>7205</v>
      </c>
      <c r="E4841" s="3">
        <v>3</v>
      </c>
      <c r="F4841" s="3" t="s">
        <v>42</v>
      </c>
      <c r="G4841" s="3">
        <v>2018</v>
      </c>
      <c r="L4841" s="4"/>
      <c r="N4841" s="3" t="s">
        <v>1440</v>
      </c>
      <c r="P4841" s="3">
        <v>9</v>
      </c>
      <c r="Q4841" s="24">
        <v>9</v>
      </c>
      <c r="R4841" s="3">
        <v>1</v>
      </c>
      <c r="S4841" s="2" t="s">
        <v>3</v>
      </c>
      <c r="T4841" s="2" t="s">
        <v>44</v>
      </c>
      <c r="U4841" s="2" t="s">
        <v>372</v>
      </c>
      <c r="V4841" s="37" t="s">
        <v>2091</v>
      </c>
      <c r="X4841" s="2" t="s">
        <v>1448</v>
      </c>
      <c r="AA4841" s="20">
        <v>42.793900000000001</v>
      </c>
      <c r="AB4841" s="20">
        <v>-123.4281</v>
      </c>
      <c r="AC4841" s="2" t="s">
        <v>45</v>
      </c>
      <c r="AG4841" s="2" t="s">
        <v>253</v>
      </c>
      <c r="AH4841" s="2" t="s">
        <v>1797</v>
      </c>
      <c r="AT4841" s="2" t="s">
        <v>253</v>
      </c>
    </row>
    <row r="4842" spans="2:46">
      <c r="B4842" s="87">
        <v>7097</v>
      </c>
      <c r="E4842" s="3">
        <v>26</v>
      </c>
      <c r="F4842" s="3" t="s">
        <v>114</v>
      </c>
      <c r="G4842" s="3">
        <v>2018</v>
      </c>
      <c r="L4842" s="4"/>
      <c r="N4842" s="3" t="s">
        <v>1402</v>
      </c>
      <c r="P4842" s="3">
        <v>1</v>
      </c>
      <c r="Q4842" s="24">
        <v>1</v>
      </c>
      <c r="R4842" s="3">
        <v>1</v>
      </c>
      <c r="S4842" s="2" t="s">
        <v>3</v>
      </c>
      <c r="T4842" s="2" t="s">
        <v>44</v>
      </c>
      <c r="U4842" s="2" t="s">
        <v>367</v>
      </c>
      <c r="V4842" s="37" t="s">
        <v>2086</v>
      </c>
      <c r="X4842" s="2" t="s">
        <v>1403</v>
      </c>
      <c r="AA4842" s="20">
        <v>45.374920000000003</v>
      </c>
      <c r="AB4842" s="20">
        <v>-121.11532</v>
      </c>
      <c r="AC4842" s="2" t="s">
        <v>45</v>
      </c>
      <c r="AE4842" s="2" t="s">
        <v>1404</v>
      </c>
      <c r="AF4842" s="2" t="str">
        <f>CONCATENATE("ex ", AE4842)</f>
        <v>ex Linum usitatissium</v>
      </c>
      <c r="AG4842" s="2" t="s">
        <v>837</v>
      </c>
      <c r="AH4842" s="2" t="s">
        <v>1779</v>
      </c>
      <c r="AT4842" s="2" t="s">
        <v>837</v>
      </c>
    </row>
    <row r="4843" spans="2:46">
      <c r="B4843" s="87">
        <v>7098</v>
      </c>
      <c r="E4843" s="3">
        <v>26</v>
      </c>
      <c r="F4843" s="3" t="s">
        <v>114</v>
      </c>
      <c r="G4843" s="3">
        <v>2018</v>
      </c>
      <c r="L4843" s="4"/>
      <c r="N4843" s="3" t="s">
        <v>1405</v>
      </c>
      <c r="P4843" s="3">
        <v>2</v>
      </c>
      <c r="Q4843" s="24">
        <v>2</v>
      </c>
      <c r="R4843" s="3">
        <v>1</v>
      </c>
      <c r="S4843" s="2" t="s">
        <v>3</v>
      </c>
      <c r="T4843" s="2" t="s">
        <v>44</v>
      </c>
      <c r="U4843" s="2" t="s">
        <v>367</v>
      </c>
      <c r="V4843" s="37" t="s">
        <v>2086</v>
      </c>
      <c r="X4843" s="2" t="s">
        <v>1403</v>
      </c>
      <c r="AA4843" s="20">
        <v>45.374920000000003</v>
      </c>
      <c r="AB4843" s="20">
        <v>-121.11532</v>
      </c>
      <c r="AC4843" s="2" t="s">
        <v>45</v>
      </c>
      <c r="AG4843" s="2" t="s">
        <v>837</v>
      </c>
      <c r="AH4843" s="2" t="s">
        <v>1779</v>
      </c>
      <c r="AT4843" s="2" t="s">
        <v>837</v>
      </c>
    </row>
    <row r="4844" spans="2:46">
      <c r="B4844" s="87">
        <v>7099</v>
      </c>
      <c r="E4844" s="3">
        <v>26</v>
      </c>
      <c r="F4844" s="3" t="s">
        <v>114</v>
      </c>
      <c r="G4844" s="3">
        <v>2018</v>
      </c>
      <c r="L4844" s="4"/>
      <c r="N4844" s="3" t="s">
        <v>1405</v>
      </c>
      <c r="P4844" s="3">
        <v>2</v>
      </c>
      <c r="Q4844" s="24">
        <v>2</v>
      </c>
      <c r="R4844" s="3">
        <v>2</v>
      </c>
      <c r="S4844" s="2" t="s">
        <v>3</v>
      </c>
      <c r="T4844" s="2" t="s">
        <v>44</v>
      </c>
      <c r="U4844" s="2" t="s">
        <v>367</v>
      </c>
      <c r="V4844" s="37" t="s">
        <v>2086</v>
      </c>
      <c r="X4844" s="2" t="s">
        <v>1403</v>
      </c>
      <c r="AA4844" s="20">
        <v>45.374920000000003</v>
      </c>
      <c r="AB4844" s="20">
        <v>-121.11532</v>
      </c>
      <c r="AC4844" s="2" t="s">
        <v>45</v>
      </c>
      <c r="AG4844" s="2" t="s">
        <v>837</v>
      </c>
      <c r="AH4844" s="2" t="s">
        <v>1779</v>
      </c>
      <c r="AT4844" s="2" t="s">
        <v>837</v>
      </c>
    </row>
    <row r="4845" spans="2:46">
      <c r="B4845" s="87">
        <v>7100</v>
      </c>
      <c r="E4845" s="3">
        <v>1</v>
      </c>
      <c r="F4845" s="3" t="s">
        <v>42</v>
      </c>
      <c r="G4845" s="3">
        <v>2018</v>
      </c>
      <c r="L4845" s="4"/>
      <c r="N4845" s="3" t="s">
        <v>1406</v>
      </c>
      <c r="P4845" s="3">
        <v>3</v>
      </c>
      <c r="Q4845" s="24">
        <v>3</v>
      </c>
      <c r="R4845" s="3">
        <v>1</v>
      </c>
      <c r="S4845" s="2" t="s">
        <v>3</v>
      </c>
      <c r="T4845" s="2" t="s">
        <v>44</v>
      </c>
      <c r="U4845" s="2" t="s">
        <v>367</v>
      </c>
      <c r="V4845" s="37" t="s">
        <v>2086</v>
      </c>
      <c r="X4845" s="2" t="s">
        <v>1403</v>
      </c>
      <c r="AA4845" s="20">
        <v>45.374920000000003</v>
      </c>
      <c r="AB4845" s="20">
        <v>-121.11532</v>
      </c>
      <c r="AC4845" s="2" t="s">
        <v>45</v>
      </c>
      <c r="AG4845" s="2" t="s">
        <v>837</v>
      </c>
      <c r="AH4845" s="2" t="s">
        <v>1779</v>
      </c>
      <c r="AT4845" s="2" t="s">
        <v>837</v>
      </c>
    </row>
    <row r="4846" spans="2:46">
      <c r="B4846" s="87">
        <v>7101</v>
      </c>
      <c r="E4846" s="3">
        <v>1</v>
      </c>
      <c r="F4846" s="3" t="s">
        <v>42</v>
      </c>
      <c r="G4846" s="3">
        <v>2018</v>
      </c>
      <c r="L4846" s="4"/>
      <c r="N4846" s="3" t="s">
        <v>1407</v>
      </c>
      <c r="P4846" s="3">
        <v>4</v>
      </c>
      <c r="Q4846" s="24">
        <v>4</v>
      </c>
      <c r="R4846" s="3">
        <v>1</v>
      </c>
      <c r="S4846" s="2" t="s">
        <v>3</v>
      </c>
      <c r="T4846" s="2" t="s">
        <v>44</v>
      </c>
      <c r="U4846" s="2" t="s">
        <v>367</v>
      </c>
      <c r="V4846" s="37" t="s">
        <v>2086</v>
      </c>
      <c r="X4846" s="2" t="s">
        <v>1403</v>
      </c>
      <c r="AA4846" s="20">
        <v>45.374920000000003</v>
      </c>
      <c r="AB4846" s="20">
        <v>-121.11532</v>
      </c>
      <c r="AC4846" s="2" t="s">
        <v>45</v>
      </c>
      <c r="AE4846" s="2" t="s">
        <v>1404</v>
      </c>
      <c r="AF4846" s="2" t="str">
        <f>CONCATENATE("ex ", AE4846)</f>
        <v>ex Linum usitatissium</v>
      </c>
      <c r="AG4846" s="2" t="s">
        <v>837</v>
      </c>
      <c r="AH4846" s="2" t="s">
        <v>1779</v>
      </c>
      <c r="AT4846" s="2" t="s">
        <v>837</v>
      </c>
    </row>
    <row r="4847" spans="2:46">
      <c r="B4847" s="87">
        <v>7102</v>
      </c>
      <c r="E4847" s="3">
        <v>16</v>
      </c>
      <c r="F4847" s="3" t="s">
        <v>42</v>
      </c>
      <c r="G4847" s="3">
        <v>2018</v>
      </c>
      <c r="L4847" s="4"/>
      <c r="N4847" s="3" t="s">
        <v>1408</v>
      </c>
      <c r="P4847" s="3">
        <v>5</v>
      </c>
      <c r="Q4847" s="24">
        <v>5</v>
      </c>
      <c r="R4847" s="3">
        <v>1</v>
      </c>
      <c r="S4847" s="2" t="s">
        <v>3</v>
      </c>
      <c r="T4847" s="2" t="s">
        <v>44</v>
      </c>
      <c r="U4847" s="2" t="s">
        <v>367</v>
      </c>
      <c r="V4847" s="37" t="s">
        <v>2086</v>
      </c>
      <c r="X4847" s="2" t="s">
        <v>1403</v>
      </c>
      <c r="AA4847" s="20">
        <v>45.374920000000003</v>
      </c>
      <c r="AB4847" s="20">
        <v>-121.11532</v>
      </c>
      <c r="AC4847" s="2" t="s">
        <v>45</v>
      </c>
      <c r="AG4847" s="2" t="s">
        <v>837</v>
      </c>
      <c r="AH4847" s="2" t="s">
        <v>1779</v>
      </c>
      <c r="AT4847" s="2" t="s">
        <v>837</v>
      </c>
    </row>
    <row r="4848" spans="2:46">
      <c r="B4848" s="87">
        <v>7103</v>
      </c>
      <c r="E4848" s="3">
        <v>16</v>
      </c>
      <c r="F4848" s="3" t="s">
        <v>42</v>
      </c>
      <c r="G4848" s="3">
        <v>2018</v>
      </c>
      <c r="L4848" s="4"/>
      <c r="N4848" s="3" t="s">
        <v>1408</v>
      </c>
      <c r="P4848" s="3">
        <v>5</v>
      </c>
      <c r="Q4848" s="24">
        <v>5</v>
      </c>
      <c r="R4848" s="3">
        <v>2</v>
      </c>
      <c r="S4848" s="2" t="s">
        <v>3</v>
      </c>
      <c r="T4848" s="2" t="s">
        <v>44</v>
      </c>
      <c r="U4848" s="2" t="s">
        <v>367</v>
      </c>
      <c r="V4848" s="37" t="s">
        <v>2086</v>
      </c>
      <c r="X4848" s="2" t="s">
        <v>1403</v>
      </c>
      <c r="AA4848" s="20">
        <v>45.374920000000003</v>
      </c>
      <c r="AB4848" s="20">
        <v>-121.11532</v>
      </c>
      <c r="AC4848" s="2" t="s">
        <v>45</v>
      </c>
      <c r="AG4848" s="2" t="s">
        <v>837</v>
      </c>
      <c r="AH4848" s="2" t="s">
        <v>1779</v>
      </c>
      <c r="AT4848" s="2" t="s">
        <v>837</v>
      </c>
    </row>
    <row r="4849" spans="2:46">
      <c r="B4849" s="87">
        <v>3710</v>
      </c>
      <c r="E4849" s="3">
        <v>16</v>
      </c>
      <c r="F4849" s="3" t="s">
        <v>42</v>
      </c>
      <c r="G4849" s="3">
        <v>2018</v>
      </c>
      <c r="L4849" s="4"/>
      <c r="N4849" s="3" t="s">
        <v>834</v>
      </c>
      <c r="P4849" s="3">
        <v>13</v>
      </c>
      <c r="Q4849" s="24">
        <v>13</v>
      </c>
      <c r="R4849" s="3">
        <v>1</v>
      </c>
      <c r="S4849" s="2" t="s">
        <v>3</v>
      </c>
      <c r="T4849" s="2" t="s">
        <v>44</v>
      </c>
      <c r="U4849" s="2" t="s">
        <v>367</v>
      </c>
      <c r="V4849" s="37" t="s">
        <v>2086</v>
      </c>
      <c r="X4849" s="2" t="s">
        <v>835</v>
      </c>
      <c r="AA4849" s="20">
        <v>45.630451200000003</v>
      </c>
      <c r="AB4849" s="20">
        <v>-121.19816937</v>
      </c>
      <c r="AC4849" s="2" t="s">
        <v>45</v>
      </c>
      <c r="AE4849" s="2" t="s">
        <v>836</v>
      </c>
      <c r="AF4849" s="1" t="str">
        <f>CONCATENATE("ex ", AE4849)</f>
        <v>ex Coreopsis lanceolata</v>
      </c>
      <c r="AG4849" s="2" t="s">
        <v>837</v>
      </c>
      <c r="AH4849" s="2" t="s">
        <v>1779</v>
      </c>
      <c r="AT4849" s="2" t="s">
        <v>837</v>
      </c>
    </row>
    <row r="4850" spans="2:46">
      <c r="B4850" s="87">
        <v>3711</v>
      </c>
      <c r="E4850" s="3">
        <v>16</v>
      </c>
      <c r="F4850" s="3" t="s">
        <v>42</v>
      </c>
      <c r="G4850" s="3">
        <v>2018</v>
      </c>
      <c r="L4850" s="4"/>
      <c r="N4850" s="3" t="s">
        <v>834</v>
      </c>
      <c r="P4850" s="3">
        <v>13</v>
      </c>
      <c r="Q4850" s="24">
        <v>13</v>
      </c>
      <c r="R4850" s="3">
        <v>2</v>
      </c>
      <c r="S4850" s="2" t="s">
        <v>3</v>
      </c>
      <c r="T4850" s="2" t="s">
        <v>44</v>
      </c>
      <c r="U4850" s="2" t="s">
        <v>367</v>
      </c>
      <c r="V4850" s="37" t="s">
        <v>2086</v>
      </c>
      <c r="X4850" s="2" t="s">
        <v>835</v>
      </c>
      <c r="AA4850" s="20">
        <v>45.630451200000003</v>
      </c>
      <c r="AB4850" s="20">
        <v>-121.19816937</v>
      </c>
      <c r="AC4850" s="2" t="s">
        <v>45</v>
      </c>
      <c r="AE4850" s="2" t="s">
        <v>836</v>
      </c>
      <c r="AF4850" s="1" t="str">
        <f>CONCATENATE("ex ", AE4850)</f>
        <v>ex Coreopsis lanceolata</v>
      </c>
      <c r="AG4850" s="2" t="s">
        <v>837</v>
      </c>
      <c r="AH4850" s="2" t="s">
        <v>1779</v>
      </c>
      <c r="AT4850" s="2" t="s">
        <v>837</v>
      </c>
    </row>
    <row r="4851" spans="2:46">
      <c r="B4851" s="87">
        <v>3712</v>
      </c>
      <c r="E4851" s="3">
        <v>16</v>
      </c>
      <c r="F4851" s="3" t="s">
        <v>42</v>
      </c>
      <c r="G4851" s="3">
        <v>2018</v>
      </c>
      <c r="L4851" s="4"/>
      <c r="N4851" s="3" t="s">
        <v>834</v>
      </c>
      <c r="P4851" s="3">
        <v>13</v>
      </c>
      <c r="Q4851" s="24">
        <v>13</v>
      </c>
      <c r="R4851" s="3">
        <v>3</v>
      </c>
      <c r="S4851" s="2" t="s">
        <v>3</v>
      </c>
      <c r="T4851" s="2" t="s">
        <v>44</v>
      </c>
      <c r="U4851" s="2" t="s">
        <v>367</v>
      </c>
      <c r="V4851" s="37" t="s">
        <v>2086</v>
      </c>
      <c r="X4851" s="2" t="s">
        <v>835</v>
      </c>
      <c r="AA4851" s="20">
        <v>45.630451200000003</v>
      </c>
      <c r="AB4851" s="20">
        <v>-121.19816937</v>
      </c>
      <c r="AC4851" s="2" t="s">
        <v>45</v>
      </c>
      <c r="AE4851" s="2" t="s">
        <v>836</v>
      </c>
      <c r="AF4851" s="1" t="str">
        <f>CONCATENATE("ex ", AE4851)</f>
        <v>ex Coreopsis lanceolata</v>
      </c>
      <c r="AG4851" s="2" t="s">
        <v>837</v>
      </c>
      <c r="AH4851" s="2" t="s">
        <v>1779</v>
      </c>
      <c r="AT4851" s="2" t="s">
        <v>837</v>
      </c>
    </row>
    <row r="4852" spans="2:46">
      <c r="B4852" s="87">
        <v>3713</v>
      </c>
      <c r="E4852" s="3">
        <v>16</v>
      </c>
      <c r="F4852" s="3" t="s">
        <v>42</v>
      </c>
      <c r="G4852" s="3">
        <v>2018</v>
      </c>
      <c r="L4852" s="4"/>
      <c r="N4852" s="3" t="s">
        <v>834</v>
      </c>
      <c r="P4852" s="3">
        <v>13</v>
      </c>
      <c r="Q4852" s="24">
        <v>13</v>
      </c>
      <c r="R4852" s="3">
        <v>4</v>
      </c>
      <c r="S4852" s="2" t="s">
        <v>3</v>
      </c>
      <c r="T4852" s="2" t="s">
        <v>44</v>
      </c>
      <c r="U4852" s="2" t="s">
        <v>367</v>
      </c>
      <c r="V4852" s="37" t="s">
        <v>2086</v>
      </c>
      <c r="X4852" s="2" t="s">
        <v>835</v>
      </c>
      <c r="AA4852" s="20">
        <v>45.630451200000003</v>
      </c>
      <c r="AB4852" s="20">
        <v>-121.19816937</v>
      </c>
      <c r="AC4852" s="2" t="s">
        <v>45</v>
      </c>
      <c r="AE4852" s="2" t="s">
        <v>836</v>
      </c>
      <c r="AF4852" s="1" t="str">
        <f>CONCATENATE("ex ", AE4852)</f>
        <v>ex Coreopsis lanceolata</v>
      </c>
      <c r="AG4852" s="2" t="s">
        <v>837</v>
      </c>
      <c r="AH4852" s="2" t="s">
        <v>1779</v>
      </c>
      <c r="AT4852" s="2" t="s">
        <v>837</v>
      </c>
    </row>
    <row r="4853" spans="2:46">
      <c r="B4853" s="87">
        <v>3714</v>
      </c>
      <c r="E4853" s="3">
        <v>16</v>
      </c>
      <c r="F4853" s="3" t="s">
        <v>42</v>
      </c>
      <c r="G4853" s="3">
        <v>2018</v>
      </c>
      <c r="L4853" s="4"/>
      <c r="N4853" s="3" t="s">
        <v>834</v>
      </c>
      <c r="P4853" s="3">
        <v>13</v>
      </c>
      <c r="Q4853" s="24">
        <v>13</v>
      </c>
      <c r="R4853" s="3">
        <v>5</v>
      </c>
      <c r="S4853" s="2" t="s">
        <v>3</v>
      </c>
      <c r="T4853" s="2" t="s">
        <v>44</v>
      </c>
      <c r="U4853" s="2" t="s">
        <v>367</v>
      </c>
      <c r="V4853" s="37" t="s">
        <v>2086</v>
      </c>
      <c r="X4853" s="2" t="s">
        <v>835</v>
      </c>
      <c r="AA4853" s="20">
        <v>45.630451200000003</v>
      </c>
      <c r="AB4853" s="20">
        <v>-121.19816937</v>
      </c>
      <c r="AC4853" s="2" t="s">
        <v>45</v>
      </c>
      <c r="AE4853" s="2" t="s">
        <v>836</v>
      </c>
      <c r="AF4853" s="1" t="str">
        <f>CONCATENATE("ex ", AE4853)</f>
        <v>ex Coreopsis lanceolata</v>
      </c>
      <c r="AG4853" s="2" t="s">
        <v>837</v>
      </c>
      <c r="AH4853" s="2" t="s">
        <v>1779</v>
      </c>
      <c r="AT4853" s="2" t="s">
        <v>837</v>
      </c>
    </row>
    <row r="4854" spans="2:46">
      <c r="B4854" s="87">
        <v>3715</v>
      </c>
      <c r="E4854" s="3">
        <v>16</v>
      </c>
      <c r="F4854" s="3" t="s">
        <v>42</v>
      </c>
      <c r="G4854" s="3">
        <v>2018</v>
      </c>
      <c r="L4854" s="4"/>
      <c r="N4854" s="3" t="s">
        <v>834</v>
      </c>
      <c r="P4854" s="3">
        <v>13</v>
      </c>
      <c r="Q4854" s="24">
        <v>13</v>
      </c>
      <c r="R4854" s="3">
        <v>6</v>
      </c>
      <c r="S4854" s="2" t="s">
        <v>3</v>
      </c>
      <c r="T4854" s="2" t="s">
        <v>44</v>
      </c>
      <c r="U4854" s="2" t="s">
        <v>367</v>
      </c>
      <c r="V4854" s="37" t="s">
        <v>2086</v>
      </c>
      <c r="X4854" s="2" t="s">
        <v>835</v>
      </c>
      <c r="AA4854" s="20">
        <v>45.630451200000003</v>
      </c>
      <c r="AB4854" s="20">
        <v>-121.19816937</v>
      </c>
      <c r="AC4854" s="2" t="s">
        <v>45</v>
      </c>
      <c r="AE4854" s="2" t="s">
        <v>836</v>
      </c>
      <c r="AF4854" s="1" t="str">
        <f>CONCATENATE("ex ", AE4854)</f>
        <v>ex Coreopsis lanceolata</v>
      </c>
      <c r="AG4854" s="2" t="s">
        <v>837</v>
      </c>
      <c r="AH4854" s="2" t="s">
        <v>1779</v>
      </c>
      <c r="AT4854" s="2" t="s">
        <v>837</v>
      </c>
    </row>
    <row r="4855" spans="2:46">
      <c r="B4855" s="87">
        <v>359</v>
      </c>
      <c r="C4855" s="1"/>
      <c r="D4855" s="1"/>
      <c r="E4855" s="3">
        <v>9</v>
      </c>
      <c r="F4855" s="3" t="s">
        <v>114</v>
      </c>
      <c r="G4855" s="3">
        <v>2018</v>
      </c>
      <c r="L4855" s="4"/>
      <c r="N4855" s="3" t="s">
        <v>180</v>
      </c>
      <c r="P4855" s="3">
        <v>2</v>
      </c>
      <c r="Q4855" s="24">
        <v>2</v>
      </c>
      <c r="R4855" s="3">
        <v>1</v>
      </c>
      <c r="S4855" s="2" t="s">
        <v>3</v>
      </c>
      <c r="T4855" s="2" t="s">
        <v>44</v>
      </c>
      <c r="U4855" s="2" t="s">
        <v>72</v>
      </c>
      <c r="V4855" s="37" t="s">
        <v>72</v>
      </c>
      <c r="X4855" s="2" t="s">
        <v>222</v>
      </c>
      <c r="AA4855" s="20">
        <v>45.170632500000004</v>
      </c>
      <c r="AB4855" s="20">
        <v>-123.186087</v>
      </c>
      <c r="AC4855" s="2" t="s">
        <v>45</v>
      </c>
      <c r="AE4855" s="2" t="s">
        <v>142</v>
      </c>
      <c r="AF4855" s="1" t="str">
        <f>CONCATENATE("ex ", AE4855)</f>
        <v>ex Ribes rubrum</v>
      </c>
      <c r="AG4855" s="2" t="s">
        <v>181</v>
      </c>
      <c r="AH4855" s="2" t="s">
        <v>1766</v>
      </c>
      <c r="AT4855" s="2" t="s">
        <v>181</v>
      </c>
    </row>
    <row r="4856" spans="2:46">
      <c r="B4856" s="87">
        <v>360</v>
      </c>
      <c r="C4856" s="1"/>
      <c r="D4856" s="1"/>
      <c r="E4856" s="3">
        <v>9</v>
      </c>
      <c r="F4856" s="3" t="s">
        <v>114</v>
      </c>
      <c r="G4856" s="3">
        <v>2018</v>
      </c>
      <c r="L4856" s="4"/>
      <c r="N4856" s="3" t="s">
        <v>180</v>
      </c>
      <c r="P4856" s="3">
        <v>2</v>
      </c>
      <c r="Q4856" s="24">
        <v>2</v>
      </c>
      <c r="R4856" s="3">
        <v>2</v>
      </c>
      <c r="S4856" s="2" t="s">
        <v>3</v>
      </c>
      <c r="T4856" s="2" t="s">
        <v>44</v>
      </c>
      <c r="U4856" s="2" t="s">
        <v>72</v>
      </c>
      <c r="V4856" s="37" t="s">
        <v>72</v>
      </c>
      <c r="X4856" s="2" t="s">
        <v>222</v>
      </c>
      <c r="AA4856" s="20">
        <v>45.170632500000004</v>
      </c>
      <c r="AB4856" s="20">
        <v>-123.186087</v>
      </c>
      <c r="AC4856" s="2" t="s">
        <v>45</v>
      </c>
      <c r="AE4856" s="2" t="s">
        <v>142</v>
      </c>
      <c r="AF4856" s="1" t="str">
        <f>CONCATENATE("ex ", AE4856)</f>
        <v>ex Ribes rubrum</v>
      </c>
      <c r="AG4856" s="2" t="s">
        <v>181</v>
      </c>
      <c r="AH4856" s="2" t="s">
        <v>1766</v>
      </c>
      <c r="AT4856" s="2" t="s">
        <v>181</v>
      </c>
    </row>
    <row r="4857" spans="2:46">
      <c r="B4857" s="87">
        <v>361</v>
      </c>
      <c r="C4857" s="1"/>
      <c r="D4857" s="1"/>
      <c r="E4857" s="3">
        <v>9</v>
      </c>
      <c r="F4857" s="3" t="s">
        <v>114</v>
      </c>
      <c r="G4857" s="3">
        <v>2018</v>
      </c>
      <c r="L4857" s="4"/>
      <c r="N4857" s="3" t="s">
        <v>180</v>
      </c>
      <c r="P4857" s="3">
        <v>2</v>
      </c>
      <c r="Q4857" s="24">
        <v>2</v>
      </c>
      <c r="R4857" s="3">
        <v>3</v>
      </c>
      <c r="S4857" s="2" t="s">
        <v>3</v>
      </c>
      <c r="T4857" s="2" t="s">
        <v>44</v>
      </c>
      <c r="U4857" s="2" t="s">
        <v>72</v>
      </c>
      <c r="V4857" s="37" t="s">
        <v>72</v>
      </c>
      <c r="X4857" s="2" t="s">
        <v>222</v>
      </c>
      <c r="AA4857" s="20">
        <v>45.170632500000004</v>
      </c>
      <c r="AB4857" s="20">
        <v>-123.186087</v>
      </c>
      <c r="AC4857" s="2" t="s">
        <v>45</v>
      </c>
      <c r="AE4857" s="2" t="s">
        <v>142</v>
      </c>
      <c r="AF4857" s="1" t="str">
        <f>CONCATENATE("ex ", AE4857)</f>
        <v>ex Ribes rubrum</v>
      </c>
      <c r="AG4857" s="2" t="s">
        <v>181</v>
      </c>
      <c r="AH4857" s="2" t="s">
        <v>1766</v>
      </c>
      <c r="AT4857" s="2" t="s">
        <v>181</v>
      </c>
    </row>
    <row r="4858" spans="2:46">
      <c r="B4858" s="87">
        <v>362</v>
      </c>
      <c r="C4858" s="1"/>
      <c r="D4858" s="1"/>
      <c r="E4858" s="3">
        <v>9</v>
      </c>
      <c r="F4858" s="3" t="s">
        <v>114</v>
      </c>
      <c r="G4858" s="3">
        <v>2018</v>
      </c>
      <c r="L4858" s="4"/>
      <c r="N4858" s="3" t="s">
        <v>180</v>
      </c>
      <c r="P4858" s="3">
        <v>2</v>
      </c>
      <c r="Q4858" s="24">
        <v>2</v>
      </c>
      <c r="R4858" s="3">
        <v>4</v>
      </c>
      <c r="S4858" s="2" t="s">
        <v>3</v>
      </c>
      <c r="T4858" s="2" t="s">
        <v>44</v>
      </c>
      <c r="U4858" s="2" t="s">
        <v>72</v>
      </c>
      <c r="V4858" s="37" t="s">
        <v>72</v>
      </c>
      <c r="X4858" s="2" t="s">
        <v>222</v>
      </c>
      <c r="AA4858" s="20">
        <v>45.170632500000004</v>
      </c>
      <c r="AB4858" s="20">
        <v>-123.186087</v>
      </c>
      <c r="AC4858" s="2" t="s">
        <v>45</v>
      </c>
      <c r="AE4858" s="2" t="s">
        <v>142</v>
      </c>
      <c r="AF4858" s="1" t="str">
        <f>CONCATENATE("ex ", AE4858)</f>
        <v>ex Ribes rubrum</v>
      </c>
      <c r="AG4858" s="2" t="s">
        <v>181</v>
      </c>
      <c r="AH4858" s="2" t="s">
        <v>1766</v>
      </c>
      <c r="AT4858" s="2" t="s">
        <v>181</v>
      </c>
    </row>
    <row r="4859" spans="2:46">
      <c r="B4859" s="87">
        <v>363</v>
      </c>
      <c r="C4859" s="1"/>
      <c r="D4859" s="1"/>
      <c r="E4859" s="3">
        <v>9</v>
      </c>
      <c r="F4859" s="3" t="s">
        <v>114</v>
      </c>
      <c r="G4859" s="3">
        <v>2018</v>
      </c>
      <c r="L4859" s="4"/>
      <c r="N4859" s="3" t="s">
        <v>180</v>
      </c>
      <c r="P4859" s="3">
        <v>2</v>
      </c>
      <c r="Q4859" s="24">
        <v>2</v>
      </c>
      <c r="R4859" s="3">
        <v>5</v>
      </c>
      <c r="S4859" s="2" t="s">
        <v>3</v>
      </c>
      <c r="T4859" s="2" t="s">
        <v>44</v>
      </c>
      <c r="U4859" s="2" t="s">
        <v>72</v>
      </c>
      <c r="V4859" s="37" t="s">
        <v>72</v>
      </c>
      <c r="X4859" s="2" t="s">
        <v>222</v>
      </c>
      <c r="AA4859" s="20">
        <v>45.170632500000004</v>
      </c>
      <c r="AB4859" s="20">
        <v>-123.186087</v>
      </c>
      <c r="AC4859" s="2" t="s">
        <v>45</v>
      </c>
      <c r="AE4859" s="2" t="s">
        <v>142</v>
      </c>
      <c r="AF4859" s="1" t="str">
        <f>CONCATENATE("ex ", AE4859)</f>
        <v>ex Ribes rubrum</v>
      </c>
      <c r="AG4859" s="2" t="s">
        <v>181</v>
      </c>
      <c r="AH4859" s="2" t="s">
        <v>1766</v>
      </c>
      <c r="AT4859" s="2" t="s">
        <v>181</v>
      </c>
    </row>
    <row r="4860" spans="2:46">
      <c r="B4860" s="87">
        <v>364</v>
      </c>
      <c r="C4860" s="1"/>
      <c r="D4860" s="1"/>
      <c r="E4860" s="3">
        <v>9</v>
      </c>
      <c r="F4860" s="3" t="s">
        <v>114</v>
      </c>
      <c r="G4860" s="3">
        <v>2018</v>
      </c>
      <c r="L4860" s="4"/>
      <c r="N4860" s="3" t="s">
        <v>180</v>
      </c>
      <c r="P4860" s="3">
        <v>2</v>
      </c>
      <c r="Q4860" s="24">
        <v>2</v>
      </c>
      <c r="R4860" s="3">
        <v>6</v>
      </c>
      <c r="S4860" s="2" t="s">
        <v>3</v>
      </c>
      <c r="T4860" s="2" t="s">
        <v>44</v>
      </c>
      <c r="U4860" s="2" t="s">
        <v>72</v>
      </c>
      <c r="V4860" s="37" t="s">
        <v>72</v>
      </c>
      <c r="X4860" s="2" t="s">
        <v>222</v>
      </c>
      <c r="AA4860" s="20">
        <v>45.170632500000004</v>
      </c>
      <c r="AB4860" s="20">
        <v>-123.186087</v>
      </c>
      <c r="AC4860" s="2" t="s">
        <v>45</v>
      </c>
      <c r="AE4860" s="2" t="s">
        <v>142</v>
      </c>
      <c r="AF4860" s="1" t="str">
        <f>CONCATENATE("ex ", AE4860)</f>
        <v>ex Ribes rubrum</v>
      </c>
      <c r="AG4860" s="2" t="s">
        <v>181</v>
      </c>
      <c r="AH4860" s="2" t="s">
        <v>1766</v>
      </c>
      <c r="AT4860" s="2" t="s">
        <v>181</v>
      </c>
    </row>
    <row r="4861" spans="2:46">
      <c r="B4861" s="87">
        <v>365</v>
      </c>
      <c r="C4861" s="1"/>
      <c r="D4861" s="1"/>
      <c r="E4861" s="3">
        <v>9</v>
      </c>
      <c r="F4861" s="3" t="s">
        <v>114</v>
      </c>
      <c r="G4861" s="3">
        <v>2018</v>
      </c>
      <c r="L4861" s="4"/>
      <c r="N4861" s="3" t="s">
        <v>182</v>
      </c>
      <c r="P4861" s="3">
        <v>3</v>
      </c>
      <c r="Q4861" s="24">
        <v>3</v>
      </c>
      <c r="R4861" s="3">
        <v>1</v>
      </c>
      <c r="S4861" s="2" t="s">
        <v>3</v>
      </c>
      <c r="T4861" s="2" t="s">
        <v>44</v>
      </c>
      <c r="U4861" s="2" t="s">
        <v>72</v>
      </c>
      <c r="V4861" s="37" t="s">
        <v>72</v>
      </c>
      <c r="X4861" s="2" t="s">
        <v>222</v>
      </c>
      <c r="AA4861" s="20">
        <v>45.172436339999997</v>
      </c>
      <c r="AB4861" s="20">
        <v>-123.18537426</v>
      </c>
      <c r="AC4861" s="2" t="s">
        <v>45</v>
      </c>
      <c r="AE4861" s="2" t="s">
        <v>61</v>
      </c>
      <c r="AF4861" s="1" t="str">
        <f>CONCATENATE("ex ", AE4861)</f>
        <v>ex Salix</v>
      </c>
      <c r="AG4861" s="2" t="s">
        <v>181</v>
      </c>
      <c r="AH4861" s="2" t="s">
        <v>1766</v>
      </c>
      <c r="AT4861" s="2" t="s">
        <v>181</v>
      </c>
    </row>
    <row r="4862" spans="2:46">
      <c r="B4862" s="87">
        <v>366</v>
      </c>
      <c r="C4862" s="1"/>
      <c r="D4862" s="1"/>
      <c r="E4862" s="3">
        <v>9</v>
      </c>
      <c r="F4862" s="3" t="s">
        <v>114</v>
      </c>
      <c r="G4862" s="3">
        <v>2018</v>
      </c>
      <c r="L4862" s="4"/>
      <c r="N4862" s="3" t="s">
        <v>182</v>
      </c>
      <c r="P4862" s="3">
        <v>3</v>
      </c>
      <c r="Q4862" s="24">
        <v>3</v>
      </c>
      <c r="R4862" s="3">
        <v>2</v>
      </c>
      <c r="S4862" s="2" t="s">
        <v>3</v>
      </c>
      <c r="T4862" s="2" t="s">
        <v>44</v>
      </c>
      <c r="U4862" s="2" t="s">
        <v>72</v>
      </c>
      <c r="V4862" s="37" t="s">
        <v>72</v>
      </c>
      <c r="X4862" s="2" t="s">
        <v>222</v>
      </c>
      <c r="AA4862" s="20">
        <v>45.172436339999997</v>
      </c>
      <c r="AB4862" s="20">
        <v>-123.18537426</v>
      </c>
      <c r="AC4862" s="2" t="s">
        <v>45</v>
      </c>
      <c r="AE4862" s="2" t="s">
        <v>61</v>
      </c>
      <c r="AF4862" s="1" t="str">
        <f>CONCATENATE("ex ", AE4862)</f>
        <v>ex Salix</v>
      </c>
      <c r="AG4862" s="2" t="s">
        <v>181</v>
      </c>
      <c r="AH4862" s="2" t="s">
        <v>1766</v>
      </c>
      <c r="AT4862" s="2" t="s">
        <v>181</v>
      </c>
    </row>
    <row r="4863" spans="2:46">
      <c r="B4863" s="87">
        <v>367</v>
      </c>
      <c r="C4863" s="1"/>
      <c r="D4863" s="1"/>
      <c r="E4863" s="3">
        <v>9</v>
      </c>
      <c r="F4863" s="3" t="s">
        <v>114</v>
      </c>
      <c r="G4863" s="3">
        <v>2018</v>
      </c>
      <c r="L4863" s="4"/>
      <c r="N4863" s="3" t="s">
        <v>182</v>
      </c>
      <c r="P4863" s="3">
        <v>3</v>
      </c>
      <c r="Q4863" s="24">
        <v>3</v>
      </c>
      <c r="R4863" s="3">
        <v>3</v>
      </c>
      <c r="S4863" s="2" t="s">
        <v>3</v>
      </c>
      <c r="T4863" s="2" t="s">
        <v>44</v>
      </c>
      <c r="U4863" s="2" t="s">
        <v>72</v>
      </c>
      <c r="V4863" s="37" t="s">
        <v>72</v>
      </c>
      <c r="X4863" s="2" t="s">
        <v>222</v>
      </c>
      <c r="AA4863" s="20">
        <v>45.172436339999997</v>
      </c>
      <c r="AB4863" s="20">
        <v>-123.18537426</v>
      </c>
      <c r="AC4863" s="2" t="s">
        <v>45</v>
      </c>
      <c r="AE4863" s="2" t="s">
        <v>61</v>
      </c>
      <c r="AF4863" s="1" t="str">
        <f>CONCATENATE("ex ", AE4863)</f>
        <v>ex Salix</v>
      </c>
      <c r="AG4863" s="2" t="s">
        <v>181</v>
      </c>
      <c r="AH4863" s="2" t="s">
        <v>1766</v>
      </c>
      <c r="AT4863" s="2" t="s">
        <v>181</v>
      </c>
    </row>
    <row r="4864" spans="2:46">
      <c r="B4864" s="87">
        <v>368</v>
      </c>
      <c r="C4864" s="1"/>
      <c r="D4864" s="1"/>
      <c r="E4864" s="3">
        <v>9</v>
      </c>
      <c r="F4864" s="3" t="s">
        <v>114</v>
      </c>
      <c r="G4864" s="3">
        <v>2018</v>
      </c>
      <c r="L4864" s="4"/>
      <c r="N4864" s="3" t="s">
        <v>182</v>
      </c>
      <c r="P4864" s="3">
        <v>3</v>
      </c>
      <c r="Q4864" s="24">
        <v>3</v>
      </c>
      <c r="R4864" s="3">
        <v>4</v>
      </c>
      <c r="S4864" s="2" t="s">
        <v>3</v>
      </c>
      <c r="T4864" s="2" t="s">
        <v>44</v>
      </c>
      <c r="U4864" s="2" t="s">
        <v>72</v>
      </c>
      <c r="V4864" s="37" t="s">
        <v>72</v>
      </c>
      <c r="X4864" s="2" t="s">
        <v>222</v>
      </c>
      <c r="AA4864" s="20">
        <v>45.172436339999997</v>
      </c>
      <c r="AB4864" s="20">
        <v>-123.18537426</v>
      </c>
      <c r="AC4864" s="2" t="s">
        <v>45</v>
      </c>
      <c r="AE4864" s="2" t="s">
        <v>61</v>
      </c>
      <c r="AF4864" s="1" t="str">
        <f>CONCATENATE("ex ", AE4864)</f>
        <v>ex Salix</v>
      </c>
      <c r="AG4864" s="2" t="s">
        <v>181</v>
      </c>
      <c r="AH4864" s="2" t="s">
        <v>1766</v>
      </c>
      <c r="AT4864" s="2" t="s">
        <v>181</v>
      </c>
    </row>
    <row r="4865" spans="2:46">
      <c r="B4865" s="87">
        <v>369</v>
      </c>
      <c r="C4865" s="1"/>
      <c r="D4865" s="1"/>
      <c r="E4865" s="3">
        <v>9</v>
      </c>
      <c r="F4865" s="3" t="s">
        <v>114</v>
      </c>
      <c r="G4865" s="3">
        <v>2018</v>
      </c>
      <c r="L4865" s="4"/>
      <c r="N4865" s="3" t="s">
        <v>182</v>
      </c>
      <c r="P4865" s="3">
        <v>3</v>
      </c>
      <c r="Q4865" s="24">
        <v>3</v>
      </c>
      <c r="R4865" s="3">
        <v>5</v>
      </c>
      <c r="S4865" s="2" t="s">
        <v>3</v>
      </c>
      <c r="T4865" s="2" t="s">
        <v>44</v>
      </c>
      <c r="U4865" s="2" t="s">
        <v>72</v>
      </c>
      <c r="V4865" s="37" t="s">
        <v>72</v>
      </c>
      <c r="X4865" s="2" t="s">
        <v>222</v>
      </c>
      <c r="AA4865" s="20">
        <v>45.172436339999997</v>
      </c>
      <c r="AB4865" s="20">
        <v>-123.18537426</v>
      </c>
      <c r="AC4865" s="2" t="s">
        <v>45</v>
      </c>
      <c r="AE4865" s="2" t="s">
        <v>61</v>
      </c>
      <c r="AF4865" s="1" t="str">
        <f>CONCATENATE("ex ", AE4865)</f>
        <v>ex Salix</v>
      </c>
      <c r="AG4865" s="2" t="s">
        <v>181</v>
      </c>
      <c r="AH4865" s="2" t="s">
        <v>1766</v>
      </c>
      <c r="AT4865" s="2" t="s">
        <v>181</v>
      </c>
    </row>
    <row r="4866" spans="2:46">
      <c r="B4866" s="87">
        <v>370</v>
      </c>
      <c r="C4866" s="1"/>
      <c r="D4866" s="1"/>
      <c r="E4866" s="3">
        <v>9</v>
      </c>
      <c r="F4866" s="3" t="s">
        <v>114</v>
      </c>
      <c r="G4866" s="3">
        <v>2018</v>
      </c>
      <c r="L4866" s="4"/>
      <c r="N4866" s="3" t="s">
        <v>182</v>
      </c>
      <c r="P4866" s="3">
        <v>3</v>
      </c>
      <c r="Q4866" s="24">
        <v>3</v>
      </c>
      <c r="R4866" s="3">
        <v>6</v>
      </c>
      <c r="S4866" s="2" t="s">
        <v>3</v>
      </c>
      <c r="T4866" s="2" t="s">
        <v>44</v>
      </c>
      <c r="U4866" s="2" t="s">
        <v>72</v>
      </c>
      <c r="V4866" s="37" t="s">
        <v>72</v>
      </c>
      <c r="X4866" s="2" t="s">
        <v>222</v>
      </c>
      <c r="AA4866" s="20">
        <v>45.172436339999997</v>
      </c>
      <c r="AB4866" s="20">
        <v>-123.18537426</v>
      </c>
      <c r="AC4866" s="2" t="s">
        <v>45</v>
      </c>
      <c r="AE4866" s="2" t="s">
        <v>61</v>
      </c>
      <c r="AF4866" s="1" t="str">
        <f>CONCATENATE("ex ", AE4866)</f>
        <v>ex Salix</v>
      </c>
      <c r="AG4866" s="2" t="s">
        <v>181</v>
      </c>
      <c r="AH4866" s="2" t="s">
        <v>1766</v>
      </c>
      <c r="AT4866" s="2" t="s">
        <v>181</v>
      </c>
    </row>
    <row r="4867" spans="2:46">
      <c r="B4867" s="87">
        <v>371</v>
      </c>
      <c r="C4867" s="1"/>
      <c r="D4867" s="1"/>
      <c r="E4867" s="3">
        <v>9</v>
      </c>
      <c r="F4867" s="3" t="s">
        <v>114</v>
      </c>
      <c r="G4867" s="3">
        <v>2018</v>
      </c>
      <c r="L4867" s="4"/>
      <c r="N4867" s="3" t="s">
        <v>182</v>
      </c>
      <c r="P4867" s="3">
        <v>3</v>
      </c>
      <c r="Q4867" s="24">
        <v>3</v>
      </c>
      <c r="R4867" s="3">
        <v>7</v>
      </c>
      <c r="S4867" s="2" t="s">
        <v>3</v>
      </c>
      <c r="T4867" s="2" t="s">
        <v>44</v>
      </c>
      <c r="U4867" s="2" t="s">
        <v>72</v>
      </c>
      <c r="V4867" s="37" t="s">
        <v>72</v>
      </c>
      <c r="X4867" s="2" t="s">
        <v>222</v>
      </c>
      <c r="AA4867" s="20">
        <v>45.172436339999997</v>
      </c>
      <c r="AB4867" s="20">
        <v>-123.18537426</v>
      </c>
      <c r="AC4867" s="2" t="s">
        <v>45</v>
      </c>
      <c r="AE4867" s="2" t="s">
        <v>61</v>
      </c>
      <c r="AF4867" s="1" t="str">
        <f>CONCATENATE("ex ", AE4867)</f>
        <v>ex Salix</v>
      </c>
      <c r="AG4867" s="2" t="s">
        <v>181</v>
      </c>
      <c r="AH4867" s="2" t="s">
        <v>1766</v>
      </c>
      <c r="AT4867" s="2" t="s">
        <v>181</v>
      </c>
    </row>
    <row r="4868" spans="2:46">
      <c r="B4868" s="87">
        <v>372</v>
      </c>
      <c r="C4868" s="1"/>
      <c r="D4868" s="1"/>
      <c r="E4868" s="3">
        <v>9</v>
      </c>
      <c r="F4868" s="3" t="s">
        <v>114</v>
      </c>
      <c r="G4868" s="3">
        <v>2018</v>
      </c>
      <c r="L4868" s="4"/>
      <c r="N4868" s="3" t="s">
        <v>182</v>
      </c>
      <c r="P4868" s="3">
        <v>3</v>
      </c>
      <c r="Q4868" s="24">
        <v>3</v>
      </c>
      <c r="R4868" s="3">
        <v>8</v>
      </c>
      <c r="S4868" s="2" t="s">
        <v>3</v>
      </c>
      <c r="T4868" s="2" t="s">
        <v>44</v>
      </c>
      <c r="U4868" s="2" t="s">
        <v>72</v>
      </c>
      <c r="V4868" s="37" t="s">
        <v>72</v>
      </c>
      <c r="X4868" s="2" t="s">
        <v>222</v>
      </c>
      <c r="AA4868" s="20">
        <v>45.172436339999997</v>
      </c>
      <c r="AB4868" s="20">
        <v>-123.18537426</v>
      </c>
      <c r="AC4868" s="2" t="s">
        <v>45</v>
      </c>
      <c r="AE4868" s="2" t="s">
        <v>61</v>
      </c>
      <c r="AF4868" s="1" t="str">
        <f>CONCATENATE("ex ", AE4868)</f>
        <v>ex Salix</v>
      </c>
      <c r="AG4868" s="2" t="s">
        <v>181</v>
      </c>
      <c r="AH4868" s="2" t="s">
        <v>1766</v>
      </c>
      <c r="AT4868" s="2" t="s">
        <v>181</v>
      </c>
    </row>
    <row r="4869" spans="2:46">
      <c r="B4869" s="87">
        <v>373</v>
      </c>
      <c r="C4869" s="1"/>
      <c r="D4869" s="1"/>
      <c r="E4869" s="3">
        <v>9</v>
      </c>
      <c r="F4869" s="3" t="s">
        <v>114</v>
      </c>
      <c r="G4869" s="3">
        <v>2018</v>
      </c>
      <c r="L4869" s="4"/>
      <c r="N4869" s="3" t="s">
        <v>182</v>
      </c>
      <c r="P4869" s="3">
        <v>3</v>
      </c>
      <c r="Q4869" s="24">
        <v>3</v>
      </c>
      <c r="R4869" s="3">
        <v>9</v>
      </c>
      <c r="S4869" s="2" t="s">
        <v>3</v>
      </c>
      <c r="T4869" s="2" t="s">
        <v>44</v>
      </c>
      <c r="U4869" s="2" t="s">
        <v>72</v>
      </c>
      <c r="V4869" s="37" t="s">
        <v>72</v>
      </c>
      <c r="X4869" s="2" t="s">
        <v>222</v>
      </c>
      <c r="AA4869" s="20">
        <v>45.172436339999997</v>
      </c>
      <c r="AB4869" s="20">
        <v>-123.18537426</v>
      </c>
      <c r="AC4869" s="2" t="s">
        <v>45</v>
      </c>
      <c r="AE4869" s="2" t="s">
        <v>61</v>
      </c>
      <c r="AF4869" s="1" t="str">
        <f>CONCATENATE("ex ", AE4869)</f>
        <v>ex Salix</v>
      </c>
      <c r="AG4869" s="2" t="s">
        <v>181</v>
      </c>
      <c r="AH4869" s="2" t="s">
        <v>1766</v>
      </c>
      <c r="AT4869" s="2" t="s">
        <v>181</v>
      </c>
    </row>
    <row r="4870" spans="2:46">
      <c r="B4870" s="87">
        <v>374</v>
      </c>
      <c r="C4870" s="1"/>
      <c r="D4870" s="1"/>
      <c r="E4870" s="3">
        <v>9</v>
      </c>
      <c r="F4870" s="3" t="s">
        <v>114</v>
      </c>
      <c r="G4870" s="3">
        <v>2018</v>
      </c>
      <c r="L4870" s="4"/>
      <c r="N4870" s="3" t="s">
        <v>182</v>
      </c>
      <c r="P4870" s="3">
        <v>3</v>
      </c>
      <c r="Q4870" s="24">
        <v>3</v>
      </c>
      <c r="R4870" s="3">
        <v>10</v>
      </c>
      <c r="S4870" s="2" t="s">
        <v>3</v>
      </c>
      <c r="T4870" s="2" t="s">
        <v>44</v>
      </c>
      <c r="U4870" s="2" t="s">
        <v>72</v>
      </c>
      <c r="V4870" s="37" t="s">
        <v>72</v>
      </c>
      <c r="X4870" s="2" t="s">
        <v>222</v>
      </c>
      <c r="AA4870" s="20">
        <v>45.172436339999997</v>
      </c>
      <c r="AB4870" s="20">
        <v>-123.18537426</v>
      </c>
      <c r="AC4870" s="2" t="s">
        <v>45</v>
      </c>
      <c r="AE4870" s="2" t="s">
        <v>61</v>
      </c>
      <c r="AF4870" s="1" t="str">
        <f>CONCATENATE("ex ", AE4870)</f>
        <v>ex Salix</v>
      </c>
      <c r="AG4870" s="2" t="s">
        <v>181</v>
      </c>
      <c r="AH4870" s="2" t="s">
        <v>1766</v>
      </c>
      <c r="AT4870" s="2" t="s">
        <v>181</v>
      </c>
    </row>
    <row r="4871" spans="2:46">
      <c r="B4871" s="87">
        <v>375</v>
      </c>
      <c r="C4871" s="1"/>
      <c r="D4871" s="1"/>
      <c r="E4871" s="3">
        <v>9</v>
      </c>
      <c r="F4871" s="3" t="s">
        <v>114</v>
      </c>
      <c r="G4871" s="3">
        <v>2018</v>
      </c>
      <c r="L4871" s="4"/>
      <c r="N4871" s="3" t="s">
        <v>182</v>
      </c>
      <c r="P4871" s="3">
        <v>3</v>
      </c>
      <c r="Q4871" s="24">
        <v>3</v>
      </c>
      <c r="R4871" s="3">
        <v>11</v>
      </c>
      <c r="S4871" s="2" t="s">
        <v>3</v>
      </c>
      <c r="T4871" s="2" t="s">
        <v>44</v>
      </c>
      <c r="U4871" s="2" t="s">
        <v>72</v>
      </c>
      <c r="V4871" s="37" t="s">
        <v>72</v>
      </c>
      <c r="X4871" s="2" t="s">
        <v>222</v>
      </c>
      <c r="AA4871" s="20">
        <v>45.172436339999997</v>
      </c>
      <c r="AB4871" s="20">
        <v>-123.18537426</v>
      </c>
      <c r="AC4871" s="2" t="s">
        <v>45</v>
      </c>
      <c r="AE4871" s="2" t="s">
        <v>61</v>
      </c>
      <c r="AF4871" s="1" t="str">
        <f>CONCATENATE("ex ", AE4871)</f>
        <v>ex Salix</v>
      </c>
      <c r="AG4871" s="2" t="s">
        <v>181</v>
      </c>
      <c r="AH4871" s="2" t="s">
        <v>1766</v>
      </c>
      <c r="AT4871" s="2" t="s">
        <v>181</v>
      </c>
    </row>
    <row r="4872" spans="2:46">
      <c r="B4872" s="87">
        <v>376</v>
      </c>
      <c r="C4872" s="1"/>
      <c r="D4872" s="1"/>
      <c r="E4872" s="3">
        <v>9</v>
      </c>
      <c r="F4872" s="3" t="s">
        <v>114</v>
      </c>
      <c r="G4872" s="3">
        <v>2018</v>
      </c>
      <c r="L4872" s="4"/>
      <c r="N4872" s="3" t="s">
        <v>182</v>
      </c>
      <c r="P4872" s="3">
        <v>3</v>
      </c>
      <c r="Q4872" s="24">
        <v>3</v>
      </c>
      <c r="R4872" s="3">
        <v>12</v>
      </c>
      <c r="S4872" s="2" t="s">
        <v>3</v>
      </c>
      <c r="T4872" s="2" t="s">
        <v>44</v>
      </c>
      <c r="U4872" s="2" t="s">
        <v>72</v>
      </c>
      <c r="V4872" s="37" t="s">
        <v>72</v>
      </c>
      <c r="X4872" s="2" t="s">
        <v>222</v>
      </c>
      <c r="AA4872" s="20">
        <v>45.172436339999997</v>
      </c>
      <c r="AB4872" s="20">
        <v>-123.18537426</v>
      </c>
      <c r="AC4872" s="2" t="s">
        <v>45</v>
      </c>
      <c r="AE4872" s="2" t="s">
        <v>61</v>
      </c>
      <c r="AF4872" s="1" t="str">
        <f>CONCATENATE("ex ", AE4872)</f>
        <v>ex Salix</v>
      </c>
      <c r="AG4872" s="2" t="s">
        <v>181</v>
      </c>
      <c r="AH4872" s="2" t="s">
        <v>1766</v>
      </c>
      <c r="AT4872" s="2" t="s">
        <v>181</v>
      </c>
    </row>
    <row r="4873" spans="2:46">
      <c r="B4873" s="87">
        <v>377</v>
      </c>
      <c r="C4873" s="1"/>
      <c r="D4873" s="1"/>
      <c r="E4873" s="3">
        <v>9</v>
      </c>
      <c r="F4873" s="3" t="s">
        <v>114</v>
      </c>
      <c r="G4873" s="3">
        <v>2018</v>
      </c>
      <c r="L4873" s="4"/>
      <c r="N4873" s="3" t="s">
        <v>182</v>
      </c>
      <c r="P4873" s="3">
        <v>3</v>
      </c>
      <c r="Q4873" s="24">
        <v>3</v>
      </c>
      <c r="R4873" s="3">
        <v>13</v>
      </c>
      <c r="S4873" s="2" t="s">
        <v>3</v>
      </c>
      <c r="T4873" s="2" t="s">
        <v>44</v>
      </c>
      <c r="U4873" s="2" t="s">
        <v>72</v>
      </c>
      <c r="V4873" s="37" t="s">
        <v>72</v>
      </c>
      <c r="X4873" s="2" t="s">
        <v>222</v>
      </c>
      <c r="AA4873" s="20">
        <v>45.172436339999997</v>
      </c>
      <c r="AB4873" s="20">
        <v>-123.18537426</v>
      </c>
      <c r="AC4873" s="2" t="s">
        <v>45</v>
      </c>
      <c r="AE4873" s="2" t="s">
        <v>61</v>
      </c>
      <c r="AF4873" s="1" t="str">
        <f>CONCATENATE("ex ", AE4873)</f>
        <v>ex Salix</v>
      </c>
      <c r="AG4873" s="2" t="s">
        <v>181</v>
      </c>
      <c r="AH4873" s="2" t="s">
        <v>1766</v>
      </c>
      <c r="AT4873" s="2" t="s">
        <v>181</v>
      </c>
    </row>
    <row r="4874" spans="2:46">
      <c r="B4874" s="87">
        <v>378</v>
      </c>
      <c r="C4874" s="1"/>
      <c r="D4874" s="1"/>
      <c r="E4874" s="3">
        <v>9</v>
      </c>
      <c r="F4874" s="3" t="s">
        <v>114</v>
      </c>
      <c r="G4874" s="3">
        <v>2018</v>
      </c>
      <c r="L4874" s="4"/>
      <c r="N4874" s="3" t="s">
        <v>182</v>
      </c>
      <c r="P4874" s="3">
        <v>3</v>
      </c>
      <c r="Q4874" s="24">
        <v>3</v>
      </c>
      <c r="R4874" s="3">
        <v>14</v>
      </c>
      <c r="S4874" s="2" t="s">
        <v>3</v>
      </c>
      <c r="T4874" s="2" t="s">
        <v>44</v>
      </c>
      <c r="U4874" s="2" t="s">
        <v>72</v>
      </c>
      <c r="V4874" s="37" t="s">
        <v>72</v>
      </c>
      <c r="X4874" s="2" t="s">
        <v>222</v>
      </c>
      <c r="AA4874" s="20">
        <v>45.172436339999997</v>
      </c>
      <c r="AB4874" s="20">
        <v>-123.18537426</v>
      </c>
      <c r="AC4874" s="2" t="s">
        <v>45</v>
      </c>
      <c r="AE4874" s="2" t="s">
        <v>61</v>
      </c>
      <c r="AF4874" s="1" t="str">
        <f>CONCATENATE("ex ", AE4874)</f>
        <v>ex Salix</v>
      </c>
      <c r="AG4874" s="2" t="s">
        <v>181</v>
      </c>
      <c r="AH4874" s="2" t="s">
        <v>1766</v>
      </c>
      <c r="AT4874" s="2" t="s">
        <v>181</v>
      </c>
    </row>
    <row r="4875" spans="2:46">
      <c r="B4875" s="87">
        <v>379</v>
      </c>
      <c r="C4875" s="1"/>
      <c r="D4875" s="1"/>
      <c r="E4875" s="3">
        <v>9</v>
      </c>
      <c r="F4875" s="3" t="s">
        <v>114</v>
      </c>
      <c r="G4875" s="3">
        <v>2018</v>
      </c>
      <c r="L4875" s="4"/>
      <c r="N4875" s="3" t="s">
        <v>182</v>
      </c>
      <c r="P4875" s="3">
        <v>3</v>
      </c>
      <c r="Q4875" s="24">
        <v>3</v>
      </c>
      <c r="R4875" s="3">
        <v>15</v>
      </c>
      <c r="S4875" s="2" t="s">
        <v>3</v>
      </c>
      <c r="T4875" s="2" t="s">
        <v>44</v>
      </c>
      <c r="U4875" s="2" t="s">
        <v>72</v>
      </c>
      <c r="V4875" s="37" t="s">
        <v>72</v>
      </c>
      <c r="X4875" s="2" t="s">
        <v>222</v>
      </c>
      <c r="AA4875" s="20">
        <v>45.172436339999997</v>
      </c>
      <c r="AB4875" s="20">
        <v>-123.18537426</v>
      </c>
      <c r="AC4875" s="2" t="s">
        <v>45</v>
      </c>
      <c r="AE4875" s="2" t="s">
        <v>61</v>
      </c>
      <c r="AF4875" s="1" t="str">
        <f>CONCATENATE("ex ", AE4875)</f>
        <v>ex Salix</v>
      </c>
      <c r="AG4875" s="2" t="s">
        <v>181</v>
      </c>
      <c r="AH4875" s="2" t="s">
        <v>1766</v>
      </c>
      <c r="AT4875" s="2" t="s">
        <v>181</v>
      </c>
    </row>
    <row r="4876" spans="2:46">
      <c r="B4876" s="87">
        <v>380</v>
      </c>
      <c r="C4876" s="1"/>
      <c r="D4876" s="1"/>
      <c r="E4876" s="3">
        <v>9</v>
      </c>
      <c r="F4876" s="3" t="s">
        <v>114</v>
      </c>
      <c r="G4876" s="3">
        <v>2018</v>
      </c>
      <c r="L4876" s="4"/>
      <c r="N4876" s="3" t="s">
        <v>182</v>
      </c>
      <c r="P4876" s="3">
        <v>3</v>
      </c>
      <c r="Q4876" s="24">
        <v>3</v>
      </c>
      <c r="R4876" s="3">
        <v>16</v>
      </c>
      <c r="S4876" s="2" t="s">
        <v>3</v>
      </c>
      <c r="T4876" s="2" t="s">
        <v>44</v>
      </c>
      <c r="U4876" s="2" t="s">
        <v>72</v>
      </c>
      <c r="V4876" s="37" t="s">
        <v>72</v>
      </c>
      <c r="X4876" s="2" t="s">
        <v>222</v>
      </c>
      <c r="AA4876" s="20">
        <v>45.172436339999997</v>
      </c>
      <c r="AB4876" s="20">
        <v>-123.18537426</v>
      </c>
      <c r="AC4876" s="2" t="s">
        <v>45</v>
      </c>
      <c r="AE4876" s="2" t="s">
        <v>61</v>
      </c>
      <c r="AF4876" s="1" t="str">
        <f>CONCATENATE("ex ", AE4876)</f>
        <v>ex Salix</v>
      </c>
      <c r="AG4876" s="2" t="s">
        <v>181</v>
      </c>
      <c r="AH4876" s="2" t="s">
        <v>1766</v>
      </c>
      <c r="AT4876" s="2" t="s">
        <v>181</v>
      </c>
    </row>
    <row r="4877" spans="2:46">
      <c r="B4877" s="87">
        <v>381</v>
      </c>
      <c r="C4877" s="1"/>
      <c r="D4877" s="1"/>
      <c r="E4877" s="3">
        <v>9</v>
      </c>
      <c r="F4877" s="3" t="s">
        <v>114</v>
      </c>
      <c r="G4877" s="3">
        <v>2018</v>
      </c>
      <c r="L4877" s="4"/>
      <c r="N4877" s="3" t="s">
        <v>183</v>
      </c>
      <c r="P4877" s="3">
        <v>4</v>
      </c>
      <c r="Q4877" s="24">
        <v>4</v>
      </c>
      <c r="R4877" s="3">
        <v>1</v>
      </c>
      <c r="S4877" s="2" t="s">
        <v>3</v>
      </c>
      <c r="T4877" s="2" t="s">
        <v>44</v>
      </c>
      <c r="U4877" s="2" t="s">
        <v>72</v>
      </c>
      <c r="V4877" s="37" t="s">
        <v>72</v>
      </c>
      <c r="X4877" s="2" t="s">
        <v>222</v>
      </c>
      <c r="AA4877" s="20">
        <v>45.171028939999999</v>
      </c>
      <c r="AB4877" s="20">
        <v>-123.18595467</v>
      </c>
      <c r="AC4877" s="2" t="s">
        <v>45</v>
      </c>
      <c r="AE4877" s="2" t="s">
        <v>179</v>
      </c>
      <c r="AF4877" s="1" t="str">
        <f>CONCATENATE("ex ", AE4877)</f>
        <v>ex Hydrangea macrophylla</v>
      </c>
      <c r="AG4877" s="2" t="s">
        <v>181</v>
      </c>
      <c r="AH4877" s="2" t="s">
        <v>1766</v>
      </c>
      <c r="AT4877" s="2" t="s">
        <v>181</v>
      </c>
    </row>
    <row r="4878" spans="2:46">
      <c r="B4878" s="87">
        <v>382</v>
      </c>
      <c r="C4878" s="1"/>
      <c r="D4878" s="1"/>
      <c r="E4878" s="3">
        <v>9</v>
      </c>
      <c r="F4878" s="3" t="s">
        <v>114</v>
      </c>
      <c r="G4878" s="3">
        <v>2018</v>
      </c>
      <c r="L4878" s="4"/>
      <c r="N4878" s="3" t="s">
        <v>183</v>
      </c>
      <c r="P4878" s="3">
        <v>4</v>
      </c>
      <c r="Q4878" s="24">
        <v>4</v>
      </c>
      <c r="R4878" s="3">
        <v>2</v>
      </c>
      <c r="S4878" s="2" t="s">
        <v>3</v>
      </c>
      <c r="T4878" s="2" t="s">
        <v>44</v>
      </c>
      <c r="U4878" s="2" t="s">
        <v>72</v>
      </c>
      <c r="V4878" s="37" t="s">
        <v>72</v>
      </c>
      <c r="X4878" s="2" t="s">
        <v>222</v>
      </c>
      <c r="AA4878" s="20">
        <v>45.171028939999999</v>
      </c>
      <c r="AB4878" s="20">
        <v>-123.18595467</v>
      </c>
      <c r="AC4878" s="2" t="s">
        <v>45</v>
      </c>
      <c r="AE4878" s="2" t="s">
        <v>179</v>
      </c>
      <c r="AF4878" s="1" t="str">
        <f>CONCATENATE("ex ", AE4878)</f>
        <v>ex Hydrangea macrophylla</v>
      </c>
      <c r="AG4878" s="2" t="s">
        <v>181</v>
      </c>
      <c r="AH4878" s="2" t="s">
        <v>1766</v>
      </c>
      <c r="AT4878" s="2" t="s">
        <v>181</v>
      </c>
    </row>
    <row r="4879" spans="2:46">
      <c r="B4879" s="87">
        <v>383</v>
      </c>
      <c r="C4879" s="1"/>
      <c r="D4879" s="1"/>
      <c r="E4879" s="3">
        <v>9</v>
      </c>
      <c r="F4879" s="3" t="s">
        <v>114</v>
      </c>
      <c r="G4879" s="3">
        <v>2018</v>
      </c>
      <c r="L4879" s="4"/>
      <c r="N4879" s="3" t="s">
        <v>183</v>
      </c>
      <c r="P4879" s="3">
        <v>4</v>
      </c>
      <c r="Q4879" s="24">
        <v>4</v>
      </c>
      <c r="R4879" s="3">
        <v>3</v>
      </c>
      <c r="S4879" s="2" t="s">
        <v>3</v>
      </c>
      <c r="T4879" s="2" t="s">
        <v>44</v>
      </c>
      <c r="U4879" s="2" t="s">
        <v>72</v>
      </c>
      <c r="V4879" s="37" t="s">
        <v>72</v>
      </c>
      <c r="X4879" s="2" t="s">
        <v>222</v>
      </c>
      <c r="AA4879" s="20">
        <v>45.171028939999999</v>
      </c>
      <c r="AB4879" s="20">
        <v>-123.18595467</v>
      </c>
      <c r="AC4879" s="2" t="s">
        <v>45</v>
      </c>
      <c r="AE4879" s="2" t="s">
        <v>179</v>
      </c>
      <c r="AF4879" s="1" t="str">
        <f>CONCATENATE("ex ", AE4879)</f>
        <v>ex Hydrangea macrophylla</v>
      </c>
      <c r="AG4879" s="2" t="s">
        <v>181</v>
      </c>
      <c r="AH4879" s="2" t="s">
        <v>1766</v>
      </c>
      <c r="AT4879" s="2" t="s">
        <v>181</v>
      </c>
    </row>
    <row r="4880" spans="2:46">
      <c r="B4880" s="87">
        <v>384</v>
      </c>
      <c r="C4880" s="1"/>
      <c r="D4880" s="1"/>
      <c r="E4880" s="3">
        <v>9</v>
      </c>
      <c r="F4880" s="3" t="s">
        <v>114</v>
      </c>
      <c r="G4880" s="3">
        <v>2018</v>
      </c>
      <c r="L4880" s="4"/>
      <c r="N4880" s="3" t="s">
        <v>183</v>
      </c>
      <c r="P4880" s="3">
        <v>4</v>
      </c>
      <c r="Q4880" s="24">
        <v>4</v>
      </c>
      <c r="R4880" s="3">
        <v>4</v>
      </c>
      <c r="S4880" s="2" t="s">
        <v>3</v>
      </c>
      <c r="T4880" s="2" t="s">
        <v>44</v>
      </c>
      <c r="U4880" s="2" t="s">
        <v>72</v>
      </c>
      <c r="V4880" s="37" t="s">
        <v>72</v>
      </c>
      <c r="X4880" s="2" t="s">
        <v>222</v>
      </c>
      <c r="AA4880" s="20">
        <v>45.171028939999999</v>
      </c>
      <c r="AB4880" s="20">
        <v>-123.18595467</v>
      </c>
      <c r="AC4880" s="2" t="s">
        <v>45</v>
      </c>
      <c r="AE4880" s="2" t="s">
        <v>179</v>
      </c>
      <c r="AF4880" s="1" t="str">
        <f>CONCATENATE("ex ", AE4880)</f>
        <v>ex Hydrangea macrophylla</v>
      </c>
      <c r="AG4880" s="2" t="s">
        <v>181</v>
      </c>
      <c r="AH4880" s="2" t="s">
        <v>1766</v>
      </c>
      <c r="AT4880" s="2" t="s">
        <v>181</v>
      </c>
    </row>
    <row r="4881" spans="2:46">
      <c r="B4881" s="87">
        <v>385</v>
      </c>
      <c r="C4881" s="1"/>
      <c r="D4881" s="1"/>
      <c r="E4881" s="3">
        <v>9</v>
      </c>
      <c r="F4881" s="3" t="s">
        <v>114</v>
      </c>
      <c r="G4881" s="3">
        <v>2018</v>
      </c>
      <c r="L4881" s="4"/>
      <c r="N4881" s="3" t="s">
        <v>183</v>
      </c>
      <c r="P4881" s="3">
        <v>4</v>
      </c>
      <c r="Q4881" s="24">
        <v>4</v>
      </c>
      <c r="R4881" s="3">
        <v>5</v>
      </c>
      <c r="S4881" s="2" t="s">
        <v>3</v>
      </c>
      <c r="T4881" s="2" t="s">
        <v>44</v>
      </c>
      <c r="U4881" s="2" t="s">
        <v>72</v>
      </c>
      <c r="V4881" s="37" t="s">
        <v>72</v>
      </c>
      <c r="X4881" s="2" t="s">
        <v>222</v>
      </c>
      <c r="AA4881" s="20">
        <v>45.171028939999999</v>
      </c>
      <c r="AB4881" s="20">
        <v>-123.18595467</v>
      </c>
      <c r="AC4881" s="2" t="s">
        <v>45</v>
      </c>
      <c r="AE4881" s="2" t="s">
        <v>179</v>
      </c>
      <c r="AF4881" s="1" t="str">
        <f>CONCATENATE("ex ", AE4881)</f>
        <v>ex Hydrangea macrophylla</v>
      </c>
      <c r="AG4881" s="2" t="s">
        <v>181</v>
      </c>
      <c r="AH4881" s="2" t="s">
        <v>1766</v>
      </c>
      <c r="AT4881" s="2" t="s">
        <v>181</v>
      </c>
    </row>
    <row r="4882" spans="2:46">
      <c r="B4882" s="87">
        <v>386</v>
      </c>
      <c r="C4882" s="1"/>
      <c r="D4882" s="1"/>
      <c r="E4882" s="3">
        <v>9</v>
      </c>
      <c r="F4882" s="3" t="s">
        <v>114</v>
      </c>
      <c r="G4882" s="3">
        <v>2018</v>
      </c>
      <c r="L4882" s="4"/>
      <c r="N4882" s="3" t="s">
        <v>183</v>
      </c>
      <c r="P4882" s="3">
        <v>4</v>
      </c>
      <c r="Q4882" s="24">
        <v>4</v>
      </c>
      <c r="R4882" s="3">
        <v>6</v>
      </c>
      <c r="S4882" s="2" t="s">
        <v>3</v>
      </c>
      <c r="T4882" s="2" t="s">
        <v>44</v>
      </c>
      <c r="U4882" s="2" t="s">
        <v>72</v>
      </c>
      <c r="V4882" s="37" t="s">
        <v>72</v>
      </c>
      <c r="X4882" s="2" t="s">
        <v>222</v>
      </c>
      <c r="AA4882" s="20">
        <v>45.171028939999999</v>
      </c>
      <c r="AB4882" s="20">
        <v>-123.18595467</v>
      </c>
      <c r="AC4882" s="2" t="s">
        <v>45</v>
      </c>
      <c r="AE4882" s="2" t="s">
        <v>179</v>
      </c>
      <c r="AF4882" s="1" t="str">
        <f>CONCATENATE("ex ", AE4882)</f>
        <v>ex Hydrangea macrophylla</v>
      </c>
      <c r="AG4882" s="2" t="s">
        <v>181</v>
      </c>
      <c r="AH4882" s="2" t="s">
        <v>1766</v>
      </c>
      <c r="AT4882" s="2" t="s">
        <v>181</v>
      </c>
    </row>
    <row r="4883" spans="2:46">
      <c r="B4883" s="87">
        <v>2540</v>
      </c>
      <c r="E4883" s="3">
        <v>8</v>
      </c>
      <c r="F4883" s="3" t="s">
        <v>42</v>
      </c>
      <c r="G4883" s="3">
        <v>2018</v>
      </c>
      <c r="L4883" s="4"/>
      <c r="N4883" s="3" t="s">
        <v>606</v>
      </c>
      <c r="P4883" s="3">
        <v>5</v>
      </c>
      <c r="Q4883" s="24">
        <v>5</v>
      </c>
      <c r="R4883" s="3">
        <v>1</v>
      </c>
      <c r="S4883" s="2" t="s">
        <v>3</v>
      </c>
      <c r="T4883" s="2" t="s">
        <v>44</v>
      </c>
      <c r="U4883" s="2" t="s">
        <v>72</v>
      </c>
      <c r="V4883" s="37" t="s">
        <v>72</v>
      </c>
      <c r="X4883" s="2" t="s">
        <v>591</v>
      </c>
      <c r="AA4883" s="20">
        <v>45.133804769999998</v>
      </c>
      <c r="AB4883" s="20">
        <v>-123.37299622</v>
      </c>
      <c r="AC4883" s="2" t="s">
        <v>45</v>
      </c>
      <c r="AE4883" s="2" t="s">
        <v>464</v>
      </c>
      <c r="AF4883" s="1" t="str">
        <f>CONCATENATE("ex ", AE4883)</f>
        <v>ex Rubus ursinus</v>
      </c>
      <c r="AG4883" s="2" t="s">
        <v>181</v>
      </c>
      <c r="AH4883" s="2" t="s">
        <v>1766</v>
      </c>
      <c r="AT4883" s="2" t="s">
        <v>181</v>
      </c>
    </row>
    <row r="4884" spans="2:46">
      <c r="B4884" s="87">
        <v>2541</v>
      </c>
      <c r="E4884" s="3">
        <v>8</v>
      </c>
      <c r="F4884" s="3" t="s">
        <v>42</v>
      </c>
      <c r="G4884" s="3">
        <v>2018</v>
      </c>
      <c r="L4884" s="4"/>
      <c r="N4884" s="3" t="s">
        <v>606</v>
      </c>
      <c r="P4884" s="3">
        <v>5</v>
      </c>
      <c r="Q4884" s="24">
        <v>5</v>
      </c>
      <c r="R4884" s="3">
        <v>2</v>
      </c>
      <c r="S4884" s="2" t="s">
        <v>3</v>
      </c>
      <c r="T4884" s="2" t="s">
        <v>44</v>
      </c>
      <c r="U4884" s="2" t="s">
        <v>72</v>
      </c>
      <c r="V4884" s="37" t="s">
        <v>72</v>
      </c>
      <c r="X4884" s="2" t="s">
        <v>591</v>
      </c>
      <c r="AA4884" s="20">
        <v>45.133804769999998</v>
      </c>
      <c r="AB4884" s="20">
        <v>-123.37299622</v>
      </c>
      <c r="AC4884" s="2" t="s">
        <v>45</v>
      </c>
      <c r="AE4884" s="2" t="s">
        <v>464</v>
      </c>
      <c r="AF4884" s="1" t="str">
        <f>CONCATENATE("ex ", AE4884)</f>
        <v>ex Rubus ursinus</v>
      </c>
      <c r="AG4884" s="2" t="s">
        <v>181</v>
      </c>
      <c r="AH4884" s="2" t="s">
        <v>1766</v>
      </c>
      <c r="AT4884" s="2" t="s">
        <v>181</v>
      </c>
    </row>
    <row r="4885" spans="2:46">
      <c r="B4885" s="87">
        <v>2542</v>
      </c>
      <c r="E4885" s="3">
        <v>8</v>
      </c>
      <c r="F4885" s="3" t="s">
        <v>42</v>
      </c>
      <c r="G4885" s="3">
        <v>2018</v>
      </c>
      <c r="L4885" s="4"/>
      <c r="N4885" s="3" t="s">
        <v>606</v>
      </c>
      <c r="P4885" s="3">
        <v>5</v>
      </c>
      <c r="Q4885" s="24">
        <v>5</v>
      </c>
      <c r="R4885" s="3">
        <v>3</v>
      </c>
      <c r="S4885" s="2" t="s">
        <v>3</v>
      </c>
      <c r="T4885" s="2" t="s">
        <v>44</v>
      </c>
      <c r="U4885" s="2" t="s">
        <v>72</v>
      </c>
      <c r="V4885" s="37" t="s">
        <v>72</v>
      </c>
      <c r="X4885" s="2" t="s">
        <v>591</v>
      </c>
      <c r="AA4885" s="20">
        <v>45.133804769999998</v>
      </c>
      <c r="AB4885" s="20">
        <v>-123.37299622</v>
      </c>
      <c r="AC4885" s="2" t="s">
        <v>45</v>
      </c>
      <c r="AE4885" s="2" t="s">
        <v>464</v>
      </c>
      <c r="AF4885" s="1" t="str">
        <f>CONCATENATE("ex ", AE4885)</f>
        <v>ex Rubus ursinus</v>
      </c>
      <c r="AG4885" s="2" t="s">
        <v>181</v>
      </c>
      <c r="AH4885" s="2" t="s">
        <v>1766</v>
      </c>
      <c r="AT4885" s="2" t="s">
        <v>181</v>
      </c>
    </row>
    <row r="4886" spans="2:46">
      <c r="B4886" s="87">
        <v>2543</v>
      </c>
      <c r="E4886" s="3">
        <v>8</v>
      </c>
      <c r="F4886" s="3" t="s">
        <v>42</v>
      </c>
      <c r="G4886" s="3">
        <v>2018</v>
      </c>
      <c r="L4886" s="4"/>
      <c r="N4886" s="3" t="s">
        <v>606</v>
      </c>
      <c r="P4886" s="3">
        <v>5</v>
      </c>
      <c r="Q4886" s="24">
        <v>5</v>
      </c>
      <c r="R4886" s="3">
        <v>4</v>
      </c>
      <c r="S4886" s="2" t="s">
        <v>3</v>
      </c>
      <c r="T4886" s="2" t="s">
        <v>44</v>
      </c>
      <c r="U4886" s="2" t="s">
        <v>72</v>
      </c>
      <c r="V4886" s="37" t="s">
        <v>72</v>
      </c>
      <c r="X4886" s="2" t="s">
        <v>591</v>
      </c>
      <c r="AA4886" s="20">
        <v>45.133804769999998</v>
      </c>
      <c r="AB4886" s="20">
        <v>-123.37299622</v>
      </c>
      <c r="AC4886" s="2" t="s">
        <v>45</v>
      </c>
      <c r="AE4886" s="2" t="s">
        <v>464</v>
      </c>
      <c r="AF4886" s="1" t="str">
        <f>CONCATENATE("ex ", AE4886)</f>
        <v>ex Rubus ursinus</v>
      </c>
      <c r="AG4886" s="2" t="s">
        <v>181</v>
      </c>
      <c r="AH4886" s="2" t="s">
        <v>1766</v>
      </c>
      <c r="AT4886" s="2" t="s">
        <v>181</v>
      </c>
    </row>
    <row r="4887" spans="2:46">
      <c r="B4887" s="87">
        <v>2544</v>
      </c>
      <c r="E4887" s="3">
        <v>8</v>
      </c>
      <c r="F4887" s="3" t="s">
        <v>42</v>
      </c>
      <c r="G4887" s="3">
        <v>2018</v>
      </c>
      <c r="L4887" s="4"/>
      <c r="N4887" s="3" t="s">
        <v>606</v>
      </c>
      <c r="P4887" s="3">
        <v>5</v>
      </c>
      <c r="Q4887" s="24">
        <v>5</v>
      </c>
      <c r="R4887" s="3">
        <v>5</v>
      </c>
      <c r="S4887" s="2" t="s">
        <v>3</v>
      </c>
      <c r="T4887" s="2" t="s">
        <v>44</v>
      </c>
      <c r="U4887" s="2" t="s">
        <v>72</v>
      </c>
      <c r="V4887" s="37" t="s">
        <v>72</v>
      </c>
      <c r="X4887" s="2" t="s">
        <v>591</v>
      </c>
      <c r="AA4887" s="20">
        <v>45.133804769999998</v>
      </c>
      <c r="AB4887" s="20">
        <v>-123.37299622</v>
      </c>
      <c r="AC4887" s="2" t="s">
        <v>45</v>
      </c>
      <c r="AE4887" s="2" t="s">
        <v>464</v>
      </c>
      <c r="AF4887" s="1" t="str">
        <f>CONCATENATE("ex ", AE4887)</f>
        <v>ex Rubus ursinus</v>
      </c>
      <c r="AG4887" s="2" t="s">
        <v>181</v>
      </c>
      <c r="AH4887" s="2" t="s">
        <v>1766</v>
      </c>
      <c r="AT4887" s="2" t="s">
        <v>181</v>
      </c>
    </row>
    <row r="4888" spans="2:46">
      <c r="B4888" s="87">
        <v>2545</v>
      </c>
      <c r="E4888" s="3">
        <v>8</v>
      </c>
      <c r="F4888" s="3" t="s">
        <v>42</v>
      </c>
      <c r="G4888" s="3">
        <v>2018</v>
      </c>
      <c r="L4888" s="4"/>
      <c r="N4888" s="3" t="s">
        <v>606</v>
      </c>
      <c r="P4888" s="3">
        <v>5</v>
      </c>
      <c r="Q4888" s="24">
        <v>5</v>
      </c>
      <c r="R4888" s="3">
        <v>6</v>
      </c>
      <c r="S4888" s="2" t="s">
        <v>3</v>
      </c>
      <c r="T4888" s="2" t="s">
        <v>44</v>
      </c>
      <c r="U4888" s="2" t="s">
        <v>72</v>
      </c>
      <c r="V4888" s="37" t="s">
        <v>72</v>
      </c>
      <c r="X4888" s="2" t="s">
        <v>591</v>
      </c>
      <c r="AA4888" s="20">
        <v>45.133804769999998</v>
      </c>
      <c r="AB4888" s="20">
        <v>-123.37299622</v>
      </c>
      <c r="AC4888" s="2" t="s">
        <v>45</v>
      </c>
      <c r="AE4888" s="2" t="s">
        <v>464</v>
      </c>
      <c r="AF4888" s="1" t="str">
        <f>CONCATENATE("ex ", AE4888)</f>
        <v>ex Rubus ursinus</v>
      </c>
      <c r="AG4888" s="2" t="s">
        <v>181</v>
      </c>
      <c r="AH4888" s="2" t="s">
        <v>1766</v>
      </c>
      <c r="AT4888" s="2" t="s">
        <v>181</v>
      </c>
    </row>
    <row r="4889" spans="2:46">
      <c r="B4889" s="87">
        <v>2546</v>
      </c>
      <c r="E4889" s="3">
        <v>8</v>
      </c>
      <c r="F4889" s="3" t="s">
        <v>42</v>
      </c>
      <c r="G4889" s="3">
        <v>2018</v>
      </c>
      <c r="L4889" s="4"/>
      <c r="N4889" s="3" t="s">
        <v>607</v>
      </c>
      <c r="P4889" s="3">
        <v>6</v>
      </c>
      <c r="Q4889" s="24">
        <v>6</v>
      </c>
      <c r="R4889" s="3">
        <v>1</v>
      </c>
      <c r="S4889" s="2" t="s">
        <v>3</v>
      </c>
      <c r="T4889" s="2" t="s">
        <v>44</v>
      </c>
      <c r="U4889" s="2" t="s">
        <v>72</v>
      </c>
      <c r="V4889" s="37" t="s">
        <v>72</v>
      </c>
      <c r="X4889" s="2" t="s">
        <v>591</v>
      </c>
      <c r="AA4889" s="20">
        <v>45.133395270000001</v>
      </c>
      <c r="AB4889" s="20">
        <v>-123.37357268</v>
      </c>
      <c r="AC4889" s="2" t="s">
        <v>45</v>
      </c>
      <c r="AE4889" s="2" t="s">
        <v>600</v>
      </c>
      <c r="AF4889" s="1" t="str">
        <f>CONCATENATE("ex ", AE4889)</f>
        <v>ex Scandix pecten-veneris</v>
      </c>
      <c r="AG4889" s="2" t="s">
        <v>181</v>
      </c>
      <c r="AH4889" s="2" t="s">
        <v>1766</v>
      </c>
      <c r="AT4889" s="2" t="s">
        <v>181</v>
      </c>
    </row>
    <row r="4890" spans="2:46">
      <c r="B4890" s="87">
        <v>2547</v>
      </c>
      <c r="E4890" s="3">
        <v>8</v>
      </c>
      <c r="F4890" s="3" t="s">
        <v>42</v>
      </c>
      <c r="G4890" s="3">
        <v>2018</v>
      </c>
      <c r="L4890" s="4"/>
      <c r="N4890" s="3" t="s">
        <v>607</v>
      </c>
      <c r="P4890" s="3">
        <v>6</v>
      </c>
      <c r="Q4890" s="24">
        <v>6</v>
      </c>
      <c r="R4890" s="3">
        <v>2</v>
      </c>
      <c r="S4890" s="2" t="s">
        <v>3</v>
      </c>
      <c r="T4890" s="2" t="s">
        <v>44</v>
      </c>
      <c r="U4890" s="2" t="s">
        <v>72</v>
      </c>
      <c r="V4890" s="37" t="s">
        <v>72</v>
      </c>
      <c r="X4890" s="2" t="s">
        <v>591</v>
      </c>
      <c r="AA4890" s="20">
        <v>45.133395270000001</v>
      </c>
      <c r="AB4890" s="20">
        <v>-123.37357268</v>
      </c>
      <c r="AC4890" s="2" t="s">
        <v>45</v>
      </c>
      <c r="AE4890" s="2" t="s">
        <v>600</v>
      </c>
      <c r="AF4890" s="1" t="str">
        <f>CONCATENATE("ex ", AE4890)</f>
        <v>ex Scandix pecten-veneris</v>
      </c>
      <c r="AG4890" s="2" t="s">
        <v>181</v>
      </c>
      <c r="AH4890" s="2" t="s">
        <v>1766</v>
      </c>
      <c r="AT4890" s="2" t="s">
        <v>181</v>
      </c>
    </row>
    <row r="4891" spans="2:46">
      <c r="B4891" s="87">
        <v>2548</v>
      </c>
      <c r="E4891" s="3">
        <v>8</v>
      </c>
      <c r="F4891" s="3" t="s">
        <v>42</v>
      </c>
      <c r="G4891" s="3">
        <v>2018</v>
      </c>
      <c r="L4891" s="4"/>
      <c r="N4891" s="3" t="s">
        <v>607</v>
      </c>
      <c r="P4891" s="3">
        <v>6</v>
      </c>
      <c r="Q4891" s="24">
        <v>6</v>
      </c>
      <c r="R4891" s="3">
        <v>3</v>
      </c>
      <c r="S4891" s="2" t="s">
        <v>3</v>
      </c>
      <c r="T4891" s="2" t="s">
        <v>44</v>
      </c>
      <c r="U4891" s="2" t="s">
        <v>72</v>
      </c>
      <c r="V4891" s="37" t="s">
        <v>72</v>
      </c>
      <c r="X4891" s="2" t="s">
        <v>591</v>
      </c>
      <c r="AA4891" s="20">
        <v>45.133395270000001</v>
      </c>
      <c r="AB4891" s="20">
        <v>-123.37357268</v>
      </c>
      <c r="AC4891" s="2" t="s">
        <v>45</v>
      </c>
      <c r="AE4891" s="2" t="s">
        <v>600</v>
      </c>
      <c r="AF4891" s="1" t="str">
        <f>CONCATENATE("ex ", AE4891)</f>
        <v>ex Scandix pecten-veneris</v>
      </c>
      <c r="AG4891" s="2" t="s">
        <v>181</v>
      </c>
      <c r="AH4891" s="2" t="s">
        <v>1766</v>
      </c>
      <c r="AT4891" s="2" t="s">
        <v>181</v>
      </c>
    </row>
    <row r="4892" spans="2:46">
      <c r="B4892" s="87">
        <v>2549</v>
      </c>
      <c r="E4892" s="3">
        <v>8</v>
      </c>
      <c r="F4892" s="3" t="s">
        <v>42</v>
      </c>
      <c r="G4892" s="3">
        <v>2018</v>
      </c>
      <c r="L4892" s="4"/>
      <c r="N4892" s="3" t="s">
        <v>607</v>
      </c>
      <c r="P4892" s="3">
        <v>6</v>
      </c>
      <c r="Q4892" s="24">
        <v>6</v>
      </c>
      <c r="R4892" s="3">
        <v>4</v>
      </c>
      <c r="S4892" s="2" t="s">
        <v>3</v>
      </c>
      <c r="T4892" s="2" t="s">
        <v>44</v>
      </c>
      <c r="U4892" s="2" t="s">
        <v>72</v>
      </c>
      <c r="V4892" s="37" t="s">
        <v>72</v>
      </c>
      <c r="X4892" s="2" t="s">
        <v>591</v>
      </c>
      <c r="AA4892" s="20">
        <v>45.133395270000001</v>
      </c>
      <c r="AB4892" s="20">
        <v>-123.37357268</v>
      </c>
      <c r="AC4892" s="2" t="s">
        <v>45</v>
      </c>
      <c r="AE4892" s="2" t="s">
        <v>600</v>
      </c>
      <c r="AF4892" s="1" t="str">
        <f>CONCATENATE("ex ", AE4892)</f>
        <v>ex Scandix pecten-veneris</v>
      </c>
      <c r="AG4892" s="2" t="s">
        <v>181</v>
      </c>
      <c r="AH4892" s="2" t="s">
        <v>1766</v>
      </c>
      <c r="AT4892" s="2" t="s">
        <v>181</v>
      </c>
    </row>
    <row r="4893" spans="2:46">
      <c r="B4893" s="87">
        <v>2550</v>
      </c>
      <c r="E4893" s="3">
        <v>8</v>
      </c>
      <c r="F4893" s="3" t="s">
        <v>42</v>
      </c>
      <c r="G4893" s="3">
        <v>2018</v>
      </c>
      <c r="L4893" s="4"/>
      <c r="N4893" s="3" t="s">
        <v>607</v>
      </c>
      <c r="P4893" s="3">
        <v>6</v>
      </c>
      <c r="Q4893" s="24">
        <v>6</v>
      </c>
      <c r="R4893" s="3">
        <v>5</v>
      </c>
      <c r="S4893" s="2" t="s">
        <v>3</v>
      </c>
      <c r="T4893" s="2" t="s">
        <v>44</v>
      </c>
      <c r="U4893" s="2" t="s">
        <v>72</v>
      </c>
      <c r="V4893" s="37" t="s">
        <v>72</v>
      </c>
      <c r="X4893" s="2" t="s">
        <v>591</v>
      </c>
      <c r="AA4893" s="20">
        <v>45.133395270000001</v>
      </c>
      <c r="AB4893" s="20">
        <v>-123.37357268</v>
      </c>
      <c r="AC4893" s="2" t="s">
        <v>45</v>
      </c>
      <c r="AE4893" s="2" t="s">
        <v>600</v>
      </c>
      <c r="AF4893" s="1" t="str">
        <f>CONCATENATE("ex ", AE4893)</f>
        <v>ex Scandix pecten-veneris</v>
      </c>
      <c r="AG4893" s="2" t="s">
        <v>181</v>
      </c>
      <c r="AH4893" s="2" t="s">
        <v>1766</v>
      </c>
      <c r="AT4893" s="2" t="s">
        <v>181</v>
      </c>
    </row>
    <row r="4894" spans="2:46">
      <c r="B4894" s="87">
        <v>2551</v>
      </c>
      <c r="E4894" s="3">
        <v>8</v>
      </c>
      <c r="F4894" s="3" t="s">
        <v>42</v>
      </c>
      <c r="G4894" s="3">
        <v>2018</v>
      </c>
      <c r="L4894" s="4"/>
      <c r="N4894" s="3" t="s">
        <v>607</v>
      </c>
      <c r="P4894" s="3">
        <v>6</v>
      </c>
      <c r="Q4894" s="24">
        <v>6</v>
      </c>
      <c r="R4894" s="3">
        <v>6</v>
      </c>
      <c r="S4894" s="2" t="s">
        <v>3</v>
      </c>
      <c r="T4894" s="2" t="s">
        <v>44</v>
      </c>
      <c r="U4894" s="2" t="s">
        <v>72</v>
      </c>
      <c r="V4894" s="37" t="s">
        <v>72</v>
      </c>
      <c r="X4894" s="2" t="s">
        <v>591</v>
      </c>
      <c r="AA4894" s="20">
        <v>45.133395270000001</v>
      </c>
      <c r="AB4894" s="20">
        <v>-123.37357268</v>
      </c>
      <c r="AC4894" s="2" t="s">
        <v>45</v>
      </c>
      <c r="AE4894" s="2" t="s">
        <v>600</v>
      </c>
      <c r="AF4894" s="1" t="str">
        <f>CONCATENATE("ex ", AE4894)</f>
        <v>ex Scandix pecten-veneris</v>
      </c>
      <c r="AG4894" s="2" t="s">
        <v>181</v>
      </c>
      <c r="AH4894" s="2" t="s">
        <v>1766</v>
      </c>
      <c r="AT4894" s="2" t="s">
        <v>181</v>
      </c>
    </row>
    <row r="4895" spans="2:46">
      <c r="B4895" s="87">
        <v>2552</v>
      </c>
      <c r="E4895" s="3">
        <v>8</v>
      </c>
      <c r="F4895" s="3" t="s">
        <v>42</v>
      </c>
      <c r="G4895" s="3">
        <v>2018</v>
      </c>
      <c r="L4895" s="4"/>
      <c r="N4895" s="3" t="s">
        <v>607</v>
      </c>
      <c r="P4895" s="3">
        <v>6</v>
      </c>
      <c r="Q4895" s="24">
        <v>6</v>
      </c>
      <c r="R4895" s="3">
        <v>7</v>
      </c>
      <c r="S4895" s="2" t="s">
        <v>3</v>
      </c>
      <c r="T4895" s="2" t="s">
        <v>44</v>
      </c>
      <c r="U4895" s="2" t="s">
        <v>72</v>
      </c>
      <c r="V4895" s="37" t="s">
        <v>72</v>
      </c>
      <c r="X4895" s="2" t="s">
        <v>591</v>
      </c>
      <c r="AA4895" s="20">
        <v>45.133395270000001</v>
      </c>
      <c r="AB4895" s="20">
        <v>-123.37357268</v>
      </c>
      <c r="AC4895" s="2" t="s">
        <v>45</v>
      </c>
      <c r="AE4895" s="2" t="s">
        <v>600</v>
      </c>
      <c r="AF4895" s="1" t="str">
        <f>CONCATENATE("ex ", AE4895)</f>
        <v>ex Scandix pecten-veneris</v>
      </c>
      <c r="AG4895" s="2" t="s">
        <v>181</v>
      </c>
      <c r="AH4895" s="2" t="s">
        <v>1766</v>
      </c>
      <c r="AT4895" s="2" t="s">
        <v>181</v>
      </c>
    </row>
    <row r="4896" spans="2:46">
      <c r="B4896" s="87">
        <v>2553</v>
      </c>
      <c r="E4896" s="3">
        <v>8</v>
      </c>
      <c r="F4896" s="3" t="s">
        <v>42</v>
      </c>
      <c r="G4896" s="3">
        <v>2018</v>
      </c>
      <c r="L4896" s="4"/>
      <c r="N4896" s="3" t="s">
        <v>607</v>
      </c>
      <c r="P4896" s="3">
        <v>6</v>
      </c>
      <c r="Q4896" s="24">
        <v>6</v>
      </c>
      <c r="R4896" s="3">
        <v>8</v>
      </c>
      <c r="S4896" s="2" t="s">
        <v>3</v>
      </c>
      <c r="T4896" s="2" t="s">
        <v>44</v>
      </c>
      <c r="U4896" s="2" t="s">
        <v>72</v>
      </c>
      <c r="V4896" s="37" t="s">
        <v>72</v>
      </c>
      <c r="X4896" s="2" t="s">
        <v>591</v>
      </c>
      <c r="AA4896" s="20">
        <v>45.133395270000001</v>
      </c>
      <c r="AB4896" s="20">
        <v>-123.37357268</v>
      </c>
      <c r="AC4896" s="2" t="s">
        <v>45</v>
      </c>
      <c r="AE4896" s="2" t="s">
        <v>600</v>
      </c>
      <c r="AF4896" s="1" t="str">
        <f>CONCATENATE("ex ", AE4896)</f>
        <v>ex Scandix pecten-veneris</v>
      </c>
      <c r="AG4896" s="2" t="s">
        <v>181</v>
      </c>
      <c r="AH4896" s="2" t="s">
        <v>1766</v>
      </c>
      <c r="AT4896" s="2" t="s">
        <v>181</v>
      </c>
    </row>
    <row r="4897" spans="2:46">
      <c r="B4897" s="87">
        <v>2554</v>
      </c>
      <c r="E4897" s="3">
        <v>8</v>
      </c>
      <c r="F4897" s="3" t="s">
        <v>42</v>
      </c>
      <c r="G4897" s="3">
        <v>2018</v>
      </c>
      <c r="L4897" s="4"/>
      <c r="N4897" s="3" t="s">
        <v>607</v>
      </c>
      <c r="P4897" s="3">
        <v>6</v>
      </c>
      <c r="Q4897" s="24">
        <v>6</v>
      </c>
      <c r="R4897" s="3">
        <v>9</v>
      </c>
      <c r="S4897" s="2" t="s">
        <v>3</v>
      </c>
      <c r="T4897" s="2" t="s">
        <v>44</v>
      </c>
      <c r="U4897" s="2" t="s">
        <v>72</v>
      </c>
      <c r="V4897" s="37" t="s">
        <v>72</v>
      </c>
      <c r="X4897" s="2" t="s">
        <v>591</v>
      </c>
      <c r="AA4897" s="20">
        <v>45.133395270000001</v>
      </c>
      <c r="AB4897" s="20">
        <v>-123.37357268</v>
      </c>
      <c r="AC4897" s="2" t="s">
        <v>45</v>
      </c>
      <c r="AE4897" s="2" t="s">
        <v>600</v>
      </c>
      <c r="AF4897" s="1" t="str">
        <f>CONCATENATE("ex ", AE4897)</f>
        <v>ex Scandix pecten-veneris</v>
      </c>
      <c r="AG4897" s="2" t="s">
        <v>181</v>
      </c>
      <c r="AH4897" s="2" t="s">
        <v>1766</v>
      </c>
      <c r="AT4897" s="2" t="s">
        <v>181</v>
      </c>
    </row>
    <row r="4898" spans="2:46">
      <c r="B4898" s="87">
        <v>2555</v>
      </c>
      <c r="E4898" s="3">
        <v>8</v>
      </c>
      <c r="F4898" s="3" t="s">
        <v>42</v>
      </c>
      <c r="G4898" s="3">
        <v>2018</v>
      </c>
      <c r="L4898" s="4"/>
      <c r="N4898" s="3" t="s">
        <v>607</v>
      </c>
      <c r="P4898" s="3">
        <v>6</v>
      </c>
      <c r="Q4898" s="24">
        <v>6</v>
      </c>
      <c r="R4898" s="3">
        <v>10</v>
      </c>
      <c r="S4898" s="2" t="s">
        <v>3</v>
      </c>
      <c r="T4898" s="2" t="s">
        <v>44</v>
      </c>
      <c r="U4898" s="2" t="s">
        <v>72</v>
      </c>
      <c r="V4898" s="37" t="s">
        <v>72</v>
      </c>
      <c r="X4898" s="2" t="s">
        <v>591</v>
      </c>
      <c r="AA4898" s="20">
        <v>45.133395270000001</v>
      </c>
      <c r="AB4898" s="20">
        <v>-123.37357268</v>
      </c>
      <c r="AC4898" s="2" t="s">
        <v>45</v>
      </c>
      <c r="AE4898" s="2" t="s">
        <v>600</v>
      </c>
      <c r="AF4898" s="1" t="str">
        <f>CONCATENATE("ex ", AE4898)</f>
        <v>ex Scandix pecten-veneris</v>
      </c>
      <c r="AG4898" s="2" t="s">
        <v>181</v>
      </c>
      <c r="AH4898" s="2" t="s">
        <v>1766</v>
      </c>
      <c r="AT4898" s="2" t="s">
        <v>181</v>
      </c>
    </row>
    <row r="4899" spans="2:46">
      <c r="B4899" s="87">
        <v>2556</v>
      </c>
      <c r="E4899" s="3">
        <v>8</v>
      </c>
      <c r="F4899" s="3" t="s">
        <v>42</v>
      </c>
      <c r="G4899" s="3">
        <v>2018</v>
      </c>
      <c r="L4899" s="4"/>
      <c r="N4899" s="3" t="s">
        <v>607</v>
      </c>
      <c r="P4899" s="3">
        <v>6</v>
      </c>
      <c r="Q4899" s="24">
        <v>6</v>
      </c>
      <c r="R4899" s="3">
        <v>11</v>
      </c>
      <c r="S4899" s="2" t="s">
        <v>3</v>
      </c>
      <c r="T4899" s="2" t="s">
        <v>44</v>
      </c>
      <c r="U4899" s="2" t="s">
        <v>72</v>
      </c>
      <c r="V4899" s="37" t="s">
        <v>72</v>
      </c>
      <c r="X4899" s="2" t="s">
        <v>591</v>
      </c>
      <c r="AA4899" s="20">
        <v>45.133395270000001</v>
      </c>
      <c r="AB4899" s="20">
        <v>-123.37357268</v>
      </c>
      <c r="AC4899" s="2" t="s">
        <v>45</v>
      </c>
      <c r="AE4899" s="2" t="s">
        <v>600</v>
      </c>
      <c r="AF4899" s="1" t="str">
        <f>CONCATENATE("ex ", AE4899)</f>
        <v>ex Scandix pecten-veneris</v>
      </c>
      <c r="AG4899" s="2" t="s">
        <v>181</v>
      </c>
      <c r="AH4899" s="2" t="s">
        <v>1766</v>
      </c>
      <c r="AT4899" s="2" t="s">
        <v>181</v>
      </c>
    </row>
    <row r="4900" spans="2:46">
      <c r="B4900" s="87">
        <v>2557</v>
      </c>
      <c r="E4900" s="3">
        <v>8</v>
      </c>
      <c r="F4900" s="3" t="s">
        <v>42</v>
      </c>
      <c r="G4900" s="3">
        <v>2018</v>
      </c>
      <c r="L4900" s="4"/>
      <c r="N4900" s="3" t="s">
        <v>607</v>
      </c>
      <c r="P4900" s="3">
        <v>6</v>
      </c>
      <c r="Q4900" s="24">
        <v>6</v>
      </c>
      <c r="R4900" s="3">
        <v>12</v>
      </c>
      <c r="S4900" s="2" t="s">
        <v>3</v>
      </c>
      <c r="T4900" s="2" t="s">
        <v>44</v>
      </c>
      <c r="U4900" s="2" t="s">
        <v>72</v>
      </c>
      <c r="V4900" s="37" t="s">
        <v>72</v>
      </c>
      <c r="X4900" s="2" t="s">
        <v>591</v>
      </c>
      <c r="AA4900" s="20">
        <v>45.133395270000001</v>
      </c>
      <c r="AB4900" s="20">
        <v>-123.37357268</v>
      </c>
      <c r="AC4900" s="2" t="s">
        <v>45</v>
      </c>
      <c r="AE4900" s="2" t="s">
        <v>600</v>
      </c>
      <c r="AF4900" s="1" t="str">
        <f>CONCATENATE("ex ", AE4900)</f>
        <v>ex Scandix pecten-veneris</v>
      </c>
      <c r="AG4900" s="2" t="s">
        <v>181</v>
      </c>
      <c r="AH4900" s="2" t="s">
        <v>1766</v>
      </c>
      <c r="AT4900" s="2" t="s">
        <v>181</v>
      </c>
    </row>
    <row r="4901" spans="2:46">
      <c r="B4901" s="87">
        <v>2558</v>
      </c>
      <c r="E4901" s="3">
        <v>8</v>
      </c>
      <c r="F4901" s="3" t="s">
        <v>42</v>
      </c>
      <c r="G4901" s="3">
        <v>2018</v>
      </c>
      <c r="L4901" s="4"/>
      <c r="N4901" s="3" t="s">
        <v>607</v>
      </c>
      <c r="P4901" s="3">
        <v>6</v>
      </c>
      <c r="Q4901" s="24">
        <v>6</v>
      </c>
      <c r="R4901" s="3">
        <v>13</v>
      </c>
      <c r="S4901" s="2" t="s">
        <v>3</v>
      </c>
      <c r="T4901" s="2" t="s">
        <v>44</v>
      </c>
      <c r="U4901" s="2" t="s">
        <v>72</v>
      </c>
      <c r="V4901" s="37" t="s">
        <v>72</v>
      </c>
      <c r="X4901" s="2" t="s">
        <v>591</v>
      </c>
      <c r="AA4901" s="20">
        <v>45.133395270000001</v>
      </c>
      <c r="AB4901" s="20">
        <v>-123.37357268</v>
      </c>
      <c r="AC4901" s="2" t="s">
        <v>45</v>
      </c>
      <c r="AE4901" s="2" t="s">
        <v>600</v>
      </c>
      <c r="AF4901" s="1" t="str">
        <f>CONCATENATE("ex ", AE4901)</f>
        <v>ex Scandix pecten-veneris</v>
      </c>
      <c r="AG4901" s="2" t="s">
        <v>181</v>
      </c>
      <c r="AH4901" s="2" t="s">
        <v>1766</v>
      </c>
      <c r="AT4901" s="2" t="s">
        <v>181</v>
      </c>
    </row>
    <row r="4902" spans="2:46">
      <c r="B4902" s="87">
        <v>2559</v>
      </c>
      <c r="E4902" s="3">
        <v>8</v>
      </c>
      <c r="F4902" s="3" t="s">
        <v>42</v>
      </c>
      <c r="G4902" s="3">
        <v>2018</v>
      </c>
      <c r="L4902" s="4"/>
      <c r="N4902" s="3" t="s">
        <v>608</v>
      </c>
      <c r="P4902" s="3">
        <v>7</v>
      </c>
      <c r="Q4902" s="24">
        <v>7</v>
      </c>
      <c r="R4902" s="3">
        <v>1</v>
      </c>
      <c r="S4902" s="2" t="s">
        <v>3</v>
      </c>
      <c r="T4902" s="2" t="s">
        <v>44</v>
      </c>
      <c r="U4902" s="2" t="s">
        <v>72</v>
      </c>
      <c r="V4902" s="37" t="s">
        <v>72</v>
      </c>
      <c r="X4902" s="2" t="s">
        <v>613</v>
      </c>
      <c r="AA4902" s="20">
        <v>45.121908900000001</v>
      </c>
      <c r="AB4902" s="20">
        <v>-123.3744209</v>
      </c>
      <c r="AC4902" s="2" t="s">
        <v>45</v>
      </c>
      <c r="AE4902" s="2" t="s">
        <v>135</v>
      </c>
      <c r="AF4902" s="1" t="str">
        <f>CONCATENATE("ex ", AE4902)</f>
        <v>ex Bellis perennis</v>
      </c>
      <c r="AG4902" s="2" t="s">
        <v>181</v>
      </c>
      <c r="AH4902" s="2" t="s">
        <v>1766</v>
      </c>
      <c r="AT4902" s="2" t="s">
        <v>181</v>
      </c>
    </row>
    <row r="4903" spans="2:46">
      <c r="B4903" s="87">
        <v>2560</v>
      </c>
      <c r="E4903" s="3">
        <v>8</v>
      </c>
      <c r="F4903" s="3" t="s">
        <v>42</v>
      </c>
      <c r="G4903" s="3">
        <v>2018</v>
      </c>
      <c r="L4903" s="4"/>
      <c r="N4903" s="3" t="s">
        <v>608</v>
      </c>
      <c r="P4903" s="3">
        <v>7</v>
      </c>
      <c r="Q4903" s="24">
        <v>7</v>
      </c>
      <c r="R4903" s="3">
        <v>2</v>
      </c>
      <c r="S4903" s="2" t="s">
        <v>3</v>
      </c>
      <c r="T4903" s="2" t="s">
        <v>44</v>
      </c>
      <c r="U4903" s="2" t="s">
        <v>72</v>
      </c>
      <c r="V4903" s="37" t="s">
        <v>72</v>
      </c>
      <c r="X4903" s="2" t="s">
        <v>613</v>
      </c>
      <c r="AA4903" s="20">
        <v>45.121908900000001</v>
      </c>
      <c r="AB4903" s="20">
        <v>-123.3744209</v>
      </c>
      <c r="AC4903" s="2" t="s">
        <v>45</v>
      </c>
      <c r="AE4903" s="2" t="s">
        <v>135</v>
      </c>
      <c r="AF4903" s="1" t="str">
        <f>CONCATENATE("ex ", AE4903)</f>
        <v>ex Bellis perennis</v>
      </c>
      <c r="AG4903" s="2" t="s">
        <v>181</v>
      </c>
      <c r="AH4903" s="2" t="s">
        <v>1766</v>
      </c>
      <c r="AT4903" s="2" t="s">
        <v>181</v>
      </c>
    </row>
    <row r="4904" spans="2:46">
      <c r="B4904" s="87">
        <v>2561</v>
      </c>
      <c r="E4904" s="3">
        <v>8</v>
      </c>
      <c r="F4904" s="3" t="s">
        <v>42</v>
      </c>
      <c r="G4904" s="3">
        <v>2018</v>
      </c>
      <c r="L4904" s="4"/>
      <c r="N4904" s="3" t="s">
        <v>608</v>
      </c>
      <c r="P4904" s="3">
        <v>7</v>
      </c>
      <c r="Q4904" s="24">
        <v>7</v>
      </c>
      <c r="R4904" s="3">
        <v>3</v>
      </c>
      <c r="S4904" s="2" t="s">
        <v>3</v>
      </c>
      <c r="T4904" s="2" t="s">
        <v>44</v>
      </c>
      <c r="U4904" s="2" t="s">
        <v>72</v>
      </c>
      <c r="V4904" s="37" t="s">
        <v>72</v>
      </c>
      <c r="X4904" s="2" t="s">
        <v>613</v>
      </c>
      <c r="AA4904" s="20">
        <v>45.121908900000001</v>
      </c>
      <c r="AB4904" s="20">
        <v>-123.3744209</v>
      </c>
      <c r="AC4904" s="2" t="s">
        <v>45</v>
      </c>
      <c r="AE4904" s="2" t="s">
        <v>135</v>
      </c>
      <c r="AF4904" s="1" t="str">
        <f>CONCATENATE("ex ", AE4904)</f>
        <v>ex Bellis perennis</v>
      </c>
      <c r="AG4904" s="2" t="s">
        <v>181</v>
      </c>
      <c r="AH4904" s="2" t="s">
        <v>1766</v>
      </c>
      <c r="AT4904" s="2" t="s">
        <v>181</v>
      </c>
    </row>
    <row r="4905" spans="2:46">
      <c r="B4905" s="87">
        <v>2562</v>
      </c>
      <c r="E4905" s="3">
        <v>8</v>
      </c>
      <c r="F4905" s="3" t="s">
        <v>42</v>
      </c>
      <c r="G4905" s="3">
        <v>2018</v>
      </c>
      <c r="L4905" s="4"/>
      <c r="N4905" s="3" t="s">
        <v>608</v>
      </c>
      <c r="P4905" s="3">
        <v>7</v>
      </c>
      <c r="Q4905" s="24">
        <v>7</v>
      </c>
      <c r="R4905" s="3">
        <v>4</v>
      </c>
      <c r="S4905" s="2" t="s">
        <v>3</v>
      </c>
      <c r="T4905" s="2" t="s">
        <v>44</v>
      </c>
      <c r="U4905" s="2" t="s">
        <v>72</v>
      </c>
      <c r="V4905" s="37" t="s">
        <v>72</v>
      </c>
      <c r="X4905" s="2" t="s">
        <v>613</v>
      </c>
      <c r="AA4905" s="20">
        <v>45.121908900000001</v>
      </c>
      <c r="AB4905" s="20">
        <v>-123.3744209</v>
      </c>
      <c r="AC4905" s="2" t="s">
        <v>45</v>
      </c>
      <c r="AE4905" s="2" t="s">
        <v>135</v>
      </c>
      <c r="AF4905" s="1" t="str">
        <f>CONCATENATE("ex ", AE4905)</f>
        <v>ex Bellis perennis</v>
      </c>
      <c r="AG4905" s="2" t="s">
        <v>181</v>
      </c>
      <c r="AH4905" s="2" t="s">
        <v>1766</v>
      </c>
      <c r="AT4905" s="2" t="s">
        <v>181</v>
      </c>
    </row>
    <row r="4906" spans="2:46">
      <c r="B4906" s="87">
        <v>2563</v>
      </c>
      <c r="E4906" s="3">
        <v>8</v>
      </c>
      <c r="F4906" s="3" t="s">
        <v>42</v>
      </c>
      <c r="G4906" s="3">
        <v>2018</v>
      </c>
      <c r="L4906" s="4"/>
      <c r="N4906" s="3" t="s">
        <v>608</v>
      </c>
      <c r="P4906" s="3">
        <v>7</v>
      </c>
      <c r="Q4906" s="24">
        <v>7</v>
      </c>
      <c r="R4906" s="3">
        <v>5</v>
      </c>
      <c r="S4906" s="2" t="s">
        <v>3</v>
      </c>
      <c r="T4906" s="2" t="s">
        <v>44</v>
      </c>
      <c r="U4906" s="2" t="s">
        <v>72</v>
      </c>
      <c r="V4906" s="37" t="s">
        <v>72</v>
      </c>
      <c r="X4906" s="2" t="s">
        <v>613</v>
      </c>
      <c r="AA4906" s="20">
        <v>45.121908900000001</v>
      </c>
      <c r="AB4906" s="20">
        <v>-123.3744209</v>
      </c>
      <c r="AC4906" s="2" t="s">
        <v>45</v>
      </c>
      <c r="AE4906" s="2" t="s">
        <v>135</v>
      </c>
      <c r="AF4906" s="1" t="str">
        <f>CONCATENATE("ex ", AE4906)</f>
        <v>ex Bellis perennis</v>
      </c>
      <c r="AG4906" s="2" t="s">
        <v>181</v>
      </c>
      <c r="AH4906" s="2" t="s">
        <v>1766</v>
      </c>
      <c r="AT4906" s="2" t="s">
        <v>181</v>
      </c>
    </row>
    <row r="4907" spans="2:46">
      <c r="B4907" s="87">
        <v>2564</v>
      </c>
      <c r="E4907" s="3">
        <v>8</v>
      </c>
      <c r="F4907" s="3" t="s">
        <v>42</v>
      </c>
      <c r="G4907" s="3">
        <v>2018</v>
      </c>
      <c r="L4907" s="4"/>
      <c r="N4907" s="3" t="s">
        <v>608</v>
      </c>
      <c r="P4907" s="3">
        <v>7</v>
      </c>
      <c r="Q4907" s="24">
        <v>7</v>
      </c>
      <c r="R4907" s="3">
        <v>6</v>
      </c>
      <c r="S4907" s="2" t="s">
        <v>3</v>
      </c>
      <c r="T4907" s="2" t="s">
        <v>44</v>
      </c>
      <c r="U4907" s="2" t="s">
        <v>72</v>
      </c>
      <c r="V4907" s="37" t="s">
        <v>72</v>
      </c>
      <c r="X4907" s="2" t="s">
        <v>613</v>
      </c>
      <c r="AA4907" s="20">
        <v>45.121908900000001</v>
      </c>
      <c r="AB4907" s="20">
        <v>-123.3744209</v>
      </c>
      <c r="AC4907" s="2" t="s">
        <v>45</v>
      </c>
      <c r="AE4907" s="2" t="s">
        <v>135</v>
      </c>
      <c r="AF4907" s="1" t="str">
        <f>CONCATENATE("ex ", AE4907)</f>
        <v>ex Bellis perennis</v>
      </c>
      <c r="AG4907" s="2" t="s">
        <v>181</v>
      </c>
      <c r="AH4907" s="2" t="s">
        <v>1766</v>
      </c>
      <c r="AT4907" s="2" t="s">
        <v>181</v>
      </c>
    </row>
    <row r="4908" spans="2:46">
      <c r="B4908" s="87">
        <v>2565</v>
      </c>
      <c r="E4908" s="3">
        <v>8</v>
      </c>
      <c r="F4908" s="3" t="s">
        <v>42</v>
      </c>
      <c r="G4908" s="3">
        <v>2018</v>
      </c>
      <c r="L4908" s="4"/>
      <c r="N4908" s="3" t="s">
        <v>608</v>
      </c>
      <c r="P4908" s="3">
        <v>7</v>
      </c>
      <c r="Q4908" s="24">
        <v>7</v>
      </c>
      <c r="R4908" s="3">
        <v>7</v>
      </c>
      <c r="S4908" s="2" t="s">
        <v>3</v>
      </c>
      <c r="T4908" s="2" t="s">
        <v>44</v>
      </c>
      <c r="U4908" s="2" t="s">
        <v>72</v>
      </c>
      <c r="V4908" s="37" t="s">
        <v>72</v>
      </c>
      <c r="X4908" s="2" t="s">
        <v>613</v>
      </c>
      <c r="AA4908" s="20">
        <v>45.121908900000001</v>
      </c>
      <c r="AB4908" s="20">
        <v>-123.3744209</v>
      </c>
      <c r="AC4908" s="2" t="s">
        <v>45</v>
      </c>
      <c r="AE4908" s="2" t="s">
        <v>135</v>
      </c>
      <c r="AF4908" s="1" t="str">
        <f>CONCATENATE("ex ", AE4908)</f>
        <v>ex Bellis perennis</v>
      </c>
      <c r="AG4908" s="2" t="s">
        <v>181</v>
      </c>
      <c r="AH4908" s="2" t="s">
        <v>1766</v>
      </c>
      <c r="AT4908" s="2" t="s">
        <v>181</v>
      </c>
    </row>
    <row r="4909" spans="2:46">
      <c r="B4909" s="87">
        <v>2566</v>
      </c>
      <c r="E4909" s="3">
        <v>8</v>
      </c>
      <c r="F4909" s="3" t="s">
        <v>42</v>
      </c>
      <c r="G4909" s="3">
        <v>2018</v>
      </c>
      <c r="L4909" s="4"/>
      <c r="N4909" s="3" t="s">
        <v>608</v>
      </c>
      <c r="P4909" s="3">
        <v>7</v>
      </c>
      <c r="Q4909" s="24">
        <v>7</v>
      </c>
      <c r="R4909" s="3">
        <v>8</v>
      </c>
      <c r="S4909" s="2" t="s">
        <v>3</v>
      </c>
      <c r="T4909" s="2" t="s">
        <v>44</v>
      </c>
      <c r="U4909" s="2" t="s">
        <v>72</v>
      </c>
      <c r="V4909" s="37" t="s">
        <v>72</v>
      </c>
      <c r="X4909" s="2" t="s">
        <v>613</v>
      </c>
      <c r="AA4909" s="20">
        <v>45.121908900000001</v>
      </c>
      <c r="AB4909" s="20">
        <v>-123.3744209</v>
      </c>
      <c r="AC4909" s="2" t="s">
        <v>45</v>
      </c>
      <c r="AE4909" s="2" t="s">
        <v>135</v>
      </c>
      <c r="AF4909" s="1" t="str">
        <f>CONCATENATE("ex ", AE4909)</f>
        <v>ex Bellis perennis</v>
      </c>
      <c r="AG4909" s="2" t="s">
        <v>181</v>
      </c>
      <c r="AH4909" s="2" t="s">
        <v>1766</v>
      </c>
      <c r="AT4909" s="2" t="s">
        <v>181</v>
      </c>
    </row>
    <row r="4910" spans="2:46">
      <c r="B4910" s="87">
        <v>2567</v>
      </c>
      <c r="E4910" s="3">
        <v>8</v>
      </c>
      <c r="F4910" s="3" t="s">
        <v>42</v>
      </c>
      <c r="G4910" s="3">
        <v>2018</v>
      </c>
      <c r="L4910" s="4"/>
      <c r="N4910" s="3" t="s">
        <v>608</v>
      </c>
      <c r="P4910" s="3">
        <v>7</v>
      </c>
      <c r="Q4910" s="24">
        <v>7</v>
      </c>
      <c r="R4910" s="3">
        <v>9</v>
      </c>
      <c r="S4910" s="2" t="s">
        <v>3</v>
      </c>
      <c r="T4910" s="2" t="s">
        <v>44</v>
      </c>
      <c r="U4910" s="2" t="s">
        <v>72</v>
      </c>
      <c r="V4910" s="37" t="s">
        <v>72</v>
      </c>
      <c r="X4910" s="2" t="s">
        <v>613</v>
      </c>
      <c r="AA4910" s="20">
        <v>45.121908900000001</v>
      </c>
      <c r="AB4910" s="20">
        <v>-123.3744209</v>
      </c>
      <c r="AC4910" s="2" t="s">
        <v>45</v>
      </c>
      <c r="AE4910" s="2" t="s">
        <v>135</v>
      </c>
      <c r="AF4910" s="1" t="str">
        <f>CONCATENATE("ex ", AE4910)</f>
        <v>ex Bellis perennis</v>
      </c>
      <c r="AG4910" s="2" t="s">
        <v>181</v>
      </c>
      <c r="AH4910" s="2" t="s">
        <v>1766</v>
      </c>
      <c r="AT4910" s="2" t="s">
        <v>181</v>
      </c>
    </row>
    <row r="4911" spans="2:46">
      <c r="B4911" s="87">
        <v>2568</v>
      </c>
      <c r="E4911" s="3">
        <v>8</v>
      </c>
      <c r="F4911" s="3" t="s">
        <v>42</v>
      </c>
      <c r="G4911" s="3">
        <v>2018</v>
      </c>
      <c r="L4911" s="4"/>
      <c r="N4911" s="3" t="s">
        <v>608</v>
      </c>
      <c r="P4911" s="3">
        <v>7</v>
      </c>
      <c r="Q4911" s="24">
        <v>7</v>
      </c>
      <c r="R4911" s="3">
        <v>10</v>
      </c>
      <c r="S4911" s="2" t="s">
        <v>3</v>
      </c>
      <c r="T4911" s="2" t="s">
        <v>44</v>
      </c>
      <c r="U4911" s="2" t="s">
        <v>72</v>
      </c>
      <c r="V4911" s="37" t="s">
        <v>72</v>
      </c>
      <c r="X4911" s="2" t="s">
        <v>613</v>
      </c>
      <c r="AA4911" s="20">
        <v>45.121908900000001</v>
      </c>
      <c r="AB4911" s="20">
        <v>-123.3744209</v>
      </c>
      <c r="AC4911" s="2" t="s">
        <v>45</v>
      </c>
      <c r="AE4911" s="2" t="s">
        <v>135</v>
      </c>
      <c r="AF4911" s="1" t="str">
        <f>CONCATENATE("ex ", AE4911)</f>
        <v>ex Bellis perennis</v>
      </c>
      <c r="AG4911" s="2" t="s">
        <v>181</v>
      </c>
      <c r="AH4911" s="2" t="s">
        <v>1766</v>
      </c>
      <c r="AT4911" s="2" t="s">
        <v>181</v>
      </c>
    </row>
    <row r="4912" spans="2:46">
      <c r="B4912" s="87">
        <v>2569</v>
      </c>
      <c r="E4912" s="3">
        <v>8</v>
      </c>
      <c r="F4912" s="3" t="s">
        <v>42</v>
      </c>
      <c r="G4912" s="3">
        <v>2018</v>
      </c>
      <c r="L4912" s="4"/>
      <c r="N4912" s="3" t="s">
        <v>608</v>
      </c>
      <c r="P4912" s="3">
        <v>7</v>
      </c>
      <c r="Q4912" s="24">
        <v>7</v>
      </c>
      <c r="R4912" s="3">
        <v>11</v>
      </c>
      <c r="S4912" s="2" t="s">
        <v>3</v>
      </c>
      <c r="T4912" s="2" t="s">
        <v>44</v>
      </c>
      <c r="U4912" s="2" t="s">
        <v>72</v>
      </c>
      <c r="V4912" s="37" t="s">
        <v>72</v>
      </c>
      <c r="X4912" s="2" t="s">
        <v>613</v>
      </c>
      <c r="AA4912" s="20">
        <v>45.121908900000001</v>
      </c>
      <c r="AB4912" s="20">
        <v>-123.3744209</v>
      </c>
      <c r="AC4912" s="2" t="s">
        <v>45</v>
      </c>
      <c r="AE4912" s="2" t="s">
        <v>135</v>
      </c>
      <c r="AF4912" s="1" t="str">
        <f>CONCATENATE("ex ", AE4912)</f>
        <v>ex Bellis perennis</v>
      </c>
      <c r="AG4912" s="2" t="s">
        <v>181</v>
      </c>
      <c r="AH4912" s="2" t="s">
        <v>1766</v>
      </c>
      <c r="AT4912" s="2" t="s">
        <v>181</v>
      </c>
    </row>
    <row r="4913" spans="1:56">
      <c r="B4913" s="87">
        <v>2570</v>
      </c>
      <c r="E4913" s="3">
        <v>8</v>
      </c>
      <c r="F4913" s="3" t="s">
        <v>42</v>
      </c>
      <c r="G4913" s="3">
        <v>2018</v>
      </c>
      <c r="L4913" s="4"/>
      <c r="N4913" s="3" t="s">
        <v>608</v>
      </c>
      <c r="P4913" s="3">
        <v>7</v>
      </c>
      <c r="Q4913" s="24">
        <v>7</v>
      </c>
      <c r="R4913" s="3">
        <v>12</v>
      </c>
      <c r="S4913" s="2" t="s">
        <v>3</v>
      </c>
      <c r="T4913" s="2" t="s">
        <v>44</v>
      </c>
      <c r="U4913" s="2" t="s">
        <v>72</v>
      </c>
      <c r="V4913" s="37" t="s">
        <v>72</v>
      </c>
      <c r="X4913" s="2" t="s">
        <v>613</v>
      </c>
      <c r="AA4913" s="20">
        <v>45.121908900000001</v>
      </c>
      <c r="AB4913" s="20">
        <v>-123.3744209</v>
      </c>
      <c r="AC4913" s="2" t="s">
        <v>45</v>
      </c>
      <c r="AE4913" s="2" t="s">
        <v>135</v>
      </c>
      <c r="AF4913" s="1" t="str">
        <f>CONCATENATE("ex ", AE4913)</f>
        <v>ex Bellis perennis</v>
      </c>
      <c r="AG4913" s="2" t="s">
        <v>181</v>
      </c>
      <c r="AH4913" s="2" t="s">
        <v>1766</v>
      </c>
      <c r="AT4913" s="2" t="s">
        <v>181</v>
      </c>
    </row>
    <row r="4914" spans="1:56">
      <c r="B4914" s="87">
        <v>2571</v>
      </c>
      <c r="E4914" s="3">
        <v>8</v>
      </c>
      <c r="F4914" s="3" t="s">
        <v>42</v>
      </c>
      <c r="G4914" s="3">
        <v>2018</v>
      </c>
      <c r="L4914" s="4"/>
      <c r="N4914" s="3" t="s">
        <v>608</v>
      </c>
      <c r="P4914" s="3">
        <v>7</v>
      </c>
      <c r="Q4914" s="24">
        <v>7</v>
      </c>
      <c r="R4914" s="3">
        <v>13</v>
      </c>
      <c r="S4914" s="2" t="s">
        <v>3</v>
      </c>
      <c r="T4914" s="2" t="s">
        <v>44</v>
      </c>
      <c r="U4914" s="2" t="s">
        <v>72</v>
      </c>
      <c r="V4914" s="37" t="s">
        <v>72</v>
      </c>
      <c r="X4914" s="2" t="s">
        <v>613</v>
      </c>
      <c r="AA4914" s="20">
        <v>45.121908900000001</v>
      </c>
      <c r="AB4914" s="20">
        <v>-123.3744209</v>
      </c>
      <c r="AC4914" s="2" t="s">
        <v>45</v>
      </c>
      <c r="AE4914" s="2" t="s">
        <v>135</v>
      </c>
      <c r="AF4914" s="1" t="str">
        <f>CONCATENATE("ex ", AE4914)</f>
        <v>ex Bellis perennis</v>
      </c>
      <c r="AG4914" s="2" t="s">
        <v>181</v>
      </c>
      <c r="AH4914" s="2" t="s">
        <v>1766</v>
      </c>
      <c r="AT4914" s="2" t="s">
        <v>181</v>
      </c>
    </row>
    <row r="4915" spans="1:56">
      <c r="B4915" s="87">
        <v>2572</v>
      </c>
      <c r="E4915" s="3">
        <v>8</v>
      </c>
      <c r="F4915" s="3" t="s">
        <v>42</v>
      </c>
      <c r="G4915" s="3">
        <v>2018</v>
      </c>
      <c r="L4915" s="4"/>
      <c r="N4915" s="3" t="s">
        <v>608</v>
      </c>
      <c r="P4915" s="3">
        <v>7</v>
      </c>
      <c r="Q4915" s="24">
        <v>7</v>
      </c>
      <c r="R4915" s="3">
        <v>14</v>
      </c>
      <c r="S4915" s="2" t="s">
        <v>3</v>
      </c>
      <c r="T4915" s="2" t="s">
        <v>44</v>
      </c>
      <c r="U4915" s="2" t="s">
        <v>72</v>
      </c>
      <c r="V4915" s="37" t="s">
        <v>72</v>
      </c>
      <c r="X4915" s="2" t="s">
        <v>613</v>
      </c>
      <c r="AA4915" s="20">
        <v>45.121908900000001</v>
      </c>
      <c r="AB4915" s="20">
        <v>-123.3744209</v>
      </c>
      <c r="AC4915" s="2" t="s">
        <v>45</v>
      </c>
      <c r="AE4915" s="2" t="s">
        <v>135</v>
      </c>
      <c r="AF4915" s="1" t="str">
        <f>CONCATENATE("ex ", AE4915)</f>
        <v>ex Bellis perennis</v>
      </c>
      <c r="AG4915" s="2" t="s">
        <v>181</v>
      </c>
      <c r="AH4915" s="2" t="s">
        <v>1766</v>
      </c>
      <c r="AT4915" s="2" t="s">
        <v>181</v>
      </c>
    </row>
    <row r="4916" spans="1:56">
      <c r="B4916" s="87">
        <v>2573</v>
      </c>
      <c r="E4916" s="3">
        <v>8</v>
      </c>
      <c r="F4916" s="3" t="s">
        <v>42</v>
      </c>
      <c r="G4916" s="3">
        <v>2018</v>
      </c>
      <c r="L4916" s="4"/>
      <c r="N4916" s="3" t="s">
        <v>608</v>
      </c>
      <c r="P4916" s="3">
        <v>7</v>
      </c>
      <c r="Q4916" s="24">
        <v>7</v>
      </c>
      <c r="R4916" s="3">
        <v>15</v>
      </c>
      <c r="S4916" s="2" t="s">
        <v>3</v>
      </c>
      <c r="T4916" s="2" t="s">
        <v>44</v>
      </c>
      <c r="U4916" s="2" t="s">
        <v>72</v>
      </c>
      <c r="V4916" s="37" t="s">
        <v>72</v>
      </c>
      <c r="X4916" s="2" t="s">
        <v>613</v>
      </c>
      <c r="AA4916" s="20">
        <v>45.121908900000001</v>
      </c>
      <c r="AB4916" s="20">
        <v>-123.3744209</v>
      </c>
      <c r="AC4916" s="2" t="s">
        <v>45</v>
      </c>
      <c r="AE4916" s="2" t="s">
        <v>135</v>
      </c>
      <c r="AF4916" s="1" t="str">
        <f>CONCATENATE("ex ", AE4916)</f>
        <v>ex Bellis perennis</v>
      </c>
      <c r="AG4916" s="2" t="s">
        <v>181</v>
      </c>
      <c r="AH4916" s="2" t="s">
        <v>1766</v>
      </c>
      <c r="AT4916" s="2" t="s">
        <v>181</v>
      </c>
    </row>
    <row r="4917" spans="1:56">
      <c r="B4917" s="87">
        <v>2574</v>
      </c>
      <c r="E4917" s="3">
        <v>8</v>
      </c>
      <c r="F4917" s="3" t="s">
        <v>42</v>
      </c>
      <c r="G4917" s="3">
        <v>2018</v>
      </c>
      <c r="L4917" s="4"/>
      <c r="N4917" s="3" t="s">
        <v>609</v>
      </c>
      <c r="P4917" s="3">
        <v>8</v>
      </c>
      <c r="Q4917" s="24">
        <v>8</v>
      </c>
      <c r="R4917" s="3">
        <v>1</v>
      </c>
      <c r="S4917" s="2" t="s">
        <v>3</v>
      </c>
      <c r="T4917" s="2" t="s">
        <v>44</v>
      </c>
      <c r="U4917" s="2" t="s">
        <v>72</v>
      </c>
      <c r="V4917" s="37" t="s">
        <v>72</v>
      </c>
      <c r="X4917" s="2" t="s">
        <v>614</v>
      </c>
      <c r="AA4917" s="20">
        <v>45.110379000000002</v>
      </c>
      <c r="AB4917" s="20">
        <v>-123.3785999</v>
      </c>
      <c r="AC4917" s="2" t="s">
        <v>45</v>
      </c>
      <c r="AE4917" s="2" t="s">
        <v>615</v>
      </c>
      <c r="AF4917" s="1" t="str">
        <f>CONCATENATE("ex ", AE4917)</f>
        <v>ex Crepis capillaris</v>
      </c>
      <c r="AG4917" s="2" t="s">
        <v>181</v>
      </c>
      <c r="AH4917" s="2" t="s">
        <v>1766</v>
      </c>
      <c r="AT4917" s="2" t="s">
        <v>181</v>
      </c>
    </row>
    <row r="4918" spans="1:56">
      <c r="B4918" s="87">
        <v>2575</v>
      </c>
      <c r="E4918" s="3">
        <v>8</v>
      </c>
      <c r="F4918" s="3" t="s">
        <v>42</v>
      </c>
      <c r="G4918" s="3">
        <v>2018</v>
      </c>
      <c r="L4918" s="4"/>
      <c r="N4918" s="3" t="s">
        <v>609</v>
      </c>
      <c r="P4918" s="3">
        <v>8</v>
      </c>
      <c r="Q4918" s="24">
        <v>8</v>
      </c>
      <c r="R4918" s="3">
        <v>2</v>
      </c>
      <c r="S4918" s="2" t="s">
        <v>3</v>
      </c>
      <c r="T4918" s="2" t="s">
        <v>44</v>
      </c>
      <c r="U4918" s="2" t="s">
        <v>72</v>
      </c>
      <c r="V4918" s="37" t="s">
        <v>72</v>
      </c>
      <c r="X4918" s="2" t="s">
        <v>614</v>
      </c>
      <c r="AA4918" s="20">
        <v>45.110379000000002</v>
      </c>
      <c r="AB4918" s="20">
        <v>-123.3785999</v>
      </c>
      <c r="AC4918" s="2" t="s">
        <v>45</v>
      </c>
      <c r="AE4918" s="2" t="s">
        <v>615</v>
      </c>
      <c r="AF4918" s="1" t="str">
        <f>CONCATENATE("ex ", AE4918)</f>
        <v>ex Crepis capillaris</v>
      </c>
      <c r="AG4918" s="2" t="s">
        <v>181</v>
      </c>
      <c r="AH4918" s="2" t="s">
        <v>1766</v>
      </c>
      <c r="AT4918" s="2" t="s">
        <v>181</v>
      </c>
    </row>
    <row r="4919" spans="1:56">
      <c r="B4919" s="87">
        <v>2576</v>
      </c>
      <c r="E4919" s="3">
        <v>8</v>
      </c>
      <c r="F4919" s="3" t="s">
        <v>42</v>
      </c>
      <c r="G4919" s="3">
        <v>2018</v>
      </c>
      <c r="L4919" s="4"/>
      <c r="N4919" s="3" t="s">
        <v>609</v>
      </c>
      <c r="P4919" s="3">
        <v>8</v>
      </c>
      <c r="Q4919" s="24">
        <v>8</v>
      </c>
      <c r="R4919" s="3">
        <v>3</v>
      </c>
      <c r="S4919" s="2" t="s">
        <v>3</v>
      </c>
      <c r="T4919" s="2" t="s">
        <v>44</v>
      </c>
      <c r="U4919" s="2" t="s">
        <v>72</v>
      </c>
      <c r="V4919" s="37" t="s">
        <v>72</v>
      </c>
      <c r="X4919" s="2" t="s">
        <v>614</v>
      </c>
      <c r="AA4919" s="20">
        <v>45.110379000000002</v>
      </c>
      <c r="AB4919" s="20">
        <v>-123.3785999</v>
      </c>
      <c r="AC4919" s="2" t="s">
        <v>45</v>
      </c>
      <c r="AE4919" s="2" t="s">
        <v>615</v>
      </c>
      <c r="AF4919" s="1" t="str">
        <f>CONCATENATE("ex ", AE4919)</f>
        <v>ex Crepis capillaris</v>
      </c>
      <c r="AG4919" s="2" t="s">
        <v>181</v>
      </c>
      <c r="AH4919" s="2" t="s">
        <v>1766</v>
      </c>
      <c r="AT4919" s="2" t="s">
        <v>181</v>
      </c>
    </row>
    <row r="4920" spans="1:56">
      <c r="B4920" s="87">
        <v>2577</v>
      </c>
      <c r="E4920" s="3">
        <v>8</v>
      </c>
      <c r="F4920" s="3" t="s">
        <v>42</v>
      </c>
      <c r="G4920" s="3">
        <v>2018</v>
      </c>
      <c r="L4920" s="4"/>
      <c r="N4920" s="3" t="s">
        <v>609</v>
      </c>
      <c r="P4920" s="3">
        <v>8</v>
      </c>
      <c r="Q4920" s="24">
        <v>8</v>
      </c>
      <c r="R4920" s="3">
        <v>4</v>
      </c>
      <c r="S4920" s="2" t="s">
        <v>3</v>
      </c>
      <c r="T4920" s="2" t="s">
        <v>44</v>
      </c>
      <c r="U4920" s="2" t="s">
        <v>72</v>
      </c>
      <c r="V4920" s="37" t="s">
        <v>72</v>
      </c>
      <c r="X4920" s="2" t="s">
        <v>614</v>
      </c>
      <c r="AA4920" s="20">
        <v>45.110379000000002</v>
      </c>
      <c r="AB4920" s="20">
        <v>-123.3785999</v>
      </c>
      <c r="AC4920" s="2" t="s">
        <v>45</v>
      </c>
      <c r="AE4920" s="2" t="s">
        <v>615</v>
      </c>
      <c r="AF4920" s="1" t="str">
        <f>CONCATENATE("ex ", AE4920)</f>
        <v>ex Crepis capillaris</v>
      </c>
      <c r="AG4920" s="2" t="s">
        <v>181</v>
      </c>
      <c r="AH4920" s="2" t="s">
        <v>1766</v>
      </c>
      <c r="AT4920" s="2" t="s">
        <v>181</v>
      </c>
    </row>
    <row r="4921" spans="1:56">
      <c r="B4921" s="87">
        <v>2578</v>
      </c>
      <c r="E4921" s="3">
        <v>8</v>
      </c>
      <c r="F4921" s="3" t="s">
        <v>42</v>
      </c>
      <c r="G4921" s="3">
        <v>2018</v>
      </c>
      <c r="L4921" s="4"/>
      <c r="N4921" s="3" t="s">
        <v>609</v>
      </c>
      <c r="P4921" s="3">
        <v>8</v>
      </c>
      <c r="Q4921" s="24">
        <v>8</v>
      </c>
      <c r="R4921" s="3">
        <v>5</v>
      </c>
      <c r="S4921" s="2" t="s">
        <v>3</v>
      </c>
      <c r="T4921" s="2" t="s">
        <v>44</v>
      </c>
      <c r="U4921" s="2" t="s">
        <v>72</v>
      </c>
      <c r="V4921" s="37" t="s">
        <v>72</v>
      </c>
      <c r="X4921" s="2" t="s">
        <v>614</v>
      </c>
      <c r="AA4921" s="20">
        <v>45.110379000000002</v>
      </c>
      <c r="AB4921" s="20">
        <v>-123.3785999</v>
      </c>
      <c r="AC4921" s="2" t="s">
        <v>45</v>
      </c>
      <c r="AE4921" s="2" t="s">
        <v>615</v>
      </c>
      <c r="AF4921" s="1" t="str">
        <f>CONCATENATE("ex ", AE4921)</f>
        <v>ex Crepis capillaris</v>
      </c>
      <c r="AG4921" s="2" t="s">
        <v>181</v>
      </c>
      <c r="AH4921" s="2" t="s">
        <v>1766</v>
      </c>
      <c r="AT4921" s="2" t="s">
        <v>181</v>
      </c>
    </row>
    <row r="4922" spans="1:56">
      <c r="B4922" s="87">
        <v>2579</v>
      </c>
      <c r="E4922" s="3">
        <v>8</v>
      </c>
      <c r="F4922" s="3" t="s">
        <v>42</v>
      </c>
      <c r="G4922" s="3">
        <v>2018</v>
      </c>
      <c r="L4922" s="4"/>
      <c r="N4922" s="3" t="s">
        <v>609</v>
      </c>
      <c r="P4922" s="3">
        <v>8</v>
      </c>
      <c r="Q4922" s="24">
        <v>8</v>
      </c>
      <c r="R4922" s="3">
        <v>6</v>
      </c>
      <c r="S4922" s="2" t="s">
        <v>3</v>
      </c>
      <c r="T4922" s="2" t="s">
        <v>44</v>
      </c>
      <c r="U4922" s="2" t="s">
        <v>72</v>
      </c>
      <c r="V4922" s="37" t="s">
        <v>72</v>
      </c>
      <c r="X4922" s="2" t="s">
        <v>614</v>
      </c>
      <c r="AA4922" s="20">
        <v>45.110379000000002</v>
      </c>
      <c r="AB4922" s="20">
        <v>-123.3785999</v>
      </c>
      <c r="AC4922" s="2" t="s">
        <v>45</v>
      </c>
      <c r="AE4922" s="2" t="s">
        <v>615</v>
      </c>
      <c r="AF4922" s="1" t="str">
        <f>CONCATENATE("ex ", AE4922)</f>
        <v>ex Crepis capillaris</v>
      </c>
      <c r="AG4922" s="2" t="s">
        <v>181</v>
      </c>
      <c r="AH4922" s="2" t="s">
        <v>1766</v>
      </c>
      <c r="AT4922" s="2" t="s">
        <v>181</v>
      </c>
    </row>
    <row r="4923" spans="1:56">
      <c r="B4923" s="87">
        <v>2580</v>
      </c>
      <c r="E4923" s="3">
        <v>8</v>
      </c>
      <c r="F4923" s="3" t="s">
        <v>42</v>
      </c>
      <c r="G4923" s="3">
        <v>2018</v>
      </c>
      <c r="L4923" s="4"/>
      <c r="N4923" s="3" t="s">
        <v>609</v>
      </c>
      <c r="P4923" s="3">
        <v>8</v>
      </c>
      <c r="Q4923" s="24">
        <v>8</v>
      </c>
      <c r="R4923" s="3">
        <v>7</v>
      </c>
      <c r="S4923" s="2" t="s">
        <v>3</v>
      </c>
      <c r="T4923" s="2" t="s">
        <v>44</v>
      </c>
      <c r="U4923" s="2" t="s">
        <v>72</v>
      </c>
      <c r="V4923" s="37" t="s">
        <v>72</v>
      </c>
      <c r="X4923" s="2" t="s">
        <v>614</v>
      </c>
      <c r="AA4923" s="20">
        <v>45.110379000000002</v>
      </c>
      <c r="AB4923" s="20">
        <v>-123.3785999</v>
      </c>
      <c r="AC4923" s="2" t="s">
        <v>45</v>
      </c>
      <c r="AE4923" s="2" t="s">
        <v>615</v>
      </c>
      <c r="AF4923" s="1" t="str">
        <f>CONCATENATE("ex ", AE4923)</f>
        <v>ex Crepis capillaris</v>
      </c>
      <c r="AG4923" s="2" t="s">
        <v>181</v>
      </c>
      <c r="AH4923" s="2" t="s">
        <v>1766</v>
      </c>
      <c r="AT4923" s="2" t="s">
        <v>181</v>
      </c>
    </row>
    <row r="4924" spans="1:56">
      <c r="B4924" s="87">
        <v>2581</v>
      </c>
      <c r="E4924" s="3">
        <v>8</v>
      </c>
      <c r="F4924" s="3" t="s">
        <v>42</v>
      </c>
      <c r="G4924" s="3">
        <v>2018</v>
      </c>
      <c r="L4924" s="4"/>
      <c r="N4924" s="3" t="s">
        <v>609</v>
      </c>
      <c r="P4924" s="3">
        <v>8</v>
      </c>
      <c r="Q4924" s="24">
        <v>8</v>
      </c>
      <c r="R4924" s="3">
        <v>8</v>
      </c>
      <c r="S4924" s="2" t="s">
        <v>3</v>
      </c>
      <c r="T4924" s="2" t="s">
        <v>44</v>
      </c>
      <c r="U4924" s="2" t="s">
        <v>72</v>
      </c>
      <c r="V4924" s="37" t="s">
        <v>72</v>
      </c>
      <c r="X4924" s="2" t="s">
        <v>614</v>
      </c>
      <c r="AA4924" s="20">
        <v>45.110379000000002</v>
      </c>
      <c r="AB4924" s="20">
        <v>-123.3785999</v>
      </c>
      <c r="AC4924" s="2" t="s">
        <v>45</v>
      </c>
      <c r="AE4924" s="2" t="s">
        <v>615</v>
      </c>
      <c r="AF4924" s="1" t="str">
        <f>CONCATENATE("ex ", AE4924)</f>
        <v>ex Crepis capillaris</v>
      </c>
      <c r="AG4924" s="2" t="s">
        <v>181</v>
      </c>
      <c r="AH4924" s="2" t="s">
        <v>1766</v>
      </c>
      <c r="AT4924" s="2" t="s">
        <v>181</v>
      </c>
    </row>
    <row r="4925" spans="1:56">
      <c r="B4925" s="87">
        <v>2582</v>
      </c>
      <c r="E4925" s="3">
        <v>8</v>
      </c>
      <c r="F4925" s="3" t="s">
        <v>42</v>
      </c>
      <c r="G4925" s="3">
        <v>2018</v>
      </c>
      <c r="L4925" s="4"/>
      <c r="N4925" s="3" t="s">
        <v>609</v>
      </c>
      <c r="P4925" s="3">
        <v>8</v>
      </c>
      <c r="Q4925" s="24">
        <v>8</v>
      </c>
      <c r="R4925" s="3">
        <v>9</v>
      </c>
      <c r="S4925" s="2" t="s">
        <v>3</v>
      </c>
      <c r="T4925" s="2" t="s">
        <v>44</v>
      </c>
      <c r="U4925" s="2" t="s">
        <v>72</v>
      </c>
      <c r="V4925" s="37" t="s">
        <v>72</v>
      </c>
      <c r="X4925" s="2" t="s">
        <v>614</v>
      </c>
      <c r="AA4925" s="20">
        <v>45.110379000000002</v>
      </c>
      <c r="AB4925" s="20">
        <v>-123.3785999</v>
      </c>
      <c r="AC4925" s="2" t="s">
        <v>45</v>
      </c>
      <c r="AE4925" s="2" t="s">
        <v>615</v>
      </c>
      <c r="AF4925" s="1" t="str">
        <f>CONCATENATE("ex ", AE4925)</f>
        <v>ex Crepis capillaris</v>
      </c>
      <c r="AG4925" s="2" t="s">
        <v>181</v>
      </c>
      <c r="AH4925" s="2" t="s">
        <v>1766</v>
      </c>
      <c r="AT4925" s="2" t="s">
        <v>181</v>
      </c>
    </row>
    <row r="4926" spans="1:56">
      <c r="B4926" s="87">
        <v>2583</v>
      </c>
      <c r="E4926" s="3">
        <v>8</v>
      </c>
      <c r="F4926" s="3" t="s">
        <v>42</v>
      </c>
      <c r="G4926" s="3">
        <v>2018</v>
      </c>
      <c r="L4926" s="4"/>
      <c r="N4926" s="3" t="s">
        <v>609</v>
      </c>
      <c r="P4926" s="3">
        <v>8</v>
      </c>
      <c r="Q4926" s="24">
        <v>8</v>
      </c>
      <c r="R4926" s="3">
        <v>10</v>
      </c>
      <c r="S4926" s="2" t="s">
        <v>3</v>
      </c>
      <c r="T4926" s="2" t="s">
        <v>44</v>
      </c>
      <c r="U4926" s="2" t="s">
        <v>72</v>
      </c>
      <c r="V4926" s="37" t="s">
        <v>72</v>
      </c>
      <c r="X4926" s="2" t="s">
        <v>614</v>
      </c>
      <c r="AA4926" s="20">
        <v>45.110379000000002</v>
      </c>
      <c r="AB4926" s="20">
        <v>-123.3785999</v>
      </c>
      <c r="AC4926" s="2" t="s">
        <v>45</v>
      </c>
      <c r="AE4926" s="2" t="s">
        <v>615</v>
      </c>
      <c r="AF4926" s="1" t="str">
        <f>CONCATENATE("ex ", AE4926)</f>
        <v>ex Crepis capillaris</v>
      </c>
      <c r="AG4926" s="2" t="s">
        <v>181</v>
      </c>
      <c r="AH4926" s="2" t="s">
        <v>1766</v>
      </c>
      <c r="AT4926" s="2" t="s">
        <v>181</v>
      </c>
    </row>
    <row r="4927" spans="1:56">
      <c r="B4927" s="87">
        <v>2584</v>
      </c>
      <c r="E4927" s="3">
        <v>8</v>
      </c>
      <c r="F4927" s="3" t="s">
        <v>42</v>
      </c>
      <c r="G4927" s="3">
        <v>2018</v>
      </c>
      <c r="L4927" s="4"/>
      <c r="N4927" s="3" t="s">
        <v>609</v>
      </c>
      <c r="P4927" s="3">
        <v>8</v>
      </c>
      <c r="Q4927" s="24">
        <v>8</v>
      </c>
      <c r="R4927" s="3">
        <v>11</v>
      </c>
      <c r="S4927" s="2" t="s">
        <v>3</v>
      </c>
      <c r="T4927" s="2" t="s">
        <v>44</v>
      </c>
      <c r="U4927" s="2" t="s">
        <v>72</v>
      </c>
      <c r="V4927" s="37" t="s">
        <v>72</v>
      </c>
      <c r="X4927" s="2" t="s">
        <v>614</v>
      </c>
      <c r="AA4927" s="20">
        <v>45.110379000000002</v>
      </c>
      <c r="AB4927" s="20">
        <v>-123.3785999</v>
      </c>
      <c r="AC4927" s="2" t="s">
        <v>45</v>
      </c>
      <c r="AE4927" s="2" t="s">
        <v>615</v>
      </c>
      <c r="AF4927" s="1" t="str">
        <f>CONCATENATE("ex ", AE4927)</f>
        <v>ex Crepis capillaris</v>
      </c>
      <c r="AG4927" s="2" t="s">
        <v>181</v>
      </c>
      <c r="AH4927" s="2" t="s">
        <v>1766</v>
      </c>
      <c r="AT4927" s="2" t="s">
        <v>181</v>
      </c>
    </row>
    <row r="4928" spans="1:56" s="13" customFormat="1">
      <c r="A4928" s="3"/>
      <c r="B4928" s="87">
        <v>2585</v>
      </c>
      <c r="C4928" s="2"/>
      <c r="D4928" s="2"/>
      <c r="E4928" s="3">
        <v>8</v>
      </c>
      <c r="F4928" s="3" t="s">
        <v>42</v>
      </c>
      <c r="G4928" s="3">
        <v>2018</v>
      </c>
      <c r="H4928" s="3"/>
      <c r="I4928" s="2"/>
      <c r="J4928" s="2"/>
      <c r="K4928" s="2"/>
      <c r="L4928" s="4"/>
      <c r="M4928" s="2"/>
      <c r="N4928" s="3" t="s">
        <v>609</v>
      </c>
      <c r="O4928" s="3"/>
      <c r="P4928" s="3">
        <v>8</v>
      </c>
      <c r="Q4928" s="24">
        <v>8</v>
      </c>
      <c r="R4928" s="3">
        <v>12</v>
      </c>
      <c r="S4928" s="2" t="s">
        <v>3</v>
      </c>
      <c r="T4928" s="2" t="s">
        <v>44</v>
      </c>
      <c r="U4928" s="2" t="s">
        <v>72</v>
      </c>
      <c r="V4928" s="37" t="s">
        <v>72</v>
      </c>
      <c r="W4928" s="2"/>
      <c r="X4928" s="2" t="s">
        <v>614</v>
      </c>
      <c r="Y4928" s="2"/>
      <c r="Z4928" s="2"/>
      <c r="AA4928" s="20">
        <v>45.110379000000002</v>
      </c>
      <c r="AB4928" s="20">
        <v>-123.3785999</v>
      </c>
      <c r="AC4928" s="2" t="s">
        <v>45</v>
      </c>
      <c r="AD4928" s="2"/>
      <c r="AE4928" s="2" t="s">
        <v>615</v>
      </c>
      <c r="AF4928" s="1" t="str">
        <f>CONCATENATE("ex ", AE4928)</f>
        <v>ex Crepis capillaris</v>
      </c>
      <c r="AG4928" s="2" t="s">
        <v>181</v>
      </c>
      <c r="AH4928" s="2" t="s">
        <v>1766</v>
      </c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 t="s">
        <v>181</v>
      </c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</row>
    <row r="4929" spans="2:46">
      <c r="B4929" s="87">
        <v>2586</v>
      </c>
      <c r="E4929" s="3">
        <v>8</v>
      </c>
      <c r="F4929" s="3" t="s">
        <v>42</v>
      </c>
      <c r="G4929" s="3">
        <v>2018</v>
      </c>
      <c r="L4929" s="4"/>
      <c r="N4929" s="3" t="s">
        <v>609</v>
      </c>
      <c r="P4929" s="3">
        <v>8</v>
      </c>
      <c r="Q4929" s="24">
        <v>8</v>
      </c>
      <c r="R4929" s="3">
        <v>13</v>
      </c>
      <c r="S4929" s="2" t="s">
        <v>3</v>
      </c>
      <c r="T4929" s="2" t="s">
        <v>44</v>
      </c>
      <c r="U4929" s="2" t="s">
        <v>72</v>
      </c>
      <c r="V4929" s="37" t="s">
        <v>72</v>
      </c>
      <c r="X4929" s="2" t="s">
        <v>614</v>
      </c>
      <c r="AA4929" s="20">
        <v>45.110379000000002</v>
      </c>
      <c r="AB4929" s="20">
        <v>-123.3785999</v>
      </c>
      <c r="AC4929" s="2" t="s">
        <v>45</v>
      </c>
      <c r="AE4929" s="2" t="s">
        <v>615</v>
      </c>
      <c r="AF4929" s="1" t="str">
        <f>CONCATENATE("ex ", AE4929)</f>
        <v>ex Crepis capillaris</v>
      </c>
      <c r="AG4929" s="2" t="s">
        <v>181</v>
      </c>
      <c r="AH4929" s="2" t="s">
        <v>1766</v>
      </c>
      <c r="AT4929" s="2" t="s">
        <v>181</v>
      </c>
    </row>
    <row r="4930" spans="2:46">
      <c r="B4930" s="87">
        <v>2587</v>
      </c>
      <c r="E4930" s="3">
        <v>8</v>
      </c>
      <c r="F4930" s="3" t="s">
        <v>42</v>
      </c>
      <c r="G4930" s="3">
        <v>2018</v>
      </c>
      <c r="L4930" s="4"/>
      <c r="N4930" s="3" t="s">
        <v>609</v>
      </c>
      <c r="P4930" s="3">
        <v>8</v>
      </c>
      <c r="Q4930" s="24">
        <v>8</v>
      </c>
      <c r="R4930" s="3">
        <v>14</v>
      </c>
      <c r="S4930" s="2" t="s">
        <v>3</v>
      </c>
      <c r="T4930" s="2" t="s">
        <v>44</v>
      </c>
      <c r="U4930" s="2" t="s">
        <v>72</v>
      </c>
      <c r="V4930" s="37" t="s">
        <v>72</v>
      </c>
      <c r="X4930" s="2" t="s">
        <v>614</v>
      </c>
      <c r="AA4930" s="20">
        <v>45.110379000000002</v>
      </c>
      <c r="AB4930" s="20">
        <v>-123.3785999</v>
      </c>
      <c r="AC4930" s="2" t="s">
        <v>45</v>
      </c>
      <c r="AE4930" s="2" t="s">
        <v>615</v>
      </c>
      <c r="AF4930" s="1" t="str">
        <f>CONCATENATE("ex ", AE4930)</f>
        <v>ex Crepis capillaris</v>
      </c>
      <c r="AG4930" s="2" t="s">
        <v>181</v>
      </c>
      <c r="AH4930" s="2" t="s">
        <v>1766</v>
      </c>
      <c r="AT4930" s="2" t="s">
        <v>181</v>
      </c>
    </row>
    <row r="4931" spans="2:46">
      <c r="B4931" s="87">
        <v>2588</v>
      </c>
      <c r="E4931" s="3">
        <v>8</v>
      </c>
      <c r="F4931" s="3" t="s">
        <v>42</v>
      </c>
      <c r="G4931" s="3">
        <v>2018</v>
      </c>
      <c r="L4931" s="4"/>
      <c r="N4931" s="3" t="s">
        <v>609</v>
      </c>
      <c r="P4931" s="3">
        <v>8</v>
      </c>
      <c r="Q4931" s="24">
        <v>8</v>
      </c>
      <c r="R4931" s="3">
        <v>15</v>
      </c>
      <c r="S4931" s="2" t="s">
        <v>3</v>
      </c>
      <c r="T4931" s="2" t="s">
        <v>44</v>
      </c>
      <c r="U4931" s="2" t="s">
        <v>72</v>
      </c>
      <c r="V4931" s="37" t="s">
        <v>72</v>
      </c>
      <c r="X4931" s="2" t="s">
        <v>614</v>
      </c>
      <c r="AA4931" s="20">
        <v>45.110379000000002</v>
      </c>
      <c r="AB4931" s="20">
        <v>-123.3785999</v>
      </c>
      <c r="AC4931" s="2" t="s">
        <v>45</v>
      </c>
      <c r="AE4931" s="2" t="s">
        <v>615</v>
      </c>
      <c r="AF4931" s="1" t="str">
        <f>CONCATENATE("ex ", AE4931)</f>
        <v>ex Crepis capillaris</v>
      </c>
      <c r="AG4931" s="2" t="s">
        <v>181</v>
      </c>
      <c r="AH4931" s="2" t="s">
        <v>1766</v>
      </c>
      <c r="AT4931" s="2" t="s">
        <v>181</v>
      </c>
    </row>
    <row r="4932" spans="2:46">
      <c r="B4932" s="87">
        <v>2589</v>
      </c>
      <c r="E4932" s="3">
        <v>8</v>
      </c>
      <c r="F4932" s="3" t="s">
        <v>42</v>
      </c>
      <c r="G4932" s="3">
        <v>2018</v>
      </c>
      <c r="L4932" s="4"/>
      <c r="N4932" s="3" t="s">
        <v>609</v>
      </c>
      <c r="P4932" s="3">
        <v>8</v>
      </c>
      <c r="Q4932" s="24">
        <v>8</v>
      </c>
      <c r="R4932" s="3">
        <v>16</v>
      </c>
      <c r="S4932" s="2" t="s">
        <v>3</v>
      </c>
      <c r="T4932" s="2" t="s">
        <v>44</v>
      </c>
      <c r="U4932" s="2" t="s">
        <v>72</v>
      </c>
      <c r="V4932" s="37" t="s">
        <v>72</v>
      </c>
      <c r="X4932" s="2" t="s">
        <v>614</v>
      </c>
      <c r="AA4932" s="20">
        <v>45.110379000000002</v>
      </c>
      <c r="AB4932" s="20">
        <v>-123.3785999</v>
      </c>
      <c r="AC4932" s="2" t="s">
        <v>45</v>
      </c>
      <c r="AE4932" s="2" t="s">
        <v>615</v>
      </c>
      <c r="AF4932" s="1" t="str">
        <f>CONCATENATE("ex ", AE4932)</f>
        <v>ex Crepis capillaris</v>
      </c>
      <c r="AG4932" s="2" t="s">
        <v>181</v>
      </c>
      <c r="AH4932" s="2" t="s">
        <v>1766</v>
      </c>
      <c r="AT4932" s="2" t="s">
        <v>181</v>
      </c>
    </row>
    <row r="4933" spans="2:46">
      <c r="B4933" s="87">
        <v>2590</v>
      </c>
      <c r="E4933" s="3">
        <v>8</v>
      </c>
      <c r="F4933" s="3" t="s">
        <v>42</v>
      </c>
      <c r="G4933" s="3">
        <v>2018</v>
      </c>
      <c r="L4933" s="4"/>
      <c r="N4933" s="3" t="s">
        <v>610</v>
      </c>
      <c r="P4933" s="3">
        <v>9</v>
      </c>
      <c r="Q4933" s="24">
        <v>9</v>
      </c>
      <c r="R4933" s="3">
        <v>1</v>
      </c>
      <c r="S4933" s="2" t="s">
        <v>3</v>
      </c>
      <c r="T4933" s="2" t="s">
        <v>44</v>
      </c>
      <c r="U4933" s="2" t="s">
        <v>72</v>
      </c>
      <c r="V4933" s="37" t="s">
        <v>72</v>
      </c>
      <c r="X4933" s="2" t="s">
        <v>591</v>
      </c>
      <c r="AA4933" s="20">
        <v>45.133808799999997</v>
      </c>
      <c r="AB4933" s="20">
        <v>-123.3729494</v>
      </c>
      <c r="AC4933" s="2" t="s">
        <v>45</v>
      </c>
      <c r="AE4933" s="2" t="s">
        <v>178</v>
      </c>
      <c r="AF4933" s="1" t="str">
        <f>CONCATENATE("ex ", AE4933)</f>
        <v>ex Rosmarinus officinalis</v>
      </c>
      <c r="AG4933" s="2" t="s">
        <v>181</v>
      </c>
      <c r="AH4933" s="2" t="s">
        <v>1766</v>
      </c>
      <c r="AT4933" s="2" t="s">
        <v>181</v>
      </c>
    </row>
    <row r="4934" spans="2:46">
      <c r="B4934" s="87">
        <v>2591</v>
      </c>
      <c r="E4934" s="3">
        <v>8</v>
      </c>
      <c r="F4934" s="3" t="s">
        <v>42</v>
      </c>
      <c r="G4934" s="3">
        <v>2018</v>
      </c>
      <c r="L4934" s="4"/>
      <c r="N4934" s="3" t="s">
        <v>610</v>
      </c>
      <c r="P4934" s="3">
        <v>9</v>
      </c>
      <c r="Q4934" s="24">
        <v>9</v>
      </c>
      <c r="R4934" s="3">
        <v>2</v>
      </c>
      <c r="S4934" s="2" t="s">
        <v>3</v>
      </c>
      <c r="T4934" s="2" t="s">
        <v>44</v>
      </c>
      <c r="U4934" s="2" t="s">
        <v>72</v>
      </c>
      <c r="V4934" s="37" t="s">
        <v>72</v>
      </c>
      <c r="X4934" s="2" t="s">
        <v>591</v>
      </c>
      <c r="AA4934" s="20">
        <v>45.133808799999997</v>
      </c>
      <c r="AB4934" s="20">
        <v>-123.3729494</v>
      </c>
      <c r="AC4934" s="2" t="s">
        <v>45</v>
      </c>
      <c r="AE4934" s="2" t="s">
        <v>178</v>
      </c>
      <c r="AF4934" s="1" t="str">
        <f>CONCATENATE("ex ", AE4934)</f>
        <v>ex Rosmarinus officinalis</v>
      </c>
      <c r="AG4934" s="2" t="s">
        <v>181</v>
      </c>
      <c r="AH4934" s="2" t="s">
        <v>1766</v>
      </c>
      <c r="AT4934" s="2" t="s">
        <v>181</v>
      </c>
    </row>
    <row r="4935" spans="2:46">
      <c r="B4935" s="87">
        <v>2592</v>
      </c>
      <c r="E4935" s="3">
        <v>8</v>
      </c>
      <c r="F4935" s="3" t="s">
        <v>42</v>
      </c>
      <c r="G4935" s="3">
        <v>2018</v>
      </c>
      <c r="L4935" s="4"/>
      <c r="N4935" s="3" t="s">
        <v>610</v>
      </c>
      <c r="P4935" s="3">
        <v>9</v>
      </c>
      <c r="Q4935" s="24">
        <v>9</v>
      </c>
      <c r="R4935" s="3">
        <v>3</v>
      </c>
      <c r="S4935" s="2" t="s">
        <v>3</v>
      </c>
      <c r="T4935" s="2" t="s">
        <v>44</v>
      </c>
      <c r="U4935" s="2" t="s">
        <v>72</v>
      </c>
      <c r="V4935" s="37" t="s">
        <v>72</v>
      </c>
      <c r="X4935" s="2" t="s">
        <v>591</v>
      </c>
      <c r="AA4935" s="20">
        <v>45.133808799999997</v>
      </c>
      <c r="AB4935" s="20">
        <v>-123.3729494</v>
      </c>
      <c r="AC4935" s="2" t="s">
        <v>45</v>
      </c>
      <c r="AE4935" s="2" t="s">
        <v>178</v>
      </c>
      <c r="AF4935" s="1" t="str">
        <f>CONCATENATE("ex ", AE4935)</f>
        <v>ex Rosmarinus officinalis</v>
      </c>
      <c r="AG4935" s="2" t="s">
        <v>181</v>
      </c>
      <c r="AH4935" s="2" t="s">
        <v>1766</v>
      </c>
      <c r="AT4935" s="2" t="s">
        <v>181</v>
      </c>
    </row>
    <row r="4936" spans="2:46">
      <c r="B4936" s="87">
        <v>2593</v>
      </c>
      <c r="E4936" s="3">
        <v>8</v>
      </c>
      <c r="F4936" s="3" t="s">
        <v>42</v>
      </c>
      <c r="G4936" s="3">
        <v>2018</v>
      </c>
      <c r="L4936" s="4"/>
      <c r="N4936" s="3" t="s">
        <v>610</v>
      </c>
      <c r="P4936" s="3">
        <v>9</v>
      </c>
      <c r="Q4936" s="24">
        <v>9</v>
      </c>
      <c r="R4936" s="3">
        <v>4</v>
      </c>
      <c r="S4936" s="2" t="s">
        <v>3</v>
      </c>
      <c r="T4936" s="2" t="s">
        <v>44</v>
      </c>
      <c r="U4936" s="2" t="s">
        <v>72</v>
      </c>
      <c r="V4936" s="37" t="s">
        <v>72</v>
      </c>
      <c r="X4936" s="2" t="s">
        <v>591</v>
      </c>
      <c r="AA4936" s="20">
        <v>45.133808799999997</v>
      </c>
      <c r="AB4936" s="20">
        <v>-123.3729494</v>
      </c>
      <c r="AC4936" s="2" t="s">
        <v>45</v>
      </c>
      <c r="AE4936" s="2" t="s">
        <v>178</v>
      </c>
      <c r="AF4936" s="1" t="str">
        <f>CONCATENATE("ex ", AE4936)</f>
        <v>ex Rosmarinus officinalis</v>
      </c>
      <c r="AG4936" s="2" t="s">
        <v>181</v>
      </c>
      <c r="AH4936" s="2" t="s">
        <v>1766</v>
      </c>
      <c r="AT4936" s="2" t="s">
        <v>181</v>
      </c>
    </row>
    <row r="4937" spans="2:46">
      <c r="B4937" s="87">
        <v>2594</v>
      </c>
      <c r="E4937" s="3">
        <v>8</v>
      </c>
      <c r="F4937" s="3" t="s">
        <v>42</v>
      </c>
      <c r="G4937" s="3">
        <v>2018</v>
      </c>
      <c r="L4937" s="4"/>
      <c r="N4937" s="3" t="s">
        <v>610</v>
      </c>
      <c r="P4937" s="3">
        <v>9</v>
      </c>
      <c r="Q4937" s="24">
        <v>9</v>
      </c>
      <c r="R4937" s="3">
        <v>5</v>
      </c>
      <c r="S4937" s="2" t="s">
        <v>3</v>
      </c>
      <c r="T4937" s="2" t="s">
        <v>44</v>
      </c>
      <c r="U4937" s="2" t="s">
        <v>72</v>
      </c>
      <c r="V4937" s="37" t="s">
        <v>72</v>
      </c>
      <c r="X4937" s="2" t="s">
        <v>591</v>
      </c>
      <c r="AA4937" s="20">
        <v>45.133808799999997</v>
      </c>
      <c r="AB4937" s="20">
        <v>-123.3729494</v>
      </c>
      <c r="AC4937" s="2" t="s">
        <v>45</v>
      </c>
      <c r="AE4937" s="2" t="s">
        <v>178</v>
      </c>
      <c r="AF4937" s="1" t="str">
        <f>CONCATENATE("ex ", AE4937)</f>
        <v>ex Rosmarinus officinalis</v>
      </c>
      <c r="AG4937" s="2" t="s">
        <v>181</v>
      </c>
      <c r="AH4937" s="2" t="s">
        <v>1766</v>
      </c>
      <c r="AT4937" s="2" t="s">
        <v>181</v>
      </c>
    </row>
    <row r="4938" spans="2:46">
      <c r="B4938" s="87">
        <v>2595</v>
      </c>
      <c r="E4938" s="3">
        <v>8</v>
      </c>
      <c r="F4938" s="3" t="s">
        <v>42</v>
      </c>
      <c r="G4938" s="3">
        <v>2018</v>
      </c>
      <c r="L4938" s="4"/>
      <c r="N4938" s="3" t="s">
        <v>610</v>
      </c>
      <c r="P4938" s="3">
        <v>9</v>
      </c>
      <c r="Q4938" s="24">
        <v>9</v>
      </c>
      <c r="R4938" s="3">
        <v>6</v>
      </c>
      <c r="S4938" s="2" t="s">
        <v>3</v>
      </c>
      <c r="T4938" s="2" t="s">
        <v>44</v>
      </c>
      <c r="U4938" s="2" t="s">
        <v>72</v>
      </c>
      <c r="V4938" s="37" t="s">
        <v>72</v>
      </c>
      <c r="X4938" s="2" t="s">
        <v>591</v>
      </c>
      <c r="AA4938" s="20">
        <v>45.133808799999997</v>
      </c>
      <c r="AB4938" s="20">
        <v>-123.3729494</v>
      </c>
      <c r="AC4938" s="2" t="s">
        <v>45</v>
      </c>
      <c r="AE4938" s="2" t="s">
        <v>178</v>
      </c>
      <c r="AF4938" s="1" t="str">
        <f>CONCATENATE("ex ", AE4938)</f>
        <v>ex Rosmarinus officinalis</v>
      </c>
      <c r="AG4938" s="2" t="s">
        <v>181</v>
      </c>
      <c r="AH4938" s="2" t="s">
        <v>1766</v>
      </c>
      <c r="AT4938" s="2" t="s">
        <v>181</v>
      </c>
    </row>
    <row r="4939" spans="2:46">
      <c r="B4939" s="87">
        <v>2596</v>
      </c>
      <c r="E4939" s="3">
        <v>8</v>
      </c>
      <c r="F4939" s="3" t="s">
        <v>42</v>
      </c>
      <c r="G4939" s="3">
        <v>2018</v>
      </c>
      <c r="L4939" s="4"/>
      <c r="N4939" s="3" t="s">
        <v>610</v>
      </c>
      <c r="P4939" s="3">
        <v>9</v>
      </c>
      <c r="Q4939" s="24">
        <v>9</v>
      </c>
      <c r="R4939" s="3">
        <v>7</v>
      </c>
      <c r="S4939" s="2" t="s">
        <v>3</v>
      </c>
      <c r="T4939" s="2" t="s">
        <v>44</v>
      </c>
      <c r="U4939" s="2" t="s">
        <v>72</v>
      </c>
      <c r="V4939" s="37" t="s">
        <v>72</v>
      </c>
      <c r="X4939" s="2" t="s">
        <v>591</v>
      </c>
      <c r="AA4939" s="20">
        <v>45.133808799999997</v>
      </c>
      <c r="AB4939" s="20">
        <v>-123.3729494</v>
      </c>
      <c r="AC4939" s="2" t="s">
        <v>45</v>
      </c>
      <c r="AE4939" s="2" t="s">
        <v>178</v>
      </c>
      <c r="AF4939" s="1" t="str">
        <f>CONCATENATE("ex ", AE4939)</f>
        <v>ex Rosmarinus officinalis</v>
      </c>
      <c r="AG4939" s="2" t="s">
        <v>181</v>
      </c>
      <c r="AH4939" s="2" t="s">
        <v>1766</v>
      </c>
      <c r="AT4939" s="2" t="s">
        <v>181</v>
      </c>
    </row>
    <row r="4940" spans="2:46">
      <c r="B4940" s="87">
        <v>2597</v>
      </c>
      <c r="E4940" s="3">
        <v>8</v>
      </c>
      <c r="F4940" s="3" t="s">
        <v>42</v>
      </c>
      <c r="G4940" s="3">
        <v>2018</v>
      </c>
      <c r="L4940" s="4"/>
      <c r="N4940" s="3" t="s">
        <v>610</v>
      </c>
      <c r="P4940" s="3">
        <v>9</v>
      </c>
      <c r="Q4940" s="24">
        <v>9</v>
      </c>
      <c r="R4940" s="3">
        <v>8</v>
      </c>
      <c r="S4940" s="2" t="s">
        <v>3</v>
      </c>
      <c r="T4940" s="2" t="s">
        <v>44</v>
      </c>
      <c r="U4940" s="2" t="s">
        <v>72</v>
      </c>
      <c r="V4940" s="37" t="s">
        <v>72</v>
      </c>
      <c r="X4940" s="2" t="s">
        <v>591</v>
      </c>
      <c r="AA4940" s="20">
        <v>45.133808799999997</v>
      </c>
      <c r="AB4940" s="20">
        <v>-123.3729494</v>
      </c>
      <c r="AC4940" s="2" t="s">
        <v>45</v>
      </c>
      <c r="AE4940" s="2" t="s">
        <v>178</v>
      </c>
      <c r="AF4940" s="1" t="str">
        <f>CONCATENATE("ex ", AE4940)</f>
        <v>ex Rosmarinus officinalis</v>
      </c>
      <c r="AG4940" s="2" t="s">
        <v>181</v>
      </c>
      <c r="AH4940" s="2" t="s">
        <v>1766</v>
      </c>
      <c r="AT4940" s="2" t="s">
        <v>181</v>
      </c>
    </row>
    <row r="4941" spans="2:46">
      <c r="B4941" s="87">
        <v>2598</v>
      </c>
      <c r="E4941" s="3">
        <v>8</v>
      </c>
      <c r="F4941" s="3" t="s">
        <v>42</v>
      </c>
      <c r="G4941" s="3">
        <v>2018</v>
      </c>
      <c r="L4941" s="4"/>
      <c r="N4941" s="3" t="s">
        <v>610</v>
      </c>
      <c r="P4941" s="3">
        <v>9</v>
      </c>
      <c r="Q4941" s="24">
        <v>9</v>
      </c>
      <c r="R4941" s="3">
        <v>9</v>
      </c>
      <c r="S4941" s="2" t="s">
        <v>3</v>
      </c>
      <c r="T4941" s="2" t="s">
        <v>44</v>
      </c>
      <c r="U4941" s="2" t="s">
        <v>72</v>
      </c>
      <c r="V4941" s="37" t="s">
        <v>72</v>
      </c>
      <c r="X4941" s="2" t="s">
        <v>591</v>
      </c>
      <c r="AA4941" s="20">
        <v>45.133808799999997</v>
      </c>
      <c r="AB4941" s="20">
        <v>-123.3729494</v>
      </c>
      <c r="AC4941" s="2" t="s">
        <v>45</v>
      </c>
      <c r="AE4941" s="2" t="s">
        <v>178</v>
      </c>
      <c r="AF4941" s="1" t="str">
        <f>CONCATENATE("ex ", AE4941)</f>
        <v>ex Rosmarinus officinalis</v>
      </c>
      <c r="AG4941" s="2" t="s">
        <v>181</v>
      </c>
      <c r="AH4941" s="2" t="s">
        <v>1766</v>
      </c>
      <c r="AT4941" s="2" t="s">
        <v>181</v>
      </c>
    </row>
    <row r="4942" spans="2:46">
      <c r="B4942" s="87">
        <v>2599</v>
      </c>
      <c r="E4942" s="3">
        <v>8</v>
      </c>
      <c r="F4942" s="3" t="s">
        <v>42</v>
      </c>
      <c r="G4942" s="3">
        <v>2018</v>
      </c>
      <c r="L4942" s="4"/>
      <c r="N4942" s="3" t="s">
        <v>610</v>
      </c>
      <c r="P4942" s="3">
        <v>9</v>
      </c>
      <c r="Q4942" s="24">
        <v>9</v>
      </c>
      <c r="R4942" s="3">
        <v>10</v>
      </c>
      <c r="S4942" s="2" t="s">
        <v>3</v>
      </c>
      <c r="T4942" s="2" t="s">
        <v>44</v>
      </c>
      <c r="U4942" s="2" t="s">
        <v>72</v>
      </c>
      <c r="V4942" s="37" t="s">
        <v>72</v>
      </c>
      <c r="X4942" s="2" t="s">
        <v>591</v>
      </c>
      <c r="AA4942" s="20">
        <v>45.133808799999997</v>
      </c>
      <c r="AB4942" s="20">
        <v>-123.3729494</v>
      </c>
      <c r="AC4942" s="2" t="s">
        <v>45</v>
      </c>
      <c r="AE4942" s="2" t="s">
        <v>178</v>
      </c>
      <c r="AF4942" s="1" t="str">
        <f>CONCATENATE("ex ", AE4942)</f>
        <v>ex Rosmarinus officinalis</v>
      </c>
      <c r="AG4942" s="2" t="s">
        <v>181</v>
      </c>
      <c r="AH4942" s="2" t="s">
        <v>1766</v>
      </c>
      <c r="AT4942" s="2" t="s">
        <v>181</v>
      </c>
    </row>
    <row r="4943" spans="2:46">
      <c r="B4943" s="87">
        <v>2600</v>
      </c>
      <c r="E4943" s="3">
        <v>8</v>
      </c>
      <c r="F4943" s="3" t="s">
        <v>42</v>
      </c>
      <c r="G4943" s="3">
        <v>2018</v>
      </c>
      <c r="L4943" s="4"/>
      <c r="N4943" s="3" t="s">
        <v>610</v>
      </c>
      <c r="P4943" s="3">
        <v>9</v>
      </c>
      <c r="Q4943" s="24">
        <v>9</v>
      </c>
      <c r="R4943" s="3">
        <v>11</v>
      </c>
      <c r="S4943" s="2" t="s">
        <v>3</v>
      </c>
      <c r="T4943" s="2" t="s">
        <v>44</v>
      </c>
      <c r="U4943" s="2" t="s">
        <v>72</v>
      </c>
      <c r="V4943" s="37" t="s">
        <v>72</v>
      </c>
      <c r="X4943" s="2" t="s">
        <v>591</v>
      </c>
      <c r="AA4943" s="20">
        <v>45.133808799999997</v>
      </c>
      <c r="AB4943" s="20">
        <v>-123.3729494</v>
      </c>
      <c r="AC4943" s="2" t="s">
        <v>45</v>
      </c>
      <c r="AE4943" s="2" t="s">
        <v>178</v>
      </c>
      <c r="AF4943" s="1" t="str">
        <f>CONCATENATE("ex ", AE4943)</f>
        <v>ex Rosmarinus officinalis</v>
      </c>
      <c r="AG4943" s="2" t="s">
        <v>181</v>
      </c>
      <c r="AH4943" s="2" t="s">
        <v>1766</v>
      </c>
      <c r="AT4943" s="2" t="s">
        <v>181</v>
      </c>
    </row>
    <row r="4944" spans="2:46">
      <c r="B4944" s="87">
        <v>2601</v>
      </c>
      <c r="E4944" s="3">
        <v>8</v>
      </c>
      <c r="F4944" s="3" t="s">
        <v>42</v>
      </c>
      <c r="G4944" s="3">
        <v>2018</v>
      </c>
      <c r="L4944" s="4"/>
      <c r="N4944" s="3" t="s">
        <v>610</v>
      </c>
      <c r="P4944" s="3">
        <v>9</v>
      </c>
      <c r="Q4944" s="24">
        <v>9</v>
      </c>
      <c r="R4944" s="3">
        <v>12</v>
      </c>
      <c r="S4944" s="2" t="s">
        <v>3</v>
      </c>
      <c r="T4944" s="2" t="s">
        <v>44</v>
      </c>
      <c r="U4944" s="2" t="s">
        <v>72</v>
      </c>
      <c r="V4944" s="37" t="s">
        <v>72</v>
      </c>
      <c r="X4944" s="2" t="s">
        <v>591</v>
      </c>
      <c r="AA4944" s="20">
        <v>45.133808799999997</v>
      </c>
      <c r="AB4944" s="20">
        <v>-123.3729494</v>
      </c>
      <c r="AC4944" s="2" t="s">
        <v>45</v>
      </c>
      <c r="AE4944" s="2" t="s">
        <v>178</v>
      </c>
      <c r="AF4944" s="1" t="str">
        <f>CONCATENATE("ex ", AE4944)</f>
        <v>ex Rosmarinus officinalis</v>
      </c>
      <c r="AG4944" s="2" t="s">
        <v>181</v>
      </c>
      <c r="AH4944" s="2" t="s">
        <v>1766</v>
      </c>
      <c r="AT4944" s="2" t="s">
        <v>181</v>
      </c>
    </row>
    <row r="4945" spans="2:46">
      <c r="B4945" s="87">
        <v>2602</v>
      </c>
      <c r="E4945" s="3">
        <v>8</v>
      </c>
      <c r="F4945" s="3" t="s">
        <v>42</v>
      </c>
      <c r="G4945" s="3">
        <v>2018</v>
      </c>
      <c r="L4945" s="4"/>
      <c r="N4945" s="3" t="s">
        <v>610</v>
      </c>
      <c r="P4945" s="3">
        <v>9</v>
      </c>
      <c r="Q4945" s="24">
        <v>9</v>
      </c>
      <c r="R4945" s="3">
        <v>13</v>
      </c>
      <c r="S4945" s="2" t="s">
        <v>3</v>
      </c>
      <c r="T4945" s="2" t="s">
        <v>44</v>
      </c>
      <c r="U4945" s="2" t="s">
        <v>72</v>
      </c>
      <c r="V4945" s="37" t="s">
        <v>72</v>
      </c>
      <c r="X4945" s="2" t="s">
        <v>591</v>
      </c>
      <c r="AA4945" s="20">
        <v>45.133808799999997</v>
      </c>
      <c r="AB4945" s="20">
        <v>-123.3729494</v>
      </c>
      <c r="AC4945" s="2" t="s">
        <v>45</v>
      </c>
      <c r="AE4945" s="2" t="s">
        <v>178</v>
      </c>
      <c r="AF4945" s="1" t="str">
        <f>CONCATENATE("ex ", AE4945)</f>
        <v>ex Rosmarinus officinalis</v>
      </c>
      <c r="AG4945" s="2" t="s">
        <v>181</v>
      </c>
      <c r="AH4945" s="2" t="s">
        <v>1766</v>
      </c>
      <c r="AT4945" s="2" t="s">
        <v>181</v>
      </c>
    </row>
    <row r="4946" spans="2:46">
      <c r="B4946" s="87">
        <v>2603</v>
      </c>
      <c r="E4946" s="3">
        <v>8</v>
      </c>
      <c r="F4946" s="3" t="s">
        <v>42</v>
      </c>
      <c r="G4946" s="3">
        <v>2018</v>
      </c>
      <c r="L4946" s="4"/>
      <c r="N4946" s="3" t="s">
        <v>610</v>
      </c>
      <c r="P4946" s="3">
        <v>9</v>
      </c>
      <c r="Q4946" s="24">
        <v>9</v>
      </c>
      <c r="R4946" s="3">
        <v>14</v>
      </c>
      <c r="S4946" s="2" t="s">
        <v>3</v>
      </c>
      <c r="T4946" s="2" t="s">
        <v>44</v>
      </c>
      <c r="U4946" s="2" t="s">
        <v>72</v>
      </c>
      <c r="V4946" s="37" t="s">
        <v>72</v>
      </c>
      <c r="X4946" s="2" t="s">
        <v>591</v>
      </c>
      <c r="AA4946" s="20">
        <v>45.133808799999997</v>
      </c>
      <c r="AB4946" s="20">
        <v>-123.3729494</v>
      </c>
      <c r="AC4946" s="2" t="s">
        <v>45</v>
      </c>
      <c r="AE4946" s="2" t="s">
        <v>178</v>
      </c>
      <c r="AF4946" s="1" t="str">
        <f>CONCATENATE("ex ", AE4946)</f>
        <v>ex Rosmarinus officinalis</v>
      </c>
      <c r="AG4946" s="2" t="s">
        <v>181</v>
      </c>
      <c r="AH4946" s="2" t="s">
        <v>1766</v>
      </c>
      <c r="AT4946" s="2" t="s">
        <v>181</v>
      </c>
    </row>
    <row r="4947" spans="2:46">
      <c r="B4947" s="87">
        <v>2604</v>
      </c>
      <c r="E4947" s="3">
        <v>8</v>
      </c>
      <c r="F4947" s="3" t="s">
        <v>42</v>
      </c>
      <c r="G4947" s="3">
        <v>2018</v>
      </c>
      <c r="L4947" s="4"/>
      <c r="N4947" s="3" t="s">
        <v>610</v>
      </c>
      <c r="P4947" s="3">
        <v>9</v>
      </c>
      <c r="Q4947" s="24">
        <v>9</v>
      </c>
      <c r="R4947" s="3">
        <v>15</v>
      </c>
      <c r="S4947" s="2" t="s">
        <v>3</v>
      </c>
      <c r="T4947" s="2" t="s">
        <v>44</v>
      </c>
      <c r="U4947" s="2" t="s">
        <v>72</v>
      </c>
      <c r="V4947" s="37" t="s">
        <v>72</v>
      </c>
      <c r="X4947" s="2" t="s">
        <v>591</v>
      </c>
      <c r="AA4947" s="20">
        <v>45.133808799999997</v>
      </c>
      <c r="AB4947" s="20">
        <v>-123.3729494</v>
      </c>
      <c r="AC4947" s="2" t="s">
        <v>45</v>
      </c>
      <c r="AE4947" s="2" t="s">
        <v>178</v>
      </c>
      <c r="AF4947" s="1" t="str">
        <f>CONCATENATE("ex ", AE4947)</f>
        <v>ex Rosmarinus officinalis</v>
      </c>
      <c r="AG4947" s="2" t="s">
        <v>181</v>
      </c>
      <c r="AH4947" s="2" t="s">
        <v>1766</v>
      </c>
      <c r="AT4947" s="2" t="s">
        <v>181</v>
      </c>
    </row>
    <row r="4948" spans="2:46">
      <c r="B4948" s="87">
        <v>2605</v>
      </c>
      <c r="E4948" s="3">
        <v>8</v>
      </c>
      <c r="F4948" s="3" t="s">
        <v>42</v>
      </c>
      <c r="G4948" s="3">
        <v>2018</v>
      </c>
      <c r="L4948" s="4"/>
      <c r="N4948" s="3" t="s">
        <v>610</v>
      </c>
      <c r="P4948" s="3">
        <v>9</v>
      </c>
      <c r="Q4948" s="24">
        <v>9</v>
      </c>
      <c r="R4948" s="3">
        <v>16</v>
      </c>
      <c r="S4948" s="2" t="s">
        <v>3</v>
      </c>
      <c r="T4948" s="2" t="s">
        <v>44</v>
      </c>
      <c r="U4948" s="2" t="s">
        <v>72</v>
      </c>
      <c r="V4948" s="37" t="s">
        <v>72</v>
      </c>
      <c r="X4948" s="2" t="s">
        <v>591</v>
      </c>
      <c r="AA4948" s="20">
        <v>45.133808799999997</v>
      </c>
      <c r="AB4948" s="20">
        <v>-123.3729494</v>
      </c>
      <c r="AC4948" s="2" t="s">
        <v>45</v>
      </c>
      <c r="AE4948" s="2" t="s">
        <v>178</v>
      </c>
      <c r="AF4948" s="1" t="str">
        <f>CONCATENATE("ex ", AE4948)</f>
        <v>ex Rosmarinus officinalis</v>
      </c>
      <c r="AG4948" s="2" t="s">
        <v>181</v>
      </c>
      <c r="AH4948" s="2" t="s">
        <v>1766</v>
      </c>
      <c r="AT4948" s="2" t="s">
        <v>181</v>
      </c>
    </row>
    <row r="4949" spans="2:46">
      <c r="B4949" s="87">
        <v>2606</v>
      </c>
      <c r="E4949" s="3">
        <v>8</v>
      </c>
      <c r="F4949" s="3" t="s">
        <v>42</v>
      </c>
      <c r="G4949" s="3">
        <v>2018</v>
      </c>
      <c r="L4949" s="4"/>
      <c r="N4949" s="3" t="s">
        <v>610</v>
      </c>
      <c r="P4949" s="3">
        <v>9</v>
      </c>
      <c r="Q4949" s="24">
        <v>9</v>
      </c>
      <c r="R4949" s="3">
        <v>17</v>
      </c>
      <c r="S4949" s="2" t="s">
        <v>3</v>
      </c>
      <c r="T4949" s="2" t="s">
        <v>44</v>
      </c>
      <c r="U4949" s="2" t="s">
        <v>72</v>
      </c>
      <c r="V4949" s="37" t="s">
        <v>72</v>
      </c>
      <c r="X4949" s="2" t="s">
        <v>591</v>
      </c>
      <c r="AA4949" s="20">
        <v>45.133808799999997</v>
      </c>
      <c r="AB4949" s="20">
        <v>-123.3729494</v>
      </c>
      <c r="AC4949" s="2" t="s">
        <v>45</v>
      </c>
      <c r="AE4949" s="2" t="s">
        <v>178</v>
      </c>
      <c r="AF4949" s="1" t="str">
        <f>CONCATENATE("ex ", AE4949)</f>
        <v>ex Rosmarinus officinalis</v>
      </c>
      <c r="AG4949" s="2" t="s">
        <v>181</v>
      </c>
      <c r="AH4949" s="2" t="s">
        <v>1766</v>
      </c>
      <c r="AT4949" s="2" t="s">
        <v>181</v>
      </c>
    </row>
    <row r="4950" spans="2:46">
      <c r="B4950" s="87">
        <v>2607</v>
      </c>
      <c r="E4950" s="3">
        <v>8</v>
      </c>
      <c r="F4950" s="3" t="s">
        <v>42</v>
      </c>
      <c r="G4950" s="3">
        <v>2018</v>
      </c>
      <c r="L4950" s="4"/>
      <c r="N4950" s="3" t="s">
        <v>610</v>
      </c>
      <c r="P4950" s="3">
        <v>9</v>
      </c>
      <c r="Q4950" s="24">
        <v>9</v>
      </c>
      <c r="R4950" s="3">
        <v>18</v>
      </c>
      <c r="S4950" s="2" t="s">
        <v>3</v>
      </c>
      <c r="T4950" s="2" t="s">
        <v>44</v>
      </c>
      <c r="U4950" s="2" t="s">
        <v>72</v>
      </c>
      <c r="V4950" s="37" t="s">
        <v>72</v>
      </c>
      <c r="X4950" s="2" t="s">
        <v>591</v>
      </c>
      <c r="AA4950" s="20">
        <v>45.133808799999997</v>
      </c>
      <c r="AB4950" s="20">
        <v>-123.3729494</v>
      </c>
      <c r="AC4950" s="2" t="s">
        <v>45</v>
      </c>
      <c r="AE4950" s="2" t="s">
        <v>178</v>
      </c>
      <c r="AF4950" s="1" t="str">
        <f>CONCATENATE("ex ", AE4950)</f>
        <v>ex Rosmarinus officinalis</v>
      </c>
      <c r="AG4950" s="2" t="s">
        <v>181</v>
      </c>
      <c r="AH4950" s="2" t="s">
        <v>1766</v>
      </c>
      <c r="AT4950" s="2" t="s">
        <v>181</v>
      </c>
    </row>
    <row r="4951" spans="2:46">
      <c r="B4951" s="87">
        <v>2608</v>
      </c>
      <c r="E4951" s="3">
        <v>8</v>
      </c>
      <c r="F4951" s="3" t="s">
        <v>42</v>
      </c>
      <c r="G4951" s="3">
        <v>2018</v>
      </c>
      <c r="L4951" s="4"/>
      <c r="N4951" s="3" t="s">
        <v>610</v>
      </c>
      <c r="P4951" s="3">
        <v>9</v>
      </c>
      <c r="Q4951" s="24">
        <v>9</v>
      </c>
      <c r="R4951" s="3">
        <v>19</v>
      </c>
      <c r="S4951" s="2" t="s">
        <v>3</v>
      </c>
      <c r="T4951" s="2" t="s">
        <v>44</v>
      </c>
      <c r="U4951" s="2" t="s">
        <v>72</v>
      </c>
      <c r="V4951" s="37" t="s">
        <v>72</v>
      </c>
      <c r="X4951" s="2" t="s">
        <v>591</v>
      </c>
      <c r="AA4951" s="20">
        <v>45.133808799999997</v>
      </c>
      <c r="AB4951" s="20">
        <v>-123.3729494</v>
      </c>
      <c r="AC4951" s="2" t="s">
        <v>45</v>
      </c>
      <c r="AE4951" s="2" t="s">
        <v>178</v>
      </c>
      <c r="AF4951" s="1" t="str">
        <f>CONCATENATE("ex ", AE4951)</f>
        <v>ex Rosmarinus officinalis</v>
      </c>
      <c r="AG4951" s="2" t="s">
        <v>181</v>
      </c>
      <c r="AH4951" s="2" t="s">
        <v>1766</v>
      </c>
      <c r="AT4951" s="2" t="s">
        <v>181</v>
      </c>
    </row>
    <row r="4952" spans="2:46">
      <c r="B4952" s="87">
        <v>2609</v>
      </c>
      <c r="E4952" s="3">
        <v>8</v>
      </c>
      <c r="F4952" s="3" t="s">
        <v>42</v>
      </c>
      <c r="G4952" s="3">
        <v>2018</v>
      </c>
      <c r="L4952" s="4"/>
      <c r="N4952" s="3" t="s">
        <v>610</v>
      </c>
      <c r="P4952" s="3">
        <v>9</v>
      </c>
      <c r="Q4952" s="24">
        <v>9</v>
      </c>
      <c r="R4952" s="3">
        <v>20</v>
      </c>
      <c r="S4952" s="2" t="s">
        <v>3</v>
      </c>
      <c r="T4952" s="2" t="s">
        <v>44</v>
      </c>
      <c r="U4952" s="2" t="s">
        <v>72</v>
      </c>
      <c r="V4952" s="37" t="s">
        <v>72</v>
      </c>
      <c r="X4952" s="2" t="s">
        <v>591</v>
      </c>
      <c r="AA4952" s="20">
        <v>45.133808799999997</v>
      </c>
      <c r="AB4952" s="20">
        <v>-123.3729494</v>
      </c>
      <c r="AC4952" s="2" t="s">
        <v>45</v>
      </c>
      <c r="AE4952" s="2" t="s">
        <v>178</v>
      </c>
      <c r="AF4952" s="1" t="str">
        <f>CONCATENATE("ex ", AE4952)</f>
        <v>ex Rosmarinus officinalis</v>
      </c>
      <c r="AG4952" s="2" t="s">
        <v>181</v>
      </c>
      <c r="AH4952" s="2" t="s">
        <v>1766</v>
      </c>
      <c r="AT4952" s="2" t="s">
        <v>181</v>
      </c>
    </row>
    <row r="4953" spans="2:46">
      <c r="B4953" s="87">
        <v>2610</v>
      </c>
      <c r="E4953" s="3">
        <v>8</v>
      </c>
      <c r="F4953" s="3" t="s">
        <v>42</v>
      </c>
      <c r="G4953" s="3">
        <v>2018</v>
      </c>
      <c r="L4953" s="4"/>
      <c r="N4953" s="3" t="s">
        <v>610</v>
      </c>
      <c r="P4953" s="3">
        <v>9</v>
      </c>
      <c r="Q4953" s="24">
        <v>9</v>
      </c>
      <c r="R4953" s="3">
        <v>21</v>
      </c>
      <c r="S4953" s="2" t="s">
        <v>3</v>
      </c>
      <c r="T4953" s="2" t="s">
        <v>44</v>
      </c>
      <c r="U4953" s="2" t="s">
        <v>72</v>
      </c>
      <c r="V4953" s="37" t="s">
        <v>72</v>
      </c>
      <c r="X4953" s="2" t="s">
        <v>591</v>
      </c>
      <c r="AA4953" s="20">
        <v>45.133808799999997</v>
      </c>
      <c r="AB4953" s="20">
        <v>-123.3729494</v>
      </c>
      <c r="AC4953" s="2" t="s">
        <v>45</v>
      </c>
      <c r="AE4953" s="2" t="s">
        <v>178</v>
      </c>
      <c r="AF4953" s="1" t="str">
        <f>CONCATENATE("ex ", AE4953)</f>
        <v>ex Rosmarinus officinalis</v>
      </c>
      <c r="AG4953" s="2" t="s">
        <v>181</v>
      </c>
      <c r="AH4953" s="2" t="s">
        <v>1766</v>
      </c>
      <c r="AT4953" s="2" t="s">
        <v>181</v>
      </c>
    </row>
    <row r="4954" spans="2:46">
      <c r="B4954" s="87">
        <v>2611</v>
      </c>
      <c r="E4954" s="3">
        <v>8</v>
      </c>
      <c r="F4954" s="3" t="s">
        <v>42</v>
      </c>
      <c r="G4954" s="3">
        <v>2018</v>
      </c>
      <c r="L4954" s="4"/>
      <c r="N4954" s="3" t="s">
        <v>610</v>
      </c>
      <c r="P4954" s="3">
        <v>9</v>
      </c>
      <c r="Q4954" s="24">
        <v>9</v>
      </c>
      <c r="R4954" s="3">
        <v>22</v>
      </c>
      <c r="S4954" s="2" t="s">
        <v>3</v>
      </c>
      <c r="T4954" s="2" t="s">
        <v>44</v>
      </c>
      <c r="U4954" s="2" t="s">
        <v>72</v>
      </c>
      <c r="V4954" s="37" t="s">
        <v>72</v>
      </c>
      <c r="X4954" s="2" t="s">
        <v>591</v>
      </c>
      <c r="AA4954" s="20">
        <v>45.133808799999997</v>
      </c>
      <c r="AB4954" s="20">
        <v>-123.3729494</v>
      </c>
      <c r="AC4954" s="2" t="s">
        <v>45</v>
      </c>
      <c r="AE4954" s="2" t="s">
        <v>178</v>
      </c>
      <c r="AF4954" s="1" t="str">
        <f>CONCATENATE("ex ", AE4954)</f>
        <v>ex Rosmarinus officinalis</v>
      </c>
      <c r="AG4954" s="2" t="s">
        <v>181</v>
      </c>
      <c r="AH4954" s="2" t="s">
        <v>1766</v>
      </c>
      <c r="AT4954" s="2" t="s">
        <v>181</v>
      </c>
    </row>
    <row r="4955" spans="2:46">
      <c r="B4955" s="87">
        <v>2612</v>
      </c>
      <c r="E4955" s="3">
        <v>8</v>
      </c>
      <c r="F4955" s="3" t="s">
        <v>42</v>
      </c>
      <c r="G4955" s="3">
        <v>2018</v>
      </c>
      <c r="L4955" s="4"/>
      <c r="N4955" s="3" t="s">
        <v>610</v>
      </c>
      <c r="P4955" s="3">
        <v>9</v>
      </c>
      <c r="Q4955" s="24">
        <v>9</v>
      </c>
      <c r="R4955" s="3">
        <v>23</v>
      </c>
      <c r="S4955" s="2" t="s">
        <v>3</v>
      </c>
      <c r="T4955" s="2" t="s">
        <v>44</v>
      </c>
      <c r="U4955" s="2" t="s">
        <v>72</v>
      </c>
      <c r="V4955" s="37" t="s">
        <v>72</v>
      </c>
      <c r="X4955" s="2" t="s">
        <v>591</v>
      </c>
      <c r="AA4955" s="20">
        <v>45.133808799999997</v>
      </c>
      <c r="AB4955" s="20">
        <v>-123.3729494</v>
      </c>
      <c r="AC4955" s="2" t="s">
        <v>45</v>
      </c>
      <c r="AE4955" s="2" t="s">
        <v>178</v>
      </c>
      <c r="AF4955" s="1" t="str">
        <f>CONCATENATE("ex ", AE4955)</f>
        <v>ex Rosmarinus officinalis</v>
      </c>
      <c r="AG4955" s="2" t="s">
        <v>181</v>
      </c>
      <c r="AH4955" s="2" t="s">
        <v>1766</v>
      </c>
      <c r="AT4955" s="2" t="s">
        <v>181</v>
      </c>
    </row>
    <row r="4956" spans="2:46">
      <c r="B4956" s="87">
        <v>2613</v>
      </c>
      <c r="E4956" s="3">
        <v>8</v>
      </c>
      <c r="F4956" s="3" t="s">
        <v>42</v>
      </c>
      <c r="G4956" s="3">
        <v>2018</v>
      </c>
      <c r="L4956" s="4"/>
      <c r="N4956" s="3" t="s">
        <v>611</v>
      </c>
      <c r="P4956" s="3">
        <v>10</v>
      </c>
      <c r="Q4956" s="24">
        <v>10</v>
      </c>
      <c r="R4956" s="3">
        <v>1</v>
      </c>
      <c r="S4956" s="2" t="s">
        <v>3</v>
      </c>
      <c r="T4956" s="2" t="s">
        <v>44</v>
      </c>
      <c r="U4956" s="2" t="s">
        <v>72</v>
      </c>
      <c r="V4956" s="37" t="s">
        <v>72</v>
      </c>
      <c r="X4956" s="2" t="s">
        <v>591</v>
      </c>
      <c r="AA4956" s="20">
        <v>45.133808799999997</v>
      </c>
      <c r="AB4956" s="20">
        <v>-123.3729494</v>
      </c>
      <c r="AC4956" s="2" t="s">
        <v>45</v>
      </c>
      <c r="AE4956" s="2" t="s">
        <v>616</v>
      </c>
      <c r="AF4956" s="1" t="str">
        <f>CONCATENATE("ex ", AE4956)</f>
        <v>ex Acer circinatum</v>
      </c>
      <c r="AG4956" s="2" t="s">
        <v>181</v>
      </c>
      <c r="AH4956" s="2" t="s">
        <v>1766</v>
      </c>
      <c r="AT4956" s="2" t="s">
        <v>181</v>
      </c>
    </row>
    <row r="4957" spans="2:46">
      <c r="B4957" s="87">
        <v>2614</v>
      </c>
      <c r="E4957" s="3">
        <v>8</v>
      </c>
      <c r="F4957" s="3" t="s">
        <v>42</v>
      </c>
      <c r="G4957" s="3">
        <v>2018</v>
      </c>
      <c r="L4957" s="4"/>
      <c r="N4957" s="3" t="s">
        <v>611</v>
      </c>
      <c r="P4957" s="3">
        <v>10</v>
      </c>
      <c r="Q4957" s="24">
        <v>10</v>
      </c>
      <c r="R4957" s="3">
        <v>2</v>
      </c>
      <c r="S4957" s="2" t="s">
        <v>3</v>
      </c>
      <c r="T4957" s="2" t="s">
        <v>44</v>
      </c>
      <c r="U4957" s="2" t="s">
        <v>72</v>
      </c>
      <c r="V4957" s="37" t="s">
        <v>72</v>
      </c>
      <c r="X4957" s="2" t="s">
        <v>591</v>
      </c>
      <c r="AA4957" s="20">
        <v>45.133808799999997</v>
      </c>
      <c r="AB4957" s="20">
        <v>-123.3729494</v>
      </c>
      <c r="AC4957" s="2" t="s">
        <v>45</v>
      </c>
      <c r="AE4957" s="2" t="s">
        <v>616</v>
      </c>
      <c r="AF4957" s="1" t="str">
        <f>CONCATENATE("ex ", AE4957)</f>
        <v>ex Acer circinatum</v>
      </c>
      <c r="AG4957" s="2" t="s">
        <v>181</v>
      </c>
      <c r="AH4957" s="2" t="s">
        <v>1766</v>
      </c>
      <c r="AT4957" s="2" t="s">
        <v>181</v>
      </c>
    </row>
    <row r="4958" spans="2:46">
      <c r="B4958" s="87">
        <v>2615</v>
      </c>
      <c r="E4958" s="3">
        <v>8</v>
      </c>
      <c r="F4958" s="3" t="s">
        <v>42</v>
      </c>
      <c r="G4958" s="3">
        <v>2018</v>
      </c>
      <c r="L4958" s="4"/>
      <c r="N4958" s="3" t="s">
        <v>611</v>
      </c>
      <c r="P4958" s="3">
        <v>10</v>
      </c>
      <c r="Q4958" s="24">
        <v>10</v>
      </c>
      <c r="R4958" s="3">
        <v>3</v>
      </c>
      <c r="S4958" s="2" t="s">
        <v>3</v>
      </c>
      <c r="T4958" s="2" t="s">
        <v>44</v>
      </c>
      <c r="U4958" s="2" t="s">
        <v>72</v>
      </c>
      <c r="V4958" s="37" t="s">
        <v>72</v>
      </c>
      <c r="X4958" s="2" t="s">
        <v>591</v>
      </c>
      <c r="AA4958" s="20">
        <v>45.133808799999997</v>
      </c>
      <c r="AB4958" s="20">
        <v>-123.3729494</v>
      </c>
      <c r="AC4958" s="2" t="s">
        <v>45</v>
      </c>
      <c r="AE4958" s="2" t="s">
        <v>616</v>
      </c>
      <c r="AF4958" s="1" t="str">
        <f>CONCATENATE("ex ", AE4958)</f>
        <v>ex Acer circinatum</v>
      </c>
      <c r="AG4958" s="2" t="s">
        <v>181</v>
      </c>
      <c r="AH4958" s="2" t="s">
        <v>1766</v>
      </c>
      <c r="AT4958" s="2" t="s">
        <v>181</v>
      </c>
    </row>
    <row r="4959" spans="2:46">
      <c r="B4959" s="87">
        <v>2616</v>
      </c>
      <c r="E4959" s="3">
        <v>8</v>
      </c>
      <c r="F4959" s="3" t="s">
        <v>42</v>
      </c>
      <c r="G4959" s="3">
        <v>2018</v>
      </c>
      <c r="L4959" s="4"/>
      <c r="N4959" s="3" t="s">
        <v>611</v>
      </c>
      <c r="P4959" s="3">
        <v>10</v>
      </c>
      <c r="Q4959" s="24">
        <v>10</v>
      </c>
      <c r="R4959" s="3">
        <v>4</v>
      </c>
      <c r="S4959" s="2" t="s">
        <v>3</v>
      </c>
      <c r="T4959" s="2" t="s">
        <v>44</v>
      </c>
      <c r="U4959" s="2" t="s">
        <v>72</v>
      </c>
      <c r="V4959" s="37" t="s">
        <v>72</v>
      </c>
      <c r="X4959" s="2" t="s">
        <v>591</v>
      </c>
      <c r="AA4959" s="20">
        <v>45.133808799999997</v>
      </c>
      <c r="AB4959" s="20">
        <v>-123.3729494</v>
      </c>
      <c r="AC4959" s="2" t="s">
        <v>45</v>
      </c>
      <c r="AE4959" s="2" t="s">
        <v>616</v>
      </c>
      <c r="AF4959" s="1" t="str">
        <f>CONCATENATE("ex ", AE4959)</f>
        <v>ex Acer circinatum</v>
      </c>
      <c r="AG4959" s="2" t="s">
        <v>181</v>
      </c>
      <c r="AH4959" s="2" t="s">
        <v>1766</v>
      </c>
      <c r="AT4959" s="2" t="s">
        <v>181</v>
      </c>
    </row>
    <row r="4960" spans="2:46">
      <c r="B4960" s="87">
        <v>2617</v>
      </c>
      <c r="E4960" s="3">
        <v>8</v>
      </c>
      <c r="F4960" s="3" t="s">
        <v>42</v>
      </c>
      <c r="G4960" s="3">
        <v>2018</v>
      </c>
      <c r="L4960" s="4"/>
      <c r="N4960" s="3" t="s">
        <v>611</v>
      </c>
      <c r="P4960" s="3">
        <v>10</v>
      </c>
      <c r="Q4960" s="24">
        <v>10</v>
      </c>
      <c r="R4960" s="3">
        <v>5</v>
      </c>
      <c r="S4960" s="2" t="s">
        <v>3</v>
      </c>
      <c r="T4960" s="2" t="s">
        <v>44</v>
      </c>
      <c r="U4960" s="2" t="s">
        <v>72</v>
      </c>
      <c r="V4960" s="37" t="s">
        <v>72</v>
      </c>
      <c r="X4960" s="2" t="s">
        <v>591</v>
      </c>
      <c r="AA4960" s="20">
        <v>45.133808799999997</v>
      </c>
      <c r="AB4960" s="20">
        <v>-123.3729494</v>
      </c>
      <c r="AC4960" s="2" t="s">
        <v>45</v>
      </c>
      <c r="AE4960" s="2" t="s">
        <v>616</v>
      </c>
      <c r="AF4960" s="1" t="str">
        <f>CONCATENATE("ex ", AE4960)</f>
        <v>ex Acer circinatum</v>
      </c>
      <c r="AG4960" s="2" t="s">
        <v>181</v>
      </c>
      <c r="AH4960" s="2" t="s">
        <v>1766</v>
      </c>
      <c r="AT4960" s="2" t="s">
        <v>181</v>
      </c>
    </row>
    <row r="4961" spans="2:46">
      <c r="B4961" s="87">
        <v>2618</v>
      </c>
      <c r="E4961" s="3">
        <v>8</v>
      </c>
      <c r="F4961" s="3" t="s">
        <v>42</v>
      </c>
      <c r="G4961" s="3">
        <v>2018</v>
      </c>
      <c r="L4961" s="4"/>
      <c r="N4961" s="3" t="s">
        <v>611</v>
      </c>
      <c r="P4961" s="3">
        <v>10</v>
      </c>
      <c r="Q4961" s="24">
        <v>10</v>
      </c>
      <c r="R4961" s="3">
        <v>6</v>
      </c>
      <c r="S4961" s="2" t="s">
        <v>3</v>
      </c>
      <c r="T4961" s="2" t="s">
        <v>44</v>
      </c>
      <c r="U4961" s="2" t="s">
        <v>72</v>
      </c>
      <c r="V4961" s="37" t="s">
        <v>72</v>
      </c>
      <c r="X4961" s="2" t="s">
        <v>591</v>
      </c>
      <c r="AA4961" s="20">
        <v>45.133808799999997</v>
      </c>
      <c r="AB4961" s="20">
        <v>-123.3729494</v>
      </c>
      <c r="AC4961" s="2" t="s">
        <v>45</v>
      </c>
      <c r="AE4961" s="2" t="s">
        <v>616</v>
      </c>
      <c r="AF4961" s="1" t="str">
        <f>CONCATENATE("ex ", AE4961)</f>
        <v>ex Acer circinatum</v>
      </c>
      <c r="AG4961" s="2" t="s">
        <v>181</v>
      </c>
      <c r="AH4961" s="2" t="s">
        <v>1766</v>
      </c>
      <c r="AT4961" s="2" t="s">
        <v>181</v>
      </c>
    </row>
    <row r="4962" spans="2:46">
      <c r="B4962" s="87">
        <v>2619</v>
      </c>
      <c r="E4962" s="3">
        <v>8</v>
      </c>
      <c r="F4962" s="3" t="s">
        <v>42</v>
      </c>
      <c r="G4962" s="3">
        <v>2018</v>
      </c>
      <c r="L4962" s="4"/>
      <c r="N4962" s="3" t="s">
        <v>611</v>
      </c>
      <c r="P4962" s="3">
        <v>10</v>
      </c>
      <c r="Q4962" s="24">
        <v>10</v>
      </c>
      <c r="R4962" s="3">
        <v>7</v>
      </c>
      <c r="S4962" s="2" t="s">
        <v>3</v>
      </c>
      <c r="T4962" s="2" t="s">
        <v>44</v>
      </c>
      <c r="U4962" s="2" t="s">
        <v>72</v>
      </c>
      <c r="V4962" s="37" t="s">
        <v>72</v>
      </c>
      <c r="X4962" s="2" t="s">
        <v>591</v>
      </c>
      <c r="AA4962" s="20">
        <v>45.133808799999997</v>
      </c>
      <c r="AB4962" s="20">
        <v>-123.3729494</v>
      </c>
      <c r="AC4962" s="2" t="s">
        <v>45</v>
      </c>
      <c r="AE4962" s="2" t="s">
        <v>616</v>
      </c>
      <c r="AF4962" s="1" t="str">
        <f>CONCATENATE("ex ", AE4962)</f>
        <v>ex Acer circinatum</v>
      </c>
      <c r="AG4962" s="2" t="s">
        <v>181</v>
      </c>
      <c r="AH4962" s="2" t="s">
        <v>1766</v>
      </c>
      <c r="AT4962" s="2" t="s">
        <v>181</v>
      </c>
    </row>
    <row r="4963" spans="2:46">
      <c r="B4963" s="87">
        <v>2620</v>
      </c>
      <c r="E4963" s="3">
        <v>8</v>
      </c>
      <c r="F4963" s="3" t="s">
        <v>42</v>
      </c>
      <c r="G4963" s="3">
        <v>2018</v>
      </c>
      <c r="L4963" s="4"/>
      <c r="N4963" s="3" t="s">
        <v>611</v>
      </c>
      <c r="P4963" s="3">
        <v>10</v>
      </c>
      <c r="Q4963" s="24">
        <v>10</v>
      </c>
      <c r="R4963" s="3">
        <v>8</v>
      </c>
      <c r="S4963" s="2" t="s">
        <v>3</v>
      </c>
      <c r="T4963" s="2" t="s">
        <v>44</v>
      </c>
      <c r="U4963" s="2" t="s">
        <v>72</v>
      </c>
      <c r="V4963" s="37" t="s">
        <v>72</v>
      </c>
      <c r="X4963" s="2" t="s">
        <v>591</v>
      </c>
      <c r="AA4963" s="20">
        <v>45.133808799999997</v>
      </c>
      <c r="AB4963" s="20">
        <v>-123.3729494</v>
      </c>
      <c r="AC4963" s="2" t="s">
        <v>45</v>
      </c>
      <c r="AE4963" s="2" t="s">
        <v>616</v>
      </c>
      <c r="AF4963" s="1" t="str">
        <f>CONCATENATE("ex ", AE4963)</f>
        <v>ex Acer circinatum</v>
      </c>
      <c r="AG4963" s="2" t="s">
        <v>181</v>
      </c>
      <c r="AH4963" s="2" t="s">
        <v>1766</v>
      </c>
      <c r="AT4963" s="2" t="s">
        <v>181</v>
      </c>
    </row>
    <row r="4964" spans="2:46">
      <c r="B4964" s="87">
        <v>2621</v>
      </c>
      <c r="E4964" s="3">
        <v>8</v>
      </c>
      <c r="F4964" s="3" t="s">
        <v>42</v>
      </c>
      <c r="G4964" s="3">
        <v>2018</v>
      </c>
      <c r="L4964" s="4"/>
      <c r="N4964" s="3" t="s">
        <v>611</v>
      </c>
      <c r="P4964" s="3">
        <v>10</v>
      </c>
      <c r="Q4964" s="24">
        <v>10</v>
      </c>
      <c r="R4964" s="3">
        <v>9</v>
      </c>
      <c r="S4964" s="2" t="s">
        <v>3</v>
      </c>
      <c r="T4964" s="2" t="s">
        <v>44</v>
      </c>
      <c r="U4964" s="2" t="s">
        <v>72</v>
      </c>
      <c r="V4964" s="37" t="s">
        <v>72</v>
      </c>
      <c r="X4964" s="2" t="s">
        <v>591</v>
      </c>
      <c r="AA4964" s="20">
        <v>45.133808799999997</v>
      </c>
      <c r="AB4964" s="20">
        <v>-123.3729494</v>
      </c>
      <c r="AC4964" s="2" t="s">
        <v>45</v>
      </c>
      <c r="AE4964" s="2" t="s">
        <v>616</v>
      </c>
      <c r="AF4964" s="1" t="str">
        <f>CONCATENATE("ex ", AE4964)</f>
        <v>ex Acer circinatum</v>
      </c>
      <c r="AG4964" s="2" t="s">
        <v>181</v>
      </c>
      <c r="AH4964" s="2" t="s">
        <v>1766</v>
      </c>
      <c r="AT4964" s="2" t="s">
        <v>181</v>
      </c>
    </row>
    <row r="4965" spans="2:46">
      <c r="B4965" s="87">
        <v>2622</v>
      </c>
      <c r="E4965" s="3">
        <v>8</v>
      </c>
      <c r="F4965" s="3" t="s">
        <v>42</v>
      </c>
      <c r="G4965" s="3">
        <v>2018</v>
      </c>
      <c r="L4965" s="4"/>
      <c r="N4965" s="3" t="s">
        <v>611</v>
      </c>
      <c r="P4965" s="3">
        <v>10</v>
      </c>
      <c r="Q4965" s="24">
        <v>10</v>
      </c>
      <c r="R4965" s="3">
        <v>10</v>
      </c>
      <c r="S4965" s="2" t="s">
        <v>3</v>
      </c>
      <c r="T4965" s="2" t="s">
        <v>44</v>
      </c>
      <c r="U4965" s="2" t="s">
        <v>72</v>
      </c>
      <c r="V4965" s="37" t="s">
        <v>72</v>
      </c>
      <c r="X4965" s="2" t="s">
        <v>591</v>
      </c>
      <c r="AA4965" s="20">
        <v>45.133808799999997</v>
      </c>
      <c r="AB4965" s="20">
        <v>-123.3729494</v>
      </c>
      <c r="AC4965" s="2" t="s">
        <v>45</v>
      </c>
      <c r="AE4965" s="2" t="s">
        <v>616</v>
      </c>
      <c r="AF4965" s="1" t="str">
        <f>CONCATENATE("ex ", AE4965)</f>
        <v>ex Acer circinatum</v>
      </c>
      <c r="AG4965" s="2" t="s">
        <v>181</v>
      </c>
      <c r="AH4965" s="2" t="s">
        <v>1766</v>
      </c>
      <c r="AT4965" s="2" t="s">
        <v>181</v>
      </c>
    </row>
    <row r="4966" spans="2:46">
      <c r="B4966" s="87">
        <v>2623</v>
      </c>
      <c r="E4966" s="3">
        <v>8</v>
      </c>
      <c r="F4966" s="3" t="s">
        <v>42</v>
      </c>
      <c r="G4966" s="3">
        <v>2018</v>
      </c>
      <c r="L4966" s="4"/>
      <c r="N4966" s="3" t="s">
        <v>611</v>
      </c>
      <c r="P4966" s="3">
        <v>10</v>
      </c>
      <c r="Q4966" s="24">
        <v>10</v>
      </c>
      <c r="R4966" s="3">
        <v>11</v>
      </c>
      <c r="S4966" s="2" t="s">
        <v>3</v>
      </c>
      <c r="T4966" s="2" t="s">
        <v>44</v>
      </c>
      <c r="U4966" s="2" t="s">
        <v>72</v>
      </c>
      <c r="V4966" s="37" t="s">
        <v>72</v>
      </c>
      <c r="X4966" s="2" t="s">
        <v>591</v>
      </c>
      <c r="AA4966" s="20">
        <v>45.133808799999997</v>
      </c>
      <c r="AB4966" s="20">
        <v>-123.3729494</v>
      </c>
      <c r="AC4966" s="2" t="s">
        <v>45</v>
      </c>
      <c r="AE4966" s="2" t="s">
        <v>616</v>
      </c>
      <c r="AF4966" s="1" t="str">
        <f>CONCATENATE("ex ", AE4966)</f>
        <v>ex Acer circinatum</v>
      </c>
      <c r="AG4966" s="2" t="s">
        <v>181</v>
      </c>
      <c r="AH4966" s="2" t="s">
        <v>1766</v>
      </c>
      <c r="AT4966" s="2" t="s">
        <v>181</v>
      </c>
    </row>
    <row r="4967" spans="2:46">
      <c r="B4967" s="87">
        <v>2624</v>
      </c>
      <c r="E4967" s="3">
        <v>8</v>
      </c>
      <c r="F4967" s="3" t="s">
        <v>42</v>
      </c>
      <c r="G4967" s="3">
        <v>2018</v>
      </c>
      <c r="L4967" s="4"/>
      <c r="N4967" s="3" t="s">
        <v>611</v>
      </c>
      <c r="P4967" s="3">
        <v>10</v>
      </c>
      <c r="Q4967" s="24">
        <v>10</v>
      </c>
      <c r="R4967" s="3">
        <v>12</v>
      </c>
      <c r="S4967" s="2" t="s">
        <v>3</v>
      </c>
      <c r="T4967" s="2" t="s">
        <v>44</v>
      </c>
      <c r="U4967" s="2" t="s">
        <v>72</v>
      </c>
      <c r="V4967" s="37" t="s">
        <v>72</v>
      </c>
      <c r="X4967" s="2" t="s">
        <v>591</v>
      </c>
      <c r="AA4967" s="20">
        <v>45.133808799999997</v>
      </c>
      <c r="AB4967" s="20">
        <v>-123.3729494</v>
      </c>
      <c r="AC4967" s="2" t="s">
        <v>45</v>
      </c>
      <c r="AE4967" s="2" t="s">
        <v>616</v>
      </c>
      <c r="AF4967" s="1" t="str">
        <f>CONCATENATE("ex ", AE4967)</f>
        <v>ex Acer circinatum</v>
      </c>
      <c r="AG4967" s="2" t="s">
        <v>181</v>
      </c>
      <c r="AH4967" s="2" t="s">
        <v>1766</v>
      </c>
      <c r="AT4967" s="2" t="s">
        <v>181</v>
      </c>
    </row>
    <row r="4968" spans="2:46">
      <c r="B4968" s="87">
        <v>2625</v>
      </c>
      <c r="E4968" s="3">
        <v>8</v>
      </c>
      <c r="F4968" s="3" t="s">
        <v>42</v>
      </c>
      <c r="G4968" s="3">
        <v>2018</v>
      </c>
      <c r="L4968" s="4"/>
      <c r="N4968" s="3" t="s">
        <v>611</v>
      </c>
      <c r="P4968" s="3">
        <v>10</v>
      </c>
      <c r="Q4968" s="24">
        <v>10</v>
      </c>
      <c r="R4968" s="3">
        <v>13</v>
      </c>
      <c r="S4968" s="2" t="s">
        <v>3</v>
      </c>
      <c r="T4968" s="2" t="s">
        <v>44</v>
      </c>
      <c r="U4968" s="2" t="s">
        <v>72</v>
      </c>
      <c r="V4968" s="37" t="s">
        <v>72</v>
      </c>
      <c r="X4968" s="2" t="s">
        <v>591</v>
      </c>
      <c r="AA4968" s="20">
        <v>45.133808799999997</v>
      </c>
      <c r="AB4968" s="20">
        <v>-123.3729494</v>
      </c>
      <c r="AC4968" s="2" t="s">
        <v>45</v>
      </c>
      <c r="AE4968" s="2" t="s">
        <v>616</v>
      </c>
      <c r="AF4968" s="1" t="str">
        <f>CONCATENATE("ex ", AE4968)</f>
        <v>ex Acer circinatum</v>
      </c>
      <c r="AG4968" s="2" t="s">
        <v>181</v>
      </c>
      <c r="AH4968" s="2" t="s">
        <v>1766</v>
      </c>
      <c r="AT4968" s="2" t="s">
        <v>181</v>
      </c>
    </row>
    <row r="4969" spans="2:46">
      <c r="B4969" s="87">
        <v>2773</v>
      </c>
      <c r="E4969" s="3">
        <v>10</v>
      </c>
      <c r="F4969" s="3" t="s">
        <v>42</v>
      </c>
      <c r="G4969" s="3">
        <v>2018</v>
      </c>
      <c r="L4969" s="4"/>
      <c r="N4969" s="3" t="s">
        <v>612</v>
      </c>
      <c r="P4969" s="3">
        <v>11</v>
      </c>
      <c r="Q4969" s="24">
        <v>11</v>
      </c>
      <c r="R4969" s="3">
        <v>1</v>
      </c>
      <c r="S4969" s="2" t="s">
        <v>3</v>
      </c>
      <c r="T4969" s="2" t="s">
        <v>44</v>
      </c>
      <c r="U4969" s="2" t="s">
        <v>72</v>
      </c>
      <c r="V4969" s="37" t="s">
        <v>72</v>
      </c>
      <c r="X4969" s="2" t="s">
        <v>162</v>
      </c>
      <c r="AA4969" s="20">
        <v>45.170628499999999</v>
      </c>
      <c r="AB4969" s="20">
        <v>-123.1860995</v>
      </c>
      <c r="AC4969" s="2" t="s">
        <v>45</v>
      </c>
      <c r="AE4969" s="2" t="s">
        <v>405</v>
      </c>
      <c r="AF4969" s="1" t="str">
        <f>CONCATENATE("ex ", AE4969)</f>
        <v>ex Phacelia tanacetifolia</v>
      </c>
      <c r="AG4969" s="2" t="s">
        <v>181</v>
      </c>
      <c r="AH4969" s="2" t="s">
        <v>1766</v>
      </c>
      <c r="AT4969" s="2" t="s">
        <v>181</v>
      </c>
    </row>
    <row r="4970" spans="2:46">
      <c r="B4970" s="87">
        <v>2774</v>
      </c>
      <c r="E4970" s="3">
        <v>10</v>
      </c>
      <c r="F4970" s="3" t="s">
        <v>42</v>
      </c>
      <c r="G4970" s="3">
        <v>2018</v>
      </c>
      <c r="L4970" s="4"/>
      <c r="N4970" s="3" t="s">
        <v>612</v>
      </c>
      <c r="P4970" s="3">
        <v>11</v>
      </c>
      <c r="Q4970" s="24">
        <v>11</v>
      </c>
      <c r="R4970" s="3">
        <v>2</v>
      </c>
      <c r="S4970" s="2" t="s">
        <v>3</v>
      </c>
      <c r="T4970" s="2" t="s">
        <v>44</v>
      </c>
      <c r="U4970" s="2" t="s">
        <v>72</v>
      </c>
      <c r="V4970" s="37" t="s">
        <v>72</v>
      </c>
      <c r="X4970" s="2" t="s">
        <v>162</v>
      </c>
      <c r="AA4970" s="20">
        <v>45.170628499999999</v>
      </c>
      <c r="AB4970" s="20">
        <v>-123.1860995</v>
      </c>
      <c r="AC4970" s="2" t="s">
        <v>45</v>
      </c>
      <c r="AE4970" s="2" t="s">
        <v>405</v>
      </c>
      <c r="AF4970" s="1" t="str">
        <f>CONCATENATE("ex ", AE4970)</f>
        <v>ex Phacelia tanacetifolia</v>
      </c>
      <c r="AG4970" s="2" t="s">
        <v>181</v>
      </c>
      <c r="AH4970" s="2" t="s">
        <v>1766</v>
      </c>
      <c r="AT4970" s="2" t="s">
        <v>181</v>
      </c>
    </row>
    <row r="4971" spans="2:46">
      <c r="B4971" s="87">
        <v>2775</v>
      </c>
      <c r="E4971" s="3">
        <v>10</v>
      </c>
      <c r="F4971" s="3" t="s">
        <v>42</v>
      </c>
      <c r="G4971" s="3">
        <v>2018</v>
      </c>
      <c r="L4971" s="4"/>
      <c r="N4971" s="3" t="s">
        <v>612</v>
      </c>
      <c r="P4971" s="3">
        <v>11</v>
      </c>
      <c r="Q4971" s="24">
        <v>11</v>
      </c>
      <c r="R4971" s="3">
        <v>3</v>
      </c>
      <c r="S4971" s="2" t="s">
        <v>3</v>
      </c>
      <c r="T4971" s="2" t="s">
        <v>44</v>
      </c>
      <c r="U4971" s="2" t="s">
        <v>72</v>
      </c>
      <c r="V4971" s="37" t="s">
        <v>72</v>
      </c>
      <c r="X4971" s="2" t="s">
        <v>162</v>
      </c>
      <c r="AA4971" s="20">
        <v>45.170628499999999</v>
      </c>
      <c r="AB4971" s="20">
        <v>-123.1860995</v>
      </c>
      <c r="AC4971" s="2" t="s">
        <v>45</v>
      </c>
      <c r="AE4971" s="2" t="s">
        <v>405</v>
      </c>
      <c r="AF4971" s="1" t="str">
        <f>CONCATENATE("ex ", AE4971)</f>
        <v>ex Phacelia tanacetifolia</v>
      </c>
      <c r="AG4971" s="2" t="s">
        <v>181</v>
      </c>
      <c r="AH4971" s="2" t="s">
        <v>1766</v>
      </c>
      <c r="AT4971" s="2" t="s">
        <v>181</v>
      </c>
    </row>
    <row r="4972" spans="2:46">
      <c r="B4972" s="87">
        <v>2776</v>
      </c>
      <c r="E4972" s="3">
        <v>10</v>
      </c>
      <c r="F4972" s="3" t="s">
        <v>42</v>
      </c>
      <c r="G4972" s="3">
        <v>2018</v>
      </c>
      <c r="L4972" s="4"/>
      <c r="N4972" s="3" t="s">
        <v>612</v>
      </c>
      <c r="P4972" s="3">
        <v>11</v>
      </c>
      <c r="Q4972" s="24">
        <v>11</v>
      </c>
      <c r="R4972" s="3">
        <v>4</v>
      </c>
      <c r="S4972" s="2" t="s">
        <v>3</v>
      </c>
      <c r="T4972" s="2" t="s">
        <v>44</v>
      </c>
      <c r="U4972" s="2" t="s">
        <v>72</v>
      </c>
      <c r="V4972" s="37" t="s">
        <v>72</v>
      </c>
      <c r="X4972" s="2" t="s">
        <v>162</v>
      </c>
      <c r="AA4972" s="20">
        <v>45.170628499999999</v>
      </c>
      <c r="AB4972" s="20">
        <v>-123.1860995</v>
      </c>
      <c r="AC4972" s="2" t="s">
        <v>45</v>
      </c>
      <c r="AE4972" s="2" t="s">
        <v>405</v>
      </c>
      <c r="AF4972" s="1" t="str">
        <f>CONCATENATE("ex ", AE4972)</f>
        <v>ex Phacelia tanacetifolia</v>
      </c>
      <c r="AG4972" s="2" t="s">
        <v>181</v>
      </c>
      <c r="AH4972" s="2" t="s">
        <v>1766</v>
      </c>
      <c r="AT4972" s="2" t="s">
        <v>181</v>
      </c>
    </row>
    <row r="4973" spans="2:46">
      <c r="B4973" s="87">
        <v>2777</v>
      </c>
      <c r="E4973" s="3">
        <v>10</v>
      </c>
      <c r="F4973" s="3" t="s">
        <v>42</v>
      </c>
      <c r="G4973" s="3">
        <v>2018</v>
      </c>
      <c r="L4973" s="4"/>
      <c r="N4973" s="3" t="s">
        <v>612</v>
      </c>
      <c r="P4973" s="3">
        <v>11</v>
      </c>
      <c r="Q4973" s="24">
        <v>11</v>
      </c>
      <c r="R4973" s="3">
        <v>5</v>
      </c>
      <c r="S4973" s="2" t="s">
        <v>3</v>
      </c>
      <c r="T4973" s="2" t="s">
        <v>44</v>
      </c>
      <c r="U4973" s="2" t="s">
        <v>72</v>
      </c>
      <c r="V4973" s="37" t="s">
        <v>72</v>
      </c>
      <c r="X4973" s="2" t="s">
        <v>162</v>
      </c>
      <c r="AA4973" s="20">
        <v>45.170628499999999</v>
      </c>
      <c r="AB4973" s="20">
        <v>-123.1860995</v>
      </c>
      <c r="AC4973" s="2" t="s">
        <v>45</v>
      </c>
      <c r="AE4973" s="2" t="s">
        <v>405</v>
      </c>
      <c r="AF4973" s="1" t="str">
        <f>CONCATENATE("ex ", AE4973)</f>
        <v>ex Phacelia tanacetifolia</v>
      </c>
      <c r="AG4973" s="2" t="s">
        <v>181</v>
      </c>
      <c r="AH4973" s="2" t="s">
        <v>1766</v>
      </c>
      <c r="AT4973" s="2" t="s">
        <v>181</v>
      </c>
    </row>
    <row r="4974" spans="2:46">
      <c r="B4974" s="87">
        <v>2778</v>
      </c>
      <c r="E4974" s="3">
        <v>10</v>
      </c>
      <c r="F4974" s="3" t="s">
        <v>42</v>
      </c>
      <c r="G4974" s="3">
        <v>2018</v>
      </c>
      <c r="L4974" s="4"/>
      <c r="N4974" s="3" t="s">
        <v>612</v>
      </c>
      <c r="P4974" s="3">
        <v>11</v>
      </c>
      <c r="Q4974" s="24">
        <v>11</v>
      </c>
      <c r="R4974" s="3">
        <v>6</v>
      </c>
      <c r="S4974" s="2" t="s">
        <v>3</v>
      </c>
      <c r="T4974" s="2" t="s">
        <v>44</v>
      </c>
      <c r="U4974" s="2" t="s">
        <v>72</v>
      </c>
      <c r="V4974" s="37" t="s">
        <v>72</v>
      </c>
      <c r="X4974" s="2" t="s">
        <v>162</v>
      </c>
      <c r="AA4974" s="20">
        <v>45.170628499999999</v>
      </c>
      <c r="AB4974" s="20">
        <v>-123.1860995</v>
      </c>
      <c r="AC4974" s="2" t="s">
        <v>45</v>
      </c>
      <c r="AE4974" s="2" t="s">
        <v>405</v>
      </c>
      <c r="AF4974" s="1" t="str">
        <f>CONCATENATE("ex ", AE4974)</f>
        <v>ex Phacelia tanacetifolia</v>
      </c>
      <c r="AG4974" s="2" t="s">
        <v>181</v>
      </c>
      <c r="AH4974" s="2" t="s">
        <v>1766</v>
      </c>
      <c r="AT4974" s="2" t="s">
        <v>181</v>
      </c>
    </row>
    <row r="4975" spans="2:46">
      <c r="B4975" s="87">
        <v>2779</v>
      </c>
      <c r="E4975" s="3">
        <v>10</v>
      </c>
      <c r="F4975" s="3" t="s">
        <v>42</v>
      </c>
      <c r="G4975" s="3">
        <v>2018</v>
      </c>
      <c r="L4975" s="4"/>
      <c r="N4975" s="3" t="s">
        <v>612</v>
      </c>
      <c r="P4975" s="3">
        <v>11</v>
      </c>
      <c r="Q4975" s="24">
        <v>11</v>
      </c>
      <c r="R4975" s="3">
        <v>7</v>
      </c>
      <c r="S4975" s="2" t="s">
        <v>3</v>
      </c>
      <c r="T4975" s="2" t="s">
        <v>44</v>
      </c>
      <c r="U4975" s="2" t="s">
        <v>72</v>
      </c>
      <c r="V4975" s="37" t="s">
        <v>72</v>
      </c>
      <c r="X4975" s="2" t="s">
        <v>162</v>
      </c>
      <c r="AA4975" s="20">
        <v>45.170628499999999</v>
      </c>
      <c r="AB4975" s="20">
        <v>-123.1860995</v>
      </c>
      <c r="AC4975" s="2" t="s">
        <v>45</v>
      </c>
      <c r="AE4975" s="2" t="s">
        <v>405</v>
      </c>
      <c r="AF4975" s="1" t="str">
        <f>CONCATENATE("ex ", AE4975)</f>
        <v>ex Phacelia tanacetifolia</v>
      </c>
      <c r="AG4975" s="2" t="s">
        <v>181</v>
      </c>
      <c r="AH4975" s="2" t="s">
        <v>1766</v>
      </c>
      <c r="AT4975" s="2" t="s">
        <v>181</v>
      </c>
    </row>
    <row r="4976" spans="2:46">
      <c r="B4976" s="87">
        <v>2780</v>
      </c>
      <c r="E4976" s="3">
        <v>10</v>
      </c>
      <c r="F4976" s="3" t="s">
        <v>42</v>
      </c>
      <c r="G4976" s="3">
        <v>2018</v>
      </c>
      <c r="L4976" s="4"/>
      <c r="N4976" s="3" t="s">
        <v>612</v>
      </c>
      <c r="P4976" s="3">
        <v>11</v>
      </c>
      <c r="Q4976" s="24">
        <v>11</v>
      </c>
      <c r="R4976" s="3">
        <v>8</v>
      </c>
      <c r="S4976" s="2" t="s">
        <v>3</v>
      </c>
      <c r="T4976" s="2" t="s">
        <v>44</v>
      </c>
      <c r="U4976" s="2" t="s">
        <v>72</v>
      </c>
      <c r="V4976" s="37" t="s">
        <v>72</v>
      </c>
      <c r="X4976" s="2" t="s">
        <v>162</v>
      </c>
      <c r="AA4976" s="20">
        <v>45.170628499999999</v>
      </c>
      <c r="AB4976" s="20">
        <v>-123.1860995</v>
      </c>
      <c r="AC4976" s="2" t="s">
        <v>45</v>
      </c>
      <c r="AE4976" s="2" t="s">
        <v>405</v>
      </c>
      <c r="AF4976" s="1" t="str">
        <f>CONCATENATE("ex ", AE4976)</f>
        <v>ex Phacelia tanacetifolia</v>
      </c>
      <c r="AG4976" s="2" t="s">
        <v>181</v>
      </c>
      <c r="AH4976" s="2" t="s">
        <v>1766</v>
      </c>
      <c r="AT4976" s="2" t="s">
        <v>181</v>
      </c>
    </row>
    <row r="4977" spans="2:46">
      <c r="B4977" s="87">
        <v>2781</v>
      </c>
      <c r="E4977" s="3">
        <v>10</v>
      </c>
      <c r="F4977" s="3" t="s">
        <v>42</v>
      </c>
      <c r="G4977" s="3">
        <v>2018</v>
      </c>
      <c r="L4977" s="4"/>
      <c r="N4977" s="3" t="s">
        <v>612</v>
      </c>
      <c r="P4977" s="3">
        <v>11</v>
      </c>
      <c r="Q4977" s="24">
        <v>11</v>
      </c>
      <c r="R4977" s="3">
        <v>9</v>
      </c>
      <c r="S4977" s="2" t="s">
        <v>3</v>
      </c>
      <c r="T4977" s="2" t="s">
        <v>44</v>
      </c>
      <c r="U4977" s="2" t="s">
        <v>72</v>
      </c>
      <c r="V4977" s="37" t="s">
        <v>72</v>
      </c>
      <c r="X4977" s="2" t="s">
        <v>162</v>
      </c>
      <c r="AA4977" s="20">
        <v>45.170628499999999</v>
      </c>
      <c r="AB4977" s="20">
        <v>-123.1860995</v>
      </c>
      <c r="AC4977" s="2" t="s">
        <v>45</v>
      </c>
      <c r="AE4977" s="2" t="s">
        <v>405</v>
      </c>
      <c r="AF4977" s="1" t="str">
        <f>CONCATENATE("ex ", AE4977)</f>
        <v>ex Phacelia tanacetifolia</v>
      </c>
      <c r="AG4977" s="2" t="s">
        <v>181</v>
      </c>
      <c r="AH4977" s="2" t="s">
        <v>1766</v>
      </c>
      <c r="AT4977" s="2" t="s">
        <v>181</v>
      </c>
    </row>
    <row r="4978" spans="2:46">
      <c r="B4978" s="87">
        <v>2782</v>
      </c>
      <c r="E4978" s="3">
        <v>10</v>
      </c>
      <c r="F4978" s="3" t="s">
        <v>42</v>
      </c>
      <c r="G4978" s="3">
        <v>2018</v>
      </c>
      <c r="L4978" s="4"/>
      <c r="N4978" s="3" t="s">
        <v>612</v>
      </c>
      <c r="P4978" s="3">
        <v>11</v>
      </c>
      <c r="Q4978" s="24">
        <v>11</v>
      </c>
      <c r="R4978" s="3">
        <v>10</v>
      </c>
      <c r="S4978" s="2" t="s">
        <v>3</v>
      </c>
      <c r="T4978" s="2" t="s">
        <v>44</v>
      </c>
      <c r="U4978" s="2" t="s">
        <v>72</v>
      </c>
      <c r="V4978" s="37" t="s">
        <v>72</v>
      </c>
      <c r="X4978" s="2" t="s">
        <v>162</v>
      </c>
      <c r="AA4978" s="20">
        <v>45.170628499999999</v>
      </c>
      <c r="AB4978" s="20">
        <v>-123.1860995</v>
      </c>
      <c r="AC4978" s="2" t="s">
        <v>45</v>
      </c>
      <c r="AE4978" s="2" t="s">
        <v>405</v>
      </c>
      <c r="AF4978" s="1" t="str">
        <f>CONCATENATE("ex ", AE4978)</f>
        <v>ex Phacelia tanacetifolia</v>
      </c>
      <c r="AG4978" s="2" t="s">
        <v>181</v>
      </c>
      <c r="AH4978" s="2" t="s">
        <v>1766</v>
      </c>
      <c r="AT4978" s="2" t="s">
        <v>181</v>
      </c>
    </row>
    <row r="4979" spans="2:46">
      <c r="B4979" s="87">
        <v>2783</v>
      </c>
      <c r="E4979" s="3">
        <v>10</v>
      </c>
      <c r="F4979" s="3" t="s">
        <v>42</v>
      </c>
      <c r="G4979" s="3">
        <v>2018</v>
      </c>
      <c r="L4979" s="4"/>
      <c r="N4979" s="3" t="s">
        <v>612</v>
      </c>
      <c r="P4979" s="3">
        <v>11</v>
      </c>
      <c r="Q4979" s="24">
        <v>11</v>
      </c>
      <c r="R4979" s="3">
        <v>11</v>
      </c>
      <c r="S4979" s="2" t="s">
        <v>3</v>
      </c>
      <c r="T4979" s="2" t="s">
        <v>44</v>
      </c>
      <c r="U4979" s="2" t="s">
        <v>72</v>
      </c>
      <c r="V4979" s="37" t="s">
        <v>72</v>
      </c>
      <c r="X4979" s="2" t="s">
        <v>162</v>
      </c>
      <c r="AA4979" s="20">
        <v>45.170628499999999</v>
      </c>
      <c r="AB4979" s="20">
        <v>-123.1860995</v>
      </c>
      <c r="AC4979" s="2" t="s">
        <v>45</v>
      </c>
      <c r="AE4979" s="2" t="s">
        <v>405</v>
      </c>
      <c r="AF4979" s="1" t="str">
        <f>CONCATENATE("ex ", AE4979)</f>
        <v>ex Phacelia tanacetifolia</v>
      </c>
      <c r="AG4979" s="2" t="s">
        <v>181</v>
      </c>
      <c r="AH4979" s="2" t="s">
        <v>1766</v>
      </c>
      <c r="AT4979" s="2" t="s">
        <v>181</v>
      </c>
    </row>
    <row r="4980" spans="2:46">
      <c r="B4980" s="87">
        <v>2784</v>
      </c>
      <c r="E4980" s="3">
        <v>10</v>
      </c>
      <c r="F4980" s="3" t="s">
        <v>42</v>
      </c>
      <c r="G4980" s="3">
        <v>2018</v>
      </c>
      <c r="L4980" s="4"/>
      <c r="N4980" s="3" t="s">
        <v>612</v>
      </c>
      <c r="P4980" s="3">
        <v>11</v>
      </c>
      <c r="Q4980" s="24">
        <v>11</v>
      </c>
      <c r="R4980" s="3">
        <v>12</v>
      </c>
      <c r="S4980" s="2" t="s">
        <v>3</v>
      </c>
      <c r="T4980" s="2" t="s">
        <v>44</v>
      </c>
      <c r="U4980" s="2" t="s">
        <v>72</v>
      </c>
      <c r="V4980" s="37" t="s">
        <v>72</v>
      </c>
      <c r="X4980" s="2" t="s">
        <v>162</v>
      </c>
      <c r="AA4980" s="20">
        <v>45.170628499999999</v>
      </c>
      <c r="AB4980" s="20">
        <v>-123.1860995</v>
      </c>
      <c r="AC4980" s="2" t="s">
        <v>45</v>
      </c>
      <c r="AE4980" s="2" t="s">
        <v>405</v>
      </c>
      <c r="AF4980" s="1" t="str">
        <f>CONCATENATE("ex ", AE4980)</f>
        <v>ex Phacelia tanacetifolia</v>
      </c>
      <c r="AG4980" s="2" t="s">
        <v>181</v>
      </c>
      <c r="AH4980" s="2" t="s">
        <v>1766</v>
      </c>
      <c r="AT4980" s="2" t="s">
        <v>181</v>
      </c>
    </row>
    <row r="4981" spans="2:46">
      <c r="B4981" s="87">
        <v>2785</v>
      </c>
      <c r="E4981" s="3">
        <v>10</v>
      </c>
      <c r="F4981" s="3" t="s">
        <v>42</v>
      </c>
      <c r="G4981" s="3">
        <v>2018</v>
      </c>
      <c r="L4981" s="4"/>
      <c r="N4981" s="3" t="s">
        <v>612</v>
      </c>
      <c r="P4981" s="3">
        <v>11</v>
      </c>
      <c r="Q4981" s="24">
        <v>11</v>
      </c>
      <c r="R4981" s="3">
        <v>13</v>
      </c>
      <c r="S4981" s="2" t="s">
        <v>3</v>
      </c>
      <c r="T4981" s="2" t="s">
        <v>44</v>
      </c>
      <c r="U4981" s="2" t="s">
        <v>72</v>
      </c>
      <c r="V4981" s="37" t="s">
        <v>72</v>
      </c>
      <c r="X4981" s="2" t="s">
        <v>162</v>
      </c>
      <c r="AA4981" s="20">
        <v>45.170628499999999</v>
      </c>
      <c r="AB4981" s="20">
        <v>-123.1860995</v>
      </c>
      <c r="AC4981" s="2" t="s">
        <v>45</v>
      </c>
      <c r="AE4981" s="2" t="s">
        <v>405</v>
      </c>
      <c r="AF4981" s="1" t="str">
        <f>CONCATENATE("ex ", AE4981)</f>
        <v>ex Phacelia tanacetifolia</v>
      </c>
      <c r="AG4981" s="2" t="s">
        <v>181</v>
      </c>
      <c r="AH4981" s="2" t="s">
        <v>1766</v>
      </c>
      <c r="AT4981" s="2" t="s">
        <v>181</v>
      </c>
    </row>
    <row r="4982" spans="2:46">
      <c r="B4982" s="87">
        <v>2786</v>
      </c>
      <c r="E4982" s="3">
        <v>10</v>
      </c>
      <c r="F4982" s="3" t="s">
        <v>42</v>
      </c>
      <c r="G4982" s="3">
        <v>2018</v>
      </c>
      <c r="L4982" s="4"/>
      <c r="N4982" s="3" t="s">
        <v>612</v>
      </c>
      <c r="P4982" s="3">
        <v>11</v>
      </c>
      <c r="Q4982" s="24">
        <v>11</v>
      </c>
      <c r="R4982" s="3">
        <v>14</v>
      </c>
      <c r="S4982" s="2" t="s">
        <v>3</v>
      </c>
      <c r="T4982" s="2" t="s">
        <v>44</v>
      </c>
      <c r="U4982" s="2" t="s">
        <v>72</v>
      </c>
      <c r="V4982" s="37" t="s">
        <v>72</v>
      </c>
      <c r="X4982" s="2" t="s">
        <v>162</v>
      </c>
      <c r="AA4982" s="20">
        <v>45.170628499999999</v>
      </c>
      <c r="AB4982" s="20">
        <v>-123.1860995</v>
      </c>
      <c r="AC4982" s="2" t="s">
        <v>45</v>
      </c>
      <c r="AE4982" s="2" t="s">
        <v>405</v>
      </c>
      <c r="AF4982" s="1" t="str">
        <f>CONCATENATE("ex ", AE4982)</f>
        <v>ex Phacelia tanacetifolia</v>
      </c>
      <c r="AG4982" s="2" t="s">
        <v>181</v>
      </c>
      <c r="AH4982" s="2" t="s">
        <v>1766</v>
      </c>
      <c r="AT4982" s="2" t="s">
        <v>181</v>
      </c>
    </row>
    <row r="4983" spans="2:46">
      <c r="B4983" s="87">
        <v>2787</v>
      </c>
      <c r="E4983" s="3">
        <v>10</v>
      </c>
      <c r="F4983" s="3" t="s">
        <v>42</v>
      </c>
      <c r="G4983" s="3">
        <v>2018</v>
      </c>
      <c r="L4983" s="4"/>
      <c r="N4983" s="3" t="s">
        <v>612</v>
      </c>
      <c r="P4983" s="3">
        <v>11</v>
      </c>
      <c r="Q4983" s="24">
        <v>11</v>
      </c>
      <c r="R4983" s="3">
        <v>15</v>
      </c>
      <c r="S4983" s="2" t="s">
        <v>3</v>
      </c>
      <c r="T4983" s="2" t="s">
        <v>44</v>
      </c>
      <c r="U4983" s="2" t="s">
        <v>72</v>
      </c>
      <c r="V4983" s="37" t="s">
        <v>72</v>
      </c>
      <c r="X4983" s="2" t="s">
        <v>162</v>
      </c>
      <c r="AA4983" s="20">
        <v>45.170628499999999</v>
      </c>
      <c r="AB4983" s="20">
        <v>-123.1860995</v>
      </c>
      <c r="AC4983" s="2" t="s">
        <v>45</v>
      </c>
      <c r="AE4983" s="2" t="s">
        <v>405</v>
      </c>
      <c r="AF4983" s="1" t="str">
        <f>CONCATENATE("ex ", AE4983)</f>
        <v>ex Phacelia tanacetifolia</v>
      </c>
      <c r="AG4983" s="2" t="s">
        <v>181</v>
      </c>
      <c r="AH4983" s="2" t="s">
        <v>1766</v>
      </c>
      <c r="AT4983" s="2" t="s">
        <v>181</v>
      </c>
    </row>
    <row r="4984" spans="2:46">
      <c r="B4984" s="87">
        <v>2788</v>
      </c>
      <c r="E4984" s="3">
        <v>10</v>
      </c>
      <c r="F4984" s="3" t="s">
        <v>42</v>
      </c>
      <c r="G4984" s="3">
        <v>2018</v>
      </c>
      <c r="L4984" s="4"/>
      <c r="N4984" s="3" t="s">
        <v>612</v>
      </c>
      <c r="P4984" s="3">
        <v>11</v>
      </c>
      <c r="Q4984" s="24">
        <v>11</v>
      </c>
      <c r="R4984" s="3">
        <v>16</v>
      </c>
      <c r="S4984" s="2" t="s">
        <v>3</v>
      </c>
      <c r="T4984" s="2" t="s">
        <v>44</v>
      </c>
      <c r="U4984" s="2" t="s">
        <v>72</v>
      </c>
      <c r="V4984" s="37" t="s">
        <v>72</v>
      </c>
      <c r="X4984" s="2" t="s">
        <v>162</v>
      </c>
      <c r="AA4984" s="20">
        <v>45.170628499999999</v>
      </c>
      <c r="AB4984" s="20">
        <v>-123.1860995</v>
      </c>
      <c r="AC4984" s="2" t="s">
        <v>45</v>
      </c>
      <c r="AE4984" s="2" t="s">
        <v>405</v>
      </c>
      <c r="AF4984" s="1" t="str">
        <f>CONCATENATE("ex ", AE4984)</f>
        <v>ex Phacelia tanacetifolia</v>
      </c>
      <c r="AG4984" s="2" t="s">
        <v>181</v>
      </c>
      <c r="AH4984" s="2" t="s">
        <v>1766</v>
      </c>
      <c r="AT4984" s="2" t="s">
        <v>181</v>
      </c>
    </row>
    <row r="4985" spans="2:46">
      <c r="B4985" s="87">
        <v>2789</v>
      </c>
      <c r="E4985" s="3">
        <v>10</v>
      </c>
      <c r="F4985" s="3" t="s">
        <v>42</v>
      </c>
      <c r="G4985" s="3">
        <v>2018</v>
      </c>
      <c r="L4985" s="4"/>
      <c r="N4985" s="3" t="s">
        <v>612</v>
      </c>
      <c r="P4985" s="3">
        <v>11</v>
      </c>
      <c r="Q4985" s="24">
        <v>11</v>
      </c>
      <c r="R4985" s="3">
        <v>17</v>
      </c>
      <c r="S4985" s="2" t="s">
        <v>3</v>
      </c>
      <c r="T4985" s="2" t="s">
        <v>44</v>
      </c>
      <c r="U4985" s="2" t="s">
        <v>72</v>
      </c>
      <c r="V4985" s="37" t="s">
        <v>72</v>
      </c>
      <c r="X4985" s="2" t="s">
        <v>162</v>
      </c>
      <c r="AA4985" s="20">
        <v>45.170628499999999</v>
      </c>
      <c r="AB4985" s="20">
        <v>-123.1860995</v>
      </c>
      <c r="AC4985" s="2" t="s">
        <v>45</v>
      </c>
      <c r="AE4985" s="2" t="s">
        <v>405</v>
      </c>
      <c r="AF4985" s="1" t="str">
        <f>CONCATENATE("ex ", AE4985)</f>
        <v>ex Phacelia tanacetifolia</v>
      </c>
      <c r="AG4985" s="2" t="s">
        <v>181</v>
      </c>
      <c r="AH4985" s="2" t="s">
        <v>1766</v>
      </c>
      <c r="AT4985" s="2" t="s">
        <v>181</v>
      </c>
    </row>
    <row r="4986" spans="2:46">
      <c r="B4986" s="87">
        <v>2790</v>
      </c>
      <c r="E4986" s="3">
        <v>10</v>
      </c>
      <c r="F4986" s="3" t="s">
        <v>42</v>
      </c>
      <c r="G4986" s="3">
        <v>2018</v>
      </c>
      <c r="L4986" s="4"/>
      <c r="N4986" s="3" t="s">
        <v>612</v>
      </c>
      <c r="P4986" s="3">
        <v>11</v>
      </c>
      <c r="Q4986" s="24">
        <v>11</v>
      </c>
      <c r="R4986" s="3">
        <v>18</v>
      </c>
      <c r="S4986" s="2" t="s">
        <v>3</v>
      </c>
      <c r="T4986" s="2" t="s">
        <v>44</v>
      </c>
      <c r="U4986" s="2" t="s">
        <v>72</v>
      </c>
      <c r="V4986" s="37" t="s">
        <v>72</v>
      </c>
      <c r="X4986" s="2" t="s">
        <v>162</v>
      </c>
      <c r="AA4986" s="20">
        <v>45.170628499999999</v>
      </c>
      <c r="AB4986" s="20">
        <v>-123.1860995</v>
      </c>
      <c r="AC4986" s="2" t="s">
        <v>45</v>
      </c>
      <c r="AE4986" s="2" t="s">
        <v>405</v>
      </c>
      <c r="AF4986" s="1" t="str">
        <f>CONCATENATE("ex ", AE4986)</f>
        <v>ex Phacelia tanacetifolia</v>
      </c>
      <c r="AG4986" s="2" t="s">
        <v>181</v>
      </c>
      <c r="AH4986" s="2" t="s">
        <v>1766</v>
      </c>
      <c r="AT4986" s="2" t="s">
        <v>181</v>
      </c>
    </row>
    <row r="4987" spans="2:46">
      <c r="B4987" s="87">
        <v>2791</v>
      </c>
      <c r="E4987" s="3">
        <v>10</v>
      </c>
      <c r="F4987" s="3" t="s">
        <v>42</v>
      </c>
      <c r="G4987" s="3">
        <v>2018</v>
      </c>
      <c r="L4987" s="4"/>
      <c r="N4987" s="3" t="s">
        <v>612</v>
      </c>
      <c r="P4987" s="3">
        <v>11</v>
      </c>
      <c r="Q4987" s="24">
        <v>11</v>
      </c>
      <c r="R4987" s="3">
        <v>19</v>
      </c>
      <c r="S4987" s="2" t="s">
        <v>3</v>
      </c>
      <c r="T4987" s="2" t="s">
        <v>44</v>
      </c>
      <c r="U4987" s="2" t="s">
        <v>72</v>
      </c>
      <c r="V4987" s="37" t="s">
        <v>72</v>
      </c>
      <c r="X4987" s="2" t="s">
        <v>162</v>
      </c>
      <c r="AA4987" s="20">
        <v>45.170628499999999</v>
      </c>
      <c r="AB4987" s="20">
        <v>-123.1860995</v>
      </c>
      <c r="AC4987" s="2" t="s">
        <v>45</v>
      </c>
      <c r="AE4987" s="2" t="s">
        <v>405</v>
      </c>
      <c r="AF4987" s="1" t="str">
        <f>CONCATENATE("ex ", AE4987)</f>
        <v>ex Phacelia tanacetifolia</v>
      </c>
      <c r="AG4987" s="2" t="s">
        <v>181</v>
      </c>
      <c r="AH4987" s="2" t="s">
        <v>1766</v>
      </c>
      <c r="AT4987" s="2" t="s">
        <v>181</v>
      </c>
    </row>
    <row r="4988" spans="2:46">
      <c r="B4988" s="87">
        <v>2792</v>
      </c>
      <c r="E4988" s="3">
        <v>10</v>
      </c>
      <c r="F4988" s="3" t="s">
        <v>42</v>
      </c>
      <c r="G4988" s="3">
        <v>2018</v>
      </c>
      <c r="L4988" s="4"/>
      <c r="N4988" s="3" t="s">
        <v>612</v>
      </c>
      <c r="P4988" s="3">
        <v>11</v>
      </c>
      <c r="Q4988" s="24">
        <v>11</v>
      </c>
      <c r="R4988" s="3">
        <v>20</v>
      </c>
      <c r="S4988" s="2" t="s">
        <v>3</v>
      </c>
      <c r="T4988" s="2" t="s">
        <v>44</v>
      </c>
      <c r="U4988" s="2" t="s">
        <v>72</v>
      </c>
      <c r="V4988" s="37" t="s">
        <v>72</v>
      </c>
      <c r="X4988" s="2" t="s">
        <v>162</v>
      </c>
      <c r="AA4988" s="20">
        <v>45.170628499999999</v>
      </c>
      <c r="AB4988" s="20">
        <v>-123.1860995</v>
      </c>
      <c r="AC4988" s="2" t="s">
        <v>45</v>
      </c>
      <c r="AE4988" s="2" t="s">
        <v>405</v>
      </c>
      <c r="AF4988" s="1" t="str">
        <f>CONCATENATE("ex ", AE4988)</f>
        <v>ex Phacelia tanacetifolia</v>
      </c>
      <c r="AG4988" s="2" t="s">
        <v>181</v>
      </c>
      <c r="AH4988" s="2" t="s">
        <v>1766</v>
      </c>
      <c r="AT4988" s="2" t="s">
        <v>181</v>
      </c>
    </row>
    <row r="4989" spans="2:46">
      <c r="B4989" s="87">
        <v>3433</v>
      </c>
      <c r="E4989" s="3">
        <v>14</v>
      </c>
      <c r="F4989" s="3" t="s">
        <v>42</v>
      </c>
      <c r="G4989" s="3">
        <v>2018</v>
      </c>
      <c r="L4989" s="4"/>
      <c r="N4989" s="3" t="s">
        <v>782</v>
      </c>
      <c r="P4989" s="3">
        <v>12</v>
      </c>
      <c r="Q4989" s="24">
        <v>12</v>
      </c>
      <c r="R4989" s="3">
        <v>1</v>
      </c>
      <c r="S4989" s="2" t="s">
        <v>3</v>
      </c>
      <c r="T4989" s="2" t="s">
        <v>44</v>
      </c>
      <c r="U4989" s="2" t="s">
        <v>72</v>
      </c>
      <c r="V4989" s="37" t="s">
        <v>72</v>
      </c>
      <c r="X4989" s="2" t="s">
        <v>2055</v>
      </c>
      <c r="AA4989" s="20">
        <v>45.258764190000001</v>
      </c>
      <c r="AB4989" s="20">
        <v>-123.07421888</v>
      </c>
      <c r="AC4989" s="2" t="s">
        <v>45</v>
      </c>
      <c r="AE4989" s="2" t="s">
        <v>783</v>
      </c>
      <c r="AF4989" s="1" t="str">
        <f>CONCATENATE("ex ", AE4989)</f>
        <v>ex Sidalcea campestris</v>
      </c>
      <c r="AG4989" s="2" t="s">
        <v>181</v>
      </c>
      <c r="AH4989" s="2" t="s">
        <v>1766</v>
      </c>
      <c r="AT4989" s="2" t="s">
        <v>181</v>
      </c>
    </row>
    <row r="4990" spans="2:46">
      <c r="B4990" s="87">
        <v>3434</v>
      </c>
      <c r="E4990" s="3">
        <v>14</v>
      </c>
      <c r="F4990" s="3" t="s">
        <v>42</v>
      </c>
      <c r="G4990" s="3">
        <v>2018</v>
      </c>
      <c r="L4990" s="4"/>
      <c r="N4990" s="3" t="s">
        <v>782</v>
      </c>
      <c r="P4990" s="3">
        <v>12</v>
      </c>
      <c r="Q4990" s="24">
        <v>12</v>
      </c>
      <c r="R4990" s="3">
        <v>2</v>
      </c>
      <c r="S4990" s="2" t="s">
        <v>3</v>
      </c>
      <c r="T4990" s="2" t="s">
        <v>44</v>
      </c>
      <c r="U4990" s="2" t="s">
        <v>72</v>
      </c>
      <c r="V4990" s="37" t="s">
        <v>72</v>
      </c>
      <c r="X4990" s="2" t="s">
        <v>2055</v>
      </c>
      <c r="AA4990" s="20">
        <v>45.258764190000001</v>
      </c>
      <c r="AB4990" s="20">
        <v>-123.07421888</v>
      </c>
      <c r="AC4990" s="2" t="s">
        <v>45</v>
      </c>
      <c r="AE4990" s="2" t="s">
        <v>783</v>
      </c>
      <c r="AF4990" s="1" t="str">
        <f>CONCATENATE("ex ", AE4990)</f>
        <v>ex Sidalcea campestris</v>
      </c>
      <c r="AG4990" s="2" t="s">
        <v>181</v>
      </c>
      <c r="AH4990" s="2" t="s">
        <v>1766</v>
      </c>
      <c r="AT4990" s="2" t="s">
        <v>181</v>
      </c>
    </row>
    <row r="4991" spans="2:46">
      <c r="B4991" s="87">
        <v>3435</v>
      </c>
      <c r="E4991" s="3">
        <v>14</v>
      </c>
      <c r="F4991" s="3" t="s">
        <v>42</v>
      </c>
      <c r="G4991" s="3">
        <v>2018</v>
      </c>
      <c r="L4991" s="4"/>
      <c r="N4991" s="3" t="s">
        <v>782</v>
      </c>
      <c r="P4991" s="3">
        <v>12</v>
      </c>
      <c r="Q4991" s="24">
        <v>12</v>
      </c>
      <c r="R4991" s="3">
        <v>3</v>
      </c>
      <c r="S4991" s="2" t="s">
        <v>3</v>
      </c>
      <c r="T4991" s="2" t="s">
        <v>44</v>
      </c>
      <c r="U4991" s="2" t="s">
        <v>72</v>
      </c>
      <c r="V4991" s="37" t="s">
        <v>72</v>
      </c>
      <c r="X4991" s="2" t="s">
        <v>2055</v>
      </c>
      <c r="AA4991" s="20">
        <v>45.258764190000001</v>
      </c>
      <c r="AB4991" s="20">
        <v>-123.07421888</v>
      </c>
      <c r="AC4991" s="2" t="s">
        <v>45</v>
      </c>
      <c r="AE4991" s="2" t="s">
        <v>783</v>
      </c>
      <c r="AF4991" s="1" t="str">
        <f>CONCATENATE("ex ", AE4991)</f>
        <v>ex Sidalcea campestris</v>
      </c>
      <c r="AG4991" s="2" t="s">
        <v>181</v>
      </c>
      <c r="AH4991" s="2" t="s">
        <v>1766</v>
      </c>
      <c r="AT4991" s="2" t="s">
        <v>181</v>
      </c>
    </row>
    <row r="4992" spans="2:46">
      <c r="B4992" s="87">
        <v>3436</v>
      </c>
      <c r="E4992" s="3">
        <v>14</v>
      </c>
      <c r="F4992" s="3" t="s">
        <v>42</v>
      </c>
      <c r="G4992" s="3">
        <v>2018</v>
      </c>
      <c r="L4992" s="4"/>
      <c r="N4992" s="3" t="s">
        <v>782</v>
      </c>
      <c r="P4992" s="3">
        <v>12</v>
      </c>
      <c r="Q4992" s="24">
        <v>12</v>
      </c>
      <c r="R4992" s="3">
        <v>4</v>
      </c>
      <c r="S4992" s="2" t="s">
        <v>3</v>
      </c>
      <c r="T4992" s="2" t="s">
        <v>44</v>
      </c>
      <c r="U4992" s="2" t="s">
        <v>72</v>
      </c>
      <c r="V4992" s="37" t="s">
        <v>72</v>
      </c>
      <c r="X4992" s="2" t="s">
        <v>2055</v>
      </c>
      <c r="AA4992" s="20">
        <v>45.258764190000001</v>
      </c>
      <c r="AB4992" s="20">
        <v>-123.07421888</v>
      </c>
      <c r="AC4992" s="2" t="s">
        <v>45</v>
      </c>
      <c r="AE4992" s="2" t="s">
        <v>783</v>
      </c>
      <c r="AF4992" s="1" t="str">
        <f>CONCATENATE("ex ", AE4992)</f>
        <v>ex Sidalcea campestris</v>
      </c>
      <c r="AG4992" s="2" t="s">
        <v>181</v>
      </c>
      <c r="AH4992" s="2" t="s">
        <v>1766</v>
      </c>
      <c r="AT4992" s="2" t="s">
        <v>181</v>
      </c>
    </row>
    <row r="4993" spans="2:56">
      <c r="B4993" s="87">
        <v>3437</v>
      </c>
      <c r="E4993" s="3">
        <v>14</v>
      </c>
      <c r="F4993" s="3" t="s">
        <v>42</v>
      </c>
      <c r="G4993" s="3">
        <v>2018</v>
      </c>
      <c r="L4993" s="4"/>
      <c r="N4993" s="3" t="s">
        <v>782</v>
      </c>
      <c r="P4993" s="3">
        <v>12</v>
      </c>
      <c r="Q4993" s="24">
        <v>12</v>
      </c>
      <c r="R4993" s="3">
        <v>5</v>
      </c>
      <c r="S4993" s="2" t="s">
        <v>3</v>
      </c>
      <c r="T4993" s="2" t="s">
        <v>44</v>
      </c>
      <c r="U4993" s="2" t="s">
        <v>72</v>
      </c>
      <c r="V4993" s="37" t="s">
        <v>72</v>
      </c>
      <c r="X4993" s="2" t="s">
        <v>2055</v>
      </c>
      <c r="AA4993" s="20">
        <v>45.258764190000001</v>
      </c>
      <c r="AB4993" s="20">
        <v>-123.07421888</v>
      </c>
      <c r="AC4993" s="2" t="s">
        <v>45</v>
      </c>
      <c r="AE4993" s="2" t="s">
        <v>783</v>
      </c>
      <c r="AF4993" s="1" t="str">
        <f>CONCATENATE("ex ", AE4993)</f>
        <v>ex Sidalcea campestris</v>
      </c>
      <c r="AG4993" s="2" t="s">
        <v>181</v>
      </c>
      <c r="AH4993" s="2" t="s">
        <v>1766</v>
      </c>
      <c r="AT4993" s="2" t="s">
        <v>181</v>
      </c>
    </row>
    <row r="4994" spans="2:56">
      <c r="B4994" s="87">
        <v>3438</v>
      </c>
      <c r="E4994" s="3">
        <v>14</v>
      </c>
      <c r="F4994" s="3" t="s">
        <v>42</v>
      </c>
      <c r="G4994" s="3">
        <v>2018</v>
      </c>
      <c r="L4994" s="4"/>
      <c r="N4994" s="3" t="s">
        <v>782</v>
      </c>
      <c r="P4994" s="3">
        <v>12</v>
      </c>
      <c r="Q4994" s="24">
        <v>12</v>
      </c>
      <c r="R4994" s="3">
        <v>6</v>
      </c>
      <c r="S4994" s="2" t="s">
        <v>3</v>
      </c>
      <c r="T4994" s="2" t="s">
        <v>44</v>
      </c>
      <c r="U4994" s="2" t="s">
        <v>72</v>
      </c>
      <c r="V4994" s="37" t="s">
        <v>72</v>
      </c>
      <c r="X4994" s="2" t="s">
        <v>2055</v>
      </c>
      <c r="AA4994" s="20">
        <v>45.258764190000001</v>
      </c>
      <c r="AB4994" s="20">
        <v>-123.07421888</v>
      </c>
      <c r="AC4994" s="2" t="s">
        <v>45</v>
      </c>
      <c r="AE4994" s="2" t="s">
        <v>783</v>
      </c>
      <c r="AF4994" s="1" t="str">
        <f>CONCATENATE("ex ", AE4994)</f>
        <v>ex Sidalcea campestris</v>
      </c>
      <c r="AG4994" s="2" t="s">
        <v>181</v>
      </c>
      <c r="AH4994" s="2" t="s">
        <v>1766</v>
      </c>
      <c r="AT4994" s="2" t="s">
        <v>181</v>
      </c>
      <c r="BD4994" s="3"/>
    </row>
    <row r="4995" spans="2:56">
      <c r="B4995" s="87">
        <v>3439</v>
      </c>
      <c r="E4995" s="3">
        <v>14</v>
      </c>
      <c r="F4995" s="3" t="s">
        <v>42</v>
      </c>
      <c r="G4995" s="3">
        <v>2018</v>
      </c>
      <c r="L4995" s="4"/>
      <c r="N4995" s="3" t="s">
        <v>782</v>
      </c>
      <c r="P4995" s="3">
        <v>12</v>
      </c>
      <c r="Q4995" s="24">
        <v>12</v>
      </c>
      <c r="R4995" s="3">
        <v>7</v>
      </c>
      <c r="S4995" s="2" t="s">
        <v>3</v>
      </c>
      <c r="T4995" s="2" t="s">
        <v>44</v>
      </c>
      <c r="U4995" s="2" t="s">
        <v>72</v>
      </c>
      <c r="V4995" s="37" t="s">
        <v>72</v>
      </c>
      <c r="X4995" s="2" t="s">
        <v>2055</v>
      </c>
      <c r="AA4995" s="20">
        <v>45.258764190000001</v>
      </c>
      <c r="AB4995" s="20">
        <v>-123.07421888</v>
      </c>
      <c r="AC4995" s="2" t="s">
        <v>45</v>
      </c>
      <c r="AE4995" s="2" t="s">
        <v>783</v>
      </c>
      <c r="AF4995" s="1" t="str">
        <f>CONCATENATE("ex ", AE4995)</f>
        <v>ex Sidalcea campestris</v>
      </c>
      <c r="AG4995" s="2" t="s">
        <v>181</v>
      </c>
      <c r="AH4995" s="2" t="s">
        <v>1766</v>
      </c>
      <c r="AT4995" s="2" t="s">
        <v>181</v>
      </c>
    </row>
    <row r="4996" spans="2:56">
      <c r="B4996" s="87">
        <v>3440</v>
      </c>
      <c r="E4996" s="3">
        <v>14</v>
      </c>
      <c r="F4996" s="3" t="s">
        <v>42</v>
      </c>
      <c r="G4996" s="3">
        <v>2018</v>
      </c>
      <c r="L4996" s="4"/>
      <c r="N4996" s="3" t="s">
        <v>782</v>
      </c>
      <c r="P4996" s="3">
        <v>12</v>
      </c>
      <c r="Q4996" s="24">
        <v>12</v>
      </c>
      <c r="R4996" s="3">
        <v>8</v>
      </c>
      <c r="S4996" s="2" t="s">
        <v>3</v>
      </c>
      <c r="T4996" s="2" t="s">
        <v>44</v>
      </c>
      <c r="U4996" s="2" t="s">
        <v>72</v>
      </c>
      <c r="V4996" s="37" t="s">
        <v>72</v>
      </c>
      <c r="X4996" s="2" t="s">
        <v>2055</v>
      </c>
      <c r="AA4996" s="20">
        <v>45.258764190000001</v>
      </c>
      <c r="AB4996" s="20">
        <v>-123.07421888</v>
      </c>
      <c r="AC4996" s="2" t="s">
        <v>45</v>
      </c>
      <c r="AE4996" s="2" t="s">
        <v>783</v>
      </c>
      <c r="AF4996" s="1" t="str">
        <f>CONCATENATE("ex ", AE4996)</f>
        <v>ex Sidalcea campestris</v>
      </c>
      <c r="AG4996" s="2" t="s">
        <v>181</v>
      </c>
      <c r="AH4996" s="2" t="s">
        <v>1766</v>
      </c>
      <c r="AT4996" s="2" t="s">
        <v>181</v>
      </c>
    </row>
    <row r="4997" spans="2:56">
      <c r="B4997" s="87">
        <v>3441</v>
      </c>
      <c r="E4997" s="3">
        <v>14</v>
      </c>
      <c r="F4997" s="3" t="s">
        <v>42</v>
      </c>
      <c r="G4997" s="3">
        <v>2018</v>
      </c>
      <c r="L4997" s="4"/>
      <c r="N4997" s="3" t="s">
        <v>782</v>
      </c>
      <c r="P4997" s="3">
        <v>12</v>
      </c>
      <c r="Q4997" s="24">
        <v>12</v>
      </c>
      <c r="R4997" s="3">
        <v>9</v>
      </c>
      <c r="S4997" s="2" t="s">
        <v>3</v>
      </c>
      <c r="T4997" s="2" t="s">
        <v>44</v>
      </c>
      <c r="U4997" s="2" t="s">
        <v>72</v>
      </c>
      <c r="V4997" s="37" t="s">
        <v>72</v>
      </c>
      <c r="X4997" s="2" t="s">
        <v>2055</v>
      </c>
      <c r="AA4997" s="20">
        <v>45.258764190000001</v>
      </c>
      <c r="AB4997" s="20">
        <v>-123.07421888</v>
      </c>
      <c r="AC4997" s="2" t="s">
        <v>45</v>
      </c>
      <c r="AE4997" s="2" t="s">
        <v>783</v>
      </c>
      <c r="AF4997" s="1" t="str">
        <f>CONCATENATE("ex ", AE4997)</f>
        <v>ex Sidalcea campestris</v>
      </c>
      <c r="AG4997" s="2" t="s">
        <v>181</v>
      </c>
      <c r="AH4997" s="2" t="s">
        <v>1766</v>
      </c>
      <c r="AT4997" s="2" t="s">
        <v>181</v>
      </c>
    </row>
    <row r="4998" spans="2:56">
      <c r="B4998" s="87">
        <v>3442</v>
      </c>
      <c r="E4998" s="3">
        <v>14</v>
      </c>
      <c r="F4998" s="3" t="s">
        <v>42</v>
      </c>
      <c r="G4998" s="3">
        <v>2018</v>
      </c>
      <c r="L4998" s="4"/>
      <c r="N4998" s="3" t="s">
        <v>782</v>
      </c>
      <c r="P4998" s="3">
        <v>12</v>
      </c>
      <c r="Q4998" s="24">
        <v>12</v>
      </c>
      <c r="R4998" s="3">
        <v>10</v>
      </c>
      <c r="S4998" s="2" t="s">
        <v>3</v>
      </c>
      <c r="T4998" s="2" t="s">
        <v>44</v>
      </c>
      <c r="U4998" s="2" t="s">
        <v>72</v>
      </c>
      <c r="V4998" s="37" t="s">
        <v>72</v>
      </c>
      <c r="X4998" s="2" t="s">
        <v>2055</v>
      </c>
      <c r="AA4998" s="20">
        <v>45.258764190000001</v>
      </c>
      <c r="AB4998" s="20">
        <v>-123.07421888</v>
      </c>
      <c r="AC4998" s="2" t="s">
        <v>45</v>
      </c>
      <c r="AE4998" s="2" t="s">
        <v>783</v>
      </c>
      <c r="AF4998" s="1" t="str">
        <f>CONCATENATE("ex ", AE4998)</f>
        <v>ex Sidalcea campestris</v>
      </c>
      <c r="AG4998" s="2" t="s">
        <v>181</v>
      </c>
      <c r="AH4998" s="2" t="s">
        <v>1766</v>
      </c>
      <c r="AT4998" s="2" t="s">
        <v>181</v>
      </c>
    </row>
    <row r="4999" spans="2:56">
      <c r="B4999" s="87">
        <v>3443</v>
      </c>
      <c r="E4999" s="3">
        <v>14</v>
      </c>
      <c r="F4999" s="3" t="s">
        <v>42</v>
      </c>
      <c r="G4999" s="3">
        <v>2018</v>
      </c>
      <c r="L4999" s="4"/>
      <c r="N4999" s="3" t="s">
        <v>782</v>
      </c>
      <c r="P4999" s="3">
        <v>12</v>
      </c>
      <c r="Q4999" s="24">
        <v>12</v>
      </c>
      <c r="R4999" s="3">
        <v>11</v>
      </c>
      <c r="S4999" s="2" t="s">
        <v>3</v>
      </c>
      <c r="T4999" s="2" t="s">
        <v>44</v>
      </c>
      <c r="U4999" s="2" t="s">
        <v>72</v>
      </c>
      <c r="V4999" s="37" t="s">
        <v>72</v>
      </c>
      <c r="X4999" s="2" t="s">
        <v>2055</v>
      </c>
      <c r="AA4999" s="20">
        <v>45.258764190000001</v>
      </c>
      <c r="AB4999" s="20">
        <v>-123.07421888</v>
      </c>
      <c r="AC4999" s="2" t="s">
        <v>45</v>
      </c>
      <c r="AE4999" s="2" t="s">
        <v>783</v>
      </c>
      <c r="AF4999" s="1" t="str">
        <f>CONCATENATE("ex ", AE4999)</f>
        <v>ex Sidalcea campestris</v>
      </c>
      <c r="AG4999" s="2" t="s">
        <v>181</v>
      </c>
      <c r="AH4999" s="2" t="s">
        <v>1766</v>
      </c>
      <c r="AT4999" s="2" t="s">
        <v>181</v>
      </c>
    </row>
    <row r="5000" spans="2:56">
      <c r="B5000" s="87">
        <v>3444</v>
      </c>
      <c r="E5000" s="3">
        <v>14</v>
      </c>
      <c r="F5000" s="3" t="s">
        <v>42</v>
      </c>
      <c r="G5000" s="3">
        <v>2018</v>
      </c>
      <c r="L5000" s="4"/>
      <c r="N5000" s="3" t="s">
        <v>782</v>
      </c>
      <c r="P5000" s="3">
        <v>12</v>
      </c>
      <c r="Q5000" s="24">
        <v>12</v>
      </c>
      <c r="R5000" s="3">
        <v>12</v>
      </c>
      <c r="S5000" s="2" t="s">
        <v>3</v>
      </c>
      <c r="T5000" s="2" t="s">
        <v>44</v>
      </c>
      <c r="U5000" s="2" t="s">
        <v>72</v>
      </c>
      <c r="V5000" s="37" t="s">
        <v>72</v>
      </c>
      <c r="X5000" s="2" t="s">
        <v>2055</v>
      </c>
      <c r="AA5000" s="20">
        <v>45.258764190000001</v>
      </c>
      <c r="AB5000" s="20">
        <v>-123.07421888</v>
      </c>
      <c r="AC5000" s="2" t="s">
        <v>45</v>
      </c>
      <c r="AE5000" s="2" t="s">
        <v>783</v>
      </c>
      <c r="AF5000" s="1" t="str">
        <f>CONCATENATE("ex ", AE5000)</f>
        <v>ex Sidalcea campestris</v>
      </c>
      <c r="AG5000" s="2" t="s">
        <v>181</v>
      </c>
      <c r="AH5000" s="2" t="s">
        <v>1766</v>
      </c>
      <c r="AT5000" s="2" t="s">
        <v>181</v>
      </c>
    </row>
    <row r="5001" spans="2:56">
      <c r="B5001" s="87">
        <v>3445</v>
      </c>
      <c r="E5001" s="3">
        <v>14</v>
      </c>
      <c r="F5001" s="3" t="s">
        <v>42</v>
      </c>
      <c r="G5001" s="3">
        <v>2018</v>
      </c>
      <c r="L5001" s="4"/>
      <c r="N5001" s="3" t="s">
        <v>782</v>
      </c>
      <c r="P5001" s="3">
        <v>12</v>
      </c>
      <c r="Q5001" s="24">
        <v>12</v>
      </c>
      <c r="R5001" s="3">
        <v>13</v>
      </c>
      <c r="S5001" s="2" t="s">
        <v>3</v>
      </c>
      <c r="T5001" s="2" t="s">
        <v>44</v>
      </c>
      <c r="U5001" s="2" t="s">
        <v>72</v>
      </c>
      <c r="V5001" s="37" t="s">
        <v>72</v>
      </c>
      <c r="X5001" s="2" t="s">
        <v>2055</v>
      </c>
      <c r="AA5001" s="20">
        <v>45.258764190000001</v>
      </c>
      <c r="AB5001" s="20">
        <v>-123.07421888</v>
      </c>
      <c r="AC5001" s="2" t="s">
        <v>45</v>
      </c>
      <c r="AE5001" s="2" t="s">
        <v>783</v>
      </c>
      <c r="AF5001" s="1" t="str">
        <f>CONCATENATE("ex ", AE5001)</f>
        <v>ex Sidalcea campestris</v>
      </c>
      <c r="AG5001" s="2" t="s">
        <v>181</v>
      </c>
      <c r="AH5001" s="2" t="s">
        <v>1766</v>
      </c>
      <c r="AT5001" s="2" t="s">
        <v>181</v>
      </c>
    </row>
    <row r="5002" spans="2:56">
      <c r="B5002" s="87">
        <v>3446</v>
      </c>
      <c r="E5002" s="3">
        <v>14</v>
      </c>
      <c r="F5002" s="3" t="s">
        <v>42</v>
      </c>
      <c r="G5002" s="3">
        <v>2018</v>
      </c>
      <c r="L5002" s="4"/>
      <c r="N5002" s="3" t="s">
        <v>782</v>
      </c>
      <c r="P5002" s="3">
        <v>12</v>
      </c>
      <c r="Q5002" s="24">
        <v>12</v>
      </c>
      <c r="R5002" s="3">
        <v>14</v>
      </c>
      <c r="S5002" s="2" t="s">
        <v>3</v>
      </c>
      <c r="T5002" s="2" t="s">
        <v>44</v>
      </c>
      <c r="U5002" s="2" t="s">
        <v>72</v>
      </c>
      <c r="V5002" s="37" t="s">
        <v>72</v>
      </c>
      <c r="X5002" s="2" t="s">
        <v>2055</v>
      </c>
      <c r="AA5002" s="20">
        <v>45.258764190000001</v>
      </c>
      <c r="AB5002" s="20">
        <v>-123.07421888</v>
      </c>
      <c r="AC5002" s="2" t="s">
        <v>45</v>
      </c>
      <c r="AE5002" s="2" t="s">
        <v>783</v>
      </c>
      <c r="AF5002" s="1" t="str">
        <f>CONCATENATE("ex ", AE5002)</f>
        <v>ex Sidalcea campestris</v>
      </c>
      <c r="AG5002" s="2" t="s">
        <v>181</v>
      </c>
      <c r="AH5002" s="2" t="s">
        <v>1766</v>
      </c>
      <c r="AT5002" s="2" t="s">
        <v>181</v>
      </c>
    </row>
    <row r="5003" spans="2:56">
      <c r="B5003" s="87">
        <v>3447</v>
      </c>
      <c r="E5003" s="3">
        <v>14</v>
      </c>
      <c r="F5003" s="3" t="s">
        <v>42</v>
      </c>
      <c r="G5003" s="3">
        <v>2018</v>
      </c>
      <c r="L5003" s="4"/>
      <c r="N5003" s="3" t="s">
        <v>782</v>
      </c>
      <c r="P5003" s="3">
        <v>12</v>
      </c>
      <c r="Q5003" s="24">
        <v>12</v>
      </c>
      <c r="R5003" s="3">
        <v>15</v>
      </c>
      <c r="S5003" s="2" t="s">
        <v>3</v>
      </c>
      <c r="T5003" s="2" t="s">
        <v>44</v>
      </c>
      <c r="U5003" s="2" t="s">
        <v>72</v>
      </c>
      <c r="V5003" s="37" t="s">
        <v>72</v>
      </c>
      <c r="X5003" s="2" t="s">
        <v>2055</v>
      </c>
      <c r="AA5003" s="20">
        <v>45.258764190000001</v>
      </c>
      <c r="AB5003" s="20">
        <v>-123.07421888</v>
      </c>
      <c r="AC5003" s="2" t="s">
        <v>45</v>
      </c>
      <c r="AE5003" s="2" t="s">
        <v>783</v>
      </c>
      <c r="AF5003" s="1" t="str">
        <f>CONCATENATE("ex ", AE5003)</f>
        <v>ex Sidalcea campestris</v>
      </c>
      <c r="AG5003" s="2" t="s">
        <v>181</v>
      </c>
      <c r="AH5003" s="2" t="s">
        <v>1766</v>
      </c>
      <c r="AT5003" s="2" t="s">
        <v>181</v>
      </c>
    </row>
    <row r="5004" spans="2:56">
      <c r="B5004" s="87">
        <v>3448</v>
      </c>
      <c r="E5004" s="3">
        <v>14</v>
      </c>
      <c r="F5004" s="3" t="s">
        <v>42</v>
      </c>
      <c r="G5004" s="3">
        <v>2018</v>
      </c>
      <c r="L5004" s="4"/>
      <c r="N5004" s="3" t="s">
        <v>782</v>
      </c>
      <c r="P5004" s="3">
        <v>12</v>
      </c>
      <c r="Q5004" s="24">
        <v>12</v>
      </c>
      <c r="R5004" s="3">
        <v>16</v>
      </c>
      <c r="S5004" s="2" t="s">
        <v>3</v>
      </c>
      <c r="T5004" s="2" t="s">
        <v>44</v>
      </c>
      <c r="U5004" s="2" t="s">
        <v>72</v>
      </c>
      <c r="V5004" s="37" t="s">
        <v>72</v>
      </c>
      <c r="X5004" s="2" t="s">
        <v>2055</v>
      </c>
      <c r="AA5004" s="20">
        <v>45.258764190000001</v>
      </c>
      <c r="AB5004" s="20">
        <v>-123.07421888</v>
      </c>
      <c r="AC5004" s="2" t="s">
        <v>45</v>
      </c>
      <c r="AE5004" s="2" t="s">
        <v>783</v>
      </c>
      <c r="AF5004" s="1" t="str">
        <f>CONCATENATE("ex ", AE5004)</f>
        <v>ex Sidalcea campestris</v>
      </c>
      <c r="AG5004" s="2" t="s">
        <v>181</v>
      </c>
      <c r="AH5004" s="2" t="s">
        <v>1766</v>
      </c>
      <c r="AT5004" s="2" t="s">
        <v>181</v>
      </c>
    </row>
    <row r="5005" spans="2:56">
      <c r="B5005" s="87">
        <v>3449</v>
      </c>
      <c r="E5005" s="3">
        <v>14</v>
      </c>
      <c r="F5005" s="3" t="s">
        <v>42</v>
      </c>
      <c r="G5005" s="3">
        <v>2018</v>
      </c>
      <c r="L5005" s="4"/>
      <c r="N5005" s="3" t="s">
        <v>784</v>
      </c>
      <c r="P5005" s="3">
        <v>13</v>
      </c>
      <c r="Q5005" s="24">
        <v>13</v>
      </c>
      <c r="R5005" s="3">
        <v>1</v>
      </c>
      <c r="S5005" s="2" t="s">
        <v>3</v>
      </c>
      <c r="T5005" s="2" t="s">
        <v>44</v>
      </c>
      <c r="U5005" s="2" t="s">
        <v>72</v>
      </c>
      <c r="V5005" s="37" t="s">
        <v>72</v>
      </c>
      <c r="X5005" s="2" t="s">
        <v>2055</v>
      </c>
      <c r="AA5005" s="20">
        <v>45.282257079200001</v>
      </c>
      <c r="AB5005" s="20">
        <v>-123.00555769349999</v>
      </c>
      <c r="AC5005" s="2" t="s">
        <v>45</v>
      </c>
      <c r="AE5005" s="2" t="s">
        <v>605</v>
      </c>
      <c r="AF5005" s="1" t="str">
        <f>CONCATENATE("ex ", AE5005)</f>
        <v>ex Lupinus rivularis</v>
      </c>
      <c r="AG5005" s="2" t="s">
        <v>181</v>
      </c>
      <c r="AH5005" s="2" t="s">
        <v>1766</v>
      </c>
      <c r="AT5005" s="2" t="s">
        <v>181</v>
      </c>
    </row>
    <row r="5006" spans="2:56">
      <c r="B5006" s="87">
        <v>3450</v>
      </c>
      <c r="E5006" s="3">
        <v>14</v>
      </c>
      <c r="F5006" s="3" t="s">
        <v>42</v>
      </c>
      <c r="G5006" s="3">
        <v>2018</v>
      </c>
      <c r="L5006" s="4"/>
      <c r="N5006" s="3" t="s">
        <v>784</v>
      </c>
      <c r="P5006" s="3">
        <v>13</v>
      </c>
      <c r="Q5006" s="24">
        <v>13</v>
      </c>
      <c r="R5006" s="3">
        <v>2</v>
      </c>
      <c r="S5006" s="2" t="s">
        <v>3</v>
      </c>
      <c r="T5006" s="2" t="s">
        <v>44</v>
      </c>
      <c r="U5006" s="2" t="s">
        <v>72</v>
      </c>
      <c r="V5006" s="37" t="s">
        <v>72</v>
      </c>
      <c r="X5006" s="2" t="s">
        <v>2055</v>
      </c>
      <c r="AA5006" s="20">
        <v>45.282257079200001</v>
      </c>
      <c r="AB5006" s="20">
        <v>-123.00555769349999</v>
      </c>
      <c r="AC5006" s="2" t="s">
        <v>45</v>
      </c>
      <c r="AE5006" s="2" t="s">
        <v>605</v>
      </c>
      <c r="AF5006" s="1" t="str">
        <f>CONCATENATE("ex ", AE5006)</f>
        <v>ex Lupinus rivularis</v>
      </c>
      <c r="AG5006" s="2" t="s">
        <v>181</v>
      </c>
      <c r="AH5006" s="2" t="s">
        <v>1766</v>
      </c>
      <c r="AT5006" s="2" t="s">
        <v>181</v>
      </c>
    </row>
    <row r="5007" spans="2:56">
      <c r="B5007" s="87">
        <v>3451</v>
      </c>
      <c r="E5007" s="3">
        <v>14</v>
      </c>
      <c r="F5007" s="3" t="s">
        <v>42</v>
      </c>
      <c r="G5007" s="3">
        <v>2018</v>
      </c>
      <c r="L5007" s="4"/>
      <c r="N5007" s="3" t="s">
        <v>784</v>
      </c>
      <c r="P5007" s="3">
        <v>13</v>
      </c>
      <c r="Q5007" s="24">
        <v>13</v>
      </c>
      <c r="R5007" s="3">
        <v>3</v>
      </c>
      <c r="S5007" s="2" t="s">
        <v>3</v>
      </c>
      <c r="T5007" s="2" t="s">
        <v>44</v>
      </c>
      <c r="U5007" s="2" t="s">
        <v>72</v>
      </c>
      <c r="V5007" s="37" t="s">
        <v>72</v>
      </c>
      <c r="X5007" s="2" t="s">
        <v>2055</v>
      </c>
      <c r="AA5007" s="20">
        <v>45.282257079200001</v>
      </c>
      <c r="AB5007" s="20">
        <v>-123.00555769349999</v>
      </c>
      <c r="AC5007" s="2" t="s">
        <v>45</v>
      </c>
      <c r="AE5007" s="2" t="s">
        <v>605</v>
      </c>
      <c r="AF5007" s="1" t="str">
        <f>CONCATENATE("ex ", AE5007)</f>
        <v>ex Lupinus rivularis</v>
      </c>
      <c r="AG5007" s="2" t="s">
        <v>181</v>
      </c>
      <c r="AH5007" s="2" t="s">
        <v>1766</v>
      </c>
      <c r="AT5007" s="2" t="s">
        <v>181</v>
      </c>
    </row>
    <row r="5008" spans="2:56">
      <c r="B5008" s="87">
        <v>3452</v>
      </c>
      <c r="E5008" s="3">
        <v>14</v>
      </c>
      <c r="F5008" s="3" t="s">
        <v>42</v>
      </c>
      <c r="G5008" s="3">
        <v>2018</v>
      </c>
      <c r="L5008" s="4"/>
      <c r="N5008" s="3" t="s">
        <v>784</v>
      </c>
      <c r="P5008" s="3">
        <v>13</v>
      </c>
      <c r="Q5008" s="24">
        <v>13</v>
      </c>
      <c r="R5008" s="3">
        <v>4</v>
      </c>
      <c r="S5008" s="2" t="s">
        <v>3</v>
      </c>
      <c r="T5008" s="2" t="s">
        <v>44</v>
      </c>
      <c r="U5008" s="2" t="s">
        <v>72</v>
      </c>
      <c r="V5008" s="37" t="s">
        <v>72</v>
      </c>
      <c r="X5008" s="2" t="s">
        <v>2055</v>
      </c>
      <c r="AA5008" s="20">
        <v>45.282257079200001</v>
      </c>
      <c r="AB5008" s="20">
        <v>-123.00555769349999</v>
      </c>
      <c r="AC5008" s="2" t="s">
        <v>45</v>
      </c>
      <c r="AE5008" s="2" t="s">
        <v>605</v>
      </c>
      <c r="AF5008" s="1" t="str">
        <f>CONCATENATE("ex ", AE5008)</f>
        <v>ex Lupinus rivularis</v>
      </c>
      <c r="AG5008" s="2" t="s">
        <v>181</v>
      </c>
      <c r="AH5008" s="2" t="s">
        <v>1766</v>
      </c>
      <c r="AT5008" s="2" t="s">
        <v>181</v>
      </c>
    </row>
    <row r="5009" spans="2:46">
      <c r="B5009" s="87">
        <v>3453</v>
      </c>
      <c r="E5009" s="3">
        <v>14</v>
      </c>
      <c r="F5009" s="3" t="s">
        <v>42</v>
      </c>
      <c r="G5009" s="3">
        <v>2018</v>
      </c>
      <c r="L5009" s="4"/>
      <c r="N5009" s="3" t="s">
        <v>784</v>
      </c>
      <c r="P5009" s="3">
        <v>13</v>
      </c>
      <c r="Q5009" s="24">
        <v>13</v>
      </c>
      <c r="R5009" s="3">
        <v>5</v>
      </c>
      <c r="S5009" s="2" t="s">
        <v>3</v>
      </c>
      <c r="T5009" s="2" t="s">
        <v>44</v>
      </c>
      <c r="U5009" s="2" t="s">
        <v>72</v>
      </c>
      <c r="V5009" s="37" t="s">
        <v>72</v>
      </c>
      <c r="X5009" s="2" t="s">
        <v>2055</v>
      </c>
      <c r="AA5009" s="20">
        <v>45.282257079200001</v>
      </c>
      <c r="AB5009" s="20">
        <v>-123.00555769349999</v>
      </c>
      <c r="AC5009" s="2" t="s">
        <v>45</v>
      </c>
      <c r="AE5009" s="2" t="s">
        <v>605</v>
      </c>
      <c r="AF5009" s="1" t="str">
        <f>CONCATENATE("ex ", AE5009)</f>
        <v>ex Lupinus rivularis</v>
      </c>
      <c r="AG5009" s="2" t="s">
        <v>181</v>
      </c>
      <c r="AH5009" s="2" t="s">
        <v>1766</v>
      </c>
      <c r="AT5009" s="2" t="s">
        <v>181</v>
      </c>
    </row>
    <row r="5010" spans="2:46">
      <c r="B5010" s="87">
        <v>3454</v>
      </c>
      <c r="E5010" s="3">
        <v>14</v>
      </c>
      <c r="F5010" s="3" t="s">
        <v>42</v>
      </c>
      <c r="G5010" s="3">
        <v>2018</v>
      </c>
      <c r="L5010" s="4"/>
      <c r="N5010" s="3" t="s">
        <v>784</v>
      </c>
      <c r="P5010" s="3">
        <v>13</v>
      </c>
      <c r="Q5010" s="24">
        <v>13</v>
      </c>
      <c r="R5010" s="3">
        <v>6</v>
      </c>
      <c r="S5010" s="2" t="s">
        <v>3</v>
      </c>
      <c r="T5010" s="2" t="s">
        <v>44</v>
      </c>
      <c r="U5010" s="2" t="s">
        <v>72</v>
      </c>
      <c r="V5010" s="37" t="s">
        <v>72</v>
      </c>
      <c r="X5010" s="2" t="s">
        <v>2055</v>
      </c>
      <c r="AA5010" s="20">
        <v>45.282257079200001</v>
      </c>
      <c r="AB5010" s="20">
        <v>-123.00555769349999</v>
      </c>
      <c r="AC5010" s="2" t="s">
        <v>45</v>
      </c>
      <c r="AE5010" s="2" t="s">
        <v>605</v>
      </c>
      <c r="AF5010" s="1" t="str">
        <f>CONCATENATE("ex ", AE5010)</f>
        <v>ex Lupinus rivularis</v>
      </c>
      <c r="AG5010" s="2" t="s">
        <v>181</v>
      </c>
      <c r="AH5010" s="2" t="s">
        <v>1766</v>
      </c>
      <c r="AT5010" s="2" t="s">
        <v>181</v>
      </c>
    </row>
    <row r="5011" spans="2:46">
      <c r="B5011" s="87">
        <v>3455</v>
      </c>
      <c r="E5011" s="3">
        <v>14</v>
      </c>
      <c r="F5011" s="3" t="s">
        <v>42</v>
      </c>
      <c r="G5011" s="3">
        <v>2018</v>
      </c>
      <c r="L5011" s="4"/>
      <c r="N5011" s="3" t="s">
        <v>784</v>
      </c>
      <c r="P5011" s="3">
        <v>13</v>
      </c>
      <c r="Q5011" s="24">
        <v>13</v>
      </c>
      <c r="R5011" s="3">
        <v>7</v>
      </c>
      <c r="S5011" s="2" t="s">
        <v>3</v>
      </c>
      <c r="T5011" s="2" t="s">
        <v>44</v>
      </c>
      <c r="U5011" s="2" t="s">
        <v>72</v>
      </c>
      <c r="V5011" s="37" t="s">
        <v>72</v>
      </c>
      <c r="X5011" s="2" t="s">
        <v>2055</v>
      </c>
      <c r="AA5011" s="20">
        <v>45.282257079200001</v>
      </c>
      <c r="AB5011" s="20">
        <v>-123.00555769349999</v>
      </c>
      <c r="AC5011" s="2" t="s">
        <v>45</v>
      </c>
      <c r="AE5011" s="2" t="s">
        <v>605</v>
      </c>
      <c r="AF5011" s="1" t="str">
        <f>CONCATENATE("ex ", AE5011)</f>
        <v>ex Lupinus rivularis</v>
      </c>
      <c r="AG5011" s="2" t="s">
        <v>181</v>
      </c>
      <c r="AH5011" s="2" t="s">
        <v>1766</v>
      </c>
      <c r="AT5011" s="2" t="s">
        <v>181</v>
      </c>
    </row>
    <row r="5012" spans="2:46">
      <c r="B5012" s="87">
        <v>3456</v>
      </c>
      <c r="E5012" s="3">
        <v>14</v>
      </c>
      <c r="F5012" s="3" t="s">
        <v>42</v>
      </c>
      <c r="G5012" s="3">
        <v>2018</v>
      </c>
      <c r="L5012" s="4"/>
      <c r="N5012" s="3" t="s">
        <v>784</v>
      </c>
      <c r="P5012" s="3">
        <v>13</v>
      </c>
      <c r="Q5012" s="24">
        <v>13</v>
      </c>
      <c r="R5012" s="3">
        <v>8</v>
      </c>
      <c r="S5012" s="2" t="s">
        <v>3</v>
      </c>
      <c r="T5012" s="2" t="s">
        <v>44</v>
      </c>
      <c r="U5012" s="2" t="s">
        <v>72</v>
      </c>
      <c r="V5012" s="37" t="s">
        <v>72</v>
      </c>
      <c r="X5012" s="2" t="s">
        <v>2055</v>
      </c>
      <c r="AA5012" s="20">
        <v>45.282257079200001</v>
      </c>
      <c r="AB5012" s="20">
        <v>-123.00555769349999</v>
      </c>
      <c r="AC5012" s="2" t="s">
        <v>45</v>
      </c>
      <c r="AE5012" s="2" t="s">
        <v>605</v>
      </c>
      <c r="AF5012" s="1" t="str">
        <f>CONCATENATE("ex ", AE5012)</f>
        <v>ex Lupinus rivularis</v>
      </c>
      <c r="AG5012" s="2" t="s">
        <v>181</v>
      </c>
      <c r="AH5012" s="2" t="s">
        <v>1766</v>
      </c>
      <c r="AT5012" s="2" t="s">
        <v>181</v>
      </c>
    </row>
    <row r="5013" spans="2:46">
      <c r="B5013" s="87">
        <v>3457</v>
      </c>
      <c r="E5013" s="3">
        <v>14</v>
      </c>
      <c r="F5013" s="3" t="s">
        <v>42</v>
      </c>
      <c r="G5013" s="3">
        <v>2018</v>
      </c>
      <c r="L5013" s="4"/>
      <c r="N5013" s="3" t="s">
        <v>784</v>
      </c>
      <c r="P5013" s="3">
        <v>13</v>
      </c>
      <c r="Q5013" s="24">
        <v>13</v>
      </c>
      <c r="R5013" s="3">
        <v>9</v>
      </c>
      <c r="S5013" s="2" t="s">
        <v>3</v>
      </c>
      <c r="T5013" s="2" t="s">
        <v>44</v>
      </c>
      <c r="U5013" s="2" t="s">
        <v>72</v>
      </c>
      <c r="V5013" s="37" t="s">
        <v>72</v>
      </c>
      <c r="X5013" s="2" t="s">
        <v>2055</v>
      </c>
      <c r="AA5013" s="20">
        <v>45.282257079200001</v>
      </c>
      <c r="AB5013" s="20">
        <v>-123.00555769349999</v>
      </c>
      <c r="AC5013" s="2" t="s">
        <v>45</v>
      </c>
      <c r="AE5013" s="2" t="s">
        <v>605</v>
      </c>
      <c r="AF5013" s="1" t="str">
        <f>CONCATENATE("ex ", AE5013)</f>
        <v>ex Lupinus rivularis</v>
      </c>
      <c r="AG5013" s="2" t="s">
        <v>181</v>
      </c>
      <c r="AH5013" s="2" t="s">
        <v>1766</v>
      </c>
      <c r="AT5013" s="2" t="s">
        <v>181</v>
      </c>
    </row>
    <row r="5014" spans="2:46">
      <c r="B5014" s="87">
        <v>3458</v>
      </c>
      <c r="E5014" s="3">
        <v>14</v>
      </c>
      <c r="F5014" s="3" t="s">
        <v>42</v>
      </c>
      <c r="G5014" s="3">
        <v>2018</v>
      </c>
      <c r="L5014" s="4"/>
      <c r="N5014" s="3" t="s">
        <v>784</v>
      </c>
      <c r="P5014" s="3">
        <v>13</v>
      </c>
      <c r="Q5014" s="24">
        <v>13</v>
      </c>
      <c r="R5014" s="3">
        <v>10</v>
      </c>
      <c r="S5014" s="2" t="s">
        <v>3</v>
      </c>
      <c r="T5014" s="2" t="s">
        <v>44</v>
      </c>
      <c r="U5014" s="2" t="s">
        <v>72</v>
      </c>
      <c r="V5014" s="37" t="s">
        <v>72</v>
      </c>
      <c r="X5014" s="2" t="s">
        <v>2055</v>
      </c>
      <c r="AA5014" s="20">
        <v>45.282257079200001</v>
      </c>
      <c r="AB5014" s="20">
        <v>-123.00555769349999</v>
      </c>
      <c r="AC5014" s="2" t="s">
        <v>45</v>
      </c>
      <c r="AE5014" s="2" t="s">
        <v>605</v>
      </c>
      <c r="AF5014" s="1" t="str">
        <f>CONCATENATE("ex ", AE5014)</f>
        <v>ex Lupinus rivularis</v>
      </c>
      <c r="AG5014" s="2" t="s">
        <v>181</v>
      </c>
      <c r="AH5014" s="2" t="s">
        <v>1766</v>
      </c>
      <c r="AT5014" s="2" t="s">
        <v>181</v>
      </c>
    </row>
    <row r="5015" spans="2:46">
      <c r="B5015" s="87">
        <v>3459</v>
      </c>
      <c r="E5015" s="3">
        <v>14</v>
      </c>
      <c r="F5015" s="3" t="s">
        <v>42</v>
      </c>
      <c r="G5015" s="3">
        <v>2018</v>
      </c>
      <c r="L5015" s="4"/>
      <c r="N5015" s="3" t="s">
        <v>784</v>
      </c>
      <c r="P5015" s="3">
        <v>13</v>
      </c>
      <c r="Q5015" s="24">
        <v>13</v>
      </c>
      <c r="R5015" s="3">
        <v>11</v>
      </c>
      <c r="S5015" s="2" t="s">
        <v>3</v>
      </c>
      <c r="T5015" s="2" t="s">
        <v>44</v>
      </c>
      <c r="U5015" s="2" t="s">
        <v>72</v>
      </c>
      <c r="V5015" s="37" t="s">
        <v>72</v>
      </c>
      <c r="X5015" s="2" t="s">
        <v>2055</v>
      </c>
      <c r="AA5015" s="20">
        <v>45.282257079200001</v>
      </c>
      <c r="AB5015" s="20">
        <v>-123.00555769349999</v>
      </c>
      <c r="AC5015" s="2" t="s">
        <v>45</v>
      </c>
      <c r="AE5015" s="2" t="s">
        <v>605</v>
      </c>
      <c r="AF5015" s="1" t="str">
        <f>CONCATENATE("ex ", AE5015)</f>
        <v>ex Lupinus rivularis</v>
      </c>
      <c r="AG5015" s="2" t="s">
        <v>181</v>
      </c>
      <c r="AH5015" s="2" t="s">
        <v>1766</v>
      </c>
      <c r="AT5015" s="2" t="s">
        <v>181</v>
      </c>
    </row>
    <row r="5016" spans="2:46">
      <c r="B5016" s="87">
        <v>3460</v>
      </c>
      <c r="E5016" s="3">
        <v>14</v>
      </c>
      <c r="F5016" s="3" t="s">
        <v>42</v>
      </c>
      <c r="G5016" s="3">
        <v>2018</v>
      </c>
      <c r="L5016" s="4"/>
      <c r="N5016" s="3" t="s">
        <v>784</v>
      </c>
      <c r="P5016" s="3">
        <v>13</v>
      </c>
      <c r="Q5016" s="24">
        <v>13</v>
      </c>
      <c r="R5016" s="3">
        <v>12</v>
      </c>
      <c r="S5016" s="2" t="s">
        <v>3</v>
      </c>
      <c r="T5016" s="2" t="s">
        <v>44</v>
      </c>
      <c r="U5016" s="2" t="s">
        <v>72</v>
      </c>
      <c r="V5016" s="37" t="s">
        <v>72</v>
      </c>
      <c r="X5016" s="2" t="s">
        <v>2055</v>
      </c>
      <c r="AA5016" s="20">
        <v>45.282257079200001</v>
      </c>
      <c r="AB5016" s="20">
        <v>-123.00555769349999</v>
      </c>
      <c r="AC5016" s="2" t="s">
        <v>45</v>
      </c>
      <c r="AE5016" s="2" t="s">
        <v>605</v>
      </c>
      <c r="AF5016" s="1" t="str">
        <f>CONCATENATE("ex ", AE5016)</f>
        <v>ex Lupinus rivularis</v>
      </c>
      <c r="AG5016" s="2" t="s">
        <v>181</v>
      </c>
      <c r="AH5016" s="2" t="s">
        <v>1766</v>
      </c>
      <c r="AT5016" s="2" t="s">
        <v>181</v>
      </c>
    </row>
    <row r="5017" spans="2:46">
      <c r="B5017" s="87">
        <v>3461</v>
      </c>
      <c r="E5017" s="3">
        <v>14</v>
      </c>
      <c r="F5017" s="3" t="s">
        <v>42</v>
      </c>
      <c r="G5017" s="3">
        <v>2018</v>
      </c>
      <c r="L5017" s="4"/>
      <c r="N5017" s="3" t="s">
        <v>784</v>
      </c>
      <c r="P5017" s="3">
        <v>13</v>
      </c>
      <c r="Q5017" s="24">
        <v>13</v>
      </c>
      <c r="R5017" s="3">
        <v>13</v>
      </c>
      <c r="S5017" s="2" t="s">
        <v>3</v>
      </c>
      <c r="T5017" s="2" t="s">
        <v>44</v>
      </c>
      <c r="U5017" s="2" t="s">
        <v>72</v>
      </c>
      <c r="V5017" s="37" t="s">
        <v>72</v>
      </c>
      <c r="X5017" s="2" t="s">
        <v>2055</v>
      </c>
      <c r="AA5017" s="20">
        <v>45.282257079200001</v>
      </c>
      <c r="AB5017" s="20">
        <v>-123.00555769349999</v>
      </c>
      <c r="AC5017" s="2" t="s">
        <v>45</v>
      </c>
      <c r="AE5017" s="2" t="s">
        <v>605</v>
      </c>
      <c r="AF5017" s="1" t="str">
        <f>CONCATENATE("ex ", AE5017)</f>
        <v>ex Lupinus rivularis</v>
      </c>
      <c r="AG5017" s="2" t="s">
        <v>181</v>
      </c>
      <c r="AH5017" s="2" t="s">
        <v>1766</v>
      </c>
      <c r="AT5017" s="2" t="s">
        <v>181</v>
      </c>
    </row>
    <row r="5018" spans="2:46">
      <c r="B5018" s="87">
        <v>3462</v>
      </c>
      <c r="E5018" s="3">
        <v>14</v>
      </c>
      <c r="F5018" s="3" t="s">
        <v>42</v>
      </c>
      <c r="G5018" s="3">
        <v>2018</v>
      </c>
      <c r="L5018" s="4"/>
      <c r="N5018" s="3" t="s">
        <v>784</v>
      </c>
      <c r="P5018" s="3">
        <v>13</v>
      </c>
      <c r="Q5018" s="24">
        <v>13</v>
      </c>
      <c r="R5018" s="3">
        <v>14</v>
      </c>
      <c r="S5018" s="2" t="s">
        <v>3</v>
      </c>
      <c r="T5018" s="2" t="s">
        <v>44</v>
      </c>
      <c r="U5018" s="2" t="s">
        <v>72</v>
      </c>
      <c r="V5018" s="37" t="s">
        <v>72</v>
      </c>
      <c r="X5018" s="2" t="s">
        <v>2055</v>
      </c>
      <c r="AA5018" s="20">
        <v>45.282257079200001</v>
      </c>
      <c r="AB5018" s="20">
        <v>-123.00555769349999</v>
      </c>
      <c r="AC5018" s="2" t="s">
        <v>45</v>
      </c>
      <c r="AE5018" s="2" t="s">
        <v>605</v>
      </c>
      <c r="AF5018" s="1" t="str">
        <f>CONCATENATE("ex ", AE5018)</f>
        <v>ex Lupinus rivularis</v>
      </c>
      <c r="AG5018" s="2" t="s">
        <v>181</v>
      </c>
      <c r="AH5018" s="2" t="s">
        <v>1766</v>
      </c>
      <c r="AT5018" s="2" t="s">
        <v>181</v>
      </c>
    </row>
    <row r="5019" spans="2:46">
      <c r="B5019" s="87">
        <v>3463</v>
      </c>
      <c r="E5019" s="3">
        <v>14</v>
      </c>
      <c r="F5019" s="3" t="s">
        <v>42</v>
      </c>
      <c r="G5019" s="3">
        <v>2018</v>
      </c>
      <c r="L5019" s="4"/>
      <c r="N5019" s="3" t="s">
        <v>784</v>
      </c>
      <c r="P5019" s="3">
        <v>13</v>
      </c>
      <c r="Q5019" s="24">
        <v>13</v>
      </c>
      <c r="R5019" s="3">
        <v>15</v>
      </c>
      <c r="S5019" s="2" t="s">
        <v>3</v>
      </c>
      <c r="T5019" s="2" t="s">
        <v>44</v>
      </c>
      <c r="U5019" s="2" t="s">
        <v>72</v>
      </c>
      <c r="V5019" s="37" t="s">
        <v>72</v>
      </c>
      <c r="X5019" s="2" t="s">
        <v>2055</v>
      </c>
      <c r="AA5019" s="20">
        <v>45.282257079200001</v>
      </c>
      <c r="AB5019" s="20">
        <v>-123.00555769349999</v>
      </c>
      <c r="AC5019" s="2" t="s">
        <v>45</v>
      </c>
      <c r="AE5019" s="2" t="s">
        <v>605</v>
      </c>
      <c r="AF5019" s="1" t="str">
        <f>CONCATENATE("ex ", AE5019)</f>
        <v>ex Lupinus rivularis</v>
      </c>
      <c r="AG5019" s="2" t="s">
        <v>181</v>
      </c>
      <c r="AH5019" s="2" t="s">
        <v>1766</v>
      </c>
      <c r="AT5019" s="2" t="s">
        <v>181</v>
      </c>
    </row>
    <row r="5020" spans="2:46">
      <c r="B5020" s="87">
        <v>3464</v>
      </c>
      <c r="E5020" s="3">
        <v>14</v>
      </c>
      <c r="F5020" s="3" t="s">
        <v>42</v>
      </c>
      <c r="G5020" s="3">
        <v>2018</v>
      </c>
      <c r="L5020" s="4"/>
      <c r="N5020" s="3" t="s">
        <v>784</v>
      </c>
      <c r="P5020" s="3">
        <v>13</v>
      </c>
      <c r="Q5020" s="24">
        <v>13</v>
      </c>
      <c r="R5020" s="3">
        <v>16</v>
      </c>
      <c r="S5020" s="2" t="s">
        <v>3</v>
      </c>
      <c r="T5020" s="2" t="s">
        <v>44</v>
      </c>
      <c r="U5020" s="2" t="s">
        <v>72</v>
      </c>
      <c r="V5020" s="37" t="s">
        <v>72</v>
      </c>
      <c r="X5020" s="2" t="s">
        <v>2055</v>
      </c>
      <c r="AA5020" s="20">
        <v>45.282257079200001</v>
      </c>
      <c r="AB5020" s="20">
        <v>-123.00555769349999</v>
      </c>
      <c r="AC5020" s="2" t="s">
        <v>45</v>
      </c>
      <c r="AE5020" s="2" t="s">
        <v>605</v>
      </c>
      <c r="AF5020" s="1" t="str">
        <f>CONCATENATE("ex ", AE5020)</f>
        <v>ex Lupinus rivularis</v>
      </c>
      <c r="AG5020" s="2" t="s">
        <v>181</v>
      </c>
      <c r="AH5020" s="2" t="s">
        <v>1766</v>
      </c>
      <c r="AT5020" s="2" t="s">
        <v>181</v>
      </c>
    </row>
    <row r="5021" spans="2:46">
      <c r="B5021" s="87">
        <v>3465</v>
      </c>
      <c r="E5021" s="3">
        <v>14</v>
      </c>
      <c r="F5021" s="3" t="s">
        <v>42</v>
      </c>
      <c r="G5021" s="3">
        <v>2018</v>
      </c>
      <c r="L5021" s="4"/>
      <c r="N5021" s="3" t="s">
        <v>784</v>
      </c>
      <c r="P5021" s="3">
        <v>13</v>
      </c>
      <c r="Q5021" s="24">
        <v>13</v>
      </c>
      <c r="R5021" s="3">
        <v>17</v>
      </c>
      <c r="S5021" s="2" t="s">
        <v>3</v>
      </c>
      <c r="T5021" s="2" t="s">
        <v>44</v>
      </c>
      <c r="U5021" s="2" t="s">
        <v>72</v>
      </c>
      <c r="V5021" s="37" t="s">
        <v>72</v>
      </c>
      <c r="X5021" s="2" t="s">
        <v>2055</v>
      </c>
      <c r="AA5021" s="20">
        <v>45.282257079200001</v>
      </c>
      <c r="AB5021" s="20">
        <v>-123.00555769349999</v>
      </c>
      <c r="AC5021" s="2" t="s">
        <v>45</v>
      </c>
      <c r="AE5021" s="2" t="s">
        <v>605</v>
      </c>
      <c r="AF5021" s="1" t="str">
        <f>CONCATENATE("ex ", AE5021)</f>
        <v>ex Lupinus rivularis</v>
      </c>
      <c r="AG5021" s="2" t="s">
        <v>181</v>
      </c>
      <c r="AH5021" s="2" t="s">
        <v>1766</v>
      </c>
      <c r="AT5021" s="2" t="s">
        <v>181</v>
      </c>
    </row>
    <row r="5022" spans="2:46">
      <c r="B5022" s="87">
        <v>3466</v>
      </c>
      <c r="E5022" s="3">
        <v>14</v>
      </c>
      <c r="F5022" s="3" t="s">
        <v>42</v>
      </c>
      <c r="G5022" s="3">
        <v>2018</v>
      </c>
      <c r="L5022" s="4"/>
      <c r="N5022" s="3" t="s">
        <v>784</v>
      </c>
      <c r="P5022" s="3">
        <v>13</v>
      </c>
      <c r="Q5022" s="24">
        <v>13</v>
      </c>
      <c r="R5022" s="3">
        <v>18</v>
      </c>
      <c r="S5022" s="2" t="s">
        <v>3</v>
      </c>
      <c r="T5022" s="2" t="s">
        <v>44</v>
      </c>
      <c r="U5022" s="2" t="s">
        <v>72</v>
      </c>
      <c r="V5022" s="37" t="s">
        <v>72</v>
      </c>
      <c r="X5022" s="2" t="s">
        <v>2055</v>
      </c>
      <c r="AA5022" s="20">
        <v>45.282257079200001</v>
      </c>
      <c r="AB5022" s="20">
        <v>-123.00555769349999</v>
      </c>
      <c r="AC5022" s="2" t="s">
        <v>45</v>
      </c>
      <c r="AE5022" s="2" t="s">
        <v>605</v>
      </c>
      <c r="AF5022" s="1" t="str">
        <f>CONCATENATE("ex ", AE5022)</f>
        <v>ex Lupinus rivularis</v>
      </c>
      <c r="AG5022" s="2" t="s">
        <v>181</v>
      </c>
      <c r="AH5022" s="2" t="s">
        <v>1766</v>
      </c>
      <c r="AT5022" s="2" t="s">
        <v>181</v>
      </c>
    </row>
    <row r="5023" spans="2:46">
      <c r="B5023" s="87">
        <v>3467</v>
      </c>
      <c r="E5023" s="3">
        <v>14</v>
      </c>
      <c r="F5023" s="3" t="s">
        <v>42</v>
      </c>
      <c r="G5023" s="3">
        <v>2018</v>
      </c>
      <c r="L5023" s="4"/>
      <c r="N5023" s="3" t="s">
        <v>784</v>
      </c>
      <c r="P5023" s="3">
        <v>13</v>
      </c>
      <c r="Q5023" s="24">
        <v>13</v>
      </c>
      <c r="R5023" s="3">
        <v>19</v>
      </c>
      <c r="S5023" s="2" t="s">
        <v>3</v>
      </c>
      <c r="T5023" s="2" t="s">
        <v>44</v>
      </c>
      <c r="U5023" s="2" t="s">
        <v>72</v>
      </c>
      <c r="V5023" s="37" t="s">
        <v>72</v>
      </c>
      <c r="X5023" s="2" t="s">
        <v>2055</v>
      </c>
      <c r="AA5023" s="20">
        <v>45.282257079200001</v>
      </c>
      <c r="AB5023" s="20">
        <v>-123.00555769349999</v>
      </c>
      <c r="AC5023" s="2" t="s">
        <v>45</v>
      </c>
      <c r="AE5023" s="2" t="s">
        <v>605</v>
      </c>
      <c r="AF5023" s="1" t="str">
        <f>CONCATENATE("ex ", AE5023)</f>
        <v>ex Lupinus rivularis</v>
      </c>
      <c r="AG5023" s="2" t="s">
        <v>181</v>
      </c>
      <c r="AH5023" s="2" t="s">
        <v>1766</v>
      </c>
      <c r="AT5023" s="2" t="s">
        <v>181</v>
      </c>
    </row>
    <row r="5024" spans="2:46">
      <c r="B5024" s="87">
        <v>3468</v>
      </c>
      <c r="E5024" s="3">
        <v>14</v>
      </c>
      <c r="F5024" s="3" t="s">
        <v>42</v>
      </c>
      <c r="G5024" s="3">
        <v>2018</v>
      </c>
      <c r="L5024" s="4"/>
      <c r="N5024" s="3" t="s">
        <v>784</v>
      </c>
      <c r="P5024" s="3">
        <v>13</v>
      </c>
      <c r="Q5024" s="24">
        <v>13</v>
      </c>
      <c r="R5024" s="3">
        <v>20</v>
      </c>
      <c r="S5024" s="2" t="s">
        <v>3</v>
      </c>
      <c r="T5024" s="2" t="s">
        <v>44</v>
      </c>
      <c r="U5024" s="2" t="s">
        <v>72</v>
      </c>
      <c r="V5024" s="37" t="s">
        <v>72</v>
      </c>
      <c r="X5024" s="2" t="s">
        <v>2055</v>
      </c>
      <c r="AA5024" s="20">
        <v>45.282257079200001</v>
      </c>
      <c r="AB5024" s="20">
        <v>-123.00555769349999</v>
      </c>
      <c r="AC5024" s="2" t="s">
        <v>45</v>
      </c>
      <c r="AE5024" s="2" t="s">
        <v>605</v>
      </c>
      <c r="AF5024" s="1" t="str">
        <f>CONCATENATE("ex ", AE5024)</f>
        <v>ex Lupinus rivularis</v>
      </c>
      <c r="AG5024" s="2" t="s">
        <v>181</v>
      </c>
      <c r="AH5024" s="2" t="s">
        <v>1766</v>
      </c>
      <c r="AT5024" s="2" t="s">
        <v>181</v>
      </c>
    </row>
    <row r="5025" spans="2:46">
      <c r="B5025" s="87">
        <v>3469</v>
      </c>
      <c r="E5025" s="3">
        <v>14</v>
      </c>
      <c r="F5025" s="3" t="s">
        <v>42</v>
      </c>
      <c r="G5025" s="3">
        <v>2018</v>
      </c>
      <c r="L5025" s="4"/>
      <c r="N5025" s="3" t="s">
        <v>784</v>
      </c>
      <c r="P5025" s="3">
        <v>13</v>
      </c>
      <c r="Q5025" s="24">
        <v>13</v>
      </c>
      <c r="R5025" s="3">
        <v>21</v>
      </c>
      <c r="S5025" s="2" t="s">
        <v>3</v>
      </c>
      <c r="T5025" s="2" t="s">
        <v>44</v>
      </c>
      <c r="U5025" s="2" t="s">
        <v>72</v>
      </c>
      <c r="V5025" s="37" t="s">
        <v>72</v>
      </c>
      <c r="X5025" s="2" t="s">
        <v>2055</v>
      </c>
      <c r="AA5025" s="20">
        <v>45.282257079200001</v>
      </c>
      <c r="AB5025" s="20">
        <v>-123.00555769349999</v>
      </c>
      <c r="AC5025" s="2" t="s">
        <v>45</v>
      </c>
      <c r="AE5025" s="2" t="s">
        <v>605</v>
      </c>
      <c r="AF5025" s="1" t="str">
        <f>CONCATENATE("ex ", AE5025)</f>
        <v>ex Lupinus rivularis</v>
      </c>
      <c r="AG5025" s="2" t="s">
        <v>181</v>
      </c>
      <c r="AH5025" s="2" t="s">
        <v>1766</v>
      </c>
      <c r="AT5025" s="2" t="s">
        <v>181</v>
      </c>
    </row>
    <row r="5026" spans="2:46">
      <c r="B5026" s="87">
        <v>3470</v>
      </c>
      <c r="E5026" s="3">
        <v>14</v>
      </c>
      <c r="F5026" s="3" t="s">
        <v>42</v>
      </c>
      <c r="G5026" s="3">
        <v>2018</v>
      </c>
      <c r="L5026" s="4"/>
      <c r="N5026" s="3" t="s">
        <v>785</v>
      </c>
      <c r="P5026" s="3">
        <v>14</v>
      </c>
      <c r="Q5026" s="24">
        <v>14</v>
      </c>
      <c r="R5026" s="3">
        <v>1</v>
      </c>
      <c r="S5026" s="2" t="s">
        <v>3</v>
      </c>
      <c r="T5026" s="2" t="s">
        <v>44</v>
      </c>
      <c r="U5026" s="2" t="s">
        <v>72</v>
      </c>
      <c r="V5026" s="37" t="s">
        <v>72</v>
      </c>
      <c r="X5026" s="2" t="s">
        <v>2057</v>
      </c>
      <c r="AA5026" s="20">
        <v>45.264569899999998</v>
      </c>
      <c r="AB5026" s="20">
        <v>-123.05940819999999</v>
      </c>
      <c r="AC5026" s="2" t="s">
        <v>45</v>
      </c>
      <c r="AE5026" s="2" t="s">
        <v>345</v>
      </c>
      <c r="AF5026" s="1" t="str">
        <f>CONCATENATE("ex ", AE5026)</f>
        <v>ex Eschscholzia californica</v>
      </c>
      <c r="AG5026" s="2" t="s">
        <v>181</v>
      </c>
      <c r="AH5026" s="2" t="s">
        <v>1766</v>
      </c>
      <c r="AT5026" s="2" t="s">
        <v>181</v>
      </c>
    </row>
    <row r="5027" spans="2:46">
      <c r="B5027" s="87">
        <v>3471</v>
      </c>
      <c r="E5027" s="3">
        <v>14</v>
      </c>
      <c r="F5027" s="3" t="s">
        <v>42</v>
      </c>
      <c r="G5027" s="3">
        <v>2018</v>
      </c>
      <c r="L5027" s="4"/>
      <c r="N5027" s="3" t="s">
        <v>785</v>
      </c>
      <c r="P5027" s="3">
        <v>14</v>
      </c>
      <c r="Q5027" s="24">
        <v>14</v>
      </c>
      <c r="R5027" s="3">
        <v>2</v>
      </c>
      <c r="S5027" s="2" t="s">
        <v>3</v>
      </c>
      <c r="T5027" s="2" t="s">
        <v>44</v>
      </c>
      <c r="U5027" s="2" t="s">
        <v>72</v>
      </c>
      <c r="V5027" s="37" t="s">
        <v>72</v>
      </c>
      <c r="X5027" s="2" t="s">
        <v>2057</v>
      </c>
      <c r="AA5027" s="20">
        <v>45.264569899999998</v>
      </c>
      <c r="AB5027" s="20">
        <v>-123.05940819999999</v>
      </c>
      <c r="AC5027" s="2" t="s">
        <v>45</v>
      </c>
      <c r="AE5027" s="2" t="s">
        <v>345</v>
      </c>
      <c r="AF5027" s="1" t="str">
        <f>CONCATENATE("ex ", AE5027)</f>
        <v>ex Eschscholzia californica</v>
      </c>
      <c r="AG5027" s="2" t="s">
        <v>181</v>
      </c>
      <c r="AH5027" s="2" t="s">
        <v>1766</v>
      </c>
      <c r="AT5027" s="2" t="s">
        <v>181</v>
      </c>
    </row>
    <row r="5028" spans="2:46">
      <c r="B5028" s="87">
        <v>3472</v>
      </c>
      <c r="E5028" s="3">
        <v>14</v>
      </c>
      <c r="F5028" s="3" t="s">
        <v>42</v>
      </c>
      <c r="G5028" s="3">
        <v>2018</v>
      </c>
      <c r="L5028" s="4"/>
      <c r="N5028" s="3" t="s">
        <v>785</v>
      </c>
      <c r="P5028" s="3">
        <v>14</v>
      </c>
      <c r="Q5028" s="24">
        <v>14</v>
      </c>
      <c r="R5028" s="3">
        <v>3</v>
      </c>
      <c r="S5028" s="2" t="s">
        <v>3</v>
      </c>
      <c r="T5028" s="2" t="s">
        <v>44</v>
      </c>
      <c r="U5028" s="2" t="s">
        <v>72</v>
      </c>
      <c r="V5028" s="37" t="s">
        <v>72</v>
      </c>
      <c r="X5028" s="2" t="s">
        <v>2057</v>
      </c>
      <c r="AA5028" s="20">
        <v>45.264569899999998</v>
      </c>
      <c r="AB5028" s="20">
        <v>-123.05940819999999</v>
      </c>
      <c r="AC5028" s="2" t="s">
        <v>45</v>
      </c>
      <c r="AE5028" s="2" t="s">
        <v>345</v>
      </c>
      <c r="AF5028" s="1" t="str">
        <f>CONCATENATE("ex ", AE5028)</f>
        <v>ex Eschscholzia californica</v>
      </c>
      <c r="AG5028" s="2" t="s">
        <v>181</v>
      </c>
      <c r="AH5028" s="2" t="s">
        <v>1766</v>
      </c>
      <c r="AT5028" s="2" t="s">
        <v>181</v>
      </c>
    </row>
    <row r="5029" spans="2:46">
      <c r="B5029" s="87">
        <v>3473</v>
      </c>
      <c r="E5029" s="3">
        <v>14</v>
      </c>
      <c r="F5029" s="3" t="s">
        <v>42</v>
      </c>
      <c r="G5029" s="3">
        <v>2018</v>
      </c>
      <c r="L5029" s="4"/>
      <c r="N5029" s="3" t="s">
        <v>785</v>
      </c>
      <c r="P5029" s="3">
        <v>14</v>
      </c>
      <c r="Q5029" s="24">
        <v>14</v>
      </c>
      <c r="R5029" s="3">
        <v>4</v>
      </c>
      <c r="S5029" s="2" t="s">
        <v>3</v>
      </c>
      <c r="T5029" s="2" t="s">
        <v>44</v>
      </c>
      <c r="U5029" s="2" t="s">
        <v>72</v>
      </c>
      <c r="V5029" s="37" t="s">
        <v>72</v>
      </c>
      <c r="X5029" s="2" t="s">
        <v>2057</v>
      </c>
      <c r="AA5029" s="20">
        <v>45.264569899999998</v>
      </c>
      <c r="AB5029" s="20">
        <v>-123.05940819999999</v>
      </c>
      <c r="AC5029" s="2" t="s">
        <v>45</v>
      </c>
      <c r="AE5029" s="2" t="s">
        <v>345</v>
      </c>
      <c r="AF5029" s="1" t="str">
        <f>CONCATENATE("ex ", AE5029)</f>
        <v>ex Eschscholzia californica</v>
      </c>
      <c r="AG5029" s="2" t="s">
        <v>181</v>
      </c>
      <c r="AH5029" s="2" t="s">
        <v>1766</v>
      </c>
      <c r="AT5029" s="2" t="s">
        <v>181</v>
      </c>
    </row>
    <row r="5030" spans="2:46">
      <c r="B5030" s="87">
        <v>3474</v>
      </c>
      <c r="E5030" s="3">
        <v>14</v>
      </c>
      <c r="F5030" s="3" t="s">
        <v>42</v>
      </c>
      <c r="G5030" s="3">
        <v>2018</v>
      </c>
      <c r="L5030" s="4"/>
      <c r="N5030" s="3" t="s">
        <v>785</v>
      </c>
      <c r="P5030" s="3">
        <v>14</v>
      </c>
      <c r="Q5030" s="24">
        <v>14</v>
      </c>
      <c r="R5030" s="3">
        <v>5</v>
      </c>
      <c r="S5030" s="2" t="s">
        <v>3</v>
      </c>
      <c r="T5030" s="2" t="s">
        <v>44</v>
      </c>
      <c r="U5030" s="2" t="s">
        <v>72</v>
      </c>
      <c r="V5030" s="37" t="s">
        <v>72</v>
      </c>
      <c r="X5030" s="2" t="s">
        <v>2057</v>
      </c>
      <c r="AA5030" s="20">
        <v>45.264569899999998</v>
      </c>
      <c r="AB5030" s="20">
        <v>-123.05940819999999</v>
      </c>
      <c r="AC5030" s="2" t="s">
        <v>45</v>
      </c>
      <c r="AE5030" s="2" t="s">
        <v>345</v>
      </c>
      <c r="AF5030" s="1" t="str">
        <f>CONCATENATE("ex ", AE5030)</f>
        <v>ex Eschscholzia californica</v>
      </c>
      <c r="AG5030" s="2" t="s">
        <v>181</v>
      </c>
      <c r="AH5030" s="2" t="s">
        <v>1766</v>
      </c>
      <c r="AT5030" s="2" t="s">
        <v>181</v>
      </c>
    </row>
    <row r="5031" spans="2:46">
      <c r="B5031" s="87">
        <v>3475</v>
      </c>
      <c r="E5031" s="3">
        <v>14</v>
      </c>
      <c r="F5031" s="3" t="s">
        <v>42</v>
      </c>
      <c r="G5031" s="3">
        <v>2018</v>
      </c>
      <c r="L5031" s="4"/>
      <c r="N5031" s="3" t="s">
        <v>785</v>
      </c>
      <c r="P5031" s="3">
        <v>14</v>
      </c>
      <c r="Q5031" s="24">
        <v>14</v>
      </c>
      <c r="R5031" s="3">
        <v>6</v>
      </c>
      <c r="S5031" s="2" t="s">
        <v>3</v>
      </c>
      <c r="T5031" s="2" t="s">
        <v>44</v>
      </c>
      <c r="U5031" s="2" t="s">
        <v>72</v>
      </c>
      <c r="V5031" s="37" t="s">
        <v>72</v>
      </c>
      <c r="X5031" s="2" t="s">
        <v>2057</v>
      </c>
      <c r="AA5031" s="20">
        <v>45.264569899999998</v>
      </c>
      <c r="AB5031" s="20">
        <v>-123.05940819999999</v>
      </c>
      <c r="AC5031" s="2" t="s">
        <v>45</v>
      </c>
      <c r="AE5031" s="2" t="s">
        <v>345</v>
      </c>
      <c r="AF5031" s="1" t="str">
        <f>CONCATENATE("ex ", AE5031)</f>
        <v>ex Eschscholzia californica</v>
      </c>
      <c r="AG5031" s="2" t="s">
        <v>181</v>
      </c>
      <c r="AH5031" s="2" t="s">
        <v>1766</v>
      </c>
      <c r="AT5031" s="2" t="s">
        <v>181</v>
      </c>
    </row>
    <row r="5032" spans="2:46">
      <c r="B5032" s="87">
        <v>3476</v>
      </c>
      <c r="E5032" s="3">
        <v>14</v>
      </c>
      <c r="F5032" s="3" t="s">
        <v>42</v>
      </c>
      <c r="G5032" s="3">
        <v>2018</v>
      </c>
      <c r="L5032" s="4"/>
      <c r="N5032" s="3" t="s">
        <v>785</v>
      </c>
      <c r="P5032" s="3">
        <v>14</v>
      </c>
      <c r="Q5032" s="24">
        <v>14</v>
      </c>
      <c r="R5032" s="3">
        <v>7</v>
      </c>
      <c r="S5032" s="2" t="s">
        <v>3</v>
      </c>
      <c r="T5032" s="2" t="s">
        <v>44</v>
      </c>
      <c r="U5032" s="2" t="s">
        <v>72</v>
      </c>
      <c r="V5032" s="37" t="s">
        <v>72</v>
      </c>
      <c r="X5032" s="2" t="s">
        <v>2057</v>
      </c>
      <c r="AA5032" s="20">
        <v>45.264569899999998</v>
      </c>
      <c r="AB5032" s="20">
        <v>-123.05940819999999</v>
      </c>
      <c r="AC5032" s="2" t="s">
        <v>45</v>
      </c>
      <c r="AE5032" s="2" t="s">
        <v>345</v>
      </c>
      <c r="AF5032" s="1" t="str">
        <f>CONCATENATE("ex ", AE5032)</f>
        <v>ex Eschscholzia californica</v>
      </c>
      <c r="AG5032" s="2" t="s">
        <v>181</v>
      </c>
      <c r="AH5032" s="2" t="s">
        <v>1766</v>
      </c>
      <c r="AT5032" s="2" t="s">
        <v>181</v>
      </c>
    </row>
    <row r="5033" spans="2:46">
      <c r="B5033" s="87">
        <v>3477</v>
      </c>
      <c r="E5033" s="3">
        <v>14</v>
      </c>
      <c r="F5033" s="3" t="s">
        <v>42</v>
      </c>
      <c r="G5033" s="3">
        <v>2018</v>
      </c>
      <c r="L5033" s="4"/>
      <c r="N5033" s="3" t="s">
        <v>785</v>
      </c>
      <c r="P5033" s="3">
        <v>14</v>
      </c>
      <c r="Q5033" s="24">
        <v>14</v>
      </c>
      <c r="R5033" s="3">
        <v>8</v>
      </c>
      <c r="S5033" s="2" t="s">
        <v>3</v>
      </c>
      <c r="T5033" s="2" t="s">
        <v>44</v>
      </c>
      <c r="U5033" s="2" t="s">
        <v>72</v>
      </c>
      <c r="V5033" s="37" t="s">
        <v>72</v>
      </c>
      <c r="X5033" s="2" t="s">
        <v>2057</v>
      </c>
      <c r="AA5033" s="20">
        <v>45.264569899999998</v>
      </c>
      <c r="AB5033" s="20">
        <v>-123.05940819999999</v>
      </c>
      <c r="AC5033" s="2" t="s">
        <v>45</v>
      </c>
      <c r="AE5033" s="2" t="s">
        <v>345</v>
      </c>
      <c r="AF5033" s="1" t="str">
        <f>CONCATENATE("ex ", AE5033)</f>
        <v>ex Eschscholzia californica</v>
      </c>
      <c r="AG5033" s="2" t="s">
        <v>181</v>
      </c>
      <c r="AH5033" s="2" t="s">
        <v>1766</v>
      </c>
      <c r="AT5033" s="2" t="s">
        <v>181</v>
      </c>
    </row>
    <row r="5034" spans="2:46">
      <c r="B5034" s="87">
        <v>3478</v>
      </c>
      <c r="E5034" s="3">
        <v>14</v>
      </c>
      <c r="F5034" s="3" t="s">
        <v>42</v>
      </c>
      <c r="G5034" s="3">
        <v>2018</v>
      </c>
      <c r="L5034" s="4"/>
      <c r="N5034" s="3" t="s">
        <v>785</v>
      </c>
      <c r="P5034" s="3">
        <v>14</v>
      </c>
      <c r="Q5034" s="24">
        <v>14</v>
      </c>
      <c r="R5034" s="3">
        <v>9</v>
      </c>
      <c r="S5034" s="2" t="s">
        <v>3</v>
      </c>
      <c r="T5034" s="2" t="s">
        <v>44</v>
      </c>
      <c r="U5034" s="2" t="s">
        <v>72</v>
      </c>
      <c r="V5034" s="37" t="s">
        <v>72</v>
      </c>
      <c r="X5034" s="2" t="s">
        <v>2057</v>
      </c>
      <c r="AA5034" s="20">
        <v>45.264569899999998</v>
      </c>
      <c r="AB5034" s="20">
        <v>-123.05940819999999</v>
      </c>
      <c r="AC5034" s="2" t="s">
        <v>45</v>
      </c>
      <c r="AE5034" s="2" t="s">
        <v>345</v>
      </c>
      <c r="AF5034" s="1" t="str">
        <f>CONCATENATE("ex ", AE5034)</f>
        <v>ex Eschscholzia californica</v>
      </c>
      <c r="AG5034" s="2" t="s">
        <v>181</v>
      </c>
      <c r="AH5034" s="2" t="s">
        <v>1766</v>
      </c>
      <c r="AT5034" s="2" t="s">
        <v>181</v>
      </c>
    </row>
    <row r="5035" spans="2:46">
      <c r="B5035" s="87">
        <v>3479</v>
      </c>
      <c r="E5035" s="3">
        <v>14</v>
      </c>
      <c r="F5035" s="3" t="s">
        <v>42</v>
      </c>
      <c r="G5035" s="3">
        <v>2018</v>
      </c>
      <c r="L5035" s="4"/>
      <c r="N5035" s="3" t="s">
        <v>785</v>
      </c>
      <c r="P5035" s="3">
        <v>14</v>
      </c>
      <c r="Q5035" s="24">
        <v>14</v>
      </c>
      <c r="R5035" s="3">
        <v>10</v>
      </c>
      <c r="S5035" s="2" t="s">
        <v>3</v>
      </c>
      <c r="T5035" s="2" t="s">
        <v>44</v>
      </c>
      <c r="U5035" s="2" t="s">
        <v>72</v>
      </c>
      <c r="V5035" s="37" t="s">
        <v>72</v>
      </c>
      <c r="X5035" s="2" t="s">
        <v>2057</v>
      </c>
      <c r="AA5035" s="20">
        <v>45.264569899999998</v>
      </c>
      <c r="AB5035" s="20">
        <v>-123.05940819999999</v>
      </c>
      <c r="AC5035" s="2" t="s">
        <v>45</v>
      </c>
      <c r="AE5035" s="2" t="s">
        <v>345</v>
      </c>
      <c r="AF5035" s="1" t="str">
        <f>CONCATENATE("ex ", AE5035)</f>
        <v>ex Eschscholzia californica</v>
      </c>
      <c r="AG5035" s="2" t="s">
        <v>181</v>
      </c>
      <c r="AH5035" s="2" t="s">
        <v>1766</v>
      </c>
      <c r="AT5035" s="2" t="s">
        <v>181</v>
      </c>
    </row>
    <row r="5036" spans="2:46">
      <c r="B5036" s="87">
        <v>3480</v>
      </c>
      <c r="E5036" s="3">
        <v>14</v>
      </c>
      <c r="F5036" s="3" t="s">
        <v>42</v>
      </c>
      <c r="G5036" s="3">
        <v>2018</v>
      </c>
      <c r="L5036" s="4"/>
      <c r="N5036" s="3" t="s">
        <v>786</v>
      </c>
      <c r="P5036" s="3">
        <v>15</v>
      </c>
      <c r="Q5036" s="24">
        <v>15</v>
      </c>
      <c r="R5036" s="3">
        <v>1</v>
      </c>
      <c r="S5036" s="2" t="s">
        <v>3</v>
      </c>
      <c r="T5036" s="2" t="s">
        <v>44</v>
      </c>
      <c r="U5036" s="2" t="s">
        <v>72</v>
      </c>
      <c r="V5036" s="37" t="s">
        <v>72</v>
      </c>
      <c r="X5036" s="2" t="s">
        <v>2055</v>
      </c>
      <c r="AA5036" s="20">
        <v>45.258431889999997</v>
      </c>
      <c r="AB5036" s="20">
        <v>-123.07474726</v>
      </c>
      <c r="AC5036" s="2" t="s">
        <v>45</v>
      </c>
      <c r="AE5036" s="2" t="s">
        <v>781</v>
      </c>
      <c r="AF5036" s="1" t="str">
        <f>CONCATENATE("ex ", AE5036)</f>
        <v>ex Aquilegia</v>
      </c>
      <c r="AG5036" s="2" t="s">
        <v>181</v>
      </c>
      <c r="AH5036" s="2" t="s">
        <v>1766</v>
      </c>
      <c r="AT5036" s="2" t="s">
        <v>181</v>
      </c>
    </row>
    <row r="5037" spans="2:46">
      <c r="B5037" s="87">
        <v>3481</v>
      </c>
      <c r="E5037" s="3">
        <v>14</v>
      </c>
      <c r="F5037" s="3" t="s">
        <v>42</v>
      </c>
      <c r="G5037" s="3">
        <v>2018</v>
      </c>
      <c r="L5037" s="4"/>
      <c r="N5037" s="3" t="s">
        <v>786</v>
      </c>
      <c r="P5037" s="3">
        <v>15</v>
      </c>
      <c r="Q5037" s="24">
        <v>15</v>
      </c>
      <c r="R5037" s="3">
        <v>2</v>
      </c>
      <c r="S5037" s="2" t="s">
        <v>3</v>
      </c>
      <c r="T5037" s="2" t="s">
        <v>44</v>
      </c>
      <c r="U5037" s="2" t="s">
        <v>72</v>
      </c>
      <c r="V5037" s="37" t="s">
        <v>72</v>
      </c>
      <c r="X5037" s="2" t="s">
        <v>2055</v>
      </c>
      <c r="AA5037" s="20">
        <v>45.258431889999997</v>
      </c>
      <c r="AB5037" s="20">
        <v>-123.07474726</v>
      </c>
      <c r="AC5037" s="2" t="s">
        <v>45</v>
      </c>
      <c r="AE5037" s="2" t="s">
        <v>781</v>
      </c>
      <c r="AF5037" s="1" t="str">
        <f>CONCATENATE("ex ", AE5037)</f>
        <v>ex Aquilegia</v>
      </c>
      <c r="AG5037" s="2" t="s">
        <v>181</v>
      </c>
      <c r="AH5037" s="2" t="s">
        <v>1766</v>
      </c>
      <c r="AT5037" s="2" t="s">
        <v>181</v>
      </c>
    </row>
    <row r="5038" spans="2:46">
      <c r="B5038" s="87">
        <v>3482</v>
      </c>
      <c r="E5038" s="3">
        <v>14</v>
      </c>
      <c r="F5038" s="3" t="s">
        <v>42</v>
      </c>
      <c r="G5038" s="3">
        <v>2018</v>
      </c>
      <c r="L5038" s="4"/>
      <c r="N5038" s="3" t="s">
        <v>786</v>
      </c>
      <c r="P5038" s="3">
        <v>15</v>
      </c>
      <c r="Q5038" s="24">
        <v>15</v>
      </c>
      <c r="R5038" s="3">
        <v>3</v>
      </c>
      <c r="S5038" s="2" t="s">
        <v>3</v>
      </c>
      <c r="T5038" s="2" t="s">
        <v>44</v>
      </c>
      <c r="U5038" s="2" t="s">
        <v>72</v>
      </c>
      <c r="V5038" s="37" t="s">
        <v>72</v>
      </c>
      <c r="X5038" s="2" t="s">
        <v>2055</v>
      </c>
      <c r="AA5038" s="20">
        <v>45.258431889999997</v>
      </c>
      <c r="AB5038" s="20">
        <v>-123.07474726</v>
      </c>
      <c r="AC5038" s="2" t="s">
        <v>45</v>
      </c>
      <c r="AE5038" s="2" t="s">
        <v>781</v>
      </c>
      <c r="AF5038" s="1" t="str">
        <f>CONCATENATE("ex ", AE5038)</f>
        <v>ex Aquilegia</v>
      </c>
      <c r="AG5038" s="2" t="s">
        <v>181</v>
      </c>
      <c r="AH5038" s="2" t="s">
        <v>1766</v>
      </c>
      <c r="AT5038" s="2" t="s">
        <v>181</v>
      </c>
    </row>
    <row r="5039" spans="2:46">
      <c r="B5039" s="87">
        <v>3483</v>
      </c>
      <c r="E5039" s="3">
        <v>14</v>
      </c>
      <c r="F5039" s="3" t="s">
        <v>42</v>
      </c>
      <c r="G5039" s="3">
        <v>2018</v>
      </c>
      <c r="L5039" s="4"/>
      <c r="N5039" s="3" t="s">
        <v>786</v>
      </c>
      <c r="P5039" s="3">
        <v>15</v>
      </c>
      <c r="Q5039" s="24">
        <v>15</v>
      </c>
      <c r="R5039" s="3">
        <v>4</v>
      </c>
      <c r="S5039" s="2" t="s">
        <v>3</v>
      </c>
      <c r="T5039" s="2" t="s">
        <v>44</v>
      </c>
      <c r="U5039" s="2" t="s">
        <v>72</v>
      </c>
      <c r="V5039" s="37" t="s">
        <v>72</v>
      </c>
      <c r="X5039" s="2" t="s">
        <v>2055</v>
      </c>
      <c r="AA5039" s="20">
        <v>45.258431889999997</v>
      </c>
      <c r="AB5039" s="20">
        <v>-123.07474726</v>
      </c>
      <c r="AC5039" s="2" t="s">
        <v>45</v>
      </c>
      <c r="AE5039" s="2" t="s">
        <v>781</v>
      </c>
      <c r="AF5039" s="1" t="str">
        <f>CONCATENATE("ex ", AE5039)</f>
        <v>ex Aquilegia</v>
      </c>
      <c r="AG5039" s="2" t="s">
        <v>181</v>
      </c>
      <c r="AH5039" s="2" t="s">
        <v>1766</v>
      </c>
      <c r="AT5039" s="2" t="s">
        <v>181</v>
      </c>
    </row>
    <row r="5040" spans="2:46">
      <c r="B5040" s="87">
        <v>3484</v>
      </c>
      <c r="E5040" s="3">
        <v>14</v>
      </c>
      <c r="F5040" s="3" t="s">
        <v>42</v>
      </c>
      <c r="G5040" s="3">
        <v>2018</v>
      </c>
      <c r="L5040" s="4"/>
      <c r="N5040" s="3" t="s">
        <v>786</v>
      </c>
      <c r="P5040" s="3">
        <v>15</v>
      </c>
      <c r="Q5040" s="24">
        <v>15</v>
      </c>
      <c r="R5040" s="3">
        <v>5</v>
      </c>
      <c r="S5040" s="2" t="s">
        <v>3</v>
      </c>
      <c r="T5040" s="2" t="s">
        <v>44</v>
      </c>
      <c r="U5040" s="2" t="s">
        <v>72</v>
      </c>
      <c r="V5040" s="37" t="s">
        <v>72</v>
      </c>
      <c r="X5040" s="2" t="s">
        <v>2055</v>
      </c>
      <c r="AA5040" s="20">
        <v>45.258431889999997</v>
      </c>
      <c r="AB5040" s="20">
        <v>-123.07474726</v>
      </c>
      <c r="AC5040" s="2" t="s">
        <v>45</v>
      </c>
      <c r="AE5040" s="2" t="s">
        <v>781</v>
      </c>
      <c r="AF5040" s="1" t="str">
        <f>CONCATENATE("ex ", AE5040)</f>
        <v>ex Aquilegia</v>
      </c>
      <c r="AG5040" s="2" t="s">
        <v>181</v>
      </c>
      <c r="AH5040" s="2" t="s">
        <v>1766</v>
      </c>
      <c r="AT5040" s="2" t="s">
        <v>181</v>
      </c>
    </row>
    <row r="5041" spans="2:46">
      <c r="B5041" s="87">
        <v>3485</v>
      </c>
      <c r="E5041" s="3">
        <v>14</v>
      </c>
      <c r="F5041" s="3" t="s">
        <v>42</v>
      </c>
      <c r="G5041" s="3">
        <v>2018</v>
      </c>
      <c r="L5041" s="4"/>
      <c r="N5041" s="3" t="s">
        <v>786</v>
      </c>
      <c r="P5041" s="3">
        <v>15</v>
      </c>
      <c r="Q5041" s="24">
        <v>15</v>
      </c>
      <c r="R5041" s="3">
        <v>6</v>
      </c>
      <c r="S5041" s="2" t="s">
        <v>3</v>
      </c>
      <c r="T5041" s="2" t="s">
        <v>44</v>
      </c>
      <c r="U5041" s="2" t="s">
        <v>72</v>
      </c>
      <c r="V5041" s="37" t="s">
        <v>72</v>
      </c>
      <c r="X5041" s="2" t="s">
        <v>2055</v>
      </c>
      <c r="AA5041" s="20">
        <v>45.258431889999997</v>
      </c>
      <c r="AB5041" s="20">
        <v>-123.07474726</v>
      </c>
      <c r="AC5041" s="2" t="s">
        <v>45</v>
      </c>
      <c r="AE5041" s="2" t="s">
        <v>781</v>
      </c>
      <c r="AF5041" s="1" t="str">
        <f>CONCATENATE("ex ", AE5041)</f>
        <v>ex Aquilegia</v>
      </c>
      <c r="AG5041" s="2" t="s">
        <v>181</v>
      </c>
      <c r="AH5041" s="2" t="s">
        <v>1766</v>
      </c>
      <c r="AT5041" s="2" t="s">
        <v>181</v>
      </c>
    </row>
    <row r="5042" spans="2:46">
      <c r="B5042" s="87">
        <v>4421</v>
      </c>
      <c r="E5042" s="3">
        <v>22</v>
      </c>
      <c r="F5042" s="3" t="s">
        <v>42</v>
      </c>
      <c r="G5042" s="3">
        <v>2018</v>
      </c>
      <c r="L5042" s="4"/>
      <c r="N5042" s="3" t="s">
        <v>975</v>
      </c>
      <c r="P5042" s="3">
        <v>16</v>
      </c>
      <c r="Q5042" s="24">
        <v>16</v>
      </c>
      <c r="R5042" s="3">
        <v>1</v>
      </c>
      <c r="S5042" s="2" t="s">
        <v>3</v>
      </c>
      <c r="T5042" s="2" t="s">
        <v>44</v>
      </c>
      <c r="U5042" s="2" t="s">
        <v>72</v>
      </c>
      <c r="V5042" s="37" t="s">
        <v>72</v>
      </c>
      <c r="X5042" s="2" t="s">
        <v>976</v>
      </c>
      <c r="AA5042" s="20">
        <v>45.1446987072</v>
      </c>
      <c r="AB5042" s="20">
        <v>-123.2667320616</v>
      </c>
      <c r="AC5042" s="2" t="s">
        <v>45</v>
      </c>
      <c r="AE5042" s="2" t="s">
        <v>605</v>
      </c>
      <c r="AF5042" s="1" t="str">
        <f>CONCATENATE("ex ", AE5042)</f>
        <v>ex Lupinus rivularis</v>
      </c>
      <c r="AG5042" s="2" t="s">
        <v>181</v>
      </c>
      <c r="AH5042" s="2" t="s">
        <v>1766</v>
      </c>
      <c r="AT5042" s="2" t="s">
        <v>181</v>
      </c>
    </row>
    <row r="5043" spans="2:46">
      <c r="B5043" s="87">
        <v>4422</v>
      </c>
      <c r="E5043" s="3">
        <v>22</v>
      </c>
      <c r="F5043" s="3" t="s">
        <v>42</v>
      </c>
      <c r="G5043" s="3">
        <v>2018</v>
      </c>
      <c r="L5043" s="4"/>
      <c r="N5043" s="3" t="s">
        <v>975</v>
      </c>
      <c r="P5043" s="3">
        <v>16</v>
      </c>
      <c r="Q5043" s="24">
        <v>16</v>
      </c>
      <c r="R5043" s="3">
        <v>2</v>
      </c>
      <c r="S5043" s="2" t="s">
        <v>3</v>
      </c>
      <c r="T5043" s="2" t="s">
        <v>44</v>
      </c>
      <c r="U5043" s="2" t="s">
        <v>72</v>
      </c>
      <c r="V5043" s="37" t="s">
        <v>72</v>
      </c>
      <c r="X5043" s="2" t="s">
        <v>976</v>
      </c>
      <c r="AA5043" s="20">
        <v>45.1446987072</v>
      </c>
      <c r="AB5043" s="20">
        <v>-123.2667320616</v>
      </c>
      <c r="AC5043" s="2" t="s">
        <v>45</v>
      </c>
      <c r="AE5043" s="2" t="s">
        <v>605</v>
      </c>
      <c r="AF5043" s="1" t="str">
        <f>CONCATENATE("ex ", AE5043)</f>
        <v>ex Lupinus rivularis</v>
      </c>
      <c r="AG5043" s="2" t="s">
        <v>181</v>
      </c>
      <c r="AH5043" s="2" t="s">
        <v>1766</v>
      </c>
      <c r="AT5043" s="2" t="s">
        <v>181</v>
      </c>
    </row>
    <row r="5044" spans="2:46">
      <c r="B5044" s="87">
        <v>4423</v>
      </c>
      <c r="E5044" s="3">
        <v>22</v>
      </c>
      <c r="F5044" s="3" t="s">
        <v>42</v>
      </c>
      <c r="G5044" s="3">
        <v>2018</v>
      </c>
      <c r="L5044" s="4"/>
      <c r="N5044" s="3" t="s">
        <v>975</v>
      </c>
      <c r="P5044" s="3">
        <v>16</v>
      </c>
      <c r="Q5044" s="24">
        <v>16</v>
      </c>
      <c r="R5044" s="3">
        <v>3</v>
      </c>
      <c r="S5044" s="2" t="s">
        <v>3</v>
      </c>
      <c r="T5044" s="2" t="s">
        <v>44</v>
      </c>
      <c r="U5044" s="2" t="s">
        <v>72</v>
      </c>
      <c r="V5044" s="37" t="s">
        <v>72</v>
      </c>
      <c r="X5044" s="2" t="s">
        <v>976</v>
      </c>
      <c r="AA5044" s="20">
        <v>45.1446987072</v>
      </c>
      <c r="AB5044" s="20">
        <v>-123.2667320616</v>
      </c>
      <c r="AC5044" s="2" t="s">
        <v>45</v>
      </c>
      <c r="AE5044" s="2" t="s">
        <v>605</v>
      </c>
      <c r="AF5044" s="1" t="str">
        <f>CONCATENATE("ex ", AE5044)</f>
        <v>ex Lupinus rivularis</v>
      </c>
      <c r="AG5044" s="2" t="s">
        <v>181</v>
      </c>
      <c r="AH5044" s="2" t="s">
        <v>1766</v>
      </c>
      <c r="AT5044" s="2" t="s">
        <v>181</v>
      </c>
    </row>
    <row r="5045" spans="2:46">
      <c r="B5045" s="87">
        <v>4424</v>
      </c>
      <c r="E5045" s="3">
        <v>22</v>
      </c>
      <c r="F5045" s="3" t="s">
        <v>42</v>
      </c>
      <c r="G5045" s="3">
        <v>2018</v>
      </c>
      <c r="L5045" s="4"/>
      <c r="N5045" s="3" t="s">
        <v>975</v>
      </c>
      <c r="P5045" s="3">
        <v>16</v>
      </c>
      <c r="Q5045" s="24">
        <v>16</v>
      </c>
      <c r="R5045" s="3">
        <v>4</v>
      </c>
      <c r="S5045" s="2" t="s">
        <v>3</v>
      </c>
      <c r="T5045" s="2" t="s">
        <v>44</v>
      </c>
      <c r="U5045" s="2" t="s">
        <v>72</v>
      </c>
      <c r="V5045" s="37" t="s">
        <v>72</v>
      </c>
      <c r="X5045" s="2" t="s">
        <v>976</v>
      </c>
      <c r="AA5045" s="20">
        <v>45.1446987072</v>
      </c>
      <c r="AB5045" s="20">
        <v>-123.2667320616</v>
      </c>
      <c r="AC5045" s="2" t="s">
        <v>45</v>
      </c>
      <c r="AE5045" s="2" t="s">
        <v>605</v>
      </c>
      <c r="AF5045" s="1" t="str">
        <f>CONCATENATE("ex ", AE5045)</f>
        <v>ex Lupinus rivularis</v>
      </c>
      <c r="AG5045" s="2" t="s">
        <v>181</v>
      </c>
      <c r="AH5045" s="2" t="s">
        <v>1766</v>
      </c>
      <c r="AT5045" s="2" t="s">
        <v>181</v>
      </c>
    </row>
    <row r="5046" spans="2:46">
      <c r="B5046" s="87">
        <v>4425</v>
      </c>
      <c r="E5046" s="3">
        <v>22</v>
      </c>
      <c r="F5046" s="3" t="s">
        <v>42</v>
      </c>
      <c r="G5046" s="3">
        <v>2018</v>
      </c>
      <c r="L5046" s="4"/>
      <c r="N5046" s="3" t="s">
        <v>975</v>
      </c>
      <c r="P5046" s="3">
        <v>16</v>
      </c>
      <c r="Q5046" s="24">
        <v>16</v>
      </c>
      <c r="R5046" s="3">
        <v>5</v>
      </c>
      <c r="S5046" s="2" t="s">
        <v>3</v>
      </c>
      <c r="T5046" s="2" t="s">
        <v>44</v>
      </c>
      <c r="U5046" s="2" t="s">
        <v>72</v>
      </c>
      <c r="V5046" s="37" t="s">
        <v>72</v>
      </c>
      <c r="X5046" s="2" t="s">
        <v>976</v>
      </c>
      <c r="AA5046" s="20">
        <v>45.1446987072</v>
      </c>
      <c r="AB5046" s="20">
        <v>-123.2667320616</v>
      </c>
      <c r="AC5046" s="2" t="s">
        <v>45</v>
      </c>
      <c r="AE5046" s="2" t="s">
        <v>605</v>
      </c>
      <c r="AF5046" s="1" t="str">
        <f>CONCATENATE("ex ", AE5046)</f>
        <v>ex Lupinus rivularis</v>
      </c>
      <c r="AG5046" s="2" t="s">
        <v>181</v>
      </c>
      <c r="AH5046" s="2" t="s">
        <v>1766</v>
      </c>
      <c r="AT5046" s="2" t="s">
        <v>181</v>
      </c>
    </row>
    <row r="5047" spans="2:46">
      <c r="B5047" s="87">
        <v>4426</v>
      </c>
      <c r="E5047" s="3">
        <v>22</v>
      </c>
      <c r="F5047" s="3" t="s">
        <v>42</v>
      </c>
      <c r="G5047" s="3">
        <v>2018</v>
      </c>
      <c r="L5047" s="4"/>
      <c r="N5047" s="3" t="s">
        <v>975</v>
      </c>
      <c r="P5047" s="3">
        <v>16</v>
      </c>
      <c r="Q5047" s="24">
        <v>16</v>
      </c>
      <c r="R5047" s="3">
        <v>6</v>
      </c>
      <c r="S5047" s="2" t="s">
        <v>3</v>
      </c>
      <c r="T5047" s="2" t="s">
        <v>44</v>
      </c>
      <c r="U5047" s="2" t="s">
        <v>72</v>
      </c>
      <c r="V5047" s="37" t="s">
        <v>72</v>
      </c>
      <c r="X5047" s="2" t="s">
        <v>976</v>
      </c>
      <c r="AA5047" s="20">
        <v>45.1446987072</v>
      </c>
      <c r="AB5047" s="20">
        <v>-123.2667320616</v>
      </c>
      <c r="AC5047" s="2" t="s">
        <v>45</v>
      </c>
      <c r="AE5047" s="2" t="s">
        <v>605</v>
      </c>
      <c r="AF5047" s="1" t="str">
        <f>CONCATENATE("ex ", AE5047)</f>
        <v>ex Lupinus rivularis</v>
      </c>
      <c r="AG5047" s="2" t="s">
        <v>181</v>
      </c>
      <c r="AH5047" s="2" t="s">
        <v>1766</v>
      </c>
      <c r="AT5047" s="2" t="s">
        <v>181</v>
      </c>
    </row>
    <row r="5048" spans="2:46">
      <c r="B5048" s="87">
        <v>4427</v>
      </c>
      <c r="E5048" s="3">
        <v>22</v>
      </c>
      <c r="F5048" s="3" t="s">
        <v>42</v>
      </c>
      <c r="G5048" s="3">
        <v>2018</v>
      </c>
      <c r="L5048" s="4"/>
      <c r="N5048" s="3" t="s">
        <v>977</v>
      </c>
      <c r="P5048" s="3">
        <v>17</v>
      </c>
      <c r="Q5048" s="24">
        <v>17</v>
      </c>
      <c r="R5048" s="3">
        <v>1</v>
      </c>
      <c r="S5048" s="2" t="s">
        <v>3</v>
      </c>
      <c r="T5048" s="2" t="s">
        <v>44</v>
      </c>
      <c r="U5048" s="2" t="s">
        <v>72</v>
      </c>
      <c r="V5048" s="37" t="s">
        <v>72</v>
      </c>
      <c r="X5048" s="2" t="s">
        <v>591</v>
      </c>
      <c r="AA5048" s="20">
        <v>45.133705512200002</v>
      </c>
      <c r="AB5048" s="20">
        <v>-123.37390129240001</v>
      </c>
      <c r="AC5048" s="2" t="s">
        <v>45</v>
      </c>
      <c r="AE5048" s="2" t="s">
        <v>135</v>
      </c>
      <c r="AF5048" s="1" t="str">
        <f>CONCATENATE("ex ", AE5048)</f>
        <v>ex Bellis perennis</v>
      </c>
      <c r="AG5048" s="2" t="s">
        <v>181</v>
      </c>
      <c r="AH5048" s="2" t="s">
        <v>1766</v>
      </c>
      <c r="AT5048" s="2" t="s">
        <v>181</v>
      </c>
    </row>
    <row r="5049" spans="2:46">
      <c r="B5049" s="87">
        <v>4428</v>
      </c>
      <c r="E5049" s="3">
        <v>22</v>
      </c>
      <c r="F5049" s="3" t="s">
        <v>42</v>
      </c>
      <c r="G5049" s="3">
        <v>2018</v>
      </c>
      <c r="L5049" s="4"/>
      <c r="N5049" s="3" t="s">
        <v>977</v>
      </c>
      <c r="P5049" s="3">
        <v>17</v>
      </c>
      <c r="Q5049" s="24">
        <v>17</v>
      </c>
      <c r="R5049" s="3">
        <v>2</v>
      </c>
      <c r="S5049" s="2" t="s">
        <v>3</v>
      </c>
      <c r="T5049" s="2" t="s">
        <v>44</v>
      </c>
      <c r="U5049" s="2" t="s">
        <v>72</v>
      </c>
      <c r="V5049" s="37" t="s">
        <v>72</v>
      </c>
      <c r="X5049" s="2" t="s">
        <v>591</v>
      </c>
      <c r="AA5049" s="20">
        <v>45.133705512200002</v>
      </c>
      <c r="AB5049" s="20">
        <v>-123.37390129240001</v>
      </c>
      <c r="AC5049" s="2" t="s">
        <v>45</v>
      </c>
      <c r="AE5049" s="2" t="s">
        <v>135</v>
      </c>
      <c r="AF5049" s="1" t="str">
        <f>CONCATENATE("ex ", AE5049)</f>
        <v>ex Bellis perennis</v>
      </c>
      <c r="AG5049" s="2" t="s">
        <v>181</v>
      </c>
      <c r="AH5049" s="2" t="s">
        <v>1766</v>
      </c>
      <c r="AT5049" s="2" t="s">
        <v>181</v>
      </c>
    </row>
    <row r="5050" spans="2:46">
      <c r="B5050" s="87">
        <v>4429</v>
      </c>
      <c r="E5050" s="3">
        <v>22</v>
      </c>
      <c r="F5050" s="3" t="s">
        <v>42</v>
      </c>
      <c r="G5050" s="3">
        <v>2018</v>
      </c>
      <c r="L5050" s="4"/>
      <c r="N5050" s="3" t="s">
        <v>977</v>
      </c>
      <c r="P5050" s="3">
        <v>17</v>
      </c>
      <c r="Q5050" s="24">
        <v>17</v>
      </c>
      <c r="R5050" s="3">
        <v>3</v>
      </c>
      <c r="S5050" s="2" t="s">
        <v>3</v>
      </c>
      <c r="T5050" s="2" t="s">
        <v>44</v>
      </c>
      <c r="U5050" s="2" t="s">
        <v>72</v>
      </c>
      <c r="V5050" s="37" t="s">
        <v>72</v>
      </c>
      <c r="X5050" s="2" t="s">
        <v>591</v>
      </c>
      <c r="AA5050" s="20">
        <v>45.133705512200002</v>
      </c>
      <c r="AB5050" s="20">
        <v>-123.37390129240001</v>
      </c>
      <c r="AC5050" s="2" t="s">
        <v>45</v>
      </c>
      <c r="AE5050" s="2" t="s">
        <v>135</v>
      </c>
      <c r="AF5050" s="1" t="str">
        <f>CONCATENATE("ex ", AE5050)</f>
        <v>ex Bellis perennis</v>
      </c>
      <c r="AG5050" s="2" t="s">
        <v>181</v>
      </c>
      <c r="AH5050" s="2" t="s">
        <v>1766</v>
      </c>
      <c r="AT5050" s="2" t="s">
        <v>181</v>
      </c>
    </row>
    <row r="5051" spans="2:46">
      <c r="B5051" s="87">
        <v>4430</v>
      </c>
      <c r="E5051" s="3">
        <v>22</v>
      </c>
      <c r="F5051" s="3" t="s">
        <v>42</v>
      </c>
      <c r="G5051" s="3">
        <v>2018</v>
      </c>
      <c r="L5051" s="4"/>
      <c r="N5051" s="3" t="s">
        <v>977</v>
      </c>
      <c r="P5051" s="3">
        <v>17</v>
      </c>
      <c r="Q5051" s="24">
        <v>17</v>
      </c>
      <c r="R5051" s="3">
        <v>4</v>
      </c>
      <c r="S5051" s="2" t="s">
        <v>3</v>
      </c>
      <c r="T5051" s="2" t="s">
        <v>44</v>
      </c>
      <c r="U5051" s="2" t="s">
        <v>72</v>
      </c>
      <c r="V5051" s="37" t="s">
        <v>72</v>
      </c>
      <c r="X5051" s="2" t="s">
        <v>591</v>
      </c>
      <c r="AA5051" s="20">
        <v>45.133705512200002</v>
      </c>
      <c r="AB5051" s="20">
        <v>-123.37390129240001</v>
      </c>
      <c r="AC5051" s="2" t="s">
        <v>45</v>
      </c>
      <c r="AE5051" s="2" t="s">
        <v>135</v>
      </c>
      <c r="AF5051" s="1" t="str">
        <f>CONCATENATE("ex ", AE5051)</f>
        <v>ex Bellis perennis</v>
      </c>
      <c r="AG5051" s="2" t="s">
        <v>181</v>
      </c>
      <c r="AH5051" s="2" t="s">
        <v>1766</v>
      </c>
      <c r="AT5051" s="2" t="s">
        <v>181</v>
      </c>
    </row>
    <row r="5052" spans="2:46">
      <c r="B5052" s="87">
        <v>4431</v>
      </c>
      <c r="E5052" s="3">
        <v>22</v>
      </c>
      <c r="F5052" s="3" t="s">
        <v>42</v>
      </c>
      <c r="G5052" s="3">
        <v>2018</v>
      </c>
      <c r="L5052" s="4"/>
      <c r="N5052" s="3" t="s">
        <v>977</v>
      </c>
      <c r="P5052" s="3">
        <v>17</v>
      </c>
      <c r="Q5052" s="24">
        <v>17</v>
      </c>
      <c r="R5052" s="3">
        <v>5</v>
      </c>
      <c r="S5052" s="2" t="s">
        <v>3</v>
      </c>
      <c r="T5052" s="2" t="s">
        <v>44</v>
      </c>
      <c r="U5052" s="2" t="s">
        <v>72</v>
      </c>
      <c r="V5052" s="37" t="s">
        <v>72</v>
      </c>
      <c r="X5052" s="2" t="s">
        <v>591</v>
      </c>
      <c r="AA5052" s="20">
        <v>45.133705512200002</v>
      </c>
      <c r="AB5052" s="20">
        <v>-123.37390129240001</v>
      </c>
      <c r="AC5052" s="2" t="s">
        <v>45</v>
      </c>
      <c r="AE5052" s="2" t="s">
        <v>135</v>
      </c>
      <c r="AF5052" s="1" t="str">
        <f>CONCATENATE("ex ", AE5052)</f>
        <v>ex Bellis perennis</v>
      </c>
      <c r="AG5052" s="2" t="s">
        <v>181</v>
      </c>
      <c r="AH5052" s="2" t="s">
        <v>1766</v>
      </c>
      <c r="AT5052" s="2" t="s">
        <v>181</v>
      </c>
    </row>
    <row r="5053" spans="2:46">
      <c r="B5053" s="87">
        <v>4432</v>
      </c>
      <c r="E5053" s="3">
        <v>22</v>
      </c>
      <c r="F5053" s="3" t="s">
        <v>42</v>
      </c>
      <c r="G5053" s="3">
        <v>2018</v>
      </c>
      <c r="L5053" s="4"/>
      <c r="N5053" s="3" t="s">
        <v>977</v>
      </c>
      <c r="P5053" s="3">
        <v>17</v>
      </c>
      <c r="Q5053" s="24">
        <v>17</v>
      </c>
      <c r="R5053" s="3">
        <v>6</v>
      </c>
      <c r="S5053" s="2" t="s">
        <v>3</v>
      </c>
      <c r="T5053" s="2" t="s">
        <v>44</v>
      </c>
      <c r="U5053" s="2" t="s">
        <v>72</v>
      </c>
      <c r="V5053" s="37" t="s">
        <v>72</v>
      </c>
      <c r="X5053" s="2" t="s">
        <v>591</v>
      </c>
      <c r="AA5053" s="20">
        <v>45.133705512200002</v>
      </c>
      <c r="AB5053" s="20">
        <v>-123.37390129240001</v>
      </c>
      <c r="AC5053" s="2" t="s">
        <v>45</v>
      </c>
      <c r="AE5053" s="2" t="s">
        <v>135</v>
      </c>
      <c r="AF5053" s="1" t="str">
        <f>CONCATENATE("ex ", AE5053)</f>
        <v>ex Bellis perennis</v>
      </c>
      <c r="AG5053" s="2" t="s">
        <v>181</v>
      </c>
      <c r="AH5053" s="2" t="s">
        <v>1766</v>
      </c>
      <c r="AT5053" s="2" t="s">
        <v>181</v>
      </c>
    </row>
    <row r="5054" spans="2:46">
      <c r="B5054" s="87">
        <v>4457</v>
      </c>
      <c r="E5054" s="3">
        <v>22</v>
      </c>
      <c r="F5054" s="3" t="s">
        <v>42</v>
      </c>
      <c r="G5054" s="3">
        <v>2018</v>
      </c>
      <c r="L5054" s="4"/>
      <c r="N5054" s="3" t="s">
        <v>978</v>
      </c>
      <c r="P5054" s="3">
        <v>18</v>
      </c>
      <c r="Q5054" s="24">
        <v>18</v>
      </c>
      <c r="R5054" s="3">
        <v>1</v>
      </c>
      <c r="S5054" s="2" t="s">
        <v>3</v>
      </c>
      <c r="T5054" s="2" t="s">
        <v>44</v>
      </c>
      <c r="U5054" s="2" t="s">
        <v>72</v>
      </c>
      <c r="V5054" s="37" t="s">
        <v>72</v>
      </c>
      <c r="X5054" s="2" t="s">
        <v>591</v>
      </c>
      <c r="AA5054" s="20">
        <v>45.1352024177</v>
      </c>
      <c r="AB5054" s="20">
        <v>-123.3736531599</v>
      </c>
      <c r="AC5054" s="2" t="s">
        <v>45</v>
      </c>
      <c r="AE5054" s="2" t="s">
        <v>615</v>
      </c>
      <c r="AF5054" s="1" t="str">
        <f>CONCATENATE("ex ", AE5054)</f>
        <v>ex Crepis capillaris</v>
      </c>
      <c r="AG5054" s="2" t="s">
        <v>181</v>
      </c>
      <c r="AH5054" s="2" t="s">
        <v>1766</v>
      </c>
      <c r="AT5054" s="2" t="s">
        <v>181</v>
      </c>
    </row>
    <row r="5055" spans="2:46">
      <c r="B5055" s="87">
        <v>4458</v>
      </c>
      <c r="E5055" s="3">
        <v>22</v>
      </c>
      <c r="F5055" s="3" t="s">
        <v>42</v>
      </c>
      <c r="G5055" s="3">
        <v>2018</v>
      </c>
      <c r="L5055" s="4"/>
      <c r="N5055" s="3" t="s">
        <v>978</v>
      </c>
      <c r="P5055" s="3">
        <v>18</v>
      </c>
      <c r="Q5055" s="24">
        <v>18</v>
      </c>
      <c r="R5055" s="3">
        <v>2</v>
      </c>
      <c r="S5055" s="2" t="s">
        <v>3</v>
      </c>
      <c r="T5055" s="2" t="s">
        <v>44</v>
      </c>
      <c r="U5055" s="2" t="s">
        <v>72</v>
      </c>
      <c r="V5055" s="37" t="s">
        <v>72</v>
      </c>
      <c r="X5055" s="2" t="s">
        <v>591</v>
      </c>
      <c r="AA5055" s="20">
        <v>45.1352024177</v>
      </c>
      <c r="AB5055" s="20">
        <v>-123.3736531599</v>
      </c>
      <c r="AC5055" s="2" t="s">
        <v>45</v>
      </c>
      <c r="AE5055" s="2" t="s">
        <v>615</v>
      </c>
      <c r="AF5055" s="1" t="str">
        <f>CONCATENATE("ex ", AE5055)</f>
        <v>ex Crepis capillaris</v>
      </c>
      <c r="AG5055" s="2" t="s">
        <v>181</v>
      </c>
      <c r="AH5055" s="2" t="s">
        <v>1766</v>
      </c>
      <c r="AT5055" s="2" t="s">
        <v>181</v>
      </c>
    </row>
    <row r="5056" spans="2:46">
      <c r="B5056" s="87">
        <v>4459</v>
      </c>
      <c r="E5056" s="3">
        <v>22</v>
      </c>
      <c r="F5056" s="3" t="s">
        <v>42</v>
      </c>
      <c r="G5056" s="3">
        <v>2018</v>
      </c>
      <c r="L5056" s="4"/>
      <c r="N5056" s="3" t="s">
        <v>978</v>
      </c>
      <c r="P5056" s="3">
        <v>18</v>
      </c>
      <c r="Q5056" s="24">
        <v>18</v>
      </c>
      <c r="R5056" s="3">
        <v>3</v>
      </c>
      <c r="S5056" s="2" t="s">
        <v>3</v>
      </c>
      <c r="T5056" s="2" t="s">
        <v>44</v>
      </c>
      <c r="U5056" s="2" t="s">
        <v>72</v>
      </c>
      <c r="V5056" s="37" t="s">
        <v>72</v>
      </c>
      <c r="X5056" s="2" t="s">
        <v>591</v>
      </c>
      <c r="AA5056" s="20">
        <v>45.1352024177</v>
      </c>
      <c r="AB5056" s="20">
        <v>-123.3736531599</v>
      </c>
      <c r="AC5056" s="2" t="s">
        <v>45</v>
      </c>
      <c r="AE5056" s="2" t="s">
        <v>615</v>
      </c>
      <c r="AF5056" s="1" t="str">
        <f>CONCATENATE("ex ", AE5056)</f>
        <v>ex Crepis capillaris</v>
      </c>
      <c r="AG5056" s="2" t="s">
        <v>181</v>
      </c>
      <c r="AH5056" s="2" t="s">
        <v>1766</v>
      </c>
      <c r="AT5056" s="2" t="s">
        <v>181</v>
      </c>
    </row>
    <row r="5057" spans="2:46">
      <c r="B5057" s="87">
        <v>4460</v>
      </c>
      <c r="E5057" s="3">
        <v>22</v>
      </c>
      <c r="F5057" s="3" t="s">
        <v>42</v>
      </c>
      <c r="G5057" s="3">
        <v>2018</v>
      </c>
      <c r="L5057" s="4"/>
      <c r="N5057" s="3" t="s">
        <v>978</v>
      </c>
      <c r="P5057" s="3">
        <v>18</v>
      </c>
      <c r="Q5057" s="24">
        <v>18</v>
      </c>
      <c r="R5057" s="3">
        <v>4</v>
      </c>
      <c r="S5057" s="2" t="s">
        <v>3</v>
      </c>
      <c r="T5057" s="2" t="s">
        <v>44</v>
      </c>
      <c r="U5057" s="2" t="s">
        <v>72</v>
      </c>
      <c r="V5057" s="37" t="s">
        <v>72</v>
      </c>
      <c r="X5057" s="2" t="s">
        <v>591</v>
      </c>
      <c r="AA5057" s="20">
        <v>45.1352024177</v>
      </c>
      <c r="AB5057" s="20">
        <v>-123.3736531599</v>
      </c>
      <c r="AC5057" s="2" t="s">
        <v>45</v>
      </c>
      <c r="AE5057" s="2" t="s">
        <v>615</v>
      </c>
      <c r="AF5057" s="1" t="str">
        <f>CONCATENATE("ex ", AE5057)</f>
        <v>ex Crepis capillaris</v>
      </c>
      <c r="AG5057" s="2" t="s">
        <v>181</v>
      </c>
      <c r="AH5057" s="2" t="s">
        <v>1766</v>
      </c>
      <c r="AT5057" s="2" t="s">
        <v>181</v>
      </c>
    </row>
    <row r="5058" spans="2:46">
      <c r="B5058" s="87">
        <v>4461</v>
      </c>
      <c r="E5058" s="3">
        <v>22</v>
      </c>
      <c r="F5058" s="3" t="s">
        <v>42</v>
      </c>
      <c r="G5058" s="3">
        <v>2018</v>
      </c>
      <c r="L5058" s="4"/>
      <c r="N5058" s="3" t="s">
        <v>978</v>
      </c>
      <c r="P5058" s="3">
        <v>18</v>
      </c>
      <c r="Q5058" s="24">
        <v>18</v>
      </c>
      <c r="R5058" s="3">
        <v>5</v>
      </c>
      <c r="S5058" s="2" t="s">
        <v>3</v>
      </c>
      <c r="T5058" s="2" t="s">
        <v>44</v>
      </c>
      <c r="U5058" s="2" t="s">
        <v>72</v>
      </c>
      <c r="V5058" s="37" t="s">
        <v>72</v>
      </c>
      <c r="X5058" s="2" t="s">
        <v>591</v>
      </c>
      <c r="AA5058" s="20">
        <v>45.1352024177</v>
      </c>
      <c r="AB5058" s="20">
        <v>-123.3736531599</v>
      </c>
      <c r="AC5058" s="2" t="s">
        <v>45</v>
      </c>
      <c r="AE5058" s="2" t="s">
        <v>615</v>
      </c>
      <c r="AF5058" s="1" t="str">
        <f>CONCATENATE("ex ", AE5058)</f>
        <v>ex Crepis capillaris</v>
      </c>
      <c r="AG5058" s="2" t="s">
        <v>181</v>
      </c>
      <c r="AH5058" s="2" t="s">
        <v>1766</v>
      </c>
      <c r="AT5058" s="2" t="s">
        <v>181</v>
      </c>
    </row>
    <row r="5059" spans="2:46">
      <c r="B5059" s="87">
        <v>4462</v>
      </c>
      <c r="E5059" s="3">
        <v>22</v>
      </c>
      <c r="F5059" s="3" t="s">
        <v>42</v>
      </c>
      <c r="G5059" s="3">
        <v>2018</v>
      </c>
      <c r="L5059" s="4"/>
      <c r="N5059" s="3" t="s">
        <v>978</v>
      </c>
      <c r="P5059" s="3">
        <v>18</v>
      </c>
      <c r="Q5059" s="24">
        <v>18</v>
      </c>
      <c r="R5059" s="3">
        <v>6</v>
      </c>
      <c r="S5059" s="2" t="s">
        <v>3</v>
      </c>
      <c r="T5059" s="2" t="s">
        <v>44</v>
      </c>
      <c r="U5059" s="2" t="s">
        <v>72</v>
      </c>
      <c r="V5059" s="37" t="s">
        <v>72</v>
      </c>
      <c r="X5059" s="2" t="s">
        <v>591</v>
      </c>
      <c r="AA5059" s="20">
        <v>45.1352024177</v>
      </c>
      <c r="AB5059" s="20">
        <v>-123.3736531599</v>
      </c>
      <c r="AC5059" s="2" t="s">
        <v>45</v>
      </c>
      <c r="AE5059" s="2" t="s">
        <v>615</v>
      </c>
      <c r="AF5059" s="1" t="str">
        <f>CONCATENATE("ex ", AE5059)</f>
        <v>ex Crepis capillaris</v>
      </c>
      <c r="AG5059" s="2" t="s">
        <v>181</v>
      </c>
      <c r="AH5059" s="2" t="s">
        <v>1766</v>
      </c>
      <c r="AT5059" s="2" t="s">
        <v>181</v>
      </c>
    </row>
    <row r="5060" spans="2:46">
      <c r="B5060" s="87">
        <v>4463</v>
      </c>
      <c r="E5060" s="3">
        <v>22</v>
      </c>
      <c r="F5060" s="3" t="s">
        <v>42</v>
      </c>
      <c r="G5060" s="3">
        <v>2018</v>
      </c>
      <c r="L5060" s="4"/>
      <c r="N5060" s="3" t="s">
        <v>978</v>
      </c>
      <c r="P5060" s="3">
        <v>18</v>
      </c>
      <c r="Q5060" s="24">
        <v>18</v>
      </c>
      <c r="R5060" s="3">
        <v>7</v>
      </c>
      <c r="S5060" s="2" t="s">
        <v>3</v>
      </c>
      <c r="T5060" s="2" t="s">
        <v>44</v>
      </c>
      <c r="U5060" s="2" t="s">
        <v>72</v>
      </c>
      <c r="V5060" s="37" t="s">
        <v>72</v>
      </c>
      <c r="X5060" s="2" t="s">
        <v>591</v>
      </c>
      <c r="AA5060" s="20">
        <v>45.1352024177</v>
      </c>
      <c r="AB5060" s="20">
        <v>-123.3736531599</v>
      </c>
      <c r="AC5060" s="2" t="s">
        <v>45</v>
      </c>
      <c r="AE5060" s="2" t="s">
        <v>615</v>
      </c>
      <c r="AF5060" s="1" t="str">
        <f>CONCATENATE("ex ", AE5060)</f>
        <v>ex Crepis capillaris</v>
      </c>
      <c r="AG5060" s="2" t="s">
        <v>181</v>
      </c>
      <c r="AH5060" s="2" t="s">
        <v>1766</v>
      </c>
      <c r="AT5060" s="2" t="s">
        <v>181</v>
      </c>
    </row>
    <row r="5061" spans="2:46">
      <c r="B5061" s="87">
        <v>4464</v>
      </c>
      <c r="E5061" s="3">
        <v>22</v>
      </c>
      <c r="F5061" s="3" t="s">
        <v>42</v>
      </c>
      <c r="G5061" s="3">
        <v>2018</v>
      </c>
      <c r="L5061" s="4"/>
      <c r="N5061" s="3" t="s">
        <v>978</v>
      </c>
      <c r="P5061" s="3">
        <v>18</v>
      </c>
      <c r="Q5061" s="24">
        <v>18</v>
      </c>
      <c r="R5061" s="3">
        <v>8</v>
      </c>
      <c r="S5061" s="2" t="s">
        <v>3</v>
      </c>
      <c r="T5061" s="2" t="s">
        <v>44</v>
      </c>
      <c r="U5061" s="2" t="s">
        <v>72</v>
      </c>
      <c r="V5061" s="37" t="s">
        <v>72</v>
      </c>
      <c r="X5061" s="2" t="s">
        <v>591</v>
      </c>
      <c r="AA5061" s="20">
        <v>45.1352024177</v>
      </c>
      <c r="AB5061" s="20">
        <v>-123.3736531599</v>
      </c>
      <c r="AC5061" s="2" t="s">
        <v>45</v>
      </c>
      <c r="AE5061" s="2" t="s">
        <v>615</v>
      </c>
      <c r="AF5061" s="1" t="str">
        <f>CONCATENATE("ex ", AE5061)</f>
        <v>ex Crepis capillaris</v>
      </c>
      <c r="AG5061" s="2" t="s">
        <v>181</v>
      </c>
      <c r="AH5061" s="2" t="s">
        <v>1766</v>
      </c>
      <c r="AT5061" s="2" t="s">
        <v>181</v>
      </c>
    </row>
    <row r="5062" spans="2:46">
      <c r="B5062" s="87">
        <v>4478</v>
      </c>
      <c r="E5062" s="3">
        <v>22</v>
      </c>
      <c r="F5062" s="3" t="s">
        <v>42</v>
      </c>
      <c r="G5062" s="3">
        <v>2018</v>
      </c>
      <c r="L5062" s="4"/>
      <c r="N5062" s="3" t="s">
        <v>979</v>
      </c>
      <c r="P5062" s="3">
        <v>19</v>
      </c>
      <c r="Q5062" s="24">
        <v>19</v>
      </c>
      <c r="R5062" s="3">
        <v>1</v>
      </c>
      <c r="S5062" s="2" t="s">
        <v>3</v>
      </c>
      <c r="T5062" s="2" t="s">
        <v>44</v>
      </c>
      <c r="U5062" s="2" t="s">
        <v>72</v>
      </c>
      <c r="V5062" s="37" t="s">
        <v>72</v>
      </c>
      <c r="X5062" s="2" t="s">
        <v>591</v>
      </c>
      <c r="AA5062" s="20">
        <v>45.1337008733</v>
      </c>
      <c r="AB5062" s="20">
        <v>-123.37325056989999</v>
      </c>
      <c r="AC5062" s="2" t="s">
        <v>45</v>
      </c>
      <c r="AE5062" s="2" t="s">
        <v>345</v>
      </c>
      <c r="AF5062" s="1" t="str">
        <f>CONCATENATE("ex ", AE5062)</f>
        <v>ex Eschscholzia californica</v>
      </c>
      <c r="AG5062" s="2" t="s">
        <v>181</v>
      </c>
      <c r="AH5062" s="2" t="s">
        <v>1766</v>
      </c>
      <c r="AT5062" s="2" t="s">
        <v>181</v>
      </c>
    </row>
    <row r="5063" spans="2:46">
      <c r="B5063" s="87">
        <v>4479</v>
      </c>
      <c r="E5063" s="3">
        <v>22</v>
      </c>
      <c r="F5063" s="3" t="s">
        <v>42</v>
      </c>
      <c r="G5063" s="3">
        <v>2018</v>
      </c>
      <c r="L5063" s="4"/>
      <c r="N5063" s="3" t="s">
        <v>979</v>
      </c>
      <c r="P5063" s="3">
        <v>19</v>
      </c>
      <c r="Q5063" s="24">
        <v>19</v>
      </c>
      <c r="R5063" s="3">
        <v>2</v>
      </c>
      <c r="S5063" s="2" t="s">
        <v>3</v>
      </c>
      <c r="T5063" s="2" t="s">
        <v>44</v>
      </c>
      <c r="U5063" s="2" t="s">
        <v>72</v>
      </c>
      <c r="V5063" s="37" t="s">
        <v>72</v>
      </c>
      <c r="X5063" s="2" t="s">
        <v>591</v>
      </c>
      <c r="AA5063" s="20">
        <v>45.1337008733</v>
      </c>
      <c r="AB5063" s="20">
        <v>-123.37325056989999</v>
      </c>
      <c r="AC5063" s="2" t="s">
        <v>45</v>
      </c>
      <c r="AE5063" s="2" t="s">
        <v>345</v>
      </c>
      <c r="AF5063" s="1" t="str">
        <f>CONCATENATE("ex ", AE5063)</f>
        <v>ex Eschscholzia californica</v>
      </c>
      <c r="AG5063" s="2" t="s">
        <v>181</v>
      </c>
      <c r="AH5063" s="2" t="s">
        <v>1766</v>
      </c>
      <c r="AT5063" s="2" t="s">
        <v>181</v>
      </c>
    </row>
    <row r="5064" spans="2:46">
      <c r="B5064" s="87">
        <v>4480</v>
      </c>
      <c r="E5064" s="3">
        <v>22</v>
      </c>
      <c r="F5064" s="3" t="s">
        <v>42</v>
      </c>
      <c r="G5064" s="3">
        <v>2018</v>
      </c>
      <c r="L5064" s="4"/>
      <c r="N5064" s="3" t="s">
        <v>979</v>
      </c>
      <c r="P5064" s="3">
        <v>19</v>
      </c>
      <c r="Q5064" s="24">
        <v>19</v>
      </c>
      <c r="R5064" s="3">
        <v>3</v>
      </c>
      <c r="S5064" s="2" t="s">
        <v>3</v>
      </c>
      <c r="T5064" s="2" t="s">
        <v>44</v>
      </c>
      <c r="U5064" s="2" t="s">
        <v>72</v>
      </c>
      <c r="V5064" s="37" t="s">
        <v>72</v>
      </c>
      <c r="X5064" s="2" t="s">
        <v>591</v>
      </c>
      <c r="AA5064" s="20">
        <v>45.1337008733</v>
      </c>
      <c r="AB5064" s="20">
        <v>-123.37325056989999</v>
      </c>
      <c r="AC5064" s="2" t="s">
        <v>45</v>
      </c>
      <c r="AE5064" s="2" t="s">
        <v>345</v>
      </c>
      <c r="AF5064" s="1" t="str">
        <f>CONCATENATE("ex ", AE5064)</f>
        <v>ex Eschscholzia californica</v>
      </c>
      <c r="AG5064" s="2" t="s">
        <v>181</v>
      </c>
      <c r="AH5064" s="2" t="s">
        <v>1766</v>
      </c>
      <c r="AT5064" s="2" t="s">
        <v>181</v>
      </c>
    </row>
    <row r="5065" spans="2:46">
      <c r="B5065" s="87">
        <v>4481</v>
      </c>
      <c r="E5065" s="3">
        <v>22</v>
      </c>
      <c r="F5065" s="3" t="s">
        <v>42</v>
      </c>
      <c r="G5065" s="3">
        <v>2018</v>
      </c>
      <c r="L5065" s="4"/>
      <c r="N5065" s="3" t="s">
        <v>979</v>
      </c>
      <c r="P5065" s="3">
        <v>19</v>
      </c>
      <c r="Q5065" s="24">
        <v>19</v>
      </c>
      <c r="R5065" s="3">
        <v>4</v>
      </c>
      <c r="S5065" s="2" t="s">
        <v>3</v>
      </c>
      <c r="T5065" s="2" t="s">
        <v>44</v>
      </c>
      <c r="U5065" s="2" t="s">
        <v>72</v>
      </c>
      <c r="V5065" s="37" t="s">
        <v>72</v>
      </c>
      <c r="X5065" s="2" t="s">
        <v>591</v>
      </c>
      <c r="AA5065" s="20">
        <v>45.1337008733</v>
      </c>
      <c r="AB5065" s="20">
        <v>-123.37325056989999</v>
      </c>
      <c r="AC5065" s="2" t="s">
        <v>45</v>
      </c>
      <c r="AE5065" s="2" t="s">
        <v>345</v>
      </c>
      <c r="AF5065" s="1" t="str">
        <f>CONCATENATE("ex ", AE5065)</f>
        <v>ex Eschscholzia californica</v>
      </c>
      <c r="AG5065" s="2" t="s">
        <v>181</v>
      </c>
      <c r="AH5065" s="2" t="s">
        <v>1766</v>
      </c>
      <c r="AT5065" s="2" t="s">
        <v>181</v>
      </c>
    </row>
    <row r="5066" spans="2:46">
      <c r="B5066" s="87">
        <v>4482</v>
      </c>
      <c r="E5066" s="3">
        <v>22</v>
      </c>
      <c r="F5066" s="3" t="s">
        <v>42</v>
      </c>
      <c r="G5066" s="3">
        <v>2018</v>
      </c>
      <c r="L5066" s="4"/>
      <c r="N5066" s="3" t="s">
        <v>979</v>
      </c>
      <c r="P5066" s="3">
        <v>19</v>
      </c>
      <c r="Q5066" s="24">
        <v>19</v>
      </c>
      <c r="R5066" s="3">
        <v>5</v>
      </c>
      <c r="S5066" s="2" t="s">
        <v>3</v>
      </c>
      <c r="T5066" s="2" t="s">
        <v>44</v>
      </c>
      <c r="U5066" s="2" t="s">
        <v>72</v>
      </c>
      <c r="V5066" s="37" t="s">
        <v>72</v>
      </c>
      <c r="X5066" s="2" t="s">
        <v>591</v>
      </c>
      <c r="AA5066" s="20">
        <v>45.1337008733</v>
      </c>
      <c r="AB5066" s="20">
        <v>-123.37325056989999</v>
      </c>
      <c r="AC5066" s="2" t="s">
        <v>45</v>
      </c>
      <c r="AE5066" s="2" t="s">
        <v>345</v>
      </c>
      <c r="AF5066" s="1" t="str">
        <f>CONCATENATE("ex ", AE5066)</f>
        <v>ex Eschscholzia californica</v>
      </c>
      <c r="AG5066" s="2" t="s">
        <v>181</v>
      </c>
      <c r="AH5066" s="2" t="s">
        <v>1766</v>
      </c>
      <c r="AT5066" s="2" t="s">
        <v>181</v>
      </c>
    </row>
    <row r="5067" spans="2:46">
      <c r="B5067" s="87">
        <v>4483</v>
      </c>
      <c r="E5067" s="3">
        <v>22</v>
      </c>
      <c r="F5067" s="3" t="s">
        <v>42</v>
      </c>
      <c r="G5067" s="3">
        <v>2018</v>
      </c>
      <c r="L5067" s="4"/>
      <c r="N5067" s="3" t="s">
        <v>979</v>
      </c>
      <c r="P5067" s="3">
        <v>19</v>
      </c>
      <c r="Q5067" s="24">
        <v>19</v>
      </c>
      <c r="R5067" s="3">
        <v>6</v>
      </c>
      <c r="S5067" s="2" t="s">
        <v>3</v>
      </c>
      <c r="T5067" s="2" t="s">
        <v>44</v>
      </c>
      <c r="U5067" s="2" t="s">
        <v>72</v>
      </c>
      <c r="V5067" s="37" t="s">
        <v>72</v>
      </c>
      <c r="X5067" s="2" t="s">
        <v>591</v>
      </c>
      <c r="AA5067" s="20">
        <v>45.1337008733</v>
      </c>
      <c r="AB5067" s="20">
        <v>-123.37325056989999</v>
      </c>
      <c r="AC5067" s="2" t="s">
        <v>45</v>
      </c>
      <c r="AE5067" s="2" t="s">
        <v>345</v>
      </c>
      <c r="AF5067" s="1" t="str">
        <f>CONCATENATE("ex ", AE5067)</f>
        <v>ex Eschscholzia californica</v>
      </c>
      <c r="AG5067" s="2" t="s">
        <v>181</v>
      </c>
      <c r="AH5067" s="2" t="s">
        <v>1766</v>
      </c>
      <c r="AT5067" s="2" t="s">
        <v>181</v>
      </c>
    </row>
    <row r="5068" spans="2:46">
      <c r="B5068" s="87">
        <v>4494</v>
      </c>
      <c r="E5068" s="3">
        <v>22</v>
      </c>
      <c r="F5068" s="3" t="s">
        <v>42</v>
      </c>
      <c r="G5068" s="3">
        <v>2018</v>
      </c>
      <c r="L5068" s="4"/>
      <c r="N5068" s="3" t="s">
        <v>980</v>
      </c>
      <c r="P5068" s="3">
        <v>20</v>
      </c>
      <c r="Q5068" s="24">
        <v>20</v>
      </c>
      <c r="R5068" s="3">
        <v>1</v>
      </c>
      <c r="S5068" s="2" t="s">
        <v>3</v>
      </c>
      <c r="T5068" s="2" t="s">
        <v>44</v>
      </c>
      <c r="U5068" s="2" t="s">
        <v>72</v>
      </c>
      <c r="V5068" s="37" t="s">
        <v>72</v>
      </c>
      <c r="X5068" s="2" t="s">
        <v>591</v>
      </c>
      <c r="AA5068" s="20">
        <v>45.133881857699997</v>
      </c>
      <c r="AB5068" s="20">
        <v>-123.3730590143</v>
      </c>
      <c r="AC5068" s="2" t="s">
        <v>45</v>
      </c>
      <c r="AE5068" s="2" t="s">
        <v>986</v>
      </c>
      <c r="AF5068" s="1" t="str">
        <f>CONCATENATE("ex ", AE5068)</f>
        <v>ex Cerastium tomentosum</v>
      </c>
      <c r="AG5068" s="2" t="s">
        <v>181</v>
      </c>
      <c r="AH5068" s="2" t="s">
        <v>1766</v>
      </c>
      <c r="AT5068" s="2" t="s">
        <v>181</v>
      </c>
    </row>
    <row r="5069" spans="2:46">
      <c r="B5069" s="87">
        <v>4495</v>
      </c>
      <c r="E5069" s="3">
        <v>22</v>
      </c>
      <c r="F5069" s="3" t="s">
        <v>42</v>
      </c>
      <c r="G5069" s="3">
        <v>2018</v>
      </c>
      <c r="L5069" s="4"/>
      <c r="N5069" s="3" t="s">
        <v>980</v>
      </c>
      <c r="P5069" s="3">
        <v>20</v>
      </c>
      <c r="Q5069" s="24">
        <v>20</v>
      </c>
      <c r="R5069" s="3">
        <v>2</v>
      </c>
      <c r="S5069" s="2" t="s">
        <v>3</v>
      </c>
      <c r="T5069" s="2" t="s">
        <v>44</v>
      </c>
      <c r="U5069" s="2" t="s">
        <v>72</v>
      </c>
      <c r="V5069" s="37" t="s">
        <v>72</v>
      </c>
      <c r="X5069" s="2" t="s">
        <v>591</v>
      </c>
      <c r="AA5069" s="20">
        <v>45.133881857699997</v>
      </c>
      <c r="AB5069" s="20">
        <v>-123.3730590143</v>
      </c>
      <c r="AC5069" s="2" t="s">
        <v>45</v>
      </c>
      <c r="AE5069" s="2" t="s">
        <v>986</v>
      </c>
      <c r="AF5069" s="1" t="str">
        <f>CONCATENATE("ex ", AE5069)</f>
        <v>ex Cerastium tomentosum</v>
      </c>
      <c r="AG5069" s="2" t="s">
        <v>181</v>
      </c>
      <c r="AH5069" s="2" t="s">
        <v>1766</v>
      </c>
      <c r="AT5069" s="2" t="s">
        <v>181</v>
      </c>
    </row>
    <row r="5070" spans="2:46">
      <c r="B5070" s="87">
        <v>4496</v>
      </c>
      <c r="E5070" s="3">
        <v>22</v>
      </c>
      <c r="F5070" s="3" t="s">
        <v>42</v>
      </c>
      <c r="G5070" s="3">
        <v>2018</v>
      </c>
      <c r="L5070" s="4"/>
      <c r="N5070" s="3" t="s">
        <v>980</v>
      </c>
      <c r="P5070" s="3">
        <v>20</v>
      </c>
      <c r="Q5070" s="24">
        <v>20</v>
      </c>
      <c r="R5070" s="3">
        <v>3</v>
      </c>
      <c r="S5070" s="2" t="s">
        <v>3</v>
      </c>
      <c r="T5070" s="2" t="s">
        <v>44</v>
      </c>
      <c r="U5070" s="2" t="s">
        <v>72</v>
      </c>
      <c r="V5070" s="37" t="s">
        <v>72</v>
      </c>
      <c r="X5070" s="2" t="s">
        <v>591</v>
      </c>
      <c r="AA5070" s="20">
        <v>45.133881857699997</v>
      </c>
      <c r="AB5070" s="20">
        <v>-123.3730590143</v>
      </c>
      <c r="AC5070" s="2" t="s">
        <v>45</v>
      </c>
      <c r="AE5070" s="2" t="s">
        <v>986</v>
      </c>
      <c r="AF5070" s="1" t="str">
        <f>CONCATENATE("ex ", AE5070)</f>
        <v>ex Cerastium tomentosum</v>
      </c>
      <c r="AG5070" s="2" t="s">
        <v>181</v>
      </c>
      <c r="AH5070" s="2" t="s">
        <v>1766</v>
      </c>
      <c r="AT5070" s="2" t="s">
        <v>181</v>
      </c>
    </row>
    <row r="5071" spans="2:46">
      <c r="B5071" s="87">
        <v>4497</v>
      </c>
      <c r="E5071" s="3">
        <v>22</v>
      </c>
      <c r="F5071" s="3" t="s">
        <v>42</v>
      </c>
      <c r="G5071" s="3">
        <v>2018</v>
      </c>
      <c r="L5071" s="4"/>
      <c r="N5071" s="3" t="s">
        <v>980</v>
      </c>
      <c r="P5071" s="3">
        <v>20</v>
      </c>
      <c r="Q5071" s="24">
        <v>20</v>
      </c>
      <c r="R5071" s="3">
        <v>4</v>
      </c>
      <c r="S5071" s="2" t="s">
        <v>3</v>
      </c>
      <c r="T5071" s="2" t="s">
        <v>44</v>
      </c>
      <c r="U5071" s="2" t="s">
        <v>72</v>
      </c>
      <c r="V5071" s="37" t="s">
        <v>72</v>
      </c>
      <c r="X5071" s="2" t="s">
        <v>591</v>
      </c>
      <c r="AA5071" s="20">
        <v>45.133881857699997</v>
      </c>
      <c r="AB5071" s="20">
        <v>-123.3730590143</v>
      </c>
      <c r="AC5071" s="2" t="s">
        <v>45</v>
      </c>
      <c r="AE5071" s="2" t="s">
        <v>986</v>
      </c>
      <c r="AF5071" s="1" t="str">
        <f>CONCATENATE("ex ", AE5071)</f>
        <v>ex Cerastium tomentosum</v>
      </c>
      <c r="AG5071" s="2" t="s">
        <v>181</v>
      </c>
      <c r="AH5071" s="2" t="s">
        <v>1766</v>
      </c>
      <c r="AT5071" s="2" t="s">
        <v>181</v>
      </c>
    </row>
    <row r="5072" spans="2:46">
      <c r="B5072" s="87">
        <v>4498</v>
      </c>
      <c r="E5072" s="3">
        <v>22</v>
      </c>
      <c r="F5072" s="3" t="s">
        <v>42</v>
      </c>
      <c r="G5072" s="3">
        <v>2018</v>
      </c>
      <c r="L5072" s="4"/>
      <c r="N5072" s="3" t="s">
        <v>980</v>
      </c>
      <c r="P5072" s="3">
        <v>20</v>
      </c>
      <c r="Q5072" s="24">
        <v>20</v>
      </c>
      <c r="R5072" s="3">
        <v>5</v>
      </c>
      <c r="S5072" s="2" t="s">
        <v>3</v>
      </c>
      <c r="T5072" s="2" t="s">
        <v>44</v>
      </c>
      <c r="U5072" s="2" t="s">
        <v>72</v>
      </c>
      <c r="V5072" s="37" t="s">
        <v>72</v>
      </c>
      <c r="X5072" s="2" t="s">
        <v>591</v>
      </c>
      <c r="AA5072" s="20">
        <v>45.133881857699997</v>
      </c>
      <c r="AB5072" s="20">
        <v>-123.3730590143</v>
      </c>
      <c r="AC5072" s="2" t="s">
        <v>45</v>
      </c>
      <c r="AE5072" s="2" t="s">
        <v>986</v>
      </c>
      <c r="AF5072" s="1" t="str">
        <f>CONCATENATE("ex ", AE5072)</f>
        <v>ex Cerastium tomentosum</v>
      </c>
      <c r="AG5072" s="2" t="s">
        <v>181</v>
      </c>
      <c r="AH5072" s="2" t="s">
        <v>1766</v>
      </c>
      <c r="AT5072" s="2" t="s">
        <v>181</v>
      </c>
    </row>
    <row r="5073" spans="2:46">
      <c r="B5073" s="87">
        <v>4499</v>
      </c>
      <c r="E5073" s="3">
        <v>22</v>
      </c>
      <c r="F5073" s="3" t="s">
        <v>42</v>
      </c>
      <c r="G5073" s="3">
        <v>2018</v>
      </c>
      <c r="L5073" s="4"/>
      <c r="N5073" s="3" t="s">
        <v>980</v>
      </c>
      <c r="P5073" s="3">
        <v>20</v>
      </c>
      <c r="Q5073" s="24">
        <v>20</v>
      </c>
      <c r="R5073" s="3">
        <v>6</v>
      </c>
      <c r="S5073" s="2" t="s">
        <v>3</v>
      </c>
      <c r="T5073" s="2" t="s">
        <v>44</v>
      </c>
      <c r="U5073" s="2" t="s">
        <v>72</v>
      </c>
      <c r="V5073" s="37" t="s">
        <v>72</v>
      </c>
      <c r="X5073" s="2" t="s">
        <v>591</v>
      </c>
      <c r="AA5073" s="20">
        <v>45.133881857699997</v>
      </c>
      <c r="AB5073" s="20">
        <v>-123.3730590143</v>
      </c>
      <c r="AC5073" s="2" t="s">
        <v>45</v>
      </c>
      <c r="AE5073" s="2" t="s">
        <v>986</v>
      </c>
      <c r="AF5073" s="1" t="str">
        <f>CONCATENATE("ex ", AE5073)</f>
        <v>ex Cerastium tomentosum</v>
      </c>
      <c r="AG5073" s="2" t="s">
        <v>181</v>
      </c>
      <c r="AH5073" s="2" t="s">
        <v>1766</v>
      </c>
      <c r="AT5073" s="2" t="s">
        <v>181</v>
      </c>
    </row>
    <row r="5074" spans="2:46">
      <c r="B5074" s="87">
        <v>4500</v>
      </c>
      <c r="E5074" s="3">
        <v>22</v>
      </c>
      <c r="F5074" s="3" t="s">
        <v>42</v>
      </c>
      <c r="G5074" s="3">
        <v>2018</v>
      </c>
      <c r="L5074" s="4"/>
      <c r="N5074" s="3" t="s">
        <v>980</v>
      </c>
      <c r="P5074" s="3">
        <v>20</v>
      </c>
      <c r="Q5074" s="24">
        <v>20</v>
      </c>
      <c r="R5074" s="3">
        <v>7</v>
      </c>
      <c r="S5074" s="2" t="s">
        <v>3</v>
      </c>
      <c r="T5074" s="2" t="s">
        <v>44</v>
      </c>
      <c r="U5074" s="2" t="s">
        <v>72</v>
      </c>
      <c r="V5074" s="37" t="s">
        <v>72</v>
      </c>
      <c r="X5074" s="2" t="s">
        <v>591</v>
      </c>
      <c r="AA5074" s="20">
        <v>45.133881857699997</v>
      </c>
      <c r="AB5074" s="20">
        <v>-123.3730590143</v>
      </c>
      <c r="AC5074" s="2" t="s">
        <v>45</v>
      </c>
      <c r="AE5074" s="2" t="s">
        <v>986</v>
      </c>
      <c r="AF5074" s="1" t="str">
        <f>CONCATENATE("ex ", AE5074)</f>
        <v>ex Cerastium tomentosum</v>
      </c>
      <c r="AG5074" s="2" t="s">
        <v>181</v>
      </c>
      <c r="AH5074" s="2" t="s">
        <v>1766</v>
      </c>
      <c r="AT5074" s="2" t="s">
        <v>181</v>
      </c>
    </row>
    <row r="5075" spans="2:46">
      <c r="B5075" s="87">
        <v>5413</v>
      </c>
      <c r="E5075" s="3">
        <v>31</v>
      </c>
      <c r="F5075" s="3" t="s">
        <v>42</v>
      </c>
      <c r="G5075" s="3">
        <v>2018</v>
      </c>
      <c r="L5075" s="4"/>
      <c r="N5075" s="3" t="s">
        <v>1184</v>
      </c>
      <c r="P5075" s="3">
        <v>24</v>
      </c>
      <c r="Q5075" s="24">
        <v>24</v>
      </c>
      <c r="R5075" s="3">
        <v>1</v>
      </c>
      <c r="S5075" s="2" t="s">
        <v>3</v>
      </c>
      <c r="T5075" s="2" t="s">
        <v>44</v>
      </c>
      <c r="U5075" s="2" t="s">
        <v>72</v>
      </c>
      <c r="V5075" s="37" t="s">
        <v>72</v>
      </c>
      <c r="X5075" s="2" t="s">
        <v>1185</v>
      </c>
      <c r="AA5075" s="20">
        <v>45.245991699999998</v>
      </c>
      <c r="AB5075" s="20">
        <v>-123.11078740000001</v>
      </c>
      <c r="AC5075" s="2" t="s">
        <v>45</v>
      </c>
      <c r="AE5075" s="2" t="s">
        <v>1186</v>
      </c>
      <c r="AF5075" s="1" t="str">
        <f>CONCATENATE("ex ", AE5075)</f>
        <v>ex Eriophyllum lanatum integrifolium</v>
      </c>
      <c r="AG5075" s="2" t="s">
        <v>181</v>
      </c>
      <c r="AH5075" s="2" t="s">
        <v>1766</v>
      </c>
      <c r="AT5075" s="2" t="s">
        <v>1187</v>
      </c>
    </row>
    <row r="5076" spans="2:46">
      <c r="B5076" s="87">
        <v>5414</v>
      </c>
      <c r="E5076" s="3">
        <v>31</v>
      </c>
      <c r="F5076" s="3" t="s">
        <v>42</v>
      </c>
      <c r="G5076" s="3">
        <v>2018</v>
      </c>
      <c r="L5076" s="4"/>
      <c r="N5076" s="3" t="s">
        <v>1184</v>
      </c>
      <c r="P5076" s="3">
        <v>24</v>
      </c>
      <c r="Q5076" s="24">
        <v>24</v>
      </c>
      <c r="R5076" s="3">
        <v>2</v>
      </c>
      <c r="S5076" s="2" t="s">
        <v>3</v>
      </c>
      <c r="T5076" s="2" t="s">
        <v>44</v>
      </c>
      <c r="U5076" s="2" t="s">
        <v>72</v>
      </c>
      <c r="V5076" s="37" t="s">
        <v>72</v>
      </c>
      <c r="X5076" s="2" t="s">
        <v>1185</v>
      </c>
      <c r="AA5076" s="20">
        <v>45.245991699999998</v>
      </c>
      <c r="AB5076" s="20">
        <v>-123.11078740000001</v>
      </c>
      <c r="AC5076" s="2" t="s">
        <v>45</v>
      </c>
      <c r="AE5076" s="2" t="s">
        <v>1186</v>
      </c>
      <c r="AF5076" s="1" t="str">
        <f>CONCATENATE("ex ", AE5076)</f>
        <v>ex Eriophyllum lanatum integrifolium</v>
      </c>
      <c r="AG5076" s="2" t="s">
        <v>181</v>
      </c>
      <c r="AH5076" s="2" t="s">
        <v>1766</v>
      </c>
      <c r="AT5076" s="2" t="s">
        <v>1187</v>
      </c>
    </row>
    <row r="5077" spans="2:46">
      <c r="B5077" s="87">
        <v>5415</v>
      </c>
      <c r="E5077" s="3">
        <v>31</v>
      </c>
      <c r="F5077" s="3" t="s">
        <v>42</v>
      </c>
      <c r="G5077" s="3">
        <v>2018</v>
      </c>
      <c r="L5077" s="4"/>
      <c r="N5077" s="3" t="s">
        <v>1184</v>
      </c>
      <c r="P5077" s="3">
        <v>24</v>
      </c>
      <c r="Q5077" s="24">
        <v>24</v>
      </c>
      <c r="R5077" s="3">
        <v>3</v>
      </c>
      <c r="S5077" s="2" t="s">
        <v>3</v>
      </c>
      <c r="T5077" s="2" t="s">
        <v>44</v>
      </c>
      <c r="U5077" s="2" t="s">
        <v>72</v>
      </c>
      <c r="V5077" s="37" t="s">
        <v>72</v>
      </c>
      <c r="X5077" s="2" t="s">
        <v>1185</v>
      </c>
      <c r="AA5077" s="20">
        <v>45.245991699999998</v>
      </c>
      <c r="AB5077" s="20">
        <v>-123.11078740000001</v>
      </c>
      <c r="AC5077" s="2" t="s">
        <v>45</v>
      </c>
      <c r="AE5077" s="2" t="s">
        <v>1186</v>
      </c>
      <c r="AF5077" s="1" t="str">
        <f>CONCATENATE("ex ", AE5077)</f>
        <v>ex Eriophyllum lanatum integrifolium</v>
      </c>
      <c r="AG5077" s="2" t="s">
        <v>181</v>
      </c>
      <c r="AH5077" s="2" t="s">
        <v>1766</v>
      </c>
      <c r="AT5077" s="2" t="s">
        <v>1187</v>
      </c>
    </row>
    <row r="5078" spans="2:46">
      <c r="B5078" s="87">
        <v>5416</v>
      </c>
      <c r="E5078" s="3">
        <v>31</v>
      </c>
      <c r="F5078" s="3" t="s">
        <v>42</v>
      </c>
      <c r="G5078" s="3">
        <v>2018</v>
      </c>
      <c r="L5078" s="4"/>
      <c r="N5078" s="3" t="s">
        <v>1184</v>
      </c>
      <c r="P5078" s="3">
        <v>24</v>
      </c>
      <c r="Q5078" s="24">
        <v>24</v>
      </c>
      <c r="R5078" s="3">
        <v>4</v>
      </c>
      <c r="S5078" s="2" t="s">
        <v>3</v>
      </c>
      <c r="T5078" s="2" t="s">
        <v>44</v>
      </c>
      <c r="U5078" s="2" t="s">
        <v>72</v>
      </c>
      <c r="V5078" s="37" t="s">
        <v>72</v>
      </c>
      <c r="X5078" s="2" t="s">
        <v>1185</v>
      </c>
      <c r="AA5078" s="20">
        <v>45.245991699999998</v>
      </c>
      <c r="AB5078" s="20">
        <v>-123.11078740000001</v>
      </c>
      <c r="AC5078" s="2" t="s">
        <v>45</v>
      </c>
      <c r="AE5078" s="2" t="s">
        <v>1186</v>
      </c>
      <c r="AF5078" s="1" t="str">
        <f>CONCATENATE("ex ", AE5078)</f>
        <v>ex Eriophyllum lanatum integrifolium</v>
      </c>
      <c r="AG5078" s="2" t="s">
        <v>181</v>
      </c>
      <c r="AH5078" s="2" t="s">
        <v>1766</v>
      </c>
      <c r="AT5078" s="2" t="s">
        <v>1187</v>
      </c>
    </row>
    <row r="5079" spans="2:46">
      <c r="B5079" s="87">
        <v>5417</v>
      </c>
      <c r="E5079" s="3">
        <v>31</v>
      </c>
      <c r="F5079" s="3" t="s">
        <v>42</v>
      </c>
      <c r="G5079" s="3">
        <v>2018</v>
      </c>
      <c r="L5079" s="4"/>
      <c r="N5079" s="3" t="s">
        <v>1184</v>
      </c>
      <c r="P5079" s="3">
        <v>24</v>
      </c>
      <c r="Q5079" s="24">
        <v>24</v>
      </c>
      <c r="R5079" s="3">
        <v>5</v>
      </c>
      <c r="S5079" s="2" t="s">
        <v>3</v>
      </c>
      <c r="T5079" s="2" t="s">
        <v>44</v>
      </c>
      <c r="U5079" s="2" t="s">
        <v>72</v>
      </c>
      <c r="V5079" s="37" t="s">
        <v>72</v>
      </c>
      <c r="X5079" s="2" t="s">
        <v>1185</v>
      </c>
      <c r="AA5079" s="20">
        <v>45.245991699999998</v>
      </c>
      <c r="AB5079" s="20">
        <v>-123.11078740000001</v>
      </c>
      <c r="AC5079" s="2" t="s">
        <v>45</v>
      </c>
      <c r="AE5079" s="2" t="s">
        <v>1186</v>
      </c>
      <c r="AF5079" s="1" t="str">
        <f>CONCATENATE("ex ", AE5079)</f>
        <v>ex Eriophyllum lanatum integrifolium</v>
      </c>
      <c r="AG5079" s="2" t="s">
        <v>181</v>
      </c>
      <c r="AH5079" s="2" t="s">
        <v>1766</v>
      </c>
      <c r="AT5079" s="2" t="s">
        <v>1187</v>
      </c>
    </row>
    <row r="5080" spans="2:46">
      <c r="B5080" s="87">
        <v>5418</v>
      </c>
      <c r="E5080" s="3">
        <v>31</v>
      </c>
      <c r="F5080" s="3" t="s">
        <v>42</v>
      </c>
      <c r="G5080" s="3">
        <v>2018</v>
      </c>
      <c r="L5080" s="4"/>
      <c r="N5080" s="3" t="s">
        <v>1184</v>
      </c>
      <c r="P5080" s="3">
        <v>24</v>
      </c>
      <c r="Q5080" s="24">
        <v>24</v>
      </c>
      <c r="R5080" s="3">
        <v>6</v>
      </c>
      <c r="S5080" s="2" t="s">
        <v>3</v>
      </c>
      <c r="T5080" s="2" t="s">
        <v>44</v>
      </c>
      <c r="U5080" s="2" t="s">
        <v>72</v>
      </c>
      <c r="V5080" s="37" t="s">
        <v>72</v>
      </c>
      <c r="X5080" s="2" t="s">
        <v>1185</v>
      </c>
      <c r="AA5080" s="20">
        <v>45.245991699999998</v>
      </c>
      <c r="AB5080" s="20">
        <v>-123.11078740000001</v>
      </c>
      <c r="AC5080" s="2" t="s">
        <v>45</v>
      </c>
      <c r="AE5080" s="2" t="s">
        <v>1186</v>
      </c>
      <c r="AF5080" s="1" t="str">
        <f>CONCATENATE("ex ", AE5080)</f>
        <v>ex Eriophyllum lanatum integrifolium</v>
      </c>
      <c r="AG5080" s="2" t="s">
        <v>181</v>
      </c>
      <c r="AH5080" s="2" t="s">
        <v>1766</v>
      </c>
      <c r="AT5080" s="2" t="s">
        <v>1187</v>
      </c>
    </row>
    <row r="5081" spans="2:46">
      <c r="B5081" s="87">
        <v>5419</v>
      </c>
      <c r="E5081" s="3">
        <v>31</v>
      </c>
      <c r="F5081" s="3" t="s">
        <v>42</v>
      </c>
      <c r="G5081" s="3">
        <v>2018</v>
      </c>
      <c r="L5081" s="4"/>
      <c r="N5081" s="3" t="s">
        <v>1188</v>
      </c>
      <c r="P5081" s="3">
        <v>25</v>
      </c>
      <c r="Q5081" s="24">
        <v>25</v>
      </c>
      <c r="R5081" s="3">
        <v>1</v>
      </c>
      <c r="S5081" s="2" t="s">
        <v>3</v>
      </c>
      <c r="T5081" s="2" t="s">
        <v>44</v>
      </c>
      <c r="U5081" s="2" t="s">
        <v>72</v>
      </c>
      <c r="V5081" s="37" t="s">
        <v>72</v>
      </c>
      <c r="X5081" s="2" t="s">
        <v>1121</v>
      </c>
      <c r="AA5081" s="20">
        <v>45.257766099999998</v>
      </c>
      <c r="AB5081" s="20">
        <v>-123.0745656</v>
      </c>
      <c r="AC5081" s="2" t="s">
        <v>45</v>
      </c>
      <c r="AE5081" s="2" t="s">
        <v>1193</v>
      </c>
      <c r="AF5081" s="1" t="str">
        <f>CONCATENATE("ex ", AE5081)</f>
        <v>ex Physocarpus</v>
      </c>
      <c r="AG5081" s="2" t="s">
        <v>181</v>
      </c>
      <c r="AH5081" s="2" t="s">
        <v>1766</v>
      </c>
      <c r="AT5081" s="2" t="s">
        <v>1187</v>
      </c>
    </row>
    <row r="5082" spans="2:46">
      <c r="B5082" s="87">
        <v>5420</v>
      </c>
      <c r="E5082" s="3">
        <v>31</v>
      </c>
      <c r="F5082" s="3" t="s">
        <v>42</v>
      </c>
      <c r="G5082" s="3">
        <v>2018</v>
      </c>
      <c r="L5082" s="4"/>
      <c r="N5082" s="3" t="s">
        <v>1188</v>
      </c>
      <c r="P5082" s="3">
        <v>25</v>
      </c>
      <c r="Q5082" s="24">
        <v>25</v>
      </c>
      <c r="R5082" s="3">
        <v>2</v>
      </c>
      <c r="S5082" s="2" t="s">
        <v>3</v>
      </c>
      <c r="T5082" s="2" t="s">
        <v>44</v>
      </c>
      <c r="U5082" s="2" t="s">
        <v>72</v>
      </c>
      <c r="V5082" s="37" t="s">
        <v>72</v>
      </c>
      <c r="X5082" s="2" t="s">
        <v>1121</v>
      </c>
      <c r="AA5082" s="20">
        <v>45.257766099999998</v>
      </c>
      <c r="AB5082" s="20">
        <v>-123.0745656</v>
      </c>
      <c r="AC5082" s="2" t="s">
        <v>45</v>
      </c>
      <c r="AE5082" s="2" t="s">
        <v>1193</v>
      </c>
      <c r="AF5082" s="1" t="str">
        <f>CONCATENATE("ex ", AE5082)</f>
        <v>ex Physocarpus</v>
      </c>
      <c r="AG5082" s="2" t="s">
        <v>181</v>
      </c>
      <c r="AH5082" s="2" t="s">
        <v>1766</v>
      </c>
      <c r="AT5082" s="2" t="s">
        <v>1187</v>
      </c>
    </row>
    <row r="5083" spans="2:46">
      <c r="B5083" s="87">
        <v>5421</v>
      </c>
      <c r="E5083" s="3">
        <v>31</v>
      </c>
      <c r="F5083" s="3" t="s">
        <v>42</v>
      </c>
      <c r="G5083" s="3">
        <v>2018</v>
      </c>
      <c r="L5083" s="4"/>
      <c r="N5083" s="3" t="s">
        <v>1188</v>
      </c>
      <c r="P5083" s="3">
        <v>25</v>
      </c>
      <c r="Q5083" s="24">
        <v>25</v>
      </c>
      <c r="R5083" s="3">
        <v>3</v>
      </c>
      <c r="S5083" s="2" t="s">
        <v>3</v>
      </c>
      <c r="T5083" s="2" t="s">
        <v>44</v>
      </c>
      <c r="U5083" s="2" t="s">
        <v>72</v>
      </c>
      <c r="V5083" s="37" t="s">
        <v>72</v>
      </c>
      <c r="X5083" s="2" t="s">
        <v>1121</v>
      </c>
      <c r="AA5083" s="20">
        <v>45.257766099999998</v>
      </c>
      <c r="AB5083" s="20">
        <v>-123.0745656</v>
      </c>
      <c r="AC5083" s="2" t="s">
        <v>45</v>
      </c>
      <c r="AE5083" s="2" t="s">
        <v>1193</v>
      </c>
      <c r="AF5083" s="1" t="str">
        <f>CONCATENATE("ex ", AE5083)</f>
        <v>ex Physocarpus</v>
      </c>
      <c r="AG5083" s="2" t="s">
        <v>181</v>
      </c>
      <c r="AH5083" s="2" t="s">
        <v>1766</v>
      </c>
      <c r="AT5083" s="2" t="s">
        <v>1187</v>
      </c>
    </row>
    <row r="5084" spans="2:46">
      <c r="B5084" s="87">
        <v>5422</v>
      </c>
      <c r="E5084" s="3">
        <v>31</v>
      </c>
      <c r="F5084" s="3" t="s">
        <v>42</v>
      </c>
      <c r="G5084" s="3">
        <v>2018</v>
      </c>
      <c r="L5084" s="4"/>
      <c r="N5084" s="3" t="s">
        <v>1188</v>
      </c>
      <c r="P5084" s="3">
        <v>25</v>
      </c>
      <c r="Q5084" s="24">
        <v>25</v>
      </c>
      <c r="R5084" s="3">
        <v>4</v>
      </c>
      <c r="S5084" s="2" t="s">
        <v>3</v>
      </c>
      <c r="T5084" s="2" t="s">
        <v>44</v>
      </c>
      <c r="U5084" s="2" t="s">
        <v>72</v>
      </c>
      <c r="V5084" s="37" t="s">
        <v>72</v>
      </c>
      <c r="X5084" s="2" t="s">
        <v>1121</v>
      </c>
      <c r="AA5084" s="20">
        <v>45.257766099999998</v>
      </c>
      <c r="AB5084" s="20">
        <v>-123.0745656</v>
      </c>
      <c r="AC5084" s="2" t="s">
        <v>45</v>
      </c>
      <c r="AE5084" s="2" t="s">
        <v>1193</v>
      </c>
      <c r="AF5084" s="1" t="str">
        <f>CONCATENATE("ex ", AE5084)</f>
        <v>ex Physocarpus</v>
      </c>
      <c r="AG5084" s="2" t="s">
        <v>181</v>
      </c>
      <c r="AH5084" s="2" t="s">
        <v>1766</v>
      </c>
      <c r="AT5084" s="2" t="s">
        <v>1187</v>
      </c>
    </row>
    <row r="5085" spans="2:46">
      <c r="B5085" s="87">
        <v>5423</v>
      </c>
      <c r="E5085" s="3">
        <v>31</v>
      </c>
      <c r="F5085" s="3" t="s">
        <v>42</v>
      </c>
      <c r="G5085" s="3">
        <v>2018</v>
      </c>
      <c r="L5085" s="4"/>
      <c r="N5085" s="3" t="s">
        <v>1188</v>
      </c>
      <c r="P5085" s="3">
        <v>25</v>
      </c>
      <c r="Q5085" s="24">
        <v>25</v>
      </c>
      <c r="R5085" s="3">
        <v>5</v>
      </c>
      <c r="S5085" s="2" t="s">
        <v>3</v>
      </c>
      <c r="T5085" s="2" t="s">
        <v>44</v>
      </c>
      <c r="U5085" s="2" t="s">
        <v>72</v>
      </c>
      <c r="V5085" s="37" t="s">
        <v>72</v>
      </c>
      <c r="X5085" s="2" t="s">
        <v>1121</v>
      </c>
      <c r="AA5085" s="20">
        <v>45.257766099999998</v>
      </c>
      <c r="AB5085" s="20">
        <v>-123.0745656</v>
      </c>
      <c r="AC5085" s="2" t="s">
        <v>45</v>
      </c>
      <c r="AE5085" s="2" t="s">
        <v>1193</v>
      </c>
      <c r="AF5085" s="1" t="str">
        <f>CONCATENATE("ex ", AE5085)</f>
        <v>ex Physocarpus</v>
      </c>
      <c r="AG5085" s="2" t="s">
        <v>181</v>
      </c>
      <c r="AH5085" s="2" t="s">
        <v>1766</v>
      </c>
      <c r="AT5085" s="2" t="s">
        <v>1187</v>
      </c>
    </row>
    <row r="5086" spans="2:46">
      <c r="B5086" s="87">
        <v>5424</v>
      </c>
      <c r="E5086" s="3">
        <v>31</v>
      </c>
      <c r="F5086" s="3" t="s">
        <v>42</v>
      </c>
      <c r="G5086" s="3">
        <v>2018</v>
      </c>
      <c r="L5086" s="4"/>
      <c r="N5086" s="3" t="s">
        <v>1188</v>
      </c>
      <c r="P5086" s="3">
        <v>25</v>
      </c>
      <c r="Q5086" s="24">
        <v>25</v>
      </c>
      <c r="R5086" s="3">
        <v>6</v>
      </c>
      <c r="S5086" s="2" t="s">
        <v>3</v>
      </c>
      <c r="T5086" s="2" t="s">
        <v>44</v>
      </c>
      <c r="U5086" s="2" t="s">
        <v>72</v>
      </c>
      <c r="V5086" s="37" t="s">
        <v>72</v>
      </c>
      <c r="X5086" s="2" t="s">
        <v>1121</v>
      </c>
      <c r="AA5086" s="20">
        <v>45.257766099999998</v>
      </c>
      <c r="AB5086" s="20">
        <v>-123.0745656</v>
      </c>
      <c r="AC5086" s="2" t="s">
        <v>45</v>
      </c>
      <c r="AE5086" s="2" t="s">
        <v>1193</v>
      </c>
      <c r="AF5086" s="1" t="str">
        <f>CONCATENATE("ex ", AE5086)</f>
        <v>ex Physocarpus</v>
      </c>
      <c r="AG5086" s="2" t="s">
        <v>181</v>
      </c>
      <c r="AH5086" s="2" t="s">
        <v>1766</v>
      </c>
      <c r="AT5086" s="2" t="s">
        <v>1187</v>
      </c>
    </row>
    <row r="5087" spans="2:46">
      <c r="B5087" s="87">
        <v>5425</v>
      </c>
      <c r="E5087" s="3">
        <v>31</v>
      </c>
      <c r="F5087" s="3" t="s">
        <v>42</v>
      </c>
      <c r="G5087" s="3">
        <v>2018</v>
      </c>
      <c r="L5087" s="4"/>
      <c r="N5087" s="3" t="s">
        <v>1189</v>
      </c>
      <c r="P5087" s="3">
        <v>26</v>
      </c>
      <c r="Q5087" s="24">
        <v>26</v>
      </c>
      <c r="R5087" s="3">
        <v>1</v>
      </c>
      <c r="S5087" s="2" t="s">
        <v>3</v>
      </c>
      <c r="T5087" s="2" t="s">
        <v>44</v>
      </c>
      <c r="U5087" s="2" t="s">
        <v>72</v>
      </c>
      <c r="V5087" s="37" t="s">
        <v>72</v>
      </c>
      <c r="X5087" s="2" t="s">
        <v>1121</v>
      </c>
      <c r="AA5087" s="20">
        <v>45.257906230000003</v>
      </c>
      <c r="AB5087" s="20">
        <v>-123.0742633</v>
      </c>
      <c r="AC5087" s="2" t="s">
        <v>45</v>
      </c>
      <c r="AE5087" s="2" t="s">
        <v>240</v>
      </c>
      <c r="AF5087" s="1" t="str">
        <f>CONCATENATE("ex ", AE5087)</f>
        <v>ex Ceanothus</v>
      </c>
      <c r="AG5087" s="2" t="s">
        <v>181</v>
      </c>
      <c r="AH5087" s="2" t="s">
        <v>1766</v>
      </c>
      <c r="AT5087" s="2" t="s">
        <v>1187</v>
      </c>
    </row>
    <row r="5088" spans="2:46">
      <c r="B5088" s="87">
        <v>5426</v>
      </c>
      <c r="E5088" s="3">
        <v>31</v>
      </c>
      <c r="F5088" s="3" t="s">
        <v>42</v>
      </c>
      <c r="G5088" s="3">
        <v>2018</v>
      </c>
      <c r="L5088" s="4"/>
      <c r="N5088" s="3" t="s">
        <v>1189</v>
      </c>
      <c r="P5088" s="3">
        <v>26</v>
      </c>
      <c r="Q5088" s="24">
        <v>26</v>
      </c>
      <c r="R5088" s="3">
        <v>2</v>
      </c>
      <c r="S5088" s="2" t="s">
        <v>3</v>
      </c>
      <c r="T5088" s="2" t="s">
        <v>44</v>
      </c>
      <c r="U5088" s="2" t="s">
        <v>72</v>
      </c>
      <c r="V5088" s="37" t="s">
        <v>72</v>
      </c>
      <c r="X5088" s="2" t="s">
        <v>1121</v>
      </c>
      <c r="AA5088" s="20">
        <v>45.257906230000003</v>
      </c>
      <c r="AB5088" s="20">
        <v>-123.0742633</v>
      </c>
      <c r="AC5088" s="2" t="s">
        <v>45</v>
      </c>
      <c r="AE5088" s="2" t="s">
        <v>240</v>
      </c>
      <c r="AF5088" s="1" t="str">
        <f>CONCATENATE("ex ", AE5088)</f>
        <v>ex Ceanothus</v>
      </c>
      <c r="AG5088" s="2" t="s">
        <v>181</v>
      </c>
      <c r="AH5088" s="2" t="s">
        <v>1766</v>
      </c>
      <c r="AT5088" s="2" t="s">
        <v>1187</v>
      </c>
    </row>
    <row r="5089" spans="2:46">
      <c r="B5089" s="87">
        <v>5427</v>
      </c>
      <c r="E5089" s="3">
        <v>31</v>
      </c>
      <c r="F5089" s="3" t="s">
        <v>42</v>
      </c>
      <c r="G5089" s="3">
        <v>2018</v>
      </c>
      <c r="L5089" s="4"/>
      <c r="N5089" s="3" t="s">
        <v>1189</v>
      </c>
      <c r="P5089" s="3">
        <v>26</v>
      </c>
      <c r="Q5089" s="24">
        <v>26</v>
      </c>
      <c r="R5089" s="3">
        <v>3</v>
      </c>
      <c r="S5089" s="2" t="s">
        <v>3</v>
      </c>
      <c r="T5089" s="2" t="s">
        <v>44</v>
      </c>
      <c r="U5089" s="2" t="s">
        <v>72</v>
      </c>
      <c r="V5089" s="37" t="s">
        <v>72</v>
      </c>
      <c r="X5089" s="2" t="s">
        <v>1121</v>
      </c>
      <c r="AA5089" s="20">
        <v>45.257906230000003</v>
      </c>
      <c r="AB5089" s="20">
        <v>-123.0742633</v>
      </c>
      <c r="AC5089" s="2" t="s">
        <v>45</v>
      </c>
      <c r="AE5089" s="2" t="s">
        <v>240</v>
      </c>
      <c r="AF5089" s="1" t="str">
        <f>CONCATENATE("ex ", AE5089)</f>
        <v>ex Ceanothus</v>
      </c>
      <c r="AG5089" s="2" t="s">
        <v>181</v>
      </c>
      <c r="AH5089" s="2" t="s">
        <v>1766</v>
      </c>
      <c r="AT5089" s="2" t="s">
        <v>1187</v>
      </c>
    </row>
    <row r="5090" spans="2:46">
      <c r="B5090" s="87">
        <v>5428</v>
      </c>
      <c r="E5090" s="3">
        <v>31</v>
      </c>
      <c r="F5090" s="3" t="s">
        <v>42</v>
      </c>
      <c r="G5090" s="3">
        <v>2018</v>
      </c>
      <c r="L5090" s="4"/>
      <c r="N5090" s="3" t="s">
        <v>1189</v>
      </c>
      <c r="P5090" s="3">
        <v>26</v>
      </c>
      <c r="Q5090" s="24">
        <v>26</v>
      </c>
      <c r="R5090" s="3">
        <v>4</v>
      </c>
      <c r="S5090" s="2" t="s">
        <v>3</v>
      </c>
      <c r="T5090" s="2" t="s">
        <v>44</v>
      </c>
      <c r="U5090" s="2" t="s">
        <v>72</v>
      </c>
      <c r="V5090" s="37" t="s">
        <v>72</v>
      </c>
      <c r="X5090" s="2" t="s">
        <v>1121</v>
      </c>
      <c r="AA5090" s="20">
        <v>45.257906230000003</v>
      </c>
      <c r="AB5090" s="20">
        <v>-123.0742633</v>
      </c>
      <c r="AC5090" s="2" t="s">
        <v>45</v>
      </c>
      <c r="AE5090" s="2" t="s">
        <v>240</v>
      </c>
      <c r="AF5090" s="1" t="str">
        <f>CONCATENATE("ex ", AE5090)</f>
        <v>ex Ceanothus</v>
      </c>
      <c r="AG5090" s="2" t="s">
        <v>181</v>
      </c>
      <c r="AH5090" s="2" t="s">
        <v>1766</v>
      </c>
      <c r="AT5090" s="2" t="s">
        <v>1187</v>
      </c>
    </row>
    <row r="5091" spans="2:46">
      <c r="B5091" s="87">
        <v>5429</v>
      </c>
      <c r="E5091" s="3">
        <v>31</v>
      </c>
      <c r="F5091" s="3" t="s">
        <v>42</v>
      </c>
      <c r="G5091" s="3">
        <v>2018</v>
      </c>
      <c r="L5091" s="4"/>
      <c r="N5091" s="3" t="s">
        <v>1189</v>
      </c>
      <c r="P5091" s="3">
        <v>26</v>
      </c>
      <c r="Q5091" s="24">
        <v>26</v>
      </c>
      <c r="R5091" s="3">
        <v>5</v>
      </c>
      <c r="S5091" s="2" t="s">
        <v>3</v>
      </c>
      <c r="T5091" s="2" t="s">
        <v>44</v>
      </c>
      <c r="U5091" s="2" t="s">
        <v>72</v>
      </c>
      <c r="V5091" s="37" t="s">
        <v>72</v>
      </c>
      <c r="X5091" s="2" t="s">
        <v>1121</v>
      </c>
      <c r="AA5091" s="20">
        <v>45.257906230000003</v>
      </c>
      <c r="AB5091" s="20">
        <v>-123.0742633</v>
      </c>
      <c r="AC5091" s="2" t="s">
        <v>45</v>
      </c>
      <c r="AE5091" s="2" t="s">
        <v>240</v>
      </c>
      <c r="AF5091" s="1" t="str">
        <f>CONCATENATE("ex ", AE5091)</f>
        <v>ex Ceanothus</v>
      </c>
      <c r="AG5091" s="2" t="s">
        <v>181</v>
      </c>
      <c r="AH5091" s="2" t="s">
        <v>1766</v>
      </c>
      <c r="AT5091" s="2" t="s">
        <v>1187</v>
      </c>
    </row>
    <row r="5092" spans="2:46">
      <c r="B5092" s="87">
        <v>5430</v>
      </c>
      <c r="E5092" s="3">
        <v>31</v>
      </c>
      <c r="F5092" s="3" t="s">
        <v>42</v>
      </c>
      <c r="G5092" s="3">
        <v>2018</v>
      </c>
      <c r="L5092" s="4"/>
      <c r="N5092" s="3" t="s">
        <v>1189</v>
      </c>
      <c r="P5092" s="3">
        <v>26</v>
      </c>
      <c r="Q5092" s="24">
        <v>26</v>
      </c>
      <c r="R5092" s="3">
        <v>6</v>
      </c>
      <c r="S5092" s="2" t="s">
        <v>3</v>
      </c>
      <c r="T5092" s="2" t="s">
        <v>44</v>
      </c>
      <c r="U5092" s="2" t="s">
        <v>72</v>
      </c>
      <c r="V5092" s="37" t="s">
        <v>72</v>
      </c>
      <c r="X5092" s="2" t="s">
        <v>1121</v>
      </c>
      <c r="AA5092" s="20">
        <v>45.257906230000003</v>
      </c>
      <c r="AB5092" s="20">
        <v>-123.0742633</v>
      </c>
      <c r="AC5092" s="2" t="s">
        <v>45</v>
      </c>
      <c r="AE5092" s="2" t="s">
        <v>240</v>
      </c>
      <c r="AF5092" s="1" t="str">
        <f>CONCATENATE("ex ", AE5092)</f>
        <v>ex Ceanothus</v>
      </c>
      <c r="AG5092" s="2" t="s">
        <v>181</v>
      </c>
      <c r="AH5092" s="2" t="s">
        <v>1766</v>
      </c>
      <c r="AT5092" s="2" t="s">
        <v>1187</v>
      </c>
    </row>
    <row r="5093" spans="2:46">
      <c r="B5093" s="87">
        <v>5431</v>
      </c>
      <c r="E5093" s="3">
        <v>31</v>
      </c>
      <c r="F5093" s="3" t="s">
        <v>42</v>
      </c>
      <c r="G5093" s="3">
        <v>2018</v>
      </c>
      <c r="L5093" s="4"/>
      <c r="N5093" s="3" t="s">
        <v>1190</v>
      </c>
      <c r="P5093" s="3">
        <v>27</v>
      </c>
      <c r="Q5093" s="24">
        <v>27</v>
      </c>
      <c r="R5093" s="3">
        <v>1</v>
      </c>
      <c r="S5093" s="2" t="s">
        <v>3</v>
      </c>
      <c r="T5093" s="2" t="s">
        <v>44</v>
      </c>
      <c r="U5093" s="2" t="s">
        <v>72</v>
      </c>
      <c r="V5093" s="37" t="s">
        <v>72</v>
      </c>
      <c r="X5093" s="2" t="s">
        <v>1121</v>
      </c>
      <c r="AA5093" s="20">
        <v>45.258189190000003</v>
      </c>
      <c r="AB5093" s="20">
        <v>-123.0740833</v>
      </c>
      <c r="AC5093" s="2" t="s">
        <v>45</v>
      </c>
      <c r="AF5093" s="1"/>
      <c r="AG5093" s="2" t="s">
        <v>181</v>
      </c>
      <c r="AH5093" s="2" t="s">
        <v>1766</v>
      </c>
      <c r="AT5093" s="2" t="s">
        <v>1187</v>
      </c>
    </row>
    <row r="5094" spans="2:46">
      <c r="B5094" s="87">
        <v>5432</v>
      </c>
      <c r="E5094" s="3">
        <v>31</v>
      </c>
      <c r="F5094" s="3" t="s">
        <v>42</v>
      </c>
      <c r="G5094" s="3">
        <v>2018</v>
      </c>
      <c r="L5094" s="4"/>
      <c r="N5094" s="3" t="s">
        <v>1190</v>
      </c>
      <c r="P5094" s="3">
        <v>27</v>
      </c>
      <c r="Q5094" s="24">
        <v>27</v>
      </c>
      <c r="R5094" s="3">
        <v>2</v>
      </c>
      <c r="S5094" s="2" t="s">
        <v>3</v>
      </c>
      <c r="T5094" s="2" t="s">
        <v>44</v>
      </c>
      <c r="U5094" s="2" t="s">
        <v>72</v>
      </c>
      <c r="V5094" s="37" t="s">
        <v>72</v>
      </c>
      <c r="X5094" s="2" t="s">
        <v>1121</v>
      </c>
      <c r="AA5094" s="20">
        <v>45.258189190000003</v>
      </c>
      <c r="AB5094" s="20">
        <v>-123.0740833</v>
      </c>
      <c r="AC5094" s="2" t="s">
        <v>45</v>
      </c>
      <c r="AF5094" s="1"/>
      <c r="AG5094" s="2" t="s">
        <v>181</v>
      </c>
      <c r="AH5094" s="2" t="s">
        <v>1766</v>
      </c>
      <c r="AT5094" s="2" t="s">
        <v>1187</v>
      </c>
    </row>
    <row r="5095" spans="2:46">
      <c r="B5095" s="87">
        <v>5433</v>
      </c>
      <c r="E5095" s="3">
        <v>31</v>
      </c>
      <c r="F5095" s="3" t="s">
        <v>42</v>
      </c>
      <c r="G5095" s="3">
        <v>2018</v>
      </c>
      <c r="L5095" s="4"/>
      <c r="N5095" s="3" t="s">
        <v>1190</v>
      </c>
      <c r="P5095" s="3">
        <v>27</v>
      </c>
      <c r="Q5095" s="24">
        <v>27</v>
      </c>
      <c r="R5095" s="3">
        <v>3</v>
      </c>
      <c r="S5095" s="2" t="s">
        <v>3</v>
      </c>
      <c r="T5095" s="2" t="s">
        <v>44</v>
      </c>
      <c r="U5095" s="2" t="s">
        <v>72</v>
      </c>
      <c r="V5095" s="37" t="s">
        <v>72</v>
      </c>
      <c r="X5095" s="2" t="s">
        <v>1121</v>
      </c>
      <c r="AA5095" s="20">
        <v>45.258189190000003</v>
      </c>
      <c r="AB5095" s="20">
        <v>-123.0740833</v>
      </c>
      <c r="AC5095" s="2" t="s">
        <v>45</v>
      </c>
      <c r="AF5095" s="1"/>
      <c r="AG5095" s="2" t="s">
        <v>181</v>
      </c>
      <c r="AH5095" s="2" t="s">
        <v>1766</v>
      </c>
      <c r="AT5095" s="2" t="s">
        <v>1187</v>
      </c>
    </row>
    <row r="5096" spans="2:46">
      <c r="B5096" s="87">
        <v>5434</v>
      </c>
      <c r="E5096" s="3">
        <v>31</v>
      </c>
      <c r="F5096" s="3" t="s">
        <v>42</v>
      </c>
      <c r="G5096" s="3">
        <v>2018</v>
      </c>
      <c r="L5096" s="4"/>
      <c r="N5096" s="3" t="s">
        <v>1190</v>
      </c>
      <c r="P5096" s="3">
        <v>27</v>
      </c>
      <c r="Q5096" s="24">
        <v>27</v>
      </c>
      <c r="R5096" s="3">
        <v>4</v>
      </c>
      <c r="S5096" s="2" t="s">
        <v>3</v>
      </c>
      <c r="T5096" s="2" t="s">
        <v>44</v>
      </c>
      <c r="U5096" s="2" t="s">
        <v>72</v>
      </c>
      <c r="V5096" s="37" t="s">
        <v>72</v>
      </c>
      <c r="X5096" s="2" t="s">
        <v>1121</v>
      </c>
      <c r="AA5096" s="20">
        <v>45.258189190000003</v>
      </c>
      <c r="AB5096" s="20">
        <v>-123.0740833</v>
      </c>
      <c r="AC5096" s="2" t="s">
        <v>45</v>
      </c>
      <c r="AF5096" s="1"/>
      <c r="AG5096" s="2" t="s">
        <v>181</v>
      </c>
      <c r="AH5096" s="2" t="s">
        <v>1766</v>
      </c>
      <c r="AT5096" s="2" t="s">
        <v>1187</v>
      </c>
    </row>
    <row r="5097" spans="2:46">
      <c r="B5097" s="87">
        <v>5435</v>
      </c>
      <c r="E5097" s="3">
        <v>31</v>
      </c>
      <c r="F5097" s="3" t="s">
        <v>42</v>
      </c>
      <c r="G5097" s="3">
        <v>2018</v>
      </c>
      <c r="L5097" s="4"/>
      <c r="N5097" s="3" t="s">
        <v>1190</v>
      </c>
      <c r="P5097" s="3">
        <v>27</v>
      </c>
      <c r="Q5097" s="24">
        <v>27</v>
      </c>
      <c r="R5097" s="3">
        <v>5</v>
      </c>
      <c r="S5097" s="2" t="s">
        <v>3</v>
      </c>
      <c r="T5097" s="2" t="s">
        <v>44</v>
      </c>
      <c r="U5097" s="2" t="s">
        <v>72</v>
      </c>
      <c r="V5097" s="37" t="s">
        <v>72</v>
      </c>
      <c r="X5097" s="2" t="s">
        <v>1121</v>
      </c>
      <c r="AA5097" s="20">
        <v>45.258189190000003</v>
      </c>
      <c r="AB5097" s="20">
        <v>-123.0740833</v>
      </c>
      <c r="AC5097" s="2" t="s">
        <v>45</v>
      </c>
      <c r="AF5097" s="1"/>
      <c r="AG5097" s="2" t="s">
        <v>181</v>
      </c>
      <c r="AH5097" s="2" t="s">
        <v>1766</v>
      </c>
      <c r="AT5097" s="2" t="s">
        <v>1187</v>
      </c>
    </row>
    <row r="5098" spans="2:46">
      <c r="B5098" s="87">
        <v>5436</v>
      </c>
      <c r="E5098" s="3">
        <v>31</v>
      </c>
      <c r="F5098" s="3" t="s">
        <v>42</v>
      </c>
      <c r="G5098" s="3">
        <v>2018</v>
      </c>
      <c r="L5098" s="4"/>
      <c r="N5098" s="3" t="s">
        <v>1190</v>
      </c>
      <c r="P5098" s="3">
        <v>27</v>
      </c>
      <c r="Q5098" s="24">
        <v>27</v>
      </c>
      <c r="R5098" s="3">
        <v>6</v>
      </c>
      <c r="S5098" s="2" t="s">
        <v>3</v>
      </c>
      <c r="T5098" s="2" t="s">
        <v>44</v>
      </c>
      <c r="U5098" s="2" t="s">
        <v>72</v>
      </c>
      <c r="V5098" s="37" t="s">
        <v>72</v>
      </c>
      <c r="X5098" s="2" t="s">
        <v>1121</v>
      </c>
      <c r="AA5098" s="20">
        <v>45.258189190000003</v>
      </c>
      <c r="AB5098" s="20">
        <v>-123.0740833</v>
      </c>
      <c r="AC5098" s="2" t="s">
        <v>45</v>
      </c>
      <c r="AF5098" s="1"/>
      <c r="AG5098" s="2" t="s">
        <v>181</v>
      </c>
      <c r="AH5098" s="2" t="s">
        <v>1766</v>
      </c>
      <c r="AT5098" s="2" t="s">
        <v>1187</v>
      </c>
    </row>
    <row r="5099" spans="2:46">
      <c r="B5099" s="87">
        <v>5437</v>
      </c>
      <c r="E5099" s="3">
        <v>31</v>
      </c>
      <c r="F5099" s="3" t="s">
        <v>42</v>
      </c>
      <c r="G5099" s="3">
        <v>2018</v>
      </c>
      <c r="L5099" s="4"/>
      <c r="N5099" s="3" t="s">
        <v>1191</v>
      </c>
      <c r="P5099" s="3">
        <v>28</v>
      </c>
      <c r="Q5099" s="24">
        <v>28</v>
      </c>
      <c r="R5099" s="3">
        <v>1</v>
      </c>
      <c r="S5099" s="2" t="s">
        <v>3</v>
      </c>
      <c r="T5099" s="2" t="s">
        <v>44</v>
      </c>
      <c r="U5099" s="2" t="s">
        <v>72</v>
      </c>
      <c r="V5099" s="37" t="s">
        <v>72</v>
      </c>
      <c r="X5099" s="2" t="s">
        <v>1196</v>
      </c>
      <c r="AA5099" s="20">
        <v>45.249562400000002</v>
      </c>
      <c r="AB5099" s="20">
        <v>-123.1108966</v>
      </c>
      <c r="AC5099" s="2" t="s">
        <v>45</v>
      </c>
      <c r="AE5099" s="2" t="s">
        <v>1197</v>
      </c>
      <c r="AF5099" s="1" t="str">
        <f>CONCATENATE("ex ", AE5099)</f>
        <v>ex Sidalcea</v>
      </c>
      <c r="AG5099" s="2" t="s">
        <v>181</v>
      </c>
      <c r="AH5099" s="2" t="s">
        <v>1766</v>
      </c>
      <c r="AT5099" s="2" t="s">
        <v>1187</v>
      </c>
    </row>
    <row r="5100" spans="2:46">
      <c r="B5100" s="87">
        <v>5438</v>
      </c>
      <c r="E5100" s="3">
        <v>31</v>
      </c>
      <c r="F5100" s="3" t="s">
        <v>42</v>
      </c>
      <c r="G5100" s="3">
        <v>2018</v>
      </c>
      <c r="L5100" s="4"/>
      <c r="N5100" s="3" t="s">
        <v>1191</v>
      </c>
      <c r="P5100" s="3">
        <v>28</v>
      </c>
      <c r="Q5100" s="24">
        <v>28</v>
      </c>
      <c r="R5100" s="3">
        <v>2</v>
      </c>
      <c r="S5100" s="2" t="s">
        <v>3</v>
      </c>
      <c r="T5100" s="2" t="s">
        <v>44</v>
      </c>
      <c r="U5100" s="2" t="s">
        <v>72</v>
      </c>
      <c r="V5100" s="37" t="s">
        <v>72</v>
      </c>
      <c r="X5100" s="2" t="s">
        <v>1196</v>
      </c>
      <c r="AA5100" s="20">
        <v>45.249562400000002</v>
      </c>
      <c r="AB5100" s="20">
        <v>-123.1108966</v>
      </c>
      <c r="AC5100" s="2" t="s">
        <v>45</v>
      </c>
      <c r="AE5100" s="2" t="s">
        <v>1197</v>
      </c>
      <c r="AF5100" s="1" t="str">
        <f>CONCATENATE("ex ", AE5100)</f>
        <v>ex Sidalcea</v>
      </c>
      <c r="AG5100" s="2" t="s">
        <v>181</v>
      </c>
      <c r="AH5100" s="2" t="s">
        <v>1766</v>
      </c>
      <c r="AT5100" s="2" t="s">
        <v>1187</v>
      </c>
    </row>
    <row r="5101" spans="2:46">
      <c r="B5101" s="87">
        <v>5439</v>
      </c>
      <c r="E5101" s="3">
        <v>31</v>
      </c>
      <c r="F5101" s="3" t="s">
        <v>42</v>
      </c>
      <c r="G5101" s="3">
        <v>2018</v>
      </c>
      <c r="L5101" s="4"/>
      <c r="N5101" s="3" t="s">
        <v>1191</v>
      </c>
      <c r="P5101" s="3">
        <v>28</v>
      </c>
      <c r="Q5101" s="24">
        <v>28</v>
      </c>
      <c r="R5101" s="3">
        <v>3</v>
      </c>
      <c r="S5101" s="2" t="s">
        <v>3</v>
      </c>
      <c r="T5101" s="2" t="s">
        <v>44</v>
      </c>
      <c r="U5101" s="2" t="s">
        <v>72</v>
      </c>
      <c r="V5101" s="37" t="s">
        <v>72</v>
      </c>
      <c r="X5101" s="2" t="s">
        <v>1196</v>
      </c>
      <c r="AA5101" s="20">
        <v>45.249562400000002</v>
      </c>
      <c r="AB5101" s="20">
        <v>-123.1108966</v>
      </c>
      <c r="AC5101" s="2" t="s">
        <v>45</v>
      </c>
      <c r="AE5101" s="2" t="s">
        <v>1197</v>
      </c>
      <c r="AF5101" s="1" t="str">
        <f>CONCATENATE("ex ", AE5101)</f>
        <v>ex Sidalcea</v>
      </c>
      <c r="AG5101" s="2" t="s">
        <v>181</v>
      </c>
      <c r="AH5101" s="2" t="s">
        <v>1766</v>
      </c>
      <c r="AT5101" s="2" t="s">
        <v>1187</v>
      </c>
    </row>
    <row r="5102" spans="2:46">
      <c r="B5102" s="87">
        <v>5440</v>
      </c>
      <c r="E5102" s="3">
        <v>31</v>
      </c>
      <c r="F5102" s="3" t="s">
        <v>42</v>
      </c>
      <c r="G5102" s="3">
        <v>2018</v>
      </c>
      <c r="L5102" s="4"/>
      <c r="N5102" s="3" t="s">
        <v>1191</v>
      </c>
      <c r="P5102" s="3">
        <v>28</v>
      </c>
      <c r="Q5102" s="24">
        <v>28</v>
      </c>
      <c r="R5102" s="3">
        <v>4</v>
      </c>
      <c r="S5102" s="2" t="s">
        <v>3</v>
      </c>
      <c r="T5102" s="2" t="s">
        <v>44</v>
      </c>
      <c r="U5102" s="2" t="s">
        <v>72</v>
      </c>
      <c r="V5102" s="37" t="s">
        <v>72</v>
      </c>
      <c r="X5102" s="2" t="s">
        <v>1196</v>
      </c>
      <c r="AA5102" s="20">
        <v>45.249562400000002</v>
      </c>
      <c r="AB5102" s="20">
        <v>-123.1108966</v>
      </c>
      <c r="AC5102" s="2" t="s">
        <v>45</v>
      </c>
      <c r="AE5102" s="2" t="s">
        <v>1197</v>
      </c>
      <c r="AF5102" s="1" t="str">
        <f>CONCATENATE("ex ", AE5102)</f>
        <v>ex Sidalcea</v>
      </c>
      <c r="AG5102" s="2" t="s">
        <v>181</v>
      </c>
      <c r="AH5102" s="2" t="s">
        <v>1766</v>
      </c>
      <c r="AT5102" s="2" t="s">
        <v>1187</v>
      </c>
    </row>
    <row r="5103" spans="2:46">
      <c r="B5103" s="87">
        <v>5441</v>
      </c>
      <c r="E5103" s="3">
        <v>31</v>
      </c>
      <c r="F5103" s="3" t="s">
        <v>42</v>
      </c>
      <c r="G5103" s="3">
        <v>2018</v>
      </c>
      <c r="L5103" s="4"/>
      <c r="N5103" s="3" t="s">
        <v>1191</v>
      </c>
      <c r="P5103" s="3">
        <v>28</v>
      </c>
      <c r="Q5103" s="24">
        <v>28</v>
      </c>
      <c r="R5103" s="3">
        <v>5</v>
      </c>
      <c r="S5103" s="2" t="s">
        <v>3</v>
      </c>
      <c r="T5103" s="2" t="s">
        <v>44</v>
      </c>
      <c r="U5103" s="2" t="s">
        <v>72</v>
      </c>
      <c r="V5103" s="37" t="s">
        <v>72</v>
      </c>
      <c r="X5103" s="2" t="s">
        <v>1196</v>
      </c>
      <c r="AA5103" s="20">
        <v>45.249562400000002</v>
      </c>
      <c r="AB5103" s="20">
        <v>-123.1108966</v>
      </c>
      <c r="AC5103" s="2" t="s">
        <v>45</v>
      </c>
      <c r="AE5103" s="2" t="s">
        <v>1197</v>
      </c>
      <c r="AF5103" s="1" t="str">
        <f>CONCATENATE("ex ", AE5103)</f>
        <v>ex Sidalcea</v>
      </c>
      <c r="AG5103" s="2" t="s">
        <v>181</v>
      </c>
      <c r="AH5103" s="2" t="s">
        <v>1766</v>
      </c>
      <c r="AT5103" s="2" t="s">
        <v>1187</v>
      </c>
    </row>
    <row r="5104" spans="2:46">
      <c r="B5104" s="87">
        <v>5442</v>
      </c>
      <c r="E5104" s="3">
        <v>31</v>
      </c>
      <c r="F5104" s="3" t="s">
        <v>42</v>
      </c>
      <c r="G5104" s="3">
        <v>2018</v>
      </c>
      <c r="L5104" s="4"/>
      <c r="N5104" s="3" t="s">
        <v>1191</v>
      </c>
      <c r="P5104" s="3">
        <v>28</v>
      </c>
      <c r="Q5104" s="24">
        <v>28</v>
      </c>
      <c r="R5104" s="3">
        <v>6</v>
      </c>
      <c r="S5104" s="2" t="s">
        <v>3</v>
      </c>
      <c r="T5104" s="2" t="s">
        <v>44</v>
      </c>
      <c r="U5104" s="2" t="s">
        <v>72</v>
      </c>
      <c r="V5104" s="37" t="s">
        <v>72</v>
      </c>
      <c r="X5104" s="2" t="s">
        <v>1196</v>
      </c>
      <c r="AA5104" s="20">
        <v>45.249562400000002</v>
      </c>
      <c r="AB5104" s="20">
        <v>-123.1108966</v>
      </c>
      <c r="AC5104" s="2" t="s">
        <v>45</v>
      </c>
      <c r="AE5104" s="2" t="s">
        <v>1197</v>
      </c>
      <c r="AF5104" s="1" t="str">
        <f>CONCATENATE("ex ", AE5104)</f>
        <v>ex Sidalcea</v>
      </c>
      <c r="AG5104" s="2" t="s">
        <v>181</v>
      </c>
      <c r="AH5104" s="2" t="s">
        <v>1766</v>
      </c>
      <c r="AT5104" s="2" t="s">
        <v>1187</v>
      </c>
    </row>
    <row r="5105" spans="2:46">
      <c r="B5105" s="87">
        <v>5443</v>
      </c>
      <c r="E5105" s="3">
        <v>31</v>
      </c>
      <c r="F5105" s="3" t="s">
        <v>42</v>
      </c>
      <c r="G5105" s="3">
        <v>2018</v>
      </c>
      <c r="L5105" s="4"/>
      <c r="N5105" s="3" t="s">
        <v>1192</v>
      </c>
      <c r="P5105" s="3">
        <v>29</v>
      </c>
      <c r="Q5105" s="24">
        <v>29</v>
      </c>
      <c r="R5105" s="3">
        <v>1</v>
      </c>
      <c r="S5105" s="2" t="s">
        <v>3</v>
      </c>
      <c r="T5105" s="2" t="s">
        <v>44</v>
      </c>
      <c r="U5105" s="2" t="s">
        <v>72</v>
      </c>
      <c r="V5105" s="37" t="s">
        <v>72</v>
      </c>
      <c r="X5105" s="2" t="s">
        <v>2042</v>
      </c>
      <c r="AA5105" s="20">
        <v>45.288441300000002</v>
      </c>
      <c r="AB5105" s="20">
        <v>-123.1827411</v>
      </c>
      <c r="AC5105" s="2" t="s">
        <v>45</v>
      </c>
      <c r="AE5105" s="2" t="s">
        <v>839</v>
      </c>
      <c r="AF5105" s="1" t="str">
        <f>CONCATENATE("ex ", AE5105)</f>
        <v>ex Vicia</v>
      </c>
      <c r="AG5105" s="2" t="s">
        <v>181</v>
      </c>
      <c r="AH5105" s="2" t="s">
        <v>1766</v>
      </c>
      <c r="AT5105" s="2" t="s">
        <v>1187</v>
      </c>
    </row>
    <row r="5106" spans="2:46">
      <c r="B5106" s="87">
        <v>5444</v>
      </c>
      <c r="E5106" s="3">
        <v>31</v>
      </c>
      <c r="F5106" s="3" t="s">
        <v>42</v>
      </c>
      <c r="G5106" s="3">
        <v>2018</v>
      </c>
      <c r="L5106" s="4"/>
      <c r="N5106" s="3" t="s">
        <v>1192</v>
      </c>
      <c r="P5106" s="3">
        <v>29</v>
      </c>
      <c r="Q5106" s="24">
        <v>29</v>
      </c>
      <c r="R5106" s="3">
        <v>2</v>
      </c>
      <c r="S5106" s="2" t="s">
        <v>3</v>
      </c>
      <c r="T5106" s="2" t="s">
        <v>44</v>
      </c>
      <c r="U5106" s="2" t="s">
        <v>72</v>
      </c>
      <c r="V5106" s="37" t="s">
        <v>72</v>
      </c>
      <c r="X5106" s="2" t="s">
        <v>2042</v>
      </c>
      <c r="AA5106" s="20">
        <v>45.288441300000002</v>
      </c>
      <c r="AB5106" s="20">
        <v>-123.1827411</v>
      </c>
      <c r="AC5106" s="2" t="s">
        <v>45</v>
      </c>
      <c r="AE5106" s="2" t="s">
        <v>839</v>
      </c>
      <c r="AF5106" s="1" t="str">
        <f>CONCATENATE("ex ", AE5106)</f>
        <v>ex Vicia</v>
      </c>
      <c r="AG5106" s="2" t="s">
        <v>181</v>
      </c>
      <c r="AH5106" s="2" t="s">
        <v>1766</v>
      </c>
      <c r="AT5106" s="2" t="s">
        <v>1187</v>
      </c>
    </row>
    <row r="5107" spans="2:46">
      <c r="B5107" s="87">
        <v>5445</v>
      </c>
      <c r="E5107" s="3">
        <v>31</v>
      </c>
      <c r="F5107" s="3" t="s">
        <v>42</v>
      </c>
      <c r="G5107" s="3">
        <v>2018</v>
      </c>
      <c r="L5107" s="4"/>
      <c r="N5107" s="3" t="s">
        <v>1192</v>
      </c>
      <c r="P5107" s="3">
        <v>29</v>
      </c>
      <c r="Q5107" s="24">
        <v>29</v>
      </c>
      <c r="R5107" s="3">
        <v>3</v>
      </c>
      <c r="S5107" s="2" t="s">
        <v>3</v>
      </c>
      <c r="T5107" s="2" t="s">
        <v>44</v>
      </c>
      <c r="U5107" s="2" t="s">
        <v>72</v>
      </c>
      <c r="V5107" s="37" t="s">
        <v>72</v>
      </c>
      <c r="X5107" s="2" t="s">
        <v>2042</v>
      </c>
      <c r="AA5107" s="20">
        <v>45.288441300000002</v>
      </c>
      <c r="AB5107" s="20">
        <v>-123.1827411</v>
      </c>
      <c r="AC5107" s="2" t="s">
        <v>45</v>
      </c>
      <c r="AE5107" s="2" t="s">
        <v>839</v>
      </c>
      <c r="AF5107" s="1" t="str">
        <f>CONCATENATE("ex ", AE5107)</f>
        <v>ex Vicia</v>
      </c>
      <c r="AG5107" s="2" t="s">
        <v>181</v>
      </c>
      <c r="AH5107" s="2" t="s">
        <v>1766</v>
      </c>
      <c r="AT5107" s="2" t="s">
        <v>1187</v>
      </c>
    </row>
    <row r="5108" spans="2:46">
      <c r="B5108" s="87">
        <v>5446</v>
      </c>
      <c r="E5108" s="3">
        <v>31</v>
      </c>
      <c r="F5108" s="3" t="s">
        <v>42</v>
      </c>
      <c r="G5108" s="3">
        <v>2018</v>
      </c>
      <c r="L5108" s="4"/>
      <c r="N5108" s="3" t="s">
        <v>1192</v>
      </c>
      <c r="P5108" s="3">
        <v>29</v>
      </c>
      <c r="Q5108" s="24">
        <v>29</v>
      </c>
      <c r="R5108" s="3">
        <v>4</v>
      </c>
      <c r="S5108" s="2" t="s">
        <v>3</v>
      </c>
      <c r="T5108" s="2" t="s">
        <v>44</v>
      </c>
      <c r="U5108" s="2" t="s">
        <v>72</v>
      </c>
      <c r="V5108" s="37" t="s">
        <v>72</v>
      </c>
      <c r="X5108" s="2" t="s">
        <v>2042</v>
      </c>
      <c r="AA5108" s="20">
        <v>45.288441300000002</v>
      </c>
      <c r="AB5108" s="20">
        <v>-123.1827411</v>
      </c>
      <c r="AC5108" s="2" t="s">
        <v>45</v>
      </c>
      <c r="AE5108" s="2" t="s">
        <v>839</v>
      </c>
      <c r="AF5108" s="1" t="str">
        <f>CONCATENATE("ex ", AE5108)</f>
        <v>ex Vicia</v>
      </c>
      <c r="AG5108" s="2" t="s">
        <v>181</v>
      </c>
      <c r="AH5108" s="2" t="s">
        <v>1766</v>
      </c>
      <c r="AT5108" s="2" t="s">
        <v>1187</v>
      </c>
    </row>
    <row r="5109" spans="2:46">
      <c r="B5109" s="87">
        <v>5447</v>
      </c>
      <c r="E5109" s="3">
        <v>31</v>
      </c>
      <c r="F5109" s="3" t="s">
        <v>42</v>
      </c>
      <c r="G5109" s="3">
        <v>2018</v>
      </c>
      <c r="L5109" s="4"/>
      <c r="N5109" s="3" t="s">
        <v>1192</v>
      </c>
      <c r="P5109" s="3">
        <v>29</v>
      </c>
      <c r="Q5109" s="24">
        <v>29</v>
      </c>
      <c r="R5109" s="3">
        <v>5</v>
      </c>
      <c r="S5109" s="2" t="s">
        <v>3</v>
      </c>
      <c r="T5109" s="2" t="s">
        <v>44</v>
      </c>
      <c r="U5109" s="2" t="s">
        <v>72</v>
      </c>
      <c r="V5109" s="37" t="s">
        <v>72</v>
      </c>
      <c r="X5109" s="2" t="s">
        <v>2042</v>
      </c>
      <c r="AA5109" s="20">
        <v>45.288441300000002</v>
      </c>
      <c r="AB5109" s="20">
        <v>-123.1827411</v>
      </c>
      <c r="AC5109" s="2" t="s">
        <v>45</v>
      </c>
      <c r="AE5109" s="2" t="s">
        <v>839</v>
      </c>
      <c r="AF5109" s="1" t="str">
        <f>CONCATENATE("ex ", AE5109)</f>
        <v>ex Vicia</v>
      </c>
      <c r="AG5109" s="2" t="s">
        <v>181</v>
      </c>
      <c r="AH5109" s="2" t="s">
        <v>1766</v>
      </c>
      <c r="AT5109" s="2" t="s">
        <v>1187</v>
      </c>
    </row>
    <row r="5110" spans="2:46">
      <c r="B5110" s="87">
        <v>5448</v>
      </c>
      <c r="E5110" s="3">
        <v>31</v>
      </c>
      <c r="F5110" s="3" t="s">
        <v>42</v>
      </c>
      <c r="G5110" s="3">
        <v>2018</v>
      </c>
      <c r="L5110" s="4"/>
      <c r="N5110" s="3" t="s">
        <v>1192</v>
      </c>
      <c r="P5110" s="3">
        <v>29</v>
      </c>
      <c r="Q5110" s="24">
        <v>29</v>
      </c>
      <c r="R5110" s="3">
        <v>6</v>
      </c>
      <c r="S5110" s="2" t="s">
        <v>3</v>
      </c>
      <c r="T5110" s="2" t="s">
        <v>44</v>
      </c>
      <c r="U5110" s="2" t="s">
        <v>72</v>
      </c>
      <c r="V5110" s="37" t="s">
        <v>72</v>
      </c>
      <c r="X5110" s="2" t="s">
        <v>2042</v>
      </c>
      <c r="AA5110" s="20">
        <v>45.288441300000002</v>
      </c>
      <c r="AB5110" s="20">
        <v>-123.1827411</v>
      </c>
      <c r="AC5110" s="2" t="s">
        <v>45</v>
      </c>
      <c r="AE5110" s="2" t="s">
        <v>839</v>
      </c>
      <c r="AF5110" s="1" t="str">
        <f>CONCATENATE("ex ", AE5110)</f>
        <v>ex Vicia</v>
      </c>
      <c r="AG5110" s="2" t="s">
        <v>181</v>
      </c>
      <c r="AH5110" s="2" t="s">
        <v>1766</v>
      </c>
      <c r="AT5110" s="2" t="s">
        <v>1187</v>
      </c>
    </row>
    <row r="5111" spans="2:46">
      <c r="B5111" s="87">
        <v>5449</v>
      </c>
      <c r="E5111" s="3">
        <v>31</v>
      </c>
      <c r="F5111" s="3" t="s">
        <v>42</v>
      </c>
      <c r="G5111" s="3">
        <v>2018</v>
      </c>
      <c r="L5111" s="4"/>
      <c r="N5111" s="3" t="s">
        <v>1194</v>
      </c>
      <c r="P5111" s="3">
        <v>30</v>
      </c>
      <c r="Q5111" s="24">
        <v>30</v>
      </c>
      <c r="R5111" s="3">
        <v>1</v>
      </c>
      <c r="S5111" s="2" t="s">
        <v>3</v>
      </c>
      <c r="T5111" s="2" t="s">
        <v>44</v>
      </c>
      <c r="U5111" s="2" t="s">
        <v>72</v>
      </c>
      <c r="V5111" s="37" t="s">
        <v>72</v>
      </c>
      <c r="X5111" s="2" t="s">
        <v>1121</v>
      </c>
      <c r="AA5111" s="20">
        <v>45.258212</v>
      </c>
      <c r="AB5111" s="20">
        <v>-123.07413200000001</v>
      </c>
      <c r="AC5111" s="2" t="s">
        <v>45</v>
      </c>
      <c r="AE5111" s="2" t="s">
        <v>272</v>
      </c>
      <c r="AF5111" s="1" t="str">
        <f>CONCATENATE("ex ", AE5111)</f>
        <v>ex Heracleum maximum</v>
      </c>
      <c r="AG5111" s="2" t="s">
        <v>181</v>
      </c>
      <c r="AH5111" s="2" t="s">
        <v>1766</v>
      </c>
      <c r="AT5111" s="2" t="s">
        <v>1187</v>
      </c>
    </row>
    <row r="5112" spans="2:46">
      <c r="B5112" s="87">
        <v>5450</v>
      </c>
      <c r="E5112" s="3">
        <v>31</v>
      </c>
      <c r="F5112" s="3" t="s">
        <v>42</v>
      </c>
      <c r="G5112" s="3">
        <v>2018</v>
      </c>
      <c r="L5112" s="4"/>
      <c r="N5112" s="3" t="s">
        <v>1194</v>
      </c>
      <c r="P5112" s="3">
        <v>30</v>
      </c>
      <c r="Q5112" s="24">
        <v>30</v>
      </c>
      <c r="R5112" s="3">
        <v>2</v>
      </c>
      <c r="S5112" s="2" t="s">
        <v>3</v>
      </c>
      <c r="T5112" s="2" t="s">
        <v>44</v>
      </c>
      <c r="U5112" s="2" t="s">
        <v>72</v>
      </c>
      <c r="V5112" s="37" t="s">
        <v>72</v>
      </c>
      <c r="X5112" s="2" t="s">
        <v>1121</v>
      </c>
      <c r="AA5112" s="20">
        <v>45.258212</v>
      </c>
      <c r="AB5112" s="20">
        <v>-123.07413200000001</v>
      </c>
      <c r="AC5112" s="2" t="s">
        <v>45</v>
      </c>
      <c r="AE5112" s="2" t="s">
        <v>272</v>
      </c>
      <c r="AF5112" s="1" t="str">
        <f>CONCATENATE("ex ", AE5112)</f>
        <v>ex Heracleum maximum</v>
      </c>
      <c r="AG5112" s="2" t="s">
        <v>181</v>
      </c>
      <c r="AH5112" s="2" t="s">
        <v>1766</v>
      </c>
      <c r="AT5112" s="2" t="s">
        <v>1187</v>
      </c>
    </row>
    <row r="5113" spans="2:46">
      <c r="B5113" s="87">
        <v>5451</v>
      </c>
      <c r="E5113" s="3">
        <v>31</v>
      </c>
      <c r="F5113" s="3" t="s">
        <v>42</v>
      </c>
      <c r="G5113" s="3">
        <v>2018</v>
      </c>
      <c r="L5113" s="4"/>
      <c r="N5113" s="3" t="s">
        <v>1194</v>
      </c>
      <c r="P5113" s="3">
        <v>30</v>
      </c>
      <c r="Q5113" s="24">
        <v>30</v>
      </c>
      <c r="R5113" s="3">
        <v>3</v>
      </c>
      <c r="S5113" s="2" t="s">
        <v>3</v>
      </c>
      <c r="T5113" s="2" t="s">
        <v>44</v>
      </c>
      <c r="U5113" s="2" t="s">
        <v>72</v>
      </c>
      <c r="V5113" s="37" t="s">
        <v>72</v>
      </c>
      <c r="X5113" s="2" t="s">
        <v>1121</v>
      </c>
      <c r="AA5113" s="20">
        <v>45.258212</v>
      </c>
      <c r="AB5113" s="20">
        <v>-123.07413200000001</v>
      </c>
      <c r="AC5113" s="2" t="s">
        <v>45</v>
      </c>
      <c r="AE5113" s="2" t="s">
        <v>272</v>
      </c>
      <c r="AF5113" s="1" t="str">
        <f>CONCATENATE("ex ", AE5113)</f>
        <v>ex Heracleum maximum</v>
      </c>
      <c r="AG5113" s="2" t="s">
        <v>181</v>
      </c>
      <c r="AH5113" s="2" t="s">
        <v>1766</v>
      </c>
      <c r="AT5113" s="2" t="s">
        <v>1187</v>
      </c>
    </row>
    <row r="5114" spans="2:46">
      <c r="B5114" s="87">
        <v>5452</v>
      </c>
      <c r="E5114" s="3">
        <v>31</v>
      </c>
      <c r="F5114" s="3" t="s">
        <v>42</v>
      </c>
      <c r="G5114" s="3">
        <v>2018</v>
      </c>
      <c r="L5114" s="4"/>
      <c r="N5114" s="3" t="s">
        <v>1194</v>
      </c>
      <c r="P5114" s="3">
        <v>30</v>
      </c>
      <c r="Q5114" s="24">
        <v>30</v>
      </c>
      <c r="R5114" s="3">
        <v>4</v>
      </c>
      <c r="S5114" s="2" t="s">
        <v>3</v>
      </c>
      <c r="T5114" s="2" t="s">
        <v>44</v>
      </c>
      <c r="U5114" s="2" t="s">
        <v>72</v>
      </c>
      <c r="V5114" s="37" t="s">
        <v>72</v>
      </c>
      <c r="X5114" s="2" t="s">
        <v>1121</v>
      </c>
      <c r="AA5114" s="20">
        <v>45.258212</v>
      </c>
      <c r="AB5114" s="20">
        <v>-123.07413200000001</v>
      </c>
      <c r="AC5114" s="2" t="s">
        <v>45</v>
      </c>
      <c r="AE5114" s="2" t="s">
        <v>272</v>
      </c>
      <c r="AF5114" s="1" t="str">
        <f>CONCATENATE("ex ", AE5114)</f>
        <v>ex Heracleum maximum</v>
      </c>
      <c r="AG5114" s="2" t="s">
        <v>181</v>
      </c>
      <c r="AH5114" s="2" t="s">
        <v>1766</v>
      </c>
      <c r="AT5114" s="2" t="s">
        <v>1187</v>
      </c>
    </row>
    <row r="5115" spans="2:46">
      <c r="B5115" s="87">
        <v>5453</v>
      </c>
      <c r="E5115" s="3">
        <v>31</v>
      </c>
      <c r="F5115" s="3" t="s">
        <v>42</v>
      </c>
      <c r="G5115" s="3">
        <v>2018</v>
      </c>
      <c r="L5115" s="4"/>
      <c r="N5115" s="3" t="s">
        <v>1194</v>
      </c>
      <c r="P5115" s="3">
        <v>30</v>
      </c>
      <c r="Q5115" s="24">
        <v>30</v>
      </c>
      <c r="R5115" s="3">
        <v>5</v>
      </c>
      <c r="S5115" s="2" t="s">
        <v>3</v>
      </c>
      <c r="T5115" s="2" t="s">
        <v>44</v>
      </c>
      <c r="U5115" s="2" t="s">
        <v>72</v>
      </c>
      <c r="V5115" s="37" t="s">
        <v>72</v>
      </c>
      <c r="X5115" s="2" t="s">
        <v>1121</v>
      </c>
      <c r="AA5115" s="20">
        <v>45.258212</v>
      </c>
      <c r="AB5115" s="20">
        <v>-123.07413200000001</v>
      </c>
      <c r="AC5115" s="2" t="s">
        <v>45</v>
      </c>
      <c r="AE5115" s="2" t="s">
        <v>272</v>
      </c>
      <c r="AF5115" s="1" t="str">
        <f>CONCATENATE("ex ", AE5115)</f>
        <v>ex Heracleum maximum</v>
      </c>
      <c r="AG5115" s="2" t="s">
        <v>181</v>
      </c>
      <c r="AH5115" s="2" t="s">
        <v>1766</v>
      </c>
      <c r="AT5115" s="2" t="s">
        <v>1187</v>
      </c>
    </row>
    <row r="5116" spans="2:46">
      <c r="B5116" s="87">
        <v>5454</v>
      </c>
      <c r="E5116" s="3">
        <v>31</v>
      </c>
      <c r="F5116" s="3" t="s">
        <v>42</v>
      </c>
      <c r="G5116" s="3">
        <v>2018</v>
      </c>
      <c r="L5116" s="4"/>
      <c r="N5116" s="3" t="s">
        <v>1194</v>
      </c>
      <c r="P5116" s="3">
        <v>30</v>
      </c>
      <c r="Q5116" s="24">
        <v>30</v>
      </c>
      <c r="R5116" s="3">
        <v>6</v>
      </c>
      <c r="S5116" s="2" t="s">
        <v>3</v>
      </c>
      <c r="T5116" s="2" t="s">
        <v>44</v>
      </c>
      <c r="U5116" s="2" t="s">
        <v>72</v>
      </c>
      <c r="V5116" s="37" t="s">
        <v>72</v>
      </c>
      <c r="X5116" s="2" t="s">
        <v>1121</v>
      </c>
      <c r="AA5116" s="20">
        <v>45.258212</v>
      </c>
      <c r="AB5116" s="20">
        <v>-123.07413200000001</v>
      </c>
      <c r="AC5116" s="2" t="s">
        <v>45</v>
      </c>
      <c r="AE5116" s="2" t="s">
        <v>272</v>
      </c>
      <c r="AF5116" s="1" t="str">
        <f>CONCATENATE("ex ", AE5116)</f>
        <v>ex Heracleum maximum</v>
      </c>
      <c r="AG5116" s="2" t="s">
        <v>181</v>
      </c>
      <c r="AH5116" s="2" t="s">
        <v>1766</v>
      </c>
      <c r="AT5116" s="2" t="s">
        <v>1187</v>
      </c>
    </row>
    <row r="5117" spans="2:46">
      <c r="B5117" s="87">
        <v>5455</v>
      </c>
      <c r="E5117" s="3">
        <v>31</v>
      </c>
      <c r="F5117" s="3" t="s">
        <v>42</v>
      </c>
      <c r="G5117" s="3">
        <v>2018</v>
      </c>
      <c r="L5117" s="4"/>
      <c r="N5117" s="3" t="s">
        <v>1195</v>
      </c>
      <c r="P5117" s="3">
        <v>31</v>
      </c>
      <c r="Q5117" s="24">
        <v>31</v>
      </c>
      <c r="R5117" s="3">
        <v>1</v>
      </c>
      <c r="S5117" s="2" t="s">
        <v>3</v>
      </c>
      <c r="T5117" s="2" t="s">
        <v>44</v>
      </c>
      <c r="U5117" s="2" t="s">
        <v>72</v>
      </c>
      <c r="V5117" s="37" t="s">
        <v>72</v>
      </c>
      <c r="X5117" s="2" t="s">
        <v>1198</v>
      </c>
      <c r="AA5117" s="20">
        <v>45.202210299999997</v>
      </c>
      <c r="AB5117" s="20">
        <v>-123.1354984</v>
      </c>
      <c r="AC5117" s="2" t="s">
        <v>45</v>
      </c>
      <c r="AF5117" s="1"/>
      <c r="AG5117" s="2" t="s">
        <v>181</v>
      </c>
      <c r="AH5117" s="2" t="s">
        <v>1766</v>
      </c>
      <c r="AT5117" s="2" t="s">
        <v>1187</v>
      </c>
    </row>
    <row r="5118" spans="2:46">
      <c r="B5118" s="87">
        <v>5456</v>
      </c>
      <c r="E5118" s="3">
        <v>31</v>
      </c>
      <c r="F5118" s="3" t="s">
        <v>42</v>
      </c>
      <c r="G5118" s="3">
        <v>2018</v>
      </c>
      <c r="L5118" s="4"/>
      <c r="N5118" s="3" t="s">
        <v>1195</v>
      </c>
      <c r="P5118" s="3">
        <v>31</v>
      </c>
      <c r="Q5118" s="24">
        <v>31</v>
      </c>
      <c r="R5118" s="3">
        <v>2</v>
      </c>
      <c r="S5118" s="2" t="s">
        <v>3</v>
      </c>
      <c r="T5118" s="2" t="s">
        <v>44</v>
      </c>
      <c r="U5118" s="2" t="s">
        <v>72</v>
      </c>
      <c r="V5118" s="37" t="s">
        <v>72</v>
      </c>
      <c r="X5118" s="2" t="s">
        <v>1198</v>
      </c>
      <c r="AA5118" s="20">
        <v>45.202210299999997</v>
      </c>
      <c r="AB5118" s="20">
        <v>-123.1354984</v>
      </c>
      <c r="AC5118" s="2" t="s">
        <v>45</v>
      </c>
      <c r="AF5118" s="1"/>
      <c r="AG5118" s="2" t="s">
        <v>181</v>
      </c>
      <c r="AH5118" s="2" t="s">
        <v>1766</v>
      </c>
      <c r="AT5118" s="2" t="s">
        <v>1187</v>
      </c>
    </row>
    <row r="5119" spans="2:46">
      <c r="B5119" s="87">
        <v>5457</v>
      </c>
      <c r="E5119" s="3">
        <v>31</v>
      </c>
      <c r="F5119" s="3" t="s">
        <v>42</v>
      </c>
      <c r="G5119" s="3">
        <v>2018</v>
      </c>
      <c r="L5119" s="4"/>
      <c r="N5119" s="3" t="s">
        <v>1195</v>
      </c>
      <c r="P5119" s="3">
        <v>31</v>
      </c>
      <c r="Q5119" s="24">
        <v>31</v>
      </c>
      <c r="R5119" s="3">
        <v>3</v>
      </c>
      <c r="S5119" s="2" t="s">
        <v>3</v>
      </c>
      <c r="T5119" s="2" t="s">
        <v>44</v>
      </c>
      <c r="U5119" s="2" t="s">
        <v>72</v>
      </c>
      <c r="V5119" s="37" t="s">
        <v>72</v>
      </c>
      <c r="X5119" s="2" t="s">
        <v>1198</v>
      </c>
      <c r="AA5119" s="20">
        <v>45.202210299999997</v>
      </c>
      <c r="AB5119" s="20">
        <v>-123.1354984</v>
      </c>
      <c r="AC5119" s="2" t="s">
        <v>45</v>
      </c>
      <c r="AF5119" s="1"/>
      <c r="AG5119" s="2" t="s">
        <v>181</v>
      </c>
      <c r="AH5119" s="2" t="s">
        <v>1766</v>
      </c>
      <c r="AT5119" s="2" t="s">
        <v>1187</v>
      </c>
    </row>
    <row r="5120" spans="2:46">
      <c r="B5120" s="87">
        <v>5458</v>
      </c>
      <c r="E5120" s="3">
        <v>31</v>
      </c>
      <c r="F5120" s="3" t="s">
        <v>42</v>
      </c>
      <c r="G5120" s="3">
        <v>2018</v>
      </c>
      <c r="L5120" s="4"/>
      <c r="N5120" s="3" t="s">
        <v>1195</v>
      </c>
      <c r="P5120" s="3">
        <v>31</v>
      </c>
      <c r="Q5120" s="24">
        <v>31</v>
      </c>
      <c r="R5120" s="3">
        <v>4</v>
      </c>
      <c r="S5120" s="2" t="s">
        <v>3</v>
      </c>
      <c r="T5120" s="2" t="s">
        <v>44</v>
      </c>
      <c r="U5120" s="2" t="s">
        <v>72</v>
      </c>
      <c r="V5120" s="37" t="s">
        <v>72</v>
      </c>
      <c r="X5120" s="2" t="s">
        <v>1198</v>
      </c>
      <c r="AA5120" s="20">
        <v>45.202210299999997</v>
      </c>
      <c r="AB5120" s="20">
        <v>-123.1354984</v>
      </c>
      <c r="AC5120" s="2" t="s">
        <v>45</v>
      </c>
      <c r="AF5120" s="1"/>
      <c r="AG5120" s="2" t="s">
        <v>181</v>
      </c>
      <c r="AH5120" s="2" t="s">
        <v>1766</v>
      </c>
      <c r="AT5120" s="2" t="s">
        <v>1187</v>
      </c>
    </row>
    <row r="5121" spans="2:46">
      <c r="B5121" s="87">
        <v>5459</v>
      </c>
      <c r="E5121" s="3">
        <v>31</v>
      </c>
      <c r="F5121" s="3" t="s">
        <v>42</v>
      </c>
      <c r="G5121" s="3">
        <v>2018</v>
      </c>
      <c r="L5121" s="4"/>
      <c r="N5121" s="3" t="s">
        <v>1195</v>
      </c>
      <c r="P5121" s="3">
        <v>31</v>
      </c>
      <c r="Q5121" s="24">
        <v>31</v>
      </c>
      <c r="R5121" s="3">
        <v>5</v>
      </c>
      <c r="S5121" s="2" t="s">
        <v>3</v>
      </c>
      <c r="T5121" s="2" t="s">
        <v>44</v>
      </c>
      <c r="U5121" s="2" t="s">
        <v>72</v>
      </c>
      <c r="V5121" s="37" t="s">
        <v>72</v>
      </c>
      <c r="X5121" s="2" t="s">
        <v>1198</v>
      </c>
      <c r="AA5121" s="20">
        <v>45.202210299999997</v>
      </c>
      <c r="AB5121" s="20">
        <v>-123.1354984</v>
      </c>
      <c r="AC5121" s="2" t="s">
        <v>45</v>
      </c>
      <c r="AF5121" s="1"/>
      <c r="AG5121" s="2" t="s">
        <v>181</v>
      </c>
      <c r="AH5121" s="2" t="s">
        <v>1766</v>
      </c>
      <c r="AT5121" s="2" t="s">
        <v>1187</v>
      </c>
    </row>
    <row r="5122" spans="2:46">
      <c r="B5122" s="87">
        <v>5460</v>
      </c>
      <c r="E5122" s="3">
        <v>31</v>
      </c>
      <c r="F5122" s="3" t="s">
        <v>42</v>
      </c>
      <c r="G5122" s="3">
        <v>2018</v>
      </c>
      <c r="L5122" s="4"/>
      <c r="N5122" s="3" t="s">
        <v>1195</v>
      </c>
      <c r="P5122" s="3">
        <v>31</v>
      </c>
      <c r="Q5122" s="24">
        <v>31</v>
      </c>
      <c r="R5122" s="3">
        <v>6</v>
      </c>
      <c r="S5122" s="2" t="s">
        <v>3</v>
      </c>
      <c r="T5122" s="2" t="s">
        <v>44</v>
      </c>
      <c r="U5122" s="2" t="s">
        <v>72</v>
      </c>
      <c r="V5122" s="37" t="s">
        <v>72</v>
      </c>
      <c r="X5122" s="2" t="s">
        <v>1198</v>
      </c>
      <c r="AA5122" s="20">
        <v>45.202210299999997</v>
      </c>
      <c r="AB5122" s="20">
        <v>-123.1354984</v>
      </c>
      <c r="AC5122" s="2" t="s">
        <v>45</v>
      </c>
      <c r="AF5122" s="1"/>
      <c r="AG5122" s="2" t="s">
        <v>181</v>
      </c>
      <c r="AH5122" s="2" t="s">
        <v>1766</v>
      </c>
      <c r="AT5122" s="2" t="s">
        <v>1187</v>
      </c>
    </row>
    <row r="5123" spans="2:46">
      <c r="B5123" s="87">
        <v>8066</v>
      </c>
      <c r="D5123">
        <v>13607733</v>
      </c>
      <c r="E5123" s="3">
        <v>19</v>
      </c>
      <c r="F5123" s="3" t="s">
        <v>1199</v>
      </c>
      <c r="G5123" s="3">
        <v>2018</v>
      </c>
      <c r="L5123" s="4"/>
      <c r="N5123" s="3" t="s">
        <v>1677</v>
      </c>
      <c r="O5123" s="9">
        <f>MIN(SEARCH({0,1,2,3,4,5,6,7,8,9},N5123&amp;"0123456789"))</f>
        <v>4</v>
      </c>
      <c r="P5123" s="9" t="str">
        <f>RIGHT(N5123, LEN(N5123)-O5123+1)</f>
        <v>33</v>
      </c>
      <c r="Q5123" s="35">
        <v>33</v>
      </c>
      <c r="R5123" s="3">
        <v>1</v>
      </c>
      <c r="S5123" s="2" t="s">
        <v>3</v>
      </c>
      <c r="T5123" s="2" t="s">
        <v>44</v>
      </c>
      <c r="U5123" s="2" t="s">
        <v>72</v>
      </c>
      <c r="V5123" s="37" t="s">
        <v>72</v>
      </c>
      <c r="W5123" s="2" t="s">
        <v>1678</v>
      </c>
      <c r="X5123" s="2" t="s">
        <v>591</v>
      </c>
      <c r="AA5123" s="31">
        <v>45.133882300000003</v>
      </c>
      <c r="AB5123" s="31">
        <v>-123.372975</v>
      </c>
      <c r="AC5123" s="2" t="s">
        <v>45</v>
      </c>
      <c r="AE5123" s="2" t="s">
        <v>935</v>
      </c>
      <c r="AF5123" s="2" t="str">
        <f>CONCATENATE("ex ", AE5123)</f>
        <v>ex Eriophyllum lanatum</v>
      </c>
      <c r="AG5123" s="2" t="s">
        <v>181</v>
      </c>
      <c r="AH5123" s="2" t="s">
        <v>1766</v>
      </c>
    </row>
    <row r="5124" spans="2:46">
      <c r="B5124" s="87">
        <v>8067</v>
      </c>
      <c r="D5124">
        <v>13607742</v>
      </c>
      <c r="E5124" s="3">
        <v>19</v>
      </c>
      <c r="F5124" s="3" t="s">
        <v>1199</v>
      </c>
      <c r="G5124" s="3">
        <v>2018</v>
      </c>
      <c r="L5124" s="4"/>
      <c r="N5124" s="3" t="s">
        <v>1679</v>
      </c>
      <c r="O5124" s="9">
        <f>MIN(SEARCH({0,1,2,3,4,5,6,7,8,9},N5124&amp;"0123456789"))</f>
        <v>4</v>
      </c>
      <c r="P5124" s="9" t="str">
        <f>RIGHT(N5124, LEN(N5124)-O5124+1)</f>
        <v>34</v>
      </c>
      <c r="Q5124" s="35">
        <v>34</v>
      </c>
      <c r="R5124" s="3">
        <v>1</v>
      </c>
      <c r="S5124" s="2" t="s">
        <v>3</v>
      </c>
      <c r="T5124" s="2" t="s">
        <v>44</v>
      </c>
      <c r="U5124" s="2" t="s">
        <v>72</v>
      </c>
      <c r="V5124" s="37" t="s">
        <v>72</v>
      </c>
      <c r="W5124" s="2" t="s">
        <v>1678</v>
      </c>
      <c r="X5124" s="2" t="s">
        <v>591</v>
      </c>
      <c r="AA5124" s="31">
        <v>45.133882300000003</v>
      </c>
      <c r="AB5124" s="31">
        <v>-123.372975</v>
      </c>
      <c r="AC5124" s="2" t="s">
        <v>45</v>
      </c>
      <c r="AE5124" s="2" t="s">
        <v>1680</v>
      </c>
      <c r="AF5124" s="2" t="str">
        <f>CONCATENATE("ex ", AE5124)</f>
        <v>ex Escallonia</v>
      </c>
      <c r="AG5124" s="2" t="s">
        <v>181</v>
      </c>
      <c r="AH5124" s="2" t="s">
        <v>1766</v>
      </c>
    </row>
    <row r="5125" spans="2:46">
      <c r="B5125" s="87">
        <v>8068</v>
      </c>
      <c r="D5125">
        <v>13607750</v>
      </c>
      <c r="E5125" s="3">
        <v>19</v>
      </c>
      <c r="F5125" s="3" t="s">
        <v>1199</v>
      </c>
      <c r="G5125" s="3">
        <v>2018</v>
      </c>
      <c r="L5125" s="4"/>
      <c r="N5125" s="3" t="s">
        <v>1681</v>
      </c>
      <c r="O5125" s="9">
        <f>MIN(SEARCH({0,1,2,3,4,5,6,7,8,9},N5125&amp;"0123456789"))</f>
        <v>4</v>
      </c>
      <c r="P5125" s="9" t="str">
        <f>RIGHT(N5125, LEN(N5125)-O5125+1)</f>
        <v>35</v>
      </c>
      <c r="Q5125" s="35">
        <v>35</v>
      </c>
      <c r="R5125" s="3">
        <v>1</v>
      </c>
      <c r="S5125" s="2" t="s">
        <v>3</v>
      </c>
      <c r="T5125" s="2" t="s">
        <v>44</v>
      </c>
      <c r="U5125" s="2" t="s">
        <v>72</v>
      </c>
      <c r="V5125" s="37" t="s">
        <v>72</v>
      </c>
      <c r="W5125" s="2" t="s">
        <v>1678</v>
      </c>
      <c r="X5125" s="2" t="s">
        <v>591</v>
      </c>
      <c r="AA5125" s="31">
        <v>45.133882300000003</v>
      </c>
      <c r="AB5125" s="31">
        <v>-123.372975</v>
      </c>
      <c r="AC5125" s="2" t="s">
        <v>45</v>
      </c>
      <c r="AE5125" s="2" t="s">
        <v>345</v>
      </c>
      <c r="AF5125" s="2" t="str">
        <f>CONCATENATE("ex ", AE5125)</f>
        <v>ex Eschscholzia californica</v>
      </c>
      <c r="AG5125" s="2" t="s">
        <v>181</v>
      </c>
      <c r="AH5125" s="2" t="s">
        <v>1766</v>
      </c>
    </row>
    <row r="5126" spans="2:46">
      <c r="B5126" s="87">
        <v>8069</v>
      </c>
      <c r="D5126">
        <v>13607752</v>
      </c>
      <c r="E5126" s="3">
        <v>19</v>
      </c>
      <c r="F5126" s="3" t="s">
        <v>1199</v>
      </c>
      <c r="G5126" s="3">
        <v>2018</v>
      </c>
      <c r="L5126" s="4"/>
      <c r="N5126" s="3" t="s">
        <v>1682</v>
      </c>
      <c r="O5126" s="9">
        <f>MIN(SEARCH({0,1,2,3,4,5,6,7,8,9},N5126&amp;"0123456789"))</f>
        <v>4</v>
      </c>
      <c r="P5126" s="9" t="str">
        <f>RIGHT(N5126, LEN(N5126)-O5126+1)</f>
        <v>36</v>
      </c>
      <c r="Q5126" s="35">
        <v>36</v>
      </c>
      <c r="R5126" s="3">
        <v>1</v>
      </c>
      <c r="S5126" s="2" t="s">
        <v>3</v>
      </c>
      <c r="T5126" s="2" t="s">
        <v>44</v>
      </c>
      <c r="U5126" s="2" t="s">
        <v>72</v>
      </c>
      <c r="V5126" s="37" t="s">
        <v>72</v>
      </c>
      <c r="W5126" s="2" t="s">
        <v>1678</v>
      </c>
      <c r="X5126" s="2" t="s">
        <v>591</v>
      </c>
      <c r="AA5126" s="31">
        <v>45.133882300000003</v>
      </c>
      <c r="AB5126" s="31">
        <v>-123.372975</v>
      </c>
      <c r="AC5126" s="2" t="s">
        <v>45</v>
      </c>
      <c r="AE5126" s="2" t="s">
        <v>783</v>
      </c>
      <c r="AF5126" s="2" t="str">
        <f>CONCATENATE("ex ", AE5126)</f>
        <v>ex Sidalcea campestris</v>
      </c>
      <c r="AG5126" s="2" t="s">
        <v>181</v>
      </c>
      <c r="AH5126" s="2" t="s">
        <v>1766</v>
      </c>
    </row>
    <row r="5127" spans="2:46">
      <c r="B5127" s="87">
        <v>69</v>
      </c>
      <c r="C5127" s="1"/>
      <c r="D5127" s="1"/>
      <c r="E5127" s="3">
        <v>29</v>
      </c>
      <c r="F5127" s="3" t="s">
        <v>52</v>
      </c>
      <c r="G5127" s="3">
        <v>2018</v>
      </c>
      <c r="L5127" s="4"/>
      <c r="N5127" s="3" t="s">
        <v>79</v>
      </c>
      <c r="O5127" s="9">
        <f>MIN(SEARCH({0,1,2,3,4,5,6,7,8,9},N5127&amp;"0123456789"))</f>
        <v>4</v>
      </c>
      <c r="P5127" s="9" t="str">
        <f>RIGHT(N5127, LEN(N5127)-O5127+1)</f>
        <v>1</v>
      </c>
      <c r="Q5127" s="35">
        <v>1</v>
      </c>
      <c r="R5127" s="3">
        <v>1</v>
      </c>
      <c r="S5127" s="2" t="s">
        <v>3</v>
      </c>
      <c r="T5127" s="2" t="s">
        <v>44</v>
      </c>
      <c r="U5127" s="2" t="s">
        <v>72</v>
      </c>
      <c r="V5127" s="37" t="s">
        <v>72</v>
      </c>
      <c r="X5127" s="2" t="s">
        <v>222</v>
      </c>
      <c r="AA5127" s="20">
        <v>45.17172506</v>
      </c>
      <c r="AB5127" s="20">
        <v>-123.1861913</v>
      </c>
      <c r="AC5127" s="2" t="s">
        <v>45</v>
      </c>
      <c r="AE5127" s="2" t="s">
        <v>80</v>
      </c>
      <c r="AF5127" s="1" t="str">
        <f>CONCATENATE("ex ", AE5127)</f>
        <v>ex Acer macrophyllum</v>
      </c>
      <c r="AG5127" s="2" t="s">
        <v>81</v>
      </c>
      <c r="AH5127" s="2" t="s">
        <v>1784</v>
      </c>
      <c r="AT5127" s="2" t="s">
        <v>81</v>
      </c>
    </row>
    <row r="5128" spans="2:46">
      <c r="B5128" s="87">
        <v>70</v>
      </c>
      <c r="C5128" s="1"/>
      <c r="D5128" s="1"/>
      <c r="E5128" s="3">
        <v>29</v>
      </c>
      <c r="F5128" s="3" t="s">
        <v>52</v>
      </c>
      <c r="G5128" s="3">
        <v>2018</v>
      </c>
      <c r="L5128" s="4"/>
      <c r="N5128" s="3" t="s">
        <v>79</v>
      </c>
      <c r="O5128" s="9">
        <f>MIN(SEARCH({0,1,2,3,4,5,6,7,8,9},N5128&amp;"0123456789"))</f>
        <v>4</v>
      </c>
      <c r="P5128" s="9" t="str">
        <f>RIGHT(N5128, LEN(N5128)-O5128+1)</f>
        <v>1</v>
      </c>
      <c r="Q5128" s="35">
        <v>1</v>
      </c>
      <c r="R5128" s="3">
        <v>2</v>
      </c>
      <c r="S5128" s="2" t="s">
        <v>3</v>
      </c>
      <c r="T5128" s="2" t="s">
        <v>44</v>
      </c>
      <c r="U5128" s="2" t="s">
        <v>72</v>
      </c>
      <c r="V5128" s="37" t="s">
        <v>72</v>
      </c>
      <c r="X5128" s="2" t="s">
        <v>222</v>
      </c>
      <c r="AA5128" s="20">
        <v>45.17172506</v>
      </c>
      <c r="AB5128" s="20">
        <v>-123.1861913</v>
      </c>
      <c r="AC5128" s="2" t="s">
        <v>45</v>
      </c>
      <c r="AE5128" s="2" t="s">
        <v>80</v>
      </c>
      <c r="AF5128" s="1" t="str">
        <f>CONCATENATE("ex ", AE5128)</f>
        <v>ex Acer macrophyllum</v>
      </c>
      <c r="AG5128" s="2" t="s">
        <v>81</v>
      </c>
      <c r="AH5128" s="2" t="s">
        <v>1784</v>
      </c>
      <c r="AT5128" s="2" t="s">
        <v>81</v>
      </c>
    </row>
    <row r="5129" spans="2:46">
      <c r="B5129" s="87">
        <v>71</v>
      </c>
      <c r="C5129" s="1"/>
      <c r="D5129" s="1"/>
      <c r="E5129" s="3">
        <v>29</v>
      </c>
      <c r="F5129" s="3" t="s">
        <v>52</v>
      </c>
      <c r="G5129" s="3">
        <v>2018</v>
      </c>
      <c r="L5129" s="4"/>
      <c r="N5129" s="3" t="s">
        <v>79</v>
      </c>
      <c r="O5129" s="9">
        <f>MIN(SEARCH({0,1,2,3,4,5,6,7,8,9},N5129&amp;"0123456789"))</f>
        <v>4</v>
      </c>
      <c r="P5129" s="9" t="str">
        <f>RIGHT(N5129, LEN(N5129)-O5129+1)</f>
        <v>1</v>
      </c>
      <c r="Q5129" s="35">
        <v>1</v>
      </c>
      <c r="R5129" s="3">
        <v>3</v>
      </c>
      <c r="S5129" s="2" t="s">
        <v>3</v>
      </c>
      <c r="T5129" s="2" t="s">
        <v>44</v>
      </c>
      <c r="U5129" s="2" t="s">
        <v>72</v>
      </c>
      <c r="V5129" s="37" t="s">
        <v>72</v>
      </c>
      <c r="X5129" s="2" t="s">
        <v>222</v>
      </c>
      <c r="AA5129" s="20">
        <v>45.17172506</v>
      </c>
      <c r="AB5129" s="20">
        <v>-123.1861913</v>
      </c>
      <c r="AC5129" s="2" t="s">
        <v>45</v>
      </c>
      <c r="AE5129" s="2" t="s">
        <v>80</v>
      </c>
      <c r="AF5129" s="1" t="str">
        <f>CONCATENATE("ex ", AE5129)</f>
        <v>ex Acer macrophyllum</v>
      </c>
      <c r="AG5129" s="2" t="s">
        <v>81</v>
      </c>
      <c r="AH5129" s="2" t="s">
        <v>1784</v>
      </c>
      <c r="AT5129" s="2" t="s">
        <v>81</v>
      </c>
    </row>
    <row r="5130" spans="2:46">
      <c r="B5130" s="87">
        <v>72</v>
      </c>
      <c r="C5130" s="1"/>
      <c r="D5130" s="1"/>
      <c r="E5130" s="3">
        <v>29</v>
      </c>
      <c r="F5130" s="3" t="s">
        <v>52</v>
      </c>
      <c r="G5130" s="3">
        <v>2018</v>
      </c>
      <c r="L5130" s="4"/>
      <c r="N5130" s="3" t="s">
        <v>79</v>
      </c>
      <c r="O5130" s="9">
        <f>MIN(SEARCH({0,1,2,3,4,5,6,7,8,9},N5130&amp;"0123456789"))</f>
        <v>4</v>
      </c>
      <c r="P5130" s="9" t="str">
        <f>RIGHT(N5130, LEN(N5130)-O5130+1)</f>
        <v>1</v>
      </c>
      <c r="Q5130" s="35">
        <v>1</v>
      </c>
      <c r="R5130" s="3">
        <v>4</v>
      </c>
      <c r="S5130" s="2" t="s">
        <v>3</v>
      </c>
      <c r="T5130" s="2" t="s">
        <v>44</v>
      </c>
      <c r="U5130" s="2" t="s">
        <v>72</v>
      </c>
      <c r="V5130" s="37" t="s">
        <v>72</v>
      </c>
      <c r="X5130" s="2" t="s">
        <v>222</v>
      </c>
      <c r="AA5130" s="20">
        <v>45.17172506</v>
      </c>
      <c r="AB5130" s="20">
        <v>-123.1861913</v>
      </c>
      <c r="AC5130" s="2" t="s">
        <v>45</v>
      </c>
      <c r="AE5130" s="2" t="s">
        <v>80</v>
      </c>
      <c r="AF5130" s="1" t="str">
        <f>CONCATENATE("ex ", AE5130)</f>
        <v>ex Acer macrophyllum</v>
      </c>
      <c r="AG5130" s="2" t="s">
        <v>81</v>
      </c>
      <c r="AH5130" s="2" t="s">
        <v>1784</v>
      </c>
      <c r="AT5130" s="2" t="s">
        <v>81</v>
      </c>
    </row>
    <row r="5131" spans="2:46">
      <c r="B5131" s="87">
        <v>73</v>
      </c>
      <c r="C5131" s="1"/>
      <c r="D5131" s="1"/>
      <c r="E5131" s="3">
        <v>29</v>
      </c>
      <c r="F5131" s="3" t="s">
        <v>52</v>
      </c>
      <c r="G5131" s="3">
        <v>2018</v>
      </c>
      <c r="L5131" s="4"/>
      <c r="N5131" s="3" t="s">
        <v>79</v>
      </c>
      <c r="O5131" s="9">
        <f>MIN(SEARCH({0,1,2,3,4,5,6,7,8,9},N5131&amp;"0123456789"))</f>
        <v>4</v>
      </c>
      <c r="P5131" s="9" t="str">
        <f>RIGHT(N5131, LEN(N5131)-O5131+1)</f>
        <v>1</v>
      </c>
      <c r="Q5131" s="35">
        <v>1</v>
      </c>
      <c r="R5131" s="3">
        <v>5</v>
      </c>
      <c r="S5131" s="2" t="s">
        <v>3</v>
      </c>
      <c r="T5131" s="2" t="s">
        <v>44</v>
      </c>
      <c r="U5131" s="2" t="s">
        <v>72</v>
      </c>
      <c r="V5131" s="37" t="s">
        <v>72</v>
      </c>
      <c r="X5131" s="2" t="s">
        <v>222</v>
      </c>
      <c r="AA5131" s="20">
        <v>45.17172506</v>
      </c>
      <c r="AB5131" s="20">
        <v>-123.1861913</v>
      </c>
      <c r="AC5131" s="2" t="s">
        <v>45</v>
      </c>
      <c r="AE5131" s="2" t="s">
        <v>80</v>
      </c>
      <c r="AF5131" s="1" t="str">
        <f>CONCATENATE("ex ", AE5131)</f>
        <v>ex Acer macrophyllum</v>
      </c>
      <c r="AG5131" s="2" t="s">
        <v>81</v>
      </c>
      <c r="AH5131" s="2" t="s">
        <v>1784</v>
      </c>
      <c r="AT5131" s="2" t="s">
        <v>81</v>
      </c>
    </row>
    <row r="5132" spans="2:46">
      <c r="B5132" s="87">
        <v>74</v>
      </c>
      <c r="C5132" s="1"/>
      <c r="D5132" s="1"/>
      <c r="E5132" s="3">
        <v>29</v>
      </c>
      <c r="F5132" s="3" t="s">
        <v>52</v>
      </c>
      <c r="G5132" s="3">
        <v>2018</v>
      </c>
      <c r="L5132" s="4"/>
      <c r="N5132" s="3" t="s">
        <v>79</v>
      </c>
      <c r="O5132" s="9">
        <f>MIN(SEARCH({0,1,2,3,4,5,6,7,8,9},N5132&amp;"0123456789"))</f>
        <v>4</v>
      </c>
      <c r="P5132" s="9" t="str">
        <f>RIGHT(N5132, LEN(N5132)-O5132+1)</f>
        <v>1</v>
      </c>
      <c r="Q5132" s="35">
        <v>1</v>
      </c>
      <c r="R5132" s="3">
        <v>6</v>
      </c>
      <c r="S5132" s="2" t="s">
        <v>3</v>
      </c>
      <c r="T5132" s="2" t="s">
        <v>44</v>
      </c>
      <c r="U5132" s="2" t="s">
        <v>72</v>
      </c>
      <c r="V5132" s="37" t="s">
        <v>72</v>
      </c>
      <c r="X5132" s="2" t="s">
        <v>222</v>
      </c>
      <c r="AA5132" s="20">
        <v>45.17172506</v>
      </c>
      <c r="AB5132" s="20">
        <v>-123.1861913</v>
      </c>
      <c r="AC5132" s="2" t="s">
        <v>45</v>
      </c>
      <c r="AE5132" s="2" t="s">
        <v>80</v>
      </c>
      <c r="AF5132" s="1" t="str">
        <f>CONCATENATE("ex ", AE5132)</f>
        <v>ex Acer macrophyllum</v>
      </c>
      <c r="AG5132" s="2" t="s">
        <v>81</v>
      </c>
      <c r="AH5132" s="2" t="s">
        <v>1784</v>
      </c>
      <c r="AT5132" s="2" t="s">
        <v>81</v>
      </c>
    </row>
    <row r="5133" spans="2:46">
      <c r="B5133" s="87">
        <v>75</v>
      </c>
      <c r="C5133" s="1"/>
      <c r="D5133" s="1"/>
      <c r="E5133" s="3">
        <v>29</v>
      </c>
      <c r="F5133" s="3" t="s">
        <v>52</v>
      </c>
      <c r="G5133" s="3">
        <v>2018</v>
      </c>
      <c r="L5133" s="4"/>
      <c r="N5133" s="3" t="s">
        <v>79</v>
      </c>
      <c r="O5133" s="9">
        <f>MIN(SEARCH({0,1,2,3,4,5,6,7,8,9},N5133&amp;"0123456789"))</f>
        <v>4</v>
      </c>
      <c r="P5133" s="9" t="str">
        <f>RIGHT(N5133, LEN(N5133)-O5133+1)</f>
        <v>1</v>
      </c>
      <c r="Q5133" s="35">
        <v>1</v>
      </c>
      <c r="R5133" s="3">
        <v>7</v>
      </c>
      <c r="S5133" s="2" t="s">
        <v>3</v>
      </c>
      <c r="T5133" s="2" t="s">
        <v>44</v>
      </c>
      <c r="U5133" s="2" t="s">
        <v>72</v>
      </c>
      <c r="V5133" s="37" t="s">
        <v>72</v>
      </c>
      <c r="X5133" s="2" t="s">
        <v>222</v>
      </c>
      <c r="AA5133" s="20">
        <v>45.17172506</v>
      </c>
      <c r="AB5133" s="20">
        <v>-123.1861913</v>
      </c>
      <c r="AC5133" s="2" t="s">
        <v>45</v>
      </c>
      <c r="AE5133" s="2" t="s">
        <v>80</v>
      </c>
      <c r="AF5133" s="1" t="str">
        <f>CONCATENATE("ex ", AE5133)</f>
        <v>ex Acer macrophyllum</v>
      </c>
      <c r="AG5133" s="2" t="s">
        <v>81</v>
      </c>
      <c r="AH5133" s="2" t="s">
        <v>1784</v>
      </c>
      <c r="AT5133" s="2" t="s">
        <v>81</v>
      </c>
    </row>
    <row r="5134" spans="2:46">
      <c r="B5134" s="87">
        <v>76</v>
      </c>
      <c r="C5134" s="1"/>
      <c r="D5134" s="1"/>
      <c r="E5134" s="3">
        <v>29</v>
      </c>
      <c r="F5134" s="3" t="s">
        <v>52</v>
      </c>
      <c r="G5134" s="3">
        <v>2018</v>
      </c>
      <c r="L5134" s="4"/>
      <c r="N5134" s="3" t="s">
        <v>82</v>
      </c>
      <c r="O5134" s="9">
        <f>MIN(SEARCH({0,1,2,3,4,5,6,7,8,9},N5134&amp;"0123456789"))</f>
        <v>4</v>
      </c>
      <c r="P5134" s="9" t="str">
        <f>RIGHT(N5134, LEN(N5134)-O5134+1)</f>
        <v>2</v>
      </c>
      <c r="Q5134" s="35">
        <v>2</v>
      </c>
      <c r="R5134" s="3">
        <v>1</v>
      </c>
      <c r="S5134" s="2" t="s">
        <v>3</v>
      </c>
      <c r="T5134" s="2" t="s">
        <v>44</v>
      </c>
      <c r="U5134" s="2" t="s">
        <v>72</v>
      </c>
      <c r="V5134" s="37" t="s">
        <v>72</v>
      </c>
      <c r="X5134" s="2" t="s">
        <v>222</v>
      </c>
      <c r="AA5134" s="20">
        <v>45.172526390000002</v>
      </c>
      <c r="AB5134" s="20">
        <v>-123.1853538</v>
      </c>
      <c r="AC5134" s="2" t="s">
        <v>45</v>
      </c>
      <c r="AE5134" s="2" t="s">
        <v>61</v>
      </c>
      <c r="AF5134" s="1" t="str">
        <f>CONCATENATE("ex ", AE5134)</f>
        <v>ex Salix</v>
      </c>
      <c r="AG5134" s="2" t="s">
        <v>81</v>
      </c>
      <c r="AH5134" s="2" t="s">
        <v>1784</v>
      </c>
      <c r="AT5134" s="2" t="s">
        <v>81</v>
      </c>
    </row>
    <row r="5135" spans="2:46">
      <c r="B5135" s="87">
        <v>77</v>
      </c>
      <c r="C5135" s="1"/>
      <c r="D5135" s="1"/>
      <c r="E5135" s="3">
        <v>29</v>
      </c>
      <c r="F5135" s="3" t="s">
        <v>52</v>
      </c>
      <c r="G5135" s="3">
        <v>2018</v>
      </c>
      <c r="L5135" s="4"/>
      <c r="N5135" s="3" t="s">
        <v>82</v>
      </c>
      <c r="O5135" s="9">
        <f>MIN(SEARCH({0,1,2,3,4,5,6,7,8,9},N5135&amp;"0123456789"))</f>
        <v>4</v>
      </c>
      <c r="P5135" s="9" t="str">
        <f>RIGHT(N5135, LEN(N5135)-O5135+1)</f>
        <v>2</v>
      </c>
      <c r="Q5135" s="35">
        <v>2</v>
      </c>
      <c r="R5135" s="3">
        <v>2</v>
      </c>
      <c r="S5135" s="2" t="s">
        <v>3</v>
      </c>
      <c r="T5135" s="2" t="s">
        <v>44</v>
      </c>
      <c r="U5135" s="2" t="s">
        <v>72</v>
      </c>
      <c r="V5135" s="37" t="s">
        <v>72</v>
      </c>
      <c r="X5135" s="2" t="s">
        <v>222</v>
      </c>
      <c r="AA5135" s="20">
        <v>45.172526390000002</v>
      </c>
      <c r="AB5135" s="20">
        <v>-123.1853538</v>
      </c>
      <c r="AC5135" s="2" t="s">
        <v>45</v>
      </c>
      <c r="AE5135" s="2" t="s">
        <v>61</v>
      </c>
      <c r="AF5135" s="1" t="str">
        <f>CONCATENATE("ex ", AE5135)</f>
        <v>ex Salix</v>
      </c>
      <c r="AG5135" s="2" t="s">
        <v>81</v>
      </c>
      <c r="AH5135" s="2" t="s">
        <v>1784</v>
      </c>
      <c r="AT5135" s="2" t="s">
        <v>81</v>
      </c>
    </row>
    <row r="5136" spans="2:46">
      <c r="B5136" s="87">
        <v>78</v>
      </c>
      <c r="C5136" s="1"/>
      <c r="D5136" s="1"/>
      <c r="E5136" s="3">
        <v>29</v>
      </c>
      <c r="F5136" s="3" t="s">
        <v>52</v>
      </c>
      <c r="G5136" s="3">
        <v>2018</v>
      </c>
      <c r="L5136" s="4"/>
      <c r="N5136" s="3" t="s">
        <v>82</v>
      </c>
      <c r="O5136" s="9">
        <f>MIN(SEARCH({0,1,2,3,4,5,6,7,8,9},N5136&amp;"0123456789"))</f>
        <v>4</v>
      </c>
      <c r="P5136" s="9" t="str">
        <f>RIGHT(N5136, LEN(N5136)-O5136+1)</f>
        <v>2</v>
      </c>
      <c r="Q5136" s="35">
        <v>2</v>
      </c>
      <c r="R5136" s="3">
        <v>3</v>
      </c>
      <c r="S5136" s="2" t="s">
        <v>3</v>
      </c>
      <c r="T5136" s="2" t="s">
        <v>44</v>
      </c>
      <c r="U5136" s="2" t="s">
        <v>72</v>
      </c>
      <c r="V5136" s="37" t="s">
        <v>72</v>
      </c>
      <c r="X5136" s="2" t="s">
        <v>222</v>
      </c>
      <c r="AA5136" s="20">
        <v>45.172526390000002</v>
      </c>
      <c r="AB5136" s="20">
        <v>-123.1853538</v>
      </c>
      <c r="AC5136" s="2" t="s">
        <v>45</v>
      </c>
      <c r="AE5136" s="2" t="s">
        <v>61</v>
      </c>
      <c r="AF5136" s="1" t="str">
        <f>CONCATENATE("ex ", AE5136)</f>
        <v>ex Salix</v>
      </c>
      <c r="AG5136" s="2" t="s">
        <v>81</v>
      </c>
      <c r="AH5136" s="2" t="s">
        <v>1784</v>
      </c>
      <c r="AT5136" s="2" t="s">
        <v>81</v>
      </c>
    </row>
    <row r="5137" spans="2:46">
      <c r="B5137" s="87">
        <v>79</v>
      </c>
      <c r="C5137" s="1"/>
      <c r="D5137" s="1"/>
      <c r="E5137" s="3">
        <v>29</v>
      </c>
      <c r="F5137" s="3" t="s">
        <v>52</v>
      </c>
      <c r="G5137" s="3">
        <v>2018</v>
      </c>
      <c r="L5137" s="4"/>
      <c r="N5137" s="3" t="s">
        <v>82</v>
      </c>
      <c r="O5137" s="9">
        <f>MIN(SEARCH({0,1,2,3,4,5,6,7,8,9},N5137&amp;"0123456789"))</f>
        <v>4</v>
      </c>
      <c r="P5137" s="9" t="str">
        <f>RIGHT(N5137, LEN(N5137)-O5137+1)</f>
        <v>2</v>
      </c>
      <c r="Q5137" s="35">
        <v>2</v>
      </c>
      <c r="R5137" s="3">
        <v>4</v>
      </c>
      <c r="S5137" s="2" t="s">
        <v>3</v>
      </c>
      <c r="T5137" s="2" t="s">
        <v>44</v>
      </c>
      <c r="U5137" s="2" t="s">
        <v>72</v>
      </c>
      <c r="V5137" s="37" t="s">
        <v>72</v>
      </c>
      <c r="X5137" s="2" t="s">
        <v>222</v>
      </c>
      <c r="AA5137" s="20">
        <v>45.172526390000002</v>
      </c>
      <c r="AB5137" s="20">
        <v>-123.1853538</v>
      </c>
      <c r="AC5137" s="2" t="s">
        <v>45</v>
      </c>
      <c r="AE5137" s="2" t="s">
        <v>61</v>
      </c>
      <c r="AF5137" s="1" t="str">
        <f>CONCATENATE("ex ", AE5137)</f>
        <v>ex Salix</v>
      </c>
      <c r="AG5137" s="2" t="s">
        <v>81</v>
      </c>
      <c r="AH5137" s="2" t="s">
        <v>1784</v>
      </c>
      <c r="AT5137" s="2" t="s">
        <v>81</v>
      </c>
    </row>
    <row r="5138" spans="2:46">
      <c r="B5138" s="87">
        <v>80</v>
      </c>
      <c r="C5138" s="1"/>
      <c r="D5138" s="1"/>
      <c r="E5138" s="3">
        <v>29</v>
      </c>
      <c r="F5138" s="3" t="s">
        <v>52</v>
      </c>
      <c r="G5138" s="3">
        <v>2018</v>
      </c>
      <c r="L5138" s="4"/>
      <c r="N5138" s="3" t="s">
        <v>82</v>
      </c>
      <c r="O5138" s="9">
        <f>MIN(SEARCH({0,1,2,3,4,5,6,7,8,9},N5138&amp;"0123456789"))</f>
        <v>4</v>
      </c>
      <c r="P5138" s="9" t="str">
        <f>RIGHT(N5138, LEN(N5138)-O5138+1)</f>
        <v>2</v>
      </c>
      <c r="Q5138" s="35">
        <v>2</v>
      </c>
      <c r="R5138" s="3">
        <v>5</v>
      </c>
      <c r="S5138" s="2" t="s">
        <v>3</v>
      </c>
      <c r="T5138" s="2" t="s">
        <v>44</v>
      </c>
      <c r="U5138" s="2" t="s">
        <v>72</v>
      </c>
      <c r="V5138" s="37" t="s">
        <v>72</v>
      </c>
      <c r="X5138" s="2" t="s">
        <v>222</v>
      </c>
      <c r="AA5138" s="20">
        <v>45.172526390000002</v>
      </c>
      <c r="AB5138" s="20">
        <v>-123.1853538</v>
      </c>
      <c r="AC5138" s="2" t="s">
        <v>45</v>
      </c>
      <c r="AE5138" s="2" t="s">
        <v>61</v>
      </c>
      <c r="AF5138" s="1" t="str">
        <f>CONCATENATE("ex ", AE5138)</f>
        <v>ex Salix</v>
      </c>
      <c r="AG5138" s="2" t="s">
        <v>81</v>
      </c>
      <c r="AH5138" s="2" t="s">
        <v>1784</v>
      </c>
      <c r="AT5138" s="2" t="s">
        <v>81</v>
      </c>
    </row>
    <row r="5139" spans="2:46">
      <c r="B5139" s="87">
        <v>81</v>
      </c>
      <c r="C5139" s="1"/>
      <c r="D5139" s="1"/>
      <c r="E5139" s="3">
        <v>29</v>
      </c>
      <c r="F5139" s="3" t="s">
        <v>52</v>
      </c>
      <c r="G5139" s="3">
        <v>2018</v>
      </c>
      <c r="L5139" s="4"/>
      <c r="N5139" s="3" t="s">
        <v>82</v>
      </c>
      <c r="O5139" s="9">
        <f>MIN(SEARCH({0,1,2,3,4,5,6,7,8,9},N5139&amp;"0123456789"))</f>
        <v>4</v>
      </c>
      <c r="P5139" s="9" t="str">
        <f>RIGHT(N5139, LEN(N5139)-O5139+1)</f>
        <v>2</v>
      </c>
      <c r="Q5139" s="35">
        <v>2</v>
      </c>
      <c r="R5139" s="3">
        <v>6</v>
      </c>
      <c r="S5139" s="2" t="s">
        <v>3</v>
      </c>
      <c r="T5139" s="2" t="s">
        <v>44</v>
      </c>
      <c r="U5139" s="2" t="s">
        <v>72</v>
      </c>
      <c r="V5139" s="37" t="s">
        <v>72</v>
      </c>
      <c r="X5139" s="2" t="s">
        <v>222</v>
      </c>
      <c r="AA5139" s="20">
        <v>45.172526390000002</v>
      </c>
      <c r="AB5139" s="20">
        <v>-123.1853538</v>
      </c>
      <c r="AC5139" s="2" t="s">
        <v>45</v>
      </c>
      <c r="AE5139" s="2" t="s">
        <v>61</v>
      </c>
      <c r="AF5139" s="1" t="str">
        <f>CONCATENATE("ex ", AE5139)</f>
        <v>ex Salix</v>
      </c>
      <c r="AG5139" s="2" t="s">
        <v>81</v>
      </c>
      <c r="AH5139" s="2" t="s">
        <v>1784</v>
      </c>
      <c r="AT5139" s="2" t="s">
        <v>81</v>
      </c>
    </row>
    <row r="5140" spans="2:46">
      <c r="B5140" s="87">
        <v>82</v>
      </c>
      <c r="C5140" s="1"/>
      <c r="D5140" s="1"/>
      <c r="E5140" s="3">
        <v>29</v>
      </c>
      <c r="F5140" s="3" t="s">
        <v>52</v>
      </c>
      <c r="G5140" s="3">
        <v>2018</v>
      </c>
      <c r="L5140" s="4"/>
      <c r="N5140" s="3" t="s">
        <v>82</v>
      </c>
      <c r="O5140" s="9">
        <f>MIN(SEARCH({0,1,2,3,4,5,6,7,8,9},N5140&amp;"0123456789"))</f>
        <v>4</v>
      </c>
      <c r="P5140" s="9" t="str">
        <f>RIGHT(N5140, LEN(N5140)-O5140+1)</f>
        <v>2</v>
      </c>
      <c r="Q5140" s="35">
        <v>2</v>
      </c>
      <c r="R5140" s="3">
        <v>7</v>
      </c>
      <c r="S5140" s="2" t="s">
        <v>3</v>
      </c>
      <c r="T5140" s="2" t="s">
        <v>44</v>
      </c>
      <c r="U5140" s="2" t="s">
        <v>72</v>
      </c>
      <c r="V5140" s="37" t="s">
        <v>72</v>
      </c>
      <c r="X5140" s="2" t="s">
        <v>222</v>
      </c>
      <c r="AA5140" s="20">
        <v>45.172526390000002</v>
      </c>
      <c r="AB5140" s="20">
        <v>-123.1853538</v>
      </c>
      <c r="AC5140" s="2" t="s">
        <v>45</v>
      </c>
      <c r="AE5140" s="2" t="s">
        <v>61</v>
      </c>
      <c r="AF5140" s="1" t="str">
        <f>CONCATENATE("ex ", AE5140)</f>
        <v>ex Salix</v>
      </c>
      <c r="AG5140" s="2" t="s">
        <v>81</v>
      </c>
      <c r="AH5140" s="2" t="s">
        <v>1784</v>
      </c>
      <c r="AT5140" s="2" t="s">
        <v>81</v>
      </c>
    </row>
    <row r="5141" spans="2:46">
      <c r="B5141" s="87">
        <v>107</v>
      </c>
      <c r="C5141" s="1"/>
      <c r="D5141" s="1"/>
      <c r="E5141" s="3">
        <v>29</v>
      </c>
      <c r="F5141" s="3" t="s">
        <v>52</v>
      </c>
      <c r="G5141" s="3">
        <v>2018</v>
      </c>
      <c r="L5141" s="4"/>
      <c r="N5141" s="3" t="s">
        <v>83</v>
      </c>
      <c r="O5141" s="9">
        <f>MIN(SEARCH({0,1,2,3,4,5,6,7,8,9},N5141&amp;"0123456789"))</f>
        <v>4</v>
      </c>
      <c r="P5141" s="9" t="str">
        <f>RIGHT(N5141, LEN(N5141)-O5141+1)</f>
        <v>3</v>
      </c>
      <c r="Q5141" s="35">
        <v>3</v>
      </c>
      <c r="R5141" s="3">
        <v>1</v>
      </c>
      <c r="S5141" s="2" t="s">
        <v>3</v>
      </c>
      <c r="T5141" s="2" t="s">
        <v>44</v>
      </c>
      <c r="U5141" s="2" t="s">
        <v>72</v>
      </c>
      <c r="V5141" s="37" t="s">
        <v>72</v>
      </c>
      <c r="X5141" s="2" t="s">
        <v>157</v>
      </c>
      <c r="AA5141" s="20">
        <v>45.173867000000001</v>
      </c>
      <c r="AB5141" s="20">
        <v>-123.180494</v>
      </c>
      <c r="AC5141" s="2" t="s">
        <v>45</v>
      </c>
      <c r="AE5141" s="2" t="s">
        <v>61</v>
      </c>
      <c r="AF5141" s="1" t="str">
        <f>CONCATENATE("ex ", AE5141)</f>
        <v>ex Salix</v>
      </c>
      <c r="AG5141" s="2" t="s">
        <v>81</v>
      </c>
      <c r="AH5141" s="2" t="s">
        <v>1784</v>
      </c>
      <c r="AT5141" s="2" t="s">
        <v>81</v>
      </c>
    </row>
    <row r="5142" spans="2:46">
      <c r="B5142" s="87">
        <v>108</v>
      </c>
      <c r="C5142" s="1"/>
      <c r="D5142" s="1"/>
      <c r="E5142" s="3">
        <v>29</v>
      </c>
      <c r="F5142" s="3" t="s">
        <v>52</v>
      </c>
      <c r="G5142" s="3">
        <v>2018</v>
      </c>
      <c r="L5142" s="4"/>
      <c r="N5142" s="3" t="s">
        <v>83</v>
      </c>
      <c r="O5142" s="9">
        <f>MIN(SEARCH({0,1,2,3,4,5,6,7,8,9},N5142&amp;"0123456789"))</f>
        <v>4</v>
      </c>
      <c r="P5142" s="9" t="str">
        <f>RIGHT(N5142, LEN(N5142)-O5142+1)</f>
        <v>3</v>
      </c>
      <c r="Q5142" s="35">
        <v>3</v>
      </c>
      <c r="R5142" s="3">
        <v>2</v>
      </c>
      <c r="S5142" s="2" t="s">
        <v>3</v>
      </c>
      <c r="T5142" s="2" t="s">
        <v>44</v>
      </c>
      <c r="U5142" s="2" t="s">
        <v>72</v>
      </c>
      <c r="V5142" s="37" t="s">
        <v>72</v>
      </c>
      <c r="X5142" s="2" t="s">
        <v>157</v>
      </c>
      <c r="AA5142" s="20">
        <v>45.173867000000001</v>
      </c>
      <c r="AB5142" s="20">
        <v>-123.180494</v>
      </c>
      <c r="AC5142" s="2" t="s">
        <v>45</v>
      </c>
      <c r="AE5142" s="2" t="s">
        <v>61</v>
      </c>
      <c r="AF5142" s="1" t="str">
        <f>CONCATENATE("ex ", AE5142)</f>
        <v>ex Salix</v>
      </c>
      <c r="AG5142" s="2" t="s">
        <v>81</v>
      </c>
      <c r="AH5142" s="2" t="s">
        <v>1784</v>
      </c>
      <c r="AT5142" s="2" t="s">
        <v>81</v>
      </c>
    </row>
    <row r="5143" spans="2:46">
      <c r="B5143" s="87">
        <v>109</v>
      </c>
      <c r="C5143" s="1"/>
      <c r="D5143" s="1"/>
      <c r="E5143" s="3">
        <v>29</v>
      </c>
      <c r="F5143" s="3" t="s">
        <v>52</v>
      </c>
      <c r="G5143" s="3">
        <v>2018</v>
      </c>
      <c r="L5143" s="4"/>
      <c r="N5143" s="3" t="s">
        <v>83</v>
      </c>
      <c r="O5143" s="9">
        <f>MIN(SEARCH({0,1,2,3,4,5,6,7,8,9},N5143&amp;"0123456789"))</f>
        <v>4</v>
      </c>
      <c r="P5143" s="9" t="str">
        <f>RIGHT(N5143, LEN(N5143)-O5143+1)</f>
        <v>3</v>
      </c>
      <c r="Q5143" s="35">
        <v>3</v>
      </c>
      <c r="R5143" s="3">
        <v>3</v>
      </c>
      <c r="S5143" s="2" t="s">
        <v>3</v>
      </c>
      <c r="T5143" s="2" t="s">
        <v>44</v>
      </c>
      <c r="U5143" s="2" t="s">
        <v>72</v>
      </c>
      <c r="V5143" s="37" t="s">
        <v>72</v>
      </c>
      <c r="X5143" s="2" t="s">
        <v>157</v>
      </c>
      <c r="AA5143" s="20">
        <v>45.173867000000001</v>
      </c>
      <c r="AB5143" s="20">
        <v>-123.180494</v>
      </c>
      <c r="AC5143" s="2" t="s">
        <v>45</v>
      </c>
      <c r="AE5143" s="2" t="s">
        <v>61</v>
      </c>
      <c r="AF5143" s="1" t="str">
        <f>CONCATENATE("ex ", AE5143)</f>
        <v>ex Salix</v>
      </c>
      <c r="AG5143" s="2" t="s">
        <v>81</v>
      </c>
      <c r="AH5143" s="2" t="s">
        <v>1784</v>
      </c>
      <c r="AT5143" s="2" t="s">
        <v>81</v>
      </c>
    </row>
    <row r="5144" spans="2:46">
      <c r="B5144" s="87">
        <v>110</v>
      </c>
      <c r="C5144" s="1"/>
      <c r="D5144" s="1"/>
      <c r="E5144" s="3">
        <v>29</v>
      </c>
      <c r="F5144" s="3" t="s">
        <v>52</v>
      </c>
      <c r="G5144" s="3">
        <v>2018</v>
      </c>
      <c r="L5144" s="4"/>
      <c r="N5144" s="3" t="s">
        <v>83</v>
      </c>
      <c r="O5144" s="9">
        <f>MIN(SEARCH({0,1,2,3,4,5,6,7,8,9},N5144&amp;"0123456789"))</f>
        <v>4</v>
      </c>
      <c r="P5144" s="9" t="str">
        <f>RIGHT(N5144, LEN(N5144)-O5144+1)</f>
        <v>3</v>
      </c>
      <c r="Q5144" s="35">
        <v>3</v>
      </c>
      <c r="R5144" s="3">
        <v>4</v>
      </c>
      <c r="S5144" s="2" t="s">
        <v>3</v>
      </c>
      <c r="T5144" s="2" t="s">
        <v>44</v>
      </c>
      <c r="U5144" s="2" t="s">
        <v>72</v>
      </c>
      <c r="V5144" s="37" t="s">
        <v>72</v>
      </c>
      <c r="X5144" s="2" t="s">
        <v>157</v>
      </c>
      <c r="AA5144" s="20">
        <v>45.173867000000001</v>
      </c>
      <c r="AB5144" s="20">
        <v>-123.180494</v>
      </c>
      <c r="AC5144" s="2" t="s">
        <v>45</v>
      </c>
      <c r="AE5144" s="2" t="s">
        <v>61</v>
      </c>
      <c r="AF5144" s="1" t="str">
        <f>CONCATENATE("ex ", AE5144)</f>
        <v>ex Salix</v>
      </c>
      <c r="AG5144" s="2" t="s">
        <v>81</v>
      </c>
      <c r="AH5144" s="2" t="s">
        <v>1784</v>
      </c>
      <c r="AT5144" s="2" t="s">
        <v>81</v>
      </c>
    </row>
    <row r="5145" spans="2:46">
      <c r="B5145" s="87">
        <v>111</v>
      </c>
      <c r="C5145" s="1"/>
      <c r="D5145" s="1"/>
      <c r="E5145" s="3">
        <v>29</v>
      </c>
      <c r="F5145" s="3" t="s">
        <v>52</v>
      </c>
      <c r="G5145" s="3">
        <v>2018</v>
      </c>
      <c r="L5145" s="4"/>
      <c r="N5145" s="3" t="s">
        <v>83</v>
      </c>
      <c r="O5145" s="9">
        <f>MIN(SEARCH({0,1,2,3,4,5,6,7,8,9},N5145&amp;"0123456789"))</f>
        <v>4</v>
      </c>
      <c r="P5145" s="9" t="str">
        <f>RIGHT(N5145, LEN(N5145)-O5145+1)</f>
        <v>3</v>
      </c>
      <c r="Q5145" s="35">
        <v>3</v>
      </c>
      <c r="R5145" s="3">
        <v>5</v>
      </c>
      <c r="S5145" s="2" t="s">
        <v>3</v>
      </c>
      <c r="T5145" s="2" t="s">
        <v>44</v>
      </c>
      <c r="U5145" s="2" t="s">
        <v>72</v>
      </c>
      <c r="V5145" s="37" t="s">
        <v>72</v>
      </c>
      <c r="X5145" s="2" t="s">
        <v>157</v>
      </c>
      <c r="AA5145" s="20">
        <v>45.173867000000001</v>
      </c>
      <c r="AB5145" s="20">
        <v>-123.180494</v>
      </c>
      <c r="AC5145" s="2" t="s">
        <v>45</v>
      </c>
      <c r="AE5145" s="2" t="s">
        <v>61</v>
      </c>
      <c r="AF5145" s="1" t="str">
        <f>CONCATENATE("ex ", AE5145)</f>
        <v>ex Salix</v>
      </c>
      <c r="AG5145" s="2" t="s">
        <v>81</v>
      </c>
      <c r="AH5145" s="2" t="s">
        <v>1784</v>
      </c>
      <c r="AT5145" s="2" t="s">
        <v>81</v>
      </c>
    </row>
    <row r="5146" spans="2:46">
      <c r="B5146" s="87">
        <v>112</v>
      </c>
      <c r="C5146" s="1"/>
      <c r="D5146" s="1"/>
      <c r="E5146" s="3">
        <v>29</v>
      </c>
      <c r="F5146" s="3" t="s">
        <v>52</v>
      </c>
      <c r="G5146" s="3">
        <v>2018</v>
      </c>
      <c r="L5146" s="4"/>
      <c r="N5146" s="3" t="s">
        <v>83</v>
      </c>
      <c r="O5146" s="9">
        <f>MIN(SEARCH({0,1,2,3,4,5,6,7,8,9},N5146&amp;"0123456789"))</f>
        <v>4</v>
      </c>
      <c r="P5146" s="9" t="str">
        <f>RIGHT(N5146, LEN(N5146)-O5146+1)</f>
        <v>3</v>
      </c>
      <c r="Q5146" s="35">
        <v>3</v>
      </c>
      <c r="R5146" s="3">
        <v>6</v>
      </c>
      <c r="S5146" s="2" t="s">
        <v>3</v>
      </c>
      <c r="T5146" s="2" t="s">
        <v>44</v>
      </c>
      <c r="U5146" s="2" t="s">
        <v>72</v>
      </c>
      <c r="V5146" s="37" t="s">
        <v>72</v>
      </c>
      <c r="X5146" s="2" t="s">
        <v>157</v>
      </c>
      <c r="AA5146" s="20">
        <v>45.173867000000001</v>
      </c>
      <c r="AB5146" s="20">
        <v>-123.180494</v>
      </c>
      <c r="AC5146" s="2" t="s">
        <v>45</v>
      </c>
      <c r="AE5146" s="2" t="s">
        <v>61</v>
      </c>
      <c r="AF5146" s="1" t="str">
        <f>CONCATENATE("ex ", AE5146)</f>
        <v>ex Salix</v>
      </c>
      <c r="AG5146" s="2" t="s">
        <v>81</v>
      </c>
      <c r="AH5146" s="2" t="s">
        <v>1784</v>
      </c>
      <c r="AT5146" s="2" t="s">
        <v>81</v>
      </c>
    </row>
    <row r="5147" spans="2:46">
      <c r="B5147" s="87">
        <v>113</v>
      </c>
      <c r="C5147" s="1"/>
      <c r="D5147" s="1"/>
      <c r="E5147" s="3">
        <v>29</v>
      </c>
      <c r="F5147" s="3" t="s">
        <v>52</v>
      </c>
      <c r="G5147" s="3">
        <v>2018</v>
      </c>
      <c r="L5147" s="4"/>
      <c r="N5147" s="3" t="s">
        <v>83</v>
      </c>
      <c r="O5147" s="9">
        <f>MIN(SEARCH({0,1,2,3,4,5,6,7,8,9},N5147&amp;"0123456789"))</f>
        <v>4</v>
      </c>
      <c r="P5147" s="9" t="str">
        <f>RIGHT(N5147, LEN(N5147)-O5147+1)</f>
        <v>3</v>
      </c>
      <c r="Q5147" s="35">
        <v>3</v>
      </c>
      <c r="R5147" s="3">
        <v>7</v>
      </c>
      <c r="S5147" s="2" t="s">
        <v>3</v>
      </c>
      <c r="T5147" s="2" t="s">
        <v>44</v>
      </c>
      <c r="U5147" s="2" t="s">
        <v>72</v>
      </c>
      <c r="V5147" s="37" t="s">
        <v>72</v>
      </c>
      <c r="X5147" s="2" t="s">
        <v>157</v>
      </c>
      <c r="AA5147" s="20">
        <v>45.173867000000001</v>
      </c>
      <c r="AB5147" s="20">
        <v>-123.180494</v>
      </c>
      <c r="AC5147" s="2" t="s">
        <v>45</v>
      </c>
      <c r="AE5147" s="2" t="s">
        <v>61</v>
      </c>
      <c r="AF5147" s="1" t="str">
        <f>CONCATENATE("ex ", AE5147)</f>
        <v>ex Salix</v>
      </c>
      <c r="AG5147" s="2" t="s">
        <v>81</v>
      </c>
      <c r="AH5147" s="2" t="s">
        <v>1784</v>
      </c>
      <c r="AT5147" s="2" t="s">
        <v>81</v>
      </c>
    </row>
    <row r="5148" spans="2:46">
      <c r="B5148" s="87">
        <v>99</v>
      </c>
      <c r="C5148" s="1"/>
      <c r="D5148" s="1"/>
      <c r="E5148" s="3">
        <v>29</v>
      </c>
      <c r="F5148" s="3" t="s">
        <v>52</v>
      </c>
      <c r="G5148" s="3">
        <v>2018</v>
      </c>
      <c r="L5148" s="4"/>
      <c r="N5148" s="3" t="s">
        <v>84</v>
      </c>
      <c r="O5148" s="9">
        <f>MIN(SEARCH({0,1,2,3,4,5,6,7,8,9},N5148&amp;"0123456789"))</f>
        <v>4</v>
      </c>
      <c r="P5148" s="9" t="str">
        <f>RIGHT(N5148, LEN(N5148)-O5148+1)</f>
        <v>4</v>
      </c>
      <c r="Q5148" s="35">
        <v>4</v>
      </c>
      <c r="R5148" s="3">
        <v>1</v>
      </c>
      <c r="S5148" s="2" t="s">
        <v>3</v>
      </c>
      <c r="T5148" s="2" t="s">
        <v>44</v>
      </c>
      <c r="U5148" s="2" t="s">
        <v>72</v>
      </c>
      <c r="V5148" s="37" t="s">
        <v>72</v>
      </c>
      <c r="X5148" s="2" t="s">
        <v>222</v>
      </c>
      <c r="AA5148" s="20">
        <v>45.171005010000002</v>
      </c>
      <c r="AB5148" s="20">
        <v>-123.186222</v>
      </c>
      <c r="AC5148" s="2" t="s">
        <v>45</v>
      </c>
      <c r="AE5148" s="2" t="s">
        <v>97</v>
      </c>
      <c r="AF5148" s="1" t="str">
        <f>CONCATENATE("ex ", AE5148)</f>
        <v>ex Pyrus</v>
      </c>
      <c r="AG5148" s="2" t="s">
        <v>81</v>
      </c>
      <c r="AH5148" s="2" t="s">
        <v>1784</v>
      </c>
      <c r="AT5148" s="2" t="s">
        <v>81</v>
      </c>
    </row>
    <row r="5149" spans="2:46">
      <c r="B5149" s="87">
        <v>100</v>
      </c>
      <c r="C5149" s="1"/>
      <c r="D5149" s="1"/>
      <c r="E5149" s="3">
        <v>29</v>
      </c>
      <c r="F5149" s="3" t="s">
        <v>52</v>
      </c>
      <c r="G5149" s="3">
        <v>2018</v>
      </c>
      <c r="L5149" s="4"/>
      <c r="N5149" s="3" t="s">
        <v>84</v>
      </c>
      <c r="O5149" s="9">
        <f>MIN(SEARCH({0,1,2,3,4,5,6,7,8,9},N5149&amp;"0123456789"))</f>
        <v>4</v>
      </c>
      <c r="P5149" s="9" t="str">
        <f>RIGHT(N5149, LEN(N5149)-O5149+1)</f>
        <v>4</v>
      </c>
      <c r="Q5149" s="35">
        <v>4</v>
      </c>
      <c r="R5149" s="3">
        <v>2</v>
      </c>
      <c r="S5149" s="2" t="s">
        <v>3</v>
      </c>
      <c r="T5149" s="2" t="s">
        <v>44</v>
      </c>
      <c r="U5149" s="2" t="s">
        <v>72</v>
      </c>
      <c r="V5149" s="37" t="s">
        <v>72</v>
      </c>
      <c r="X5149" s="2" t="s">
        <v>222</v>
      </c>
      <c r="AA5149" s="20">
        <v>45.171005010000002</v>
      </c>
      <c r="AB5149" s="20">
        <v>-123.186222</v>
      </c>
      <c r="AC5149" s="2" t="s">
        <v>45</v>
      </c>
      <c r="AE5149" s="2" t="s">
        <v>97</v>
      </c>
      <c r="AF5149" s="1" t="str">
        <f>CONCATENATE("ex ", AE5149)</f>
        <v>ex Pyrus</v>
      </c>
      <c r="AG5149" s="2" t="s">
        <v>81</v>
      </c>
      <c r="AH5149" s="2" t="s">
        <v>1784</v>
      </c>
      <c r="AT5149" s="2" t="s">
        <v>81</v>
      </c>
    </row>
    <row r="5150" spans="2:46">
      <c r="B5150" s="87">
        <v>101</v>
      </c>
      <c r="C5150" s="1"/>
      <c r="D5150" s="1"/>
      <c r="E5150" s="3">
        <v>29</v>
      </c>
      <c r="F5150" s="3" t="s">
        <v>52</v>
      </c>
      <c r="G5150" s="3">
        <v>2018</v>
      </c>
      <c r="L5150" s="4"/>
      <c r="N5150" s="3" t="s">
        <v>84</v>
      </c>
      <c r="O5150" s="9">
        <f>MIN(SEARCH({0,1,2,3,4,5,6,7,8,9},N5150&amp;"0123456789"))</f>
        <v>4</v>
      </c>
      <c r="P5150" s="9" t="str">
        <f>RIGHT(N5150, LEN(N5150)-O5150+1)</f>
        <v>4</v>
      </c>
      <c r="Q5150" s="35">
        <v>4</v>
      </c>
      <c r="R5150" s="3">
        <v>3</v>
      </c>
      <c r="S5150" s="2" t="s">
        <v>3</v>
      </c>
      <c r="T5150" s="2" t="s">
        <v>44</v>
      </c>
      <c r="U5150" s="2" t="s">
        <v>72</v>
      </c>
      <c r="V5150" s="37" t="s">
        <v>72</v>
      </c>
      <c r="X5150" s="2" t="s">
        <v>222</v>
      </c>
      <c r="AA5150" s="20">
        <v>45.171005010000002</v>
      </c>
      <c r="AB5150" s="20">
        <v>-123.186222</v>
      </c>
      <c r="AC5150" s="2" t="s">
        <v>45</v>
      </c>
      <c r="AE5150" s="2" t="s">
        <v>97</v>
      </c>
      <c r="AF5150" s="1" t="str">
        <f>CONCATENATE("ex ", AE5150)</f>
        <v>ex Pyrus</v>
      </c>
      <c r="AG5150" s="2" t="s">
        <v>81</v>
      </c>
      <c r="AH5150" s="2" t="s">
        <v>1784</v>
      </c>
      <c r="AT5150" s="2" t="s">
        <v>81</v>
      </c>
    </row>
    <row r="5151" spans="2:46">
      <c r="B5151" s="87">
        <v>102</v>
      </c>
      <c r="C5151" s="1"/>
      <c r="D5151" s="1"/>
      <c r="E5151" s="3">
        <v>29</v>
      </c>
      <c r="F5151" s="3" t="s">
        <v>52</v>
      </c>
      <c r="G5151" s="3">
        <v>2018</v>
      </c>
      <c r="L5151" s="4"/>
      <c r="N5151" s="3" t="s">
        <v>84</v>
      </c>
      <c r="O5151" s="9">
        <f>MIN(SEARCH({0,1,2,3,4,5,6,7,8,9},N5151&amp;"0123456789"))</f>
        <v>4</v>
      </c>
      <c r="P5151" s="9" t="str">
        <f>RIGHT(N5151, LEN(N5151)-O5151+1)</f>
        <v>4</v>
      </c>
      <c r="Q5151" s="35">
        <v>4</v>
      </c>
      <c r="R5151" s="3">
        <v>4</v>
      </c>
      <c r="S5151" s="2" t="s">
        <v>3</v>
      </c>
      <c r="T5151" s="2" t="s">
        <v>44</v>
      </c>
      <c r="U5151" s="2" t="s">
        <v>72</v>
      </c>
      <c r="V5151" s="37" t="s">
        <v>72</v>
      </c>
      <c r="X5151" s="2" t="s">
        <v>222</v>
      </c>
      <c r="AA5151" s="20">
        <v>45.171005010000002</v>
      </c>
      <c r="AB5151" s="20">
        <v>-123.186222</v>
      </c>
      <c r="AC5151" s="2" t="s">
        <v>45</v>
      </c>
      <c r="AE5151" s="2" t="s">
        <v>97</v>
      </c>
      <c r="AF5151" s="1" t="str">
        <f>CONCATENATE("ex ", AE5151)</f>
        <v>ex Pyrus</v>
      </c>
      <c r="AG5151" s="2" t="s">
        <v>81</v>
      </c>
      <c r="AH5151" s="2" t="s">
        <v>1784</v>
      </c>
      <c r="AT5151" s="2" t="s">
        <v>81</v>
      </c>
    </row>
    <row r="5152" spans="2:46">
      <c r="B5152" s="87">
        <v>103</v>
      </c>
      <c r="C5152" s="1"/>
      <c r="D5152" s="1"/>
      <c r="E5152" s="3">
        <v>29</v>
      </c>
      <c r="F5152" s="3" t="s">
        <v>52</v>
      </c>
      <c r="G5152" s="3">
        <v>2018</v>
      </c>
      <c r="L5152" s="4"/>
      <c r="N5152" s="3" t="s">
        <v>84</v>
      </c>
      <c r="O5152" s="9">
        <f>MIN(SEARCH({0,1,2,3,4,5,6,7,8,9},N5152&amp;"0123456789"))</f>
        <v>4</v>
      </c>
      <c r="P5152" s="9" t="str">
        <f>RIGHT(N5152, LEN(N5152)-O5152+1)</f>
        <v>4</v>
      </c>
      <c r="Q5152" s="35">
        <v>4</v>
      </c>
      <c r="R5152" s="3">
        <v>5</v>
      </c>
      <c r="S5152" s="2" t="s">
        <v>3</v>
      </c>
      <c r="T5152" s="2" t="s">
        <v>44</v>
      </c>
      <c r="U5152" s="2" t="s">
        <v>72</v>
      </c>
      <c r="V5152" s="37" t="s">
        <v>72</v>
      </c>
      <c r="X5152" s="2" t="s">
        <v>222</v>
      </c>
      <c r="AA5152" s="20">
        <v>45.171005010000002</v>
      </c>
      <c r="AB5152" s="20">
        <v>-123.186222</v>
      </c>
      <c r="AC5152" s="2" t="s">
        <v>45</v>
      </c>
      <c r="AE5152" s="2" t="s">
        <v>97</v>
      </c>
      <c r="AF5152" s="1" t="str">
        <f>CONCATENATE("ex ", AE5152)</f>
        <v>ex Pyrus</v>
      </c>
      <c r="AG5152" s="2" t="s">
        <v>81</v>
      </c>
      <c r="AH5152" s="2" t="s">
        <v>1784</v>
      </c>
      <c r="AT5152" s="2" t="s">
        <v>81</v>
      </c>
    </row>
    <row r="5153" spans="2:46">
      <c r="B5153" s="87">
        <v>104</v>
      </c>
      <c r="C5153" s="1"/>
      <c r="D5153" s="1"/>
      <c r="E5153" s="3">
        <v>29</v>
      </c>
      <c r="F5153" s="3" t="s">
        <v>52</v>
      </c>
      <c r="G5153" s="3">
        <v>2018</v>
      </c>
      <c r="L5153" s="4"/>
      <c r="N5153" s="3" t="s">
        <v>84</v>
      </c>
      <c r="O5153" s="9">
        <f>MIN(SEARCH({0,1,2,3,4,5,6,7,8,9},N5153&amp;"0123456789"))</f>
        <v>4</v>
      </c>
      <c r="P5153" s="9" t="str">
        <f>RIGHT(N5153, LEN(N5153)-O5153+1)</f>
        <v>4</v>
      </c>
      <c r="Q5153" s="35">
        <v>4</v>
      </c>
      <c r="R5153" s="3">
        <v>6</v>
      </c>
      <c r="S5153" s="2" t="s">
        <v>3</v>
      </c>
      <c r="T5153" s="2" t="s">
        <v>44</v>
      </c>
      <c r="U5153" s="2" t="s">
        <v>72</v>
      </c>
      <c r="V5153" s="37" t="s">
        <v>72</v>
      </c>
      <c r="X5153" s="2" t="s">
        <v>222</v>
      </c>
      <c r="AA5153" s="20">
        <v>45.171005010000002</v>
      </c>
      <c r="AB5153" s="20">
        <v>-123.186222</v>
      </c>
      <c r="AC5153" s="2" t="s">
        <v>45</v>
      </c>
      <c r="AE5153" s="2" t="s">
        <v>97</v>
      </c>
      <c r="AF5153" s="1" t="str">
        <f>CONCATENATE("ex ", AE5153)</f>
        <v>ex Pyrus</v>
      </c>
      <c r="AG5153" s="2" t="s">
        <v>81</v>
      </c>
      <c r="AH5153" s="2" t="s">
        <v>1784</v>
      </c>
      <c r="AT5153" s="2" t="s">
        <v>81</v>
      </c>
    </row>
    <row r="5154" spans="2:46">
      <c r="B5154" s="87">
        <v>105</v>
      </c>
      <c r="C5154" s="1"/>
      <c r="D5154" s="1"/>
      <c r="E5154" s="3">
        <v>29</v>
      </c>
      <c r="F5154" s="3" t="s">
        <v>52</v>
      </c>
      <c r="G5154" s="3">
        <v>2018</v>
      </c>
      <c r="L5154" s="4"/>
      <c r="N5154" s="3" t="s">
        <v>84</v>
      </c>
      <c r="O5154" s="9">
        <f>MIN(SEARCH({0,1,2,3,4,5,6,7,8,9},N5154&amp;"0123456789"))</f>
        <v>4</v>
      </c>
      <c r="P5154" s="9" t="str">
        <f>RIGHT(N5154, LEN(N5154)-O5154+1)</f>
        <v>4</v>
      </c>
      <c r="Q5154" s="35">
        <v>4</v>
      </c>
      <c r="R5154" s="3">
        <v>7</v>
      </c>
      <c r="S5154" s="2" t="s">
        <v>3</v>
      </c>
      <c r="T5154" s="2" t="s">
        <v>44</v>
      </c>
      <c r="U5154" s="2" t="s">
        <v>72</v>
      </c>
      <c r="V5154" s="37" t="s">
        <v>72</v>
      </c>
      <c r="X5154" s="2" t="s">
        <v>222</v>
      </c>
      <c r="AA5154" s="20">
        <v>45.171005010000002</v>
      </c>
      <c r="AB5154" s="20">
        <v>-123.186222</v>
      </c>
      <c r="AC5154" s="2" t="s">
        <v>45</v>
      </c>
      <c r="AE5154" s="2" t="s">
        <v>97</v>
      </c>
      <c r="AF5154" s="1" t="str">
        <f>CONCATENATE("ex ", AE5154)</f>
        <v>ex Pyrus</v>
      </c>
      <c r="AG5154" s="2" t="s">
        <v>81</v>
      </c>
      <c r="AH5154" s="2" t="s">
        <v>1784</v>
      </c>
      <c r="AT5154" s="2" t="s">
        <v>81</v>
      </c>
    </row>
    <row r="5155" spans="2:46">
      <c r="B5155" s="87">
        <v>106</v>
      </c>
      <c r="C5155" s="1"/>
      <c r="D5155" s="1"/>
      <c r="E5155" s="3">
        <v>29</v>
      </c>
      <c r="F5155" s="3" t="s">
        <v>52</v>
      </c>
      <c r="G5155" s="3">
        <v>2018</v>
      </c>
      <c r="L5155" s="4"/>
      <c r="N5155" s="3" t="s">
        <v>84</v>
      </c>
      <c r="O5155" s="9">
        <f>MIN(SEARCH({0,1,2,3,4,5,6,7,8,9},N5155&amp;"0123456789"))</f>
        <v>4</v>
      </c>
      <c r="P5155" s="9" t="str">
        <f>RIGHT(N5155, LEN(N5155)-O5155+1)</f>
        <v>4</v>
      </c>
      <c r="Q5155" s="35">
        <v>4</v>
      </c>
      <c r="R5155" s="3">
        <v>8</v>
      </c>
      <c r="S5155" s="2" t="s">
        <v>3</v>
      </c>
      <c r="T5155" s="2" t="s">
        <v>44</v>
      </c>
      <c r="U5155" s="2" t="s">
        <v>72</v>
      </c>
      <c r="V5155" s="37" t="s">
        <v>72</v>
      </c>
      <c r="X5155" s="2" t="s">
        <v>222</v>
      </c>
      <c r="AA5155" s="20">
        <v>45.171005010000002</v>
      </c>
      <c r="AB5155" s="20">
        <v>-123.186222</v>
      </c>
      <c r="AC5155" s="2" t="s">
        <v>45</v>
      </c>
      <c r="AE5155" s="2" t="s">
        <v>97</v>
      </c>
      <c r="AF5155" s="1" t="str">
        <f>CONCATENATE("ex ", AE5155)</f>
        <v>ex Pyrus</v>
      </c>
      <c r="AG5155" s="2" t="s">
        <v>81</v>
      </c>
      <c r="AH5155" s="2" t="s">
        <v>1784</v>
      </c>
      <c r="AT5155" s="2" t="s">
        <v>81</v>
      </c>
    </row>
    <row r="5156" spans="2:46">
      <c r="B5156" s="87">
        <v>93</v>
      </c>
      <c r="C5156" s="1"/>
      <c r="D5156" s="1"/>
      <c r="E5156" s="3">
        <v>29</v>
      </c>
      <c r="F5156" s="3" t="s">
        <v>52</v>
      </c>
      <c r="G5156" s="3">
        <v>2018</v>
      </c>
      <c r="L5156" s="4"/>
      <c r="N5156" s="3" t="s">
        <v>85</v>
      </c>
      <c r="O5156" s="9">
        <f>MIN(SEARCH({0,1,2,3,4,5,6,7,8,9},N5156&amp;"0123456789"))</f>
        <v>4</v>
      </c>
      <c r="P5156" s="9" t="str">
        <f>RIGHT(N5156, LEN(N5156)-O5156+1)</f>
        <v>5</v>
      </c>
      <c r="Q5156" s="35">
        <v>5</v>
      </c>
      <c r="R5156" s="3">
        <v>1</v>
      </c>
      <c r="S5156" s="2" t="s">
        <v>3</v>
      </c>
      <c r="T5156" s="2" t="s">
        <v>44</v>
      </c>
      <c r="U5156" s="2" t="s">
        <v>72</v>
      </c>
      <c r="V5156" s="37" t="s">
        <v>72</v>
      </c>
      <c r="X5156" s="2" t="s">
        <v>222</v>
      </c>
      <c r="AA5156" s="20">
        <v>45.170981210000001</v>
      </c>
      <c r="AB5156" s="20">
        <v>-123.18607969999999</v>
      </c>
      <c r="AC5156" s="2" t="s">
        <v>45</v>
      </c>
      <c r="AE5156" s="2" t="s">
        <v>94</v>
      </c>
      <c r="AF5156" s="1" t="str">
        <f>CONCATENATE("ex ", AE5156)</f>
        <v>ex Prunus salicina</v>
      </c>
      <c r="AG5156" s="2" t="s">
        <v>81</v>
      </c>
      <c r="AH5156" s="2" t="s">
        <v>1784</v>
      </c>
      <c r="AT5156" s="2" t="s">
        <v>81</v>
      </c>
    </row>
    <row r="5157" spans="2:46">
      <c r="B5157" s="87">
        <v>94</v>
      </c>
      <c r="C5157" s="1"/>
      <c r="D5157" s="1"/>
      <c r="E5157" s="3">
        <v>29</v>
      </c>
      <c r="F5157" s="3" t="s">
        <v>52</v>
      </c>
      <c r="G5157" s="3">
        <v>2018</v>
      </c>
      <c r="L5157" s="4"/>
      <c r="N5157" s="3" t="s">
        <v>85</v>
      </c>
      <c r="O5157" s="9">
        <f>MIN(SEARCH({0,1,2,3,4,5,6,7,8,9},N5157&amp;"0123456789"))</f>
        <v>4</v>
      </c>
      <c r="P5157" s="9" t="str">
        <f>RIGHT(N5157, LEN(N5157)-O5157+1)</f>
        <v>5</v>
      </c>
      <c r="Q5157" s="35">
        <v>5</v>
      </c>
      <c r="R5157" s="3">
        <v>2</v>
      </c>
      <c r="S5157" s="2" t="s">
        <v>3</v>
      </c>
      <c r="T5157" s="2" t="s">
        <v>44</v>
      </c>
      <c r="U5157" s="2" t="s">
        <v>72</v>
      </c>
      <c r="V5157" s="37" t="s">
        <v>72</v>
      </c>
      <c r="X5157" s="2" t="s">
        <v>222</v>
      </c>
      <c r="AA5157" s="20">
        <v>45.170981210000001</v>
      </c>
      <c r="AB5157" s="20">
        <v>-123.18607969999999</v>
      </c>
      <c r="AC5157" s="2" t="s">
        <v>45</v>
      </c>
      <c r="AE5157" s="2" t="s">
        <v>94</v>
      </c>
      <c r="AF5157" s="1" t="str">
        <f>CONCATENATE("ex ", AE5157)</f>
        <v>ex Prunus salicina</v>
      </c>
      <c r="AG5157" s="2" t="s">
        <v>81</v>
      </c>
      <c r="AH5157" s="2" t="s">
        <v>1784</v>
      </c>
      <c r="AT5157" s="2" t="s">
        <v>81</v>
      </c>
    </row>
    <row r="5158" spans="2:46">
      <c r="B5158" s="87">
        <v>95</v>
      </c>
      <c r="C5158" s="1"/>
      <c r="D5158" s="1"/>
      <c r="E5158" s="3">
        <v>29</v>
      </c>
      <c r="F5158" s="3" t="s">
        <v>52</v>
      </c>
      <c r="G5158" s="3">
        <v>2018</v>
      </c>
      <c r="L5158" s="4"/>
      <c r="N5158" s="3" t="s">
        <v>85</v>
      </c>
      <c r="O5158" s="9">
        <f>MIN(SEARCH({0,1,2,3,4,5,6,7,8,9},N5158&amp;"0123456789"))</f>
        <v>4</v>
      </c>
      <c r="P5158" s="9" t="str">
        <f>RIGHT(N5158, LEN(N5158)-O5158+1)</f>
        <v>5</v>
      </c>
      <c r="Q5158" s="35">
        <v>5</v>
      </c>
      <c r="R5158" s="3">
        <v>3</v>
      </c>
      <c r="S5158" s="2" t="s">
        <v>3</v>
      </c>
      <c r="T5158" s="2" t="s">
        <v>44</v>
      </c>
      <c r="U5158" s="2" t="s">
        <v>72</v>
      </c>
      <c r="V5158" s="37" t="s">
        <v>72</v>
      </c>
      <c r="X5158" s="2" t="s">
        <v>222</v>
      </c>
      <c r="AA5158" s="20">
        <v>45.170981210000001</v>
      </c>
      <c r="AB5158" s="20">
        <v>-123.18607969999999</v>
      </c>
      <c r="AC5158" s="2" t="s">
        <v>45</v>
      </c>
      <c r="AE5158" s="2" t="s">
        <v>94</v>
      </c>
      <c r="AF5158" s="1" t="str">
        <f>CONCATENATE("ex ", AE5158)</f>
        <v>ex Prunus salicina</v>
      </c>
      <c r="AG5158" s="2" t="s">
        <v>81</v>
      </c>
      <c r="AH5158" s="2" t="s">
        <v>1784</v>
      </c>
      <c r="AT5158" s="2" t="s">
        <v>81</v>
      </c>
    </row>
    <row r="5159" spans="2:46">
      <c r="B5159" s="87">
        <v>96</v>
      </c>
      <c r="C5159" s="1"/>
      <c r="D5159" s="1"/>
      <c r="E5159" s="3">
        <v>29</v>
      </c>
      <c r="F5159" s="3" t="s">
        <v>52</v>
      </c>
      <c r="G5159" s="3">
        <v>2018</v>
      </c>
      <c r="L5159" s="4"/>
      <c r="N5159" s="3" t="s">
        <v>85</v>
      </c>
      <c r="O5159" s="9">
        <f>MIN(SEARCH({0,1,2,3,4,5,6,7,8,9},N5159&amp;"0123456789"))</f>
        <v>4</v>
      </c>
      <c r="P5159" s="9" t="str">
        <f>RIGHT(N5159, LEN(N5159)-O5159+1)</f>
        <v>5</v>
      </c>
      <c r="Q5159" s="35">
        <v>5</v>
      </c>
      <c r="R5159" s="3">
        <v>4</v>
      </c>
      <c r="S5159" s="2" t="s">
        <v>3</v>
      </c>
      <c r="T5159" s="2" t="s">
        <v>44</v>
      </c>
      <c r="U5159" s="2" t="s">
        <v>72</v>
      </c>
      <c r="V5159" s="37" t="s">
        <v>72</v>
      </c>
      <c r="X5159" s="2" t="s">
        <v>222</v>
      </c>
      <c r="AA5159" s="20">
        <v>45.170981210000001</v>
      </c>
      <c r="AB5159" s="20">
        <v>-123.18607969999999</v>
      </c>
      <c r="AC5159" s="2" t="s">
        <v>45</v>
      </c>
      <c r="AE5159" s="2" t="s">
        <v>94</v>
      </c>
      <c r="AF5159" s="1" t="str">
        <f>CONCATENATE("ex ", AE5159)</f>
        <v>ex Prunus salicina</v>
      </c>
      <c r="AG5159" s="2" t="s">
        <v>81</v>
      </c>
      <c r="AH5159" s="2" t="s">
        <v>1784</v>
      </c>
      <c r="AT5159" s="2" t="s">
        <v>81</v>
      </c>
    </row>
    <row r="5160" spans="2:46">
      <c r="B5160" s="87">
        <v>97</v>
      </c>
      <c r="C5160" s="1"/>
      <c r="D5160" s="1"/>
      <c r="E5160" s="3">
        <v>29</v>
      </c>
      <c r="F5160" s="3" t="s">
        <v>52</v>
      </c>
      <c r="G5160" s="3">
        <v>2018</v>
      </c>
      <c r="L5160" s="4"/>
      <c r="N5160" s="3" t="s">
        <v>85</v>
      </c>
      <c r="O5160" s="9">
        <f>MIN(SEARCH({0,1,2,3,4,5,6,7,8,9},N5160&amp;"0123456789"))</f>
        <v>4</v>
      </c>
      <c r="P5160" s="9" t="str">
        <f>RIGHT(N5160, LEN(N5160)-O5160+1)</f>
        <v>5</v>
      </c>
      <c r="Q5160" s="35">
        <v>5</v>
      </c>
      <c r="R5160" s="3">
        <v>5</v>
      </c>
      <c r="S5160" s="2" t="s">
        <v>3</v>
      </c>
      <c r="T5160" s="2" t="s">
        <v>44</v>
      </c>
      <c r="U5160" s="2" t="s">
        <v>72</v>
      </c>
      <c r="V5160" s="37" t="s">
        <v>72</v>
      </c>
      <c r="X5160" s="2" t="s">
        <v>222</v>
      </c>
      <c r="AA5160" s="20">
        <v>45.170981210000001</v>
      </c>
      <c r="AB5160" s="20">
        <v>-123.18607969999999</v>
      </c>
      <c r="AC5160" s="2" t="s">
        <v>45</v>
      </c>
      <c r="AE5160" s="2" t="s">
        <v>94</v>
      </c>
      <c r="AF5160" s="1" t="str">
        <f>CONCATENATE("ex ", AE5160)</f>
        <v>ex Prunus salicina</v>
      </c>
      <c r="AG5160" s="2" t="s">
        <v>81</v>
      </c>
      <c r="AH5160" s="2" t="s">
        <v>1784</v>
      </c>
      <c r="AT5160" s="2" t="s">
        <v>81</v>
      </c>
    </row>
    <row r="5161" spans="2:46">
      <c r="B5161" s="87">
        <v>98</v>
      </c>
      <c r="C5161" s="1"/>
      <c r="D5161" s="1"/>
      <c r="E5161" s="3">
        <v>29</v>
      </c>
      <c r="F5161" s="3" t="s">
        <v>52</v>
      </c>
      <c r="G5161" s="3">
        <v>2018</v>
      </c>
      <c r="L5161" s="4"/>
      <c r="N5161" s="3" t="s">
        <v>85</v>
      </c>
      <c r="O5161" s="9">
        <f>MIN(SEARCH({0,1,2,3,4,5,6,7,8,9},N5161&amp;"0123456789"))</f>
        <v>4</v>
      </c>
      <c r="P5161" s="9" t="str">
        <f>RIGHT(N5161, LEN(N5161)-O5161+1)</f>
        <v>5</v>
      </c>
      <c r="Q5161" s="35">
        <v>5</v>
      </c>
      <c r="R5161" s="3">
        <v>6</v>
      </c>
      <c r="S5161" s="2" t="s">
        <v>3</v>
      </c>
      <c r="T5161" s="2" t="s">
        <v>44</v>
      </c>
      <c r="U5161" s="2" t="s">
        <v>72</v>
      </c>
      <c r="V5161" s="37" t="s">
        <v>72</v>
      </c>
      <c r="X5161" s="2" t="s">
        <v>222</v>
      </c>
      <c r="AA5161" s="20">
        <v>45.170981210000001</v>
      </c>
      <c r="AB5161" s="20">
        <v>-123.18607969999999</v>
      </c>
      <c r="AC5161" s="2" t="s">
        <v>45</v>
      </c>
      <c r="AE5161" s="2" t="s">
        <v>94</v>
      </c>
      <c r="AF5161" s="1" t="str">
        <f>CONCATENATE("ex ", AE5161)</f>
        <v>ex Prunus salicina</v>
      </c>
      <c r="AG5161" s="2" t="s">
        <v>81</v>
      </c>
      <c r="AH5161" s="2" t="s">
        <v>1784</v>
      </c>
      <c r="AT5161" s="2" t="s">
        <v>81</v>
      </c>
    </row>
    <row r="5162" spans="2:46">
      <c r="B5162" s="87">
        <v>129</v>
      </c>
      <c r="C5162" s="1"/>
      <c r="D5162" s="1"/>
      <c r="E5162" s="3">
        <v>31</v>
      </c>
      <c r="F5162" s="3" t="s">
        <v>52</v>
      </c>
      <c r="G5162" s="3">
        <v>2018</v>
      </c>
      <c r="L5162" s="4"/>
      <c r="N5162" s="3" t="s">
        <v>86</v>
      </c>
      <c r="O5162" s="9">
        <f>MIN(SEARCH({0,1,2,3,4,5,6,7,8,9},N5162&amp;"0123456789"))</f>
        <v>4</v>
      </c>
      <c r="P5162" s="9" t="str">
        <f>RIGHT(N5162, LEN(N5162)-O5162+1)</f>
        <v>6</v>
      </c>
      <c r="Q5162" s="35">
        <v>6</v>
      </c>
      <c r="R5162" s="3">
        <v>1</v>
      </c>
      <c r="S5162" s="2" t="s">
        <v>3</v>
      </c>
      <c r="T5162" s="2" t="s">
        <v>44</v>
      </c>
      <c r="U5162" s="2" t="s">
        <v>72</v>
      </c>
      <c r="V5162" s="37" t="s">
        <v>72</v>
      </c>
      <c r="X5162" s="13" t="s">
        <v>222</v>
      </c>
      <c r="AA5162" s="20">
        <v>45.17146923</v>
      </c>
      <c r="AB5162" s="20">
        <v>-123.18652179999999</v>
      </c>
      <c r="AC5162" s="2" t="s">
        <v>45</v>
      </c>
      <c r="AE5162" s="2" t="s">
        <v>105</v>
      </c>
      <c r="AF5162" s="1" t="str">
        <f>CONCATENATE("ex ", AE5162)</f>
        <v>ex Taraxacum</v>
      </c>
      <c r="AG5162" s="2" t="s">
        <v>81</v>
      </c>
      <c r="AH5162" s="2" t="s">
        <v>1784</v>
      </c>
      <c r="AT5162" s="2" t="s">
        <v>81</v>
      </c>
    </row>
    <row r="5163" spans="2:46">
      <c r="B5163" s="87">
        <v>130</v>
      </c>
      <c r="C5163" s="1"/>
      <c r="D5163" s="1"/>
      <c r="E5163" s="3">
        <v>31</v>
      </c>
      <c r="F5163" s="3" t="s">
        <v>52</v>
      </c>
      <c r="G5163" s="3">
        <v>2018</v>
      </c>
      <c r="L5163" s="4"/>
      <c r="N5163" s="3" t="s">
        <v>86</v>
      </c>
      <c r="O5163" s="9">
        <f>MIN(SEARCH({0,1,2,3,4,5,6,7,8,9},N5163&amp;"0123456789"))</f>
        <v>4</v>
      </c>
      <c r="P5163" s="9" t="str">
        <f>RIGHT(N5163, LEN(N5163)-O5163+1)</f>
        <v>6</v>
      </c>
      <c r="Q5163" s="35">
        <v>6</v>
      </c>
      <c r="R5163" s="3">
        <v>2</v>
      </c>
      <c r="S5163" s="2" t="s">
        <v>3</v>
      </c>
      <c r="T5163" s="2" t="s">
        <v>44</v>
      </c>
      <c r="U5163" s="2" t="s">
        <v>72</v>
      </c>
      <c r="V5163" s="37" t="s">
        <v>72</v>
      </c>
      <c r="X5163" s="13" t="s">
        <v>222</v>
      </c>
      <c r="AA5163" s="20">
        <v>45.17146923</v>
      </c>
      <c r="AB5163" s="20">
        <v>-123.18652179999999</v>
      </c>
      <c r="AC5163" s="2" t="s">
        <v>45</v>
      </c>
      <c r="AE5163" s="2" t="s">
        <v>105</v>
      </c>
      <c r="AF5163" s="1" t="str">
        <f>CONCATENATE("ex ", AE5163)</f>
        <v>ex Taraxacum</v>
      </c>
      <c r="AG5163" s="2" t="s">
        <v>81</v>
      </c>
      <c r="AH5163" s="2" t="s">
        <v>1784</v>
      </c>
      <c r="AT5163" s="2" t="s">
        <v>81</v>
      </c>
    </row>
    <row r="5164" spans="2:46">
      <c r="B5164" s="87">
        <v>131</v>
      </c>
      <c r="C5164" s="1"/>
      <c r="D5164" s="1"/>
      <c r="E5164" s="3">
        <v>31</v>
      </c>
      <c r="F5164" s="3" t="s">
        <v>52</v>
      </c>
      <c r="G5164" s="3">
        <v>2018</v>
      </c>
      <c r="L5164" s="4"/>
      <c r="N5164" s="3" t="s">
        <v>86</v>
      </c>
      <c r="O5164" s="9">
        <f>MIN(SEARCH({0,1,2,3,4,5,6,7,8,9},N5164&amp;"0123456789"))</f>
        <v>4</v>
      </c>
      <c r="P5164" s="9" t="str">
        <f>RIGHT(N5164, LEN(N5164)-O5164+1)</f>
        <v>6</v>
      </c>
      <c r="Q5164" s="35">
        <v>6</v>
      </c>
      <c r="R5164" s="3">
        <v>3</v>
      </c>
      <c r="S5164" s="2" t="s">
        <v>3</v>
      </c>
      <c r="T5164" s="2" t="s">
        <v>44</v>
      </c>
      <c r="U5164" s="2" t="s">
        <v>72</v>
      </c>
      <c r="V5164" s="37" t="s">
        <v>72</v>
      </c>
      <c r="X5164" s="13" t="s">
        <v>222</v>
      </c>
      <c r="AA5164" s="20">
        <v>45.17146923</v>
      </c>
      <c r="AB5164" s="20">
        <v>-123.18652179999999</v>
      </c>
      <c r="AC5164" s="2" t="s">
        <v>45</v>
      </c>
      <c r="AE5164" s="2" t="s">
        <v>105</v>
      </c>
      <c r="AF5164" s="1" t="str">
        <f>CONCATENATE("ex ", AE5164)</f>
        <v>ex Taraxacum</v>
      </c>
      <c r="AG5164" s="2" t="s">
        <v>81</v>
      </c>
      <c r="AH5164" s="2" t="s">
        <v>1784</v>
      </c>
      <c r="AT5164" s="2" t="s">
        <v>81</v>
      </c>
    </row>
    <row r="5165" spans="2:46">
      <c r="B5165" s="87">
        <v>132</v>
      </c>
      <c r="C5165" s="1"/>
      <c r="D5165" s="1"/>
      <c r="E5165" s="3">
        <v>31</v>
      </c>
      <c r="F5165" s="3" t="s">
        <v>52</v>
      </c>
      <c r="G5165" s="3">
        <v>2018</v>
      </c>
      <c r="L5165" s="4"/>
      <c r="N5165" s="3" t="s">
        <v>86</v>
      </c>
      <c r="O5165" s="9">
        <f>MIN(SEARCH({0,1,2,3,4,5,6,7,8,9},N5165&amp;"0123456789"))</f>
        <v>4</v>
      </c>
      <c r="P5165" s="9" t="str">
        <f>RIGHT(N5165, LEN(N5165)-O5165+1)</f>
        <v>6</v>
      </c>
      <c r="Q5165" s="35">
        <v>6</v>
      </c>
      <c r="R5165" s="3">
        <v>4</v>
      </c>
      <c r="S5165" s="2" t="s">
        <v>3</v>
      </c>
      <c r="T5165" s="2" t="s">
        <v>44</v>
      </c>
      <c r="U5165" s="2" t="s">
        <v>72</v>
      </c>
      <c r="V5165" s="37" t="s">
        <v>72</v>
      </c>
      <c r="X5165" s="13" t="s">
        <v>222</v>
      </c>
      <c r="AA5165" s="20">
        <v>45.17146923</v>
      </c>
      <c r="AB5165" s="20">
        <v>-123.18652179999999</v>
      </c>
      <c r="AC5165" s="2" t="s">
        <v>45</v>
      </c>
      <c r="AE5165" s="2" t="s">
        <v>105</v>
      </c>
      <c r="AF5165" s="1" t="str">
        <f>CONCATENATE("ex ", AE5165)</f>
        <v>ex Taraxacum</v>
      </c>
      <c r="AG5165" s="2" t="s">
        <v>81</v>
      </c>
      <c r="AH5165" s="2" t="s">
        <v>1784</v>
      </c>
      <c r="AT5165" s="2" t="s">
        <v>81</v>
      </c>
    </row>
    <row r="5166" spans="2:46">
      <c r="B5166" s="87">
        <v>133</v>
      </c>
      <c r="C5166" s="1"/>
      <c r="D5166" s="1"/>
      <c r="E5166" s="3">
        <v>31</v>
      </c>
      <c r="F5166" s="3" t="s">
        <v>52</v>
      </c>
      <c r="G5166" s="3">
        <v>2018</v>
      </c>
      <c r="L5166" s="4"/>
      <c r="N5166" s="3" t="s">
        <v>86</v>
      </c>
      <c r="O5166" s="9">
        <f>MIN(SEARCH({0,1,2,3,4,5,6,7,8,9},N5166&amp;"0123456789"))</f>
        <v>4</v>
      </c>
      <c r="P5166" s="9" t="str">
        <f>RIGHT(N5166, LEN(N5166)-O5166+1)</f>
        <v>6</v>
      </c>
      <c r="Q5166" s="35">
        <v>6</v>
      </c>
      <c r="R5166" s="3">
        <v>5</v>
      </c>
      <c r="S5166" s="2" t="s">
        <v>3</v>
      </c>
      <c r="T5166" s="2" t="s">
        <v>44</v>
      </c>
      <c r="U5166" s="2" t="s">
        <v>72</v>
      </c>
      <c r="V5166" s="37" t="s">
        <v>72</v>
      </c>
      <c r="X5166" s="13" t="s">
        <v>222</v>
      </c>
      <c r="AA5166" s="20">
        <v>45.17146923</v>
      </c>
      <c r="AB5166" s="20">
        <v>-123.18652179999999</v>
      </c>
      <c r="AC5166" s="2" t="s">
        <v>45</v>
      </c>
      <c r="AE5166" s="2" t="s">
        <v>105</v>
      </c>
      <c r="AF5166" s="1" t="str">
        <f>CONCATENATE("ex ", AE5166)</f>
        <v>ex Taraxacum</v>
      </c>
      <c r="AG5166" s="2" t="s">
        <v>81</v>
      </c>
      <c r="AH5166" s="2" t="s">
        <v>1784</v>
      </c>
      <c r="AT5166" s="2" t="s">
        <v>81</v>
      </c>
    </row>
    <row r="5167" spans="2:46">
      <c r="B5167" s="87">
        <v>134</v>
      </c>
      <c r="C5167" s="1"/>
      <c r="D5167" s="1"/>
      <c r="E5167" s="3">
        <v>31</v>
      </c>
      <c r="F5167" s="3" t="s">
        <v>52</v>
      </c>
      <c r="G5167" s="3">
        <v>2018</v>
      </c>
      <c r="L5167" s="4"/>
      <c r="N5167" s="3" t="s">
        <v>86</v>
      </c>
      <c r="O5167" s="9">
        <f>MIN(SEARCH({0,1,2,3,4,5,6,7,8,9},N5167&amp;"0123456789"))</f>
        <v>4</v>
      </c>
      <c r="P5167" s="9" t="str">
        <f>RIGHT(N5167, LEN(N5167)-O5167+1)</f>
        <v>6</v>
      </c>
      <c r="Q5167" s="35">
        <v>6</v>
      </c>
      <c r="R5167" s="3">
        <v>6</v>
      </c>
      <c r="S5167" s="2" t="s">
        <v>3</v>
      </c>
      <c r="T5167" s="2" t="s">
        <v>44</v>
      </c>
      <c r="U5167" s="2" t="s">
        <v>72</v>
      </c>
      <c r="V5167" s="37" t="s">
        <v>72</v>
      </c>
      <c r="X5167" s="13" t="s">
        <v>222</v>
      </c>
      <c r="AA5167" s="20">
        <v>45.17146923</v>
      </c>
      <c r="AB5167" s="20">
        <v>-123.18652179999999</v>
      </c>
      <c r="AC5167" s="2" t="s">
        <v>45</v>
      </c>
      <c r="AE5167" s="2" t="s">
        <v>105</v>
      </c>
      <c r="AF5167" s="1" t="str">
        <f>CONCATENATE("ex ", AE5167)</f>
        <v>ex Taraxacum</v>
      </c>
      <c r="AG5167" s="2" t="s">
        <v>81</v>
      </c>
      <c r="AH5167" s="2" t="s">
        <v>1784</v>
      </c>
      <c r="AT5167" s="2" t="s">
        <v>81</v>
      </c>
    </row>
    <row r="5168" spans="2:46">
      <c r="B5168" s="87">
        <v>135</v>
      </c>
      <c r="C5168" s="1"/>
      <c r="D5168" s="1"/>
      <c r="E5168" s="3">
        <v>31</v>
      </c>
      <c r="F5168" s="3" t="s">
        <v>52</v>
      </c>
      <c r="G5168" s="3">
        <v>2018</v>
      </c>
      <c r="L5168" s="4"/>
      <c r="N5168" s="3" t="s">
        <v>86</v>
      </c>
      <c r="O5168" s="9">
        <f>MIN(SEARCH({0,1,2,3,4,5,6,7,8,9},N5168&amp;"0123456789"))</f>
        <v>4</v>
      </c>
      <c r="P5168" s="9" t="str">
        <f>RIGHT(N5168, LEN(N5168)-O5168+1)</f>
        <v>6</v>
      </c>
      <c r="Q5168" s="35">
        <v>6</v>
      </c>
      <c r="R5168" s="3">
        <v>7</v>
      </c>
      <c r="S5168" s="2" t="s">
        <v>3</v>
      </c>
      <c r="T5168" s="2" t="s">
        <v>44</v>
      </c>
      <c r="U5168" s="2" t="s">
        <v>72</v>
      </c>
      <c r="V5168" s="37" t="s">
        <v>72</v>
      </c>
      <c r="X5168" s="13" t="s">
        <v>222</v>
      </c>
      <c r="AA5168" s="20">
        <v>45.17146923</v>
      </c>
      <c r="AB5168" s="20">
        <v>-123.18652179999999</v>
      </c>
      <c r="AC5168" s="2" t="s">
        <v>45</v>
      </c>
      <c r="AE5168" s="2" t="s">
        <v>105</v>
      </c>
      <c r="AF5168" s="1" t="str">
        <f>CONCATENATE("ex ", AE5168)</f>
        <v>ex Taraxacum</v>
      </c>
      <c r="AG5168" s="2" t="s">
        <v>81</v>
      </c>
      <c r="AH5168" s="2" t="s">
        <v>1784</v>
      </c>
      <c r="AT5168" s="2" t="s">
        <v>81</v>
      </c>
    </row>
    <row r="5169" spans="1:56">
      <c r="B5169" s="87">
        <v>142</v>
      </c>
      <c r="C5169" s="1"/>
      <c r="D5169" s="1"/>
      <c r="E5169" s="3">
        <v>31</v>
      </c>
      <c r="F5169" s="3" t="s">
        <v>52</v>
      </c>
      <c r="G5169" s="3">
        <v>2018</v>
      </c>
      <c r="L5169" s="4"/>
      <c r="N5169" s="3" t="s">
        <v>87</v>
      </c>
      <c r="O5169" s="9">
        <f>MIN(SEARCH({0,1,2,3,4,5,6,7,8,9},N5169&amp;"0123456789"))</f>
        <v>4</v>
      </c>
      <c r="P5169" s="9" t="str">
        <f>RIGHT(N5169, LEN(N5169)-O5169+1)</f>
        <v>7</v>
      </c>
      <c r="Q5169" s="35">
        <v>7</v>
      </c>
      <c r="R5169" s="3">
        <v>1</v>
      </c>
      <c r="S5169" s="2" t="s">
        <v>3</v>
      </c>
      <c r="T5169" s="2" t="s">
        <v>44</v>
      </c>
      <c r="U5169" s="2" t="s">
        <v>72</v>
      </c>
      <c r="V5169" s="37" t="s">
        <v>72</v>
      </c>
      <c r="X5169" s="2" t="s">
        <v>222</v>
      </c>
      <c r="AA5169" s="20">
        <v>45.170873739999998</v>
      </c>
      <c r="AB5169" s="20">
        <v>-123.18620079999999</v>
      </c>
      <c r="AC5169" s="2" t="s">
        <v>45</v>
      </c>
      <c r="AE5169" s="2" t="s">
        <v>109</v>
      </c>
      <c r="AF5169" s="1" t="str">
        <f>CONCATENATE("ex ", AE5169)</f>
        <v>ex Lonicera caerulea</v>
      </c>
      <c r="AG5169" s="2" t="s">
        <v>81</v>
      </c>
      <c r="AH5169" s="2" t="s">
        <v>1784</v>
      </c>
      <c r="AT5169" s="2" t="s">
        <v>81</v>
      </c>
    </row>
    <row r="5170" spans="1:56">
      <c r="B5170" s="87">
        <v>143</v>
      </c>
      <c r="C5170" s="1"/>
      <c r="D5170" s="1"/>
      <c r="E5170" s="3">
        <v>31</v>
      </c>
      <c r="F5170" s="3" t="s">
        <v>52</v>
      </c>
      <c r="G5170" s="3">
        <v>2018</v>
      </c>
      <c r="L5170" s="4"/>
      <c r="N5170" s="3" t="s">
        <v>87</v>
      </c>
      <c r="O5170" s="9">
        <f>MIN(SEARCH({0,1,2,3,4,5,6,7,8,9},N5170&amp;"0123456789"))</f>
        <v>4</v>
      </c>
      <c r="P5170" s="9" t="str">
        <f>RIGHT(N5170, LEN(N5170)-O5170+1)</f>
        <v>7</v>
      </c>
      <c r="Q5170" s="35">
        <v>7</v>
      </c>
      <c r="R5170" s="3">
        <v>2</v>
      </c>
      <c r="S5170" s="2" t="s">
        <v>3</v>
      </c>
      <c r="T5170" s="2" t="s">
        <v>44</v>
      </c>
      <c r="U5170" s="2" t="s">
        <v>72</v>
      </c>
      <c r="V5170" s="37" t="s">
        <v>72</v>
      </c>
      <c r="X5170" s="2" t="s">
        <v>222</v>
      </c>
      <c r="AA5170" s="20">
        <v>45.170873739999998</v>
      </c>
      <c r="AB5170" s="20">
        <v>-123.18620079999999</v>
      </c>
      <c r="AC5170" s="2" t="s">
        <v>45</v>
      </c>
      <c r="AE5170" s="2" t="s">
        <v>109</v>
      </c>
      <c r="AF5170" s="1" t="str">
        <f>CONCATENATE("ex ", AE5170)</f>
        <v>ex Lonicera caerulea</v>
      </c>
      <c r="AG5170" s="2" t="s">
        <v>81</v>
      </c>
      <c r="AH5170" s="2" t="s">
        <v>1784</v>
      </c>
      <c r="AT5170" s="2" t="s">
        <v>81</v>
      </c>
    </row>
    <row r="5171" spans="1:56">
      <c r="B5171" s="87">
        <v>144</v>
      </c>
      <c r="C5171" s="1"/>
      <c r="D5171" s="1"/>
      <c r="E5171" s="3">
        <v>31</v>
      </c>
      <c r="F5171" s="3" t="s">
        <v>52</v>
      </c>
      <c r="G5171" s="3">
        <v>2018</v>
      </c>
      <c r="L5171" s="4"/>
      <c r="N5171" s="3" t="s">
        <v>87</v>
      </c>
      <c r="O5171" s="9">
        <f>MIN(SEARCH({0,1,2,3,4,5,6,7,8,9},N5171&amp;"0123456789"))</f>
        <v>4</v>
      </c>
      <c r="P5171" s="9" t="str">
        <f>RIGHT(N5171, LEN(N5171)-O5171+1)</f>
        <v>7</v>
      </c>
      <c r="Q5171" s="35">
        <v>7</v>
      </c>
      <c r="R5171" s="3">
        <v>3</v>
      </c>
      <c r="S5171" s="2" t="s">
        <v>3</v>
      </c>
      <c r="T5171" s="2" t="s">
        <v>44</v>
      </c>
      <c r="U5171" s="2" t="s">
        <v>72</v>
      </c>
      <c r="V5171" s="37" t="s">
        <v>72</v>
      </c>
      <c r="X5171" s="2" t="s">
        <v>222</v>
      </c>
      <c r="AA5171" s="20">
        <v>45.170873739999998</v>
      </c>
      <c r="AB5171" s="20">
        <v>-123.18620079999999</v>
      </c>
      <c r="AC5171" s="2" t="s">
        <v>45</v>
      </c>
      <c r="AE5171" s="2" t="s">
        <v>109</v>
      </c>
      <c r="AF5171" s="1" t="str">
        <f>CONCATENATE("ex ", AE5171)</f>
        <v>ex Lonicera caerulea</v>
      </c>
      <c r="AG5171" s="2" t="s">
        <v>81</v>
      </c>
      <c r="AH5171" s="2" t="s">
        <v>1784</v>
      </c>
      <c r="AT5171" s="2" t="s">
        <v>81</v>
      </c>
    </row>
    <row r="5172" spans="1:56">
      <c r="B5172" s="87">
        <v>145</v>
      </c>
      <c r="C5172" s="1"/>
      <c r="D5172" s="1"/>
      <c r="E5172" s="3">
        <v>31</v>
      </c>
      <c r="F5172" s="3" t="s">
        <v>52</v>
      </c>
      <c r="G5172" s="3">
        <v>2018</v>
      </c>
      <c r="L5172" s="4"/>
      <c r="N5172" s="3" t="s">
        <v>87</v>
      </c>
      <c r="O5172" s="9">
        <f>MIN(SEARCH({0,1,2,3,4,5,6,7,8,9},N5172&amp;"0123456789"))</f>
        <v>4</v>
      </c>
      <c r="P5172" s="9" t="str">
        <f>RIGHT(N5172, LEN(N5172)-O5172+1)</f>
        <v>7</v>
      </c>
      <c r="Q5172" s="35">
        <v>7</v>
      </c>
      <c r="R5172" s="3">
        <v>4</v>
      </c>
      <c r="S5172" s="2" t="s">
        <v>3</v>
      </c>
      <c r="T5172" s="2" t="s">
        <v>44</v>
      </c>
      <c r="U5172" s="2" t="s">
        <v>72</v>
      </c>
      <c r="V5172" s="37" t="s">
        <v>72</v>
      </c>
      <c r="X5172" s="2" t="s">
        <v>222</v>
      </c>
      <c r="AA5172" s="20">
        <v>45.170873739999998</v>
      </c>
      <c r="AB5172" s="20">
        <v>-123.18620079999999</v>
      </c>
      <c r="AC5172" s="2" t="s">
        <v>45</v>
      </c>
      <c r="AE5172" s="2" t="s">
        <v>109</v>
      </c>
      <c r="AF5172" s="1" t="str">
        <f>CONCATENATE("ex ", AE5172)</f>
        <v>ex Lonicera caerulea</v>
      </c>
      <c r="AG5172" s="2" t="s">
        <v>81</v>
      </c>
      <c r="AH5172" s="2" t="s">
        <v>1784</v>
      </c>
      <c r="AT5172" s="2" t="s">
        <v>81</v>
      </c>
    </row>
    <row r="5173" spans="1:56">
      <c r="B5173" s="87">
        <v>146</v>
      </c>
      <c r="C5173" s="1"/>
      <c r="D5173" s="1"/>
      <c r="E5173" s="3">
        <v>31</v>
      </c>
      <c r="F5173" s="3" t="s">
        <v>52</v>
      </c>
      <c r="G5173" s="3">
        <v>2018</v>
      </c>
      <c r="L5173" s="4"/>
      <c r="N5173" s="3" t="s">
        <v>87</v>
      </c>
      <c r="O5173" s="9">
        <f>MIN(SEARCH({0,1,2,3,4,5,6,7,8,9},N5173&amp;"0123456789"))</f>
        <v>4</v>
      </c>
      <c r="P5173" s="9" t="str">
        <f>RIGHT(N5173, LEN(N5173)-O5173+1)</f>
        <v>7</v>
      </c>
      <c r="Q5173" s="35">
        <v>7</v>
      </c>
      <c r="R5173" s="3">
        <v>5</v>
      </c>
      <c r="S5173" s="2" t="s">
        <v>3</v>
      </c>
      <c r="T5173" s="2" t="s">
        <v>44</v>
      </c>
      <c r="U5173" s="2" t="s">
        <v>72</v>
      </c>
      <c r="V5173" s="37" t="s">
        <v>72</v>
      </c>
      <c r="X5173" s="2" t="s">
        <v>222</v>
      </c>
      <c r="AA5173" s="20">
        <v>45.170873739999998</v>
      </c>
      <c r="AB5173" s="20">
        <v>-123.18620079999999</v>
      </c>
      <c r="AC5173" s="2" t="s">
        <v>45</v>
      </c>
      <c r="AE5173" s="2" t="s">
        <v>109</v>
      </c>
      <c r="AF5173" s="1" t="str">
        <f>CONCATENATE("ex ", AE5173)</f>
        <v>ex Lonicera caerulea</v>
      </c>
      <c r="AG5173" s="2" t="s">
        <v>81</v>
      </c>
      <c r="AH5173" s="2" t="s">
        <v>1784</v>
      </c>
      <c r="AT5173" s="2" t="s">
        <v>81</v>
      </c>
    </row>
    <row r="5174" spans="1:56" s="13" customFormat="1">
      <c r="A5174" s="3"/>
      <c r="B5174" s="87">
        <v>147</v>
      </c>
      <c r="C5174" s="1"/>
      <c r="D5174" s="1"/>
      <c r="E5174" s="3">
        <v>31</v>
      </c>
      <c r="F5174" s="3" t="s">
        <v>52</v>
      </c>
      <c r="G5174" s="3">
        <v>2018</v>
      </c>
      <c r="H5174" s="3"/>
      <c r="I5174" s="2"/>
      <c r="J5174" s="2"/>
      <c r="K5174" s="2"/>
      <c r="L5174" s="4"/>
      <c r="M5174" s="2"/>
      <c r="N5174" s="3" t="s">
        <v>87</v>
      </c>
      <c r="O5174" s="9">
        <f>MIN(SEARCH({0,1,2,3,4,5,6,7,8,9},N5174&amp;"0123456789"))</f>
        <v>4</v>
      </c>
      <c r="P5174" s="9" t="str">
        <f>RIGHT(N5174, LEN(N5174)-O5174+1)</f>
        <v>7</v>
      </c>
      <c r="Q5174" s="35">
        <v>7</v>
      </c>
      <c r="R5174" s="3">
        <v>6</v>
      </c>
      <c r="S5174" s="2" t="s">
        <v>3</v>
      </c>
      <c r="T5174" s="2" t="s">
        <v>44</v>
      </c>
      <c r="U5174" s="2" t="s">
        <v>72</v>
      </c>
      <c r="V5174" s="37" t="s">
        <v>72</v>
      </c>
      <c r="W5174" s="2"/>
      <c r="X5174" s="2" t="s">
        <v>222</v>
      </c>
      <c r="Y5174" s="2"/>
      <c r="Z5174" s="2"/>
      <c r="AA5174" s="20">
        <v>45.170873739999998</v>
      </c>
      <c r="AB5174" s="20">
        <v>-123.18620079999999</v>
      </c>
      <c r="AC5174" s="2" t="s">
        <v>45</v>
      </c>
      <c r="AD5174" s="2"/>
      <c r="AE5174" s="2" t="s">
        <v>109</v>
      </c>
      <c r="AF5174" s="1" t="str">
        <f>CONCATENATE("ex ", AE5174)</f>
        <v>ex Lonicera caerulea</v>
      </c>
      <c r="AG5174" s="2" t="s">
        <v>81</v>
      </c>
      <c r="AH5174" s="2" t="s">
        <v>1784</v>
      </c>
      <c r="AI5174" s="2"/>
      <c r="AJ5174" s="2"/>
      <c r="AK5174" s="2"/>
      <c r="AL5174" s="2"/>
      <c r="AM5174" s="2"/>
      <c r="AN5174" s="2"/>
      <c r="AO5174" s="2"/>
      <c r="AP5174" s="2"/>
      <c r="AQ5174" s="2"/>
      <c r="AR5174" s="2"/>
      <c r="AS5174" s="2"/>
      <c r="AT5174" s="2" t="s">
        <v>81</v>
      </c>
      <c r="AU5174" s="2"/>
      <c r="AV5174" s="2"/>
      <c r="AW5174" s="2"/>
      <c r="AX5174" s="2"/>
      <c r="AY5174" s="2"/>
      <c r="AZ5174" s="2"/>
      <c r="BA5174" s="2"/>
      <c r="BB5174" s="2"/>
      <c r="BC5174" s="2"/>
      <c r="BD5174" s="2"/>
    </row>
    <row r="5175" spans="1:56">
      <c r="B5175" s="87">
        <v>148</v>
      </c>
      <c r="C5175" s="1"/>
      <c r="D5175" s="1"/>
      <c r="E5175" s="3">
        <v>31</v>
      </c>
      <c r="F5175" s="3" t="s">
        <v>52</v>
      </c>
      <c r="G5175" s="3">
        <v>2018</v>
      </c>
      <c r="L5175" s="4"/>
      <c r="N5175" s="3" t="s">
        <v>87</v>
      </c>
      <c r="O5175" s="9">
        <f>MIN(SEARCH({0,1,2,3,4,5,6,7,8,9},N5175&amp;"0123456789"))</f>
        <v>4</v>
      </c>
      <c r="P5175" s="9" t="str">
        <f>RIGHT(N5175, LEN(N5175)-O5175+1)</f>
        <v>7</v>
      </c>
      <c r="Q5175" s="35">
        <v>7</v>
      </c>
      <c r="R5175" s="3">
        <v>7</v>
      </c>
      <c r="S5175" s="2" t="s">
        <v>3</v>
      </c>
      <c r="T5175" s="2" t="s">
        <v>44</v>
      </c>
      <c r="U5175" s="2" t="s">
        <v>72</v>
      </c>
      <c r="V5175" s="37" t="s">
        <v>72</v>
      </c>
      <c r="X5175" s="2" t="s">
        <v>222</v>
      </c>
      <c r="AA5175" s="20">
        <v>45.170873739999998</v>
      </c>
      <c r="AB5175" s="20">
        <v>-123.18620079999999</v>
      </c>
      <c r="AC5175" s="2" t="s">
        <v>45</v>
      </c>
      <c r="AE5175" s="2" t="s">
        <v>109</v>
      </c>
      <c r="AF5175" s="1" t="str">
        <f>CONCATENATE("ex ", AE5175)</f>
        <v>ex Lonicera caerulea</v>
      </c>
      <c r="AG5175" s="2" t="s">
        <v>81</v>
      </c>
      <c r="AH5175" s="2" t="s">
        <v>1784</v>
      </c>
      <c r="AT5175" s="2" t="s">
        <v>81</v>
      </c>
    </row>
    <row r="5176" spans="1:56">
      <c r="B5176" s="87">
        <v>149</v>
      </c>
      <c r="C5176" s="1"/>
      <c r="D5176" s="1"/>
      <c r="E5176" s="3">
        <v>31</v>
      </c>
      <c r="F5176" s="3" t="s">
        <v>52</v>
      </c>
      <c r="G5176" s="3">
        <v>2018</v>
      </c>
      <c r="L5176" s="4"/>
      <c r="N5176" s="3" t="s">
        <v>87</v>
      </c>
      <c r="O5176" s="9">
        <f>MIN(SEARCH({0,1,2,3,4,5,6,7,8,9},N5176&amp;"0123456789"))</f>
        <v>4</v>
      </c>
      <c r="P5176" s="9" t="str">
        <f>RIGHT(N5176, LEN(N5176)-O5176+1)</f>
        <v>7</v>
      </c>
      <c r="Q5176" s="35">
        <v>7</v>
      </c>
      <c r="R5176" s="3">
        <v>8</v>
      </c>
      <c r="S5176" s="2" t="s">
        <v>3</v>
      </c>
      <c r="T5176" s="2" t="s">
        <v>44</v>
      </c>
      <c r="U5176" s="2" t="s">
        <v>72</v>
      </c>
      <c r="V5176" s="37" t="s">
        <v>72</v>
      </c>
      <c r="X5176" s="2" t="s">
        <v>222</v>
      </c>
      <c r="AA5176" s="20">
        <v>45.170873739999998</v>
      </c>
      <c r="AB5176" s="20">
        <v>-123.18620079999999</v>
      </c>
      <c r="AC5176" s="2" t="s">
        <v>45</v>
      </c>
      <c r="AE5176" s="2" t="s">
        <v>109</v>
      </c>
      <c r="AF5176" s="1" t="str">
        <f>CONCATENATE("ex ", AE5176)</f>
        <v>ex Lonicera caerulea</v>
      </c>
      <c r="AG5176" s="2" t="s">
        <v>81</v>
      </c>
      <c r="AH5176" s="2" t="s">
        <v>1784</v>
      </c>
      <c r="AT5176" s="2" t="s">
        <v>81</v>
      </c>
    </row>
    <row r="5177" spans="1:56">
      <c r="B5177" s="87">
        <v>150</v>
      </c>
      <c r="C5177" s="1"/>
      <c r="D5177" s="1"/>
      <c r="E5177" s="3">
        <v>31</v>
      </c>
      <c r="F5177" s="3" t="s">
        <v>52</v>
      </c>
      <c r="G5177" s="3">
        <v>2018</v>
      </c>
      <c r="L5177" s="4"/>
      <c r="N5177" s="3" t="s">
        <v>87</v>
      </c>
      <c r="O5177" s="9">
        <f>MIN(SEARCH({0,1,2,3,4,5,6,7,8,9},N5177&amp;"0123456789"))</f>
        <v>4</v>
      </c>
      <c r="P5177" s="9" t="str">
        <f>RIGHT(N5177, LEN(N5177)-O5177+1)</f>
        <v>7</v>
      </c>
      <c r="Q5177" s="35">
        <v>7</v>
      </c>
      <c r="R5177" s="3">
        <v>9</v>
      </c>
      <c r="S5177" s="2" t="s">
        <v>3</v>
      </c>
      <c r="T5177" s="2" t="s">
        <v>44</v>
      </c>
      <c r="U5177" s="2" t="s">
        <v>72</v>
      </c>
      <c r="V5177" s="37" t="s">
        <v>72</v>
      </c>
      <c r="X5177" s="2" t="s">
        <v>222</v>
      </c>
      <c r="AA5177" s="20">
        <v>45.170873739999998</v>
      </c>
      <c r="AB5177" s="20">
        <v>-123.18620079999999</v>
      </c>
      <c r="AC5177" s="2" t="s">
        <v>45</v>
      </c>
      <c r="AE5177" s="2" t="s">
        <v>109</v>
      </c>
      <c r="AF5177" s="1" t="str">
        <f>CONCATENATE("ex ", AE5177)</f>
        <v>ex Lonicera caerulea</v>
      </c>
      <c r="AG5177" s="2" t="s">
        <v>81</v>
      </c>
      <c r="AH5177" s="2" t="s">
        <v>1784</v>
      </c>
      <c r="AT5177" s="2" t="s">
        <v>81</v>
      </c>
    </row>
    <row r="5178" spans="1:56">
      <c r="B5178" s="87">
        <v>151</v>
      </c>
      <c r="C5178" s="1"/>
      <c r="D5178" s="1"/>
      <c r="E5178" s="3">
        <v>31</v>
      </c>
      <c r="F5178" s="3" t="s">
        <v>52</v>
      </c>
      <c r="G5178" s="3">
        <v>2018</v>
      </c>
      <c r="L5178" s="4"/>
      <c r="N5178" s="3" t="s">
        <v>87</v>
      </c>
      <c r="O5178" s="9">
        <f>MIN(SEARCH({0,1,2,3,4,5,6,7,8,9},N5178&amp;"0123456789"))</f>
        <v>4</v>
      </c>
      <c r="P5178" s="9" t="str">
        <f>RIGHT(N5178, LEN(N5178)-O5178+1)</f>
        <v>7</v>
      </c>
      <c r="Q5178" s="35">
        <v>7</v>
      </c>
      <c r="R5178" s="3">
        <v>10</v>
      </c>
      <c r="S5178" s="2" t="s">
        <v>3</v>
      </c>
      <c r="T5178" s="2" t="s">
        <v>44</v>
      </c>
      <c r="U5178" s="2" t="s">
        <v>72</v>
      </c>
      <c r="V5178" s="37" t="s">
        <v>72</v>
      </c>
      <c r="X5178" s="2" t="s">
        <v>222</v>
      </c>
      <c r="AA5178" s="20">
        <v>45.170873739999998</v>
      </c>
      <c r="AB5178" s="20">
        <v>-123.18620079999999</v>
      </c>
      <c r="AC5178" s="2" t="s">
        <v>45</v>
      </c>
      <c r="AE5178" s="2" t="s">
        <v>109</v>
      </c>
      <c r="AF5178" s="1" t="str">
        <f>CONCATENATE("ex ", AE5178)</f>
        <v>ex Lonicera caerulea</v>
      </c>
      <c r="AG5178" s="2" t="s">
        <v>81</v>
      </c>
      <c r="AH5178" s="2" t="s">
        <v>1784</v>
      </c>
      <c r="AT5178" s="2" t="s">
        <v>81</v>
      </c>
    </row>
    <row r="5179" spans="1:56">
      <c r="B5179" s="87">
        <v>152</v>
      </c>
      <c r="C5179" s="1"/>
      <c r="D5179" s="1"/>
      <c r="E5179" s="3">
        <v>31</v>
      </c>
      <c r="F5179" s="3" t="s">
        <v>52</v>
      </c>
      <c r="G5179" s="3">
        <v>2018</v>
      </c>
      <c r="L5179" s="4"/>
      <c r="N5179" s="3" t="s">
        <v>87</v>
      </c>
      <c r="O5179" s="9">
        <f>MIN(SEARCH({0,1,2,3,4,5,6,7,8,9},N5179&amp;"0123456789"))</f>
        <v>4</v>
      </c>
      <c r="P5179" s="9" t="str">
        <f>RIGHT(N5179, LEN(N5179)-O5179+1)</f>
        <v>7</v>
      </c>
      <c r="Q5179" s="35">
        <v>7</v>
      </c>
      <c r="R5179" s="3">
        <v>11</v>
      </c>
      <c r="S5179" s="2" t="s">
        <v>3</v>
      </c>
      <c r="T5179" s="2" t="s">
        <v>44</v>
      </c>
      <c r="U5179" s="2" t="s">
        <v>72</v>
      </c>
      <c r="V5179" s="37" t="s">
        <v>72</v>
      </c>
      <c r="X5179" s="2" t="s">
        <v>222</v>
      </c>
      <c r="AA5179" s="20">
        <v>45.170873739999998</v>
      </c>
      <c r="AB5179" s="20">
        <v>-123.18620079999999</v>
      </c>
      <c r="AC5179" s="2" t="s">
        <v>45</v>
      </c>
      <c r="AE5179" s="2" t="s">
        <v>109</v>
      </c>
      <c r="AF5179" s="1" t="str">
        <f>CONCATENATE("ex ", AE5179)</f>
        <v>ex Lonicera caerulea</v>
      </c>
      <c r="AG5179" s="2" t="s">
        <v>81</v>
      </c>
      <c r="AH5179" s="2" t="s">
        <v>1784</v>
      </c>
      <c r="AT5179" s="2" t="s">
        <v>81</v>
      </c>
    </row>
    <row r="5180" spans="1:56">
      <c r="B5180" s="87">
        <v>153</v>
      </c>
      <c r="C5180" s="1"/>
      <c r="D5180" s="1"/>
      <c r="E5180" s="3">
        <v>31</v>
      </c>
      <c r="F5180" s="3" t="s">
        <v>52</v>
      </c>
      <c r="G5180" s="3">
        <v>2018</v>
      </c>
      <c r="L5180" s="4"/>
      <c r="N5180" s="3" t="s">
        <v>87</v>
      </c>
      <c r="O5180" s="9">
        <f>MIN(SEARCH({0,1,2,3,4,5,6,7,8,9},N5180&amp;"0123456789"))</f>
        <v>4</v>
      </c>
      <c r="P5180" s="9" t="str">
        <f>RIGHT(N5180, LEN(N5180)-O5180+1)</f>
        <v>7</v>
      </c>
      <c r="Q5180" s="35">
        <v>7</v>
      </c>
      <c r="R5180" s="3">
        <v>12</v>
      </c>
      <c r="S5180" s="2" t="s">
        <v>3</v>
      </c>
      <c r="T5180" s="2" t="s">
        <v>44</v>
      </c>
      <c r="U5180" s="2" t="s">
        <v>72</v>
      </c>
      <c r="V5180" s="37" t="s">
        <v>72</v>
      </c>
      <c r="X5180" s="2" t="s">
        <v>222</v>
      </c>
      <c r="AA5180" s="20">
        <v>45.170873739999998</v>
      </c>
      <c r="AB5180" s="20">
        <v>-123.18620079999999</v>
      </c>
      <c r="AC5180" s="2" t="s">
        <v>45</v>
      </c>
      <c r="AE5180" s="2" t="s">
        <v>109</v>
      </c>
      <c r="AF5180" s="1" t="str">
        <f>CONCATENATE("ex ", AE5180)</f>
        <v>ex Lonicera caerulea</v>
      </c>
      <c r="AG5180" s="2" t="s">
        <v>81</v>
      </c>
      <c r="AH5180" s="2" t="s">
        <v>1784</v>
      </c>
      <c r="AT5180" s="2" t="s">
        <v>81</v>
      </c>
    </row>
    <row r="5181" spans="1:56">
      <c r="B5181" s="87">
        <v>154</v>
      </c>
      <c r="C5181" s="1"/>
      <c r="D5181" s="1"/>
      <c r="E5181" s="3">
        <v>31</v>
      </c>
      <c r="F5181" s="3" t="s">
        <v>52</v>
      </c>
      <c r="G5181" s="3">
        <v>2018</v>
      </c>
      <c r="L5181" s="4"/>
      <c r="N5181" s="3" t="s">
        <v>87</v>
      </c>
      <c r="O5181" s="9">
        <f>MIN(SEARCH({0,1,2,3,4,5,6,7,8,9},N5181&amp;"0123456789"))</f>
        <v>4</v>
      </c>
      <c r="P5181" s="9" t="str">
        <f>RIGHT(N5181, LEN(N5181)-O5181+1)</f>
        <v>7</v>
      </c>
      <c r="Q5181" s="35">
        <v>7</v>
      </c>
      <c r="R5181" s="3">
        <v>13</v>
      </c>
      <c r="S5181" s="2" t="s">
        <v>3</v>
      </c>
      <c r="T5181" s="2" t="s">
        <v>44</v>
      </c>
      <c r="U5181" s="2" t="s">
        <v>72</v>
      </c>
      <c r="V5181" s="37" t="s">
        <v>72</v>
      </c>
      <c r="X5181" s="2" t="s">
        <v>222</v>
      </c>
      <c r="AA5181" s="20">
        <v>45.170873739999998</v>
      </c>
      <c r="AB5181" s="20">
        <v>-123.18620079999999</v>
      </c>
      <c r="AC5181" s="2" t="s">
        <v>45</v>
      </c>
      <c r="AE5181" s="2" t="s">
        <v>109</v>
      </c>
      <c r="AF5181" s="1" t="str">
        <f>CONCATENATE("ex ", AE5181)</f>
        <v>ex Lonicera caerulea</v>
      </c>
      <c r="AG5181" s="2" t="s">
        <v>81</v>
      </c>
      <c r="AH5181" s="2" t="s">
        <v>1784</v>
      </c>
      <c r="AT5181" s="2" t="s">
        <v>81</v>
      </c>
    </row>
    <row r="5182" spans="1:56">
      <c r="B5182" s="87">
        <v>155</v>
      </c>
      <c r="C5182" s="1"/>
      <c r="D5182" s="1"/>
      <c r="E5182" s="3">
        <v>31</v>
      </c>
      <c r="F5182" s="3" t="s">
        <v>52</v>
      </c>
      <c r="G5182" s="3">
        <v>2018</v>
      </c>
      <c r="L5182" s="4"/>
      <c r="N5182" s="3" t="s">
        <v>87</v>
      </c>
      <c r="O5182" s="9">
        <f>MIN(SEARCH({0,1,2,3,4,5,6,7,8,9},N5182&amp;"0123456789"))</f>
        <v>4</v>
      </c>
      <c r="P5182" s="9" t="str">
        <f>RIGHT(N5182, LEN(N5182)-O5182+1)</f>
        <v>7</v>
      </c>
      <c r="Q5182" s="35">
        <v>7</v>
      </c>
      <c r="R5182" s="3">
        <v>14</v>
      </c>
      <c r="S5182" s="2" t="s">
        <v>3</v>
      </c>
      <c r="T5182" s="2" t="s">
        <v>44</v>
      </c>
      <c r="U5182" s="2" t="s">
        <v>72</v>
      </c>
      <c r="V5182" s="37" t="s">
        <v>72</v>
      </c>
      <c r="X5182" s="2" t="s">
        <v>222</v>
      </c>
      <c r="AA5182" s="20">
        <v>45.170873739999998</v>
      </c>
      <c r="AB5182" s="20">
        <v>-123.18620079999999</v>
      </c>
      <c r="AC5182" s="2" t="s">
        <v>45</v>
      </c>
      <c r="AE5182" s="2" t="s">
        <v>109</v>
      </c>
      <c r="AF5182" s="1" t="str">
        <f>CONCATENATE("ex ", AE5182)</f>
        <v>ex Lonicera caerulea</v>
      </c>
      <c r="AG5182" s="2" t="s">
        <v>81</v>
      </c>
      <c r="AH5182" s="2" t="s">
        <v>1784</v>
      </c>
      <c r="AT5182" s="2" t="s">
        <v>81</v>
      </c>
    </row>
    <row r="5183" spans="1:56">
      <c r="B5183" s="87">
        <v>156</v>
      </c>
      <c r="C5183" s="1"/>
      <c r="D5183" s="1"/>
      <c r="E5183" s="3">
        <v>31</v>
      </c>
      <c r="F5183" s="3" t="s">
        <v>52</v>
      </c>
      <c r="G5183" s="3">
        <v>2018</v>
      </c>
      <c r="L5183" s="4"/>
      <c r="N5183" s="3" t="s">
        <v>87</v>
      </c>
      <c r="O5183" s="9">
        <f>MIN(SEARCH({0,1,2,3,4,5,6,7,8,9},N5183&amp;"0123456789"))</f>
        <v>4</v>
      </c>
      <c r="P5183" s="9" t="str">
        <f>RIGHT(N5183, LEN(N5183)-O5183+1)</f>
        <v>7</v>
      </c>
      <c r="Q5183" s="35">
        <v>7</v>
      </c>
      <c r="R5183" s="3">
        <v>15</v>
      </c>
      <c r="S5183" s="2" t="s">
        <v>3</v>
      </c>
      <c r="T5183" s="2" t="s">
        <v>44</v>
      </c>
      <c r="U5183" s="2" t="s">
        <v>72</v>
      </c>
      <c r="V5183" s="37" t="s">
        <v>72</v>
      </c>
      <c r="X5183" s="2" t="s">
        <v>222</v>
      </c>
      <c r="AA5183" s="20">
        <v>45.170873739999998</v>
      </c>
      <c r="AB5183" s="20">
        <v>-123.18620079999999</v>
      </c>
      <c r="AC5183" s="2" t="s">
        <v>45</v>
      </c>
      <c r="AE5183" s="2" t="s">
        <v>109</v>
      </c>
      <c r="AF5183" s="1" t="str">
        <f>CONCATENATE("ex ", AE5183)</f>
        <v>ex Lonicera caerulea</v>
      </c>
      <c r="AG5183" s="2" t="s">
        <v>81</v>
      </c>
      <c r="AH5183" s="2" t="s">
        <v>1784</v>
      </c>
      <c r="AT5183" s="2" t="s">
        <v>81</v>
      </c>
    </row>
    <row r="5184" spans="1:56">
      <c r="B5184" s="87">
        <v>157</v>
      </c>
      <c r="C5184" s="1"/>
      <c r="D5184" s="1"/>
      <c r="E5184" s="3">
        <v>31</v>
      </c>
      <c r="F5184" s="3" t="s">
        <v>52</v>
      </c>
      <c r="G5184" s="3">
        <v>2018</v>
      </c>
      <c r="L5184" s="4"/>
      <c r="N5184" s="3" t="s">
        <v>87</v>
      </c>
      <c r="O5184" s="9">
        <f>MIN(SEARCH({0,1,2,3,4,5,6,7,8,9},N5184&amp;"0123456789"))</f>
        <v>4</v>
      </c>
      <c r="P5184" s="9" t="str">
        <f>RIGHT(N5184, LEN(N5184)-O5184+1)</f>
        <v>7</v>
      </c>
      <c r="Q5184" s="35">
        <v>7</v>
      </c>
      <c r="R5184" s="3">
        <v>16</v>
      </c>
      <c r="S5184" s="2" t="s">
        <v>3</v>
      </c>
      <c r="T5184" s="2" t="s">
        <v>44</v>
      </c>
      <c r="U5184" s="2" t="s">
        <v>72</v>
      </c>
      <c r="V5184" s="37" t="s">
        <v>72</v>
      </c>
      <c r="X5184" s="2" t="s">
        <v>222</v>
      </c>
      <c r="AA5184" s="20">
        <v>45.170873739999998</v>
      </c>
      <c r="AB5184" s="20">
        <v>-123.18620079999999</v>
      </c>
      <c r="AC5184" s="2" t="s">
        <v>45</v>
      </c>
      <c r="AE5184" s="2" t="s">
        <v>109</v>
      </c>
      <c r="AF5184" s="1" t="str">
        <f>CONCATENATE("ex ", AE5184)</f>
        <v>ex Lonicera caerulea</v>
      </c>
      <c r="AG5184" s="2" t="s">
        <v>81</v>
      </c>
      <c r="AH5184" s="2" t="s">
        <v>1784</v>
      </c>
      <c r="AT5184" s="2" t="s">
        <v>81</v>
      </c>
    </row>
    <row r="5185" spans="2:46">
      <c r="B5185" s="87">
        <v>180</v>
      </c>
      <c r="C5185" s="1"/>
      <c r="D5185" s="1"/>
      <c r="E5185" s="3">
        <v>4</v>
      </c>
      <c r="F5185" s="3" t="s">
        <v>114</v>
      </c>
      <c r="G5185" s="3">
        <v>2018</v>
      </c>
      <c r="L5185" s="4"/>
      <c r="N5185" s="3" t="s">
        <v>88</v>
      </c>
      <c r="O5185" s="9">
        <f>MIN(SEARCH({0,1,2,3,4,5,6,7,8,9},N5185&amp;"0123456789"))</f>
        <v>4</v>
      </c>
      <c r="P5185" s="9" t="str">
        <f>RIGHT(N5185, LEN(N5185)-O5185+1)</f>
        <v>8</v>
      </c>
      <c r="Q5185" s="35">
        <v>8</v>
      </c>
      <c r="R5185" s="3">
        <v>1</v>
      </c>
      <c r="S5185" s="2" t="s">
        <v>3</v>
      </c>
      <c r="T5185" s="2" t="s">
        <v>44</v>
      </c>
      <c r="U5185" s="2" t="s">
        <v>72</v>
      </c>
      <c r="V5185" s="37" t="s">
        <v>72</v>
      </c>
      <c r="X5185" s="2" t="s">
        <v>162</v>
      </c>
      <c r="AA5185" s="20">
        <v>45.167802790000003</v>
      </c>
      <c r="AB5185" s="20">
        <v>-123.18476819999999</v>
      </c>
      <c r="AC5185" s="2" t="s">
        <v>45</v>
      </c>
      <c r="AE5185" s="2" t="s">
        <v>119</v>
      </c>
      <c r="AF5185" s="1" t="str">
        <f>CONCATENATE("ex ", AE5185)</f>
        <v>ex Brassica rapa</v>
      </c>
      <c r="AG5185" s="2" t="s">
        <v>81</v>
      </c>
      <c r="AH5185" s="2" t="s">
        <v>1784</v>
      </c>
      <c r="AT5185" s="2" t="s">
        <v>81</v>
      </c>
    </row>
    <row r="5186" spans="2:46">
      <c r="B5186" s="87">
        <v>181</v>
      </c>
      <c r="C5186" s="1"/>
      <c r="D5186" s="1"/>
      <c r="E5186" s="3">
        <v>4</v>
      </c>
      <c r="F5186" s="3" t="s">
        <v>114</v>
      </c>
      <c r="G5186" s="3">
        <v>2018</v>
      </c>
      <c r="L5186" s="4"/>
      <c r="N5186" s="3" t="s">
        <v>88</v>
      </c>
      <c r="O5186" s="9">
        <f>MIN(SEARCH({0,1,2,3,4,5,6,7,8,9},N5186&amp;"0123456789"))</f>
        <v>4</v>
      </c>
      <c r="P5186" s="9" t="str">
        <f>RIGHT(N5186, LEN(N5186)-O5186+1)</f>
        <v>8</v>
      </c>
      <c r="Q5186" s="35">
        <v>8</v>
      </c>
      <c r="R5186" s="3">
        <v>2</v>
      </c>
      <c r="S5186" s="2" t="s">
        <v>3</v>
      </c>
      <c r="T5186" s="2" t="s">
        <v>44</v>
      </c>
      <c r="U5186" s="2" t="s">
        <v>72</v>
      </c>
      <c r="V5186" s="37" t="s">
        <v>72</v>
      </c>
      <c r="X5186" s="2" t="s">
        <v>162</v>
      </c>
      <c r="AA5186" s="20">
        <v>45.167802790000003</v>
      </c>
      <c r="AB5186" s="20">
        <v>-123.18476819999999</v>
      </c>
      <c r="AC5186" s="2" t="s">
        <v>45</v>
      </c>
      <c r="AE5186" s="2" t="s">
        <v>119</v>
      </c>
      <c r="AF5186" s="1" t="str">
        <f>CONCATENATE("ex ", AE5186)</f>
        <v>ex Brassica rapa</v>
      </c>
      <c r="AG5186" s="2" t="s">
        <v>81</v>
      </c>
      <c r="AH5186" s="2" t="s">
        <v>1784</v>
      </c>
      <c r="AT5186" s="2" t="s">
        <v>81</v>
      </c>
    </row>
    <row r="5187" spans="2:46">
      <c r="B5187" s="87">
        <v>182</v>
      </c>
      <c r="C5187" s="1"/>
      <c r="D5187" s="1"/>
      <c r="E5187" s="3">
        <v>4</v>
      </c>
      <c r="F5187" s="3" t="s">
        <v>114</v>
      </c>
      <c r="G5187" s="3">
        <v>2018</v>
      </c>
      <c r="L5187" s="4"/>
      <c r="N5187" s="3" t="s">
        <v>88</v>
      </c>
      <c r="O5187" s="9">
        <f>MIN(SEARCH({0,1,2,3,4,5,6,7,8,9},N5187&amp;"0123456789"))</f>
        <v>4</v>
      </c>
      <c r="P5187" s="9" t="str">
        <f>RIGHT(N5187, LEN(N5187)-O5187+1)</f>
        <v>8</v>
      </c>
      <c r="Q5187" s="35">
        <v>8</v>
      </c>
      <c r="R5187" s="3">
        <v>3</v>
      </c>
      <c r="S5187" s="2" t="s">
        <v>3</v>
      </c>
      <c r="T5187" s="2" t="s">
        <v>44</v>
      </c>
      <c r="U5187" s="2" t="s">
        <v>72</v>
      </c>
      <c r="V5187" s="37" t="s">
        <v>72</v>
      </c>
      <c r="X5187" s="2" t="s">
        <v>162</v>
      </c>
      <c r="AA5187" s="20">
        <v>45.167802790000003</v>
      </c>
      <c r="AB5187" s="20">
        <v>-123.18476819999999</v>
      </c>
      <c r="AC5187" s="2" t="s">
        <v>45</v>
      </c>
      <c r="AE5187" s="2" t="s">
        <v>119</v>
      </c>
      <c r="AF5187" s="1" t="str">
        <f>CONCATENATE("ex ", AE5187)</f>
        <v>ex Brassica rapa</v>
      </c>
      <c r="AG5187" s="2" t="s">
        <v>81</v>
      </c>
      <c r="AH5187" s="2" t="s">
        <v>1784</v>
      </c>
      <c r="AT5187" s="2" t="s">
        <v>81</v>
      </c>
    </row>
    <row r="5188" spans="2:46">
      <c r="B5188" s="87">
        <v>183</v>
      </c>
      <c r="C5188" s="1"/>
      <c r="D5188" s="1"/>
      <c r="E5188" s="3">
        <v>4</v>
      </c>
      <c r="F5188" s="3" t="s">
        <v>114</v>
      </c>
      <c r="G5188" s="3">
        <v>2018</v>
      </c>
      <c r="L5188" s="4"/>
      <c r="N5188" s="3" t="s">
        <v>88</v>
      </c>
      <c r="O5188" s="9">
        <f>MIN(SEARCH({0,1,2,3,4,5,6,7,8,9},N5188&amp;"0123456789"))</f>
        <v>4</v>
      </c>
      <c r="P5188" s="9" t="str">
        <f>RIGHT(N5188, LEN(N5188)-O5188+1)</f>
        <v>8</v>
      </c>
      <c r="Q5188" s="35">
        <v>8</v>
      </c>
      <c r="R5188" s="3">
        <v>4</v>
      </c>
      <c r="S5188" s="2" t="s">
        <v>3</v>
      </c>
      <c r="T5188" s="2" t="s">
        <v>44</v>
      </c>
      <c r="U5188" s="2" t="s">
        <v>72</v>
      </c>
      <c r="V5188" s="37" t="s">
        <v>72</v>
      </c>
      <c r="X5188" s="2" t="s">
        <v>162</v>
      </c>
      <c r="AA5188" s="20">
        <v>45.167802790000003</v>
      </c>
      <c r="AB5188" s="20">
        <v>-123.18476819999999</v>
      </c>
      <c r="AC5188" s="2" t="s">
        <v>45</v>
      </c>
      <c r="AE5188" s="2" t="s">
        <v>119</v>
      </c>
      <c r="AF5188" s="1" t="str">
        <f>CONCATENATE("ex ", AE5188)</f>
        <v>ex Brassica rapa</v>
      </c>
      <c r="AG5188" s="2" t="s">
        <v>81</v>
      </c>
      <c r="AH5188" s="2" t="s">
        <v>1784</v>
      </c>
      <c r="AT5188" s="2" t="s">
        <v>81</v>
      </c>
    </row>
    <row r="5189" spans="2:46">
      <c r="B5189" s="87">
        <v>184</v>
      </c>
      <c r="C5189" s="1"/>
      <c r="D5189" s="1"/>
      <c r="E5189" s="3">
        <v>4</v>
      </c>
      <c r="F5189" s="3" t="s">
        <v>114</v>
      </c>
      <c r="G5189" s="3">
        <v>2018</v>
      </c>
      <c r="L5189" s="4"/>
      <c r="N5189" s="3" t="s">
        <v>88</v>
      </c>
      <c r="O5189" s="9">
        <f>MIN(SEARCH({0,1,2,3,4,5,6,7,8,9},N5189&amp;"0123456789"))</f>
        <v>4</v>
      </c>
      <c r="P5189" s="9" t="str">
        <f>RIGHT(N5189, LEN(N5189)-O5189+1)</f>
        <v>8</v>
      </c>
      <c r="Q5189" s="35">
        <v>8</v>
      </c>
      <c r="R5189" s="3">
        <v>5</v>
      </c>
      <c r="S5189" s="2" t="s">
        <v>3</v>
      </c>
      <c r="T5189" s="2" t="s">
        <v>44</v>
      </c>
      <c r="U5189" s="2" t="s">
        <v>72</v>
      </c>
      <c r="V5189" s="37" t="s">
        <v>72</v>
      </c>
      <c r="X5189" s="2" t="s">
        <v>162</v>
      </c>
      <c r="AA5189" s="20">
        <v>45.167802790000003</v>
      </c>
      <c r="AB5189" s="20">
        <v>-123.18476819999999</v>
      </c>
      <c r="AC5189" s="2" t="s">
        <v>45</v>
      </c>
      <c r="AE5189" s="2" t="s">
        <v>119</v>
      </c>
      <c r="AF5189" s="1" t="str">
        <f>CONCATENATE("ex ", AE5189)</f>
        <v>ex Brassica rapa</v>
      </c>
      <c r="AG5189" s="2" t="s">
        <v>81</v>
      </c>
      <c r="AH5189" s="2" t="s">
        <v>1784</v>
      </c>
      <c r="AT5189" s="2" t="s">
        <v>81</v>
      </c>
    </row>
    <row r="5190" spans="2:46">
      <c r="B5190" s="87">
        <v>185</v>
      </c>
      <c r="C5190" s="1"/>
      <c r="D5190" s="1"/>
      <c r="E5190" s="3">
        <v>4</v>
      </c>
      <c r="F5190" s="3" t="s">
        <v>114</v>
      </c>
      <c r="G5190" s="3">
        <v>2018</v>
      </c>
      <c r="L5190" s="4"/>
      <c r="N5190" s="3" t="s">
        <v>88</v>
      </c>
      <c r="O5190" s="9">
        <f>MIN(SEARCH({0,1,2,3,4,5,6,7,8,9},N5190&amp;"0123456789"))</f>
        <v>4</v>
      </c>
      <c r="P5190" s="9" t="str">
        <f>RIGHT(N5190, LEN(N5190)-O5190+1)</f>
        <v>8</v>
      </c>
      <c r="Q5190" s="35">
        <v>8</v>
      </c>
      <c r="R5190" s="3">
        <v>6</v>
      </c>
      <c r="S5190" s="2" t="s">
        <v>3</v>
      </c>
      <c r="T5190" s="2" t="s">
        <v>44</v>
      </c>
      <c r="U5190" s="2" t="s">
        <v>72</v>
      </c>
      <c r="V5190" s="37" t="s">
        <v>72</v>
      </c>
      <c r="X5190" s="2" t="s">
        <v>162</v>
      </c>
      <c r="AA5190" s="20">
        <v>45.167802790000003</v>
      </c>
      <c r="AB5190" s="20">
        <v>-123.18476819999999</v>
      </c>
      <c r="AC5190" s="2" t="s">
        <v>45</v>
      </c>
      <c r="AE5190" s="2" t="s">
        <v>119</v>
      </c>
      <c r="AF5190" s="1" t="str">
        <f>CONCATENATE("ex ", AE5190)</f>
        <v>ex Brassica rapa</v>
      </c>
      <c r="AG5190" s="2" t="s">
        <v>81</v>
      </c>
      <c r="AH5190" s="2" t="s">
        <v>1784</v>
      </c>
      <c r="AT5190" s="2" t="s">
        <v>81</v>
      </c>
    </row>
    <row r="5191" spans="2:46">
      <c r="B5191" s="87">
        <v>186</v>
      </c>
      <c r="C5191" s="1"/>
      <c r="D5191" s="1"/>
      <c r="E5191" s="3">
        <v>4</v>
      </c>
      <c r="F5191" s="3" t="s">
        <v>114</v>
      </c>
      <c r="G5191" s="3">
        <v>2018</v>
      </c>
      <c r="L5191" s="4"/>
      <c r="N5191" s="3" t="s">
        <v>88</v>
      </c>
      <c r="O5191" s="9">
        <f>MIN(SEARCH({0,1,2,3,4,5,6,7,8,9},N5191&amp;"0123456789"))</f>
        <v>4</v>
      </c>
      <c r="P5191" s="9" t="str">
        <f>RIGHT(N5191, LEN(N5191)-O5191+1)</f>
        <v>8</v>
      </c>
      <c r="Q5191" s="35">
        <v>8</v>
      </c>
      <c r="R5191" s="3">
        <v>7</v>
      </c>
      <c r="S5191" s="2" t="s">
        <v>3</v>
      </c>
      <c r="T5191" s="2" t="s">
        <v>44</v>
      </c>
      <c r="U5191" s="2" t="s">
        <v>72</v>
      </c>
      <c r="V5191" s="37" t="s">
        <v>72</v>
      </c>
      <c r="X5191" s="2" t="s">
        <v>162</v>
      </c>
      <c r="AA5191" s="20">
        <v>45.167802790000003</v>
      </c>
      <c r="AB5191" s="20">
        <v>-123.18476819999999</v>
      </c>
      <c r="AC5191" s="2" t="s">
        <v>45</v>
      </c>
      <c r="AE5191" s="2" t="s">
        <v>119</v>
      </c>
      <c r="AF5191" s="1" t="str">
        <f>CONCATENATE("ex ", AE5191)</f>
        <v>ex Brassica rapa</v>
      </c>
      <c r="AG5191" s="2" t="s">
        <v>81</v>
      </c>
      <c r="AH5191" s="2" t="s">
        <v>1784</v>
      </c>
      <c r="AT5191" s="2" t="s">
        <v>81</v>
      </c>
    </row>
    <row r="5192" spans="2:46">
      <c r="B5192" s="87">
        <v>187</v>
      </c>
      <c r="C5192" s="1"/>
      <c r="D5192" s="1"/>
      <c r="E5192" s="3">
        <v>4</v>
      </c>
      <c r="F5192" s="3" t="s">
        <v>114</v>
      </c>
      <c r="G5192" s="3">
        <v>2018</v>
      </c>
      <c r="L5192" s="4"/>
      <c r="N5192" s="3" t="s">
        <v>88</v>
      </c>
      <c r="O5192" s="9">
        <f>MIN(SEARCH({0,1,2,3,4,5,6,7,8,9},N5192&amp;"0123456789"))</f>
        <v>4</v>
      </c>
      <c r="P5192" s="9" t="str">
        <f>RIGHT(N5192, LEN(N5192)-O5192+1)</f>
        <v>8</v>
      </c>
      <c r="Q5192" s="35">
        <v>8</v>
      </c>
      <c r="R5192" s="3">
        <v>8</v>
      </c>
      <c r="S5192" s="2" t="s">
        <v>3</v>
      </c>
      <c r="T5192" s="2" t="s">
        <v>44</v>
      </c>
      <c r="U5192" s="2" t="s">
        <v>72</v>
      </c>
      <c r="V5192" s="37" t="s">
        <v>72</v>
      </c>
      <c r="X5192" s="2" t="s">
        <v>162</v>
      </c>
      <c r="AA5192" s="20">
        <v>45.167802790000003</v>
      </c>
      <c r="AB5192" s="20">
        <v>-123.18476819999999</v>
      </c>
      <c r="AC5192" s="2" t="s">
        <v>45</v>
      </c>
      <c r="AE5192" s="2" t="s">
        <v>119</v>
      </c>
      <c r="AF5192" s="1" t="str">
        <f>CONCATENATE("ex ", AE5192)</f>
        <v>ex Brassica rapa</v>
      </c>
      <c r="AG5192" s="2" t="s">
        <v>81</v>
      </c>
      <c r="AH5192" s="2" t="s">
        <v>1784</v>
      </c>
      <c r="AT5192" s="2" t="s">
        <v>81</v>
      </c>
    </row>
    <row r="5193" spans="2:46">
      <c r="B5193" s="87">
        <v>188</v>
      </c>
      <c r="C5193" s="1"/>
      <c r="D5193" s="1"/>
      <c r="E5193" s="3">
        <v>4</v>
      </c>
      <c r="F5193" s="3" t="s">
        <v>114</v>
      </c>
      <c r="G5193" s="3">
        <v>2018</v>
      </c>
      <c r="L5193" s="4"/>
      <c r="N5193" s="3" t="s">
        <v>88</v>
      </c>
      <c r="O5193" s="9">
        <f>MIN(SEARCH({0,1,2,3,4,5,6,7,8,9},N5193&amp;"0123456789"))</f>
        <v>4</v>
      </c>
      <c r="P5193" s="9" t="str">
        <f>RIGHT(N5193, LEN(N5193)-O5193+1)</f>
        <v>8</v>
      </c>
      <c r="Q5193" s="35">
        <v>8</v>
      </c>
      <c r="R5193" s="3">
        <v>9</v>
      </c>
      <c r="S5193" s="2" t="s">
        <v>3</v>
      </c>
      <c r="T5193" s="2" t="s">
        <v>44</v>
      </c>
      <c r="U5193" s="2" t="s">
        <v>72</v>
      </c>
      <c r="V5193" s="37" t="s">
        <v>72</v>
      </c>
      <c r="X5193" s="2" t="s">
        <v>162</v>
      </c>
      <c r="AA5193" s="20">
        <v>45.167802790000003</v>
      </c>
      <c r="AB5193" s="20">
        <v>-123.18476819999999</v>
      </c>
      <c r="AC5193" s="2" t="s">
        <v>45</v>
      </c>
      <c r="AE5193" s="2" t="s">
        <v>119</v>
      </c>
      <c r="AF5193" s="1" t="str">
        <f>CONCATENATE("ex ", AE5193)</f>
        <v>ex Brassica rapa</v>
      </c>
      <c r="AG5193" s="2" t="s">
        <v>81</v>
      </c>
      <c r="AH5193" s="2" t="s">
        <v>1784</v>
      </c>
      <c r="AT5193" s="2" t="s">
        <v>81</v>
      </c>
    </row>
    <row r="5194" spans="2:46">
      <c r="B5194" s="87">
        <v>189</v>
      </c>
      <c r="C5194" s="1"/>
      <c r="D5194" s="1"/>
      <c r="E5194" s="3">
        <v>4</v>
      </c>
      <c r="F5194" s="3" t="s">
        <v>114</v>
      </c>
      <c r="G5194" s="3">
        <v>2018</v>
      </c>
      <c r="L5194" s="4"/>
      <c r="N5194" s="3" t="s">
        <v>88</v>
      </c>
      <c r="O5194" s="9">
        <f>MIN(SEARCH({0,1,2,3,4,5,6,7,8,9},N5194&amp;"0123456789"))</f>
        <v>4</v>
      </c>
      <c r="P5194" s="9" t="str">
        <f>RIGHT(N5194, LEN(N5194)-O5194+1)</f>
        <v>8</v>
      </c>
      <c r="Q5194" s="35">
        <v>8</v>
      </c>
      <c r="R5194" s="3">
        <v>10</v>
      </c>
      <c r="S5194" s="2" t="s">
        <v>3</v>
      </c>
      <c r="T5194" s="2" t="s">
        <v>44</v>
      </c>
      <c r="U5194" s="2" t="s">
        <v>72</v>
      </c>
      <c r="V5194" s="37" t="s">
        <v>72</v>
      </c>
      <c r="X5194" s="2" t="s">
        <v>162</v>
      </c>
      <c r="AA5194" s="20">
        <v>45.167802790000003</v>
      </c>
      <c r="AB5194" s="20">
        <v>-123.18476819999999</v>
      </c>
      <c r="AC5194" s="2" t="s">
        <v>45</v>
      </c>
      <c r="AE5194" s="2" t="s">
        <v>119</v>
      </c>
      <c r="AF5194" s="1" t="str">
        <f>CONCATENATE("ex ", AE5194)</f>
        <v>ex Brassica rapa</v>
      </c>
      <c r="AG5194" s="2" t="s">
        <v>81</v>
      </c>
      <c r="AH5194" s="2" t="s">
        <v>1784</v>
      </c>
      <c r="AT5194" s="2" t="s">
        <v>81</v>
      </c>
    </row>
    <row r="5195" spans="2:46">
      <c r="B5195" s="87">
        <v>190</v>
      </c>
      <c r="C5195" s="1"/>
      <c r="D5195" s="1"/>
      <c r="E5195" s="3">
        <v>4</v>
      </c>
      <c r="F5195" s="3" t="s">
        <v>114</v>
      </c>
      <c r="G5195" s="3">
        <v>2018</v>
      </c>
      <c r="L5195" s="4"/>
      <c r="N5195" s="3" t="s">
        <v>95</v>
      </c>
      <c r="O5195" s="9">
        <f>MIN(SEARCH({0,1,2,3,4,5,6,7,8,9},N5195&amp;"0123456789"))</f>
        <v>4</v>
      </c>
      <c r="P5195" s="9" t="str">
        <f>RIGHT(N5195, LEN(N5195)-O5195+1)</f>
        <v>9</v>
      </c>
      <c r="Q5195" s="35">
        <v>9</v>
      </c>
      <c r="R5195" s="3">
        <v>1</v>
      </c>
      <c r="S5195" s="2" t="s">
        <v>3</v>
      </c>
      <c r="T5195" s="2" t="s">
        <v>44</v>
      </c>
      <c r="U5195" s="2" t="s">
        <v>72</v>
      </c>
      <c r="V5195" s="37" t="s">
        <v>72</v>
      </c>
      <c r="X5195" s="2" t="s">
        <v>163</v>
      </c>
      <c r="AA5195" s="20">
        <v>45.167803620000001</v>
      </c>
      <c r="AB5195" s="20">
        <v>-123.1848865</v>
      </c>
      <c r="AC5195" s="2" t="s">
        <v>45</v>
      </c>
      <c r="AE5195" s="2" t="s">
        <v>120</v>
      </c>
      <c r="AF5195" s="1" t="str">
        <f>CONCATENATE("ex ", AE5195)</f>
        <v>ex Raphanus</v>
      </c>
      <c r="AG5195" s="2" t="s">
        <v>81</v>
      </c>
      <c r="AH5195" s="2" t="s">
        <v>1784</v>
      </c>
      <c r="AT5195" s="2" t="s">
        <v>81</v>
      </c>
    </row>
    <row r="5196" spans="2:46">
      <c r="B5196" s="87">
        <v>191</v>
      </c>
      <c r="C5196" s="1"/>
      <c r="D5196" s="1"/>
      <c r="E5196" s="3">
        <v>4</v>
      </c>
      <c r="F5196" s="3" t="s">
        <v>114</v>
      </c>
      <c r="G5196" s="3">
        <v>2018</v>
      </c>
      <c r="L5196" s="4"/>
      <c r="N5196" s="3" t="s">
        <v>95</v>
      </c>
      <c r="O5196" s="9">
        <f>MIN(SEARCH({0,1,2,3,4,5,6,7,8,9},N5196&amp;"0123456789"))</f>
        <v>4</v>
      </c>
      <c r="P5196" s="9" t="str">
        <f>RIGHT(N5196, LEN(N5196)-O5196+1)</f>
        <v>9</v>
      </c>
      <c r="Q5196" s="35">
        <v>9</v>
      </c>
      <c r="R5196" s="3">
        <v>2</v>
      </c>
      <c r="S5196" s="2" t="s">
        <v>3</v>
      </c>
      <c r="T5196" s="2" t="s">
        <v>44</v>
      </c>
      <c r="U5196" s="2" t="s">
        <v>72</v>
      </c>
      <c r="V5196" s="37" t="s">
        <v>72</v>
      </c>
      <c r="X5196" s="2" t="s">
        <v>163</v>
      </c>
      <c r="AA5196" s="20">
        <v>45.167803620000001</v>
      </c>
      <c r="AB5196" s="20">
        <v>-123.1848865</v>
      </c>
      <c r="AC5196" s="2" t="s">
        <v>45</v>
      </c>
      <c r="AE5196" s="2" t="s">
        <v>120</v>
      </c>
      <c r="AF5196" s="1" t="str">
        <f>CONCATENATE("ex ", AE5196)</f>
        <v>ex Raphanus</v>
      </c>
      <c r="AG5196" s="2" t="s">
        <v>81</v>
      </c>
      <c r="AH5196" s="2" t="s">
        <v>1784</v>
      </c>
      <c r="AT5196" s="2" t="s">
        <v>81</v>
      </c>
    </row>
    <row r="5197" spans="2:46">
      <c r="B5197" s="87">
        <v>192</v>
      </c>
      <c r="C5197" s="1"/>
      <c r="D5197" s="1"/>
      <c r="E5197" s="3">
        <v>4</v>
      </c>
      <c r="F5197" s="3" t="s">
        <v>114</v>
      </c>
      <c r="G5197" s="3">
        <v>2018</v>
      </c>
      <c r="L5197" s="4"/>
      <c r="N5197" s="3" t="s">
        <v>95</v>
      </c>
      <c r="O5197" s="9">
        <f>MIN(SEARCH({0,1,2,3,4,5,6,7,8,9},N5197&amp;"0123456789"))</f>
        <v>4</v>
      </c>
      <c r="P5197" s="9" t="str">
        <f>RIGHT(N5197, LEN(N5197)-O5197+1)</f>
        <v>9</v>
      </c>
      <c r="Q5197" s="35">
        <v>9</v>
      </c>
      <c r="R5197" s="3">
        <v>3</v>
      </c>
      <c r="S5197" s="2" t="s">
        <v>3</v>
      </c>
      <c r="T5197" s="2" t="s">
        <v>44</v>
      </c>
      <c r="U5197" s="2" t="s">
        <v>72</v>
      </c>
      <c r="V5197" s="37" t="s">
        <v>72</v>
      </c>
      <c r="X5197" s="2" t="s">
        <v>163</v>
      </c>
      <c r="AA5197" s="20">
        <v>45.167803620000001</v>
      </c>
      <c r="AB5197" s="20">
        <v>-123.1848865</v>
      </c>
      <c r="AC5197" s="2" t="s">
        <v>45</v>
      </c>
      <c r="AE5197" s="2" t="s">
        <v>120</v>
      </c>
      <c r="AF5197" s="1" t="str">
        <f>CONCATENATE("ex ", AE5197)</f>
        <v>ex Raphanus</v>
      </c>
      <c r="AG5197" s="2" t="s">
        <v>81</v>
      </c>
      <c r="AH5197" s="2" t="s">
        <v>1784</v>
      </c>
      <c r="AT5197" s="2" t="s">
        <v>81</v>
      </c>
    </row>
    <row r="5198" spans="2:46">
      <c r="B5198" s="87">
        <v>193</v>
      </c>
      <c r="C5198" s="1"/>
      <c r="D5198" s="1"/>
      <c r="E5198" s="3">
        <v>4</v>
      </c>
      <c r="F5198" s="3" t="s">
        <v>114</v>
      </c>
      <c r="G5198" s="3">
        <v>2018</v>
      </c>
      <c r="L5198" s="4"/>
      <c r="N5198" s="3" t="s">
        <v>95</v>
      </c>
      <c r="O5198" s="9">
        <f>MIN(SEARCH({0,1,2,3,4,5,6,7,8,9},N5198&amp;"0123456789"))</f>
        <v>4</v>
      </c>
      <c r="P5198" s="9" t="str">
        <f>RIGHT(N5198, LEN(N5198)-O5198+1)</f>
        <v>9</v>
      </c>
      <c r="Q5198" s="35">
        <v>9</v>
      </c>
      <c r="R5198" s="3">
        <v>4</v>
      </c>
      <c r="S5198" s="2" t="s">
        <v>3</v>
      </c>
      <c r="T5198" s="2" t="s">
        <v>44</v>
      </c>
      <c r="U5198" s="2" t="s">
        <v>72</v>
      </c>
      <c r="V5198" s="37" t="s">
        <v>72</v>
      </c>
      <c r="X5198" s="2" t="s">
        <v>163</v>
      </c>
      <c r="AA5198" s="20">
        <v>45.167803620000001</v>
      </c>
      <c r="AB5198" s="20">
        <v>-123.1848865</v>
      </c>
      <c r="AC5198" s="2" t="s">
        <v>45</v>
      </c>
      <c r="AE5198" s="2" t="s">
        <v>120</v>
      </c>
      <c r="AF5198" s="1" t="str">
        <f>CONCATENATE("ex ", AE5198)</f>
        <v>ex Raphanus</v>
      </c>
      <c r="AG5198" s="2" t="s">
        <v>81</v>
      </c>
      <c r="AH5198" s="2" t="s">
        <v>1784</v>
      </c>
      <c r="AT5198" s="2" t="s">
        <v>81</v>
      </c>
    </row>
    <row r="5199" spans="2:46">
      <c r="B5199" s="87">
        <v>194</v>
      </c>
      <c r="C5199" s="1"/>
      <c r="D5199" s="1"/>
      <c r="E5199" s="3">
        <v>4</v>
      </c>
      <c r="F5199" s="3" t="s">
        <v>114</v>
      </c>
      <c r="G5199" s="3">
        <v>2018</v>
      </c>
      <c r="L5199" s="4"/>
      <c r="N5199" s="3" t="s">
        <v>95</v>
      </c>
      <c r="O5199" s="9">
        <f>MIN(SEARCH({0,1,2,3,4,5,6,7,8,9},N5199&amp;"0123456789"))</f>
        <v>4</v>
      </c>
      <c r="P5199" s="9" t="str">
        <f>RIGHT(N5199, LEN(N5199)-O5199+1)</f>
        <v>9</v>
      </c>
      <c r="Q5199" s="35">
        <v>9</v>
      </c>
      <c r="R5199" s="3">
        <v>5</v>
      </c>
      <c r="S5199" s="2" t="s">
        <v>3</v>
      </c>
      <c r="T5199" s="2" t="s">
        <v>44</v>
      </c>
      <c r="U5199" s="2" t="s">
        <v>72</v>
      </c>
      <c r="V5199" s="37" t="s">
        <v>72</v>
      </c>
      <c r="X5199" s="2" t="s">
        <v>163</v>
      </c>
      <c r="AA5199" s="20">
        <v>45.167803620000001</v>
      </c>
      <c r="AB5199" s="20">
        <v>-123.1848865</v>
      </c>
      <c r="AC5199" s="2" t="s">
        <v>45</v>
      </c>
      <c r="AE5199" s="2" t="s">
        <v>120</v>
      </c>
      <c r="AF5199" s="1" t="str">
        <f>CONCATENATE("ex ", AE5199)</f>
        <v>ex Raphanus</v>
      </c>
      <c r="AG5199" s="2" t="s">
        <v>81</v>
      </c>
      <c r="AH5199" s="2" t="s">
        <v>1784</v>
      </c>
      <c r="AT5199" s="2" t="s">
        <v>81</v>
      </c>
    </row>
    <row r="5200" spans="2:46">
      <c r="B5200" s="87">
        <v>195</v>
      </c>
      <c r="C5200" s="1"/>
      <c r="D5200" s="1"/>
      <c r="E5200" s="3">
        <v>4</v>
      </c>
      <c r="F5200" s="3" t="s">
        <v>114</v>
      </c>
      <c r="G5200" s="3">
        <v>2018</v>
      </c>
      <c r="L5200" s="4"/>
      <c r="N5200" s="3" t="s">
        <v>95</v>
      </c>
      <c r="O5200" s="9">
        <f>MIN(SEARCH({0,1,2,3,4,5,6,7,8,9},N5200&amp;"0123456789"))</f>
        <v>4</v>
      </c>
      <c r="P5200" s="9" t="str">
        <f>RIGHT(N5200, LEN(N5200)-O5200+1)</f>
        <v>9</v>
      </c>
      <c r="Q5200" s="35">
        <v>9</v>
      </c>
      <c r="R5200" s="3">
        <v>6</v>
      </c>
      <c r="S5200" s="2" t="s">
        <v>3</v>
      </c>
      <c r="T5200" s="2" t="s">
        <v>44</v>
      </c>
      <c r="U5200" s="2" t="s">
        <v>72</v>
      </c>
      <c r="V5200" s="37" t="s">
        <v>72</v>
      </c>
      <c r="X5200" s="2" t="s">
        <v>163</v>
      </c>
      <c r="AA5200" s="20">
        <v>45.167803620000001</v>
      </c>
      <c r="AB5200" s="20">
        <v>-123.1848865</v>
      </c>
      <c r="AC5200" s="2" t="s">
        <v>45</v>
      </c>
      <c r="AE5200" s="2" t="s">
        <v>120</v>
      </c>
      <c r="AF5200" s="1" t="str">
        <f>CONCATENATE("ex ", AE5200)</f>
        <v>ex Raphanus</v>
      </c>
      <c r="AG5200" s="2" t="s">
        <v>81</v>
      </c>
      <c r="AH5200" s="2" t="s">
        <v>1784</v>
      </c>
      <c r="AT5200" s="2" t="s">
        <v>81</v>
      </c>
    </row>
    <row r="5201" spans="2:46">
      <c r="B5201" s="87">
        <v>196</v>
      </c>
      <c r="C5201" s="1"/>
      <c r="D5201" s="1"/>
      <c r="E5201" s="3">
        <v>4</v>
      </c>
      <c r="F5201" s="3" t="s">
        <v>114</v>
      </c>
      <c r="G5201" s="3">
        <v>2018</v>
      </c>
      <c r="L5201" s="4"/>
      <c r="N5201" s="3" t="s">
        <v>95</v>
      </c>
      <c r="O5201" s="9">
        <f>MIN(SEARCH({0,1,2,3,4,5,6,7,8,9},N5201&amp;"0123456789"))</f>
        <v>4</v>
      </c>
      <c r="P5201" s="9" t="str">
        <f>RIGHT(N5201, LEN(N5201)-O5201+1)</f>
        <v>9</v>
      </c>
      <c r="Q5201" s="35">
        <v>9</v>
      </c>
      <c r="R5201" s="3">
        <v>7</v>
      </c>
      <c r="S5201" s="2" t="s">
        <v>3</v>
      </c>
      <c r="T5201" s="2" t="s">
        <v>44</v>
      </c>
      <c r="U5201" s="2" t="s">
        <v>72</v>
      </c>
      <c r="V5201" s="37" t="s">
        <v>72</v>
      </c>
      <c r="X5201" s="2" t="s">
        <v>163</v>
      </c>
      <c r="AA5201" s="20">
        <v>45.167803620000001</v>
      </c>
      <c r="AB5201" s="20">
        <v>-123.1848865</v>
      </c>
      <c r="AC5201" s="2" t="s">
        <v>45</v>
      </c>
      <c r="AE5201" s="2" t="s">
        <v>120</v>
      </c>
      <c r="AF5201" s="1" t="str">
        <f>CONCATENATE("ex ", AE5201)</f>
        <v>ex Raphanus</v>
      </c>
      <c r="AG5201" s="2" t="s">
        <v>81</v>
      </c>
      <c r="AH5201" s="2" t="s">
        <v>1784</v>
      </c>
      <c r="AT5201" s="2" t="s">
        <v>81</v>
      </c>
    </row>
    <row r="5202" spans="2:46">
      <c r="B5202" s="87">
        <v>197</v>
      </c>
      <c r="C5202" s="1"/>
      <c r="D5202" s="1"/>
      <c r="E5202" s="3">
        <v>4</v>
      </c>
      <c r="F5202" s="3" t="s">
        <v>114</v>
      </c>
      <c r="G5202" s="3">
        <v>2018</v>
      </c>
      <c r="L5202" s="4"/>
      <c r="N5202" s="3" t="s">
        <v>95</v>
      </c>
      <c r="O5202" s="9">
        <f>MIN(SEARCH({0,1,2,3,4,5,6,7,8,9},N5202&amp;"0123456789"))</f>
        <v>4</v>
      </c>
      <c r="P5202" s="9" t="str">
        <f>RIGHT(N5202, LEN(N5202)-O5202+1)</f>
        <v>9</v>
      </c>
      <c r="Q5202" s="35">
        <v>9</v>
      </c>
      <c r="R5202" s="3">
        <v>8</v>
      </c>
      <c r="S5202" s="2" t="s">
        <v>3</v>
      </c>
      <c r="T5202" s="2" t="s">
        <v>44</v>
      </c>
      <c r="U5202" s="2" t="s">
        <v>72</v>
      </c>
      <c r="V5202" s="37" t="s">
        <v>72</v>
      </c>
      <c r="X5202" s="2" t="s">
        <v>163</v>
      </c>
      <c r="AA5202" s="20">
        <v>45.167803620000001</v>
      </c>
      <c r="AB5202" s="20">
        <v>-123.1848865</v>
      </c>
      <c r="AC5202" s="2" t="s">
        <v>45</v>
      </c>
      <c r="AE5202" s="2" t="s">
        <v>120</v>
      </c>
      <c r="AF5202" s="1" t="str">
        <f>CONCATENATE("ex ", AE5202)</f>
        <v>ex Raphanus</v>
      </c>
      <c r="AG5202" s="2" t="s">
        <v>81</v>
      </c>
      <c r="AH5202" s="2" t="s">
        <v>1784</v>
      </c>
      <c r="AT5202" s="2" t="s">
        <v>81</v>
      </c>
    </row>
    <row r="5203" spans="2:46">
      <c r="B5203" s="87">
        <v>198</v>
      </c>
      <c r="C5203" s="1"/>
      <c r="D5203" s="1"/>
      <c r="E5203" s="3">
        <v>4</v>
      </c>
      <c r="F5203" s="3" t="s">
        <v>114</v>
      </c>
      <c r="G5203" s="3">
        <v>2018</v>
      </c>
      <c r="L5203" s="4"/>
      <c r="N5203" s="3" t="s">
        <v>96</v>
      </c>
      <c r="O5203" s="9">
        <f>MIN(SEARCH({0,1,2,3,4,5,6,7,8,9},N5203&amp;"0123456789"))</f>
        <v>4</v>
      </c>
      <c r="P5203" s="9" t="str">
        <f>RIGHT(N5203, LEN(N5203)-O5203+1)</f>
        <v>10</v>
      </c>
      <c r="Q5203" s="35">
        <v>10</v>
      </c>
      <c r="R5203" s="3">
        <v>1</v>
      </c>
      <c r="S5203" s="2" t="s">
        <v>3</v>
      </c>
      <c r="T5203" s="2" t="s">
        <v>44</v>
      </c>
      <c r="U5203" s="2" t="s">
        <v>72</v>
      </c>
      <c r="V5203" s="37" t="s">
        <v>72</v>
      </c>
      <c r="X5203" s="2" t="s">
        <v>162</v>
      </c>
      <c r="AA5203" s="20">
        <v>45.171477230000001</v>
      </c>
      <c r="AB5203" s="20">
        <v>-123.186601</v>
      </c>
      <c r="AC5203" s="2" t="s">
        <v>45</v>
      </c>
      <c r="AF5203" s="1"/>
      <c r="AG5203" s="2" t="s">
        <v>81</v>
      </c>
      <c r="AH5203" s="2" t="s">
        <v>1784</v>
      </c>
      <c r="AT5203" s="2" t="s">
        <v>81</v>
      </c>
    </row>
    <row r="5204" spans="2:46">
      <c r="B5204" s="87">
        <v>199</v>
      </c>
      <c r="C5204" s="1"/>
      <c r="D5204" s="1"/>
      <c r="E5204" s="3">
        <v>4</v>
      </c>
      <c r="F5204" s="3" t="s">
        <v>114</v>
      </c>
      <c r="G5204" s="3">
        <v>2018</v>
      </c>
      <c r="L5204" s="4"/>
      <c r="N5204" s="3" t="s">
        <v>96</v>
      </c>
      <c r="O5204" s="9">
        <f>MIN(SEARCH({0,1,2,3,4,5,6,7,8,9},N5204&amp;"0123456789"))</f>
        <v>4</v>
      </c>
      <c r="P5204" s="9" t="str">
        <f>RIGHT(N5204, LEN(N5204)-O5204+1)</f>
        <v>10</v>
      </c>
      <c r="Q5204" s="35">
        <v>10</v>
      </c>
      <c r="R5204" s="3">
        <v>2</v>
      </c>
      <c r="S5204" s="2" t="s">
        <v>3</v>
      </c>
      <c r="T5204" s="2" t="s">
        <v>44</v>
      </c>
      <c r="U5204" s="2" t="s">
        <v>72</v>
      </c>
      <c r="V5204" s="37" t="s">
        <v>72</v>
      </c>
      <c r="X5204" s="2" t="s">
        <v>162</v>
      </c>
      <c r="AA5204" s="20">
        <v>45.171477230000001</v>
      </c>
      <c r="AB5204" s="20">
        <v>-123.186601</v>
      </c>
      <c r="AC5204" s="2" t="s">
        <v>45</v>
      </c>
      <c r="AF5204" s="1"/>
      <c r="AG5204" s="2" t="s">
        <v>81</v>
      </c>
      <c r="AH5204" s="2" t="s">
        <v>1784</v>
      </c>
      <c r="AT5204" s="2" t="s">
        <v>81</v>
      </c>
    </row>
    <row r="5205" spans="2:46">
      <c r="B5205" s="87">
        <v>200</v>
      </c>
      <c r="C5205" s="1"/>
      <c r="D5205" s="1"/>
      <c r="E5205" s="3">
        <v>4</v>
      </c>
      <c r="F5205" s="3" t="s">
        <v>114</v>
      </c>
      <c r="G5205" s="3">
        <v>2018</v>
      </c>
      <c r="L5205" s="4"/>
      <c r="N5205" s="3" t="s">
        <v>96</v>
      </c>
      <c r="O5205" s="9">
        <f>MIN(SEARCH({0,1,2,3,4,5,6,7,8,9},N5205&amp;"0123456789"))</f>
        <v>4</v>
      </c>
      <c r="P5205" s="9" t="str">
        <f>RIGHT(N5205, LEN(N5205)-O5205+1)</f>
        <v>10</v>
      </c>
      <c r="Q5205" s="35">
        <v>10</v>
      </c>
      <c r="R5205" s="3">
        <v>3</v>
      </c>
      <c r="S5205" s="2" t="s">
        <v>3</v>
      </c>
      <c r="T5205" s="2" t="s">
        <v>44</v>
      </c>
      <c r="U5205" s="2" t="s">
        <v>72</v>
      </c>
      <c r="V5205" s="37" t="s">
        <v>72</v>
      </c>
      <c r="X5205" s="2" t="s">
        <v>162</v>
      </c>
      <c r="AA5205" s="20">
        <v>45.171477230000001</v>
      </c>
      <c r="AB5205" s="20">
        <v>-123.186601</v>
      </c>
      <c r="AC5205" s="2" t="s">
        <v>45</v>
      </c>
      <c r="AF5205" s="1"/>
      <c r="AG5205" s="2" t="s">
        <v>81</v>
      </c>
      <c r="AH5205" s="2" t="s">
        <v>1784</v>
      </c>
      <c r="AT5205" s="2" t="s">
        <v>81</v>
      </c>
    </row>
    <row r="5206" spans="2:46">
      <c r="B5206" s="87">
        <v>201</v>
      </c>
      <c r="C5206" s="1"/>
      <c r="D5206" s="1"/>
      <c r="E5206" s="3">
        <v>4</v>
      </c>
      <c r="F5206" s="3" t="s">
        <v>114</v>
      </c>
      <c r="G5206" s="3">
        <v>2018</v>
      </c>
      <c r="L5206" s="4"/>
      <c r="N5206" s="3" t="s">
        <v>96</v>
      </c>
      <c r="O5206" s="9">
        <f>MIN(SEARCH({0,1,2,3,4,5,6,7,8,9},N5206&amp;"0123456789"))</f>
        <v>4</v>
      </c>
      <c r="P5206" s="9" t="str">
        <f>RIGHT(N5206, LEN(N5206)-O5206+1)</f>
        <v>10</v>
      </c>
      <c r="Q5206" s="35">
        <v>10</v>
      </c>
      <c r="R5206" s="3">
        <v>4</v>
      </c>
      <c r="S5206" s="2" t="s">
        <v>3</v>
      </c>
      <c r="T5206" s="2" t="s">
        <v>44</v>
      </c>
      <c r="U5206" s="2" t="s">
        <v>72</v>
      </c>
      <c r="V5206" s="37" t="s">
        <v>72</v>
      </c>
      <c r="X5206" s="2" t="s">
        <v>162</v>
      </c>
      <c r="AA5206" s="20">
        <v>45.171477230000001</v>
      </c>
      <c r="AB5206" s="20">
        <v>-123.186601</v>
      </c>
      <c r="AC5206" s="2" t="s">
        <v>45</v>
      </c>
      <c r="AF5206" s="1"/>
      <c r="AG5206" s="2" t="s">
        <v>81</v>
      </c>
      <c r="AH5206" s="2" t="s">
        <v>1784</v>
      </c>
      <c r="AT5206" s="2" t="s">
        <v>81</v>
      </c>
    </row>
    <row r="5207" spans="2:46">
      <c r="B5207" s="87">
        <v>202</v>
      </c>
      <c r="C5207" s="1"/>
      <c r="D5207" s="1"/>
      <c r="E5207" s="3">
        <v>4</v>
      </c>
      <c r="F5207" s="3" t="s">
        <v>114</v>
      </c>
      <c r="G5207" s="3">
        <v>2018</v>
      </c>
      <c r="L5207" s="4"/>
      <c r="N5207" s="3" t="s">
        <v>96</v>
      </c>
      <c r="O5207" s="9">
        <f>MIN(SEARCH({0,1,2,3,4,5,6,7,8,9},N5207&amp;"0123456789"))</f>
        <v>4</v>
      </c>
      <c r="P5207" s="9" t="str">
        <f>RIGHT(N5207, LEN(N5207)-O5207+1)</f>
        <v>10</v>
      </c>
      <c r="Q5207" s="35">
        <v>10</v>
      </c>
      <c r="R5207" s="3">
        <v>5</v>
      </c>
      <c r="S5207" s="2" t="s">
        <v>3</v>
      </c>
      <c r="T5207" s="2" t="s">
        <v>44</v>
      </c>
      <c r="U5207" s="2" t="s">
        <v>72</v>
      </c>
      <c r="V5207" s="37" t="s">
        <v>72</v>
      </c>
      <c r="X5207" s="2" t="s">
        <v>162</v>
      </c>
      <c r="AA5207" s="20">
        <v>45.171477230000001</v>
      </c>
      <c r="AB5207" s="20">
        <v>-123.186601</v>
      </c>
      <c r="AC5207" s="2" t="s">
        <v>45</v>
      </c>
      <c r="AF5207" s="1"/>
      <c r="AG5207" s="2" t="s">
        <v>81</v>
      </c>
      <c r="AH5207" s="2" t="s">
        <v>1784</v>
      </c>
      <c r="AT5207" s="2" t="s">
        <v>81</v>
      </c>
    </row>
    <row r="5208" spans="2:46">
      <c r="B5208" s="87">
        <v>203</v>
      </c>
      <c r="C5208" s="1"/>
      <c r="D5208" s="1"/>
      <c r="E5208" s="3">
        <v>4</v>
      </c>
      <c r="F5208" s="3" t="s">
        <v>114</v>
      </c>
      <c r="G5208" s="3">
        <v>2018</v>
      </c>
      <c r="L5208" s="4"/>
      <c r="N5208" s="3" t="s">
        <v>96</v>
      </c>
      <c r="O5208" s="9">
        <f>MIN(SEARCH({0,1,2,3,4,5,6,7,8,9},N5208&amp;"0123456789"))</f>
        <v>4</v>
      </c>
      <c r="P5208" s="9" t="str">
        <f>RIGHT(N5208, LEN(N5208)-O5208+1)</f>
        <v>10</v>
      </c>
      <c r="Q5208" s="35">
        <v>10</v>
      </c>
      <c r="R5208" s="3">
        <v>6</v>
      </c>
      <c r="S5208" s="2" t="s">
        <v>3</v>
      </c>
      <c r="T5208" s="2" t="s">
        <v>44</v>
      </c>
      <c r="U5208" s="2" t="s">
        <v>72</v>
      </c>
      <c r="V5208" s="37" t="s">
        <v>72</v>
      </c>
      <c r="X5208" s="2" t="s">
        <v>162</v>
      </c>
      <c r="AA5208" s="20">
        <v>45.171477230000001</v>
      </c>
      <c r="AB5208" s="20">
        <v>-123.186601</v>
      </c>
      <c r="AC5208" s="2" t="s">
        <v>45</v>
      </c>
      <c r="AF5208" s="1"/>
      <c r="AG5208" s="2" t="s">
        <v>81</v>
      </c>
      <c r="AH5208" s="2" t="s">
        <v>1784</v>
      </c>
      <c r="AT5208" s="2" t="s">
        <v>81</v>
      </c>
    </row>
    <row r="5209" spans="2:46">
      <c r="B5209" s="87">
        <v>204</v>
      </c>
      <c r="C5209" s="1"/>
      <c r="D5209" s="1"/>
      <c r="E5209" s="3">
        <v>4</v>
      </c>
      <c r="F5209" s="3" t="s">
        <v>114</v>
      </c>
      <c r="G5209" s="3">
        <v>2018</v>
      </c>
      <c r="L5209" s="4"/>
      <c r="N5209" s="3" t="s">
        <v>96</v>
      </c>
      <c r="O5209" s="9">
        <f>MIN(SEARCH({0,1,2,3,4,5,6,7,8,9},N5209&amp;"0123456789"))</f>
        <v>4</v>
      </c>
      <c r="P5209" s="9" t="str">
        <f>RIGHT(N5209, LEN(N5209)-O5209+1)</f>
        <v>10</v>
      </c>
      <c r="Q5209" s="35">
        <v>10</v>
      </c>
      <c r="R5209" s="3">
        <v>7</v>
      </c>
      <c r="S5209" s="2" t="s">
        <v>3</v>
      </c>
      <c r="T5209" s="2" t="s">
        <v>44</v>
      </c>
      <c r="U5209" s="2" t="s">
        <v>72</v>
      </c>
      <c r="V5209" s="37" t="s">
        <v>72</v>
      </c>
      <c r="X5209" s="2" t="s">
        <v>162</v>
      </c>
      <c r="AA5209" s="20">
        <v>45.171477230000001</v>
      </c>
      <c r="AB5209" s="20">
        <v>-123.186601</v>
      </c>
      <c r="AC5209" s="2" t="s">
        <v>45</v>
      </c>
      <c r="AF5209" s="1"/>
      <c r="AG5209" s="2" t="s">
        <v>81</v>
      </c>
      <c r="AH5209" s="2" t="s">
        <v>1784</v>
      </c>
      <c r="AT5209" s="2" t="s">
        <v>81</v>
      </c>
    </row>
    <row r="5210" spans="2:46">
      <c r="B5210" s="87">
        <v>262</v>
      </c>
      <c r="C5210" s="1"/>
      <c r="D5210" s="1"/>
      <c r="E5210" s="3">
        <v>6</v>
      </c>
      <c r="F5210" s="3" t="s">
        <v>114</v>
      </c>
      <c r="G5210" s="3">
        <v>2018</v>
      </c>
      <c r="L5210" s="4"/>
      <c r="N5210" s="3" t="s">
        <v>98</v>
      </c>
      <c r="O5210" s="9">
        <f>MIN(SEARCH({0,1,2,3,4,5,6,7,8,9},N5210&amp;"0123456789"))</f>
        <v>4</v>
      </c>
      <c r="P5210" s="9" t="str">
        <f>RIGHT(N5210, LEN(N5210)-O5210+1)</f>
        <v>11</v>
      </c>
      <c r="Q5210" s="35">
        <v>11</v>
      </c>
      <c r="R5210" s="3">
        <v>1</v>
      </c>
      <c r="S5210" s="2" t="s">
        <v>3</v>
      </c>
      <c r="T5210" s="2" t="s">
        <v>44</v>
      </c>
      <c r="U5210" s="2" t="s">
        <v>72</v>
      </c>
      <c r="V5210" s="37" t="s">
        <v>72</v>
      </c>
      <c r="X5210" s="2" t="s">
        <v>162</v>
      </c>
      <c r="AA5210" s="20">
        <v>45.171274680000003</v>
      </c>
      <c r="AB5210" s="20">
        <v>-123.18612229999999</v>
      </c>
      <c r="AC5210" s="2" t="s">
        <v>45</v>
      </c>
      <c r="AE5210" s="2" t="s">
        <v>139</v>
      </c>
      <c r="AF5210" s="1" t="str">
        <f>CONCATENATE("ex ", AE5210)</f>
        <v>ex Elaeagnus multiflora</v>
      </c>
      <c r="AG5210" s="2" t="s">
        <v>81</v>
      </c>
      <c r="AH5210" s="2" t="s">
        <v>1784</v>
      </c>
      <c r="AT5210" s="2" t="s">
        <v>81</v>
      </c>
    </row>
    <row r="5211" spans="2:46">
      <c r="B5211" s="87">
        <v>263</v>
      </c>
      <c r="C5211" s="1"/>
      <c r="D5211" s="1"/>
      <c r="E5211" s="3">
        <v>6</v>
      </c>
      <c r="F5211" s="3" t="s">
        <v>114</v>
      </c>
      <c r="G5211" s="3">
        <v>2018</v>
      </c>
      <c r="L5211" s="4"/>
      <c r="N5211" s="3" t="s">
        <v>98</v>
      </c>
      <c r="O5211" s="9">
        <f>MIN(SEARCH({0,1,2,3,4,5,6,7,8,9},N5211&amp;"0123456789"))</f>
        <v>4</v>
      </c>
      <c r="P5211" s="9" t="str">
        <f>RIGHT(N5211, LEN(N5211)-O5211+1)</f>
        <v>11</v>
      </c>
      <c r="Q5211" s="35">
        <v>11</v>
      </c>
      <c r="R5211" s="3">
        <v>2</v>
      </c>
      <c r="S5211" s="2" t="s">
        <v>3</v>
      </c>
      <c r="T5211" s="2" t="s">
        <v>44</v>
      </c>
      <c r="U5211" s="2" t="s">
        <v>72</v>
      </c>
      <c r="V5211" s="37" t="s">
        <v>72</v>
      </c>
      <c r="X5211" s="2" t="s">
        <v>162</v>
      </c>
      <c r="AA5211" s="20">
        <v>45.171274680000003</v>
      </c>
      <c r="AB5211" s="20">
        <v>-123.18612229999999</v>
      </c>
      <c r="AC5211" s="2" t="s">
        <v>45</v>
      </c>
      <c r="AE5211" s="2" t="s">
        <v>139</v>
      </c>
      <c r="AF5211" s="1" t="str">
        <f>CONCATENATE("ex ", AE5211)</f>
        <v>ex Elaeagnus multiflora</v>
      </c>
      <c r="AG5211" s="2" t="s">
        <v>81</v>
      </c>
      <c r="AH5211" s="2" t="s">
        <v>1784</v>
      </c>
      <c r="AT5211" s="2" t="s">
        <v>81</v>
      </c>
    </row>
    <row r="5212" spans="2:46">
      <c r="B5212" s="87">
        <v>264</v>
      </c>
      <c r="C5212" s="1"/>
      <c r="D5212" s="1"/>
      <c r="E5212" s="3">
        <v>6</v>
      </c>
      <c r="F5212" s="3" t="s">
        <v>114</v>
      </c>
      <c r="G5212" s="3">
        <v>2018</v>
      </c>
      <c r="L5212" s="4"/>
      <c r="N5212" s="3" t="s">
        <v>98</v>
      </c>
      <c r="O5212" s="9">
        <f>MIN(SEARCH({0,1,2,3,4,5,6,7,8,9},N5212&amp;"0123456789"))</f>
        <v>4</v>
      </c>
      <c r="P5212" s="9" t="str">
        <f>RIGHT(N5212, LEN(N5212)-O5212+1)</f>
        <v>11</v>
      </c>
      <c r="Q5212" s="35">
        <v>11</v>
      </c>
      <c r="R5212" s="3">
        <v>3</v>
      </c>
      <c r="S5212" s="2" t="s">
        <v>3</v>
      </c>
      <c r="T5212" s="2" t="s">
        <v>44</v>
      </c>
      <c r="U5212" s="2" t="s">
        <v>72</v>
      </c>
      <c r="V5212" s="37" t="s">
        <v>72</v>
      </c>
      <c r="X5212" s="2" t="s">
        <v>162</v>
      </c>
      <c r="AA5212" s="20">
        <v>45.171274680000003</v>
      </c>
      <c r="AB5212" s="20">
        <v>-123.18612229999999</v>
      </c>
      <c r="AC5212" s="2" t="s">
        <v>45</v>
      </c>
      <c r="AE5212" s="2" t="s">
        <v>139</v>
      </c>
      <c r="AF5212" s="1" t="str">
        <f>CONCATENATE("ex ", AE5212)</f>
        <v>ex Elaeagnus multiflora</v>
      </c>
      <c r="AG5212" s="2" t="s">
        <v>81</v>
      </c>
      <c r="AH5212" s="2" t="s">
        <v>1784</v>
      </c>
      <c r="AT5212" s="2" t="s">
        <v>81</v>
      </c>
    </row>
    <row r="5213" spans="2:46">
      <c r="B5213" s="87">
        <v>265</v>
      </c>
      <c r="C5213" s="1"/>
      <c r="D5213" s="1"/>
      <c r="E5213" s="3">
        <v>6</v>
      </c>
      <c r="F5213" s="3" t="s">
        <v>114</v>
      </c>
      <c r="G5213" s="3">
        <v>2018</v>
      </c>
      <c r="L5213" s="4"/>
      <c r="N5213" s="3" t="s">
        <v>98</v>
      </c>
      <c r="O5213" s="9">
        <f>MIN(SEARCH({0,1,2,3,4,5,6,7,8,9},N5213&amp;"0123456789"))</f>
        <v>4</v>
      </c>
      <c r="P5213" s="9" t="str">
        <f>RIGHT(N5213, LEN(N5213)-O5213+1)</f>
        <v>11</v>
      </c>
      <c r="Q5213" s="35">
        <v>11</v>
      </c>
      <c r="R5213" s="3">
        <v>4</v>
      </c>
      <c r="S5213" s="2" t="s">
        <v>3</v>
      </c>
      <c r="T5213" s="2" t="s">
        <v>44</v>
      </c>
      <c r="U5213" s="2" t="s">
        <v>72</v>
      </c>
      <c r="V5213" s="37" t="s">
        <v>72</v>
      </c>
      <c r="X5213" s="2" t="s">
        <v>162</v>
      </c>
      <c r="AA5213" s="20">
        <v>45.171274680000003</v>
      </c>
      <c r="AB5213" s="20">
        <v>-123.18612229999999</v>
      </c>
      <c r="AC5213" s="2" t="s">
        <v>45</v>
      </c>
      <c r="AE5213" s="2" t="s">
        <v>139</v>
      </c>
      <c r="AF5213" s="1" t="str">
        <f>CONCATENATE("ex ", AE5213)</f>
        <v>ex Elaeagnus multiflora</v>
      </c>
      <c r="AG5213" s="2" t="s">
        <v>81</v>
      </c>
      <c r="AH5213" s="2" t="s">
        <v>1784</v>
      </c>
      <c r="AT5213" s="2" t="s">
        <v>81</v>
      </c>
    </row>
    <row r="5214" spans="2:46">
      <c r="B5214" s="87">
        <v>266</v>
      </c>
      <c r="C5214" s="1"/>
      <c r="D5214" s="1"/>
      <c r="E5214" s="3">
        <v>6</v>
      </c>
      <c r="F5214" s="3" t="s">
        <v>114</v>
      </c>
      <c r="G5214" s="3">
        <v>2018</v>
      </c>
      <c r="L5214" s="4"/>
      <c r="N5214" s="3" t="s">
        <v>98</v>
      </c>
      <c r="O5214" s="9">
        <f>MIN(SEARCH({0,1,2,3,4,5,6,7,8,9},N5214&amp;"0123456789"))</f>
        <v>4</v>
      </c>
      <c r="P5214" s="9" t="str">
        <f>RIGHT(N5214, LEN(N5214)-O5214+1)</f>
        <v>11</v>
      </c>
      <c r="Q5214" s="35">
        <v>11</v>
      </c>
      <c r="R5214" s="3">
        <v>5</v>
      </c>
      <c r="S5214" s="2" t="s">
        <v>3</v>
      </c>
      <c r="T5214" s="2" t="s">
        <v>44</v>
      </c>
      <c r="U5214" s="2" t="s">
        <v>72</v>
      </c>
      <c r="V5214" s="37" t="s">
        <v>72</v>
      </c>
      <c r="X5214" s="2" t="s">
        <v>162</v>
      </c>
      <c r="AA5214" s="20">
        <v>45.171274680000003</v>
      </c>
      <c r="AB5214" s="20">
        <v>-123.18612229999999</v>
      </c>
      <c r="AC5214" s="2" t="s">
        <v>45</v>
      </c>
      <c r="AE5214" s="2" t="s">
        <v>139</v>
      </c>
      <c r="AF5214" s="1" t="str">
        <f>CONCATENATE("ex ", AE5214)</f>
        <v>ex Elaeagnus multiflora</v>
      </c>
      <c r="AG5214" s="2" t="s">
        <v>81</v>
      </c>
      <c r="AH5214" s="2" t="s">
        <v>1784</v>
      </c>
      <c r="AT5214" s="2" t="s">
        <v>81</v>
      </c>
    </row>
    <row r="5215" spans="2:46">
      <c r="B5215" s="87">
        <v>267</v>
      </c>
      <c r="C5215" s="1"/>
      <c r="D5215" s="1"/>
      <c r="E5215" s="3">
        <v>6</v>
      </c>
      <c r="F5215" s="3" t="s">
        <v>114</v>
      </c>
      <c r="G5215" s="3">
        <v>2018</v>
      </c>
      <c r="L5215" s="4"/>
      <c r="N5215" s="3" t="s">
        <v>98</v>
      </c>
      <c r="O5215" s="9">
        <f>MIN(SEARCH({0,1,2,3,4,5,6,7,8,9},N5215&amp;"0123456789"))</f>
        <v>4</v>
      </c>
      <c r="P5215" s="9" t="str">
        <f>RIGHT(N5215, LEN(N5215)-O5215+1)</f>
        <v>11</v>
      </c>
      <c r="Q5215" s="35">
        <v>11</v>
      </c>
      <c r="R5215" s="3">
        <v>6</v>
      </c>
      <c r="S5215" s="2" t="s">
        <v>3</v>
      </c>
      <c r="T5215" s="2" t="s">
        <v>44</v>
      </c>
      <c r="U5215" s="2" t="s">
        <v>72</v>
      </c>
      <c r="V5215" s="37" t="s">
        <v>72</v>
      </c>
      <c r="X5215" s="2" t="s">
        <v>162</v>
      </c>
      <c r="AA5215" s="20">
        <v>45.171274680000003</v>
      </c>
      <c r="AB5215" s="20">
        <v>-123.18612229999999</v>
      </c>
      <c r="AC5215" s="2" t="s">
        <v>45</v>
      </c>
      <c r="AE5215" s="2" t="s">
        <v>139</v>
      </c>
      <c r="AF5215" s="1" t="str">
        <f>CONCATENATE("ex ", AE5215)</f>
        <v>ex Elaeagnus multiflora</v>
      </c>
      <c r="AG5215" s="2" t="s">
        <v>81</v>
      </c>
      <c r="AH5215" s="2" t="s">
        <v>1784</v>
      </c>
      <c r="AT5215" s="2" t="s">
        <v>81</v>
      </c>
    </row>
    <row r="5216" spans="2:46">
      <c r="B5216" s="87">
        <v>268</v>
      </c>
      <c r="C5216" s="1"/>
      <c r="D5216" s="1"/>
      <c r="E5216" s="3">
        <v>6</v>
      </c>
      <c r="F5216" s="3" t="s">
        <v>114</v>
      </c>
      <c r="G5216" s="3">
        <v>2018</v>
      </c>
      <c r="L5216" s="4"/>
      <c r="N5216" s="3" t="s">
        <v>98</v>
      </c>
      <c r="O5216" s="9">
        <f>MIN(SEARCH({0,1,2,3,4,5,6,7,8,9},N5216&amp;"0123456789"))</f>
        <v>4</v>
      </c>
      <c r="P5216" s="9" t="str">
        <f>RIGHT(N5216, LEN(N5216)-O5216+1)</f>
        <v>11</v>
      </c>
      <c r="Q5216" s="35">
        <v>11</v>
      </c>
      <c r="R5216" s="3">
        <v>7</v>
      </c>
      <c r="S5216" s="2" t="s">
        <v>3</v>
      </c>
      <c r="T5216" s="2" t="s">
        <v>44</v>
      </c>
      <c r="U5216" s="2" t="s">
        <v>72</v>
      </c>
      <c r="V5216" s="37" t="s">
        <v>72</v>
      </c>
      <c r="X5216" s="2" t="s">
        <v>162</v>
      </c>
      <c r="AA5216" s="20">
        <v>45.171274680000003</v>
      </c>
      <c r="AB5216" s="20">
        <v>-123.18612229999999</v>
      </c>
      <c r="AC5216" s="2" t="s">
        <v>45</v>
      </c>
      <c r="AE5216" s="2" t="s">
        <v>139</v>
      </c>
      <c r="AF5216" s="1" t="str">
        <f>CONCATENATE("ex ", AE5216)</f>
        <v>ex Elaeagnus multiflora</v>
      </c>
      <c r="AG5216" s="2" t="s">
        <v>81</v>
      </c>
      <c r="AH5216" s="2" t="s">
        <v>1784</v>
      </c>
      <c r="AT5216" s="2" t="s">
        <v>81</v>
      </c>
    </row>
    <row r="5217" spans="2:46">
      <c r="B5217" s="87">
        <v>276</v>
      </c>
      <c r="C5217" s="1"/>
      <c r="D5217" s="1"/>
      <c r="E5217" s="3">
        <v>6</v>
      </c>
      <c r="F5217" s="3" t="s">
        <v>114</v>
      </c>
      <c r="G5217" s="3">
        <v>2018</v>
      </c>
      <c r="L5217" s="4"/>
      <c r="N5217" s="3" t="s">
        <v>106</v>
      </c>
      <c r="O5217" s="9">
        <f>MIN(SEARCH({0,1,2,3,4,5,6,7,8,9},N5217&amp;"0123456789"))</f>
        <v>4</v>
      </c>
      <c r="P5217" s="9" t="str">
        <f>RIGHT(N5217, LEN(N5217)-O5217+1)</f>
        <v>12</v>
      </c>
      <c r="Q5217" s="35">
        <v>12</v>
      </c>
      <c r="R5217" s="3">
        <v>1</v>
      </c>
      <c r="S5217" s="2" t="s">
        <v>3</v>
      </c>
      <c r="T5217" s="2" t="s">
        <v>44</v>
      </c>
      <c r="U5217" s="2" t="s">
        <v>72</v>
      </c>
      <c r="V5217" s="37" t="s">
        <v>72</v>
      </c>
      <c r="X5217" s="2" t="s">
        <v>222</v>
      </c>
      <c r="AA5217" s="20">
        <v>45.171038699999997</v>
      </c>
      <c r="AB5217" s="20">
        <v>-123.1857406</v>
      </c>
      <c r="AC5217" s="2" t="s">
        <v>45</v>
      </c>
      <c r="AE5217" s="2" t="s">
        <v>142</v>
      </c>
      <c r="AF5217" s="1" t="str">
        <f>CONCATENATE("ex ", AE5217)</f>
        <v>ex Ribes rubrum</v>
      </c>
      <c r="AG5217" s="2" t="s">
        <v>81</v>
      </c>
      <c r="AH5217" s="2" t="s">
        <v>1784</v>
      </c>
      <c r="AT5217" s="2" t="s">
        <v>81</v>
      </c>
    </row>
    <row r="5218" spans="2:46">
      <c r="B5218" s="87">
        <v>277</v>
      </c>
      <c r="C5218" s="1"/>
      <c r="D5218" s="1"/>
      <c r="E5218" s="3">
        <v>6</v>
      </c>
      <c r="F5218" s="3" t="s">
        <v>114</v>
      </c>
      <c r="G5218" s="3">
        <v>2018</v>
      </c>
      <c r="L5218" s="4"/>
      <c r="N5218" s="3" t="s">
        <v>106</v>
      </c>
      <c r="O5218" s="9">
        <f>MIN(SEARCH({0,1,2,3,4,5,6,7,8,9},N5218&amp;"0123456789"))</f>
        <v>4</v>
      </c>
      <c r="P5218" s="9" t="str">
        <f>RIGHT(N5218, LEN(N5218)-O5218+1)</f>
        <v>12</v>
      </c>
      <c r="Q5218" s="35">
        <v>12</v>
      </c>
      <c r="R5218" s="3">
        <v>2</v>
      </c>
      <c r="S5218" s="2" t="s">
        <v>3</v>
      </c>
      <c r="T5218" s="2" t="s">
        <v>44</v>
      </c>
      <c r="U5218" s="2" t="s">
        <v>72</v>
      </c>
      <c r="V5218" s="37" t="s">
        <v>72</v>
      </c>
      <c r="X5218" s="2" t="s">
        <v>222</v>
      </c>
      <c r="AA5218" s="20">
        <v>45.171038699999997</v>
      </c>
      <c r="AB5218" s="20">
        <v>-123.1857406</v>
      </c>
      <c r="AC5218" s="2" t="s">
        <v>45</v>
      </c>
      <c r="AE5218" s="2" t="s">
        <v>142</v>
      </c>
      <c r="AF5218" s="1" t="str">
        <f>CONCATENATE("ex ", AE5218)</f>
        <v>ex Ribes rubrum</v>
      </c>
      <c r="AG5218" s="2" t="s">
        <v>81</v>
      </c>
      <c r="AH5218" s="2" t="s">
        <v>1784</v>
      </c>
      <c r="AT5218" s="2" t="s">
        <v>81</v>
      </c>
    </row>
    <row r="5219" spans="2:46">
      <c r="B5219" s="87">
        <v>278</v>
      </c>
      <c r="C5219" s="1"/>
      <c r="D5219" s="1"/>
      <c r="E5219" s="3">
        <v>6</v>
      </c>
      <c r="F5219" s="3" t="s">
        <v>114</v>
      </c>
      <c r="G5219" s="3">
        <v>2018</v>
      </c>
      <c r="L5219" s="4"/>
      <c r="N5219" s="3" t="s">
        <v>106</v>
      </c>
      <c r="O5219" s="9">
        <f>MIN(SEARCH({0,1,2,3,4,5,6,7,8,9},N5219&amp;"0123456789"))</f>
        <v>4</v>
      </c>
      <c r="P5219" s="9" t="str">
        <f>RIGHT(N5219, LEN(N5219)-O5219+1)</f>
        <v>12</v>
      </c>
      <c r="Q5219" s="35">
        <v>12</v>
      </c>
      <c r="R5219" s="3">
        <v>3</v>
      </c>
      <c r="S5219" s="2" t="s">
        <v>3</v>
      </c>
      <c r="T5219" s="2" t="s">
        <v>44</v>
      </c>
      <c r="U5219" s="2" t="s">
        <v>72</v>
      </c>
      <c r="V5219" s="37" t="s">
        <v>72</v>
      </c>
      <c r="X5219" s="2" t="s">
        <v>222</v>
      </c>
      <c r="AA5219" s="20">
        <v>45.171038699999997</v>
      </c>
      <c r="AB5219" s="20">
        <v>-123.1857406</v>
      </c>
      <c r="AC5219" s="2" t="s">
        <v>45</v>
      </c>
      <c r="AE5219" s="2" t="s">
        <v>142</v>
      </c>
      <c r="AF5219" s="1" t="str">
        <f>CONCATENATE("ex ", AE5219)</f>
        <v>ex Ribes rubrum</v>
      </c>
      <c r="AG5219" s="2" t="s">
        <v>81</v>
      </c>
      <c r="AH5219" s="2" t="s">
        <v>1784</v>
      </c>
      <c r="AT5219" s="2" t="s">
        <v>81</v>
      </c>
    </row>
    <row r="5220" spans="2:46">
      <c r="B5220" s="87">
        <v>279</v>
      </c>
      <c r="C5220" s="1"/>
      <c r="D5220" s="1"/>
      <c r="E5220" s="3">
        <v>6</v>
      </c>
      <c r="F5220" s="3" t="s">
        <v>114</v>
      </c>
      <c r="G5220" s="3">
        <v>2018</v>
      </c>
      <c r="L5220" s="4"/>
      <c r="N5220" s="3" t="s">
        <v>106</v>
      </c>
      <c r="O5220" s="9">
        <f>MIN(SEARCH({0,1,2,3,4,5,6,7,8,9},N5220&amp;"0123456789"))</f>
        <v>4</v>
      </c>
      <c r="P5220" s="9" t="str">
        <f>RIGHT(N5220, LEN(N5220)-O5220+1)</f>
        <v>12</v>
      </c>
      <c r="Q5220" s="35">
        <v>12</v>
      </c>
      <c r="R5220" s="3">
        <v>4</v>
      </c>
      <c r="S5220" s="2" t="s">
        <v>3</v>
      </c>
      <c r="T5220" s="2" t="s">
        <v>44</v>
      </c>
      <c r="U5220" s="2" t="s">
        <v>72</v>
      </c>
      <c r="V5220" s="37" t="s">
        <v>72</v>
      </c>
      <c r="X5220" s="2" t="s">
        <v>222</v>
      </c>
      <c r="AA5220" s="20">
        <v>45.171038699999997</v>
      </c>
      <c r="AB5220" s="20">
        <v>-123.1857406</v>
      </c>
      <c r="AC5220" s="2" t="s">
        <v>45</v>
      </c>
      <c r="AE5220" s="2" t="s">
        <v>142</v>
      </c>
      <c r="AF5220" s="1" t="str">
        <f>CONCATENATE("ex ", AE5220)</f>
        <v>ex Ribes rubrum</v>
      </c>
      <c r="AG5220" s="2" t="s">
        <v>81</v>
      </c>
      <c r="AH5220" s="2" t="s">
        <v>1784</v>
      </c>
      <c r="AT5220" s="2" t="s">
        <v>81</v>
      </c>
    </row>
    <row r="5221" spans="2:46">
      <c r="B5221" s="87">
        <v>280</v>
      </c>
      <c r="C5221" s="1"/>
      <c r="D5221" s="1"/>
      <c r="E5221" s="3">
        <v>6</v>
      </c>
      <c r="F5221" s="3" t="s">
        <v>114</v>
      </c>
      <c r="G5221" s="3">
        <v>2018</v>
      </c>
      <c r="L5221" s="4"/>
      <c r="N5221" s="3" t="s">
        <v>106</v>
      </c>
      <c r="O5221" s="9">
        <f>MIN(SEARCH({0,1,2,3,4,5,6,7,8,9},N5221&amp;"0123456789"))</f>
        <v>4</v>
      </c>
      <c r="P5221" s="9" t="str">
        <f>RIGHT(N5221, LEN(N5221)-O5221+1)</f>
        <v>12</v>
      </c>
      <c r="Q5221" s="35">
        <v>12</v>
      </c>
      <c r="R5221" s="3">
        <v>5</v>
      </c>
      <c r="S5221" s="2" t="s">
        <v>3</v>
      </c>
      <c r="T5221" s="2" t="s">
        <v>44</v>
      </c>
      <c r="U5221" s="2" t="s">
        <v>72</v>
      </c>
      <c r="V5221" s="37" t="s">
        <v>72</v>
      </c>
      <c r="X5221" s="2" t="s">
        <v>222</v>
      </c>
      <c r="AA5221" s="20">
        <v>45.171038699999997</v>
      </c>
      <c r="AB5221" s="20">
        <v>-123.1857406</v>
      </c>
      <c r="AC5221" s="2" t="s">
        <v>45</v>
      </c>
      <c r="AE5221" s="2" t="s">
        <v>142</v>
      </c>
      <c r="AF5221" s="1" t="str">
        <f>CONCATENATE("ex ", AE5221)</f>
        <v>ex Ribes rubrum</v>
      </c>
      <c r="AG5221" s="2" t="s">
        <v>81</v>
      </c>
      <c r="AH5221" s="2" t="s">
        <v>1784</v>
      </c>
      <c r="AT5221" s="2" t="s">
        <v>81</v>
      </c>
    </row>
    <row r="5222" spans="2:46">
      <c r="B5222" s="87">
        <v>281</v>
      </c>
      <c r="C5222" s="1"/>
      <c r="D5222" s="1"/>
      <c r="E5222" s="3">
        <v>6</v>
      </c>
      <c r="F5222" s="3" t="s">
        <v>114</v>
      </c>
      <c r="G5222" s="3">
        <v>2018</v>
      </c>
      <c r="L5222" s="4"/>
      <c r="N5222" s="3" t="s">
        <v>106</v>
      </c>
      <c r="O5222" s="9">
        <f>MIN(SEARCH({0,1,2,3,4,5,6,7,8,9},N5222&amp;"0123456789"))</f>
        <v>4</v>
      </c>
      <c r="P5222" s="9" t="str">
        <f>RIGHT(N5222, LEN(N5222)-O5222+1)</f>
        <v>12</v>
      </c>
      <c r="Q5222" s="35">
        <v>12</v>
      </c>
      <c r="R5222" s="3">
        <v>6</v>
      </c>
      <c r="S5222" s="2" t="s">
        <v>3</v>
      </c>
      <c r="T5222" s="2" t="s">
        <v>44</v>
      </c>
      <c r="U5222" s="2" t="s">
        <v>72</v>
      </c>
      <c r="V5222" s="37" t="s">
        <v>72</v>
      </c>
      <c r="X5222" s="2" t="s">
        <v>222</v>
      </c>
      <c r="AA5222" s="20">
        <v>45.171038699999997</v>
      </c>
      <c r="AB5222" s="20">
        <v>-123.1857406</v>
      </c>
      <c r="AC5222" s="2" t="s">
        <v>45</v>
      </c>
      <c r="AE5222" s="2" t="s">
        <v>142</v>
      </c>
      <c r="AF5222" s="1" t="str">
        <f>CONCATENATE("ex ", AE5222)</f>
        <v>ex Ribes rubrum</v>
      </c>
      <c r="AG5222" s="2" t="s">
        <v>81</v>
      </c>
      <c r="AH5222" s="2" t="s">
        <v>1784</v>
      </c>
      <c r="AT5222" s="2" t="s">
        <v>81</v>
      </c>
    </row>
    <row r="5223" spans="2:46">
      <c r="B5223" s="87">
        <v>282</v>
      </c>
      <c r="C5223" s="1"/>
      <c r="D5223" s="1"/>
      <c r="E5223" s="3">
        <v>6</v>
      </c>
      <c r="F5223" s="3" t="s">
        <v>114</v>
      </c>
      <c r="G5223" s="3">
        <v>2018</v>
      </c>
      <c r="L5223" s="4"/>
      <c r="N5223" s="3" t="s">
        <v>110</v>
      </c>
      <c r="O5223" s="9">
        <f>MIN(SEARCH({0,1,2,3,4,5,6,7,8,9},N5223&amp;"0123456789"))</f>
        <v>4</v>
      </c>
      <c r="P5223" s="9" t="str">
        <f>RIGHT(N5223, LEN(N5223)-O5223+1)</f>
        <v>13</v>
      </c>
      <c r="Q5223" s="35">
        <v>13</v>
      </c>
      <c r="R5223" s="3">
        <v>1</v>
      </c>
      <c r="S5223" s="2" t="s">
        <v>3</v>
      </c>
      <c r="T5223" s="2" t="s">
        <v>44</v>
      </c>
      <c r="U5223" s="2" t="s">
        <v>72</v>
      </c>
      <c r="V5223" s="37" t="s">
        <v>72</v>
      </c>
      <c r="X5223" s="2" t="s">
        <v>222</v>
      </c>
      <c r="AA5223" s="20">
        <v>45.170877900000001</v>
      </c>
      <c r="AB5223" s="20">
        <v>-123.186305</v>
      </c>
      <c r="AC5223" s="2" t="s">
        <v>45</v>
      </c>
      <c r="AE5223" s="2" t="s">
        <v>143</v>
      </c>
      <c r="AF5223" s="1" t="str">
        <f>CONCATENATE("ex ", AE5223)</f>
        <v>ex Grossulariaceae</v>
      </c>
      <c r="AG5223" s="2" t="s">
        <v>81</v>
      </c>
      <c r="AH5223" s="2" t="s">
        <v>1784</v>
      </c>
      <c r="AT5223" s="2" t="s">
        <v>81</v>
      </c>
    </row>
    <row r="5224" spans="2:46">
      <c r="B5224" s="87">
        <v>283</v>
      </c>
      <c r="C5224" s="1"/>
      <c r="D5224" s="1"/>
      <c r="E5224" s="3">
        <v>6</v>
      </c>
      <c r="F5224" s="3" t="s">
        <v>114</v>
      </c>
      <c r="G5224" s="3">
        <v>2018</v>
      </c>
      <c r="L5224" s="4"/>
      <c r="N5224" s="3" t="s">
        <v>110</v>
      </c>
      <c r="O5224" s="9">
        <f>MIN(SEARCH({0,1,2,3,4,5,6,7,8,9},N5224&amp;"0123456789"))</f>
        <v>4</v>
      </c>
      <c r="P5224" s="9" t="str">
        <f>RIGHT(N5224, LEN(N5224)-O5224+1)</f>
        <v>13</v>
      </c>
      <c r="Q5224" s="35">
        <v>13</v>
      </c>
      <c r="R5224" s="3">
        <v>2</v>
      </c>
      <c r="S5224" s="2" t="s">
        <v>3</v>
      </c>
      <c r="T5224" s="2" t="s">
        <v>44</v>
      </c>
      <c r="U5224" s="2" t="s">
        <v>72</v>
      </c>
      <c r="V5224" s="37" t="s">
        <v>72</v>
      </c>
      <c r="X5224" s="2" t="s">
        <v>222</v>
      </c>
      <c r="AA5224" s="20">
        <v>45.170877900000001</v>
      </c>
      <c r="AB5224" s="20">
        <v>-123.186305</v>
      </c>
      <c r="AC5224" s="2" t="s">
        <v>45</v>
      </c>
      <c r="AE5224" s="2" t="s">
        <v>143</v>
      </c>
      <c r="AF5224" s="1" t="str">
        <f>CONCATENATE("ex ", AE5224)</f>
        <v>ex Grossulariaceae</v>
      </c>
      <c r="AG5224" s="2" t="s">
        <v>81</v>
      </c>
      <c r="AH5224" s="2" t="s">
        <v>1784</v>
      </c>
      <c r="AT5224" s="2" t="s">
        <v>81</v>
      </c>
    </row>
    <row r="5225" spans="2:46">
      <c r="B5225" s="87">
        <v>284</v>
      </c>
      <c r="C5225" s="1"/>
      <c r="D5225" s="1"/>
      <c r="E5225" s="3">
        <v>6</v>
      </c>
      <c r="F5225" s="3" t="s">
        <v>114</v>
      </c>
      <c r="G5225" s="3">
        <v>2018</v>
      </c>
      <c r="L5225" s="4"/>
      <c r="N5225" s="3" t="s">
        <v>110</v>
      </c>
      <c r="O5225" s="9">
        <f>MIN(SEARCH({0,1,2,3,4,5,6,7,8,9},N5225&amp;"0123456789"))</f>
        <v>4</v>
      </c>
      <c r="P5225" s="9" t="str">
        <f>RIGHT(N5225, LEN(N5225)-O5225+1)</f>
        <v>13</v>
      </c>
      <c r="Q5225" s="35">
        <v>13</v>
      </c>
      <c r="R5225" s="3">
        <v>3</v>
      </c>
      <c r="S5225" s="2" t="s">
        <v>3</v>
      </c>
      <c r="T5225" s="2" t="s">
        <v>44</v>
      </c>
      <c r="U5225" s="2" t="s">
        <v>72</v>
      </c>
      <c r="V5225" s="37" t="s">
        <v>72</v>
      </c>
      <c r="X5225" s="2" t="s">
        <v>222</v>
      </c>
      <c r="AA5225" s="20">
        <v>45.170877900000001</v>
      </c>
      <c r="AB5225" s="20">
        <v>-123.186305</v>
      </c>
      <c r="AC5225" s="2" t="s">
        <v>45</v>
      </c>
      <c r="AE5225" s="2" t="s">
        <v>143</v>
      </c>
      <c r="AF5225" s="1" t="str">
        <f>CONCATENATE("ex ", AE5225)</f>
        <v>ex Grossulariaceae</v>
      </c>
      <c r="AG5225" s="2" t="s">
        <v>81</v>
      </c>
      <c r="AH5225" s="2" t="s">
        <v>1784</v>
      </c>
      <c r="AT5225" s="2" t="s">
        <v>81</v>
      </c>
    </row>
    <row r="5226" spans="2:46">
      <c r="B5226" s="87">
        <v>285</v>
      </c>
      <c r="C5226" s="1"/>
      <c r="D5226" s="1"/>
      <c r="E5226" s="3">
        <v>6</v>
      </c>
      <c r="F5226" s="3" t="s">
        <v>114</v>
      </c>
      <c r="G5226" s="3">
        <v>2018</v>
      </c>
      <c r="L5226" s="4"/>
      <c r="N5226" s="3" t="s">
        <v>110</v>
      </c>
      <c r="O5226" s="9">
        <f>MIN(SEARCH({0,1,2,3,4,5,6,7,8,9},N5226&amp;"0123456789"))</f>
        <v>4</v>
      </c>
      <c r="P5226" s="9" t="str">
        <f>RIGHT(N5226, LEN(N5226)-O5226+1)</f>
        <v>13</v>
      </c>
      <c r="Q5226" s="35">
        <v>13</v>
      </c>
      <c r="R5226" s="3">
        <v>4</v>
      </c>
      <c r="S5226" s="2" t="s">
        <v>3</v>
      </c>
      <c r="T5226" s="2" t="s">
        <v>44</v>
      </c>
      <c r="U5226" s="2" t="s">
        <v>72</v>
      </c>
      <c r="V5226" s="37" t="s">
        <v>72</v>
      </c>
      <c r="X5226" s="2" t="s">
        <v>222</v>
      </c>
      <c r="AA5226" s="20">
        <v>45.170877900000001</v>
      </c>
      <c r="AB5226" s="20">
        <v>-123.186305</v>
      </c>
      <c r="AC5226" s="2" t="s">
        <v>45</v>
      </c>
      <c r="AE5226" s="2" t="s">
        <v>143</v>
      </c>
      <c r="AF5226" s="1" t="str">
        <f>CONCATENATE("ex ", AE5226)</f>
        <v>ex Grossulariaceae</v>
      </c>
      <c r="AG5226" s="2" t="s">
        <v>81</v>
      </c>
      <c r="AH5226" s="2" t="s">
        <v>1784</v>
      </c>
      <c r="AT5226" s="2" t="s">
        <v>81</v>
      </c>
    </row>
    <row r="5227" spans="2:46">
      <c r="B5227" s="87">
        <v>286</v>
      </c>
      <c r="C5227" s="1"/>
      <c r="D5227" s="1"/>
      <c r="E5227" s="3">
        <v>6</v>
      </c>
      <c r="F5227" s="3" t="s">
        <v>114</v>
      </c>
      <c r="G5227" s="3">
        <v>2018</v>
      </c>
      <c r="L5227" s="4"/>
      <c r="N5227" s="3" t="s">
        <v>110</v>
      </c>
      <c r="O5227" s="9">
        <f>MIN(SEARCH({0,1,2,3,4,5,6,7,8,9},N5227&amp;"0123456789"))</f>
        <v>4</v>
      </c>
      <c r="P5227" s="9" t="str">
        <f>RIGHT(N5227, LEN(N5227)-O5227+1)</f>
        <v>13</v>
      </c>
      <c r="Q5227" s="35">
        <v>13</v>
      </c>
      <c r="R5227" s="3">
        <v>5</v>
      </c>
      <c r="S5227" s="2" t="s">
        <v>3</v>
      </c>
      <c r="T5227" s="2" t="s">
        <v>44</v>
      </c>
      <c r="U5227" s="2" t="s">
        <v>72</v>
      </c>
      <c r="V5227" s="37" t="s">
        <v>72</v>
      </c>
      <c r="X5227" s="2" t="s">
        <v>222</v>
      </c>
      <c r="AA5227" s="20">
        <v>45.170877900000001</v>
      </c>
      <c r="AB5227" s="20">
        <v>-123.186305</v>
      </c>
      <c r="AC5227" s="2" t="s">
        <v>45</v>
      </c>
      <c r="AE5227" s="2" t="s">
        <v>143</v>
      </c>
      <c r="AF5227" s="1" t="str">
        <f>CONCATENATE("ex ", AE5227)</f>
        <v>ex Grossulariaceae</v>
      </c>
      <c r="AG5227" s="2" t="s">
        <v>81</v>
      </c>
      <c r="AH5227" s="2" t="s">
        <v>1784</v>
      </c>
      <c r="AT5227" s="2" t="s">
        <v>81</v>
      </c>
    </row>
    <row r="5228" spans="2:46">
      <c r="B5228" s="87">
        <v>287</v>
      </c>
      <c r="C5228" s="1"/>
      <c r="D5228" s="1"/>
      <c r="E5228" s="3">
        <v>6</v>
      </c>
      <c r="F5228" s="3" t="s">
        <v>114</v>
      </c>
      <c r="G5228" s="3">
        <v>2018</v>
      </c>
      <c r="L5228" s="4"/>
      <c r="N5228" s="3" t="s">
        <v>110</v>
      </c>
      <c r="O5228" s="9">
        <f>MIN(SEARCH({0,1,2,3,4,5,6,7,8,9},N5228&amp;"0123456789"))</f>
        <v>4</v>
      </c>
      <c r="P5228" s="9" t="str">
        <f>RIGHT(N5228, LEN(N5228)-O5228+1)</f>
        <v>13</v>
      </c>
      <c r="Q5228" s="35">
        <v>13</v>
      </c>
      <c r="R5228" s="3">
        <v>6</v>
      </c>
      <c r="S5228" s="2" t="s">
        <v>3</v>
      </c>
      <c r="T5228" s="2" t="s">
        <v>44</v>
      </c>
      <c r="U5228" s="2" t="s">
        <v>72</v>
      </c>
      <c r="V5228" s="37" t="s">
        <v>72</v>
      </c>
      <c r="X5228" s="2" t="s">
        <v>222</v>
      </c>
      <c r="AA5228" s="20">
        <v>45.170877900000001</v>
      </c>
      <c r="AB5228" s="20">
        <v>-123.186305</v>
      </c>
      <c r="AC5228" s="2" t="s">
        <v>45</v>
      </c>
      <c r="AE5228" s="2" t="s">
        <v>143</v>
      </c>
      <c r="AF5228" s="1" t="str">
        <f>CONCATENATE("ex ", AE5228)</f>
        <v>ex Grossulariaceae</v>
      </c>
      <c r="AG5228" s="2" t="s">
        <v>81</v>
      </c>
      <c r="AH5228" s="2" t="s">
        <v>1784</v>
      </c>
      <c r="AT5228" s="2" t="s">
        <v>81</v>
      </c>
    </row>
    <row r="5229" spans="2:46">
      <c r="B5229" s="87">
        <v>288</v>
      </c>
      <c r="C5229" s="1"/>
      <c r="D5229" s="1"/>
      <c r="E5229" s="3">
        <v>6</v>
      </c>
      <c r="F5229" s="3" t="s">
        <v>114</v>
      </c>
      <c r="G5229" s="3">
        <v>2018</v>
      </c>
      <c r="L5229" s="4"/>
      <c r="N5229" s="3" t="s">
        <v>110</v>
      </c>
      <c r="O5229" s="9">
        <f>MIN(SEARCH({0,1,2,3,4,5,6,7,8,9},N5229&amp;"0123456789"))</f>
        <v>4</v>
      </c>
      <c r="P5229" s="9" t="str">
        <f>RIGHT(N5229, LEN(N5229)-O5229+1)</f>
        <v>13</v>
      </c>
      <c r="Q5229" s="35">
        <v>13</v>
      </c>
      <c r="R5229" s="3">
        <v>7</v>
      </c>
      <c r="S5229" s="2" t="s">
        <v>3</v>
      </c>
      <c r="T5229" s="2" t="s">
        <v>44</v>
      </c>
      <c r="U5229" s="2" t="s">
        <v>72</v>
      </c>
      <c r="V5229" s="37" t="s">
        <v>72</v>
      </c>
      <c r="X5229" s="2" t="s">
        <v>222</v>
      </c>
      <c r="AA5229" s="20">
        <v>45.170877900000001</v>
      </c>
      <c r="AB5229" s="20">
        <v>-123.186305</v>
      </c>
      <c r="AC5229" s="2" t="s">
        <v>45</v>
      </c>
      <c r="AE5229" s="2" t="s">
        <v>143</v>
      </c>
      <c r="AF5229" s="1" t="str">
        <f>CONCATENATE("ex ", AE5229)</f>
        <v>ex Grossulariaceae</v>
      </c>
      <c r="AG5229" s="2" t="s">
        <v>81</v>
      </c>
      <c r="AH5229" s="2" t="s">
        <v>1784</v>
      </c>
      <c r="AT5229" s="2" t="s">
        <v>81</v>
      </c>
    </row>
    <row r="5230" spans="2:46">
      <c r="B5230" s="87">
        <v>289</v>
      </c>
      <c r="C5230" s="1"/>
      <c r="D5230" s="1"/>
      <c r="E5230" s="3">
        <v>6</v>
      </c>
      <c r="F5230" s="3" t="s">
        <v>114</v>
      </c>
      <c r="G5230" s="3">
        <v>2018</v>
      </c>
      <c r="L5230" s="4"/>
      <c r="N5230" s="3" t="s">
        <v>110</v>
      </c>
      <c r="O5230" s="9">
        <f>MIN(SEARCH({0,1,2,3,4,5,6,7,8,9},N5230&amp;"0123456789"))</f>
        <v>4</v>
      </c>
      <c r="P5230" s="9" t="str">
        <f>RIGHT(N5230, LEN(N5230)-O5230+1)</f>
        <v>13</v>
      </c>
      <c r="Q5230" s="35">
        <v>13</v>
      </c>
      <c r="R5230" s="3">
        <v>8</v>
      </c>
      <c r="S5230" s="2" t="s">
        <v>3</v>
      </c>
      <c r="T5230" s="2" t="s">
        <v>44</v>
      </c>
      <c r="U5230" s="2" t="s">
        <v>72</v>
      </c>
      <c r="V5230" s="37" t="s">
        <v>72</v>
      </c>
      <c r="X5230" s="2" t="s">
        <v>222</v>
      </c>
      <c r="AA5230" s="20">
        <v>45.170877900000001</v>
      </c>
      <c r="AB5230" s="20">
        <v>-123.186305</v>
      </c>
      <c r="AC5230" s="2" t="s">
        <v>45</v>
      </c>
      <c r="AE5230" s="2" t="s">
        <v>143</v>
      </c>
      <c r="AF5230" s="1" t="str">
        <f>CONCATENATE("ex ", AE5230)</f>
        <v>ex Grossulariaceae</v>
      </c>
      <c r="AG5230" s="2" t="s">
        <v>81</v>
      </c>
      <c r="AH5230" s="2" t="s">
        <v>1784</v>
      </c>
      <c r="AT5230" s="2" t="s">
        <v>81</v>
      </c>
    </row>
    <row r="5231" spans="2:46">
      <c r="B5231" s="87">
        <v>299</v>
      </c>
      <c r="C5231" s="1"/>
      <c r="D5231" s="1"/>
      <c r="E5231" s="3">
        <v>6</v>
      </c>
      <c r="F5231" s="3" t="s">
        <v>114</v>
      </c>
      <c r="G5231" s="3">
        <v>2018</v>
      </c>
      <c r="L5231" s="4"/>
      <c r="N5231" s="3" t="s">
        <v>111</v>
      </c>
      <c r="O5231" s="9">
        <f>MIN(SEARCH({0,1,2,3,4,5,6,7,8,9},N5231&amp;"0123456789"))</f>
        <v>4</v>
      </c>
      <c r="P5231" s="9" t="str">
        <f>RIGHT(N5231, LEN(N5231)-O5231+1)</f>
        <v>14</v>
      </c>
      <c r="Q5231" s="35">
        <v>14</v>
      </c>
      <c r="R5231" s="3">
        <v>1</v>
      </c>
      <c r="S5231" s="2" t="s">
        <v>3</v>
      </c>
      <c r="T5231" s="2" t="s">
        <v>44</v>
      </c>
      <c r="U5231" s="2" t="s">
        <v>72</v>
      </c>
      <c r="V5231" s="37" t="s">
        <v>72</v>
      </c>
      <c r="X5231" s="2" t="s">
        <v>222</v>
      </c>
      <c r="AA5231" s="20">
        <v>45.171163800000002</v>
      </c>
      <c r="AB5231" s="20">
        <v>-123.18596220000001</v>
      </c>
      <c r="AC5231" s="2" t="s">
        <v>45</v>
      </c>
      <c r="AE5231" s="2" t="s">
        <v>145</v>
      </c>
      <c r="AF5231" s="1" t="str">
        <f>CONCATENATE("ex ", AE5231)</f>
        <v>ex Narcissus</v>
      </c>
      <c r="AG5231" s="2" t="s">
        <v>81</v>
      </c>
      <c r="AH5231" s="2" t="s">
        <v>1784</v>
      </c>
      <c r="AT5231" s="2" t="s">
        <v>81</v>
      </c>
    </row>
    <row r="5232" spans="2:46">
      <c r="B5232" s="87">
        <v>300</v>
      </c>
      <c r="C5232" s="1"/>
      <c r="D5232" s="1"/>
      <c r="E5232" s="3">
        <v>6</v>
      </c>
      <c r="F5232" s="3" t="s">
        <v>114</v>
      </c>
      <c r="G5232" s="3">
        <v>2018</v>
      </c>
      <c r="L5232" s="4"/>
      <c r="N5232" s="3" t="s">
        <v>111</v>
      </c>
      <c r="O5232" s="9">
        <f>MIN(SEARCH({0,1,2,3,4,5,6,7,8,9},N5232&amp;"0123456789"))</f>
        <v>4</v>
      </c>
      <c r="P5232" s="9" t="str">
        <f>RIGHT(N5232, LEN(N5232)-O5232+1)</f>
        <v>14</v>
      </c>
      <c r="Q5232" s="35">
        <v>14</v>
      </c>
      <c r="R5232" s="3">
        <v>2</v>
      </c>
      <c r="S5232" s="2" t="s">
        <v>3</v>
      </c>
      <c r="T5232" s="2" t="s">
        <v>44</v>
      </c>
      <c r="U5232" s="2" t="s">
        <v>72</v>
      </c>
      <c r="V5232" s="37" t="s">
        <v>72</v>
      </c>
      <c r="X5232" s="2" t="s">
        <v>222</v>
      </c>
      <c r="AA5232" s="20">
        <v>45.171163800000002</v>
      </c>
      <c r="AB5232" s="20">
        <v>-123.18596220000001</v>
      </c>
      <c r="AC5232" s="2" t="s">
        <v>45</v>
      </c>
      <c r="AE5232" s="2" t="s">
        <v>145</v>
      </c>
      <c r="AF5232" s="1" t="str">
        <f>CONCATENATE("ex ", AE5232)</f>
        <v>ex Narcissus</v>
      </c>
      <c r="AG5232" s="2" t="s">
        <v>81</v>
      </c>
      <c r="AH5232" s="2" t="s">
        <v>1784</v>
      </c>
      <c r="AT5232" s="2" t="s">
        <v>81</v>
      </c>
    </row>
    <row r="5233" spans="2:46">
      <c r="B5233" s="87">
        <v>301</v>
      </c>
      <c r="C5233" s="1"/>
      <c r="D5233" s="1"/>
      <c r="E5233" s="3">
        <v>6</v>
      </c>
      <c r="F5233" s="3" t="s">
        <v>114</v>
      </c>
      <c r="G5233" s="3">
        <v>2018</v>
      </c>
      <c r="L5233" s="4"/>
      <c r="N5233" s="3" t="s">
        <v>111</v>
      </c>
      <c r="O5233" s="9">
        <f>MIN(SEARCH({0,1,2,3,4,5,6,7,8,9},N5233&amp;"0123456789"))</f>
        <v>4</v>
      </c>
      <c r="P5233" s="9" t="str">
        <f>RIGHT(N5233, LEN(N5233)-O5233+1)</f>
        <v>14</v>
      </c>
      <c r="Q5233" s="35">
        <v>14</v>
      </c>
      <c r="R5233" s="3">
        <v>3</v>
      </c>
      <c r="S5233" s="2" t="s">
        <v>3</v>
      </c>
      <c r="T5233" s="2" t="s">
        <v>44</v>
      </c>
      <c r="U5233" s="2" t="s">
        <v>72</v>
      </c>
      <c r="V5233" s="37" t="s">
        <v>72</v>
      </c>
      <c r="X5233" s="2" t="s">
        <v>222</v>
      </c>
      <c r="AA5233" s="20">
        <v>45.171163800000002</v>
      </c>
      <c r="AB5233" s="20">
        <v>-123.18596220000001</v>
      </c>
      <c r="AC5233" s="2" t="s">
        <v>45</v>
      </c>
      <c r="AE5233" s="2" t="s">
        <v>145</v>
      </c>
      <c r="AF5233" s="1" t="str">
        <f>CONCATENATE("ex ", AE5233)</f>
        <v>ex Narcissus</v>
      </c>
      <c r="AG5233" s="2" t="s">
        <v>81</v>
      </c>
      <c r="AH5233" s="2" t="s">
        <v>1784</v>
      </c>
      <c r="AT5233" s="2" t="s">
        <v>81</v>
      </c>
    </row>
    <row r="5234" spans="2:46">
      <c r="B5234" s="87">
        <v>302</v>
      </c>
      <c r="C5234" s="1"/>
      <c r="D5234" s="1"/>
      <c r="E5234" s="3">
        <v>6</v>
      </c>
      <c r="F5234" s="3" t="s">
        <v>114</v>
      </c>
      <c r="G5234" s="3">
        <v>2018</v>
      </c>
      <c r="L5234" s="4"/>
      <c r="N5234" s="3" t="s">
        <v>111</v>
      </c>
      <c r="O5234" s="9">
        <f>MIN(SEARCH({0,1,2,3,4,5,6,7,8,9},N5234&amp;"0123456789"))</f>
        <v>4</v>
      </c>
      <c r="P5234" s="9" t="str">
        <f>RIGHT(N5234, LEN(N5234)-O5234+1)</f>
        <v>14</v>
      </c>
      <c r="Q5234" s="35">
        <v>14</v>
      </c>
      <c r="R5234" s="3">
        <v>4</v>
      </c>
      <c r="S5234" s="2" t="s">
        <v>3</v>
      </c>
      <c r="T5234" s="2" t="s">
        <v>44</v>
      </c>
      <c r="U5234" s="2" t="s">
        <v>72</v>
      </c>
      <c r="V5234" s="37" t="s">
        <v>72</v>
      </c>
      <c r="X5234" s="2" t="s">
        <v>222</v>
      </c>
      <c r="AA5234" s="20">
        <v>45.171163800000002</v>
      </c>
      <c r="AB5234" s="20">
        <v>-123.18596220000001</v>
      </c>
      <c r="AC5234" s="2" t="s">
        <v>45</v>
      </c>
      <c r="AE5234" s="2" t="s">
        <v>145</v>
      </c>
      <c r="AF5234" s="1" t="str">
        <f>CONCATENATE("ex ", AE5234)</f>
        <v>ex Narcissus</v>
      </c>
      <c r="AG5234" s="2" t="s">
        <v>81</v>
      </c>
      <c r="AH5234" s="2" t="s">
        <v>1784</v>
      </c>
      <c r="AT5234" s="2" t="s">
        <v>81</v>
      </c>
    </row>
    <row r="5235" spans="2:46">
      <c r="B5235" s="87">
        <v>303</v>
      </c>
      <c r="C5235" s="1"/>
      <c r="D5235" s="1"/>
      <c r="E5235" s="3">
        <v>6</v>
      </c>
      <c r="F5235" s="3" t="s">
        <v>114</v>
      </c>
      <c r="G5235" s="3">
        <v>2018</v>
      </c>
      <c r="L5235" s="4"/>
      <c r="N5235" s="3" t="s">
        <v>111</v>
      </c>
      <c r="O5235" s="9">
        <f>MIN(SEARCH({0,1,2,3,4,5,6,7,8,9},N5235&amp;"0123456789"))</f>
        <v>4</v>
      </c>
      <c r="P5235" s="9" t="str">
        <f>RIGHT(N5235, LEN(N5235)-O5235+1)</f>
        <v>14</v>
      </c>
      <c r="Q5235" s="35">
        <v>14</v>
      </c>
      <c r="R5235" s="3">
        <v>5</v>
      </c>
      <c r="S5235" s="2" t="s">
        <v>3</v>
      </c>
      <c r="T5235" s="2" t="s">
        <v>44</v>
      </c>
      <c r="U5235" s="2" t="s">
        <v>72</v>
      </c>
      <c r="V5235" s="37" t="s">
        <v>72</v>
      </c>
      <c r="X5235" s="2" t="s">
        <v>222</v>
      </c>
      <c r="AA5235" s="20">
        <v>45.171163800000002</v>
      </c>
      <c r="AB5235" s="20">
        <v>-123.18596220000001</v>
      </c>
      <c r="AC5235" s="2" t="s">
        <v>45</v>
      </c>
      <c r="AE5235" s="2" t="s">
        <v>145</v>
      </c>
      <c r="AF5235" s="1" t="str">
        <f>CONCATENATE("ex ", AE5235)</f>
        <v>ex Narcissus</v>
      </c>
      <c r="AG5235" s="2" t="s">
        <v>81</v>
      </c>
      <c r="AH5235" s="2" t="s">
        <v>1784</v>
      </c>
      <c r="AT5235" s="2" t="s">
        <v>81</v>
      </c>
    </row>
    <row r="5236" spans="2:46">
      <c r="B5236" s="87">
        <v>304</v>
      </c>
      <c r="C5236" s="1"/>
      <c r="D5236" s="1"/>
      <c r="E5236" s="3">
        <v>6</v>
      </c>
      <c r="F5236" s="3" t="s">
        <v>114</v>
      </c>
      <c r="G5236" s="3">
        <v>2018</v>
      </c>
      <c r="L5236" s="4"/>
      <c r="N5236" s="3" t="s">
        <v>111</v>
      </c>
      <c r="O5236" s="9">
        <f>MIN(SEARCH({0,1,2,3,4,5,6,7,8,9},N5236&amp;"0123456789"))</f>
        <v>4</v>
      </c>
      <c r="P5236" s="9" t="str">
        <f>RIGHT(N5236, LEN(N5236)-O5236+1)</f>
        <v>14</v>
      </c>
      <c r="Q5236" s="35">
        <v>14</v>
      </c>
      <c r="R5236" s="3">
        <v>6</v>
      </c>
      <c r="S5236" s="2" t="s">
        <v>3</v>
      </c>
      <c r="T5236" s="2" t="s">
        <v>44</v>
      </c>
      <c r="U5236" s="2" t="s">
        <v>72</v>
      </c>
      <c r="V5236" s="37" t="s">
        <v>72</v>
      </c>
      <c r="X5236" s="2" t="s">
        <v>222</v>
      </c>
      <c r="AA5236" s="20">
        <v>45.171163800000002</v>
      </c>
      <c r="AB5236" s="20">
        <v>-123.18596220000001</v>
      </c>
      <c r="AC5236" s="2" t="s">
        <v>45</v>
      </c>
      <c r="AE5236" s="2" t="s">
        <v>145</v>
      </c>
      <c r="AF5236" s="1" t="str">
        <f>CONCATENATE("ex ", AE5236)</f>
        <v>ex Narcissus</v>
      </c>
      <c r="AG5236" s="2" t="s">
        <v>81</v>
      </c>
      <c r="AH5236" s="2" t="s">
        <v>1784</v>
      </c>
      <c r="AT5236" s="2" t="s">
        <v>81</v>
      </c>
    </row>
    <row r="5237" spans="2:46">
      <c r="B5237" s="87">
        <v>305</v>
      </c>
      <c r="C5237" s="1"/>
      <c r="D5237" s="1"/>
      <c r="E5237" s="3">
        <v>6</v>
      </c>
      <c r="F5237" s="3" t="s">
        <v>114</v>
      </c>
      <c r="G5237" s="3">
        <v>2018</v>
      </c>
      <c r="L5237" s="4"/>
      <c r="N5237" s="3" t="s">
        <v>112</v>
      </c>
      <c r="O5237" s="9">
        <f>MIN(SEARCH({0,1,2,3,4,5,6,7,8,9},N5237&amp;"0123456789"))</f>
        <v>4</v>
      </c>
      <c r="P5237" s="9" t="str">
        <f>RIGHT(N5237, LEN(N5237)-O5237+1)</f>
        <v>15</v>
      </c>
      <c r="Q5237" s="35">
        <v>15</v>
      </c>
      <c r="R5237" s="3">
        <v>1</v>
      </c>
      <c r="S5237" s="2" t="s">
        <v>3</v>
      </c>
      <c r="T5237" s="2" t="s">
        <v>44</v>
      </c>
      <c r="U5237" s="2" t="s">
        <v>72</v>
      </c>
      <c r="V5237" s="37" t="s">
        <v>72</v>
      </c>
      <c r="X5237" s="2" t="s">
        <v>222</v>
      </c>
      <c r="AA5237" s="20">
        <v>45.17090872</v>
      </c>
      <c r="AB5237" s="20">
        <v>-123.1857904</v>
      </c>
      <c r="AC5237" s="2" t="s">
        <v>45</v>
      </c>
      <c r="AE5237" s="2" t="s">
        <v>138</v>
      </c>
      <c r="AF5237" s="1" t="str">
        <f>CONCATENATE("ex ", AE5237)</f>
        <v>ex Ribes sanguineum</v>
      </c>
      <c r="AG5237" s="2" t="s">
        <v>81</v>
      </c>
      <c r="AH5237" s="2" t="s">
        <v>1784</v>
      </c>
      <c r="AT5237" s="2" t="s">
        <v>81</v>
      </c>
    </row>
    <row r="5238" spans="2:46">
      <c r="B5238" s="87">
        <v>306</v>
      </c>
      <c r="C5238" s="1"/>
      <c r="D5238" s="1"/>
      <c r="E5238" s="3">
        <v>6</v>
      </c>
      <c r="F5238" s="3" t="s">
        <v>114</v>
      </c>
      <c r="G5238" s="3">
        <v>2018</v>
      </c>
      <c r="L5238" s="4"/>
      <c r="N5238" s="3" t="s">
        <v>112</v>
      </c>
      <c r="O5238" s="9">
        <f>MIN(SEARCH({0,1,2,3,4,5,6,7,8,9},N5238&amp;"0123456789"))</f>
        <v>4</v>
      </c>
      <c r="P5238" s="9" t="str">
        <f>RIGHT(N5238, LEN(N5238)-O5238+1)</f>
        <v>15</v>
      </c>
      <c r="Q5238" s="35">
        <v>15</v>
      </c>
      <c r="R5238" s="3">
        <v>2</v>
      </c>
      <c r="S5238" s="2" t="s">
        <v>3</v>
      </c>
      <c r="T5238" s="2" t="s">
        <v>44</v>
      </c>
      <c r="U5238" s="2" t="s">
        <v>72</v>
      </c>
      <c r="V5238" s="37" t="s">
        <v>72</v>
      </c>
      <c r="X5238" s="2" t="s">
        <v>222</v>
      </c>
      <c r="AA5238" s="20">
        <v>45.17090872</v>
      </c>
      <c r="AB5238" s="20">
        <v>-123.1857904</v>
      </c>
      <c r="AC5238" s="2" t="s">
        <v>45</v>
      </c>
      <c r="AE5238" s="2" t="s">
        <v>138</v>
      </c>
      <c r="AF5238" s="1" t="str">
        <f>CONCATENATE("ex ", AE5238)</f>
        <v>ex Ribes sanguineum</v>
      </c>
      <c r="AG5238" s="2" t="s">
        <v>81</v>
      </c>
      <c r="AH5238" s="2" t="s">
        <v>1784</v>
      </c>
      <c r="AT5238" s="2" t="s">
        <v>81</v>
      </c>
    </row>
    <row r="5239" spans="2:46">
      <c r="B5239" s="87">
        <v>307</v>
      </c>
      <c r="C5239" s="1"/>
      <c r="D5239" s="1"/>
      <c r="E5239" s="3">
        <v>6</v>
      </c>
      <c r="F5239" s="3" t="s">
        <v>114</v>
      </c>
      <c r="G5239" s="3">
        <v>2018</v>
      </c>
      <c r="L5239" s="4"/>
      <c r="N5239" s="3" t="s">
        <v>112</v>
      </c>
      <c r="O5239" s="9">
        <f>MIN(SEARCH({0,1,2,3,4,5,6,7,8,9},N5239&amp;"0123456789"))</f>
        <v>4</v>
      </c>
      <c r="P5239" s="9" t="str">
        <f>RIGHT(N5239, LEN(N5239)-O5239+1)</f>
        <v>15</v>
      </c>
      <c r="Q5239" s="35">
        <v>15</v>
      </c>
      <c r="R5239" s="3">
        <v>3</v>
      </c>
      <c r="S5239" s="2" t="s">
        <v>3</v>
      </c>
      <c r="T5239" s="2" t="s">
        <v>44</v>
      </c>
      <c r="U5239" s="2" t="s">
        <v>72</v>
      </c>
      <c r="V5239" s="37" t="s">
        <v>72</v>
      </c>
      <c r="X5239" s="2" t="s">
        <v>222</v>
      </c>
      <c r="AA5239" s="20">
        <v>45.17090872</v>
      </c>
      <c r="AB5239" s="20">
        <v>-123.1857904</v>
      </c>
      <c r="AC5239" s="2" t="s">
        <v>45</v>
      </c>
      <c r="AE5239" s="2" t="s">
        <v>138</v>
      </c>
      <c r="AF5239" s="1" t="str">
        <f>CONCATENATE("ex ", AE5239)</f>
        <v>ex Ribes sanguineum</v>
      </c>
      <c r="AG5239" s="2" t="s">
        <v>81</v>
      </c>
      <c r="AH5239" s="2" t="s">
        <v>1784</v>
      </c>
      <c r="AT5239" s="2" t="s">
        <v>81</v>
      </c>
    </row>
    <row r="5240" spans="2:46">
      <c r="B5240" s="87">
        <v>308</v>
      </c>
      <c r="C5240" s="1"/>
      <c r="D5240" s="1"/>
      <c r="E5240" s="3">
        <v>6</v>
      </c>
      <c r="F5240" s="3" t="s">
        <v>114</v>
      </c>
      <c r="G5240" s="3">
        <v>2018</v>
      </c>
      <c r="L5240" s="4"/>
      <c r="N5240" s="3" t="s">
        <v>112</v>
      </c>
      <c r="O5240" s="9">
        <f>MIN(SEARCH({0,1,2,3,4,5,6,7,8,9},N5240&amp;"0123456789"))</f>
        <v>4</v>
      </c>
      <c r="P5240" s="9" t="str">
        <f>RIGHT(N5240, LEN(N5240)-O5240+1)</f>
        <v>15</v>
      </c>
      <c r="Q5240" s="35">
        <v>15</v>
      </c>
      <c r="R5240" s="3">
        <v>4</v>
      </c>
      <c r="S5240" s="2" t="s">
        <v>3</v>
      </c>
      <c r="T5240" s="2" t="s">
        <v>44</v>
      </c>
      <c r="U5240" s="2" t="s">
        <v>72</v>
      </c>
      <c r="V5240" s="37" t="s">
        <v>72</v>
      </c>
      <c r="X5240" s="2" t="s">
        <v>222</v>
      </c>
      <c r="AA5240" s="20">
        <v>45.17090872</v>
      </c>
      <c r="AB5240" s="20">
        <v>-123.1857904</v>
      </c>
      <c r="AC5240" s="2" t="s">
        <v>45</v>
      </c>
      <c r="AE5240" s="2" t="s">
        <v>138</v>
      </c>
      <c r="AF5240" s="1" t="str">
        <f>CONCATENATE("ex ", AE5240)</f>
        <v>ex Ribes sanguineum</v>
      </c>
      <c r="AG5240" s="2" t="s">
        <v>81</v>
      </c>
      <c r="AH5240" s="2" t="s">
        <v>1784</v>
      </c>
      <c r="AT5240" s="2" t="s">
        <v>81</v>
      </c>
    </row>
    <row r="5241" spans="2:46">
      <c r="B5241" s="87">
        <v>309</v>
      </c>
      <c r="C5241" s="1"/>
      <c r="D5241" s="1"/>
      <c r="E5241" s="3">
        <v>6</v>
      </c>
      <c r="F5241" s="3" t="s">
        <v>114</v>
      </c>
      <c r="G5241" s="3">
        <v>2018</v>
      </c>
      <c r="L5241" s="4"/>
      <c r="N5241" s="3" t="s">
        <v>112</v>
      </c>
      <c r="O5241" s="9">
        <f>MIN(SEARCH({0,1,2,3,4,5,6,7,8,9},N5241&amp;"0123456789"))</f>
        <v>4</v>
      </c>
      <c r="P5241" s="9" t="str">
        <f>RIGHT(N5241, LEN(N5241)-O5241+1)</f>
        <v>15</v>
      </c>
      <c r="Q5241" s="35">
        <v>15</v>
      </c>
      <c r="R5241" s="3">
        <v>5</v>
      </c>
      <c r="S5241" s="2" t="s">
        <v>3</v>
      </c>
      <c r="T5241" s="2" t="s">
        <v>44</v>
      </c>
      <c r="U5241" s="2" t="s">
        <v>72</v>
      </c>
      <c r="V5241" s="37" t="s">
        <v>72</v>
      </c>
      <c r="X5241" s="2" t="s">
        <v>222</v>
      </c>
      <c r="AA5241" s="20">
        <v>45.17090872</v>
      </c>
      <c r="AB5241" s="20">
        <v>-123.1857904</v>
      </c>
      <c r="AC5241" s="2" t="s">
        <v>45</v>
      </c>
      <c r="AE5241" s="2" t="s">
        <v>138</v>
      </c>
      <c r="AF5241" s="1" t="str">
        <f>CONCATENATE("ex ", AE5241)</f>
        <v>ex Ribes sanguineum</v>
      </c>
      <c r="AG5241" s="2" t="s">
        <v>81</v>
      </c>
      <c r="AH5241" s="2" t="s">
        <v>1784</v>
      </c>
      <c r="AT5241" s="2" t="s">
        <v>81</v>
      </c>
    </row>
    <row r="5242" spans="2:46">
      <c r="B5242" s="87">
        <v>310</v>
      </c>
      <c r="C5242" s="1"/>
      <c r="D5242" s="1"/>
      <c r="E5242" s="3">
        <v>6</v>
      </c>
      <c r="F5242" s="3" t="s">
        <v>114</v>
      </c>
      <c r="G5242" s="3">
        <v>2018</v>
      </c>
      <c r="L5242" s="4"/>
      <c r="N5242" s="3" t="s">
        <v>112</v>
      </c>
      <c r="O5242" s="9">
        <f>MIN(SEARCH({0,1,2,3,4,5,6,7,8,9},N5242&amp;"0123456789"))</f>
        <v>4</v>
      </c>
      <c r="P5242" s="9" t="str">
        <f>RIGHT(N5242, LEN(N5242)-O5242+1)</f>
        <v>15</v>
      </c>
      <c r="Q5242" s="35">
        <v>15</v>
      </c>
      <c r="R5242" s="3">
        <v>6</v>
      </c>
      <c r="S5242" s="2" t="s">
        <v>3</v>
      </c>
      <c r="T5242" s="2" t="s">
        <v>44</v>
      </c>
      <c r="U5242" s="2" t="s">
        <v>72</v>
      </c>
      <c r="V5242" s="37" t="s">
        <v>72</v>
      </c>
      <c r="X5242" s="2" t="s">
        <v>222</v>
      </c>
      <c r="AA5242" s="20">
        <v>45.17090872</v>
      </c>
      <c r="AB5242" s="20">
        <v>-123.1857904</v>
      </c>
      <c r="AC5242" s="2" t="s">
        <v>45</v>
      </c>
      <c r="AE5242" s="2" t="s">
        <v>138</v>
      </c>
      <c r="AF5242" s="1" t="str">
        <f>CONCATENATE("ex ", AE5242)</f>
        <v>ex Ribes sanguineum</v>
      </c>
      <c r="AG5242" s="2" t="s">
        <v>81</v>
      </c>
      <c r="AH5242" s="2" t="s">
        <v>1784</v>
      </c>
      <c r="AT5242" s="2" t="s">
        <v>81</v>
      </c>
    </row>
    <row r="5243" spans="2:46">
      <c r="B5243" s="87">
        <v>311</v>
      </c>
      <c r="C5243" s="1"/>
      <c r="D5243" s="1"/>
      <c r="E5243" s="3">
        <v>6</v>
      </c>
      <c r="F5243" s="3" t="s">
        <v>114</v>
      </c>
      <c r="G5243" s="3">
        <v>2018</v>
      </c>
      <c r="L5243" s="4"/>
      <c r="N5243" s="3" t="s">
        <v>113</v>
      </c>
      <c r="O5243" s="9">
        <f>MIN(SEARCH({0,1,2,3,4,5,6,7,8,9},N5243&amp;"0123456789"))</f>
        <v>4</v>
      </c>
      <c r="P5243" s="9" t="str">
        <f>RIGHT(N5243, LEN(N5243)-O5243+1)</f>
        <v>16</v>
      </c>
      <c r="Q5243" s="35">
        <v>16</v>
      </c>
      <c r="R5243" s="3">
        <v>1</v>
      </c>
      <c r="S5243" s="2" t="s">
        <v>3</v>
      </c>
      <c r="T5243" s="2" t="s">
        <v>44</v>
      </c>
      <c r="U5243" s="2" t="s">
        <v>72</v>
      </c>
      <c r="V5243" s="37" t="s">
        <v>72</v>
      </c>
      <c r="X5243" s="2" t="s">
        <v>222</v>
      </c>
      <c r="AA5243" s="20">
        <v>45.171537979999997</v>
      </c>
      <c r="AB5243" s="20">
        <v>-123.1854057</v>
      </c>
      <c r="AC5243" s="2" t="s">
        <v>45</v>
      </c>
      <c r="AE5243" s="2" t="s">
        <v>146</v>
      </c>
      <c r="AF5243" s="1" t="str">
        <f>CONCATENATE("ex ", AE5243)</f>
        <v>ex Amelanchier alnifolia</v>
      </c>
      <c r="AG5243" s="2" t="s">
        <v>81</v>
      </c>
      <c r="AH5243" s="2" t="s">
        <v>1784</v>
      </c>
      <c r="AT5243" s="2" t="s">
        <v>81</v>
      </c>
    </row>
    <row r="5244" spans="2:46">
      <c r="B5244" s="87">
        <v>312</v>
      </c>
      <c r="C5244" s="1"/>
      <c r="D5244" s="1"/>
      <c r="E5244" s="3">
        <v>6</v>
      </c>
      <c r="F5244" s="3" t="s">
        <v>114</v>
      </c>
      <c r="G5244" s="3">
        <v>2018</v>
      </c>
      <c r="L5244" s="4"/>
      <c r="N5244" s="3" t="s">
        <v>113</v>
      </c>
      <c r="O5244" s="9">
        <f>MIN(SEARCH({0,1,2,3,4,5,6,7,8,9},N5244&amp;"0123456789"))</f>
        <v>4</v>
      </c>
      <c r="P5244" s="9" t="str">
        <f>RIGHT(N5244, LEN(N5244)-O5244+1)</f>
        <v>16</v>
      </c>
      <c r="Q5244" s="35">
        <v>16</v>
      </c>
      <c r="R5244" s="3">
        <v>2</v>
      </c>
      <c r="S5244" s="2" t="s">
        <v>3</v>
      </c>
      <c r="T5244" s="2" t="s">
        <v>44</v>
      </c>
      <c r="U5244" s="2" t="s">
        <v>72</v>
      </c>
      <c r="V5244" s="37" t="s">
        <v>72</v>
      </c>
      <c r="X5244" s="2" t="s">
        <v>222</v>
      </c>
      <c r="AA5244" s="20">
        <v>45.171537979999997</v>
      </c>
      <c r="AB5244" s="20">
        <v>-123.1854057</v>
      </c>
      <c r="AC5244" s="2" t="s">
        <v>45</v>
      </c>
      <c r="AE5244" s="2" t="s">
        <v>146</v>
      </c>
      <c r="AF5244" s="1" t="str">
        <f>CONCATENATE("ex ", AE5244)</f>
        <v>ex Amelanchier alnifolia</v>
      </c>
      <c r="AG5244" s="2" t="s">
        <v>81</v>
      </c>
      <c r="AH5244" s="2" t="s">
        <v>1784</v>
      </c>
      <c r="AT5244" s="2" t="s">
        <v>81</v>
      </c>
    </row>
    <row r="5245" spans="2:46">
      <c r="B5245" s="87">
        <v>313</v>
      </c>
      <c r="C5245" s="1"/>
      <c r="D5245" s="1"/>
      <c r="E5245" s="3">
        <v>6</v>
      </c>
      <c r="F5245" s="3" t="s">
        <v>114</v>
      </c>
      <c r="G5245" s="3">
        <v>2018</v>
      </c>
      <c r="L5245" s="4"/>
      <c r="N5245" s="3" t="s">
        <v>113</v>
      </c>
      <c r="O5245" s="9">
        <f>MIN(SEARCH({0,1,2,3,4,5,6,7,8,9},N5245&amp;"0123456789"))</f>
        <v>4</v>
      </c>
      <c r="P5245" s="9" t="str">
        <f>RIGHT(N5245, LEN(N5245)-O5245+1)</f>
        <v>16</v>
      </c>
      <c r="Q5245" s="35">
        <v>16</v>
      </c>
      <c r="R5245" s="3">
        <v>3</v>
      </c>
      <c r="S5245" s="2" t="s">
        <v>3</v>
      </c>
      <c r="T5245" s="2" t="s">
        <v>44</v>
      </c>
      <c r="U5245" s="2" t="s">
        <v>72</v>
      </c>
      <c r="V5245" s="37" t="s">
        <v>72</v>
      </c>
      <c r="X5245" s="2" t="s">
        <v>222</v>
      </c>
      <c r="AA5245" s="20">
        <v>45.171537979999997</v>
      </c>
      <c r="AB5245" s="20">
        <v>-123.1854057</v>
      </c>
      <c r="AC5245" s="2" t="s">
        <v>45</v>
      </c>
      <c r="AE5245" s="2" t="s">
        <v>146</v>
      </c>
      <c r="AF5245" s="1" t="str">
        <f>CONCATENATE("ex ", AE5245)</f>
        <v>ex Amelanchier alnifolia</v>
      </c>
      <c r="AG5245" s="2" t="s">
        <v>81</v>
      </c>
      <c r="AH5245" s="2" t="s">
        <v>1784</v>
      </c>
      <c r="AT5245" s="2" t="s">
        <v>81</v>
      </c>
    </row>
    <row r="5246" spans="2:46">
      <c r="B5246" s="87">
        <v>314</v>
      </c>
      <c r="C5246" s="1"/>
      <c r="D5246" s="1"/>
      <c r="E5246" s="3">
        <v>6</v>
      </c>
      <c r="F5246" s="3" t="s">
        <v>114</v>
      </c>
      <c r="G5246" s="3">
        <v>2018</v>
      </c>
      <c r="L5246" s="4"/>
      <c r="N5246" s="3" t="s">
        <v>113</v>
      </c>
      <c r="O5246" s="9">
        <f>MIN(SEARCH({0,1,2,3,4,5,6,7,8,9},N5246&amp;"0123456789"))</f>
        <v>4</v>
      </c>
      <c r="P5246" s="9" t="str">
        <f>RIGHT(N5246, LEN(N5246)-O5246+1)</f>
        <v>16</v>
      </c>
      <c r="Q5246" s="35">
        <v>16</v>
      </c>
      <c r="R5246" s="3">
        <v>4</v>
      </c>
      <c r="S5246" s="2" t="s">
        <v>3</v>
      </c>
      <c r="T5246" s="2" t="s">
        <v>44</v>
      </c>
      <c r="U5246" s="2" t="s">
        <v>72</v>
      </c>
      <c r="V5246" s="37" t="s">
        <v>72</v>
      </c>
      <c r="X5246" s="2" t="s">
        <v>222</v>
      </c>
      <c r="AA5246" s="20">
        <v>45.171537979999997</v>
      </c>
      <c r="AB5246" s="20">
        <v>-123.1854057</v>
      </c>
      <c r="AC5246" s="2" t="s">
        <v>45</v>
      </c>
      <c r="AE5246" s="2" t="s">
        <v>146</v>
      </c>
      <c r="AF5246" s="1" t="str">
        <f>CONCATENATE("ex ", AE5246)</f>
        <v>ex Amelanchier alnifolia</v>
      </c>
      <c r="AG5246" s="2" t="s">
        <v>81</v>
      </c>
      <c r="AH5246" s="2" t="s">
        <v>1784</v>
      </c>
      <c r="AT5246" s="2" t="s">
        <v>81</v>
      </c>
    </row>
    <row r="5247" spans="2:46">
      <c r="B5247" s="87">
        <v>315</v>
      </c>
      <c r="C5247" s="1"/>
      <c r="D5247" s="1"/>
      <c r="E5247" s="3">
        <v>6</v>
      </c>
      <c r="F5247" s="3" t="s">
        <v>114</v>
      </c>
      <c r="G5247" s="3">
        <v>2018</v>
      </c>
      <c r="L5247" s="4"/>
      <c r="N5247" s="3" t="s">
        <v>113</v>
      </c>
      <c r="O5247" s="9">
        <f>MIN(SEARCH({0,1,2,3,4,5,6,7,8,9},N5247&amp;"0123456789"))</f>
        <v>4</v>
      </c>
      <c r="P5247" s="9" t="str">
        <f>RIGHT(N5247, LEN(N5247)-O5247+1)</f>
        <v>16</v>
      </c>
      <c r="Q5247" s="35">
        <v>16</v>
      </c>
      <c r="R5247" s="3">
        <v>5</v>
      </c>
      <c r="S5247" s="2" t="s">
        <v>3</v>
      </c>
      <c r="T5247" s="2" t="s">
        <v>44</v>
      </c>
      <c r="U5247" s="2" t="s">
        <v>72</v>
      </c>
      <c r="V5247" s="37" t="s">
        <v>72</v>
      </c>
      <c r="X5247" s="2" t="s">
        <v>222</v>
      </c>
      <c r="AA5247" s="20">
        <v>45.171537979999997</v>
      </c>
      <c r="AB5247" s="20">
        <v>-123.1854057</v>
      </c>
      <c r="AC5247" s="2" t="s">
        <v>45</v>
      </c>
      <c r="AE5247" s="2" t="s">
        <v>146</v>
      </c>
      <c r="AF5247" s="1" t="str">
        <f>CONCATENATE("ex ", AE5247)</f>
        <v>ex Amelanchier alnifolia</v>
      </c>
      <c r="AG5247" s="2" t="s">
        <v>81</v>
      </c>
      <c r="AH5247" s="2" t="s">
        <v>1784</v>
      </c>
      <c r="AT5247" s="2" t="s">
        <v>81</v>
      </c>
    </row>
    <row r="5248" spans="2:46">
      <c r="B5248" s="87">
        <v>316</v>
      </c>
      <c r="C5248" s="1"/>
      <c r="D5248" s="1"/>
      <c r="E5248" s="3">
        <v>6</v>
      </c>
      <c r="F5248" s="3" t="s">
        <v>114</v>
      </c>
      <c r="G5248" s="3">
        <v>2018</v>
      </c>
      <c r="L5248" s="4"/>
      <c r="N5248" s="3" t="s">
        <v>113</v>
      </c>
      <c r="O5248" s="9">
        <f>MIN(SEARCH({0,1,2,3,4,5,6,7,8,9},N5248&amp;"0123456789"))</f>
        <v>4</v>
      </c>
      <c r="P5248" s="9" t="str">
        <f>RIGHT(N5248, LEN(N5248)-O5248+1)</f>
        <v>16</v>
      </c>
      <c r="Q5248" s="35">
        <v>16</v>
      </c>
      <c r="R5248" s="3">
        <v>6</v>
      </c>
      <c r="S5248" s="2" t="s">
        <v>3</v>
      </c>
      <c r="T5248" s="2" t="s">
        <v>44</v>
      </c>
      <c r="U5248" s="2" t="s">
        <v>72</v>
      </c>
      <c r="V5248" s="37" t="s">
        <v>72</v>
      </c>
      <c r="X5248" s="2" t="s">
        <v>222</v>
      </c>
      <c r="AA5248" s="20">
        <v>45.171537979999997</v>
      </c>
      <c r="AB5248" s="20">
        <v>-123.1854057</v>
      </c>
      <c r="AC5248" s="2" t="s">
        <v>45</v>
      </c>
      <c r="AE5248" s="2" t="s">
        <v>146</v>
      </c>
      <c r="AF5248" s="1" t="str">
        <f>CONCATENATE("ex ", AE5248)</f>
        <v>ex Amelanchier alnifolia</v>
      </c>
      <c r="AG5248" s="2" t="s">
        <v>81</v>
      </c>
      <c r="AH5248" s="2" t="s">
        <v>1784</v>
      </c>
      <c r="AT5248" s="2" t="s">
        <v>81</v>
      </c>
    </row>
    <row r="5249" spans="2:46">
      <c r="B5249" s="87">
        <v>317</v>
      </c>
      <c r="C5249" s="1"/>
      <c r="D5249" s="1"/>
      <c r="E5249" s="3">
        <v>6</v>
      </c>
      <c r="F5249" s="3" t="s">
        <v>114</v>
      </c>
      <c r="G5249" s="3">
        <v>2018</v>
      </c>
      <c r="L5249" s="4"/>
      <c r="N5249" s="3" t="s">
        <v>113</v>
      </c>
      <c r="O5249" s="9">
        <f>MIN(SEARCH({0,1,2,3,4,5,6,7,8,9},N5249&amp;"0123456789"))</f>
        <v>4</v>
      </c>
      <c r="P5249" s="9" t="str">
        <f>RIGHT(N5249, LEN(N5249)-O5249+1)</f>
        <v>16</v>
      </c>
      <c r="Q5249" s="35">
        <v>16</v>
      </c>
      <c r="R5249" s="3">
        <v>7</v>
      </c>
      <c r="S5249" s="2" t="s">
        <v>3</v>
      </c>
      <c r="T5249" s="2" t="s">
        <v>44</v>
      </c>
      <c r="U5249" s="2" t="s">
        <v>72</v>
      </c>
      <c r="V5249" s="37" t="s">
        <v>72</v>
      </c>
      <c r="X5249" s="2" t="s">
        <v>222</v>
      </c>
      <c r="AA5249" s="20">
        <v>45.17126039</v>
      </c>
      <c r="AB5249" s="20">
        <v>-123.1866378</v>
      </c>
      <c r="AC5249" s="2" t="s">
        <v>45</v>
      </c>
      <c r="AE5249" s="2" t="s">
        <v>70</v>
      </c>
      <c r="AF5249" s="1" t="str">
        <f>CONCATENATE("ex ", AE5249)</f>
        <v>ex Forsythia</v>
      </c>
      <c r="AG5249" s="2" t="s">
        <v>81</v>
      </c>
      <c r="AH5249" s="2" t="s">
        <v>1784</v>
      </c>
      <c r="AT5249" s="2" t="s">
        <v>81</v>
      </c>
    </row>
    <row r="5250" spans="2:46">
      <c r="B5250" s="87">
        <v>318</v>
      </c>
      <c r="C5250" s="1"/>
      <c r="D5250" s="1"/>
      <c r="E5250" s="3">
        <v>6</v>
      </c>
      <c r="F5250" s="3" t="s">
        <v>114</v>
      </c>
      <c r="G5250" s="3">
        <v>2018</v>
      </c>
      <c r="L5250" s="4"/>
      <c r="N5250" s="3" t="s">
        <v>113</v>
      </c>
      <c r="O5250" s="9">
        <f>MIN(SEARCH({0,1,2,3,4,5,6,7,8,9},N5250&amp;"0123456789"))</f>
        <v>4</v>
      </c>
      <c r="P5250" s="9" t="str">
        <f>RIGHT(N5250, LEN(N5250)-O5250+1)</f>
        <v>16</v>
      </c>
      <c r="Q5250" s="35">
        <v>16</v>
      </c>
      <c r="R5250" s="3">
        <v>8</v>
      </c>
      <c r="S5250" s="2" t="s">
        <v>3</v>
      </c>
      <c r="T5250" s="2" t="s">
        <v>44</v>
      </c>
      <c r="U5250" s="2" t="s">
        <v>72</v>
      </c>
      <c r="V5250" s="37" t="s">
        <v>72</v>
      </c>
      <c r="X5250" s="2" t="s">
        <v>222</v>
      </c>
      <c r="AA5250" s="20">
        <v>45.17126039</v>
      </c>
      <c r="AB5250" s="20">
        <v>-123.1866378</v>
      </c>
      <c r="AC5250" s="2" t="s">
        <v>45</v>
      </c>
      <c r="AE5250" s="2" t="s">
        <v>70</v>
      </c>
      <c r="AF5250" s="1" t="str">
        <f>CONCATENATE("ex ", AE5250)</f>
        <v>ex Forsythia</v>
      </c>
      <c r="AG5250" s="2" t="s">
        <v>81</v>
      </c>
      <c r="AH5250" s="2" t="s">
        <v>1784</v>
      </c>
      <c r="AT5250" s="2" t="s">
        <v>81</v>
      </c>
    </row>
    <row r="5251" spans="2:46">
      <c r="B5251" s="87">
        <v>319</v>
      </c>
      <c r="C5251" s="1"/>
      <c r="D5251" s="1"/>
      <c r="E5251" s="3">
        <v>6</v>
      </c>
      <c r="F5251" s="3" t="s">
        <v>114</v>
      </c>
      <c r="G5251" s="3">
        <v>2018</v>
      </c>
      <c r="L5251" s="4"/>
      <c r="N5251" s="3" t="s">
        <v>113</v>
      </c>
      <c r="O5251" s="9">
        <f>MIN(SEARCH({0,1,2,3,4,5,6,7,8,9},N5251&amp;"0123456789"))</f>
        <v>4</v>
      </c>
      <c r="P5251" s="9" t="str">
        <f>RIGHT(N5251, LEN(N5251)-O5251+1)</f>
        <v>16</v>
      </c>
      <c r="Q5251" s="35">
        <v>16</v>
      </c>
      <c r="R5251" s="3">
        <v>9</v>
      </c>
      <c r="S5251" s="2" t="s">
        <v>3</v>
      </c>
      <c r="T5251" s="2" t="s">
        <v>44</v>
      </c>
      <c r="U5251" s="2" t="s">
        <v>72</v>
      </c>
      <c r="V5251" s="37" t="s">
        <v>72</v>
      </c>
      <c r="X5251" s="2" t="s">
        <v>222</v>
      </c>
      <c r="AA5251" s="20">
        <v>45.17126039</v>
      </c>
      <c r="AB5251" s="20">
        <v>-123.1866378</v>
      </c>
      <c r="AC5251" s="2" t="s">
        <v>45</v>
      </c>
      <c r="AE5251" s="2" t="s">
        <v>70</v>
      </c>
      <c r="AF5251" s="1" t="str">
        <f>CONCATENATE("ex ", AE5251)</f>
        <v>ex Forsythia</v>
      </c>
      <c r="AG5251" s="2" t="s">
        <v>81</v>
      </c>
      <c r="AH5251" s="2" t="s">
        <v>1784</v>
      </c>
      <c r="AT5251" s="2" t="s">
        <v>81</v>
      </c>
    </row>
    <row r="5252" spans="2:46">
      <c r="B5252" s="87">
        <v>320</v>
      </c>
      <c r="C5252" s="1"/>
      <c r="D5252" s="1"/>
      <c r="E5252" s="3">
        <v>6</v>
      </c>
      <c r="F5252" s="3" t="s">
        <v>114</v>
      </c>
      <c r="G5252" s="3">
        <v>2018</v>
      </c>
      <c r="L5252" s="4"/>
      <c r="N5252" s="3" t="s">
        <v>113</v>
      </c>
      <c r="O5252" s="9">
        <f>MIN(SEARCH({0,1,2,3,4,5,6,7,8,9},N5252&amp;"0123456789"))</f>
        <v>4</v>
      </c>
      <c r="P5252" s="9" t="str">
        <f>RIGHT(N5252, LEN(N5252)-O5252+1)</f>
        <v>16</v>
      </c>
      <c r="Q5252" s="35">
        <v>16</v>
      </c>
      <c r="R5252" s="3">
        <v>10</v>
      </c>
      <c r="S5252" s="2" t="s">
        <v>3</v>
      </c>
      <c r="T5252" s="2" t="s">
        <v>44</v>
      </c>
      <c r="U5252" s="2" t="s">
        <v>72</v>
      </c>
      <c r="V5252" s="37" t="s">
        <v>72</v>
      </c>
      <c r="X5252" s="2" t="s">
        <v>222</v>
      </c>
      <c r="AA5252" s="20">
        <v>45.17126039</v>
      </c>
      <c r="AB5252" s="20">
        <v>-123.1866378</v>
      </c>
      <c r="AC5252" s="2" t="s">
        <v>45</v>
      </c>
      <c r="AE5252" s="2" t="s">
        <v>70</v>
      </c>
      <c r="AF5252" s="1" t="str">
        <f>CONCATENATE("ex ", AE5252)</f>
        <v>ex Forsythia</v>
      </c>
      <c r="AG5252" s="2" t="s">
        <v>81</v>
      </c>
      <c r="AH5252" s="2" t="s">
        <v>1784</v>
      </c>
      <c r="AT5252" s="2" t="s">
        <v>81</v>
      </c>
    </row>
    <row r="5253" spans="2:46">
      <c r="B5253" s="87">
        <v>321</v>
      </c>
      <c r="C5253" s="1"/>
      <c r="D5253" s="1"/>
      <c r="E5253" s="3">
        <v>6</v>
      </c>
      <c r="F5253" s="3" t="s">
        <v>114</v>
      </c>
      <c r="G5253" s="3">
        <v>2018</v>
      </c>
      <c r="L5253" s="4"/>
      <c r="N5253" s="3" t="s">
        <v>113</v>
      </c>
      <c r="O5253" s="9">
        <f>MIN(SEARCH({0,1,2,3,4,5,6,7,8,9},N5253&amp;"0123456789"))</f>
        <v>4</v>
      </c>
      <c r="P5253" s="9" t="str">
        <f>RIGHT(N5253, LEN(N5253)-O5253+1)</f>
        <v>16</v>
      </c>
      <c r="Q5253" s="35">
        <v>16</v>
      </c>
      <c r="R5253" s="3">
        <v>11</v>
      </c>
      <c r="S5253" s="2" t="s">
        <v>3</v>
      </c>
      <c r="T5253" s="2" t="s">
        <v>44</v>
      </c>
      <c r="U5253" s="2" t="s">
        <v>72</v>
      </c>
      <c r="V5253" s="37" t="s">
        <v>72</v>
      </c>
      <c r="X5253" s="2" t="s">
        <v>222</v>
      </c>
      <c r="AA5253" s="20">
        <v>45.17126039</v>
      </c>
      <c r="AB5253" s="20">
        <v>-123.1866378</v>
      </c>
      <c r="AC5253" s="2" t="s">
        <v>45</v>
      </c>
      <c r="AE5253" s="2" t="s">
        <v>70</v>
      </c>
      <c r="AF5253" s="1" t="str">
        <f>CONCATENATE("ex ", AE5253)</f>
        <v>ex Forsythia</v>
      </c>
      <c r="AG5253" s="2" t="s">
        <v>81</v>
      </c>
      <c r="AH5253" s="2" t="s">
        <v>1784</v>
      </c>
      <c r="AT5253" s="2" t="s">
        <v>81</v>
      </c>
    </row>
    <row r="5254" spans="2:46">
      <c r="B5254" s="87">
        <v>322</v>
      </c>
      <c r="C5254" s="1"/>
      <c r="D5254" s="1"/>
      <c r="E5254" s="3">
        <v>6</v>
      </c>
      <c r="F5254" s="3" t="s">
        <v>114</v>
      </c>
      <c r="G5254" s="3">
        <v>2018</v>
      </c>
      <c r="L5254" s="4"/>
      <c r="N5254" s="3" t="s">
        <v>113</v>
      </c>
      <c r="O5254" s="9">
        <f>MIN(SEARCH({0,1,2,3,4,5,6,7,8,9},N5254&amp;"0123456789"))</f>
        <v>4</v>
      </c>
      <c r="P5254" s="9" t="str">
        <f>RIGHT(N5254, LEN(N5254)-O5254+1)</f>
        <v>16</v>
      </c>
      <c r="Q5254" s="35">
        <v>16</v>
      </c>
      <c r="R5254" s="3">
        <v>12</v>
      </c>
      <c r="S5254" s="2" t="s">
        <v>3</v>
      </c>
      <c r="T5254" s="2" t="s">
        <v>44</v>
      </c>
      <c r="U5254" s="2" t="s">
        <v>72</v>
      </c>
      <c r="V5254" s="37" t="s">
        <v>72</v>
      </c>
      <c r="X5254" s="2" t="s">
        <v>222</v>
      </c>
      <c r="AA5254" s="20">
        <v>45.17126039</v>
      </c>
      <c r="AB5254" s="20">
        <v>-123.1866378</v>
      </c>
      <c r="AC5254" s="2" t="s">
        <v>45</v>
      </c>
      <c r="AE5254" s="2" t="s">
        <v>70</v>
      </c>
      <c r="AF5254" s="1" t="str">
        <f>CONCATENATE("ex ", AE5254)</f>
        <v>ex Forsythia</v>
      </c>
      <c r="AG5254" s="2" t="s">
        <v>81</v>
      </c>
      <c r="AH5254" s="2" t="s">
        <v>1784</v>
      </c>
      <c r="AT5254" s="2" t="s">
        <v>81</v>
      </c>
    </row>
    <row r="5255" spans="2:46">
      <c r="B5255" s="87">
        <v>343</v>
      </c>
      <c r="C5255" s="1"/>
      <c r="D5255" s="1"/>
      <c r="E5255" s="3">
        <v>9</v>
      </c>
      <c r="F5255" s="3" t="s">
        <v>114</v>
      </c>
      <c r="G5255" s="3">
        <v>2018</v>
      </c>
      <c r="L5255" s="4"/>
      <c r="N5255" s="3" t="s">
        <v>169</v>
      </c>
      <c r="P5255" s="3">
        <v>18</v>
      </c>
      <c r="Q5255" s="24">
        <v>18</v>
      </c>
      <c r="R5255" s="3">
        <v>1</v>
      </c>
      <c r="S5255" s="2" t="s">
        <v>3</v>
      </c>
      <c r="T5255" s="2" t="s">
        <v>44</v>
      </c>
      <c r="U5255" s="2" t="s">
        <v>72</v>
      </c>
      <c r="V5255" s="37" t="s">
        <v>72</v>
      </c>
      <c r="X5255" s="2" t="s">
        <v>225</v>
      </c>
      <c r="AA5255" s="20">
        <v>45.313426850299997</v>
      </c>
      <c r="AB5255" s="20">
        <v>-122.94842149430001</v>
      </c>
      <c r="AC5255" s="2" t="s">
        <v>45</v>
      </c>
      <c r="AE5255" s="2" t="s">
        <v>170</v>
      </c>
      <c r="AF5255" s="1" t="str">
        <f>CONCATENATE("ex ", AE5255)</f>
        <v>ex Pyrenus</v>
      </c>
      <c r="AG5255" s="2" t="s">
        <v>81</v>
      </c>
      <c r="AH5255" s="2" t="s">
        <v>1784</v>
      </c>
      <c r="AT5255" s="2" t="s">
        <v>81</v>
      </c>
    </row>
    <row r="5256" spans="2:46">
      <c r="B5256" s="87">
        <v>344</v>
      </c>
      <c r="C5256" s="1"/>
      <c r="D5256" s="1"/>
      <c r="E5256" s="3">
        <v>9</v>
      </c>
      <c r="F5256" s="3" t="s">
        <v>114</v>
      </c>
      <c r="G5256" s="3">
        <v>2018</v>
      </c>
      <c r="L5256" s="4"/>
      <c r="N5256" s="3" t="s">
        <v>169</v>
      </c>
      <c r="P5256" s="3">
        <v>18</v>
      </c>
      <c r="Q5256" s="24">
        <v>18</v>
      </c>
      <c r="R5256" s="3">
        <v>2</v>
      </c>
      <c r="S5256" s="2" t="s">
        <v>3</v>
      </c>
      <c r="T5256" s="2" t="s">
        <v>44</v>
      </c>
      <c r="U5256" s="2" t="s">
        <v>72</v>
      </c>
      <c r="V5256" s="37" t="s">
        <v>72</v>
      </c>
      <c r="X5256" s="2" t="s">
        <v>225</v>
      </c>
      <c r="AA5256" s="20">
        <v>45.313426850299997</v>
      </c>
      <c r="AB5256" s="20">
        <v>-122.94842149430001</v>
      </c>
      <c r="AC5256" s="2" t="s">
        <v>45</v>
      </c>
      <c r="AE5256" s="2" t="s">
        <v>170</v>
      </c>
      <c r="AF5256" s="1" t="str">
        <f>CONCATENATE("ex ", AE5256)</f>
        <v>ex Pyrenus</v>
      </c>
      <c r="AG5256" s="2" t="s">
        <v>81</v>
      </c>
      <c r="AH5256" s="2" t="s">
        <v>1784</v>
      </c>
      <c r="AT5256" s="2" t="s">
        <v>81</v>
      </c>
    </row>
    <row r="5257" spans="2:46">
      <c r="B5257" s="87">
        <v>345</v>
      </c>
      <c r="C5257" s="1"/>
      <c r="D5257" s="1"/>
      <c r="E5257" s="3">
        <v>9</v>
      </c>
      <c r="F5257" s="3" t="s">
        <v>114</v>
      </c>
      <c r="G5257" s="3">
        <v>2018</v>
      </c>
      <c r="L5257" s="4"/>
      <c r="N5257" s="3" t="s">
        <v>169</v>
      </c>
      <c r="P5257" s="3">
        <v>18</v>
      </c>
      <c r="Q5257" s="24">
        <v>18</v>
      </c>
      <c r="R5257" s="3">
        <v>3</v>
      </c>
      <c r="S5257" s="2" t="s">
        <v>3</v>
      </c>
      <c r="T5257" s="2" t="s">
        <v>44</v>
      </c>
      <c r="U5257" s="2" t="s">
        <v>72</v>
      </c>
      <c r="V5257" s="37" t="s">
        <v>72</v>
      </c>
      <c r="X5257" s="2" t="s">
        <v>225</v>
      </c>
      <c r="AA5257" s="20">
        <v>45.313426850299997</v>
      </c>
      <c r="AB5257" s="20">
        <v>-122.94842149430001</v>
      </c>
      <c r="AC5257" s="2" t="s">
        <v>45</v>
      </c>
      <c r="AE5257" s="2" t="s">
        <v>170</v>
      </c>
      <c r="AF5257" s="1" t="str">
        <f>CONCATENATE("ex ", AE5257)</f>
        <v>ex Pyrenus</v>
      </c>
      <c r="AG5257" s="2" t="s">
        <v>81</v>
      </c>
      <c r="AH5257" s="2" t="s">
        <v>1784</v>
      </c>
      <c r="AT5257" s="2" t="s">
        <v>81</v>
      </c>
    </row>
    <row r="5258" spans="2:46">
      <c r="B5258" s="87">
        <v>346</v>
      </c>
      <c r="C5258" s="1"/>
      <c r="D5258" s="1"/>
      <c r="E5258" s="3">
        <v>9</v>
      </c>
      <c r="F5258" s="3" t="s">
        <v>114</v>
      </c>
      <c r="G5258" s="3">
        <v>2018</v>
      </c>
      <c r="L5258" s="4"/>
      <c r="N5258" s="3" t="s">
        <v>169</v>
      </c>
      <c r="P5258" s="3">
        <v>18</v>
      </c>
      <c r="Q5258" s="24">
        <v>18</v>
      </c>
      <c r="R5258" s="3">
        <v>4</v>
      </c>
      <c r="S5258" s="2" t="s">
        <v>3</v>
      </c>
      <c r="T5258" s="2" t="s">
        <v>44</v>
      </c>
      <c r="U5258" s="2" t="s">
        <v>72</v>
      </c>
      <c r="V5258" s="37" t="s">
        <v>72</v>
      </c>
      <c r="X5258" s="2" t="s">
        <v>225</v>
      </c>
      <c r="AA5258" s="20">
        <v>45.313426850299997</v>
      </c>
      <c r="AB5258" s="20">
        <v>-122.94842149430001</v>
      </c>
      <c r="AC5258" s="2" t="s">
        <v>45</v>
      </c>
      <c r="AE5258" s="2" t="s">
        <v>170</v>
      </c>
      <c r="AF5258" s="1" t="str">
        <f>CONCATENATE("ex ", AE5258)</f>
        <v>ex Pyrenus</v>
      </c>
      <c r="AG5258" s="2" t="s">
        <v>81</v>
      </c>
      <c r="AH5258" s="2" t="s">
        <v>1784</v>
      </c>
      <c r="AT5258" s="2" t="s">
        <v>81</v>
      </c>
    </row>
    <row r="5259" spans="2:46">
      <c r="B5259" s="87">
        <v>347</v>
      </c>
      <c r="C5259" s="1"/>
      <c r="D5259" s="1"/>
      <c r="E5259" s="3">
        <v>9</v>
      </c>
      <c r="F5259" s="3" t="s">
        <v>114</v>
      </c>
      <c r="G5259" s="3">
        <v>2018</v>
      </c>
      <c r="L5259" s="4"/>
      <c r="N5259" s="3" t="s">
        <v>169</v>
      </c>
      <c r="P5259" s="3">
        <v>18</v>
      </c>
      <c r="Q5259" s="24">
        <v>18</v>
      </c>
      <c r="R5259" s="3">
        <v>5</v>
      </c>
      <c r="S5259" s="2" t="s">
        <v>3</v>
      </c>
      <c r="T5259" s="2" t="s">
        <v>44</v>
      </c>
      <c r="U5259" s="2" t="s">
        <v>72</v>
      </c>
      <c r="V5259" s="37" t="s">
        <v>72</v>
      </c>
      <c r="X5259" s="2" t="s">
        <v>225</v>
      </c>
      <c r="AA5259" s="20">
        <v>45.313426850299997</v>
      </c>
      <c r="AB5259" s="20">
        <v>-122.94842149430001</v>
      </c>
      <c r="AC5259" s="2" t="s">
        <v>45</v>
      </c>
      <c r="AE5259" s="2" t="s">
        <v>170</v>
      </c>
      <c r="AF5259" s="1" t="str">
        <f>CONCATENATE("ex ", AE5259)</f>
        <v>ex Pyrenus</v>
      </c>
      <c r="AG5259" s="2" t="s">
        <v>81</v>
      </c>
      <c r="AH5259" s="2" t="s">
        <v>1784</v>
      </c>
      <c r="AT5259" s="2" t="s">
        <v>81</v>
      </c>
    </row>
    <row r="5260" spans="2:46">
      <c r="B5260" s="87">
        <v>348</v>
      </c>
      <c r="C5260" s="1"/>
      <c r="D5260" s="1"/>
      <c r="E5260" s="3">
        <v>9</v>
      </c>
      <c r="F5260" s="3" t="s">
        <v>114</v>
      </c>
      <c r="G5260" s="3">
        <v>2018</v>
      </c>
      <c r="L5260" s="4"/>
      <c r="N5260" s="3" t="s">
        <v>171</v>
      </c>
      <c r="P5260" s="3">
        <v>19</v>
      </c>
      <c r="Q5260" s="24">
        <v>19</v>
      </c>
      <c r="R5260" s="3">
        <v>1</v>
      </c>
      <c r="S5260" s="2" t="s">
        <v>3</v>
      </c>
      <c r="T5260" s="2" t="s">
        <v>44</v>
      </c>
      <c r="U5260" s="2" t="s">
        <v>72</v>
      </c>
      <c r="V5260" s="37" t="s">
        <v>72</v>
      </c>
      <c r="X5260" s="2" t="s">
        <v>225</v>
      </c>
      <c r="AA5260" s="20">
        <v>45.313502647599996</v>
      </c>
      <c r="AB5260" s="20">
        <v>-122.9484410347</v>
      </c>
      <c r="AC5260" s="2" t="s">
        <v>45</v>
      </c>
      <c r="AE5260" s="2" t="s">
        <v>178</v>
      </c>
      <c r="AF5260" s="1" t="str">
        <f>CONCATENATE("ex ", AE5260)</f>
        <v>ex Rosmarinus officinalis</v>
      </c>
      <c r="AG5260" s="2" t="s">
        <v>81</v>
      </c>
      <c r="AH5260" s="2" t="s">
        <v>1784</v>
      </c>
      <c r="AT5260" s="2" t="s">
        <v>81</v>
      </c>
    </row>
    <row r="5261" spans="2:46">
      <c r="B5261" s="87">
        <v>349</v>
      </c>
      <c r="C5261" s="1"/>
      <c r="D5261" s="1"/>
      <c r="E5261" s="3">
        <v>9</v>
      </c>
      <c r="F5261" s="3" t="s">
        <v>114</v>
      </c>
      <c r="G5261" s="3">
        <v>2018</v>
      </c>
      <c r="L5261" s="4"/>
      <c r="N5261" s="3" t="s">
        <v>171</v>
      </c>
      <c r="P5261" s="3">
        <v>19</v>
      </c>
      <c r="Q5261" s="24">
        <v>19</v>
      </c>
      <c r="R5261" s="3">
        <v>2</v>
      </c>
      <c r="S5261" s="2" t="s">
        <v>3</v>
      </c>
      <c r="T5261" s="2" t="s">
        <v>44</v>
      </c>
      <c r="U5261" s="2" t="s">
        <v>72</v>
      </c>
      <c r="V5261" s="37" t="s">
        <v>72</v>
      </c>
      <c r="X5261" s="2" t="s">
        <v>225</v>
      </c>
      <c r="AA5261" s="20">
        <v>45.313502647599996</v>
      </c>
      <c r="AB5261" s="20">
        <v>-122.9484410347</v>
      </c>
      <c r="AC5261" s="2" t="s">
        <v>45</v>
      </c>
      <c r="AE5261" s="2" t="s">
        <v>178</v>
      </c>
      <c r="AF5261" s="1" t="str">
        <f>CONCATENATE("ex ", AE5261)</f>
        <v>ex Rosmarinus officinalis</v>
      </c>
      <c r="AG5261" s="2" t="s">
        <v>81</v>
      </c>
      <c r="AH5261" s="2" t="s">
        <v>1784</v>
      </c>
      <c r="AT5261" s="2" t="s">
        <v>81</v>
      </c>
    </row>
    <row r="5262" spans="2:46">
      <c r="B5262" s="87">
        <v>350</v>
      </c>
      <c r="C5262" s="1"/>
      <c r="D5262" s="1"/>
      <c r="E5262" s="3">
        <v>9</v>
      </c>
      <c r="F5262" s="3" t="s">
        <v>114</v>
      </c>
      <c r="G5262" s="3">
        <v>2018</v>
      </c>
      <c r="L5262" s="4"/>
      <c r="N5262" s="3" t="s">
        <v>171</v>
      </c>
      <c r="P5262" s="3">
        <v>19</v>
      </c>
      <c r="Q5262" s="24">
        <v>19</v>
      </c>
      <c r="R5262" s="3">
        <v>3</v>
      </c>
      <c r="S5262" s="2" t="s">
        <v>3</v>
      </c>
      <c r="T5262" s="2" t="s">
        <v>44</v>
      </c>
      <c r="U5262" s="2" t="s">
        <v>72</v>
      </c>
      <c r="V5262" s="37" t="s">
        <v>72</v>
      </c>
      <c r="X5262" s="2" t="s">
        <v>225</v>
      </c>
      <c r="AA5262" s="20">
        <v>45.313502647599996</v>
      </c>
      <c r="AB5262" s="20">
        <v>-122.9484410347</v>
      </c>
      <c r="AC5262" s="2" t="s">
        <v>45</v>
      </c>
      <c r="AE5262" s="2" t="s">
        <v>178</v>
      </c>
      <c r="AF5262" s="1" t="str">
        <f>CONCATENATE("ex ", AE5262)</f>
        <v>ex Rosmarinus officinalis</v>
      </c>
      <c r="AG5262" s="2" t="s">
        <v>81</v>
      </c>
      <c r="AH5262" s="2" t="s">
        <v>1784</v>
      </c>
      <c r="AT5262" s="2" t="s">
        <v>81</v>
      </c>
    </row>
    <row r="5263" spans="2:46">
      <c r="B5263" s="87">
        <v>351</v>
      </c>
      <c r="C5263" s="1"/>
      <c r="D5263" s="1"/>
      <c r="E5263" s="3">
        <v>9</v>
      </c>
      <c r="F5263" s="3" t="s">
        <v>114</v>
      </c>
      <c r="G5263" s="3">
        <v>2018</v>
      </c>
      <c r="L5263" s="4"/>
      <c r="N5263" s="3" t="s">
        <v>171</v>
      </c>
      <c r="P5263" s="3">
        <v>19</v>
      </c>
      <c r="Q5263" s="24">
        <v>19</v>
      </c>
      <c r="R5263" s="3">
        <v>4</v>
      </c>
      <c r="S5263" s="2" t="s">
        <v>3</v>
      </c>
      <c r="T5263" s="2" t="s">
        <v>44</v>
      </c>
      <c r="U5263" s="2" t="s">
        <v>72</v>
      </c>
      <c r="V5263" s="37" t="s">
        <v>72</v>
      </c>
      <c r="X5263" s="2" t="s">
        <v>225</v>
      </c>
      <c r="AA5263" s="20">
        <v>45.313502647599996</v>
      </c>
      <c r="AB5263" s="20">
        <v>-122.9484410347</v>
      </c>
      <c r="AC5263" s="2" t="s">
        <v>45</v>
      </c>
      <c r="AE5263" s="2" t="s">
        <v>178</v>
      </c>
      <c r="AF5263" s="1" t="str">
        <f>CONCATENATE("ex ", AE5263)</f>
        <v>ex Rosmarinus officinalis</v>
      </c>
      <c r="AG5263" s="2" t="s">
        <v>81</v>
      </c>
      <c r="AH5263" s="2" t="s">
        <v>1784</v>
      </c>
      <c r="AT5263" s="2" t="s">
        <v>81</v>
      </c>
    </row>
    <row r="5264" spans="2:46">
      <c r="B5264" s="87">
        <v>352</v>
      </c>
      <c r="C5264" s="1"/>
      <c r="D5264" s="1"/>
      <c r="E5264" s="3">
        <v>9</v>
      </c>
      <c r="F5264" s="3" t="s">
        <v>114</v>
      </c>
      <c r="G5264" s="3">
        <v>2018</v>
      </c>
      <c r="L5264" s="4"/>
      <c r="N5264" s="3" t="s">
        <v>171</v>
      </c>
      <c r="P5264" s="3">
        <v>19</v>
      </c>
      <c r="Q5264" s="24">
        <v>19</v>
      </c>
      <c r="R5264" s="3">
        <v>5</v>
      </c>
      <c r="S5264" s="2" t="s">
        <v>3</v>
      </c>
      <c r="T5264" s="2" t="s">
        <v>44</v>
      </c>
      <c r="U5264" s="2" t="s">
        <v>72</v>
      </c>
      <c r="V5264" s="37" t="s">
        <v>72</v>
      </c>
      <c r="X5264" s="2" t="s">
        <v>225</v>
      </c>
      <c r="AA5264" s="20">
        <v>45.313502647599996</v>
      </c>
      <c r="AB5264" s="20">
        <v>-122.9484410347</v>
      </c>
      <c r="AC5264" s="2" t="s">
        <v>45</v>
      </c>
      <c r="AE5264" s="2" t="s">
        <v>178</v>
      </c>
      <c r="AF5264" s="1" t="str">
        <f>CONCATENATE("ex ", AE5264)</f>
        <v>ex Rosmarinus officinalis</v>
      </c>
      <c r="AG5264" s="2" t="s">
        <v>81</v>
      </c>
      <c r="AH5264" s="2" t="s">
        <v>1784</v>
      </c>
      <c r="AT5264" s="2" t="s">
        <v>81</v>
      </c>
    </row>
    <row r="5265" spans="2:46">
      <c r="B5265" s="87">
        <v>353</v>
      </c>
      <c r="C5265" s="1"/>
      <c r="D5265" s="1"/>
      <c r="E5265" s="3">
        <v>9</v>
      </c>
      <c r="F5265" s="3" t="s">
        <v>114</v>
      </c>
      <c r="G5265" s="3">
        <v>2018</v>
      </c>
      <c r="L5265" s="4"/>
      <c r="N5265" s="3" t="s">
        <v>172</v>
      </c>
      <c r="P5265" s="3">
        <v>20</v>
      </c>
      <c r="Q5265" s="24">
        <v>20</v>
      </c>
      <c r="R5265" s="3">
        <v>1</v>
      </c>
      <c r="S5265" s="2" t="s">
        <v>3</v>
      </c>
      <c r="T5265" s="2" t="s">
        <v>44</v>
      </c>
      <c r="U5265" s="2" t="s">
        <v>72</v>
      </c>
      <c r="V5265" s="37" t="s">
        <v>72</v>
      </c>
      <c r="X5265" s="2" t="s">
        <v>222</v>
      </c>
      <c r="AA5265" s="20">
        <v>45.171063752400002</v>
      </c>
      <c r="AB5265" s="20">
        <v>-123.1859993441</v>
      </c>
      <c r="AC5265" s="2" t="s">
        <v>45</v>
      </c>
      <c r="AE5265" s="2" t="s">
        <v>179</v>
      </c>
      <c r="AF5265" s="1" t="str">
        <f>CONCATENATE("ex ", AE5265)</f>
        <v>ex Hydrangea macrophylla</v>
      </c>
      <c r="AG5265" s="2" t="s">
        <v>81</v>
      </c>
      <c r="AH5265" s="2" t="s">
        <v>1784</v>
      </c>
      <c r="AT5265" s="2" t="s">
        <v>81</v>
      </c>
    </row>
    <row r="5266" spans="2:46">
      <c r="B5266" s="87">
        <v>354</v>
      </c>
      <c r="C5266" s="1"/>
      <c r="D5266" s="1"/>
      <c r="E5266" s="3">
        <v>9</v>
      </c>
      <c r="F5266" s="3" t="s">
        <v>114</v>
      </c>
      <c r="G5266" s="3">
        <v>2018</v>
      </c>
      <c r="L5266" s="4"/>
      <c r="N5266" s="3" t="s">
        <v>172</v>
      </c>
      <c r="P5266" s="3">
        <v>20</v>
      </c>
      <c r="Q5266" s="24">
        <v>20</v>
      </c>
      <c r="R5266" s="3">
        <v>2</v>
      </c>
      <c r="S5266" s="2" t="s">
        <v>3</v>
      </c>
      <c r="T5266" s="2" t="s">
        <v>44</v>
      </c>
      <c r="U5266" s="2" t="s">
        <v>72</v>
      </c>
      <c r="V5266" s="37" t="s">
        <v>72</v>
      </c>
      <c r="X5266" s="2" t="s">
        <v>222</v>
      </c>
      <c r="AA5266" s="20">
        <v>45.171063752400002</v>
      </c>
      <c r="AB5266" s="20">
        <v>-123.1859993441</v>
      </c>
      <c r="AC5266" s="2" t="s">
        <v>45</v>
      </c>
      <c r="AE5266" s="2" t="s">
        <v>179</v>
      </c>
      <c r="AF5266" s="1" t="str">
        <f>CONCATENATE("ex ", AE5266)</f>
        <v>ex Hydrangea macrophylla</v>
      </c>
      <c r="AG5266" s="2" t="s">
        <v>81</v>
      </c>
      <c r="AH5266" s="2" t="s">
        <v>1784</v>
      </c>
      <c r="AT5266" s="2" t="s">
        <v>81</v>
      </c>
    </row>
    <row r="5267" spans="2:46">
      <c r="B5267" s="87">
        <v>355</v>
      </c>
      <c r="C5267" s="1"/>
      <c r="D5267" s="1"/>
      <c r="E5267" s="3">
        <v>9</v>
      </c>
      <c r="F5267" s="3" t="s">
        <v>114</v>
      </c>
      <c r="G5267" s="3">
        <v>2018</v>
      </c>
      <c r="L5267" s="4"/>
      <c r="N5267" s="3" t="s">
        <v>172</v>
      </c>
      <c r="P5267" s="3">
        <v>20</v>
      </c>
      <c r="Q5267" s="24">
        <v>20</v>
      </c>
      <c r="R5267" s="3">
        <v>3</v>
      </c>
      <c r="S5267" s="2" t="s">
        <v>3</v>
      </c>
      <c r="T5267" s="2" t="s">
        <v>44</v>
      </c>
      <c r="U5267" s="2" t="s">
        <v>72</v>
      </c>
      <c r="V5267" s="37" t="s">
        <v>72</v>
      </c>
      <c r="X5267" s="2" t="s">
        <v>222</v>
      </c>
      <c r="AA5267" s="20">
        <v>45.171063752400002</v>
      </c>
      <c r="AB5267" s="20">
        <v>-123.1859993441</v>
      </c>
      <c r="AC5267" s="2" t="s">
        <v>45</v>
      </c>
      <c r="AE5267" s="2" t="s">
        <v>179</v>
      </c>
      <c r="AF5267" s="1" t="str">
        <f>CONCATENATE("ex ", AE5267)</f>
        <v>ex Hydrangea macrophylla</v>
      </c>
      <c r="AG5267" s="2" t="s">
        <v>81</v>
      </c>
      <c r="AH5267" s="2" t="s">
        <v>1784</v>
      </c>
      <c r="AT5267" s="2" t="s">
        <v>81</v>
      </c>
    </row>
    <row r="5268" spans="2:46">
      <c r="B5268" s="87">
        <v>356</v>
      </c>
      <c r="C5268" s="1"/>
      <c r="D5268" s="1"/>
      <c r="E5268" s="3">
        <v>9</v>
      </c>
      <c r="F5268" s="3" t="s">
        <v>114</v>
      </c>
      <c r="G5268" s="3">
        <v>2018</v>
      </c>
      <c r="L5268" s="4"/>
      <c r="N5268" s="3" t="s">
        <v>172</v>
      </c>
      <c r="P5268" s="3">
        <v>20</v>
      </c>
      <c r="Q5268" s="24">
        <v>20</v>
      </c>
      <c r="R5268" s="3">
        <v>4</v>
      </c>
      <c r="S5268" s="2" t="s">
        <v>3</v>
      </c>
      <c r="T5268" s="2" t="s">
        <v>44</v>
      </c>
      <c r="U5268" s="2" t="s">
        <v>72</v>
      </c>
      <c r="V5268" s="37" t="s">
        <v>72</v>
      </c>
      <c r="X5268" s="2" t="s">
        <v>222</v>
      </c>
      <c r="AA5268" s="20">
        <v>45.171063752400002</v>
      </c>
      <c r="AB5268" s="20">
        <v>-123.1859993441</v>
      </c>
      <c r="AC5268" s="2" t="s">
        <v>45</v>
      </c>
      <c r="AE5268" s="2" t="s">
        <v>179</v>
      </c>
      <c r="AF5268" s="1" t="str">
        <f>CONCATENATE("ex ", AE5268)</f>
        <v>ex Hydrangea macrophylla</v>
      </c>
      <c r="AG5268" s="2" t="s">
        <v>81</v>
      </c>
      <c r="AH5268" s="2" t="s">
        <v>1784</v>
      </c>
      <c r="AT5268" s="2" t="s">
        <v>81</v>
      </c>
    </row>
    <row r="5269" spans="2:46">
      <c r="B5269" s="87">
        <v>357</v>
      </c>
      <c r="C5269" s="1"/>
      <c r="D5269" s="1"/>
      <c r="E5269" s="3">
        <v>9</v>
      </c>
      <c r="F5269" s="3" t="s">
        <v>114</v>
      </c>
      <c r="G5269" s="3">
        <v>2018</v>
      </c>
      <c r="L5269" s="4"/>
      <c r="N5269" s="3" t="s">
        <v>172</v>
      </c>
      <c r="P5269" s="3">
        <v>20</v>
      </c>
      <c r="Q5269" s="24">
        <v>20</v>
      </c>
      <c r="R5269" s="3">
        <v>5</v>
      </c>
      <c r="S5269" s="2" t="s">
        <v>3</v>
      </c>
      <c r="T5269" s="2" t="s">
        <v>44</v>
      </c>
      <c r="U5269" s="2" t="s">
        <v>72</v>
      </c>
      <c r="V5269" s="37" t="s">
        <v>72</v>
      </c>
      <c r="X5269" s="2" t="s">
        <v>222</v>
      </c>
      <c r="AA5269" s="20">
        <v>45.171063752400002</v>
      </c>
      <c r="AB5269" s="20">
        <v>-123.1859993441</v>
      </c>
      <c r="AC5269" s="2" t="s">
        <v>45</v>
      </c>
      <c r="AE5269" s="2" t="s">
        <v>179</v>
      </c>
      <c r="AF5269" s="1" t="str">
        <f>CONCATENATE("ex ", AE5269)</f>
        <v>ex Hydrangea macrophylla</v>
      </c>
      <c r="AG5269" s="2" t="s">
        <v>81</v>
      </c>
      <c r="AH5269" s="2" t="s">
        <v>1784</v>
      </c>
      <c r="AT5269" s="2" t="s">
        <v>81</v>
      </c>
    </row>
    <row r="5270" spans="2:46">
      <c r="B5270" s="87">
        <v>358</v>
      </c>
      <c r="C5270" s="1"/>
      <c r="D5270" s="1"/>
      <c r="E5270" s="3">
        <v>9</v>
      </c>
      <c r="F5270" s="3" t="s">
        <v>114</v>
      </c>
      <c r="G5270" s="3">
        <v>2018</v>
      </c>
      <c r="L5270" s="4"/>
      <c r="N5270" s="3" t="s">
        <v>172</v>
      </c>
      <c r="P5270" s="3">
        <v>20</v>
      </c>
      <c r="Q5270" s="24">
        <v>20</v>
      </c>
      <c r="R5270" s="3">
        <v>6</v>
      </c>
      <c r="S5270" s="2" t="s">
        <v>3</v>
      </c>
      <c r="T5270" s="2" t="s">
        <v>44</v>
      </c>
      <c r="U5270" s="2" t="s">
        <v>72</v>
      </c>
      <c r="V5270" s="37" t="s">
        <v>72</v>
      </c>
      <c r="X5270" s="2" t="s">
        <v>222</v>
      </c>
      <c r="AA5270" s="20">
        <v>45.171063752400002</v>
      </c>
      <c r="AB5270" s="20">
        <v>-123.1859993441</v>
      </c>
      <c r="AC5270" s="2" t="s">
        <v>45</v>
      </c>
      <c r="AE5270" s="2" t="s">
        <v>179</v>
      </c>
      <c r="AF5270" s="1" t="str">
        <f>CONCATENATE("ex ", AE5270)</f>
        <v>ex Hydrangea macrophylla</v>
      </c>
      <c r="AG5270" s="2" t="s">
        <v>81</v>
      </c>
      <c r="AH5270" s="2" t="s">
        <v>1784</v>
      </c>
      <c r="AT5270" s="2" t="s">
        <v>81</v>
      </c>
    </row>
    <row r="5271" spans="2:46">
      <c r="B5271" s="87">
        <v>393</v>
      </c>
      <c r="C5271" s="1"/>
      <c r="D5271" s="1"/>
      <c r="E5271" s="3">
        <v>9</v>
      </c>
      <c r="F5271" s="3" t="s">
        <v>114</v>
      </c>
      <c r="G5271" s="3">
        <v>2018</v>
      </c>
      <c r="L5271" s="4"/>
      <c r="N5271" s="3" t="s">
        <v>173</v>
      </c>
      <c r="P5271" s="3">
        <v>21</v>
      </c>
      <c r="Q5271" s="24">
        <v>21</v>
      </c>
      <c r="R5271" s="3">
        <v>1</v>
      </c>
      <c r="S5271" s="2" t="s">
        <v>3</v>
      </c>
      <c r="T5271" s="2" t="s">
        <v>44</v>
      </c>
      <c r="U5271" s="2" t="s">
        <v>72</v>
      </c>
      <c r="V5271" s="37" t="s">
        <v>72</v>
      </c>
      <c r="X5271" s="2" t="s">
        <v>222</v>
      </c>
      <c r="AA5271" s="20">
        <v>45.174228553200003</v>
      </c>
      <c r="AB5271" s="20">
        <v>-123.183572867</v>
      </c>
      <c r="AC5271" s="2" t="s">
        <v>45</v>
      </c>
      <c r="AE5271" s="2" t="s">
        <v>187</v>
      </c>
      <c r="AF5271" s="1" t="str">
        <f>CONCATENATE("ex ", AE5271)</f>
        <v>ex Prunus avium</v>
      </c>
      <c r="AG5271" s="2" t="s">
        <v>81</v>
      </c>
      <c r="AH5271" s="2" t="s">
        <v>1784</v>
      </c>
      <c r="AT5271" s="2" t="s">
        <v>81</v>
      </c>
    </row>
    <row r="5272" spans="2:46">
      <c r="B5272" s="87">
        <v>394</v>
      </c>
      <c r="C5272" s="1"/>
      <c r="D5272" s="1"/>
      <c r="E5272" s="3">
        <v>9</v>
      </c>
      <c r="F5272" s="3" t="s">
        <v>114</v>
      </c>
      <c r="G5272" s="3">
        <v>2018</v>
      </c>
      <c r="L5272" s="4"/>
      <c r="N5272" s="3" t="s">
        <v>173</v>
      </c>
      <c r="P5272" s="3">
        <v>21</v>
      </c>
      <c r="Q5272" s="24">
        <v>21</v>
      </c>
      <c r="R5272" s="3">
        <v>2</v>
      </c>
      <c r="S5272" s="2" t="s">
        <v>3</v>
      </c>
      <c r="T5272" s="2" t="s">
        <v>44</v>
      </c>
      <c r="U5272" s="2" t="s">
        <v>72</v>
      </c>
      <c r="V5272" s="37" t="s">
        <v>72</v>
      </c>
      <c r="X5272" s="2" t="s">
        <v>222</v>
      </c>
      <c r="AA5272" s="20">
        <v>45.174228553200003</v>
      </c>
      <c r="AB5272" s="20">
        <v>-123.183572867</v>
      </c>
      <c r="AC5272" s="2" t="s">
        <v>45</v>
      </c>
      <c r="AE5272" s="2" t="s">
        <v>187</v>
      </c>
      <c r="AF5272" s="1" t="str">
        <f>CONCATENATE("ex ", AE5272)</f>
        <v>ex Prunus avium</v>
      </c>
      <c r="AG5272" s="2" t="s">
        <v>81</v>
      </c>
      <c r="AH5272" s="2" t="s">
        <v>1784</v>
      </c>
      <c r="AT5272" s="2" t="s">
        <v>81</v>
      </c>
    </row>
    <row r="5273" spans="2:46">
      <c r="B5273" s="87">
        <v>395</v>
      </c>
      <c r="C5273" s="1"/>
      <c r="D5273" s="1"/>
      <c r="E5273" s="3">
        <v>9</v>
      </c>
      <c r="F5273" s="3" t="s">
        <v>114</v>
      </c>
      <c r="G5273" s="3">
        <v>2018</v>
      </c>
      <c r="L5273" s="4"/>
      <c r="N5273" s="3" t="s">
        <v>173</v>
      </c>
      <c r="P5273" s="3">
        <v>21</v>
      </c>
      <c r="Q5273" s="24">
        <v>21</v>
      </c>
      <c r="R5273" s="3">
        <v>3</v>
      </c>
      <c r="S5273" s="2" t="s">
        <v>3</v>
      </c>
      <c r="T5273" s="2" t="s">
        <v>44</v>
      </c>
      <c r="U5273" s="2" t="s">
        <v>72</v>
      </c>
      <c r="V5273" s="37" t="s">
        <v>72</v>
      </c>
      <c r="X5273" s="2" t="s">
        <v>222</v>
      </c>
      <c r="AA5273" s="20">
        <v>45.174228553200003</v>
      </c>
      <c r="AB5273" s="20">
        <v>-123.183572867</v>
      </c>
      <c r="AC5273" s="2" t="s">
        <v>45</v>
      </c>
      <c r="AE5273" s="2" t="s">
        <v>187</v>
      </c>
      <c r="AF5273" s="1" t="str">
        <f>CONCATENATE("ex ", AE5273)</f>
        <v>ex Prunus avium</v>
      </c>
      <c r="AG5273" s="2" t="s">
        <v>81</v>
      </c>
      <c r="AH5273" s="2" t="s">
        <v>1784</v>
      </c>
      <c r="AT5273" s="2" t="s">
        <v>81</v>
      </c>
    </row>
    <row r="5274" spans="2:46">
      <c r="B5274" s="87">
        <v>396</v>
      </c>
      <c r="C5274" s="1"/>
      <c r="D5274" s="1"/>
      <c r="E5274" s="3">
        <v>9</v>
      </c>
      <c r="F5274" s="3" t="s">
        <v>114</v>
      </c>
      <c r="G5274" s="3">
        <v>2018</v>
      </c>
      <c r="L5274" s="4"/>
      <c r="N5274" s="3" t="s">
        <v>173</v>
      </c>
      <c r="P5274" s="3">
        <v>21</v>
      </c>
      <c r="Q5274" s="24">
        <v>21</v>
      </c>
      <c r="R5274" s="3">
        <v>4</v>
      </c>
      <c r="S5274" s="2" t="s">
        <v>3</v>
      </c>
      <c r="T5274" s="2" t="s">
        <v>44</v>
      </c>
      <c r="U5274" s="2" t="s">
        <v>72</v>
      </c>
      <c r="V5274" s="37" t="s">
        <v>72</v>
      </c>
      <c r="X5274" s="2" t="s">
        <v>222</v>
      </c>
      <c r="AA5274" s="20">
        <v>45.174228553200003</v>
      </c>
      <c r="AB5274" s="20">
        <v>-123.183572867</v>
      </c>
      <c r="AC5274" s="2" t="s">
        <v>45</v>
      </c>
      <c r="AE5274" s="2" t="s">
        <v>187</v>
      </c>
      <c r="AF5274" s="1" t="str">
        <f>CONCATENATE("ex ", AE5274)</f>
        <v>ex Prunus avium</v>
      </c>
      <c r="AG5274" s="2" t="s">
        <v>81</v>
      </c>
      <c r="AH5274" s="2" t="s">
        <v>1784</v>
      </c>
      <c r="AT5274" s="2" t="s">
        <v>81</v>
      </c>
    </row>
    <row r="5275" spans="2:46">
      <c r="B5275" s="87">
        <v>397</v>
      </c>
      <c r="C5275" s="1"/>
      <c r="D5275" s="1"/>
      <c r="E5275" s="3">
        <v>9</v>
      </c>
      <c r="F5275" s="3" t="s">
        <v>114</v>
      </c>
      <c r="G5275" s="3">
        <v>2018</v>
      </c>
      <c r="L5275" s="4"/>
      <c r="N5275" s="3" t="s">
        <v>173</v>
      </c>
      <c r="P5275" s="3">
        <v>21</v>
      </c>
      <c r="Q5275" s="24">
        <v>21</v>
      </c>
      <c r="R5275" s="3">
        <v>5</v>
      </c>
      <c r="S5275" s="2" t="s">
        <v>3</v>
      </c>
      <c r="T5275" s="2" t="s">
        <v>44</v>
      </c>
      <c r="U5275" s="2" t="s">
        <v>72</v>
      </c>
      <c r="V5275" s="37" t="s">
        <v>72</v>
      </c>
      <c r="X5275" s="2" t="s">
        <v>222</v>
      </c>
      <c r="AA5275" s="20">
        <v>45.174228553200003</v>
      </c>
      <c r="AB5275" s="20">
        <v>-123.183572867</v>
      </c>
      <c r="AC5275" s="2" t="s">
        <v>45</v>
      </c>
      <c r="AE5275" s="2" t="s">
        <v>187</v>
      </c>
      <c r="AF5275" s="1" t="str">
        <f>CONCATENATE("ex ", AE5275)</f>
        <v>ex Prunus avium</v>
      </c>
      <c r="AG5275" s="2" t="s">
        <v>81</v>
      </c>
      <c r="AH5275" s="2" t="s">
        <v>1784</v>
      </c>
      <c r="AT5275" s="2" t="s">
        <v>81</v>
      </c>
    </row>
    <row r="5276" spans="2:46">
      <c r="B5276" s="87">
        <v>398</v>
      </c>
      <c r="C5276" s="1"/>
      <c r="D5276" s="1"/>
      <c r="E5276" s="3">
        <v>9</v>
      </c>
      <c r="F5276" s="3" t="s">
        <v>114</v>
      </c>
      <c r="G5276" s="3">
        <v>2018</v>
      </c>
      <c r="L5276" s="4"/>
      <c r="N5276" s="3" t="s">
        <v>173</v>
      </c>
      <c r="P5276" s="3">
        <v>21</v>
      </c>
      <c r="Q5276" s="24">
        <v>21</v>
      </c>
      <c r="R5276" s="3">
        <v>6</v>
      </c>
      <c r="S5276" s="2" t="s">
        <v>3</v>
      </c>
      <c r="T5276" s="2" t="s">
        <v>44</v>
      </c>
      <c r="U5276" s="2" t="s">
        <v>72</v>
      </c>
      <c r="V5276" s="37" t="s">
        <v>72</v>
      </c>
      <c r="X5276" s="2" t="s">
        <v>222</v>
      </c>
      <c r="AA5276" s="20">
        <v>45.174228553200003</v>
      </c>
      <c r="AB5276" s="20">
        <v>-123.183572867</v>
      </c>
      <c r="AC5276" s="2" t="s">
        <v>45</v>
      </c>
      <c r="AE5276" s="2" t="s">
        <v>187</v>
      </c>
      <c r="AF5276" s="1" t="str">
        <f>CONCATENATE("ex ", AE5276)</f>
        <v>ex Prunus avium</v>
      </c>
      <c r="AG5276" s="2" t="s">
        <v>81</v>
      </c>
      <c r="AH5276" s="2" t="s">
        <v>1784</v>
      </c>
      <c r="AT5276" s="2" t="s">
        <v>81</v>
      </c>
    </row>
    <row r="5277" spans="2:46">
      <c r="B5277" s="87">
        <v>399</v>
      </c>
      <c r="C5277" s="1"/>
      <c r="D5277" s="1"/>
      <c r="E5277" s="3">
        <v>9</v>
      </c>
      <c r="F5277" s="3" t="s">
        <v>114</v>
      </c>
      <c r="G5277" s="3">
        <v>2018</v>
      </c>
      <c r="L5277" s="4"/>
      <c r="N5277" s="3" t="s">
        <v>173</v>
      </c>
      <c r="P5277" s="3">
        <v>21</v>
      </c>
      <c r="Q5277" s="24">
        <v>21</v>
      </c>
      <c r="R5277" s="3">
        <v>7</v>
      </c>
      <c r="S5277" s="2" t="s">
        <v>3</v>
      </c>
      <c r="T5277" s="2" t="s">
        <v>44</v>
      </c>
      <c r="U5277" s="2" t="s">
        <v>72</v>
      </c>
      <c r="V5277" s="37" t="s">
        <v>72</v>
      </c>
      <c r="X5277" s="2" t="s">
        <v>222</v>
      </c>
      <c r="AA5277" s="20">
        <v>45.174228553200003</v>
      </c>
      <c r="AB5277" s="20">
        <v>-123.183572867</v>
      </c>
      <c r="AC5277" s="2" t="s">
        <v>45</v>
      </c>
      <c r="AE5277" s="2" t="s">
        <v>187</v>
      </c>
      <c r="AF5277" s="1" t="str">
        <f>CONCATENATE("ex ", AE5277)</f>
        <v>ex Prunus avium</v>
      </c>
      <c r="AG5277" s="2" t="s">
        <v>81</v>
      </c>
      <c r="AH5277" s="2" t="s">
        <v>1784</v>
      </c>
      <c r="AT5277" s="2" t="s">
        <v>81</v>
      </c>
    </row>
    <row r="5278" spans="2:46">
      <c r="B5278" s="87">
        <v>400</v>
      </c>
      <c r="C5278" s="1"/>
      <c r="D5278" s="1"/>
      <c r="E5278" s="3">
        <v>9</v>
      </c>
      <c r="F5278" s="3" t="s">
        <v>114</v>
      </c>
      <c r="G5278" s="3">
        <v>2018</v>
      </c>
      <c r="L5278" s="4"/>
      <c r="N5278" s="3" t="s">
        <v>173</v>
      </c>
      <c r="P5278" s="3">
        <v>21</v>
      </c>
      <c r="Q5278" s="24">
        <v>21</v>
      </c>
      <c r="R5278" s="3">
        <v>8</v>
      </c>
      <c r="S5278" s="2" t="s">
        <v>3</v>
      </c>
      <c r="T5278" s="2" t="s">
        <v>44</v>
      </c>
      <c r="U5278" s="2" t="s">
        <v>72</v>
      </c>
      <c r="V5278" s="37" t="s">
        <v>72</v>
      </c>
      <c r="X5278" s="2" t="s">
        <v>222</v>
      </c>
      <c r="AA5278" s="20">
        <v>45.174228553200003</v>
      </c>
      <c r="AB5278" s="20">
        <v>-123.183572867</v>
      </c>
      <c r="AC5278" s="2" t="s">
        <v>45</v>
      </c>
      <c r="AE5278" s="2" t="s">
        <v>187</v>
      </c>
      <c r="AF5278" s="1" t="str">
        <f>CONCATENATE("ex ", AE5278)</f>
        <v>ex Prunus avium</v>
      </c>
      <c r="AG5278" s="2" t="s">
        <v>81</v>
      </c>
      <c r="AH5278" s="2" t="s">
        <v>1784</v>
      </c>
      <c r="AT5278" s="2" t="s">
        <v>81</v>
      </c>
    </row>
    <row r="5279" spans="2:46">
      <c r="B5279" s="87">
        <v>401</v>
      </c>
      <c r="C5279" s="1"/>
      <c r="D5279" s="1"/>
      <c r="E5279" s="3">
        <v>9</v>
      </c>
      <c r="F5279" s="3" t="s">
        <v>114</v>
      </c>
      <c r="G5279" s="3">
        <v>2018</v>
      </c>
      <c r="L5279" s="4"/>
      <c r="N5279" s="3" t="s">
        <v>173</v>
      </c>
      <c r="P5279" s="3">
        <v>21</v>
      </c>
      <c r="Q5279" s="24">
        <v>21</v>
      </c>
      <c r="R5279" s="3">
        <v>9</v>
      </c>
      <c r="S5279" s="2" t="s">
        <v>3</v>
      </c>
      <c r="T5279" s="2" t="s">
        <v>44</v>
      </c>
      <c r="U5279" s="2" t="s">
        <v>72</v>
      </c>
      <c r="V5279" s="37" t="s">
        <v>72</v>
      </c>
      <c r="X5279" s="2" t="s">
        <v>222</v>
      </c>
      <c r="AA5279" s="20">
        <v>45.174228553200003</v>
      </c>
      <c r="AB5279" s="20">
        <v>-123.183572867</v>
      </c>
      <c r="AC5279" s="2" t="s">
        <v>45</v>
      </c>
      <c r="AE5279" s="2" t="s">
        <v>187</v>
      </c>
      <c r="AF5279" s="1" t="str">
        <f>CONCATENATE("ex ", AE5279)</f>
        <v>ex Prunus avium</v>
      </c>
      <c r="AG5279" s="2" t="s">
        <v>81</v>
      </c>
      <c r="AH5279" s="2" t="s">
        <v>1784</v>
      </c>
      <c r="AT5279" s="2" t="s">
        <v>81</v>
      </c>
    </row>
    <row r="5280" spans="2:46">
      <c r="B5280" s="87">
        <v>402</v>
      </c>
      <c r="C5280" s="1"/>
      <c r="D5280" s="1"/>
      <c r="E5280" s="3">
        <v>9</v>
      </c>
      <c r="F5280" s="3" t="s">
        <v>114</v>
      </c>
      <c r="G5280" s="3">
        <v>2018</v>
      </c>
      <c r="L5280" s="4"/>
      <c r="N5280" s="3" t="s">
        <v>173</v>
      </c>
      <c r="P5280" s="3">
        <v>21</v>
      </c>
      <c r="Q5280" s="24">
        <v>21</v>
      </c>
      <c r="R5280" s="3">
        <v>10</v>
      </c>
      <c r="S5280" s="2" t="s">
        <v>3</v>
      </c>
      <c r="T5280" s="2" t="s">
        <v>44</v>
      </c>
      <c r="U5280" s="2" t="s">
        <v>72</v>
      </c>
      <c r="V5280" s="37" t="s">
        <v>72</v>
      </c>
      <c r="X5280" s="2" t="s">
        <v>222</v>
      </c>
      <c r="AA5280" s="20">
        <v>45.174228553200003</v>
      </c>
      <c r="AB5280" s="20">
        <v>-123.183572867</v>
      </c>
      <c r="AC5280" s="2" t="s">
        <v>45</v>
      </c>
      <c r="AE5280" s="2" t="s">
        <v>187</v>
      </c>
      <c r="AF5280" s="1" t="str">
        <f>CONCATENATE("ex ", AE5280)</f>
        <v>ex Prunus avium</v>
      </c>
      <c r="AG5280" s="2" t="s">
        <v>81</v>
      </c>
      <c r="AH5280" s="2" t="s">
        <v>1784</v>
      </c>
      <c r="AT5280" s="2" t="s">
        <v>81</v>
      </c>
    </row>
    <row r="5281" spans="1:56">
      <c r="B5281" s="87">
        <v>403</v>
      </c>
      <c r="C5281" s="1"/>
      <c r="D5281" s="1"/>
      <c r="E5281" s="3">
        <v>9</v>
      </c>
      <c r="F5281" s="3" t="s">
        <v>114</v>
      </c>
      <c r="G5281" s="3">
        <v>2018</v>
      </c>
      <c r="L5281" s="4"/>
      <c r="N5281" s="3" t="s">
        <v>173</v>
      </c>
      <c r="P5281" s="3">
        <v>21</v>
      </c>
      <c r="Q5281" s="24">
        <v>21</v>
      </c>
      <c r="R5281" s="3">
        <v>11</v>
      </c>
      <c r="S5281" s="2" t="s">
        <v>3</v>
      </c>
      <c r="T5281" s="2" t="s">
        <v>44</v>
      </c>
      <c r="U5281" s="2" t="s">
        <v>72</v>
      </c>
      <c r="V5281" s="37" t="s">
        <v>72</v>
      </c>
      <c r="X5281" s="2" t="s">
        <v>222</v>
      </c>
      <c r="AA5281" s="20">
        <v>45.174228553200003</v>
      </c>
      <c r="AB5281" s="20">
        <v>-123.183572867</v>
      </c>
      <c r="AC5281" s="2" t="s">
        <v>45</v>
      </c>
      <c r="AE5281" s="2" t="s">
        <v>187</v>
      </c>
      <c r="AF5281" s="1" t="str">
        <f>CONCATENATE("ex ", AE5281)</f>
        <v>ex Prunus avium</v>
      </c>
      <c r="AG5281" s="2" t="s">
        <v>81</v>
      </c>
      <c r="AH5281" s="2" t="s">
        <v>1784</v>
      </c>
      <c r="AT5281" s="2" t="s">
        <v>81</v>
      </c>
    </row>
    <row r="5282" spans="1:56">
      <c r="B5282" s="87">
        <v>404</v>
      </c>
      <c r="C5282" s="1"/>
      <c r="D5282" s="1"/>
      <c r="E5282" s="3">
        <v>9</v>
      </c>
      <c r="F5282" s="3" t="s">
        <v>114</v>
      </c>
      <c r="G5282" s="3">
        <v>2018</v>
      </c>
      <c r="L5282" s="4"/>
      <c r="N5282" s="3" t="s">
        <v>173</v>
      </c>
      <c r="P5282" s="3">
        <v>21</v>
      </c>
      <c r="Q5282" s="24">
        <v>21</v>
      </c>
      <c r="R5282" s="3">
        <v>12</v>
      </c>
      <c r="S5282" s="2" t="s">
        <v>3</v>
      </c>
      <c r="T5282" s="2" t="s">
        <v>44</v>
      </c>
      <c r="U5282" s="2" t="s">
        <v>72</v>
      </c>
      <c r="V5282" s="37" t="s">
        <v>72</v>
      </c>
      <c r="X5282" s="2" t="s">
        <v>222</v>
      </c>
      <c r="AA5282" s="20">
        <v>45.174228553200003</v>
      </c>
      <c r="AB5282" s="20">
        <v>-123.183572867</v>
      </c>
      <c r="AC5282" s="2" t="s">
        <v>45</v>
      </c>
      <c r="AE5282" s="2" t="s">
        <v>187</v>
      </c>
      <c r="AF5282" s="1" t="str">
        <f>CONCATENATE("ex ", AE5282)</f>
        <v>ex Prunus avium</v>
      </c>
      <c r="AG5282" s="2" t="s">
        <v>81</v>
      </c>
      <c r="AH5282" s="2" t="s">
        <v>1784</v>
      </c>
      <c r="AT5282" s="2" t="s">
        <v>81</v>
      </c>
    </row>
    <row r="5283" spans="1:56">
      <c r="B5283" s="87">
        <v>405</v>
      </c>
      <c r="C5283" s="1"/>
      <c r="D5283" s="1"/>
      <c r="E5283" s="3">
        <v>9</v>
      </c>
      <c r="F5283" s="3" t="s">
        <v>114</v>
      </c>
      <c r="G5283" s="3">
        <v>2018</v>
      </c>
      <c r="L5283" s="4"/>
      <c r="N5283" s="3" t="s">
        <v>173</v>
      </c>
      <c r="P5283" s="3">
        <v>21</v>
      </c>
      <c r="Q5283" s="24">
        <v>21</v>
      </c>
      <c r="R5283" s="3">
        <v>13</v>
      </c>
      <c r="S5283" s="2" t="s">
        <v>3</v>
      </c>
      <c r="T5283" s="2" t="s">
        <v>44</v>
      </c>
      <c r="U5283" s="2" t="s">
        <v>72</v>
      </c>
      <c r="V5283" s="37" t="s">
        <v>72</v>
      </c>
      <c r="X5283" s="2" t="s">
        <v>222</v>
      </c>
      <c r="AA5283" s="20">
        <v>45.174228553200003</v>
      </c>
      <c r="AB5283" s="20">
        <v>-123.183572867</v>
      </c>
      <c r="AC5283" s="2" t="s">
        <v>45</v>
      </c>
      <c r="AE5283" s="2" t="s">
        <v>187</v>
      </c>
      <c r="AF5283" s="1" t="str">
        <f>CONCATENATE("ex ", AE5283)</f>
        <v>ex Prunus avium</v>
      </c>
      <c r="AG5283" s="2" t="s">
        <v>81</v>
      </c>
      <c r="AH5283" s="2" t="s">
        <v>1784</v>
      </c>
      <c r="AT5283" s="2" t="s">
        <v>81</v>
      </c>
    </row>
    <row r="5284" spans="1:56">
      <c r="B5284" s="87">
        <v>406</v>
      </c>
      <c r="C5284" s="1"/>
      <c r="D5284" s="1"/>
      <c r="E5284" s="3">
        <v>9</v>
      </c>
      <c r="F5284" s="3" t="s">
        <v>114</v>
      </c>
      <c r="G5284" s="3">
        <v>2018</v>
      </c>
      <c r="L5284" s="4"/>
      <c r="N5284" s="3" t="s">
        <v>173</v>
      </c>
      <c r="P5284" s="3">
        <v>21</v>
      </c>
      <c r="Q5284" s="24">
        <v>21</v>
      </c>
      <c r="R5284" s="3">
        <v>14</v>
      </c>
      <c r="S5284" s="2" t="s">
        <v>3</v>
      </c>
      <c r="T5284" s="2" t="s">
        <v>44</v>
      </c>
      <c r="U5284" s="2" t="s">
        <v>72</v>
      </c>
      <c r="V5284" s="37" t="s">
        <v>72</v>
      </c>
      <c r="X5284" s="2" t="s">
        <v>222</v>
      </c>
      <c r="AA5284" s="20">
        <v>45.174228553200003</v>
      </c>
      <c r="AB5284" s="20">
        <v>-123.183572867</v>
      </c>
      <c r="AC5284" s="2" t="s">
        <v>45</v>
      </c>
      <c r="AE5284" s="2" t="s">
        <v>187</v>
      </c>
      <c r="AF5284" s="1" t="str">
        <f>CONCATENATE("ex ", AE5284)</f>
        <v>ex Prunus avium</v>
      </c>
      <c r="AG5284" s="2" t="s">
        <v>81</v>
      </c>
      <c r="AH5284" s="2" t="s">
        <v>1784</v>
      </c>
      <c r="AT5284" s="2" t="s">
        <v>81</v>
      </c>
      <c r="BD5284" s="13"/>
    </row>
    <row r="5285" spans="1:56">
      <c r="B5285" s="87">
        <v>407</v>
      </c>
      <c r="C5285" s="1"/>
      <c r="D5285" s="1"/>
      <c r="E5285" s="3">
        <v>9</v>
      </c>
      <c r="F5285" s="3" t="s">
        <v>114</v>
      </c>
      <c r="G5285" s="3">
        <v>2018</v>
      </c>
      <c r="L5285" s="4"/>
      <c r="N5285" s="3" t="s">
        <v>173</v>
      </c>
      <c r="P5285" s="3">
        <v>21</v>
      </c>
      <c r="Q5285" s="24">
        <v>21</v>
      </c>
      <c r="R5285" s="3">
        <v>15</v>
      </c>
      <c r="S5285" s="2" t="s">
        <v>3</v>
      </c>
      <c r="T5285" s="2" t="s">
        <v>44</v>
      </c>
      <c r="U5285" s="2" t="s">
        <v>72</v>
      </c>
      <c r="V5285" s="37" t="s">
        <v>72</v>
      </c>
      <c r="X5285" s="2" t="s">
        <v>222</v>
      </c>
      <c r="AA5285" s="20">
        <v>45.174228553200003</v>
      </c>
      <c r="AB5285" s="20">
        <v>-123.183572867</v>
      </c>
      <c r="AC5285" s="2" t="s">
        <v>45</v>
      </c>
      <c r="AE5285" s="2" t="s">
        <v>187</v>
      </c>
      <c r="AF5285" s="1" t="str">
        <f>CONCATENATE("ex ", AE5285)</f>
        <v>ex Prunus avium</v>
      </c>
      <c r="AG5285" s="2" t="s">
        <v>81</v>
      </c>
      <c r="AH5285" s="2" t="s">
        <v>1784</v>
      </c>
      <c r="AT5285" s="2" t="s">
        <v>81</v>
      </c>
    </row>
    <row r="5286" spans="1:56">
      <c r="B5286" s="87">
        <v>408</v>
      </c>
      <c r="C5286" s="1"/>
      <c r="D5286" s="1"/>
      <c r="E5286" s="3">
        <v>9</v>
      </c>
      <c r="F5286" s="3" t="s">
        <v>114</v>
      </c>
      <c r="G5286" s="3">
        <v>2018</v>
      </c>
      <c r="L5286" s="4"/>
      <c r="N5286" s="3" t="s">
        <v>174</v>
      </c>
      <c r="P5286" s="3">
        <v>22</v>
      </c>
      <c r="Q5286" s="24">
        <v>22</v>
      </c>
      <c r="R5286" s="3">
        <v>1</v>
      </c>
      <c r="S5286" s="2" t="s">
        <v>3</v>
      </c>
      <c r="T5286" s="2" t="s">
        <v>44</v>
      </c>
      <c r="U5286" s="2" t="s">
        <v>72</v>
      </c>
      <c r="V5286" s="37" t="s">
        <v>72</v>
      </c>
      <c r="X5286" s="2" t="s">
        <v>222</v>
      </c>
      <c r="AA5286" s="20">
        <v>45.174940793099999</v>
      </c>
      <c r="AB5286" s="20">
        <v>-123.1836261314</v>
      </c>
      <c r="AC5286" s="2" t="s">
        <v>45</v>
      </c>
      <c r="AE5286" s="2" t="s">
        <v>188</v>
      </c>
      <c r="AF5286" s="1" t="str">
        <f>CONCATENATE("ex ", AE5286)</f>
        <v>ex Erythronium</v>
      </c>
      <c r="AG5286" s="2" t="s">
        <v>81</v>
      </c>
      <c r="AH5286" s="2" t="s">
        <v>1784</v>
      </c>
      <c r="AT5286" s="2" t="s">
        <v>81</v>
      </c>
    </row>
    <row r="5287" spans="1:56">
      <c r="B5287" s="87">
        <v>409</v>
      </c>
      <c r="C5287" s="1"/>
      <c r="D5287" s="1"/>
      <c r="E5287" s="3">
        <v>9</v>
      </c>
      <c r="F5287" s="3" t="s">
        <v>114</v>
      </c>
      <c r="G5287" s="3">
        <v>2018</v>
      </c>
      <c r="L5287" s="4"/>
      <c r="N5287" s="3" t="s">
        <v>174</v>
      </c>
      <c r="P5287" s="3">
        <v>22</v>
      </c>
      <c r="Q5287" s="24">
        <v>22</v>
      </c>
      <c r="R5287" s="3">
        <v>2</v>
      </c>
      <c r="S5287" s="2" t="s">
        <v>3</v>
      </c>
      <c r="T5287" s="2" t="s">
        <v>44</v>
      </c>
      <c r="U5287" s="2" t="s">
        <v>72</v>
      </c>
      <c r="V5287" s="37" t="s">
        <v>72</v>
      </c>
      <c r="X5287" s="2" t="s">
        <v>222</v>
      </c>
      <c r="AA5287" s="20">
        <v>45.174940793099999</v>
      </c>
      <c r="AB5287" s="20">
        <v>-123.1836261314</v>
      </c>
      <c r="AC5287" s="2" t="s">
        <v>45</v>
      </c>
      <c r="AE5287" s="2" t="s">
        <v>188</v>
      </c>
      <c r="AF5287" s="1" t="str">
        <f>CONCATENATE("ex ", AE5287)</f>
        <v>ex Erythronium</v>
      </c>
      <c r="AG5287" s="2" t="s">
        <v>81</v>
      </c>
      <c r="AH5287" s="2" t="s">
        <v>1784</v>
      </c>
      <c r="AT5287" s="2" t="s">
        <v>81</v>
      </c>
    </row>
    <row r="5288" spans="1:56">
      <c r="B5288" s="87">
        <v>410</v>
      </c>
      <c r="C5288" s="1"/>
      <c r="D5288" s="1"/>
      <c r="E5288" s="3">
        <v>9</v>
      </c>
      <c r="F5288" s="3" t="s">
        <v>114</v>
      </c>
      <c r="G5288" s="3">
        <v>2018</v>
      </c>
      <c r="L5288" s="4"/>
      <c r="N5288" s="3" t="s">
        <v>174</v>
      </c>
      <c r="P5288" s="3">
        <v>22</v>
      </c>
      <c r="Q5288" s="24">
        <v>22</v>
      </c>
      <c r="R5288" s="3">
        <v>3</v>
      </c>
      <c r="S5288" s="2" t="s">
        <v>3</v>
      </c>
      <c r="T5288" s="2" t="s">
        <v>44</v>
      </c>
      <c r="U5288" s="2" t="s">
        <v>72</v>
      </c>
      <c r="V5288" s="37" t="s">
        <v>72</v>
      </c>
      <c r="X5288" s="2" t="s">
        <v>222</v>
      </c>
      <c r="AA5288" s="20">
        <v>45.174940793099999</v>
      </c>
      <c r="AB5288" s="20">
        <v>-123.1836261314</v>
      </c>
      <c r="AC5288" s="2" t="s">
        <v>45</v>
      </c>
      <c r="AE5288" s="2" t="s">
        <v>188</v>
      </c>
      <c r="AF5288" s="1" t="str">
        <f>CONCATENATE("ex ", AE5288)</f>
        <v>ex Erythronium</v>
      </c>
      <c r="AG5288" s="2" t="s">
        <v>81</v>
      </c>
      <c r="AH5288" s="2" t="s">
        <v>1784</v>
      </c>
      <c r="AT5288" s="2" t="s">
        <v>81</v>
      </c>
    </row>
    <row r="5289" spans="1:56">
      <c r="B5289" s="87">
        <v>411</v>
      </c>
      <c r="C5289" s="1"/>
      <c r="D5289" s="1"/>
      <c r="E5289" s="3">
        <v>9</v>
      </c>
      <c r="F5289" s="3" t="s">
        <v>114</v>
      </c>
      <c r="G5289" s="3">
        <v>2018</v>
      </c>
      <c r="L5289" s="4"/>
      <c r="N5289" s="3" t="s">
        <v>174</v>
      </c>
      <c r="P5289" s="3">
        <v>22</v>
      </c>
      <c r="Q5289" s="24">
        <v>22</v>
      </c>
      <c r="R5289" s="3">
        <v>4</v>
      </c>
      <c r="S5289" s="2" t="s">
        <v>3</v>
      </c>
      <c r="T5289" s="2" t="s">
        <v>44</v>
      </c>
      <c r="U5289" s="2" t="s">
        <v>72</v>
      </c>
      <c r="V5289" s="37" t="s">
        <v>72</v>
      </c>
      <c r="X5289" s="2" t="s">
        <v>222</v>
      </c>
      <c r="AA5289" s="20">
        <v>45.174940793099999</v>
      </c>
      <c r="AB5289" s="20">
        <v>-123.1836261314</v>
      </c>
      <c r="AC5289" s="2" t="s">
        <v>45</v>
      </c>
      <c r="AE5289" s="2" t="s">
        <v>188</v>
      </c>
      <c r="AF5289" s="1" t="str">
        <f>CONCATENATE("ex ", AE5289)</f>
        <v>ex Erythronium</v>
      </c>
      <c r="AG5289" s="2" t="s">
        <v>81</v>
      </c>
      <c r="AH5289" s="2" t="s">
        <v>1784</v>
      </c>
      <c r="AT5289" s="2" t="s">
        <v>81</v>
      </c>
    </row>
    <row r="5290" spans="1:56">
      <c r="B5290" s="87">
        <v>412</v>
      </c>
      <c r="C5290" s="1"/>
      <c r="D5290" s="1"/>
      <c r="E5290" s="3">
        <v>9</v>
      </c>
      <c r="F5290" s="3" t="s">
        <v>114</v>
      </c>
      <c r="G5290" s="3">
        <v>2018</v>
      </c>
      <c r="L5290" s="4"/>
      <c r="N5290" s="3" t="s">
        <v>174</v>
      </c>
      <c r="P5290" s="3">
        <v>22</v>
      </c>
      <c r="Q5290" s="24">
        <v>22</v>
      </c>
      <c r="R5290" s="3">
        <v>5</v>
      </c>
      <c r="S5290" s="2" t="s">
        <v>3</v>
      </c>
      <c r="T5290" s="2" t="s">
        <v>44</v>
      </c>
      <c r="U5290" s="2" t="s">
        <v>72</v>
      </c>
      <c r="V5290" s="37" t="s">
        <v>72</v>
      </c>
      <c r="X5290" s="2" t="s">
        <v>222</v>
      </c>
      <c r="AA5290" s="20">
        <v>45.174940793099999</v>
      </c>
      <c r="AB5290" s="20">
        <v>-123.1836261314</v>
      </c>
      <c r="AC5290" s="2" t="s">
        <v>45</v>
      </c>
      <c r="AE5290" s="2" t="s">
        <v>188</v>
      </c>
      <c r="AF5290" s="1" t="str">
        <f>CONCATENATE("ex ", AE5290)</f>
        <v>ex Erythronium</v>
      </c>
      <c r="AG5290" s="2" t="s">
        <v>81</v>
      </c>
      <c r="AH5290" s="2" t="s">
        <v>1784</v>
      </c>
      <c r="AT5290" s="2" t="s">
        <v>81</v>
      </c>
    </row>
    <row r="5291" spans="1:56">
      <c r="A5291" s="14"/>
      <c r="B5291" s="87">
        <v>413</v>
      </c>
      <c r="C5291" s="1"/>
      <c r="D5291" s="1"/>
      <c r="E5291" s="3">
        <v>9</v>
      </c>
      <c r="F5291" s="3" t="s">
        <v>114</v>
      </c>
      <c r="G5291" s="3">
        <v>2018</v>
      </c>
      <c r="L5291" s="4"/>
      <c r="N5291" s="3" t="s">
        <v>174</v>
      </c>
      <c r="P5291" s="3">
        <v>22</v>
      </c>
      <c r="Q5291" s="24">
        <v>22</v>
      </c>
      <c r="R5291" s="3">
        <v>6</v>
      </c>
      <c r="S5291" s="2" t="s">
        <v>3</v>
      </c>
      <c r="T5291" s="2" t="s">
        <v>44</v>
      </c>
      <c r="U5291" s="2" t="s">
        <v>72</v>
      </c>
      <c r="V5291" s="37" t="s">
        <v>72</v>
      </c>
      <c r="X5291" s="2" t="s">
        <v>222</v>
      </c>
      <c r="AA5291" s="20">
        <v>45.174940793099999</v>
      </c>
      <c r="AB5291" s="20">
        <v>-123.1836261314</v>
      </c>
      <c r="AC5291" s="2" t="s">
        <v>45</v>
      </c>
      <c r="AE5291" s="2" t="s">
        <v>188</v>
      </c>
      <c r="AF5291" s="1" t="str">
        <f>CONCATENATE("ex ", AE5291)</f>
        <v>ex Erythronium</v>
      </c>
      <c r="AG5291" s="2" t="s">
        <v>81</v>
      </c>
      <c r="AH5291" s="2" t="s">
        <v>1784</v>
      </c>
      <c r="AT5291" s="2" t="s">
        <v>81</v>
      </c>
    </row>
    <row r="5292" spans="1:56">
      <c r="B5292" s="87">
        <v>429</v>
      </c>
      <c r="C5292" s="1"/>
      <c r="D5292" s="1"/>
      <c r="E5292" s="3">
        <v>9</v>
      </c>
      <c r="F5292" s="3" t="s">
        <v>114</v>
      </c>
      <c r="G5292" s="3">
        <v>2018</v>
      </c>
      <c r="L5292" s="4"/>
      <c r="N5292" s="3" t="s">
        <v>175</v>
      </c>
      <c r="P5292" s="3">
        <v>23</v>
      </c>
      <c r="Q5292" s="24">
        <v>23</v>
      </c>
      <c r="R5292" s="3">
        <v>1</v>
      </c>
      <c r="S5292" s="2" t="s">
        <v>3</v>
      </c>
      <c r="T5292" s="2" t="s">
        <v>44</v>
      </c>
      <c r="U5292" s="2" t="s">
        <v>72</v>
      </c>
      <c r="V5292" s="37" t="s">
        <v>72</v>
      </c>
      <c r="X5292" s="2" t="s">
        <v>222</v>
      </c>
      <c r="AA5292" s="20">
        <v>45.171543826499999</v>
      </c>
      <c r="AB5292" s="20">
        <v>-123.1840469971</v>
      </c>
      <c r="AC5292" s="2" t="s">
        <v>45</v>
      </c>
      <c r="AE5292" s="2" t="s">
        <v>120</v>
      </c>
      <c r="AF5292" s="1" t="str">
        <f>CONCATENATE("ex ", AE5292)</f>
        <v>ex Raphanus</v>
      </c>
      <c r="AG5292" s="2" t="s">
        <v>81</v>
      </c>
      <c r="AH5292" s="2" t="s">
        <v>1784</v>
      </c>
      <c r="AT5292" s="2" t="s">
        <v>81</v>
      </c>
    </row>
    <row r="5293" spans="1:56">
      <c r="B5293" s="87">
        <v>430</v>
      </c>
      <c r="C5293" s="1"/>
      <c r="D5293" s="1"/>
      <c r="E5293" s="3">
        <v>9</v>
      </c>
      <c r="F5293" s="3" t="s">
        <v>114</v>
      </c>
      <c r="G5293" s="3">
        <v>2018</v>
      </c>
      <c r="L5293" s="4"/>
      <c r="N5293" s="3" t="s">
        <v>175</v>
      </c>
      <c r="P5293" s="3">
        <v>23</v>
      </c>
      <c r="Q5293" s="24">
        <v>23</v>
      </c>
      <c r="R5293" s="3">
        <v>2</v>
      </c>
      <c r="S5293" s="2" t="s">
        <v>3</v>
      </c>
      <c r="T5293" s="2" t="s">
        <v>44</v>
      </c>
      <c r="U5293" s="2" t="s">
        <v>72</v>
      </c>
      <c r="V5293" s="37" t="s">
        <v>72</v>
      </c>
      <c r="X5293" s="2" t="s">
        <v>222</v>
      </c>
      <c r="AA5293" s="20">
        <v>45.171543826499999</v>
      </c>
      <c r="AB5293" s="20">
        <v>-123.1840469971</v>
      </c>
      <c r="AC5293" s="2" t="s">
        <v>45</v>
      </c>
      <c r="AE5293" s="2" t="s">
        <v>120</v>
      </c>
      <c r="AF5293" s="1" t="str">
        <f>CONCATENATE("ex ", AE5293)</f>
        <v>ex Raphanus</v>
      </c>
      <c r="AG5293" s="2" t="s">
        <v>81</v>
      </c>
      <c r="AH5293" s="2" t="s">
        <v>1784</v>
      </c>
      <c r="AT5293" s="2" t="s">
        <v>81</v>
      </c>
    </row>
    <row r="5294" spans="1:56">
      <c r="B5294" s="87">
        <v>431</v>
      </c>
      <c r="C5294" s="1"/>
      <c r="D5294" s="1"/>
      <c r="E5294" s="3">
        <v>9</v>
      </c>
      <c r="F5294" s="3" t="s">
        <v>114</v>
      </c>
      <c r="G5294" s="3">
        <v>2018</v>
      </c>
      <c r="L5294" s="4"/>
      <c r="N5294" s="3" t="s">
        <v>175</v>
      </c>
      <c r="P5294" s="3">
        <v>23</v>
      </c>
      <c r="Q5294" s="24">
        <v>23</v>
      </c>
      <c r="R5294" s="3">
        <v>3</v>
      </c>
      <c r="S5294" s="2" t="s">
        <v>3</v>
      </c>
      <c r="T5294" s="2" t="s">
        <v>44</v>
      </c>
      <c r="U5294" s="2" t="s">
        <v>72</v>
      </c>
      <c r="V5294" s="37" t="s">
        <v>72</v>
      </c>
      <c r="X5294" s="2" t="s">
        <v>222</v>
      </c>
      <c r="AA5294" s="20">
        <v>45.171543826499999</v>
      </c>
      <c r="AB5294" s="20">
        <v>-123.1840469971</v>
      </c>
      <c r="AC5294" s="2" t="s">
        <v>45</v>
      </c>
      <c r="AE5294" s="2" t="s">
        <v>120</v>
      </c>
      <c r="AF5294" s="1" t="str">
        <f>CONCATENATE("ex ", AE5294)</f>
        <v>ex Raphanus</v>
      </c>
      <c r="AG5294" s="2" t="s">
        <v>81</v>
      </c>
      <c r="AH5294" s="2" t="s">
        <v>1784</v>
      </c>
      <c r="AT5294" s="2" t="s">
        <v>81</v>
      </c>
    </row>
    <row r="5295" spans="1:56">
      <c r="B5295" s="87">
        <v>432</v>
      </c>
      <c r="E5295" s="3">
        <v>9</v>
      </c>
      <c r="F5295" s="3" t="s">
        <v>114</v>
      </c>
      <c r="G5295" s="3">
        <v>2018</v>
      </c>
      <c r="L5295" s="4"/>
      <c r="N5295" s="3" t="s">
        <v>175</v>
      </c>
      <c r="P5295" s="3">
        <v>23</v>
      </c>
      <c r="Q5295" s="24">
        <v>23</v>
      </c>
      <c r="R5295" s="3">
        <v>4</v>
      </c>
      <c r="S5295" s="2" t="s">
        <v>3</v>
      </c>
      <c r="T5295" s="2" t="s">
        <v>44</v>
      </c>
      <c r="U5295" s="2" t="s">
        <v>72</v>
      </c>
      <c r="V5295" s="37" t="s">
        <v>72</v>
      </c>
      <c r="X5295" s="2" t="s">
        <v>222</v>
      </c>
      <c r="AA5295" s="20">
        <v>45.171543826499999</v>
      </c>
      <c r="AB5295" s="20">
        <v>-123.1840469971</v>
      </c>
      <c r="AC5295" s="2" t="s">
        <v>45</v>
      </c>
      <c r="AE5295" s="2" t="s">
        <v>120</v>
      </c>
      <c r="AF5295" s="1" t="str">
        <f>CONCATENATE("ex ", AE5295)</f>
        <v>ex Raphanus</v>
      </c>
      <c r="AG5295" s="2" t="s">
        <v>81</v>
      </c>
      <c r="AH5295" s="2" t="s">
        <v>1784</v>
      </c>
      <c r="AT5295" s="2" t="s">
        <v>81</v>
      </c>
    </row>
    <row r="5296" spans="1:56">
      <c r="B5296" s="87">
        <v>433</v>
      </c>
      <c r="E5296" s="3">
        <v>9</v>
      </c>
      <c r="F5296" s="3" t="s">
        <v>114</v>
      </c>
      <c r="G5296" s="3">
        <v>2018</v>
      </c>
      <c r="L5296" s="4"/>
      <c r="N5296" s="3" t="s">
        <v>175</v>
      </c>
      <c r="P5296" s="3">
        <v>23</v>
      </c>
      <c r="Q5296" s="24">
        <v>23</v>
      </c>
      <c r="R5296" s="3">
        <v>5</v>
      </c>
      <c r="S5296" s="2" t="s">
        <v>3</v>
      </c>
      <c r="T5296" s="2" t="s">
        <v>44</v>
      </c>
      <c r="U5296" s="2" t="s">
        <v>72</v>
      </c>
      <c r="V5296" s="37" t="s">
        <v>72</v>
      </c>
      <c r="X5296" s="2" t="s">
        <v>222</v>
      </c>
      <c r="AA5296" s="20">
        <v>45.171543826499999</v>
      </c>
      <c r="AB5296" s="20">
        <v>-123.1840469971</v>
      </c>
      <c r="AC5296" s="2" t="s">
        <v>45</v>
      </c>
      <c r="AE5296" s="2" t="s">
        <v>120</v>
      </c>
      <c r="AF5296" s="1" t="str">
        <f>CONCATENATE("ex ", AE5296)</f>
        <v>ex Raphanus</v>
      </c>
      <c r="AG5296" s="2" t="s">
        <v>81</v>
      </c>
      <c r="AH5296" s="2" t="s">
        <v>1784</v>
      </c>
      <c r="AT5296" s="2" t="s">
        <v>81</v>
      </c>
    </row>
    <row r="5297" spans="2:46">
      <c r="B5297" s="87">
        <v>434</v>
      </c>
      <c r="E5297" s="3">
        <v>9</v>
      </c>
      <c r="F5297" s="3" t="s">
        <v>114</v>
      </c>
      <c r="G5297" s="3">
        <v>2018</v>
      </c>
      <c r="L5297" s="4"/>
      <c r="N5297" s="3" t="s">
        <v>175</v>
      </c>
      <c r="P5297" s="3">
        <v>23</v>
      </c>
      <c r="Q5297" s="24">
        <v>23</v>
      </c>
      <c r="R5297" s="3">
        <v>6</v>
      </c>
      <c r="S5297" s="2" t="s">
        <v>3</v>
      </c>
      <c r="T5297" s="2" t="s">
        <v>44</v>
      </c>
      <c r="U5297" s="2" t="s">
        <v>72</v>
      </c>
      <c r="V5297" s="37" t="s">
        <v>72</v>
      </c>
      <c r="X5297" s="2" t="s">
        <v>222</v>
      </c>
      <c r="AA5297" s="20">
        <v>45.171543826499999</v>
      </c>
      <c r="AB5297" s="20">
        <v>-123.1840469971</v>
      </c>
      <c r="AC5297" s="2" t="s">
        <v>45</v>
      </c>
      <c r="AE5297" s="2" t="s">
        <v>120</v>
      </c>
      <c r="AF5297" s="1" t="str">
        <f>CONCATENATE("ex ", AE5297)</f>
        <v>ex Raphanus</v>
      </c>
      <c r="AG5297" s="2" t="s">
        <v>81</v>
      </c>
      <c r="AH5297" s="2" t="s">
        <v>1784</v>
      </c>
      <c r="AT5297" s="2" t="s">
        <v>81</v>
      </c>
    </row>
    <row r="5298" spans="2:46">
      <c r="B5298" s="87">
        <v>442</v>
      </c>
      <c r="E5298" s="3">
        <v>9</v>
      </c>
      <c r="F5298" s="3" t="s">
        <v>114</v>
      </c>
      <c r="G5298" s="3">
        <v>2018</v>
      </c>
      <c r="L5298" s="4"/>
      <c r="N5298" s="3" t="s">
        <v>176</v>
      </c>
      <c r="P5298" s="3">
        <v>24</v>
      </c>
      <c r="Q5298" s="24">
        <v>24</v>
      </c>
      <c r="R5298" s="3">
        <v>1</v>
      </c>
      <c r="S5298" s="2" t="s">
        <v>3</v>
      </c>
      <c r="T5298" s="2" t="s">
        <v>44</v>
      </c>
      <c r="U5298" s="2" t="s">
        <v>72</v>
      </c>
      <c r="V5298" s="37" t="s">
        <v>72</v>
      </c>
      <c r="X5298" s="2" t="s">
        <v>222</v>
      </c>
      <c r="AA5298" s="20">
        <v>45.1706960319</v>
      </c>
      <c r="AB5298" s="20">
        <v>-123.1861523868</v>
      </c>
      <c r="AC5298" s="2" t="s">
        <v>45</v>
      </c>
      <c r="AE5298" s="2" t="s">
        <v>194</v>
      </c>
      <c r="AF5298" s="1" t="str">
        <f>CONCATENATE("ex ", AE5298)</f>
        <v>ex Pieris japonica</v>
      </c>
      <c r="AG5298" s="2" t="s">
        <v>81</v>
      </c>
      <c r="AH5298" s="2" t="s">
        <v>1784</v>
      </c>
      <c r="AT5298" s="2" t="s">
        <v>81</v>
      </c>
    </row>
    <row r="5299" spans="2:46">
      <c r="B5299" s="87">
        <v>443</v>
      </c>
      <c r="E5299" s="3">
        <v>9</v>
      </c>
      <c r="F5299" s="3" t="s">
        <v>114</v>
      </c>
      <c r="G5299" s="3">
        <v>2018</v>
      </c>
      <c r="L5299" s="4"/>
      <c r="N5299" s="3" t="s">
        <v>176</v>
      </c>
      <c r="P5299" s="3">
        <v>24</v>
      </c>
      <c r="Q5299" s="24">
        <v>24</v>
      </c>
      <c r="R5299" s="3">
        <v>2</v>
      </c>
      <c r="S5299" s="2" t="s">
        <v>3</v>
      </c>
      <c r="T5299" s="2" t="s">
        <v>44</v>
      </c>
      <c r="U5299" s="2" t="s">
        <v>72</v>
      </c>
      <c r="V5299" s="37" t="s">
        <v>72</v>
      </c>
      <c r="X5299" s="2" t="s">
        <v>222</v>
      </c>
      <c r="AA5299" s="20">
        <v>45.1706960319</v>
      </c>
      <c r="AB5299" s="20">
        <v>-123.1861523868</v>
      </c>
      <c r="AC5299" s="2" t="s">
        <v>45</v>
      </c>
      <c r="AE5299" s="2" t="s">
        <v>194</v>
      </c>
      <c r="AF5299" s="1" t="str">
        <f>CONCATENATE("ex ", AE5299)</f>
        <v>ex Pieris japonica</v>
      </c>
      <c r="AG5299" s="2" t="s">
        <v>81</v>
      </c>
      <c r="AH5299" s="2" t="s">
        <v>1784</v>
      </c>
      <c r="AT5299" s="2" t="s">
        <v>81</v>
      </c>
    </row>
    <row r="5300" spans="2:46">
      <c r="B5300" s="87">
        <v>444</v>
      </c>
      <c r="E5300" s="3">
        <v>9</v>
      </c>
      <c r="F5300" s="3" t="s">
        <v>114</v>
      </c>
      <c r="G5300" s="3">
        <v>2018</v>
      </c>
      <c r="L5300" s="4"/>
      <c r="N5300" s="3" t="s">
        <v>176</v>
      </c>
      <c r="P5300" s="3">
        <v>24</v>
      </c>
      <c r="Q5300" s="24">
        <v>24</v>
      </c>
      <c r="R5300" s="3">
        <v>3</v>
      </c>
      <c r="S5300" s="2" t="s">
        <v>3</v>
      </c>
      <c r="T5300" s="2" t="s">
        <v>44</v>
      </c>
      <c r="U5300" s="2" t="s">
        <v>72</v>
      </c>
      <c r="V5300" s="37" t="s">
        <v>72</v>
      </c>
      <c r="X5300" s="2" t="s">
        <v>222</v>
      </c>
      <c r="AA5300" s="20">
        <v>45.1706960319</v>
      </c>
      <c r="AB5300" s="20">
        <v>-123.1861523868</v>
      </c>
      <c r="AC5300" s="2" t="s">
        <v>45</v>
      </c>
      <c r="AE5300" s="2" t="s">
        <v>194</v>
      </c>
      <c r="AF5300" s="1" t="str">
        <f>CONCATENATE("ex ", AE5300)</f>
        <v>ex Pieris japonica</v>
      </c>
      <c r="AG5300" s="2" t="s">
        <v>81</v>
      </c>
      <c r="AH5300" s="2" t="s">
        <v>1784</v>
      </c>
      <c r="AT5300" s="2" t="s">
        <v>81</v>
      </c>
    </row>
    <row r="5301" spans="2:46">
      <c r="B5301" s="87">
        <v>445</v>
      </c>
      <c r="E5301" s="3">
        <v>9</v>
      </c>
      <c r="F5301" s="3" t="s">
        <v>114</v>
      </c>
      <c r="G5301" s="3">
        <v>2018</v>
      </c>
      <c r="L5301" s="4"/>
      <c r="N5301" s="3" t="s">
        <v>176</v>
      </c>
      <c r="P5301" s="3">
        <v>24</v>
      </c>
      <c r="Q5301" s="24">
        <v>24</v>
      </c>
      <c r="R5301" s="3">
        <v>4</v>
      </c>
      <c r="S5301" s="2" t="s">
        <v>3</v>
      </c>
      <c r="T5301" s="2" t="s">
        <v>44</v>
      </c>
      <c r="U5301" s="2" t="s">
        <v>72</v>
      </c>
      <c r="V5301" s="37" t="s">
        <v>72</v>
      </c>
      <c r="X5301" s="2" t="s">
        <v>222</v>
      </c>
      <c r="AA5301" s="20">
        <v>45.1706960319</v>
      </c>
      <c r="AB5301" s="20">
        <v>-123.1861523868</v>
      </c>
      <c r="AC5301" s="2" t="s">
        <v>45</v>
      </c>
      <c r="AE5301" s="2" t="s">
        <v>194</v>
      </c>
      <c r="AF5301" s="1" t="str">
        <f>CONCATENATE("ex ", AE5301)</f>
        <v>ex Pieris japonica</v>
      </c>
      <c r="AG5301" s="2" t="s">
        <v>81</v>
      </c>
      <c r="AH5301" s="2" t="s">
        <v>1784</v>
      </c>
      <c r="AT5301" s="2" t="s">
        <v>81</v>
      </c>
    </row>
    <row r="5302" spans="2:46">
      <c r="B5302" s="87">
        <v>446</v>
      </c>
      <c r="E5302" s="3">
        <v>9</v>
      </c>
      <c r="F5302" s="3" t="s">
        <v>114</v>
      </c>
      <c r="G5302" s="3">
        <v>2018</v>
      </c>
      <c r="L5302" s="4"/>
      <c r="N5302" s="3" t="s">
        <v>176</v>
      </c>
      <c r="P5302" s="3">
        <v>24</v>
      </c>
      <c r="Q5302" s="24">
        <v>24</v>
      </c>
      <c r="R5302" s="3">
        <v>5</v>
      </c>
      <c r="S5302" s="2" t="s">
        <v>3</v>
      </c>
      <c r="T5302" s="2" t="s">
        <v>44</v>
      </c>
      <c r="U5302" s="2" t="s">
        <v>72</v>
      </c>
      <c r="V5302" s="37" t="s">
        <v>72</v>
      </c>
      <c r="X5302" s="2" t="s">
        <v>222</v>
      </c>
      <c r="AA5302" s="20">
        <v>45.1706960319</v>
      </c>
      <c r="AB5302" s="20">
        <v>-123.1861523868</v>
      </c>
      <c r="AC5302" s="2" t="s">
        <v>45</v>
      </c>
      <c r="AE5302" s="2" t="s">
        <v>194</v>
      </c>
      <c r="AF5302" s="1" t="str">
        <f>CONCATENATE("ex ", AE5302)</f>
        <v>ex Pieris japonica</v>
      </c>
      <c r="AG5302" s="2" t="s">
        <v>81</v>
      </c>
      <c r="AH5302" s="2" t="s">
        <v>1784</v>
      </c>
      <c r="AT5302" s="2" t="s">
        <v>81</v>
      </c>
    </row>
    <row r="5303" spans="2:46">
      <c r="B5303" s="87">
        <v>447</v>
      </c>
      <c r="E5303" s="3">
        <v>9</v>
      </c>
      <c r="F5303" s="3" t="s">
        <v>114</v>
      </c>
      <c r="G5303" s="3">
        <v>2018</v>
      </c>
      <c r="L5303" s="4"/>
      <c r="N5303" s="3" t="s">
        <v>176</v>
      </c>
      <c r="P5303" s="3">
        <v>24</v>
      </c>
      <c r="Q5303" s="24">
        <v>24</v>
      </c>
      <c r="R5303" s="3">
        <v>6</v>
      </c>
      <c r="S5303" s="2" t="s">
        <v>3</v>
      </c>
      <c r="T5303" s="2" t="s">
        <v>44</v>
      </c>
      <c r="U5303" s="2" t="s">
        <v>72</v>
      </c>
      <c r="V5303" s="37" t="s">
        <v>72</v>
      </c>
      <c r="X5303" s="2" t="s">
        <v>222</v>
      </c>
      <c r="AA5303" s="20">
        <v>45.1706960319</v>
      </c>
      <c r="AB5303" s="20">
        <v>-123.1861523868</v>
      </c>
      <c r="AC5303" s="2" t="s">
        <v>45</v>
      </c>
      <c r="AE5303" s="2" t="s">
        <v>194</v>
      </c>
      <c r="AF5303" s="1" t="str">
        <f>CONCATENATE("ex ", AE5303)</f>
        <v>ex Pieris japonica</v>
      </c>
      <c r="AG5303" s="2" t="s">
        <v>81</v>
      </c>
      <c r="AH5303" s="2" t="s">
        <v>1784</v>
      </c>
      <c r="AT5303" s="2" t="s">
        <v>81</v>
      </c>
    </row>
    <row r="5304" spans="2:46">
      <c r="B5304" s="87">
        <v>448</v>
      </c>
      <c r="E5304" s="3">
        <v>10</v>
      </c>
      <c r="F5304" s="3" t="s">
        <v>114</v>
      </c>
      <c r="G5304" s="3">
        <v>2018</v>
      </c>
      <c r="L5304" s="4"/>
      <c r="N5304" s="3" t="s">
        <v>177</v>
      </c>
      <c r="P5304" s="3">
        <v>25</v>
      </c>
      <c r="Q5304" s="24">
        <v>25</v>
      </c>
      <c r="R5304" s="3">
        <v>1</v>
      </c>
      <c r="S5304" s="2" t="s">
        <v>3</v>
      </c>
      <c r="T5304" s="2" t="s">
        <v>44</v>
      </c>
      <c r="U5304" s="2" t="s">
        <v>72</v>
      </c>
      <c r="V5304" s="37" t="s">
        <v>72</v>
      </c>
      <c r="X5304" s="2" t="s">
        <v>222</v>
      </c>
      <c r="AA5304" s="20">
        <v>45.165640464500001</v>
      </c>
      <c r="AB5304" s="20">
        <v>-123.18649515689999</v>
      </c>
      <c r="AC5304" s="2" t="s">
        <v>45</v>
      </c>
      <c r="AE5304" s="2" t="s">
        <v>80</v>
      </c>
      <c r="AF5304" s="1" t="str">
        <f>CONCATENATE("ex ", AE5304)</f>
        <v>ex Acer macrophyllum</v>
      </c>
      <c r="AG5304" s="2" t="s">
        <v>81</v>
      </c>
      <c r="AH5304" s="2" t="s">
        <v>1784</v>
      </c>
      <c r="AT5304" s="2" t="s">
        <v>81</v>
      </c>
    </row>
    <row r="5305" spans="2:46">
      <c r="B5305" s="87">
        <v>449</v>
      </c>
      <c r="E5305" s="3">
        <v>10</v>
      </c>
      <c r="F5305" s="3" t="s">
        <v>114</v>
      </c>
      <c r="G5305" s="3">
        <v>2018</v>
      </c>
      <c r="L5305" s="4"/>
      <c r="N5305" s="3" t="s">
        <v>177</v>
      </c>
      <c r="P5305" s="3">
        <v>25</v>
      </c>
      <c r="Q5305" s="24">
        <v>25</v>
      </c>
      <c r="R5305" s="3">
        <v>2</v>
      </c>
      <c r="S5305" s="2" t="s">
        <v>3</v>
      </c>
      <c r="T5305" s="2" t="s">
        <v>44</v>
      </c>
      <c r="U5305" s="2" t="s">
        <v>72</v>
      </c>
      <c r="V5305" s="37" t="s">
        <v>72</v>
      </c>
      <c r="X5305" s="2" t="s">
        <v>222</v>
      </c>
      <c r="AA5305" s="20">
        <v>45.165640464500001</v>
      </c>
      <c r="AB5305" s="20">
        <v>-123.18649515689999</v>
      </c>
      <c r="AC5305" s="2" t="s">
        <v>45</v>
      </c>
      <c r="AE5305" s="2" t="s">
        <v>80</v>
      </c>
      <c r="AF5305" s="1" t="str">
        <f>CONCATENATE("ex ", AE5305)</f>
        <v>ex Acer macrophyllum</v>
      </c>
      <c r="AG5305" s="2" t="s">
        <v>81</v>
      </c>
      <c r="AH5305" s="2" t="s">
        <v>1784</v>
      </c>
      <c r="AT5305" s="2" t="s">
        <v>81</v>
      </c>
    </row>
    <row r="5306" spans="2:46">
      <c r="B5306" s="87">
        <v>450</v>
      </c>
      <c r="E5306" s="3">
        <v>10</v>
      </c>
      <c r="F5306" s="3" t="s">
        <v>114</v>
      </c>
      <c r="G5306" s="3">
        <v>2018</v>
      </c>
      <c r="L5306" s="4"/>
      <c r="N5306" s="3" t="s">
        <v>177</v>
      </c>
      <c r="P5306" s="3">
        <v>25</v>
      </c>
      <c r="Q5306" s="24">
        <v>25</v>
      </c>
      <c r="R5306" s="3">
        <v>3</v>
      </c>
      <c r="S5306" s="2" t="s">
        <v>3</v>
      </c>
      <c r="T5306" s="2" t="s">
        <v>44</v>
      </c>
      <c r="U5306" s="2" t="s">
        <v>72</v>
      </c>
      <c r="V5306" s="37" t="s">
        <v>72</v>
      </c>
      <c r="X5306" s="2" t="s">
        <v>222</v>
      </c>
      <c r="AA5306" s="20">
        <v>45.165640464500001</v>
      </c>
      <c r="AB5306" s="20">
        <v>-123.18649515689999</v>
      </c>
      <c r="AC5306" s="2" t="s">
        <v>45</v>
      </c>
      <c r="AE5306" s="2" t="s">
        <v>80</v>
      </c>
      <c r="AF5306" s="1" t="str">
        <f>CONCATENATE("ex ", AE5306)</f>
        <v>ex Acer macrophyllum</v>
      </c>
      <c r="AG5306" s="2" t="s">
        <v>81</v>
      </c>
      <c r="AH5306" s="2" t="s">
        <v>1784</v>
      </c>
      <c r="AT5306" s="2" t="s">
        <v>81</v>
      </c>
    </row>
    <row r="5307" spans="2:46">
      <c r="B5307" s="87">
        <v>451</v>
      </c>
      <c r="E5307" s="3">
        <v>10</v>
      </c>
      <c r="F5307" s="3" t="s">
        <v>114</v>
      </c>
      <c r="G5307" s="3">
        <v>2018</v>
      </c>
      <c r="L5307" s="4"/>
      <c r="N5307" s="3" t="s">
        <v>177</v>
      </c>
      <c r="P5307" s="3">
        <v>25</v>
      </c>
      <c r="Q5307" s="24">
        <v>25</v>
      </c>
      <c r="R5307" s="3">
        <v>4</v>
      </c>
      <c r="S5307" s="2" t="s">
        <v>3</v>
      </c>
      <c r="T5307" s="2" t="s">
        <v>44</v>
      </c>
      <c r="U5307" s="2" t="s">
        <v>72</v>
      </c>
      <c r="V5307" s="37" t="s">
        <v>72</v>
      </c>
      <c r="X5307" s="2" t="s">
        <v>222</v>
      </c>
      <c r="AA5307" s="20">
        <v>45.165640464500001</v>
      </c>
      <c r="AB5307" s="20">
        <v>-123.18649515689999</v>
      </c>
      <c r="AC5307" s="2" t="s">
        <v>45</v>
      </c>
      <c r="AE5307" s="2" t="s">
        <v>80</v>
      </c>
      <c r="AF5307" s="1" t="str">
        <f>CONCATENATE("ex ", AE5307)</f>
        <v>ex Acer macrophyllum</v>
      </c>
      <c r="AG5307" s="2" t="s">
        <v>81</v>
      </c>
      <c r="AH5307" s="2" t="s">
        <v>1784</v>
      </c>
      <c r="AT5307" s="2" t="s">
        <v>81</v>
      </c>
    </row>
    <row r="5308" spans="2:46">
      <c r="B5308" s="87">
        <v>452</v>
      </c>
      <c r="E5308" s="3">
        <v>10</v>
      </c>
      <c r="F5308" s="3" t="s">
        <v>114</v>
      </c>
      <c r="G5308" s="3">
        <v>2018</v>
      </c>
      <c r="L5308" s="4"/>
      <c r="N5308" s="3" t="s">
        <v>177</v>
      </c>
      <c r="P5308" s="3">
        <v>25</v>
      </c>
      <c r="Q5308" s="24">
        <v>25</v>
      </c>
      <c r="R5308" s="3">
        <v>5</v>
      </c>
      <c r="S5308" s="2" t="s">
        <v>3</v>
      </c>
      <c r="T5308" s="2" t="s">
        <v>44</v>
      </c>
      <c r="U5308" s="2" t="s">
        <v>72</v>
      </c>
      <c r="V5308" s="37" t="s">
        <v>72</v>
      </c>
      <c r="X5308" s="2" t="s">
        <v>222</v>
      </c>
      <c r="AA5308" s="20">
        <v>45.165640464500001</v>
      </c>
      <c r="AB5308" s="20">
        <v>-123.18649515689999</v>
      </c>
      <c r="AC5308" s="2" t="s">
        <v>45</v>
      </c>
      <c r="AE5308" s="2" t="s">
        <v>80</v>
      </c>
      <c r="AF5308" s="1" t="str">
        <f>CONCATENATE("ex ", AE5308)</f>
        <v>ex Acer macrophyllum</v>
      </c>
      <c r="AG5308" s="2" t="s">
        <v>81</v>
      </c>
      <c r="AH5308" s="2" t="s">
        <v>1784</v>
      </c>
      <c r="AT5308" s="2" t="s">
        <v>81</v>
      </c>
    </row>
    <row r="5309" spans="2:46">
      <c r="B5309" s="87">
        <v>453</v>
      </c>
      <c r="E5309" s="3">
        <v>10</v>
      </c>
      <c r="F5309" s="3" t="s">
        <v>114</v>
      </c>
      <c r="G5309" s="3">
        <v>2018</v>
      </c>
      <c r="L5309" s="4"/>
      <c r="N5309" s="3" t="s">
        <v>177</v>
      </c>
      <c r="P5309" s="3">
        <v>25</v>
      </c>
      <c r="Q5309" s="24">
        <v>25</v>
      </c>
      <c r="R5309" s="3">
        <v>6</v>
      </c>
      <c r="S5309" s="2" t="s">
        <v>3</v>
      </c>
      <c r="T5309" s="2" t="s">
        <v>44</v>
      </c>
      <c r="U5309" s="2" t="s">
        <v>72</v>
      </c>
      <c r="V5309" s="37" t="s">
        <v>72</v>
      </c>
      <c r="X5309" s="2" t="s">
        <v>222</v>
      </c>
      <c r="AA5309" s="20">
        <v>45.165640464500001</v>
      </c>
      <c r="AB5309" s="20">
        <v>-123.18649515689999</v>
      </c>
      <c r="AC5309" s="2" t="s">
        <v>45</v>
      </c>
      <c r="AE5309" s="2" t="s">
        <v>80</v>
      </c>
      <c r="AF5309" s="1" t="str">
        <f>CONCATENATE("ex ", AE5309)</f>
        <v>ex Acer macrophyllum</v>
      </c>
      <c r="AG5309" s="2" t="s">
        <v>81</v>
      </c>
      <c r="AH5309" s="2" t="s">
        <v>1784</v>
      </c>
      <c r="AT5309" s="2" t="s">
        <v>81</v>
      </c>
    </row>
    <row r="5310" spans="2:46">
      <c r="B5310" s="87">
        <v>525</v>
      </c>
      <c r="E5310" s="3">
        <v>17</v>
      </c>
      <c r="F5310" s="3" t="s">
        <v>114</v>
      </c>
      <c r="G5310" s="3">
        <v>2018</v>
      </c>
      <c r="L5310" s="4"/>
      <c r="N5310" s="3" t="s">
        <v>210</v>
      </c>
      <c r="P5310" s="3">
        <v>26</v>
      </c>
      <c r="Q5310" s="24">
        <v>26</v>
      </c>
      <c r="R5310" s="3">
        <v>1</v>
      </c>
      <c r="S5310" s="2" t="s">
        <v>3</v>
      </c>
      <c r="T5310" s="2" t="s">
        <v>44</v>
      </c>
      <c r="U5310" s="2" t="s">
        <v>72</v>
      </c>
      <c r="V5310" s="37" t="s">
        <v>72</v>
      </c>
      <c r="X5310" s="2" t="s">
        <v>222</v>
      </c>
      <c r="AA5310" s="20">
        <v>45.17107918</v>
      </c>
      <c r="AB5310" s="20">
        <v>-123.18597920000001</v>
      </c>
      <c r="AC5310" s="2" t="s">
        <v>45</v>
      </c>
      <c r="AE5310" s="2" t="s">
        <v>211</v>
      </c>
      <c r="AF5310" s="1" t="str">
        <f>CONCATENATE("ex ", AE5310)</f>
        <v>ex Rheum rhabarbarum</v>
      </c>
      <c r="AG5310" s="2" t="s">
        <v>81</v>
      </c>
      <c r="AH5310" s="2" t="s">
        <v>1784</v>
      </c>
      <c r="AT5310" s="2" t="s">
        <v>81</v>
      </c>
    </row>
    <row r="5311" spans="2:46">
      <c r="B5311" s="87">
        <v>526</v>
      </c>
      <c r="E5311" s="3">
        <v>17</v>
      </c>
      <c r="F5311" s="3" t="s">
        <v>114</v>
      </c>
      <c r="G5311" s="3">
        <v>2018</v>
      </c>
      <c r="L5311" s="4"/>
      <c r="N5311" s="3" t="s">
        <v>210</v>
      </c>
      <c r="P5311" s="3">
        <v>26</v>
      </c>
      <c r="Q5311" s="24">
        <v>26</v>
      </c>
      <c r="R5311" s="3">
        <v>2</v>
      </c>
      <c r="S5311" s="2" t="s">
        <v>3</v>
      </c>
      <c r="T5311" s="2" t="s">
        <v>44</v>
      </c>
      <c r="U5311" s="2" t="s">
        <v>72</v>
      </c>
      <c r="V5311" s="37" t="s">
        <v>72</v>
      </c>
      <c r="X5311" s="2" t="s">
        <v>222</v>
      </c>
      <c r="AA5311" s="20">
        <v>45.17107918</v>
      </c>
      <c r="AB5311" s="20">
        <v>-123.18597920000001</v>
      </c>
      <c r="AC5311" s="2" t="s">
        <v>45</v>
      </c>
      <c r="AE5311" s="2" t="s">
        <v>211</v>
      </c>
      <c r="AF5311" s="1" t="str">
        <f>CONCATENATE("ex ", AE5311)</f>
        <v>ex Rheum rhabarbarum</v>
      </c>
      <c r="AG5311" s="2" t="s">
        <v>81</v>
      </c>
      <c r="AH5311" s="2" t="s">
        <v>1784</v>
      </c>
      <c r="AT5311" s="2" t="s">
        <v>81</v>
      </c>
    </row>
    <row r="5312" spans="2:46">
      <c r="B5312" s="87">
        <v>527</v>
      </c>
      <c r="E5312" s="3">
        <v>17</v>
      </c>
      <c r="F5312" s="3" t="s">
        <v>114</v>
      </c>
      <c r="G5312" s="3">
        <v>2018</v>
      </c>
      <c r="L5312" s="4"/>
      <c r="N5312" s="3" t="s">
        <v>210</v>
      </c>
      <c r="P5312" s="3">
        <v>26</v>
      </c>
      <c r="Q5312" s="24">
        <v>26</v>
      </c>
      <c r="R5312" s="3">
        <v>3</v>
      </c>
      <c r="S5312" s="2" t="s">
        <v>3</v>
      </c>
      <c r="T5312" s="2" t="s">
        <v>44</v>
      </c>
      <c r="U5312" s="2" t="s">
        <v>72</v>
      </c>
      <c r="V5312" s="37" t="s">
        <v>72</v>
      </c>
      <c r="X5312" s="2" t="s">
        <v>222</v>
      </c>
      <c r="AA5312" s="20">
        <v>45.17107918</v>
      </c>
      <c r="AB5312" s="20">
        <v>-123.18597920000001</v>
      </c>
      <c r="AC5312" s="2" t="s">
        <v>45</v>
      </c>
      <c r="AE5312" s="2" t="s">
        <v>211</v>
      </c>
      <c r="AF5312" s="1" t="str">
        <f>CONCATENATE("ex ", AE5312)</f>
        <v>ex Rheum rhabarbarum</v>
      </c>
      <c r="AG5312" s="2" t="s">
        <v>81</v>
      </c>
      <c r="AH5312" s="2" t="s">
        <v>1784</v>
      </c>
      <c r="AT5312" s="2" t="s">
        <v>81</v>
      </c>
    </row>
    <row r="5313" spans="2:46">
      <c r="B5313" s="87">
        <v>528</v>
      </c>
      <c r="E5313" s="3">
        <v>17</v>
      </c>
      <c r="F5313" s="3" t="s">
        <v>114</v>
      </c>
      <c r="G5313" s="3">
        <v>2018</v>
      </c>
      <c r="L5313" s="4"/>
      <c r="N5313" s="3" t="s">
        <v>210</v>
      </c>
      <c r="P5313" s="3">
        <v>26</v>
      </c>
      <c r="Q5313" s="24">
        <v>26</v>
      </c>
      <c r="R5313" s="3">
        <v>4</v>
      </c>
      <c r="S5313" s="2" t="s">
        <v>3</v>
      </c>
      <c r="T5313" s="2" t="s">
        <v>44</v>
      </c>
      <c r="U5313" s="2" t="s">
        <v>72</v>
      </c>
      <c r="V5313" s="37" t="s">
        <v>72</v>
      </c>
      <c r="X5313" s="2" t="s">
        <v>222</v>
      </c>
      <c r="AA5313" s="20">
        <v>45.17107918</v>
      </c>
      <c r="AB5313" s="20">
        <v>-123.18597920000001</v>
      </c>
      <c r="AC5313" s="2" t="s">
        <v>45</v>
      </c>
      <c r="AE5313" s="2" t="s">
        <v>211</v>
      </c>
      <c r="AF5313" s="1" t="str">
        <f>CONCATENATE("ex ", AE5313)</f>
        <v>ex Rheum rhabarbarum</v>
      </c>
      <c r="AG5313" s="2" t="s">
        <v>81</v>
      </c>
      <c r="AH5313" s="2" t="s">
        <v>1784</v>
      </c>
      <c r="AT5313" s="2" t="s">
        <v>81</v>
      </c>
    </row>
    <row r="5314" spans="2:46">
      <c r="B5314" s="87">
        <v>529</v>
      </c>
      <c r="E5314" s="3">
        <v>17</v>
      </c>
      <c r="F5314" s="3" t="s">
        <v>114</v>
      </c>
      <c r="G5314" s="3">
        <v>2018</v>
      </c>
      <c r="L5314" s="4"/>
      <c r="N5314" s="3" t="s">
        <v>210</v>
      </c>
      <c r="P5314" s="3">
        <v>26</v>
      </c>
      <c r="Q5314" s="24">
        <v>26</v>
      </c>
      <c r="R5314" s="3">
        <v>5</v>
      </c>
      <c r="S5314" s="2" t="s">
        <v>3</v>
      </c>
      <c r="T5314" s="2" t="s">
        <v>44</v>
      </c>
      <c r="U5314" s="2" t="s">
        <v>72</v>
      </c>
      <c r="V5314" s="37" t="s">
        <v>72</v>
      </c>
      <c r="X5314" s="2" t="s">
        <v>222</v>
      </c>
      <c r="AA5314" s="20">
        <v>45.17107918</v>
      </c>
      <c r="AB5314" s="20">
        <v>-123.18597920000001</v>
      </c>
      <c r="AC5314" s="2" t="s">
        <v>45</v>
      </c>
      <c r="AE5314" s="2" t="s">
        <v>211</v>
      </c>
      <c r="AF5314" s="1" t="str">
        <f>CONCATENATE("ex ", AE5314)</f>
        <v>ex Rheum rhabarbarum</v>
      </c>
      <c r="AG5314" s="2" t="s">
        <v>81</v>
      </c>
      <c r="AH5314" s="2" t="s">
        <v>1784</v>
      </c>
      <c r="AT5314" s="2" t="s">
        <v>81</v>
      </c>
    </row>
    <row r="5315" spans="2:46">
      <c r="B5315" s="87">
        <v>530</v>
      </c>
      <c r="E5315" s="3">
        <v>17</v>
      </c>
      <c r="F5315" s="3" t="s">
        <v>114</v>
      </c>
      <c r="G5315" s="3">
        <v>2018</v>
      </c>
      <c r="L5315" s="4"/>
      <c r="N5315" s="3" t="s">
        <v>210</v>
      </c>
      <c r="P5315" s="3">
        <v>26</v>
      </c>
      <c r="Q5315" s="24">
        <v>26</v>
      </c>
      <c r="R5315" s="3">
        <v>6</v>
      </c>
      <c r="S5315" s="2" t="s">
        <v>3</v>
      </c>
      <c r="T5315" s="2" t="s">
        <v>44</v>
      </c>
      <c r="U5315" s="2" t="s">
        <v>72</v>
      </c>
      <c r="V5315" s="37" t="s">
        <v>72</v>
      </c>
      <c r="X5315" s="2" t="s">
        <v>222</v>
      </c>
      <c r="AA5315" s="20">
        <v>45.17107918</v>
      </c>
      <c r="AB5315" s="20">
        <v>-123.18597920000001</v>
      </c>
      <c r="AC5315" s="2" t="s">
        <v>45</v>
      </c>
      <c r="AE5315" s="2" t="s">
        <v>211</v>
      </c>
      <c r="AF5315" s="1" t="str">
        <f>CONCATENATE("ex ", AE5315)</f>
        <v>ex Rheum rhabarbarum</v>
      </c>
      <c r="AG5315" s="2" t="s">
        <v>81</v>
      </c>
      <c r="AH5315" s="2" t="s">
        <v>1784</v>
      </c>
      <c r="AT5315" s="2" t="s">
        <v>81</v>
      </c>
    </row>
    <row r="5316" spans="2:46">
      <c r="B5316" s="87">
        <v>531</v>
      </c>
      <c r="E5316" s="3">
        <v>17</v>
      </c>
      <c r="F5316" s="3" t="s">
        <v>114</v>
      </c>
      <c r="G5316" s="3">
        <v>2018</v>
      </c>
      <c r="L5316" s="4"/>
      <c r="N5316" s="3" t="s">
        <v>210</v>
      </c>
      <c r="P5316" s="3">
        <v>26</v>
      </c>
      <c r="Q5316" s="24">
        <v>26</v>
      </c>
      <c r="R5316" s="3">
        <v>7</v>
      </c>
      <c r="S5316" s="2" t="s">
        <v>3</v>
      </c>
      <c r="T5316" s="2" t="s">
        <v>44</v>
      </c>
      <c r="U5316" s="2" t="s">
        <v>72</v>
      </c>
      <c r="V5316" s="37" t="s">
        <v>72</v>
      </c>
      <c r="X5316" s="2" t="s">
        <v>222</v>
      </c>
      <c r="AA5316" s="20">
        <v>45.17107918</v>
      </c>
      <c r="AB5316" s="20">
        <v>-123.18597920000001</v>
      </c>
      <c r="AC5316" s="2" t="s">
        <v>45</v>
      </c>
      <c r="AE5316" s="2" t="s">
        <v>211</v>
      </c>
      <c r="AF5316" s="1" t="str">
        <f>CONCATENATE("ex ", AE5316)</f>
        <v>ex Rheum rhabarbarum</v>
      </c>
      <c r="AG5316" s="2" t="s">
        <v>81</v>
      </c>
      <c r="AH5316" s="2" t="s">
        <v>1784</v>
      </c>
      <c r="AT5316" s="2" t="s">
        <v>81</v>
      </c>
    </row>
    <row r="5317" spans="2:46">
      <c r="B5317" s="87">
        <v>532</v>
      </c>
      <c r="E5317" s="3">
        <v>17</v>
      </c>
      <c r="F5317" s="3" t="s">
        <v>114</v>
      </c>
      <c r="G5317" s="3">
        <v>2018</v>
      </c>
      <c r="L5317" s="4"/>
      <c r="N5317" s="3" t="s">
        <v>210</v>
      </c>
      <c r="P5317" s="3">
        <v>26</v>
      </c>
      <c r="Q5317" s="24">
        <v>26</v>
      </c>
      <c r="R5317" s="3">
        <v>8</v>
      </c>
      <c r="S5317" s="2" t="s">
        <v>3</v>
      </c>
      <c r="T5317" s="2" t="s">
        <v>44</v>
      </c>
      <c r="U5317" s="2" t="s">
        <v>72</v>
      </c>
      <c r="V5317" s="37" t="s">
        <v>72</v>
      </c>
      <c r="X5317" s="2" t="s">
        <v>222</v>
      </c>
      <c r="AA5317" s="20">
        <v>45.17107918</v>
      </c>
      <c r="AB5317" s="20">
        <v>-123.18597920000001</v>
      </c>
      <c r="AC5317" s="2" t="s">
        <v>45</v>
      </c>
      <c r="AE5317" s="2" t="s">
        <v>211</v>
      </c>
      <c r="AF5317" s="1" t="str">
        <f>CONCATENATE("ex ", AE5317)</f>
        <v>ex Rheum rhabarbarum</v>
      </c>
      <c r="AG5317" s="2" t="s">
        <v>81</v>
      </c>
      <c r="AH5317" s="2" t="s">
        <v>1784</v>
      </c>
      <c r="AT5317" s="2" t="s">
        <v>81</v>
      </c>
    </row>
    <row r="5318" spans="2:46">
      <c r="B5318" s="87">
        <v>533</v>
      </c>
      <c r="E5318" s="3">
        <v>17</v>
      </c>
      <c r="F5318" s="3" t="s">
        <v>114</v>
      </c>
      <c r="G5318" s="3">
        <v>2018</v>
      </c>
      <c r="L5318" s="4"/>
      <c r="N5318" s="3" t="s">
        <v>210</v>
      </c>
      <c r="P5318" s="3">
        <v>26</v>
      </c>
      <c r="Q5318" s="24">
        <v>26</v>
      </c>
      <c r="R5318" s="3">
        <v>9</v>
      </c>
      <c r="S5318" s="2" t="s">
        <v>3</v>
      </c>
      <c r="T5318" s="2" t="s">
        <v>44</v>
      </c>
      <c r="U5318" s="2" t="s">
        <v>72</v>
      </c>
      <c r="V5318" s="37" t="s">
        <v>72</v>
      </c>
      <c r="X5318" s="2" t="s">
        <v>222</v>
      </c>
      <c r="AA5318" s="20">
        <v>45.17107918</v>
      </c>
      <c r="AB5318" s="20">
        <v>-123.18597920000001</v>
      </c>
      <c r="AC5318" s="2" t="s">
        <v>45</v>
      </c>
      <c r="AE5318" s="2" t="s">
        <v>211</v>
      </c>
      <c r="AF5318" s="1" t="str">
        <f>CONCATENATE("ex ", AE5318)</f>
        <v>ex Rheum rhabarbarum</v>
      </c>
      <c r="AG5318" s="2" t="s">
        <v>81</v>
      </c>
      <c r="AH5318" s="2" t="s">
        <v>1784</v>
      </c>
      <c r="AT5318" s="2" t="s">
        <v>81</v>
      </c>
    </row>
    <row r="5319" spans="2:46">
      <c r="B5319" s="87">
        <v>534</v>
      </c>
      <c r="E5319" s="3">
        <v>17</v>
      </c>
      <c r="F5319" s="3" t="s">
        <v>114</v>
      </c>
      <c r="G5319" s="3">
        <v>2018</v>
      </c>
      <c r="L5319" s="4"/>
      <c r="N5319" s="3" t="s">
        <v>212</v>
      </c>
      <c r="P5319" s="3">
        <v>27</v>
      </c>
      <c r="Q5319" s="24">
        <v>27</v>
      </c>
      <c r="R5319" s="3">
        <v>1</v>
      </c>
      <c r="S5319" s="2" t="s">
        <v>3</v>
      </c>
      <c r="T5319" s="2" t="s">
        <v>44</v>
      </c>
      <c r="U5319" s="2" t="s">
        <v>72</v>
      </c>
      <c r="V5319" s="37" t="s">
        <v>72</v>
      </c>
      <c r="X5319" s="2" t="s">
        <v>222</v>
      </c>
      <c r="Z5319" s="11"/>
      <c r="AA5319" s="20">
        <v>45.171012949999998</v>
      </c>
      <c r="AB5319" s="20">
        <v>-123.18588560000001</v>
      </c>
      <c r="AC5319" s="11" t="s">
        <v>45</v>
      </c>
      <c r="AD5319" s="11"/>
      <c r="AE5319" s="2" t="s">
        <v>187</v>
      </c>
      <c r="AF5319" s="1" t="str">
        <f>CONCATENATE("ex ", AE5319)</f>
        <v>ex Prunus avium</v>
      </c>
      <c r="AG5319" s="2" t="s">
        <v>81</v>
      </c>
      <c r="AH5319" s="2" t="s">
        <v>1784</v>
      </c>
      <c r="AT5319" s="2" t="s">
        <v>81</v>
      </c>
    </row>
    <row r="5320" spans="2:46">
      <c r="B5320" s="87">
        <v>535</v>
      </c>
      <c r="E5320" s="3">
        <v>17</v>
      </c>
      <c r="F5320" s="3" t="s">
        <v>114</v>
      </c>
      <c r="G5320" s="3">
        <v>2018</v>
      </c>
      <c r="L5320" s="4"/>
      <c r="N5320" s="3" t="s">
        <v>212</v>
      </c>
      <c r="P5320" s="3">
        <v>27</v>
      </c>
      <c r="Q5320" s="24">
        <v>27</v>
      </c>
      <c r="R5320" s="3">
        <v>2</v>
      </c>
      <c r="S5320" s="2" t="s">
        <v>3</v>
      </c>
      <c r="T5320" s="2" t="s">
        <v>44</v>
      </c>
      <c r="U5320" s="2" t="s">
        <v>72</v>
      </c>
      <c r="V5320" s="37" t="s">
        <v>72</v>
      </c>
      <c r="X5320" s="2" t="s">
        <v>222</v>
      </c>
      <c r="Z5320" s="11"/>
      <c r="AA5320" s="20">
        <v>45.171012949999998</v>
      </c>
      <c r="AB5320" s="20">
        <v>-123.18588560000001</v>
      </c>
      <c r="AC5320" s="11" t="s">
        <v>45</v>
      </c>
      <c r="AD5320" s="11"/>
      <c r="AE5320" s="2" t="s">
        <v>187</v>
      </c>
      <c r="AF5320" s="1" t="str">
        <f>CONCATENATE("ex ", AE5320)</f>
        <v>ex Prunus avium</v>
      </c>
      <c r="AG5320" s="2" t="s">
        <v>81</v>
      </c>
      <c r="AH5320" s="2" t="s">
        <v>1784</v>
      </c>
      <c r="AT5320" s="2" t="s">
        <v>81</v>
      </c>
    </row>
    <row r="5321" spans="2:46">
      <c r="B5321" s="87">
        <v>536</v>
      </c>
      <c r="E5321" s="3">
        <v>17</v>
      </c>
      <c r="F5321" s="3" t="s">
        <v>114</v>
      </c>
      <c r="G5321" s="3">
        <v>2018</v>
      </c>
      <c r="L5321" s="4"/>
      <c r="N5321" s="3" t="s">
        <v>212</v>
      </c>
      <c r="P5321" s="3">
        <v>27</v>
      </c>
      <c r="Q5321" s="24">
        <v>27</v>
      </c>
      <c r="R5321" s="3">
        <v>3</v>
      </c>
      <c r="S5321" s="2" t="s">
        <v>3</v>
      </c>
      <c r="T5321" s="2" t="s">
        <v>44</v>
      </c>
      <c r="U5321" s="2" t="s">
        <v>72</v>
      </c>
      <c r="V5321" s="37" t="s">
        <v>72</v>
      </c>
      <c r="X5321" s="2" t="s">
        <v>222</v>
      </c>
      <c r="Z5321" s="11"/>
      <c r="AA5321" s="20">
        <v>45.171012949999998</v>
      </c>
      <c r="AB5321" s="20">
        <v>-123.18588560000001</v>
      </c>
      <c r="AC5321" s="11" t="s">
        <v>45</v>
      </c>
      <c r="AD5321" s="11"/>
      <c r="AE5321" s="2" t="s">
        <v>187</v>
      </c>
      <c r="AF5321" s="1" t="str">
        <f>CONCATENATE("ex ", AE5321)</f>
        <v>ex Prunus avium</v>
      </c>
      <c r="AG5321" s="2" t="s">
        <v>81</v>
      </c>
      <c r="AH5321" s="2" t="s">
        <v>1784</v>
      </c>
      <c r="AT5321" s="2" t="s">
        <v>81</v>
      </c>
    </row>
    <row r="5322" spans="2:46">
      <c r="B5322" s="87">
        <v>537</v>
      </c>
      <c r="E5322" s="3">
        <v>17</v>
      </c>
      <c r="F5322" s="3" t="s">
        <v>114</v>
      </c>
      <c r="G5322" s="3">
        <v>2018</v>
      </c>
      <c r="L5322" s="4"/>
      <c r="N5322" s="3" t="s">
        <v>212</v>
      </c>
      <c r="P5322" s="3">
        <v>27</v>
      </c>
      <c r="Q5322" s="24">
        <v>27</v>
      </c>
      <c r="R5322" s="3">
        <v>4</v>
      </c>
      <c r="S5322" s="2" t="s">
        <v>3</v>
      </c>
      <c r="T5322" s="2" t="s">
        <v>44</v>
      </c>
      <c r="U5322" s="2" t="s">
        <v>72</v>
      </c>
      <c r="V5322" s="37" t="s">
        <v>72</v>
      </c>
      <c r="X5322" s="2" t="s">
        <v>222</v>
      </c>
      <c r="Z5322" s="11"/>
      <c r="AA5322" s="20">
        <v>45.171012949999998</v>
      </c>
      <c r="AB5322" s="20">
        <v>-123.18588560000001</v>
      </c>
      <c r="AC5322" s="11" t="s">
        <v>45</v>
      </c>
      <c r="AD5322" s="11"/>
      <c r="AE5322" s="2" t="s">
        <v>187</v>
      </c>
      <c r="AF5322" s="1" t="str">
        <f>CONCATENATE("ex ", AE5322)</f>
        <v>ex Prunus avium</v>
      </c>
      <c r="AG5322" s="2" t="s">
        <v>81</v>
      </c>
      <c r="AH5322" s="2" t="s">
        <v>1784</v>
      </c>
      <c r="AT5322" s="2" t="s">
        <v>81</v>
      </c>
    </row>
    <row r="5323" spans="2:46">
      <c r="B5323" s="87">
        <v>538</v>
      </c>
      <c r="E5323" s="3">
        <v>17</v>
      </c>
      <c r="F5323" s="3" t="s">
        <v>114</v>
      </c>
      <c r="G5323" s="3">
        <v>2018</v>
      </c>
      <c r="L5323" s="4"/>
      <c r="N5323" s="3" t="s">
        <v>212</v>
      </c>
      <c r="P5323" s="3">
        <v>27</v>
      </c>
      <c r="Q5323" s="24">
        <v>27</v>
      </c>
      <c r="R5323" s="3">
        <v>5</v>
      </c>
      <c r="S5323" s="2" t="s">
        <v>3</v>
      </c>
      <c r="T5323" s="2" t="s">
        <v>44</v>
      </c>
      <c r="U5323" s="2" t="s">
        <v>72</v>
      </c>
      <c r="V5323" s="37" t="s">
        <v>72</v>
      </c>
      <c r="X5323" s="2" t="s">
        <v>222</v>
      </c>
      <c r="Z5323" s="11"/>
      <c r="AA5323" s="20">
        <v>45.171012949999998</v>
      </c>
      <c r="AB5323" s="20">
        <v>-123.18588560000001</v>
      </c>
      <c r="AC5323" s="11" t="s">
        <v>45</v>
      </c>
      <c r="AD5323" s="11"/>
      <c r="AE5323" s="2" t="s">
        <v>187</v>
      </c>
      <c r="AF5323" s="1" t="str">
        <f>CONCATENATE("ex ", AE5323)</f>
        <v>ex Prunus avium</v>
      </c>
      <c r="AG5323" s="2" t="s">
        <v>81</v>
      </c>
      <c r="AH5323" s="2" t="s">
        <v>1784</v>
      </c>
      <c r="AT5323" s="2" t="s">
        <v>81</v>
      </c>
    </row>
    <row r="5324" spans="2:46">
      <c r="B5324" s="87">
        <v>539</v>
      </c>
      <c r="E5324" s="3">
        <v>17</v>
      </c>
      <c r="F5324" s="3" t="s">
        <v>114</v>
      </c>
      <c r="G5324" s="3">
        <v>2018</v>
      </c>
      <c r="L5324" s="4"/>
      <c r="N5324" s="3" t="s">
        <v>212</v>
      </c>
      <c r="P5324" s="3">
        <v>27</v>
      </c>
      <c r="Q5324" s="24">
        <v>27</v>
      </c>
      <c r="R5324" s="3">
        <v>6</v>
      </c>
      <c r="S5324" s="2" t="s">
        <v>3</v>
      </c>
      <c r="T5324" s="2" t="s">
        <v>44</v>
      </c>
      <c r="U5324" s="2" t="s">
        <v>72</v>
      </c>
      <c r="V5324" s="37" t="s">
        <v>72</v>
      </c>
      <c r="X5324" s="2" t="s">
        <v>222</v>
      </c>
      <c r="Z5324" s="11"/>
      <c r="AA5324" s="20">
        <v>45.171012949999998</v>
      </c>
      <c r="AB5324" s="20">
        <v>-123.18588560000001</v>
      </c>
      <c r="AC5324" s="11" t="s">
        <v>45</v>
      </c>
      <c r="AD5324" s="11"/>
      <c r="AE5324" s="2" t="s">
        <v>187</v>
      </c>
      <c r="AF5324" s="1" t="str">
        <f>CONCATENATE("ex ", AE5324)</f>
        <v>ex Prunus avium</v>
      </c>
      <c r="AG5324" s="2" t="s">
        <v>81</v>
      </c>
      <c r="AH5324" s="2" t="s">
        <v>1784</v>
      </c>
      <c r="AT5324" s="2" t="s">
        <v>81</v>
      </c>
    </row>
    <row r="5325" spans="2:46">
      <c r="B5325" s="87">
        <v>540</v>
      </c>
      <c r="E5325" s="3">
        <v>17</v>
      </c>
      <c r="F5325" s="3" t="s">
        <v>114</v>
      </c>
      <c r="G5325" s="3">
        <v>2018</v>
      </c>
      <c r="L5325" s="4"/>
      <c r="N5325" s="3" t="s">
        <v>212</v>
      </c>
      <c r="P5325" s="3">
        <v>27</v>
      </c>
      <c r="Q5325" s="24">
        <v>27</v>
      </c>
      <c r="R5325" s="3">
        <v>7</v>
      </c>
      <c r="S5325" s="2" t="s">
        <v>3</v>
      </c>
      <c r="T5325" s="2" t="s">
        <v>44</v>
      </c>
      <c r="U5325" s="2" t="s">
        <v>72</v>
      </c>
      <c r="V5325" s="37" t="s">
        <v>72</v>
      </c>
      <c r="X5325" s="2" t="s">
        <v>222</v>
      </c>
      <c r="Z5325" s="11"/>
      <c r="AA5325" s="20">
        <v>45.171012949999998</v>
      </c>
      <c r="AB5325" s="20">
        <v>-123.18588560000001</v>
      </c>
      <c r="AC5325" s="11" t="s">
        <v>45</v>
      </c>
      <c r="AD5325" s="11"/>
      <c r="AE5325" s="2" t="s">
        <v>187</v>
      </c>
      <c r="AF5325" s="1" t="str">
        <f>CONCATENATE("ex ", AE5325)</f>
        <v>ex Prunus avium</v>
      </c>
      <c r="AG5325" s="2" t="s">
        <v>81</v>
      </c>
      <c r="AH5325" s="2" t="s">
        <v>1784</v>
      </c>
      <c r="AT5325" s="2" t="s">
        <v>81</v>
      </c>
    </row>
    <row r="5326" spans="2:46">
      <c r="B5326" s="87">
        <v>541</v>
      </c>
      <c r="E5326" s="3">
        <v>17</v>
      </c>
      <c r="F5326" s="3" t="s">
        <v>114</v>
      </c>
      <c r="G5326" s="3">
        <v>2018</v>
      </c>
      <c r="L5326" s="4"/>
      <c r="N5326" s="3" t="s">
        <v>212</v>
      </c>
      <c r="P5326" s="3">
        <v>27</v>
      </c>
      <c r="Q5326" s="24">
        <v>27</v>
      </c>
      <c r="R5326" s="3">
        <v>8</v>
      </c>
      <c r="S5326" s="2" t="s">
        <v>3</v>
      </c>
      <c r="T5326" s="2" t="s">
        <v>44</v>
      </c>
      <c r="U5326" s="2" t="s">
        <v>72</v>
      </c>
      <c r="V5326" s="37" t="s">
        <v>72</v>
      </c>
      <c r="X5326" s="2" t="s">
        <v>222</v>
      </c>
      <c r="Z5326" s="11"/>
      <c r="AA5326" s="20">
        <v>45.171012949999998</v>
      </c>
      <c r="AB5326" s="20">
        <v>-123.18588560000001</v>
      </c>
      <c r="AC5326" s="11" t="s">
        <v>45</v>
      </c>
      <c r="AD5326" s="11"/>
      <c r="AE5326" s="2" t="s">
        <v>187</v>
      </c>
      <c r="AF5326" s="1" t="str">
        <f>CONCATENATE("ex ", AE5326)</f>
        <v>ex Prunus avium</v>
      </c>
      <c r="AG5326" s="2" t="s">
        <v>81</v>
      </c>
      <c r="AH5326" s="2" t="s">
        <v>1784</v>
      </c>
      <c r="AT5326" s="2" t="s">
        <v>81</v>
      </c>
    </row>
    <row r="5327" spans="2:46">
      <c r="B5327" s="87">
        <v>542</v>
      </c>
      <c r="E5327" s="3">
        <v>17</v>
      </c>
      <c r="F5327" s="3" t="s">
        <v>114</v>
      </c>
      <c r="G5327" s="3">
        <v>2018</v>
      </c>
      <c r="L5327" s="4"/>
      <c r="N5327" s="3" t="s">
        <v>212</v>
      </c>
      <c r="P5327" s="3">
        <v>27</v>
      </c>
      <c r="Q5327" s="24">
        <v>27</v>
      </c>
      <c r="R5327" s="3">
        <v>9</v>
      </c>
      <c r="S5327" s="2" t="s">
        <v>3</v>
      </c>
      <c r="T5327" s="2" t="s">
        <v>44</v>
      </c>
      <c r="U5327" s="2" t="s">
        <v>72</v>
      </c>
      <c r="V5327" s="37" t="s">
        <v>72</v>
      </c>
      <c r="X5327" s="2" t="s">
        <v>222</v>
      </c>
      <c r="Z5327" s="11"/>
      <c r="AA5327" s="20">
        <v>45.171012949999998</v>
      </c>
      <c r="AB5327" s="20">
        <v>-123.18588560000001</v>
      </c>
      <c r="AC5327" s="11" t="s">
        <v>45</v>
      </c>
      <c r="AD5327" s="11"/>
      <c r="AE5327" s="2" t="s">
        <v>187</v>
      </c>
      <c r="AF5327" s="1" t="str">
        <f>CONCATENATE("ex ", AE5327)</f>
        <v>ex Prunus avium</v>
      </c>
      <c r="AG5327" s="2" t="s">
        <v>81</v>
      </c>
      <c r="AH5327" s="2" t="s">
        <v>1784</v>
      </c>
      <c r="AT5327" s="2" t="s">
        <v>81</v>
      </c>
    </row>
    <row r="5328" spans="2:46">
      <c r="B5328" s="87">
        <v>543</v>
      </c>
      <c r="E5328" s="3">
        <v>17</v>
      </c>
      <c r="F5328" s="3" t="s">
        <v>114</v>
      </c>
      <c r="G5328" s="3">
        <v>2018</v>
      </c>
      <c r="L5328" s="4"/>
      <c r="N5328" s="3" t="s">
        <v>213</v>
      </c>
      <c r="P5328" s="3">
        <v>28</v>
      </c>
      <c r="Q5328" s="24">
        <v>28</v>
      </c>
      <c r="R5328" s="3">
        <v>1</v>
      </c>
      <c r="S5328" s="2" t="s">
        <v>3</v>
      </c>
      <c r="T5328" s="2" t="s">
        <v>44</v>
      </c>
      <c r="U5328" s="16" t="s">
        <v>72</v>
      </c>
      <c r="V5328" s="37" t="s">
        <v>72</v>
      </c>
      <c r="X5328" s="2" t="s">
        <v>222</v>
      </c>
      <c r="AA5328" s="20">
        <v>45.171309659999999</v>
      </c>
      <c r="AB5328" s="20">
        <v>-123.1858797</v>
      </c>
      <c r="AC5328" s="2" t="s">
        <v>45</v>
      </c>
      <c r="AE5328" s="2" t="s">
        <v>105</v>
      </c>
      <c r="AF5328" s="1" t="str">
        <f>CONCATENATE("ex ", AE5328)</f>
        <v>ex Taraxacum</v>
      </c>
      <c r="AG5328" s="2" t="s">
        <v>81</v>
      </c>
      <c r="AH5328" s="2" t="s">
        <v>1784</v>
      </c>
      <c r="AT5328" s="2" t="s">
        <v>81</v>
      </c>
    </row>
    <row r="5329" spans="1:56">
      <c r="B5329" s="87">
        <v>544</v>
      </c>
      <c r="E5329" s="3">
        <v>17</v>
      </c>
      <c r="F5329" s="3" t="s">
        <v>114</v>
      </c>
      <c r="G5329" s="3">
        <v>2018</v>
      </c>
      <c r="L5329" s="4"/>
      <c r="N5329" s="3" t="s">
        <v>213</v>
      </c>
      <c r="P5329" s="3">
        <v>28</v>
      </c>
      <c r="Q5329" s="24">
        <v>28</v>
      </c>
      <c r="R5329" s="3">
        <v>2</v>
      </c>
      <c r="S5329" s="2" t="s">
        <v>3</v>
      </c>
      <c r="T5329" s="2" t="s">
        <v>44</v>
      </c>
      <c r="U5329" s="16" t="s">
        <v>72</v>
      </c>
      <c r="V5329" s="37" t="s">
        <v>72</v>
      </c>
      <c r="X5329" s="2" t="s">
        <v>222</v>
      </c>
      <c r="AA5329" s="20">
        <v>45.171309659999999</v>
      </c>
      <c r="AB5329" s="20">
        <v>-123.1858797</v>
      </c>
      <c r="AC5329" s="2" t="s">
        <v>45</v>
      </c>
      <c r="AE5329" s="2" t="s">
        <v>105</v>
      </c>
      <c r="AF5329" s="1" t="str">
        <f>CONCATENATE("ex ", AE5329)</f>
        <v>ex Taraxacum</v>
      </c>
      <c r="AG5329" s="2" t="s">
        <v>81</v>
      </c>
      <c r="AH5329" s="2" t="s">
        <v>1784</v>
      </c>
      <c r="AT5329" s="2" t="s">
        <v>81</v>
      </c>
    </row>
    <row r="5330" spans="1:56">
      <c r="B5330" s="87">
        <v>545</v>
      </c>
      <c r="E5330" s="3">
        <v>17</v>
      </c>
      <c r="F5330" s="3" t="s">
        <v>114</v>
      </c>
      <c r="G5330" s="3">
        <v>2018</v>
      </c>
      <c r="L5330" s="4"/>
      <c r="N5330" s="3" t="s">
        <v>213</v>
      </c>
      <c r="P5330" s="3">
        <v>28</v>
      </c>
      <c r="Q5330" s="24">
        <v>28</v>
      </c>
      <c r="R5330" s="3">
        <v>3</v>
      </c>
      <c r="S5330" s="2" t="s">
        <v>3</v>
      </c>
      <c r="T5330" s="2" t="s">
        <v>44</v>
      </c>
      <c r="U5330" s="16" t="s">
        <v>72</v>
      </c>
      <c r="V5330" s="37" t="s">
        <v>72</v>
      </c>
      <c r="X5330" s="2" t="s">
        <v>222</v>
      </c>
      <c r="AA5330" s="20">
        <v>45.171309659999999</v>
      </c>
      <c r="AB5330" s="20">
        <v>-123.1858797</v>
      </c>
      <c r="AC5330" s="2" t="s">
        <v>45</v>
      </c>
      <c r="AE5330" s="2" t="s">
        <v>105</v>
      </c>
      <c r="AF5330" s="1" t="str">
        <f>CONCATENATE("ex ", AE5330)</f>
        <v>ex Taraxacum</v>
      </c>
      <c r="AG5330" s="2" t="s">
        <v>81</v>
      </c>
      <c r="AH5330" s="2" t="s">
        <v>1784</v>
      </c>
      <c r="AT5330" s="2" t="s">
        <v>81</v>
      </c>
    </row>
    <row r="5331" spans="1:56">
      <c r="B5331" s="87">
        <v>546</v>
      </c>
      <c r="E5331" s="3">
        <v>17</v>
      </c>
      <c r="F5331" s="3" t="s">
        <v>114</v>
      </c>
      <c r="G5331" s="3">
        <v>2018</v>
      </c>
      <c r="L5331" s="4"/>
      <c r="N5331" s="3" t="s">
        <v>213</v>
      </c>
      <c r="P5331" s="3">
        <v>28</v>
      </c>
      <c r="Q5331" s="24">
        <v>28</v>
      </c>
      <c r="R5331" s="3">
        <v>4</v>
      </c>
      <c r="S5331" s="2" t="s">
        <v>3</v>
      </c>
      <c r="T5331" s="2" t="s">
        <v>44</v>
      </c>
      <c r="U5331" s="16" t="s">
        <v>72</v>
      </c>
      <c r="V5331" s="37" t="s">
        <v>72</v>
      </c>
      <c r="X5331" s="2" t="s">
        <v>222</v>
      </c>
      <c r="AA5331" s="20">
        <v>45.171309659999999</v>
      </c>
      <c r="AB5331" s="20">
        <v>-123.1858797</v>
      </c>
      <c r="AC5331" s="2" t="s">
        <v>45</v>
      </c>
      <c r="AE5331" s="2" t="s">
        <v>105</v>
      </c>
      <c r="AF5331" s="1" t="str">
        <f>CONCATENATE("ex ", AE5331)</f>
        <v>ex Taraxacum</v>
      </c>
      <c r="AG5331" s="2" t="s">
        <v>81</v>
      </c>
      <c r="AH5331" s="2" t="s">
        <v>1784</v>
      </c>
      <c r="AT5331" s="2" t="s">
        <v>81</v>
      </c>
    </row>
    <row r="5332" spans="1:56">
      <c r="B5332" s="87">
        <v>547</v>
      </c>
      <c r="E5332" s="3">
        <v>17</v>
      </c>
      <c r="F5332" s="3" t="s">
        <v>114</v>
      </c>
      <c r="G5332" s="3">
        <v>2018</v>
      </c>
      <c r="L5332" s="4"/>
      <c r="N5332" s="3" t="s">
        <v>213</v>
      </c>
      <c r="P5332" s="3">
        <v>28</v>
      </c>
      <c r="Q5332" s="24">
        <v>28</v>
      </c>
      <c r="R5332" s="3">
        <v>5</v>
      </c>
      <c r="S5332" s="2" t="s">
        <v>3</v>
      </c>
      <c r="T5332" s="2" t="s">
        <v>44</v>
      </c>
      <c r="U5332" s="16" t="s">
        <v>72</v>
      </c>
      <c r="V5332" s="37" t="s">
        <v>72</v>
      </c>
      <c r="X5332" s="2" t="s">
        <v>222</v>
      </c>
      <c r="AA5332" s="20">
        <v>45.171309659999999</v>
      </c>
      <c r="AB5332" s="20">
        <v>-123.1858797</v>
      </c>
      <c r="AC5332" s="2" t="s">
        <v>45</v>
      </c>
      <c r="AE5332" s="2" t="s">
        <v>105</v>
      </c>
      <c r="AF5332" s="1" t="str">
        <f>CONCATENATE("ex ", AE5332)</f>
        <v>ex Taraxacum</v>
      </c>
      <c r="AG5332" s="2" t="s">
        <v>81</v>
      </c>
      <c r="AH5332" s="2" t="s">
        <v>1784</v>
      </c>
      <c r="AT5332" s="2" t="s">
        <v>81</v>
      </c>
    </row>
    <row r="5333" spans="1:56">
      <c r="B5333" s="87">
        <v>548</v>
      </c>
      <c r="E5333" s="3">
        <v>17</v>
      </c>
      <c r="F5333" s="3" t="s">
        <v>114</v>
      </c>
      <c r="G5333" s="3">
        <v>2018</v>
      </c>
      <c r="L5333" s="4"/>
      <c r="N5333" s="3" t="s">
        <v>213</v>
      </c>
      <c r="P5333" s="3">
        <v>28</v>
      </c>
      <c r="Q5333" s="24">
        <v>28</v>
      </c>
      <c r="R5333" s="3">
        <v>6</v>
      </c>
      <c r="S5333" s="2" t="s">
        <v>3</v>
      </c>
      <c r="T5333" s="2" t="s">
        <v>44</v>
      </c>
      <c r="U5333" s="16" t="s">
        <v>72</v>
      </c>
      <c r="V5333" s="37" t="s">
        <v>72</v>
      </c>
      <c r="X5333" s="2" t="s">
        <v>222</v>
      </c>
      <c r="AA5333" s="20">
        <v>45.171309659999999</v>
      </c>
      <c r="AB5333" s="20">
        <v>-123.1858797</v>
      </c>
      <c r="AC5333" s="2" t="s">
        <v>45</v>
      </c>
      <c r="AE5333" s="2" t="s">
        <v>105</v>
      </c>
      <c r="AF5333" s="1" t="str">
        <f>CONCATENATE("ex ", AE5333)</f>
        <v>ex Taraxacum</v>
      </c>
      <c r="AG5333" s="2" t="s">
        <v>81</v>
      </c>
      <c r="AH5333" s="2" t="s">
        <v>1784</v>
      </c>
      <c r="AT5333" s="2" t="s">
        <v>81</v>
      </c>
    </row>
    <row r="5334" spans="1:56">
      <c r="B5334" s="87">
        <v>549</v>
      </c>
      <c r="E5334" s="3">
        <v>17</v>
      </c>
      <c r="F5334" s="3" t="s">
        <v>114</v>
      </c>
      <c r="G5334" s="3">
        <v>2018</v>
      </c>
      <c r="L5334" s="4"/>
      <c r="N5334" s="3" t="s">
        <v>213</v>
      </c>
      <c r="P5334" s="3">
        <v>28</v>
      </c>
      <c r="Q5334" s="24">
        <v>28</v>
      </c>
      <c r="R5334" s="3">
        <v>7</v>
      </c>
      <c r="S5334" s="2" t="s">
        <v>3</v>
      </c>
      <c r="T5334" s="2" t="s">
        <v>44</v>
      </c>
      <c r="U5334" s="16" t="s">
        <v>72</v>
      </c>
      <c r="V5334" s="37" t="s">
        <v>72</v>
      </c>
      <c r="X5334" s="2" t="s">
        <v>222</v>
      </c>
      <c r="AA5334" s="20">
        <v>45.171309659999999</v>
      </c>
      <c r="AB5334" s="20">
        <v>-123.1858797</v>
      </c>
      <c r="AC5334" s="2" t="s">
        <v>45</v>
      </c>
      <c r="AE5334" s="2" t="s">
        <v>105</v>
      </c>
      <c r="AF5334" s="1" t="str">
        <f>CONCATENATE("ex ", AE5334)</f>
        <v>ex Taraxacum</v>
      </c>
      <c r="AG5334" s="2" t="s">
        <v>81</v>
      </c>
      <c r="AH5334" s="2" t="s">
        <v>1784</v>
      </c>
      <c r="AT5334" s="2" t="s">
        <v>81</v>
      </c>
    </row>
    <row r="5335" spans="1:56">
      <c r="B5335" s="87">
        <v>550</v>
      </c>
      <c r="E5335" s="3">
        <v>17</v>
      </c>
      <c r="F5335" s="3" t="s">
        <v>114</v>
      </c>
      <c r="G5335" s="3">
        <v>2018</v>
      </c>
      <c r="L5335" s="4"/>
      <c r="N5335" s="3" t="s">
        <v>213</v>
      </c>
      <c r="P5335" s="3">
        <v>28</v>
      </c>
      <c r="Q5335" s="24">
        <v>28</v>
      </c>
      <c r="R5335" s="3">
        <v>8</v>
      </c>
      <c r="S5335" s="2" t="s">
        <v>3</v>
      </c>
      <c r="T5335" s="2" t="s">
        <v>44</v>
      </c>
      <c r="U5335" s="16" t="s">
        <v>72</v>
      </c>
      <c r="V5335" s="37" t="s">
        <v>72</v>
      </c>
      <c r="X5335" s="2" t="s">
        <v>222</v>
      </c>
      <c r="AA5335" s="20">
        <v>45.171309659999999</v>
      </c>
      <c r="AB5335" s="20">
        <v>-123.1858797</v>
      </c>
      <c r="AC5335" s="2" t="s">
        <v>45</v>
      </c>
      <c r="AE5335" s="2" t="s">
        <v>105</v>
      </c>
      <c r="AF5335" s="1" t="str">
        <f>CONCATENATE("ex ", AE5335)</f>
        <v>ex Taraxacum</v>
      </c>
      <c r="AG5335" s="2" t="s">
        <v>81</v>
      </c>
      <c r="AH5335" s="2" t="s">
        <v>1784</v>
      </c>
      <c r="AT5335" s="2" t="s">
        <v>81</v>
      </c>
    </row>
    <row r="5336" spans="1:56">
      <c r="B5336" s="87">
        <v>551</v>
      </c>
      <c r="E5336" s="3">
        <v>17</v>
      </c>
      <c r="F5336" s="3" t="s">
        <v>114</v>
      </c>
      <c r="G5336" s="3">
        <v>2018</v>
      </c>
      <c r="L5336" s="4"/>
      <c r="N5336" s="3" t="s">
        <v>213</v>
      </c>
      <c r="P5336" s="3">
        <v>28</v>
      </c>
      <c r="Q5336" s="24">
        <v>28</v>
      </c>
      <c r="R5336" s="3">
        <v>9</v>
      </c>
      <c r="S5336" s="2" t="s">
        <v>3</v>
      </c>
      <c r="T5336" s="2" t="s">
        <v>44</v>
      </c>
      <c r="U5336" s="16" t="s">
        <v>72</v>
      </c>
      <c r="V5336" s="37" t="s">
        <v>72</v>
      </c>
      <c r="X5336" s="2" t="s">
        <v>222</v>
      </c>
      <c r="AA5336" s="20">
        <v>45.171309659999999</v>
      </c>
      <c r="AB5336" s="20">
        <v>-123.1858797</v>
      </c>
      <c r="AC5336" s="2" t="s">
        <v>45</v>
      </c>
      <c r="AE5336" s="2" t="s">
        <v>105</v>
      </c>
      <c r="AF5336" s="1" t="str">
        <f>CONCATENATE("ex ", AE5336)</f>
        <v>ex Taraxacum</v>
      </c>
      <c r="AG5336" s="2" t="s">
        <v>81</v>
      </c>
      <c r="AH5336" s="2" t="s">
        <v>1784</v>
      </c>
      <c r="AT5336" s="2" t="s">
        <v>81</v>
      </c>
    </row>
    <row r="5337" spans="1:56">
      <c r="B5337" s="87">
        <v>552</v>
      </c>
      <c r="E5337" s="3">
        <v>17</v>
      </c>
      <c r="F5337" s="3" t="s">
        <v>114</v>
      </c>
      <c r="G5337" s="3">
        <v>2018</v>
      </c>
      <c r="L5337" s="4"/>
      <c r="N5337" s="3" t="s">
        <v>213</v>
      </c>
      <c r="P5337" s="3">
        <v>28</v>
      </c>
      <c r="Q5337" s="24">
        <v>28</v>
      </c>
      <c r="R5337" s="3">
        <v>10</v>
      </c>
      <c r="S5337" s="2" t="s">
        <v>3</v>
      </c>
      <c r="T5337" s="2" t="s">
        <v>44</v>
      </c>
      <c r="U5337" s="16" t="s">
        <v>72</v>
      </c>
      <c r="V5337" s="37" t="s">
        <v>72</v>
      </c>
      <c r="X5337" s="2" t="s">
        <v>222</v>
      </c>
      <c r="AA5337" s="20">
        <v>45.171309659999999</v>
      </c>
      <c r="AB5337" s="20">
        <v>-123.1858797</v>
      </c>
      <c r="AC5337" s="2" t="s">
        <v>45</v>
      </c>
      <c r="AE5337" s="2" t="s">
        <v>105</v>
      </c>
      <c r="AF5337" s="1" t="str">
        <f>CONCATENATE("ex ", AE5337)</f>
        <v>ex Taraxacum</v>
      </c>
      <c r="AG5337" s="2" t="s">
        <v>81</v>
      </c>
      <c r="AH5337" s="2" t="s">
        <v>1784</v>
      </c>
      <c r="AT5337" s="2" t="s">
        <v>81</v>
      </c>
    </row>
    <row r="5338" spans="1:56" s="13" customFormat="1">
      <c r="A5338" s="3"/>
      <c r="B5338" s="87">
        <v>553</v>
      </c>
      <c r="C5338" s="2"/>
      <c r="D5338" s="2"/>
      <c r="E5338" s="3">
        <v>17</v>
      </c>
      <c r="F5338" s="3" t="s">
        <v>114</v>
      </c>
      <c r="G5338" s="3">
        <v>2018</v>
      </c>
      <c r="H5338" s="3"/>
      <c r="I5338" s="2"/>
      <c r="J5338" s="2"/>
      <c r="K5338" s="2"/>
      <c r="L5338" s="4"/>
      <c r="M5338" s="2"/>
      <c r="N5338" s="3" t="s">
        <v>213</v>
      </c>
      <c r="O5338" s="3"/>
      <c r="P5338" s="3">
        <v>28</v>
      </c>
      <c r="Q5338" s="24">
        <v>28</v>
      </c>
      <c r="R5338" s="3">
        <v>11</v>
      </c>
      <c r="S5338" s="2" t="s">
        <v>3</v>
      </c>
      <c r="T5338" s="2" t="s">
        <v>44</v>
      </c>
      <c r="U5338" s="16" t="s">
        <v>72</v>
      </c>
      <c r="V5338" s="37" t="s">
        <v>72</v>
      </c>
      <c r="W5338" s="2"/>
      <c r="X5338" s="2" t="s">
        <v>222</v>
      </c>
      <c r="Y5338" s="2"/>
      <c r="Z5338" s="2"/>
      <c r="AA5338" s="20">
        <v>45.171309659999999</v>
      </c>
      <c r="AB5338" s="20">
        <v>-123.1858797</v>
      </c>
      <c r="AC5338" s="2" t="s">
        <v>45</v>
      </c>
      <c r="AD5338" s="2"/>
      <c r="AE5338" s="2" t="s">
        <v>105</v>
      </c>
      <c r="AF5338" s="1" t="str">
        <f>CONCATENATE("ex ", AE5338)</f>
        <v>ex Taraxacum</v>
      </c>
      <c r="AG5338" s="2" t="s">
        <v>81</v>
      </c>
      <c r="AH5338" s="2" t="s">
        <v>1784</v>
      </c>
      <c r="AI5338" s="2"/>
      <c r="AJ5338" s="2"/>
      <c r="AK5338" s="2"/>
      <c r="AL5338" s="2"/>
      <c r="AM5338" s="2"/>
      <c r="AN5338" s="2"/>
      <c r="AO5338" s="2"/>
      <c r="AP5338" s="2"/>
      <c r="AQ5338" s="2"/>
      <c r="AR5338" s="2"/>
      <c r="AS5338" s="2"/>
      <c r="AT5338" s="2" t="s">
        <v>81</v>
      </c>
      <c r="AU5338" s="2"/>
      <c r="AV5338" s="2"/>
      <c r="AW5338" s="2"/>
      <c r="AX5338" s="2"/>
      <c r="AY5338" s="2"/>
      <c r="AZ5338" s="2"/>
      <c r="BA5338" s="2"/>
      <c r="BB5338" s="2"/>
      <c r="BC5338" s="2"/>
      <c r="BD5338" s="2"/>
    </row>
    <row r="5339" spans="1:56">
      <c r="B5339" s="87">
        <v>554</v>
      </c>
      <c r="E5339" s="3">
        <v>17</v>
      </c>
      <c r="F5339" s="3" t="s">
        <v>114</v>
      </c>
      <c r="G5339" s="3">
        <v>2018</v>
      </c>
      <c r="L5339" s="4"/>
      <c r="N5339" s="3" t="s">
        <v>213</v>
      </c>
      <c r="P5339" s="3">
        <v>28</v>
      </c>
      <c r="Q5339" s="24">
        <v>28</v>
      </c>
      <c r="R5339" s="3">
        <v>12</v>
      </c>
      <c r="S5339" s="2" t="s">
        <v>3</v>
      </c>
      <c r="T5339" s="2" t="s">
        <v>44</v>
      </c>
      <c r="U5339" s="16" t="s">
        <v>72</v>
      </c>
      <c r="V5339" s="37" t="s">
        <v>72</v>
      </c>
      <c r="X5339" s="2" t="s">
        <v>222</v>
      </c>
      <c r="AA5339" s="20">
        <v>45.171309659999999</v>
      </c>
      <c r="AB5339" s="20">
        <v>-123.1858797</v>
      </c>
      <c r="AC5339" s="2" t="s">
        <v>45</v>
      </c>
      <c r="AE5339" s="2" t="s">
        <v>105</v>
      </c>
      <c r="AF5339" s="1" t="str">
        <f>CONCATENATE("ex ", AE5339)</f>
        <v>ex Taraxacum</v>
      </c>
      <c r="AG5339" s="2" t="s">
        <v>81</v>
      </c>
      <c r="AH5339" s="2" t="s">
        <v>1784</v>
      </c>
      <c r="AT5339" s="2" t="s">
        <v>81</v>
      </c>
    </row>
    <row r="5340" spans="1:56">
      <c r="B5340" s="87">
        <v>555</v>
      </c>
      <c r="E5340" s="3">
        <v>17</v>
      </c>
      <c r="F5340" s="3" t="s">
        <v>114</v>
      </c>
      <c r="G5340" s="3">
        <v>2018</v>
      </c>
      <c r="L5340" s="4"/>
      <c r="N5340" s="3" t="s">
        <v>213</v>
      </c>
      <c r="P5340" s="3">
        <v>28</v>
      </c>
      <c r="Q5340" s="24">
        <v>28</v>
      </c>
      <c r="R5340" s="3">
        <v>13</v>
      </c>
      <c r="S5340" s="2" t="s">
        <v>3</v>
      </c>
      <c r="T5340" s="2" t="s">
        <v>44</v>
      </c>
      <c r="U5340" s="16" t="s">
        <v>72</v>
      </c>
      <c r="V5340" s="37" t="s">
        <v>72</v>
      </c>
      <c r="X5340" s="2" t="s">
        <v>222</v>
      </c>
      <c r="AA5340" s="20">
        <v>45.171309659999999</v>
      </c>
      <c r="AB5340" s="20">
        <v>-123.1858797</v>
      </c>
      <c r="AC5340" s="2" t="s">
        <v>45</v>
      </c>
      <c r="AE5340" s="2" t="s">
        <v>105</v>
      </c>
      <c r="AF5340" s="1" t="str">
        <f>CONCATENATE("ex ", AE5340)</f>
        <v>ex Taraxacum</v>
      </c>
      <c r="AG5340" s="2" t="s">
        <v>81</v>
      </c>
      <c r="AH5340" s="2" t="s">
        <v>1784</v>
      </c>
      <c r="AT5340" s="2" t="s">
        <v>81</v>
      </c>
    </row>
    <row r="5341" spans="1:56">
      <c r="B5341" s="87">
        <v>570</v>
      </c>
      <c r="E5341" s="3">
        <v>18</v>
      </c>
      <c r="F5341" s="3" t="s">
        <v>114</v>
      </c>
      <c r="G5341" s="3">
        <v>2018</v>
      </c>
      <c r="L5341" s="4"/>
      <c r="N5341" s="3" t="s">
        <v>214</v>
      </c>
      <c r="P5341" s="3">
        <v>29</v>
      </c>
      <c r="Q5341" s="24">
        <v>29</v>
      </c>
      <c r="R5341" s="3">
        <v>1</v>
      </c>
      <c r="S5341" s="2" t="s">
        <v>3</v>
      </c>
      <c r="T5341" s="2" t="s">
        <v>44</v>
      </c>
      <c r="U5341" s="16" t="s">
        <v>72</v>
      </c>
      <c r="V5341" s="37" t="s">
        <v>72</v>
      </c>
      <c r="X5341" s="2" t="s">
        <v>222</v>
      </c>
      <c r="AA5341" s="20">
        <v>45.170865229999997</v>
      </c>
      <c r="AB5341" s="20">
        <v>-123.18625</v>
      </c>
      <c r="AC5341" s="2" t="s">
        <v>45</v>
      </c>
      <c r="AE5341" s="2" t="s">
        <v>220</v>
      </c>
      <c r="AF5341" s="1" t="str">
        <f>CONCATENATE("ex ", AE5341)</f>
        <v>ex Hyacinthoides</v>
      </c>
      <c r="AG5341" s="2" t="s">
        <v>81</v>
      </c>
      <c r="AH5341" s="2" t="s">
        <v>1784</v>
      </c>
      <c r="AT5341" s="2" t="s">
        <v>81</v>
      </c>
    </row>
    <row r="5342" spans="1:56">
      <c r="B5342" s="87">
        <v>571</v>
      </c>
      <c r="E5342" s="3">
        <v>18</v>
      </c>
      <c r="F5342" s="3" t="s">
        <v>114</v>
      </c>
      <c r="G5342" s="3">
        <v>2018</v>
      </c>
      <c r="L5342" s="4"/>
      <c r="N5342" s="3" t="s">
        <v>214</v>
      </c>
      <c r="P5342" s="3">
        <v>29</v>
      </c>
      <c r="Q5342" s="24">
        <v>29</v>
      </c>
      <c r="R5342" s="3">
        <v>2</v>
      </c>
      <c r="S5342" s="2" t="s">
        <v>3</v>
      </c>
      <c r="T5342" s="2" t="s">
        <v>44</v>
      </c>
      <c r="U5342" s="16" t="s">
        <v>72</v>
      </c>
      <c r="V5342" s="37" t="s">
        <v>72</v>
      </c>
      <c r="X5342" s="2" t="s">
        <v>222</v>
      </c>
      <c r="AA5342" s="20">
        <v>45.170865229999997</v>
      </c>
      <c r="AB5342" s="20">
        <v>-123.18625</v>
      </c>
      <c r="AC5342" s="2" t="s">
        <v>45</v>
      </c>
      <c r="AE5342" s="2" t="s">
        <v>220</v>
      </c>
      <c r="AF5342" s="1" t="str">
        <f>CONCATENATE("ex ", AE5342)</f>
        <v>ex Hyacinthoides</v>
      </c>
      <c r="AG5342" s="2" t="s">
        <v>81</v>
      </c>
      <c r="AH5342" s="2" t="s">
        <v>1784</v>
      </c>
      <c r="AT5342" s="2" t="s">
        <v>81</v>
      </c>
    </row>
    <row r="5343" spans="1:56">
      <c r="B5343" s="87">
        <v>572</v>
      </c>
      <c r="E5343" s="3">
        <v>18</v>
      </c>
      <c r="F5343" s="3" t="s">
        <v>114</v>
      </c>
      <c r="G5343" s="3">
        <v>2018</v>
      </c>
      <c r="L5343" s="4"/>
      <c r="N5343" s="3" t="s">
        <v>214</v>
      </c>
      <c r="P5343" s="3">
        <v>29</v>
      </c>
      <c r="Q5343" s="24">
        <v>29</v>
      </c>
      <c r="R5343" s="3">
        <v>3</v>
      </c>
      <c r="S5343" s="2" t="s">
        <v>3</v>
      </c>
      <c r="T5343" s="2" t="s">
        <v>44</v>
      </c>
      <c r="U5343" s="16" t="s">
        <v>72</v>
      </c>
      <c r="V5343" s="37" t="s">
        <v>72</v>
      </c>
      <c r="X5343" s="2" t="s">
        <v>222</v>
      </c>
      <c r="AA5343" s="20">
        <v>45.170865229999997</v>
      </c>
      <c r="AB5343" s="20">
        <v>-123.18625</v>
      </c>
      <c r="AC5343" s="2" t="s">
        <v>45</v>
      </c>
      <c r="AE5343" s="2" t="s">
        <v>220</v>
      </c>
      <c r="AF5343" s="1" t="str">
        <f>CONCATENATE("ex ", AE5343)</f>
        <v>ex Hyacinthoides</v>
      </c>
      <c r="AG5343" s="2" t="s">
        <v>81</v>
      </c>
      <c r="AH5343" s="2" t="s">
        <v>1784</v>
      </c>
      <c r="AT5343" s="2" t="s">
        <v>81</v>
      </c>
    </row>
    <row r="5344" spans="1:56">
      <c r="B5344" s="87">
        <v>573</v>
      </c>
      <c r="E5344" s="3">
        <v>18</v>
      </c>
      <c r="F5344" s="3" t="s">
        <v>114</v>
      </c>
      <c r="G5344" s="3">
        <v>2018</v>
      </c>
      <c r="L5344" s="4"/>
      <c r="N5344" s="3" t="s">
        <v>214</v>
      </c>
      <c r="P5344" s="3">
        <v>29</v>
      </c>
      <c r="Q5344" s="24">
        <v>29</v>
      </c>
      <c r="R5344" s="3">
        <v>4</v>
      </c>
      <c r="S5344" s="2" t="s">
        <v>3</v>
      </c>
      <c r="T5344" s="2" t="s">
        <v>44</v>
      </c>
      <c r="U5344" s="16" t="s">
        <v>72</v>
      </c>
      <c r="V5344" s="37" t="s">
        <v>72</v>
      </c>
      <c r="X5344" s="2" t="s">
        <v>222</v>
      </c>
      <c r="AA5344" s="20">
        <v>45.170865229999997</v>
      </c>
      <c r="AB5344" s="20">
        <v>-123.18625</v>
      </c>
      <c r="AC5344" s="2" t="s">
        <v>45</v>
      </c>
      <c r="AE5344" s="2" t="s">
        <v>220</v>
      </c>
      <c r="AF5344" s="1" t="str">
        <f>CONCATENATE("ex ", AE5344)</f>
        <v>ex Hyacinthoides</v>
      </c>
      <c r="AG5344" s="2" t="s">
        <v>81</v>
      </c>
      <c r="AH5344" s="2" t="s">
        <v>1784</v>
      </c>
      <c r="AT5344" s="2" t="s">
        <v>81</v>
      </c>
    </row>
    <row r="5345" spans="2:46">
      <c r="B5345" s="87">
        <v>574</v>
      </c>
      <c r="E5345" s="3">
        <v>18</v>
      </c>
      <c r="F5345" s="3" t="s">
        <v>114</v>
      </c>
      <c r="G5345" s="3">
        <v>2018</v>
      </c>
      <c r="L5345" s="4"/>
      <c r="N5345" s="3" t="s">
        <v>214</v>
      </c>
      <c r="P5345" s="3">
        <v>29</v>
      </c>
      <c r="Q5345" s="24">
        <v>29</v>
      </c>
      <c r="R5345" s="3">
        <v>5</v>
      </c>
      <c r="S5345" s="2" t="s">
        <v>3</v>
      </c>
      <c r="T5345" s="2" t="s">
        <v>44</v>
      </c>
      <c r="U5345" s="16" t="s">
        <v>72</v>
      </c>
      <c r="V5345" s="37" t="s">
        <v>72</v>
      </c>
      <c r="X5345" s="2" t="s">
        <v>222</v>
      </c>
      <c r="AA5345" s="20">
        <v>45.170865229999997</v>
      </c>
      <c r="AB5345" s="20">
        <v>-123.18625</v>
      </c>
      <c r="AC5345" s="2" t="s">
        <v>45</v>
      </c>
      <c r="AE5345" s="2" t="s">
        <v>220</v>
      </c>
      <c r="AF5345" s="1" t="str">
        <f>CONCATENATE("ex ", AE5345)</f>
        <v>ex Hyacinthoides</v>
      </c>
      <c r="AG5345" s="2" t="s">
        <v>81</v>
      </c>
      <c r="AH5345" s="2" t="s">
        <v>1784</v>
      </c>
      <c r="AT5345" s="2" t="s">
        <v>81</v>
      </c>
    </row>
    <row r="5346" spans="2:46">
      <c r="B5346" s="87">
        <v>575</v>
      </c>
      <c r="E5346" s="3">
        <v>18</v>
      </c>
      <c r="F5346" s="3" t="s">
        <v>114</v>
      </c>
      <c r="G5346" s="3">
        <v>2018</v>
      </c>
      <c r="L5346" s="4"/>
      <c r="N5346" s="3" t="s">
        <v>214</v>
      </c>
      <c r="P5346" s="3">
        <v>29</v>
      </c>
      <c r="Q5346" s="24">
        <v>29</v>
      </c>
      <c r="R5346" s="3">
        <v>6</v>
      </c>
      <c r="S5346" s="2" t="s">
        <v>3</v>
      </c>
      <c r="T5346" s="2" t="s">
        <v>44</v>
      </c>
      <c r="U5346" s="16" t="s">
        <v>72</v>
      </c>
      <c r="V5346" s="37" t="s">
        <v>72</v>
      </c>
      <c r="X5346" s="2" t="s">
        <v>222</v>
      </c>
      <c r="AA5346" s="20">
        <v>45.170865229999997</v>
      </c>
      <c r="AB5346" s="20">
        <v>-123.18625</v>
      </c>
      <c r="AC5346" s="2" t="s">
        <v>45</v>
      </c>
      <c r="AE5346" s="2" t="s">
        <v>220</v>
      </c>
      <c r="AF5346" s="1" t="str">
        <f>CONCATENATE("ex ", AE5346)</f>
        <v>ex Hyacinthoides</v>
      </c>
      <c r="AG5346" s="2" t="s">
        <v>81</v>
      </c>
      <c r="AH5346" s="2" t="s">
        <v>1784</v>
      </c>
      <c r="AT5346" s="2" t="s">
        <v>81</v>
      </c>
    </row>
    <row r="5347" spans="2:46">
      <c r="B5347" s="87">
        <v>576</v>
      </c>
      <c r="E5347" s="3">
        <v>18</v>
      </c>
      <c r="F5347" s="3" t="s">
        <v>114</v>
      </c>
      <c r="G5347" s="3">
        <v>2018</v>
      </c>
      <c r="L5347" s="4"/>
      <c r="N5347" s="3" t="s">
        <v>221</v>
      </c>
      <c r="P5347" s="3">
        <v>30</v>
      </c>
      <c r="Q5347" s="24">
        <v>30</v>
      </c>
      <c r="R5347" s="3">
        <v>1</v>
      </c>
      <c r="S5347" s="2" t="s">
        <v>3</v>
      </c>
      <c r="T5347" s="2" t="s">
        <v>44</v>
      </c>
      <c r="U5347" s="2" t="s">
        <v>72</v>
      </c>
      <c r="V5347" s="37" t="s">
        <v>72</v>
      </c>
      <c r="X5347" s="2" t="s">
        <v>222</v>
      </c>
      <c r="AA5347" s="20">
        <v>45.17091387</v>
      </c>
      <c r="AB5347" s="20">
        <v>-123.1859575</v>
      </c>
      <c r="AC5347" s="2" t="s">
        <v>45</v>
      </c>
      <c r="AE5347" s="2" t="s">
        <v>226</v>
      </c>
      <c r="AF5347" s="1" t="str">
        <f>CONCATENATE("ex ", AE5347)</f>
        <v>ex Ribes nidigrolaria</v>
      </c>
      <c r="AG5347" s="2" t="s">
        <v>81</v>
      </c>
      <c r="AH5347" s="2" t="s">
        <v>1784</v>
      </c>
      <c r="AT5347" s="2" t="s">
        <v>81</v>
      </c>
    </row>
    <row r="5348" spans="2:46">
      <c r="B5348" s="87">
        <v>577</v>
      </c>
      <c r="E5348" s="3">
        <v>18</v>
      </c>
      <c r="F5348" s="3" t="s">
        <v>114</v>
      </c>
      <c r="G5348" s="3">
        <v>2018</v>
      </c>
      <c r="L5348" s="4"/>
      <c r="N5348" s="3" t="s">
        <v>221</v>
      </c>
      <c r="P5348" s="3">
        <v>30</v>
      </c>
      <c r="Q5348" s="24">
        <v>30</v>
      </c>
      <c r="R5348" s="3">
        <v>2</v>
      </c>
      <c r="S5348" s="2" t="s">
        <v>3</v>
      </c>
      <c r="T5348" s="2" t="s">
        <v>44</v>
      </c>
      <c r="U5348" s="2" t="s">
        <v>72</v>
      </c>
      <c r="V5348" s="37" t="s">
        <v>72</v>
      </c>
      <c r="X5348" s="2" t="s">
        <v>222</v>
      </c>
      <c r="AA5348" s="20">
        <v>45.17091387</v>
      </c>
      <c r="AB5348" s="20">
        <v>-123.1859575</v>
      </c>
      <c r="AC5348" s="2" t="s">
        <v>45</v>
      </c>
      <c r="AE5348" s="2" t="s">
        <v>226</v>
      </c>
      <c r="AF5348" s="1" t="str">
        <f>CONCATENATE("ex ", AE5348)</f>
        <v>ex Ribes nidigrolaria</v>
      </c>
      <c r="AG5348" s="2" t="s">
        <v>81</v>
      </c>
      <c r="AH5348" s="2" t="s">
        <v>1784</v>
      </c>
      <c r="AT5348" s="2" t="s">
        <v>81</v>
      </c>
    </row>
    <row r="5349" spans="2:46">
      <c r="B5349" s="87">
        <v>578</v>
      </c>
      <c r="E5349" s="3">
        <v>18</v>
      </c>
      <c r="F5349" s="3" t="s">
        <v>114</v>
      </c>
      <c r="G5349" s="3">
        <v>2018</v>
      </c>
      <c r="L5349" s="4"/>
      <c r="N5349" s="3" t="s">
        <v>221</v>
      </c>
      <c r="P5349" s="3">
        <v>30</v>
      </c>
      <c r="Q5349" s="24">
        <v>30</v>
      </c>
      <c r="R5349" s="3">
        <v>3</v>
      </c>
      <c r="S5349" s="2" t="s">
        <v>3</v>
      </c>
      <c r="T5349" s="2" t="s">
        <v>44</v>
      </c>
      <c r="U5349" s="2" t="s">
        <v>72</v>
      </c>
      <c r="V5349" s="37" t="s">
        <v>72</v>
      </c>
      <c r="X5349" s="2" t="s">
        <v>222</v>
      </c>
      <c r="AA5349" s="20">
        <v>45.17091387</v>
      </c>
      <c r="AB5349" s="20">
        <v>-123.1859575</v>
      </c>
      <c r="AC5349" s="2" t="s">
        <v>45</v>
      </c>
      <c r="AE5349" s="2" t="s">
        <v>226</v>
      </c>
      <c r="AF5349" s="1" t="str">
        <f>CONCATENATE("ex ", AE5349)</f>
        <v>ex Ribes nidigrolaria</v>
      </c>
      <c r="AG5349" s="2" t="s">
        <v>81</v>
      </c>
      <c r="AH5349" s="2" t="s">
        <v>1784</v>
      </c>
      <c r="AT5349" s="2" t="s">
        <v>81</v>
      </c>
    </row>
    <row r="5350" spans="2:46">
      <c r="B5350" s="87">
        <v>579</v>
      </c>
      <c r="E5350" s="3">
        <v>18</v>
      </c>
      <c r="F5350" s="3" t="s">
        <v>114</v>
      </c>
      <c r="G5350" s="3">
        <v>2018</v>
      </c>
      <c r="L5350" s="4"/>
      <c r="N5350" s="3" t="s">
        <v>221</v>
      </c>
      <c r="P5350" s="3">
        <v>30</v>
      </c>
      <c r="Q5350" s="24">
        <v>30</v>
      </c>
      <c r="R5350" s="3">
        <v>4</v>
      </c>
      <c r="S5350" s="2" t="s">
        <v>3</v>
      </c>
      <c r="T5350" s="2" t="s">
        <v>44</v>
      </c>
      <c r="U5350" s="2" t="s">
        <v>72</v>
      </c>
      <c r="V5350" s="37" t="s">
        <v>72</v>
      </c>
      <c r="X5350" s="2" t="s">
        <v>222</v>
      </c>
      <c r="AA5350" s="20">
        <v>45.17091387</v>
      </c>
      <c r="AB5350" s="20">
        <v>-123.1859575</v>
      </c>
      <c r="AC5350" s="2" t="s">
        <v>45</v>
      </c>
      <c r="AE5350" s="2" t="s">
        <v>226</v>
      </c>
      <c r="AF5350" s="1" t="str">
        <f>CONCATENATE("ex ", AE5350)</f>
        <v>ex Ribes nidigrolaria</v>
      </c>
      <c r="AG5350" s="2" t="s">
        <v>81</v>
      </c>
      <c r="AH5350" s="2" t="s">
        <v>1784</v>
      </c>
      <c r="AT5350" s="2" t="s">
        <v>81</v>
      </c>
    </row>
    <row r="5351" spans="2:46">
      <c r="B5351" s="87">
        <v>580</v>
      </c>
      <c r="E5351" s="3">
        <v>18</v>
      </c>
      <c r="F5351" s="3" t="s">
        <v>114</v>
      </c>
      <c r="G5351" s="3">
        <v>2018</v>
      </c>
      <c r="L5351" s="4"/>
      <c r="N5351" s="3" t="s">
        <v>221</v>
      </c>
      <c r="P5351" s="3">
        <v>30</v>
      </c>
      <c r="Q5351" s="24">
        <v>30</v>
      </c>
      <c r="R5351" s="3">
        <v>5</v>
      </c>
      <c r="S5351" s="2" t="s">
        <v>3</v>
      </c>
      <c r="T5351" s="2" t="s">
        <v>44</v>
      </c>
      <c r="U5351" s="2" t="s">
        <v>72</v>
      </c>
      <c r="V5351" s="37" t="s">
        <v>72</v>
      </c>
      <c r="X5351" s="2" t="s">
        <v>222</v>
      </c>
      <c r="AA5351" s="20">
        <v>45.17091387</v>
      </c>
      <c r="AB5351" s="20">
        <v>-123.1859575</v>
      </c>
      <c r="AC5351" s="2" t="s">
        <v>45</v>
      </c>
      <c r="AE5351" s="2" t="s">
        <v>226</v>
      </c>
      <c r="AF5351" s="1" t="str">
        <f>CONCATENATE("ex ", AE5351)</f>
        <v>ex Ribes nidigrolaria</v>
      </c>
      <c r="AG5351" s="2" t="s">
        <v>81</v>
      </c>
      <c r="AH5351" s="2" t="s">
        <v>1784</v>
      </c>
      <c r="AT5351" s="2" t="s">
        <v>81</v>
      </c>
    </row>
    <row r="5352" spans="2:46">
      <c r="B5352" s="87">
        <v>581</v>
      </c>
      <c r="E5352" s="3">
        <v>18</v>
      </c>
      <c r="F5352" s="3" t="s">
        <v>114</v>
      </c>
      <c r="G5352" s="3">
        <v>2018</v>
      </c>
      <c r="L5352" s="4"/>
      <c r="N5352" s="3" t="s">
        <v>221</v>
      </c>
      <c r="P5352" s="3">
        <v>30</v>
      </c>
      <c r="Q5352" s="24">
        <v>30</v>
      </c>
      <c r="R5352" s="3">
        <v>6</v>
      </c>
      <c r="S5352" s="2" t="s">
        <v>3</v>
      </c>
      <c r="T5352" s="2" t="s">
        <v>44</v>
      </c>
      <c r="U5352" s="2" t="s">
        <v>72</v>
      </c>
      <c r="V5352" s="37" t="s">
        <v>72</v>
      </c>
      <c r="X5352" s="2" t="s">
        <v>222</v>
      </c>
      <c r="AA5352" s="20">
        <v>45.17091387</v>
      </c>
      <c r="AB5352" s="20">
        <v>-123.1859575</v>
      </c>
      <c r="AC5352" s="2" t="s">
        <v>45</v>
      </c>
      <c r="AE5352" s="2" t="s">
        <v>226</v>
      </c>
      <c r="AF5352" s="1" t="str">
        <f>CONCATENATE("ex ", AE5352)</f>
        <v>ex Ribes nidigrolaria</v>
      </c>
      <c r="AG5352" s="2" t="s">
        <v>81</v>
      </c>
      <c r="AH5352" s="2" t="s">
        <v>1784</v>
      </c>
      <c r="AT5352" s="2" t="s">
        <v>81</v>
      </c>
    </row>
    <row r="5353" spans="2:46">
      <c r="B5353" s="87">
        <v>582</v>
      </c>
      <c r="E5353" s="3">
        <v>18</v>
      </c>
      <c r="F5353" s="3" t="s">
        <v>114</v>
      </c>
      <c r="G5353" s="3">
        <v>2018</v>
      </c>
      <c r="L5353" s="4"/>
      <c r="N5353" s="3" t="s">
        <v>227</v>
      </c>
      <c r="P5353" s="3">
        <v>31</v>
      </c>
      <c r="Q5353" s="24">
        <v>31</v>
      </c>
      <c r="R5353" s="3">
        <v>1</v>
      </c>
      <c r="S5353" s="2" t="s">
        <v>3</v>
      </c>
      <c r="T5353" s="2" t="s">
        <v>44</v>
      </c>
      <c r="U5353" s="2" t="s">
        <v>72</v>
      </c>
      <c r="V5353" s="37" t="s">
        <v>72</v>
      </c>
      <c r="X5353" s="2" t="s">
        <v>222</v>
      </c>
      <c r="AA5353" s="20">
        <v>45.170868220000003</v>
      </c>
      <c r="AB5353" s="20">
        <v>-123.1859419</v>
      </c>
      <c r="AC5353" s="2" t="s">
        <v>45</v>
      </c>
      <c r="AE5353" s="2" t="s">
        <v>232</v>
      </c>
      <c r="AF5353" s="1" t="str">
        <f>CONCATENATE("ex ", AE5353)</f>
        <v>ex Malus x domestica</v>
      </c>
      <c r="AG5353" s="2" t="s">
        <v>81</v>
      </c>
      <c r="AH5353" s="2" t="s">
        <v>1784</v>
      </c>
      <c r="AT5353" s="2" t="s">
        <v>81</v>
      </c>
    </row>
    <row r="5354" spans="2:46">
      <c r="B5354" s="87">
        <v>583</v>
      </c>
      <c r="E5354" s="3">
        <v>18</v>
      </c>
      <c r="F5354" s="3" t="s">
        <v>114</v>
      </c>
      <c r="G5354" s="3">
        <v>2018</v>
      </c>
      <c r="L5354" s="4"/>
      <c r="N5354" s="3" t="s">
        <v>227</v>
      </c>
      <c r="P5354" s="3">
        <v>31</v>
      </c>
      <c r="Q5354" s="24">
        <v>31</v>
      </c>
      <c r="R5354" s="3">
        <v>2</v>
      </c>
      <c r="S5354" s="2" t="s">
        <v>3</v>
      </c>
      <c r="T5354" s="2" t="s">
        <v>44</v>
      </c>
      <c r="U5354" s="2" t="s">
        <v>72</v>
      </c>
      <c r="V5354" s="37" t="s">
        <v>72</v>
      </c>
      <c r="X5354" s="2" t="s">
        <v>222</v>
      </c>
      <c r="AA5354" s="20">
        <v>45.170868220000003</v>
      </c>
      <c r="AB5354" s="20">
        <v>-123.1859419</v>
      </c>
      <c r="AC5354" s="2" t="s">
        <v>45</v>
      </c>
      <c r="AE5354" s="2" t="s">
        <v>232</v>
      </c>
      <c r="AF5354" s="1" t="str">
        <f>CONCATENATE("ex ", AE5354)</f>
        <v>ex Malus x domestica</v>
      </c>
      <c r="AG5354" s="2" t="s">
        <v>81</v>
      </c>
      <c r="AH5354" s="2" t="s">
        <v>1784</v>
      </c>
      <c r="AT5354" s="2" t="s">
        <v>81</v>
      </c>
    </row>
    <row r="5355" spans="2:46">
      <c r="B5355" s="87">
        <v>584</v>
      </c>
      <c r="E5355" s="3">
        <v>18</v>
      </c>
      <c r="F5355" s="3" t="s">
        <v>114</v>
      </c>
      <c r="G5355" s="3">
        <v>2018</v>
      </c>
      <c r="L5355" s="4"/>
      <c r="N5355" s="3" t="s">
        <v>227</v>
      </c>
      <c r="P5355" s="3">
        <v>31</v>
      </c>
      <c r="Q5355" s="24">
        <v>31</v>
      </c>
      <c r="R5355" s="3">
        <v>3</v>
      </c>
      <c r="S5355" s="2" t="s">
        <v>3</v>
      </c>
      <c r="T5355" s="2" t="s">
        <v>44</v>
      </c>
      <c r="U5355" s="2" t="s">
        <v>72</v>
      </c>
      <c r="V5355" s="37" t="s">
        <v>72</v>
      </c>
      <c r="X5355" s="2" t="s">
        <v>222</v>
      </c>
      <c r="AA5355" s="20">
        <v>45.170868220000003</v>
      </c>
      <c r="AB5355" s="20">
        <v>-123.1859419</v>
      </c>
      <c r="AC5355" s="2" t="s">
        <v>45</v>
      </c>
      <c r="AE5355" s="2" t="s">
        <v>232</v>
      </c>
      <c r="AF5355" s="1" t="str">
        <f>CONCATENATE("ex ", AE5355)</f>
        <v>ex Malus x domestica</v>
      </c>
      <c r="AG5355" s="2" t="s">
        <v>81</v>
      </c>
      <c r="AH5355" s="2" t="s">
        <v>1784</v>
      </c>
      <c r="AT5355" s="2" t="s">
        <v>81</v>
      </c>
    </row>
    <row r="5356" spans="2:46">
      <c r="B5356" s="87">
        <v>585</v>
      </c>
      <c r="E5356" s="3">
        <v>18</v>
      </c>
      <c r="F5356" s="3" t="s">
        <v>114</v>
      </c>
      <c r="G5356" s="3">
        <v>2018</v>
      </c>
      <c r="L5356" s="4"/>
      <c r="N5356" s="3" t="s">
        <v>227</v>
      </c>
      <c r="P5356" s="3">
        <v>31</v>
      </c>
      <c r="Q5356" s="24">
        <v>31</v>
      </c>
      <c r="R5356" s="3">
        <v>4</v>
      </c>
      <c r="S5356" s="2" t="s">
        <v>3</v>
      </c>
      <c r="T5356" s="2" t="s">
        <v>44</v>
      </c>
      <c r="U5356" s="2" t="s">
        <v>72</v>
      </c>
      <c r="V5356" s="37" t="s">
        <v>72</v>
      </c>
      <c r="X5356" s="2" t="s">
        <v>222</v>
      </c>
      <c r="AA5356" s="20">
        <v>45.170868220000003</v>
      </c>
      <c r="AB5356" s="20">
        <v>-123.1859419</v>
      </c>
      <c r="AC5356" s="2" t="s">
        <v>45</v>
      </c>
      <c r="AE5356" s="2" t="s">
        <v>232</v>
      </c>
      <c r="AF5356" s="1" t="str">
        <f>CONCATENATE("ex ", AE5356)</f>
        <v>ex Malus x domestica</v>
      </c>
      <c r="AG5356" s="2" t="s">
        <v>81</v>
      </c>
      <c r="AH5356" s="2" t="s">
        <v>1784</v>
      </c>
      <c r="AT5356" s="2" t="s">
        <v>81</v>
      </c>
    </row>
    <row r="5357" spans="2:46">
      <c r="B5357" s="87">
        <v>586</v>
      </c>
      <c r="E5357" s="3">
        <v>18</v>
      </c>
      <c r="F5357" s="3" t="s">
        <v>114</v>
      </c>
      <c r="G5357" s="3">
        <v>2018</v>
      </c>
      <c r="L5357" s="4"/>
      <c r="N5357" s="3" t="s">
        <v>227</v>
      </c>
      <c r="P5357" s="3">
        <v>31</v>
      </c>
      <c r="Q5357" s="24">
        <v>31</v>
      </c>
      <c r="R5357" s="3">
        <v>5</v>
      </c>
      <c r="S5357" s="2" t="s">
        <v>3</v>
      </c>
      <c r="T5357" s="2" t="s">
        <v>44</v>
      </c>
      <c r="U5357" s="2" t="s">
        <v>72</v>
      </c>
      <c r="V5357" s="37" t="s">
        <v>72</v>
      </c>
      <c r="X5357" s="2" t="s">
        <v>222</v>
      </c>
      <c r="AA5357" s="20">
        <v>45.170868220000003</v>
      </c>
      <c r="AB5357" s="20">
        <v>-123.1859419</v>
      </c>
      <c r="AC5357" s="2" t="s">
        <v>45</v>
      </c>
      <c r="AE5357" s="2" t="s">
        <v>232</v>
      </c>
      <c r="AF5357" s="1" t="str">
        <f>CONCATENATE("ex ", AE5357)</f>
        <v>ex Malus x domestica</v>
      </c>
      <c r="AG5357" s="2" t="s">
        <v>81</v>
      </c>
      <c r="AH5357" s="2" t="s">
        <v>1784</v>
      </c>
      <c r="AT5357" s="2" t="s">
        <v>81</v>
      </c>
    </row>
    <row r="5358" spans="2:46">
      <c r="B5358" s="87">
        <v>587</v>
      </c>
      <c r="E5358" s="3">
        <v>18</v>
      </c>
      <c r="F5358" s="3" t="s">
        <v>114</v>
      </c>
      <c r="G5358" s="3">
        <v>2018</v>
      </c>
      <c r="L5358" s="4"/>
      <c r="N5358" s="3" t="s">
        <v>227</v>
      </c>
      <c r="P5358" s="3">
        <v>31</v>
      </c>
      <c r="Q5358" s="24">
        <v>31</v>
      </c>
      <c r="R5358" s="3">
        <v>6</v>
      </c>
      <c r="S5358" s="2" t="s">
        <v>3</v>
      </c>
      <c r="T5358" s="2" t="s">
        <v>44</v>
      </c>
      <c r="U5358" s="2" t="s">
        <v>72</v>
      </c>
      <c r="V5358" s="37" t="s">
        <v>72</v>
      </c>
      <c r="X5358" s="2" t="s">
        <v>222</v>
      </c>
      <c r="AA5358" s="20">
        <v>45.170868220000003</v>
      </c>
      <c r="AB5358" s="20">
        <v>-123.1859419</v>
      </c>
      <c r="AC5358" s="2" t="s">
        <v>45</v>
      </c>
      <c r="AE5358" s="2" t="s">
        <v>232</v>
      </c>
      <c r="AF5358" s="1" t="str">
        <f>CONCATENATE("ex ", AE5358)</f>
        <v>ex Malus x domestica</v>
      </c>
      <c r="AG5358" s="2" t="s">
        <v>81</v>
      </c>
      <c r="AH5358" s="2" t="s">
        <v>1784</v>
      </c>
      <c r="AT5358" s="2" t="s">
        <v>81</v>
      </c>
    </row>
    <row r="5359" spans="2:46">
      <c r="B5359" s="87">
        <v>588</v>
      </c>
      <c r="E5359" s="3">
        <v>18</v>
      </c>
      <c r="F5359" s="3" t="s">
        <v>114</v>
      </c>
      <c r="G5359" s="3">
        <v>2018</v>
      </c>
      <c r="L5359" s="4"/>
      <c r="N5359" s="3" t="s">
        <v>227</v>
      </c>
      <c r="P5359" s="3">
        <v>31</v>
      </c>
      <c r="Q5359" s="24">
        <v>31</v>
      </c>
      <c r="R5359" s="3">
        <v>7</v>
      </c>
      <c r="S5359" s="2" t="s">
        <v>3</v>
      </c>
      <c r="T5359" s="2" t="s">
        <v>44</v>
      </c>
      <c r="U5359" s="2" t="s">
        <v>72</v>
      </c>
      <c r="V5359" s="37" t="s">
        <v>72</v>
      </c>
      <c r="X5359" s="2" t="s">
        <v>222</v>
      </c>
      <c r="AA5359" s="20">
        <v>45.170868220000003</v>
      </c>
      <c r="AB5359" s="20">
        <v>-123.1859419</v>
      </c>
      <c r="AC5359" s="2" t="s">
        <v>45</v>
      </c>
      <c r="AE5359" s="2" t="s">
        <v>232</v>
      </c>
      <c r="AF5359" s="1" t="str">
        <f>CONCATENATE("ex ", AE5359)</f>
        <v>ex Malus x domestica</v>
      </c>
      <c r="AG5359" s="2" t="s">
        <v>81</v>
      </c>
      <c r="AH5359" s="2" t="s">
        <v>1784</v>
      </c>
      <c r="AT5359" s="2" t="s">
        <v>81</v>
      </c>
    </row>
    <row r="5360" spans="2:46">
      <c r="B5360" s="87">
        <v>589</v>
      </c>
      <c r="E5360" s="3">
        <v>18</v>
      </c>
      <c r="F5360" s="3" t="s">
        <v>114</v>
      </c>
      <c r="G5360" s="3">
        <v>2018</v>
      </c>
      <c r="L5360" s="4"/>
      <c r="N5360" s="3" t="s">
        <v>228</v>
      </c>
      <c r="P5360" s="3">
        <v>32</v>
      </c>
      <c r="Q5360" s="24">
        <v>32</v>
      </c>
      <c r="R5360" s="3">
        <v>1</v>
      </c>
      <c r="S5360" s="2" t="s">
        <v>3</v>
      </c>
      <c r="T5360" s="2" t="s">
        <v>44</v>
      </c>
      <c r="U5360" s="2" t="s">
        <v>72</v>
      </c>
      <c r="V5360" s="37" t="s">
        <v>72</v>
      </c>
      <c r="X5360" s="2" t="s">
        <v>222</v>
      </c>
      <c r="AA5360" s="20">
        <v>45.1711946</v>
      </c>
      <c r="AB5360" s="20">
        <v>-123.18602679999999</v>
      </c>
      <c r="AC5360" s="2" t="s">
        <v>45</v>
      </c>
      <c r="AE5360" s="2" t="s">
        <v>235</v>
      </c>
      <c r="AF5360" s="1" t="str">
        <f>CONCATENATE("ex ", AE5360)</f>
        <v>ex Viburnum carlesii</v>
      </c>
      <c r="AG5360" s="2" t="s">
        <v>81</v>
      </c>
      <c r="AH5360" s="2" t="s">
        <v>1784</v>
      </c>
      <c r="AT5360" s="2" t="s">
        <v>81</v>
      </c>
    </row>
    <row r="5361" spans="2:55">
      <c r="B5361" s="87">
        <v>590</v>
      </c>
      <c r="E5361" s="3">
        <v>18</v>
      </c>
      <c r="F5361" s="3" t="s">
        <v>114</v>
      </c>
      <c r="G5361" s="3">
        <v>2018</v>
      </c>
      <c r="L5361" s="4"/>
      <c r="N5361" s="3" t="s">
        <v>228</v>
      </c>
      <c r="P5361" s="3">
        <v>32</v>
      </c>
      <c r="Q5361" s="24">
        <v>32</v>
      </c>
      <c r="R5361" s="3">
        <v>2</v>
      </c>
      <c r="S5361" s="2" t="s">
        <v>3</v>
      </c>
      <c r="T5361" s="2" t="s">
        <v>44</v>
      </c>
      <c r="U5361" s="2" t="s">
        <v>72</v>
      </c>
      <c r="V5361" s="37" t="s">
        <v>72</v>
      </c>
      <c r="X5361" s="2" t="s">
        <v>222</v>
      </c>
      <c r="AA5361" s="20">
        <v>45.1711946</v>
      </c>
      <c r="AB5361" s="20">
        <v>-123.18602679999999</v>
      </c>
      <c r="AC5361" s="2" t="s">
        <v>45</v>
      </c>
      <c r="AE5361" s="2" t="s">
        <v>235</v>
      </c>
      <c r="AF5361" s="1" t="str">
        <f>CONCATENATE("ex ", AE5361)</f>
        <v>ex Viburnum carlesii</v>
      </c>
      <c r="AG5361" s="2" t="s">
        <v>81</v>
      </c>
      <c r="AH5361" s="2" t="s">
        <v>1784</v>
      </c>
      <c r="AT5361" s="2" t="s">
        <v>81</v>
      </c>
    </row>
    <row r="5362" spans="2:55">
      <c r="B5362" s="87">
        <v>591</v>
      </c>
      <c r="E5362" s="3">
        <v>18</v>
      </c>
      <c r="F5362" s="3" t="s">
        <v>114</v>
      </c>
      <c r="G5362" s="3">
        <v>2018</v>
      </c>
      <c r="L5362" s="4"/>
      <c r="N5362" s="3" t="s">
        <v>228</v>
      </c>
      <c r="P5362" s="3">
        <v>32</v>
      </c>
      <c r="Q5362" s="24">
        <v>32</v>
      </c>
      <c r="R5362" s="3">
        <v>3</v>
      </c>
      <c r="S5362" s="2" t="s">
        <v>3</v>
      </c>
      <c r="T5362" s="2" t="s">
        <v>44</v>
      </c>
      <c r="U5362" s="2" t="s">
        <v>72</v>
      </c>
      <c r="V5362" s="37" t="s">
        <v>72</v>
      </c>
      <c r="X5362" s="2" t="s">
        <v>222</v>
      </c>
      <c r="AA5362" s="20">
        <v>45.1711946</v>
      </c>
      <c r="AB5362" s="20">
        <v>-123.18602679999999</v>
      </c>
      <c r="AC5362" s="2" t="s">
        <v>45</v>
      </c>
      <c r="AE5362" s="2" t="s">
        <v>235</v>
      </c>
      <c r="AF5362" s="1" t="str">
        <f>CONCATENATE("ex ", AE5362)</f>
        <v>ex Viburnum carlesii</v>
      </c>
      <c r="AG5362" s="2" t="s">
        <v>81</v>
      </c>
      <c r="AH5362" s="2" t="s">
        <v>1784</v>
      </c>
      <c r="AT5362" s="2" t="s">
        <v>81</v>
      </c>
    </row>
    <row r="5363" spans="2:55">
      <c r="B5363" s="87">
        <v>592</v>
      </c>
      <c r="E5363" s="3">
        <v>18</v>
      </c>
      <c r="F5363" s="3" t="s">
        <v>114</v>
      </c>
      <c r="G5363" s="3">
        <v>2018</v>
      </c>
      <c r="L5363" s="4"/>
      <c r="N5363" s="3" t="s">
        <v>228</v>
      </c>
      <c r="P5363" s="3">
        <v>32</v>
      </c>
      <c r="Q5363" s="24">
        <v>32</v>
      </c>
      <c r="R5363" s="3">
        <v>4</v>
      </c>
      <c r="S5363" s="2" t="s">
        <v>3</v>
      </c>
      <c r="T5363" s="2" t="s">
        <v>44</v>
      </c>
      <c r="U5363" s="2" t="s">
        <v>72</v>
      </c>
      <c r="V5363" s="37" t="s">
        <v>72</v>
      </c>
      <c r="X5363" s="2" t="s">
        <v>222</v>
      </c>
      <c r="AA5363" s="20">
        <v>45.1711946</v>
      </c>
      <c r="AB5363" s="20">
        <v>-123.18602679999999</v>
      </c>
      <c r="AC5363" s="2" t="s">
        <v>45</v>
      </c>
      <c r="AE5363" s="2" t="s">
        <v>235</v>
      </c>
      <c r="AF5363" s="1" t="str">
        <f>CONCATENATE("ex ", AE5363)</f>
        <v>ex Viburnum carlesii</v>
      </c>
      <c r="AG5363" s="2" t="s">
        <v>81</v>
      </c>
      <c r="AH5363" s="2" t="s">
        <v>1784</v>
      </c>
      <c r="AT5363" s="2" t="s">
        <v>81</v>
      </c>
    </row>
    <row r="5364" spans="2:55">
      <c r="B5364" s="87">
        <v>593</v>
      </c>
      <c r="E5364" s="3">
        <v>18</v>
      </c>
      <c r="F5364" s="3" t="s">
        <v>114</v>
      </c>
      <c r="G5364" s="3">
        <v>2018</v>
      </c>
      <c r="L5364" s="4"/>
      <c r="N5364" s="3" t="s">
        <v>228</v>
      </c>
      <c r="P5364" s="3">
        <v>32</v>
      </c>
      <c r="Q5364" s="24">
        <v>32</v>
      </c>
      <c r="R5364" s="3">
        <v>5</v>
      </c>
      <c r="S5364" s="2" t="s">
        <v>3</v>
      </c>
      <c r="T5364" s="2" t="s">
        <v>44</v>
      </c>
      <c r="U5364" s="2" t="s">
        <v>72</v>
      </c>
      <c r="V5364" s="37" t="s">
        <v>72</v>
      </c>
      <c r="X5364" s="2" t="s">
        <v>222</v>
      </c>
      <c r="AA5364" s="20">
        <v>45.1711946</v>
      </c>
      <c r="AB5364" s="20">
        <v>-123.18602679999999</v>
      </c>
      <c r="AC5364" s="2" t="s">
        <v>45</v>
      </c>
      <c r="AE5364" s="2" t="s">
        <v>235</v>
      </c>
      <c r="AF5364" s="1" t="str">
        <f>CONCATENATE("ex ", AE5364)</f>
        <v>ex Viburnum carlesii</v>
      </c>
      <c r="AG5364" s="2" t="s">
        <v>81</v>
      </c>
      <c r="AH5364" s="2" t="s">
        <v>1784</v>
      </c>
      <c r="AT5364" s="2" t="s">
        <v>81</v>
      </c>
    </row>
    <row r="5365" spans="2:55">
      <c r="B5365" s="87">
        <v>594</v>
      </c>
      <c r="E5365" s="3">
        <v>18</v>
      </c>
      <c r="F5365" s="3" t="s">
        <v>114</v>
      </c>
      <c r="G5365" s="3">
        <v>2018</v>
      </c>
      <c r="L5365" s="4"/>
      <c r="N5365" s="3" t="s">
        <v>228</v>
      </c>
      <c r="P5365" s="3">
        <v>32</v>
      </c>
      <c r="Q5365" s="24">
        <v>32</v>
      </c>
      <c r="R5365" s="3">
        <v>6</v>
      </c>
      <c r="S5365" s="2" t="s">
        <v>3</v>
      </c>
      <c r="T5365" s="2" t="s">
        <v>44</v>
      </c>
      <c r="U5365" s="2" t="s">
        <v>72</v>
      </c>
      <c r="V5365" s="37" t="s">
        <v>72</v>
      </c>
      <c r="X5365" s="2" t="s">
        <v>222</v>
      </c>
      <c r="AA5365" s="20">
        <v>45.1711946</v>
      </c>
      <c r="AB5365" s="20">
        <v>-123.18602679999999</v>
      </c>
      <c r="AC5365" s="2" t="s">
        <v>45</v>
      </c>
      <c r="AE5365" s="2" t="s">
        <v>235</v>
      </c>
      <c r="AF5365" s="1" t="str">
        <f>CONCATENATE("ex ", AE5365)</f>
        <v>ex Viburnum carlesii</v>
      </c>
      <c r="AG5365" s="2" t="s">
        <v>81</v>
      </c>
      <c r="AH5365" s="2" t="s">
        <v>1784</v>
      </c>
      <c r="AT5365" s="2" t="s">
        <v>81</v>
      </c>
    </row>
    <row r="5366" spans="2:55">
      <c r="B5366" s="87">
        <v>595</v>
      </c>
      <c r="E5366" s="3">
        <v>18</v>
      </c>
      <c r="F5366" s="3" t="s">
        <v>114</v>
      </c>
      <c r="G5366" s="3">
        <v>2018</v>
      </c>
      <c r="L5366" s="4"/>
      <c r="N5366" s="3" t="s">
        <v>229</v>
      </c>
      <c r="P5366" s="3">
        <v>33</v>
      </c>
      <c r="Q5366" s="24">
        <v>33</v>
      </c>
      <c r="R5366" s="3">
        <v>1</v>
      </c>
      <c r="S5366" s="2" t="s">
        <v>3</v>
      </c>
      <c r="T5366" s="2" t="s">
        <v>44</v>
      </c>
      <c r="U5366" s="2" t="s">
        <v>72</v>
      </c>
      <c r="V5366" s="37" t="s">
        <v>72</v>
      </c>
      <c r="X5366" s="2" t="s">
        <v>222</v>
      </c>
      <c r="AA5366" s="20">
        <v>45.174181439999998</v>
      </c>
      <c r="AB5366" s="20">
        <v>-123.1850714</v>
      </c>
      <c r="AC5366" s="2" t="s">
        <v>45</v>
      </c>
      <c r="AE5366" s="2" t="s">
        <v>146</v>
      </c>
      <c r="AF5366" s="1" t="str">
        <f>CONCATENATE("ex ", AE5366)</f>
        <v>ex Amelanchier alnifolia</v>
      </c>
      <c r="AG5366" s="2" t="s">
        <v>81</v>
      </c>
      <c r="AH5366" s="2" t="s">
        <v>1784</v>
      </c>
      <c r="AT5366" s="2" t="s">
        <v>81</v>
      </c>
    </row>
    <row r="5367" spans="2:55">
      <c r="B5367" s="87">
        <v>596</v>
      </c>
      <c r="E5367" s="3">
        <v>18</v>
      </c>
      <c r="F5367" s="3" t="s">
        <v>114</v>
      </c>
      <c r="G5367" s="3">
        <v>2018</v>
      </c>
      <c r="L5367" s="4"/>
      <c r="N5367" s="3" t="s">
        <v>229</v>
      </c>
      <c r="P5367" s="3">
        <v>33</v>
      </c>
      <c r="Q5367" s="24">
        <v>33</v>
      </c>
      <c r="R5367" s="3">
        <v>2</v>
      </c>
      <c r="S5367" s="2" t="s">
        <v>3</v>
      </c>
      <c r="T5367" s="2" t="s">
        <v>44</v>
      </c>
      <c r="U5367" s="2" t="s">
        <v>72</v>
      </c>
      <c r="V5367" s="37" t="s">
        <v>72</v>
      </c>
      <c r="X5367" s="2" t="s">
        <v>222</v>
      </c>
      <c r="AA5367" s="20">
        <v>45.174181439999998</v>
      </c>
      <c r="AB5367" s="20">
        <v>-123.1850714</v>
      </c>
      <c r="AC5367" s="2" t="s">
        <v>45</v>
      </c>
      <c r="AE5367" s="2" t="s">
        <v>146</v>
      </c>
      <c r="AF5367" s="1" t="str">
        <f>CONCATENATE("ex ", AE5367)</f>
        <v>ex Amelanchier alnifolia</v>
      </c>
      <c r="AG5367" s="2" t="s">
        <v>81</v>
      </c>
      <c r="AH5367" s="2" t="s">
        <v>1784</v>
      </c>
      <c r="AT5367" s="2" t="s">
        <v>81</v>
      </c>
    </row>
    <row r="5368" spans="2:55">
      <c r="B5368" s="87">
        <v>597</v>
      </c>
      <c r="E5368" s="3">
        <v>18</v>
      </c>
      <c r="F5368" s="3" t="s">
        <v>114</v>
      </c>
      <c r="G5368" s="3">
        <v>2018</v>
      </c>
      <c r="L5368" s="4"/>
      <c r="N5368" s="3" t="s">
        <v>229</v>
      </c>
      <c r="P5368" s="3">
        <v>33</v>
      </c>
      <c r="Q5368" s="24">
        <v>33</v>
      </c>
      <c r="R5368" s="3">
        <v>3</v>
      </c>
      <c r="S5368" s="2" t="s">
        <v>3</v>
      </c>
      <c r="T5368" s="2" t="s">
        <v>44</v>
      </c>
      <c r="U5368" s="2" t="s">
        <v>72</v>
      </c>
      <c r="V5368" s="37" t="s">
        <v>72</v>
      </c>
      <c r="X5368" s="2" t="s">
        <v>222</v>
      </c>
      <c r="AA5368" s="20">
        <v>45.174181439999998</v>
      </c>
      <c r="AB5368" s="20">
        <v>-123.1850714</v>
      </c>
      <c r="AC5368" s="2" t="s">
        <v>45</v>
      </c>
      <c r="AE5368" s="2" t="s">
        <v>146</v>
      </c>
      <c r="AF5368" s="1" t="str">
        <f>CONCATENATE("ex ", AE5368)</f>
        <v>ex Amelanchier alnifolia</v>
      </c>
      <c r="AG5368" s="2" t="s">
        <v>81</v>
      </c>
      <c r="AH5368" s="2" t="s">
        <v>1784</v>
      </c>
      <c r="AT5368" s="2" t="s">
        <v>81</v>
      </c>
    </row>
    <row r="5369" spans="2:55">
      <c r="B5369" s="87">
        <v>598</v>
      </c>
      <c r="E5369" s="3">
        <v>18</v>
      </c>
      <c r="F5369" s="3" t="s">
        <v>114</v>
      </c>
      <c r="G5369" s="3">
        <v>2018</v>
      </c>
      <c r="L5369" s="4"/>
      <c r="N5369" s="3" t="s">
        <v>229</v>
      </c>
      <c r="P5369" s="3">
        <v>33</v>
      </c>
      <c r="Q5369" s="24">
        <v>33</v>
      </c>
      <c r="R5369" s="3">
        <v>4</v>
      </c>
      <c r="S5369" s="2" t="s">
        <v>3</v>
      </c>
      <c r="T5369" s="2" t="s">
        <v>44</v>
      </c>
      <c r="U5369" s="2" t="s">
        <v>72</v>
      </c>
      <c r="V5369" s="37" t="s">
        <v>72</v>
      </c>
      <c r="X5369" s="2" t="s">
        <v>222</v>
      </c>
      <c r="AA5369" s="20">
        <v>45.174181439999998</v>
      </c>
      <c r="AB5369" s="20">
        <v>-123.1850714</v>
      </c>
      <c r="AC5369" s="2" t="s">
        <v>45</v>
      </c>
      <c r="AE5369" s="2" t="s">
        <v>146</v>
      </c>
      <c r="AF5369" s="1" t="str">
        <f>CONCATENATE("ex ", AE5369)</f>
        <v>ex Amelanchier alnifolia</v>
      </c>
      <c r="AG5369" s="2" t="s">
        <v>81</v>
      </c>
      <c r="AH5369" s="2" t="s">
        <v>1784</v>
      </c>
      <c r="AT5369" s="2" t="s">
        <v>81</v>
      </c>
    </row>
    <row r="5370" spans="2:55">
      <c r="B5370" s="87">
        <v>599</v>
      </c>
      <c r="C5370" s="1"/>
      <c r="D5370" s="1"/>
      <c r="E5370" s="4">
        <v>18</v>
      </c>
      <c r="F5370" s="4" t="s">
        <v>114</v>
      </c>
      <c r="G5370" s="4">
        <v>2018</v>
      </c>
      <c r="H5370" s="4"/>
      <c r="I5370" s="1"/>
      <c r="J5370" s="1"/>
      <c r="K5370" s="1"/>
      <c r="L5370" s="4"/>
      <c r="M5370" s="1"/>
      <c r="N5370" s="4" t="s">
        <v>229</v>
      </c>
      <c r="O5370" s="4"/>
      <c r="P5370" s="4">
        <v>33</v>
      </c>
      <c r="Q5370" s="23">
        <v>33</v>
      </c>
      <c r="R5370" s="4">
        <v>5</v>
      </c>
      <c r="S5370" s="1" t="s">
        <v>3</v>
      </c>
      <c r="T5370" s="1" t="s">
        <v>44</v>
      </c>
      <c r="U5370" s="1" t="s">
        <v>72</v>
      </c>
      <c r="V5370" s="37" t="s">
        <v>72</v>
      </c>
      <c r="W5370" s="1"/>
      <c r="X5370" s="1" t="s">
        <v>222</v>
      </c>
      <c r="Y5370" s="1"/>
      <c r="Z5370" s="1"/>
      <c r="AA5370" s="29">
        <v>45.174181439999998</v>
      </c>
      <c r="AB5370" s="29">
        <v>-123.1850714</v>
      </c>
      <c r="AC5370" s="1" t="s">
        <v>45</v>
      </c>
      <c r="AD5370" s="1"/>
      <c r="AE5370" s="1" t="s">
        <v>146</v>
      </c>
      <c r="AF5370" s="1" t="str">
        <f>CONCATENATE("ex ", AE5370)</f>
        <v>ex Amelanchier alnifolia</v>
      </c>
      <c r="AG5370" s="1" t="s">
        <v>81</v>
      </c>
      <c r="AH5370" s="2" t="s">
        <v>1784</v>
      </c>
      <c r="AI5370" s="1"/>
      <c r="AJ5370" s="1"/>
      <c r="AK5370" s="1"/>
      <c r="AL5370" s="1"/>
      <c r="AM5370" s="1"/>
      <c r="AN5370" s="1"/>
      <c r="AO5370" s="1"/>
      <c r="AP5370" s="1"/>
      <c r="AQ5370" s="1"/>
      <c r="AR5370" s="1"/>
      <c r="AS5370" s="1"/>
      <c r="AT5370" s="1" t="s">
        <v>81</v>
      </c>
      <c r="AU5370" s="1"/>
      <c r="AV5370" s="1"/>
      <c r="AW5370" s="1"/>
      <c r="AX5370" s="1"/>
      <c r="AY5370" s="1"/>
      <c r="AZ5370" s="1"/>
      <c r="BA5370" s="1"/>
      <c r="BB5370" s="1"/>
      <c r="BC5370" s="1"/>
    </row>
    <row r="5371" spans="2:55">
      <c r="B5371" s="87">
        <v>600</v>
      </c>
      <c r="E5371" s="3">
        <v>18</v>
      </c>
      <c r="F5371" s="3" t="s">
        <v>114</v>
      </c>
      <c r="G5371" s="3">
        <v>2018</v>
      </c>
      <c r="L5371" s="4"/>
      <c r="N5371" s="3" t="s">
        <v>229</v>
      </c>
      <c r="P5371" s="3">
        <v>33</v>
      </c>
      <c r="Q5371" s="24">
        <v>33</v>
      </c>
      <c r="R5371" s="3">
        <v>6</v>
      </c>
      <c r="S5371" s="2" t="s">
        <v>3</v>
      </c>
      <c r="T5371" s="2" t="s">
        <v>44</v>
      </c>
      <c r="U5371" s="2" t="s">
        <v>72</v>
      </c>
      <c r="V5371" s="37" t="s">
        <v>72</v>
      </c>
      <c r="X5371" s="2" t="s">
        <v>222</v>
      </c>
      <c r="AA5371" s="20">
        <v>45.174181439999998</v>
      </c>
      <c r="AB5371" s="20">
        <v>-123.1850714</v>
      </c>
      <c r="AC5371" s="2" t="s">
        <v>45</v>
      </c>
      <c r="AE5371" s="2" t="s">
        <v>146</v>
      </c>
      <c r="AF5371" s="1" t="str">
        <f>CONCATENATE("ex ", AE5371)</f>
        <v>ex Amelanchier alnifolia</v>
      </c>
      <c r="AG5371" s="2" t="s">
        <v>81</v>
      </c>
      <c r="AH5371" s="2" t="s">
        <v>1784</v>
      </c>
      <c r="AT5371" s="2" t="s">
        <v>81</v>
      </c>
    </row>
    <row r="5372" spans="2:55">
      <c r="B5372" s="87">
        <v>601</v>
      </c>
      <c r="E5372" s="3">
        <v>18</v>
      </c>
      <c r="F5372" s="3" t="s">
        <v>114</v>
      </c>
      <c r="G5372" s="3">
        <v>2018</v>
      </c>
      <c r="L5372" s="4"/>
      <c r="N5372" s="3" t="s">
        <v>230</v>
      </c>
      <c r="P5372" s="3">
        <v>34</v>
      </c>
      <c r="Q5372" s="24">
        <v>34</v>
      </c>
      <c r="R5372" s="3">
        <v>1</v>
      </c>
      <c r="S5372" s="2" t="s">
        <v>3</v>
      </c>
      <c r="T5372" s="2" t="s">
        <v>44</v>
      </c>
      <c r="U5372" s="2" t="s">
        <v>72</v>
      </c>
      <c r="V5372" s="37" t="s">
        <v>72</v>
      </c>
      <c r="X5372" s="2" t="s">
        <v>222</v>
      </c>
      <c r="AA5372" s="20">
        <v>45.1750203</v>
      </c>
      <c r="AB5372" s="20">
        <v>-123.18288800000001</v>
      </c>
      <c r="AC5372" s="2" t="s">
        <v>45</v>
      </c>
      <c r="AE5372" s="2" t="s">
        <v>237</v>
      </c>
      <c r="AF5372" s="1" t="str">
        <f>CONCATENATE("ex ", AE5372)</f>
        <v>ex Prosartes hookeri</v>
      </c>
      <c r="AG5372" s="2" t="s">
        <v>81</v>
      </c>
      <c r="AH5372" s="2" t="s">
        <v>1784</v>
      </c>
      <c r="AT5372" s="2" t="s">
        <v>81</v>
      </c>
    </row>
    <row r="5373" spans="2:55">
      <c r="B5373" s="87">
        <v>602</v>
      </c>
      <c r="E5373" s="3">
        <v>18</v>
      </c>
      <c r="F5373" s="3" t="s">
        <v>114</v>
      </c>
      <c r="G5373" s="3">
        <v>2018</v>
      </c>
      <c r="L5373" s="4"/>
      <c r="N5373" s="3" t="s">
        <v>230</v>
      </c>
      <c r="P5373" s="3">
        <v>34</v>
      </c>
      <c r="Q5373" s="24">
        <v>34</v>
      </c>
      <c r="R5373" s="3">
        <v>2</v>
      </c>
      <c r="S5373" s="2" t="s">
        <v>3</v>
      </c>
      <c r="T5373" s="2" t="s">
        <v>44</v>
      </c>
      <c r="U5373" s="2" t="s">
        <v>72</v>
      </c>
      <c r="V5373" s="37" t="s">
        <v>72</v>
      </c>
      <c r="X5373" s="2" t="s">
        <v>222</v>
      </c>
      <c r="AA5373" s="20">
        <v>45.1750203</v>
      </c>
      <c r="AB5373" s="20">
        <v>-123.18288800000001</v>
      </c>
      <c r="AC5373" s="2" t="s">
        <v>45</v>
      </c>
      <c r="AE5373" s="2" t="s">
        <v>237</v>
      </c>
      <c r="AF5373" s="1" t="str">
        <f>CONCATENATE("ex ", AE5373)</f>
        <v>ex Prosartes hookeri</v>
      </c>
      <c r="AG5373" s="2" t="s">
        <v>81</v>
      </c>
      <c r="AH5373" s="2" t="s">
        <v>1784</v>
      </c>
      <c r="AT5373" s="2" t="s">
        <v>81</v>
      </c>
    </row>
    <row r="5374" spans="2:55">
      <c r="B5374" s="87">
        <v>603</v>
      </c>
      <c r="E5374" s="3">
        <v>18</v>
      </c>
      <c r="F5374" s="3" t="s">
        <v>114</v>
      </c>
      <c r="G5374" s="3">
        <v>2018</v>
      </c>
      <c r="L5374" s="4"/>
      <c r="N5374" s="3" t="s">
        <v>230</v>
      </c>
      <c r="P5374" s="3">
        <v>34</v>
      </c>
      <c r="Q5374" s="24">
        <v>34</v>
      </c>
      <c r="R5374" s="3">
        <v>3</v>
      </c>
      <c r="S5374" s="2" t="s">
        <v>3</v>
      </c>
      <c r="T5374" s="2" t="s">
        <v>44</v>
      </c>
      <c r="U5374" s="2" t="s">
        <v>72</v>
      </c>
      <c r="V5374" s="37" t="s">
        <v>72</v>
      </c>
      <c r="X5374" s="2" t="s">
        <v>222</v>
      </c>
      <c r="AA5374" s="20">
        <v>45.1750203</v>
      </c>
      <c r="AB5374" s="20">
        <v>-123.18288800000001</v>
      </c>
      <c r="AC5374" s="2" t="s">
        <v>45</v>
      </c>
      <c r="AE5374" s="2" t="s">
        <v>237</v>
      </c>
      <c r="AF5374" s="1" t="str">
        <f>CONCATENATE("ex ", AE5374)</f>
        <v>ex Prosartes hookeri</v>
      </c>
      <c r="AG5374" s="2" t="s">
        <v>81</v>
      </c>
      <c r="AH5374" s="2" t="s">
        <v>1784</v>
      </c>
      <c r="AT5374" s="2" t="s">
        <v>81</v>
      </c>
    </row>
    <row r="5375" spans="2:55">
      <c r="B5375" s="87">
        <v>604</v>
      </c>
      <c r="E5375" s="3">
        <v>18</v>
      </c>
      <c r="F5375" s="3" t="s">
        <v>114</v>
      </c>
      <c r="G5375" s="3">
        <v>2018</v>
      </c>
      <c r="L5375" s="4"/>
      <c r="N5375" s="3" t="s">
        <v>230</v>
      </c>
      <c r="P5375" s="3">
        <v>34</v>
      </c>
      <c r="Q5375" s="24">
        <v>34</v>
      </c>
      <c r="R5375" s="3">
        <v>4</v>
      </c>
      <c r="S5375" s="2" t="s">
        <v>3</v>
      </c>
      <c r="T5375" s="2" t="s">
        <v>44</v>
      </c>
      <c r="U5375" s="2" t="s">
        <v>72</v>
      </c>
      <c r="V5375" s="37" t="s">
        <v>72</v>
      </c>
      <c r="X5375" s="2" t="s">
        <v>222</v>
      </c>
      <c r="AA5375" s="20">
        <v>45.1750203</v>
      </c>
      <c r="AB5375" s="20">
        <v>-123.18288800000001</v>
      </c>
      <c r="AC5375" s="2" t="s">
        <v>45</v>
      </c>
      <c r="AE5375" s="2" t="s">
        <v>237</v>
      </c>
      <c r="AF5375" s="1" t="str">
        <f>CONCATENATE("ex ", AE5375)</f>
        <v>ex Prosartes hookeri</v>
      </c>
      <c r="AG5375" s="2" t="s">
        <v>81</v>
      </c>
      <c r="AH5375" s="2" t="s">
        <v>1784</v>
      </c>
      <c r="AT5375" s="2" t="s">
        <v>81</v>
      </c>
    </row>
    <row r="5376" spans="2:55">
      <c r="B5376" s="87">
        <v>605</v>
      </c>
      <c r="E5376" s="3">
        <v>18</v>
      </c>
      <c r="F5376" s="3" t="s">
        <v>114</v>
      </c>
      <c r="G5376" s="3">
        <v>2018</v>
      </c>
      <c r="L5376" s="4"/>
      <c r="N5376" s="3" t="s">
        <v>230</v>
      </c>
      <c r="P5376" s="3">
        <v>34</v>
      </c>
      <c r="Q5376" s="24">
        <v>34</v>
      </c>
      <c r="R5376" s="3">
        <v>5</v>
      </c>
      <c r="S5376" s="2" t="s">
        <v>3</v>
      </c>
      <c r="T5376" s="2" t="s">
        <v>44</v>
      </c>
      <c r="U5376" s="2" t="s">
        <v>72</v>
      </c>
      <c r="V5376" s="37" t="s">
        <v>72</v>
      </c>
      <c r="X5376" s="2" t="s">
        <v>222</v>
      </c>
      <c r="AA5376" s="20">
        <v>45.1750203</v>
      </c>
      <c r="AB5376" s="20">
        <v>-123.18288800000001</v>
      </c>
      <c r="AC5376" s="2" t="s">
        <v>45</v>
      </c>
      <c r="AE5376" s="2" t="s">
        <v>237</v>
      </c>
      <c r="AF5376" s="1" t="str">
        <f>CONCATENATE("ex ", AE5376)</f>
        <v>ex Prosartes hookeri</v>
      </c>
      <c r="AG5376" s="2" t="s">
        <v>81</v>
      </c>
      <c r="AH5376" s="2" t="s">
        <v>1784</v>
      </c>
      <c r="AT5376" s="2" t="s">
        <v>81</v>
      </c>
    </row>
    <row r="5377" spans="2:46">
      <c r="B5377" s="87">
        <v>606</v>
      </c>
      <c r="E5377" s="3">
        <v>18</v>
      </c>
      <c r="F5377" s="3" t="s">
        <v>114</v>
      </c>
      <c r="G5377" s="3">
        <v>2018</v>
      </c>
      <c r="L5377" s="4"/>
      <c r="N5377" s="3" t="s">
        <v>230</v>
      </c>
      <c r="P5377" s="3">
        <v>34</v>
      </c>
      <c r="Q5377" s="24">
        <v>34</v>
      </c>
      <c r="R5377" s="3">
        <v>6</v>
      </c>
      <c r="S5377" s="2" t="s">
        <v>3</v>
      </c>
      <c r="T5377" s="2" t="s">
        <v>44</v>
      </c>
      <c r="U5377" s="2" t="s">
        <v>72</v>
      </c>
      <c r="V5377" s="37" t="s">
        <v>72</v>
      </c>
      <c r="X5377" s="2" t="s">
        <v>222</v>
      </c>
      <c r="AA5377" s="20">
        <v>45.1750203</v>
      </c>
      <c r="AB5377" s="20">
        <v>-123.18288800000001</v>
      </c>
      <c r="AC5377" s="2" t="s">
        <v>45</v>
      </c>
      <c r="AE5377" s="2" t="s">
        <v>237</v>
      </c>
      <c r="AF5377" s="1" t="str">
        <f>CONCATENATE("ex ", AE5377)</f>
        <v>ex Prosartes hookeri</v>
      </c>
      <c r="AG5377" s="2" t="s">
        <v>81</v>
      </c>
      <c r="AH5377" s="2" t="s">
        <v>1784</v>
      </c>
      <c r="AT5377" s="2" t="s">
        <v>81</v>
      </c>
    </row>
    <row r="5378" spans="2:46">
      <c r="B5378" s="87">
        <v>642</v>
      </c>
      <c r="E5378" s="3">
        <v>19</v>
      </c>
      <c r="F5378" s="3" t="s">
        <v>114</v>
      </c>
      <c r="G5378" s="3">
        <v>2018</v>
      </c>
      <c r="L5378" s="4"/>
      <c r="N5378" s="3" t="s">
        <v>231</v>
      </c>
      <c r="P5378" s="3">
        <v>35</v>
      </c>
      <c r="Q5378" s="24">
        <v>35</v>
      </c>
      <c r="R5378" s="3">
        <v>1</v>
      </c>
      <c r="S5378" s="2" t="s">
        <v>3</v>
      </c>
      <c r="T5378" s="2" t="s">
        <v>44</v>
      </c>
      <c r="U5378" s="2" t="s">
        <v>72</v>
      </c>
      <c r="V5378" s="37" t="s">
        <v>72</v>
      </c>
      <c r="X5378" s="2" t="s">
        <v>162</v>
      </c>
      <c r="AA5378" s="20">
        <v>45.17069661</v>
      </c>
      <c r="AB5378" s="20">
        <v>-123.18603640000001</v>
      </c>
      <c r="AC5378" s="2" t="s">
        <v>45</v>
      </c>
      <c r="AE5378" s="2" t="s">
        <v>257</v>
      </c>
      <c r="AF5378" s="1" t="str">
        <f>CONCATENATE("ex ", AE5378)</f>
        <v>ex Vaccinium</v>
      </c>
      <c r="AG5378" s="2" t="s">
        <v>81</v>
      </c>
      <c r="AH5378" s="2" t="s">
        <v>1784</v>
      </c>
      <c r="AT5378" s="2" t="s">
        <v>81</v>
      </c>
    </row>
    <row r="5379" spans="2:46">
      <c r="B5379" s="87">
        <v>643</v>
      </c>
      <c r="E5379" s="3">
        <v>19</v>
      </c>
      <c r="F5379" s="3" t="s">
        <v>114</v>
      </c>
      <c r="G5379" s="3">
        <v>2018</v>
      </c>
      <c r="L5379" s="4"/>
      <c r="N5379" s="3" t="s">
        <v>231</v>
      </c>
      <c r="P5379" s="3">
        <v>35</v>
      </c>
      <c r="Q5379" s="24">
        <v>35</v>
      </c>
      <c r="R5379" s="3">
        <v>2</v>
      </c>
      <c r="S5379" s="2" t="s">
        <v>3</v>
      </c>
      <c r="T5379" s="2" t="s">
        <v>44</v>
      </c>
      <c r="U5379" s="2" t="s">
        <v>72</v>
      </c>
      <c r="V5379" s="37" t="s">
        <v>72</v>
      </c>
      <c r="X5379" s="2" t="s">
        <v>162</v>
      </c>
      <c r="AA5379" s="20">
        <v>45.17069661</v>
      </c>
      <c r="AB5379" s="20">
        <v>-123.18603640000001</v>
      </c>
      <c r="AC5379" s="2" t="s">
        <v>45</v>
      </c>
      <c r="AE5379" s="2" t="s">
        <v>257</v>
      </c>
      <c r="AF5379" s="1" t="str">
        <f>CONCATENATE("ex ", AE5379)</f>
        <v>ex Vaccinium</v>
      </c>
      <c r="AG5379" s="2" t="s">
        <v>81</v>
      </c>
      <c r="AH5379" s="2" t="s">
        <v>1784</v>
      </c>
      <c r="AT5379" s="2" t="s">
        <v>81</v>
      </c>
    </row>
    <row r="5380" spans="2:46">
      <c r="B5380" s="87">
        <v>644</v>
      </c>
      <c r="E5380" s="3">
        <v>19</v>
      </c>
      <c r="F5380" s="3" t="s">
        <v>114</v>
      </c>
      <c r="G5380" s="3">
        <v>2018</v>
      </c>
      <c r="L5380" s="4"/>
      <c r="N5380" s="3" t="s">
        <v>231</v>
      </c>
      <c r="P5380" s="3">
        <v>35</v>
      </c>
      <c r="Q5380" s="24">
        <v>35</v>
      </c>
      <c r="R5380" s="3">
        <v>3</v>
      </c>
      <c r="S5380" s="2" t="s">
        <v>3</v>
      </c>
      <c r="T5380" s="2" t="s">
        <v>44</v>
      </c>
      <c r="U5380" s="2" t="s">
        <v>72</v>
      </c>
      <c r="V5380" s="37" t="s">
        <v>72</v>
      </c>
      <c r="X5380" s="2" t="s">
        <v>162</v>
      </c>
      <c r="AA5380" s="20">
        <v>45.17069661</v>
      </c>
      <c r="AB5380" s="20">
        <v>-123.18603640000001</v>
      </c>
      <c r="AC5380" s="2" t="s">
        <v>45</v>
      </c>
      <c r="AE5380" s="2" t="s">
        <v>257</v>
      </c>
      <c r="AF5380" s="1" t="str">
        <f>CONCATENATE("ex ", AE5380)</f>
        <v>ex Vaccinium</v>
      </c>
      <c r="AG5380" s="2" t="s">
        <v>81</v>
      </c>
      <c r="AH5380" s="2" t="s">
        <v>1784</v>
      </c>
      <c r="AT5380" s="2" t="s">
        <v>81</v>
      </c>
    </row>
    <row r="5381" spans="2:46">
      <c r="B5381" s="87">
        <v>645</v>
      </c>
      <c r="E5381" s="3">
        <v>19</v>
      </c>
      <c r="F5381" s="3" t="s">
        <v>114</v>
      </c>
      <c r="G5381" s="3">
        <v>2018</v>
      </c>
      <c r="L5381" s="4"/>
      <c r="N5381" s="3" t="s">
        <v>231</v>
      </c>
      <c r="P5381" s="3">
        <v>35</v>
      </c>
      <c r="Q5381" s="24">
        <v>35</v>
      </c>
      <c r="R5381" s="3">
        <v>4</v>
      </c>
      <c r="S5381" s="2" t="s">
        <v>3</v>
      </c>
      <c r="T5381" s="2" t="s">
        <v>44</v>
      </c>
      <c r="U5381" s="2" t="s">
        <v>72</v>
      </c>
      <c r="V5381" s="37" t="s">
        <v>72</v>
      </c>
      <c r="X5381" s="2" t="s">
        <v>162</v>
      </c>
      <c r="AA5381" s="20">
        <v>45.17069661</v>
      </c>
      <c r="AB5381" s="20">
        <v>-123.18603640000001</v>
      </c>
      <c r="AC5381" s="2" t="s">
        <v>45</v>
      </c>
      <c r="AE5381" s="2" t="s">
        <v>257</v>
      </c>
      <c r="AF5381" s="1" t="str">
        <f>CONCATENATE("ex ", AE5381)</f>
        <v>ex Vaccinium</v>
      </c>
      <c r="AG5381" s="2" t="s">
        <v>81</v>
      </c>
      <c r="AH5381" s="2" t="s">
        <v>1784</v>
      </c>
      <c r="AT5381" s="2" t="s">
        <v>81</v>
      </c>
    </row>
    <row r="5382" spans="2:46">
      <c r="B5382" s="87">
        <v>646</v>
      </c>
      <c r="E5382" s="3">
        <v>19</v>
      </c>
      <c r="F5382" s="3" t="s">
        <v>114</v>
      </c>
      <c r="G5382" s="3">
        <v>2018</v>
      </c>
      <c r="L5382" s="4"/>
      <c r="N5382" s="3" t="s">
        <v>231</v>
      </c>
      <c r="P5382" s="3">
        <v>35</v>
      </c>
      <c r="Q5382" s="24">
        <v>35</v>
      </c>
      <c r="R5382" s="3">
        <v>5</v>
      </c>
      <c r="S5382" s="2" t="s">
        <v>3</v>
      </c>
      <c r="T5382" s="2" t="s">
        <v>44</v>
      </c>
      <c r="U5382" s="2" t="s">
        <v>72</v>
      </c>
      <c r="V5382" s="37" t="s">
        <v>72</v>
      </c>
      <c r="X5382" s="2" t="s">
        <v>162</v>
      </c>
      <c r="AA5382" s="20">
        <v>45.17069661</v>
      </c>
      <c r="AB5382" s="20">
        <v>-123.18603640000001</v>
      </c>
      <c r="AC5382" s="2" t="s">
        <v>45</v>
      </c>
      <c r="AE5382" s="2" t="s">
        <v>257</v>
      </c>
      <c r="AF5382" s="1" t="str">
        <f>CONCATENATE("ex ", AE5382)</f>
        <v>ex Vaccinium</v>
      </c>
      <c r="AG5382" s="2" t="s">
        <v>81</v>
      </c>
      <c r="AH5382" s="2" t="s">
        <v>1784</v>
      </c>
      <c r="AT5382" s="2" t="s">
        <v>81</v>
      </c>
    </row>
    <row r="5383" spans="2:46">
      <c r="B5383" s="87">
        <v>647</v>
      </c>
      <c r="E5383" s="3">
        <v>19</v>
      </c>
      <c r="F5383" s="3" t="s">
        <v>114</v>
      </c>
      <c r="G5383" s="3">
        <v>2018</v>
      </c>
      <c r="L5383" s="4"/>
      <c r="N5383" s="3" t="s">
        <v>231</v>
      </c>
      <c r="P5383" s="3">
        <v>35</v>
      </c>
      <c r="Q5383" s="24">
        <v>35</v>
      </c>
      <c r="R5383" s="3">
        <v>6</v>
      </c>
      <c r="S5383" s="2" t="s">
        <v>3</v>
      </c>
      <c r="T5383" s="2" t="s">
        <v>44</v>
      </c>
      <c r="U5383" s="2" t="s">
        <v>72</v>
      </c>
      <c r="V5383" s="37" t="s">
        <v>72</v>
      </c>
      <c r="X5383" s="2" t="s">
        <v>162</v>
      </c>
      <c r="AA5383" s="20">
        <v>45.17069661</v>
      </c>
      <c r="AB5383" s="20">
        <v>-123.18603640000001</v>
      </c>
      <c r="AC5383" s="2" t="s">
        <v>45</v>
      </c>
      <c r="AE5383" s="2" t="s">
        <v>257</v>
      </c>
      <c r="AF5383" s="1" t="str">
        <f>CONCATENATE("ex ", AE5383)</f>
        <v>ex Vaccinium</v>
      </c>
      <c r="AG5383" s="2" t="s">
        <v>81</v>
      </c>
      <c r="AH5383" s="2" t="s">
        <v>1784</v>
      </c>
      <c r="AT5383" s="2" t="s">
        <v>81</v>
      </c>
    </row>
    <row r="5384" spans="2:46">
      <c r="B5384" s="87">
        <v>648</v>
      </c>
      <c r="E5384" s="3">
        <v>19</v>
      </c>
      <c r="F5384" s="3" t="s">
        <v>114</v>
      </c>
      <c r="G5384" s="3">
        <v>2018</v>
      </c>
      <c r="L5384" s="4"/>
      <c r="N5384" s="3" t="s">
        <v>231</v>
      </c>
      <c r="P5384" s="3">
        <v>35</v>
      </c>
      <c r="Q5384" s="24">
        <v>35</v>
      </c>
      <c r="R5384" s="3">
        <v>7</v>
      </c>
      <c r="S5384" s="2" t="s">
        <v>3</v>
      </c>
      <c r="T5384" s="2" t="s">
        <v>44</v>
      </c>
      <c r="U5384" s="2" t="s">
        <v>72</v>
      </c>
      <c r="V5384" s="37" t="s">
        <v>72</v>
      </c>
      <c r="X5384" s="2" t="s">
        <v>162</v>
      </c>
      <c r="AA5384" s="20">
        <v>45.17069661</v>
      </c>
      <c r="AB5384" s="20">
        <v>-123.18603640000001</v>
      </c>
      <c r="AC5384" s="2" t="s">
        <v>45</v>
      </c>
      <c r="AE5384" s="2" t="s">
        <v>257</v>
      </c>
      <c r="AF5384" s="1" t="str">
        <f>CONCATENATE("ex ", AE5384)</f>
        <v>ex Vaccinium</v>
      </c>
      <c r="AG5384" s="2" t="s">
        <v>81</v>
      </c>
      <c r="AH5384" s="2" t="s">
        <v>1784</v>
      </c>
      <c r="AT5384" s="2" t="s">
        <v>81</v>
      </c>
    </row>
    <row r="5385" spans="2:46">
      <c r="B5385" s="87">
        <v>649</v>
      </c>
      <c r="E5385" s="3">
        <v>19</v>
      </c>
      <c r="F5385" s="3" t="s">
        <v>114</v>
      </c>
      <c r="G5385" s="3">
        <v>2018</v>
      </c>
      <c r="L5385" s="4"/>
      <c r="N5385" s="3" t="s">
        <v>231</v>
      </c>
      <c r="P5385" s="3">
        <v>35</v>
      </c>
      <c r="Q5385" s="24">
        <v>35</v>
      </c>
      <c r="R5385" s="3">
        <v>8</v>
      </c>
      <c r="S5385" s="2" t="s">
        <v>3</v>
      </c>
      <c r="T5385" s="2" t="s">
        <v>44</v>
      </c>
      <c r="U5385" s="2" t="s">
        <v>72</v>
      </c>
      <c r="V5385" s="37" t="s">
        <v>72</v>
      </c>
      <c r="X5385" s="2" t="s">
        <v>162</v>
      </c>
      <c r="AA5385" s="20">
        <v>45.17069661</v>
      </c>
      <c r="AB5385" s="20">
        <v>-123.18603640000001</v>
      </c>
      <c r="AC5385" s="2" t="s">
        <v>45</v>
      </c>
      <c r="AE5385" s="2" t="s">
        <v>257</v>
      </c>
      <c r="AF5385" s="1" t="str">
        <f>CONCATENATE("ex ", AE5385)</f>
        <v>ex Vaccinium</v>
      </c>
      <c r="AG5385" s="2" t="s">
        <v>81</v>
      </c>
      <c r="AH5385" s="2" t="s">
        <v>1784</v>
      </c>
      <c r="AT5385" s="2" t="s">
        <v>81</v>
      </c>
    </row>
    <row r="5386" spans="2:46">
      <c r="B5386" s="87">
        <v>650</v>
      </c>
      <c r="E5386" s="3">
        <v>19</v>
      </c>
      <c r="F5386" s="3" t="s">
        <v>114</v>
      </c>
      <c r="G5386" s="3">
        <v>2018</v>
      </c>
      <c r="L5386" s="4"/>
      <c r="N5386" s="3" t="s">
        <v>231</v>
      </c>
      <c r="P5386" s="3">
        <v>35</v>
      </c>
      <c r="Q5386" s="24">
        <v>35</v>
      </c>
      <c r="R5386" s="3">
        <v>9</v>
      </c>
      <c r="S5386" s="2" t="s">
        <v>3</v>
      </c>
      <c r="T5386" s="2" t="s">
        <v>44</v>
      </c>
      <c r="U5386" s="2" t="s">
        <v>72</v>
      </c>
      <c r="V5386" s="37" t="s">
        <v>72</v>
      </c>
      <c r="X5386" s="2" t="s">
        <v>162</v>
      </c>
      <c r="AA5386" s="20">
        <v>45.17069661</v>
      </c>
      <c r="AB5386" s="20">
        <v>-123.18603640000001</v>
      </c>
      <c r="AC5386" s="2" t="s">
        <v>45</v>
      </c>
      <c r="AE5386" s="2" t="s">
        <v>257</v>
      </c>
      <c r="AF5386" s="1" t="str">
        <f>CONCATENATE("ex ", AE5386)</f>
        <v>ex Vaccinium</v>
      </c>
      <c r="AG5386" s="2" t="s">
        <v>81</v>
      </c>
      <c r="AH5386" s="2" t="s">
        <v>1784</v>
      </c>
      <c r="AT5386" s="2" t="s">
        <v>81</v>
      </c>
    </row>
    <row r="5387" spans="2:46">
      <c r="B5387" s="87">
        <v>668</v>
      </c>
      <c r="E5387" s="3">
        <v>19</v>
      </c>
      <c r="F5387" s="3" t="s">
        <v>114</v>
      </c>
      <c r="G5387" s="3">
        <v>2018</v>
      </c>
      <c r="L5387" s="4"/>
      <c r="N5387" s="3" t="s">
        <v>233</v>
      </c>
      <c r="P5387" s="3">
        <v>36</v>
      </c>
      <c r="Q5387" s="24">
        <v>36</v>
      </c>
      <c r="R5387" s="3">
        <v>1</v>
      </c>
      <c r="S5387" s="2" t="s">
        <v>3</v>
      </c>
      <c r="T5387" s="2" t="s">
        <v>44</v>
      </c>
      <c r="U5387" s="2" t="s">
        <v>72</v>
      </c>
      <c r="V5387" s="37" t="s">
        <v>72</v>
      </c>
      <c r="X5387" s="2" t="s">
        <v>222</v>
      </c>
      <c r="AA5387" s="20">
        <v>45.174563499999998</v>
      </c>
      <c r="AB5387" s="20">
        <v>-123.1832631</v>
      </c>
      <c r="AC5387" s="2" t="s">
        <v>45</v>
      </c>
      <c r="AE5387" s="2" t="s">
        <v>272</v>
      </c>
      <c r="AF5387" s="1" t="str">
        <f>CONCATENATE("ex ", AE5387)</f>
        <v>ex Heracleum maximum</v>
      </c>
      <c r="AG5387" s="2" t="s">
        <v>81</v>
      </c>
      <c r="AH5387" s="2" t="s">
        <v>1784</v>
      </c>
      <c r="AT5387" s="2" t="s">
        <v>81</v>
      </c>
    </row>
    <row r="5388" spans="2:46">
      <c r="B5388" s="87">
        <v>669</v>
      </c>
      <c r="E5388" s="3">
        <v>19</v>
      </c>
      <c r="F5388" s="3" t="s">
        <v>114</v>
      </c>
      <c r="G5388" s="3">
        <v>2018</v>
      </c>
      <c r="L5388" s="4"/>
      <c r="N5388" s="3" t="s">
        <v>233</v>
      </c>
      <c r="P5388" s="3">
        <v>36</v>
      </c>
      <c r="Q5388" s="24">
        <v>36</v>
      </c>
      <c r="R5388" s="3">
        <v>2</v>
      </c>
      <c r="S5388" s="2" t="s">
        <v>3</v>
      </c>
      <c r="T5388" s="2" t="s">
        <v>44</v>
      </c>
      <c r="U5388" s="2" t="s">
        <v>72</v>
      </c>
      <c r="V5388" s="37" t="s">
        <v>72</v>
      </c>
      <c r="X5388" s="2" t="s">
        <v>222</v>
      </c>
      <c r="AA5388" s="20">
        <v>45.174563499999998</v>
      </c>
      <c r="AB5388" s="20">
        <v>-123.1832631</v>
      </c>
      <c r="AC5388" s="2" t="s">
        <v>45</v>
      </c>
      <c r="AE5388" s="2" t="s">
        <v>272</v>
      </c>
      <c r="AF5388" s="1" t="str">
        <f>CONCATENATE("ex ", AE5388)</f>
        <v>ex Heracleum maximum</v>
      </c>
      <c r="AG5388" s="2" t="s">
        <v>81</v>
      </c>
      <c r="AH5388" s="2" t="s">
        <v>1784</v>
      </c>
      <c r="AT5388" s="2" t="s">
        <v>81</v>
      </c>
    </row>
    <row r="5389" spans="2:46">
      <c r="B5389" s="87">
        <v>670</v>
      </c>
      <c r="E5389" s="3">
        <v>19</v>
      </c>
      <c r="F5389" s="3" t="s">
        <v>114</v>
      </c>
      <c r="G5389" s="3">
        <v>2018</v>
      </c>
      <c r="L5389" s="4"/>
      <c r="N5389" s="3" t="s">
        <v>233</v>
      </c>
      <c r="P5389" s="3">
        <v>36</v>
      </c>
      <c r="Q5389" s="24">
        <v>36</v>
      </c>
      <c r="R5389" s="3">
        <v>3</v>
      </c>
      <c r="S5389" s="2" t="s">
        <v>3</v>
      </c>
      <c r="T5389" s="2" t="s">
        <v>44</v>
      </c>
      <c r="U5389" s="2" t="s">
        <v>72</v>
      </c>
      <c r="V5389" s="37" t="s">
        <v>72</v>
      </c>
      <c r="X5389" s="2" t="s">
        <v>222</v>
      </c>
      <c r="AA5389" s="20">
        <v>45.174563499999998</v>
      </c>
      <c r="AB5389" s="20">
        <v>-123.1832631</v>
      </c>
      <c r="AC5389" s="2" t="s">
        <v>45</v>
      </c>
      <c r="AE5389" s="2" t="s">
        <v>272</v>
      </c>
      <c r="AF5389" s="1" t="str">
        <f>CONCATENATE("ex ", AE5389)</f>
        <v>ex Heracleum maximum</v>
      </c>
      <c r="AG5389" s="2" t="s">
        <v>81</v>
      </c>
      <c r="AH5389" s="2" t="s">
        <v>1784</v>
      </c>
      <c r="AT5389" s="2" t="s">
        <v>81</v>
      </c>
    </row>
    <row r="5390" spans="2:46">
      <c r="B5390" s="87">
        <v>671</v>
      </c>
      <c r="E5390" s="3">
        <v>19</v>
      </c>
      <c r="F5390" s="3" t="s">
        <v>114</v>
      </c>
      <c r="G5390" s="3">
        <v>2018</v>
      </c>
      <c r="L5390" s="4"/>
      <c r="N5390" s="3" t="s">
        <v>233</v>
      </c>
      <c r="P5390" s="3">
        <v>36</v>
      </c>
      <c r="Q5390" s="24">
        <v>36</v>
      </c>
      <c r="R5390" s="3">
        <v>4</v>
      </c>
      <c r="S5390" s="2" t="s">
        <v>3</v>
      </c>
      <c r="T5390" s="2" t="s">
        <v>44</v>
      </c>
      <c r="U5390" s="2" t="s">
        <v>72</v>
      </c>
      <c r="V5390" s="37" t="s">
        <v>72</v>
      </c>
      <c r="X5390" s="2" t="s">
        <v>222</v>
      </c>
      <c r="AA5390" s="20">
        <v>45.174563499999998</v>
      </c>
      <c r="AB5390" s="20">
        <v>-123.1832631</v>
      </c>
      <c r="AC5390" s="2" t="s">
        <v>45</v>
      </c>
      <c r="AE5390" s="2" t="s">
        <v>272</v>
      </c>
      <c r="AF5390" s="1" t="str">
        <f>CONCATENATE("ex ", AE5390)</f>
        <v>ex Heracleum maximum</v>
      </c>
      <c r="AG5390" s="2" t="s">
        <v>81</v>
      </c>
      <c r="AH5390" s="2" t="s">
        <v>1784</v>
      </c>
      <c r="AT5390" s="2" t="s">
        <v>81</v>
      </c>
    </row>
    <row r="5391" spans="2:46">
      <c r="B5391" s="87">
        <v>672</v>
      </c>
      <c r="E5391" s="3">
        <v>19</v>
      </c>
      <c r="F5391" s="3" t="s">
        <v>114</v>
      </c>
      <c r="G5391" s="3">
        <v>2018</v>
      </c>
      <c r="L5391" s="4"/>
      <c r="N5391" s="3" t="s">
        <v>233</v>
      </c>
      <c r="P5391" s="3">
        <v>36</v>
      </c>
      <c r="Q5391" s="24">
        <v>36</v>
      </c>
      <c r="R5391" s="3">
        <v>5</v>
      </c>
      <c r="S5391" s="2" t="s">
        <v>3</v>
      </c>
      <c r="T5391" s="2" t="s">
        <v>44</v>
      </c>
      <c r="U5391" s="2" t="s">
        <v>72</v>
      </c>
      <c r="V5391" s="37" t="s">
        <v>72</v>
      </c>
      <c r="X5391" s="2" t="s">
        <v>222</v>
      </c>
      <c r="AA5391" s="20">
        <v>45.174563499999998</v>
      </c>
      <c r="AB5391" s="20">
        <v>-123.1832631</v>
      </c>
      <c r="AC5391" s="2" t="s">
        <v>45</v>
      </c>
      <c r="AE5391" s="2" t="s">
        <v>272</v>
      </c>
      <c r="AF5391" s="1" t="str">
        <f>CONCATENATE("ex ", AE5391)</f>
        <v>ex Heracleum maximum</v>
      </c>
      <c r="AG5391" s="2" t="s">
        <v>81</v>
      </c>
      <c r="AH5391" s="2" t="s">
        <v>1784</v>
      </c>
      <c r="AT5391" s="2" t="s">
        <v>81</v>
      </c>
    </row>
    <row r="5392" spans="2:46">
      <c r="B5392" s="87">
        <v>673</v>
      </c>
      <c r="E5392" s="3">
        <v>19</v>
      </c>
      <c r="F5392" s="3" t="s">
        <v>114</v>
      </c>
      <c r="G5392" s="3">
        <v>2018</v>
      </c>
      <c r="L5392" s="4"/>
      <c r="N5392" s="3" t="s">
        <v>233</v>
      </c>
      <c r="P5392" s="3">
        <v>36</v>
      </c>
      <c r="Q5392" s="24">
        <v>36</v>
      </c>
      <c r="R5392" s="3">
        <v>6</v>
      </c>
      <c r="S5392" s="2" t="s">
        <v>3</v>
      </c>
      <c r="T5392" s="2" t="s">
        <v>44</v>
      </c>
      <c r="U5392" s="2" t="s">
        <v>72</v>
      </c>
      <c r="V5392" s="37" t="s">
        <v>72</v>
      </c>
      <c r="X5392" s="2" t="s">
        <v>222</v>
      </c>
      <c r="AA5392" s="20">
        <v>45.174563499999998</v>
      </c>
      <c r="AB5392" s="20">
        <v>-123.1832631</v>
      </c>
      <c r="AC5392" s="2" t="s">
        <v>45</v>
      </c>
      <c r="AE5392" s="2" t="s">
        <v>272</v>
      </c>
      <c r="AF5392" s="1" t="str">
        <f>CONCATENATE("ex ", AE5392)</f>
        <v>ex Heracleum maximum</v>
      </c>
      <c r="AG5392" s="2" t="s">
        <v>81</v>
      </c>
      <c r="AH5392" s="2" t="s">
        <v>1784</v>
      </c>
      <c r="AT5392" s="2" t="s">
        <v>81</v>
      </c>
    </row>
    <row r="5393" spans="2:46">
      <c r="B5393" s="87">
        <v>674</v>
      </c>
      <c r="E5393" s="3">
        <v>19</v>
      </c>
      <c r="F5393" s="3" t="s">
        <v>114</v>
      </c>
      <c r="G5393" s="3">
        <v>2018</v>
      </c>
      <c r="L5393" s="4"/>
      <c r="N5393" s="3" t="s">
        <v>233</v>
      </c>
      <c r="P5393" s="3">
        <v>36</v>
      </c>
      <c r="Q5393" s="24">
        <v>36</v>
      </c>
      <c r="R5393" s="3">
        <v>7</v>
      </c>
      <c r="S5393" s="2" t="s">
        <v>3</v>
      </c>
      <c r="T5393" s="2" t="s">
        <v>44</v>
      </c>
      <c r="U5393" s="2" t="s">
        <v>72</v>
      </c>
      <c r="V5393" s="37" t="s">
        <v>72</v>
      </c>
      <c r="X5393" s="2" t="s">
        <v>222</v>
      </c>
      <c r="AA5393" s="20">
        <v>45.174563499999998</v>
      </c>
      <c r="AB5393" s="20">
        <v>-123.1832631</v>
      </c>
      <c r="AC5393" s="2" t="s">
        <v>45</v>
      </c>
      <c r="AE5393" s="2" t="s">
        <v>272</v>
      </c>
      <c r="AF5393" s="1" t="str">
        <f>CONCATENATE("ex ", AE5393)</f>
        <v>ex Heracleum maximum</v>
      </c>
      <c r="AG5393" s="2" t="s">
        <v>81</v>
      </c>
      <c r="AH5393" s="2" t="s">
        <v>1784</v>
      </c>
      <c r="AT5393" s="2" t="s">
        <v>81</v>
      </c>
    </row>
    <row r="5394" spans="2:46">
      <c r="B5394" s="87">
        <v>675</v>
      </c>
      <c r="E5394" s="3">
        <v>19</v>
      </c>
      <c r="F5394" s="3" t="s">
        <v>114</v>
      </c>
      <c r="G5394" s="3">
        <v>2018</v>
      </c>
      <c r="L5394" s="4"/>
      <c r="N5394" s="3" t="s">
        <v>233</v>
      </c>
      <c r="P5394" s="3">
        <v>36</v>
      </c>
      <c r="Q5394" s="24">
        <v>36</v>
      </c>
      <c r="R5394" s="3">
        <v>8</v>
      </c>
      <c r="S5394" s="2" t="s">
        <v>3</v>
      </c>
      <c r="T5394" s="2" t="s">
        <v>44</v>
      </c>
      <c r="U5394" s="2" t="s">
        <v>72</v>
      </c>
      <c r="V5394" s="37" t="s">
        <v>72</v>
      </c>
      <c r="X5394" s="2" t="s">
        <v>222</v>
      </c>
      <c r="AA5394" s="20">
        <v>45.174563499999998</v>
      </c>
      <c r="AB5394" s="20">
        <v>-123.1832631</v>
      </c>
      <c r="AC5394" s="2" t="s">
        <v>45</v>
      </c>
      <c r="AE5394" s="2" t="s">
        <v>272</v>
      </c>
      <c r="AF5394" s="1" t="str">
        <f>CONCATENATE("ex ", AE5394)</f>
        <v>ex Heracleum maximum</v>
      </c>
      <c r="AG5394" s="2" t="s">
        <v>81</v>
      </c>
      <c r="AH5394" s="2" t="s">
        <v>1784</v>
      </c>
      <c r="AT5394" s="2" t="s">
        <v>81</v>
      </c>
    </row>
    <row r="5395" spans="2:46">
      <c r="B5395" s="87">
        <v>676</v>
      </c>
      <c r="E5395" s="3">
        <v>19</v>
      </c>
      <c r="F5395" s="3" t="s">
        <v>114</v>
      </c>
      <c r="G5395" s="3">
        <v>2018</v>
      </c>
      <c r="L5395" s="4"/>
      <c r="N5395" s="3" t="s">
        <v>233</v>
      </c>
      <c r="P5395" s="3">
        <v>36</v>
      </c>
      <c r="Q5395" s="24">
        <v>36</v>
      </c>
      <c r="R5395" s="3">
        <v>9</v>
      </c>
      <c r="S5395" s="2" t="s">
        <v>3</v>
      </c>
      <c r="T5395" s="2" t="s">
        <v>44</v>
      </c>
      <c r="U5395" s="2" t="s">
        <v>72</v>
      </c>
      <c r="V5395" s="37" t="s">
        <v>72</v>
      </c>
      <c r="X5395" s="2" t="s">
        <v>222</v>
      </c>
      <c r="AA5395" s="20">
        <v>45.174563499999998</v>
      </c>
      <c r="AB5395" s="20">
        <v>-123.1832631</v>
      </c>
      <c r="AC5395" s="2" t="s">
        <v>45</v>
      </c>
      <c r="AE5395" s="2" t="s">
        <v>272</v>
      </c>
      <c r="AF5395" s="1" t="str">
        <f>CONCATENATE("ex ", AE5395)</f>
        <v>ex Heracleum maximum</v>
      </c>
      <c r="AG5395" s="2" t="s">
        <v>81</v>
      </c>
      <c r="AH5395" s="2" t="s">
        <v>1784</v>
      </c>
      <c r="AT5395" s="2" t="s">
        <v>81</v>
      </c>
    </row>
    <row r="5396" spans="2:46">
      <c r="B5396" s="87">
        <v>677</v>
      </c>
      <c r="E5396" s="3">
        <v>19</v>
      </c>
      <c r="F5396" s="3" t="s">
        <v>114</v>
      </c>
      <c r="G5396" s="3">
        <v>2018</v>
      </c>
      <c r="L5396" s="4"/>
      <c r="N5396" s="3" t="s">
        <v>233</v>
      </c>
      <c r="P5396" s="3">
        <v>36</v>
      </c>
      <c r="Q5396" s="24">
        <v>36</v>
      </c>
      <c r="R5396" s="3">
        <v>10</v>
      </c>
      <c r="S5396" s="2" t="s">
        <v>3</v>
      </c>
      <c r="T5396" s="2" t="s">
        <v>44</v>
      </c>
      <c r="U5396" s="2" t="s">
        <v>72</v>
      </c>
      <c r="V5396" s="37" t="s">
        <v>72</v>
      </c>
      <c r="X5396" s="2" t="s">
        <v>222</v>
      </c>
      <c r="AA5396" s="20">
        <v>45.174563499999998</v>
      </c>
      <c r="AB5396" s="20">
        <v>-123.1832631</v>
      </c>
      <c r="AC5396" s="2" t="s">
        <v>45</v>
      </c>
      <c r="AE5396" s="2" t="s">
        <v>272</v>
      </c>
      <c r="AF5396" s="1" t="str">
        <f>CONCATENATE("ex ", AE5396)</f>
        <v>ex Heracleum maximum</v>
      </c>
      <c r="AG5396" s="2" t="s">
        <v>81</v>
      </c>
      <c r="AH5396" s="2" t="s">
        <v>1784</v>
      </c>
      <c r="AT5396" s="2" t="s">
        <v>81</v>
      </c>
    </row>
    <row r="5397" spans="2:46">
      <c r="B5397" s="87">
        <v>678</v>
      </c>
      <c r="E5397" s="3">
        <v>19</v>
      </c>
      <c r="F5397" s="3" t="s">
        <v>114</v>
      </c>
      <c r="G5397" s="3">
        <v>2018</v>
      </c>
      <c r="L5397" s="4"/>
      <c r="N5397" s="3" t="s">
        <v>233</v>
      </c>
      <c r="P5397" s="3">
        <v>36</v>
      </c>
      <c r="Q5397" s="24">
        <v>36</v>
      </c>
      <c r="R5397" s="3">
        <v>11</v>
      </c>
      <c r="S5397" s="2" t="s">
        <v>3</v>
      </c>
      <c r="T5397" s="2" t="s">
        <v>44</v>
      </c>
      <c r="U5397" s="2" t="s">
        <v>72</v>
      </c>
      <c r="V5397" s="37" t="s">
        <v>72</v>
      </c>
      <c r="X5397" s="2" t="s">
        <v>222</v>
      </c>
      <c r="AA5397" s="20">
        <v>45.174563499999998</v>
      </c>
      <c r="AB5397" s="20">
        <v>-123.1832631</v>
      </c>
      <c r="AC5397" s="2" t="s">
        <v>45</v>
      </c>
      <c r="AE5397" s="2" t="s">
        <v>272</v>
      </c>
      <c r="AF5397" s="1" t="str">
        <f>CONCATENATE("ex ", AE5397)</f>
        <v>ex Heracleum maximum</v>
      </c>
      <c r="AG5397" s="2" t="s">
        <v>81</v>
      </c>
      <c r="AH5397" s="2" t="s">
        <v>1784</v>
      </c>
      <c r="AT5397" s="2" t="s">
        <v>81</v>
      </c>
    </row>
    <row r="5398" spans="2:46">
      <c r="B5398" s="87">
        <v>679</v>
      </c>
      <c r="E5398" s="3">
        <v>19</v>
      </c>
      <c r="F5398" s="3" t="s">
        <v>114</v>
      </c>
      <c r="G5398" s="3">
        <v>2018</v>
      </c>
      <c r="L5398" s="4"/>
      <c r="N5398" s="3" t="s">
        <v>233</v>
      </c>
      <c r="P5398" s="3">
        <v>36</v>
      </c>
      <c r="Q5398" s="24">
        <v>36</v>
      </c>
      <c r="R5398" s="3">
        <v>12</v>
      </c>
      <c r="S5398" s="2" t="s">
        <v>3</v>
      </c>
      <c r="T5398" s="2" t="s">
        <v>44</v>
      </c>
      <c r="U5398" s="2" t="s">
        <v>72</v>
      </c>
      <c r="V5398" s="37" t="s">
        <v>72</v>
      </c>
      <c r="X5398" s="2" t="s">
        <v>222</v>
      </c>
      <c r="AA5398" s="20">
        <v>45.174563499999998</v>
      </c>
      <c r="AB5398" s="20">
        <v>-123.1832631</v>
      </c>
      <c r="AC5398" s="2" t="s">
        <v>45</v>
      </c>
      <c r="AE5398" s="2" t="s">
        <v>272</v>
      </c>
      <c r="AF5398" s="1" t="str">
        <f>CONCATENATE("ex ", AE5398)</f>
        <v>ex Heracleum maximum</v>
      </c>
      <c r="AG5398" s="2" t="s">
        <v>81</v>
      </c>
      <c r="AH5398" s="2" t="s">
        <v>1784</v>
      </c>
      <c r="AT5398" s="2" t="s">
        <v>81</v>
      </c>
    </row>
    <row r="5399" spans="2:46">
      <c r="B5399" s="87">
        <v>680</v>
      </c>
      <c r="E5399" s="3">
        <v>19</v>
      </c>
      <c r="F5399" s="3" t="s">
        <v>114</v>
      </c>
      <c r="G5399" s="3">
        <v>2018</v>
      </c>
      <c r="L5399" s="4"/>
      <c r="N5399" s="3" t="s">
        <v>233</v>
      </c>
      <c r="P5399" s="3">
        <v>36</v>
      </c>
      <c r="Q5399" s="24">
        <v>36</v>
      </c>
      <c r="R5399" s="3">
        <v>13</v>
      </c>
      <c r="S5399" s="2" t="s">
        <v>3</v>
      </c>
      <c r="T5399" s="2" t="s">
        <v>44</v>
      </c>
      <c r="U5399" s="2" t="s">
        <v>72</v>
      </c>
      <c r="V5399" s="37" t="s">
        <v>72</v>
      </c>
      <c r="X5399" s="2" t="s">
        <v>222</v>
      </c>
      <c r="AA5399" s="20">
        <v>45.174563499999998</v>
      </c>
      <c r="AB5399" s="20">
        <v>-123.1832631</v>
      </c>
      <c r="AC5399" s="2" t="s">
        <v>45</v>
      </c>
      <c r="AE5399" s="2" t="s">
        <v>272</v>
      </c>
      <c r="AF5399" s="1" t="str">
        <f>CONCATENATE("ex ", AE5399)</f>
        <v>ex Heracleum maximum</v>
      </c>
      <c r="AG5399" s="2" t="s">
        <v>81</v>
      </c>
      <c r="AH5399" s="2" t="s">
        <v>1784</v>
      </c>
      <c r="AT5399" s="2" t="s">
        <v>81</v>
      </c>
    </row>
    <row r="5400" spans="2:46">
      <c r="B5400" s="87">
        <v>760</v>
      </c>
      <c r="E5400" s="3">
        <v>21</v>
      </c>
      <c r="F5400" s="3" t="s">
        <v>114</v>
      </c>
      <c r="G5400" s="3">
        <v>2018</v>
      </c>
      <c r="L5400" s="4"/>
      <c r="N5400" s="3" t="s">
        <v>234</v>
      </c>
      <c r="P5400" s="3">
        <v>37</v>
      </c>
      <c r="Q5400" s="24">
        <v>37</v>
      </c>
      <c r="R5400" s="3">
        <v>1</v>
      </c>
      <c r="S5400" s="2" t="s">
        <v>3</v>
      </c>
      <c r="T5400" s="2" t="s">
        <v>44</v>
      </c>
      <c r="U5400" s="2" t="s">
        <v>72</v>
      </c>
      <c r="V5400" s="37" t="s">
        <v>72</v>
      </c>
      <c r="X5400" s="2" t="s">
        <v>1121</v>
      </c>
      <c r="AA5400" s="20">
        <v>45.258020530000003</v>
      </c>
      <c r="AB5400" s="20">
        <v>-123.0744696</v>
      </c>
      <c r="AC5400" s="2" t="s">
        <v>45</v>
      </c>
      <c r="AE5400" s="2" t="s">
        <v>63</v>
      </c>
      <c r="AF5400" s="1" t="str">
        <f>CONCATENATE("ex ", AE5400)</f>
        <v>ex Berberis aquifolium</v>
      </c>
      <c r="AG5400" s="2" t="s">
        <v>81</v>
      </c>
      <c r="AH5400" s="2" t="s">
        <v>1784</v>
      </c>
      <c r="AT5400" s="2" t="s">
        <v>81</v>
      </c>
    </row>
    <row r="5401" spans="2:46">
      <c r="B5401" s="87">
        <v>761</v>
      </c>
      <c r="E5401" s="3">
        <v>21</v>
      </c>
      <c r="F5401" s="3" t="s">
        <v>114</v>
      </c>
      <c r="G5401" s="3">
        <v>2018</v>
      </c>
      <c r="L5401" s="4"/>
      <c r="N5401" s="3" t="s">
        <v>234</v>
      </c>
      <c r="P5401" s="3">
        <v>37</v>
      </c>
      <c r="Q5401" s="24">
        <v>37</v>
      </c>
      <c r="R5401" s="3">
        <v>2</v>
      </c>
      <c r="S5401" s="2" t="s">
        <v>3</v>
      </c>
      <c r="T5401" s="2" t="s">
        <v>44</v>
      </c>
      <c r="U5401" s="2" t="s">
        <v>72</v>
      </c>
      <c r="V5401" s="37" t="s">
        <v>72</v>
      </c>
      <c r="X5401" s="2" t="s">
        <v>1121</v>
      </c>
      <c r="AA5401" s="20">
        <v>45.258020530000003</v>
      </c>
      <c r="AB5401" s="20">
        <v>-123.0744696</v>
      </c>
      <c r="AC5401" s="2" t="s">
        <v>45</v>
      </c>
      <c r="AE5401" s="2" t="s">
        <v>63</v>
      </c>
      <c r="AF5401" s="1" t="str">
        <f>CONCATENATE("ex ", AE5401)</f>
        <v>ex Berberis aquifolium</v>
      </c>
      <c r="AG5401" s="2" t="s">
        <v>81</v>
      </c>
      <c r="AH5401" s="2" t="s">
        <v>1784</v>
      </c>
      <c r="AT5401" s="2" t="s">
        <v>81</v>
      </c>
    </row>
    <row r="5402" spans="2:46">
      <c r="B5402" s="87">
        <v>762</v>
      </c>
      <c r="E5402" s="3">
        <v>21</v>
      </c>
      <c r="F5402" s="3" t="s">
        <v>114</v>
      </c>
      <c r="G5402" s="3">
        <v>2018</v>
      </c>
      <c r="L5402" s="4"/>
      <c r="N5402" s="3" t="s">
        <v>234</v>
      </c>
      <c r="P5402" s="3">
        <v>37</v>
      </c>
      <c r="Q5402" s="24">
        <v>37</v>
      </c>
      <c r="R5402" s="3">
        <v>3</v>
      </c>
      <c r="S5402" s="2" t="s">
        <v>3</v>
      </c>
      <c r="T5402" s="2" t="s">
        <v>44</v>
      </c>
      <c r="U5402" s="2" t="s">
        <v>72</v>
      </c>
      <c r="V5402" s="37" t="s">
        <v>72</v>
      </c>
      <c r="X5402" s="2" t="s">
        <v>1121</v>
      </c>
      <c r="AA5402" s="20">
        <v>45.258020530000003</v>
      </c>
      <c r="AB5402" s="20">
        <v>-123.0744696</v>
      </c>
      <c r="AC5402" s="2" t="s">
        <v>45</v>
      </c>
      <c r="AE5402" s="2" t="s">
        <v>63</v>
      </c>
      <c r="AF5402" s="1" t="str">
        <f>CONCATENATE("ex ", AE5402)</f>
        <v>ex Berberis aquifolium</v>
      </c>
      <c r="AG5402" s="2" t="s">
        <v>81</v>
      </c>
      <c r="AH5402" s="2" t="s">
        <v>1784</v>
      </c>
      <c r="AT5402" s="2" t="s">
        <v>81</v>
      </c>
    </row>
    <row r="5403" spans="2:46">
      <c r="B5403" s="87">
        <v>763</v>
      </c>
      <c r="E5403" s="3">
        <v>21</v>
      </c>
      <c r="F5403" s="3" t="s">
        <v>114</v>
      </c>
      <c r="G5403" s="3">
        <v>2018</v>
      </c>
      <c r="L5403" s="4"/>
      <c r="N5403" s="3" t="s">
        <v>234</v>
      </c>
      <c r="P5403" s="3">
        <v>37</v>
      </c>
      <c r="Q5403" s="24">
        <v>37</v>
      </c>
      <c r="R5403" s="3">
        <v>4</v>
      </c>
      <c r="S5403" s="2" t="s">
        <v>3</v>
      </c>
      <c r="T5403" s="2" t="s">
        <v>44</v>
      </c>
      <c r="U5403" s="2" t="s">
        <v>72</v>
      </c>
      <c r="V5403" s="37" t="s">
        <v>72</v>
      </c>
      <c r="X5403" s="2" t="s">
        <v>1121</v>
      </c>
      <c r="AA5403" s="20">
        <v>45.258020530000003</v>
      </c>
      <c r="AB5403" s="20">
        <v>-123.0744696</v>
      </c>
      <c r="AC5403" s="2" t="s">
        <v>45</v>
      </c>
      <c r="AE5403" s="2" t="s">
        <v>63</v>
      </c>
      <c r="AF5403" s="1" t="str">
        <f>CONCATENATE("ex ", AE5403)</f>
        <v>ex Berberis aquifolium</v>
      </c>
      <c r="AG5403" s="2" t="s">
        <v>81</v>
      </c>
      <c r="AH5403" s="2" t="s">
        <v>1784</v>
      </c>
      <c r="AT5403" s="2" t="s">
        <v>81</v>
      </c>
    </row>
    <row r="5404" spans="2:46">
      <c r="B5404" s="87">
        <v>764</v>
      </c>
      <c r="E5404" s="3">
        <v>21</v>
      </c>
      <c r="F5404" s="3" t="s">
        <v>114</v>
      </c>
      <c r="G5404" s="3">
        <v>2018</v>
      </c>
      <c r="L5404" s="4"/>
      <c r="N5404" s="3" t="s">
        <v>234</v>
      </c>
      <c r="P5404" s="3">
        <v>37</v>
      </c>
      <c r="Q5404" s="24">
        <v>37</v>
      </c>
      <c r="R5404" s="3">
        <v>5</v>
      </c>
      <c r="S5404" s="2" t="s">
        <v>3</v>
      </c>
      <c r="T5404" s="2" t="s">
        <v>44</v>
      </c>
      <c r="U5404" s="2" t="s">
        <v>72</v>
      </c>
      <c r="V5404" s="37" t="s">
        <v>72</v>
      </c>
      <c r="X5404" s="2" t="s">
        <v>1121</v>
      </c>
      <c r="AA5404" s="20">
        <v>45.258020530000003</v>
      </c>
      <c r="AB5404" s="20">
        <v>-123.0744696</v>
      </c>
      <c r="AC5404" s="2" t="s">
        <v>45</v>
      </c>
      <c r="AE5404" s="2" t="s">
        <v>63</v>
      </c>
      <c r="AF5404" s="1" t="str">
        <f>CONCATENATE("ex ", AE5404)</f>
        <v>ex Berberis aquifolium</v>
      </c>
      <c r="AG5404" s="2" t="s">
        <v>81</v>
      </c>
      <c r="AH5404" s="2" t="s">
        <v>1784</v>
      </c>
      <c r="AT5404" s="2" t="s">
        <v>81</v>
      </c>
    </row>
    <row r="5405" spans="2:46">
      <c r="B5405" s="87">
        <v>765</v>
      </c>
      <c r="E5405" s="3">
        <v>21</v>
      </c>
      <c r="F5405" s="3" t="s">
        <v>114</v>
      </c>
      <c r="G5405" s="3">
        <v>2018</v>
      </c>
      <c r="L5405" s="4"/>
      <c r="N5405" s="3" t="s">
        <v>234</v>
      </c>
      <c r="P5405" s="3">
        <v>37</v>
      </c>
      <c r="Q5405" s="24">
        <v>37</v>
      </c>
      <c r="R5405" s="3">
        <v>6</v>
      </c>
      <c r="S5405" s="2" t="s">
        <v>3</v>
      </c>
      <c r="T5405" s="2" t="s">
        <v>44</v>
      </c>
      <c r="U5405" s="2" t="s">
        <v>72</v>
      </c>
      <c r="V5405" s="37" t="s">
        <v>72</v>
      </c>
      <c r="X5405" s="2" t="s">
        <v>1121</v>
      </c>
      <c r="AA5405" s="20">
        <v>45.258020530000003</v>
      </c>
      <c r="AB5405" s="20">
        <v>-123.0744696</v>
      </c>
      <c r="AC5405" s="2" t="s">
        <v>45</v>
      </c>
      <c r="AE5405" s="2" t="s">
        <v>63</v>
      </c>
      <c r="AF5405" s="1" t="str">
        <f>CONCATENATE("ex ", AE5405)</f>
        <v>ex Berberis aquifolium</v>
      </c>
      <c r="AG5405" s="2" t="s">
        <v>81</v>
      </c>
      <c r="AH5405" s="2" t="s">
        <v>1784</v>
      </c>
      <c r="AT5405" s="2" t="s">
        <v>81</v>
      </c>
    </row>
    <row r="5406" spans="2:46">
      <c r="B5406" s="87">
        <v>766</v>
      </c>
      <c r="E5406" s="3">
        <v>21</v>
      </c>
      <c r="F5406" s="3" t="s">
        <v>114</v>
      </c>
      <c r="G5406" s="3">
        <v>2018</v>
      </c>
      <c r="L5406" s="4"/>
      <c r="N5406" s="3" t="s">
        <v>234</v>
      </c>
      <c r="P5406" s="3">
        <v>37</v>
      </c>
      <c r="Q5406" s="24">
        <v>37</v>
      </c>
      <c r="R5406" s="3">
        <v>7</v>
      </c>
      <c r="S5406" s="2" t="s">
        <v>3</v>
      </c>
      <c r="T5406" s="2" t="s">
        <v>44</v>
      </c>
      <c r="U5406" s="2" t="s">
        <v>72</v>
      </c>
      <c r="V5406" s="37" t="s">
        <v>72</v>
      </c>
      <c r="X5406" s="2" t="s">
        <v>1121</v>
      </c>
      <c r="AA5406" s="20">
        <v>45.258020530000003</v>
      </c>
      <c r="AB5406" s="20">
        <v>-123.0744696</v>
      </c>
      <c r="AC5406" s="2" t="s">
        <v>45</v>
      </c>
      <c r="AE5406" s="2" t="s">
        <v>63</v>
      </c>
      <c r="AF5406" s="1" t="str">
        <f>CONCATENATE("ex ", AE5406)</f>
        <v>ex Berberis aquifolium</v>
      </c>
      <c r="AG5406" s="2" t="s">
        <v>81</v>
      </c>
      <c r="AH5406" s="2" t="s">
        <v>1784</v>
      </c>
      <c r="AT5406" s="2" t="s">
        <v>81</v>
      </c>
    </row>
    <row r="5407" spans="2:46">
      <c r="B5407" s="87">
        <v>767</v>
      </c>
      <c r="E5407" s="3">
        <v>21</v>
      </c>
      <c r="F5407" s="3" t="s">
        <v>114</v>
      </c>
      <c r="G5407" s="3">
        <v>2018</v>
      </c>
      <c r="L5407" s="4"/>
      <c r="N5407" s="3" t="s">
        <v>234</v>
      </c>
      <c r="P5407" s="3">
        <v>37</v>
      </c>
      <c r="Q5407" s="24">
        <v>37</v>
      </c>
      <c r="R5407" s="3">
        <v>8</v>
      </c>
      <c r="S5407" s="2" t="s">
        <v>3</v>
      </c>
      <c r="T5407" s="2" t="s">
        <v>44</v>
      </c>
      <c r="U5407" s="2" t="s">
        <v>72</v>
      </c>
      <c r="V5407" s="37" t="s">
        <v>72</v>
      </c>
      <c r="X5407" s="2" t="s">
        <v>1121</v>
      </c>
      <c r="AA5407" s="20">
        <v>45.258020530000003</v>
      </c>
      <c r="AB5407" s="20">
        <v>-123.0744696</v>
      </c>
      <c r="AC5407" s="2" t="s">
        <v>45</v>
      </c>
      <c r="AE5407" s="2" t="s">
        <v>63</v>
      </c>
      <c r="AF5407" s="1" t="str">
        <f>CONCATENATE("ex ", AE5407)</f>
        <v>ex Berberis aquifolium</v>
      </c>
      <c r="AG5407" s="2" t="s">
        <v>81</v>
      </c>
      <c r="AH5407" s="2" t="s">
        <v>1784</v>
      </c>
      <c r="AT5407" s="2" t="s">
        <v>81</v>
      </c>
    </row>
    <row r="5408" spans="2:46">
      <c r="B5408" s="87">
        <v>768</v>
      </c>
      <c r="E5408" s="3">
        <v>21</v>
      </c>
      <c r="F5408" s="3" t="s">
        <v>114</v>
      </c>
      <c r="G5408" s="3">
        <v>2018</v>
      </c>
      <c r="L5408" s="4"/>
      <c r="N5408" s="3" t="s">
        <v>234</v>
      </c>
      <c r="P5408" s="3">
        <v>37</v>
      </c>
      <c r="Q5408" s="24">
        <v>37</v>
      </c>
      <c r="R5408" s="3">
        <v>9</v>
      </c>
      <c r="S5408" s="2" t="s">
        <v>3</v>
      </c>
      <c r="T5408" s="2" t="s">
        <v>44</v>
      </c>
      <c r="U5408" s="2" t="s">
        <v>72</v>
      </c>
      <c r="V5408" s="37" t="s">
        <v>72</v>
      </c>
      <c r="X5408" s="2" t="s">
        <v>1121</v>
      </c>
      <c r="AA5408" s="20">
        <v>45.258020530000003</v>
      </c>
      <c r="AB5408" s="20">
        <v>-123.0744696</v>
      </c>
      <c r="AC5408" s="2" t="s">
        <v>45</v>
      </c>
      <c r="AE5408" s="2" t="s">
        <v>63</v>
      </c>
      <c r="AF5408" s="1" t="str">
        <f>CONCATENATE("ex ", AE5408)</f>
        <v>ex Berberis aquifolium</v>
      </c>
      <c r="AG5408" s="2" t="s">
        <v>81</v>
      </c>
      <c r="AH5408" s="2" t="s">
        <v>1784</v>
      </c>
      <c r="AT5408" s="2" t="s">
        <v>81</v>
      </c>
    </row>
    <row r="5409" spans="2:46">
      <c r="B5409" s="87">
        <v>769</v>
      </c>
      <c r="E5409" s="3">
        <v>21</v>
      </c>
      <c r="F5409" s="3" t="s">
        <v>114</v>
      </c>
      <c r="G5409" s="3">
        <v>2018</v>
      </c>
      <c r="L5409" s="4"/>
      <c r="N5409" s="3" t="s">
        <v>234</v>
      </c>
      <c r="P5409" s="3">
        <v>37</v>
      </c>
      <c r="Q5409" s="24">
        <v>37</v>
      </c>
      <c r="R5409" s="3">
        <v>10</v>
      </c>
      <c r="S5409" s="2" t="s">
        <v>3</v>
      </c>
      <c r="T5409" s="2" t="s">
        <v>44</v>
      </c>
      <c r="U5409" s="2" t="s">
        <v>72</v>
      </c>
      <c r="V5409" s="37" t="s">
        <v>72</v>
      </c>
      <c r="X5409" s="2" t="s">
        <v>1121</v>
      </c>
      <c r="AA5409" s="20">
        <v>45.258020530000003</v>
      </c>
      <c r="AB5409" s="20">
        <v>-123.0744696</v>
      </c>
      <c r="AC5409" s="2" t="s">
        <v>45</v>
      </c>
      <c r="AE5409" s="2" t="s">
        <v>63</v>
      </c>
      <c r="AF5409" s="1" t="str">
        <f>CONCATENATE("ex ", AE5409)</f>
        <v>ex Berberis aquifolium</v>
      </c>
      <c r="AG5409" s="2" t="s">
        <v>81</v>
      </c>
      <c r="AH5409" s="2" t="s">
        <v>1784</v>
      </c>
      <c r="AT5409" s="2" t="s">
        <v>81</v>
      </c>
    </row>
    <row r="5410" spans="2:46">
      <c r="B5410" s="87">
        <v>770</v>
      </c>
      <c r="E5410" s="3">
        <v>21</v>
      </c>
      <c r="F5410" s="3" t="s">
        <v>114</v>
      </c>
      <c r="G5410" s="3">
        <v>2018</v>
      </c>
      <c r="L5410" s="4"/>
      <c r="N5410" s="3" t="s">
        <v>234</v>
      </c>
      <c r="P5410" s="3">
        <v>37</v>
      </c>
      <c r="Q5410" s="24">
        <v>37</v>
      </c>
      <c r="R5410" s="3">
        <v>11</v>
      </c>
      <c r="S5410" s="2" t="s">
        <v>3</v>
      </c>
      <c r="T5410" s="2" t="s">
        <v>44</v>
      </c>
      <c r="U5410" s="2" t="s">
        <v>72</v>
      </c>
      <c r="V5410" s="37" t="s">
        <v>72</v>
      </c>
      <c r="X5410" s="2" t="s">
        <v>1121</v>
      </c>
      <c r="AA5410" s="20">
        <v>45.258020530000003</v>
      </c>
      <c r="AB5410" s="20">
        <v>-123.0744696</v>
      </c>
      <c r="AC5410" s="2" t="s">
        <v>45</v>
      </c>
      <c r="AE5410" s="2" t="s">
        <v>63</v>
      </c>
      <c r="AF5410" s="1" t="str">
        <f>CONCATENATE("ex ", AE5410)</f>
        <v>ex Berberis aquifolium</v>
      </c>
      <c r="AG5410" s="2" t="s">
        <v>81</v>
      </c>
      <c r="AH5410" s="2" t="s">
        <v>1784</v>
      </c>
      <c r="AT5410" s="2" t="s">
        <v>81</v>
      </c>
    </row>
    <row r="5411" spans="2:46">
      <c r="B5411" s="87">
        <v>771</v>
      </c>
      <c r="E5411" s="3">
        <v>21</v>
      </c>
      <c r="F5411" s="3" t="s">
        <v>114</v>
      </c>
      <c r="G5411" s="3">
        <v>2018</v>
      </c>
      <c r="L5411" s="4"/>
      <c r="N5411" s="3" t="s">
        <v>234</v>
      </c>
      <c r="P5411" s="3">
        <v>37</v>
      </c>
      <c r="Q5411" s="24">
        <v>37</v>
      </c>
      <c r="R5411" s="3">
        <v>12</v>
      </c>
      <c r="S5411" s="2" t="s">
        <v>3</v>
      </c>
      <c r="T5411" s="2" t="s">
        <v>44</v>
      </c>
      <c r="U5411" s="2" t="s">
        <v>72</v>
      </c>
      <c r="V5411" s="37" t="s">
        <v>72</v>
      </c>
      <c r="X5411" s="2" t="s">
        <v>1121</v>
      </c>
      <c r="AA5411" s="20">
        <v>45.258020530000003</v>
      </c>
      <c r="AB5411" s="20">
        <v>-123.0744696</v>
      </c>
      <c r="AC5411" s="2" t="s">
        <v>45</v>
      </c>
      <c r="AE5411" s="2" t="s">
        <v>63</v>
      </c>
      <c r="AF5411" s="1" t="str">
        <f>CONCATENATE("ex ", AE5411)</f>
        <v>ex Berberis aquifolium</v>
      </c>
      <c r="AG5411" s="2" t="s">
        <v>81</v>
      </c>
      <c r="AH5411" s="2" t="s">
        <v>1784</v>
      </c>
      <c r="AT5411" s="2" t="s">
        <v>81</v>
      </c>
    </row>
    <row r="5412" spans="2:46">
      <c r="B5412" s="87">
        <v>772</v>
      </c>
      <c r="E5412" s="3">
        <v>21</v>
      </c>
      <c r="F5412" s="3" t="s">
        <v>114</v>
      </c>
      <c r="G5412" s="3">
        <v>2018</v>
      </c>
      <c r="L5412" s="4"/>
      <c r="N5412" s="3" t="s">
        <v>236</v>
      </c>
      <c r="P5412" s="3">
        <v>38</v>
      </c>
      <c r="Q5412" s="24">
        <v>38</v>
      </c>
      <c r="R5412" s="3">
        <v>1</v>
      </c>
      <c r="S5412" s="2" t="s">
        <v>3</v>
      </c>
      <c r="T5412" s="2" t="s">
        <v>44</v>
      </c>
      <c r="U5412" s="2" t="s">
        <v>72</v>
      </c>
      <c r="V5412" s="37" t="s">
        <v>72</v>
      </c>
      <c r="X5412" s="2" t="s">
        <v>1121</v>
      </c>
      <c r="AA5412" s="20">
        <v>45.257968060000003</v>
      </c>
      <c r="AB5412" s="20">
        <v>-123.074397</v>
      </c>
      <c r="AC5412" s="2" t="s">
        <v>45</v>
      </c>
      <c r="AE5412" s="2" t="s">
        <v>300</v>
      </c>
      <c r="AF5412" s="1" t="str">
        <f>CONCATENATE("ex ", AE5412)</f>
        <v>ex Arctostaphylos adenotricha</v>
      </c>
      <c r="AG5412" s="2" t="s">
        <v>81</v>
      </c>
      <c r="AH5412" s="2" t="s">
        <v>1784</v>
      </c>
      <c r="AT5412" s="2" t="s">
        <v>81</v>
      </c>
    </row>
    <row r="5413" spans="2:46">
      <c r="B5413" s="87">
        <v>773</v>
      </c>
      <c r="E5413" s="3">
        <v>21</v>
      </c>
      <c r="F5413" s="3" t="s">
        <v>114</v>
      </c>
      <c r="G5413" s="3">
        <v>2018</v>
      </c>
      <c r="L5413" s="4"/>
      <c r="N5413" s="3" t="s">
        <v>236</v>
      </c>
      <c r="P5413" s="3">
        <v>38</v>
      </c>
      <c r="Q5413" s="24">
        <v>38</v>
      </c>
      <c r="R5413" s="3">
        <v>2</v>
      </c>
      <c r="S5413" s="2" t="s">
        <v>3</v>
      </c>
      <c r="T5413" s="2" t="s">
        <v>44</v>
      </c>
      <c r="U5413" s="2" t="s">
        <v>72</v>
      </c>
      <c r="V5413" s="37" t="s">
        <v>72</v>
      </c>
      <c r="X5413" s="2" t="s">
        <v>1121</v>
      </c>
      <c r="AA5413" s="20">
        <v>45.257968060000003</v>
      </c>
      <c r="AB5413" s="20">
        <v>-123.074397</v>
      </c>
      <c r="AC5413" s="2" t="s">
        <v>45</v>
      </c>
      <c r="AE5413" s="2" t="s">
        <v>300</v>
      </c>
      <c r="AF5413" s="1" t="str">
        <f>CONCATENATE("ex ", AE5413)</f>
        <v>ex Arctostaphylos adenotricha</v>
      </c>
      <c r="AG5413" s="2" t="s">
        <v>81</v>
      </c>
      <c r="AH5413" s="2" t="s">
        <v>1784</v>
      </c>
      <c r="AT5413" s="2" t="s">
        <v>81</v>
      </c>
    </row>
    <row r="5414" spans="2:46">
      <c r="B5414" s="87">
        <v>774</v>
      </c>
      <c r="E5414" s="3">
        <v>21</v>
      </c>
      <c r="F5414" s="3" t="s">
        <v>114</v>
      </c>
      <c r="G5414" s="3">
        <v>2018</v>
      </c>
      <c r="L5414" s="4"/>
      <c r="N5414" s="3" t="s">
        <v>236</v>
      </c>
      <c r="P5414" s="3">
        <v>38</v>
      </c>
      <c r="Q5414" s="24">
        <v>38</v>
      </c>
      <c r="R5414" s="3">
        <v>3</v>
      </c>
      <c r="S5414" s="2" t="s">
        <v>3</v>
      </c>
      <c r="T5414" s="2" t="s">
        <v>44</v>
      </c>
      <c r="U5414" s="2" t="s">
        <v>72</v>
      </c>
      <c r="V5414" s="37" t="s">
        <v>72</v>
      </c>
      <c r="X5414" s="2" t="s">
        <v>1121</v>
      </c>
      <c r="AA5414" s="20">
        <v>45.257968060000003</v>
      </c>
      <c r="AB5414" s="20">
        <v>-123.074397</v>
      </c>
      <c r="AC5414" s="2" t="s">
        <v>45</v>
      </c>
      <c r="AE5414" s="2" t="s">
        <v>300</v>
      </c>
      <c r="AF5414" s="1" t="str">
        <f>CONCATENATE("ex ", AE5414)</f>
        <v>ex Arctostaphylos adenotricha</v>
      </c>
      <c r="AG5414" s="2" t="s">
        <v>81</v>
      </c>
      <c r="AH5414" s="2" t="s">
        <v>1784</v>
      </c>
      <c r="AT5414" s="2" t="s">
        <v>81</v>
      </c>
    </row>
    <row r="5415" spans="2:46">
      <c r="B5415" s="87">
        <v>775</v>
      </c>
      <c r="E5415" s="3">
        <v>21</v>
      </c>
      <c r="F5415" s="3" t="s">
        <v>114</v>
      </c>
      <c r="G5415" s="3">
        <v>2018</v>
      </c>
      <c r="L5415" s="4"/>
      <c r="N5415" s="3" t="s">
        <v>236</v>
      </c>
      <c r="P5415" s="3">
        <v>38</v>
      </c>
      <c r="Q5415" s="24">
        <v>38</v>
      </c>
      <c r="R5415" s="3">
        <v>4</v>
      </c>
      <c r="S5415" s="2" t="s">
        <v>3</v>
      </c>
      <c r="T5415" s="2" t="s">
        <v>44</v>
      </c>
      <c r="U5415" s="2" t="s">
        <v>72</v>
      </c>
      <c r="V5415" s="37" t="s">
        <v>72</v>
      </c>
      <c r="X5415" s="2" t="s">
        <v>1121</v>
      </c>
      <c r="AA5415" s="20">
        <v>45.257968060000003</v>
      </c>
      <c r="AB5415" s="20">
        <v>-123.074397</v>
      </c>
      <c r="AC5415" s="2" t="s">
        <v>45</v>
      </c>
      <c r="AE5415" s="2" t="s">
        <v>300</v>
      </c>
      <c r="AF5415" s="1" t="str">
        <f>CONCATENATE("ex ", AE5415)</f>
        <v>ex Arctostaphylos adenotricha</v>
      </c>
      <c r="AG5415" s="2" t="s">
        <v>81</v>
      </c>
      <c r="AH5415" s="2" t="s">
        <v>1784</v>
      </c>
      <c r="AT5415" s="2" t="s">
        <v>81</v>
      </c>
    </row>
    <row r="5416" spans="2:46">
      <c r="B5416" s="87">
        <v>776</v>
      </c>
      <c r="E5416" s="3">
        <v>21</v>
      </c>
      <c r="F5416" s="3" t="s">
        <v>114</v>
      </c>
      <c r="G5416" s="3">
        <v>2018</v>
      </c>
      <c r="L5416" s="4"/>
      <c r="N5416" s="3" t="s">
        <v>236</v>
      </c>
      <c r="P5416" s="3">
        <v>38</v>
      </c>
      <c r="Q5416" s="24">
        <v>38</v>
      </c>
      <c r="R5416" s="3">
        <v>5</v>
      </c>
      <c r="S5416" s="2" t="s">
        <v>3</v>
      </c>
      <c r="T5416" s="2" t="s">
        <v>44</v>
      </c>
      <c r="U5416" s="2" t="s">
        <v>72</v>
      </c>
      <c r="V5416" s="37" t="s">
        <v>72</v>
      </c>
      <c r="X5416" s="2" t="s">
        <v>1121</v>
      </c>
      <c r="AA5416" s="20">
        <v>45.257968060000003</v>
      </c>
      <c r="AB5416" s="20">
        <v>-123.074397</v>
      </c>
      <c r="AC5416" s="2" t="s">
        <v>45</v>
      </c>
      <c r="AE5416" s="2" t="s">
        <v>300</v>
      </c>
      <c r="AF5416" s="1" t="str">
        <f>CONCATENATE("ex ", AE5416)</f>
        <v>ex Arctostaphylos adenotricha</v>
      </c>
      <c r="AG5416" s="2" t="s">
        <v>81</v>
      </c>
      <c r="AH5416" s="2" t="s">
        <v>1784</v>
      </c>
      <c r="AT5416" s="2" t="s">
        <v>81</v>
      </c>
    </row>
    <row r="5417" spans="2:46">
      <c r="B5417" s="87">
        <v>777</v>
      </c>
      <c r="E5417" s="3">
        <v>21</v>
      </c>
      <c r="F5417" s="3" t="s">
        <v>114</v>
      </c>
      <c r="G5417" s="3">
        <v>2018</v>
      </c>
      <c r="L5417" s="4"/>
      <c r="N5417" s="3" t="s">
        <v>236</v>
      </c>
      <c r="P5417" s="3">
        <v>38</v>
      </c>
      <c r="Q5417" s="24">
        <v>38</v>
      </c>
      <c r="R5417" s="3">
        <v>6</v>
      </c>
      <c r="S5417" s="2" t="s">
        <v>3</v>
      </c>
      <c r="T5417" s="2" t="s">
        <v>44</v>
      </c>
      <c r="U5417" s="2" t="s">
        <v>72</v>
      </c>
      <c r="V5417" s="37" t="s">
        <v>72</v>
      </c>
      <c r="X5417" s="2" t="s">
        <v>1121</v>
      </c>
      <c r="AA5417" s="20">
        <v>45.257968060000003</v>
      </c>
      <c r="AB5417" s="20">
        <v>-123.074397</v>
      </c>
      <c r="AC5417" s="2" t="s">
        <v>45</v>
      </c>
      <c r="AE5417" s="2" t="s">
        <v>300</v>
      </c>
      <c r="AF5417" s="1" t="str">
        <f>CONCATENATE("ex ", AE5417)</f>
        <v>ex Arctostaphylos adenotricha</v>
      </c>
      <c r="AG5417" s="2" t="s">
        <v>81</v>
      </c>
      <c r="AH5417" s="2" t="s">
        <v>1784</v>
      </c>
      <c r="AT5417" s="2" t="s">
        <v>81</v>
      </c>
    </row>
    <row r="5418" spans="2:46">
      <c r="B5418" s="87">
        <v>778</v>
      </c>
      <c r="E5418" s="3">
        <v>21</v>
      </c>
      <c r="F5418" s="3" t="s">
        <v>114</v>
      </c>
      <c r="G5418" s="3">
        <v>2018</v>
      </c>
      <c r="L5418" s="4"/>
      <c r="N5418" s="3" t="s">
        <v>236</v>
      </c>
      <c r="P5418" s="3">
        <v>38</v>
      </c>
      <c r="Q5418" s="24">
        <v>38</v>
      </c>
      <c r="R5418" s="3">
        <v>7</v>
      </c>
      <c r="S5418" s="2" t="s">
        <v>3</v>
      </c>
      <c r="T5418" s="2" t="s">
        <v>44</v>
      </c>
      <c r="U5418" s="2" t="s">
        <v>72</v>
      </c>
      <c r="V5418" s="37" t="s">
        <v>72</v>
      </c>
      <c r="X5418" s="2" t="s">
        <v>1121</v>
      </c>
      <c r="AA5418" s="20">
        <v>45.257968060000003</v>
      </c>
      <c r="AB5418" s="20">
        <v>-123.074397</v>
      </c>
      <c r="AC5418" s="2" t="s">
        <v>45</v>
      </c>
      <c r="AE5418" s="2" t="s">
        <v>300</v>
      </c>
      <c r="AF5418" s="1" t="str">
        <f>CONCATENATE("ex ", AE5418)</f>
        <v>ex Arctostaphylos adenotricha</v>
      </c>
      <c r="AG5418" s="2" t="s">
        <v>81</v>
      </c>
      <c r="AH5418" s="2" t="s">
        <v>1784</v>
      </c>
      <c r="AT5418" s="2" t="s">
        <v>81</v>
      </c>
    </row>
    <row r="5419" spans="2:46">
      <c r="B5419" s="87">
        <v>788</v>
      </c>
      <c r="E5419" s="3">
        <v>21</v>
      </c>
      <c r="F5419" s="3" t="s">
        <v>114</v>
      </c>
      <c r="G5419" s="3">
        <v>2018</v>
      </c>
      <c r="L5419" s="4"/>
      <c r="N5419" s="3" t="s">
        <v>238</v>
      </c>
      <c r="P5419" s="3">
        <v>39</v>
      </c>
      <c r="Q5419" s="24">
        <v>39</v>
      </c>
      <c r="R5419" s="3">
        <v>1</v>
      </c>
      <c r="S5419" s="2" t="s">
        <v>3</v>
      </c>
      <c r="T5419" s="2" t="s">
        <v>44</v>
      </c>
      <c r="U5419" s="2" t="s">
        <v>72</v>
      </c>
      <c r="V5419" s="37" t="s">
        <v>72</v>
      </c>
      <c r="X5419" s="2" t="s">
        <v>1121</v>
      </c>
      <c r="AA5419" s="20">
        <v>45.257455880000002</v>
      </c>
      <c r="AB5419" s="20">
        <v>-123.0756008</v>
      </c>
      <c r="AC5419" s="2" t="s">
        <v>45</v>
      </c>
      <c r="AE5419" s="2" t="s">
        <v>119</v>
      </c>
      <c r="AF5419" s="1" t="str">
        <f>CONCATENATE("ex ", AE5419)</f>
        <v>ex Brassica rapa</v>
      </c>
      <c r="AG5419" s="2" t="s">
        <v>81</v>
      </c>
      <c r="AH5419" s="2" t="s">
        <v>1784</v>
      </c>
      <c r="AT5419" s="2" t="s">
        <v>81</v>
      </c>
    </row>
    <row r="5420" spans="2:46">
      <c r="B5420" s="87">
        <v>789</v>
      </c>
      <c r="E5420" s="3">
        <v>21</v>
      </c>
      <c r="F5420" s="3" t="s">
        <v>114</v>
      </c>
      <c r="G5420" s="3">
        <v>2018</v>
      </c>
      <c r="L5420" s="4"/>
      <c r="N5420" s="3" t="s">
        <v>238</v>
      </c>
      <c r="P5420" s="3">
        <v>39</v>
      </c>
      <c r="Q5420" s="24">
        <v>39</v>
      </c>
      <c r="R5420" s="3">
        <v>2</v>
      </c>
      <c r="S5420" s="2" t="s">
        <v>3</v>
      </c>
      <c r="T5420" s="2" t="s">
        <v>44</v>
      </c>
      <c r="U5420" s="2" t="s">
        <v>72</v>
      </c>
      <c r="V5420" s="37" t="s">
        <v>72</v>
      </c>
      <c r="X5420" s="2" t="s">
        <v>1121</v>
      </c>
      <c r="AA5420" s="20">
        <v>45.257455880000002</v>
      </c>
      <c r="AB5420" s="20">
        <v>-123.0756008</v>
      </c>
      <c r="AC5420" s="2" t="s">
        <v>45</v>
      </c>
      <c r="AE5420" s="2" t="s">
        <v>119</v>
      </c>
      <c r="AF5420" s="1" t="str">
        <f>CONCATENATE("ex ", AE5420)</f>
        <v>ex Brassica rapa</v>
      </c>
      <c r="AG5420" s="2" t="s">
        <v>81</v>
      </c>
      <c r="AH5420" s="2" t="s">
        <v>1784</v>
      </c>
      <c r="AT5420" s="2" t="s">
        <v>81</v>
      </c>
    </row>
    <row r="5421" spans="2:46">
      <c r="B5421" s="87">
        <v>790</v>
      </c>
      <c r="E5421" s="3">
        <v>21</v>
      </c>
      <c r="F5421" s="3" t="s">
        <v>114</v>
      </c>
      <c r="G5421" s="3">
        <v>2018</v>
      </c>
      <c r="L5421" s="4"/>
      <c r="N5421" s="3" t="s">
        <v>238</v>
      </c>
      <c r="P5421" s="3">
        <v>39</v>
      </c>
      <c r="Q5421" s="24">
        <v>39</v>
      </c>
      <c r="R5421" s="3">
        <v>3</v>
      </c>
      <c r="S5421" s="2" t="s">
        <v>3</v>
      </c>
      <c r="T5421" s="2" t="s">
        <v>44</v>
      </c>
      <c r="U5421" s="2" t="s">
        <v>72</v>
      </c>
      <c r="V5421" s="37" t="s">
        <v>72</v>
      </c>
      <c r="X5421" s="2" t="s">
        <v>1121</v>
      </c>
      <c r="AA5421" s="20">
        <v>45.257455880000002</v>
      </c>
      <c r="AB5421" s="20">
        <v>-123.0756008</v>
      </c>
      <c r="AC5421" s="2" t="s">
        <v>45</v>
      </c>
      <c r="AE5421" s="2" t="s">
        <v>119</v>
      </c>
      <c r="AF5421" s="1" t="str">
        <f>CONCATENATE("ex ", AE5421)</f>
        <v>ex Brassica rapa</v>
      </c>
      <c r="AG5421" s="2" t="s">
        <v>81</v>
      </c>
      <c r="AH5421" s="2" t="s">
        <v>1784</v>
      </c>
      <c r="AT5421" s="2" t="s">
        <v>81</v>
      </c>
    </row>
    <row r="5422" spans="2:46">
      <c r="B5422" s="87">
        <v>791</v>
      </c>
      <c r="E5422" s="3">
        <v>21</v>
      </c>
      <c r="F5422" s="3" t="s">
        <v>114</v>
      </c>
      <c r="G5422" s="3">
        <v>2018</v>
      </c>
      <c r="L5422" s="4"/>
      <c r="N5422" s="3" t="s">
        <v>238</v>
      </c>
      <c r="P5422" s="3">
        <v>39</v>
      </c>
      <c r="Q5422" s="24">
        <v>39</v>
      </c>
      <c r="R5422" s="3">
        <v>4</v>
      </c>
      <c r="S5422" s="2" t="s">
        <v>3</v>
      </c>
      <c r="T5422" s="2" t="s">
        <v>44</v>
      </c>
      <c r="U5422" s="2" t="s">
        <v>72</v>
      </c>
      <c r="V5422" s="37" t="s">
        <v>72</v>
      </c>
      <c r="X5422" s="2" t="s">
        <v>1121</v>
      </c>
      <c r="AA5422" s="20">
        <v>45.257455880000002</v>
      </c>
      <c r="AB5422" s="20">
        <v>-123.0756008</v>
      </c>
      <c r="AC5422" s="2" t="s">
        <v>45</v>
      </c>
      <c r="AE5422" s="2" t="s">
        <v>119</v>
      </c>
      <c r="AF5422" s="1" t="str">
        <f>CONCATENATE("ex ", AE5422)</f>
        <v>ex Brassica rapa</v>
      </c>
      <c r="AG5422" s="2" t="s">
        <v>81</v>
      </c>
      <c r="AH5422" s="2" t="s">
        <v>1784</v>
      </c>
      <c r="AT5422" s="2" t="s">
        <v>81</v>
      </c>
    </row>
    <row r="5423" spans="2:46">
      <c r="B5423" s="87">
        <v>792</v>
      </c>
      <c r="E5423" s="3">
        <v>21</v>
      </c>
      <c r="F5423" s="3" t="s">
        <v>114</v>
      </c>
      <c r="G5423" s="3">
        <v>2018</v>
      </c>
      <c r="L5423" s="4"/>
      <c r="N5423" s="3" t="s">
        <v>238</v>
      </c>
      <c r="P5423" s="3">
        <v>39</v>
      </c>
      <c r="Q5423" s="24">
        <v>39</v>
      </c>
      <c r="R5423" s="3">
        <v>5</v>
      </c>
      <c r="S5423" s="2" t="s">
        <v>3</v>
      </c>
      <c r="T5423" s="2" t="s">
        <v>44</v>
      </c>
      <c r="U5423" s="2" t="s">
        <v>72</v>
      </c>
      <c r="V5423" s="37" t="s">
        <v>72</v>
      </c>
      <c r="X5423" s="2" t="s">
        <v>1121</v>
      </c>
      <c r="AA5423" s="20">
        <v>45.257455880000002</v>
      </c>
      <c r="AB5423" s="20">
        <v>-123.0756008</v>
      </c>
      <c r="AC5423" s="2" t="s">
        <v>45</v>
      </c>
      <c r="AE5423" s="2" t="s">
        <v>119</v>
      </c>
      <c r="AF5423" s="1" t="str">
        <f>CONCATENATE("ex ", AE5423)</f>
        <v>ex Brassica rapa</v>
      </c>
      <c r="AG5423" s="2" t="s">
        <v>81</v>
      </c>
      <c r="AH5423" s="2" t="s">
        <v>1784</v>
      </c>
      <c r="AT5423" s="2" t="s">
        <v>81</v>
      </c>
    </row>
    <row r="5424" spans="2:46">
      <c r="B5424" s="87">
        <v>793</v>
      </c>
      <c r="E5424" s="3">
        <v>21</v>
      </c>
      <c r="F5424" s="3" t="s">
        <v>114</v>
      </c>
      <c r="G5424" s="3">
        <v>2018</v>
      </c>
      <c r="L5424" s="4"/>
      <c r="N5424" s="3" t="s">
        <v>238</v>
      </c>
      <c r="P5424" s="3">
        <v>39</v>
      </c>
      <c r="Q5424" s="24">
        <v>39</v>
      </c>
      <c r="R5424" s="3">
        <v>6</v>
      </c>
      <c r="S5424" s="2" t="s">
        <v>3</v>
      </c>
      <c r="T5424" s="2" t="s">
        <v>44</v>
      </c>
      <c r="U5424" s="2" t="s">
        <v>72</v>
      </c>
      <c r="V5424" s="37" t="s">
        <v>72</v>
      </c>
      <c r="X5424" s="2" t="s">
        <v>1121</v>
      </c>
      <c r="AA5424" s="20">
        <v>45.257455880000002</v>
      </c>
      <c r="AB5424" s="20">
        <v>-123.0756008</v>
      </c>
      <c r="AC5424" s="2" t="s">
        <v>45</v>
      </c>
      <c r="AE5424" s="2" t="s">
        <v>119</v>
      </c>
      <c r="AF5424" s="1" t="str">
        <f>CONCATENATE("ex ", AE5424)</f>
        <v>ex Brassica rapa</v>
      </c>
      <c r="AG5424" s="2" t="s">
        <v>81</v>
      </c>
      <c r="AH5424" s="2" t="s">
        <v>1784</v>
      </c>
      <c r="AT5424" s="2" t="s">
        <v>81</v>
      </c>
    </row>
    <row r="5425" spans="1:56">
      <c r="B5425" s="87">
        <v>794</v>
      </c>
      <c r="E5425" s="3">
        <v>21</v>
      </c>
      <c r="F5425" s="3" t="s">
        <v>114</v>
      </c>
      <c r="G5425" s="3">
        <v>2018</v>
      </c>
      <c r="L5425" s="4"/>
      <c r="N5425" s="3" t="s">
        <v>238</v>
      </c>
      <c r="P5425" s="3">
        <v>39</v>
      </c>
      <c r="Q5425" s="24">
        <v>39</v>
      </c>
      <c r="R5425" s="3">
        <v>7</v>
      </c>
      <c r="S5425" s="2" t="s">
        <v>3</v>
      </c>
      <c r="T5425" s="2" t="s">
        <v>44</v>
      </c>
      <c r="U5425" s="2" t="s">
        <v>72</v>
      </c>
      <c r="V5425" s="37" t="s">
        <v>72</v>
      </c>
      <c r="X5425" s="2" t="s">
        <v>1121</v>
      </c>
      <c r="AA5425" s="20">
        <v>45.257455880000002</v>
      </c>
      <c r="AB5425" s="20">
        <v>-123.0756008</v>
      </c>
      <c r="AC5425" s="2" t="s">
        <v>45</v>
      </c>
      <c r="AE5425" s="2" t="s">
        <v>119</v>
      </c>
      <c r="AF5425" s="1" t="str">
        <f>CONCATENATE("ex ", AE5425)</f>
        <v>ex Brassica rapa</v>
      </c>
      <c r="AG5425" s="2" t="s">
        <v>81</v>
      </c>
      <c r="AH5425" s="2" t="s">
        <v>1784</v>
      </c>
      <c r="AT5425" s="2" t="s">
        <v>81</v>
      </c>
    </row>
    <row r="5426" spans="1:56">
      <c r="B5426" s="87">
        <v>795</v>
      </c>
      <c r="E5426" s="3">
        <v>21</v>
      </c>
      <c r="F5426" s="3" t="s">
        <v>114</v>
      </c>
      <c r="G5426" s="3">
        <v>2018</v>
      </c>
      <c r="L5426" s="4"/>
      <c r="N5426" s="3" t="s">
        <v>238</v>
      </c>
      <c r="P5426" s="3">
        <v>39</v>
      </c>
      <c r="Q5426" s="24">
        <v>39</v>
      </c>
      <c r="R5426" s="3">
        <v>8</v>
      </c>
      <c r="S5426" s="2" t="s">
        <v>3</v>
      </c>
      <c r="T5426" s="2" t="s">
        <v>44</v>
      </c>
      <c r="U5426" s="2" t="s">
        <v>72</v>
      </c>
      <c r="V5426" s="37" t="s">
        <v>72</v>
      </c>
      <c r="X5426" s="2" t="s">
        <v>1121</v>
      </c>
      <c r="AA5426" s="20">
        <v>45.257455880000002</v>
      </c>
      <c r="AB5426" s="20">
        <v>-123.0756008</v>
      </c>
      <c r="AC5426" s="2" t="s">
        <v>45</v>
      </c>
      <c r="AE5426" s="2" t="s">
        <v>119</v>
      </c>
      <c r="AF5426" s="1" t="str">
        <f>CONCATENATE("ex ", AE5426)</f>
        <v>ex Brassica rapa</v>
      </c>
      <c r="AG5426" s="2" t="s">
        <v>81</v>
      </c>
      <c r="AH5426" s="2" t="s">
        <v>1784</v>
      </c>
      <c r="AT5426" s="2" t="s">
        <v>81</v>
      </c>
    </row>
    <row r="5427" spans="1:56">
      <c r="B5427" s="87">
        <v>796</v>
      </c>
      <c r="E5427" s="3">
        <v>21</v>
      </c>
      <c r="F5427" s="3" t="s">
        <v>114</v>
      </c>
      <c r="G5427" s="3">
        <v>2018</v>
      </c>
      <c r="L5427" s="4"/>
      <c r="N5427" s="3" t="s">
        <v>238</v>
      </c>
      <c r="P5427" s="3">
        <v>39</v>
      </c>
      <c r="Q5427" s="24">
        <v>39</v>
      </c>
      <c r="R5427" s="3">
        <v>9</v>
      </c>
      <c r="S5427" s="2" t="s">
        <v>3</v>
      </c>
      <c r="T5427" s="2" t="s">
        <v>44</v>
      </c>
      <c r="U5427" s="2" t="s">
        <v>72</v>
      </c>
      <c r="V5427" s="37" t="s">
        <v>72</v>
      </c>
      <c r="X5427" s="2" t="s">
        <v>1121</v>
      </c>
      <c r="AA5427" s="20">
        <v>45.257455880000002</v>
      </c>
      <c r="AB5427" s="20">
        <v>-123.0756008</v>
      </c>
      <c r="AC5427" s="2" t="s">
        <v>45</v>
      </c>
      <c r="AE5427" s="2" t="s">
        <v>119</v>
      </c>
      <c r="AF5427" s="1" t="str">
        <f>CONCATENATE("ex ", AE5427)</f>
        <v>ex Brassica rapa</v>
      </c>
      <c r="AG5427" s="2" t="s">
        <v>81</v>
      </c>
      <c r="AH5427" s="2" t="s">
        <v>1784</v>
      </c>
      <c r="AT5427" s="2" t="s">
        <v>81</v>
      </c>
    </row>
    <row r="5428" spans="1:56">
      <c r="B5428" s="87">
        <v>797</v>
      </c>
      <c r="E5428" s="3">
        <v>21</v>
      </c>
      <c r="F5428" s="3" t="s">
        <v>114</v>
      </c>
      <c r="G5428" s="3">
        <v>2018</v>
      </c>
      <c r="L5428" s="4"/>
      <c r="N5428" s="3" t="s">
        <v>238</v>
      </c>
      <c r="P5428" s="3">
        <v>39</v>
      </c>
      <c r="Q5428" s="24">
        <v>39</v>
      </c>
      <c r="R5428" s="3">
        <v>10</v>
      </c>
      <c r="S5428" s="2" t="s">
        <v>3</v>
      </c>
      <c r="T5428" s="2" t="s">
        <v>44</v>
      </c>
      <c r="U5428" s="2" t="s">
        <v>72</v>
      </c>
      <c r="V5428" s="37" t="s">
        <v>72</v>
      </c>
      <c r="X5428" s="2" t="s">
        <v>1121</v>
      </c>
      <c r="AA5428" s="20">
        <v>45.257455880000002</v>
      </c>
      <c r="AB5428" s="20">
        <v>-123.0756008</v>
      </c>
      <c r="AC5428" s="2" t="s">
        <v>45</v>
      </c>
      <c r="AE5428" s="2" t="s">
        <v>119</v>
      </c>
      <c r="AF5428" s="1" t="str">
        <f>CONCATENATE("ex ", AE5428)</f>
        <v>ex Brassica rapa</v>
      </c>
      <c r="AG5428" s="2" t="s">
        <v>81</v>
      </c>
      <c r="AH5428" s="2" t="s">
        <v>1784</v>
      </c>
      <c r="AT5428" s="2" t="s">
        <v>81</v>
      </c>
    </row>
    <row r="5429" spans="1:56">
      <c r="B5429" s="87">
        <v>798</v>
      </c>
      <c r="E5429" s="3">
        <v>21</v>
      </c>
      <c r="F5429" s="3" t="s">
        <v>114</v>
      </c>
      <c r="G5429" s="3">
        <v>2018</v>
      </c>
      <c r="L5429" s="4"/>
      <c r="N5429" s="3" t="s">
        <v>238</v>
      </c>
      <c r="P5429" s="3">
        <v>39</v>
      </c>
      <c r="Q5429" s="24">
        <v>39</v>
      </c>
      <c r="R5429" s="3">
        <v>11</v>
      </c>
      <c r="S5429" s="2" t="s">
        <v>3</v>
      </c>
      <c r="T5429" s="2" t="s">
        <v>44</v>
      </c>
      <c r="U5429" s="2" t="s">
        <v>72</v>
      </c>
      <c r="V5429" s="37" t="s">
        <v>72</v>
      </c>
      <c r="X5429" s="2" t="s">
        <v>1121</v>
      </c>
      <c r="AA5429" s="20">
        <v>45.257455880000002</v>
      </c>
      <c r="AB5429" s="20">
        <v>-123.0756008</v>
      </c>
      <c r="AC5429" s="2" t="s">
        <v>45</v>
      </c>
      <c r="AE5429" s="2" t="s">
        <v>119</v>
      </c>
      <c r="AF5429" s="1" t="str">
        <f>CONCATENATE("ex ", AE5429)</f>
        <v>ex Brassica rapa</v>
      </c>
      <c r="AG5429" s="2" t="s">
        <v>81</v>
      </c>
      <c r="AH5429" s="2" t="s">
        <v>1784</v>
      </c>
      <c r="AT5429" s="2" t="s">
        <v>81</v>
      </c>
    </row>
    <row r="5430" spans="1:56">
      <c r="B5430" s="87">
        <v>799</v>
      </c>
      <c r="E5430" s="3">
        <v>21</v>
      </c>
      <c r="F5430" s="3" t="s">
        <v>114</v>
      </c>
      <c r="G5430" s="3">
        <v>2018</v>
      </c>
      <c r="L5430" s="4"/>
      <c r="N5430" s="3" t="s">
        <v>238</v>
      </c>
      <c r="P5430" s="3">
        <v>39</v>
      </c>
      <c r="Q5430" s="24">
        <v>39</v>
      </c>
      <c r="R5430" s="3">
        <v>12</v>
      </c>
      <c r="S5430" s="2" t="s">
        <v>3</v>
      </c>
      <c r="T5430" s="2" t="s">
        <v>44</v>
      </c>
      <c r="U5430" s="2" t="s">
        <v>72</v>
      </c>
      <c r="V5430" s="37" t="s">
        <v>72</v>
      </c>
      <c r="X5430" s="2" t="s">
        <v>1121</v>
      </c>
      <c r="AA5430" s="20">
        <v>45.257455880000002</v>
      </c>
      <c r="AB5430" s="20">
        <v>-123.0756008</v>
      </c>
      <c r="AC5430" s="2" t="s">
        <v>45</v>
      </c>
      <c r="AE5430" s="2" t="s">
        <v>119</v>
      </c>
      <c r="AF5430" s="1" t="str">
        <f>CONCATENATE("ex ", AE5430)</f>
        <v>ex Brassica rapa</v>
      </c>
      <c r="AG5430" s="2" t="s">
        <v>81</v>
      </c>
      <c r="AH5430" s="2" t="s">
        <v>1784</v>
      </c>
      <c r="AT5430" s="2" t="s">
        <v>81</v>
      </c>
    </row>
    <row r="5431" spans="1:56">
      <c r="B5431" s="87">
        <v>800</v>
      </c>
      <c r="E5431" s="3">
        <v>21</v>
      </c>
      <c r="F5431" s="3" t="s">
        <v>114</v>
      </c>
      <c r="G5431" s="3">
        <v>2018</v>
      </c>
      <c r="L5431" s="4"/>
      <c r="N5431" s="3" t="s">
        <v>238</v>
      </c>
      <c r="P5431" s="3">
        <v>39</v>
      </c>
      <c r="Q5431" s="24">
        <v>39</v>
      </c>
      <c r="R5431" s="3">
        <v>13</v>
      </c>
      <c r="S5431" s="2" t="s">
        <v>3</v>
      </c>
      <c r="T5431" s="2" t="s">
        <v>44</v>
      </c>
      <c r="U5431" s="2" t="s">
        <v>72</v>
      </c>
      <c r="V5431" s="37" t="s">
        <v>72</v>
      </c>
      <c r="X5431" s="2" t="s">
        <v>1121</v>
      </c>
      <c r="AA5431" s="20">
        <v>45.257455880000002</v>
      </c>
      <c r="AB5431" s="20">
        <v>-123.0756008</v>
      </c>
      <c r="AC5431" s="2" t="s">
        <v>45</v>
      </c>
      <c r="AE5431" s="2" t="s">
        <v>119</v>
      </c>
      <c r="AF5431" s="1" t="str">
        <f>CONCATENATE("ex ", AE5431)</f>
        <v>ex Brassica rapa</v>
      </c>
      <c r="AG5431" s="2" t="s">
        <v>81</v>
      </c>
      <c r="AH5431" s="2" t="s">
        <v>1784</v>
      </c>
      <c r="AT5431" s="2" t="s">
        <v>81</v>
      </c>
    </row>
    <row r="5432" spans="1:56">
      <c r="B5432" s="87">
        <v>811</v>
      </c>
      <c r="E5432" s="3">
        <v>21</v>
      </c>
      <c r="F5432" s="3" t="s">
        <v>114</v>
      </c>
      <c r="G5432" s="3">
        <v>2018</v>
      </c>
      <c r="L5432" s="4"/>
      <c r="N5432" s="3" t="s">
        <v>258</v>
      </c>
      <c r="P5432" s="3">
        <v>40</v>
      </c>
      <c r="Q5432" s="24">
        <v>40</v>
      </c>
      <c r="R5432" s="3">
        <v>1</v>
      </c>
      <c r="S5432" s="2" t="s">
        <v>3</v>
      </c>
      <c r="T5432" s="2" t="s">
        <v>44</v>
      </c>
      <c r="U5432" s="2" t="s">
        <v>72</v>
      </c>
      <c r="V5432" s="37" t="s">
        <v>72</v>
      </c>
      <c r="X5432" s="2" t="s">
        <v>1121</v>
      </c>
      <c r="AA5432" s="20">
        <v>45.257357380000002</v>
      </c>
      <c r="AB5432" s="20">
        <v>-123.0759321</v>
      </c>
      <c r="AC5432" s="2" t="s">
        <v>45</v>
      </c>
      <c r="AE5432" s="2" t="s">
        <v>303</v>
      </c>
      <c r="AF5432" s="1" t="str">
        <f>CONCATENATE("ex ", AE5432)</f>
        <v>ex Marah oregana</v>
      </c>
      <c r="AG5432" s="2" t="s">
        <v>81</v>
      </c>
      <c r="AH5432" s="2" t="s">
        <v>1784</v>
      </c>
      <c r="AT5432" s="2" t="s">
        <v>81</v>
      </c>
      <c r="BD5432" s="1"/>
    </row>
    <row r="5433" spans="1:56">
      <c r="B5433" s="87">
        <v>812</v>
      </c>
      <c r="E5433" s="3">
        <v>21</v>
      </c>
      <c r="F5433" s="3" t="s">
        <v>114</v>
      </c>
      <c r="G5433" s="3">
        <v>2018</v>
      </c>
      <c r="L5433" s="4"/>
      <c r="N5433" s="3" t="s">
        <v>258</v>
      </c>
      <c r="P5433" s="3">
        <v>40</v>
      </c>
      <c r="Q5433" s="24">
        <v>40</v>
      </c>
      <c r="R5433" s="3">
        <v>2</v>
      </c>
      <c r="S5433" s="2" t="s">
        <v>3</v>
      </c>
      <c r="T5433" s="2" t="s">
        <v>44</v>
      </c>
      <c r="U5433" s="2" t="s">
        <v>72</v>
      </c>
      <c r="V5433" s="37" t="s">
        <v>72</v>
      </c>
      <c r="X5433" s="2" t="s">
        <v>1121</v>
      </c>
      <c r="AA5433" s="20">
        <v>45.257357380000002</v>
      </c>
      <c r="AB5433" s="20">
        <v>-123.0759321</v>
      </c>
      <c r="AC5433" s="2" t="s">
        <v>45</v>
      </c>
      <c r="AE5433" s="2" t="s">
        <v>303</v>
      </c>
      <c r="AF5433" s="1" t="str">
        <f>CONCATENATE("ex ", AE5433)</f>
        <v>ex Marah oregana</v>
      </c>
      <c r="AG5433" s="2" t="s">
        <v>81</v>
      </c>
      <c r="AH5433" s="2" t="s">
        <v>1784</v>
      </c>
      <c r="AT5433" s="2" t="s">
        <v>81</v>
      </c>
      <c r="BD5433" s="1"/>
    </row>
    <row r="5434" spans="1:56">
      <c r="B5434" s="87">
        <v>813</v>
      </c>
      <c r="E5434" s="3">
        <v>21</v>
      </c>
      <c r="F5434" s="3" t="s">
        <v>114</v>
      </c>
      <c r="G5434" s="3">
        <v>2018</v>
      </c>
      <c r="L5434" s="4"/>
      <c r="N5434" s="3" t="s">
        <v>258</v>
      </c>
      <c r="P5434" s="3">
        <v>40</v>
      </c>
      <c r="Q5434" s="24">
        <v>40</v>
      </c>
      <c r="R5434" s="3">
        <v>3</v>
      </c>
      <c r="S5434" s="2" t="s">
        <v>3</v>
      </c>
      <c r="T5434" s="2" t="s">
        <v>44</v>
      </c>
      <c r="U5434" s="2" t="s">
        <v>72</v>
      </c>
      <c r="V5434" s="37" t="s">
        <v>72</v>
      </c>
      <c r="X5434" s="2" t="s">
        <v>1121</v>
      </c>
      <c r="AA5434" s="20">
        <v>45.257357380000002</v>
      </c>
      <c r="AB5434" s="20">
        <v>-123.0759321</v>
      </c>
      <c r="AC5434" s="2" t="s">
        <v>45</v>
      </c>
      <c r="AE5434" s="2" t="s">
        <v>303</v>
      </c>
      <c r="AF5434" s="1" t="str">
        <f>CONCATENATE("ex ", AE5434)</f>
        <v>ex Marah oregana</v>
      </c>
      <c r="AG5434" s="2" t="s">
        <v>81</v>
      </c>
      <c r="AH5434" s="2" t="s">
        <v>1784</v>
      </c>
      <c r="AT5434" s="2" t="s">
        <v>81</v>
      </c>
    </row>
    <row r="5435" spans="1:56">
      <c r="B5435" s="87">
        <v>814</v>
      </c>
      <c r="E5435" s="3">
        <v>21</v>
      </c>
      <c r="F5435" s="3" t="s">
        <v>114</v>
      </c>
      <c r="G5435" s="3">
        <v>2018</v>
      </c>
      <c r="L5435" s="4"/>
      <c r="N5435" s="3" t="s">
        <v>258</v>
      </c>
      <c r="P5435" s="3">
        <v>40</v>
      </c>
      <c r="Q5435" s="24">
        <v>40</v>
      </c>
      <c r="R5435" s="3">
        <v>4</v>
      </c>
      <c r="S5435" s="2" t="s">
        <v>3</v>
      </c>
      <c r="T5435" s="2" t="s">
        <v>44</v>
      </c>
      <c r="U5435" s="2" t="s">
        <v>72</v>
      </c>
      <c r="V5435" s="37" t="s">
        <v>72</v>
      </c>
      <c r="X5435" s="2" t="s">
        <v>1121</v>
      </c>
      <c r="AA5435" s="20">
        <v>45.257357380000002</v>
      </c>
      <c r="AB5435" s="20">
        <v>-123.0759321</v>
      </c>
      <c r="AC5435" s="2" t="s">
        <v>45</v>
      </c>
      <c r="AE5435" s="2" t="s">
        <v>303</v>
      </c>
      <c r="AF5435" s="1" t="str">
        <f>CONCATENATE("ex ", AE5435)</f>
        <v>ex Marah oregana</v>
      </c>
      <c r="AG5435" s="2" t="s">
        <v>81</v>
      </c>
      <c r="AH5435" s="2" t="s">
        <v>1784</v>
      </c>
      <c r="AT5435" s="2" t="s">
        <v>81</v>
      </c>
    </row>
    <row r="5436" spans="1:56">
      <c r="B5436" s="87">
        <v>815</v>
      </c>
      <c r="E5436" s="3">
        <v>21</v>
      </c>
      <c r="F5436" s="3" t="s">
        <v>114</v>
      </c>
      <c r="G5436" s="3">
        <v>2018</v>
      </c>
      <c r="L5436" s="4"/>
      <c r="N5436" s="3" t="s">
        <v>258</v>
      </c>
      <c r="P5436" s="3">
        <v>40</v>
      </c>
      <c r="Q5436" s="24">
        <v>40</v>
      </c>
      <c r="R5436" s="3">
        <v>5</v>
      </c>
      <c r="S5436" s="2" t="s">
        <v>3</v>
      </c>
      <c r="T5436" s="2" t="s">
        <v>44</v>
      </c>
      <c r="U5436" s="2" t="s">
        <v>72</v>
      </c>
      <c r="V5436" s="37" t="s">
        <v>72</v>
      </c>
      <c r="X5436" s="2" t="s">
        <v>1121</v>
      </c>
      <c r="AA5436" s="20">
        <v>45.257357380000002</v>
      </c>
      <c r="AB5436" s="20">
        <v>-123.0759321</v>
      </c>
      <c r="AC5436" s="2" t="s">
        <v>45</v>
      </c>
      <c r="AE5436" s="2" t="s">
        <v>303</v>
      </c>
      <c r="AF5436" s="1" t="str">
        <f>CONCATENATE("ex ", AE5436)</f>
        <v>ex Marah oregana</v>
      </c>
      <c r="AG5436" s="2" t="s">
        <v>81</v>
      </c>
      <c r="AH5436" s="2" t="s">
        <v>1784</v>
      </c>
      <c r="AT5436" s="2" t="s">
        <v>81</v>
      </c>
    </row>
    <row r="5437" spans="1:56">
      <c r="B5437" s="87">
        <v>816</v>
      </c>
      <c r="E5437" s="3">
        <v>21</v>
      </c>
      <c r="F5437" s="3" t="s">
        <v>114</v>
      </c>
      <c r="G5437" s="3">
        <v>2018</v>
      </c>
      <c r="L5437" s="4"/>
      <c r="N5437" s="3" t="s">
        <v>258</v>
      </c>
      <c r="P5437" s="3">
        <v>40</v>
      </c>
      <c r="Q5437" s="24">
        <v>40</v>
      </c>
      <c r="R5437" s="3">
        <v>6</v>
      </c>
      <c r="S5437" s="2" t="s">
        <v>3</v>
      </c>
      <c r="T5437" s="2" t="s">
        <v>44</v>
      </c>
      <c r="U5437" s="2" t="s">
        <v>72</v>
      </c>
      <c r="V5437" s="37" t="s">
        <v>72</v>
      </c>
      <c r="X5437" s="2" t="s">
        <v>1121</v>
      </c>
      <c r="AA5437" s="20">
        <v>45.257357380000002</v>
      </c>
      <c r="AB5437" s="20">
        <v>-123.0759321</v>
      </c>
      <c r="AC5437" s="2" t="s">
        <v>45</v>
      </c>
      <c r="AE5437" s="2" t="s">
        <v>303</v>
      </c>
      <c r="AF5437" s="1" t="str">
        <f>CONCATENATE("ex ", AE5437)</f>
        <v>ex Marah oregana</v>
      </c>
      <c r="AG5437" s="2" t="s">
        <v>81</v>
      </c>
      <c r="AH5437" s="2" t="s">
        <v>1784</v>
      </c>
      <c r="AT5437" s="2" t="s">
        <v>81</v>
      </c>
    </row>
    <row r="5438" spans="1:56">
      <c r="B5438" s="87">
        <v>817</v>
      </c>
      <c r="E5438" s="3">
        <v>21</v>
      </c>
      <c r="F5438" s="3" t="s">
        <v>114</v>
      </c>
      <c r="G5438" s="3">
        <v>2018</v>
      </c>
      <c r="L5438" s="4"/>
      <c r="N5438" s="3" t="s">
        <v>259</v>
      </c>
      <c r="P5438" s="3">
        <v>41</v>
      </c>
      <c r="Q5438" s="24">
        <v>41</v>
      </c>
      <c r="R5438" s="3">
        <v>1</v>
      </c>
      <c r="S5438" s="2" t="s">
        <v>3</v>
      </c>
      <c r="T5438" s="2" t="s">
        <v>44</v>
      </c>
      <c r="U5438" s="2" t="s">
        <v>72</v>
      </c>
      <c r="V5438" s="37" t="s">
        <v>72</v>
      </c>
      <c r="X5438" s="2" t="s">
        <v>1121</v>
      </c>
      <c r="AA5438" s="20">
        <v>45.259024799999999</v>
      </c>
      <c r="AB5438" s="20">
        <v>-123.0738235</v>
      </c>
      <c r="AC5438" s="2" t="s">
        <v>45</v>
      </c>
      <c r="AE5438" s="2" t="s">
        <v>138</v>
      </c>
      <c r="AF5438" s="1" t="str">
        <f>CONCATENATE("ex ", AE5438)</f>
        <v>ex Ribes sanguineum</v>
      </c>
      <c r="AG5438" s="2" t="s">
        <v>81</v>
      </c>
      <c r="AH5438" s="2" t="s">
        <v>1784</v>
      </c>
      <c r="AT5438" s="2" t="s">
        <v>81</v>
      </c>
    </row>
    <row r="5439" spans="1:56">
      <c r="B5439" s="87">
        <v>818</v>
      </c>
      <c r="E5439" s="3">
        <v>21</v>
      </c>
      <c r="F5439" s="3" t="s">
        <v>114</v>
      </c>
      <c r="G5439" s="3">
        <v>2018</v>
      </c>
      <c r="L5439" s="4"/>
      <c r="N5439" s="3" t="s">
        <v>259</v>
      </c>
      <c r="P5439" s="3">
        <v>41</v>
      </c>
      <c r="Q5439" s="24">
        <v>41</v>
      </c>
      <c r="R5439" s="3">
        <v>2</v>
      </c>
      <c r="S5439" s="2" t="s">
        <v>3</v>
      </c>
      <c r="T5439" s="2" t="s">
        <v>44</v>
      </c>
      <c r="U5439" s="2" t="s">
        <v>72</v>
      </c>
      <c r="V5439" s="37" t="s">
        <v>72</v>
      </c>
      <c r="X5439" s="2" t="s">
        <v>1121</v>
      </c>
      <c r="AA5439" s="20">
        <v>45.259024799999999</v>
      </c>
      <c r="AB5439" s="20">
        <v>-123.0738235</v>
      </c>
      <c r="AC5439" s="2" t="s">
        <v>45</v>
      </c>
      <c r="AE5439" s="2" t="s">
        <v>138</v>
      </c>
      <c r="AF5439" s="1" t="str">
        <f>CONCATENATE("ex ", AE5439)</f>
        <v>ex Ribes sanguineum</v>
      </c>
      <c r="AG5439" s="2" t="s">
        <v>81</v>
      </c>
      <c r="AH5439" s="2" t="s">
        <v>1784</v>
      </c>
      <c r="AT5439" s="2" t="s">
        <v>81</v>
      </c>
    </row>
    <row r="5440" spans="1:56">
      <c r="A5440" s="14"/>
      <c r="B5440" s="87">
        <v>819</v>
      </c>
      <c r="E5440" s="3">
        <v>21</v>
      </c>
      <c r="F5440" s="3" t="s">
        <v>114</v>
      </c>
      <c r="G5440" s="3">
        <v>2018</v>
      </c>
      <c r="L5440" s="4"/>
      <c r="N5440" s="3" t="s">
        <v>259</v>
      </c>
      <c r="P5440" s="3">
        <v>41</v>
      </c>
      <c r="Q5440" s="24">
        <v>41</v>
      </c>
      <c r="R5440" s="3">
        <v>3</v>
      </c>
      <c r="S5440" s="2" t="s">
        <v>3</v>
      </c>
      <c r="T5440" s="2" t="s">
        <v>44</v>
      </c>
      <c r="U5440" s="2" t="s">
        <v>72</v>
      </c>
      <c r="V5440" s="37" t="s">
        <v>72</v>
      </c>
      <c r="X5440" s="2" t="s">
        <v>1121</v>
      </c>
      <c r="AA5440" s="20">
        <v>45.259024799999999</v>
      </c>
      <c r="AB5440" s="20">
        <v>-123.0738235</v>
      </c>
      <c r="AC5440" s="2" t="s">
        <v>45</v>
      </c>
      <c r="AE5440" s="2" t="s">
        <v>138</v>
      </c>
      <c r="AF5440" s="1" t="str">
        <f>CONCATENATE("ex ", AE5440)</f>
        <v>ex Ribes sanguineum</v>
      </c>
      <c r="AG5440" s="2" t="s">
        <v>81</v>
      </c>
      <c r="AH5440" s="2" t="s">
        <v>1784</v>
      </c>
      <c r="AT5440" s="2" t="s">
        <v>81</v>
      </c>
    </row>
    <row r="5441" spans="2:46">
      <c r="B5441" s="87">
        <v>820</v>
      </c>
      <c r="E5441" s="3">
        <v>21</v>
      </c>
      <c r="F5441" s="3" t="s">
        <v>114</v>
      </c>
      <c r="G5441" s="3">
        <v>2018</v>
      </c>
      <c r="L5441" s="4"/>
      <c r="N5441" s="3" t="s">
        <v>259</v>
      </c>
      <c r="P5441" s="3">
        <v>41</v>
      </c>
      <c r="Q5441" s="24">
        <v>41</v>
      </c>
      <c r="R5441" s="3">
        <v>4</v>
      </c>
      <c r="S5441" s="2" t="s">
        <v>3</v>
      </c>
      <c r="T5441" s="2" t="s">
        <v>44</v>
      </c>
      <c r="U5441" s="2" t="s">
        <v>72</v>
      </c>
      <c r="V5441" s="37" t="s">
        <v>72</v>
      </c>
      <c r="X5441" s="2" t="s">
        <v>1121</v>
      </c>
      <c r="AA5441" s="20">
        <v>45.259024799999999</v>
      </c>
      <c r="AB5441" s="20">
        <v>-123.0738235</v>
      </c>
      <c r="AC5441" s="2" t="s">
        <v>45</v>
      </c>
      <c r="AE5441" s="2" t="s">
        <v>138</v>
      </c>
      <c r="AF5441" s="1" t="str">
        <f>CONCATENATE("ex ", AE5441)</f>
        <v>ex Ribes sanguineum</v>
      </c>
      <c r="AG5441" s="2" t="s">
        <v>81</v>
      </c>
      <c r="AH5441" s="2" t="s">
        <v>1784</v>
      </c>
      <c r="AT5441" s="2" t="s">
        <v>81</v>
      </c>
    </row>
    <row r="5442" spans="2:46">
      <c r="B5442" s="87">
        <v>821</v>
      </c>
      <c r="E5442" s="3">
        <v>21</v>
      </c>
      <c r="F5442" s="3" t="s">
        <v>114</v>
      </c>
      <c r="G5442" s="3">
        <v>2018</v>
      </c>
      <c r="L5442" s="4"/>
      <c r="N5442" s="3" t="s">
        <v>259</v>
      </c>
      <c r="P5442" s="3">
        <v>41</v>
      </c>
      <c r="Q5442" s="24">
        <v>41</v>
      </c>
      <c r="R5442" s="3">
        <v>5</v>
      </c>
      <c r="S5442" s="2" t="s">
        <v>3</v>
      </c>
      <c r="T5442" s="2" t="s">
        <v>44</v>
      </c>
      <c r="U5442" s="2" t="s">
        <v>72</v>
      </c>
      <c r="V5442" s="37" t="s">
        <v>72</v>
      </c>
      <c r="X5442" s="2" t="s">
        <v>1121</v>
      </c>
      <c r="AA5442" s="20">
        <v>45.259024799999999</v>
      </c>
      <c r="AB5442" s="20">
        <v>-123.0738235</v>
      </c>
      <c r="AC5442" s="2" t="s">
        <v>45</v>
      </c>
      <c r="AE5442" s="2" t="s">
        <v>138</v>
      </c>
      <c r="AF5442" s="1" t="str">
        <f>CONCATENATE("ex ", AE5442)</f>
        <v>ex Ribes sanguineum</v>
      </c>
      <c r="AG5442" s="2" t="s">
        <v>81</v>
      </c>
      <c r="AH5442" s="2" t="s">
        <v>1784</v>
      </c>
      <c r="AT5442" s="2" t="s">
        <v>81</v>
      </c>
    </row>
    <row r="5443" spans="2:46">
      <c r="B5443" s="87">
        <v>822</v>
      </c>
      <c r="E5443" s="3">
        <v>21</v>
      </c>
      <c r="F5443" s="3" t="s">
        <v>114</v>
      </c>
      <c r="G5443" s="3">
        <v>2018</v>
      </c>
      <c r="L5443" s="4"/>
      <c r="N5443" s="3" t="s">
        <v>259</v>
      </c>
      <c r="P5443" s="3">
        <v>41</v>
      </c>
      <c r="Q5443" s="24">
        <v>41</v>
      </c>
      <c r="R5443" s="3">
        <v>6</v>
      </c>
      <c r="S5443" s="2" t="s">
        <v>3</v>
      </c>
      <c r="T5443" s="2" t="s">
        <v>44</v>
      </c>
      <c r="U5443" s="2" t="s">
        <v>72</v>
      </c>
      <c r="V5443" s="37" t="s">
        <v>72</v>
      </c>
      <c r="X5443" s="2" t="s">
        <v>1121</v>
      </c>
      <c r="AA5443" s="20">
        <v>45.259024799999999</v>
      </c>
      <c r="AB5443" s="20">
        <v>-123.0738235</v>
      </c>
      <c r="AC5443" s="2" t="s">
        <v>45</v>
      </c>
      <c r="AE5443" s="2" t="s">
        <v>138</v>
      </c>
      <c r="AF5443" s="1" t="str">
        <f>CONCATENATE("ex ", AE5443)</f>
        <v>ex Ribes sanguineum</v>
      </c>
      <c r="AG5443" s="2" t="s">
        <v>81</v>
      </c>
      <c r="AH5443" s="2" t="s">
        <v>1784</v>
      </c>
      <c r="AT5443" s="2" t="s">
        <v>81</v>
      </c>
    </row>
    <row r="5444" spans="2:46">
      <c r="B5444" s="87">
        <v>823</v>
      </c>
      <c r="E5444" s="3">
        <v>21</v>
      </c>
      <c r="F5444" s="3" t="s">
        <v>114</v>
      </c>
      <c r="G5444" s="3">
        <v>2018</v>
      </c>
      <c r="L5444" s="4"/>
      <c r="N5444" s="3" t="s">
        <v>259</v>
      </c>
      <c r="P5444" s="3">
        <v>41</v>
      </c>
      <c r="Q5444" s="24">
        <v>41</v>
      </c>
      <c r="R5444" s="3">
        <v>7</v>
      </c>
      <c r="S5444" s="2" t="s">
        <v>3</v>
      </c>
      <c r="T5444" s="2" t="s">
        <v>44</v>
      </c>
      <c r="U5444" s="2" t="s">
        <v>72</v>
      </c>
      <c r="V5444" s="37" t="s">
        <v>72</v>
      </c>
      <c r="X5444" s="2" t="s">
        <v>1121</v>
      </c>
      <c r="AA5444" s="20">
        <v>45.259024799999999</v>
      </c>
      <c r="AB5444" s="20">
        <v>-123.0738235</v>
      </c>
      <c r="AC5444" s="2" t="s">
        <v>45</v>
      </c>
      <c r="AE5444" s="2" t="s">
        <v>138</v>
      </c>
      <c r="AF5444" s="1" t="str">
        <f>CONCATENATE("ex ", AE5444)</f>
        <v>ex Ribes sanguineum</v>
      </c>
      <c r="AG5444" s="2" t="s">
        <v>81</v>
      </c>
      <c r="AH5444" s="2" t="s">
        <v>1784</v>
      </c>
      <c r="AT5444" s="2" t="s">
        <v>81</v>
      </c>
    </row>
    <row r="5445" spans="2:46">
      <c r="B5445" s="87">
        <v>824</v>
      </c>
      <c r="E5445" s="3">
        <v>21</v>
      </c>
      <c r="F5445" s="3" t="s">
        <v>114</v>
      </c>
      <c r="G5445" s="3">
        <v>2018</v>
      </c>
      <c r="L5445" s="4"/>
      <c r="N5445" s="3" t="s">
        <v>260</v>
      </c>
      <c r="P5445" s="3">
        <v>42</v>
      </c>
      <c r="Q5445" s="24">
        <v>42</v>
      </c>
      <c r="R5445" s="3">
        <v>1</v>
      </c>
      <c r="S5445" s="2" t="s">
        <v>3</v>
      </c>
      <c r="T5445" s="2" t="s">
        <v>44</v>
      </c>
      <c r="U5445" s="2" t="s">
        <v>72</v>
      </c>
      <c r="V5445" s="37" t="s">
        <v>72</v>
      </c>
      <c r="X5445" s="2" t="s">
        <v>1121</v>
      </c>
      <c r="AA5445" s="20">
        <v>45.261717330000003</v>
      </c>
      <c r="AB5445" s="20">
        <v>-123.0715488</v>
      </c>
      <c r="AC5445" s="2" t="s">
        <v>45</v>
      </c>
      <c r="AE5445" s="2" t="s">
        <v>105</v>
      </c>
      <c r="AF5445" s="1" t="str">
        <f>CONCATENATE("ex ", AE5445)</f>
        <v>ex Taraxacum</v>
      </c>
      <c r="AG5445" s="2" t="s">
        <v>81</v>
      </c>
      <c r="AH5445" s="2" t="s">
        <v>1784</v>
      </c>
      <c r="AT5445" s="2" t="s">
        <v>81</v>
      </c>
    </row>
    <row r="5446" spans="2:46">
      <c r="B5446" s="87">
        <v>825</v>
      </c>
      <c r="E5446" s="3">
        <v>21</v>
      </c>
      <c r="F5446" s="3" t="s">
        <v>114</v>
      </c>
      <c r="G5446" s="3">
        <v>2018</v>
      </c>
      <c r="L5446" s="4"/>
      <c r="N5446" s="3" t="s">
        <v>260</v>
      </c>
      <c r="P5446" s="3">
        <v>42</v>
      </c>
      <c r="Q5446" s="24">
        <v>42</v>
      </c>
      <c r="R5446" s="3">
        <v>2</v>
      </c>
      <c r="S5446" s="2" t="s">
        <v>3</v>
      </c>
      <c r="T5446" s="2" t="s">
        <v>44</v>
      </c>
      <c r="U5446" s="2" t="s">
        <v>72</v>
      </c>
      <c r="V5446" s="37" t="s">
        <v>72</v>
      </c>
      <c r="X5446" s="2" t="s">
        <v>1121</v>
      </c>
      <c r="AA5446" s="20">
        <v>45.261717330000003</v>
      </c>
      <c r="AB5446" s="20">
        <v>-123.0715488</v>
      </c>
      <c r="AC5446" s="2" t="s">
        <v>45</v>
      </c>
      <c r="AE5446" s="2" t="s">
        <v>105</v>
      </c>
      <c r="AF5446" s="1" t="str">
        <f>CONCATENATE("ex ", AE5446)</f>
        <v>ex Taraxacum</v>
      </c>
      <c r="AG5446" s="2" t="s">
        <v>81</v>
      </c>
      <c r="AH5446" s="2" t="s">
        <v>1784</v>
      </c>
      <c r="AT5446" s="2" t="s">
        <v>81</v>
      </c>
    </row>
    <row r="5447" spans="2:46">
      <c r="B5447" s="87">
        <v>826</v>
      </c>
      <c r="E5447" s="3">
        <v>21</v>
      </c>
      <c r="F5447" s="3" t="s">
        <v>114</v>
      </c>
      <c r="G5447" s="3">
        <v>2018</v>
      </c>
      <c r="L5447" s="4"/>
      <c r="N5447" s="3" t="s">
        <v>260</v>
      </c>
      <c r="P5447" s="3">
        <v>42</v>
      </c>
      <c r="Q5447" s="24">
        <v>42</v>
      </c>
      <c r="R5447" s="3">
        <v>3</v>
      </c>
      <c r="S5447" s="2" t="s">
        <v>3</v>
      </c>
      <c r="T5447" s="2" t="s">
        <v>44</v>
      </c>
      <c r="U5447" s="2" t="s">
        <v>72</v>
      </c>
      <c r="V5447" s="37" t="s">
        <v>72</v>
      </c>
      <c r="X5447" s="2" t="s">
        <v>1121</v>
      </c>
      <c r="AA5447" s="20">
        <v>45.261717330000003</v>
      </c>
      <c r="AB5447" s="20">
        <v>-123.0715488</v>
      </c>
      <c r="AC5447" s="2" t="s">
        <v>45</v>
      </c>
      <c r="AE5447" s="2" t="s">
        <v>105</v>
      </c>
      <c r="AF5447" s="1" t="str">
        <f>CONCATENATE("ex ", AE5447)</f>
        <v>ex Taraxacum</v>
      </c>
      <c r="AG5447" s="2" t="s">
        <v>81</v>
      </c>
      <c r="AH5447" s="2" t="s">
        <v>1784</v>
      </c>
      <c r="AT5447" s="2" t="s">
        <v>81</v>
      </c>
    </row>
    <row r="5448" spans="2:46">
      <c r="B5448" s="87">
        <v>827</v>
      </c>
      <c r="E5448" s="3">
        <v>21</v>
      </c>
      <c r="F5448" s="3" t="s">
        <v>114</v>
      </c>
      <c r="G5448" s="3">
        <v>2018</v>
      </c>
      <c r="L5448" s="4"/>
      <c r="N5448" s="3" t="s">
        <v>260</v>
      </c>
      <c r="P5448" s="3">
        <v>42</v>
      </c>
      <c r="Q5448" s="24">
        <v>42</v>
      </c>
      <c r="R5448" s="3">
        <v>4</v>
      </c>
      <c r="S5448" s="2" t="s">
        <v>3</v>
      </c>
      <c r="T5448" s="2" t="s">
        <v>44</v>
      </c>
      <c r="U5448" s="2" t="s">
        <v>72</v>
      </c>
      <c r="V5448" s="37" t="s">
        <v>72</v>
      </c>
      <c r="X5448" s="2" t="s">
        <v>1121</v>
      </c>
      <c r="AA5448" s="20">
        <v>45.261717330000003</v>
      </c>
      <c r="AB5448" s="20">
        <v>-123.0715488</v>
      </c>
      <c r="AC5448" s="2" t="s">
        <v>45</v>
      </c>
      <c r="AE5448" s="2" t="s">
        <v>105</v>
      </c>
      <c r="AF5448" s="1" t="str">
        <f>CONCATENATE("ex ", AE5448)</f>
        <v>ex Taraxacum</v>
      </c>
      <c r="AG5448" s="2" t="s">
        <v>81</v>
      </c>
      <c r="AH5448" s="2" t="s">
        <v>1784</v>
      </c>
      <c r="AT5448" s="2" t="s">
        <v>81</v>
      </c>
    </row>
    <row r="5449" spans="2:46">
      <c r="B5449" s="87">
        <v>828</v>
      </c>
      <c r="E5449" s="3">
        <v>21</v>
      </c>
      <c r="F5449" s="3" t="s">
        <v>114</v>
      </c>
      <c r="G5449" s="3">
        <v>2018</v>
      </c>
      <c r="L5449" s="4"/>
      <c r="N5449" s="3" t="s">
        <v>260</v>
      </c>
      <c r="P5449" s="3">
        <v>42</v>
      </c>
      <c r="Q5449" s="24">
        <v>42</v>
      </c>
      <c r="R5449" s="3">
        <v>5</v>
      </c>
      <c r="S5449" s="2" t="s">
        <v>3</v>
      </c>
      <c r="T5449" s="2" t="s">
        <v>44</v>
      </c>
      <c r="U5449" s="2" t="s">
        <v>72</v>
      </c>
      <c r="V5449" s="37" t="s">
        <v>72</v>
      </c>
      <c r="X5449" s="2" t="s">
        <v>1121</v>
      </c>
      <c r="AA5449" s="20">
        <v>45.261717330000003</v>
      </c>
      <c r="AB5449" s="20">
        <v>-123.0715488</v>
      </c>
      <c r="AC5449" s="2" t="s">
        <v>45</v>
      </c>
      <c r="AE5449" s="2" t="s">
        <v>105</v>
      </c>
      <c r="AF5449" s="1" t="str">
        <f>CONCATENATE("ex ", AE5449)</f>
        <v>ex Taraxacum</v>
      </c>
      <c r="AG5449" s="2" t="s">
        <v>81</v>
      </c>
      <c r="AH5449" s="2" t="s">
        <v>1784</v>
      </c>
      <c r="AT5449" s="2" t="s">
        <v>81</v>
      </c>
    </row>
    <row r="5450" spans="2:46">
      <c r="B5450" s="87">
        <v>829</v>
      </c>
      <c r="E5450" s="3">
        <v>21</v>
      </c>
      <c r="F5450" s="3" t="s">
        <v>114</v>
      </c>
      <c r="G5450" s="3">
        <v>2018</v>
      </c>
      <c r="L5450" s="4"/>
      <c r="N5450" s="3" t="s">
        <v>260</v>
      </c>
      <c r="P5450" s="3">
        <v>42</v>
      </c>
      <c r="Q5450" s="24">
        <v>42</v>
      </c>
      <c r="R5450" s="3">
        <v>6</v>
      </c>
      <c r="S5450" s="2" t="s">
        <v>3</v>
      </c>
      <c r="T5450" s="2" t="s">
        <v>44</v>
      </c>
      <c r="U5450" s="2" t="s">
        <v>72</v>
      </c>
      <c r="V5450" s="37" t="s">
        <v>72</v>
      </c>
      <c r="X5450" s="2" t="s">
        <v>1121</v>
      </c>
      <c r="AA5450" s="20">
        <v>45.261717330000003</v>
      </c>
      <c r="AB5450" s="20">
        <v>-123.0715488</v>
      </c>
      <c r="AC5450" s="2" t="s">
        <v>45</v>
      </c>
      <c r="AE5450" s="2" t="s">
        <v>105</v>
      </c>
      <c r="AF5450" s="1" t="str">
        <f>CONCATENATE("ex ", AE5450)</f>
        <v>ex Taraxacum</v>
      </c>
      <c r="AG5450" s="2" t="s">
        <v>81</v>
      </c>
      <c r="AH5450" s="2" t="s">
        <v>1784</v>
      </c>
      <c r="AT5450" s="2" t="s">
        <v>81</v>
      </c>
    </row>
    <row r="5451" spans="2:46">
      <c r="B5451" s="87">
        <v>830</v>
      </c>
      <c r="E5451" s="3">
        <v>21</v>
      </c>
      <c r="F5451" s="3" t="s">
        <v>114</v>
      </c>
      <c r="G5451" s="3">
        <v>2018</v>
      </c>
      <c r="L5451" s="4"/>
      <c r="N5451" s="3" t="s">
        <v>260</v>
      </c>
      <c r="P5451" s="3">
        <v>42</v>
      </c>
      <c r="Q5451" s="24">
        <v>42</v>
      </c>
      <c r="R5451" s="3">
        <v>7</v>
      </c>
      <c r="S5451" s="2" t="s">
        <v>3</v>
      </c>
      <c r="T5451" s="2" t="s">
        <v>44</v>
      </c>
      <c r="U5451" s="2" t="s">
        <v>72</v>
      </c>
      <c r="V5451" s="37" t="s">
        <v>72</v>
      </c>
      <c r="X5451" s="2" t="s">
        <v>1121</v>
      </c>
      <c r="AA5451" s="20">
        <v>45.261717330000003</v>
      </c>
      <c r="AB5451" s="20">
        <v>-123.0715488</v>
      </c>
      <c r="AC5451" s="2" t="s">
        <v>45</v>
      </c>
      <c r="AE5451" s="2" t="s">
        <v>105</v>
      </c>
      <c r="AF5451" s="1" t="str">
        <f>CONCATENATE("ex ", AE5451)</f>
        <v>ex Taraxacum</v>
      </c>
      <c r="AG5451" s="2" t="s">
        <v>81</v>
      </c>
      <c r="AH5451" s="2" t="s">
        <v>1784</v>
      </c>
      <c r="AT5451" s="2" t="s">
        <v>81</v>
      </c>
    </row>
    <row r="5452" spans="2:46">
      <c r="B5452" s="87">
        <v>831</v>
      </c>
      <c r="E5452" s="3">
        <v>21</v>
      </c>
      <c r="F5452" s="3" t="s">
        <v>114</v>
      </c>
      <c r="G5452" s="3">
        <v>2018</v>
      </c>
      <c r="L5452" s="4"/>
      <c r="N5452" s="3" t="s">
        <v>260</v>
      </c>
      <c r="P5452" s="3">
        <v>42</v>
      </c>
      <c r="Q5452" s="24">
        <v>42</v>
      </c>
      <c r="R5452" s="3">
        <v>8</v>
      </c>
      <c r="S5452" s="2" t="s">
        <v>3</v>
      </c>
      <c r="T5452" s="2" t="s">
        <v>44</v>
      </c>
      <c r="U5452" s="2" t="s">
        <v>72</v>
      </c>
      <c r="V5452" s="37" t="s">
        <v>72</v>
      </c>
      <c r="X5452" s="2" t="s">
        <v>1121</v>
      </c>
      <c r="AA5452" s="20">
        <v>45.261717330000003</v>
      </c>
      <c r="AB5452" s="20">
        <v>-123.0715488</v>
      </c>
      <c r="AC5452" s="2" t="s">
        <v>45</v>
      </c>
      <c r="AE5452" s="2" t="s">
        <v>105</v>
      </c>
      <c r="AF5452" s="1" t="str">
        <f>CONCATENATE("ex ", AE5452)</f>
        <v>ex Taraxacum</v>
      </c>
      <c r="AG5452" s="2" t="s">
        <v>81</v>
      </c>
      <c r="AH5452" s="2" t="s">
        <v>1784</v>
      </c>
      <c r="AT5452" s="2" t="s">
        <v>81</v>
      </c>
    </row>
    <row r="5453" spans="2:46">
      <c r="B5453" s="87">
        <v>832</v>
      </c>
      <c r="E5453" s="3">
        <v>21</v>
      </c>
      <c r="F5453" s="3" t="s">
        <v>114</v>
      </c>
      <c r="G5453" s="3">
        <v>2018</v>
      </c>
      <c r="L5453" s="4"/>
      <c r="N5453" s="3" t="s">
        <v>260</v>
      </c>
      <c r="P5453" s="3">
        <v>42</v>
      </c>
      <c r="Q5453" s="24">
        <v>42</v>
      </c>
      <c r="R5453" s="3">
        <v>9</v>
      </c>
      <c r="S5453" s="2" t="s">
        <v>3</v>
      </c>
      <c r="T5453" s="2" t="s">
        <v>44</v>
      </c>
      <c r="U5453" s="2" t="s">
        <v>72</v>
      </c>
      <c r="V5453" s="37" t="s">
        <v>72</v>
      </c>
      <c r="X5453" s="2" t="s">
        <v>1121</v>
      </c>
      <c r="AA5453" s="20">
        <v>45.261717330000003</v>
      </c>
      <c r="AB5453" s="20">
        <v>-123.0715488</v>
      </c>
      <c r="AC5453" s="2" t="s">
        <v>45</v>
      </c>
      <c r="AE5453" s="2" t="s">
        <v>105</v>
      </c>
      <c r="AF5453" s="1" t="str">
        <f>CONCATENATE("ex ", AE5453)</f>
        <v>ex Taraxacum</v>
      </c>
      <c r="AG5453" s="2" t="s">
        <v>81</v>
      </c>
      <c r="AH5453" s="2" t="s">
        <v>1784</v>
      </c>
      <c r="AT5453" s="2" t="s">
        <v>81</v>
      </c>
    </row>
    <row r="5454" spans="2:46">
      <c r="B5454" s="87">
        <v>833</v>
      </c>
      <c r="E5454" s="3">
        <v>21</v>
      </c>
      <c r="F5454" s="3" t="s">
        <v>114</v>
      </c>
      <c r="G5454" s="3">
        <v>2018</v>
      </c>
      <c r="L5454" s="4"/>
      <c r="N5454" s="3" t="s">
        <v>261</v>
      </c>
      <c r="P5454" s="3">
        <v>43</v>
      </c>
      <c r="Q5454" s="24">
        <v>43</v>
      </c>
      <c r="R5454" s="3">
        <v>1</v>
      </c>
      <c r="S5454" s="2" t="s">
        <v>3</v>
      </c>
      <c r="T5454" s="2" t="s">
        <v>44</v>
      </c>
      <c r="U5454" s="2" t="s">
        <v>72</v>
      </c>
      <c r="V5454" s="37" t="s">
        <v>72</v>
      </c>
      <c r="X5454" s="2" t="s">
        <v>2056</v>
      </c>
      <c r="AA5454" s="20">
        <v>45.262009190000001</v>
      </c>
      <c r="AB5454" s="20">
        <v>-123.0712839</v>
      </c>
      <c r="AC5454" s="2" t="s">
        <v>45</v>
      </c>
      <c r="AE5454" s="2" t="s">
        <v>304</v>
      </c>
      <c r="AF5454" s="1" t="str">
        <f>CONCATENATE("ex ", AE5454)</f>
        <v>ex Dicentra formosa</v>
      </c>
      <c r="AG5454" s="2" t="s">
        <v>81</v>
      </c>
      <c r="AH5454" s="2" t="s">
        <v>1784</v>
      </c>
      <c r="AT5454" s="2" t="s">
        <v>81</v>
      </c>
    </row>
    <row r="5455" spans="2:46">
      <c r="B5455" s="87">
        <v>834</v>
      </c>
      <c r="E5455" s="3">
        <v>21</v>
      </c>
      <c r="F5455" s="3" t="s">
        <v>114</v>
      </c>
      <c r="G5455" s="3">
        <v>2018</v>
      </c>
      <c r="L5455" s="4"/>
      <c r="N5455" s="3" t="s">
        <v>261</v>
      </c>
      <c r="P5455" s="3">
        <v>43</v>
      </c>
      <c r="Q5455" s="24">
        <v>43</v>
      </c>
      <c r="R5455" s="3">
        <v>2</v>
      </c>
      <c r="S5455" s="2" t="s">
        <v>3</v>
      </c>
      <c r="T5455" s="2" t="s">
        <v>44</v>
      </c>
      <c r="U5455" s="2" t="s">
        <v>72</v>
      </c>
      <c r="V5455" s="37" t="s">
        <v>72</v>
      </c>
      <c r="X5455" s="2" t="s">
        <v>2056</v>
      </c>
      <c r="AA5455" s="20">
        <v>45.262009190000001</v>
      </c>
      <c r="AB5455" s="20">
        <v>-123.0712839</v>
      </c>
      <c r="AC5455" s="2" t="s">
        <v>45</v>
      </c>
      <c r="AE5455" s="2" t="s">
        <v>304</v>
      </c>
      <c r="AF5455" s="1" t="str">
        <f>CONCATENATE("ex ", AE5455)</f>
        <v>ex Dicentra formosa</v>
      </c>
      <c r="AG5455" s="2" t="s">
        <v>81</v>
      </c>
      <c r="AH5455" s="2" t="s">
        <v>1784</v>
      </c>
      <c r="AT5455" s="2" t="s">
        <v>81</v>
      </c>
    </row>
    <row r="5456" spans="2:46">
      <c r="B5456" s="87">
        <v>835</v>
      </c>
      <c r="E5456" s="3">
        <v>21</v>
      </c>
      <c r="F5456" s="3" t="s">
        <v>114</v>
      </c>
      <c r="G5456" s="3">
        <v>2018</v>
      </c>
      <c r="L5456" s="4"/>
      <c r="N5456" s="3" t="s">
        <v>261</v>
      </c>
      <c r="P5456" s="3">
        <v>43</v>
      </c>
      <c r="Q5456" s="24">
        <v>43</v>
      </c>
      <c r="R5456" s="3">
        <v>3</v>
      </c>
      <c r="S5456" s="2" t="s">
        <v>3</v>
      </c>
      <c r="T5456" s="2" t="s">
        <v>44</v>
      </c>
      <c r="U5456" s="2" t="s">
        <v>72</v>
      </c>
      <c r="V5456" s="37" t="s">
        <v>72</v>
      </c>
      <c r="X5456" s="2" t="s">
        <v>2056</v>
      </c>
      <c r="AA5456" s="20">
        <v>45.262009190000001</v>
      </c>
      <c r="AB5456" s="20">
        <v>-123.0712839</v>
      </c>
      <c r="AC5456" s="2" t="s">
        <v>45</v>
      </c>
      <c r="AE5456" s="2" t="s">
        <v>304</v>
      </c>
      <c r="AF5456" s="1" t="str">
        <f>CONCATENATE("ex ", AE5456)</f>
        <v>ex Dicentra formosa</v>
      </c>
      <c r="AG5456" s="2" t="s">
        <v>81</v>
      </c>
      <c r="AH5456" s="2" t="s">
        <v>1784</v>
      </c>
      <c r="AT5456" s="2" t="s">
        <v>81</v>
      </c>
    </row>
    <row r="5457" spans="2:46">
      <c r="B5457" s="87">
        <v>836</v>
      </c>
      <c r="E5457" s="3">
        <v>21</v>
      </c>
      <c r="F5457" s="3" t="s">
        <v>114</v>
      </c>
      <c r="G5457" s="3">
        <v>2018</v>
      </c>
      <c r="L5457" s="4"/>
      <c r="N5457" s="3" t="s">
        <v>261</v>
      </c>
      <c r="P5457" s="3">
        <v>43</v>
      </c>
      <c r="Q5457" s="24">
        <v>43</v>
      </c>
      <c r="R5457" s="3">
        <v>4</v>
      </c>
      <c r="S5457" s="2" t="s">
        <v>3</v>
      </c>
      <c r="T5457" s="2" t="s">
        <v>44</v>
      </c>
      <c r="U5457" s="2" t="s">
        <v>72</v>
      </c>
      <c r="V5457" s="37" t="s">
        <v>72</v>
      </c>
      <c r="X5457" s="2" t="s">
        <v>2056</v>
      </c>
      <c r="AA5457" s="20">
        <v>45.262009190000001</v>
      </c>
      <c r="AB5457" s="20">
        <v>-123.0712839</v>
      </c>
      <c r="AC5457" s="2" t="s">
        <v>45</v>
      </c>
      <c r="AE5457" s="2" t="s">
        <v>304</v>
      </c>
      <c r="AF5457" s="1" t="str">
        <f>CONCATENATE("ex ", AE5457)</f>
        <v>ex Dicentra formosa</v>
      </c>
      <c r="AG5457" s="2" t="s">
        <v>81</v>
      </c>
      <c r="AH5457" s="2" t="s">
        <v>1784</v>
      </c>
      <c r="AT5457" s="2" t="s">
        <v>81</v>
      </c>
    </row>
    <row r="5458" spans="2:46">
      <c r="B5458" s="87">
        <v>837</v>
      </c>
      <c r="E5458" s="3">
        <v>21</v>
      </c>
      <c r="F5458" s="3" t="s">
        <v>114</v>
      </c>
      <c r="G5458" s="3">
        <v>2018</v>
      </c>
      <c r="L5458" s="4"/>
      <c r="N5458" s="3" t="s">
        <v>261</v>
      </c>
      <c r="P5458" s="3">
        <v>43</v>
      </c>
      <c r="Q5458" s="24">
        <v>43</v>
      </c>
      <c r="R5458" s="3">
        <v>5</v>
      </c>
      <c r="S5458" s="2" t="s">
        <v>3</v>
      </c>
      <c r="T5458" s="2" t="s">
        <v>44</v>
      </c>
      <c r="U5458" s="2" t="s">
        <v>72</v>
      </c>
      <c r="V5458" s="37" t="s">
        <v>72</v>
      </c>
      <c r="X5458" s="2" t="s">
        <v>2056</v>
      </c>
      <c r="AA5458" s="20">
        <v>45.262009190000001</v>
      </c>
      <c r="AB5458" s="20">
        <v>-123.0712839</v>
      </c>
      <c r="AC5458" s="2" t="s">
        <v>45</v>
      </c>
      <c r="AE5458" s="2" t="s">
        <v>304</v>
      </c>
      <c r="AF5458" s="1" t="str">
        <f>CONCATENATE("ex ", AE5458)</f>
        <v>ex Dicentra formosa</v>
      </c>
      <c r="AG5458" s="2" t="s">
        <v>81</v>
      </c>
      <c r="AH5458" s="2" t="s">
        <v>1784</v>
      </c>
      <c r="AT5458" s="2" t="s">
        <v>81</v>
      </c>
    </row>
    <row r="5459" spans="2:46">
      <c r="B5459" s="87">
        <v>994</v>
      </c>
      <c r="E5459" s="3">
        <v>22</v>
      </c>
      <c r="F5459" s="3" t="s">
        <v>114</v>
      </c>
      <c r="G5459" s="3">
        <v>2018</v>
      </c>
      <c r="L5459" s="4"/>
      <c r="N5459" s="3" t="s">
        <v>273</v>
      </c>
      <c r="P5459" s="3">
        <v>44</v>
      </c>
      <c r="Q5459" s="24">
        <v>44</v>
      </c>
      <c r="R5459" s="3">
        <v>1</v>
      </c>
      <c r="S5459" s="2" t="s">
        <v>3</v>
      </c>
      <c r="T5459" s="2" t="s">
        <v>44</v>
      </c>
      <c r="U5459" s="2" t="s">
        <v>72</v>
      </c>
      <c r="V5459" s="37" t="s">
        <v>72</v>
      </c>
      <c r="X5459" s="2" t="s">
        <v>222</v>
      </c>
      <c r="AA5459" s="20">
        <v>45.169291520000002</v>
      </c>
      <c r="AB5459" s="20">
        <v>-123.1851539</v>
      </c>
      <c r="AC5459" s="2" t="s">
        <v>45</v>
      </c>
      <c r="AE5459" s="2" t="s">
        <v>349</v>
      </c>
      <c r="AF5459" s="1" t="str">
        <f>CONCATENATE("ex ", AE5459)</f>
        <v>ex Raphanus raphanistrum</v>
      </c>
      <c r="AG5459" s="2" t="s">
        <v>81</v>
      </c>
      <c r="AH5459" s="2" t="s">
        <v>1784</v>
      </c>
      <c r="AT5459" s="2" t="s">
        <v>81</v>
      </c>
    </row>
    <row r="5460" spans="2:46">
      <c r="B5460" s="87">
        <v>995</v>
      </c>
      <c r="E5460" s="3">
        <v>22</v>
      </c>
      <c r="F5460" s="3" t="s">
        <v>114</v>
      </c>
      <c r="G5460" s="3">
        <v>2018</v>
      </c>
      <c r="L5460" s="4"/>
      <c r="N5460" s="3" t="s">
        <v>273</v>
      </c>
      <c r="P5460" s="3">
        <v>44</v>
      </c>
      <c r="Q5460" s="24">
        <v>44</v>
      </c>
      <c r="R5460" s="3">
        <v>2</v>
      </c>
      <c r="S5460" s="2" t="s">
        <v>3</v>
      </c>
      <c r="T5460" s="2" t="s">
        <v>44</v>
      </c>
      <c r="U5460" s="2" t="s">
        <v>72</v>
      </c>
      <c r="V5460" s="37" t="s">
        <v>72</v>
      </c>
      <c r="X5460" s="2" t="s">
        <v>222</v>
      </c>
      <c r="AA5460" s="20">
        <v>45.169291520000002</v>
      </c>
      <c r="AB5460" s="20">
        <v>-123.1851539</v>
      </c>
      <c r="AC5460" s="2" t="s">
        <v>45</v>
      </c>
      <c r="AE5460" s="2" t="s">
        <v>349</v>
      </c>
      <c r="AF5460" s="1" t="str">
        <f>CONCATENATE("ex ", AE5460)</f>
        <v>ex Raphanus raphanistrum</v>
      </c>
      <c r="AG5460" s="2" t="s">
        <v>81</v>
      </c>
      <c r="AH5460" s="2" t="s">
        <v>1784</v>
      </c>
      <c r="AT5460" s="2" t="s">
        <v>81</v>
      </c>
    </row>
    <row r="5461" spans="2:46">
      <c r="B5461" s="87">
        <v>996</v>
      </c>
      <c r="E5461" s="3">
        <v>22</v>
      </c>
      <c r="F5461" s="3" t="s">
        <v>114</v>
      </c>
      <c r="G5461" s="3">
        <v>2018</v>
      </c>
      <c r="L5461" s="4"/>
      <c r="N5461" s="3" t="s">
        <v>273</v>
      </c>
      <c r="P5461" s="3">
        <v>44</v>
      </c>
      <c r="Q5461" s="24">
        <v>44</v>
      </c>
      <c r="R5461" s="3">
        <v>3</v>
      </c>
      <c r="S5461" s="2" t="s">
        <v>3</v>
      </c>
      <c r="T5461" s="2" t="s">
        <v>44</v>
      </c>
      <c r="U5461" s="2" t="s">
        <v>72</v>
      </c>
      <c r="V5461" s="37" t="s">
        <v>72</v>
      </c>
      <c r="X5461" s="2" t="s">
        <v>222</v>
      </c>
      <c r="AA5461" s="20">
        <v>45.169291520000002</v>
      </c>
      <c r="AB5461" s="20">
        <v>-123.1851539</v>
      </c>
      <c r="AC5461" s="2" t="s">
        <v>45</v>
      </c>
      <c r="AE5461" s="2" t="s">
        <v>349</v>
      </c>
      <c r="AF5461" s="1" t="str">
        <f>CONCATENATE("ex ", AE5461)</f>
        <v>ex Raphanus raphanistrum</v>
      </c>
      <c r="AG5461" s="2" t="s">
        <v>81</v>
      </c>
      <c r="AH5461" s="2" t="s">
        <v>1784</v>
      </c>
      <c r="AT5461" s="2" t="s">
        <v>81</v>
      </c>
    </row>
    <row r="5462" spans="2:46">
      <c r="B5462" s="87">
        <v>997</v>
      </c>
      <c r="E5462" s="3">
        <v>22</v>
      </c>
      <c r="F5462" s="3" t="s">
        <v>114</v>
      </c>
      <c r="G5462" s="3">
        <v>2018</v>
      </c>
      <c r="L5462" s="4"/>
      <c r="N5462" s="3" t="s">
        <v>273</v>
      </c>
      <c r="P5462" s="3">
        <v>44</v>
      </c>
      <c r="Q5462" s="24">
        <v>44</v>
      </c>
      <c r="R5462" s="3">
        <v>4</v>
      </c>
      <c r="S5462" s="2" t="s">
        <v>3</v>
      </c>
      <c r="T5462" s="2" t="s">
        <v>44</v>
      </c>
      <c r="U5462" s="2" t="s">
        <v>72</v>
      </c>
      <c r="V5462" s="37" t="s">
        <v>72</v>
      </c>
      <c r="X5462" s="2" t="s">
        <v>222</v>
      </c>
      <c r="AA5462" s="20">
        <v>45.169291520000002</v>
      </c>
      <c r="AB5462" s="20">
        <v>-123.1851539</v>
      </c>
      <c r="AC5462" s="2" t="s">
        <v>45</v>
      </c>
      <c r="AE5462" s="2" t="s">
        <v>349</v>
      </c>
      <c r="AF5462" s="1" t="str">
        <f>CONCATENATE("ex ", AE5462)</f>
        <v>ex Raphanus raphanistrum</v>
      </c>
      <c r="AG5462" s="2" t="s">
        <v>81</v>
      </c>
      <c r="AH5462" s="2" t="s">
        <v>1784</v>
      </c>
      <c r="AT5462" s="2" t="s">
        <v>81</v>
      </c>
    </row>
    <row r="5463" spans="2:46">
      <c r="B5463" s="87">
        <v>998</v>
      </c>
      <c r="E5463" s="3">
        <v>22</v>
      </c>
      <c r="F5463" s="3" t="s">
        <v>114</v>
      </c>
      <c r="G5463" s="3">
        <v>2018</v>
      </c>
      <c r="L5463" s="4"/>
      <c r="N5463" s="3" t="s">
        <v>273</v>
      </c>
      <c r="P5463" s="3">
        <v>44</v>
      </c>
      <c r="Q5463" s="24">
        <v>44</v>
      </c>
      <c r="R5463" s="3">
        <v>5</v>
      </c>
      <c r="S5463" s="2" t="s">
        <v>3</v>
      </c>
      <c r="T5463" s="2" t="s">
        <v>44</v>
      </c>
      <c r="U5463" s="2" t="s">
        <v>72</v>
      </c>
      <c r="V5463" s="37" t="s">
        <v>72</v>
      </c>
      <c r="X5463" s="2" t="s">
        <v>222</v>
      </c>
      <c r="AA5463" s="20">
        <v>45.169291520000002</v>
      </c>
      <c r="AB5463" s="20">
        <v>-123.1851539</v>
      </c>
      <c r="AC5463" s="2" t="s">
        <v>45</v>
      </c>
      <c r="AE5463" s="2" t="s">
        <v>349</v>
      </c>
      <c r="AF5463" s="1" t="str">
        <f>CONCATENATE("ex ", AE5463)</f>
        <v>ex Raphanus raphanistrum</v>
      </c>
      <c r="AG5463" s="2" t="s">
        <v>81</v>
      </c>
      <c r="AH5463" s="2" t="s">
        <v>1784</v>
      </c>
      <c r="AT5463" s="2" t="s">
        <v>81</v>
      </c>
    </row>
    <row r="5464" spans="2:46">
      <c r="B5464" s="87">
        <v>999</v>
      </c>
      <c r="E5464" s="3">
        <v>22</v>
      </c>
      <c r="F5464" s="3" t="s">
        <v>114</v>
      </c>
      <c r="G5464" s="3">
        <v>2018</v>
      </c>
      <c r="L5464" s="4"/>
      <c r="N5464" s="3" t="s">
        <v>273</v>
      </c>
      <c r="P5464" s="3">
        <v>44</v>
      </c>
      <c r="Q5464" s="24">
        <v>44</v>
      </c>
      <c r="R5464" s="3">
        <v>6</v>
      </c>
      <c r="S5464" s="2" t="s">
        <v>3</v>
      </c>
      <c r="T5464" s="2" t="s">
        <v>44</v>
      </c>
      <c r="U5464" s="2" t="s">
        <v>72</v>
      </c>
      <c r="V5464" s="37" t="s">
        <v>72</v>
      </c>
      <c r="X5464" s="2" t="s">
        <v>222</v>
      </c>
      <c r="AA5464" s="20">
        <v>45.169291520000002</v>
      </c>
      <c r="AB5464" s="20">
        <v>-123.1851539</v>
      </c>
      <c r="AC5464" s="2" t="s">
        <v>45</v>
      </c>
      <c r="AE5464" s="2" t="s">
        <v>349</v>
      </c>
      <c r="AF5464" s="1" t="str">
        <f>CONCATENATE("ex ", AE5464)</f>
        <v>ex Raphanus raphanistrum</v>
      </c>
      <c r="AG5464" s="2" t="s">
        <v>81</v>
      </c>
      <c r="AH5464" s="2" t="s">
        <v>1784</v>
      </c>
      <c r="AT5464" s="2" t="s">
        <v>81</v>
      </c>
    </row>
    <row r="5465" spans="2:46">
      <c r="B5465" s="87">
        <v>1000</v>
      </c>
      <c r="E5465" s="3">
        <v>22</v>
      </c>
      <c r="F5465" s="3" t="s">
        <v>114</v>
      </c>
      <c r="G5465" s="3">
        <v>2018</v>
      </c>
      <c r="L5465" s="4"/>
      <c r="N5465" s="3" t="s">
        <v>273</v>
      </c>
      <c r="P5465" s="3">
        <v>44</v>
      </c>
      <c r="Q5465" s="24">
        <v>44</v>
      </c>
      <c r="R5465" s="3">
        <v>7</v>
      </c>
      <c r="S5465" s="2" t="s">
        <v>3</v>
      </c>
      <c r="T5465" s="2" t="s">
        <v>44</v>
      </c>
      <c r="U5465" s="2" t="s">
        <v>72</v>
      </c>
      <c r="V5465" s="37" t="s">
        <v>72</v>
      </c>
      <c r="X5465" s="2" t="s">
        <v>222</v>
      </c>
      <c r="AA5465" s="20">
        <v>45.169291520000002</v>
      </c>
      <c r="AB5465" s="20">
        <v>-123.1851539</v>
      </c>
      <c r="AC5465" s="2" t="s">
        <v>45</v>
      </c>
      <c r="AE5465" s="2" t="s">
        <v>349</v>
      </c>
      <c r="AF5465" s="1" t="str">
        <f>CONCATENATE("ex ", AE5465)</f>
        <v>ex Raphanus raphanistrum</v>
      </c>
      <c r="AG5465" s="2" t="s">
        <v>81</v>
      </c>
      <c r="AH5465" s="2" t="s">
        <v>1784</v>
      </c>
      <c r="AT5465" s="2" t="s">
        <v>81</v>
      </c>
    </row>
    <row r="5466" spans="2:46">
      <c r="B5466" s="87">
        <v>1001</v>
      </c>
      <c r="E5466" s="3">
        <v>22</v>
      </c>
      <c r="F5466" s="3" t="s">
        <v>114</v>
      </c>
      <c r="G5466" s="3">
        <v>2018</v>
      </c>
      <c r="L5466" s="4"/>
      <c r="N5466" s="3" t="s">
        <v>273</v>
      </c>
      <c r="P5466" s="3">
        <v>44</v>
      </c>
      <c r="Q5466" s="24">
        <v>44</v>
      </c>
      <c r="R5466" s="3">
        <v>8</v>
      </c>
      <c r="S5466" s="2" t="s">
        <v>3</v>
      </c>
      <c r="T5466" s="2" t="s">
        <v>44</v>
      </c>
      <c r="U5466" s="2" t="s">
        <v>72</v>
      </c>
      <c r="V5466" s="37" t="s">
        <v>72</v>
      </c>
      <c r="X5466" s="2" t="s">
        <v>222</v>
      </c>
      <c r="AA5466" s="20">
        <v>45.169291520000002</v>
      </c>
      <c r="AB5466" s="20">
        <v>-123.1851539</v>
      </c>
      <c r="AC5466" s="2" t="s">
        <v>45</v>
      </c>
      <c r="AE5466" s="2" t="s">
        <v>349</v>
      </c>
      <c r="AF5466" s="1" t="str">
        <f>CONCATENATE("ex ", AE5466)</f>
        <v>ex Raphanus raphanistrum</v>
      </c>
      <c r="AG5466" s="2" t="s">
        <v>81</v>
      </c>
      <c r="AH5466" s="2" t="s">
        <v>1784</v>
      </c>
      <c r="AT5466" s="2" t="s">
        <v>81</v>
      </c>
    </row>
    <row r="5467" spans="2:46">
      <c r="B5467" s="87">
        <v>1002</v>
      </c>
      <c r="E5467" s="3">
        <v>22</v>
      </c>
      <c r="F5467" s="3" t="s">
        <v>114</v>
      </c>
      <c r="G5467" s="3">
        <v>2018</v>
      </c>
      <c r="L5467" s="4"/>
      <c r="N5467" s="3" t="s">
        <v>273</v>
      </c>
      <c r="P5467" s="3">
        <v>44</v>
      </c>
      <c r="Q5467" s="24">
        <v>44</v>
      </c>
      <c r="R5467" s="3">
        <v>9</v>
      </c>
      <c r="S5467" s="2" t="s">
        <v>3</v>
      </c>
      <c r="T5467" s="2" t="s">
        <v>44</v>
      </c>
      <c r="U5467" s="2" t="s">
        <v>72</v>
      </c>
      <c r="V5467" s="37" t="s">
        <v>72</v>
      </c>
      <c r="X5467" s="2" t="s">
        <v>222</v>
      </c>
      <c r="AA5467" s="20">
        <v>45.169291520000002</v>
      </c>
      <c r="AB5467" s="20">
        <v>-123.1851539</v>
      </c>
      <c r="AC5467" s="2" t="s">
        <v>45</v>
      </c>
      <c r="AE5467" s="2" t="s">
        <v>349</v>
      </c>
      <c r="AF5467" s="1" t="str">
        <f>CONCATENATE("ex ", AE5467)</f>
        <v>ex Raphanus raphanistrum</v>
      </c>
      <c r="AG5467" s="2" t="s">
        <v>81</v>
      </c>
      <c r="AH5467" s="2" t="s">
        <v>1784</v>
      </c>
      <c r="AT5467" s="2" t="s">
        <v>81</v>
      </c>
    </row>
    <row r="5468" spans="2:46">
      <c r="B5468" s="87">
        <v>1003</v>
      </c>
      <c r="E5468" s="3">
        <v>22</v>
      </c>
      <c r="F5468" s="3" t="s">
        <v>114</v>
      </c>
      <c r="G5468" s="3">
        <v>2018</v>
      </c>
      <c r="L5468" s="4"/>
      <c r="N5468" s="3" t="s">
        <v>273</v>
      </c>
      <c r="P5468" s="3">
        <v>44</v>
      </c>
      <c r="Q5468" s="24">
        <v>44</v>
      </c>
      <c r="R5468" s="3">
        <v>10</v>
      </c>
      <c r="S5468" s="2" t="s">
        <v>3</v>
      </c>
      <c r="T5468" s="2" t="s">
        <v>44</v>
      </c>
      <c r="U5468" s="2" t="s">
        <v>72</v>
      </c>
      <c r="V5468" s="37" t="s">
        <v>72</v>
      </c>
      <c r="X5468" s="2" t="s">
        <v>222</v>
      </c>
      <c r="AA5468" s="20">
        <v>45.169291520000002</v>
      </c>
      <c r="AB5468" s="20">
        <v>-123.1851539</v>
      </c>
      <c r="AC5468" s="2" t="s">
        <v>45</v>
      </c>
      <c r="AE5468" s="2" t="s">
        <v>349</v>
      </c>
      <c r="AF5468" s="1" t="str">
        <f>CONCATENATE("ex ", AE5468)</f>
        <v>ex Raphanus raphanistrum</v>
      </c>
      <c r="AG5468" s="2" t="s">
        <v>81</v>
      </c>
      <c r="AH5468" s="2" t="s">
        <v>1784</v>
      </c>
      <c r="AT5468" s="2" t="s">
        <v>81</v>
      </c>
    </row>
    <row r="5469" spans="2:46">
      <c r="B5469" s="87">
        <v>1004</v>
      </c>
      <c r="E5469" s="3">
        <v>22</v>
      </c>
      <c r="F5469" s="3" t="s">
        <v>114</v>
      </c>
      <c r="G5469" s="3">
        <v>2018</v>
      </c>
      <c r="L5469" s="4"/>
      <c r="N5469" s="3" t="s">
        <v>273</v>
      </c>
      <c r="P5469" s="3">
        <v>44</v>
      </c>
      <c r="Q5469" s="24">
        <v>44</v>
      </c>
      <c r="R5469" s="3">
        <v>11</v>
      </c>
      <c r="S5469" s="2" t="s">
        <v>3</v>
      </c>
      <c r="T5469" s="2" t="s">
        <v>44</v>
      </c>
      <c r="U5469" s="2" t="s">
        <v>72</v>
      </c>
      <c r="V5469" s="37" t="s">
        <v>72</v>
      </c>
      <c r="X5469" s="2" t="s">
        <v>222</v>
      </c>
      <c r="AA5469" s="20">
        <v>45.169291520000002</v>
      </c>
      <c r="AB5469" s="20">
        <v>-123.1851539</v>
      </c>
      <c r="AC5469" s="2" t="s">
        <v>45</v>
      </c>
      <c r="AE5469" s="2" t="s">
        <v>349</v>
      </c>
      <c r="AF5469" s="1" t="str">
        <f>CONCATENATE("ex ", AE5469)</f>
        <v>ex Raphanus raphanistrum</v>
      </c>
      <c r="AG5469" s="2" t="s">
        <v>81</v>
      </c>
      <c r="AH5469" s="2" t="s">
        <v>1784</v>
      </c>
      <c r="AT5469" s="2" t="s">
        <v>81</v>
      </c>
    </row>
    <row r="5470" spans="2:46">
      <c r="B5470" s="87">
        <v>1421</v>
      </c>
      <c r="E5470" s="3">
        <v>2</v>
      </c>
      <c r="F5470" s="3" t="s">
        <v>42</v>
      </c>
      <c r="G5470" s="3">
        <v>2018</v>
      </c>
      <c r="L5470" s="4"/>
      <c r="N5470" s="3" t="s">
        <v>404</v>
      </c>
      <c r="P5470" s="3">
        <v>45</v>
      </c>
      <c r="Q5470" s="24">
        <v>45</v>
      </c>
      <c r="R5470" s="3">
        <v>1</v>
      </c>
      <c r="S5470" s="2" t="s">
        <v>3</v>
      </c>
      <c r="T5470" s="2" t="s">
        <v>44</v>
      </c>
      <c r="U5470" s="2" t="s">
        <v>72</v>
      </c>
      <c r="V5470" s="37" t="s">
        <v>72</v>
      </c>
      <c r="X5470" s="2" t="s">
        <v>222</v>
      </c>
      <c r="AA5470" s="20">
        <v>45.170863093500003</v>
      </c>
      <c r="AB5470" s="20">
        <v>-123.18584142890001</v>
      </c>
      <c r="AC5470" s="2" t="s">
        <v>45</v>
      </c>
      <c r="AE5470" s="2" t="s">
        <v>405</v>
      </c>
      <c r="AF5470" s="1" t="str">
        <f>CONCATENATE("ex ", AE5470)</f>
        <v>ex Phacelia tanacetifolia</v>
      </c>
      <c r="AG5470" s="2" t="s">
        <v>81</v>
      </c>
      <c r="AH5470" s="2" t="s">
        <v>1784</v>
      </c>
      <c r="AT5470" s="2" t="s">
        <v>81</v>
      </c>
    </row>
    <row r="5471" spans="2:46">
      <c r="B5471" s="87">
        <v>1422</v>
      </c>
      <c r="E5471" s="3">
        <v>2</v>
      </c>
      <c r="F5471" s="3" t="s">
        <v>42</v>
      </c>
      <c r="G5471" s="3">
        <v>2018</v>
      </c>
      <c r="L5471" s="4"/>
      <c r="N5471" s="3" t="s">
        <v>404</v>
      </c>
      <c r="P5471" s="3">
        <v>45</v>
      </c>
      <c r="Q5471" s="24">
        <v>45</v>
      </c>
      <c r="R5471" s="3">
        <v>2</v>
      </c>
      <c r="S5471" s="2" t="s">
        <v>3</v>
      </c>
      <c r="T5471" s="2" t="s">
        <v>44</v>
      </c>
      <c r="U5471" s="2" t="s">
        <v>72</v>
      </c>
      <c r="V5471" s="37" t="s">
        <v>72</v>
      </c>
      <c r="X5471" s="2" t="s">
        <v>222</v>
      </c>
      <c r="AA5471" s="20">
        <v>45.170863093500003</v>
      </c>
      <c r="AB5471" s="20">
        <v>-123.18584142890001</v>
      </c>
      <c r="AC5471" s="2" t="s">
        <v>45</v>
      </c>
      <c r="AE5471" s="2" t="s">
        <v>405</v>
      </c>
      <c r="AF5471" s="1" t="str">
        <f>CONCATENATE("ex ", AE5471)</f>
        <v>ex Phacelia tanacetifolia</v>
      </c>
      <c r="AG5471" s="2" t="s">
        <v>81</v>
      </c>
      <c r="AH5471" s="2" t="s">
        <v>1784</v>
      </c>
      <c r="AT5471" s="2" t="s">
        <v>81</v>
      </c>
    </row>
    <row r="5472" spans="2:46">
      <c r="B5472" s="87">
        <v>1423</v>
      </c>
      <c r="E5472" s="3">
        <v>2</v>
      </c>
      <c r="F5472" s="3" t="s">
        <v>42</v>
      </c>
      <c r="G5472" s="3">
        <v>2018</v>
      </c>
      <c r="L5472" s="4"/>
      <c r="N5472" s="3" t="s">
        <v>404</v>
      </c>
      <c r="P5472" s="3">
        <v>45</v>
      </c>
      <c r="Q5472" s="24">
        <v>45</v>
      </c>
      <c r="R5472" s="3">
        <v>3</v>
      </c>
      <c r="S5472" s="2" t="s">
        <v>3</v>
      </c>
      <c r="T5472" s="2" t="s">
        <v>44</v>
      </c>
      <c r="U5472" s="2" t="s">
        <v>72</v>
      </c>
      <c r="V5472" s="37" t="s">
        <v>72</v>
      </c>
      <c r="X5472" s="2" t="s">
        <v>222</v>
      </c>
      <c r="AA5472" s="20">
        <v>45.170863093500003</v>
      </c>
      <c r="AB5472" s="20">
        <v>-123.18584142890001</v>
      </c>
      <c r="AC5472" s="2" t="s">
        <v>45</v>
      </c>
      <c r="AE5472" s="2" t="s">
        <v>405</v>
      </c>
      <c r="AF5472" s="1" t="str">
        <f>CONCATENATE("ex ", AE5472)</f>
        <v>ex Phacelia tanacetifolia</v>
      </c>
      <c r="AG5472" s="2" t="s">
        <v>81</v>
      </c>
      <c r="AH5472" s="2" t="s">
        <v>1784</v>
      </c>
      <c r="AT5472" s="2" t="s">
        <v>81</v>
      </c>
    </row>
    <row r="5473" spans="2:46">
      <c r="B5473" s="87">
        <v>1424</v>
      </c>
      <c r="E5473" s="3">
        <v>2</v>
      </c>
      <c r="F5473" s="3" t="s">
        <v>42</v>
      </c>
      <c r="G5473" s="3">
        <v>2018</v>
      </c>
      <c r="L5473" s="4"/>
      <c r="N5473" s="3" t="s">
        <v>404</v>
      </c>
      <c r="P5473" s="3">
        <v>45</v>
      </c>
      <c r="Q5473" s="24">
        <v>45</v>
      </c>
      <c r="R5473" s="3">
        <v>4</v>
      </c>
      <c r="S5473" s="2" t="s">
        <v>3</v>
      </c>
      <c r="T5473" s="2" t="s">
        <v>44</v>
      </c>
      <c r="U5473" s="2" t="s">
        <v>72</v>
      </c>
      <c r="V5473" s="37" t="s">
        <v>72</v>
      </c>
      <c r="X5473" s="2" t="s">
        <v>222</v>
      </c>
      <c r="AA5473" s="20">
        <v>45.170863093500003</v>
      </c>
      <c r="AB5473" s="20">
        <v>-123.18584142890001</v>
      </c>
      <c r="AC5473" s="2" t="s">
        <v>45</v>
      </c>
      <c r="AE5473" s="2" t="s">
        <v>405</v>
      </c>
      <c r="AF5473" s="1" t="str">
        <f>CONCATENATE("ex ", AE5473)</f>
        <v>ex Phacelia tanacetifolia</v>
      </c>
      <c r="AG5473" s="2" t="s">
        <v>81</v>
      </c>
      <c r="AH5473" s="2" t="s">
        <v>1784</v>
      </c>
      <c r="AT5473" s="2" t="s">
        <v>81</v>
      </c>
    </row>
    <row r="5474" spans="2:46">
      <c r="B5474" s="87">
        <v>1425</v>
      </c>
      <c r="E5474" s="3">
        <v>2</v>
      </c>
      <c r="F5474" s="3" t="s">
        <v>42</v>
      </c>
      <c r="G5474" s="3">
        <v>2018</v>
      </c>
      <c r="L5474" s="4"/>
      <c r="N5474" s="3" t="s">
        <v>404</v>
      </c>
      <c r="P5474" s="3">
        <v>45</v>
      </c>
      <c r="Q5474" s="24">
        <v>45</v>
      </c>
      <c r="R5474" s="3">
        <v>5</v>
      </c>
      <c r="S5474" s="2" t="s">
        <v>3</v>
      </c>
      <c r="T5474" s="2" t="s">
        <v>44</v>
      </c>
      <c r="U5474" s="2" t="s">
        <v>72</v>
      </c>
      <c r="V5474" s="37" t="s">
        <v>72</v>
      </c>
      <c r="X5474" s="2" t="s">
        <v>222</v>
      </c>
      <c r="AA5474" s="20">
        <v>45.170863093500003</v>
      </c>
      <c r="AB5474" s="20">
        <v>-123.18584142890001</v>
      </c>
      <c r="AC5474" s="2" t="s">
        <v>45</v>
      </c>
      <c r="AE5474" s="2" t="s">
        <v>405</v>
      </c>
      <c r="AF5474" s="1" t="str">
        <f>CONCATENATE("ex ", AE5474)</f>
        <v>ex Phacelia tanacetifolia</v>
      </c>
      <c r="AG5474" s="2" t="s">
        <v>81</v>
      </c>
      <c r="AH5474" s="2" t="s">
        <v>1784</v>
      </c>
      <c r="AT5474" s="2" t="s">
        <v>81</v>
      </c>
    </row>
    <row r="5475" spans="2:46">
      <c r="B5475" s="87">
        <v>1426</v>
      </c>
      <c r="E5475" s="3">
        <v>2</v>
      </c>
      <c r="F5475" s="3" t="s">
        <v>42</v>
      </c>
      <c r="G5475" s="3">
        <v>2018</v>
      </c>
      <c r="L5475" s="4"/>
      <c r="N5475" s="3" t="s">
        <v>404</v>
      </c>
      <c r="P5475" s="3">
        <v>45</v>
      </c>
      <c r="Q5475" s="24">
        <v>45</v>
      </c>
      <c r="R5475" s="3">
        <v>6</v>
      </c>
      <c r="S5475" s="2" t="s">
        <v>3</v>
      </c>
      <c r="T5475" s="2" t="s">
        <v>44</v>
      </c>
      <c r="U5475" s="2" t="s">
        <v>72</v>
      </c>
      <c r="V5475" s="37" t="s">
        <v>72</v>
      </c>
      <c r="X5475" s="2" t="s">
        <v>222</v>
      </c>
      <c r="AA5475" s="20">
        <v>45.170863093500003</v>
      </c>
      <c r="AB5475" s="20">
        <v>-123.18584142890001</v>
      </c>
      <c r="AC5475" s="2" t="s">
        <v>45</v>
      </c>
      <c r="AE5475" s="2" t="s">
        <v>405</v>
      </c>
      <c r="AF5475" s="1" t="str">
        <f>CONCATENATE("ex ", AE5475)</f>
        <v>ex Phacelia tanacetifolia</v>
      </c>
      <c r="AG5475" s="2" t="s">
        <v>81</v>
      </c>
      <c r="AH5475" s="2" t="s">
        <v>1784</v>
      </c>
      <c r="AT5475" s="2" t="s">
        <v>81</v>
      </c>
    </row>
    <row r="5476" spans="2:46">
      <c r="B5476" s="87">
        <v>1427</v>
      </c>
      <c r="E5476" s="3">
        <v>2</v>
      </c>
      <c r="F5476" s="3" t="s">
        <v>42</v>
      </c>
      <c r="G5476" s="3">
        <v>2018</v>
      </c>
      <c r="L5476" s="4"/>
      <c r="N5476" s="3" t="s">
        <v>404</v>
      </c>
      <c r="P5476" s="3">
        <v>45</v>
      </c>
      <c r="Q5476" s="24">
        <v>45</v>
      </c>
      <c r="R5476" s="3">
        <v>7</v>
      </c>
      <c r="S5476" s="2" t="s">
        <v>3</v>
      </c>
      <c r="T5476" s="2" t="s">
        <v>44</v>
      </c>
      <c r="U5476" s="2" t="s">
        <v>72</v>
      </c>
      <c r="V5476" s="37" t="s">
        <v>72</v>
      </c>
      <c r="X5476" s="2" t="s">
        <v>222</v>
      </c>
      <c r="AA5476" s="20">
        <v>45.170863093500003</v>
      </c>
      <c r="AB5476" s="20">
        <v>-123.18584142890001</v>
      </c>
      <c r="AC5476" s="2" t="s">
        <v>45</v>
      </c>
      <c r="AE5476" s="2" t="s">
        <v>405</v>
      </c>
      <c r="AF5476" s="1" t="str">
        <f>CONCATENATE("ex ", AE5476)</f>
        <v>ex Phacelia tanacetifolia</v>
      </c>
      <c r="AG5476" s="2" t="s">
        <v>81</v>
      </c>
      <c r="AH5476" s="2" t="s">
        <v>1784</v>
      </c>
      <c r="AT5476" s="2" t="s">
        <v>81</v>
      </c>
    </row>
    <row r="5477" spans="2:46">
      <c r="B5477" s="87">
        <v>1428</v>
      </c>
      <c r="E5477" s="3">
        <v>2</v>
      </c>
      <c r="F5477" s="3" t="s">
        <v>42</v>
      </c>
      <c r="G5477" s="3">
        <v>2018</v>
      </c>
      <c r="L5477" s="4"/>
      <c r="N5477" s="3" t="s">
        <v>404</v>
      </c>
      <c r="P5477" s="3">
        <v>45</v>
      </c>
      <c r="Q5477" s="24">
        <v>45</v>
      </c>
      <c r="R5477" s="3">
        <v>8</v>
      </c>
      <c r="S5477" s="2" t="s">
        <v>3</v>
      </c>
      <c r="T5477" s="2" t="s">
        <v>44</v>
      </c>
      <c r="U5477" s="2" t="s">
        <v>72</v>
      </c>
      <c r="V5477" s="37" t="s">
        <v>72</v>
      </c>
      <c r="X5477" s="2" t="s">
        <v>222</v>
      </c>
      <c r="AA5477" s="20">
        <v>45.170863093500003</v>
      </c>
      <c r="AB5477" s="20">
        <v>-123.18584142890001</v>
      </c>
      <c r="AC5477" s="2" t="s">
        <v>45</v>
      </c>
      <c r="AE5477" s="2" t="s">
        <v>405</v>
      </c>
      <c r="AF5477" s="1" t="str">
        <f>CONCATENATE("ex ", AE5477)</f>
        <v>ex Phacelia tanacetifolia</v>
      </c>
      <c r="AG5477" s="2" t="s">
        <v>81</v>
      </c>
      <c r="AH5477" s="2" t="s">
        <v>1784</v>
      </c>
      <c r="AT5477" s="2" t="s">
        <v>81</v>
      </c>
    </row>
    <row r="5478" spans="2:46">
      <c r="B5478" s="87">
        <v>1429</v>
      </c>
      <c r="E5478" s="3">
        <v>2</v>
      </c>
      <c r="F5478" s="3" t="s">
        <v>42</v>
      </c>
      <c r="G5478" s="3">
        <v>2018</v>
      </c>
      <c r="L5478" s="4"/>
      <c r="N5478" s="3" t="s">
        <v>404</v>
      </c>
      <c r="P5478" s="3">
        <v>45</v>
      </c>
      <c r="Q5478" s="24">
        <v>45</v>
      </c>
      <c r="R5478" s="3">
        <v>9</v>
      </c>
      <c r="S5478" s="2" t="s">
        <v>3</v>
      </c>
      <c r="T5478" s="2" t="s">
        <v>44</v>
      </c>
      <c r="U5478" s="2" t="s">
        <v>72</v>
      </c>
      <c r="V5478" s="37" t="s">
        <v>72</v>
      </c>
      <c r="X5478" s="2" t="s">
        <v>222</v>
      </c>
      <c r="AA5478" s="20">
        <v>45.170863093500003</v>
      </c>
      <c r="AB5478" s="20">
        <v>-123.18584142890001</v>
      </c>
      <c r="AC5478" s="2" t="s">
        <v>45</v>
      </c>
      <c r="AE5478" s="2" t="s">
        <v>405</v>
      </c>
      <c r="AF5478" s="1" t="str">
        <f>CONCATENATE("ex ", AE5478)</f>
        <v>ex Phacelia tanacetifolia</v>
      </c>
      <c r="AG5478" s="2" t="s">
        <v>81</v>
      </c>
      <c r="AH5478" s="2" t="s">
        <v>1784</v>
      </c>
      <c r="AT5478" s="2" t="s">
        <v>81</v>
      </c>
    </row>
    <row r="5479" spans="2:46">
      <c r="B5479" s="87">
        <v>1430</v>
      </c>
      <c r="E5479" s="3">
        <v>2</v>
      </c>
      <c r="F5479" s="3" t="s">
        <v>42</v>
      </c>
      <c r="G5479" s="3">
        <v>2018</v>
      </c>
      <c r="L5479" s="4"/>
      <c r="N5479" s="3" t="s">
        <v>404</v>
      </c>
      <c r="P5479" s="3">
        <v>45</v>
      </c>
      <c r="Q5479" s="24">
        <v>45</v>
      </c>
      <c r="R5479" s="3">
        <v>10</v>
      </c>
      <c r="S5479" s="2" t="s">
        <v>3</v>
      </c>
      <c r="T5479" s="2" t="s">
        <v>44</v>
      </c>
      <c r="U5479" s="2" t="s">
        <v>72</v>
      </c>
      <c r="V5479" s="37" t="s">
        <v>72</v>
      </c>
      <c r="X5479" s="2" t="s">
        <v>222</v>
      </c>
      <c r="AA5479" s="20">
        <v>45.170863093500003</v>
      </c>
      <c r="AB5479" s="20">
        <v>-123.18584142890001</v>
      </c>
      <c r="AC5479" s="2" t="s">
        <v>45</v>
      </c>
      <c r="AE5479" s="2" t="s">
        <v>405</v>
      </c>
      <c r="AF5479" s="1" t="str">
        <f>CONCATENATE("ex ", AE5479)</f>
        <v>ex Phacelia tanacetifolia</v>
      </c>
      <c r="AG5479" s="2" t="s">
        <v>81</v>
      </c>
      <c r="AH5479" s="2" t="s">
        <v>1784</v>
      </c>
      <c r="AT5479" s="2" t="s">
        <v>81</v>
      </c>
    </row>
    <row r="5480" spans="2:46">
      <c r="B5480" s="87">
        <v>1431</v>
      </c>
      <c r="E5480" s="3">
        <v>2</v>
      </c>
      <c r="F5480" s="3" t="s">
        <v>42</v>
      </c>
      <c r="G5480" s="3">
        <v>2018</v>
      </c>
      <c r="L5480" s="4"/>
      <c r="N5480" s="3" t="s">
        <v>404</v>
      </c>
      <c r="P5480" s="3">
        <v>45</v>
      </c>
      <c r="Q5480" s="24">
        <v>45</v>
      </c>
      <c r="R5480" s="3">
        <v>11</v>
      </c>
      <c r="S5480" s="2" t="s">
        <v>3</v>
      </c>
      <c r="T5480" s="2" t="s">
        <v>44</v>
      </c>
      <c r="U5480" s="2" t="s">
        <v>72</v>
      </c>
      <c r="V5480" s="37" t="s">
        <v>72</v>
      </c>
      <c r="X5480" s="2" t="s">
        <v>222</v>
      </c>
      <c r="AA5480" s="20">
        <v>45.170863093500003</v>
      </c>
      <c r="AB5480" s="20">
        <v>-123.18584142890001</v>
      </c>
      <c r="AC5480" s="2" t="s">
        <v>45</v>
      </c>
      <c r="AE5480" s="2" t="s">
        <v>405</v>
      </c>
      <c r="AF5480" s="1" t="str">
        <f>CONCATENATE("ex ", AE5480)</f>
        <v>ex Phacelia tanacetifolia</v>
      </c>
      <c r="AG5480" s="2" t="s">
        <v>81</v>
      </c>
      <c r="AH5480" s="2" t="s">
        <v>1784</v>
      </c>
      <c r="AT5480" s="2" t="s">
        <v>81</v>
      </c>
    </row>
    <row r="5481" spans="2:46">
      <c r="B5481" s="87">
        <v>1432</v>
      </c>
      <c r="E5481" s="3">
        <v>2</v>
      </c>
      <c r="F5481" s="3" t="s">
        <v>42</v>
      </c>
      <c r="G5481" s="3">
        <v>2018</v>
      </c>
      <c r="L5481" s="4"/>
      <c r="N5481" s="3" t="s">
        <v>404</v>
      </c>
      <c r="P5481" s="3">
        <v>45</v>
      </c>
      <c r="Q5481" s="24">
        <v>45</v>
      </c>
      <c r="R5481" s="3">
        <v>12</v>
      </c>
      <c r="S5481" s="2" t="s">
        <v>3</v>
      </c>
      <c r="T5481" s="2" t="s">
        <v>44</v>
      </c>
      <c r="U5481" s="2" t="s">
        <v>72</v>
      </c>
      <c r="V5481" s="37" t="s">
        <v>72</v>
      </c>
      <c r="X5481" s="2" t="s">
        <v>222</v>
      </c>
      <c r="AA5481" s="20">
        <v>45.170863093500003</v>
      </c>
      <c r="AB5481" s="20">
        <v>-123.18584142890001</v>
      </c>
      <c r="AC5481" s="2" t="s">
        <v>45</v>
      </c>
      <c r="AE5481" s="2" t="s">
        <v>405</v>
      </c>
      <c r="AF5481" s="1" t="str">
        <f>CONCATENATE("ex ", AE5481)</f>
        <v>ex Phacelia tanacetifolia</v>
      </c>
      <c r="AG5481" s="2" t="s">
        <v>81</v>
      </c>
      <c r="AH5481" s="2" t="s">
        <v>1784</v>
      </c>
      <c r="AT5481" s="2" t="s">
        <v>81</v>
      </c>
    </row>
    <row r="5482" spans="2:46">
      <c r="B5482" s="87">
        <v>1433</v>
      </c>
      <c r="E5482" s="3">
        <v>2</v>
      </c>
      <c r="F5482" s="3" t="s">
        <v>42</v>
      </c>
      <c r="G5482" s="3">
        <v>2018</v>
      </c>
      <c r="L5482" s="4"/>
      <c r="N5482" s="3" t="s">
        <v>404</v>
      </c>
      <c r="P5482" s="3">
        <v>45</v>
      </c>
      <c r="Q5482" s="24">
        <v>45</v>
      </c>
      <c r="R5482" s="3">
        <v>13</v>
      </c>
      <c r="S5482" s="2" t="s">
        <v>3</v>
      </c>
      <c r="T5482" s="2" t="s">
        <v>44</v>
      </c>
      <c r="U5482" s="2" t="s">
        <v>72</v>
      </c>
      <c r="V5482" s="37" t="s">
        <v>72</v>
      </c>
      <c r="X5482" s="2" t="s">
        <v>222</v>
      </c>
      <c r="AA5482" s="20">
        <v>45.170863093500003</v>
      </c>
      <c r="AB5482" s="20">
        <v>-123.18584142890001</v>
      </c>
      <c r="AC5482" s="2" t="s">
        <v>45</v>
      </c>
      <c r="AE5482" s="2" t="s">
        <v>405</v>
      </c>
      <c r="AF5482" s="1" t="str">
        <f>CONCATENATE("ex ", AE5482)</f>
        <v>ex Phacelia tanacetifolia</v>
      </c>
      <c r="AG5482" s="2" t="s">
        <v>81</v>
      </c>
      <c r="AH5482" s="2" t="s">
        <v>1784</v>
      </c>
      <c r="AT5482" s="2" t="s">
        <v>81</v>
      </c>
    </row>
    <row r="5483" spans="2:46">
      <c r="B5483" s="87">
        <v>1434</v>
      </c>
      <c r="E5483" s="3">
        <v>2</v>
      </c>
      <c r="F5483" s="3" t="s">
        <v>42</v>
      </c>
      <c r="G5483" s="3">
        <v>2018</v>
      </c>
      <c r="L5483" s="4"/>
      <c r="N5483" s="3" t="s">
        <v>404</v>
      </c>
      <c r="P5483" s="3">
        <v>45</v>
      </c>
      <c r="Q5483" s="24">
        <v>45</v>
      </c>
      <c r="R5483" s="3">
        <v>14</v>
      </c>
      <c r="S5483" s="2" t="s">
        <v>3</v>
      </c>
      <c r="T5483" s="2" t="s">
        <v>44</v>
      </c>
      <c r="U5483" s="2" t="s">
        <v>72</v>
      </c>
      <c r="V5483" s="37" t="s">
        <v>72</v>
      </c>
      <c r="X5483" s="2" t="s">
        <v>222</v>
      </c>
      <c r="AA5483" s="20">
        <v>45.170863093500003</v>
      </c>
      <c r="AB5483" s="20">
        <v>-123.18584142890001</v>
      </c>
      <c r="AC5483" s="2" t="s">
        <v>45</v>
      </c>
      <c r="AE5483" s="2" t="s">
        <v>405</v>
      </c>
      <c r="AF5483" s="1" t="str">
        <f>CONCATENATE("ex ", AE5483)</f>
        <v>ex Phacelia tanacetifolia</v>
      </c>
      <c r="AG5483" s="2" t="s">
        <v>81</v>
      </c>
      <c r="AH5483" s="2" t="s">
        <v>1784</v>
      </c>
      <c r="AT5483" s="2" t="s">
        <v>81</v>
      </c>
    </row>
    <row r="5484" spans="2:46">
      <c r="B5484" s="87">
        <v>1435</v>
      </c>
      <c r="E5484" s="3">
        <v>2</v>
      </c>
      <c r="F5484" s="3" t="s">
        <v>42</v>
      </c>
      <c r="G5484" s="3">
        <v>2018</v>
      </c>
      <c r="L5484" s="4"/>
      <c r="N5484" s="3" t="s">
        <v>404</v>
      </c>
      <c r="P5484" s="3">
        <v>45</v>
      </c>
      <c r="Q5484" s="24">
        <v>45</v>
      </c>
      <c r="R5484" s="3">
        <v>15</v>
      </c>
      <c r="S5484" s="2" t="s">
        <v>3</v>
      </c>
      <c r="T5484" s="2" t="s">
        <v>44</v>
      </c>
      <c r="U5484" s="2" t="s">
        <v>72</v>
      </c>
      <c r="V5484" s="37" t="s">
        <v>72</v>
      </c>
      <c r="X5484" s="2" t="s">
        <v>222</v>
      </c>
      <c r="AA5484" s="20">
        <v>45.170863093500003</v>
      </c>
      <c r="AB5484" s="20">
        <v>-123.18584142890001</v>
      </c>
      <c r="AC5484" s="2" t="s">
        <v>45</v>
      </c>
      <c r="AE5484" s="2" t="s">
        <v>405</v>
      </c>
      <c r="AF5484" s="1" t="str">
        <f>CONCATENATE("ex ", AE5484)</f>
        <v>ex Phacelia tanacetifolia</v>
      </c>
      <c r="AG5484" s="2" t="s">
        <v>81</v>
      </c>
      <c r="AH5484" s="2" t="s">
        <v>1784</v>
      </c>
      <c r="AT5484" s="2" t="s">
        <v>81</v>
      </c>
    </row>
    <row r="5485" spans="2:46">
      <c r="B5485" s="87">
        <v>1436</v>
      </c>
      <c r="E5485" s="3">
        <v>2</v>
      </c>
      <c r="F5485" s="3" t="s">
        <v>42</v>
      </c>
      <c r="G5485" s="3">
        <v>2018</v>
      </c>
      <c r="L5485" s="4"/>
      <c r="N5485" s="3" t="s">
        <v>404</v>
      </c>
      <c r="P5485" s="3">
        <v>45</v>
      </c>
      <c r="Q5485" s="24">
        <v>45</v>
      </c>
      <c r="R5485" s="3">
        <v>16</v>
      </c>
      <c r="S5485" s="2" t="s">
        <v>3</v>
      </c>
      <c r="T5485" s="2" t="s">
        <v>44</v>
      </c>
      <c r="U5485" s="2" t="s">
        <v>72</v>
      </c>
      <c r="V5485" s="37" t="s">
        <v>72</v>
      </c>
      <c r="X5485" s="2" t="s">
        <v>222</v>
      </c>
      <c r="AA5485" s="20">
        <v>45.170863093500003</v>
      </c>
      <c r="AB5485" s="20">
        <v>-123.18584142890001</v>
      </c>
      <c r="AC5485" s="2" t="s">
        <v>45</v>
      </c>
      <c r="AE5485" s="2" t="s">
        <v>405</v>
      </c>
      <c r="AF5485" s="1" t="str">
        <f>CONCATENATE("ex ", AE5485)</f>
        <v>ex Phacelia tanacetifolia</v>
      </c>
      <c r="AG5485" s="2" t="s">
        <v>81</v>
      </c>
      <c r="AH5485" s="2" t="s">
        <v>1784</v>
      </c>
      <c r="AT5485" s="2" t="s">
        <v>81</v>
      </c>
    </row>
    <row r="5486" spans="2:46">
      <c r="B5486" s="87">
        <v>1437</v>
      </c>
      <c r="E5486" s="3">
        <v>2</v>
      </c>
      <c r="F5486" s="3" t="s">
        <v>42</v>
      </c>
      <c r="G5486" s="3">
        <v>2018</v>
      </c>
      <c r="L5486" s="4"/>
      <c r="N5486" s="3" t="s">
        <v>406</v>
      </c>
      <c r="P5486" s="3">
        <v>46</v>
      </c>
      <c r="Q5486" s="24">
        <v>46</v>
      </c>
      <c r="R5486" s="3">
        <v>1</v>
      </c>
      <c r="S5486" s="2" t="s">
        <v>3</v>
      </c>
      <c r="T5486" s="2" t="s">
        <v>44</v>
      </c>
      <c r="U5486" s="2" t="s">
        <v>72</v>
      </c>
      <c r="V5486" s="37" t="s">
        <v>72</v>
      </c>
      <c r="X5486" s="2" t="s">
        <v>222</v>
      </c>
      <c r="AA5486" s="20">
        <v>45.171330545300002</v>
      </c>
      <c r="AB5486" s="20">
        <v>-123.1858928198</v>
      </c>
      <c r="AC5486" s="2" t="s">
        <v>45</v>
      </c>
      <c r="AE5486" s="2" t="s">
        <v>120</v>
      </c>
      <c r="AF5486" s="1" t="str">
        <f>CONCATENATE("ex ", AE5486)</f>
        <v>ex Raphanus</v>
      </c>
      <c r="AG5486" s="2" t="s">
        <v>81</v>
      </c>
      <c r="AH5486" s="2" t="s">
        <v>1784</v>
      </c>
      <c r="AT5486" s="2" t="s">
        <v>81</v>
      </c>
    </row>
    <row r="5487" spans="2:46">
      <c r="B5487" s="87">
        <v>1438</v>
      </c>
      <c r="E5487" s="3">
        <v>2</v>
      </c>
      <c r="F5487" s="3" t="s">
        <v>42</v>
      </c>
      <c r="G5487" s="3">
        <v>2018</v>
      </c>
      <c r="L5487" s="4"/>
      <c r="N5487" s="3" t="s">
        <v>406</v>
      </c>
      <c r="P5487" s="3">
        <v>46</v>
      </c>
      <c r="Q5487" s="24">
        <v>46</v>
      </c>
      <c r="R5487" s="3">
        <v>2</v>
      </c>
      <c r="S5487" s="2" t="s">
        <v>3</v>
      </c>
      <c r="T5487" s="2" t="s">
        <v>44</v>
      </c>
      <c r="U5487" s="2" t="s">
        <v>72</v>
      </c>
      <c r="V5487" s="37" t="s">
        <v>72</v>
      </c>
      <c r="X5487" s="2" t="s">
        <v>222</v>
      </c>
      <c r="AA5487" s="20">
        <v>45.171330545300002</v>
      </c>
      <c r="AB5487" s="20">
        <v>-123.1858928198</v>
      </c>
      <c r="AC5487" s="2" t="s">
        <v>45</v>
      </c>
      <c r="AE5487" s="2" t="s">
        <v>120</v>
      </c>
      <c r="AF5487" s="1" t="str">
        <f>CONCATENATE("ex ", AE5487)</f>
        <v>ex Raphanus</v>
      </c>
      <c r="AG5487" s="2" t="s">
        <v>81</v>
      </c>
      <c r="AH5487" s="2" t="s">
        <v>1784</v>
      </c>
      <c r="AT5487" s="2" t="s">
        <v>81</v>
      </c>
    </row>
    <row r="5488" spans="2:46">
      <c r="B5488" s="87">
        <v>1439</v>
      </c>
      <c r="E5488" s="3">
        <v>2</v>
      </c>
      <c r="F5488" s="3" t="s">
        <v>42</v>
      </c>
      <c r="G5488" s="3">
        <v>2018</v>
      </c>
      <c r="L5488" s="4"/>
      <c r="N5488" s="3" t="s">
        <v>406</v>
      </c>
      <c r="P5488" s="3">
        <v>46</v>
      </c>
      <c r="Q5488" s="24">
        <v>46</v>
      </c>
      <c r="R5488" s="3">
        <v>3</v>
      </c>
      <c r="S5488" s="2" t="s">
        <v>3</v>
      </c>
      <c r="T5488" s="2" t="s">
        <v>44</v>
      </c>
      <c r="U5488" s="2" t="s">
        <v>72</v>
      </c>
      <c r="V5488" s="37" t="s">
        <v>72</v>
      </c>
      <c r="X5488" s="2" t="s">
        <v>222</v>
      </c>
      <c r="AA5488" s="20">
        <v>45.171330545300002</v>
      </c>
      <c r="AB5488" s="20">
        <v>-123.1858928198</v>
      </c>
      <c r="AC5488" s="2" t="s">
        <v>45</v>
      </c>
      <c r="AE5488" s="2" t="s">
        <v>120</v>
      </c>
      <c r="AF5488" s="1" t="str">
        <f>CONCATENATE("ex ", AE5488)</f>
        <v>ex Raphanus</v>
      </c>
      <c r="AG5488" s="2" t="s">
        <v>81</v>
      </c>
      <c r="AH5488" s="2" t="s">
        <v>1784</v>
      </c>
      <c r="AT5488" s="2" t="s">
        <v>81</v>
      </c>
    </row>
    <row r="5489" spans="2:46">
      <c r="B5489" s="87">
        <v>1440</v>
      </c>
      <c r="E5489" s="3">
        <v>2</v>
      </c>
      <c r="F5489" s="3" t="s">
        <v>42</v>
      </c>
      <c r="G5489" s="3">
        <v>2018</v>
      </c>
      <c r="L5489" s="4"/>
      <c r="N5489" s="3" t="s">
        <v>406</v>
      </c>
      <c r="P5489" s="3">
        <v>46</v>
      </c>
      <c r="Q5489" s="24">
        <v>46</v>
      </c>
      <c r="R5489" s="3">
        <v>4</v>
      </c>
      <c r="S5489" s="2" t="s">
        <v>3</v>
      </c>
      <c r="T5489" s="2" t="s">
        <v>44</v>
      </c>
      <c r="U5489" s="2" t="s">
        <v>72</v>
      </c>
      <c r="V5489" s="37" t="s">
        <v>72</v>
      </c>
      <c r="X5489" s="2" t="s">
        <v>222</v>
      </c>
      <c r="AA5489" s="20">
        <v>45.171330545300002</v>
      </c>
      <c r="AB5489" s="20">
        <v>-123.1858928198</v>
      </c>
      <c r="AC5489" s="2" t="s">
        <v>45</v>
      </c>
      <c r="AE5489" s="2" t="s">
        <v>120</v>
      </c>
      <c r="AF5489" s="1" t="str">
        <f>CONCATENATE("ex ", AE5489)</f>
        <v>ex Raphanus</v>
      </c>
      <c r="AG5489" s="2" t="s">
        <v>81</v>
      </c>
      <c r="AH5489" s="2" t="s">
        <v>1784</v>
      </c>
      <c r="AT5489" s="2" t="s">
        <v>81</v>
      </c>
    </row>
    <row r="5490" spans="2:46">
      <c r="B5490" s="87">
        <v>1441</v>
      </c>
      <c r="E5490" s="3">
        <v>2</v>
      </c>
      <c r="F5490" s="3" t="s">
        <v>42</v>
      </c>
      <c r="G5490" s="3">
        <v>2018</v>
      </c>
      <c r="L5490" s="4"/>
      <c r="N5490" s="3" t="s">
        <v>406</v>
      </c>
      <c r="P5490" s="3">
        <v>46</v>
      </c>
      <c r="Q5490" s="24">
        <v>46</v>
      </c>
      <c r="R5490" s="3">
        <v>5</v>
      </c>
      <c r="S5490" s="2" t="s">
        <v>3</v>
      </c>
      <c r="T5490" s="2" t="s">
        <v>44</v>
      </c>
      <c r="U5490" s="2" t="s">
        <v>72</v>
      </c>
      <c r="V5490" s="37" t="s">
        <v>72</v>
      </c>
      <c r="X5490" s="2" t="s">
        <v>222</v>
      </c>
      <c r="AA5490" s="20">
        <v>45.171330545300002</v>
      </c>
      <c r="AB5490" s="20">
        <v>-123.1858928198</v>
      </c>
      <c r="AC5490" s="2" t="s">
        <v>45</v>
      </c>
      <c r="AE5490" s="2" t="s">
        <v>120</v>
      </c>
      <c r="AF5490" s="1" t="str">
        <f>CONCATENATE("ex ", AE5490)</f>
        <v>ex Raphanus</v>
      </c>
      <c r="AG5490" s="2" t="s">
        <v>81</v>
      </c>
      <c r="AH5490" s="2" t="s">
        <v>1784</v>
      </c>
      <c r="AT5490" s="2" t="s">
        <v>81</v>
      </c>
    </row>
    <row r="5491" spans="2:46">
      <c r="B5491" s="87">
        <v>1442</v>
      </c>
      <c r="E5491" s="3">
        <v>2</v>
      </c>
      <c r="F5491" s="3" t="s">
        <v>42</v>
      </c>
      <c r="G5491" s="3">
        <v>2018</v>
      </c>
      <c r="L5491" s="4"/>
      <c r="N5491" s="3" t="s">
        <v>406</v>
      </c>
      <c r="P5491" s="3">
        <v>46</v>
      </c>
      <c r="Q5491" s="24">
        <v>46</v>
      </c>
      <c r="R5491" s="3">
        <v>6</v>
      </c>
      <c r="S5491" s="2" t="s">
        <v>3</v>
      </c>
      <c r="T5491" s="2" t="s">
        <v>44</v>
      </c>
      <c r="U5491" s="2" t="s">
        <v>72</v>
      </c>
      <c r="V5491" s="37" t="s">
        <v>72</v>
      </c>
      <c r="X5491" s="2" t="s">
        <v>222</v>
      </c>
      <c r="AA5491" s="20">
        <v>45.171330545300002</v>
      </c>
      <c r="AB5491" s="20">
        <v>-123.1858928198</v>
      </c>
      <c r="AC5491" s="2" t="s">
        <v>45</v>
      </c>
      <c r="AE5491" s="2" t="s">
        <v>120</v>
      </c>
      <c r="AF5491" s="1" t="str">
        <f>CONCATENATE("ex ", AE5491)</f>
        <v>ex Raphanus</v>
      </c>
      <c r="AG5491" s="2" t="s">
        <v>81</v>
      </c>
      <c r="AH5491" s="2" t="s">
        <v>1784</v>
      </c>
      <c r="AT5491" s="2" t="s">
        <v>81</v>
      </c>
    </row>
    <row r="5492" spans="2:46">
      <c r="B5492" s="87">
        <v>1443</v>
      </c>
      <c r="E5492" s="3">
        <v>2</v>
      </c>
      <c r="F5492" s="3" t="s">
        <v>42</v>
      </c>
      <c r="G5492" s="3">
        <v>2018</v>
      </c>
      <c r="L5492" s="4"/>
      <c r="N5492" s="3" t="s">
        <v>406</v>
      </c>
      <c r="P5492" s="3">
        <v>46</v>
      </c>
      <c r="Q5492" s="24">
        <v>46</v>
      </c>
      <c r="R5492" s="3">
        <v>7</v>
      </c>
      <c r="S5492" s="2" t="s">
        <v>3</v>
      </c>
      <c r="T5492" s="2" t="s">
        <v>44</v>
      </c>
      <c r="U5492" s="2" t="s">
        <v>72</v>
      </c>
      <c r="V5492" s="37" t="s">
        <v>72</v>
      </c>
      <c r="X5492" s="2" t="s">
        <v>222</v>
      </c>
      <c r="AA5492" s="20">
        <v>45.171330545300002</v>
      </c>
      <c r="AB5492" s="20">
        <v>-123.1858928198</v>
      </c>
      <c r="AC5492" s="2" t="s">
        <v>45</v>
      </c>
      <c r="AE5492" s="2" t="s">
        <v>120</v>
      </c>
      <c r="AF5492" s="1" t="str">
        <f>CONCATENATE("ex ", AE5492)</f>
        <v>ex Raphanus</v>
      </c>
      <c r="AG5492" s="2" t="s">
        <v>81</v>
      </c>
      <c r="AH5492" s="2" t="s">
        <v>1784</v>
      </c>
      <c r="AT5492" s="2" t="s">
        <v>81</v>
      </c>
    </row>
    <row r="5493" spans="2:46">
      <c r="B5493" s="87">
        <v>1444</v>
      </c>
      <c r="E5493" s="3">
        <v>2</v>
      </c>
      <c r="F5493" s="3" t="s">
        <v>42</v>
      </c>
      <c r="G5493" s="3">
        <v>2018</v>
      </c>
      <c r="L5493" s="4"/>
      <c r="N5493" s="3" t="s">
        <v>406</v>
      </c>
      <c r="P5493" s="3">
        <v>46</v>
      </c>
      <c r="Q5493" s="24">
        <v>46</v>
      </c>
      <c r="R5493" s="3">
        <v>8</v>
      </c>
      <c r="S5493" s="2" t="s">
        <v>3</v>
      </c>
      <c r="T5493" s="2" t="s">
        <v>44</v>
      </c>
      <c r="U5493" s="2" t="s">
        <v>72</v>
      </c>
      <c r="V5493" s="37" t="s">
        <v>72</v>
      </c>
      <c r="X5493" s="2" t="s">
        <v>222</v>
      </c>
      <c r="AA5493" s="20">
        <v>45.171330545300002</v>
      </c>
      <c r="AB5493" s="20">
        <v>-123.1858928198</v>
      </c>
      <c r="AC5493" s="2" t="s">
        <v>45</v>
      </c>
      <c r="AE5493" s="2" t="s">
        <v>120</v>
      </c>
      <c r="AF5493" s="1" t="str">
        <f>CONCATENATE("ex ", AE5493)</f>
        <v>ex Raphanus</v>
      </c>
      <c r="AG5493" s="2" t="s">
        <v>81</v>
      </c>
      <c r="AH5493" s="2" t="s">
        <v>1784</v>
      </c>
      <c r="AT5493" s="2" t="s">
        <v>81</v>
      </c>
    </row>
    <row r="5494" spans="2:46">
      <c r="B5494" s="87">
        <v>1445</v>
      </c>
      <c r="E5494" s="3">
        <v>2</v>
      </c>
      <c r="F5494" s="3" t="s">
        <v>42</v>
      </c>
      <c r="G5494" s="3">
        <v>2018</v>
      </c>
      <c r="L5494" s="4"/>
      <c r="N5494" s="3" t="s">
        <v>406</v>
      </c>
      <c r="P5494" s="3">
        <v>46</v>
      </c>
      <c r="Q5494" s="24">
        <v>46</v>
      </c>
      <c r="R5494" s="3">
        <v>9</v>
      </c>
      <c r="S5494" s="2" t="s">
        <v>3</v>
      </c>
      <c r="T5494" s="2" t="s">
        <v>44</v>
      </c>
      <c r="U5494" s="2" t="s">
        <v>72</v>
      </c>
      <c r="V5494" s="37" t="s">
        <v>72</v>
      </c>
      <c r="X5494" s="2" t="s">
        <v>222</v>
      </c>
      <c r="AA5494" s="20">
        <v>45.171330545300002</v>
      </c>
      <c r="AB5494" s="20">
        <v>-123.1858928198</v>
      </c>
      <c r="AC5494" s="2" t="s">
        <v>45</v>
      </c>
      <c r="AE5494" s="2" t="s">
        <v>120</v>
      </c>
      <c r="AF5494" s="1" t="str">
        <f>CONCATENATE("ex ", AE5494)</f>
        <v>ex Raphanus</v>
      </c>
      <c r="AG5494" s="2" t="s">
        <v>81</v>
      </c>
      <c r="AH5494" s="2" t="s">
        <v>1784</v>
      </c>
      <c r="AT5494" s="2" t="s">
        <v>81</v>
      </c>
    </row>
    <row r="5495" spans="2:46">
      <c r="B5495" s="87">
        <v>1446</v>
      </c>
      <c r="E5495" s="3">
        <v>2</v>
      </c>
      <c r="F5495" s="3" t="s">
        <v>42</v>
      </c>
      <c r="G5495" s="3">
        <v>2018</v>
      </c>
      <c r="L5495" s="4"/>
      <c r="N5495" s="3" t="s">
        <v>406</v>
      </c>
      <c r="P5495" s="3">
        <v>46</v>
      </c>
      <c r="Q5495" s="24">
        <v>46</v>
      </c>
      <c r="R5495" s="3">
        <v>10</v>
      </c>
      <c r="S5495" s="2" t="s">
        <v>3</v>
      </c>
      <c r="T5495" s="2" t="s">
        <v>44</v>
      </c>
      <c r="U5495" s="2" t="s">
        <v>72</v>
      </c>
      <c r="V5495" s="37" t="s">
        <v>72</v>
      </c>
      <c r="X5495" s="2" t="s">
        <v>222</v>
      </c>
      <c r="AA5495" s="20">
        <v>45.171330545300002</v>
      </c>
      <c r="AB5495" s="20">
        <v>-123.1858928198</v>
      </c>
      <c r="AC5495" s="2" t="s">
        <v>45</v>
      </c>
      <c r="AE5495" s="2" t="s">
        <v>120</v>
      </c>
      <c r="AF5495" s="1" t="str">
        <f>CONCATENATE("ex ", AE5495)</f>
        <v>ex Raphanus</v>
      </c>
      <c r="AG5495" s="2" t="s">
        <v>81</v>
      </c>
      <c r="AH5495" s="2" t="s">
        <v>1784</v>
      </c>
      <c r="AT5495" s="2" t="s">
        <v>81</v>
      </c>
    </row>
    <row r="5496" spans="2:46">
      <c r="B5496" s="87">
        <v>1447</v>
      </c>
      <c r="E5496" s="3">
        <v>2</v>
      </c>
      <c r="F5496" s="3" t="s">
        <v>42</v>
      </c>
      <c r="G5496" s="3">
        <v>2018</v>
      </c>
      <c r="L5496" s="4"/>
      <c r="N5496" s="3" t="s">
        <v>406</v>
      </c>
      <c r="P5496" s="3">
        <v>46</v>
      </c>
      <c r="Q5496" s="24">
        <v>46</v>
      </c>
      <c r="R5496" s="3">
        <v>11</v>
      </c>
      <c r="S5496" s="2" t="s">
        <v>3</v>
      </c>
      <c r="T5496" s="2" t="s">
        <v>44</v>
      </c>
      <c r="U5496" s="2" t="s">
        <v>72</v>
      </c>
      <c r="V5496" s="37" t="s">
        <v>72</v>
      </c>
      <c r="X5496" s="2" t="s">
        <v>222</v>
      </c>
      <c r="AA5496" s="20">
        <v>45.171330545300002</v>
      </c>
      <c r="AB5496" s="20">
        <v>-123.1858928198</v>
      </c>
      <c r="AC5496" s="2" t="s">
        <v>45</v>
      </c>
      <c r="AE5496" s="2" t="s">
        <v>120</v>
      </c>
      <c r="AF5496" s="1" t="str">
        <f>CONCATENATE("ex ", AE5496)</f>
        <v>ex Raphanus</v>
      </c>
      <c r="AG5496" s="2" t="s">
        <v>81</v>
      </c>
      <c r="AH5496" s="2" t="s">
        <v>1784</v>
      </c>
      <c r="AT5496" s="2" t="s">
        <v>81</v>
      </c>
    </row>
    <row r="5497" spans="2:46">
      <c r="B5497" s="87">
        <v>1448</v>
      </c>
      <c r="E5497" s="3">
        <v>2</v>
      </c>
      <c r="F5497" s="3" t="s">
        <v>42</v>
      </c>
      <c r="G5497" s="3">
        <v>2018</v>
      </c>
      <c r="L5497" s="4"/>
      <c r="N5497" s="3" t="s">
        <v>406</v>
      </c>
      <c r="P5497" s="3">
        <v>46</v>
      </c>
      <c r="Q5497" s="24">
        <v>46</v>
      </c>
      <c r="R5497" s="3">
        <v>12</v>
      </c>
      <c r="S5497" s="2" t="s">
        <v>3</v>
      </c>
      <c r="T5497" s="2" t="s">
        <v>44</v>
      </c>
      <c r="U5497" s="2" t="s">
        <v>72</v>
      </c>
      <c r="V5497" s="37" t="s">
        <v>72</v>
      </c>
      <c r="X5497" s="2" t="s">
        <v>222</v>
      </c>
      <c r="AA5497" s="20">
        <v>45.171330545300002</v>
      </c>
      <c r="AB5497" s="20">
        <v>-123.1858928198</v>
      </c>
      <c r="AC5497" s="2" t="s">
        <v>45</v>
      </c>
      <c r="AE5497" s="2" t="s">
        <v>120</v>
      </c>
      <c r="AF5497" s="1" t="str">
        <f>CONCATENATE("ex ", AE5497)</f>
        <v>ex Raphanus</v>
      </c>
      <c r="AG5497" s="2" t="s">
        <v>81</v>
      </c>
      <c r="AH5497" s="2" t="s">
        <v>1784</v>
      </c>
      <c r="AT5497" s="2" t="s">
        <v>81</v>
      </c>
    </row>
    <row r="5498" spans="2:46">
      <c r="B5498" s="87">
        <v>1449</v>
      </c>
      <c r="E5498" s="3">
        <v>2</v>
      </c>
      <c r="F5498" s="3" t="s">
        <v>42</v>
      </c>
      <c r="G5498" s="3">
        <v>2018</v>
      </c>
      <c r="L5498" s="4"/>
      <c r="N5498" s="3" t="s">
        <v>406</v>
      </c>
      <c r="P5498" s="3">
        <v>46</v>
      </c>
      <c r="Q5498" s="24">
        <v>46</v>
      </c>
      <c r="R5498" s="3">
        <v>13</v>
      </c>
      <c r="S5498" s="2" t="s">
        <v>3</v>
      </c>
      <c r="T5498" s="2" t="s">
        <v>44</v>
      </c>
      <c r="U5498" s="2" t="s">
        <v>72</v>
      </c>
      <c r="V5498" s="37" t="s">
        <v>72</v>
      </c>
      <c r="X5498" s="2" t="s">
        <v>222</v>
      </c>
      <c r="AA5498" s="20">
        <v>45.171330545300002</v>
      </c>
      <c r="AB5498" s="20">
        <v>-123.1858928198</v>
      </c>
      <c r="AC5498" s="2" t="s">
        <v>45</v>
      </c>
      <c r="AE5498" s="2" t="s">
        <v>120</v>
      </c>
      <c r="AF5498" s="1" t="str">
        <f>CONCATENATE("ex ", AE5498)</f>
        <v>ex Raphanus</v>
      </c>
      <c r="AG5498" s="2" t="s">
        <v>81</v>
      </c>
      <c r="AH5498" s="2" t="s">
        <v>1784</v>
      </c>
      <c r="AT5498" s="2" t="s">
        <v>81</v>
      </c>
    </row>
    <row r="5499" spans="2:46">
      <c r="B5499" s="87">
        <v>1450</v>
      </c>
      <c r="E5499" s="3">
        <v>2</v>
      </c>
      <c r="F5499" s="3" t="s">
        <v>42</v>
      </c>
      <c r="G5499" s="3">
        <v>2018</v>
      </c>
      <c r="L5499" s="4"/>
      <c r="N5499" s="3" t="s">
        <v>406</v>
      </c>
      <c r="P5499" s="3">
        <v>46</v>
      </c>
      <c r="Q5499" s="24">
        <v>46</v>
      </c>
      <c r="R5499" s="3">
        <v>14</v>
      </c>
      <c r="S5499" s="2" t="s">
        <v>3</v>
      </c>
      <c r="T5499" s="2" t="s">
        <v>44</v>
      </c>
      <c r="U5499" s="2" t="s">
        <v>72</v>
      </c>
      <c r="V5499" s="37" t="s">
        <v>72</v>
      </c>
      <c r="X5499" s="2" t="s">
        <v>222</v>
      </c>
      <c r="AA5499" s="20">
        <v>45.171330545300002</v>
      </c>
      <c r="AB5499" s="20">
        <v>-123.1858928198</v>
      </c>
      <c r="AC5499" s="2" t="s">
        <v>45</v>
      </c>
      <c r="AE5499" s="2" t="s">
        <v>120</v>
      </c>
      <c r="AF5499" s="1" t="str">
        <f>CONCATENATE("ex ", AE5499)</f>
        <v>ex Raphanus</v>
      </c>
      <c r="AG5499" s="2" t="s">
        <v>81</v>
      </c>
      <c r="AH5499" s="2" t="s">
        <v>1784</v>
      </c>
      <c r="AT5499" s="2" t="s">
        <v>81</v>
      </c>
    </row>
    <row r="5500" spans="2:46">
      <c r="B5500" s="87">
        <v>1462</v>
      </c>
      <c r="E5500" s="3">
        <v>2</v>
      </c>
      <c r="F5500" s="3" t="s">
        <v>42</v>
      </c>
      <c r="G5500" s="3">
        <v>2018</v>
      </c>
      <c r="L5500" s="4"/>
      <c r="N5500" s="3" t="s">
        <v>407</v>
      </c>
      <c r="P5500" s="3">
        <v>47</v>
      </c>
      <c r="Q5500" s="24">
        <v>47</v>
      </c>
      <c r="R5500" s="3">
        <v>1</v>
      </c>
      <c r="S5500" s="2" t="s">
        <v>3</v>
      </c>
      <c r="T5500" s="2" t="s">
        <v>44</v>
      </c>
      <c r="U5500" s="2" t="s">
        <v>72</v>
      </c>
      <c r="V5500" s="37" t="s">
        <v>72</v>
      </c>
      <c r="X5500" s="2" t="s">
        <v>222</v>
      </c>
      <c r="AA5500" s="20">
        <v>45.171020693099997</v>
      </c>
      <c r="AB5500" s="20">
        <v>-123.18597667669999</v>
      </c>
      <c r="AC5500" s="2" t="s">
        <v>45</v>
      </c>
      <c r="AE5500" s="2" t="s">
        <v>424</v>
      </c>
      <c r="AF5500" s="1" t="str">
        <f>CONCATENATE("ex ", AE5500)</f>
        <v>ex Ribes odoratum</v>
      </c>
      <c r="AG5500" s="2" t="s">
        <v>81</v>
      </c>
      <c r="AH5500" s="2" t="s">
        <v>1784</v>
      </c>
      <c r="AT5500" s="2" t="s">
        <v>81</v>
      </c>
    </row>
    <row r="5501" spans="2:46">
      <c r="B5501" s="87">
        <v>1463</v>
      </c>
      <c r="E5501" s="3">
        <v>2</v>
      </c>
      <c r="F5501" s="3" t="s">
        <v>42</v>
      </c>
      <c r="G5501" s="3">
        <v>2018</v>
      </c>
      <c r="L5501" s="4"/>
      <c r="N5501" s="3" t="s">
        <v>407</v>
      </c>
      <c r="P5501" s="3">
        <v>47</v>
      </c>
      <c r="Q5501" s="24">
        <v>47</v>
      </c>
      <c r="R5501" s="3">
        <v>2</v>
      </c>
      <c r="S5501" s="2" t="s">
        <v>3</v>
      </c>
      <c r="T5501" s="2" t="s">
        <v>44</v>
      </c>
      <c r="U5501" s="2" t="s">
        <v>72</v>
      </c>
      <c r="V5501" s="37" t="s">
        <v>72</v>
      </c>
      <c r="X5501" s="2" t="s">
        <v>222</v>
      </c>
      <c r="AA5501" s="20">
        <v>45.171020693099997</v>
      </c>
      <c r="AB5501" s="20">
        <v>-123.18597667669999</v>
      </c>
      <c r="AC5501" s="2" t="s">
        <v>45</v>
      </c>
      <c r="AE5501" s="2" t="s">
        <v>424</v>
      </c>
      <c r="AF5501" s="1" t="str">
        <f>CONCATENATE("ex ", AE5501)</f>
        <v>ex Ribes odoratum</v>
      </c>
      <c r="AG5501" s="2" t="s">
        <v>81</v>
      </c>
      <c r="AH5501" s="2" t="s">
        <v>1784</v>
      </c>
      <c r="AT5501" s="2" t="s">
        <v>81</v>
      </c>
    </row>
    <row r="5502" spans="2:46">
      <c r="B5502" s="87">
        <v>1464</v>
      </c>
      <c r="E5502" s="3">
        <v>2</v>
      </c>
      <c r="F5502" s="3" t="s">
        <v>42</v>
      </c>
      <c r="G5502" s="3">
        <v>2018</v>
      </c>
      <c r="L5502" s="4"/>
      <c r="N5502" s="3" t="s">
        <v>407</v>
      </c>
      <c r="P5502" s="3">
        <v>47</v>
      </c>
      <c r="Q5502" s="24">
        <v>47</v>
      </c>
      <c r="R5502" s="3">
        <v>3</v>
      </c>
      <c r="S5502" s="2" t="s">
        <v>3</v>
      </c>
      <c r="T5502" s="2" t="s">
        <v>44</v>
      </c>
      <c r="U5502" s="2" t="s">
        <v>72</v>
      </c>
      <c r="V5502" s="37" t="s">
        <v>72</v>
      </c>
      <c r="X5502" s="2" t="s">
        <v>222</v>
      </c>
      <c r="AA5502" s="20">
        <v>45.171020693099997</v>
      </c>
      <c r="AB5502" s="20">
        <v>-123.18597667669999</v>
      </c>
      <c r="AC5502" s="2" t="s">
        <v>45</v>
      </c>
      <c r="AE5502" s="2" t="s">
        <v>424</v>
      </c>
      <c r="AF5502" s="1" t="str">
        <f>CONCATENATE("ex ", AE5502)</f>
        <v>ex Ribes odoratum</v>
      </c>
      <c r="AG5502" s="2" t="s">
        <v>81</v>
      </c>
      <c r="AH5502" s="2" t="s">
        <v>1784</v>
      </c>
      <c r="AT5502" s="2" t="s">
        <v>81</v>
      </c>
    </row>
    <row r="5503" spans="2:46">
      <c r="B5503" s="87">
        <v>1465</v>
      </c>
      <c r="E5503" s="3">
        <v>2</v>
      </c>
      <c r="F5503" s="3" t="s">
        <v>42</v>
      </c>
      <c r="G5503" s="3">
        <v>2018</v>
      </c>
      <c r="L5503" s="4"/>
      <c r="N5503" s="3" t="s">
        <v>407</v>
      </c>
      <c r="P5503" s="3">
        <v>47</v>
      </c>
      <c r="Q5503" s="24">
        <v>47</v>
      </c>
      <c r="R5503" s="3">
        <v>4</v>
      </c>
      <c r="S5503" s="2" t="s">
        <v>3</v>
      </c>
      <c r="T5503" s="2" t="s">
        <v>44</v>
      </c>
      <c r="U5503" s="2" t="s">
        <v>72</v>
      </c>
      <c r="V5503" s="37" t="s">
        <v>72</v>
      </c>
      <c r="X5503" s="2" t="s">
        <v>222</v>
      </c>
      <c r="AA5503" s="20">
        <v>45.171020693099997</v>
      </c>
      <c r="AB5503" s="20">
        <v>-123.18597667669999</v>
      </c>
      <c r="AC5503" s="2" t="s">
        <v>45</v>
      </c>
      <c r="AE5503" s="2" t="s">
        <v>424</v>
      </c>
      <c r="AF5503" s="1" t="str">
        <f>CONCATENATE("ex ", AE5503)</f>
        <v>ex Ribes odoratum</v>
      </c>
      <c r="AG5503" s="2" t="s">
        <v>81</v>
      </c>
      <c r="AH5503" s="2" t="s">
        <v>1784</v>
      </c>
      <c r="AT5503" s="2" t="s">
        <v>81</v>
      </c>
    </row>
    <row r="5504" spans="2:46">
      <c r="B5504" s="87">
        <v>1466</v>
      </c>
      <c r="E5504" s="3">
        <v>2</v>
      </c>
      <c r="F5504" s="3" t="s">
        <v>42</v>
      </c>
      <c r="G5504" s="3">
        <v>2018</v>
      </c>
      <c r="L5504" s="4"/>
      <c r="N5504" s="3" t="s">
        <v>407</v>
      </c>
      <c r="P5504" s="3">
        <v>47</v>
      </c>
      <c r="Q5504" s="24">
        <v>47</v>
      </c>
      <c r="R5504" s="3">
        <v>5</v>
      </c>
      <c r="S5504" s="2" t="s">
        <v>3</v>
      </c>
      <c r="T5504" s="2" t="s">
        <v>44</v>
      </c>
      <c r="U5504" s="2" t="s">
        <v>72</v>
      </c>
      <c r="V5504" s="37" t="s">
        <v>72</v>
      </c>
      <c r="X5504" s="2" t="s">
        <v>222</v>
      </c>
      <c r="AA5504" s="20">
        <v>45.171020693099997</v>
      </c>
      <c r="AB5504" s="20">
        <v>-123.18597667669999</v>
      </c>
      <c r="AC5504" s="2" t="s">
        <v>45</v>
      </c>
      <c r="AE5504" s="2" t="s">
        <v>424</v>
      </c>
      <c r="AF5504" s="1" t="str">
        <f>CONCATENATE("ex ", AE5504)</f>
        <v>ex Ribes odoratum</v>
      </c>
      <c r="AG5504" s="2" t="s">
        <v>81</v>
      </c>
      <c r="AH5504" s="2" t="s">
        <v>1784</v>
      </c>
      <c r="AT5504" s="2" t="s">
        <v>81</v>
      </c>
    </row>
    <row r="5505" spans="2:46">
      <c r="B5505" s="87">
        <v>1467</v>
      </c>
      <c r="E5505" s="3">
        <v>2</v>
      </c>
      <c r="F5505" s="3" t="s">
        <v>42</v>
      </c>
      <c r="G5505" s="3">
        <v>2018</v>
      </c>
      <c r="L5505" s="4"/>
      <c r="N5505" s="3" t="s">
        <v>407</v>
      </c>
      <c r="P5505" s="3">
        <v>47</v>
      </c>
      <c r="Q5505" s="24">
        <v>47</v>
      </c>
      <c r="R5505" s="3">
        <v>6</v>
      </c>
      <c r="S5505" s="2" t="s">
        <v>3</v>
      </c>
      <c r="T5505" s="2" t="s">
        <v>44</v>
      </c>
      <c r="U5505" s="2" t="s">
        <v>72</v>
      </c>
      <c r="V5505" s="37" t="s">
        <v>72</v>
      </c>
      <c r="X5505" s="2" t="s">
        <v>222</v>
      </c>
      <c r="AA5505" s="20">
        <v>45.171020693099997</v>
      </c>
      <c r="AB5505" s="20">
        <v>-123.18597667669999</v>
      </c>
      <c r="AC5505" s="2" t="s">
        <v>45</v>
      </c>
      <c r="AE5505" s="2" t="s">
        <v>424</v>
      </c>
      <c r="AF5505" s="1" t="str">
        <f>CONCATENATE("ex ", AE5505)</f>
        <v>ex Ribes odoratum</v>
      </c>
      <c r="AG5505" s="2" t="s">
        <v>81</v>
      </c>
      <c r="AH5505" s="2" t="s">
        <v>1784</v>
      </c>
      <c r="AT5505" s="2" t="s">
        <v>81</v>
      </c>
    </row>
    <row r="5506" spans="2:46">
      <c r="B5506" s="87">
        <v>1487</v>
      </c>
      <c r="E5506" s="3">
        <v>2</v>
      </c>
      <c r="F5506" s="3" t="s">
        <v>42</v>
      </c>
      <c r="G5506" s="3">
        <v>2018</v>
      </c>
      <c r="L5506" s="4"/>
      <c r="N5506" s="3" t="s">
        <v>408</v>
      </c>
      <c r="P5506" s="3">
        <v>48</v>
      </c>
      <c r="Q5506" s="24">
        <v>48</v>
      </c>
      <c r="R5506" s="3">
        <v>1</v>
      </c>
      <c r="S5506" s="2" t="s">
        <v>3</v>
      </c>
      <c r="T5506" s="2" t="s">
        <v>44</v>
      </c>
      <c r="U5506" s="2" t="s">
        <v>72</v>
      </c>
      <c r="V5506" s="37" t="s">
        <v>72</v>
      </c>
      <c r="X5506" s="2" t="s">
        <v>222</v>
      </c>
      <c r="AA5506" s="20">
        <v>45.171240454200003</v>
      </c>
      <c r="AB5506" s="20">
        <v>-123.1856170704</v>
      </c>
      <c r="AC5506" s="2" t="s">
        <v>45</v>
      </c>
      <c r="AE5506" s="2" t="s">
        <v>427</v>
      </c>
      <c r="AF5506" s="1" t="str">
        <f>CONCATENATE("ex ", AE5506)</f>
        <v>ex Boraginaceae</v>
      </c>
      <c r="AG5506" s="2" t="s">
        <v>81</v>
      </c>
      <c r="AH5506" s="2" t="s">
        <v>1784</v>
      </c>
      <c r="AT5506" s="2" t="s">
        <v>81</v>
      </c>
    </row>
    <row r="5507" spans="2:46">
      <c r="B5507" s="87">
        <v>1488</v>
      </c>
      <c r="E5507" s="3">
        <v>2</v>
      </c>
      <c r="F5507" s="3" t="s">
        <v>42</v>
      </c>
      <c r="G5507" s="3">
        <v>2018</v>
      </c>
      <c r="L5507" s="4"/>
      <c r="N5507" s="3" t="s">
        <v>408</v>
      </c>
      <c r="P5507" s="3">
        <v>48</v>
      </c>
      <c r="Q5507" s="24">
        <v>48</v>
      </c>
      <c r="R5507" s="3">
        <v>2</v>
      </c>
      <c r="S5507" s="2" t="s">
        <v>3</v>
      </c>
      <c r="T5507" s="2" t="s">
        <v>44</v>
      </c>
      <c r="U5507" s="2" t="s">
        <v>72</v>
      </c>
      <c r="V5507" s="37" t="s">
        <v>72</v>
      </c>
      <c r="X5507" s="2" t="s">
        <v>222</v>
      </c>
      <c r="AA5507" s="20">
        <v>45.171240454200003</v>
      </c>
      <c r="AB5507" s="20">
        <v>-123.1856170704</v>
      </c>
      <c r="AC5507" s="2" t="s">
        <v>45</v>
      </c>
      <c r="AE5507" s="2" t="s">
        <v>427</v>
      </c>
      <c r="AF5507" s="1" t="str">
        <f>CONCATENATE("ex ", AE5507)</f>
        <v>ex Boraginaceae</v>
      </c>
      <c r="AG5507" s="2" t="s">
        <v>81</v>
      </c>
      <c r="AH5507" s="2" t="s">
        <v>1784</v>
      </c>
      <c r="AT5507" s="2" t="s">
        <v>81</v>
      </c>
    </row>
    <row r="5508" spans="2:46">
      <c r="B5508" s="87">
        <v>1489</v>
      </c>
      <c r="E5508" s="3">
        <v>2</v>
      </c>
      <c r="F5508" s="3" t="s">
        <v>42</v>
      </c>
      <c r="G5508" s="3">
        <v>2018</v>
      </c>
      <c r="L5508" s="4"/>
      <c r="N5508" s="3" t="s">
        <v>408</v>
      </c>
      <c r="P5508" s="3">
        <v>48</v>
      </c>
      <c r="Q5508" s="24">
        <v>48</v>
      </c>
      <c r="R5508" s="3">
        <v>3</v>
      </c>
      <c r="S5508" s="2" t="s">
        <v>3</v>
      </c>
      <c r="T5508" s="2" t="s">
        <v>44</v>
      </c>
      <c r="U5508" s="2" t="s">
        <v>72</v>
      </c>
      <c r="V5508" s="37" t="s">
        <v>72</v>
      </c>
      <c r="X5508" s="2" t="s">
        <v>222</v>
      </c>
      <c r="AA5508" s="20">
        <v>45.171240454200003</v>
      </c>
      <c r="AB5508" s="20">
        <v>-123.1856170704</v>
      </c>
      <c r="AC5508" s="2" t="s">
        <v>45</v>
      </c>
      <c r="AE5508" s="2" t="s">
        <v>427</v>
      </c>
      <c r="AF5508" s="1" t="str">
        <f>CONCATENATE("ex ", AE5508)</f>
        <v>ex Boraginaceae</v>
      </c>
      <c r="AG5508" s="2" t="s">
        <v>81</v>
      </c>
      <c r="AH5508" s="2" t="s">
        <v>1784</v>
      </c>
      <c r="AT5508" s="2" t="s">
        <v>81</v>
      </c>
    </row>
    <row r="5509" spans="2:46">
      <c r="B5509" s="87">
        <v>1490</v>
      </c>
      <c r="E5509" s="3">
        <v>2</v>
      </c>
      <c r="F5509" s="3" t="s">
        <v>42</v>
      </c>
      <c r="G5509" s="3">
        <v>2018</v>
      </c>
      <c r="L5509" s="4"/>
      <c r="N5509" s="3" t="s">
        <v>408</v>
      </c>
      <c r="P5509" s="3">
        <v>48</v>
      </c>
      <c r="Q5509" s="24">
        <v>48</v>
      </c>
      <c r="R5509" s="3">
        <v>4</v>
      </c>
      <c r="S5509" s="2" t="s">
        <v>3</v>
      </c>
      <c r="T5509" s="2" t="s">
        <v>44</v>
      </c>
      <c r="U5509" s="2" t="s">
        <v>72</v>
      </c>
      <c r="V5509" s="37" t="s">
        <v>72</v>
      </c>
      <c r="X5509" s="2" t="s">
        <v>222</v>
      </c>
      <c r="AA5509" s="20">
        <v>45.171240454200003</v>
      </c>
      <c r="AB5509" s="20">
        <v>-123.1856170704</v>
      </c>
      <c r="AC5509" s="2" t="s">
        <v>45</v>
      </c>
      <c r="AE5509" s="2" t="s">
        <v>427</v>
      </c>
      <c r="AF5509" s="1" t="str">
        <f>CONCATENATE("ex ", AE5509)</f>
        <v>ex Boraginaceae</v>
      </c>
      <c r="AG5509" s="2" t="s">
        <v>81</v>
      </c>
      <c r="AH5509" s="2" t="s">
        <v>1784</v>
      </c>
      <c r="AT5509" s="2" t="s">
        <v>81</v>
      </c>
    </row>
    <row r="5510" spans="2:46">
      <c r="B5510" s="87">
        <v>1491</v>
      </c>
      <c r="E5510" s="3">
        <v>2</v>
      </c>
      <c r="F5510" s="3" t="s">
        <v>42</v>
      </c>
      <c r="G5510" s="3">
        <v>2018</v>
      </c>
      <c r="L5510" s="4"/>
      <c r="N5510" s="3" t="s">
        <v>408</v>
      </c>
      <c r="P5510" s="3">
        <v>48</v>
      </c>
      <c r="Q5510" s="24">
        <v>48</v>
      </c>
      <c r="R5510" s="3">
        <v>5</v>
      </c>
      <c r="S5510" s="2" t="s">
        <v>3</v>
      </c>
      <c r="T5510" s="2" t="s">
        <v>44</v>
      </c>
      <c r="U5510" s="2" t="s">
        <v>72</v>
      </c>
      <c r="V5510" s="37" t="s">
        <v>72</v>
      </c>
      <c r="X5510" s="2" t="s">
        <v>222</v>
      </c>
      <c r="AA5510" s="20">
        <v>45.171240454200003</v>
      </c>
      <c r="AB5510" s="20">
        <v>-123.1856170704</v>
      </c>
      <c r="AC5510" s="2" t="s">
        <v>45</v>
      </c>
      <c r="AE5510" s="2" t="s">
        <v>427</v>
      </c>
      <c r="AF5510" s="1" t="str">
        <f>CONCATENATE("ex ", AE5510)</f>
        <v>ex Boraginaceae</v>
      </c>
      <c r="AG5510" s="2" t="s">
        <v>81</v>
      </c>
      <c r="AH5510" s="2" t="s">
        <v>1784</v>
      </c>
      <c r="AT5510" s="2" t="s">
        <v>81</v>
      </c>
    </row>
    <row r="5511" spans="2:46">
      <c r="B5511" s="87">
        <v>1492</v>
      </c>
      <c r="E5511" s="3">
        <v>2</v>
      </c>
      <c r="F5511" s="3" t="s">
        <v>42</v>
      </c>
      <c r="G5511" s="3">
        <v>2018</v>
      </c>
      <c r="L5511" s="4"/>
      <c r="N5511" s="3" t="s">
        <v>408</v>
      </c>
      <c r="P5511" s="3">
        <v>48</v>
      </c>
      <c r="Q5511" s="24">
        <v>48</v>
      </c>
      <c r="R5511" s="3">
        <v>6</v>
      </c>
      <c r="S5511" s="2" t="s">
        <v>3</v>
      </c>
      <c r="T5511" s="2" t="s">
        <v>44</v>
      </c>
      <c r="U5511" s="2" t="s">
        <v>72</v>
      </c>
      <c r="V5511" s="37" t="s">
        <v>72</v>
      </c>
      <c r="X5511" s="2" t="s">
        <v>222</v>
      </c>
      <c r="AA5511" s="20">
        <v>45.171240454200003</v>
      </c>
      <c r="AB5511" s="20">
        <v>-123.1856170704</v>
      </c>
      <c r="AC5511" s="2" t="s">
        <v>45</v>
      </c>
      <c r="AE5511" s="2" t="s">
        <v>427</v>
      </c>
      <c r="AF5511" s="1" t="str">
        <f>CONCATENATE("ex ", AE5511)</f>
        <v>ex Boraginaceae</v>
      </c>
      <c r="AG5511" s="2" t="s">
        <v>81</v>
      </c>
      <c r="AH5511" s="2" t="s">
        <v>1784</v>
      </c>
      <c r="AT5511" s="2" t="s">
        <v>81</v>
      </c>
    </row>
    <row r="5512" spans="2:46">
      <c r="B5512" s="87">
        <v>1506</v>
      </c>
      <c r="E5512" s="3">
        <v>2</v>
      </c>
      <c r="F5512" s="3" t="s">
        <v>42</v>
      </c>
      <c r="G5512" s="3">
        <v>2018</v>
      </c>
      <c r="L5512" s="4"/>
      <c r="N5512" s="3" t="s">
        <v>409</v>
      </c>
      <c r="P5512" s="3">
        <v>49</v>
      </c>
      <c r="Q5512" s="24">
        <v>49</v>
      </c>
      <c r="R5512" s="3">
        <v>1</v>
      </c>
      <c r="S5512" s="2" t="s">
        <v>3</v>
      </c>
      <c r="T5512" s="2" t="s">
        <v>44</v>
      </c>
      <c r="U5512" s="2" t="s">
        <v>72</v>
      </c>
      <c r="V5512" s="37" t="s">
        <v>72</v>
      </c>
      <c r="X5512" s="2" t="s">
        <v>2052</v>
      </c>
      <c r="AA5512" s="20">
        <v>45.258173075400002</v>
      </c>
      <c r="AB5512" s="20">
        <v>-123.0745413866</v>
      </c>
      <c r="AC5512" s="2" t="s">
        <v>45</v>
      </c>
      <c r="AF5512" s="1"/>
      <c r="AG5512" s="2" t="s">
        <v>81</v>
      </c>
      <c r="AH5512" s="2" t="s">
        <v>1784</v>
      </c>
      <c r="AT5512" s="2" t="s">
        <v>81</v>
      </c>
    </row>
    <row r="5513" spans="2:46">
      <c r="B5513" s="87">
        <v>1507</v>
      </c>
      <c r="E5513" s="3">
        <v>2</v>
      </c>
      <c r="F5513" s="3" t="s">
        <v>42</v>
      </c>
      <c r="G5513" s="3">
        <v>2018</v>
      </c>
      <c r="L5513" s="4"/>
      <c r="N5513" s="3" t="s">
        <v>409</v>
      </c>
      <c r="P5513" s="3">
        <v>49</v>
      </c>
      <c r="Q5513" s="24">
        <v>49</v>
      </c>
      <c r="R5513" s="3">
        <v>2</v>
      </c>
      <c r="S5513" s="2" t="s">
        <v>3</v>
      </c>
      <c r="T5513" s="2" t="s">
        <v>44</v>
      </c>
      <c r="U5513" s="2" t="s">
        <v>72</v>
      </c>
      <c r="V5513" s="37" t="s">
        <v>72</v>
      </c>
      <c r="X5513" s="2" t="s">
        <v>2052</v>
      </c>
      <c r="AA5513" s="20">
        <v>45.258173075400002</v>
      </c>
      <c r="AB5513" s="20">
        <v>-123.0745413866</v>
      </c>
      <c r="AC5513" s="2" t="s">
        <v>45</v>
      </c>
      <c r="AF5513" s="1"/>
      <c r="AG5513" s="2" t="s">
        <v>81</v>
      </c>
      <c r="AH5513" s="2" t="s">
        <v>1784</v>
      </c>
      <c r="AT5513" s="2" t="s">
        <v>81</v>
      </c>
    </row>
    <row r="5514" spans="2:46">
      <c r="B5514" s="87">
        <v>1508</v>
      </c>
      <c r="E5514" s="3">
        <v>2</v>
      </c>
      <c r="F5514" s="3" t="s">
        <v>42</v>
      </c>
      <c r="G5514" s="3">
        <v>2018</v>
      </c>
      <c r="L5514" s="4"/>
      <c r="N5514" s="3" t="s">
        <v>409</v>
      </c>
      <c r="P5514" s="3">
        <v>49</v>
      </c>
      <c r="Q5514" s="24">
        <v>49</v>
      </c>
      <c r="R5514" s="3">
        <v>3</v>
      </c>
      <c r="S5514" s="2" t="s">
        <v>3</v>
      </c>
      <c r="T5514" s="2" t="s">
        <v>44</v>
      </c>
      <c r="U5514" s="2" t="s">
        <v>72</v>
      </c>
      <c r="V5514" s="37" t="s">
        <v>72</v>
      </c>
      <c r="X5514" s="2" t="s">
        <v>2052</v>
      </c>
      <c r="AA5514" s="20">
        <v>45.258173075400002</v>
      </c>
      <c r="AB5514" s="20">
        <v>-123.0745413866</v>
      </c>
      <c r="AC5514" s="2" t="s">
        <v>45</v>
      </c>
      <c r="AF5514" s="1"/>
      <c r="AG5514" s="2" t="s">
        <v>81</v>
      </c>
      <c r="AH5514" s="2" t="s">
        <v>1784</v>
      </c>
      <c r="AT5514" s="2" t="s">
        <v>81</v>
      </c>
    </row>
    <row r="5515" spans="2:46">
      <c r="B5515" s="87">
        <v>1509</v>
      </c>
      <c r="E5515" s="3">
        <v>2</v>
      </c>
      <c r="F5515" s="3" t="s">
        <v>42</v>
      </c>
      <c r="G5515" s="3">
        <v>2018</v>
      </c>
      <c r="L5515" s="4"/>
      <c r="N5515" s="3" t="s">
        <v>409</v>
      </c>
      <c r="P5515" s="3">
        <v>49</v>
      </c>
      <c r="Q5515" s="24">
        <v>49</v>
      </c>
      <c r="R5515" s="3">
        <v>4</v>
      </c>
      <c r="S5515" s="2" t="s">
        <v>3</v>
      </c>
      <c r="T5515" s="2" t="s">
        <v>44</v>
      </c>
      <c r="U5515" s="2" t="s">
        <v>72</v>
      </c>
      <c r="V5515" s="37" t="s">
        <v>72</v>
      </c>
      <c r="X5515" s="2" t="s">
        <v>2052</v>
      </c>
      <c r="AA5515" s="20">
        <v>45.258173075400002</v>
      </c>
      <c r="AB5515" s="20">
        <v>-123.0745413866</v>
      </c>
      <c r="AC5515" s="2" t="s">
        <v>45</v>
      </c>
      <c r="AF5515" s="1"/>
      <c r="AG5515" s="2" t="s">
        <v>81</v>
      </c>
      <c r="AH5515" s="2" t="s">
        <v>1784</v>
      </c>
      <c r="AT5515" s="2" t="s">
        <v>81</v>
      </c>
    </row>
    <row r="5516" spans="2:46">
      <c r="B5516" s="87">
        <v>1510</v>
      </c>
      <c r="E5516" s="3">
        <v>2</v>
      </c>
      <c r="F5516" s="3" t="s">
        <v>42</v>
      </c>
      <c r="G5516" s="3">
        <v>2018</v>
      </c>
      <c r="L5516" s="4"/>
      <c r="N5516" s="3" t="s">
        <v>409</v>
      </c>
      <c r="P5516" s="3">
        <v>49</v>
      </c>
      <c r="Q5516" s="24">
        <v>49</v>
      </c>
      <c r="R5516" s="3">
        <v>5</v>
      </c>
      <c r="S5516" s="2" t="s">
        <v>3</v>
      </c>
      <c r="T5516" s="2" t="s">
        <v>44</v>
      </c>
      <c r="U5516" s="2" t="s">
        <v>72</v>
      </c>
      <c r="V5516" s="37" t="s">
        <v>72</v>
      </c>
      <c r="X5516" s="2" t="s">
        <v>2052</v>
      </c>
      <c r="AA5516" s="20">
        <v>45.258173075400002</v>
      </c>
      <c r="AB5516" s="20">
        <v>-123.0745413866</v>
      </c>
      <c r="AC5516" s="2" t="s">
        <v>45</v>
      </c>
      <c r="AF5516" s="1"/>
      <c r="AG5516" s="2" t="s">
        <v>81</v>
      </c>
      <c r="AH5516" s="2" t="s">
        <v>1784</v>
      </c>
      <c r="AT5516" s="2" t="s">
        <v>81</v>
      </c>
    </row>
    <row r="5517" spans="2:46">
      <c r="B5517" s="87">
        <v>1511</v>
      </c>
      <c r="E5517" s="3">
        <v>2</v>
      </c>
      <c r="F5517" s="3" t="s">
        <v>42</v>
      </c>
      <c r="G5517" s="3">
        <v>2018</v>
      </c>
      <c r="L5517" s="4"/>
      <c r="N5517" s="3" t="s">
        <v>409</v>
      </c>
      <c r="P5517" s="3">
        <v>49</v>
      </c>
      <c r="Q5517" s="24">
        <v>49</v>
      </c>
      <c r="R5517" s="3">
        <v>6</v>
      </c>
      <c r="S5517" s="2" t="s">
        <v>3</v>
      </c>
      <c r="T5517" s="2" t="s">
        <v>44</v>
      </c>
      <c r="U5517" s="2" t="s">
        <v>72</v>
      </c>
      <c r="V5517" s="37" t="s">
        <v>72</v>
      </c>
      <c r="X5517" s="2" t="s">
        <v>2052</v>
      </c>
      <c r="AA5517" s="20">
        <v>45.258173075400002</v>
      </c>
      <c r="AB5517" s="20">
        <v>-123.0745413866</v>
      </c>
      <c r="AC5517" s="2" t="s">
        <v>45</v>
      </c>
      <c r="AF5517" s="1"/>
      <c r="AG5517" s="2" t="s">
        <v>81</v>
      </c>
      <c r="AH5517" s="2" t="s">
        <v>1784</v>
      </c>
      <c r="AT5517" s="2" t="s">
        <v>81</v>
      </c>
    </row>
    <row r="5518" spans="2:46">
      <c r="B5518" s="87">
        <v>1512</v>
      </c>
      <c r="E5518" s="3">
        <v>2</v>
      </c>
      <c r="F5518" s="3" t="s">
        <v>42</v>
      </c>
      <c r="G5518" s="3">
        <v>2018</v>
      </c>
      <c r="L5518" s="4"/>
      <c r="N5518" s="3" t="s">
        <v>409</v>
      </c>
      <c r="P5518" s="3">
        <v>49</v>
      </c>
      <c r="Q5518" s="24">
        <v>49</v>
      </c>
      <c r="R5518" s="3">
        <v>7</v>
      </c>
      <c r="S5518" s="2" t="s">
        <v>3</v>
      </c>
      <c r="T5518" s="2" t="s">
        <v>44</v>
      </c>
      <c r="U5518" s="2" t="s">
        <v>72</v>
      </c>
      <c r="V5518" s="37" t="s">
        <v>72</v>
      </c>
      <c r="X5518" s="2" t="s">
        <v>2052</v>
      </c>
      <c r="AA5518" s="20">
        <v>45.258173075400002</v>
      </c>
      <c r="AB5518" s="20">
        <v>-123.0745413866</v>
      </c>
      <c r="AC5518" s="2" t="s">
        <v>45</v>
      </c>
      <c r="AF5518" s="1"/>
      <c r="AG5518" s="2" t="s">
        <v>81</v>
      </c>
      <c r="AH5518" s="2" t="s">
        <v>1784</v>
      </c>
      <c r="AT5518" s="2" t="s">
        <v>81</v>
      </c>
    </row>
    <row r="5519" spans="2:46">
      <c r="B5519" s="87">
        <v>1521</v>
      </c>
      <c r="E5519" s="3">
        <v>2</v>
      </c>
      <c r="F5519" s="3" t="s">
        <v>42</v>
      </c>
      <c r="G5519" s="3">
        <v>2018</v>
      </c>
      <c r="L5519" s="4"/>
      <c r="N5519" s="3" t="s">
        <v>410</v>
      </c>
      <c r="P5519" s="3">
        <v>50</v>
      </c>
      <c r="Q5519" s="24">
        <v>50</v>
      </c>
      <c r="R5519" s="3">
        <v>1</v>
      </c>
      <c r="S5519" s="2" t="s">
        <v>3</v>
      </c>
      <c r="T5519" s="2" t="s">
        <v>44</v>
      </c>
      <c r="U5519" s="2" t="s">
        <v>72</v>
      </c>
      <c r="V5519" s="37" t="s">
        <v>72</v>
      </c>
      <c r="X5519" s="2" t="s">
        <v>1121</v>
      </c>
      <c r="AA5519" s="20">
        <v>45.257943764099998</v>
      </c>
      <c r="AB5519" s="20">
        <v>-123.07493195630001</v>
      </c>
      <c r="AC5519" s="2" t="s">
        <v>45</v>
      </c>
      <c r="AE5519" s="2" t="s">
        <v>240</v>
      </c>
      <c r="AF5519" s="1" t="str">
        <f>CONCATENATE("ex ", AE5519)</f>
        <v>ex Ceanothus</v>
      </c>
      <c r="AG5519" s="2" t="s">
        <v>81</v>
      </c>
      <c r="AH5519" s="2" t="s">
        <v>1784</v>
      </c>
      <c r="AT5519" s="2" t="s">
        <v>81</v>
      </c>
    </row>
    <row r="5520" spans="2:46">
      <c r="B5520" s="87">
        <v>1522</v>
      </c>
      <c r="E5520" s="3">
        <v>2</v>
      </c>
      <c r="F5520" s="3" t="s">
        <v>42</v>
      </c>
      <c r="G5520" s="3">
        <v>2018</v>
      </c>
      <c r="L5520" s="4"/>
      <c r="N5520" s="3" t="s">
        <v>410</v>
      </c>
      <c r="P5520" s="3">
        <v>50</v>
      </c>
      <c r="Q5520" s="24">
        <v>50</v>
      </c>
      <c r="R5520" s="3">
        <v>2</v>
      </c>
      <c r="S5520" s="2" t="s">
        <v>3</v>
      </c>
      <c r="T5520" s="2" t="s">
        <v>44</v>
      </c>
      <c r="U5520" s="2" t="s">
        <v>72</v>
      </c>
      <c r="V5520" s="37" t="s">
        <v>72</v>
      </c>
      <c r="X5520" s="2" t="s">
        <v>1121</v>
      </c>
      <c r="AA5520" s="20">
        <v>45.257943764099998</v>
      </c>
      <c r="AB5520" s="20">
        <v>-123.07493195630001</v>
      </c>
      <c r="AC5520" s="2" t="s">
        <v>45</v>
      </c>
      <c r="AE5520" s="2" t="s">
        <v>240</v>
      </c>
      <c r="AF5520" s="1" t="str">
        <f>CONCATENATE("ex ", AE5520)</f>
        <v>ex Ceanothus</v>
      </c>
      <c r="AG5520" s="2" t="s">
        <v>81</v>
      </c>
      <c r="AH5520" s="2" t="s">
        <v>1784</v>
      </c>
      <c r="AT5520" s="2" t="s">
        <v>81</v>
      </c>
    </row>
    <row r="5521" spans="2:46">
      <c r="B5521" s="87">
        <v>1523</v>
      </c>
      <c r="E5521" s="3">
        <v>2</v>
      </c>
      <c r="F5521" s="3" t="s">
        <v>42</v>
      </c>
      <c r="G5521" s="3">
        <v>2018</v>
      </c>
      <c r="L5521" s="4"/>
      <c r="N5521" s="3" t="s">
        <v>410</v>
      </c>
      <c r="P5521" s="3">
        <v>50</v>
      </c>
      <c r="Q5521" s="24">
        <v>50</v>
      </c>
      <c r="R5521" s="3">
        <v>3</v>
      </c>
      <c r="S5521" s="2" t="s">
        <v>3</v>
      </c>
      <c r="T5521" s="2" t="s">
        <v>44</v>
      </c>
      <c r="U5521" s="2" t="s">
        <v>72</v>
      </c>
      <c r="V5521" s="37" t="s">
        <v>72</v>
      </c>
      <c r="X5521" s="2" t="s">
        <v>1121</v>
      </c>
      <c r="AA5521" s="20">
        <v>45.257943764099998</v>
      </c>
      <c r="AB5521" s="20">
        <v>-123.07493195630001</v>
      </c>
      <c r="AC5521" s="2" t="s">
        <v>45</v>
      </c>
      <c r="AE5521" s="2" t="s">
        <v>240</v>
      </c>
      <c r="AF5521" s="1" t="str">
        <f>CONCATENATE("ex ", AE5521)</f>
        <v>ex Ceanothus</v>
      </c>
      <c r="AG5521" s="2" t="s">
        <v>81</v>
      </c>
      <c r="AH5521" s="2" t="s">
        <v>1784</v>
      </c>
      <c r="AT5521" s="2" t="s">
        <v>81</v>
      </c>
    </row>
    <row r="5522" spans="2:46">
      <c r="B5522" s="87">
        <v>1524</v>
      </c>
      <c r="E5522" s="3">
        <v>2</v>
      </c>
      <c r="F5522" s="3" t="s">
        <v>42</v>
      </c>
      <c r="G5522" s="3">
        <v>2018</v>
      </c>
      <c r="L5522" s="4"/>
      <c r="N5522" s="3" t="s">
        <v>410</v>
      </c>
      <c r="P5522" s="3">
        <v>50</v>
      </c>
      <c r="Q5522" s="24">
        <v>50</v>
      </c>
      <c r="R5522" s="3">
        <v>4</v>
      </c>
      <c r="S5522" s="2" t="s">
        <v>3</v>
      </c>
      <c r="T5522" s="2" t="s">
        <v>44</v>
      </c>
      <c r="U5522" s="2" t="s">
        <v>72</v>
      </c>
      <c r="V5522" s="37" t="s">
        <v>72</v>
      </c>
      <c r="X5522" s="2" t="s">
        <v>1121</v>
      </c>
      <c r="AA5522" s="20">
        <v>45.257943764099998</v>
      </c>
      <c r="AB5522" s="20">
        <v>-123.07493195630001</v>
      </c>
      <c r="AC5522" s="2" t="s">
        <v>45</v>
      </c>
      <c r="AE5522" s="2" t="s">
        <v>240</v>
      </c>
      <c r="AF5522" s="1" t="str">
        <f>CONCATENATE("ex ", AE5522)</f>
        <v>ex Ceanothus</v>
      </c>
      <c r="AG5522" s="2" t="s">
        <v>81</v>
      </c>
      <c r="AH5522" s="2" t="s">
        <v>1784</v>
      </c>
      <c r="AT5522" s="2" t="s">
        <v>81</v>
      </c>
    </row>
    <row r="5523" spans="2:46">
      <c r="B5523" s="87">
        <v>1525</v>
      </c>
      <c r="E5523" s="3">
        <v>2</v>
      </c>
      <c r="F5523" s="3" t="s">
        <v>42</v>
      </c>
      <c r="G5523" s="3">
        <v>2018</v>
      </c>
      <c r="L5523" s="4"/>
      <c r="N5523" s="3" t="s">
        <v>410</v>
      </c>
      <c r="P5523" s="3">
        <v>50</v>
      </c>
      <c r="Q5523" s="24">
        <v>50</v>
      </c>
      <c r="R5523" s="3">
        <v>5</v>
      </c>
      <c r="S5523" s="2" t="s">
        <v>3</v>
      </c>
      <c r="T5523" s="2" t="s">
        <v>44</v>
      </c>
      <c r="U5523" s="2" t="s">
        <v>72</v>
      </c>
      <c r="V5523" s="37" t="s">
        <v>72</v>
      </c>
      <c r="X5523" s="2" t="s">
        <v>1121</v>
      </c>
      <c r="AA5523" s="20">
        <v>45.257943764099998</v>
      </c>
      <c r="AB5523" s="20">
        <v>-123.07493195630001</v>
      </c>
      <c r="AC5523" s="2" t="s">
        <v>45</v>
      </c>
      <c r="AE5523" s="2" t="s">
        <v>240</v>
      </c>
      <c r="AF5523" s="1" t="str">
        <f>CONCATENATE("ex ", AE5523)</f>
        <v>ex Ceanothus</v>
      </c>
      <c r="AG5523" s="2" t="s">
        <v>81</v>
      </c>
      <c r="AH5523" s="2" t="s">
        <v>1784</v>
      </c>
      <c r="AT5523" s="2" t="s">
        <v>81</v>
      </c>
    </row>
    <row r="5524" spans="2:46">
      <c r="B5524" s="87">
        <v>1526</v>
      </c>
      <c r="E5524" s="3">
        <v>2</v>
      </c>
      <c r="F5524" s="3" t="s">
        <v>42</v>
      </c>
      <c r="G5524" s="3">
        <v>2018</v>
      </c>
      <c r="L5524" s="4"/>
      <c r="N5524" s="3" t="s">
        <v>410</v>
      </c>
      <c r="P5524" s="3">
        <v>50</v>
      </c>
      <c r="Q5524" s="24">
        <v>50</v>
      </c>
      <c r="R5524" s="3">
        <v>6</v>
      </c>
      <c r="S5524" s="2" t="s">
        <v>3</v>
      </c>
      <c r="T5524" s="2" t="s">
        <v>44</v>
      </c>
      <c r="U5524" s="2" t="s">
        <v>72</v>
      </c>
      <c r="V5524" s="37" t="s">
        <v>72</v>
      </c>
      <c r="X5524" s="2" t="s">
        <v>1121</v>
      </c>
      <c r="AA5524" s="20">
        <v>45.257943764099998</v>
      </c>
      <c r="AB5524" s="20">
        <v>-123.07493195630001</v>
      </c>
      <c r="AC5524" s="2" t="s">
        <v>45</v>
      </c>
      <c r="AE5524" s="2" t="s">
        <v>240</v>
      </c>
      <c r="AF5524" s="1" t="str">
        <f>CONCATENATE("ex ", AE5524)</f>
        <v>ex Ceanothus</v>
      </c>
      <c r="AG5524" s="2" t="s">
        <v>81</v>
      </c>
      <c r="AH5524" s="2" t="s">
        <v>1784</v>
      </c>
      <c r="AT5524" s="2" t="s">
        <v>81</v>
      </c>
    </row>
    <row r="5525" spans="2:46">
      <c r="B5525" s="87">
        <v>1527</v>
      </c>
      <c r="E5525" s="3">
        <v>2</v>
      </c>
      <c r="F5525" s="3" t="s">
        <v>42</v>
      </c>
      <c r="G5525" s="3">
        <v>2018</v>
      </c>
      <c r="L5525" s="4"/>
      <c r="N5525" s="3" t="s">
        <v>410</v>
      </c>
      <c r="P5525" s="3">
        <v>50</v>
      </c>
      <c r="Q5525" s="24">
        <v>50</v>
      </c>
      <c r="R5525" s="3">
        <v>7</v>
      </c>
      <c r="S5525" s="2" t="s">
        <v>3</v>
      </c>
      <c r="T5525" s="2" t="s">
        <v>44</v>
      </c>
      <c r="U5525" s="2" t="s">
        <v>72</v>
      </c>
      <c r="V5525" s="37" t="s">
        <v>72</v>
      </c>
      <c r="X5525" s="2" t="s">
        <v>1121</v>
      </c>
      <c r="AA5525" s="20">
        <v>45.257943764099998</v>
      </c>
      <c r="AB5525" s="20">
        <v>-123.07493195630001</v>
      </c>
      <c r="AC5525" s="2" t="s">
        <v>45</v>
      </c>
      <c r="AE5525" s="2" t="s">
        <v>240</v>
      </c>
      <c r="AF5525" s="1" t="str">
        <f>CONCATENATE("ex ", AE5525)</f>
        <v>ex Ceanothus</v>
      </c>
      <c r="AG5525" s="2" t="s">
        <v>81</v>
      </c>
      <c r="AH5525" s="2" t="s">
        <v>1784</v>
      </c>
      <c r="AT5525" s="2" t="s">
        <v>81</v>
      </c>
    </row>
    <row r="5526" spans="2:46">
      <c r="B5526" s="87">
        <v>1528</v>
      </c>
      <c r="E5526" s="3">
        <v>2</v>
      </c>
      <c r="F5526" s="3" t="s">
        <v>42</v>
      </c>
      <c r="G5526" s="3">
        <v>2018</v>
      </c>
      <c r="L5526" s="4"/>
      <c r="N5526" s="3" t="s">
        <v>410</v>
      </c>
      <c r="P5526" s="3">
        <v>50</v>
      </c>
      <c r="Q5526" s="24">
        <v>50</v>
      </c>
      <c r="R5526" s="3">
        <v>8</v>
      </c>
      <c r="S5526" s="2" t="s">
        <v>3</v>
      </c>
      <c r="T5526" s="2" t="s">
        <v>44</v>
      </c>
      <c r="U5526" s="2" t="s">
        <v>72</v>
      </c>
      <c r="V5526" s="37" t="s">
        <v>72</v>
      </c>
      <c r="X5526" s="2" t="s">
        <v>1121</v>
      </c>
      <c r="AA5526" s="20">
        <v>45.257943764099998</v>
      </c>
      <c r="AB5526" s="20">
        <v>-123.07493195630001</v>
      </c>
      <c r="AC5526" s="2" t="s">
        <v>45</v>
      </c>
      <c r="AE5526" s="2" t="s">
        <v>240</v>
      </c>
      <c r="AF5526" s="1" t="str">
        <f>CONCATENATE("ex ", AE5526)</f>
        <v>ex Ceanothus</v>
      </c>
      <c r="AG5526" s="2" t="s">
        <v>81</v>
      </c>
      <c r="AH5526" s="2" t="s">
        <v>1784</v>
      </c>
      <c r="AT5526" s="2" t="s">
        <v>81</v>
      </c>
    </row>
    <row r="5527" spans="2:46">
      <c r="B5527" s="87">
        <v>1529</v>
      </c>
      <c r="E5527" s="3">
        <v>2</v>
      </c>
      <c r="F5527" s="3" t="s">
        <v>42</v>
      </c>
      <c r="G5527" s="3">
        <v>2018</v>
      </c>
      <c r="L5527" s="4"/>
      <c r="N5527" s="3" t="s">
        <v>410</v>
      </c>
      <c r="P5527" s="3">
        <v>50</v>
      </c>
      <c r="Q5527" s="24">
        <v>50</v>
      </c>
      <c r="R5527" s="3">
        <v>9</v>
      </c>
      <c r="S5527" s="2" t="s">
        <v>3</v>
      </c>
      <c r="T5527" s="2" t="s">
        <v>44</v>
      </c>
      <c r="U5527" s="2" t="s">
        <v>72</v>
      </c>
      <c r="V5527" s="37" t="s">
        <v>72</v>
      </c>
      <c r="X5527" s="2" t="s">
        <v>1121</v>
      </c>
      <c r="AA5527" s="20">
        <v>45.257943764099998</v>
      </c>
      <c r="AB5527" s="20">
        <v>-123.07493195630001</v>
      </c>
      <c r="AC5527" s="2" t="s">
        <v>45</v>
      </c>
      <c r="AE5527" s="2" t="s">
        <v>240</v>
      </c>
      <c r="AF5527" s="1" t="str">
        <f>CONCATENATE("ex ", AE5527)</f>
        <v>ex Ceanothus</v>
      </c>
      <c r="AG5527" s="2" t="s">
        <v>81</v>
      </c>
      <c r="AH5527" s="2" t="s">
        <v>1784</v>
      </c>
      <c r="AT5527" s="2" t="s">
        <v>81</v>
      </c>
    </row>
    <row r="5528" spans="2:46">
      <c r="B5528" s="87">
        <v>1530</v>
      </c>
      <c r="E5528" s="3">
        <v>2</v>
      </c>
      <c r="F5528" s="3" t="s">
        <v>42</v>
      </c>
      <c r="G5528" s="3">
        <v>2018</v>
      </c>
      <c r="L5528" s="4"/>
      <c r="N5528" s="3" t="s">
        <v>410</v>
      </c>
      <c r="P5528" s="3">
        <v>50</v>
      </c>
      <c r="Q5528" s="24">
        <v>50</v>
      </c>
      <c r="R5528" s="3">
        <v>10</v>
      </c>
      <c r="S5528" s="2" t="s">
        <v>3</v>
      </c>
      <c r="T5528" s="2" t="s">
        <v>44</v>
      </c>
      <c r="U5528" s="2" t="s">
        <v>72</v>
      </c>
      <c r="V5528" s="37" t="s">
        <v>72</v>
      </c>
      <c r="X5528" s="2" t="s">
        <v>1121</v>
      </c>
      <c r="AA5528" s="20">
        <v>45.257943764099998</v>
      </c>
      <c r="AB5528" s="20">
        <v>-123.07493195630001</v>
      </c>
      <c r="AC5528" s="2" t="s">
        <v>45</v>
      </c>
      <c r="AE5528" s="2" t="s">
        <v>240</v>
      </c>
      <c r="AF5528" s="1" t="str">
        <f>CONCATENATE("ex ", AE5528)</f>
        <v>ex Ceanothus</v>
      </c>
      <c r="AG5528" s="2" t="s">
        <v>81</v>
      </c>
      <c r="AH5528" s="2" t="s">
        <v>1784</v>
      </c>
      <c r="AT5528" s="2" t="s">
        <v>81</v>
      </c>
    </row>
    <row r="5529" spans="2:46">
      <c r="B5529" s="87">
        <v>1531</v>
      </c>
      <c r="E5529" s="3">
        <v>2</v>
      </c>
      <c r="F5529" s="3" t="s">
        <v>42</v>
      </c>
      <c r="G5529" s="3">
        <v>2018</v>
      </c>
      <c r="L5529" s="4"/>
      <c r="N5529" s="3" t="s">
        <v>410</v>
      </c>
      <c r="P5529" s="3">
        <v>50</v>
      </c>
      <c r="Q5529" s="24">
        <v>50</v>
      </c>
      <c r="R5529" s="3">
        <v>11</v>
      </c>
      <c r="S5529" s="2" t="s">
        <v>3</v>
      </c>
      <c r="T5529" s="2" t="s">
        <v>44</v>
      </c>
      <c r="U5529" s="2" t="s">
        <v>72</v>
      </c>
      <c r="V5529" s="37" t="s">
        <v>72</v>
      </c>
      <c r="X5529" s="2" t="s">
        <v>1121</v>
      </c>
      <c r="AA5529" s="20">
        <v>45.257943764099998</v>
      </c>
      <c r="AB5529" s="20">
        <v>-123.07493195630001</v>
      </c>
      <c r="AC5529" s="2" t="s">
        <v>45</v>
      </c>
      <c r="AE5529" s="2" t="s">
        <v>240</v>
      </c>
      <c r="AF5529" s="1" t="str">
        <f>CONCATENATE("ex ", AE5529)</f>
        <v>ex Ceanothus</v>
      </c>
      <c r="AG5529" s="2" t="s">
        <v>81</v>
      </c>
      <c r="AH5529" s="2" t="s">
        <v>1784</v>
      </c>
      <c r="AT5529" s="2" t="s">
        <v>81</v>
      </c>
    </row>
    <row r="5530" spans="2:46">
      <c r="B5530" s="87">
        <v>1532</v>
      </c>
      <c r="E5530" s="3">
        <v>2</v>
      </c>
      <c r="F5530" s="3" t="s">
        <v>42</v>
      </c>
      <c r="G5530" s="3">
        <v>2018</v>
      </c>
      <c r="L5530" s="4"/>
      <c r="N5530" s="3" t="s">
        <v>410</v>
      </c>
      <c r="P5530" s="3">
        <v>50</v>
      </c>
      <c r="Q5530" s="24">
        <v>50</v>
      </c>
      <c r="R5530" s="3">
        <v>12</v>
      </c>
      <c r="S5530" s="2" t="s">
        <v>3</v>
      </c>
      <c r="T5530" s="2" t="s">
        <v>44</v>
      </c>
      <c r="U5530" s="2" t="s">
        <v>72</v>
      </c>
      <c r="V5530" s="37" t="s">
        <v>72</v>
      </c>
      <c r="X5530" s="2" t="s">
        <v>1121</v>
      </c>
      <c r="AA5530" s="20">
        <v>45.257943764099998</v>
      </c>
      <c r="AB5530" s="20">
        <v>-123.07493195630001</v>
      </c>
      <c r="AC5530" s="2" t="s">
        <v>45</v>
      </c>
      <c r="AE5530" s="2" t="s">
        <v>240</v>
      </c>
      <c r="AF5530" s="1" t="str">
        <f>CONCATENATE("ex ", AE5530)</f>
        <v>ex Ceanothus</v>
      </c>
      <c r="AG5530" s="2" t="s">
        <v>81</v>
      </c>
      <c r="AH5530" s="2" t="s">
        <v>1784</v>
      </c>
      <c r="AT5530" s="2" t="s">
        <v>81</v>
      </c>
    </row>
    <row r="5531" spans="2:46">
      <c r="B5531" s="87">
        <v>1533</v>
      </c>
      <c r="E5531" s="3">
        <v>2</v>
      </c>
      <c r="F5531" s="3" t="s">
        <v>42</v>
      </c>
      <c r="G5531" s="3">
        <v>2018</v>
      </c>
      <c r="L5531" s="4"/>
      <c r="N5531" s="3" t="s">
        <v>410</v>
      </c>
      <c r="P5531" s="3">
        <v>50</v>
      </c>
      <c r="Q5531" s="24">
        <v>50</v>
      </c>
      <c r="R5531" s="3">
        <v>13</v>
      </c>
      <c r="S5531" s="2" t="s">
        <v>3</v>
      </c>
      <c r="T5531" s="2" t="s">
        <v>44</v>
      </c>
      <c r="U5531" s="2" t="s">
        <v>72</v>
      </c>
      <c r="V5531" s="37" t="s">
        <v>72</v>
      </c>
      <c r="X5531" s="2" t="s">
        <v>1121</v>
      </c>
      <c r="AA5531" s="20">
        <v>45.257943764099998</v>
      </c>
      <c r="AB5531" s="20">
        <v>-123.07493195630001</v>
      </c>
      <c r="AC5531" s="2" t="s">
        <v>45</v>
      </c>
      <c r="AE5531" s="2" t="s">
        <v>240</v>
      </c>
      <c r="AF5531" s="1" t="str">
        <f>CONCATENATE("ex ", AE5531)</f>
        <v>ex Ceanothus</v>
      </c>
      <c r="AG5531" s="2" t="s">
        <v>81</v>
      </c>
      <c r="AH5531" s="2" t="s">
        <v>1784</v>
      </c>
      <c r="AT5531" s="2" t="s">
        <v>81</v>
      </c>
    </row>
    <row r="5532" spans="2:46">
      <c r="B5532" s="87">
        <v>1534</v>
      </c>
      <c r="E5532" s="3">
        <v>2</v>
      </c>
      <c r="F5532" s="3" t="s">
        <v>42</v>
      </c>
      <c r="G5532" s="3">
        <v>2018</v>
      </c>
      <c r="L5532" s="4"/>
      <c r="N5532" s="3" t="s">
        <v>410</v>
      </c>
      <c r="P5532" s="3">
        <v>50</v>
      </c>
      <c r="Q5532" s="24">
        <v>50</v>
      </c>
      <c r="R5532" s="3">
        <v>14</v>
      </c>
      <c r="S5532" s="2" t="s">
        <v>3</v>
      </c>
      <c r="T5532" s="2" t="s">
        <v>44</v>
      </c>
      <c r="U5532" s="2" t="s">
        <v>72</v>
      </c>
      <c r="V5532" s="37" t="s">
        <v>72</v>
      </c>
      <c r="X5532" s="2" t="s">
        <v>1121</v>
      </c>
      <c r="AA5532" s="20">
        <v>45.257943764099998</v>
      </c>
      <c r="AB5532" s="20">
        <v>-123.07493195630001</v>
      </c>
      <c r="AC5532" s="2" t="s">
        <v>45</v>
      </c>
      <c r="AE5532" s="2" t="s">
        <v>240</v>
      </c>
      <c r="AF5532" s="1" t="str">
        <f>CONCATENATE("ex ", AE5532)</f>
        <v>ex Ceanothus</v>
      </c>
      <c r="AG5532" s="2" t="s">
        <v>81</v>
      </c>
      <c r="AH5532" s="2" t="s">
        <v>1784</v>
      </c>
      <c r="AT5532" s="2" t="s">
        <v>81</v>
      </c>
    </row>
    <row r="5533" spans="2:46">
      <c r="B5533" s="87">
        <v>1535</v>
      </c>
      <c r="E5533" s="3">
        <v>2</v>
      </c>
      <c r="F5533" s="3" t="s">
        <v>42</v>
      </c>
      <c r="G5533" s="3">
        <v>2018</v>
      </c>
      <c r="L5533" s="4"/>
      <c r="N5533" s="3" t="s">
        <v>410</v>
      </c>
      <c r="P5533" s="3">
        <v>50</v>
      </c>
      <c r="Q5533" s="24">
        <v>50</v>
      </c>
      <c r="R5533" s="3">
        <v>15</v>
      </c>
      <c r="S5533" s="2" t="s">
        <v>3</v>
      </c>
      <c r="T5533" s="2" t="s">
        <v>44</v>
      </c>
      <c r="U5533" s="2" t="s">
        <v>72</v>
      </c>
      <c r="V5533" s="37" t="s">
        <v>72</v>
      </c>
      <c r="X5533" s="2" t="s">
        <v>1121</v>
      </c>
      <c r="AA5533" s="20">
        <v>45.257943764099998</v>
      </c>
      <c r="AB5533" s="20">
        <v>-123.07493195630001</v>
      </c>
      <c r="AC5533" s="2" t="s">
        <v>45</v>
      </c>
      <c r="AE5533" s="2" t="s">
        <v>240</v>
      </c>
      <c r="AF5533" s="1" t="str">
        <f>CONCATENATE("ex ", AE5533)</f>
        <v>ex Ceanothus</v>
      </c>
      <c r="AG5533" s="2" t="s">
        <v>81</v>
      </c>
      <c r="AH5533" s="2" t="s">
        <v>1784</v>
      </c>
      <c r="AT5533" s="2" t="s">
        <v>81</v>
      </c>
    </row>
    <row r="5534" spans="2:46">
      <c r="B5534" s="87">
        <v>1536</v>
      </c>
      <c r="E5534" s="3">
        <v>2</v>
      </c>
      <c r="F5534" s="3" t="s">
        <v>42</v>
      </c>
      <c r="G5534" s="3">
        <v>2018</v>
      </c>
      <c r="L5534" s="4"/>
      <c r="N5534" s="3" t="s">
        <v>410</v>
      </c>
      <c r="P5534" s="3">
        <v>50</v>
      </c>
      <c r="Q5534" s="24">
        <v>50</v>
      </c>
      <c r="R5534" s="3">
        <v>16</v>
      </c>
      <c r="S5534" s="2" t="s">
        <v>3</v>
      </c>
      <c r="T5534" s="2" t="s">
        <v>44</v>
      </c>
      <c r="U5534" s="2" t="s">
        <v>72</v>
      </c>
      <c r="V5534" s="37" t="s">
        <v>72</v>
      </c>
      <c r="X5534" s="2" t="s">
        <v>1121</v>
      </c>
      <c r="AA5534" s="20">
        <v>45.257943764099998</v>
      </c>
      <c r="AB5534" s="20">
        <v>-123.07493195630001</v>
      </c>
      <c r="AC5534" s="2" t="s">
        <v>45</v>
      </c>
      <c r="AE5534" s="2" t="s">
        <v>240</v>
      </c>
      <c r="AF5534" s="1" t="str">
        <f>CONCATENATE("ex ", AE5534)</f>
        <v>ex Ceanothus</v>
      </c>
      <c r="AG5534" s="2" t="s">
        <v>81</v>
      </c>
      <c r="AH5534" s="2" t="s">
        <v>1784</v>
      </c>
      <c r="AT5534" s="2" t="s">
        <v>81</v>
      </c>
    </row>
    <row r="5535" spans="2:46">
      <c r="B5535" s="87">
        <v>1537</v>
      </c>
      <c r="E5535" s="3">
        <v>2</v>
      </c>
      <c r="F5535" s="3" t="s">
        <v>42</v>
      </c>
      <c r="G5535" s="3">
        <v>2018</v>
      </c>
      <c r="L5535" s="4"/>
      <c r="N5535" s="3" t="s">
        <v>410</v>
      </c>
      <c r="P5535" s="3">
        <v>50</v>
      </c>
      <c r="Q5535" s="24">
        <v>50</v>
      </c>
      <c r="R5535" s="3">
        <v>17</v>
      </c>
      <c r="S5535" s="2" t="s">
        <v>3</v>
      </c>
      <c r="T5535" s="2" t="s">
        <v>44</v>
      </c>
      <c r="U5535" s="2" t="s">
        <v>72</v>
      </c>
      <c r="V5535" s="37" t="s">
        <v>72</v>
      </c>
      <c r="X5535" s="2" t="s">
        <v>1121</v>
      </c>
      <c r="AA5535" s="20">
        <v>45.257943764099998</v>
      </c>
      <c r="AB5535" s="20">
        <v>-123.07493195630001</v>
      </c>
      <c r="AC5535" s="2" t="s">
        <v>45</v>
      </c>
      <c r="AE5535" s="2" t="s">
        <v>240</v>
      </c>
      <c r="AF5535" s="1" t="str">
        <f>CONCATENATE("ex ", AE5535)</f>
        <v>ex Ceanothus</v>
      </c>
      <c r="AG5535" s="2" t="s">
        <v>81</v>
      </c>
      <c r="AH5535" s="2" t="s">
        <v>1784</v>
      </c>
      <c r="AT5535" s="2" t="s">
        <v>81</v>
      </c>
    </row>
    <row r="5536" spans="2:46">
      <c r="B5536" s="87">
        <v>1538</v>
      </c>
      <c r="E5536" s="3">
        <v>2</v>
      </c>
      <c r="F5536" s="3" t="s">
        <v>42</v>
      </c>
      <c r="G5536" s="3">
        <v>2018</v>
      </c>
      <c r="L5536" s="4"/>
      <c r="N5536" s="3" t="s">
        <v>410</v>
      </c>
      <c r="P5536" s="3">
        <v>50</v>
      </c>
      <c r="Q5536" s="24">
        <v>50</v>
      </c>
      <c r="R5536" s="3">
        <v>18</v>
      </c>
      <c r="S5536" s="2" t="s">
        <v>3</v>
      </c>
      <c r="T5536" s="2" t="s">
        <v>44</v>
      </c>
      <c r="U5536" s="2" t="s">
        <v>72</v>
      </c>
      <c r="V5536" s="37" t="s">
        <v>72</v>
      </c>
      <c r="X5536" s="2" t="s">
        <v>1121</v>
      </c>
      <c r="AA5536" s="20">
        <v>45.257943764099998</v>
      </c>
      <c r="AB5536" s="20">
        <v>-123.07493195630001</v>
      </c>
      <c r="AC5536" s="2" t="s">
        <v>45</v>
      </c>
      <c r="AE5536" s="2" t="s">
        <v>240</v>
      </c>
      <c r="AF5536" s="1" t="str">
        <f>CONCATENATE("ex ", AE5536)</f>
        <v>ex Ceanothus</v>
      </c>
      <c r="AG5536" s="2" t="s">
        <v>81</v>
      </c>
      <c r="AH5536" s="2" t="s">
        <v>1784</v>
      </c>
      <c r="AT5536" s="2" t="s">
        <v>81</v>
      </c>
    </row>
    <row r="5537" spans="2:46">
      <c r="B5537" s="87">
        <v>1539</v>
      </c>
      <c r="E5537" s="3">
        <v>2</v>
      </c>
      <c r="F5537" s="3" t="s">
        <v>42</v>
      </c>
      <c r="G5537" s="3">
        <v>2018</v>
      </c>
      <c r="L5537" s="4"/>
      <c r="N5537" s="3" t="s">
        <v>410</v>
      </c>
      <c r="P5537" s="3">
        <v>50</v>
      </c>
      <c r="Q5537" s="24">
        <v>50</v>
      </c>
      <c r="R5537" s="3">
        <v>19</v>
      </c>
      <c r="S5537" s="2" t="s">
        <v>3</v>
      </c>
      <c r="T5537" s="2" t="s">
        <v>44</v>
      </c>
      <c r="U5537" s="2" t="s">
        <v>72</v>
      </c>
      <c r="V5537" s="37" t="s">
        <v>72</v>
      </c>
      <c r="X5537" s="2" t="s">
        <v>1121</v>
      </c>
      <c r="AA5537" s="20">
        <v>45.257943764099998</v>
      </c>
      <c r="AB5537" s="20">
        <v>-123.07493195630001</v>
      </c>
      <c r="AC5537" s="2" t="s">
        <v>45</v>
      </c>
      <c r="AE5537" s="2" t="s">
        <v>240</v>
      </c>
      <c r="AF5537" s="1" t="str">
        <f>CONCATENATE("ex ", AE5537)</f>
        <v>ex Ceanothus</v>
      </c>
      <c r="AG5537" s="2" t="s">
        <v>81</v>
      </c>
      <c r="AH5537" s="2" t="s">
        <v>1784</v>
      </c>
      <c r="AT5537" s="2" t="s">
        <v>81</v>
      </c>
    </row>
    <row r="5538" spans="2:46">
      <c r="B5538" s="87">
        <v>1540</v>
      </c>
      <c r="E5538" s="3">
        <v>2</v>
      </c>
      <c r="F5538" s="3" t="s">
        <v>42</v>
      </c>
      <c r="G5538" s="3">
        <v>2018</v>
      </c>
      <c r="L5538" s="4"/>
      <c r="N5538" s="3" t="s">
        <v>410</v>
      </c>
      <c r="P5538" s="3">
        <v>50</v>
      </c>
      <c r="Q5538" s="24">
        <v>50</v>
      </c>
      <c r="R5538" s="3">
        <v>20</v>
      </c>
      <c r="S5538" s="2" t="s">
        <v>3</v>
      </c>
      <c r="T5538" s="2" t="s">
        <v>44</v>
      </c>
      <c r="U5538" s="2" t="s">
        <v>72</v>
      </c>
      <c r="V5538" s="37" t="s">
        <v>72</v>
      </c>
      <c r="X5538" s="2" t="s">
        <v>1121</v>
      </c>
      <c r="AA5538" s="20">
        <v>45.257943764099998</v>
      </c>
      <c r="AB5538" s="20">
        <v>-123.07493195630001</v>
      </c>
      <c r="AC5538" s="2" t="s">
        <v>45</v>
      </c>
      <c r="AE5538" s="2" t="s">
        <v>240</v>
      </c>
      <c r="AF5538" s="1" t="str">
        <f>CONCATENATE("ex ", AE5538)</f>
        <v>ex Ceanothus</v>
      </c>
      <c r="AG5538" s="2" t="s">
        <v>81</v>
      </c>
      <c r="AH5538" s="2" t="s">
        <v>1784</v>
      </c>
      <c r="AT5538" s="2" t="s">
        <v>81</v>
      </c>
    </row>
    <row r="5539" spans="2:46">
      <c r="B5539" s="87">
        <v>1541</v>
      </c>
      <c r="E5539" s="3">
        <v>2</v>
      </c>
      <c r="F5539" s="3" t="s">
        <v>42</v>
      </c>
      <c r="G5539" s="3">
        <v>2018</v>
      </c>
      <c r="L5539" s="4"/>
      <c r="N5539" s="3" t="s">
        <v>410</v>
      </c>
      <c r="P5539" s="3">
        <v>50</v>
      </c>
      <c r="Q5539" s="24">
        <v>50</v>
      </c>
      <c r="R5539" s="3">
        <v>21</v>
      </c>
      <c r="S5539" s="2" t="s">
        <v>3</v>
      </c>
      <c r="T5539" s="2" t="s">
        <v>44</v>
      </c>
      <c r="U5539" s="2" t="s">
        <v>72</v>
      </c>
      <c r="V5539" s="37" t="s">
        <v>72</v>
      </c>
      <c r="X5539" s="2" t="s">
        <v>1121</v>
      </c>
      <c r="AA5539" s="20">
        <v>45.257943764099998</v>
      </c>
      <c r="AB5539" s="20">
        <v>-123.07493195630001</v>
      </c>
      <c r="AC5539" s="2" t="s">
        <v>45</v>
      </c>
      <c r="AE5539" s="2" t="s">
        <v>240</v>
      </c>
      <c r="AF5539" s="1" t="str">
        <f>CONCATENATE("ex ", AE5539)</f>
        <v>ex Ceanothus</v>
      </c>
      <c r="AG5539" s="2" t="s">
        <v>81</v>
      </c>
      <c r="AH5539" s="2" t="s">
        <v>1784</v>
      </c>
      <c r="AT5539" s="2" t="s">
        <v>81</v>
      </c>
    </row>
    <row r="5540" spans="2:46">
      <c r="B5540" s="87">
        <v>1542</v>
      </c>
      <c r="E5540" s="3">
        <v>2</v>
      </c>
      <c r="F5540" s="3" t="s">
        <v>42</v>
      </c>
      <c r="G5540" s="3">
        <v>2018</v>
      </c>
      <c r="L5540" s="4"/>
      <c r="N5540" s="3" t="s">
        <v>410</v>
      </c>
      <c r="P5540" s="3">
        <v>50</v>
      </c>
      <c r="Q5540" s="24">
        <v>50</v>
      </c>
      <c r="R5540" s="3">
        <v>22</v>
      </c>
      <c r="S5540" s="2" t="s">
        <v>3</v>
      </c>
      <c r="T5540" s="2" t="s">
        <v>44</v>
      </c>
      <c r="U5540" s="2" t="s">
        <v>72</v>
      </c>
      <c r="V5540" s="37" t="s">
        <v>72</v>
      </c>
      <c r="X5540" s="2" t="s">
        <v>1121</v>
      </c>
      <c r="AA5540" s="20">
        <v>45.257943764099998</v>
      </c>
      <c r="AB5540" s="20">
        <v>-123.07493195630001</v>
      </c>
      <c r="AC5540" s="2" t="s">
        <v>45</v>
      </c>
      <c r="AE5540" s="2" t="s">
        <v>240</v>
      </c>
      <c r="AF5540" s="1" t="str">
        <f>CONCATENATE("ex ", AE5540)</f>
        <v>ex Ceanothus</v>
      </c>
      <c r="AG5540" s="2" t="s">
        <v>81</v>
      </c>
      <c r="AH5540" s="2" t="s">
        <v>1784</v>
      </c>
      <c r="AT5540" s="2" t="s">
        <v>81</v>
      </c>
    </row>
    <row r="5541" spans="2:46">
      <c r="B5541" s="87">
        <v>1543</v>
      </c>
      <c r="E5541" s="3">
        <v>2</v>
      </c>
      <c r="F5541" s="3" t="s">
        <v>42</v>
      </c>
      <c r="G5541" s="3">
        <v>2018</v>
      </c>
      <c r="L5541" s="4"/>
      <c r="N5541" s="3" t="s">
        <v>410</v>
      </c>
      <c r="P5541" s="3">
        <v>50</v>
      </c>
      <c r="Q5541" s="24">
        <v>50</v>
      </c>
      <c r="R5541" s="3">
        <v>23</v>
      </c>
      <c r="S5541" s="2" t="s">
        <v>3</v>
      </c>
      <c r="T5541" s="2" t="s">
        <v>44</v>
      </c>
      <c r="U5541" s="2" t="s">
        <v>72</v>
      </c>
      <c r="V5541" s="37" t="s">
        <v>72</v>
      </c>
      <c r="X5541" s="2" t="s">
        <v>1121</v>
      </c>
      <c r="AA5541" s="20">
        <v>45.257943764099998</v>
      </c>
      <c r="AB5541" s="20">
        <v>-123.07493195630001</v>
      </c>
      <c r="AC5541" s="2" t="s">
        <v>45</v>
      </c>
      <c r="AE5541" s="2" t="s">
        <v>240</v>
      </c>
      <c r="AF5541" s="1" t="str">
        <f>CONCATENATE("ex ", AE5541)</f>
        <v>ex Ceanothus</v>
      </c>
      <c r="AG5541" s="2" t="s">
        <v>81</v>
      </c>
      <c r="AH5541" s="2" t="s">
        <v>1784</v>
      </c>
      <c r="AT5541" s="2" t="s">
        <v>81</v>
      </c>
    </row>
    <row r="5542" spans="2:46">
      <c r="B5542" s="87">
        <v>1544</v>
      </c>
      <c r="E5542" s="3">
        <v>2</v>
      </c>
      <c r="F5542" s="3" t="s">
        <v>42</v>
      </c>
      <c r="G5542" s="3">
        <v>2018</v>
      </c>
      <c r="L5542" s="4"/>
      <c r="N5542" s="3" t="s">
        <v>410</v>
      </c>
      <c r="P5542" s="3">
        <v>50</v>
      </c>
      <c r="Q5542" s="24">
        <v>50</v>
      </c>
      <c r="R5542" s="3">
        <v>24</v>
      </c>
      <c r="S5542" s="2" t="s">
        <v>3</v>
      </c>
      <c r="T5542" s="2" t="s">
        <v>44</v>
      </c>
      <c r="U5542" s="2" t="s">
        <v>72</v>
      </c>
      <c r="V5542" s="37" t="s">
        <v>72</v>
      </c>
      <c r="X5542" s="2" t="s">
        <v>1121</v>
      </c>
      <c r="AA5542" s="20">
        <v>45.257943764099998</v>
      </c>
      <c r="AB5542" s="20">
        <v>-123.07493195630001</v>
      </c>
      <c r="AC5542" s="2" t="s">
        <v>45</v>
      </c>
      <c r="AE5542" s="2" t="s">
        <v>240</v>
      </c>
      <c r="AF5542" s="1" t="str">
        <f>CONCATENATE("ex ", AE5542)</f>
        <v>ex Ceanothus</v>
      </c>
      <c r="AG5542" s="2" t="s">
        <v>81</v>
      </c>
      <c r="AH5542" s="2" t="s">
        <v>1784</v>
      </c>
      <c r="AT5542" s="2" t="s">
        <v>81</v>
      </c>
    </row>
    <row r="5543" spans="2:46">
      <c r="B5543" s="87">
        <v>1545</v>
      </c>
      <c r="E5543" s="3">
        <v>2</v>
      </c>
      <c r="F5543" s="3" t="s">
        <v>42</v>
      </c>
      <c r="G5543" s="3">
        <v>2018</v>
      </c>
      <c r="L5543" s="4"/>
      <c r="N5543" s="3" t="s">
        <v>410</v>
      </c>
      <c r="P5543" s="3">
        <v>50</v>
      </c>
      <c r="Q5543" s="24">
        <v>50</v>
      </c>
      <c r="R5543" s="3">
        <v>25</v>
      </c>
      <c r="S5543" s="2" t="s">
        <v>3</v>
      </c>
      <c r="T5543" s="2" t="s">
        <v>44</v>
      </c>
      <c r="U5543" s="2" t="s">
        <v>72</v>
      </c>
      <c r="V5543" s="37" t="s">
        <v>72</v>
      </c>
      <c r="X5543" s="2" t="s">
        <v>1121</v>
      </c>
      <c r="AA5543" s="20">
        <v>45.257943764099998</v>
      </c>
      <c r="AB5543" s="20">
        <v>-123.07493195630001</v>
      </c>
      <c r="AC5543" s="2" t="s">
        <v>45</v>
      </c>
      <c r="AE5543" s="2" t="s">
        <v>240</v>
      </c>
      <c r="AF5543" s="1" t="str">
        <f>CONCATENATE("ex ", AE5543)</f>
        <v>ex Ceanothus</v>
      </c>
      <c r="AG5543" s="2" t="s">
        <v>81</v>
      </c>
      <c r="AH5543" s="2" t="s">
        <v>1784</v>
      </c>
      <c r="AT5543" s="2" t="s">
        <v>81</v>
      </c>
    </row>
    <row r="5544" spans="2:46">
      <c r="B5544" s="87">
        <v>1546</v>
      </c>
      <c r="E5544" s="3">
        <v>2</v>
      </c>
      <c r="F5544" s="3" t="s">
        <v>42</v>
      </c>
      <c r="G5544" s="3">
        <v>2018</v>
      </c>
      <c r="L5544" s="4"/>
      <c r="N5544" s="3" t="s">
        <v>410</v>
      </c>
      <c r="P5544" s="3">
        <v>50</v>
      </c>
      <c r="Q5544" s="24">
        <v>50</v>
      </c>
      <c r="R5544" s="3">
        <v>26</v>
      </c>
      <c r="S5544" s="2" t="s">
        <v>3</v>
      </c>
      <c r="T5544" s="2" t="s">
        <v>44</v>
      </c>
      <c r="U5544" s="2" t="s">
        <v>72</v>
      </c>
      <c r="V5544" s="37" t="s">
        <v>72</v>
      </c>
      <c r="X5544" s="2" t="s">
        <v>1121</v>
      </c>
      <c r="AA5544" s="20">
        <v>45.257943764099998</v>
      </c>
      <c r="AB5544" s="20">
        <v>-123.07493195630001</v>
      </c>
      <c r="AC5544" s="2" t="s">
        <v>45</v>
      </c>
      <c r="AE5544" s="2" t="s">
        <v>240</v>
      </c>
      <c r="AF5544" s="1" t="str">
        <f>CONCATENATE("ex ", AE5544)</f>
        <v>ex Ceanothus</v>
      </c>
      <c r="AG5544" s="2" t="s">
        <v>81</v>
      </c>
      <c r="AH5544" s="2" t="s">
        <v>1784</v>
      </c>
      <c r="AT5544" s="2" t="s">
        <v>81</v>
      </c>
    </row>
    <row r="5545" spans="2:46">
      <c r="B5545" s="87">
        <v>1547</v>
      </c>
      <c r="E5545" s="3">
        <v>2</v>
      </c>
      <c r="F5545" s="3" t="s">
        <v>42</v>
      </c>
      <c r="G5545" s="3">
        <v>2018</v>
      </c>
      <c r="L5545" s="4"/>
      <c r="N5545" s="3" t="s">
        <v>410</v>
      </c>
      <c r="P5545" s="3">
        <v>50</v>
      </c>
      <c r="Q5545" s="24">
        <v>50</v>
      </c>
      <c r="R5545" s="3">
        <v>27</v>
      </c>
      <c r="S5545" s="2" t="s">
        <v>3</v>
      </c>
      <c r="T5545" s="2" t="s">
        <v>44</v>
      </c>
      <c r="U5545" s="2" t="s">
        <v>72</v>
      </c>
      <c r="V5545" s="37" t="s">
        <v>72</v>
      </c>
      <c r="X5545" s="2" t="s">
        <v>1121</v>
      </c>
      <c r="AA5545" s="20">
        <v>45.257943764099998</v>
      </c>
      <c r="AB5545" s="20">
        <v>-123.07493195630001</v>
      </c>
      <c r="AC5545" s="2" t="s">
        <v>45</v>
      </c>
      <c r="AE5545" s="2" t="s">
        <v>240</v>
      </c>
      <c r="AF5545" s="1" t="str">
        <f>CONCATENATE("ex ", AE5545)</f>
        <v>ex Ceanothus</v>
      </c>
      <c r="AG5545" s="2" t="s">
        <v>81</v>
      </c>
      <c r="AH5545" s="2" t="s">
        <v>1784</v>
      </c>
      <c r="AT5545" s="2" t="s">
        <v>81</v>
      </c>
    </row>
    <row r="5546" spans="2:46">
      <c r="B5546" s="87">
        <v>1548</v>
      </c>
      <c r="E5546" s="3">
        <v>2</v>
      </c>
      <c r="F5546" s="3" t="s">
        <v>42</v>
      </c>
      <c r="G5546" s="3">
        <v>2018</v>
      </c>
      <c r="L5546" s="4"/>
      <c r="N5546" s="3" t="s">
        <v>410</v>
      </c>
      <c r="P5546" s="3">
        <v>50</v>
      </c>
      <c r="Q5546" s="24">
        <v>50</v>
      </c>
      <c r="R5546" s="3">
        <v>28</v>
      </c>
      <c r="S5546" s="2" t="s">
        <v>3</v>
      </c>
      <c r="T5546" s="2" t="s">
        <v>44</v>
      </c>
      <c r="U5546" s="2" t="s">
        <v>72</v>
      </c>
      <c r="V5546" s="37" t="s">
        <v>72</v>
      </c>
      <c r="X5546" s="2" t="s">
        <v>1121</v>
      </c>
      <c r="AA5546" s="20">
        <v>45.257943764099998</v>
      </c>
      <c r="AB5546" s="20">
        <v>-123.07493195630001</v>
      </c>
      <c r="AC5546" s="2" t="s">
        <v>45</v>
      </c>
      <c r="AE5546" s="2" t="s">
        <v>240</v>
      </c>
      <c r="AF5546" s="1" t="str">
        <f>CONCATENATE("ex ", AE5546)</f>
        <v>ex Ceanothus</v>
      </c>
      <c r="AG5546" s="2" t="s">
        <v>81</v>
      </c>
      <c r="AH5546" s="2" t="s">
        <v>1784</v>
      </c>
      <c r="AT5546" s="2" t="s">
        <v>81</v>
      </c>
    </row>
    <row r="5547" spans="2:46">
      <c r="B5547" s="87">
        <v>1549</v>
      </c>
      <c r="E5547" s="3">
        <v>2</v>
      </c>
      <c r="F5547" s="3" t="s">
        <v>42</v>
      </c>
      <c r="G5547" s="3">
        <v>2018</v>
      </c>
      <c r="L5547" s="4"/>
      <c r="N5547" s="3" t="s">
        <v>410</v>
      </c>
      <c r="P5547" s="3">
        <v>50</v>
      </c>
      <c r="Q5547" s="24">
        <v>50</v>
      </c>
      <c r="R5547" s="3">
        <v>29</v>
      </c>
      <c r="S5547" s="2" t="s">
        <v>3</v>
      </c>
      <c r="T5547" s="2" t="s">
        <v>44</v>
      </c>
      <c r="U5547" s="2" t="s">
        <v>72</v>
      </c>
      <c r="V5547" s="37" t="s">
        <v>72</v>
      </c>
      <c r="X5547" s="2" t="s">
        <v>1121</v>
      </c>
      <c r="AA5547" s="20">
        <v>45.257943764099998</v>
      </c>
      <c r="AB5547" s="20">
        <v>-123.07493195630001</v>
      </c>
      <c r="AC5547" s="2" t="s">
        <v>45</v>
      </c>
      <c r="AE5547" s="2" t="s">
        <v>240</v>
      </c>
      <c r="AF5547" s="1" t="str">
        <f>CONCATENATE("ex ", AE5547)</f>
        <v>ex Ceanothus</v>
      </c>
      <c r="AG5547" s="2" t="s">
        <v>81</v>
      </c>
      <c r="AH5547" s="2" t="s">
        <v>1784</v>
      </c>
      <c r="AT5547" s="2" t="s">
        <v>81</v>
      </c>
    </row>
    <row r="5548" spans="2:46">
      <c r="B5548" s="87">
        <v>1550</v>
      </c>
      <c r="E5548" s="3">
        <v>2</v>
      </c>
      <c r="F5548" s="3" t="s">
        <v>42</v>
      </c>
      <c r="G5548" s="3">
        <v>2018</v>
      </c>
      <c r="L5548" s="4"/>
      <c r="N5548" s="3" t="s">
        <v>410</v>
      </c>
      <c r="P5548" s="3">
        <v>50</v>
      </c>
      <c r="Q5548" s="24">
        <v>50</v>
      </c>
      <c r="R5548" s="3">
        <v>30</v>
      </c>
      <c r="S5548" s="2" t="s">
        <v>3</v>
      </c>
      <c r="T5548" s="2" t="s">
        <v>44</v>
      </c>
      <c r="U5548" s="2" t="s">
        <v>72</v>
      </c>
      <c r="V5548" s="37" t="s">
        <v>72</v>
      </c>
      <c r="X5548" s="2" t="s">
        <v>1121</v>
      </c>
      <c r="AA5548" s="20">
        <v>45.257943764099998</v>
      </c>
      <c r="AB5548" s="20">
        <v>-123.07493195630001</v>
      </c>
      <c r="AC5548" s="2" t="s">
        <v>45</v>
      </c>
      <c r="AE5548" s="2" t="s">
        <v>240</v>
      </c>
      <c r="AF5548" s="1" t="str">
        <f>CONCATENATE("ex ", AE5548)</f>
        <v>ex Ceanothus</v>
      </c>
      <c r="AG5548" s="2" t="s">
        <v>81</v>
      </c>
      <c r="AH5548" s="2" t="s">
        <v>1784</v>
      </c>
      <c r="AT5548" s="2" t="s">
        <v>81</v>
      </c>
    </row>
    <row r="5549" spans="2:46">
      <c r="B5549" s="87">
        <v>1551</v>
      </c>
      <c r="E5549" s="3">
        <v>2</v>
      </c>
      <c r="F5549" s="3" t="s">
        <v>42</v>
      </c>
      <c r="G5549" s="3">
        <v>2018</v>
      </c>
      <c r="L5549" s="4"/>
      <c r="N5549" s="3" t="s">
        <v>410</v>
      </c>
      <c r="P5549" s="3">
        <v>50</v>
      </c>
      <c r="Q5549" s="24">
        <v>50</v>
      </c>
      <c r="R5549" s="3">
        <v>31</v>
      </c>
      <c r="S5549" s="2" t="s">
        <v>3</v>
      </c>
      <c r="T5549" s="2" t="s">
        <v>44</v>
      </c>
      <c r="U5549" s="2" t="s">
        <v>72</v>
      </c>
      <c r="V5549" s="37" t="s">
        <v>72</v>
      </c>
      <c r="X5549" s="2" t="s">
        <v>1121</v>
      </c>
      <c r="AA5549" s="20">
        <v>45.257943764099998</v>
      </c>
      <c r="AB5549" s="20">
        <v>-123.07493195630001</v>
      </c>
      <c r="AC5549" s="2" t="s">
        <v>45</v>
      </c>
      <c r="AE5549" s="2" t="s">
        <v>240</v>
      </c>
      <c r="AF5549" s="1" t="str">
        <f>CONCATENATE("ex ", AE5549)</f>
        <v>ex Ceanothus</v>
      </c>
      <c r="AG5549" s="2" t="s">
        <v>81</v>
      </c>
      <c r="AH5549" s="2" t="s">
        <v>1784</v>
      </c>
      <c r="AT5549" s="2" t="s">
        <v>81</v>
      </c>
    </row>
    <row r="5550" spans="2:46">
      <c r="B5550" s="87">
        <v>1552</v>
      </c>
      <c r="E5550" s="3">
        <v>2</v>
      </c>
      <c r="F5550" s="3" t="s">
        <v>42</v>
      </c>
      <c r="G5550" s="3">
        <v>2018</v>
      </c>
      <c r="L5550" s="4"/>
      <c r="N5550" s="3" t="s">
        <v>410</v>
      </c>
      <c r="P5550" s="3">
        <v>50</v>
      </c>
      <c r="Q5550" s="24">
        <v>50</v>
      </c>
      <c r="R5550" s="3">
        <v>32</v>
      </c>
      <c r="S5550" s="2" t="s">
        <v>3</v>
      </c>
      <c r="T5550" s="2" t="s">
        <v>44</v>
      </c>
      <c r="U5550" s="2" t="s">
        <v>72</v>
      </c>
      <c r="V5550" s="37" t="s">
        <v>72</v>
      </c>
      <c r="X5550" s="2" t="s">
        <v>1121</v>
      </c>
      <c r="AA5550" s="20">
        <v>45.257943764099998</v>
      </c>
      <c r="AB5550" s="20">
        <v>-123.07493195630001</v>
      </c>
      <c r="AC5550" s="2" t="s">
        <v>45</v>
      </c>
      <c r="AE5550" s="2" t="s">
        <v>240</v>
      </c>
      <c r="AF5550" s="1" t="str">
        <f>CONCATENATE("ex ", AE5550)</f>
        <v>ex Ceanothus</v>
      </c>
      <c r="AG5550" s="2" t="s">
        <v>81</v>
      </c>
      <c r="AH5550" s="2" t="s">
        <v>1784</v>
      </c>
      <c r="AT5550" s="2" t="s">
        <v>81</v>
      </c>
    </row>
    <row r="5551" spans="2:46">
      <c r="B5551" s="87">
        <v>1553</v>
      </c>
      <c r="E5551" s="3">
        <v>2</v>
      </c>
      <c r="F5551" s="3" t="s">
        <v>42</v>
      </c>
      <c r="G5551" s="3">
        <v>2018</v>
      </c>
      <c r="L5551" s="4"/>
      <c r="N5551" s="3" t="s">
        <v>410</v>
      </c>
      <c r="P5551" s="3">
        <v>50</v>
      </c>
      <c r="Q5551" s="24">
        <v>50</v>
      </c>
      <c r="R5551" s="3">
        <v>33</v>
      </c>
      <c r="S5551" s="2" t="s">
        <v>3</v>
      </c>
      <c r="T5551" s="2" t="s">
        <v>44</v>
      </c>
      <c r="U5551" s="2" t="s">
        <v>72</v>
      </c>
      <c r="V5551" s="37" t="s">
        <v>72</v>
      </c>
      <c r="X5551" s="2" t="s">
        <v>1121</v>
      </c>
      <c r="AA5551" s="20">
        <v>45.257943764099998</v>
      </c>
      <c r="AB5551" s="20">
        <v>-123.07493195630001</v>
      </c>
      <c r="AC5551" s="2" t="s">
        <v>45</v>
      </c>
      <c r="AE5551" s="2" t="s">
        <v>240</v>
      </c>
      <c r="AF5551" s="1" t="str">
        <f>CONCATENATE("ex ", AE5551)</f>
        <v>ex Ceanothus</v>
      </c>
      <c r="AG5551" s="2" t="s">
        <v>81</v>
      </c>
      <c r="AH5551" s="2" t="s">
        <v>1784</v>
      </c>
      <c r="AT5551" s="2" t="s">
        <v>81</v>
      </c>
    </row>
    <row r="5552" spans="2:46">
      <c r="B5552" s="87">
        <v>1554</v>
      </c>
      <c r="E5552" s="3">
        <v>2</v>
      </c>
      <c r="F5552" s="3" t="s">
        <v>42</v>
      </c>
      <c r="G5552" s="3">
        <v>2018</v>
      </c>
      <c r="L5552" s="4"/>
      <c r="N5552" s="3" t="s">
        <v>410</v>
      </c>
      <c r="P5552" s="3">
        <v>50</v>
      </c>
      <c r="Q5552" s="24">
        <v>50</v>
      </c>
      <c r="R5552" s="3">
        <v>34</v>
      </c>
      <c r="S5552" s="2" t="s">
        <v>3</v>
      </c>
      <c r="T5552" s="2" t="s">
        <v>44</v>
      </c>
      <c r="U5552" s="2" t="s">
        <v>72</v>
      </c>
      <c r="V5552" s="37" t="s">
        <v>72</v>
      </c>
      <c r="X5552" s="2" t="s">
        <v>1121</v>
      </c>
      <c r="AA5552" s="20">
        <v>45.257943764099998</v>
      </c>
      <c r="AB5552" s="20">
        <v>-123.07493195630001</v>
      </c>
      <c r="AC5552" s="2" t="s">
        <v>45</v>
      </c>
      <c r="AE5552" s="2" t="s">
        <v>240</v>
      </c>
      <c r="AF5552" s="1" t="str">
        <f>CONCATENATE("ex ", AE5552)</f>
        <v>ex Ceanothus</v>
      </c>
      <c r="AG5552" s="2" t="s">
        <v>81</v>
      </c>
      <c r="AH5552" s="2" t="s">
        <v>1784</v>
      </c>
      <c r="AT5552" s="2" t="s">
        <v>81</v>
      </c>
    </row>
    <row r="5553" spans="2:46">
      <c r="B5553" s="87">
        <v>1555</v>
      </c>
      <c r="E5553" s="3">
        <v>2</v>
      </c>
      <c r="F5553" s="3" t="s">
        <v>42</v>
      </c>
      <c r="G5553" s="3">
        <v>2018</v>
      </c>
      <c r="L5553" s="4"/>
      <c r="N5553" s="3" t="s">
        <v>410</v>
      </c>
      <c r="P5553" s="3">
        <v>50</v>
      </c>
      <c r="Q5553" s="24">
        <v>50</v>
      </c>
      <c r="R5553" s="3">
        <v>35</v>
      </c>
      <c r="S5553" s="2" t="s">
        <v>3</v>
      </c>
      <c r="T5553" s="2" t="s">
        <v>44</v>
      </c>
      <c r="U5553" s="2" t="s">
        <v>72</v>
      </c>
      <c r="V5553" s="37" t="s">
        <v>72</v>
      </c>
      <c r="X5553" s="2" t="s">
        <v>1121</v>
      </c>
      <c r="AA5553" s="20">
        <v>45.257943764099998</v>
      </c>
      <c r="AB5553" s="20">
        <v>-123.07493195630001</v>
      </c>
      <c r="AC5553" s="2" t="s">
        <v>45</v>
      </c>
      <c r="AE5553" s="2" t="s">
        <v>240</v>
      </c>
      <c r="AF5553" s="1" t="str">
        <f>CONCATENATE("ex ", AE5553)</f>
        <v>ex Ceanothus</v>
      </c>
      <c r="AG5553" s="2" t="s">
        <v>81</v>
      </c>
      <c r="AH5553" s="2" t="s">
        <v>1784</v>
      </c>
      <c r="AT5553" s="2" t="s">
        <v>81</v>
      </c>
    </row>
    <row r="5554" spans="2:46">
      <c r="B5554" s="87">
        <v>1556</v>
      </c>
      <c r="E5554" s="3">
        <v>2</v>
      </c>
      <c r="F5554" s="3" t="s">
        <v>42</v>
      </c>
      <c r="G5554" s="3">
        <v>2018</v>
      </c>
      <c r="L5554" s="4"/>
      <c r="N5554" s="3" t="s">
        <v>410</v>
      </c>
      <c r="P5554" s="3">
        <v>50</v>
      </c>
      <c r="Q5554" s="24">
        <v>50</v>
      </c>
      <c r="R5554" s="3">
        <v>36</v>
      </c>
      <c r="S5554" s="2" t="s">
        <v>3</v>
      </c>
      <c r="T5554" s="2" t="s">
        <v>44</v>
      </c>
      <c r="U5554" s="2" t="s">
        <v>72</v>
      </c>
      <c r="V5554" s="37" t="s">
        <v>72</v>
      </c>
      <c r="X5554" s="2" t="s">
        <v>1121</v>
      </c>
      <c r="AA5554" s="20">
        <v>45.257943764099998</v>
      </c>
      <c r="AB5554" s="20">
        <v>-123.07493195630001</v>
      </c>
      <c r="AC5554" s="2" t="s">
        <v>45</v>
      </c>
      <c r="AE5554" s="2" t="s">
        <v>240</v>
      </c>
      <c r="AF5554" s="1" t="str">
        <f>CONCATENATE("ex ", AE5554)</f>
        <v>ex Ceanothus</v>
      </c>
      <c r="AG5554" s="2" t="s">
        <v>81</v>
      </c>
      <c r="AH5554" s="2" t="s">
        <v>1784</v>
      </c>
      <c r="AT5554" s="2" t="s">
        <v>81</v>
      </c>
    </row>
    <row r="5555" spans="2:46">
      <c r="B5555" s="87">
        <v>1557</v>
      </c>
      <c r="E5555" s="3">
        <v>2</v>
      </c>
      <c r="F5555" s="3" t="s">
        <v>42</v>
      </c>
      <c r="G5555" s="3">
        <v>2018</v>
      </c>
      <c r="L5555" s="4"/>
      <c r="N5555" s="3" t="s">
        <v>410</v>
      </c>
      <c r="P5555" s="3">
        <v>50</v>
      </c>
      <c r="Q5555" s="24">
        <v>50</v>
      </c>
      <c r="R5555" s="3">
        <v>37</v>
      </c>
      <c r="S5555" s="2" t="s">
        <v>3</v>
      </c>
      <c r="T5555" s="2" t="s">
        <v>44</v>
      </c>
      <c r="U5555" s="2" t="s">
        <v>72</v>
      </c>
      <c r="V5555" s="37" t="s">
        <v>72</v>
      </c>
      <c r="X5555" s="2" t="s">
        <v>1121</v>
      </c>
      <c r="AA5555" s="20">
        <v>45.257943764099998</v>
      </c>
      <c r="AB5555" s="20">
        <v>-123.07493195630001</v>
      </c>
      <c r="AC5555" s="2" t="s">
        <v>45</v>
      </c>
      <c r="AE5555" s="2" t="s">
        <v>240</v>
      </c>
      <c r="AF5555" s="1" t="str">
        <f>CONCATENATE("ex ", AE5555)</f>
        <v>ex Ceanothus</v>
      </c>
      <c r="AG5555" s="2" t="s">
        <v>81</v>
      </c>
      <c r="AH5555" s="2" t="s">
        <v>1784</v>
      </c>
      <c r="AT5555" s="2" t="s">
        <v>81</v>
      </c>
    </row>
    <row r="5556" spans="2:46">
      <c r="B5556" s="87">
        <v>1558</v>
      </c>
      <c r="E5556" s="3">
        <v>2</v>
      </c>
      <c r="F5556" s="3" t="s">
        <v>42</v>
      </c>
      <c r="G5556" s="3">
        <v>2018</v>
      </c>
      <c r="L5556" s="4"/>
      <c r="N5556" s="3" t="s">
        <v>410</v>
      </c>
      <c r="P5556" s="3">
        <v>50</v>
      </c>
      <c r="Q5556" s="24">
        <v>50</v>
      </c>
      <c r="R5556" s="3">
        <v>38</v>
      </c>
      <c r="S5556" s="2" t="s">
        <v>3</v>
      </c>
      <c r="T5556" s="2" t="s">
        <v>44</v>
      </c>
      <c r="U5556" s="2" t="s">
        <v>72</v>
      </c>
      <c r="V5556" s="37" t="s">
        <v>72</v>
      </c>
      <c r="X5556" s="2" t="s">
        <v>1121</v>
      </c>
      <c r="AA5556" s="20">
        <v>45.257943764099998</v>
      </c>
      <c r="AB5556" s="20">
        <v>-123.07493195630001</v>
      </c>
      <c r="AC5556" s="2" t="s">
        <v>45</v>
      </c>
      <c r="AE5556" s="2" t="s">
        <v>240</v>
      </c>
      <c r="AF5556" s="1" t="str">
        <f>CONCATENATE("ex ", AE5556)</f>
        <v>ex Ceanothus</v>
      </c>
      <c r="AG5556" s="2" t="s">
        <v>81</v>
      </c>
      <c r="AH5556" s="2" t="s">
        <v>1784</v>
      </c>
      <c r="AT5556" s="2" t="s">
        <v>81</v>
      </c>
    </row>
    <row r="5557" spans="2:46">
      <c r="B5557" s="87">
        <v>1559</v>
      </c>
      <c r="E5557" s="3">
        <v>2</v>
      </c>
      <c r="F5557" s="3" t="s">
        <v>42</v>
      </c>
      <c r="G5557" s="3">
        <v>2018</v>
      </c>
      <c r="L5557" s="4"/>
      <c r="N5557" s="3" t="s">
        <v>410</v>
      </c>
      <c r="P5557" s="3">
        <v>50</v>
      </c>
      <c r="Q5557" s="24">
        <v>50</v>
      </c>
      <c r="R5557" s="3">
        <v>39</v>
      </c>
      <c r="S5557" s="2" t="s">
        <v>3</v>
      </c>
      <c r="T5557" s="2" t="s">
        <v>44</v>
      </c>
      <c r="U5557" s="2" t="s">
        <v>72</v>
      </c>
      <c r="V5557" s="37" t="s">
        <v>72</v>
      </c>
      <c r="X5557" s="2" t="s">
        <v>1121</v>
      </c>
      <c r="AA5557" s="20">
        <v>45.257943764099998</v>
      </c>
      <c r="AB5557" s="20">
        <v>-123.07493195630001</v>
      </c>
      <c r="AC5557" s="2" t="s">
        <v>45</v>
      </c>
      <c r="AE5557" s="2" t="s">
        <v>240</v>
      </c>
      <c r="AF5557" s="1" t="str">
        <f>CONCATENATE("ex ", AE5557)</f>
        <v>ex Ceanothus</v>
      </c>
      <c r="AG5557" s="2" t="s">
        <v>81</v>
      </c>
      <c r="AH5557" s="2" t="s">
        <v>1784</v>
      </c>
      <c r="AT5557" s="2" t="s">
        <v>81</v>
      </c>
    </row>
    <row r="5558" spans="2:46">
      <c r="B5558" s="87">
        <v>1560</v>
      </c>
      <c r="E5558" s="3">
        <v>2</v>
      </c>
      <c r="F5558" s="3" t="s">
        <v>42</v>
      </c>
      <c r="G5558" s="3">
        <v>2018</v>
      </c>
      <c r="L5558" s="4"/>
      <c r="N5558" s="3" t="s">
        <v>410</v>
      </c>
      <c r="P5558" s="3">
        <v>50</v>
      </c>
      <c r="Q5558" s="24">
        <v>50</v>
      </c>
      <c r="R5558" s="3">
        <v>40</v>
      </c>
      <c r="S5558" s="2" t="s">
        <v>3</v>
      </c>
      <c r="T5558" s="2" t="s">
        <v>44</v>
      </c>
      <c r="U5558" s="2" t="s">
        <v>72</v>
      </c>
      <c r="V5558" s="37" t="s">
        <v>72</v>
      </c>
      <c r="X5558" s="2" t="s">
        <v>1121</v>
      </c>
      <c r="AA5558" s="20">
        <v>45.257943764099998</v>
      </c>
      <c r="AB5558" s="20">
        <v>-123.07493195630001</v>
      </c>
      <c r="AC5558" s="2" t="s">
        <v>45</v>
      </c>
      <c r="AE5558" s="2" t="s">
        <v>240</v>
      </c>
      <c r="AF5558" s="1" t="str">
        <f>CONCATENATE("ex ", AE5558)</f>
        <v>ex Ceanothus</v>
      </c>
      <c r="AG5558" s="2" t="s">
        <v>81</v>
      </c>
      <c r="AH5558" s="2" t="s">
        <v>1784</v>
      </c>
      <c r="AT5558" s="2" t="s">
        <v>81</v>
      </c>
    </row>
    <row r="5559" spans="2:46">
      <c r="B5559" s="87">
        <v>1561</v>
      </c>
      <c r="E5559" s="3">
        <v>2</v>
      </c>
      <c r="F5559" s="3" t="s">
        <v>42</v>
      </c>
      <c r="G5559" s="3">
        <v>2018</v>
      </c>
      <c r="L5559" s="4"/>
      <c r="N5559" s="3" t="s">
        <v>410</v>
      </c>
      <c r="P5559" s="3">
        <v>50</v>
      </c>
      <c r="Q5559" s="24">
        <v>50</v>
      </c>
      <c r="R5559" s="3">
        <v>41</v>
      </c>
      <c r="S5559" s="2" t="s">
        <v>3</v>
      </c>
      <c r="T5559" s="2" t="s">
        <v>44</v>
      </c>
      <c r="U5559" s="2" t="s">
        <v>72</v>
      </c>
      <c r="V5559" s="37" t="s">
        <v>72</v>
      </c>
      <c r="X5559" s="2" t="s">
        <v>1121</v>
      </c>
      <c r="AA5559" s="20">
        <v>45.257943764099998</v>
      </c>
      <c r="AB5559" s="20">
        <v>-123.07493195630001</v>
      </c>
      <c r="AC5559" s="2" t="s">
        <v>45</v>
      </c>
      <c r="AE5559" s="2" t="s">
        <v>240</v>
      </c>
      <c r="AF5559" s="1" t="str">
        <f>CONCATENATE("ex ", AE5559)</f>
        <v>ex Ceanothus</v>
      </c>
      <c r="AG5559" s="2" t="s">
        <v>81</v>
      </c>
      <c r="AH5559" s="2" t="s">
        <v>1784</v>
      </c>
      <c r="AT5559" s="2" t="s">
        <v>81</v>
      </c>
    </row>
    <row r="5560" spans="2:46">
      <c r="B5560" s="87">
        <v>1562</v>
      </c>
      <c r="E5560" s="3">
        <v>2</v>
      </c>
      <c r="F5560" s="3" t="s">
        <v>42</v>
      </c>
      <c r="G5560" s="3">
        <v>2018</v>
      </c>
      <c r="L5560" s="4"/>
      <c r="N5560" s="3" t="s">
        <v>410</v>
      </c>
      <c r="P5560" s="3">
        <v>50</v>
      </c>
      <c r="Q5560" s="24">
        <v>50</v>
      </c>
      <c r="R5560" s="3">
        <v>42</v>
      </c>
      <c r="S5560" s="2" t="s">
        <v>3</v>
      </c>
      <c r="T5560" s="2" t="s">
        <v>44</v>
      </c>
      <c r="U5560" s="2" t="s">
        <v>72</v>
      </c>
      <c r="V5560" s="37" t="s">
        <v>72</v>
      </c>
      <c r="X5560" s="2" t="s">
        <v>1121</v>
      </c>
      <c r="AA5560" s="20">
        <v>45.257943764099998</v>
      </c>
      <c r="AB5560" s="20">
        <v>-123.07493195630001</v>
      </c>
      <c r="AC5560" s="2" t="s">
        <v>45</v>
      </c>
      <c r="AE5560" s="2" t="s">
        <v>240</v>
      </c>
      <c r="AF5560" s="1" t="str">
        <f>CONCATENATE("ex ", AE5560)</f>
        <v>ex Ceanothus</v>
      </c>
      <c r="AG5560" s="2" t="s">
        <v>81</v>
      </c>
      <c r="AH5560" s="2" t="s">
        <v>1784</v>
      </c>
      <c r="AT5560" s="2" t="s">
        <v>81</v>
      </c>
    </row>
    <row r="5561" spans="2:46">
      <c r="B5561" s="87">
        <v>1563</v>
      </c>
      <c r="E5561" s="3">
        <v>2</v>
      </c>
      <c r="F5561" s="3" t="s">
        <v>42</v>
      </c>
      <c r="G5561" s="3">
        <v>2018</v>
      </c>
      <c r="L5561" s="4"/>
      <c r="N5561" s="3" t="s">
        <v>411</v>
      </c>
      <c r="P5561" s="3">
        <v>51</v>
      </c>
      <c r="Q5561" s="24">
        <v>51</v>
      </c>
      <c r="R5561" s="3">
        <v>1</v>
      </c>
      <c r="S5561" s="2" t="s">
        <v>3</v>
      </c>
      <c r="T5561" s="2" t="s">
        <v>44</v>
      </c>
      <c r="U5561" s="2" t="s">
        <v>72</v>
      </c>
      <c r="V5561" s="37" t="s">
        <v>72</v>
      </c>
      <c r="X5561" s="2" t="s">
        <v>1121</v>
      </c>
      <c r="AA5561" s="20">
        <v>45.258304846500003</v>
      </c>
      <c r="AB5561" s="20">
        <v>-123.07549864879999</v>
      </c>
      <c r="AC5561" s="2" t="s">
        <v>45</v>
      </c>
      <c r="AE5561" s="2" t="s">
        <v>120</v>
      </c>
      <c r="AF5561" s="1" t="str">
        <f>CONCATENATE("ex ", AE5561)</f>
        <v>ex Raphanus</v>
      </c>
      <c r="AG5561" s="2" t="s">
        <v>81</v>
      </c>
      <c r="AH5561" s="2" t="s">
        <v>1784</v>
      </c>
      <c r="AT5561" s="2" t="s">
        <v>81</v>
      </c>
    </row>
    <row r="5562" spans="2:46">
      <c r="B5562" s="87">
        <v>1564</v>
      </c>
      <c r="E5562" s="3">
        <v>2</v>
      </c>
      <c r="F5562" s="3" t="s">
        <v>42</v>
      </c>
      <c r="G5562" s="3">
        <v>2018</v>
      </c>
      <c r="L5562" s="4"/>
      <c r="N5562" s="3" t="s">
        <v>411</v>
      </c>
      <c r="P5562" s="3">
        <v>51</v>
      </c>
      <c r="Q5562" s="24">
        <v>51</v>
      </c>
      <c r="R5562" s="3">
        <v>2</v>
      </c>
      <c r="S5562" s="2" t="s">
        <v>3</v>
      </c>
      <c r="T5562" s="2" t="s">
        <v>44</v>
      </c>
      <c r="U5562" s="2" t="s">
        <v>72</v>
      </c>
      <c r="V5562" s="37" t="s">
        <v>72</v>
      </c>
      <c r="X5562" s="2" t="s">
        <v>1121</v>
      </c>
      <c r="AA5562" s="20">
        <v>45.258304846500003</v>
      </c>
      <c r="AB5562" s="20">
        <v>-123.07549864879999</v>
      </c>
      <c r="AC5562" s="2" t="s">
        <v>45</v>
      </c>
      <c r="AE5562" s="2" t="s">
        <v>120</v>
      </c>
      <c r="AF5562" s="1" t="str">
        <f>CONCATENATE("ex ", AE5562)</f>
        <v>ex Raphanus</v>
      </c>
      <c r="AG5562" s="2" t="s">
        <v>81</v>
      </c>
      <c r="AH5562" s="2" t="s">
        <v>1784</v>
      </c>
      <c r="AT5562" s="2" t="s">
        <v>81</v>
      </c>
    </row>
    <row r="5563" spans="2:46">
      <c r="B5563" s="87">
        <v>1565</v>
      </c>
      <c r="E5563" s="3">
        <v>2</v>
      </c>
      <c r="F5563" s="3" t="s">
        <v>42</v>
      </c>
      <c r="G5563" s="3">
        <v>2018</v>
      </c>
      <c r="L5563" s="4"/>
      <c r="N5563" s="3" t="s">
        <v>411</v>
      </c>
      <c r="P5563" s="3">
        <v>51</v>
      </c>
      <c r="Q5563" s="24">
        <v>51</v>
      </c>
      <c r="R5563" s="3">
        <v>3</v>
      </c>
      <c r="S5563" s="2" t="s">
        <v>3</v>
      </c>
      <c r="T5563" s="2" t="s">
        <v>44</v>
      </c>
      <c r="U5563" s="2" t="s">
        <v>72</v>
      </c>
      <c r="V5563" s="37" t="s">
        <v>72</v>
      </c>
      <c r="X5563" s="2" t="s">
        <v>1121</v>
      </c>
      <c r="AA5563" s="20">
        <v>45.258304846500003</v>
      </c>
      <c r="AB5563" s="20">
        <v>-123.07549864879999</v>
      </c>
      <c r="AC5563" s="2" t="s">
        <v>45</v>
      </c>
      <c r="AE5563" s="2" t="s">
        <v>120</v>
      </c>
      <c r="AF5563" s="1" t="str">
        <f>CONCATENATE("ex ", AE5563)</f>
        <v>ex Raphanus</v>
      </c>
      <c r="AG5563" s="2" t="s">
        <v>81</v>
      </c>
      <c r="AH5563" s="2" t="s">
        <v>1784</v>
      </c>
      <c r="AT5563" s="2" t="s">
        <v>81</v>
      </c>
    </row>
    <row r="5564" spans="2:46">
      <c r="B5564" s="87">
        <v>1566</v>
      </c>
      <c r="E5564" s="3">
        <v>2</v>
      </c>
      <c r="F5564" s="3" t="s">
        <v>42</v>
      </c>
      <c r="G5564" s="3">
        <v>2018</v>
      </c>
      <c r="L5564" s="4"/>
      <c r="N5564" s="3" t="s">
        <v>411</v>
      </c>
      <c r="P5564" s="3">
        <v>51</v>
      </c>
      <c r="Q5564" s="24">
        <v>51</v>
      </c>
      <c r="R5564" s="3">
        <v>4</v>
      </c>
      <c r="S5564" s="2" t="s">
        <v>3</v>
      </c>
      <c r="T5564" s="2" t="s">
        <v>44</v>
      </c>
      <c r="U5564" s="2" t="s">
        <v>72</v>
      </c>
      <c r="V5564" s="37" t="s">
        <v>72</v>
      </c>
      <c r="X5564" s="2" t="s">
        <v>1121</v>
      </c>
      <c r="AA5564" s="20">
        <v>45.258304846500003</v>
      </c>
      <c r="AB5564" s="20">
        <v>-123.07549864879999</v>
      </c>
      <c r="AC5564" s="2" t="s">
        <v>45</v>
      </c>
      <c r="AE5564" s="2" t="s">
        <v>120</v>
      </c>
      <c r="AF5564" s="1" t="str">
        <f>CONCATENATE("ex ", AE5564)</f>
        <v>ex Raphanus</v>
      </c>
      <c r="AG5564" s="2" t="s">
        <v>81</v>
      </c>
      <c r="AH5564" s="2" t="s">
        <v>1784</v>
      </c>
      <c r="AT5564" s="2" t="s">
        <v>81</v>
      </c>
    </row>
    <row r="5565" spans="2:46">
      <c r="B5565" s="87">
        <v>1567</v>
      </c>
      <c r="E5565" s="3">
        <v>2</v>
      </c>
      <c r="F5565" s="3" t="s">
        <v>42</v>
      </c>
      <c r="G5565" s="3">
        <v>2018</v>
      </c>
      <c r="L5565" s="4"/>
      <c r="N5565" s="3" t="s">
        <v>411</v>
      </c>
      <c r="P5565" s="3">
        <v>51</v>
      </c>
      <c r="Q5565" s="24">
        <v>51</v>
      </c>
      <c r="R5565" s="3">
        <v>5</v>
      </c>
      <c r="S5565" s="2" t="s">
        <v>3</v>
      </c>
      <c r="T5565" s="2" t="s">
        <v>44</v>
      </c>
      <c r="U5565" s="2" t="s">
        <v>72</v>
      </c>
      <c r="V5565" s="37" t="s">
        <v>72</v>
      </c>
      <c r="X5565" s="2" t="s">
        <v>1121</v>
      </c>
      <c r="AA5565" s="20">
        <v>45.258304846500003</v>
      </c>
      <c r="AB5565" s="20">
        <v>-123.07549864879999</v>
      </c>
      <c r="AC5565" s="2" t="s">
        <v>45</v>
      </c>
      <c r="AE5565" s="2" t="s">
        <v>120</v>
      </c>
      <c r="AF5565" s="1" t="str">
        <f>CONCATENATE("ex ", AE5565)</f>
        <v>ex Raphanus</v>
      </c>
      <c r="AG5565" s="2" t="s">
        <v>81</v>
      </c>
      <c r="AH5565" s="2" t="s">
        <v>1784</v>
      </c>
      <c r="AT5565" s="2" t="s">
        <v>81</v>
      </c>
    </row>
    <row r="5566" spans="2:46">
      <c r="B5566" s="87">
        <v>1568</v>
      </c>
      <c r="E5566" s="3">
        <v>2</v>
      </c>
      <c r="F5566" s="3" t="s">
        <v>42</v>
      </c>
      <c r="G5566" s="3">
        <v>2018</v>
      </c>
      <c r="L5566" s="4"/>
      <c r="N5566" s="3" t="s">
        <v>411</v>
      </c>
      <c r="P5566" s="3">
        <v>51</v>
      </c>
      <c r="Q5566" s="24">
        <v>51</v>
      </c>
      <c r="R5566" s="3">
        <v>6</v>
      </c>
      <c r="S5566" s="2" t="s">
        <v>3</v>
      </c>
      <c r="T5566" s="2" t="s">
        <v>44</v>
      </c>
      <c r="U5566" s="2" t="s">
        <v>72</v>
      </c>
      <c r="V5566" s="37" t="s">
        <v>72</v>
      </c>
      <c r="X5566" s="2" t="s">
        <v>1121</v>
      </c>
      <c r="AA5566" s="20">
        <v>45.258304846500003</v>
      </c>
      <c r="AB5566" s="20">
        <v>-123.07549864879999</v>
      </c>
      <c r="AC5566" s="2" t="s">
        <v>45</v>
      </c>
      <c r="AE5566" s="2" t="s">
        <v>120</v>
      </c>
      <c r="AF5566" s="1" t="str">
        <f>CONCATENATE("ex ", AE5566)</f>
        <v>ex Raphanus</v>
      </c>
      <c r="AG5566" s="2" t="s">
        <v>81</v>
      </c>
      <c r="AH5566" s="2" t="s">
        <v>1784</v>
      </c>
      <c r="AT5566" s="2" t="s">
        <v>81</v>
      </c>
    </row>
    <row r="5567" spans="2:46">
      <c r="B5567" s="87">
        <v>1569</v>
      </c>
      <c r="E5567" s="3">
        <v>2</v>
      </c>
      <c r="F5567" s="3" t="s">
        <v>42</v>
      </c>
      <c r="G5567" s="3">
        <v>2018</v>
      </c>
      <c r="L5567" s="4"/>
      <c r="N5567" s="3" t="s">
        <v>411</v>
      </c>
      <c r="P5567" s="3">
        <v>51</v>
      </c>
      <c r="Q5567" s="24">
        <v>51</v>
      </c>
      <c r="R5567" s="3">
        <v>7</v>
      </c>
      <c r="S5567" s="2" t="s">
        <v>3</v>
      </c>
      <c r="T5567" s="2" t="s">
        <v>44</v>
      </c>
      <c r="U5567" s="2" t="s">
        <v>72</v>
      </c>
      <c r="V5567" s="37" t="s">
        <v>72</v>
      </c>
      <c r="X5567" s="2" t="s">
        <v>1121</v>
      </c>
      <c r="AA5567" s="20">
        <v>45.258304846500003</v>
      </c>
      <c r="AB5567" s="20">
        <v>-123.07549864879999</v>
      </c>
      <c r="AC5567" s="2" t="s">
        <v>45</v>
      </c>
      <c r="AE5567" s="2" t="s">
        <v>120</v>
      </c>
      <c r="AF5567" s="1" t="str">
        <f>CONCATENATE("ex ", AE5567)</f>
        <v>ex Raphanus</v>
      </c>
      <c r="AG5567" s="2" t="s">
        <v>81</v>
      </c>
      <c r="AH5567" s="2" t="s">
        <v>1784</v>
      </c>
      <c r="AT5567" s="2" t="s">
        <v>81</v>
      </c>
    </row>
    <row r="5568" spans="2:46">
      <c r="B5568" s="87">
        <v>1570</v>
      </c>
      <c r="E5568" s="3">
        <v>2</v>
      </c>
      <c r="F5568" s="3" t="s">
        <v>42</v>
      </c>
      <c r="G5568" s="3">
        <v>2018</v>
      </c>
      <c r="L5568" s="4"/>
      <c r="N5568" s="3" t="s">
        <v>411</v>
      </c>
      <c r="P5568" s="3">
        <v>51</v>
      </c>
      <c r="Q5568" s="24">
        <v>51</v>
      </c>
      <c r="R5568" s="3">
        <v>8</v>
      </c>
      <c r="S5568" s="2" t="s">
        <v>3</v>
      </c>
      <c r="T5568" s="2" t="s">
        <v>44</v>
      </c>
      <c r="U5568" s="2" t="s">
        <v>72</v>
      </c>
      <c r="V5568" s="37" t="s">
        <v>72</v>
      </c>
      <c r="X5568" s="2" t="s">
        <v>1121</v>
      </c>
      <c r="AA5568" s="20">
        <v>45.258304846500003</v>
      </c>
      <c r="AB5568" s="20">
        <v>-123.07549864879999</v>
      </c>
      <c r="AC5568" s="2" t="s">
        <v>45</v>
      </c>
      <c r="AE5568" s="2" t="s">
        <v>120</v>
      </c>
      <c r="AF5568" s="1" t="str">
        <f>CONCATENATE("ex ", AE5568)</f>
        <v>ex Raphanus</v>
      </c>
      <c r="AG5568" s="2" t="s">
        <v>81</v>
      </c>
      <c r="AH5568" s="2" t="s">
        <v>1784</v>
      </c>
      <c r="AT5568" s="2" t="s">
        <v>81</v>
      </c>
    </row>
    <row r="5569" spans="2:46">
      <c r="B5569" s="87">
        <v>1571</v>
      </c>
      <c r="E5569" s="3">
        <v>2</v>
      </c>
      <c r="F5569" s="3" t="s">
        <v>42</v>
      </c>
      <c r="G5569" s="3">
        <v>2018</v>
      </c>
      <c r="L5569" s="4"/>
      <c r="N5569" s="3" t="s">
        <v>411</v>
      </c>
      <c r="P5569" s="3">
        <v>51</v>
      </c>
      <c r="Q5569" s="24">
        <v>51</v>
      </c>
      <c r="R5569" s="3">
        <v>9</v>
      </c>
      <c r="S5569" s="2" t="s">
        <v>3</v>
      </c>
      <c r="T5569" s="2" t="s">
        <v>44</v>
      </c>
      <c r="U5569" s="2" t="s">
        <v>72</v>
      </c>
      <c r="V5569" s="37" t="s">
        <v>72</v>
      </c>
      <c r="X5569" s="2" t="s">
        <v>1121</v>
      </c>
      <c r="AA5569" s="20">
        <v>45.258304846500003</v>
      </c>
      <c r="AB5569" s="20">
        <v>-123.07549864879999</v>
      </c>
      <c r="AC5569" s="2" t="s">
        <v>45</v>
      </c>
      <c r="AE5569" s="2" t="s">
        <v>120</v>
      </c>
      <c r="AF5569" s="1" t="str">
        <f>CONCATENATE("ex ", AE5569)</f>
        <v>ex Raphanus</v>
      </c>
      <c r="AG5569" s="2" t="s">
        <v>81</v>
      </c>
      <c r="AH5569" s="2" t="s">
        <v>1784</v>
      </c>
      <c r="AT5569" s="2" t="s">
        <v>81</v>
      </c>
    </row>
    <row r="5570" spans="2:46">
      <c r="B5570" s="87">
        <v>1572</v>
      </c>
      <c r="E5570" s="3">
        <v>2</v>
      </c>
      <c r="F5570" s="3" t="s">
        <v>42</v>
      </c>
      <c r="G5570" s="3">
        <v>2018</v>
      </c>
      <c r="L5570" s="4"/>
      <c r="N5570" s="3" t="s">
        <v>412</v>
      </c>
      <c r="P5570" s="3">
        <v>52</v>
      </c>
      <c r="Q5570" s="24">
        <v>52</v>
      </c>
      <c r="R5570" s="3">
        <v>1</v>
      </c>
      <c r="S5570" s="2" t="s">
        <v>3</v>
      </c>
      <c r="T5570" s="2" t="s">
        <v>44</v>
      </c>
      <c r="U5570" s="2" t="s">
        <v>72</v>
      </c>
      <c r="V5570" s="37" t="s">
        <v>72</v>
      </c>
      <c r="X5570" s="2" t="s">
        <v>1121</v>
      </c>
      <c r="AA5570" s="20">
        <v>45.258324240999997</v>
      </c>
      <c r="AB5570" s="20">
        <v>-123.0759665775</v>
      </c>
      <c r="AC5570" s="2" t="s">
        <v>45</v>
      </c>
      <c r="AE5570" s="2" t="s">
        <v>119</v>
      </c>
      <c r="AF5570" s="1" t="str">
        <f>CONCATENATE("ex ", AE5570)</f>
        <v>ex Brassica rapa</v>
      </c>
      <c r="AG5570" s="2" t="s">
        <v>81</v>
      </c>
      <c r="AH5570" s="2" t="s">
        <v>1784</v>
      </c>
      <c r="AT5570" s="2" t="s">
        <v>81</v>
      </c>
    </row>
    <row r="5571" spans="2:46">
      <c r="B5571" s="87">
        <v>1573</v>
      </c>
      <c r="E5571" s="3">
        <v>2</v>
      </c>
      <c r="F5571" s="3" t="s">
        <v>42</v>
      </c>
      <c r="G5571" s="3">
        <v>2018</v>
      </c>
      <c r="L5571" s="4"/>
      <c r="N5571" s="3" t="s">
        <v>412</v>
      </c>
      <c r="P5571" s="3">
        <v>52</v>
      </c>
      <c r="Q5571" s="24">
        <v>52</v>
      </c>
      <c r="R5571" s="3">
        <v>2</v>
      </c>
      <c r="S5571" s="2" t="s">
        <v>3</v>
      </c>
      <c r="T5571" s="2" t="s">
        <v>44</v>
      </c>
      <c r="U5571" s="2" t="s">
        <v>72</v>
      </c>
      <c r="V5571" s="37" t="s">
        <v>72</v>
      </c>
      <c r="X5571" s="2" t="s">
        <v>1121</v>
      </c>
      <c r="AA5571" s="20">
        <v>45.258324240999997</v>
      </c>
      <c r="AB5571" s="20">
        <v>-123.0759665775</v>
      </c>
      <c r="AC5571" s="2" t="s">
        <v>45</v>
      </c>
      <c r="AE5571" s="2" t="s">
        <v>119</v>
      </c>
      <c r="AF5571" s="1" t="str">
        <f>CONCATENATE("ex ", AE5571)</f>
        <v>ex Brassica rapa</v>
      </c>
      <c r="AG5571" s="2" t="s">
        <v>81</v>
      </c>
      <c r="AH5571" s="2" t="s">
        <v>1784</v>
      </c>
      <c r="AT5571" s="2" t="s">
        <v>81</v>
      </c>
    </row>
    <row r="5572" spans="2:46">
      <c r="B5572" s="87">
        <v>1574</v>
      </c>
      <c r="E5572" s="3">
        <v>2</v>
      </c>
      <c r="F5572" s="3" t="s">
        <v>42</v>
      </c>
      <c r="G5572" s="3">
        <v>2018</v>
      </c>
      <c r="L5572" s="4"/>
      <c r="N5572" s="3" t="s">
        <v>412</v>
      </c>
      <c r="P5572" s="3">
        <v>52</v>
      </c>
      <c r="Q5572" s="24">
        <v>52</v>
      </c>
      <c r="R5572" s="3">
        <v>3</v>
      </c>
      <c r="S5572" s="2" t="s">
        <v>3</v>
      </c>
      <c r="T5572" s="2" t="s">
        <v>44</v>
      </c>
      <c r="U5572" s="2" t="s">
        <v>72</v>
      </c>
      <c r="V5572" s="37" t="s">
        <v>72</v>
      </c>
      <c r="X5572" s="2" t="s">
        <v>1121</v>
      </c>
      <c r="AA5572" s="20">
        <v>45.258324240999997</v>
      </c>
      <c r="AB5572" s="20">
        <v>-123.0759665775</v>
      </c>
      <c r="AC5572" s="2" t="s">
        <v>45</v>
      </c>
      <c r="AE5572" s="2" t="s">
        <v>119</v>
      </c>
      <c r="AF5572" s="1" t="str">
        <f>CONCATENATE("ex ", AE5572)</f>
        <v>ex Brassica rapa</v>
      </c>
      <c r="AG5572" s="2" t="s">
        <v>81</v>
      </c>
      <c r="AH5572" s="2" t="s">
        <v>1784</v>
      </c>
      <c r="AT5572" s="2" t="s">
        <v>81</v>
      </c>
    </row>
    <row r="5573" spans="2:46">
      <c r="B5573" s="87">
        <v>1575</v>
      </c>
      <c r="E5573" s="3">
        <v>2</v>
      </c>
      <c r="F5573" s="3" t="s">
        <v>42</v>
      </c>
      <c r="G5573" s="3">
        <v>2018</v>
      </c>
      <c r="L5573" s="4"/>
      <c r="N5573" s="3" t="s">
        <v>412</v>
      </c>
      <c r="P5573" s="3">
        <v>52</v>
      </c>
      <c r="Q5573" s="24">
        <v>52</v>
      </c>
      <c r="R5573" s="3">
        <v>4</v>
      </c>
      <c r="S5573" s="2" t="s">
        <v>3</v>
      </c>
      <c r="T5573" s="2" t="s">
        <v>44</v>
      </c>
      <c r="U5573" s="2" t="s">
        <v>72</v>
      </c>
      <c r="V5573" s="37" t="s">
        <v>72</v>
      </c>
      <c r="X5573" s="2" t="s">
        <v>1121</v>
      </c>
      <c r="AA5573" s="20">
        <v>45.258324240999997</v>
      </c>
      <c r="AB5573" s="20">
        <v>-123.0759665775</v>
      </c>
      <c r="AC5573" s="2" t="s">
        <v>45</v>
      </c>
      <c r="AE5573" s="2" t="s">
        <v>119</v>
      </c>
      <c r="AF5573" s="1" t="str">
        <f>CONCATENATE("ex ", AE5573)</f>
        <v>ex Brassica rapa</v>
      </c>
      <c r="AG5573" s="2" t="s">
        <v>81</v>
      </c>
      <c r="AH5573" s="2" t="s">
        <v>1784</v>
      </c>
      <c r="AT5573" s="2" t="s">
        <v>81</v>
      </c>
    </row>
    <row r="5574" spans="2:46">
      <c r="B5574" s="87">
        <v>1576</v>
      </c>
      <c r="E5574" s="3">
        <v>2</v>
      </c>
      <c r="F5574" s="3" t="s">
        <v>42</v>
      </c>
      <c r="G5574" s="3">
        <v>2018</v>
      </c>
      <c r="L5574" s="4"/>
      <c r="N5574" s="3" t="s">
        <v>412</v>
      </c>
      <c r="P5574" s="3">
        <v>52</v>
      </c>
      <c r="Q5574" s="24">
        <v>52</v>
      </c>
      <c r="R5574" s="3">
        <v>5</v>
      </c>
      <c r="S5574" s="2" t="s">
        <v>3</v>
      </c>
      <c r="T5574" s="2" t="s">
        <v>44</v>
      </c>
      <c r="U5574" s="2" t="s">
        <v>72</v>
      </c>
      <c r="V5574" s="37" t="s">
        <v>72</v>
      </c>
      <c r="X5574" s="2" t="s">
        <v>1121</v>
      </c>
      <c r="AA5574" s="20">
        <v>45.258324240999997</v>
      </c>
      <c r="AB5574" s="20">
        <v>-123.0759665775</v>
      </c>
      <c r="AC5574" s="2" t="s">
        <v>45</v>
      </c>
      <c r="AE5574" s="2" t="s">
        <v>119</v>
      </c>
      <c r="AF5574" s="1" t="str">
        <f>CONCATENATE("ex ", AE5574)</f>
        <v>ex Brassica rapa</v>
      </c>
      <c r="AG5574" s="2" t="s">
        <v>81</v>
      </c>
      <c r="AH5574" s="2" t="s">
        <v>1784</v>
      </c>
      <c r="AT5574" s="2" t="s">
        <v>81</v>
      </c>
    </row>
    <row r="5575" spans="2:46">
      <c r="B5575" s="87">
        <v>1577</v>
      </c>
      <c r="E5575" s="3">
        <v>2</v>
      </c>
      <c r="F5575" s="3" t="s">
        <v>42</v>
      </c>
      <c r="G5575" s="3">
        <v>2018</v>
      </c>
      <c r="L5575" s="4"/>
      <c r="N5575" s="3" t="s">
        <v>412</v>
      </c>
      <c r="P5575" s="3">
        <v>52</v>
      </c>
      <c r="Q5575" s="24">
        <v>52</v>
      </c>
      <c r="R5575" s="3">
        <v>6</v>
      </c>
      <c r="S5575" s="2" t="s">
        <v>3</v>
      </c>
      <c r="T5575" s="2" t="s">
        <v>44</v>
      </c>
      <c r="U5575" s="2" t="s">
        <v>72</v>
      </c>
      <c r="V5575" s="37" t="s">
        <v>72</v>
      </c>
      <c r="X5575" s="2" t="s">
        <v>1121</v>
      </c>
      <c r="AA5575" s="20">
        <v>45.258324240999997</v>
      </c>
      <c r="AB5575" s="20">
        <v>-123.0759665775</v>
      </c>
      <c r="AC5575" s="2" t="s">
        <v>45</v>
      </c>
      <c r="AE5575" s="2" t="s">
        <v>119</v>
      </c>
      <c r="AF5575" s="1" t="str">
        <f>CONCATENATE("ex ", AE5575)</f>
        <v>ex Brassica rapa</v>
      </c>
      <c r="AG5575" s="2" t="s">
        <v>81</v>
      </c>
      <c r="AH5575" s="2" t="s">
        <v>1784</v>
      </c>
      <c r="AT5575" s="2" t="s">
        <v>81</v>
      </c>
    </row>
    <row r="5576" spans="2:46">
      <c r="B5576" s="87">
        <v>1578</v>
      </c>
      <c r="E5576" s="3">
        <v>2</v>
      </c>
      <c r="F5576" s="3" t="s">
        <v>42</v>
      </c>
      <c r="G5576" s="3">
        <v>2018</v>
      </c>
      <c r="L5576" s="4"/>
      <c r="N5576" s="3" t="s">
        <v>412</v>
      </c>
      <c r="P5576" s="3">
        <v>52</v>
      </c>
      <c r="Q5576" s="24">
        <v>52</v>
      </c>
      <c r="R5576" s="3">
        <v>7</v>
      </c>
      <c r="S5576" s="2" t="s">
        <v>3</v>
      </c>
      <c r="T5576" s="2" t="s">
        <v>44</v>
      </c>
      <c r="U5576" s="2" t="s">
        <v>72</v>
      </c>
      <c r="V5576" s="37" t="s">
        <v>72</v>
      </c>
      <c r="X5576" s="2" t="s">
        <v>1121</v>
      </c>
      <c r="AA5576" s="20">
        <v>45.258324240999997</v>
      </c>
      <c r="AB5576" s="20">
        <v>-123.0759665775</v>
      </c>
      <c r="AC5576" s="2" t="s">
        <v>45</v>
      </c>
      <c r="AE5576" s="2" t="s">
        <v>119</v>
      </c>
      <c r="AF5576" s="1" t="str">
        <f>CONCATENATE("ex ", AE5576)</f>
        <v>ex Brassica rapa</v>
      </c>
      <c r="AG5576" s="2" t="s">
        <v>81</v>
      </c>
      <c r="AH5576" s="2" t="s">
        <v>1784</v>
      </c>
      <c r="AT5576" s="2" t="s">
        <v>81</v>
      </c>
    </row>
    <row r="5577" spans="2:46">
      <c r="B5577" s="87">
        <v>1579</v>
      </c>
      <c r="E5577" s="3">
        <v>2</v>
      </c>
      <c r="F5577" s="3" t="s">
        <v>42</v>
      </c>
      <c r="G5577" s="3">
        <v>2018</v>
      </c>
      <c r="L5577" s="4"/>
      <c r="N5577" s="3" t="s">
        <v>412</v>
      </c>
      <c r="P5577" s="3">
        <v>52</v>
      </c>
      <c r="Q5577" s="24">
        <v>52</v>
      </c>
      <c r="R5577" s="3">
        <v>8</v>
      </c>
      <c r="S5577" s="2" t="s">
        <v>3</v>
      </c>
      <c r="T5577" s="2" t="s">
        <v>44</v>
      </c>
      <c r="U5577" s="2" t="s">
        <v>72</v>
      </c>
      <c r="V5577" s="37" t="s">
        <v>72</v>
      </c>
      <c r="X5577" s="2" t="s">
        <v>1121</v>
      </c>
      <c r="AA5577" s="20">
        <v>45.258324240999997</v>
      </c>
      <c r="AB5577" s="20">
        <v>-123.0759665775</v>
      </c>
      <c r="AC5577" s="2" t="s">
        <v>45</v>
      </c>
      <c r="AE5577" s="2" t="s">
        <v>119</v>
      </c>
      <c r="AF5577" s="1" t="str">
        <f>CONCATENATE("ex ", AE5577)</f>
        <v>ex Brassica rapa</v>
      </c>
      <c r="AG5577" s="2" t="s">
        <v>81</v>
      </c>
      <c r="AH5577" s="2" t="s">
        <v>1784</v>
      </c>
      <c r="AT5577" s="2" t="s">
        <v>81</v>
      </c>
    </row>
    <row r="5578" spans="2:46">
      <c r="B5578" s="87">
        <v>1580</v>
      </c>
      <c r="E5578" s="3">
        <v>2</v>
      </c>
      <c r="F5578" s="3" t="s">
        <v>42</v>
      </c>
      <c r="G5578" s="3">
        <v>2018</v>
      </c>
      <c r="L5578" s="4"/>
      <c r="N5578" s="3" t="s">
        <v>412</v>
      </c>
      <c r="P5578" s="3">
        <v>52</v>
      </c>
      <c r="Q5578" s="24">
        <v>52</v>
      </c>
      <c r="R5578" s="3">
        <v>9</v>
      </c>
      <c r="S5578" s="2" t="s">
        <v>3</v>
      </c>
      <c r="T5578" s="2" t="s">
        <v>44</v>
      </c>
      <c r="U5578" s="2" t="s">
        <v>72</v>
      </c>
      <c r="V5578" s="37" t="s">
        <v>72</v>
      </c>
      <c r="X5578" s="2" t="s">
        <v>1121</v>
      </c>
      <c r="AA5578" s="20">
        <v>45.258324240999997</v>
      </c>
      <c r="AB5578" s="20">
        <v>-123.0759665775</v>
      </c>
      <c r="AC5578" s="2" t="s">
        <v>45</v>
      </c>
      <c r="AE5578" s="2" t="s">
        <v>119</v>
      </c>
      <c r="AF5578" s="1" t="str">
        <f>CONCATENATE("ex ", AE5578)</f>
        <v>ex Brassica rapa</v>
      </c>
      <c r="AG5578" s="2" t="s">
        <v>81</v>
      </c>
      <c r="AH5578" s="2" t="s">
        <v>1784</v>
      </c>
      <c r="AT5578" s="2" t="s">
        <v>81</v>
      </c>
    </row>
    <row r="5579" spans="2:46">
      <c r="B5579" s="87">
        <v>1581</v>
      </c>
      <c r="E5579" s="3">
        <v>2</v>
      </c>
      <c r="F5579" s="3" t="s">
        <v>42</v>
      </c>
      <c r="G5579" s="3">
        <v>2018</v>
      </c>
      <c r="L5579" s="4"/>
      <c r="N5579" s="3" t="s">
        <v>412</v>
      </c>
      <c r="P5579" s="3">
        <v>52</v>
      </c>
      <c r="Q5579" s="24">
        <v>52</v>
      </c>
      <c r="R5579" s="3">
        <v>10</v>
      </c>
      <c r="S5579" s="2" t="s">
        <v>3</v>
      </c>
      <c r="T5579" s="2" t="s">
        <v>44</v>
      </c>
      <c r="U5579" s="2" t="s">
        <v>72</v>
      </c>
      <c r="V5579" s="37" t="s">
        <v>72</v>
      </c>
      <c r="X5579" s="2" t="s">
        <v>1121</v>
      </c>
      <c r="AA5579" s="20">
        <v>45.258324240999997</v>
      </c>
      <c r="AB5579" s="20">
        <v>-123.0759665775</v>
      </c>
      <c r="AC5579" s="2" t="s">
        <v>45</v>
      </c>
      <c r="AE5579" s="2" t="s">
        <v>119</v>
      </c>
      <c r="AF5579" s="1" t="str">
        <f>CONCATENATE("ex ", AE5579)</f>
        <v>ex Brassica rapa</v>
      </c>
      <c r="AG5579" s="2" t="s">
        <v>81</v>
      </c>
      <c r="AH5579" s="2" t="s">
        <v>1784</v>
      </c>
      <c r="AT5579" s="2" t="s">
        <v>81</v>
      </c>
    </row>
    <row r="5580" spans="2:46">
      <c r="B5580" s="87">
        <v>1582</v>
      </c>
      <c r="E5580" s="3">
        <v>2</v>
      </c>
      <c r="F5580" s="3" t="s">
        <v>42</v>
      </c>
      <c r="G5580" s="3">
        <v>2018</v>
      </c>
      <c r="L5580" s="4"/>
      <c r="N5580" s="3" t="s">
        <v>412</v>
      </c>
      <c r="P5580" s="3">
        <v>52</v>
      </c>
      <c r="Q5580" s="24">
        <v>52</v>
      </c>
      <c r="R5580" s="3">
        <v>11</v>
      </c>
      <c r="S5580" s="2" t="s">
        <v>3</v>
      </c>
      <c r="T5580" s="2" t="s">
        <v>44</v>
      </c>
      <c r="U5580" s="2" t="s">
        <v>72</v>
      </c>
      <c r="V5580" s="37" t="s">
        <v>72</v>
      </c>
      <c r="X5580" s="2" t="s">
        <v>1121</v>
      </c>
      <c r="AA5580" s="20">
        <v>45.258324240999997</v>
      </c>
      <c r="AB5580" s="20">
        <v>-123.0759665775</v>
      </c>
      <c r="AC5580" s="2" t="s">
        <v>45</v>
      </c>
      <c r="AE5580" s="2" t="s">
        <v>119</v>
      </c>
      <c r="AF5580" s="1" t="str">
        <f>CONCATENATE("ex ", AE5580)</f>
        <v>ex Brassica rapa</v>
      </c>
      <c r="AG5580" s="2" t="s">
        <v>81</v>
      </c>
      <c r="AH5580" s="2" t="s">
        <v>1784</v>
      </c>
      <c r="AT5580" s="2" t="s">
        <v>81</v>
      </c>
    </row>
    <row r="5581" spans="2:46">
      <c r="B5581" s="87">
        <v>1583</v>
      </c>
      <c r="E5581" s="3">
        <v>2</v>
      </c>
      <c r="F5581" s="3" t="s">
        <v>42</v>
      </c>
      <c r="G5581" s="3">
        <v>2018</v>
      </c>
      <c r="L5581" s="4"/>
      <c r="N5581" s="3" t="s">
        <v>412</v>
      </c>
      <c r="P5581" s="3">
        <v>52</v>
      </c>
      <c r="Q5581" s="24">
        <v>52</v>
      </c>
      <c r="R5581" s="3">
        <v>12</v>
      </c>
      <c r="S5581" s="2" t="s">
        <v>3</v>
      </c>
      <c r="T5581" s="2" t="s">
        <v>44</v>
      </c>
      <c r="U5581" s="2" t="s">
        <v>72</v>
      </c>
      <c r="V5581" s="37" t="s">
        <v>72</v>
      </c>
      <c r="X5581" s="2" t="s">
        <v>1121</v>
      </c>
      <c r="AA5581" s="20">
        <v>45.258324240999997</v>
      </c>
      <c r="AB5581" s="20">
        <v>-123.0759665775</v>
      </c>
      <c r="AC5581" s="2" t="s">
        <v>45</v>
      </c>
      <c r="AE5581" s="2" t="s">
        <v>119</v>
      </c>
      <c r="AF5581" s="1" t="str">
        <f>CONCATENATE("ex ", AE5581)</f>
        <v>ex Brassica rapa</v>
      </c>
      <c r="AG5581" s="2" t="s">
        <v>81</v>
      </c>
      <c r="AH5581" s="2" t="s">
        <v>1784</v>
      </c>
      <c r="AT5581" s="2" t="s">
        <v>81</v>
      </c>
    </row>
    <row r="5582" spans="2:46">
      <c r="B5582" s="87">
        <v>1584</v>
      </c>
      <c r="E5582" s="3">
        <v>2</v>
      </c>
      <c r="F5582" s="3" t="s">
        <v>42</v>
      </c>
      <c r="G5582" s="3">
        <v>2018</v>
      </c>
      <c r="L5582" s="4"/>
      <c r="N5582" s="3" t="s">
        <v>412</v>
      </c>
      <c r="P5582" s="3">
        <v>52</v>
      </c>
      <c r="Q5582" s="24">
        <v>52</v>
      </c>
      <c r="R5582" s="3">
        <v>13</v>
      </c>
      <c r="S5582" s="2" t="s">
        <v>3</v>
      </c>
      <c r="T5582" s="2" t="s">
        <v>44</v>
      </c>
      <c r="U5582" s="2" t="s">
        <v>72</v>
      </c>
      <c r="V5582" s="37" t="s">
        <v>72</v>
      </c>
      <c r="X5582" s="2" t="s">
        <v>1121</v>
      </c>
      <c r="AA5582" s="20">
        <v>45.258324240999997</v>
      </c>
      <c r="AB5582" s="20">
        <v>-123.0759665775</v>
      </c>
      <c r="AC5582" s="2" t="s">
        <v>45</v>
      </c>
      <c r="AE5582" s="2" t="s">
        <v>119</v>
      </c>
      <c r="AF5582" s="1" t="str">
        <f>CONCATENATE("ex ", AE5582)</f>
        <v>ex Brassica rapa</v>
      </c>
      <c r="AG5582" s="2" t="s">
        <v>81</v>
      </c>
      <c r="AH5582" s="2" t="s">
        <v>1784</v>
      </c>
      <c r="AT5582" s="2" t="s">
        <v>81</v>
      </c>
    </row>
    <row r="5583" spans="2:46">
      <c r="B5583" s="87">
        <v>1585</v>
      </c>
      <c r="E5583" s="3">
        <v>2</v>
      </c>
      <c r="F5583" s="3" t="s">
        <v>42</v>
      </c>
      <c r="G5583" s="3">
        <v>2018</v>
      </c>
      <c r="L5583" s="4"/>
      <c r="N5583" s="3" t="s">
        <v>412</v>
      </c>
      <c r="P5583" s="3">
        <v>52</v>
      </c>
      <c r="Q5583" s="24">
        <v>52</v>
      </c>
      <c r="R5583" s="3">
        <v>14</v>
      </c>
      <c r="S5583" s="2" t="s">
        <v>3</v>
      </c>
      <c r="T5583" s="2" t="s">
        <v>44</v>
      </c>
      <c r="U5583" s="2" t="s">
        <v>72</v>
      </c>
      <c r="V5583" s="37" t="s">
        <v>72</v>
      </c>
      <c r="X5583" s="2" t="s">
        <v>1121</v>
      </c>
      <c r="AA5583" s="20">
        <v>45.258324240999997</v>
      </c>
      <c r="AB5583" s="20">
        <v>-123.0759665775</v>
      </c>
      <c r="AC5583" s="2" t="s">
        <v>45</v>
      </c>
      <c r="AE5583" s="2" t="s">
        <v>119</v>
      </c>
      <c r="AF5583" s="1" t="str">
        <f>CONCATENATE("ex ", AE5583)</f>
        <v>ex Brassica rapa</v>
      </c>
      <c r="AG5583" s="2" t="s">
        <v>81</v>
      </c>
      <c r="AH5583" s="2" t="s">
        <v>1784</v>
      </c>
      <c r="AT5583" s="2" t="s">
        <v>81</v>
      </c>
    </row>
    <row r="5584" spans="2:46">
      <c r="B5584" s="87">
        <v>1586</v>
      </c>
      <c r="E5584" s="3">
        <v>2</v>
      </c>
      <c r="F5584" s="3" t="s">
        <v>42</v>
      </c>
      <c r="G5584" s="3">
        <v>2018</v>
      </c>
      <c r="L5584" s="4"/>
      <c r="N5584" s="3" t="s">
        <v>412</v>
      </c>
      <c r="P5584" s="3">
        <v>52</v>
      </c>
      <c r="Q5584" s="24">
        <v>52</v>
      </c>
      <c r="R5584" s="3">
        <v>15</v>
      </c>
      <c r="S5584" s="2" t="s">
        <v>3</v>
      </c>
      <c r="T5584" s="2" t="s">
        <v>44</v>
      </c>
      <c r="U5584" s="2" t="s">
        <v>72</v>
      </c>
      <c r="V5584" s="37" t="s">
        <v>72</v>
      </c>
      <c r="X5584" s="2" t="s">
        <v>1121</v>
      </c>
      <c r="AA5584" s="20">
        <v>45.258324240999997</v>
      </c>
      <c r="AB5584" s="20">
        <v>-123.0759665775</v>
      </c>
      <c r="AC5584" s="2" t="s">
        <v>45</v>
      </c>
      <c r="AE5584" s="2" t="s">
        <v>119</v>
      </c>
      <c r="AF5584" s="1" t="str">
        <f>CONCATENATE("ex ", AE5584)</f>
        <v>ex Brassica rapa</v>
      </c>
      <c r="AG5584" s="2" t="s">
        <v>81</v>
      </c>
      <c r="AH5584" s="2" t="s">
        <v>1784</v>
      </c>
      <c r="AT5584" s="2" t="s">
        <v>81</v>
      </c>
    </row>
    <row r="5585" spans="2:46">
      <c r="B5585" s="87">
        <v>1587</v>
      </c>
      <c r="E5585" s="3">
        <v>2</v>
      </c>
      <c r="F5585" s="3" t="s">
        <v>42</v>
      </c>
      <c r="G5585" s="3">
        <v>2018</v>
      </c>
      <c r="L5585" s="4"/>
      <c r="N5585" s="3" t="s">
        <v>412</v>
      </c>
      <c r="P5585" s="3">
        <v>52</v>
      </c>
      <c r="Q5585" s="24">
        <v>52</v>
      </c>
      <c r="R5585" s="3">
        <v>16</v>
      </c>
      <c r="S5585" s="2" t="s">
        <v>3</v>
      </c>
      <c r="T5585" s="2" t="s">
        <v>44</v>
      </c>
      <c r="U5585" s="2" t="s">
        <v>72</v>
      </c>
      <c r="V5585" s="37" t="s">
        <v>72</v>
      </c>
      <c r="X5585" s="2" t="s">
        <v>1121</v>
      </c>
      <c r="AA5585" s="20">
        <v>45.258324240999997</v>
      </c>
      <c r="AB5585" s="20">
        <v>-123.0759665775</v>
      </c>
      <c r="AC5585" s="2" t="s">
        <v>45</v>
      </c>
      <c r="AE5585" s="2" t="s">
        <v>119</v>
      </c>
      <c r="AF5585" s="1" t="str">
        <f>CONCATENATE("ex ", AE5585)</f>
        <v>ex Brassica rapa</v>
      </c>
      <c r="AG5585" s="2" t="s">
        <v>81</v>
      </c>
      <c r="AH5585" s="2" t="s">
        <v>1784</v>
      </c>
      <c r="AT5585" s="2" t="s">
        <v>81</v>
      </c>
    </row>
    <row r="5586" spans="2:46">
      <c r="B5586" s="87">
        <v>1588</v>
      </c>
      <c r="E5586" s="3">
        <v>2</v>
      </c>
      <c r="F5586" s="3" t="s">
        <v>42</v>
      </c>
      <c r="G5586" s="3">
        <v>2018</v>
      </c>
      <c r="L5586" s="4"/>
      <c r="N5586" s="3" t="s">
        <v>412</v>
      </c>
      <c r="P5586" s="3">
        <v>52</v>
      </c>
      <c r="Q5586" s="24">
        <v>52</v>
      </c>
      <c r="R5586" s="3">
        <v>17</v>
      </c>
      <c r="S5586" s="2" t="s">
        <v>3</v>
      </c>
      <c r="T5586" s="2" t="s">
        <v>44</v>
      </c>
      <c r="U5586" s="2" t="s">
        <v>72</v>
      </c>
      <c r="V5586" s="37" t="s">
        <v>72</v>
      </c>
      <c r="X5586" s="2" t="s">
        <v>1121</v>
      </c>
      <c r="AA5586" s="20">
        <v>45.258324240999997</v>
      </c>
      <c r="AB5586" s="20">
        <v>-123.0759665775</v>
      </c>
      <c r="AC5586" s="2" t="s">
        <v>45</v>
      </c>
      <c r="AE5586" s="2" t="s">
        <v>119</v>
      </c>
      <c r="AF5586" s="1" t="str">
        <f>CONCATENATE("ex ", AE5586)</f>
        <v>ex Brassica rapa</v>
      </c>
      <c r="AG5586" s="2" t="s">
        <v>81</v>
      </c>
      <c r="AH5586" s="2" t="s">
        <v>1784</v>
      </c>
      <c r="AT5586" s="2" t="s">
        <v>81</v>
      </c>
    </row>
    <row r="5587" spans="2:46">
      <c r="B5587" s="87">
        <v>1589</v>
      </c>
      <c r="E5587" s="3">
        <v>2</v>
      </c>
      <c r="F5587" s="3" t="s">
        <v>42</v>
      </c>
      <c r="G5587" s="3">
        <v>2018</v>
      </c>
      <c r="L5587" s="4"/>
      <c r="N5587" s="3" t="s">
        <v>412</v>
      </c>
      <c r="P5587" s="3">
        <v>52</v>
      </c>
      <c r="Q5587" s="24">
        <v>52</v>
      </c>
      <c r="R5587" s="3">
        <v>18</v>
      </c>
      <c r="S5587" s="2" t="s">
        <v>3</v>
      </c>
      <c r="T5587" s="2" t="s">
        <v>44</v>
      </c>
      <c r="U5587" s="2" t="s">
        <v>72</v>
      </c>
      <c r="V5587" s="37" t="s">
        <v>72</v>
      </c>
      <c r="X5587" s="2" t="s">
        <v>1121</v>
      </c>
      <c r="AA5587" s="20">
        <v>45.258324240999997</v>
      </c>
      <c r="AB5587" s="20">
        <v>-123.0759665775</v>
      </c>
      <c r="AC5587" s="2" t="s">
        <v>45</v>
      </c>
      <c r="AE5587" s="2" t="s">
        <v>119</v>
      </c>
      <c r="AF5587" s="1" t="str">
        <f>CONCATENATE("ex ", AE5587)</f>
        <v>ex Brassica rapa</v>
      </c>
      <c r="AG5587" s="2" t="s">
        <v>81</v>
      </c>
      <c r="AH5587" s="2" t="s">
        <v>1784</v>
      </c>
      <c r="AT5587" s="2" t="s">
        <v>81</v>
      </c>
    </row>
    <row r="5588" spans="2:46">
      <c r="B5588" s="87">
        <v>1590</v>
      </c>
      <c r="E5588" s="3">
        <v>2</v>
      </c>
      <c r="F5588" s="3" t="s">
        <v>42</v>
      </c>
      <c r="G5588" s="3">
        <v>2018</v>
      </c>
      <c r="L5588" s="4"/>
      <c r="N5588" s="3" t="s">
        <v>412</v>
      </c>
      <c r="P5588" s="3">
        <v>52</v>
      </c>
      <c r="Q5588" s="24">
        <v>52</v>
      </c>
      <c r="R5588" s="3">
        <v>19</v>
      </c>
      <c r="S5588" s="2" t="s">
        <v>3</v>
      </c>
      <c r="T5588" s="2" t="s">
        <v>44</v>
      </c>
      <c r="U5588" s="2" t="s">
        <v>72</v>
      </c>
      <c r="V5588" s="37" t="s">
        <v>72</v>
      </c>
      <c r="X5588" s="2" t="s">
        <v>1121</v>
      </c>
      <c r="AA5588" s="20">
        <v>45.258324240999997</v>
      </c>
      <c r="AB5588" s="20">
        <v>-123.0759665775</v>
      </c>
      <c r="AC5588" s="2" t="s">
        <v>45</v>
      </c>
      <c r="AE5588" s="2" t="s">
        <v>119</v>
      </c>
      <c r="AF5588" s="1" t="str">
        <f>CONCATENATE("ex ", AE5588)</f>
        <v>ex Brassica rapa</v>
      </c>
      <c r="AG5588" s="2" t="s">
        <v>81</v>
      </c>
      <c r="AH5588" s="2" t="s">
        <v>1784</v>
      </c>
      <c r="AT5588" s="2" t="s">
        <v>81</v>
      </c>
    </row>
    <row r="5589" spans="2:46">
      <c r="B5589" s="87">
        <v>1591</v>
      </c>
      <c r="E5589" s="3">
        <v>2</v>
      </c>
      <c r="F5589" s="3" t="s">
        <v>42</v>
      </c>
      <c r="G5589" s="3">
        <v>2018</v>
      </c>
      <c r="L5589" s="4"/>
      <c r="N5589" s="3" t="s">
        <v>412</v>
      </c>
      <c r="P5589" s="3">
        <v>52</v>
      </c>
      <c r="Q5589" s="24">
        <v>52</v>
      </c>
      <c r="R5589" s="3">
        <v>20</v>
      </c>
      <c r="S5589" s="2" t="s">
        <v>3</v>
      </c>
      <c r="T5589" s="2" t="s">
        <v>44</v>
      </c>
      <c r="U5589" s="2" t="s">
        <v>72</v>
      </c>
      <c r="V5589" s="37" t="s">
        <v>72</v>
      </c>
      <c r="X5589" s="2" t="s">
        <v>1121</v>
      </c>
      <c r="AA5589" s="20">
        <v>45.258324240999997</v>
      </c>
      <c r="AB5589" s="20">
        <v>-123.0759665775</v>
      </c>
      <c r="AC5589" s="2" t="s">
        <v>45</v>
      </c>
      <c r="AE5589" s="2" t="s">
        <v>119</v>
      </c>
      <c r="AF5589" s="1" t="str">
        <f>CONCATENATE("ex ", AE5589)</f>
        <v>ex Brassica rapa</v>
      </c>
      <c r="AG5589" s="2" t="s">
        <v>81</v>
      </c>
      <c r="AH5589" s="2" t="s">
        <v>1784</v>
      </c>
      <c r="AT5589" s="2" t="s">
        <v>81</v>
      </c>
    </row>
    <row r="5590" spans="2:46">
      <c r="B5590" s="87">
        <v>1592</v>
      </c>
      <c r="E5590" s="3">
        <v>2</v>
      </c>
      <c r="F5590" s="3" t="s">
        <v>42</v>
      </c>
      <c r="G5590" s="3">
        <v>2018</v>
      </c>
      <c r="L5590" s="4"/>
      <c r="N5590" s="3" t="s">
        <v>412</v>
      </c>
      <c r="P5590" s="3">
        <v>52</v>
      </c>
      <c r="Q5590" s="24">
        <v>52</v>
      </c>
      <c r="R5590" s="3">
        <v>21</v>
      </c>
      <c r="S5590" s="2" t="s">
        <v>3</v>
      </c>
      <c r="T5590" s="2" t="s">
        <v>44</v>
      </c>
      <c r="U5590" s="2" t="s">
        <v>72</v>
      </c>
      <c r="V5590" s="37" t="s">
        <v>72</v>
      </c>
      <c r="X5590" s="2" t="s">
        <v>1121</v>
      </c>
      <c r="AA5590" s="20">
        <v>45.258324240999997</v>
      </c>
      <c r="AB5590" s="20">
        <v>-123.0759665775</v>
      </c>
      <c r="AC5590" s="2" t="s">
        <v>45</v>
      </c>
      <c r="AE5590" s="2" t="s">
        <v>119</v>
      </c>
      <c r="AF5590" s="1" t="str">
        <f>CONCATENATE("ex ", AE5590)</f>
        <v>ex Brassica rapa</v>
      </c>
      <c r="AG5590" s="2" t="s">
        <v>81</v>
      </c>
      <c r="AH5590" s="2" t="s">
        <v>1784</v>
      </c>
      <c r="AT5590" s="2" t="s">
        <v>81</v>
      </c>
    </row>
    <row r="5591" spans="2:46">
      <c r="B5591" s="87">
        <v>1593</v>
      </c>
      <c r="E5591" s="3">
        <v>2</v>
      </c>
      <c r="F5591" s="3" t="s">
        <v>42</v>
      </c>
      <c r="G5591" s="3">
        <v>2018</v>
      </c>
      <c r="L5591" s="4"/>
      <c r="N5591" s="3" t="s">
        <v>412</v>
      </c>
      <c r="P5591" s="3">
        <v>52</v>
      </c>
      <c r="Q5591" s="24">
        <v>52</v>
      </c>
      <c r="R5591" s="3">
        <v>22</v>
      </c>
      <c r="S5591" s="2" t="s">
        <v>3</v>
      </c>
      <c r="T5591" s="2" t="s">
        <v>44</v>
      </c>
      <c r="U5591" s="2" t="s">
        <v>72</v>
      </c>
      <c r="V5591" s="37" t="s">
        <v>72</v>
      </c>
      <c r="X5591" s="2" t="s">
        <v>1121</v>
      </c>
      <c r="AA5591" s="20">
        <v>45.258324240999997</v>
      </c>
      <c r="AB5591" s="20">
        <v>-123.0759665775</v>
      </c>
      <c r="AC5591" s="2" t="s">
        <v>45</v>
      </c>
      <c r="AE5591" s="2" t="s">
        <v>119</v>
      </c>
      <c r="AF5591" s="1" t="str">
        <f>CONCATENATE("ex ", AE5591)</f>
        <v>ex Brassica rapa</v>
      </c>
      <c r="AG5591" s="2" t="s">
        <v>81</v>
      </c>
      <c r="AH5591" s="2" t="s">
        <v>1784</v>
      </c>
      <c r="AT5591" s="2" t="s">
        <v>81</v>
      </c>
    </row>
    <row r="5592" spans="2:46">
      <c r="B5592" s="87">
        <v>1594</v>
      </c>
      <c r="E5592" s="3">
        <v>2</v>
      </c>
      <c r="F5592" s="3" t="s">
        <v>42</v>
      </c>
      <c r="G5592" s="3">
        <v>2018</v>
      </c>
      <c r="L5592" s="4"/>
      <c r="N5592" s="3" t="s">
        <v>412</v>
      </c>
      <c r="P5592" s="3">
        <v>52</v>
      </c>
      <c r="Q5592" s="24">
        <v>52</v>
      </c>
      <c r="R5592" s="3">
        <v>23</v>
      </c>
      <c r="S5592" s="2" t="s">
        <v>3</v>
      </c>
      <c r="T5592" s="2" t="s">
        <v>44</v>
      </c>
      <c r="U5592" s="2" t="s">
        <v>72</v>
      </c>
      <c r="V5592" s="37" t="s">
        <v>72</v>
      </c>
      <c r="X5592" s="2" t="s">
        <v>1121</v>
      </c>
      <c r="AA5592" s="20">
        <v>45.258324240999997</v>
      </c>
      <c r="AB5592" s="20">
        <v>-123.0759665775</v>
      </c>
      <c r="AC5592" s="2" t="s">
        <v>45</v>
      </c>
      <c r="AE5592" s="2" t="s">
        <v>119</v>
      </c>
      <c r="AF5592" s="1" t="str">
        <f>CONCATENATE("ex ", AE5592)</f>
        <v>ex Brassica rapa</v>
      </c>
      <c r="AG5592" s="2" t="s">
        <v>81</v>
      </c>
      <c r="AH5592" s="2" t="s">
        <v>1784</v>
      </c>
      <c r="AT5592" s="2" t="s">
        <v>81</v>
      </c>
    </row>
    <row r="5593" spans="2:46">
      <c r="B5593" s="87">
        <v>1595</v>
      </c>
      <c r="E5593" s="3">
        <v>2</v>
      </c>
      <c r="F5593" s="3" t="s">
        <v>42</v>
      </c>
      <c r="G5593" s="3">
        <v>2018</v>
      </c>
      <c r="L5593" s="4"/>
      <c r="N5593" s="3" t="s">
        <v>412</v>
      </c>
      <c r="P5593" s="3">
        <v>52</v>
      </c>
      <c r="Q5593" s="24">
        <v>52</v>
      </c>
      <c r="R5593" s="3">
        <v>24</v>
      </c>
      <c r="S5593" s="2" t="s">
        <v>3</v>
      </c>
      <c r="T5593" s="2" t="s">
        <v>44</v>
      </c>
      <c r="U5593" s="2" t="s">
        <v>72</v>
      </c>
      <c r="V5593" s="37" t="s">
        <v>72</v>
      </c>
      <c r="X5593" s="2" t="s">
        <v>1121</v>
      </c>
      <c r="AA5593" s="20">
        <v>45.258324240999997</v>
      </c>
      <c r="AB5593" s="20">
        <v>-123.0759665775</v>
      </c>
      <c r="AC5593" s="2" t="s">
        <v>45</v>
      </c>
      <c r="AE5593" s="2" t="s">
        <v>119</v>
      </c>
      <c r="AF5593" s="1" t="str">
        <f>CONCATENATE("ex ", AE5593)</f>
        <v>ex Brassica rapa</v>
      </c>
      <c r="AG5593" s="2" t="s">
        <v>81</v>
      </c>
      <c r="AH5593" s="2" t="s">
        <v>1784</v>
      </c>
      <c r="AT5593" s="2" t="s">
        <v>81</v>
      </c>
    </row>
    <row r="5594" spans="2:46">
      <c r="B5594" s="87">
        <v>1596</v>
      </c>
      <c r="E5594" s="3">
        <v>2</v>
      </c>
      <c r="F5594" s="3" t="s">
        <v>42</v>
      </c>
      <c r="G5594" s="3">
        <v>2018</v>
      </c>
      <c r="L5594" s="4"/>
      <c r="N5594" s="3" t="s">
        <v>412</v>
      </c>
      <c r="P5594" s="3">
        <v>52</v>
      </c>
      <c r="Q5594" s="24">
        <v>52</v>
      </c>
      <c r="R5594" s="3">
        <v>25</v>
      </c>
      <c r="S5594" s="2" t="s">
        <v>3</v>
      </c>
      <c r="T5594" s="2" t="s">
        <v>44</v>
      </c>
      <c r="U5594" s="2" t="s">
        <v>72</v>
      </c>
      <c r="V5594" s="37" t="s">
        <v>72</v>
      </c>
      <c r="X5594" s="2" t="s">
        <v>1121</v>
      </c>
      <c r="AA5594" s="20">
        <v>45.258324240999997</v>
      </c>
      <c r="AB5594" s="20">
        <v>-123.0759665775</v>
      </c>
      <c r="AC5594" s="2" t="s">
        <v>45</v>
      </c>
      <c r="AE5594" s="2" t="s">
        <v>119</v>
      </c>
      <c r="AF5594" s="1" t="str">
        <f>CONCATENATE("ex ", AE5594)</f>
        <v>ex Brassica rapa</v>
      </c>
      <c r="AG5594" s="2" t="s">
        <v>81</v>
      </c>
      <c r="AH5594" s="2" t="s">
        <v>1784</v>
      </c>
      <c r="AT5594" s="2" t="s">
        <v>81</v>
      </c>
    </row>
    <row r="5595" spans="2:46">
      <c r="B5595" s="87">
        <v>1597</v>
      </c>
      <c r="E5595" s="3">
        <v>2</v>
      </c>
      <c r="F5595" s="3" t="s">
        <v>42</v>
      </c>
      <c r="G5595" s="3">
        <v>2018</v>
      </c>
      <c r="L5595" s="4"/>
      <c r="N5595" s="3" t="s">
        <v>412</v>
      </c>
      <c r="P5595" s="3">
        <v>52</v>
      </c>
      <c r="Q5595" s="24">
        <v>52</v>
      </c>
      <c r="R5595" s="3">
        <v>26</v>
      </c>
      <c r="S5595" s="2" t="s">
        <v>3</v>
      </c>
      <c r="T5595" s="2" t="s">
        <v>44</v>
      </c>
      <c r="U5595" s="2" t="s">
        <v>72</v>
      </c>
      <c r="V5595" s="37" t="s">
        <v>72</v>
      </c>
      <c r="X5595" s="2" t="s">
        <v>1121</v>
      </c>
      <c r="AA5595" s="20">
        <v>45.258324240999997</v>
      </c>
      <c r="AB5595" s="20">
        <v>-123.0759665775</v>
      </c>
      <c r="AC5595" s="2" t="s">
        <v>45</v>
      </c>
      <c r="AE5595" s="2" t="s">
        <v>119</v>
      </c>
      <c r="AF5595" s="1" t="str">
        <f>CONCATENATE("ex ", AE5595)</f>
        <v>ex Brassica rapa</v>
      </c>
      <c r="AG5595" s="2" t="s">
        <v>81</v>
      </c>
      <c r="AH5595" s="2" t="s">
        <v>1784</v>
      </c>
      <c r="AT5595" s="2" t="s">
        <v>81</v>
      </c>
    </row>
    <row r="5596" spans="2:46">
      <c r="B5596" s="87">
        <v>1598</v>
      </c>
      <c r="E5596" s="3">
        <v>2</v>
      </c>
      <c r="F5596" s="3" t="s">
        <v>42</v>
      </c>
      <c r="G5596" s="3">
        <v>2018</v>
      </c>
      <c r="L5596" s="4"/>
      <c r="N5596" s="3" t="s">
        <v>412</v>
      </c>
      <c r="P5596" s="3">
        <v>52</v>
      </c>
      <c r="Q5596" s="24">
        <v>52</v>
      </c>
      <c r="R5596" s="3">
        <v>27</v>
      </c>
      <c r="S5596" s="2" t="s">
        <v>3</v>
      </c>
      <c r="T5596" s="2" t="s">
        <v>44</v>
      </c>
      <c r="U5596" s="2" t="s">
        <v>72</v>
      </c>
      <c r="V5596" s="37" t="s">
        <v>72</v>
      </c>
      <c r="X5596" s="2" t="s">
        <v>1121</v>
      </c>
      <c r="AA5596" s="20">
        <v>45.258324240999997</v>
      </c>
      <c r="AB5596" s="20">
        <v>-123.0759665775</v>
      </c>
      <c r="AC5596" s="2" t="s">
        <v>45</v>
      </c>
      <c r="AE5596" s="2" t="s">
        <v>119</v>
      </c>
      <c r="AF5596" s="1" t="str">
        <f>CONCATENATE("ex ", AE5596)</f>
        <v>ex Brassica rapa</v>
      </c>
      <c r="AG5596" s="2" t="s">
        <v>81</v>
      </c>
      <c r="AH5596" s="2" t="s">
        <v>1784</v>
      </c>
      <c r="AT5596" s="2" t="s">
        <v>81</v>
      </c>
    </row>
    <row r="5597" spans="2:46">
      <c r="B5597" s="87">
        <v>1599</v>
      </c>
      <c r="E5597" s="3">
        <v>2</v>
      </c>
      <c r="F5597" s="3" t="s">
        <v>42</v>
      </c>
      <c r="G5597" s="3">
        <v>2018</v>
      </c>
      <c r="L5597" s="4"/>
      <c r="N5597" s="3" t="s">
        <v>412</v>
      </c>
      <c r="P5597" s="3">
        <v>52</v>
      </c>
      <c r="Q5597" s="24">
        <v>52</v>
      </c>
      <c r="R5597" s="3">
        <v>28</v>
      </c>
      <c r="S5597" s="2" t="s">
        <v>3</v>
      </c>
      <c r="T5597" s="2" t="s">
        <v>44</v>
      </c>
      <c r="U5597" s="2" t="s">
        <v>72</v>
      </c>
      <c r="V5597" s="37" t="s">
        <v>72</v>
      </c>
      <c r="X5597" s="2" t="s">
        <v>1121</v>
      </c>
      <c r="AA5597" s="20">
        <v>45.258324240999997</v>
      </c>
      <c r="AB5597" s="20">
        <v>-123.0759665775</v>
      </c>
      <c r="AC5597" s="2" t="s">
        <v>45</v>
      </c>
      <c r="AE5597" s="2" t="s">
        <v>119</v>
      </c>
      <c r="AF5597" s="1" t="str">
        <f>CONCATENATE("ex ", AE5597)</f>
        <v>ex Brassica rapa</v>
      </c>
      <c r="AG5597" s="2" t="s">
        <v>81</v>
      </c>
      <c r="AH5597" s="2" t="s">
        <v>1784</v>
      </c>
      <c r="AT5597" s="2" t="s">
        <v>81</v>
      </c>
    </row>
    <row r="5598" spans="2:46">
      <c r="B5598" s="87">
        <v>1600</v>
      </c>
      <c r="E5598" s="3">
        <v>2</v>
      </c>
      <c r="F5598" s="3" t="s">
        <v>42</v>
      </c>
      <c r="G5598" s="3">
        <v>2018</v>
      </c>
      <c r="L5598" s="4"/>
      <c r="N5598" s="3" t="s">
        <v>412</v>
      </c>
      <c r="P5598" s="3">
        <v>52</v>
      </c>
      <c r="Q5598" s="24">
        <v>52</v>
      </c>
      <c r="R5598" s="3">
        <v>29</v>
      </c>
      <c r="S5598" s="2" t="s">
        <v>3</v>
      </c>
      <c r="T5598" s="2" t="s">
        <v>44</v>
      </c>
      <c r="U5598" s="2" t="s">
        <v>72</v>
      </c>
      <c r="V5598" s="37" t="s">
        <v>72</v>
      </c>
      <c r="X5598" s="2" t="s">
        <v>1121</v>
      </c>
      <c r="AA5598" s="20">
        <v>45.258324240999997</v>
      </c>
      <c r="AB5598" s="20">
        <v>-123.0759665775</v>
      </c>
      <c r="AC5598" s="2" t="s">
        <v>45</v>
      </c>
      <c r="AE5598" s="2" t="s">
        <v>119</v>
      </c>
      <c r="AF5598" s="1" t="str">
        <f>CONCATENATE("ex ", AE5598)</f>
        <v>ex Brassica rapa</v>
      </c>
      <c r="AG5598" s="2" t="s">
        <v>81</v>
      </c>
      <c r="AH5598" s="2" t="s">
        <v>1784</v>
      </c>
      <c r="AT5598" s="2" t="s">
        <v>81</v>
      </c>
    </row>
    <row r="5599" spans="2:46">
      <c r="B5599" s="87">
        <v>1601</v>
      </c>
      <c r="E5599" s="3">
        <v>2</v>
      </c>
      <c r="F5599" s="3" t="s">
        <v>42</v>
      </c>
      <c r="G5599" s="3">
        <v>2018</v>
      </c>
      <c r="L5599" s="4"/>
      <c r="N5599" s="3" t="s">
        <v>412</v>
      </c>
      <c r="P5599" s="3">
        <v>52</v>
      </c>
      <c r="Q5599" s="24">
        <v>52</v>
      </c>
      <c r="R5599" s="3">
        <v>30</v>
      </c>
      <c r="S5599" s="2" t="s">
        <v>3</v>
      </c>
      <c r="T5599" s="2" t="s">
        <v>44</v>
      </c>
      <c r="U5599" s="2" t="s">
        <v>72</v>
      </c>
      <c r="V5599" s="37" t="s">
        <v>72</v>
      </c>
      <c r="X5599" s="2" t="s">
        <v>1121</v>
      </c>
      <c r="AA5599" s="20">
        <v>45.258324240999997</v>
      </c>
      <c r="AB5599" s="20">
        <v>-123.0759665775</v>
      </c>
      <c r="AC5599" s="2" t="s">
        <v>45</v>
      </c>
      <c r="AE5599" s="2" t="s">
        <v>119</v>
      </c>
      <c r="AF5599" s="1" t="str">
        <f>CONCATENATE("ex ", AE5599)</f>
        <v>ex Brassica rapa</v>
      </c>
      <c r="AG5599" s="2" t="s">
        <v>81</v>
      </c>
      <c r="AH5599" s="2" t="s">
        <v>1784</v>
      </c>
      <c r="AT5599" s="2" t="s">
        <v>81</v>
      </c>
    </row>
    <row r="5600" spans="2:46">
      <c r="B5600" s="87">
        <v>1602</v>
      </c>
      <c r="E5600" s="3">
        <v>2</v>
      </c>
      <c r="F5600" s="3" t="s">
        <v>42</v>
      </c>
      <c r="G5600" s="3">
        <v>2018</v>
      </c>
      <c r="L5600" s="4"/>
      <c r="N5600" s="3" t="s">
        <v>412</v>
      </c>
      <c r="P5600" s="3">
        <v>52</v>
      </c>
      <c r="Q5600" s="24">
        <v>52</v>
      </c>
      <c r="R5600" s="3">
        <v>31</v>
      </c>
      <c r="S5600" s="2" t="s">
        <v>3</v>
      </c>
      <c r="T5600" s="2" t="s">
        <v>44</v>
      </c>
      <c r="U5600" s="2" t="s">
        <v>72</v>
      </c>
      <c r="V5600" s="37" t="s">
        <v>72</v>
      </c>
      <c r="X5600" s="2" t="s">
        <v>1121</v>
      </c>
      <c r="AA5600" s="20">
        <v>45.258324240999997</v>
      </c>
      <c r="AB5600" s="20">
        <v>-123.0759665775</v>
      </c>
      <c r="AC5600" s="2" t="s">
        <v>45</v>
      </c>
      <c r="AE5600" s="2" t="s">
        <v>119</v>
      </c>
      <c r="AF5600" s="1" t="str">
        <f>CONCATENATE("ex ", AE5600)</f>
        <v>ex Brassica rapa</v>
      </c>
      <c r="AG5600" s="2" t="s">
        <v>81</v>
      </c>
      <c r="AH5600" s="2" t="s">
        <v>1784</v>
      </c>
      <c r="AT5600" s="2" t="s">
        <v>81</v>
      </c>
    </row>
    <row r="5601" spans="2:46">
      <c r="B5601" s="87">
        <v>1603</v>
      </c>
      <c r="E5601" s="3">
        <v>2</v>
      </c>
      <c r="F5601" s="3" t="s">
        <v>42</v>
      </c>
      <c r="G5601" s="3">
        <v>2018</v>
      </c>
      <c r="L5601" s="4"/>
      <c r="N5601" s="3" t="s">
        <v>412</v>
      </c>
      <c r="P5601" s="3">
        <v>52</v>
      </c>
      <c r="Q5601" s="24">
        <v>52</v>
      </c>
      <c r="R5601" s="3">
        <v>32</v>
      </c>
      <c r="S5601" s="2" t="s">
        <v>3</v>
      </c>
      <c r="T5601" s="2" t="s">
        <v>44</v>
      </c>
      <c r="U5601" s="2" t="s">
        <v>72</v>
      </c>
      <c r="V5601" s="37" t="s">
        <v>72</v>
      </c>
      <c r="X5601" s="2" t="s">
        <v>1121</v>
      </c>
      <c r="AA5601" s="20">
        <v>45.258324240999997</v>
      </c>
      <c r="AB5601" s="20">
        <v>-123.0759665775</v>
      </c>
      <c r="AC5601" s="2" t="s">
        <v>45</v>
      </c>
      <c r="AE5601" s="2" t="s">
        <v>119</v>
      </c>
      <c r="AF5601" s="1" t="str">
        <f>CONCATENATE("ex ", AE5601)</f>
        <v>ex Brassica rapa</v>
      </c>
      <c r="AG5601" s="2" t="s">
        <v>81</v>
      </c>
      <c r="AH5601" s="2" t="s">
        <v>1784</v>
      </c>
      <c r="AT5601" s="2" t="s">
        <v>81</v>
      </c>
    </row>
    <row r="5602" spans="2:46">
      <c r="B5602" s="87">
        <v>1604</v>
      </c>
      <c r="E5602" s="3">
        <v>2</v>
      </c>
      <c r="F5602" s="3" t="s">
        <v>42</v>
      </c>
      <c r="G5602" s="3">
        <v>2018</v>
      </c>
      <c r="L5602" s="4"/>
      <c r="N5602" s="3" t="s">
        <v>412</v>
      </c>
      <c r="P5602" s="3">
        <v>52</v>
      </c>
      <c r="Q5602" s="24">
        <v>52</v>
      </c>
      <c r="R5602" s="3">
        <v>33</v>
      </c>
      <c r="S5602" s="2" t="s">
        <v>3</v>
      </c>
      <c r="T5602" s="2" t="s">
        <v>44</v>
      </c>
      <c r="U5602" s="2" t="s">
        <v>72</v>
      </c>
      <c r="V5602" s="37" t="s">
        <v>72</v>
      </c>
      <c r="X5602" s="2" t="s">
        <v>1121</v>
      </c>
      <c r="AA5602" s="20">
        <v>45.258324240999997</v>
      </c>
      <c r="AB5602" s="20">
        <v>-123.0759665775</v>
      </c>
      <c r="AC5602" s="2" t="s">
        <v>45</v>
      </c>
      <c r="AE5602" s="2" t="s">
        <v>119</v>
      </c>
      <c r="AF5602" s="1" t="str">
        <f>CONCATENATE("ex ", AE5602)</f>
        <v>ex Brassica rapa</v>
      </c>
      <c r="AG5602" s="2" t="s">
        <v>81</v>
      </c>
      <c r="AH5602" s="2" t="s">
        <v>1784</v>
      </c>
      <c r="AT5602" s="2" t="s">
        <v>81</v>
      </c>
    </row>
    <row r="5603" spans="2:46">
      <c r="B5603" s="87">
        <v>1605</v>
      </c>
      <c r="E5603" s="3">
        <v>2</v>
      </c>
      <c r="F5603" s="3" t="s">
        <v>42</v>
      </c>
      <c r="G5603" s="3">
        <v>2018</v>
      </c>
      <c r="L5603" s="4"/>
      <c r="N5603" s="3" t="s">
        <v>412</v>
      </c>
      <c r="P5603" s="3">
        <v>52</v>
      </c>
      <c r="Q5603" s="24">
        <v>52</v>
      </c>
      <c r="R5603" s="3">
        <v>34</v>
      </c>
      <c r="S5603" s="2" t="s">
        <v>3</v>
      </c>
      <c r="T5603" s="2" t="s">
        <v>44</v>
      </c>
      <c r="U5603" s="2" t="s">
        <v>72</v>
      </c>
      <c r="V5603" s="37" t="s">
        <v>72</v>
      </c>
      <c r="X5603" s="2" t="s">
        <v>1121</v>
      </c>
      <c r="AA5603" s="20">
        <v>45.258324240999997</v>
      </c>
      <c r="AB5603" s="20">
        <v>-123.0759665775</v>
      </c>
      <c r="AC5603" s="2" t="s">
        <v>45</v>
      </c>
      <c r="AE5603" s="2" t="s">
        <v>119</v>
      </c>
      <c r="AF5603" s="1" t="str">
        <f>CONCATENATE("ex ", AE5603)</f>
        <v>ex Brassica rapa</v>
      </c>
      <c r="AG5603" s="2" t="s">
        <v>81</v>
      </c>
      <c r="AH5603" s="2" t="s">
        <v>1784</v>
      </c>
      <c r="AT5603" s="2" t="s">
        <v>81</v>
      </c>
    </row>
    <row r="5604" spans="2:46">
      <c r="B5604" s="87">
        <v>1606</v>
      </c>
      <c r="E5604" s="3">
        <v>2</v>
      </c>
      <c r="F5604" s="3" t="s">
        <v>42</v>
      </c>
      <c r="G5604" s="3">
        <v>2018</v>
      </c>
      <c r="L5604" s="4"/>
      <c r="N5604" s="3" t="s">
        <v>412</v>
      </c>
      <c r="P5604" s="3">
        <v>52</v>
      </c>
      <c r="Q5604" s="24">
        <v>52</v>
      </c>
      <c r="R5604" s="3">
        <v>35</v>
      </c>
      <c r="S5604" s="2" t="s">
        <v>3</v>
      </c>
      <c r="T5604" s="2" t="s">
        <v>44</v>
      </c>
      <c r="U5604" s="2" t="s">
        <v>72</v>
      </c>
      <c r="V5604" s="37" t="s">
        <v>72</v>
      </c>
      <c r="X5604" s="2" t="s">
        <v>1121</v>
      </c>
      <c r="AA5604" s="20">
        <v>45.258324240999997</v>
      </c>
      <c r="AB5604" s="20">
        <v>-123.0759665775</v>
      </c>
      <c r="AC5604" s="2" t="s">
        <v>45</v>
      </c>
      <c r="AE5604" s="2" t="s">
        <v>119</v>
      </c>
      <c r="AF5604" s="1" t="str">
        <f>CONCATENATE("ex ", AE5604)</f>
        <v>ex Brassica rapa</v>
      </c>
      <c r="AG5604" s="2" t="s">
        <v>81</v>
      </c>
      <c r="AH5604" s="2" t="s">
        <v>1784</v>
      </c>
      <c r="AT5604" s="2" t="s">
        <v>81</v>
      </c>
    </row>
    <row r="5605" spans="2:46">
      <c r="B5605" s="87">
        <v>1607</v>
      </c>
      <c r="E5605" s="3">
        <v>2</v>
      </c>
      <c r="F5605" s="3" t="s">
        <v>42</v>
      </c>
      <c r="G5605" s="3">
        <v>2018</v>
      </c>
      <c r="L5605" s="4"/>
      <c r="N5605" s="3" t="s">
        <v>413</v>
      </c>
      <c r="P5605" s="3">
        <v>53</v>
      </c>
      <c r="Q5605" s="24">
        <v>53</v>
      </c>
      <c r="R5605" s="3">
        <v>1</v>
      </c>
      <c r="S5605" s="2" t="s">
        <v>3</v>
      </c>
      <c r="T5605" s="2" t="s">
        <v>44</v>
      </c>
      <c r="U5605" s="2" t="s">
        <v>72</v>
      </c>
      <c r="V5605" s="37" t="s">
        <v>72</v>
      </c>
      <c r="X5605" s="2" t="s">
        <v>1121</v>
      </c>
      <c r="AA5605" s="20">
        <v>45.258042812699998</v>
      </c>
      <c r="AB5605" s="20">
        <v>-123.07409015659999</v>
      </c>
      <c r="AC5605" s="2" t="s">
        <v>45</v>
      </c>
      <c r="AF5605" s="1"/>
      <c r="AG5605" s="2" t="s">
        <v>81</v>
      </c>
      <c r="AH5605" s="2" t="s">
        <v>1784</v>
      </c>
      <c r="AT5605" s="2" t="s">
        <v>81</v>
      </c>
    </row>
    <row r="5606" spans="2:46">
      <c r="B5606" s="87">
        <v>1608</v>
      </c>
      <c r="E5606" s="3">
        <v>2</v>
      </c>
      <c r="F5606" s="3" t="s">
        <v>42</v>
      </c>
      <c r="G5606" s="3">
        <v>2018</v>
      </c>
      <c r="L5606" s="4"/>
      <c r="N5606" s="3" t="s">
        <v>413</v>
      </c>
      <c r="P5606" s="3">
        <v>53</v>
      </c>
      <c r="Q5606" s="24">
        <v>53</v>
      </c>
      <c r="R5606" s="3">
        <v>2</v>
      </c>
      <c r="S5606" s="2" t="s">
        <v>3</v>
      </c>
      <c r="T5606" s="2" t="s">
        <v>44</v>
      </c>
      <c r="U5606" s="2" t="s">
        <v>72</v>
      </c>
      <c r="V5606" s="37" t="s">
        <v>72</v>
      </c>
      <c r="X5606" s="2" t="s">
        <v>1121</v>
      </c>
      <c r="AA5606" s="20">
        <v>45.258042812699998</v>
      </c>
      <c r="AB5606" s="20">
        <v>-123.07409015659999</v>
      </c>
      <c r="AC5606" s="2" t="s">
        <v>45</v>
      </c>
      <c r="AF5606" s="1"/>
      <c r="AG5606" s="2" t="s">
        <v>81</v>
      </c>
      <c r="AH5606" s="2" t="s">
        <v>1784</v>
      </c>
      <c r="AT5606" s="2" t="s">
        <v>81</v>
      </c>
    </row>
    <row r="5607" spans="2:46">
      <c r="B5607" s="87">
        <v>1609</v>
      </c>
      <c r="E5607" s="3">
        <v>2</v>
      </c>
      <c r="F5607" s="3" t="s">
        <v>42</v>
      </c>
      <c r="G5607" s="3">
        <v>2018</v>
      </c>
      <c r="L5607" s="4"/>
      <c r="N5607" s="3" t="s">
        <v>413</v>
      </c>
      <c r="P5607" s="3">
        <v>53</v>
      </c>
      <c r="Q5607" s="24">
        <v>53</v>
      </c>
      <c r="R5607" s="3">
        <v>3</v>
      </c>
      <c r="S5607" s="2" t="s">
        <v>3</v>
      </c>
      <c r="T5607" s="2" t="s">
        <v>44</v>
      </c>
      <c r="U5607" s="2" t="s">
        <v>72</v>
      </c>
      <c r="V5607" s="37" t="s">
        <v>72</v>
      </c>
      <c r="X5607" s="2" t="s">
        <v>1121</v>
      </c>
      <c r="AA5607" s="20">
        <v>45.258042812699998</v>
      </c>
      <c r="AB5607" s="20">
        <v>-123.07409015659999</v>
      </c>
      <c r="AC5607" s="2" t="s">
        <v>45</v>
      </c>
      <c r="AF5607" s="1"/>
      <c r="AG5607" s="2" t="s">
        <v>81</v>
      </c>
      <c r="AH5607" s="2" t="s">
        <v>1784</v>
      </c>
      <c r="AT5607" s="2" t="s">
        <v>81</v>
      </c>
    </row>
    <row r="5608" spans="2:46">
      <c r="B5608" s="87">
        <v>1610</v>
      </c>
      <c r="E5608" s="3">
        <v>2</v>
      </c>
      <c r="F5608" s="3" t="s">
        <v>42</v>
      </c>
      <c r="G5608" s="3">
        <v>2018</v>
      </c>
      <c r="L5608" s="4"/>
      <c r="N5608" s="3" t="s">
        <v>413</v>
      </c>
      <c r="P5608" s="3">
        <v>53</v>
      </c>
      <c r="Q5608" s="24">
        <v>53</v>
      </c>
      <c r="R5608" s="3">
        <v>4</v>
      </c>
      <c r="S5608" s="2" t="s">
        <v>3</v>
      </c>
      <c r="T5608" s="2" t="s">
        <v>44</v>
      </c>
      <c r="U5608" s="2" t="s">
        <v>72</v>
      </c>
      <c r="V5608" s="37" t="s">
        <v>72</v>
      </c>
      <c r="X5608" s="2" t="s">
        <v>1121</v>
      </c>
      <c r="AA5608" s="20">
        <v>45.258042812699998</v>
      </c>
      <c r="AB5608" s="20">
        <v>-123.07409015659999</v>
      </c>
      <c r="AC5608" s="2" t="s">
        <v>45</v>
      </c>
      <c r="AF5608" s="1"/>
      <c r="AG5608" s="2" t="s">
        <v>81</v>
      </c>
      <c r="AH5608" s="2" t="s">
        <v>1784</v>
      </c>
      <c r="AT5608" s="2" t="s">
        <v>81</v>
      </c>
    </row>
    <row r="5609" spans="2:46">
      <c r="B5609" s="87">
        <v>1611</v>
      </c>
      <c r="E5609" s="3">
        <v>2</v>
      </c>
      <c r="F5609" s="3" t="s">
        <v>42</v>
      </c>
      <c r="G5609" s="3">
        <v>2018</v>
      </c>
      <c r="L5609" s="4"/>
      <c r="N5609" s="3" t="s">
        <v>413</v>
      </c>
      <c r="P5609" s="3">
        <v>53</v>
      </c>
      <c r="Q5609" s="24">
        <v>53</v>
      </c>
      <c r="R5609" s="3">
        <v>5</v>
      </c>
      <c r="S5609" s="2" t="s">
        <v>3</v>
      </c>
      <c r="T5609" s="2" t="s">
        <v>44</v>
      </c>
      <c r="U5609" s="2" t="s">
        <v>72</v>
      </c>
      <c r="V5609" s="37" t="s">
        <v>72</v>
      </c>
      <c r="X5609" s="2" t="s">
        <v>1121</v>
      </c>
      <c r="AA5609" s="20">
        <v>45.258042812699998</v>
      </c>
      <c r="AB5609" s="20">
        <v>-123.07409015659999</v>
      </c>
      <c r="AC5609" s="2" t="s">
        <v>45</v>
      </c>
      <c r="AF5609" s="1"/>
      <c r="AG5609" s="2" t="s">
        <v>81</v>
      </c>
      <c r="AH5609" s="2" t="s">
        <v>1784</v>
      </c>
      <c r="AT5609" s="2" t="s">
        <v>81</v>
      </c>
    </row>
    <row r="5610" spans="2:46">
      <c r="B5610" s="87">
        <v>1612</v>
      </c>
      <c r="E5610" s="3">
        <v>2</v>
      </c>
      <c r="F5610" s="3" t="s">
        <v>42</v>
      </c>
      <c r="G5610" s="3">
        <v>2018</v>
      </c>
      <c r="L5610" s="4"/>
      <c r="N5610" s="3" t="s">
        <v>413</v>
      </c>
      <c r="P5610" s="3">
        <v>53</v>
      </c>
      <c r="Q5610" s="24">
        <v>53</v>
      </c>
      <c r="R5610" s="3">
        <v>6</v>
      </c>
      <c r="S5610" s="2" t="s">
        <v>3</v>
      </c>
      <c r="T5610" s="2" t="s">
        <v>44</v>
      </c>
      <c r="U5610" s="2" t="s">
        <v>72</v>
      </c>
      <c r="V5610" s="37" t="s">
        <v>72</v>
      </c>
      <c r="X5610" s="2" t="s">
        <v>1121</v>
      </c>
      <c r="AA5610" s="20">
        <v>45.258042812699998</v>
      </c>
      <c r="AB5610" s="20">
        <v>-123.07409015659999</v>
      </c>
      <c r="AC5610" s="2" t="s">
        <v>45</v>
      </c>
      <c r="AF5610" s="1"/>
      <c r="AG5610" s="2" t="s">
        <v>81</v>
      </c>
      <c r="AH5610" s="2" t="s">
        <v>1784</v>
      </c>
      <c r="AT5610" s="2" t="s">
        <v>81</v>
      </c>
    </row>
    <row r="5611" spans="2:46">
      <c r="B5611" s="87">
        <v>1613</v>
      </c>
      <c r="E5611" s="3">
        <v>2</v>
      </c>
      <c r="F5611" s="3" t="s">
        <v>42</v>
      </c>
      <c r="G5611" s="3">
        <v>2018</v>
      </c>
      <c r="L5611" s="4"/>
      <c r="N5611" s="3" t="s">
        <v>414</v>
      </c>
      <c r="P5611" s="3">
        <v>54</v>
      </c>
      <c r="Q5611" s="24">
        <v>54</v>
      </c>
      <c r="R5611" s="3">
        <v>1</v>
      </c>
      <c r="S5611" s="2" t="s">
        <v>3</v>
      </c>
      <c r="T5611" s="2" t="s">
        <v>44</v>
      </c>
      <c r="U5611" s="2" t="s">
        <v>72</v>
      </c>
      <c r="V5611" s="37" t="s">
        <v>72</v>
      </c>
      <c r="X5611" s="2" t="s">
        <v>1121</v>
      </c>
      <c r="AA5611" s="20">
        <v>45.258178101299997</v>
      </c>
      <c r="AB5611" s="20">
        <v>-123.0742121776</v>
      </c>
      <c r="AC5611" s="2" t="s">
        <v>45</v>
      </c>
      <c r="AE5611" s="2" t="s">
        <v>442</v>
      </c>
      <c r="AF5611" s="1" t="str">
        <f>CONCATENATE("ex ", AE5611)</f>
        <v>ex Doronicum</v>
      </c>
      <c r="AG5611" s="2" t="s">
        <v>81</v>
      </c>
      <c r="AH5611" s="2" t="s">
        <v>1784</v>
      </c>
      <c r="AT5611" s="2" t="s">
        <v>81</v>
      </c>
    </row>
    <row r="5612" spans="2:46">
      <c r="B5612" s="87">
        <v>1614</v>
      </c>
      <c r="E5612" s="3">
        <v>2</v>
      </c>
      <c r="F5612" s="3" t="s">
        <v>42</v>
      </c>
      <c r="G5612" s="3">
        <v>2018</v>
      </c>
      <c r="L5612" s="4"/>
      <c r="N5612" s="3" t="s">
        <v>414</v>
      </c>
      <c r="P5612" s="3">
        <v>54</v>
      </c>
      <c r="Q5612" s="24">
        <v>54</v>
      </c>
      <c r="R5612" s="3">
        <v>2</v>
      </c>
      <c r="S5612" s="2" t="s">
        <v>3</v>
      </c>
      <c r="T5612" s="2" t="s">
        <v>44</v>
      </c>
      <c r="U5612" s="2" t="s">
        <v>72</v>
      </c>
      <c r="V5612" s="37" t="s">
        <v>72</v>
      </c>
      <c r="X5612" s="2" t="s">
        <v>1121</v>
      </c>
      <c r="AA5612" s="20">
        <v>45.258178101299997</v>
      </c>
      <c r="AB5612" s="20">
        <v>-123.0742121776</v>
      </c>
      <c r="AC5612" s="2" t="s">
        <v>45</v>
      </c>
      <c r="AE5612" s="2" t="s">
        <v>442</v>
      </c>
      <c r="AF5612" s="1" t="str">
        <f>CONCATENATE("ex ", AE5612)</f>
        <v>ex Doronicum</v>
      </c>
      <c r="AG5612" s="2" t="s">
        <v>81</v>
      </c>
      <c r="AH5612" s="2" t="s">
        <v>1784</v>
      </c>
      <c r="AT5612" s="2" t="s">
        <v>81</v>
      </c>
    </row>
    <row r="5613" spans="2:46">
      <c r="B5613" s="87">
        <v>1615</v>
      </c>
      <c r="E5613" s="3">
        <v>2</v>
      </c>
      <c r="F5613" s="3" t="s">
        <v>42</v>
      </c>
      <c r="G5613" s="3">
        <v>2018</v>
      </c>
      <c r="L5613" s="4"/>
      <c r="N5613" s="3" t="s">
        <v>414</v>
      </c>
      <c r="P5613" s="3">
        <v>54</v>
      </c>
      <c r="Q5613" s="24">
        <v>54</v>
      </c>
      <c r="R5613" s="3">
        <v>3</v>
      </c>
      <c r="S5613" s="2" t="s">
        <v>3</v>
      </c>
      <c r="T5613" s="2" t="s">
        <v>44</v>
      </c>
      <c r="U5613" s="2" t="s">
        <v>72</v>
      </c>
      <c r="V5613" s="37" t="s">
        <v>72</v>
      </c>
      <c r="X5613" s="2" t="s">
        <v>1121</v>
      </c>
      <c r="AA5613" s="20">
        <v>45.258178101299997</v>
      </c>
      <c r="AB5613" s="20">
        <v>-123.0742121776</v>
      </c>
      <c r="AC5613" s="2" t="s">
        <v>45</v>
      </c>
      <c r="AE5613" s="2" t="s">
        <v>442</v>
      </c>
      <c r="AF5613" s="1" t="str">
        <f>CONCATENATE("ex ", AE5613)</f>
        <v>ex Doronicum</v>
      </c>
      <c r="AG5613" s="2" t="s">
        <v>81</v>
      </c>
      <c r="AH5613" s="2" t="s">
        <v>1784</v>
      </c>
      <c r="AT5613" s="2" t="s">
        <v>81</v>
      </c>
    </row>
    <row r="5614" spans="2:46">
      <c r="B5614" s="87">
        <v>1616</v>
      </c>
      <c r="E5614" s="3">
        <v>2</v>
      </c>
      <c r="F5614" s="3" t="s">
        <v>42</v>
      </c>
      <c r="G5614" s="3">
        <v>2018</v>
      </c>
      <c r="L5614" s="4"/>
      <c r="N5614" s="3" t="s">
        <v>414</v>
      </c>
      <c r="P5614" s="3">
        <v>54</v>
      </c>
      <c r="Q5614" s="24">
        <v>54</v>
      </c>
      <c r="R5614" s="3">
        <v>4</v>
      </c>
      <c r="S5614" s="2" t="s">
        <v>3</v>
      </c>
      <c r="T5614" s="2" t="s">
        <v>44</v>
      </c>
      <c r="U5614" s="2" t="s">
        <v>72</v>
      </c>
      <c r="V5614" s="37" t="s">
        <v>72</v>
      </c>
      <c r="X5614" s="2" t="s">
        <v>1121</v>
      </c>
      <c r="AA5614" s="20">
        <v>45.258178101299997</v>
      </c>
      <c r="AB5614" s="20">
        <v>-123.0742121776</v>
      </c>
      <c r="AC5614" s="2" t="s">
        <v>45</v>
      </c>
      <c r="AE5614" s="2" t="s">
        <v>442</v>
      </c>
      <c r="AF5614" s="1" t="str">
        <f>CONCATENATE("ex ", AE5614)</f>
        <v>ex Doronicum</v>
      </c>
      <c r="AG5614" s="2" t="s">
        <v>81</v>
      </c>
      <c r="AH5614" s="2" t="s">
        <v>1784</v>
      </c>
      <c r="AT5614" s="2" t="s">
        <v>81</v>
      </c>
    </row>
    <row r="5615" spans="2:46">
      <c r="B5615" s="87">
        <v>1617</v>
      </c>
      <c r="E5615" s="3">
        <v>2</v>
      </c>
      <c r="F5615" s="3" t="s">
        <v>42</v>
      </c>
      <c r="G5615" s="3">
        <v>2018</v>
      </c>
      <c r="L5615" s="4"/>
      <c r="N5615" s="3" t="s">
        <v>414</v>
      </c>
      <c r="P5615" s="3">
        <v>54</v>
      </c>
      <c r="Q5615" s="24">
        <v>54</v>
      </c>
      <c r="R5615" s="3">
        <v>5</v>
      </c>
      <c r="S5615" s="2" t="s">
        <v>3</v>
      </c>
      <c r="T5615" s="2" t="s">
        <v>44</v>
      </c>
      <c r="U5615" s="2" t="s">
        <v>72</v>
      </c>
      <c r="V5615" s="37" t="s">
        <v>72</v>
      </c>
      <c r="X5615" s="2" t="s">
        <v>1121</v>
      </c>
      <c r="AA5615" s="20">
        <v>45.258178101299997</v>
      </c>
      <c r="AB5615" s="20">
        <v>-123.0742121776</v>
      </c>
      <c r="AC5615" s="2" t="s">
        <v>45</v>
      </c>
      <c r="AE5615" s="2" t="s">
        <v>442</v>
      </c>
      <c r="AF5615" s="1" t="str">
        <f>CONCATENATE("ex ", AE5615)</f>
        <v>ex Doronicum</v>
      </c>
      <c r="AG5615" s="2" t="s">
        <v>81</v>
      </c>
      <c r="AH5615" s="2" t="s">
        <v>1784</v>
      </c>
      <c r="AT5615" s="2" t="s">
        <v>81</v>
      </c>
    </row>
    <row r="5616" spans="2:46">
      <c r="B5616" s="87">
        <v>1618</v>
      </c>
      <c r="E5616" s="3">
        <v>2</v>
      </c>
      <c r="F5616" s="3" t="s">
        <v>42</v>
      </c>
      <c r="G5616" s="3">
        <v>2018</v>
      </c>
      <c r="L5616" s="4"/>
      <c r="N5616" s="3" t="s">
        <v>414</v>
      </c>
      <c r="P5616" s="3">
        <v>54</v>
      </c>
      <c r="Q5616" s="24">
        <v>54</v>
      </c>
      <c r="R5616" s="3">
        <v>6</v>
      </c>
      <c r="S5616" s="2" t="s">
        <v>3</v>
      </c>
      <c r="T5616" s="2" t="s">
        <v>44</v>
      </c>
      <c r="U5616" s="2" t="s">
        <v>72</v>
      </c>
      <c r="V5616" s="37" t="s">
        <v>72</v>
      </c>
      <c r="X5616" s="2" t="s">
        <v>1121</v>
      </c>
      <c r="AA5616" s="20">
        <v>45.258178101299997</v>
      </c>
      <c r="AB5616" s="20">
        <v>-123.0742121776</v>
      </c>
      <c r="AC5616" s="2" t="s">
        <v>45</v>
      </c>
      <c r="AE5616" s="2" t="s">
        <v>442</v>
      </c>
      <c r="AF5616" s="1" t="str">
        <f>CONCATENATE("ex ", AE5616)</f>
        <v>ex Doronicum</v>
      </c>
      <c r="AG5616" s="2" t="s">
        <v>81</v>
      </c>
      <c r="AH5616" s="2" t="s">
        <v>1784</v>
      </c>
      <c r="AT5616" s="2" t="s">
        <v>81</v>
      </c>
    </row>
    <row r="5617" spans="2:46">
      <c r="B5617" s="87">
        <v>1619</v>
      </c>
      <c r="E5617" s="3">
        <v>2</v>
      </c>
      <c r="F5617" s="3" t="s">
        <v>42</v>
      </c>
      <c r="G5617" s="3">
        <v>2018</v>
      </c>
      <c r="L5617" s="4"/>
      <c r="N5617" s="3" t="s">
        <v>414</v>
      </c>
      <c r="P5617" s="3">
        <v>54</v>
      </c>
      <c r="Q5617" s="24">
        <v>54</v>
      </c>
      <c r="R5617" s="3">
        <v>7</v>
      </c>
      <c r="S5617" s="2" t="s">
        <v>3</v>
      </c>
      <c r="T5617" s="2" t="s">
        <v>44</v>
      </c>
      <c r="U5617" s="2" t="s">
        <v>72</v>
      </c>
      <c r="V5617" s="37" t="s">
        <v>72</v>
      </c>
      <c r="X5617" s="2" t="s">
        <v>1121</v>
      </c>
      <c r="AA5617" s="20">
        <v>45.258178101299997</v>
      </c>
      <c r="AB5617" s="20">
        <v>-123.0742121776</v>
      </c>
      <c r="AC5617" s="2" t="s">
        <v>45</v>
      </c>
      <c r="AE5617" s="2" t="s">
        <v>442</v>
      </c>
      <c r="AF5617" s="1" t="str">
        <f>CONCATENATE("ex ", AE5617)</f>
        <v>ex Doronicum</v>
      </c>
      <c r="AG5617" s="2" t="s">
        <v>81</v>
      </c>
      <c r="AH5617" s="2" t="s">
        <v>1784</v>
      </c>
      <c r="AT5617" s="2" t="s">
        <v>81</v>
      </c>
    </row>
    <row r="5618" spans="2:46">
      <c r="B5618" s="87">
        <v>1620</v>
      </c>
      <c r="E5618" s="3">
        <v>2</v>
      </c>
      <c r="F5618" s="3" t="s">
        <v>42</v>
      </c>
      <c r="G5618" s="3">
        <v>2018</v>
      </c>
      <c r="L5618" s="4"/>
      <c r="N5618" s="3" t="s">
        <v>414</v>
      </c>
      <c r="P5618" s="3">
        <v>54</v>
      </c>
      <c r="Q5618" s="24">
        <v>54</v>
      </c>
      <c r="R5618" s="3">
        <v>8</v>
      </c>
      <c r="S5618" s="2" t="s">
        <v>3</v>
      </c>
      <c r="T5618" s="2" t="s">
        <v>44</v>
      </c>
      <c r="U5618" s="2" t="s">
        <v>72</v>
      </c>
      <c r="V5618" s="37" t="s">
        <v>72</v>
      </c>
      <c r="X5618" s="2" t="s">
        <v>1121</v>
      </c>
      <c r="AA5618" s="20">
        <v>45.258178101299997</v>
      </c>
      <c r="AB5618" s="20">
        <v>-123.0742121776</v>
      </c>
      <c r="AC5618" s="2" t="s">
        <v>45</v>
      </c>
      <c r="AE5618" s="2" t="s">
        <v>442</v>
      </c>
      <c r="AF5618" s="1" t="str">
        <f>CONCATENATE("ex ", AE5618)</f>
        <v>ex Doronicum</v>
      </c>
      <c r="AG5618" s="2" t="s">
        <v>81</v>
      </c>
      <c r="AH5618" s="2" t="s">
        <v>1784</v>
      </c>
      <c r="AT5618" s="2" t="s">
        <v>81</v>
      </c>
    </row>
    <row r="5619" spans="2:46">
      <c r="B5619" s="87">
        <v>1621</v>
      </c>
      <c r="E5619" s="3">
        <v>2</v>
      </c>
      <c r="F5619" s="3" t="s">
        <v>42</v>
      </c>
      <c r="G5619" s="3">
        <v>2018</v>
      </c>
      <c r="L5619" s="4"/>
      <c r="N5619" s="3" t="s">
        <v>414</v>
      </c>
      <c r="P5619" s="3">
        <v>54</v>
      </c>
      <c r="Q5619" s="24">
        <v>54</v>
      </c>
      <c r="R5619" s="3">
        <v>9</v>
      </c>
      <c r="S5619" s="2" t="s">
        <v>3</v>
      </c>
      <c r="T5619" s="2" t="s">
        <v>44</v>
      </c>
      <c r="U5619" s="2" t="s">
        <v>72</v>
      </c>
      <c r="V5619" s="37" t="s">
        <v>72</v>
      </c>
      <c r="X5619" s="2" t="s">
        <v>1121</v>
      </c>
      <c r="AA5619" s="20">
        <v>45.258178101299997</v>
      </c>
      <c r="AB5619" s="20">
        <v>-123.0742121776</v>
      </c>
      <c r="AC5619" s="2" t="s">
        <v>45</v>
      </c>
      <c r="AE5619" s="2" t="s">
        <v>442</v>
      </c>
      <c r="AF5619" s="1" t="str">
        <f>CONCATENATE("ex ", AE5619)</f>
        <v>ex Doronicum</v>
      </c>
      <c r="AG5619" s="2" t="s">
        <v>81</v>
      </c>
      <c r="AH5619" s="2" t="s">
        <v>1784</v>
      </c>
      <c r="AT5619" s="2" t="s">
        <v>81</v>
      </c>
    </row>
    <row r="5620" spans="2:46">
      <c r="B5620" s="87">
        <v>1622</v>
      </c>
      <c r="E5620" s="3">
        <v>2</v>
      </c>
      <c r="F5620" s="3" t="s">
        <v>42</v>
      </c>
      <c r="G5620" s="3">
        <v>2018</v>
      </c>
      <c r="L5620" s="4"/>
      <c r="N5620" s="3" t="s">
        <v>415</v>
      </c>
      <c r="P5620" s="3">
        <v>56</v>
      </c>
      <c r="Q5620" s="24">
        <v>56</v>
      </c>
      <c r="R5620" s="3">
        <v>1</v>
      </c>
      <c r="S5620" s="2" t="s">
        <v>3</v>
      </c>
      <c r="T5620" s="2" t="s">
        <v>44</v>
      </c>
      <c r="U5620" s="2" t="s">
        <v>72</v>
      </c>
      <c r="V5620" s="37" t="s">
        <v>72</v>
      </c>
      <c r="X5620" s="2" t="s">
        <v>443</v>
      </c>
      <c r="AA5620" s="20">
        <v>45.211871277100002</v>
      </c>
      <c r="AB5620" s="20">
        <v>-123.1768048978</v>
      </c>
      <c r="AC5620" s="2" t="s">
        <v>45</v>
      </c>
      <c r="AE5620" s="2" t="s">
        <v>120</v>
      </c>
      <c r="AF5620" s="1" t="str">
        <f>CONCATENATE("ex ", AE5620)</f>
        <v>ex Raphanus</v>
      </c>
      <c r="AG5620" s="2" t="s">
        <v>81</v>
      </c>
      <c r="AH5620" s="2" t="s">
        <v>1784</v>
      </c>
      <c r="AT5620" s="2" t="s">
        <v>81</v>
      </c>
    </row>
    <row r="5621" spans="2:46">
      <c r="B5621" s="87">
        <v>1623</v>
      </c>
      <c r="E5621" s="3">
        <v>2</v>
      </c>
      <c r="F5621" s="3" t="s">
        <v>42</v>
      </c>
      <c r="G5621" s="3">
        <v>2018</v>
      </c>
      <c r="L5621" s="4"/>
      <c r="N5621" s="3" t="s">
        <v>415</v>
      </c>
      <c r="P5621" s="3">
        <v>56</v>
      </c>
      <c r="Q5621" s="24">
        <v>56</v>
      </c>
      <c r="R5621" s="3">
        <v>2</v>
      </c>
      <c r="S5621" s="2" t="s">
        <v>3</v>
      </c>
      <c r="T5621" s="2" t="s">
        <v>44</v>
      </c>
      <c r="U5621" s="2" t="s">
        <v>72</v>
      </c>
      <c r="V5621" s="37" t="s">
        <v>72</v>
      </c>
      <c r="X5621" s="2" t="s">
        <v>443</v>
      </c>
      <c r="AA5621" s="20">
        <v>45.211871277100002</v>
      </c>
      <c r="AB5621" s="20">
        <v>-123.1768048978</v>
      </c>
      <c r="AC5621" s="2" t="s">
        <v>45</v>
      </c>
      <c r="AE5621" s="2" t="s">
        <v>120</v>
      </c>
      <c r="AF5621" s="1" t="str">
        <f>CONCATENATE("ex ", AE5621)</f>
        <v>ex Raphanus</v>
      </c>
      <c r="AG5621" s="2" t="s">
        <v>81</v>
      </c>
      <c r="AH5621" s="2" t="s">
        <v>1784</v>
      </c>
      <c r="AT5621" s="2" t="s">
        <v>81</v>
      </c>
    </row>
    <row r="5622" spans="2:46">
      <c r="B5622" s="87">
        <v>1624</v>
      </c>
      <c r="E5622" s="3">
        <v>2</v>
      </c>
      <c r="F5622" s="3" t="s">
        <v>42</v>
      </c>
      <c r="G5622" s="3">
        <v>2018</v>
      </c>
      <c r="L5622" s="4"/>
      <c r="N5622" s="3" t="s">
        <v>415</v>
      </c>
      <c r="P5622" s="3">
        <v>56</v>
      </c>
      <c r="Q5622" s="24">
        <v>56</v>
      </c>
      <c r="R5622" s="3">
        <v>3</v>
      </c>
      <c r="S5622" s="2" t="s">
        <v>3</v>
      </c>
      <c r="T5622" s="2" t="s">
        <v>44</v>
      </c>
      <c r="U5622" s="2" t="s">
        <v>72</v>
      </c>
      <c r="V5622" s="37" t="s">
        <v>72</v>
      </c>
      <c r="X5622" s="2" t="s">
        <v>443</v>
      </c>
      <c r="AA5622" s="20">
        <v>45.211871277100002</v>
      </c>
      <c r="AB5622" s="20">
        <v>-123.1768048978</v>
      </c>
      <c r="AC5622" s="2" t="s">
        <v>45</v>
      </c>
      <c r="AE5622" s="2" t="s">
        <v>120</v>
      </c>
      <c r="AF5622" s="1" t="str">
        <f>CONCATENATE("ex ", AE5622)</f>
        <v>ex Raphanus</v>
      </c>
      <c r="AG5622" s="2" t="s">
        <v>81</v>
      </c>
      <c r="AH5622" s="2" t="s">
        <v>1784</v>
      </c>
      <c r="AT5622" s="2" t="s">
        <v>81</v>
      </c>
    </row>
    <row r="5623" spans="2:46">
      <c r="B5623" s="87">
        <v>1625</v>
      </c>
      <c r="E5623" s="3">
        <v>2</v>
      </c>
      <c r="F5623" s="3" t="s">
        <v>42</v>
      </c>
      <c r="G5623" s="3">
        <v>2018</v>
      </c>
      <c r="L5623" s="4"/>
      <c r="N5623" s="3" t="s">
        <v>415</v>
      </c>
      <c r="P5623" s="3">
        <v>56</v>
      </c>
      <c r="Q5623" s="24">
        <v>56</v>
      </c>
      <c r="R5623" s="3">
        <v>4</v>
      </c>
      <c r="S5623" s="2" t="s">
        <v>3</v>
      </c>
      <c r="T5623" s="2" t="s">
        <v>44</v>
      </c>
      <c r="U5623" s="2" t="s">
        <v>72</v>
      </c>
      <c r="V5623" s="37" t="s">
        <v>72</v>
      </c>
      <c r="X5623" s="2" t="s">
        <v>443</v>
      </c>
      <c r="AA5623" s="20">
        <v>45.211871277100002</v>
      </c>
      <c r="AB5623" s="20">
        <v>-123.1768048978</v>
      </c>
      <c r="AC5623" s="2" t="s">
        <v>45</v>
      </c>
      <c r="AE5623" s="2" t="s">
        <v>120</v>
      </c>
      <c r="AF5623" s="1" t="str">
        <f>CONCATENATE("ex ", AE5623)</f>
        <v>ex Raphanus</v>
      </c>
      <c r="AG5623" s="2" t="s">
        <v>81</v>
      </c>
      <c r="AH5623" s="2" t="s">
        <v>1784</v>
      </c>
      <c r="AT5623" s="2" t="s">
        <v>81</v>
      </c>
    </row>
    <row r="5624" spans="2:46">
      <c r="B5624" s="87">
        <v>1626</v>
      </c>
      <c r="E5624" s="3">
        <v>2</v>
      </c>
      <c r="F5624" s="3" t="s">
        <v>42</v>
      </c>
      <c r="G5624" s="3">
        <v>2018</v>
      </c>
      <c r="L5624" s="4"/>
      <c r="N5624" s="3" t="s">
        <v>415</v>
      </c>
      <c r="P5624" s="3">
        <v>56</v>
      </c>
      <c r="Q5624" s="24">
        <v>56</v>
      </c>
      <c r="R5624" s="3">
        <v>5</v>
      </c>
      <c r="S5624" s="2" t="s">
        <v>3</v>
      </c>
      <c r="T5624" s="2" t="s">
        <v>44</v>
      </c>
      <c r="U5624" s="2" t="s">
        <v>72</v>
      </c>
      <c r="V5624" s="37" t="s">
        <v>72</v>
      </c>
      <c r="X5624" s="2" t="s">
        <v>443</v>
      </c>
      <c r="AA5624" s="20">
        <v>45.211871277100002</v>
      </c>
      <c r="AB5624" s="20">
        <v>-123.1768048978</v>
      </c>
      <c r="AC5624" s="2" t="s">
        <v>45</v>
      </c>
      <c r="AE5624" s="2" t="s">
        <v>120</v>
      </c>
      <c r="AF5624" s="1" t="str">
        <f>CONCATENATE("ex ", AE5624)</f>
        <v>ex Raphanus</v>
      </c>
      <c r="AG5624" s="2" t="s">
        <v>81</v>
      </c>
      <c r="AH5624" s="2" t="s">
        <v>1784</v>
      </c>
      <c r="AT5624" s="2" t="s">
        <v>81</v>
      </c>
    </row>
    <row r="5625" spans="2:46">
      <c r="B5625" s="87">
        <v>1627</v>
      </c>
      <c r="E5625" s="3">
        <v>2</v>
      </c>
      <c r="F5625" s="3" t="s">
        <v>42</v>
      </c>
      <c r="G5625" s="3">
        <v>2018</v>
      </c>
      <c r="L5625" s="4"/>
      <c r="N5625" s="3" t="s">
        <v>415</v>
      </c>
      <c r="P5625" s="3">
        <v>56</v>
      </c>
      <c r="Q5625" s="24">
        <v>56</v>
      </c>
      <c r="R5625" s="3">
        <v>6</v>
      </c>
      <c r="S5625" s="2" t="s">
        <v>3</v>
      </c>
      <c r="T5625" s="2" t="s">
        <v>44</v>
      </c>
      <c r="U5625" s="2" t="s">
        <v>72</v>
      </c>
      <c r="V5625" s="37" t="s">
        <v>72</v>
      </c>
      <c r="X5625" s="2" t="s">
        <v>443</v>
      </c>
      <c r="AA5625" s="20">
        <v>45.211871277100002</v>
      </c>
      <c r="AB5625" s="20">
        <v>-123.1768048978</v>
      </c>
      <c r="AC5625" s="2" t="s">
        <v>45</v>
      </c>
      <c r="AE5625" s="2" t="s">
        <v>120</v>
      </c>
      <c r="AF5625" s="1" t="str">
        <f>CONCATENATE("ex ", AE5625)</f>
        <v>ex Raphanus</v>
      </c>
      <c r="AG5625" s="2" t="s">
        <v>81</v>
      </c>
      <c r="AH5625" s="2" t="s">
        <v>1784</v>
      </c>
      <c r="AT5625" s="2" t="s">
        <v>81</v>
      </c>
    </row>
    <row r="5626" spans="2:46">
      <c r="B5626" s="87">
        <v>1628</v>
      </c>
      <c r="E5626" s="3">
        <v>2</v>
      </c>
      <c r="F5626" s="3" t="s">
        <v>42</v>
      </c>
      <c r="G5626" s="3">
        <v>2018</v>
      </c>
      <c r="L5626" s="4"/>
      <c r="N5626" s="3" t="s">
        <v>415</v>
      </c>
      <c r="P5626" s="3">
        <v>56</v>
      </c>
      <c r="Q5626" s="24">
        <v>56</v>
      </c>
      <c r="R5626" s="3">
        <v>7</v>
      </c>
      <c r="S5626" s="2" t="s">
        <v>3</v>
      </c>
      <c r="T5626" s="2" t="s">
        <v>44</v>
      </c>
      <c r="U5626" s="2" t="s">
        <v>72</v>
      </c>
      <c r="V5626" s="37" t="s">
        <v>72</v>
      </c>
      <c r="X5626" s="2" t="s">
        <v>443</v>
      </c>
      <c r="AA5626" s="20">
        <v>45.211871277100002</v>
      </c>
      <c r="AB5626" s="20">
        <v>-123.1768048978</v>
      </c>
      <c r="AC5626" s="2" t="s">
        <v>45</v>
      </c>
      <c r="AE5626" s="2" t="s">
        <v>120</v>
      </c>
      <c r="AF5626" s="1" t="str">
        <f>CONCATENATE("ex ", AE5626)</f>
        <v>ex Raphanus</v>
      </c>
      <c r="AG5626" s="2" t="s">
        <v>81</v>
      </c>
      <c r="AH5626" s="2" t="s">
        <v>1784</v>
      </c>
      <c r="AT5626" s="2" t="s">
        <v>81</v>
      </c>
    </row>
    <row r="5627" spans="2:46">
      <c r="B5627" s="87">
        <v>1629</v>
      </c>
      <c r="E5627" s="3">
        <v>2</v>
      </c>
      <c r="F5627" s="3" t="s">
        <v>42</v>
      </c>
      <c r="G5627" s="3">
        <v>2018</v>
      </c>
      <c r="L5627" s="4"/>
      <c r="N5627" s="3" t="s">
        <v>415</v>
      </c>
      <c r="P5627" s="3">
        <v>56</v>
      </c>
      <c r="Q5627" s="24">
        <v>56</v>
      </c>
      <c r="R5627" s="3">
        <v>8</v>
      </c>
      <c r="S5627" s="2" t="s">
        <v>3</v>
      </c>
      <c r="T5627" s="2" t="s">
        <v>44</v>
      </c>
      <c r="U5627" s="2" t="s">
        <v>72</v>
      </c>
      <c r="V5627" s="37" t="s">
        <v>72</v>
      </c>
      <c r="X5627" s="2" t="s">
        <v>443</v>
      </c>
      <c r="AA5627" s="20">
        <v>45.211871277100002</v>
      </c>
      <c r="AB5627" s="20">
        <v>-123.1768048978</v>
      </c>
      <c r="AC5627" s="2" t="s">
        <v>45</v>
      </c>
      <c r="AE5627" s="2" t="s">
        <v>120</v>
      </c>
      <c r="AF5627" s="1" t="str">
        <f>CONCATENATE("ex ", AE5627)</f>
        <v>ex Raphanus</v>
      </c>
      <c r="AG5627" s="2" t="s">
        <v>81</v>
      </c>
      <c r="AH5627" s="2" t="s">
        <v>1784</v>
      </c>
      <c r="AT5627" s="2" t="s">
        <v>81</v>
      </c>
    </row>
    <row r="5628" spans="2:46">
      <c r="B5628" s="87">
        <v>1630</v>
      </c>
      <c r="E5628" s="3">
        <v>2</v>
      </c>
      <c r="F5628" s="3" t="s">
        <v>42</v>
      </c>
      <c r="G5628" s="3">
        <v>2018</v>
      </c>
      <c r="L5628" s="4"/>
      <c r="N5628" s="3" t="s">
        <v>415</v>
      </c>
      <c r="P5628" s="3">
        <v>56</v>
      </c>
      <c r="Q5628" s="24">
        <v>56</v>
      </c>
      <c r="R5628" s="3">
        <v>9</v>
      </c>
      <c r="S5628" s="2" t="s">
        <v>3</v>
      </c>
      <c r="T5628" s="2" t="s">
        <v>44</v>
      </c>
      <c r="U5628" s="2" t="s">
        <v>72</v>
      </c>
      <c r="V5628" s="37" t="s">
        <v>72</v>
      </c>
      <c r="X5628" s="2" t="s">
        <v>443</v>
      </c>
      <c r="AA5628" s="20">
        <v>45.211871277100002</v>
      </c>
      <c r="AB5628" s="20">
        <v>-123.1768048978</v>
      </c>
      <c r="AC5628" s="2" t="s">
        <v>45</v>
      </c>
      <c r="AE5628" s="2" t="s">
        <v>120</v>
      </c>
      <c r="AF5628" s="1" t="str">
        <f>CONCATENATE("ex ", AE5628)</f>
        <v>ex Raphanus</v>
      </c>
      <c r="AG5628" s="2" t="s">
        <v>81</v>
      </c>
      <c r="AH5628" s="2" t="s">
        <v>1784</v>
      </c>
      <c r="AT5628" s="2" t="s">
        <v>81</v>
      </c>
    </row>
    <row r="5629" spans="2:46">
      <c r="B5629" s="87">
        <v>1631</v>
      </c>
      <c r="E5629" s="3">
        <v>2</v>
      </c>
      <c r="F5629" s="3" t="s">
        <v>42</v>
      </c>
      <c r="G5629" s="3">
        <v>2018</v>
      </c>
      <c r="L5629" s="4"/>
      <c r="N5629" s="3" t="s">
        <v>415</v>
      </c>
      <c r="P5629" s="3">
        <v>56</v>
      </c>
      <c r="Q5629" s="24">
        <v>56</v>
      </c>
      <c r="R5629" s="3">
        <v>10</v>
      </c>
      <c r="S5629" s="2" t="s">
        <v>3</v>
      </c>
      <c r="T5629" s="2" t="s">
        <v>44</v>
      </c>
      <c r="U5629" s="2" t="s">
        <v>72</v>
      </c>
      <c r="V5629" s="37" t="s">
        <v>72</v>
      </c>
      <c r="X5629" s="2" t="s">
        <v>443</v>
      </c>
      <c r="AA5629" s="20">
        <v>45.211871277100002</v>
      </c>
      <c r="AB5629" s="20">
        <v>-123.1768048978</v>
      </c>
      <c r="AC5629" s="2" t="s">
        <v>45</v>
      </c>
      <c r="AE5629" s="2" t="s">
        <v>120</v>
      </c>
      <c r="AF5629" s="1" t="str">
        <f>CONCATENATE("ex ", AE5629)</f>
        <v>ex Raphanus</v>
      </c>
      <c r="AG5629" s="2" t="s">
        <v>81</v>
      </c>
      <c r="AH5629" s="2" t="s">
        <v>1784</v>
      </c>
      <c r="AT5629" s="2" t="s">
        <v>81</v>
      </c>
    </row>
    <row r="5630" spans="2:46">
      <c r="B5630" s="87">
        <v>1632</v>
      </c>
      <c r="E5630" s="3">
        <v>2</v>
      </c>
      <c r="F5630" s="3" t="s">
        <v>42</v>
      </c>
      <c r="G5630" s="3">
        <v>2018</v>
      </c>
      <c r="L5630" s="4"/>
      <c r="N5630" s="3" t="s">
        <v>415</v>
      </c>
      <c r="P5630" s="3">
        <v>56</v>
      </c>
      <c r="Q5630" s="24">
        <v>56</v>
      </c>
      <c r="R5630" s="3">
        <v>11</v>
      </c>
      <c r="S5630" s="2" t="s">
        <v>3</v>
      </c>
      <c r="T5630" s="2" t="s">
        <v>44</v>
      </c>
      <c r="U5630" s="2" t="s">
        <v>72</v>
      </c>
      <c r="V5630" s="37" t="s">
        <v>72</v>
      </c>
      <c r="X5630" s="2" t="s">
        <v>443</v>
      </c>
      <c r="AA5630" s="20">
        <v>45.211871277100002</v>
      </c>
      <c r="AB5630" s="20">
        <v>-123.1768048978</v>
      </c>
      <c r="AC5630" s="2" t="s">
        <v>45</v>
      </c>
      <c r="AE5630" s="2" t="s">
        <v>120</v>
      </c>
      <c r="AF5630" s="1" t="str">
        <f>CONCATENATE("ex ", AE5630)</f>
        <v>ex Raphanus</v>
      </c>
      <c r="AG5630" s="2" t="s">
        <v>81</v>
      </c>
      <c r="AH5630" s="2" t="s">
        <v>1784</v>
      </c>
      <c r="AT5630" s="2" t="s">
        <v>81</v>
      </c>
    </row>
    <row r="5631" spans="2:46">
      <c r="B5631" s="87">
        <v>1633</v>
      </c>
      <c r="E5631" s="3">
        <v>2</v>
      </c>
      <c r="F5631" s="3" t="s">
        <v>42</v>
      </c>
      <c r="G5631" s="3">
        <v>2018</v>
      </c>
      <c r="L5631" s="4"/>
      <c r="N5631" s="3" t="s">
        <v>415</v>
      </c>
      <c r="P5631" s="3">
        <v>56</v>
      </c>
      <c r="Q5631" s="24">
        <v>56</v>
      </c>
      <c r="R5631" s="3">
        <v>12</v>
      </c>
      <c r="S5631" s="2" t="s">
        <v>3</v>
      </c>
      <c r="T5631" s="2" t="s">
        <v>44</v>
      </c>
      <c r="U5631" s="2" t="s">
        <v>72</v>
      </c>
      <c r="V5631" s="37" t="s">
        <v>72</v>
      </c>
      <c r="X5631" s="2" t="s">
        <v>443</v>
      </c>
      <c r="AA5631" s="20">
        <v>45.211871277100002</v>
      </c>
      <c r="AB5631" s="20">
        <v>-123.1768048978</v>
      </c>
      <c r="AC5631" s="2" t="s">
        <v>45</v>
      </c>
      <c r="AE5631" s="2" t="s">
        <v>120</v>
      </c>
      <c r="AF5631" s="1" t="str">
        <f>CONCATENATE("ex ", AE5631)</f>
        <v>ex Raphanus</v>
      </c>
      <c r="AG5631" s="2" t="s">
        <v>81</v>
      </c>
      <c r="AH5631" s="2" t="s">
        <v>1784</v>
      </c>
      <c r="AT5631" s="2" t="s">
        <v>81</v>
      </c>
    </row>
    <row r="5632" spans="2:46">
      <c r="B5632" s="87">
        <v>1634</v>
      </c>
      <c r="E5632" s="3">
        <v>2</v>
      </c>
      <c r="F5632" s="3" t="s">
        <v>42</v>
      </c>
      <c r="G5632" s="3">
        <v>2018</v>
      </c>
      <c r="L5632" s="4"/>
      <c r="N5632" s="3" t="s">
        <v>416</v>
      </c>
      <c r="P5632" s="3">
        <v>57</v>
      </c>
      <c r="Q5632" s="24">
        <v>57</v>
      </c>
      <c r="R5632" s="3">
        <v>1</v>
      </c>
      <c r="S5632" s="2" t="s">
        <v>3</v>
      </c>
      <c r="T5632" s="2" t="s">
        <v>44</v>
      </c>
      <c r="U5632" s="2" t="s">
        <v>72</v>
      </c>
      <c r="V5632" s="37" t="s">
        <v>72</v>
      </c>
      <c r="X5632" s="2" t="s">
        <v>443</v>
      </c>
      <c r="AA5632" s="20">
        <v>45.211604464300002</v>
      </c>
      <c r="AB5632" s="20">
        <v>-123.176316877</v>
      </c>
      <c r="AC5632" s="2" t="s">
        <v>45</v>
      </c>
      <c r="AE5632" s="2" t="s">
        <v>444</v>
      </c>
      <c r="AF5632" s="1" t="str">
        <f>CONCATENATE("ex ", AE5632)</f>
        <v>ex Crataegus douglasii</v>
      </c>
      <c r="AG5632" s="2" t="s">
        <v>81</v>
      </c>
      <c r="AH5632" s="2" t="s">
        <v>1784</v>
      </c>
      <c r="AT5632" s="2" t="s">
        <v>81</v>
      </c>
    </row>
    <row r="5633" spans="2:46">
      <c r="B5633" s="87">
        <v>1635</v>
      </c>
      <c r="E5633" s="3">
        <v>2</v>
      </c>
      <c r="F5633" s="3" t="s">
        <v>42</v>
      </c>
      <c r="G5633" s="3">
        <v>2018</v>
      </c>
      <c r="L5633" s="4"/>
      <c r="N5633" s="3" t="s">
        <v>416</v>
      </c>
      <c r="P5633" s="3">
        <v>57</v>
      </c>
      <c r="Q5633" s="24">
        <v>57</v>
      </c>
      <c r="R5633" s="3">
        <v>2</v>
      </c>
      <c r="S5633" s="2" t="s">
        <v>3</v>
      </c>
      <c r="T5633" s="2" t="s">
        <v>44</v>
      </c>
      <c r="U5633" s="2" t="s">
        <v>72</v>
      </c>
      <c r="V5633" s="37" t="s">
        <v>72</v>
      </c>
      <c r="X5633" s="2" t="s">
        <v>443</v>
      </c>
      <c r="AA5633" s="20">
        <v>45.211604464300002</v>
      </c>
      <c r="AB5633" s="20">
        <v>-123.176316877</v>
      </c>
      <c r="AC5633" s="2" t="s">
        <v>45</v>
      </c>
      <c r="AE5633" s="2" t="s">
        <v>444</v>
      </c>
      <c r="AF5633" s="1" t="str">
        <f>CONCATENATE("ex ", AE5633)</f>
        <v>ex Crataegus douglasii</v>
      </c>
      <c r="AG5633" s="2" t="s">
        <v>81</v>
      </c>
      <c r="AH5633" s="2" t="s">
        <v>1784</v>
      </c>
      <c r="AT5633" s="2" t="s">
        <v>81</v>
      </c>
    </row>
    <row r="5634" spans="2:46">
      <c r="B5634" s="87">
        <v>1636</v>
      </c>
      <c r="E5634" s="3">
        <v>2</v>
      </c>
      <c r="F5634" s="3" t="s">
        <v>42</v>
      </c>
      <c r="G5634" s="3">
        <v>2018</v>
      </c>
      <c r="L5634" s="4"/>
      <c r="N5634" s="3" t="s">
        <v>416</v>
      </c>
      <c r="P5634" s="3">
        <v>57</v>
      </c>
      <c r="Q5634" s="24">
        <v>57</v>
      </c>
      <c r="R5634" s="3">
        <v>3</v>
      </c>
      <c r="S5634" s="2" t="s">
        <v>3</v>
      </c>
      <c r="T5634" s="2" t="s">
        <v>44</v>
      </c>
      <c r="U5634" s="2" t="s">
        <v>72</v>
      </c>
      <c r="V5634" s="37" t="s">
        <v>72</v>
      </c>
      <c r="X5634" s="2" t="s">
        <v>443</v>
      </c>
      <c r="AA5634" s="20">
        <v>45.211604464300002</v>
      </c>
      <c r="AB5634" s="20">
        <v>-123.176316877</v>
      </c>
      <c r="AC5634" s="2" t="s">
        <v>45</v>
      </c>
      <c r="AE5634" s="2" t="s">
        <v>444</v>
      </c>
      <c r="AF5634" s="1" t="str">
        <f>CONCATENATE("ex ", AE5634)</f>
        <v>ex Crataegus douglasii</v>
      </c>
      <c r="AG5634" s="2" t="s">
        <v>81</v>
      </c>
      <c r="AH5634" s="2" t="s">
        <v>1784</v>
      </c>
      <c r="AT5634" s="2" t="s">
        <v>81</v>
      </c>
    </row>
    <row r="5635" spans="2:46">
      <c r="B5635" s="87">
        <v>1637</v>
      </c>
      <c r="E5635" s="3">
        <v>2</v>
      </c>
      <c r="F5635" s="3" t="s">
        <v>42</v>
      </c>
      <c r="G5635" s="3">
        <v>2018</v>
      </c>
      <c r="L5635" s="4"/>
      <c r="N5635" s="3" t="s">
        <v>416</v>
      </c>
      <c r="P5635" s="3">
        <v>57</v>
      </c>
      <c r="Q5635" s="24">
        <v>57</v>
      </c>
      <c r="R5635" s="3">
        <v>4</v>
      </c>
      <c r="S5635" s="2" t="s">
        <v>3</v>
      </c>
      <c r="T5635" s="2" t="s">
        <v>44</v>
      </c>
      <c r="U5635" s="2" t="s">
        <v>72</v>
      </c>
      <c r="V5635" s="37" t="s">
        <v>72</v>
      </c>
      <c r="X5635" s="2" t="s">
        <v>443</v>
      </c>
      <c r="AA5635" s="20">
        <v>45.211604464300002</v>
      </c>
      <c r="AB5635" s="20">
        <v>-123.176316877</v>
      </c>
      <c r="AC5635" s="2" t="s">
        <v>45</v>
      </c>
      <c r="AE5635" s="2" t="s">
        <v>444</v>
      </c>
      <c r="AF5635" s="1" t="str">
        <f>CONCATENATE("ex ", AE5635)</f>
        <v>ex Crataegus douglasii</v>
      </c>
      <c r="AG5635" s="2" t="s">
        <v>81</v>
      </c>
      <c r="AH5635" s="2" t="s">
        <v>1784</v>
      </c>
      <c r="AT5635" s="2" t="s">
        <v>81</v>
      </c>
    </row>
    <row r="5636" spans="2:46">
      <c r="B5636" s="87">
        <v>1638</v>
      </c>
      <c r="E5636" s="3">
        <v>2</v>
      </c>
      <c r="F5636" s="3" t="s">
        <v>42</v>
      </c>
      <c r="G5636" s="3">
        <v>2018</v>
      </c>
      <c r="L5636" s="4"/>
      <c r="N5636" s="3" t="s">
        <v>416</v>
      </c>
      <c r="P5636" s="3">
        <v>57</v>
      </c>
      <c r="Q5636" s="24">
        <v>57</v>
      </c>
      <c r="R5636" s="3">
        <v>5</v>
      </c>
      <c r="S5636" s="2" t="s">
        <v>3</v>
      </c>
      <c r="T5636" s="2" t="s">
        <v>44</v>
      </c>
      <c r="U5636" s="2" t="s">
        <v>72</v>
      </c>
      <c r="V5636" s="37" t="s">
        <v>72</v>
      </c>
      <c r="X5636" s="2" t="s">
        <v>443</v>
      </c>
      <c r="AA5636" s="20">
        <v>45.211604464300002</v>
      </c>
      <c r="AB5636" s="20">
        <v>-123.176316877</v>
      </c>
      <c r="AC5636" s="2" t="s">
        <v>45</v>
      </c>
      <c r="AE5636" s="2" t="s">
        <v>444</v>
      </c>
      <c r="AF5636" s="1" t="str">
        <f>CONCATENATE("ex ", AE5636)</f>
        <v>ex Crataegus douglasii</v>
      </c>
      <c r="AG5636" s="2" t="s">
        <v>81</v>
      </c>
      <c r="AH5636" s="2" t="s">
        <v>1784</v>
      </c>
      <c r="AT5636" s="2" t="s">
        <v>81</v>
      </c>
    </row>
    <row r="5637" spans="2:46">
      <c r="B5637" s="87">
        <v>1639</v>
      </c>
      <c r="E5637" s="3">
        <v>2</v>
      </c>
      <c r="F5637" s="3" t="s">
        <v>42</v>
      </c>
      <c r="G5637" s="3">
        <v>2018</v>
      </c>
      <c r="L5637" s="4"/>
      <c r="N5637" s="3" t="s">
        <v>416</v>
      </c>
      <c r="P5637" s="3">
        <v>57</v>
      </c>
      <c r="Q5637" s="24">
        <v>57</v>
      </c>
      <c r="R5637" s="3">
        <v>6</v>
      </c>
      <c r="S5637" s="2" t="s">
        <v>3</v>
      </c>
      <c r="T5637" s="2" t="s">
        <v>44</v>
      </c>
      <c r="U5637" s="2" t="s">
        <v>72</v>
      </c>
      <c r="V5637" s="37" t="s">
        <v>72</v>
      </c>
      <c r="X5637" s="2" t="s">
        <v>443</v>
      </c>
      <c r="AA5637" s="20">
        <v>45.211604464300002</v>
      </c>
      <c r="AB5637" s="20">
        <v>-123.176316877</v>
      </c>
      <c r="AC5637" s="2" t="s">
        <v>45</v>
      </c>
      <c r="AE5637" s="2" t="s">
        <v>444</v>
      </c>
      <c r="AF5637" s="1" t="str">
        <f>CONCATENATE("ex ", AE5637)</f>
        <v>ex Crataegus douglasii</v>
      </c>
      <c r="AG5637" s="2" t="s">
        <v>81</v>
      </c>
      <c r="AH5637" s="2" t="s">
        <v>1784</v>
      </c>
      <c r="AT5637" s="2" t="s">
        <v>81</v>
      </c>
    </row>
    <row r="5638" spans="2:46">
      <c r="B5638" s="87">
        <v>1640</v>
      </c>
      <c r="E5638" s="3">
        <v>2</v>
      </c>
      <c r="F5638" s="3" t="s">
        <v>42</v>
      </c>
      <c r="G5638" s="3">
        <v>2018</v>
      </c>
      <c r="L5638" s="4"/>
      <c r="N5638" s="3" t="s">
        <v>416</v>
      </c>
      <c r="P5638" s="3">
        <v>57</v>
      </c>
      <c r="Q5638" s="24">
        <v>57</v>
      </c>
      <c r="R5638" s="3">
        <v>7</v>
      </c>
      <c r="S5638" s="2" t="s">
        <v>3</v>
      </c>
      <c r="T5638" s="2" t="s">
        <v>44</v>
      </c>
      <c r="U5638" s="2" t="s">
        <v>72</v>
      </c>
      <c r="V5638" s="37" t="s">
        <v>72</v>
      </c>
      <c r="X5638" s="2" t="s">
        <v>443</v>
      </c>
      <c r="AA5638" s="20">
        <v>45.211604464300002</v>
      </c>
      <c r="AB5638" s="20">
        <v>-123.176316877</v>
      </c>
      <c r="AC5638" s="2" t="s">
        <v>45</v>
      </c>
      <c r="AE5638" s="2" t="s">
        <v>444</v>
      </c>
      <c r="AF5638" s="1" t="str">
        <f>CONCATENATE("ex ", AE5638)</f>
        <v>ex Crataegus douglasii</v>
      </c>
      <c r="AG5638" s="2" t="s">
        <v>81</v>
      </c>
      <c r="AH5638" s="2" t="s">
        <v>1784</v>
      </c>
      <c r="AT5638" s="2" t="s">
        <v>81</v>
      </c>
    </row>
    <row r="5639" spans="2:46">
      <c r="B5639" s="87">
        <v>1641</v>
      </c>
      <c r="E5639" s="3">
        <v>2</v>
      </c>
      <c r="F5639" s="3" t="s">
        <v>42</v>
      </c>
      <c r="G5639" s="3">
        <v>2018</v>
      </c>
      <c r="L5639" s="4"/>
      <c r="N5639" s="3" t="s">
        <v>417</v>
      </c>
      <c r="P5639" s="3">
        <v>58</v>
      </c>
      <c r="Q5639" s="24">
        <v>58</v>
      </c>
      <c r="R5639" s="3">
        <v>1</v>
      </c>
      <c r="S5639" s="2" t="s">
        <v>3</v>
      </c>
      <c r="T5639" s="2" t="s">
        <v>44</v>
      </c>
      <c r="U5639" s="2" t="s">
        <v>72</v>
      </c>
      <c r="V5639" s="37" t="s">
        <v>72</v>
      </c>
      <c r="X5639" s="2" t="s">
        <v>443</v>
      </c>
      <c r="AA5639" s="20">
        <v>45.2124920121</v>
      </c>
      <c r="AB5639" s="20">
        <v>-123.1746133968</v>
      </c>
      <c r="AC5639" s="2" t="s">
        <v>45</v>
      </c>
      <c r="AE5639" s="2" t="s">
        <v>135</v>
      </c>
      <c r="AF5639" s="1" t="str">
        <f>CONCATENATE("ex ", AE5639)</f>
        <v>ex Bellis perennis</v>
      </c>
      <c r="AG5639" s="2" t="s">
        <v>81</v>
      </c>
      <c r="AH5639" s="2" t="s">
        <v>1784</v>
      </c>
      <c r="AT5639" s="2" t="s">
        <v>81</v>
      </c>
    </row>
    <row r="5640" spans="2:46">
      <c r="B5640" s="87">
        <v>1642</v>
      </c>
      <c r="E5640" s="3">
        <v>2</v>
      </c>
      <c r="F5640" s="3" t="s">
        <v>42</v>
      </c>
      <c r="G5640" s="3">
        <v>2018</v>
      </c>
      <c r="L5640" s="4"/>
      <c r="N5640" s="3" t="s">
        <v>417</v>
      </c>
      <c r="P5640" s="3">
        <v>58</v>
      </c>
      <c r="Q5640" s="24">
        <v>58</v>
      </c>
      <c r="R5640" s="3">
        <v>2</v>
      </c>
      <c r="S5640" s="2" t="s">
        <v>3</v>
      </c>
      <c r="T5640" s="2" t="s">
        <v>44</v>
      </c>
      <c r="U5640" s="2" t="s">
        <v>72</v>
      </c>
      <c r="V5640" s="37" t="s">
        <v>72</v>
      </c>
      <c r="X5640" s="2" t="s">
        <v>443</v>
      </c>
      <c r="AA5640" s="20">
        <v>45.2124920121</v>
      </c>
      <c r="AB5640" s="20">
        <v>-123.1746133968</v>
      </c>
      <c r="AC5640" s="2" t="s">
        <v>45</v>
      </c>
      <c r="AE5640" s="2" t="s">
        <v>135</v>
      </c>
      <c r="AF5640" s="1" t="str">
        <f>CONCATENATE("ex ", AE5640)</f>
        <v>ex Bellis perennis</v>
      </c>
      <c r="AG5640" s="2" t="s">
        <v>81</v>
      </c>
      <c r="AH5640" s="2" t="s">
        <v>1784</v>
      </c>
      <c r="AT5640" s="2" t="s">
        <v>81</v>
      </c>
    </row>
    <row r="5641" spans="2:46">
      <c r="B5641" s="87">
        <v>1643</v>
      </c>
      <c r="E5641" s="3">
        <v>2</v>
      </c>
      <c r="F5641" s="3" t="s">
        <v>42</v>
      </c>
      <c r="G5641" s="3">
        <v>2018</v>
      </c>
      <c r="L5641" s="4"/>
      <c r="N5641" s="3" t="s">
        <v>417</v>
      </c>
      <c r="P5641" s="3">
        <v>58</v>
      </c>
      <c r="Q5641" s="24">
        <v>58</v>
      </c>
      <c r="R5641" s="3">
        <v>3</v>
      </c>
      <c r="S5641" s="2" t="s">
        <v>3</v>
      </c>
      <c r="T5641" s="2" t="s">
        <v>44</v>
      </c>
      <c r="U5641" s="2" t="s">
        <v>72</v>
      </c>
      <c r="V5641" s="37" t="s">
        <v>72</v>
      </c>
      <c r="X5641" s="2" t="s">
        <v>443</v>
      </c>
      <c r="AA5641" s="20">
        <v>45.2124920121</v>
      </c>
      <c r="AB5641" s="20">
        <v>-123.1746133968</v>
      </c>
      <c r="AC5641" s="2" t="s">
        <v>45</v>
      </c>
      <c r="AE5641" s="2" t="s">
        <v>135</v>
      </c>
      <c r="AF5641" s="1" t="str">
        <f>CONCATENATE("ex ", AE5641)</f>
        <v>ex Bellis perennis</v>
      </c>
      <c r="AG5641" s="2" t="s">
        <v>81</v>
      </c>
      <c r="AH5641" s="2" t="s">
        <v>1784</v>
      </c>
      <c r="AT5641" s="2" t="s">
        <v>81</v>
      </c>
    </row>
    <row r="5642" spans="2:46">
      <c r="B5642" s="87">
        <v>1644</v>
      </c>
      <c r="E5642" s="3">
        <v>2</v>
      </c>
      <c r="F5642" s="3" t="s">
        <v>42</v>
      </c>
      <c r="G5642" s="3">
        <v>2018</v>
      </c>
      <c r="L5642" s="4"/>
      <c r="N5642" s="3" t="s">
        <v>417</v>
      </c>
      <c r="P5642" s="3">
        <v>58</v>
      </c>
      <c r="Q5642" s="24">
        <v>58</v>
      </c>
      <c r="R5642" s="3">
        <v>4</v>
      </c>
      <c r="S5642" s="2" t="s">
        <v>3</v>
      </c>
      <c r="T5642" s="2" t="s">
        <v>44</v>
      </c>
      <c r="U5642" s="2" t="s">
        <v>72</v>
      </c>
      <c r="V5642" s="37" t="s">
        <v>72</v>
      </c>
      <c r="X5642" s="2" t="s">
        <v>443</v>
      </c>
      <c r="AA5642" s="20">
        <v>45.2124920121</v>
      </c>
      <c r="AB5642" s="20">
        <v>-123.1746133968</v>
      </c>
      <c r="AC5642" s="2" t="s">
        <v>45</v>
      </c>
      <c r="AE5642" s="2" t="s">
        <v>135</v>
      </c>
      <c r="AF5642" s="1" t="str">
        <f>CONCATENATE("ex ", AE5642)</f>
        <v>ex Bellis perennis</v>
      </c>
      <c r="AG5642" s="2" t="s">
        <v>81</v>
      </c>
      <c r="AH5642" s="2" t="s">
        <v>1784</v>
      </c>
      <c r="AT5642" s="2" t="s">
        <v>81</v>
      </c>
    </row>
    <row r="5643" spans="2:46">
      <c r="B5643" s="87">
        <v>1645</v>
      </c>
      <c r="E5643" s="3">
        <v>2</v>
      </c>
      <c r="F5643" s="3" t="s">
        <v>42</v>
      </c>
      <c r="G5643" s="3">
        <v>2018</v>
      </c>
      <c r="L5643" s="4"/>
      <c r="N5643" s="3" t="s">
        <v>417</v>
      </c>
      <c r="P5643" s="3">
        <v>58</v>
      </c>
      <c r="Q5643" s="24">
        <v>58</v>
      </c>
      <c r="R5643" s="3">
        <v>5</v>
      </c>
      <c r="S5643" s="2" t="s">
        <v>3</v>
      </c>
      <c r="T5643" s="2" t="s">
        <v>44</v>
      </c>
      <c r="U5643" s="2" t="s">
        <v>72</v>
      </c>
      <c r="V5643" s="37" t="s">
        <v>72</v>
      </c>
      <c r="X5643" s="2" t="s">
        <v>443</v>
      </c>
      <c r="AA5643" s="20">
        <v>45.2124920121</v>
      </c>
      <c r="AB5643" s="20">
        <v>-123.1746133968</v>
      </c>
      <c r="AC5643" s="2" t="s">
        <v>45</v>
      </c>
      <c r="AE5643" s="2" t="s">
        <v>135</v>
      </c>
      <c r="AF5643" s="1" t="str">
        <f>CONCATENATE("ex ", AE5643)</f>
        <v>ex Bellis perennis</v>
      </c>
      <c r="AG5643" s="2" t="s">
        <v>81</v>
      </c>
      <c r="AH5643" s="2" t="s">
        <v>1784</v>
      </c>
      <c r="AT5643" s="2" t="s">
        <v>81</v>
      </c>
    </row>
    <row r="5644" spans="2:46">
      <c r="B5644" s="87">
        <v>1646</v>
      </c>
      <c r="E5644" s="3">
        <v>2</v>
      </c>
      <c r="F5644" s="3" t="s">
        <v>42</v>
      </c>
      <c r="G5644" s="3">
        <v>2018</v>
      </c>
      <c r="L5644" s="4"/>
      <c r="N5644" s="3" t="s">
        <v>417</v>
      </c>
      <c r="P5644" s="3">
        <v>58</v>
      </c>
      <c r="Q5644" s="24">
        <v>58</v>
      </c>
      <c r="R5644" s="3">
        <v>6</v>
      </c>
      <c r="S5644" s="2" t="s">
        <v>3</v>
      </c>
      <c r="T5644" s="2" t="s">
        <v>44</v>
      </c>
      <c r="U5644" s="2" t="s">
        <v>72</v>
      </c>
      <c r="V5644" s="37" t="s">
        <v>72</v>
      </c>
      <c r="X5644" s="2" t="s">
        <v>443</v>
      </c>
      <c r="AA5644" s="20">
        <v>45.2124920121</v>
      </c>
      <c r="AB5644" s="20">
        <v>-123.1746133968</v>
      </c>
      <c r="AC5644" s="2" t="s">
        <v>45</v>
      </c>
      <c r="AE5644" s="2" t="s">
        <v>135</v>
      </c>
      <c r="AF5644" s="1" t="str">
        <f>CONCATENATE("ex ", AE5644)</f>
        <v>ex Bellis perennis</v>
      </c>
      <c r="AG5644" s="2" t="s">
        <v>81</v>
      </c>
      <c r="AH5644" s="2" t="s">
        <v>1784</v>
      </c>
      <c r="AT5644" s="2" t="s">
        <v>81</v>
      </c>
    </row>
    <row r="5645" spans="2:46">
      <c r="B5645" s="87">
        <v>1647</v>
      </c>
      <c r="E5645" s="3">
        <v>2</v>
      </c>
      <c r="F5645" s="3" t="s">
        <v>42</v>
      </c>
      <c r="G5645" s="3">
        <v>2018</v>
      </c>
      <c r="L5645" s="4"/>
      <c r="N5645" s="3" t="s">
        <v>417</v>
      </c>
      <c r="P5645" s="3">
        <v>58</v>
      </c>
      <c r="Q5645" s="24">
        <v>58</v>
      </c>
      <c r="R5645" s="3">
        <v>7</v>
      </c>
      <c r="S5645" s="2" t="s">
        <v>3</v>
      </c>
      <c r="T5645" s="2" t="s">
        <v>44</v>
      </c>
      <c r="U5645" s="2" t="s">
        <v>72</v>
      </c>
      <c r="V5645" s="37" t="s">
        <v>72</v>
      </c>
      <c r="X5645" s="2" t="s">
        <v>443</v>
      </c>
      <c r="AA5645" s="20">
        <v>45.2124920121</v>
      </c>
      <c r="AB5645" s="20">
        <v>-123.1746133968</v>
      </c>
      <c r="AC5645" s="2" t="s">
        <v>45</v>
      </c>
      <c r="AE5645" s="2" t="s">
        <v>135</v>
      </c>
      <c r="AF5645" s="1" t="str">
        <f>CONCATENATE("ex ", AE5645)</f>
        <v>ex Bellis perennis</v>
      </c>
      <c r="AG5645" s="2" t="s">
        <v>81</v>
      </c>
      <c r="AH5645" s="2" t="s">
        <v>1784</v>
      </c>
      <c r="AT5645" s="2" t="s">
        <v>81</v>
      </c>
    </row>
    <row r="5646" spans="2:46">
      <c r="B5646" s="87">
        <v>1648</v>
      </c>
      <c r="E5646" s="3">
        <v>2</v>
      </c>
      <c r="F5646" s="3" t="s">
        <v>42</v>
      </c>
      <c r="G5646" s="3">
        <v>2018</v>
      </c>
      <c r="L5646" s="4"/>
      <c r="N5646" s="3" t="s">
        <v>417</v>
      </c>
      <c r="P5646" s="3">
        <v>58</v>
      </c>
      <c r="Q5646" s="24">
        <v>58</v>
      </c>
      <c r="R5646" s="3">
        <v>8</v>
      </c>
      <c r="S5646" s="2" t="s">
        <v>3</v>
      </c>
      <c r="T5646" s="2" t="s">
        <v>44</v>
      </c>
      <c r="U5646" s="2" t="s">
        <v>72</v>
      </c>
      <c r="V5646" s="37" t="s">
        <v>72</v>
      </c>
      <c r="X5646" s="2" t="s">
        <v>443</v>
      </c>
      <c r="AA5646" s="20">
        <v>45.2124920121</v>
      </c>
      <c r="AB5646" s="20">
        <v>-123.1746133968</v>
      </c>
      <c r="AC5646" s="2" t="s">
        <v>45</v>
      </c>
      <c r="AE5646" s="2" t="s">
        <v>135</v>
      </c>
      <c r="AF5646" s="1" t="str">
        <f>CONCATENATE("ex ", AE5646)</f>
        <v>ex Bellis perennis</v>
      </c>
      <c r="AG5646" s="2" t="s">
        <v>81</v>
      </c>
      <c r="AH5646" s="2" t="s">
        <v>1784</v>
      </c>
      <c r="AT5646" s="2" t="s">
        <v>81</v>
      </c>
    </row>
    <row r="5647" spans="2:46">
      <c r="B5647" s="87">
        <v>1649</v>
      </c>
      <c r="E5647" s="3">
        <v>2</v>
      </c>
      <c r="F5647" s="3" t="s">
        <v>42</v>
      </c>
      <c r="G5647" s="3">
        <v>2018</v>
      </c>
      <c r="L5647" s="4"/>
      <c r="N5647" s="3" t="s">
        <v>417</v>
      </c>
      <c r="P5647" s="3">
        <v>58</v>
      </c>
      <c r="Q5647" s="24">
        <v>58</v>
      </c>
      <c r="R5647" s="3">
        <v>9</v>
      </c>
      <c r="S5647" s="2" t="s">
        <v>3</v>
      </c>
      <c r="T5647" s="2" t="s">
        <v>44</v>
      </c>
      <c r="U5647" s="2" t="s">
        <v>72</v>
      </c>
      <c r="V5647" s="37" t="s">
        <v>72</v>
      </c>
      <c r="X5647" s="2" t="s">
        <v>443</v>
      </c>
      <c r="AA5647" s="20">
        <v>45.2124920121</v>
      </c>
      <c r="AB5647" s="20">
        <v>-123.1746133968</v>
      </c>
      <c r="AC5647" s="2" t="s">
        <v>45</v>
      </c>
      <c r="AE5647" s="2" t="s">
        <v>135</v>
      </c>
      <c r="AF5647" s="1" t="str">
        <f>CONCATENATE("ex ", AE5647)</f>
        <v>ex Bellis perennis</v>
      </c>
      <c r="AG5647" s="2" t="s">
        <v>81</v>
      </c>
      <c r="AH5647" s="2" t="s">
        <v>1784</v>
      </c>
      <c r="AT5647" s="2" t="s">
        <v>81</v>
      </c>
    </row>
    <row r="5648" spans="2:46">
      <c r="B5648" s="87">
        <v>1696</v>
      </c>
      <c r="E5648" s="3">
        <v>3</v>
      </c>
      <c r="F5648" s="3" t="s">
        <v>42</v>
      </c>
      <c r="G5648" s="3">
        <v>2018</v>
      </c>
      <c r="L5648" s="4"/>
      <c r="N5648" s="3" t="s">
        <v>418</v>
      </c>
      <c r="P5648" s="3">
        <v>59</v>
      </c>
      <c r="Q5648" s="24">
        <v>59</v>
      </c>
      <c r="R5648" s="3">
        <v>1</v>
      </c>
      <c r="S5648" s="2" t="s">
        <v>3</v>
      </c>
      <c r="T5648" s="2" t="s">
        <v>44</v>
      </c>
      <c r="U5648" s="2" t="s">
        <v>72</v>
      </c>
      <c r="V5648" s="37" t="s">
        <v>72</v>
      </c>
      <c r="X5648" s="2" t="s">
        <v>457</v>
      </c>
      <c r="AA5648" s="20">
        <v>45.223929423400001</v>
      </c>
      <c r="AB5648" s="20">
        <v>-123.1815214773</v>
      </c>
      <c r="AC5648" s="2" t="s">
        <v>45</v>
      </c>
      <c r="AE5648" s="2" t="s">
        <v>105</v>
      </c>
      <c r="AF5648" s="1" t="str">
        <f>CONCATENATE("ex ", AE5648)</f>
        <v>ex Taraxacum</v>
      </c>
      <c r="AG5648" s="2" t="s">
        <v>81</v>
      </c>
      <c r="AH5648" s="2" t="s">
        <v>1784</v>
      </c>
      <c r="AT5648" s="2" t="s">
        <v>81</v>
      </c>
    </row>
    <row r="5649" spans="2:46">
      <c r="B5649" s="87">
        <v>1697</v>
      </c>
      <c r="E5649" s="3">
        <v>3</v>
      </c>
      <c r="F5649" s="3" t="s">
        <v>42</v>
      </c>
      <c r="G5649" s="3">
        <v>2018</v>
      </c>
      <c r="L5649" s="4"/>
      <c r="N5649" s="3" t="s">
        <v>418</v>
      </c>
      <c r="P5649" s="3">
        <v>59</v>
      </c>
      <c r="Q5649" s="24">
        <v>59</v>
      </c>
      <c r="R5649" s="3">
        <v>2</v>
      </c>
      <c r="S5649" s="2" t="s">
        <v>3</v>
      </c>
      <c r="T5649" s="2" t="s">
        <v>44</v>
      </c>
      <c r="U5649" s="2" t="s">
        <v>72</v>
      </c>
      <c r="V5649" s="37" t="s">
        <v>72</v>
      </c>
      <c r="X5649" s="2" t="s">
        <v>457</v>
      </c>
      <c r="AA5649" s="20">
        <v>45.223929423400001</v>
      </c>
      <c r="AB5649" s="20">
        <v>-123.1815214773</v>
      </c>
      <c r="AC5649" s="2" t="s">
        <v>45</v>
      </c>
      <c r="AE5649" s="2" t="s">
        <v>105</v>
      </c>
      <c r="AF5649" s="1" t="str">
        <f>CONCATENATE("ex ", AE5649)</f>
        <v>ex Taraxacum</v>
      </c>
      <c r="AG5649" s="2" t="s">
        <v>81</v>
      </c>
      <c r="AH5649" s="2" t="s">
        <v>1784</v>
      </c>
      <c r="AT5649" s="2" t="s">
        <v>81</v>
      </c>
    </row>
    <row r="5650" spans="2:46">
      <c r="B5650" s="87">
        <v>1698</v>
      </c>
      <c r="E5650" s="3">
        <v>3</v>
      </c>
      <c r="F5650" s="3" t="s">
        <v>42</v>
      </c>
      <c r="G5650" s="3">
        <v>2018</v>
      </c>
      <c r="L5650" s="4"/>
      <c r="N5650" s="3" t="s">
        <v>418</v>
      </c>
      <c r="P5650" s="3">
        <v>59</v>
      </c>
      <c r="Q5650" s="24">
        <v>59</v>
      </c>
      <c r="R5650" s="3">
        <v>3</v>
      </c>
      <c r="S5650" s="2" t="s">
        <v>3</v>
      </c>
      <c r="T5650" s="2" t="s">
        <v>44</v>
      </c>
      <c r="U5650" s="2" t="s">
        <v>72</v>
      </c>
      <c r="V5650" s="37" t="s">
        <v>72</v>
      </c>
      <c r="X5650" s="2" t="s">
        <v>457</v>
      </c>
      <c r="AA5650" s="20">
        <v>45.223929423400001</v>
      </c>
      <c r="AB5650" s="20">
        <v>-123.1815214773</v>
      </c>
      <c r="AC5650" s="2" t="s">
        <v>45</v>
      </c>
      <c r="AE5650" s="2" t="s">
        <v>105</v>
      </c>
      <c r="AF5650" s="1" t="str">
        <f>CONCATENATE("ex ", AE5650)</f>
        <v>ex Taraxacum</v>
      </c>
      <c r="AG5650" s="2" t="s">
        <v>81</v>
      </c>
      <c r="AH5650" s="2" t="s">
        <v>1784</v>
      </c>
      <c r="AT5650" s="2" t="s">
        <v>81</v>
      </c>
    </row>
    <row r="5651" spans="2:46">
      <c r="B5651" s="87">
        <v>1699</v>
      </c>
      <c r="E5651" s="3">
        <v>3</v>
      </c>
      <c r="F5651" s="3" t="s">
        <v>42</v>
      </c>
      <c r="G5651" s="3">
        <v>2018</v>
      </c>
      <c r="L5651" s="4"/>
      <c r="N5651" s="3" t="s">
        <v>418</v>
      </c>
      <c r="P5651" s="3">
        <v>59</v>
      </c>
      <c r="Q5651" s="24">
        <v>59</v>
      </c>
      <c r="R5651" s="3">
        <v>4</v>
      </c>
      <c r="S5651" s="2" t="s">
        <v>3</v>
      </c>
      <c r="T5651" s="2" t="s">
        <v>44</v>
      </c>
      <c r="U5651" s="2" t="s">
        <v>72</v>
      </c>
      <c r="V5651" s="37" t="s">
        <v>72</v>
      </c>
      <c r="X5651" s="2" t="s">
        <v>457</v>
      </c>
      <c r="AA5651" s="20">
        <v>45.223929423400001</v>
      </c>
      <c r="AB5651" s="20">
        <v>-123.1815214773</v>
      </c>
      <c r="AC5651" s="2" t="s">
        <v>45</v>
      </c>
      <c r="AE5651" s="2" t="s">
        <v>105</v>
      </c>
      <c r="AF5651" s="1" t="str">
        <f>CONCATENATE("ex ", AE5651)</f>
        <v>ex Taraxacum</v>
      </c>
      <c r="AG5651" s="2" t="s">
        <v>81</v>
      </c>
      <c r="AH5651" s="2" t="s">
        <v>1784</v>
      </c>
      <c r="AT5651" s="2" t="s">
        <v>81</v>
      </c>
    </row>
    <row r="5652" spans="2:46">
      <c r="B5652" s="87">
        <v>1700</v>
      </c>
      <c r="E5652" s="3">
        <v>3</v>
      </c>
      <c r="F5652" s="3" t="s">
        <v>42</v>
      </c>
      <c r="G5652" s="3">
        <v>2018</v>
      </c>
      <c r="L5652" s="4"/>
      <c r="N5652" s="3" t="s">
        <v>418</v>
      </c>
      <c r="P5652" s="3">
        <v>59</v>
      </c>
      <c r="Q5652" s="24">
        <v>59</v>
      </c>
      <c r="R5652" s="3">
        <v>5</v>
      </c>
      <c r="S5652" s="2" t="s">
        <v>3</v>
      </c>
      <c r="T5652" s="2" t="s">
        <v>44</v>
      </c>
      <c r="U5652" s="2" t="s">
        <v>72</v>
      </c>
      <c r="V5652" s="37" t="s">
        <v>72</v>
      </c>
      <c r="X5652" s="2" t="s">
        <v>457</v>
      </c>
      <c r="AA5652" s="20">
        <v>45.223929423400001</v>
      </c>
      <c r="AB5652" s="20">
        <v>-123.1815214773</v>
      </c>
      <c r="AC5652" s="2" t="s">
        <v>45</v>
      </c>
      <c r="AE5652" s="2" t="s">
        <v>105</v>
      </c>
      <c r="AF5652" s="1" t="str">
        <f>CONCATENATE("ex ", AE5652)</f>
        <v>ex Taraxacum</v>
      </c>
      <c r="AG5652" s="2" t="s">
        <v>81</v>
      </c>
      <c r="AH5652" s="2" t="s">
        <v>1784</v>
      </c>
      <c r="AT5652" s="2" t="s">
        <v>81</v>
      </c>
    </row>
    <row r="5653" spans="2:46">
      <c r="B5653" s="87">
        <v>1701</v>
      </c>
      <c r="E5653" s="3">
        <v>3</v>
      </c>
      <c r="F5653" s="3" t="s">
        <v>42</v>
      </c>
      <c r="G5653" s="3">
        <v>2018</v>
      </c>
      <c r="L5653" s="4"/>
      <c r="N5653" s="3" t="s">
        <v>418</v>
      </c>
      <c r="P5653" s="3">
        <v>59</v>
      </c>
      <c r="Q5653" s="24">
        <v>59</v>
      </c>
      <c r="R5653" s="3">
        <v>6</v>
      </c>
      <c r="S5653" s="2" t="s">
        <v>3</v>
      </c>
      <c r="T5653" s="2" t="s">
        <v>44</v>
      </c>
      <c r="U5653" s="2" t="s">
        <v>72</v>
      </c>
      <c r="V5653" s="37" t="s">
        <v>72</v>
      </c>
      <c r="X5653" s="2" t="s">
        <v>457</v>
      </c>
      <c r="AA5653" s="20">
        <v>45.223929423400001</v>
      </c>
      <c r="AB5653" s="20">
        <v>-123.1815214773</v>
      </c>
      <c r="AC5653" s="2" t="s">
        <v>45</v>
      </c>
      <c r="AE5653" s="2" t="s">
        <v>105</v>
      </c>
      <c r="AF5653" s="1" t="str">
        <f>CONCATENATE("ex ", AE5653)</f>
        <v>ex Taraxacum</v>
      </c>
      <c r="AG5653" s="2" t="s">
        <v>81</v>
      </c>
      <c r="AH5653" s="2" t="s">
        <v>1784</v>
      </c>
      <c r="AT5653" s="2" t="s">
        <v>81</v>
      </c>
    </row>
    <row r="5654" spans="2:46">
      <c r="B5654" s="87">
        <v>1702</v>
      </c>
      <c r="E5654" s="3">
        <v>3</v>
      </c>
      <c r="F5654" s="3" t="s">
        <v>42</v>
      </c>
      <c r="G5654" s="3">
        <v>2018</v>
      </c>
      <c r="L5654" s="4"/>
      <c r="N5654" s="3" t="s">
        <v>418</v>
      </c>
      <c r="P5654" s="3">
        <v>59</v>
      </c>
      <c r="Q5654" s="24">
        <v>59</v>
      </c>
      <c r="R5654" s="3">
        <v>7</v>
      </c>
      <c r="S5654" s="2" t="s">
        <v>3</v>
      </c>
      <c r="T5654" s="2" t="s">
        <v>44</v>
      </c>
      <c r="U5654" s="2" t="s">
        <v>72</v>
      </c>
      <c r="V5654" s="37" t="s">
        <v>72</v>
      </c>
      <c r="X5654" s="2" t="s">
        <v>457</v>
      </c>
      <c r="AA5654" s="20">
        <v>45.223929423400001</v>
      </c>
      <c r="AB5654" s="20">
        <v>-123.1815214773</v>
      </c>
      <c r="AC5654" s="2" t="s">
        <v>45</v>
      </c>
      <c r="AE5654" s="2" t="s">
        <v>105</v>
      </c>
      <c r="AF5654" s="1" t="str">
        <f>CONCATENATE("ex ", AE5654)</f>
        <v>ex Taraxacum</v>
      </c>
      <c r="AG5654" s="2" t="s">
        <v>81</v>
      </c>
      <c r="AH5654" s="2" t="s">
        <v>1784</v>
      </c>
      <c r="AT5654" s="2" t="s">
        <v>81</v>
      </c>
    </row>
    <row r="5655" spans="2:46">
      <c r="B5655" s="87">
        <v>1703</v>
      </c>
      <c r="E5655" s="3">
        <v>3</v>
      </c>
      <c r="F5655" s="3" t="s">
        <v>42</v>
      </c>
      <c r="G5655" s="3">
        <v>2018</v>
      </c>
      <c r="L5655" s="4"/>
      <c r="N5655" s="3" t="s">
        <v>418</v>
      </c>
      <c r="P5655" s="3">
        <v>59</v>
      </c>
      <c r="Q5655" s="24">
        <v>59</v>
      </c>
      <c r="R5655" s="3">
        <v>8</v>
      </c>
      <c r="S5655" s="2" t="s">
        <v>3</v>
      </c>
      <c r="T5655" s="2" t="s">
        <v>44</v>
      </c>
      <c r="U5655" s="2" t="s">
        <v>72</v>
      </c>
      <c r="V5655" s="37" t="s">
        <v>72</v>
      </c>
      <c r="X5655" s="2" t="s">
        <v>457</v>
      </c>
      <c r="AA5655" s="20">
        <v>45.223929423400001</v>
      </c>
      <c r="AB5655" s="20">
        <v>-123.1815214773</v>
      </c>
      <c r="AC5655" s="2" t="s">
        <v>45</v>
      </c>
      <c r="AE5655" s="2" t="s">
        <v>105</v>
      </c>
      <c r="AF5655" s="1" t="str">
        <f>CONCATENATE("ex ", AE5655)</f>
        <v>ex Taraxacum</v>
      </c>
      <c r="AG5655" s="2" t="s">
        <v>81</v>
      </c>
      <c r="AH5655" s="2" t="s">
        <v>1784</v>
      </c>
      <c r="AT5655" s="2" t="s">
        <v>81</v>
      </c>
    </row>
    <row r="5656" spans="2:46">
      <c r="B5656" s="87">
        <v>1704</v>
      </c>
      <c r="E5656" s="3">
        <v>3</v>
      </c>
      <c r="F5656" s="3" t="s">
        <v>42</v>
      </c>
      <c r="G5656" s="3">
        <v>2018</v>
      </c>
      <c r="L5656" s="4"/>
      <c r="N5656" s="3" t="s">
        <v>418</v>
      </c>
      <c r="P5656" s="3">
        <v>59</v>
      </c>
      <c r="Q5656" s="24">
        <v>59</v>
      </c>
      <c r="R5656" s="3">
        <v>9</v>
      </c>
      <c r="S5656" s="2" t="s">
        <v>3</v>
      </c>
      <c r="T5656" s="2" t="s">
        <v>44</v>
      </c>
      <c r="U5656" s="2" t="s">
        <v>72</v>
      </c>
      <c r="V5656" s="37" t="s">
        <v>72</v>
      </c>
      <c r="X5656" s="2" t="s">
        <v>457</v>
      </c>
      <c r="AA5656" s="20">
        <v>45.223929423400001</v>
      </c>
      <c r="AB5656" s="20">
        <v>-123.1815214773</v>
      </c>
      <c r="AC5656" s="2" t="s">
        <v>45</v>
      </c>
      <c r="AE5656" s="2" t="s">
        <v>105</v>
      </c>
      <c r="AF5656" s="1" t="str">
        <f>CONCATENATE("ex ", AE5656)</f>
        <v>ex Taraxacum</v>
      </c>
      <c r="AG5656" s="2" t="s">
        <v>81</v>
      </c>
      <c r="AH5656" s="2" t="s">
        <v>1784</v>
      </c>
      <c r="AT5656" s="2" t="s">
        <v>81</v>
      </c>
    </row>
    <row r="5657" spans="2:46">
      <c r="B5657" s="87">
        <v>1705</v>
      </c>
      <c r="E5657" s="3">
        <v>3</v>
      </c>
      <c r="F5657" s="3" t="s">
        <v>42</v>
      </c>
      <c r="G5657" s="3">
        <v>2018</v>
      </c>
      <c r="L5657" s="4"/>
      <c r="N5657" s="3" t="s">
        <v>418</v>
      </c>
      <c r="P5657" s="3">
        <v>59</v>
      </c>
      <c r="Q5657" s="24">
        <v>59</v>
      </c>
      <c r="R5657" s="3">
        <v>10</v>
      </c>
      <c r="S5657" s="2" t="s">
        <v>3</v>
      </c>
      <c r="T5657" s="2" t="s">
        <v>44</v>
      </c>
      <c r="U5657" s="2" t="s">
        <v>72</v>
      </c>
      <c r="V5657" s="37" t="s">
        <v>72</v>
      </c>
      <c r="X5657" s="2" t="s">
        <v>457</v>
      </c>
      <c r="AA5657" s="20">
        <v>45.223929423400001</v>
      </c>
      <c r="AB5657" s="20">
        <v>-123.1815214773</v>
      </c>
      <c r="AC5657" s="2" t="s">
        <v>45</v>
      </c>
      <c r="AE5657" s="2" t="s">
        <v>105</v>
      </c>
      <c r="AF5657" s="1" t="str">
        <f>CONCATENATE("ex ", AE5657)</f>
        <v>ex Taraxacum</v>
      </c>
      <c r="AG5657" s="2" t="s">
        <v>81</v>
      </c>
      <c r="AH5657" s="2" t="s">
        <v>1784</v>
      </c>
      <c r="AT5657" s="2" t="s">
        <v>81</v>
      </c>
    </row>
    <row r="5658" spans="2:46">
      <c r="B5658" s="87">
        <v>1706</v>
      </c>
      <c r="E5658" s="3">
        <v>3</v>
      </c>
      <c r="F5658" s="3" t="s">
        <v>42</v>
      </c>
      <c r="G5658" s="3">
        <v>2018</v>
      </c>
      <c r="L5658" s="4"/>
      <c r="N5658" s="3" t="s">
        <v>418</v>
      </c>
      <c r="P5658" s="3">
        <v>59</v>
      </c>
      <c r="Q5658" s="24">
        <v>59</v>
      </c>
      <c r="R5658" s="3">
        <v>11</v>
      </c>
      <c r="S5658" s="2" t="s">
        <v>3</v>
      </c>
      <c r="T5658" s="2" t="s">
        <v>44</v>
      </c>
      <c r="U5658" s="2" t="s">
        <v>72</v>
      </c>
      <c r="V5658" s="37" t="s">
        <v>72</v>
      </c>
      <c r="X5658" s="2" t="s">
        <v>457</v>
      </c>
      <c r="AA5658" s="20">
        <v>45.223929423400001</v>
      </c>
      <c r="AB5658" s="20">
        <v>-123.1815214773</v>
      </c>
      <c r="AC5658" s="2" t="s">
        <v>45</v>
      </c>
      <c r="AE5658" s="2" t="s">
        <v>105</v>
      </c>
      <c r="AF5658" s="1" t="str">
        <f>CONCATENATE("ex ", AE5658)</f>
        <v>ex Taraxacum</v>
      </c>
      <c r="AG5658" s="2" t="s">
        <v>81</v>
      </c>
      <c r="AH5658" s="2" t="s">
        <v>1784</v>
      </c>
      <c r="AT5658" s="2" t="s">
        <v>81</v>
      </c>
    </row>
    <row r="5659" spans="2:46">
      <c r="B5659" s="87">
        <v>1707</v>
      </c>
      <c r="E5659" s="3">
        <v>3</v>
      </c>
      <c r="F5659" s="3" t="s">
        <v>42</v>
      </c>
      <c r="G5659" s="3">
        <v>2018</v>
      </c>
      <c r="L5659" s="4"/>
      <c r="N5659" s="3" t="s">
        <v>418</v>
      </c>
      <c r="P5659" s="3">
        <v>59</v>
      </c>
      <c r="Q5659" s="24">
        <v>59</v>
      </c>
      <c r="R5659" s="3">
        <v>12</v>
      </c>
      <c r="S5659" s="2" t="s">
        <v>3</v>
      </c>
      <c r="T5659" s="2" t="s">
        <v>44</v>
      </c>
      <c r="U5659" s="2" t="s">
        <v>72</v>
      </c>
      <c r="V5659" s="37" t="s">
        <v>72</v>
      </c>
      <c r="X5659" s="2" t="s">
        <v>457</v>
      </c>
      <c r="AA5659" s="20">
        <v>45.223929423400001</v>
      </c>
      <c r="AB5659" s="20">
        <v>-123.1815214773</v>
      </c>
      <c r="AC5659" s="2" t="s">
        <v>45</v>
      </c>
      <c r="AE5659" s="2" t="s">
        <v>105</v>
      </c>
      <c r="AF5659" s="1" t="str">
        <f>CONCATENATE("ex ", AE5659)</f>
        <v>ex Taraxacum</v>
      </c>
      <c r="AG5659" s="2" t="s">
        <v>81</v>
      </c>
      <c r="AH5659" s="2" t="s">
        <v>1784</v>
      </c>
      <c r="AT5659" s="2" t="s">
        <v>81</v>
      </c>
    </row>
    <row r="5660" spans="2:46">
      <c r="B5660" s="87">
        <v>1708</v>
      </c>
      <c r="E5660" s="3">
        <v>3</v>
      </c>
      <c r="F5660" s="3" t="s">
        <v>42</v>
      </c>
      <c r="G5660" s="3">
        <v>2018</v>
      </c>
      <c r="L5660" s="4"/>
      <c r="N5660" s="3" t="s">
        <v>419</v>
      </c>
      <c r="P5660" s="3">
        <v>60</v>
      </c>
      <c r="Q5660" s="24">
        <v>60</v>
      </c>
      <c r="R5660" s="3">
        <v>1</v>
      </c>
      <c r="S5660" s="2" t="s">
        <v>3</v>
      </c>
      <c r="T5660" s="2" t="s">
        <v>44</v>
      </c>
      <c r="U5660" s="2" t="s">
        <v>72</v>
      </c>
      <c r="V5660" s="37" t="s">
        <v>72</v>
      </c>
      <c r="X5660" s="2" t="s">
        <v>458</v>
      </c>
      <c r="AA5660" s="20">
        <v>45.210493768900001</v>
      </c>
      <c r="AB5660" s="20">
        <v>-123.2028737105</v>
      </c>
      <c r="AC5660" s="2" t="s">
        <v>45</v>
      </c>
      <c r="AE5660" s="2" t="s">
        <v>105</v>
      </c>
      <c r="AF5660" s="1" t="str">
        <f>CONCATENATE("ex ", AE5660)</f>
        <v>ex Taraxacum</v>
      </c>
      <c r="AG5660" s="2" t="s">
        <v>81</v>
      </c>
      <c r="AH5660" s="2" t="s">
        <v>1784</v>
      </c>
      <c r="AT5660" s="2" t="s">
        <v>81</v>
      </c>
    </row>
    <row r="5661" spans="2:46">
      <c r="B5661" s="87">
        <v>1709</v>
      </c>
      <c r="E5661" s="3">
        <v>3</v>
      </c>
      <c r="F5661" s="3" t="s">
        <v>42</v>
      </c>
      <c r="G5661" s="3">
        <v>2018</v>
      </c>
      <c r="L5661" s="4"/>
      <c r="N5661" s="3" t="s">
        <v>419</v>
      </c>
      <c r="P5661" s="3">
        <v>60</v>
      </c>
      <c r="Q5661" s="24">
        <v>60</v>
      </c>
      <c r="R5661" s="3">
        <v>2</v>
      </c>
      <c r="S5661" s="2" t="s">
        <v>3</v>
      </c>
      <c r="T5661" s="2" t="s">
        <v>44</v>
      </c>
      <c r="U5661" s="2" t="s">
        <v>72</v>
      </c>
      <c r="V5661" s="37" t="s">
        <v>72</v>
      </c>
      <c r="X5661" s="2" t="s">
        <v>458</v>
      </c>
      <c r="AA5661" s="20">
        <v>45.210493768900001</v>
      </c>
      <c r="AB5661" s="20">
        <v>-123.2028737105</v>
      </c>
      <c r="AC5661" s="2" t="s">
        <v>45</v>
      </c>
      <c r="AE5661" s="2" t="s">
        <v>105</v>
      </c>
      <c r="AF5661" s="1" t="str">
        <f>CONCATENATE("ex ", AE5661)</f>
        <v>ex Taraxacum</v>
      </c>
      <c r="AG5661" s="2" t="s">
        <v>81</v>
      </c>
      <c r="AH5661" s="2" t="s">
        <v>1784</v>
      </c>
      <c r="AT5661" s="2" t="s">
        <v>81</v>
      </c>
    </row>
    <row r="5662" spans="2:46">
      <c r="B5662" s="87">
        <v>1710</v>
      </c>
      <c r="E5662" s="3">
        <v>3</v>
      </c>
      <c r="F5662" s="3" t="s">
        <v>42</v>
      </c>
      <c r="G5662" s="3">
        <v>2018</v>
      </c>
      <c r="L5662" s="4"/>
      <c r="N5662" s="3" t="s">
        <v>419</v>
      </c>
      <c r="P5662" s="3">
        <v>60</v>
      </c>
      <c r="Q5662" s="24">
        <v>60</v>
      </c>
      <c r="R5662" s="3">
        <v>3</v>
      </c>
      <c r="S5662" s="2" t="s">
        <v>3</v>
      </c>
      <c r="T5662" s="2" t="s">
        <v>44</v>
      </c>
      <c r="U5662" s="2" t="s">
        <v>72</v>
      </c>
      <c r="V5662" s="37" t="s">
        <v>72</v>
      </c>
      <c r="X5662" s="2" t="s">
        <v>458</v>
      </c>
      <c r="AA5662" s="20">
        <v>45.210493768900001</v>
      </c>
      <c r="AB5662" s="20">
        <v>-123.2028737105</v>
      </c>
      <c r="AC5662" s="2" t="s">
        <v>45</v>
      </c>
      <c r="AE5662" s="2" t="s">
        <v>105</v>
      </c>
      <c r="AF5662" s="1" t="str">
        <f>CONCATENATE("ex ", AE5662)</f>
        <v>ex Taraxacum</v>
      </c>
      <c r="AG5662" s="2" t="s">
        <v>81</v>
      </c>
      <c r="AH5662" s="2" t="s">
        <v>1784</v>
      </c>
      <c r="AT5662" s="2" t="s">
        <v>81</v>
      </c>
    </row>
    <row r="5663" spans="2:46">
      <c r="B5663" s="87">
        <v>1711</v>
      </c>
      <c r="E5663" s="3">
        <v>3</v>
      </c>
      <c r="F5663" s="3" t="s">
        <v>42</v>
      </c>
      <c r="G5663" s="3">
        <v>2018</v>
      </c>
      <c r="L5663" s="4"/>
      <c r="N5663" s="3" t="s">
        <v>419</v>
      </c>
      <c r="P5663" s="3">
        <v>60</v>
      </c>
      <c r="Q5663" s="24">
        <v>60</v>
      </c>
      <c r="R5663" s="3">
        <v>4</v>
      </c>
      <c r="S5663" s="2" t="s">
        <v>3</v>
      </c>
      <c r="T5663" s="2" t="s">
        <v>44</v>
      </c>
      <c r="U5663" s="2" t="s">
        <v>72</v>
      </c>
      <c r="V5663" s="37" t="s">
        <v>72</v>
      </c>
      <c r="X5663" s="2" t="s">
        <v>458</v>
      </c>
      <c r="AA5663" s="20">
        <v>45.210493768900001</v>
      </c>
      <c r="AB5663" s="20">
        <v>-123.2028737105</v>
      </c>
      <c r="AC5663" s="2" t="s">
        <v>45</v>
      </c>
      <c r="AE5663" s="2" t="s">
        <v>105</v>
      </c>
      <c r="AF5663" s="1" t="str">
        <f>CONCATENATE("ex ", AE5663)</f>
        <v>ex Taraxacum</v>
      </c>
      <c r="AG5663" s="2" t="s">
        <v>81</v>
      </c>
      <c r="AH5663" s="2" t="s">
        <v>1784</v>
      </c>
      <c r="AT5663" s="2" t="s">
        <v>81</v>
      </c>
    </row>
    <row r="5664" spans="2:46">
      <c r="B5664" s="87">
        <v>1712</v>
      </c>
      <c r="E5664" s="3">
        <v>3</v>
      </c>
      <c r="F5664" s="3" t="s">
        <v>42</v>
      </c>
      <c r="G5664" s="3">
        <v>2018</v>
      </c>
      <c r="L5664" s="4"/>
      <c r="N5664" s="3" t="s">
        <v>419</v>
      </c>
      <c r="P5664" s="3">
        <v>60</v>
      </c>
      <c r="Q5664" s="24">
        <v>60</v>
      </c>
      <c r="R5664" s="3">
        <v>5</v>
      </c>
      <c r="S5664" s="2" t="s">
        <v>3</v>
      </c>
      <c r="T5664" s="2" t="s">
        <v>44</v>
      </c>
      <c r="U5664" s="2" t="s">
        <v>72</v>
      </c>
      <c r="V5664" s="37" t="s">
        <v>72</v>
      </c>
      <c r="X5664" s="2" t="s">
        <v>458</v>
      </c>
      <c r="AA5664" s="20">
        <v>45.210493768900001</v>
      </c>
      <c r="AB5664" s="20">
        <v>-123.2028737105</v>
      </c>
      <c r="AC5664" s="2" t="s">
        <v>45</v>
      </c>
      <c r="AE5664" s="2" t="s">
        <v>105</v>
      </c>
      <c r="AF5664" s="1" t="str">
        <f>CONCATENATE("ex ", AE5664)</f>
        <v>ex Taraxacum</v>
      </c>
      <c r="AG5664" s="2" t="s">
        <v>81</v>
      </c>
      <c r="AH5664" s="2" t="s">
        <v>1784</v>
      </c>
      <c r="AT5664" s="2" t="s">
        <v>81</v>
      </c>
    </row>
    <row r="5665" spans="2:46">
      <c r="B5665" s="87">
        <v>1713</v>
      </c>
      <c r="E5665" s="3">
        <v>3</v>
      </c>
      <c r="F5665" s="3" t="s">
        <v>42</v>
      </c>
      <c r="G5665" s="3">
        <v>2018</v>
      </c>
      <c r="L5665" s="4"/>
      <c r="N5665" s="3" t="s">
        <v>419</v>
      </c>
      <c r="P5665" s="3">
        <v>60</v>
      </c>
      <c r="Q5665" s="24">
        <v>60</v>
      </c>
      <c r="R5665" s="3">
        <v>6</v>
      </c>
      <c r="S5665" s="2" t="s">
        <v>3</v>
      </c>
      <c r="T5665" s="2" t="s">
        <v>44</v>
      </c>
      <c r="U5665" s="2" t="s">
        <v>72</v>
      </c>
      <c r="V5665" s="37" t="s">
        <v>72</v>
      </c>
      <c r="X5665" s="2" t="s">
        <v>458</v>
      </c>
      <c r="AA5665" s="20">
        <v>45.210493768900001</v>
      </c>
      <c r="AB5665" s="20">
        <v>-123.2028737105</v>
      </c>
      <c r="AC5665" s="2" t="s">
        <v>45</v>
      </c>
      <c r="AE5665" s="2" t="s">
        <v>105</v>
      </c>
      <c r="AF5665" s="1" t="str">
        <f>CONCATENATE("ex ", AE5665)</f>
        <v>ex Taraxacum</v>
      </c>
      <c r="AG5665" s="2" t="s">
        <v>81</v>
      </c>
      <c r="AH5665" s="2" t="s">
        <v>1784</v>
      </c>
      <c r="AT5665" s="2" t="s">
        <v>81</v>
      </c>
    </row>
    <row r="5666" spans="2:46">
      <c r="B5666" s="87">
        <v>1714</v>
      </c>
      <c r="E5666" s="3">
        <v>3</v>
      </c>
      <c r="F5666" s="3" t="s">
        <v>42</v>
      </c>
      <c r="G5666" s="3">
        <v>2018</v>
      </c>
      <c r="L5666" s="4"/>
      <c r="N5666" s="3" t="s">
        <v>431</v>
      </c>
      <c r="P5666" s="3">
        <v>61</v>
      </c>
      <c r="Q5666" s="24">
        <v>61</v>
      </c>
      <c r="R5666" s="3">
        <v>1</v>
      </c>
      <c r="S5666" s="2" t="s">
        <v>3</v>
      </c>
      <c r="T5666" s="2" t="s">
        <v>44</v>
      </c>
      <c r="U5666" s="2" t="s">
        <v>72</v>
      </c>
      <c r="V5666" s="37" t="s">
        <v>72</v>
      </c>
      <c r="X5666" s="2" t="s">
        <v>459</v>
      </c>
      <c r="AA5666" s="20">
        <v>45.209698157200002</v>
      </c>
      <c r="AB5666" s="20">
        <v>-123.2010347611</v>
      </c>
      <c r="AC5666" s="2" t="s">
        <v>45</v>
      </c>
      <c r="AE5666" s="2" t="s">
        <v>135</v>
      </c>
      <c r="AF5666" s="1" t="str">
        <f>CONCATENATE("ex ", AE5666)</f>
        <v>ex Bellis perennis</v>
      </c>
      <c r="AG5666" s="2" t="s">
        <v>81</v>
      </c>
      <c r="AH5666" s="2" t="s">
        <v>1784</v>
      </c>
      <c r="AT5666" s="2" t="s">
        <v>81</v>
      </c>
    </row>
    <row r="5667" spans="2:46">
      <c r="B5667" s="87">
        <v>1715</v>
      </c>
      <c r="E5667" s="3">
        <v>3</v>
      </c>
      <c r="F5667" s="3" t="s">
        <v>42</v>
      </c>
      <c r="G5667" s="3">
        <v>2018</v>
      </c>
      <c r="L5667" s="4"/>
      <c r="N5667" s="3" t="s">
        <v>431</v>
      </c>
      <c r="P5667" s="3">
        <v>61</v>
      </c>
      <c r="Q5667" s="24">
        <v>61</v>
      </c>
      <c r="R5667" s="3">
        <v>2</v>
      </c>
      <c r="S5667" s="2" t="s">
        <v>3</v>
      </c>
      <c r="T5667" s="2" t="s">
        <v>44</v>
      </c>
      <c r="U5667" s="2" t="s">
        <v>72</v>
      </c>
      <c r="V5667" s="37" t="s">
        <v>72</v>
      </c>
      <c r="X5667" s="2" t="s">
        <v>459</v>
      </c>
      <c r="AA5667" s="20">
        <v>45.209698157200002</v>
      </c>
      <c r="AB5667" s="20">
        <v>-123.2010347611</v>
      </c>
      <c r="AC5667" s="2" t="s">
        <v>45</v>
      </c>
      <c r="AE5667" s="2" t="s">
        <v>135</v>
      </c>
      <c r="AF5667" s="1" t="str">
        <f>CONCATENATE("ex ", AE5667)</f>
        <v>ex Bellis perennis</v>
      </c>
      <c r="AG5667" s="2" t="s">
        <v>81</v>
      </c>
      <c r="AH5667" s="2" t="s">
        <v>1784</v>
      </c>
      <c r="AT5667" s="2" t="s">
        <v>81</v>
      </c>
    </row>
    <row r="5668" spans="2:46">
      <c r="B5668" s="87">
        <v>1716</v>
      </c>
      <c r="E5668" s="3">
        <v>3</v>
      </c>
      <c r="F5668" s="3" t="s">
        <v>42</v>
      </c>
      <c r="G5668" s="3">
        <v>2018</v>
      </c>
      <c r="L5668" s="4"/>
      <c r="N5668" s="3" t="s">
        <v>431</v>
      </c>
      <c r="P5668" s="3">
        <v>61</v>
      </c>
      <c r="Q5668" s="24">
        <v>61</v>
      </c>
      <c r="R5668" s="3">
        <v>3</v>
      </c>
      <c r="S5668" s="2" t="s">
        <v>3</v>
      </c>
      <c r="T5668" s="2" t="s">
        <v>44</v>
      </c>
      <c r="U5668" s="2" t="s">
        <v>72</v>
      </c>
      <c r="V5668" s="37" t="s">
        <v>72</v>
      </c>
      <c r="X5668" s="2" t="s">
        <v>459</v>
      </c>
      <c r="AA5668" s="20">
        <v>45.209698157200002</v>
      </c>
      <c r="AB5668" s="20">
        <v>-123.2010347611</v>
      </c>
      <c r="AC5668" s="2" t="s">
        <v>45</v>
      </c>
      <c r="AE5668" s="2" t="s">
        <v>135</v>
      </c>
      <c r="AF5668" s="1" t="str">
        <f>CONCATENATE("ex ", AE5668)</f>
        <v>ex Bellis perennis</v>
      </c>
      <c r="AG5668" s="2" t="s">
        <v>81</v>
      </c>
      <c r="AH5668" s="2" t="s">
        <v>1784</v>
      </c>
      <c r="AT5668" s="2" t="s">
        <v>81</v>
      </c>
    </row>
    <row r="5669" spans="2:46">
      <c r="B5669" s="87">
        <v>1717</v>
      </c>
      <c r="E5669" s="3">
        <v>3</v>
      </c>
      <c r="F5669" s="3" t="s">
        <v>42</v>
      </c>
      <c r="G5669" s="3">
        <v>2018</v>
      </c>
      <c r="L5669" s="4"/>
      <c r="N5669" s="3" t="s">
        <v>431</v>
      </c>
      <c r="P5669" s="3">
        <v>61</v>
      </c>
      <c r="Q5669" s="24">
        <v>61</v>
      </c>
      <c r="R5669" s="3">
        <v>4</v>
      </c>
      <c r="S5669" s="2" t="s">
        <v>3</v>
      </c>
      <c r="T5669" s="2" t="s">
        <v>44</v>
      </c>
      <c r="U5669" s="2" t="s">
        <v>72</v>
      </c>
      <c r="V5669" s="37" t="s">
        <v>72</v>
      </c>
      <c r="X5669" s="2" t="s">
        <v>459</v>
      </c>
      <c r="AA5669" s="20">
        <v>45.209698157200002</v>
      </c>
      <c r="AB5669" s="20">
        <v>-123.2010347611</v>
      </c>
      <c r="AC5669" s="2" t="s">
        <v>45</v>
      </c>
      <c r="AE5669" s="2" t="s">
        <v>135</v>
      </c>
      <c r="AF5669" s="1" t="str">
        <f>CONCATENATE("ex ", AE5669)</f>
        <v>ex Bellis perennis</v>
      </c>
      <c r="AG5669" s="2" t="s">
        <v>81</v>
      </c>
      <c r="AH5669" s="2" t="s">
        <v>1784</v>
      </c>
      <c r="AT5669" s="2" t="s">
        <v>81</v>
      </c>
    </row>
    <row r="5670" spans="2:46">
      <c r="B5670" s="87">
        <v>1718</v>
      </c>
      <c r="E5670" s="3">
        <v>3</v>
      </c>
      <c r="F5670" s="3" t="s">
        <v>42</v>
      </c>
      <c r="G5670" s="3">
        <v>2018</v>
      </c>
      <c r="L5670" s="4"/>
      <c r="N5670" s="3" t="s">
        <v>431</v>
      </c>
      <c r="P5670" s="3">
        <v>61</v>
      </c>
      <c r="Q5670" s="24">
        <v>61</v>
      </c>
      <c r="R5670" s="3">
        <v>5</v>
      </c>
      <c r="S5670" s="2" t="s">
        <v>3</v>
      </c>
      <c r="T5670" s="2" t="s">
        <v>44</v>
      </c>
      <c r="U5670" s="2" t="s">
        <v>72</v>
      </c>
      <c r="V5670" s="37" t="s">
        <v>72</v>
      </c>
      <c r="X5670" s="2" t="s">
        <v>459</v>
      </c>
      <c r="AA5670" s="20">
        <v>45.209698157200002</v>
      </c>
      <c r="AB5670" s="20">
        <v>-123.2010347611</v>
      </c>
      <c r="AC5670" s="2" t="s">
        <v>45</v>
      </c>
      <c r="AE5670" s="2" t="s">
        <v>135</v>
      </c>
      <c r="AF5670" s="1" t="str">
        <f>CONCATENATE("ex ", AE5670)</f>
        <v>ex Bellis perennis</v>
      </c>
      <c r="AG5670" s="2" t="s">
        <v>81</v>
      </c>
      <c r="AH5670" s="2" t="s">
        <v>1784</v>
      </c>
      <c r="AT5670" s="2" t="s">
        <v>81</v>
      </c>
    </row>
    <row r="5671" spans="2:46">
      <c r="B5671" s="87">
        <v>1719</v>
      </c>
      <c r="E5671" s="3">
        <v>3</v>
      </c>
      <c r="F5671" s="3" t="s">
        <v>42</v>
      </c>
      <c r="G5671" s="3">
        <v>2018</v>
      </c>
      <c r="L5671" s="4"/>
      <c r="N5671" s="3" t="s">
        <v>431</v>
      </c>
      <c r="P5671" s="3">
        <v>61</v>
      </c>
      <c r="Q5671" s="24">
        <v>61</v>
      </c>
      <c r="R5671" s="3">
        <v>6</v>
      </c>
      <c r="S5671" s="2" t="s">
        <v>3</v>
      </c>
      <c r="T5671" s="2" t="s">
        <v>44</v>
      </c>
      <c r="U5671" s="2" t="s">
        <v>72</v>
      </c>
      <c r="V5671" s="37" t="s">
        <v>72</v>
      </c>
      <c r="X5671" s="2" t="s">
        <v>459</v>
      </c>
      <c r="AA5671" s="20">
        <v>45.209698157200002</v>
      </c>
      <c r="AB5671" s="20">
        <v>-123.2010347611</v>
      </c>
      <c r="AC5671" s="2" t="s">
        <v>45</v>
      </c>
      <c r="AE5671" s="2" t="s">
        <v>135</v>
      </c>
      <c r="AF5671" s="1" t="str">
        <f>CONCATENATE("ex ", AE5671)</f>
        <v>ex Bellis perennis</v>
      </c>
      <c r="AG5671" s="2" t="s">
        <v>81</v>
      </c>
      <c r="AH5671" s="2" t="s">
        <v>1784</v>
      </c>
      <c r="AT5671" s="2" t="s">
        <v>81</v>
      </c>
    </row>
    <row r="5672" spans="2:46">
      <c r="B5672" s="87">
        <v>1720</v>
      </c>
      <c r="E5672" s="3">
        <v>3</v>
      </c>
      <c r="F5672" s="3" t="s">
        <v>42</v>
      </c>
      <c r="G5672" s="3">
        <v>2018</v>
      </c>
      <c r="L5672" s="4"/>
      <c r="N5672" s="3" t="s">
        <v>431</v>
      </c>
      <c r="P5672" s="3">
        <v>61</v>
      </c>
      <c r="Q5672" s="24">
        <v>61</v>
      </c>
      <c r="R5672" s="3">
        <v>7</v>
      </c>
      <c r="S5672" s="2" t="s">
        <v>3</v>
      </c>
      <c r="T5672" s="2" t="s">
        <v>44</v>
      </c>
      <c r="U5672" s="2" t="s">
        <v>72</v>
      </c>
      <c r="V5672" s="37" t="s">
        <v>72</v>
      </c>
      <c r="X5672" s="2" t="s">
        <v>459</v>
      </c>
      <c r="AA5672" s="20">
        <v>45.209698157200002</v>
      </c>
      <c r="AB5672" s="20">
        <v>-123.2010347611</v>
      </c>
      <c r="AC5672" s="2" t="s">
        <v>45</v>
      </c>
      <c r="AE5672" s="2" t="s">
        <v>135</v>
      </c>
      <c r="AF5672" s="1" t="str">
        <f>CONCATENATE("ex ", AE5672)</f>
        <v>ex Bellis perennis</v>
      </c>
      <c r="AG5672" s="2" t="s">
        <v>81</v>
      </c>
      <c r="AH5672" s="2" t="s">
        <v>1784</v>
      </c>
      <c r="AT5672" s="2" t="s">
        <v>81</v>
      </c>
    </row>
    <row r="5673" spans="2:46">
      <c r="B5673" s="87">
        <v>1721</v>
      </c>
      <c r="E5673" s="3">
        <v>3</v>
      </c>
      <c r="F5673" s="3" t="s">
        <v>42</v>
      </c>
      <c r="G5673" s="3">
        <v>2018</v>
      </c>
      <c r="L5673" s="4"/>
      <c r="N5673" s="3" t="s">
        <v>431</v>
      </c>
      <c r="P5673" s="3">
        <v>61</v>
      </c>
      <c r="Q5673" s="24">
        <v>61</v>
      </c>
      <c r="R5673" s="3">
        <v>8</v>
      </c>
      <c r="S5673" s="2" t="s">
        <v>3</v>
      </c>
      <c r="T5673" s="2" t="s">
        <v>44</v>
      </c>
      <c r="U5673" s="2" t="s">
        <v>72</v>
      </c>
      <c r="V5673" s="37" t="s">
        <v>72</v>
      </c>
      <c r="X5673" s="2" t="s">
        <v>459</v>
      </c>
      <c r="AA5673" s="20">
        <v>45.209698157200002</v>
      </c>
      <c r="AB5673" s="20">
        <v>-123.2010347611</v>
      </c>
      <c r="AC5673" s="2" t="s">
        <v>45</v>
      </c>
      <c r="AE5673" s="2" t="s">
        <v>135</v>
      </c>
      <c r="AF5673" s="1" t="str">
        <f>CONCATENATE("ex ", AE5673)</f>
        <v>ex Bellis perennis</v>
      </c>
      <c r="AG5673" s="2" t="s">
        <v>81</v>
      </c>
      <c r="AH5673" s="2" t="s">
        <v>1784</v>
      </c>
      <c r="AT5673" s="2" t="s">
        <v>81</v>
      </c>
    </row>
    <row r="5674" spans="2:46">
      <c r="B5674" s="87">
        <v>1722</v>
      </c>
      <c r="E5674" s="3">
        <v>3</v>
      </c>
      <c r="F5674" s="3" t="s">
        <v>42</v>
      </c>
      <c r="G5674" s="3">
        <v>2018</v>
      </c>
      <c r="L5674" s="4"/>
      <c r="N5674" s="3" t="s">
        <v>431</v>
      </c>
      <c r="P5674" s="3">
        <v>61</v>
      </c>
      <c r="Q5674" s="24">
        <v>61</v>
      </c>
      <c r="R5674" s="3">
        <v>9</v>
      </c>
      <c r="S5674" s="2" t="s">
        <v>3</v>
      </c>
      <c r="T5674" s="2" t="s">
        <v>44</v>
      </c>
      <c r="U5674" s="2" t="s">
        <v>72</v>
      </c>
      <c r="V5674" s="37" t="s">
        <v>72</v>
      </c>
      <c r="X5674" s="2" t="s">
        <v>459</v>
      </c>
      <c r="AA5674" s="20">
        <v>45.209698157200002</v>
      </c>
      <c r="AB5674" s="20">
        <v>-123.2010347611</v>
      </c>
      <c r="AC5674" s="2" t="s">
        <v>45</v>
      </c>
      <c r="AE5674" s="2" t="s">
        <v>135</v>
      </c>
      <c r="AF5674" s="1" t="str">
        <f>CONCATENATE("ex ", AE5674)</f>
        <v>ex Bellis perennis</v>
      </c>
      <c r="AG5674" s="2" t="s">
        <v>81</v>
      </c>
      <c r="AH5674" s="2" t="s">
        <v>1784</v>
      </c>
      <c r="AT5674" s="2" t="s">
        <v>81</v>
      </c>
    </row>
    <row r="5675" spans="2:46">
      <c r="B5675" s="87">
        <v>1723</v>
      </c>
      <c r="E5675" s="3">
        <v>3</v>
      </c>
      <c r="F5675" s="3" t="s">
        <v>42</v>
      </c>
      <c r="G5675" s="3">
        <v>2018</v>
      </c>
      <c r="L5675" s="4"/>
      <c r="N5675" s="3" t="s">
        <v>431</v>
      </c>
      <c r="P5675" s="3">
        <v>61</v>
      </c>
      <c r="Q5675" s="24">
        <v>61</v>
      </c>
      <c r="R5675" s="3">
        <v>10</v>
      </c>
      <c r="S5675" s="2" t="s">
        <v>3</v>
      </c>
      <c r="T5675" s="2" t="s">
        <v>44</v>
      </c>
      <c r="U5675" s="2" t="s">
        <v>72</v>
      </c>
      <c r="V5675" s="37" t="s">
        <v>72</v>
      </c>
      <c r="X5675" s="2" t="s">
        <v>459</v>
      </c>
      <c r="AA5675" s="20">
        <v>45.209698157200002</v>
      </c>
      <c r="AB5675" s="20">
        <v>-123.2010347611</v>
      </c>
      <c r="AC5675" s="2" t="s">
        <v>45</v>
      </c>
      <c r="AE5675" s="2" t="s">
        <v>135</v>
      </c>
      <c r="AF5675" s="1" t="str">
        <f>CONCATENATE("ex ", AE5675)</f>
        <v>ex Bellis perennis</v>
      </c>
      <c r="AG5675" s="2" t="s">
        <v>81</v>
      </c>
      <c r="AH5675" s="2" t="s">
        <v>1784</v>
      </c>
      <c r="AT5675" s="2" t="s">
        <v>81</v>
      </c>
    </row>
    <row r="5676" spans="2:46">
      <c r="B5676" s="87">
        <v>1724</v>
      </c>
      <c r="E5676" s="3">
        <v>3</v>
      </c>
      <c r="F5676" s="3" t="s">
        <v>42</v>
      </c>
      <c r="G5676" s="3">
        <v>2018</v>
      </c>
      <c r="L5676" s="4"/>
      <c r="N5676" s="3" t="s">
        <v>431</v>
      </c>
      <c r="P5676" s="3">
        <v>61</v>
      </c>
      <c r="Q5676" s="24">
        <v>61</v>
      </c>
      <c r="R5676" s="3">
        <v>11</v>
      </c>
      <c r="S5676" s="2" t="s">
        <v>3</v>
      </c>
      <c r="T5676" s="2" t="s">
        <v>44</v>
      </c>
      <c r="U5676" s="2" t="s">
        <v>72</v>
      </c>
      <c r="V5676" s="37" t="s">
        <v>72</v>
      </c>
      <c r="X5676" s="2" t="s">
        <v>459</v>
      </c>
      <c r="AA5676" s="20">
        <v>45.209698157200002</v>
      </c>
      <c r="AB5676" s="20">
        <v>-123.2010347611</v>
      </c>
      <c r="AC5676" s="2" t="s">
        <v>45</v>
      </c>
      <c r="AE5676" s="2" t="s">
        <v>135</v>
      </c>
      <c r="AF5676" s="1" t="str">
        <f>CONCATENATE("ex ", AE5676)</f>
        <v>ex Bellis perennis</v>
      </c>
      <c r="AG5676" s="2" t="s">
        <v>81</v>
      </c>
      <c r="AH5676" s="2" t="s">
        <v>1784</v>
      </c>
      <c r="AT5676" s="2" t="s">
        <v>81</v>
      </c>
    </row>
    <row r="5677" spans="2:46">
      <c r="B5677" s="87">
        <v>1725</v>
      </c>
      <c r="E5677" s="3">
        <v>3</v>
      </c>
      <c r="F5677" s="3" t="s">
        <v>42</v>
      </c>
      <c r="G5677" s="3">
        <v>2018</v>
      </c>
      <c r="L5677" s="4"/>
      <c r="N5677" s="3" t="s">
        <v>431</v>
      </c>
      <c r="P5677" s="3">
        <v>61</v>
      </c>
      <c r="Q5677" s="24">
        <v>61</v>
      </c>
      <c r="R5677" s="3">
        <v>12</v>
      </c>
      <c r="S5677" s="2" t="s">
        <v>3</v>
      </c>
      <c r="T5677" s="2" t="s">
        <v>44</v>
      </c>
      <c r="U5677" s="2" t="s">
        <v>72</v>
      </c>
      <c r="V5677" s="37" t="s">
        <v>72</v>
      </c>
      <c r="X5677" s="2" t="s">
        <v>459</v>
      </c>
      <c r="AA5677" s="20">
        <v>45.209698157200002</v>
      </c>
      <c r="AB5677" s="20">
        <v>-123.2010347611</v>
      </c>
      <c r="AC5677" s="2" t="s">
        <v>45</v>
      </c>
      <c r="AE5677" s="2" t="s">
        <v>135</v>
      </c>
      <c r="AF5677" s="1" t="str">
        <f>CONCATENATE("ex ", AE5677)</f>
        <v>ex Bellis perennis</v>
      </c>
      <c r="AG5677" s="2" t="s">
        <v>81</v>
      </c>
      <c r="AH5677" s="2" t="s">
        <v>1784</v>
      </c>
      <c r="AT5677" s="2" t="s">
        <v>81</v>
      </c>
    </row>
    <row r="5678" spans="2:46">
      <c r="B5678" s="87">
        <v>1726</v>
      </c>
      <c r="E5678" s="3">
        <v>3</v>
      </c>
      <c r="F5678" s="3" t="s">
        <v>42</v>
      </c>
      <c r="G5678" s="3">
        <v>2018</v>
      </c>
      <c r="L5678" s="4"/>
      <c r="N5678" s="3" t="s">
        <v>431</v>
      </c>
      <c r="P5678" s="3">
        <v>61</v>
      </c>
      <c r="Q5678" s="24">
        <v>61</v>
      </c>
      <c r="R5678" s="3">
        <v>13</v>
      </c>
      <c r="S5678" s="2" t="s">
        <v>3</v>
      </c>
      <c r="T5678" s="2" t="s">
        <v>44</v>
      </c>
      <c r="U5678" s="2" t="s">
        <v>72</v>
      </c>
      <c r="V5678" s="37" t="s">
        <v>72</v>
      </c>
      <c r="X5678" s="2" t="s">
        <v>459</v>
      </c>
      <c r="AA5678" s="20">
        <v>45.209698157200002</v>
      </c>
      <c r="AB5678" s="20">
        <v>-123.2010347611</v>
      </c>
      <c r="AC5678" s="2" t="s">
        <v>45</v>
      </c>
      <c r="AE5678" s="2" t="s">
        <v>135</v>
      </c>
      <c r="AF5678" s="1" t="str">
        <f>CONCATENATE("ex ", AE5678)</f>
        <v>ex Bellis perennis</v>
      </c>
      <c r="AG5678" s="2" t="s">
        <v>81</v>
      </c>
      <c r="AH5678" s="2" t="s">
        <v>1784</v>
      </c>
      <c r="AT5678" s="2" t="s">
        <v>81</v>
      </c>
    </row>
    <row r="5679" spans="2:46">
      <c r="B5679" s="87">
        <v>1727</v>
      </c>
      <c r="E5679" s="3">
        <v>3</v>
      </c>
      <c r="F5679" s="3" t="s">
        <v>42</v>
      </c>
      <c r="G5679" s="3">
        <v>2018</v>
      </c>
      <c r="L5679" s="4"/>
      <c r="N5679" s="3" t="s">
        <v>431</v>
      </c>
      <c r="P5679" s="3">
        <v>61</v>
      </c>
      <c r="Q5679" s="24">
        <v>61</v>
      </c>
      <c r="R5679" s="3">
        <v>14</v>
      </c>
      <c r="S5679" s="2" t="s">
        <v>3</v>
      </c>
      <c r="T5679" s="2" t="s">
        <v>44</v>
      </c>
      <c r="U5679" s="2" t="s">
        <v>72</v>
      </c>
      <c r="V5679" s="37" t="s">
        <v>72</v>
      </c>
      <c r="X5679" s="2" t="s">
        <v>459</v>
      </c>
      <c r="AA5679" s="20">
        <v>45.209698157200002</v>
      </c>
      <c r="AB5679" s="20">
        <v>-123.2010347611</v>
      </c>
      <c r="AC5679" s="2" t="s">
        <v>45</v>
      </c>
      <c r="AE5679" s="2" t="s">
        <v>135</v>
      </c>
      <c r="AF5679" s="1" t="str">
        <f>CONCATENATE("ex ", AE5679)</f>
        <v>ex Bellis perennis</v>
      </c>
      <c r="AG5679" s="2" t="s">
        <v>81</v>
      </c>
      <c r="AH5679" s="2" t="s">
        <v>1784</v>
      </c>
      <c r="AT5679" s="2" t="s">
        <v>81</v>
      </c>
    </row>
    <row r="5680" spans="2:46">
      <c r="B5680" s="87">
        <v>1728</v>
      </c>
      <c r="E5680" s="3">
        <v>3</v>
      </c>
      <c r="F5680" s="3" t="s">
        <v>42</v>
      </c>
      <c r="G5680" s="3">
        <v>2018</v>
      </c>
      <c r="L5680" s="4"/>
      <c r="N5680" s="3" t="s">
        <v>431</v>
      </c>
      <c r="P5680" s="3">
        <v>61</v>
      </c>
      <c r="Q5680" s="24">
        <v>61</v>
      </c>
      <c r="R5680" s="3">
        <v>15</v>
      </c>
      <c r="S5680" s="2" t="s">
        <v>3</v>
      </c>
      <c r="T5680" s="2" t="s">
        <v>44</v>
      </c>
      <c r="U5680" s="2" t="s">
        <v>72</v>
      </c>
      <c r="V5680" s="37" t="s">
        <v>72</v>
      </c>
      <c r="X5680" s="2" t="s">
        <v>459</v>
      </c>
      <c r="AA5680" s="20">
        <v>45.209698157200002</v>
      </c>
      <c r="AB5680" s="20">
        <v>-123.2010347611</v>
      </c>
      <c r="AC5680" s="2" t="s">
        <v>45</v>
      </c>
      <c r="AE5680" s="2" t="s">
        <v>135</v>
      </c>
      <c r="AF5680" s="1" t="str">
        <f>CONCATENATE("ex ", AE5680)</f>
        <v>ex Bellis perennis</v>
      </c>
      <c r="AG5680" s="2" t="s">
        <v>81</v>
      </c>
      <c r="AH5680" s="2" t="s">
        <v>1784</v>
      </c>
      <c r="AT5680" s="2" t="s">
        <v>81</v>
      </c>
    </row>
    <row r="5681" spans="2:46">
      <c r="B5681" s="87">
        <v>1729</v>
      </c>
      <c r="E5681" s="3">
        <v>3</v>
      </c>
      <c r="F5681" s="3" t="s">
        <v>42</v>
      </c>
      <c r="G5681" s="3">
        <v>2018</v>
      </c>
      <c r="L5681" s="4"/>
      <c r="N5681" s="3" t="s">
        <v>431</v>
      </c>
      <c r="P5681" s="3">
        <v>61</v>
      </c>
      <c r="Q5681" s="24">
        <v>61</v>
      </c>
      <c r="R5681" s="3">
        <v>16</v>
      </c>
      <c r="S5681" s="2" t="s">
        <v>3</v>
      </c>
      <c r="T5681" s="2" t="s">
        <v>44</v>
      </c>
      <c r="U5681" s="2" t="s">
        <v>72</v>
      </c>
      <c r="V5681" s="37" t="s">
        <v>72</v>
      </c>
      <c r="X5681" s="2" t="s">
        <v>459</v>
      </c>
      <c r="AA5681" s="20">
        <v>45.209698157200002</v>
      </c>
      <c r="AB5681" s="20">
        <v>-123.2010347611</v>
      </c>
      <c r="AC5681" s="2" t="s">
        <v>45</v>
      </c>
      <c r="AE5681" s="2" t="s">
        <v>135</v>
      </c>
      <c r="AF5681" s="1" t="str">
        <f>CONCATENATE("ex ", AE5681)</f>
        <v>ex Bellis perennis</v>
      </c>
      <c r="AG5681" s="2" t="s">
        <v>81</v>
      </c>
      <c r="AH5681" s="2" t="s">
        <v>1784</v>
      </c>
      <c r="AT5681" s="2" t="s">
        <v>81</v>
      </c>
    </row>
    <row r="5682" spans="2:46">
      <c r="B5682" s="87">
        <v>1730</v>
      </c>
      <c r="E5682" s="3">
        <v>3</v>
      </c>
      <c r="F5682" s="3" t="s">
        <v>42</v>
      </c>
      <c r="G5682" s="3">
        <v>2018</v>
      </c>
      <c r="L5682" s="4"/>
      <c r="N5682" s="3" t="s">
        <v>431</v>
      </c>
      <c r="P5682" s="3">
        <v>61</v>
      </c>
      <c r="Q5682" s="24">
        <v>61</v>
      </c>
      <c r="R5682" s="3">
        <v>17</v>
      </c>
      <c r="S5682" s="2" t="s">
        <v>3</v>
      </c>
      <c r="T5682" s="2" t="s">
        <v>44</v>
      </c>
      <c r="U5682" s="2" t="s">
        <v>72</v>
      </c>
      <c r="V5682" s="37" t="s">
        <v>72</v>
      </c>
      <c r="X5682" s="2" t="s">
        <v>459</v>
      </c>
      <c r="AA5682" s="20">
        <v>45.209698157200002</v>
      </c>
      <c r="AB5682" s="20">
        <v>-123.2010347611</v>
      </c>
      <c r="AC5682" s="2" t="s">
        <v>45</v>
      </c>
      <c r="AE5682" s="2" t="s">
        <v>135</v>
      </c>
      <c r="AF5682" s="1" t="str">
        <f>CONCATENATE("ex ", AE5682)</f>
        <v>ex Bellis perennis</v>
      </c>
      <c r="AG5682" s="2" t="s">
        <v>81</v>
      </c>
      <c r="AH5682" s="2" t="s">
        <v>1784</v>
      </c>
      <c r="AT5682" s="2" t="s">
        <v>81</v>
      </c>
    </row>
    <row r="5683" spans="2:46">
      <c r="B5683" s="87">
        <v>1731</v>
      </c>
      <c r="E5683" s="3">
        <v>3</v>
      </c>
      <c r="F5683" s="3" t="s">
        <v>42</v>
      </c>
      <c r="G5683" s="3">
        <v>2018</v>
      </c>
      <c r="L5683" s="4"/>
      <c r="N5683" s="3" t="s">
        <v>432</v>
      </c>
      <c r="P5683" s="3">
        <v>62</v>
      </c>
      <c r="Q5683" s="24">
        <v>62</v>
      </c>
      <c r="R5683" s="3">
        <v>1</v>
      </c>
      <c r="S5683" s="2" t="s">
        <v>3</v>
      </c>
      <c r="T5683" s="2" t="s">
        <v>44</v>
      </c>
      <c r="U5683" s="2" t="s">
        <v>72</v>
      </c>
      <c r="V5683" s="37" t="s">
        <v>72</v>
      </c>
      <c r="X5683" s="2" t="s">
        <v>460</v>
      </c>
      <c r="AA5683" s="20">
        <v>45.210012849899996</v>
      </c>
      <c r="AB5683" s="20">
        <v>-123.2019451354</v>
      </c>
      <c r="AC5683" s="2" t="s">
        <v>45</v>
      </c>
      <c r="AE5683" s="2" t="s">
        <v>461</v>
      </c>
      <c r="AF5683" s="1" t="str">
        <f>CONCATENATE("ex ", AE5683)</f>
        <v>ex Veronica filiformis</v>
      </c>
      <c r="AG5683" s="2" t="s">
        <v>81</v>
      </c>
      <c r="AH5683" s="2" t="s">
        <v>1784</v>
      </c>
      <c r="AT5683" s="2" t="s">
        <v>81</v>
      </c>
    </row>
    <row r="5684" spans="2:46">
      <c r="B5684" s="87">
        <v>1732</v>
      </c>
      <c r="E5684" s="3">
        <v>3</v>
      </c>
      <c r="F5684" s="3" t="s">
        <v>42</v>
      </c>
      <c r="G5684" s="3">
        <v>2018</v>
      </c>
      <c r="L5684" s="4"/>
      <c r="N5684" s="3" t="s">
        <v>432</v>
      </c>
      <c r="P5684" s="3">
        <v>62</v>
      </c>
      <c r="Q5684" s="24">
        <v>62</v>
      </c>
      <c r="R5684" s="3">
        <v>2</v>
      </c>
      <c r="S5684" s="2" t="s">
        <v>3</v>
      </c>
      <c r="T5684" s="2" t="s">
        <v>44</v>
      </c>
      <c r="U5684" s="2" t="s">
        <v>72</v>
      </c>
      <c r="V5684" s="37" t="s">
        <v>72</v>
      </c>
      <c r="X5684" s="2" t="s">
        <v>460</v>
      </c>
      <c r="AA5684" s="20">
        <v>45.210012849899996</v>
      </c>
      <c r="AB5684" s="20">
        <v>-123.2019451354</v>
      </c>
      <c r="AC5684" s="2" t="s">
        <v>45</v>
      </c>
      <c r="AE5684" s="2" t="s">
        <v>461</v>
      </c>
      <c r="AF5684" s="1" t="str">
        <f>CONCATENATE("ex ", AE5684)</f>
        <v>ex Veronica filiformis</v>
      </c>
      <c r="AG5684" s="2" t="s">
        <v>81</v>
      </c>
      <c r="AH5684" s="2" t="s">
        <v>1784</v>
      </c>
      <c r="AT5684" s="2" t="s">
        <v>81</v>
      </c>
    </row>
    <row r="5685" spans="2:46">
      <c r="B5685" s="87">
        <v>1733</v>
      </c>
      <c r="E5685" s="3">
        <v>3</v>
      </c>
      <c r="F5685" s="3" t="s">
        <v>42</v>
      </c>
      <c r="G5685" s="3">
        <v>2018</v>
      </c>
      <c r="L5685" s="4"/>
      <c r="N5685" s="3" t="s">
        <v>432</v>
      </c>
      <c r="P5685" s="3">
        <v>62</v>
      </c>
      <c r="Q5685" s="24">
        <v>62</v>
      </c>
      <c r="R5685" s="3">
        <v>3</v>
      </c>
      <c r="S5685" s="2" t="s">
        <v>3</v>
      </c>
      <c r="T5685" s="2" t="s">
        <v>44</v>
      </c>
      <c r="U5685" s="2" t="s">
        <v>72</v>
      </c>
      <c r="V5685" s="37" t="s">
        <v>72</v>
      </c>
      <c r="X5685" s="2" t="s">
        <v>460</v>
      </c>
      <c r="AA5685" s="20">
        <v>45.210012849899996</v>
      </c>
      <c r="AB5685" s="20">
        <v>-123.2019451354</v>
      </c>
      <c r="AC5685" s="2" t="s">
        <v>45</v>
      </c>
      <c r="AE5685" s="2" t="s">
        <v>461</v>
      </c>
      <c r="AF5685" s="1" t="str">
        <f>CONCATENATE("ex ", AE5685)</f>
        <v>ex Veronica filiformis</v>
      </c>
      <c r="AG5685" s="2" t="s">
        <v>81</v>
      </c>
      <c r="AH5685" s="2" t="s">
        <v>1784</v>
      </c>
      <c r="AT5685" s="2" t="s">
        <v>81</v>
      </c>
    </row>
    <row r="5686" spans="2:46">
      <c r="B5686" s="87">
        <v>1734</v>
      </c>
      <c r="E5686" s="3">
        <v>3</v>
      </c>
      <c r="F5686" s="3" t="s">
        <v>42</v>
      </c>
      <c r="G5686" s="3">
        <v>2018</v>
      </c>
      <c r="L5686" s="4"/>
      <c r="N5686" s="3" t="s">
        <v>432</v>
      </c>
      <c r="P5686" s="3">
        <v>62</v>
      </c>
      <c r="Q5686" s="24">
        <v>62</v>
      </c>
      <c r="R5686" s="3">
        <v>4</v>
      </c>
      <c r="S5686" s="2" t="s">
        <v>3</v>
      </c>
      <c r="T5686" s="2" t="s">
        <v>44</v>
      </c>
      <c r="U5686" s="2" t="s">
        <v>72</v>
      </c>
      <c r="V5686" s="37" t="s">
        <v>72</v>
      </c>
      <c r="X5686" s="2" t="s">
        <v>460</v>
      </c>
      <c r="AA5686" s="20">
        <v>45.210012849899996</v>
      </c>
      <c r="AB5686" s="20">
        <v>-123.2019451354</v>
      </c>
      <c r="AC5686" s="2" t="s">
        <v>45</v>
      </c>
      <c r="AE5686" s="2" t="s">
        <v>461</v>
      </c>
      <c r="AF5686" s="1" t="str">
        <f>CONCATENATE("ex ", AE5686)</f>
        <v>ex Veronica filiformis</v>
      </c>
      <c r="AG5686" s="2" t="s">
        <v>81</v>
      </c>
      <c r="AH5686" s="2" t="s">
        <v>1784</v>
      </c>
      <c r="AT5686" s="2" t="s">
        <v>81</v>
      </c>
    </row>
    <row r="5687" spans="2:46">
      <c r="B5687" s="87">
        <v>1735</v>
      </c>
      <c r="E5687" s="3">
        <v>3</v>
      </c>
      <c r="F5687" s="3" t="s">
        <v>42</v>
      </c>
      <c r="G5687" s="3">
        <v>2018</v>
      </c>
      <c r="L5687" s="4"/>
      <c r="N5687" s="3" t="s">
        <v>432</v>
      </c>
      <c r="P5687" s="3">
        <v>62</v>
      </c>
      <c r="Q5687" s="24">
        <v>62</v>
      </c>
      <c r="R5687" s="3">
        <v>5</v>
      </c>
      <c r="S5687" s="2" t="s">
        <v>3</v>
      </c>
      <c r="T5687" s="2" t="s">
        <v>44</v>
      </c>
      <c r="U5687" s="2" t="s">
        <v>72</v>
      </c>
      <c r="V5687" s="37" t="s">
        <v>72</v>
      </c>
      <c r="X5687" s="2" t="s">
        <v>460</v>
      </c>
      <c r="AA5687" s="20">
        <v>45.210012849899996</v>
      </c>
      <c r="AB5687" s="20">
        <v>-123.2019451354</v>
      </c>
      <c r="AC5687" s="2" t="s">
        <v>45</v>
      </c>
      <c r="AE5687" s="2" t="s">
        <v>461</v>
      </c>
      <c r="AF5687" s="1" t="str">
        <f>CONCATENATE("ex ", AE5687)</f>
        <v>ex Veronica filiformis</v>
      </c>
      <c r="AG5687" s="2" t="s">
        <v>81</v>
      </c>
      <c r="AH5687" s="2" t="s">
        <v>1784</v>
      </c>
      <c r="AT5687" s="2" t="s">
        <v>81</v>
      </c>
    </row>
    <row r="5688" spans="2:46">
      <c r="B5688" s="87">
        <v>1736</v>
      </c>
      <c r="E5688" s="3">
        <v>3</v>
      </c>
      <c r="F5688" s="3" t="s">
        <v>42</v>
      </c>
      <c r="G5688" s="3">
        <v>2018</v>
      </c>
      <c r="L5688" s="4"/>
      <c r="N5688" s="3" t="s">
        <v>432</v>
      </c>
      <c r="P5688" s="3">
        <v>62</v>
      </c>
      <c r="Q5688" s="24">
        <v>62</v>
      </c>
      <c r="R5688" s="3">
        <v>6</v>
      </c>
      <c r="S5688" s="2" t="s">
        <v>3</v>
      </c>
      <c r="T5688" s="2" t="s">
        <v>44</v>
      </c>
      <c r="U5688" s="2" t="s">
        <v>72</v>
      </c>
      <c r="V5688" s="37" t="s">
        <v>72</v>
      </c>
      <c r="X5688" s="2" t="s">
        <v>460</v>
      </c>
      <c r="AA5688" s="20">
        <v>45.210012849899996</v>
      </c>
      <c r="AB5688" s="20">
        <v>-123.2019451354</v>
      </c>
      <c r="AC5688" s="2" t="s">
        <v>45</v>
      </c>
      <c r="AE5688" s="2" t="s">
        <v>461</v>
      </c>
      <c r="AF5688" s="1" t="str">
        <f>CONCATENATE("ex ", AE5688)</f>
        <v>ex Veronica filiformis</v>
      </c>
      <c r="AG5688" s="2" t="s">
        <v>81</v>
      </c>
      <c r="AH5688" s="2" t="s">
        <v>1784</v>
      </c>
      <c r="AT5688" s="2" t="s">
        <v>81</v>
      </c>
    </row>
    <row r="5689" spans="2:46">
      <c r="B5689" s="87">
        <v>1737</v>
      </c>
      <c r="E5689" s="3">
        <v>3</v>
      </c>
      <c r="F5689" s="3" t="s">
        <v>42</v>
      </c>
      <c r="G5689" s="3">
        <v>2018</v>
      </c>
      <c r="L5689" s="4"/>
      <c r="N5689" s="3" t="s">
        <v>432</v>
      </c>
      <c r="P5689" s="3">
        <v>62</v>
      </c>
      <c r="Q5689" s="24">
        <v>62</v>
      </c>
      <c r="R5689" s="3">
        <v>7</v>
      </c>
      <c r="S5689" s="2" t="s">
        <v>3</v>
      </c>
      <c r="T5689" s="2" t="s">
        <v>44</v>
      </c>
      <c r="U5689" s="2" t="s">
        <v>72</v>
      </c>
      <c r="V5689" s="37" t="s">
        <v>72</v>
      </c>
      <c r="X5689" s="2" t="s">
        <v>460</v>
      </c>
      <c r="AA5689" s="20">
        <v>45.210012849899996</v>
      </c>
      <c r="AB5689" s="20">
        <v>-123.2019451354</v>
      </c>
      <c r="AC5689" s="2" t="s">
        <v>45</v>
      </c>
      <c r="AE5689" s="2" t="s">
        <v>461</v>
      </c>
      <c r="AF5689" s="1" t="str">
        <f>CONCATENATE("ex ", AE5689)</f>
        <v>ex Veronica filiformis</v>
      </c>
      <c r="AG5689" s="2" t="s">
        <v>81</v>
      </c>
      <c r="AH5689" s="2" t="s">
        <v>1784</v>
      </c>
      <c r="AT5689" s="2" t="s">
        <v>81</v>
      </c>
    </row>
    <row r="5690" spans="2:46">
      <c r="B5690" s="87">
        <v>1738</v>
      </c>
      <c r="E5690" s="3">
        <v>3</v>
      </c>
      <c r="F5690" s="3" t="s">
        <v>42</v>
      </c>
      <c r="G5690" s="3">
        <v>2018</v>
      </c>
      <c r="L5690" s="4"/>
      <c r="N5690" s="3" t="s">
        <v>432</v>
      </c>
      <c r="P5690" s="3">
        <v>62</v>
      </c>
      <c r="Q5690" s="24">
        <v>62</v>
      </c>
      <c r="R5690" s="3">
        <v>8</v>
      </c>
      <c r="S5690" s="2" t="s">
        <v>3</v>
      </c>
      <c r="T5690" s="2" t="s">
        <v>44</v>
      </c>
      <c r="U5690" s="2" t="s">
        <v>72</v>
      </c>
      <c r="V5690" s="37" t="s">
        <v>72</v>
      </c>
      <c r="X5690" s="2" t="s">
        <v>460</v>
      </c>
      <c r="AA5690" s="20">
        <v>45.210012849899996</v>
      </c>
      <c r="AB5690" s="20">
        <v>-123.2019451354</v>
      </c>
      <c r="AC5690" s="2" t="s">
        <v>45</v>
      </c>
      <c r="AE5690" s="2" t="s">
        <v>461</v>
      </c>
      <c r="AF5690" s="1" t="str">
        <f>CONCATENATE("ex ", AE5690)</f>
        <v>ex Veronica filiformis</v>
      </c>
      <c r="AG5690" s="2" t="s">
        <v>81</v>
      </c>
      <c r="AH5690" s="2" t="s">
        <v>1784</v>
      </c>
      <c r="AT5690" s="2" t="s">
        <v>81</v>
      </c>
    </row>
    <row r="5691" spans="2:46">
      <c r="B5691" s="87">
        <v>1739</v>
      </c>
      <c r="E5691" s="3">
        <v>3</v>
      </c>
      <c r="F5691" s="3" t="s">
        <v>42</v>
      </c>
      <c r="G5691" s="3">
        <v>2018</v>
      </c>
      <c r="L5691" s="4"/>
      <c r="N5691" s="3" t="s">
        <v>432</v>
      </c>
      <c r="P5691" s="3">
        <v>62</v>
      </c>
      <c r="Q5691" s="24">
        <v>62</v>
      </c>
      <c r="R5691" s="3">
        <v>9</v>
      </c>
      <c r="S5691" s="2" t="s">
        <v>3</v>
      </c>
      <c r="T5691" s="2" t="s">
        <v>44</v>
      </c>
      <c r="U5691" s="2" t="s">
        <v>72</v>
      </c>
      <c r="V5691" s="37" t="s">
        <v>72</v>
      </c>
      <c r="X5691" s="2" t="s">
        <v>460</v>
      </c>
      <c r="AA5691" s="20">
        <v>45.210012849899996</v>
      </c>
      <c r="AB5691" s="20">
        <v>-123.2019451354</v>
      </c>
      <c r="AC5691" s="2" t="s">
        <v>45</v>
      </c>
      <c r="AE5691" s="2" t="s">
        <v>461</v>
      </c>
      <c r="AF5691" s="1" t="str">
        <f>CONCATENATE("ex ", AE5691)</f>
        <v>ex Veronica filiformis</v>
      </c>
      <c r="AG5691" s="2" t="s">
        <v>81</v>
      </c>
      <c r="AH5691" s="2" t="s">
        <v>1784</v>
      </c>
      <c r="AT5691" s="2" t="s">
        <v>81</v>
      </c>
    </row>
    <row r="5692" spans="2:46">
      <c r="B5692" s="87">
        <v>1740</v>
      </c>
      <c r="E5692" s="3">
        <v>3</v>
      </c>
      <c r="F5692" s="3" t="s">
        <v>42</v>
      </c>
      <c r="G5692" s="3">
        <v>2018</v>
      </c>
      <c r="L5692" s="4"/>
      <c r="N5692" s="3" t="s">
        <v>433</v>
      </c>
      <c r="P5692" s="3">
        <v>63</v>
      </c>
      <c r="Q5692" s="24">
        <v>63</v>
      </c>
      <c r="R5692" s="3">
        <v>1</v>
      </c>
      <c r="S5692" s="2" t="s">
        <v>3</v>
      </c>
      <c r="T5692" s="2" t="s">
        <v>44</v>
      </c>
      <c r="U5692" s="2" t="s">
        <v>72</v>
      </c>
      <c r="V5692" s="37" t="s">
        <v>72</v>
      </c>
      <c r="X5692" s="2" t="s">
        <v>460</v>
      </c>
      <c r="AA5692" s="20">
        <v>45.209762256200001</v>
      </c>
      <c r="AB5692" s="20">
        <v>-123.2019708314</v>
      </c>
      <c r="AC5692" s="2" t="s">
        <v>45</v>
      </c>
      <c r="AE5692" s="2" t="s">
        <v>462</v>
      </c>
      <c r="AF5692" s="1" t="str">
        <f>CONCATENATE("ex ", AE5692)</f>
        <v>ex Ranunculus repens</v>
      </c>
      <c r="AG5692" s="2" t="s">
        <v>81</v>
      </c>
      <c r="AH5692" s="2" t="s">
        <v>1784</v>
      </c>
      <c r="AT5692" s="2" t="s">
        <v>81</v>
      </c>
    </row>
    <row r="5693" spans="2:46">
      <c r="B5693" s="87">
        <v>1741</v>
      </c>
      <c r="E5693" s="3">
        <v>3</v>
      </c>
      <c r="F5693" s="3" t="s">
        <v>42</v>
      </c>
      <c r="G5693" s="3">
        <v>2018</v>
      </c>
      <c r="L5693" s="4"/>
      <c r="N5693" s="3" t="s">
        <v>433</v>
      </c>
      <c r="P5693" s="3">
        <v>63</v>
      </c>
      <c r="Q5693" s="24">
        <v>63</v>
      </c>
      <c r="R5693" s="3">
        <v>2</v>
      </c>
      <c r="S5693" s="2" t="s">
        <v>3</v>
      </c>
      <c r="T5693" s="2" t="s">
        <v>44</v>
      </c>
      <c r="U5693" s="2" t="s">
        <v>72</v>
      </c>
      <c r="V5693" s="37" t="s">
        <v>72</v>
      </c>
      <c r="X5693" s="2" t="s">
        <v>460</v>
      </c>
      <c r="AA5693" s="20">
        <v>45.209762256200001</v>
      </c>
      <c r="AB5693" s="20">
        <v>-123.2019708314</v>
      </c>
      <c r="AC5693" s="2" t="s">
        <v>45</v>
      </c>
      <c r="AE5693" s="2" t="s">
        <v>462</v>
      </c>
      <c r="AF5693" s="1" t="str">
        <f>CONCATENATE("ex ", AE5693)</f>
        <v>ex Ranunculus repens</v>
      </c>
      <c r="AG5693" s="2" t="s">
        <v>81</v>
      </c>
      <c r="AH5693" s="2" t="s">
        <v>1784</v>
      </c>
      <c r="AT5693" s="2" t="s">
        <v>81</v>
      </c>
    </row>
    <row r="5694" spans="2:46">
      <c r="B5694" s="87">
        <v>1742</v>
      </c>
      <c r="E5694" s="3">
        <v>3</v>
      </c>
      <c r="F5694" s="3" t="s">
        <v>42</v>
      </c>
      <c r="G5694" s="3">
        <v>2018</v>
      </c>
      <c r="L5694" s="4"/>
      <c r="N5694" s="3" t="s">
        <v>433</v>
      </c>
      <c r="P5694" s="3">
        <v>63</v>
      </c>
      <c r="Q5694" s="24">
        <v>63</v>
      </c>
      <c r="R5694" s="3">
        <v>3</v>
      </c>
      <c r="S5694" s="2" t="s">
        <v>3</v>
      </c>
      <c r="T5694" s="2" t="s">
        <v>44</v>
      </c>
      <c r="U5694" s="2" t="s">
        <v>72</v>
      </c>
      <c r="V5694" s="37" t="s">
        <v>72</v>
      </c>
      <c r="X5694" s="2" t="s">
        <v>460</v>
      </c>
      <c r="AA5694" s="20">
        <v>45.209762256200001</v>
      </c>
      <c r="AB5694" s="20">
        <v>-123.2019708314</v>
      </c>
      <c r="AC5694" s="2" t="s">
        <v>45</v>
      </c>
      <c r="AE5694" s="2" t="s">
        <v>462</v>
      </c>
      <c r="AF5694" s="1" t="str">
        <f>CONCATENATE("ex ", AE5694)</f>
        <v>ex Ranunculus repens</v>
      </c>
      <c r="AG5694" s="2" t="s">
        <v>81</v>
      </c>
      <c r="AH5694" s="2" t="s">
        <v>1784</v>
      </c>
      <c r="AT5694" s="2" t="s">
        <v>81</v>
      </c>
    </row>
    <row r="5695" spans="2:46">
      <c r="B5695" s="87">
        <v>1743</v>
      </c>
      <c r="E5695" s="3">
        <v>3</v>
      </c>
      <c r="F5695" s="3" t="s">
        <v>42</v>
      </c>
      <c r="G5695" s="3">
        <v>2018</v>
      </c>
      <c r="L5695" s="4"/>
      <c r="N5695" s="3" t="s">
        <v>433</v>
      </c>
      <c r="P5695" s="3">
        <v>63</v>
      </c>
      <c r="Q5695" s="24">
        <v>63</v>
      </c>
      <c r="R5695" s="3">
        <v>4</v>
      </c>
      <c r="S5695" s="2" t="s">
        <v>3</v>
      </c>
      <c r="T5695" s="2" t="s">
        <v>44</v>
      </c>
      <c r="U5695" s="2" t="s">
        <v>72</v>
      </c>
      <c r="V5695" s="37" t="s">
        <v>72</v>
      </c>
      <c r="X5695" s="2" t="s">
        <v>460</v>
      </c>
      <c r="AA5695" s="20">
        <v>45.209762256200001</v>
      </c>
      <c r="AB5695" s="20">
        <v>-123.2019708314</v>
      </c>
      <c r="AC5695" s="2" t="s">
        <v>45</v>
      </c>
      <c r="AE5695" s="2" t="s">
        <v>462</v>
      </c>
      <c r="AF5695" s="1" t="str">
        <f>CONCATENATE("ex ", AE5695)</f>
        <v>ex Ranunculus repens</v>
      </c>
      <c r="AG5695" s="2" t="s">
        <v>81</v>
      </c>
      <c r="AH5695" s="2" t="s">
        <v>1784</v>
      </c>
      <c r="AT5695" s="2" t="s">
        <v>81</v>
      </c>
    </row>
    <row r="5696" spans="2:46">
      <c r="B5696" s="87">
        <v>1744</v>
      </c>
      <c r="E5696" s="3">
        <v>3</v>
      </c>
      <c r="F5696" s="3" t="s">
        <v>42</v>
      </c>
      <c r="G5696" s="3">
        <v>2018</v>
      </c>
      <c r="L5696" s="4"/>
      <c r="N5696" s="3" t="s">
        <v>433</v>
      </c>
      <c r="P5696" s="3">
        <v>63</v>
      </c>
      <c r="Q5696" s="24">
        <v>63</v>
      </c>
      <c r="R5696" s="3">
        <v>5</v>
      </c>
      <c r="S5696" s="2" t="s">
        <v>3</v>
      </c>
      <c r="T5696" s="2" t="s">
        <v>44</v>
      </c>
      <c r="U5696" s="2" t="s">
        <v>72</v>
      </c>
      <c r="V5696" s="37" t="s">
        <v>72</v>
      </c>
      <c r="X5696" s="2" t="s">
        <v>460</v>
      </c>
      <c r="AA5696" s="20">
        <v>45.209762256200001</v>
      </c>
      <c r="AB5696" s="20">
        <v>-123.2019708314</v>
      </c>
      <c r="AC5696" s="2" t="s">
        <v>45</v>
      </c>
      <c r="AE5696" s="2" t="s">
        <v>462</v>
      </c>
      <c r="AF5696" s="1" t="str">
        <f>CONCATENATE("ex ", AE5696)</f>
        <v>ex Ranunculus repens</v>
      </c>
      <c r="AG5696" s="2" t="s">
        <v>81</v>
      </c>
      <c r="AH5696" s="2" t="s">
        <v>1784</v>
      </c>
      <c r="AT5696" s="2" t="s">
        <v>81</v>
      </c>
    </row>
    <row r="5697" spans="2:46">
      <c r="B5697" s="87">
        <v>1745</v>
      </c>
      <c r="E5697" s="3">
        <v>3</v>
      </c>
      <c r="F5697" s="3" t="s">
        <v>42</v>
      </c>
      <c r="G5697" s="3">
        <v>2018</v>
      </c>
      <c r="L5697" s="4"/>
      <c r="N5697" s="3" t="s">
        <v>433</v>
      </c>
      <c r="P5697" s="3">
        <v>63</v>
      </c>
      <c r="Q5697" s="24">
        <v>63</v>
      </c>
      <c r="R5697" s="3">
        <v>6</v>
      </c>
      <c r="S5697" s="2" t="s">
        <v>3</v>
      </c>
      <c r="T5697" s="2" t="s">
        <v>44</v>
      </c>
      <c r="U5697" s="2" t="s">
        <v>72</v>
      </c>
      <c r="V5697" s="37" t="s">
        <v>72</v>
      </c>
      <c r="X5697" s="2" t="s">
        <v>460</v>
      </c>
      <c r="AA5697" s="20">
        <v>45.209762256200001</v>
      </c>
      <c r="AB5697" s="20">
        <v>-123.2019708314</v>
      </c>
      <c r="AC5697" s="2" t="s">
        <v>45</v>
      </c>
      <c r="AE5697" s="2" t="s">
        <v>462</v>
      </c>
      <c r="AF5697" s="1" t="str">
        <f>CONCATENATE("ex ", AE5697)</f>
        <v>ex Ranunculus repens</v>
      </c>
      <c r="AG5697" s="2" t="s">
        <v>81</v>
      </c>
      <c r="AH5697" s="2" t="s">
        <v>1784</v>
      </c>
      <c r="AT5697" s="2" t="s">
        <v>81</v>
      </c>
    </row>
    <row r="5698" spans="2:46">
      <c r="B5698" s="87">
        <v>1746</v>
      </c>
      <c r="E5698" s="3">
        <v>3</v>
      </c>
      <c r="F5698" s="3" t="s">
        <v>42</v>
      </c>
      <c r="G5698" s="3">
        <v>2018</v>
      </c>
      <c r="L5698" s="4"/>
      <c r="N5698" s="3" t="s">
        <v>434</v>
      </c>
      <c r="P5698" s="3">
        <v>64</v>
      </c>
      <c r="Q5698" s="24">
        <v>64</v>
      </c>
      <c r="R5698" s="3">
        <v>1</v>
      </c>
      <c r="S5698" s="2" t="s">
        <v>3</v>
      </c>
      <c r="T5698" s="2" t="s">
        <v>44</v>
      </c>
      <c r="U5698" s="2" t="s">
        <v>72</v>
      </c>
      <c r="V5698" s="37" t="s">
        <v>72</v>
      </c>
      <c r="X5698" s="2" t="s">
        <v>460</v>
      </c>
      <c r="AA5698" s="20">
        <v>45.210507442900003</v>
      </c>
      <c r="AB5698" s="20">
        <v>-123.2019493534</v>
      </c>
      <c r="AC5698" s="2" t="s">
        <v>45</v>
      </c>
      <c r="AE5698" s="2" t="s">
        <v>463</v>
      </c>
      <c r="AF5698" s="1" t="str">
        <f>CONCATENATE("ex ", AE5698)</f>
        <v>ex Veronica serpyllifolia</v>
      </c>
      <c r="AG5698" s="2" t="s">
        <v>81</v>
      </c>
      <c r="AH5698" s="2" t="s">
        <v>1784</v>
      </c>
      <c r="AT5698" s="2" t="s">
        <v>81</v>
      </c>
    </row>
    <row r="5699" spans="2:46">
      <c r="B5699" s="87">
        <v>1747</v>
      </c>
      <c r="E5699" s="3">
        <v>3</v>
      </c>
      <c r="F5699" s="3" t="s">
        <v>42</v>
      </c>
      <c r="G5699" s="3">
        <v>2018</v>
      </c>
      <c r="L5699" s="4"/>
      <c r="N5699" s="3" t="s">
        <v>434</v>
      </c>
      <c r="P5699" s="3">
        <v>64</v>
      </c>
      <c r="Q5699" s="24">
        <v>64</v>
      </c>
      <c r="R5699" s="3">
        <v>2</v>
      </c>
      <c r="S5699" s="2" t="s">
        <v>3</v>
      </c>
      <c r="T5699" s="2" t="s">
        <v>44</v>
      </c>
      <c r="U5699" s="2" t="s">
        <v>72</v>
      </c>
      <c r="V5699" s="37" t="s">
        <v>72</v>
      </c>
      <c r="X5699" s="2" t="s">
        <v>460</v>
      </c>
      <c r="AA5699" s="20">
        <v>45.210507442900003</v>
      </c>
      <c r="AB5699" s="20">
        <v>-123.2019493534</v>
      </c>
      <c r="AC5699" s="2" t="s">
        <v>45</v>
      </c>
      <c r="AE5699" s="2" t="s">
        <v>463</v>
      </c>
      <c r="AF5699" s="1" t="str">
        <f>CONCATENATE("ex ", AE5699)</f>
        <v>ex Veronica serpyllifolia</v>
      </c>
      <c r="AG5699" s="2" t="s">
        <v>81</v>
      </c>
      <c r="AH5699" s="2" t="s">
        <v>1784</v>
      </c>
      <c r="AT5699" s="2" t="s">
        <v>81</v>
      </c>
    </row>
    <row r="5700" spans="2:46">
      <c r="B5700" s="87">
        <v>1748</v>
      </c>
      <c r="E5700" s="3">
        <v>3</v>
      </c>
      <c r="F5700" s="3" t="s">
        <v>42</v>
      </c>
      <c r="G5700" s="3">
        <v>2018</v>
      </c>
      <c r="L5700" s="4"/>
      <c r="N5700" s="3" t="s">
        <v>434</v>
      </c>
      <c r="P5700" s="3">
        <v>64</v>
      </c>
      <c r="Q5700" s="24">
        <v>64</v>
      </c>
      <c r="R5700" s="3">
        <v>3</v>
      </c>
      <c r="S5700" s="2" t="s">
        <v>3</v>
      </c>
      <c r="T5700" s="2" t="s">
        <v>44</v>
      </c>
      <c r="U5700" s="2" t="s">
        <v>72</v>
      </c>
      <c r="V5700" s="37" t="s">
        <v>72</v>
      </c>
      <c r="X5700" s="2" t="s">
        <v>460</v>
      </c>
      <c r="AA5700" s="20">
        <v>45.210507442900003</v>
      </c>
      <c r="AB5700" s="20">
        <v>-123.2019493534</v>
      </c>
      <c r="AC5700" s="2" t="s">
        <v>45</v>
      </c>
      <c r="AE5700" s="2" t="s">
        <v>463</v>
      </c>
      <c r="AF5700" s="1" t="str">
        <f>CONCATENATE("ex ", AE5700)</f>
        <v>ex Veronica serpyllifolia</v>
      </c>
      <c r="AG5700" s="2" t="s">
        <v>81</v>
      </c>
      <c r="AH5700" s="2" t="s">
        <v>1784</v>
      </c>
      <c r="AT5700" s="2" t="s">
        <v>81</v>
      </c>
    </row>
    <row r="5701" spans="2:46">
      <c r="B5701" s="87">
        <v>1749</v>
      </c>
      <c r="E5701" s="3">
        <v>3</v>
      </c>
      <c r="F5701" s="3" t="s">
        <v>42</v>
      </c>
      <c r="G5701" s="3">
        <v>2018</v>
      </c>
      <c r="L5701" s="4"/>
      <c r="N5701" s="3" t="s">
        <v>434</v>
      </c>
      <c r="P5701" s="3">
        <v>64</v>
      </c>
      <c r="Q5701" s="24">
        <v>64</v>
      </c>
      <c r="R5701" s="3">
        <v>4</v>
      </c>
      <c r="S5701" s="2" t="s">
        <v>3</v>
      </c>
      <c r="T5701" s="2" t="s">
        <v>44</v>
      </c>
      <c r="U5701" s="2" t="s">
        <v>72</v>
      </c>
      <c r="V5701" s="37" t="s">
        <v>72</v>
      </c>
      <c r="X5701" s="2" t="s">
        <v>460</v>
      </c>
      <c r="AA5701" s="20">
        <v>45.210507442900003</v>
      </c>
      <c r="AB5701" s="20">
        <v>-123.2019493534</v>
      </c>
      <c r="AC5701" s="2" t="s">
        <v>45</v>
      </c>
      <c r="AE5701" s="2" t="s">
        <v>463</v>
      </c>
      <c r="AF5701" s="1" t="str">
        <f>CONCATENATE("ex ", AE5701)</f>
        <v>ex Veronica serpyllifolia</v>
      </c>
      <c r="AG5701" s="2" t="s">
        <v>81</v>
      </c>
      <c r="AH5701" s="2" t="s">
        <v>1784</v>
      </c>
      <c r="AT5701" s="2" t="s">
        <v>81</v>
      </c>
    </row>
    <row r="5702" spans="2:46">
      <c r="B5702" s="87">
        <v>1750</v>
      </c>
      <c r="E5702" s="3">
        <v>3</v>
      </c>
      <c r="F5702" s="3" t="s">
        <v>42</v>
      </c>
      <c r="G5702" s="3">
        <v>2018</v>
      </c>
      <c r="L5702" s="4"/>
      <c r="N5702" s="3" t="s">
        <v>434</v>
      </c>
      <c r="P5702" s="3">
        <v>64</v>
      </c>
      <c r="Q5702" s="24">
        <v>64</v>
      </c>
      <c r="R5702" s="3">
        <v>5</v>
      </c>
      <c r="S5702" s="2" t="s">
        <v>3</v>
      </c>
      <c r="T5702" s="2" t="s">
        <v>44</v>
      </c>
      <c r="U5702" s="2" t="s">
        <v>72</v>
      </c>
      <c r="V5702" s="37" t="s">
        <v>72</v>
      </c>
      <c r="X5702" s="2" t="s">
        <v>460</v>
      </c>
      <c r="AA5702" s="20">
        <v>45.210507442900003</v>
      </c>
      <c r="AB5702" s="20">
        <v>-123.2019493534</v>
      </c>
      <c r="AC5702" s="2" t="s">
        <v>45</v>
      </c>
      <c r="AE5702" s="2" t="s">
        <v>463</v>
      </c>
      <c r="AF5702" s="1" t="str">
        <f>CONCATENATE("ex ", AE5702)</f>
        <v>ex Veronica serpyllifolia</v>
      </c>
      <c r="AG5702" s="2" t="s">
        <v>81</v>
      </c>
      <c r="AH5702" s="2" t="s">
        <v>1784</v>
      </c>
      <c r="AT5702" s="2" t="s">
        <v>81</v>
      </c>
    </row>
    <row r="5703" spans="2:46">
      <c r="B5703" s="87">
        <v>1751</v>
      </c>
      <c r="E5703" s="3">
        <v>3</v>
      </c>
      <c r="F5703" s="3" t="s">
        <v>42</v>
      </c>
      <c r="G5703" s="3">
        <v>2018</v>
      </c>
      <c r="L5703" s="4"/>
      <c r="N5703" s="3" t="s">
        <v>434</v>
      </c>
      <c r="P5703" s="3">
        <v>64</v>
      </c>
      <c r="Q5703" s="24">
        <v>64</v>
      </c>
      <c r="R5703" s="3">
        <v>6</v>
      </c>
      <c r="S5703" s="2" t="s">
        <v>3</v>
      </c>
      <c r="T5703" s="2" t="s">
        <v>44</v>
      </c>
      <c r="U5703" s="2" t="s">
        <v>72</v>
      </c>
      <c r="V5703" s="37" t="s">
        <v>72</v>
      </c>
      <c r="X5703" s="2" t="s">
        <v>460</v>
      </c>
      <c r="AA5703" s="20">
        <v>45.210507442900003</v>
      </c>
      <c r="AB5703" s="20">
        <v>-123.2019493534</v>
      </c>
      <c r="AC5703" s="2" t="s">
        <v>45</v>
      </c>
      <c r="AE5703" s="2" t="s">
        <v>463</v>
      </c>
      <c r="AF5703" s="1" t="str">
        <f>CONCATENATE("ex ", AE5703)</f>
        <v>ex Veronica serpyllifolia</v>
      </c>
      <c r="AG5703" s="2" t="s">
        <v>81</v>
      </c>
      <c r="AH5703" s="2" t="s">
        <v>1784</v>
      </c>
      <c r="AT5703" s="2" t="s">
        <v>81</v>
      </c>
    </row>
    <row r="5704" spans="2:46">
      <c r="B5704" s="87">
        <v>1752</v>
      </c>
      <c r="E5704" s="3">
        <v>3</v>
      </c>
      <c r="F5704" s="3" t="s">
        <v>42</v>
      </c>
      <c r="G5704" s="3">
        <v>2018</v>
      </c>
      <c r="L5704" s="4"/>
      <c r="N5704" s="3" t="s">
        <v>434</v>
      </c>
      <c r="P5704" s="3">
        <v>64</v>
      </c>
      <c r="Q5704" s="24">
        <v>64</v>
      </c>
      <c r="R5704" s="3">
        <v>7</v>
      </c>
      <c r="S5704" s="2" t="s">
        <v>3</v>
      </c>
      <c r="T5704" s="2" t="s">
        <v>44</v>
      </c>
      <c r="U5704" s="2" t="s">
        <v>72</v>
      </c>
      <c r="V5704" s="37" t="s">
        <v>72</v>
      </c>
      <c r="X5704" s="2" t="s">
        <v>460</v>
      </c>
      <c r="AA5704" s="20">
        <v>45.210507442900003</v>
      </c>
      <c r="AB5704" s="20">
        <v>-123.2019493534</v>
      </c>
      <c r="AC5704" s="2" t="s">
        <v>45</v>
      </c>
      <c r="AE5704" s="2" t="s">
        <v>463</v>
      </c>
      <c r="AF5704" s="1" t="str">
        <f>CONCATENATE("ex ", AE5704)</f>
        <v>ex Veronica serpyllifolia</v>
      </c>
      <c r="AG5704" s="2" t="s">
        <v>81</v>
      </c>
      <c r="AH5704" s="2" t="s">
        <v>1784</v>
      </c>
      <c r="AT5704" s="2" t="s">
        <v>81</v>
      </c>
    </row>
    <row r="5705" spans="2:46">
      <c r="B5705" s="87">
        <v>1753</v>
      </c>
      <c r="E5705" s="3">
        <v>3</v>
      </c>
      <c r="F5705" s="3" t="s">
        <v>42</v>
      </c>
      <c r="G5705" s="3">
        <v>2018</v>
      </c>
      <c r="L5705" s="4"/>
      <c r="N5705" s="3" t="s">
        <v>434</v>
      </c>
      <c r="P5705" s="3">
        <v>64</v>
      </c>
      <c r="Q5705" s="24">
        <v>64</v>
      </c>
      <c r="R5705" s="3">
        <v>8</v>
      </c>
      <c r="S5705" s="2" t="s">
        <v>3</v>
      </c>
      <c r="T5705" s="2" t="s">
        <v>44</v>
      </c>
      <c r="U5705" s="2" t="s">
        <v>72</v>
      </c>
      <c r="V5705" s="37" t="s">
        <v>72</v>
      </c>
      <c r="X5705" s="2" t="s">
        <v>460</v>
      </c>
      <c r="AA5705" s="20">
        <v>45.210507442900003</v>
      </c>
      <c r="AB5705" s="20">
        <v>-123.2019493534</v>
      </c>
      <c r="AC5705" s="2" t="s">
        <v>45</v>
      </c>
      <c r="AE5705" s="2" t="s">
        <v>463</v>
      </c>
      <c r="AF5705" s="1" t="str">
        <f>CONCATENATE("ex ", AE5705)</f>
        <v>ex Veronica serpyllifolia</v>
      </c>
      <c r="AG5705" s="2" t="s">
        <v>81</v>
      </c>
      <c r="AH5705" s="2" t="s">
        <v>1784</v>
      </c>
      <c r="AT5705" s="2" t="s">
        <v>81</v>
      </c>
    </row>
    <row r="5706" spans="2:46">
      <c r="B5706" s="87">
        <v>1754</v>
      </c>
      <c r="E5706" s="3">
        <v>3</v>
      </c>
      <c r="F5706" s="3" t="s">
        <v>42</v>
      </c>
      <c r="G5706" s="3">
        <v>2018</v>
      </c>
      <c r="L5706" s="4"/>
      <c r="N5706" s="3" t="s">
        <v>435</v>
      </c>
      <c r="P5706" s="3">
        <v>65</v>
      </c>
      <c r="Q5706" s="24">
        <v>65</v>
      </c>
      <c r="R5706" s="3">
        <v>1</v>
      </c>
      <c r="S5706" s="2" t="s">
        <v>3</v>
      </c>
      <c r="T5706" s="2" t="s">
        <v>44</v>
      </c>
      <c r="U5706" s="2" t="s">
        <v>72</v>
      </c>
      <c r="V5706" s="37" t="s">
        <v>72</v>
      </c>
      <c r="X5706" s="2" t="s">
        <v>460</v>
      </c>
      <c r="AA5706" s="20">
        <v>45.210306584800001</v>
      </c>
      <c r="AB5706" s="20">
        <v>-123.202120396</v>
      </c>
      <c r="AC5706" s="2" t="s">
        <v>45</v>
      </c>
      <c r="AE5706" s="2" t="s">
        <v>464</v>
      </c>
      <c r="AF5706" s="1" t="str">
        <f>CONCATENATE("ex ", AE5706)</f>
        <v>ex Rubus ursinus</v>
      </c>
      <c r="AG5706" s="2" t="s">
        <v>81</v>
      </c>
      <c r="AH5706" s="2" t="s">
        <v>1784</v>
      </c>
      <c r="AT5706" s="2" t="s">
        <v>81</v>
      </c>
    </row>
    <row r="5707" spans="2:46">
      <c r="B5707" s="87">
        <v>1755</v>
      </c>
      <c r="E5707" s="3">
        <v>3</v>
      </c>
      <c r="F5707" s="3" t="s">
        <v>42</v>
      </c>
      <c r="G5707" s="3">
        <v>2018</v>
      </c>
      <c r="L5707" s="4"/>
      <c r="N5707" s="3" t="s">
        <v>435</v>
      </c>
      <c r="P5707" s="3">
        <v>65</v>
      </c>
      <c r="Q5707" s="24">
        <v>65</v>
      </c>
      <c r="R5707" s="3">
        <v>2</v>
      </c>
      <c r="S5707" s="2" t="s">
        <v>3</v>
      </c>
      <c r="T5707" s="2" t="s">
        <v>44</v>
      </c>
      <c r="U5707" s="2" t="s">
        <v>72</v>
      </c>
      <c r="V5707" s="37" t="s">
        <v>72</v>
      </c>
      <c r="X5707" s="2" t="s">
        <v>460</v>
      </c>
      <c r="AA5707" s="20">
        <v>45.210306584800001</v>
      </c>
      <c r="AB5707" s="20">
        <v>-123.202120396</v>
      </c>
      <c r="AC5707" s="2" t="s">
        <v>45</v>
      </c>
      <c r="AE5707" s="2" t="s">
        <v>464</v>
      </c>
      <c r="AF5707" s="1" t="str">
        <f>CONCATENATE("ex ", AE5707)</f>
        <v>ex Rubus ursinus</v>
      </c>
      <c r="AG5707" s="2" t="s">
        <v>81</v>
      </c>
      <c r="AH5707" s="2" t="s">
        <v>1784</v>
      </c>
      <c r="AT5707" s="2" t="s">
        <v>81</v>
      </c>
    </row>
    <row r="5708" spans="2:46">
      <c r="B5708" s="87">
        <v>1756</v>
      </c>
      <c r="E5708" s="3">
        <v>3</v>
      </c>
      <c r="F5708" s="3" t="s">
        <v>42</v>
      </c>
      <c r="G5708" s="3">
        <v>2018</v>
      </c>
      <c r="L5708" s="4"/>
      <c r="N5708" s="3" t="s">
        <v>435</v>
      </c>
      <c r="P5708" s="3">
        <v>65</v>
      </c>
      <c r="Q5708" s="24">
        <v>65</v>
      </c>
      <c r="R5708" s="3">
        <v>3</v>
      </c>
      <c r="S5708" s="2" t="s">
        <v>3</v>
      </c>
      <c r="T5708" s="2" t="s">
        <v>44</v>
      </c>
      <c r="U5708" s="2" t="s">
        <v>72</v>
      </c>
      <c r="V5708" s="37" t="s">
        <v>72</v>
      </c>
      <c r="X5708" s="2" t="s">
        <v>460</v>
      </c>
      <c r="AA5708" s="20">
        <v>45.210306584800001</v>
      </c>
      <c r="AB5708" s="20">
        <v>-123.202120396</v>
      </c>
      <c r="AC5708" s="2" t="s">
        <v>45</v>
      </c>
      <c r="AE5708" s="2" t="s">
        <v>464</v>
      </c>
      <c r="AF5708" s="1" t="str">
        <f>CONCATENATE("ex ", AE5708)</f>
        <v>ex Rubus ursinus</v>
      </c>
      <c r="AG5708" s="2" t="s">
        <v>81</v>
      </c>
      <c r="AH5708" s="2" t="s">
        <v>1784</v>
      </c>
      <c r="AT5708" s="2" t="s">
        <v>81</v>
      </c>
    </row>
    <row r="5709" spans="2:46">
      <c r="B5709" s="87">
        <v>1757</v>
      </c>
      <c r="E5709" s="3">
        <v>3</v>
      </c>
      <c r="F5709" s="3" t="s">
        <v>42</v>
      </c>
      <c r="G5709" s="3">
        <v>2018</v>
      </c>
      <c r="L5709" s="4"/>
      <c r="N5709" s="3" t="s">
        <v>435</v>
      </c>
      <c r="P5709" s="3">
        <v>65</v>
      </c>
      <c r="Q5709" s="24">
        <v>65</v>
      </c>
      <c r="R5709" s="3">
        <v>4</v>
      </c>
      <c r="S5709" s="2" t="s">
        <v>3</v>
      </c>
      <c r="T5709" s="2" t="s">
        <v>44</v>
      </c>
      <c r="U5709" s="2" t="s">
        <v>72</v>
      </c>
      <c r="V5709" s="37" t="s">
        <v>72</v>
      </c>
      <c r="X5709" s="2" t="s">
        <v>460</v>
      </c>
      <c r="AA5709" s="20">
        <v>45.210306584800001</v>
      </c>
      <c r="AB5709" s="20">
        <v>-123.202120396</v>
      </c>
      <c r="AC5709" s="2" t="s">
        <v>45</v>
      </c>
      <c r="AE5709" s="2" t="s">
        <v>464</v>
      </c>
      <c r="AF5709" s="1" t="str">
        <f>CONCATENATE("ex ", AE5709)</f>
        <v>ex Rubus ursinus</v>
      </c>
      <c r="AG5709" s="2" t="s">
        <v>81</v>
      </c>
      <c r="AH5709" s="2" t="s">
        <v>1784</v>
      </c>
      <c r="AT5709" s="2" t="s">
        <v>81</v>
      </c>
    </row>
    <row r="5710" spans="2:46">
      <c r="B5710" s="87">
        <v>1758</v>
      </c>
      <c r="E5710" s="3">
        <v>3</v>
      </c>
      <c r="F5710" s="3" t="s">
        <v>42</v>
      </c>
      <c r="G5710" s="3">
        <v>2018</v>
      </c>
      <c r="L5710" s="4"/>
      <c r="N5710" s="3" t="s">
        <v>435</v>
      </c>
      <c r="P5710" s="3">
        <v>65</v>
      </c>
      <c r="Q5710" s="24">
        <v>65</v>
      </c>
      <c r="R5710" s="3">
        <v>5</v>
      </c>
      <c r="S5710" s="2" t="s">
        <v>3</v>
      </c>
      <c r="T5710" s="2" t="s">
        <v>44</v>
      </c>
      <c r="U5710" s="2" t="s">
        <v>72</v>
      </c>
      <c r="V5710" s="37" t="s">
        <v>72</v>
      </c>
      <c r="X5710" s="2" t="s">
        <v>460</v>
      </c>
      <c r="AA5710" s="20">
        <v>45.210306584800001</v>
      </c>
      <c r="AB5710" s="20">
        <v>-123.202120396</v>
      </c>
      <c r="AC5710" s="2" t="s">
        <v>45</v>
      </c>
      <c r="AE5710" s="2" t="s">
        <v>464</v>
      </c>
      <c r="AF5710" s="1" t="str">
        <f>CONCATENATE("ex ", AE5710)</f>
        <v>ex Rubus ursinus</v>
      </c>
      <c r="AG5710" s="2" t="s">
        <v>81</v>
      </c>
      <c r="AH5710" s="2" t="s">
        <v>1784</v>
      </c>
      <c r="AT5710" s="2" t="s">
        <v>81</v>
      </c>
    </row>
    <row r="5711" spans="2:46">
      <c r="B5711" s="87">
        <v>1759</v>
      </c>
      <c r="E5711" s="3">
        <v>3</v>
      </c>
      <c r="F5711" s="3" t="s">
        <v>42</v>
      </c>
      <c r="G5711" s="3">
        <v>2018</v>
      </c>
      <c r="L5711" s="4"/>
      <c r="N5711" s="3" t="s">
        <v>435</v>
      </c>
      <c r="P5711" s="3">
        <v>65</v>
      </c>
      <c r="Q5711" s="24">
        <v>65</v>
      </c>
      <c r="R5711" s="3">
        <v>6</v>
      </c>
      <c r="S5711" s="2" t="s">
        <v>3</v>
      </c>
      <c r="T5711" s="2" t="s">
        <v>44</v>
      </c>
      <c r="U5711" s="2" t="s">
        <v>72</v>
      </c>
      <c r="V5711" s="37" t="s">
        <v>72</v>
      </c>
      <c r="X5711" s="2" t="s">
        <v>460</v>
      </c>
      <c r="AA5711" s="20">
        <v>45.210306584800001</v>
      </c>
      <c r="AB5711" s="20">
        <v>-123.202120396</v>
      </c>
      <c r="AC5711" s="2" t="s">
        <v>45</v>
      </c>
      <c r="AE5711" s="2" t="s">
        <v>464</v>
      </c>
      <c r="AF5711" s="1" t="str">
        <f>CONCATENATE("ex ", AE5711)</f>
        <v>ex Rubus ursinus</v>
      </c>
      <c r="AG5711" s="2" t="s">
        <v>81</v>
      </c>
      <c r="AH5711" s="2" t="s">
        <v>1784</v>
      </c>
      <c r="AT5711" s="2" t="s">
        <v>81</v>
      </c>
    </row>
    <row r="5712" spans="2:46">
      <c r="B5712" s="87">
        <v>1760</v>
      </c>
      <c r="E5712" s="3">
        <v>3</v>
      </c>
      <c r="F5712" s="3" t="s">
        <v>42</v>
      </c>
      <c r="G5712" s="3">
        <v>2018</v>
      </c>
      <c r="L5712" s="4"/>
      <c r="N5712" s="3" t="s">
        <v>435</v>
      </c>
      <c r="P5712" s="3">
        <v>65</v>
      </c>
      <c r="Q5712" s="24">
        <v>65</v>
      </c>
      <c r="R5712" s="3">
        <v>7</v>
      </c>
      <c r="S5712" s="2" t="s">
        <v>3</v>
      </c>
      <c r="T5712" s="2" t="s">
        <v>44</v>
      </c>
      <c r="U5712" s="2" t="s">
        <v>72</v>
      </c>
      <c r="V5712" s="37" t="s">
        <v>72</v>
      </c>
      <c r="X5712" s="2" t="s">
        <v>460</v>
      </c>
      <c r="AA5712" s="20">
        <v>45.210306584800001</v>
      </c>
      <c r="AB5712" s="20">
        <v>-123.202120396</v>
      </c>
      <c r="AC5712" s="2" t="s">
        <v>45</v>
      </c>
      <c r="AE5712" s="2" t="s">
        <v>464</v>
      </c>
      <c r="AF5712" s="1" t="str">
        <f>CONCATENATE("ex ", AE5712)</f>
        <v>ex Rubus ursinus</v>
      </c>
      <c r="AG5712" s="2" t="s">
        <v>81</v>
      </c>
      <c r="AH5712" s="2" t="s">
        <v>1784</v>
      </c>
      <c r="AT5712" s="2" t="s">
        <v>81</v>
      </c>
    </row>
    <row r="5713" spans="2:56">
      <c r="B5713" s="87">
        <v>1761</v>
      </c>
      <c r="E5713" s="3">
        <v>3</v>
      </c>
      <c r="F5713" s="3" t="s">
        <v>42</v>
      </c>
      <c r="G5713" s="3">
        <v>2018</v>
      </c>
      <c r="L5713" s="4"/>
      <c r="N5713" s="3" t="s">
        <v>435</v>
      </c>
      <c r="P5713" s="3">
        <v>65</v>
      </c>
      <c r="Q5713" s="24">
        <v>65</v>
      </c>
      <c r="R5713" s="3">
        <v>8</v>
      </c>
      <c r="S5713" s="2" t="s">
        <v>3</v>
      </c>
      <c r="T5713" s="2" t="s">
        <v>44</v>
      </c>
      <c r="U5713" s="2" t="s">
        <v>72</v>
      </c>
      <c r="V5713" s="37" t="s">
        <v>72</v>
      </c>
      <c r="X5713" s="2" t="s">
        <v>460</v>
      </c>
      <c r="AA5713" s="20">
        <v>45.210306584800001</v>
      </c>
      <c r="AB5713" s="20">
        <v>-123.202120396</v>
      </c>
      <c r="AC5713" s="2" t="s">
        <v>45</v>
      </c>
      <c r="AE5713" s="2" t="s">
        <v>464</v>
      </c>
      <c r="AF5713" s="1" t="str">
        <f>CONCATENATE("ex ", AE5713)</f>
        <v>ex Rubus ursinus</v>
      </c>
      <c r="AG5713" s="2" t="s">
        <v>81</v>
      </c>
      <c r="AH5713" s="2" t="s">
        <v>1784</v>
      </c>
      <c r="AT5713" s="2" t="s">
        <v>81</v>
      </c>
    </row>
    <row r="5714" spans="2:56">
      <c r="B5714" s="87">
        <v>1762</v>
      </c>
      <c r="E5714" s="3">
        <v>3</v>
      </c>
      <c r="F5714" s="3" t="s">
        <v>42</v>
      </c>
      <c r="G5714" s="3">
        <v>2018</v>
      </c>
      <c r="L5714" s="4"/>
      <c r="N5714" s="3" t="s">
        <v>435</v>
      </c>
      <c r="P5714" s="3">
        <v>65</v>
      </c>
      <c r="Q5714" s="24">
        <v>65</v>
      </c>
      <c r="R5714" s="3">
        <v>9</v>
      </c>
      <c r="S5714" s="2" t="s">
        <v>3</v>
      </c>
      <c r="T5714" s="2" t="s">
        <v>44</v>
      </c>
      <c r="U5714" s="2" t="s">
        <v>72</v>
      </c>
      <c r="V5714" s="37" t="s">
        <v>72</v>
      </c>
      <c r="X5714" s="2" t="s">
        <v>460</v>
      </c>
      <c r="AA5714" s="20">
        <v>45.210306584800001</v>
      </c>
      <c r="AB5714" s="20">
        <v>-123.202120396</v>
      </c>
      <c r="AC5714" s="2" t="s">
        <v>45</v>
      </c>
      <c r="AE5714" s="2" t="s">
        <v>464</v>
      </c>
      <c r="AF5714" s="1" t="str">
        <f>CONCATENATE("ex ", AE5714)</f>
        <v>ex Rubus ursinus</v>
      </c>
      <c r="AG5714" s="2" t="s">
        <v>81</v>
      </c>
      <c r="AH5714" s="2" t="s">
        <v>1784</v>
      </c>
      <c r="AT5714" s="2" t="s">
        <v>81</v>
      </c>
    </row>
    <row r="5715" spans="2:56">
      <c r="B5715" s="87">
        <v>1763</v>
      </c>
      <c r="E5715" s="3">
        <v>3</v>
      </c>
      <c r="F5715" s="3" t="s">
        <v>42</v>
      </c>
      <c r="G5715" s="3">
        <v>2018</v>
      </c>
      <c r="L5715" s="4"/>
      <c r="N5715" s="3" t="s">
        <v>435</v>
      </c>
      <c r="P5715" s="3">
        <v>65</v>
      </c>
      <c r="Q5715" s="24">
        <v>65</v>
      </c>
      <c r="R5715" s="3">
        <v>10</v>
      </c>
      <c r="S5715" s="2" t="s">
        <v>3</v>
      </c>
      <c r="T5715" s="2" t="s">
        <v>44</v>
      </c>
      <c r="U5715" s="2" t="s">
        <v>72</v>
      </c>
      <c r="V5715" s="37" t="s">
        <v>72</v>
      </c>
      <c r="X5715" s="2" t="s">
        <v>460</v>
      </c>
      <c r="AA5715" s="20">
        <v>45.210306584800001</v>
      </c>
      <c r="AB5715" s="20">
        <v>-123.202120396</v>
      </c>
      <c r="AC5715" s="2" t="s">
        <v>45</v>
      </c>
      <c r="AE5715" s="2" t="s">
        <v>464</v>
      </c>
      <c r="AF5715" s="1" t="str">
        <f>CONCATENATE("ex ", AE5715)</f>
        <v>ex Rubus ursinus</v>
      </c>
      <c r="AG5715" s="2" t="s">
        <v>81</v>
      </c>
      <c r="AH5715" s="2" t="s">
        <v>1784</v>
      </c>
      <c r="AT5715" s="2" t="s">
        <v>81</v>
      </c>
    </row>
    <row r="5716" spans="2:56">
      <c r="B5716" s="87">
        <v>1764</v>
      </c>
      <c r="E5716" s="3">
        <v>3</v>
      </c>
      <c r="F5716" s="3" t="s">
        <v>42</v>
      </c>
      <c r="G5716" s="3">
        <v>2018</v>
      </c>
      <c r="L5716" s="4"/>
      <c r="N5716" s="3" t="s">
        <v>435</v>
      </c>
      <c r="P5716" s="3">
        <v>65</v>
      </c>
      <c r="Q5716" s="24">
        <v>65</v>
      </c>
      <c r="R5716" s="3">
        <v>11</v>
      </c>
      <c r="S5716" s="2" t="s">
        <v>3</v>
      </c>
      <c r="T5716" s="2" t="s">
        <v>44</v>
      </c>
      <c r="U5716" s="2" t="s">
        <v>72</v>
      </c>
      <c r="V5716" s="37" t="s">
        <v>72</v>
      </c>
      <c r="X5716" s="2" t="s">
        <v>460</v>
      </c>
      <c r="AA5716" s="20">
        <v>45.210306584800001</v>
      </c>
      <c r="AB5716" s="20">
        <v>-123.202120396</v>
      </c>
      <c r="AC5716" s="2" t="s">
        <v>45</v>
      </c>
      <c r="AE5716" s="2" t="s">
        <v>464</v>
      </c>
      <c r="AF5716" s="1" t="str">
        <f>CONCATENATE("ex ", AE5716)</f>
        <v>ex Rubus ursinus</v>
      </c>
      <c r="AG5716" s="2" t="s">
        <v>81</v>
      </c>
      <c r="AH5716" s="2" t="s">
        <v>1784</v>
      </c>
      <c r="AT5716" s="2" t="s">
        <v>81</v>
      </c>
    </row>
    <row r="5717" spans="2:56">
      <c r="B5717" s="87">
        <v>1765</v>
      </c>
      <c r="E5717" s="3">
        <v>3</v>
      </c>
      <c r="F5717" s="3" t="s">
        <v>42</v>
      </c>
      <c r="G5717" s="3">
        <v>2018</v>
      </c>
      <c r="L5717" s="4"/>
      <c r="N5717" s="3" t="s">
        <v>435</v>
      </c>
      <c r="P5717" s="3">
        <v>65</v>
      </c>
      <c r="Q5717" s="24">
        <v>65</v>
      </c>
      <c r="R5717" s="3">
        <v>12</v>
      </c>
      <c r="S5717" s="2" t="s">
        <v>3</v>
      </c>
      <c r="T5717" s="2" t="s">
        <v>44</v>
      </c>
      <c r="U5717" s="2" t="s">
        <v>72</v>
      </c>
      <c r="V5717" s="37" t="s">
        <v>72</v>
      </c>
      <c r="X5717" s="2" t="s">
        <v>460</v>
      </c>
      <c r="AA5717" s="20">
        <v>45.210306584800001</v>
      </c>
      <c r="AB5717" s="20">
        <v>-123.202120396</v>
      </c>
      <c r="AC5717" s="2" t="s">
        <v>45</v>
      </c>
      <c r="AE5717" s="2" t="s">
        <v>464</v>
      </c>
      <c r="AF5717" s="1" t="str">
        <f>CONCATENATE("ex ", AE5717)</f>
        <v>ex Rubus ursinus</v>
      </c>
      <c r="AG5717" s="2" t="s">
        <v>81</v>
      </c>
      <c r="AH5717" s="2" t="s">
        <v>1784</v>
      </c>
      <c r="AT5717" s="2" t="s">
        <v>81</v>
      </c>
    </row>
    <row r="5718" spans="2:56">
      <c r="B5718" s="87">
        <v>1766</v>
      </c>
      <c r="E5718" s="3">
        <v>3</v>
      </c>
      <c r="F5718" s="3" t="s">
        <v>42</v>
      </c>
      <c r="G5718" s="3">
        <v>2018</v>
      </c>
      <c r="L5718" s="4"/>
      <c r="N5718" s="3" t="s">
        <v>435</v>
      </c>
      <c r="P5718" s="3">
        <v>65</v>
      </c>
      <c r="Q5718" s="24">
        <v>65</v>
      </c>
      <c r="R5718" s="3">
        <v>13</v>
      </c>
      <c r="S5718" s="2" t="s">
        <v>3</v>
      </c>
      <c r="T5718" s="2" t="s">
        <v>44</v>
      </c>
      <c r="U5718" s="2" t="s">
        <v>72</v>
      </c>
      <c r="V5718" s="37" t="s">
        <v>72</v>
      </c>
      <c r="X5718" s="2" t="s">
        <v>460</v>
      </c>
      <c r="AA5718" s="20">
        <v>45.210306584800001</v>
      </c>
      <c r="AB5718" s="20">
        <v>-123.202120396</v>
      </c>
      <c r="AC5718" s="2" t="s">
        <v>45</v>
      </c>
      <c r="AE5718" s="2" t="s">
        <v>464</v>
      </c>
      <c r="AF5718" s="1" t="str">
        <f>CONCATENATE("ex ", AE5718)</f>
        <v>ex Rubus ursinus</v>
      </c>
      <c r="AG5718" s="2" t="s">
        <v>81</v>
      </c>
      <c r="AH5718" s="2" t="s">
        <v>1784</v>
      </c>
      <c r="AT5718" s="2" t="s">
        <v>81</v>
      </c>
    </row>
    <row r="5719" spans="2:56">
      <c r="B5719" s="87">
        <v>1767</v>
      </c>
      <c r="E5719" s="3">
        <v>3</v>
      </c>
      <c r="F5719" s="3" t="s">
        <v>42</v>
      </c>
      <c r="G5719" s="3">
        <v>2018</v>
      </c>
      <c r="L5719" s="4"/>
      <c r="N5719" s="3" t="s">
        <v>435</v>
      </c>
      <c r="P5719" s="3">
        <v>65</v>
      </c>
      <c r="Q5719" s="24">
        <v>65</v>
      </c>
      <c r="R5719" s="3">
        <v>14</v>
      </c>
      <c r="S5719" s="2" t="s">
        <v>3</v>
      </c>
      <c r="T5719" s="2" t="s">
        <v>44</v>
      </c>
      <c r="U5719" s="2" t="s">
        <v>72</v>
      </c>
      <c r="V5719" s="37" t="s">
        <v>72</v>
      </c>
      <c r="X5719" s="2" t="s">
        <v>460</v>
      </c>
      <c r="AA5719" s="20">
        <v>45.210306584800001</v>
      </c>
      <c r="AB5719" s="20">
        <v>-123.202120396</v>
      </c>
      <c r="AC5719" s="2" t="s">
        <v>45</v>
      </c>
      <c r="AE5719" s="2" t="s">
        <v>464</v>
      </c>
      <c r="AF5719" s="1" t="str">
        <f>CONCATENATE("ex ", AE5719)</f>
        <v>ex Rubus ursinus</v>
      </c>
      <c r="AG5719" s="2" t="s">
        <v>81</v>
      </c>
      <c r="AH5719" s="2" t="s">
        <v>1784</v>
      </c>
      <c r="AT5719" s="2" t="s">
        <v>81</v>
      </c>
      <c r="BD5719" s="1"/>
    </row>
    <row r="5720" spans="2:56">
      <c r="B5720" s="87">
        <v>1768</v>
      </c>
      <c r="E5720" s="3">
        <v>3</v>
      </c>
      <c r="F5720" s="3" t="s">
        <v>42</v>
      </c>
      <c r="G5720" s="3">
        <v>2018</v>
      </c>
      <c r="L5720" s="4"/>
      <c r="N5720" s="3" t="s">
        <v>436</v>
      </c>
      <c r="P5720" s="3">
        <v>66</v>
      </c>
      <c r="Q5720" s="24">
        <v>66</v>
      </c>
      <c r="R5720" s="3">
        <v>1</v>
      </c>
      <c r="S5720" s="2" t="s">
        <v>3</v>
      </c>
      <c r="T5720" s="2" t="s">
        <v>44</v>
      </c>
      <c r="U5720" s="2" t="s">
        <v>72</v>
      </c>
      <c r="V5720" s="37" t="s">
        <v>72</v>
      </c>
      <c r="X5720" s="2" t="s">
        <v>460</v>
      </c>
      <c r="AA5720" s="20">
        <v>45.209359415999998</v>
      </c>
      <c r="AB5720" s="20">
        <v>-123.2009544161</v>
      </c>
      <c r="AC5720" s="2" t="s">
        <v>45</v>
      </c>
      <c r="AE5720" s="2" t="s">
        <v>465</v>
      </c>
      <c r="AF5720" s="1" t="str">
        <f>CONCATENATE("ex ", AE5720)</f>
        <v>ex Hyacinthoides hispanica</v>
      </c>
      <c r="AG5720" s="2" t="s">
        <v>81</v>
      </c>
      <c r="AH5720" s="2" t="s">
        <v>1784</v>
      </c>
      <c r="AT5720" s="2" t="s">
        <v>81</v>
      </c>
    </row>
    <row r="5721" spans="2:56">
      <c r="B5721" s="87">
        <v>1769</v>
      </c>
      <c r="E5721" s="3">
        <v>3</v>
      </c>
      <c r="F5721" s="3" t="s">
        <v>42</v>
      </c>
      <c r="G5721" s="3">
        <v>2018</v>
      </c>
      <c r="L5721" s="4"/>
      <c r="N5721" s="3" t="s">
        <v>436</v>
      </c>
      <c r="P5721" s="3">
        <v>66</v>
      </c>
      <c r="Q5721" s="24">
        <v>66</v>
      </c>
      <c r="R5721" s="3">
        <v>2</v>
      </c>
      <c r="S5721" s="2" t="s">
        <v>3</v>
      </c>
      <c r="T5721" s="2" t="s">
        <v>44</v>
      </c>
      <c r="U5721" s="2" t="s">
        <v>72</v>
      </c>
      <c r="V5721" s="37" t="s">
        <v>72</v>
      </c>
      <c r="X5721" s="2" t="s">
        <v>460</v>
      </c>
      <c r="AA5721" s="20">
        <v>45.209359415999998</v>
      </c>
      <c r="AB5721" s="20">
        <v>-123.2009544161</v>
      </c>
      <c r="AC5721" s="2" t="s">
        <v>45</v>
      </c>
      <c r="AE5721" s="2" t="s">
        <v>465</v>
      </c>
      <c r="AF5721" s="1" t="str">
        <f>CONCATENATE("ex ", AE5721)</f>
        <v>ex Hyacinthoides hispanica</v>
      </c>
      <c r="AG5721" s="2" t="s">
        <v>81</v>
      </c>
      <c r="AH5721" s="2" t="s">
        <v>1784</v>
      </c>
      <c r="AT5721" s="2" t="s">
        <v>81</v>
      </c>
    </row>
    <row r="5722" spans="2:56">
      <c r="B5722" s="87">
        <v>1770</v>
      </c>
      <c r="E5722" s="3">
        <v>3</v>
      </c>
      <c r="F5722" s="3" t="s">
        <v>42</v>
      </c>
      <c r="G5722" s="3">
        <v>2018</v>
      </c>
      <c r="L5722" s="4"/>
      <c r="N5722" s="3" t="s">
        <v>436</v>
      </c>
      <c r="P5722" s="3">
        <v>66</v>
      </c>
      <c r="Q5722" s="24">
        <v>66</v>
      </c>
      <c r="R5722" s="3">
        <v>3</v>
      </c>
      <c r="S5722" s="2" t="s">
        <v>3</v>
      </c>
      <c r="T5722" s="2" t="s">
        <v>44</v>
      </c>
      <c r="U5722" s="2" t="s">
        <v>72</v>
      </c>
      <c r="V5722" s="37" t="s">
        <v>72</v>
      </c>
      <c r="X5722" s="2" t="s">
        <v>460</v>
      </c>
      <c r="AA5722" s="20">
        <v>45.209359415999998</v>
      </c>
      <c r="AB5722" s="20">
        <v>-123.2009544161</v>
      </c>
      <c r="AC5722" s="2" t="s">
        <v>45</v>
      </c>
      <c r="AE5722" s="2" t="s">
        <v>465</v>
      </c>
      <c r="AF5722" s="1" t="str">
        <f>CONCATENATE("ex ", AE5722)</f>
        <v>ex Hyacinthoides hispanica</v>
      </c>
      <c r="AG5722" s="2" t="s">
        <v>81</v>
      </c>
      <c r="AH5722" s="2" t="s">
        <v>1784</v>
      </c>
      <c r="AT5722" s="2" t="s">
        <v>81</v>
      </c>
    </row>
    <row r="5723" spans="2:56">
      <c r="B5723" s="87">
        <v>1771</v>
      </c>
      <c r="E5723" s="3">
        <v>3</v>
      </c>
      <c r="F5723" s="3" t="s">
        <v>42</v>
      </c>
      <c r="G5723" s="3">
        <v>2018</v>
      </c>
      <c r="L5723" s="4"/>
      <c r="N5723" s="3" t="s">
        <v>436</v>
      </c>
      <c r="P5723" s="3">
        <v>66</v>
      </c>
      <c r="Q5723" s="24">
        <v>66</v>
      </c>
      <c r="R5723" s="3">
        <v>4</v>
      </c>
      <c r="S5723" s="2" t="s">
        <v>3</v>
      </c>
      <c r="T5723" s="2" t="s">
        <v>44</v>
      </c>
      <c r="U5723" s="2" t="s">
        <v>72</v>
      </c>
      <c r="V5723" s="37" t="s">
        <v>72</v>
      </c>
      <c r="X5723" s="2" t="s">
        <v>460</v>
      </c>
      <c r="AA5723" s="20">
        <v>45.209359415999998</v>
      </c>
      <c r="AB5723" s="20">
        <v>-123.2009544161</v>
      </c>
      <c r="AC5723" s="2" t="s">
        <v>45</v>
      </c>
      <c r="AE5723" s="2" t="s">
        <v>465</v>
      </c>
      <c r="AF5723" s="1" t="str">
        <f>CONCATENATE("ex ", AE5723)</f>
        <v>ex Hyacinthoides hispanica</v>
      </c>
      <c r="AG5723" s="2" t="s">
        <v>81</v>
      </c>
      <c r="AH5723" s="2" t="s">
        <v>1784</v>
      </c>
      <c r="AT5723" s="2" t="s">
        <v>81</v>
      </c>
    </row>
    <row r="5724" spans="2:56">
      <c r="B5724" s="87">
        <v>1772</v>
      </c>
      <c r="E5724" s="3">
        <v>3</v>
      </c>
      <c r="F5724" s="3" t="s">
        <v>42</v>
      </c>
      <c r="G5724" s="3">
        <v>2018</v>
      </c>
      <c r="L5724" s="4"/>
      <c r="N5724" s="3" t="s">
        <v>436</v>
      </c>
      <c r="P5724" s="3">
        <v>66</v>
      </c>
      <c r="Q5724" s="24">
        <v>66</v>
      </c>
      <c r="R5724" s="3">
        <v>5</v>
      </c>
      <c r="S5724" s="2" t="s">
        <v>3</v>
      </c>
      <c r="T5724" s="2" t="s">
        <v>44</v>
      </c>
      <c r="U5724" s="2" t="s">
        <v>72</v>
      </c>
      <c r="V5724" s="37" t="s">
        <v>72</v>
      </c>
      <c r="X5724" s="2" t="s">
        <v>460</v>
      </c>
      <c r="AA5724" s="20">
        <v>45.209359415999998</v>
      </c>
      <c r="AB5724" s="20">
        <v>-123.2009544161</v>
      </c>
      <c r="AC5724" s="2" t="s">
        <v>45</v>
      </c>
      <c r="AE5724" s="2" t="s">
        <v>465</v>
      </c>
      <c r="AF5724" s="1" t="str">
        <f>CONCATENATE("ex ", AE5724)</f>
        <v>ex Hyacinthoides hispanica</v>
      </c>
      <c r="AG5724" s="2" t="s">
        <v>81</v>
      </c>
      <c r="AH5724" s="2" t="s">
        <v>1784</v>
      </c>
      <c r="AT5724" s="2" t="s">
        <v>81</v>
      </c>
    </row>
    <row r="5725" spans="2:56">
      <c r="B5725" s="87">
        <v>1773</v>
      </c>
      <c r="E5725" s="3">
        <v>3</v>
      </c>
      <c r="F5725" s="3" t="s">
        <v>42</v>
      </c>
      <c r="G5725" s="3">
        <v>2018</v>
      </c>
      <c r="L5725" s="4"/>
      <c r="N5725" s="3" t="s">
        <v>436</v>
      </c>
      <c r="P5725" s="3">
        <v>66</v>
      </c>
      <c r="Q5725" s="24">
        <v>66</v>
      </c>
      <c r="R5725" s="3">
        <v>6</v>
      </c>
      <c r="S5725" s="2" t="s">
        <v>3</v>
      </c>
      <c r="T5725" s="2" t="s">
        <v>44</v>
      </c>
      <c r="U5725" s="2" t="s">
        <v>72</v>
      </c>
      <c r="V5725" s="37" t="s">
        <v>72</v>
      </c>
      <c r="X5725" s="2" t="s">
        <v>460</v>
      </c>
      <c r="AA5725" s="20">
        <v>45.209359415999998</v>
      </c>
      <c r="AB5725" s="20">
        <v>-123.2009544161</v>
      </c>
      <c r="AC5725" s="2" t="s">
        <v>45</v>
      </c>
      <c r="AE5725" s="2" t="s">
        <v>465</v>
      </c>
      <c r="AF5725" s="1" t="str">
        <f>CONCATENATE("ex ", AE5725)</f>
        <v>ex Hyacinthoides hispanica</v>
      </c>
      <c r="AG5725" s="2" t="s">
        <v>81</v>
      </c>
      <c r="AH5725" s="2" t="s">
        <v>1784</v>
      </c>
      <c r="AT5725" s="2" t="s">
        <v>81</v>
      </c>
    </row>
    <row r="5726" spans="2:56">
      <c r="B5726" s="87">
        <v>1774</v>
      </c>
      <c r="E5726" s="3">
        <v>3</v>
      </c>
      <c r="F5726" s="3" t="s">
        <v>42</v>
      </c>
      <c r="G5726" s="3">
        <v>2018</v>
      </c>
      <c r="L5726" s="4"/>
      <c r="N5726" s="3" t="s">
        <v>436</v>
      </c>
      <c r="P5726" s="3">
        <v>66</v>
      </c>
      <c r="Q5726" s="24">
        <v>66</v>
      </c>
      <c r="R5726" s="3">
        <v>7</v>
      </c>
      <c r="S5726" s="2" t="s">
        <v>3</v>
      </c>
      <c r="T5726" s="2" t="s">
        <v>44</v>
      </c>
      <c r="U5726" s="2" t="s">
        <v>72</v>
      </c>
      <c r="V5726" s="37" t="s">
        <v>72</v>
      </c>
      <c r="X5726" s="2" t="s">
        <v>460</v>
      </c>
      <c r="AA5726" s="20">
        <v>45.209359415999998</v>
      </c>
      <c r="AB5726" s="20">
        <v>-123.2009544161</v>
      </c>
      <c r="AC5726" s="2" t="s">
        <v>45</v>
      </c>
      <c r="AE5726" s="2" t="s">
        <v>465</v>
      </c>
      <c r="AF5726" s="1" t="str">
        <f>CONCATENATE("ex ", AE5726)</f>
        <v>ex Hyacinthoides hispanica</v>
      </c>
      <c r="AG5726" s="2" t="s">
        <v>81</v>
      </c>
      <c r="AH5726" s="2" t="s">
        <v>1784</v>
      </c>
      <c r="AT5726" s="2" t="s">
        <v>81</v>
      </c>
    </row>
    <row r="5727" spans="2:56">
      <c r="B5727" s="87">
        <v>1775</v>
      </c>
      <c r="E5727" s="3">
        <v>3</v>
      </c>
      <c r="F5727" s="3" t="s">
        <v>42</v>
      </c>
      <c r="G5727" s="3">
        <v>2018</v>
      </c>
      <c r="L5727" s="4"/>
      <c r="N5727" s="3" t="s">
        <v>436</v>
      </c>
      <c r="P5727" s="3">
        <v>66</v>
      </c>
      <c r="Q5727" s="24">
        <v>66</v>
      </c>
      <c r="R5727" s="3">
        <v>8</v>
      </c>
      <c r="S5727" s="2" t="s">
        <v>3</v>
      </c>
      <c r="T5727" s="2" t="s">
        <v>44</v>
      </c>
      <c r="U5727" s="2" t="s">
        <v>72</v>
      </c>
      <c r="V5727" s="37" t="s">
        <v>72</v>
      </c>
      <c r="X5727" s="2" t="s">
        <v>460</v>
      </c>
      <c r="AA5727" s="20">
        <v>45.209359415999998</v>
      </c>
      <c r="AB5727" s="20">
        <v>-123.2009544161</v>
      </c>
      <c r="AC5727" s="2" t="s">
        <v>45</v>
      </c>
      <c r="AE5727" s="2" t="s">
        <v>465</v>
      </c>
      <c r="AF5727" s="1" t="str">
        <f>CONCATENATE("ex ", AE5727)</f>
        <v>ex Hyacinthoides hispanica</v>
      </c>
      <c r="AG5727" s="2" t="s">
        <v>81</v>
      </c>
      <c r="AH5727" s="2" t="s">
        <v>1784</v>
      </c>
      <c r="AT5727" s="2" t="s">
        <v>81</v>
      </c>
    </row>
    <row r="5728" spans="2:56">
      <c r="B5728" s="87">
        <v>1776</v>
      </c>
      <c r="E5728" s="3">
        <v>3</v>
      </c>
      <c r="F5728" s="3" t="s">
        <v>42</v>
      </c>
      <c r="G5728" s="3">
        <v>2018</v>
      </c>
      <c r="L5728" s="4"/>
      <c r="N5728" s="3" t="s">
        <v>436</v>
      </c>
      <c r="P5728" s="3">
        <v>66</v>
      </c>
      <c r="Q5728" s="24">
        <v>66</v>
      </c>
      <c r="R5728" s="3">
        <v>9</v>
      </c>
      <c r="S5728" s="2" t="s">
        <v>3</v>
      </c>
      <c r="T5728" s="2" t="s">
        <v>44</v>
      </c>
      <c r="U5728" s="2" t="s">
        <v>72</v>
      </c>
      <c r="V5728" s="37" t="s">
        <v>72</v>
      </c>
      <c r="X5728" s="2" t="s">
        <v>460</v>
      </c>
      <c r="AA5728" s="20">
        <v>45.209359415999998</v>
      </c>
      <c r="AB5728" s="20">
        <v>-123.2009544161</v>
      </c>
      <c r="AC5728" s="2" t="s">
        <v>45</v>
      </c>
      <c r="AE5728" s="2" t="s">
        <v>465</v>
      </c>
      <c r="AF5728" s="1" t="str">
        <f>CONCATENATE("ex ", AE5728)</f>
        <v>ex Hyacinthoides hispanica</v>
      </c>
      <c r="AG5728" s="2" t="s">
        <v>81</v>
      </c>
      <c r="AH5728" s="2" t="s">
        <v>1784</v>
      </c>
      <c r="AT5728" s="2" t="s">
        <v>81</v>
      </c>
    </row>
    <row r="5729" spans="2:46">
      <c r="B5729" s="87">
        <v>1777</v>
      </c>
      <c r="E5729" s="3">
        <v>3</v>
      </c>
      <c r="F5729" s="3" t="s">
        <v>42</v>
      </c>
      <c r="G5729" s="3">
        <v>2018</v>
      </c>
      <c r="L5729" s="4"/>
      <c r="N5729" s="3" t="s">
        <v>436</v>
      </c>
      <c r="P5729" s="3">
        <v>66</v>
      </c>
      <c r="Q5729" s="24">
        <v>66</v>
      </c>
      <c r="R5729" s="3">
        <v>10</v>
      </c>
      <c r="S5729" s="2" t="s">
        <v>3</v>
      </c>
      <c r="T5729" s="2" t="s">
        <v>44</v>
      </c>
      <c r="U5729" s="2" t="s">
        <v>72</v>
      </c>
      <c r="V5729" s="37" t="s">
        <v>72</v>
      </c>
      <c r="X5729" s="2" t="s">
        <v>460</v>
      </c>
      <c r="AA5729" s="20">
        <v>45.209359415999998</v>
      </c>
      <c r="AB5729" s="20">
        <v>-123.2009544161</v>
      </c>
      <c r="AC5729" s="2" t="s">
        <v>45</v>
      </c>
      <c r="AE5729" s="2" t="s">
        <v>465</v>
      </c>
      <c r="AF5729" s="1" t="str">
        <f>CONCATENATE("ex ", AE5729)</f>
        <v>ex Hyacinthoides hispanica</v>
      </c>
      <c r="AG5729" s="2" t="s">
        <v>81</v>
      </c>
      <c r="AH5729" s="2" t="s">
        <v>1784</v>
      </c>
      <c r="AT5729" s="2" t="s">
        <v>81</v>
      </c>
    </row>
    <row r="5730" spans="2:46">
      <c r="B5730" s="87">
        <v>1778</v>
      </c>
      <c r="E5730" s="3">
        <v>3</v>
      </c>
      <c r="F5730" s="3" t="s">
        <v>42</v>
      </c>
      <c r="G5730" s="3">
        <v>2018</v>
      </c>
      <c r="L5730" s="4"/>
      <c r="N5730" s="3" t="s">
        <v>436</v>
      </c>
      <c r="P5730" s="3">
        <v>66</v>
      </c>
      <c r="Q5730" s="24">
        <v>66</v>
      </c>
      <c r="R5730" s="3">
        <v>11</v>
      </c>
      <c r="S5730" s="2" t="s">
        <v>3</v>
      </c>
      <c r="T5730" s="2" t="s">
        <v>44</v>
      </c>
      <c r="U5730" s="2" t="s">
        <v>72</v>
      </c>
      <c r="V5730" s="37" t="s">
        <v>72</v>
      </c>
      <c r="X5730" s="2" t="s">
        <v>460</v>
      </c>
      <c r="AA5730" s="20">
        <v>45.209359415999998</v>
      </c>
      <c r="AB5730" s="20">
        <v>-123.2009544161</v>
      </c>
      <c r="AC5730" s="2" t="s">
        <v>45</v>
      </c>
      <c r="AE5730" s="2" t="s">
        <v>465</v>
      </c>
      <c r="AF5730" s="1" t="str">
        <f>CONCATENATE("ex ", AE5730)</f>
        <v>ex Hyacinthoides hispanica</v>
      </c>
      <c r="AG5730" s="2" t="s">
        <v>81</v>
      </c>
      <c r="AH5730" s="2" t="s">
        <v>1784</v>
      </c>
      <c r="AT5730" s="2" t="s">
        <v>81</v>
      </c>
    </row>
    <row r="5731" spans="2:46">
      <c r="B5731" s="87">
        <v>1779</v>
      </c>
      <c r="E5731" s="3">
        <v>3</v>
      </c>
      <c r="F5731" s="3" t="s">
        <v>42</v>
      </c>
      <c r="G5731" s="3">
        <v>2018</v>
      </c>
      <c r="L5731" s="4"/>
      <c r="N5731" s="3" t="s">
        <v>436</v>
      </c>
      <c r="P5731" s="3">
        <v>66</v>
      </c>
      <c r="Q5731" s="24">
        <v>66</v>
      </c>
      <c r="R5731" s="3">
        <v>12</v>
      </c>
      <c r="S5731" s="2" t="s">
        <v>3</v>
      </c>
      <c r="T5731" s="2" t="s">
        <v>44</v>
      </c>
      <c r="U5731" s="2" t="s">
        <v>72</v>
      </c>
      <c r="V5731" s="37" t="s">
        <v>72</v>
      </c>
      <c r="X5731" s="2" t="s">
        <v>460</v>
      </c>
      <c r="AA5731" s="20">
        <v>45.209359415999998</v>
      </c>
      <c r="AB5731" s="20">
        <v>-123.2009544161</v>
      </c>
      <c r="AC5731" s="2" t="s">
        <v>45</v>
      </c>
      <c r="AE5731" s="2" t="s">
        <v>465</v>
      </c>
      <c r="AF5731" s="1" t="str">
        <f>CONCATENATE("ex ", AE5731)</f>
        <v>ex Hyacinthoides hispanica</v>
      </c>
      <c r="AG5731" s="2" t="s">
        <v>81</v>
      </c>
      <c r="AH5731" s="2" t="s">
        <v>1784</v>
      </c>
      <c r="AT5731" s="2" t="s">
        <v>81</v>
      </c>
    </row>
    <row r="5732" spans="2:46">
      <c r="B5732" s="87">
        <v>1780</v>
      </c>
      <c r="E5732" s="3">
        <v>3</v>
      </c>
      <c r="F5732" s="3" t="s">
        <v>42</v>
      </c>
      <c r="G5732" s="3">
        <v>2018</v>
      </c>
      <c r="L5732" s="4"/>
      <c r="N5732" s="3" t="s">
        <v>436</v>
      </c>
      <c r="P5732" s="3">
        <v>66</v>
      </c>
      <c r="Q5732" s="24">
        <v>66</v>
      </c>
      <c r="R5732" s="3">
        <v>13</v>
      </c>
      <c r="S5732" s="2" t="s">
        <v>3</v>
      </c>
      <c r="T5732" s="2" t="s">
        <v>44</v>
      </c>
      <c r="U5732" s="2" t="s">
        <v>72</v>
      </c>
      <c r="V5732" s="37" t="s">
        <v>72</v>
      </c>
      <c r="X5732" s="2" t="s">
        <v>460</v>
      </c>
      <c r="AA5732" s="20">
        <v>45.209359415999998</v>
      </c>
      <c r="AB5732" s="20">
        <v>-123.2009544161</v>
      </c>
      <c r="AC5732" s="2" t="s">
        <v>45</v>
      </c>
      <c r="AE5732" s="2" t="s">
        <v>465</v>
      </c>
      <c r="AF5732" s="1" t="str">
        <f>CONCATENATE("ex ", AE5732)</f>
        <v>ex Hyacinthoides hispanica</v>
      </c>
      <c r="AG5732" s="2" t="s">
        <v>81</v>
      </c>
      <c r="AH5732" s="2" t="s">
        <v>1784</v>
      </c>
      <c r="AT5732" s="2" t="s">
        <v>81</v>
      </c>
    </row>
    <row r="5733" spans="2:46">
      <c r="B5733" s="87">
        <v>1781</v>
      </c>
      <c r="E5733" s="3">
        <v>3</v>
      </c>
      <c r="F5733" s="3" t="s">
        <v>42</v>
      </c>
      <c r="G5733" s="3">
        <v>2018</v>
      </c>
      <c r="L5733" s="4"/>
      <c r="N5733" s="3" t="s">
        <v>436</v>
      </c>
      <c r="P5733" s="3">
        <v>66</v>
      </c>
      <c r="Q5733" s="24">
        <v>66</v>
      </c>
      <c r="R5733" s="3">
        <v>14</v>
      </c>
      <c r="S5733" s="2" t="s">
        <v>3</v>
      </c>
      <c r="T5733" s="2" t="s">
        <v>44</v>
      </c>
      <c r="U5733" s="2" t="s">
        <v>72</v>
      </c>
      <c r="V5733" s="37" t="s">
        <v>72</v>
      </c>
      <c r="X5733" s="2" t="s">
        <v>460</v>
      </c>
      <c r="AA5733" s="20">
        <v>45.209359415999998</v>
      </c>
      <c r="AB5733" s="20">
        <v>-123.2009544161</v>
      </c>
      <c r="AC5733" s="2" t="s">
        <v>45</v>
      </c>
      <c r="AE5733" s="2" t="s">
        <v>465</v>
      </c>
      <c r="AF5733" s="1" t="str">
        <f>CONCATENATE("ex ", AE5733)</f>
        <v>ex Hyacinthoides hispanica</v>
      </c>
      <c r="AG5733" s="2" t="s">
        <v>81</v>
      </c>
      <c r="AH5733" s="2" t="s">
        <v>1784</v>
      </c>
      <c r="AT5733" s="2" t="s">
        <v>81</v>
      </c>
    </row>
    <row r="5734" spans="2:46">
      <c r="B5734" s="87">
        <v>1782</v>
      </c>
      <c r="E5734" s="3">
        <v>3</v>
      </c>
      <c r="F5734" s="3" t="s">
        <v>42</v>
      </c>
      <c r="G5734" s="3">
        <v>2018</v>
      </c>
      <c r="L5734" s="4"/>
      <c r="N5734" s="3" t="s">
        <v>436</v>
      </c>
      <c r="P5734" s="3">
        <v>66</v>
      </c>
      <c r="Q5734" s="24">
        <v>66</v>
      </c>
      <c r="R5734" s="3">
        <v>15</v>
      </c>
      <c r="S5734" s="2" t="s">
        <v>3</v>
      </c>
      <c r="T5734" s="2" t="s">
        <v>44</v>
      </c>
      <c r="U5734" s="2" t="s">
        <v>72</v>
      </c>
      <c r="V5734" s="37" t="s">
        <v>72</v>
      </c>
      <c r="X5734" s="2" t="s">
        <v>460</v>
      </c>
      <c r="AA5734" s="20">
        <v>45.209359415999998</v>
      </c>
      <c r="AB5734" s="20">
        <v>-123.2009544161</v>
      </c>
      <c r="AC5734" s="2" t="s">
        <v>45</v>
      </c>
      <c r="AE5734" s="2" t="s">
        <v>465</v>
      </c>
      <c r="AF5734" s="1" t="str">
        <f>CONCATENATE("ex ", AE5734)</f>
        <v>ex Hyacinthoides hispanica</v>
      </c>
      <c r="AG5734" s="2" t="s">
        <v>81</v>
      </c>
      <c r="AH5734" s="2" t="s">
        <v>1784</v>
      </c>
      <c r="AT5734" s="2" t="s">
        <v>81</v>
      </c>
    </row>
    <row r="5735" spans="2:46">
      <c r="B5735" s="87">
        <v>1783</v>
      </c>
      <c r="E5735" s="3">
        <v>3</v>
      </c>
      <c r="F5735" s="3" t="s">
        <v>42</v>
      </c>
      <c r="G5735" s="3">
        <v>2018</v>
      </c>
      <c r="L5735" s="4"/>
      <c r="N5735" s="3" t="s">
        <v>437</v>
      </c>
      <c r="P5735" s="3">
        <v>67</v>
      </c>
      <c r="Q5735" s="24">
        <v>67</v>
      </c>
      <c r="R5735" s="3">
        <v>1</v>
      </c>
      <c r="S5735" s="2" t="s">
        <v>3</v>
      </c>
      <c r="T5735" s="2" t="s">
        <v>44</v>
      </c>
      <c r="U5735" s="2" t="s">
        <v>72</v>
      </c>
      <c r="V5735" s="37" t="s">
        <v>72</v>
      </c>
      <c r="X5735" s="2" t="s">
        <v>222</v>
      </c>
      <c r="AA5735" s="20">
        <v>45.1715456059</v>
      </c>
      <c r="AB5735" s="20">
        <v>-123.1859989384</v>
      </c>
      <c r="AC5735" s="2" t="s">
        <v>45</v>
      </c>
      <c r="AE5735" s="2" t="s">
        <v>264</v>
      </c>
      <c r="AF5735" s="1" t="str">
        <f>CONCATENATE("ex ", AE5735)</f>
        <v>ex Crataegus monogyna</v>
      </c>
      <c r="AG5735" s="2" t="s">
        <v>81</v>
      </c>
      <c r="AH5735" s="2" t="s">
        <v>1784</v>
      </c>
      <c r="AT5735" s="2" t="s">
        <v>81</v>
      </c>
    </row>
    <row r="5736" spans="2:46">
      <c r="B5736" s="87">
        <v>1784</v>
      </c>
      <c r="E5736" s="3">
        <v>3</v>
      </c>
      <c r="F5736" s="3" t="s">
        <v>42</v>
      </c>
      <c r="G5736" s="3">
        <v>2018</v>
      </c>
      <c r="L5736" s="4"/>
      <c r="N5736" s="3" t="s">
        <v>437</v>
      </c>
      <c r="P5736" s="3">
        <v>67</v>
      </c>
      <c r="Q5736" s="24">
        <v>67</v>
      </c>
      <c r="R5736" s="3">
        <v>2</v>
      </c>
      <c r="S5736" s="2" t="s">
        <v>3</v>
      </c>
      <c r="T5736" s="2" t="s">
        <v>44</v>
      </c>
      <c r="U5736" s="2" t="s">
        <v>72</v>
      </c>
      <c r="V5736" s="37" t="s">
        <v>72</v>
      </c>
      <c r="X5736" s="2" t="s">
        <v>222</v>
      </c>
      <c r="AA5736" s="20">
        <v>45.1715456059</v>
      </c>
      <c r="AB5736" s="20">
        <v>-123.1859989384</v>
      </c>
      <c r="AC5736" s="2" t="s">
        <v>45</v>
      </c>
      <c r="AE5736" s="2" t="s">
        <v>264</v>
      </c>
      <c r="AF5736" s="1" t="str">
        <f>CONCATENATE("ex ", AE5736)</f>
        <v>ex Crataegus monogyna</v>
      </c>
      <c r="AG5736" s="2" t="s">
        <v>81</v>
      </c>
      <c r="AH5736" s="2" t="s">
        <v>1784</v>
      </c>
      <c r="AT5736" s="2" t="s">
        <v>81</v>
      </c>
    </row>
    <row r="5737" spans="2:46">
      <c r="B5737" s="87">
        <v>1785</v>
      </c>
      <c r="E5737" s="3">
        <v>3</v>
      </c>
      <c r="F5737" s="3" t="s">
        <v>42</v>
      </c>
      <c r="G5737" s="3">
        <v>2018</v>
      </c>
      <c r="L5737" s="4"/>
      <c r="N5737" s="3" t="s">
        <v>437</v>
      </c>
      <c r="P5737" s="3">
        <v>67</v>
      </c>
      <c r="Q5737" s="24">
        <v>67</v>
      </c>
      <c r="R5737" s="3">
        <v>3</v>
      </c>
      <c r="S5737" s="2" t="s">
        <v>3</v>
      </c>
      <c r="T5737" s="2" t="s">
        <v>44</v>
      </c>
      <c r="U5737" s="2" t="s">
        <v>72</v>
      </c>
      <c r="V5737" s="37" t="s">
        <v>72</v>
      </c>
      <c r="X5737" s="2" t="s">
        <v>222</v>
      </c>
      <c r="AA5737" s="20">
        <v>45.1715456059</v>
      </c>
      <c r="AB5737" s="20">
        <v>-123.1859989384</v>
      </c>
      <c r="AC5737" s="2" t="s">
        <v>45</v>
      </c>
      <c r="AE5737" s="2" t="s">
        <v>264</v>
      </c>
      <c r="AF5737" s="1" t="str">
        <f>CONCATENATE("ex ", AE5737)</f>
        <v>ex Crataegus monogyna</v>
      </c>
      <c r="AG5737" s="2" t="s">
        <v>81</v>
      </c>
      <c r="AH5737" s="2" t="s">
        <v>1784</v>
      </c>
      <c r="AT5737" s="2" t="s">
        <v>81</v>
      </c>
    </row>
    <row r="5738" spans="2:46">
      <c r="B5738" s="87">
        <v>1786</v>
      </c>
      <c r="E5738" s="3">
        <v>3</v>
      </c>
      <c r="F5738" s="3" t="s">
        <v>42</v>
      </c>
      <c r="G5738" s="3">
        <v>2018</v>
      </c>
      <c r="L5738" s="4"/>
      <c r="N5738" s="3" t="s">
        <v>437</v>
      </c>
      <c r="P5738" s="3">
        <v>67</v>
      </c>
      <c r="Q5738" s="24">
        <v>67</v>
      </c>
      <c r="R5738" s="3">
        <v>4</v>
      </c>
      <c r="S5738" s="2" t="s">
        <v>3</v>
      </c>
      <c r="T5738" s="2" t="s">
        <v>44</v>
      </c>
      <c r="U5738" s="2" t="s">
        <v>72</v>
      </c>
      <c r="V5738" s="37" t="s">
        <v>72</v>
      </c>
      <c r="X5738" s="2" t="s">
        <v>222</v>
      </c>
      <c r="AA5738" s="20">
        <v>45.1715456059</v>
      </c>
      <c r="AB5738" s="20">
        <v>-123.1859989384</v>
      </c>
      <c r="AC5738" s="2" t="s">
        <v>45</v>
      </c>
      <c r="AE5738" s="2" t="s">
        <v>264</v>
      </c>
      <c r="AF5738" s="1" t="str">
        <f>CONCATENATE("ex ", AE5738)</f>
        <v>ex Crataegus monogyna</v>
      </c>
      <c r="AG5738" s="2" t="s">
        <v>81</v>
      </c>
      <c r="AH5738" s="2" t="s">
        <v>1784</v>
      </c>
      <c r="AT5738" s="2" t="s">
        <v>81</v>
      </c>
    </row>
    <row r="5739" spans="2:46">
      <c r="B5739" s="87">
        <v>1787</v>
      </c>
      <c r="E5739" s="3">
        <v>3</v>
      </c>
      <c r="F5739" s="3" t="s">
        <v>42</v>
      </c>
      <c r="G5739" s="3">
        <v>2018</v>
      </c>
      <c r="L5739" s="4"/>
      <c r="N5739" s="3" t="s">
        <v>437</v>
      </c>
      <c r="P5739" s="3">
        <v>67</v>
      </c>
      <c r="Q5739" s="24">
        <v>67</v>
      </c>
      <c r="R5739" s="3">
        <v>5</v>
      </c>
      <c r="S5739" s="2" t="s">
        <v>3</v>
      </c>
      <c r="T5739" s="2" t="s">
        <v>44</v>
      </c>
      <c r="U5739" s="2" t="s">
        <v>72</v>
      </c>
      <c r="V5739" s="37" t="s">
        <v>72</v>
      </c>
      <c r="X5739" s="2" t="s">
        <v>222</v>
      </c>
      <c r="AA5739" s="20">
        <v>45.1715456059</v>
      </c>
      <c r="AB5739" s="20">
        <v>-123.1859989384</v>
      </c>
      <c r="AC5739" s="2" t="s">
        <v>45</v>
      </c>
      <c r="AE5739" s="2" t="s">
        <v>264</v>
      </c>
      <c r="AF5739" s="1" t="str">
        <f>CONCATENATE("ex ", AE5739)</f>
        <v>ex Crataegus monogyna</v>
      </c>
      <c r="AG5739" s="2" t="s">
        <v>81</v>
      </c>
      <c r="AH5739" s="2" t="s">
        <v>1784</v>
      </c>
      <c r="AT5739" s="2" t="s">
        <v>81</v>
      </c>
    </row>
    <row r="5740" spans="2:46">
      <c r="B5740" s="87">
        <v>1788</v>
      </c>
      <c r="E5740" s="3">
        <v>3</v>
      </c>
      <c r="F5740" s="3" t="s">
        <v>42</v>
      </c>
      <c r="G5740" s="3">
        <v>2018</v>
      </c>
      <c r="L5740" s="4"/>
      <c r="N5740" s="3" t="s">
        <v>437</v>
      </c>
      <c r="P5740" s="3">
        <v>67</v>
      </c>
      <c r="Q5740" s="24">
        <v>67</v>
      </c>
      <c r="R5740" s="3">
        <v>6</v>
      </c>
      <c r="S5740" s="2" t="s">
        <v>3</v>
      </c>
      <c r="T5740" s="2" t="s">
        <v>44</v>
      </c>
      <c r="U5740" s="2" t="s">
        <v>72</v>
      </c>
      <c r="V5740" s="37" t="s">
        <v>72</v>
      </c>
      <c r="X5740" s="2" t="s">
        <v>222</v>
      </c>
      <c r="AA5740" s="20">
        <v>45.1715456059</v>
      </c>
      <c r="AB5740" s="20">
        <v>-123.1859989384</v>
      </c>
      <c r="AC5740" s="2" t="s">
        <v>45</v>
      </c>
      <c r="AE5740" s="2" t="s">
        <v>264</v>
      </c>
      <c r="AF5740" s="1" t="str">
        <f>CONCATENATE("ex ", AE5740)</f>
        <v>ex Crataegus monogyna</v>
      </c>
      <c r="AG5740" s="2" t="s">
        <v>81</v>
      </c>
      <c r="AH5740" s="2" t="s">
        <v>1784</v>
      </c>
      <c r="AT5740" s="2" t="s">
        <v>81</v>
      </c>
    </row>
    <row r="5741" spans="2:46">
      <c r="B5741" s="87">
        <v>1789</v>
      </c>
      <c r="E5741" s="3">
        <v>3</v>
      </c>
      <c r="F5741" s="3" t="s">
        <v>42</v>
      </c>
      <c r="G5741" s="3">
        <v>2018</v>
      </c>
      <c r="L5741" s="4"/>
      <c r="N5741" s="3" t="s">
        <v>437</v>
      </c>
      <c r="P5741" s="3">
        <v>67</v>
      </c>
      <c r="Q5741" s="24">
        <v>67</v>
      </c>
      <c r="R5741" s="3">
        <v>7</v>
      </c>
      <c r="S5741" s="2" t="s">
        <v>3</v>
      </c>
      <c r="T5741" s="2" t="s">
        <v>44</v>
      </c>
      <c r="U5741" s="2" t="s">
        <v>72</v>
      </c>
      <c r="V5741" s="37" t="s">
        <v>72</v>
      </c>
      <c r="X5741" s="2" t="s">
        <v>222</v>
      </c>
      <c r="AA5741" s="20">
        <v>45.1715456059</v>
      </c>
      <c r="AB5741" s="20">
        <v>-123.1859989384</v>
      </c>
      <c r="AC5741" s="2" t="s">
        <v>45</v>
      </c>
      <c r="AE5741" s="2" t="s">
        <v>264</v>
      </c>
      <c r="AF5741" s="1" t="str">
        <f>CONCATENATE("ex ", AE5741)</f>
        <v>ex Crataegus monogyna</v>
      </c>
      <c r="AG5741" s="2" t="s">
        <v>81</v>
      </c>
      <c r="AH5741" s="2" t="s">
        <v>1784</v>
      </c>
      <c r="AT5741" s="2" t="s">
        <v>81</v>
      </c>
    </row>
    <row r="5742" spans="2:46">
      <c r="B5742" s="87">
        <v>1894</v>
      </c>
      <c r="E5742" s="3">
        <v>4</v>
      </c>
      <c r="F5742" s="3" t="s">
        <v>42</v>
      </c>
      <c r="G5742" s="3">
        <v>2018</v>
      </c>
      <c r="L5742" s="4"/>
      <c r="N5742" s="3" t="s">
        <v>438</v>
      </c>
      <c r="P5742" s="3">
        <v>68</v>
      </c>
      <c r="Q5742" s="24">
        <v>68</v>
      </c>
      <c r="R5742" s="3">
        <v>1</v>
      </c>
      <c r="S5742" s="2" t="s">
        <v>3</v>
      </c>
      <c r="T5742" s="2" t="s">
        <v>44</v>
      </c>
      <c r="U5742" s="2" t="s">
        <v>72</v>
      </c>
      <c r="V5742" s="37" t="s">
        <v>72</v>
      </c>
      <c r="X5742" s="2" t="s">
        <v>484</v>
      </c>
      <c r="AA5742" s="20">
        <v>45.197924608599997</v>
      </c>
      <c r="AB5742" s="20">
        <v>-123.2179830577</v>
      </c>
      <c r="AC5742" s="2" t="s">
        <v>45</v>
      </c>
      <c r="AE5742" s="2" t="s">
        <v>135</v>
      </c>
      <c r="AF5742" s="1" t="str">
        <f>CONCATENATE("ex ", AE5742)</f>
        <v>ex Bellis perennis</v>
      </c>
      <c r="AG5742" s="2" t="s">
        <v>81</v>
      </c>
      <c r="AH5742" s="2" t="s">
        <v>1784</v>
      </c>
      <c r="AT5742" s="2" t="s">
        <v>81</v>
      </c>
    </row>
    <row r="5743" spans="2:46">
      <c r="B5743" s="87">
        <v>1895</v>
      </c>
      <c r="E5743" s="3">
        <v>4</v>
      </c>
      <c r="F5743" s="3" t="s">
        <v>42</v>
      </c>
      <c r="G5743" s="3">
        <v>2018</v>
      </c>
      <c r="L5743" s="4"/>
      <c r="N5743" s="3" t="s">
        <v>438</v>
      </c>
      <c r="P5743" s="3">
        <v>68</v>
      </c>
      <c r="Q5743" s="24">
        <v>68</v>
      </c>
      <c r="R5743" s="3">
        <v>2</v>
      </c>
      <c r="S5743" s="2" t="s">
        <v>3</v>
      </c>
      <c r="T5743" s="2" t="s">
        <v>44</v>
      </c>
      <c r="U5743" s="2" t="s">
        <v>72</v>
      </c>
      <c r="V5743" s="37" t="s">
        <v>72</v>
      </c>
      <c r="X5743" s="2" t="s">
        <v>484</v>
      </c>
      <c r="AA5743" s="20">
        <v>45.197924608599997</v>
      </c>
      <c r="AB5743" s="20">
        <v>-123.2179830577</v>
      </c>
      <c r="AC5743" s="2" t="s">
        <v>45</v>
      </c>
      <c r="AE5743" s="2" t="s">
        <v>135</v>
      </c>
      <c r="AF5743" s="1" t="str">
        <f>CONCATENATE("ex ", AE5743)</f>
        <v>ex Bellis perennis</v>
      </c>
      <c r="AG5743" s="2" t="s">
        <v>81</v>
      </c>
      <c r="AH5743" s="2" t="s">
        <v>1784</v>
      </c>
      <c r="AT5743" s="2" t="s">
        <v>81</v>
      </c>
    </row>
    <row r="5744" spans="2:46">
      <c r="B5744" s="87">
        <v>1896</v>
      </c>
      <c r="E5744" s="3">
        <v>4</v>
      </c>
      <c r="F5744" s="3" t="s">
        <v>42</v>
      </c>
      <c r="G5744" s="3">
        <v>2018</v>
      </c>
      <c r="L5744" s="4"/>
      <c r="N5744" s="3" t="s">
        <v>438</v>
      </c>
      <c r="P5744" s="3">
        <v>68</v>
      </c>
      <c r="Q5744" s="24">
        <v>68</v>
      </c>
      <c r="R5744" s="3">
        <v>3</v>
      </c>
      <c r="S5744" s="2" t="s">
        <v>3</v>
      </c>
      <c r="T5744" s="2" t="s">
        <v>44</v>
      </c>
      <c r="U5744" s="2" t="s">
        <v>72</v>
      </c>
      <c r="V5744" s="37" t="s">
        <v>72</v>
      </c>
      <c r="X5744" s="2" t="s">
        <v>484</v>
      </c>
      <c r="AA5744" s="20">
        <v>45.197924608599997</v>
      </c>
      <c r="AB5744" s="20">
        <v>-123.2179830577</v>
      </c>
      <c r="AC5744" s="2" t="s">
        <v>45</v>
      </c>
      <c r="AE5744" s="2" t="s">
        <v>135</v>
      </c>
      <c r="AF5744" s="1" t="str">
        <f>CONCATENATE("ex ", AE5744)</f>
        <v>ex Bellis perennis</v>
      </c>
      <c r="AG5744" s="2" t="s">
        <v>81</v>
      </c>
      <c r="AH5744" s="2" t="s">
        <v>1784</v>
      </c>
      <c r="AT5744" s="2" t="s">
        <v>81</v>
      </c>
    </row>
    <row r="5745" spans="2:46">
      <c r="B5745" s="87">
        <v>1897</v>
      </c>
      <c r="E5745" s="3">
        <v>4</v>
      </c>
      <c r="F5745" s="3" t="s">
        <v>42</v>
      </c>
      <c r="G5745" s="3">
        <v>2018</v>
      </c>
      <c r="L5745" s="4"/>
      <c r="N5745" s="3" t="s">
        <v>438</v>
      </c>
      <c r="P5745" s="3">
        <v>68</v>
      </c>
      <c r="Q5745" s="24">
        <v>68</v>
      </c>
      <c r="R5745" s="3">
        <v>4</v>
      </c>
      <c r="S5745" s="2" t="s">
        <v>3</v>
      </c>
      <c r="T5745" s="2" t="s">
        <v>44</v>
      </c>
      <c r="U5745" s="2" t="s">
        <v>72</v>
      </c>
      <c r="V5745" s="37" t="s">
        <v>72</v>
      </c>
      <c r="X5745" s="2" t="s">
        <v>484</v>
      </c>
      <c r="AA5745" s="20">
        <v>45.197924608599997</v>
      </c>
      <c r="AB5745" s="20">
        <v>-123.2179830577</v>
      </c>
      <c r="AC5745" s="2" t="s">
        <v>45</v>
      </c>
      <c r="AE5745" s="2" t="s">
        <v>135</v>
      </c>
      <c r="AF5745" s="1" t="str">
        <f>CONCATENATE("ex ", AE5745)</f>
        <v>ex Bellis perennis</v>
      </c>
      <c r="AG5745" s="2" t="s">
        <v>81</v>
      </c>
      <c r="AH5745" s="2" t="s">
        <v>1784</v>
      </c>
      <c r="AT5745" s="2" t="s">
        <v>81</v>
      </c>
    </row>
    <row r="5746" spans="2:46">
      <c r="B5746" s="87">
        <v>1898</v>
      </c>
      <c r="E5746" s="3">
        <v>4</v>
      </c>
      <c r="F5746" s="3" t="s">
        <v>42</v>
      </c>
      <c r="G5746" s="3">
        <v>2018</v>
      </c>
      <c r="L5746" s="4"/>
      <c r="N5746" s="3" t="s">
        <v>438</v>
      </c>
      <c r="P5746" s="3">
        <v>68</v>
      </c>
      <c r="Q5746" s="24">
        <v>68</v>
      </c>
      <c r="R5746" s="3">
        <v>5</v>
      </c>
      <c r="S5746" s="2" t="s">
        <v>3</v>
      </c>
      <c r="T5746" s="2" t="s">
        <v>44</v>
      </c>
      <c r="U5746" s="2" t="s">
        <v>72</v>
      </c>
      <c r="V5746" s="37" t="s">
        <v>72</v>
      </c>
      <c r="X5746" s="2" t="s">
        <v>484</v>
      </c>
      <c r="AA5746" s="20">
        <v>45.197924608599997</v>
      </c>
      <c r="AB5746" s="20">
        <v>-123.2179830577</v>
      </c>
      <c r="AC5746" s="2" t="s">
        <v>45</v>
      </c>
      <c r="AE5746" s="2" t="s">
        <v>135</v>
      </c>
      <c r="AF5746" s="1" t="str">
        <f>CONCATENATE("ex ", AE5746)</f>
        <v>ex Bellis perennis</v>
      </c>
      <c r="AG5746" s="2" t="s">
        <v>81</v>
      </c>
      <c r="AH5746" s="2" t="s">
        <v>1784</v>
      </c>
      <c r="AT5746" s="2" t="s">
        <v>81</v>
      </c>
    </row>
    <row r="5747" spans="2:46">
      <c r="B5747" s="87">
        <v>1899</v>
      </c>
      <c r="E5747" s="3">
        <v>4</v>
      </c>
      <c r="F5747" s="3" t="s">
        <v>42</v>
      </c>
      <c r="G5747" s="3">
        <v>2018</v>
      </c>
      <c r="L5747" s="4"/>
      <c r="N5747" s="3" t="s">
        <v>438</v>
      </c>
      <c r="P5747" s="3">
        <v>68</v>
      </c>
      <c r="Q5747" s="24">
        <v>68</v>
      </c>
      <c r="R5747" s="3">
        <v>6</v>
      </c>
      <c r="S5747" s="2" t="s">
        <v>3</v>
      </c>
      <c r="T5747" s="2" t="s">
        <v>44</v>
      </c>
      <c r="U5747" s="2" t="s">
        <v>72</v>
      </c>
      <c r="V5747" s="37" t="s">
        <v>72</v>
      </c>
      <c r="X5747" s="2" t="s">
        <v>484</v>
      </c>
      <c r="AA5747" s="20">
        <v>45.197924608599997</v>
      </c>
      <c r="AB5747" s="20">
        <v>-123.2179830577</v>
      </c>
      <c r="AC5747" s="2" t="s">
        <v>45</v>
      </c>
      <c r="AE5747" s="2" t="s">
        <v>135</v>
      </c>
      <c r="AF5747" s="1" t="str">
        <f>CONCATENATE("ex ", AE5747)</f>
        <v>ex Bellis perennis</v>
      </c>
      <c r="AG5747" s="2" t="s">
        <v>81</v>
      </c>
      <c r="AH5747" s="2" t="s">
        <v>1784</v>
      </c>
      <c r="AT5747" s="2" t="s">
        <v>81</v>
      </c>
    </row>
    <row r="5748" spans="2:46">
      <c r="B5748" s="87">
        <v>1900</v>
      </c>
      <c r="E5748" s="3">
        <v>4</v>
      </c>
      <c r="F5748" s="3" t="s">
        <v>42</v>
      </c>
      <c r="G5748" s="3">
        <v>2018</v>
      </c>
      <c r="L5748" s="4"/>
      <c r="N5748" s="3" t="s">
        <v>439</v>
      </c>
      <c r="P5748" s="3">
        <v>69</v>
      </c>
      <c r="Q5748" s="24">
        <v>69</v>
      </c>
      <c r="R5748" s="3">
        <v>1</v>
      </c>
      <c r="S5748" s="2" t="s">
        <v>3</v>
      </c>
      <c r="T5748" s="2" t="s">
        <v>44</v>
      </c>
      <c r="U5748" s="2" t="s">
        <v>72</v>
      </c>
      <c r="V5748" s="37" t="s">
        <v>72</v>
      </c>
      <c r="X5748" s="2" t="s">
        <v>222</v>
      </c>
      <c r="AA5748" s="20">
        <v>45.164838039199999</v>
      </c>
      <c r="AB5748" s="20">
        <v>-123.1837309723</v>
      </c>
      <c r="AC5748" s="2" t="s">
        <v>45</v>
      </c>
      <c r="AE5748" s="2" t="s">
        <v>485</v>
      </c>
      <c r="AF5748" s="1" t="str">
        <f>CONCATENATE("ex ", AE5748)</f>
        <v>ex Camassia</v>
      </c>
      <c r="AG5748" s="2" t="s">
        <v>81</v>
      </c>
      <c r="AH5748" s="2" t="s">
        <v>1784</v>
      </c>
      <c r="AT5748" s="2" t="s">
        <v>81</v>
      </c>
    </row>
    <row r="5749" spans="2:46">
      <c r="B5749" s="87">
        <v>1901</v>
      </c>
      <c r="E5749" s="3">
        <v>4</v>
      </c>
      <c r="F5749" s="3" t="s">
        <v>42</v>
      </c>
      <c r="G5749" s="3">
        <v>2018</v>
      </c>
      <c r="L5749" s="4"/>
      <c r="N5749" s="3" t="s">
        <v>439</v>
      </c>
      <c r="P5749" s="3">
        <v>69</v>
      </c>
      <c r="Q5749" s="24">
        <v>69</v>
      </c>
      <c r="R5749" s="3">
        <v>2</v>
      </c>
      <c r="S5749" s="2" t="s">
        <v>3</v>
      </c>
      <c r="T5749" s="2" t="s">
        <v>44</v>
      </c>
      <c r="U5749" s="2" t="s">
        <v>72</v>
      </c>
      <c r="V5749" s="37" t="s">
        <v>72</v>
      </c>
      <c r="X5749" s="2" t="s">
        <v>222</v>
      </c>
      <c r="AA5749" s="20">
        <v>45.164838039199999</v>
      </c>
      <c r="AB5749" s="20">
        <v>-123.1837309723</v>
      </c>
      <c r="AC5749" s="2" t="s">
        <v>45</v>
      </c>
      <c r="AE5749" s="2" t="s">
        <v>485</v>
      </c>
      <c r="AF5749" s="1" t="str">
        <f>CONCATENATE("ex ", AE5749)</f>
        <v>ex Camassia</v>
      </c>
      <c r="AG5749" s="2" t="s">
        <v>81</v>
      </c>
      <c r="AH5749" s="2" t="s">
        <v>1784</v>
      </c>
      <c r="AT5749" s="2" t="s">
        <v>81</v>
      </c>
    </row>
    <row r="5750" spans="2:46">
      <c r="B5750" s="87">
        <v>1902</v>
      </c>
      <c r="E5750" s="3">
        <v>4</v>
      </c>
      <c r="F5750" s="3" t="s">
        <v>42</v>
      </c>
      <c r="G5750" s="3">
        <v>2018</v>
      </c>
      <c r="L5750" s="4"/>
      <c r="N5750" s="3" t="s">
        <v>439</v>
      </c>
      <c r="P5750" s="3">
        <v>69</v>
      </c>
      <c r="Q5750" s="24">
        <v>69</v>
      </c>
      <c r="R5750" s="3">
        <v>3</v>
      </c>
      <c r="S5750" s="2" t="s">
        <v>3</v>
      </c>
      <c r="T5750" s="2" t="s">
        <v>44</v>
      </c>
      <c r="U5750" s="2" t="s">
        <v>72</v>
      </c>
      <c r="V5750" s="37" t="s">
        <v>72</v>
      </c>
      <c r="X5750" s="2" t="s">
        <v>222</v>
      </c>
      <c r="AA5750" s="20">
        <v>45.164838039199999</v>
      </c>
      <c r="AB5750" s="20">
        <v>-123.1837309723</v>
      </c>
      <c r="AC5750" s="2" t="s">
        <v>45</v>
      </c>
      <c r="AE5750" s="2" t="s">
        <v>485</v>
      </c>
      <c r="AF5750" s="1" t="str">
        <f>CONCATENATE("ex ", AE5750)</f>
        <v>ex Camassia</v>
      </c>
      <c r="AG5750" s="2" t="s">
        <v>81</v>
      </c>
      <c r="AH5750" s="2" t="s">
        <v>1784</v>
      </c>
      <c r="AT5750" s="2" t="s">
        <v>81</v>
      </c>
    </row>
    <row r="5751" spans="2:46">
      <c r="B5751" s="87">
        <v>1903</v>
      </c>
      <c r="E5751" s="3">
        <v>4</v>
      </c>
      <c r="F5751" s="3" t="s">
        <v>42</v>
      </c>
      <c r="G5751" s="3">
        <v>2018</v>
      </c>
      <c r="L5751" s="4"/>
      <c r="N5751" s="3" t="s">
        <v>439</v>
      </c>
      <c r="P5751" s="3">
        <v>69</v>
      </c>
      <c r="Q5751" s="24">
        <v>69</v>
      </c>
      <c r="R5751" s="3">
        <v>4</v>
      </c>
      <c r="S5751" s="2" t="s">
        <v>3</v>
      </c>
      <c r="T5751" s="2" t="s">
        <v>44</v>
      </c>
      <c r="U5751" s="2" t="s">
        <v>72</v>
      </c>
      <c r="V5751" s="37" t="s">
        <v>72</v>
      </c>
      <c r="X5751" s="2" t="s">
        <v>222</v>
      </c>
      <c r="AA5751" s="20">
        <v>45.164838039199999</v>
      </c>
      <c r="AB5751" s="20">
        <v>-123.1837309723</v>
      </c>
      <c r="AC5751" s="2" t="s">
        <v>45</v>
      </c>
      <c r="AE5751" s="2" t="s">
        <v>485</v>
      </c>
      <c r="AF5751" s="1" t="str">
        <f>CONCATENATE("ex ", AE5751)</f>
        <v>ex Camassia</v>
      </c>
      <c r="AG5751" s="2" t="s">
        <v>81</v>
      </c>
      <c r="AH5751" s="2" t="s">
        <v>1784</v>
      </c>
      <c r="AT5751" s="2" t="s">
        <v>81</v>
      </c>
    </row>
    <row r="5752" spans="2:46">
      <c r="B5752" s="87">
        <v>1904</v>
      </c>
      <c r="E5752" s="3">
        <v>4</v>
      </c>
      <c r="F5752" s="3" t="s">
        <v>42</v>
      </c>
      <c r="G5752" s="3">
        <v>2018</v>
      </c>
      <c r="L5752" s="4"/>
      <c r="N5752" s="3" t="s">
        <v>439</v>
      </c>
      <c r="P5752" s="3">
        <v>69</v>
      </c>
      <c r="Q5752" s="24">
        <v>69</v>
      </c>
      <c r="R5752" s="3">
        <v>5</v>
      </c>
      <c r="S5752" s="2" t="s">
        <v>3</v>
      </c>
      <c r="T5752" s="2" t="s">
        <v>44</v>
      </c>
      <c r="U5752" s="2" t="s">
        <v>72</v>
      </c>
      <c r="V5752" s="37" t="s">
        <v>72</v>
      </c>
      <c r="X5752" s="2" t="s">
        <v>222</v>
      </c>
      <c r="AA5752" s="20">
        <v>45.164838039199999</v>
      </c>
      <c r="AB5752" s="20">
        <v>-123.1837309723</v>
      </c>
      <c r="AC5752" s="2" t="s">
        <v>45</v>
      </c>
      <c r="AE5752" s="2" t="s">
        <v>485</v>
      </c>
      <c r="AF5752" s="1" t="str">
        <f>CONCATENATE("ex ", AE5752)</f>
        <v>ex Camassia</v>
      </c>
      <c r="AG5752" s="2" t="s">
        <v>81</v>
      </c>
      <c r="AH5752" s="2" t="s">
        <v>1784</v>
      </c>
      <c r="AT5752" s="2" t="s">
        <v>81</v>
      </c>
    </row>
    <row r="5753" spans="2:46">
      <c r="B5753" s="87">
        <v>1905</v>
      </c>
      <c r="E5753" s="3">
        <v>4</v>
      </c>
      <c r="F5753" s="3" t="s">
        <v>42</v>
      </c>
      <c r="G5753" s="3">
        <v>2018</v>
      </c>
      <c r="L5753" s="4"/>
      <c r="N5753" s="3" t="s">
        <v>439</v>
      </c>
      <c r="P5753" s="3">
        <v>69</v>
      </c>
      <c r="Q5753" s="24">
        <v>69</v>
      </c>
      <c r="R5753" s="3">
        <v>6</v>
      </c>
      <c r="S5753" s="2" t="s">
        <v>3</v>
      </c>
      <c r="T5753" s="2" t="s">
        <v>44</v>
      </c>
      <c r="U5753" s="2" t="s">
        <v>72</v>
      </c>
      <c r="V5753" s="37" t="s">
        <v>72</v>
      </c>
      <c r="X5753" s="2" t="s">
        <v>222</v>
      </c>
      <c r="AA5753" s="20">
        <v>45.164838039199999</v>
      </c>
      <c r="AB5753" s="20">
        <v>-123.1837309723</v>
      </c>
      <c r="AC5753" s="2" t="s">
        <v>45</v>
      </c>
      <c r="AE5753" s="2" t="s">
        <v>485</v>
      </c>
      <c r="AF5753" s="1" t="str">
        <f>CONCATENATE("ex ", AE5753)</f>
        <v>ex Camassia</v>
      </c>
      <c r="AG5753" s="2" t="s">
        <v>81</v>
      </c>
      <c r="AH5753" s="2" t="s">
        <v>1784</v>
      </c>
      <c r="AT5753" s="2" t="s">
        <v>81</v>
      </c>
    </row>
    <row r="5754" spans="2:46">
      <c r="B5754" s="87">
        <v>1906</v>
      </c>
      <c r="E5754" s="3">
        <v>4</v>
      </c>
      <c r="F5754" s="3" t="s">
        <v>42</v>
      </c>
      <c r="G5754" s="3">
        <v>2018</v>
      </c>
      <c r="L5754" s="4"/>
      <c r="N5754" s="3" t="s">
        <v>439</v>
      </c>
      <c r="P5754" s="3">
        <v>69</v>
      </c>
      <c r="Q5754" s="24">
        <v>69</v>
      </c>
      <c r="R5754" s="3">
        <v>7</v>
      </c>
      <c r="S5754" s="2" t="s">
        <v>3</v>
      </c>
      <c r="T5754" s="2" t="s">
        <v>44</v>
      </c>
      <c r="U5754" s="2" t="s">
        <v>72</v>
      </c>
      <c r="V5754" s="37" t="s">
        <v>72</v>
      </c>
      <c r="X5754" s="2" t="s">
        <v>222</v>
      </c>
      <c r="AA5754" s="20">
        <v>45.164838039199999</v>
      </c>
      <c r="AB5754" s="20">
        <v>-123.1837309723</v>
      </c>
      <c r="AC5754" s="2" t="s">
        <v>45</v>
      </c>
      <c r="AE5754" s="2" t="s">
        <v>485</v>
      </c>
      <c r="AF5754" s="1" t="str">
        <f>CONCATENATE("ex ", AE5754)</f>
        <v>ex Camassia</v>
      </c>
      <c r="AG5754" s="2" t="s">
        <v>81</v>
      </c>
      <c r="AH5754" s="2" t="s">
        <v>1784</v>
      </c>
      <c r="AT5754" s="2" t="s">
        <v>81</v>
      </c>
    </row>
    <row r="5755" spans="2:46">
      <c r="B5755" s="87">
        <v>1938</v>
      </c>
      <c r="E5755" s="3">
        <v>4</v>
      </c>
      <c r="F5755" s="3" t="s">
        <v>42</v>
      </c>
      <c r="G5755" s="3">
        <v>2018</v>
      </c>
      <c r="L5755" s="4"/>
      <c r="N5755" s="3" t="s">
        <v>440</v>
      </c>
      <c r="P5755" s="3">
        <v>70</v>
      </c>
      <c r="Q5755" s="24">
        <v>70</v>
      </c>
      <c r="R5755" s="3">
        <v>1</v>
      </c>
      <c r="S5755" s="2" t="s">
        <v>3</v>
      </c>
      <c r="T5755" s="2" t="s">
        <v>44</v>
      </c>
      <c r="U5755" s="2" t="s">
        <v>72</v>
      </c>
      <c r="V5755" s="37" t="s">
        <v>72</v>
      </c>
      <c r="X5755" s="2" t="s">
        <v>222</v>
      </c>
      <c r="AA5755" s="20">
        <v>45.175057658900002</v>
      </c>
      <c r="AB5755" s="20">
        <v>-123.18297707089999</v>
      </c>
      <c r="AC5755" s="2" t="s">
        <v>45</v>
      </c>
      <c r="AE5755" s="2" t="s">
        <v>492</v>
      </c>
      <c r="AF5755" s="1" t="str">
        <f>CONCATENATE("ex ", AE5755)</f>
        <v>ex Hydrophyllum tenuipes</v>
      </c>
      <c r="AG5755" s="2" t="s">
        <v>81</v>
      </c>
      <c r="AH5755" s="2" t="s">
        <v>1784</v>
      </c>
      <c r="AT5755" s="2" t="s">
        <v>81</v>
      </c>
    </row>
    <row r="5756" spans="2:46">
      <c r="B5756" s="87">
        <v>1939</v>
      </c>
      <c r="E5756" s="3">
        <v>4</v>
      </c>
      <c r="F5756" s="3" t="s">
        <v>42</v>
      </c>
      <c r="G5756" s="3">
        <v>2018</v>
      </c>
      <c r="L5756" s="4"/>
      <c r="N5756" s="3" t="s">
        <v>440</v>
      </c>
      <c r="P5756" s="3">
        <v>70</v>
      </c>
      <c r="Q5756" s="24">
        <v>70</v>
      </c>
      <c r="R5756" s="3">
        <v>2</v>
      </c>
      <c r="S5756" s="2" t="s">
        <v>3</v>
      </c>
      <c r="T5756" s="2" t="s">
        <v>44</v>
      </c>
      <c r="U5756" s="2" t="s">
        <v>72</v>
      </c>
      <c r="V5756" s="37" t="s">
        <v>72</v>
      </c>
      <c r="X5756" s="2" t="s">
        <v>222</v>
      </c>
      <c r="AA5756" s="20">
        <v>45.175057658900002</v>
      </c>
      <c r="AB5756" s="20">
        <v>-123.18297707089999</v>
      </c>
      <c r="AC5756" s="2" t="s">
        <v>45</v>
      </c>
      <c r="AE5756" s="2" t="s">
        <v>492</v>
      </c>
      <c r="AF5756" s="1" t="str">
        <f>CONCATENATE("ex ", AE5756)</f>
        <v>ex Hydrophyllum tenuipes</v>
      </c>
      <c r="AG5756" s="2" t="s">
        <v>81</v>
      </c>
      <c r="AH5756" s="2" t="s">
        <v>1784</v>
      </c>
      <c r="AT5756" s="2" t="s">
        <v>81</v>
      </c>
    </row>
    <row r="5757" spans="2:46">
      <c r="B5757" s="87">
        <v>1940</v>
      </c>
      <c r="E5757" s="3">
        <v>4</v>
      </c>
      <c r="F5757" s="3" t="s">
        <v>42</v>
      </c>
      <c r="G5757" s="3">
        <v>2018</v>
      </c>
      <c r="L5757" s="4"/>
      <c r="N5757" s="3" t="s">
        <v>440</v>
      </c>
      <c r="P5757" s="3">
        <v>70</v>
      </c>
      <c r="Q5757" s="24">
        <v>70</v>
      </c>
      <c r="R5757" s="3">
        <v>3</v>
      </c>
      <c r="S5757" s="2" t="s">
        <v>3</v>
      </c>
      <c r="T5757" s="2" t="s">
        <v>44</v>
      </c>
      <c r="U5757" s="2" t="s">
        <v>72</v>
      </c>
      <c r="V5757" s="37" t="s">
        <v>72</v>
      </c>
      <c r="X5757" s="2" t="s">
        <v>222</v>
      </c>
      <c r="AA5757" s="20">
        <v>45.175057658900002</v>
      </c>
      <c r="AB5757" s="20">
        <v>-123.18297707089999</v>
      </c>
      <c r="AC5757" s="2" t="s">
        <v>45</v>
      </c>
      <c r="AE5757" s="2" t="s">
        <v>492</v>
      </c>
      <c r="AF5757" s="1" t="str">
        <f>CONCATENATE("ex ", AE5757)</f>
        <v>ex Hydrophyllum tenuipes</v>
      </c>
      <c r="AG5757" s="2" t="s">
        <v>81</v>
      </c>
      <c r="AH5757" s="2" t="s">
        <v>1784</v>
      </c>
      <c r="AT5757" s="2" t="s">
        <v>81</v>
      </c>
    </row>
    <row r="5758" spans="2:46">
      <c r="B5758" s="87">
        <v>1941</v>
      </c>
      <c r="E5758" s="3">
        <v>4</v>
      </c>
      <c r="F5758" s="3" t="s">
        <v>42</v>
      </c>
      <c r="G5758" s="3">
        <v>2018</v>
      </c>
      <c r="L5758" s="4"/>
      <c r="N5758" s="3" t="s">
        <v>440</v>
      </c>
      <c r="P5758" s="3">
        <v>70</v>
      </c>
      <c r="Q5758" s="24">
        <v>70</v>
      </c>
      <c r="R5758" s="3">
        <v>4</v>
      </c>
      <c r="S5758" s="2" t="s">
        <v>3</v>
      </c>
      <c r="T5758" s="2" t="s">
        <v>44</v>
      </c>
      <c r="U5758" s="2" t="s">
        <v>72</v>
      </c>
      <c r="V5758" s="37" t="s">
        <v>72</v>
      </c>
      <c r="X5758" s="2" t="s">
        <v>222</v>
      </c>
      <c r="AA5758" s="20">
        <v>45.175057658900002</v>
      </c>
      <c r="AB5758" s="20">
        <v>-123.18297707089999</v>
      </c>
      <c r="AC5758" s="2" t="s">
        <v>45</v>
      </c>
      <c r="AE5758" s="2" t="s">
        <v>492</v>
      </c>
      <c r="AF5758" s="1" t="str">
        <f>CONCATENATE("ex ", AE5758)</f>
        <v>ex Hydrophyllum tenuipes</v>
      </c>
      <c r="AG5758" s="2" t="s">
        <v>81</v>
      </c>
      <c r="AH5758" s="2" t="s">
        <v>1784</v>
      </c>
      <c r="AT5758" s="2" t="s">
        <v>81</v>
      </c>
    </row>
    <row r="5759" spans="2:46">
      <c r="B5759" s="87">
        <v>1942</v>
      </c>
      <c r="E5759" s="3">
        <v>4</v>
      </c>
      <c r="F5759" s="3" t="s">
        <v>42</v>
      </c>
      <c r="G5759" s="3">
        <v>2018</v>
      </c>
      <c r="L5759" s="4"/>
      <c r="N5759" s="3" t="s">
        <v>440</v>
      </c>
      <c r="P5759" s="3">
        <v>70</v>
      </c>
      <c r="Q5759" s="24">
        <v>70</v>
      </c>
      <c r="R5759" s="3">
        <v>5</v>
      </c>
      <c r="S5759" s="2" t="s">
        <v>3</v>
      </c>
      <c r="T5759" s="2" t="s">
        <v>44</v>
      </c>
      <c r="U5759" s="2" t="s">
        <v>72</v>
      </c>
      <c r="V5759" s="37" t="s">
        <v>72</v>
      </c>
      <c r="X5759" s="2" t="s">
        <v>222</v>
      </c>
      <c r="AA5759" s="20">
        <v>45.175057658900002</v>
      </c>
      <c r="AB5759" s="20">
        <v>-123.18297707089999</v>
      </c>
      <c r="AC5759" s="2" t="s">
        <v>45</v>
      </c>
      <c r="AE5759" s="2" t="s">
        <v>492</v>
      </c>
      <c r="AF5759" s="1" t="str">
        <f>CONCATENATE("ex ", AE5759)</f>
        <v>ex Hydrophyllum tenuipes</v>
      </c>
      <c r="AG5759" s="2" t="s">
        <v>81</v>
      </c>
      <c r="AH5759" s="2" t="s">
        <v>1784</v>
      </c>
      <c r="AT5759" s="2" t="s">
        <v>81</v>
      </c>
    </row>
    <row r="5760" spans="2:46">
      <c r="B5760" s="87">
        <v>1943</v>
      </c>
      <c r="E5760" s="3">
        <v>4</v>
      </c>
      <c r="F5760" s="3" t="s">
        <v>42</v>
      </c>
      <c r="G5760" s="3">
        <v>2018</v>
      </c>
      <c r="L5760" s="4"/>
      <c r="N5760" s="3" t="s">
        <v>440</v>
      </c>
      <c r="P5760" s="3">
        <v>70</v>
      </c>
      <c r="Q5760" s="24">
        <v>70</v>
      </c>
      <c r="R5760" s="3">
        <v>6</v>
      </c>
      <c r="S5760" s="2" t="s">
        <v>3</v>
      </c>
      <c r="T5760" s="2" t="s">
        <v>44</v>
      </c>
      <c r="U5760" s="2" t="s">
        <v>72</v>
      </c>
      <c r="V5760" s="37" t="s">
        <v>72</v>
      </c>
      <c r="X5760" s="2" t="s">
        <v>222</v>
      </c>
      <c r="AA5760" s="20">
        <v>45.175057658900002</v>
      </c>
      <c r="AB5760" s="20">
        <v>-123.18297707089999</v>
      </c>
      <c r="AC5760" s="2" t="s">
        <v>45</v>
      </c>
      <c r="AE5760" s="2" t="s">
        <v>492</v>
      </c>
      <c r="AF5760" s="1" t="str">
        <f>CONCATENATE("ex ", AE5760)</f>
        <v>ex Hydrophyllum tenuipes</v>
      </c>
      <c r="AG5760" s="2" t="s">
        <v>81</v>
      </c>
      <c r="AH5760" s="2" t="s">
        <v>1784</v>
      </c>
      <c r="AT5760" s="2" t="s">
        <v>81</v>
      </c>
    </row>
    <row r="5761" spans="2:46">
      <c r="B5761" s="87">
        <v>1944</v>
      </c>
      <c r="E5761" s="3">
        <v>4</v>
      </c>
      <c r="F5761" s="3" t="s">
        <v>42</v>
      </c>
      <c r="G5761" s="3">
        <v>2018</v>
      </c>
      <c r="L5761" s="4"/>
      <c r="N5761" s="3" t="s">
        <v>441</v>
      </c>
      <c r="P5761" s="3">
        <v>71</v>
      </c>
      <c r="Q5761" s="24">
        <v>71</v>
      </c>
      <c r="R5761" s="3">
        <v>1</v>
      </c>
      <c r="S5761" s="2" t="s">
        <v>3</v>
      </c>
      <c r="T5761" s="2" t="s">
        <v>44</v>
      </c>
      <c r="U5761" s="2" t="s">
        <v>72</v>
      </c>
      <c r="V5761" s="37" t="s">
        <v>72</v>
      </c>
      <c r="X5761" s="2" t="s">
        <v>222</v>
      </c>
      <c r="AA5761" s="20">
        <v>45.174935382199997</v>
      </c>
      <c r="AB5761" s="20">
        <v>-123.1830111501</v>
      </c>
      <c r="AC5761" s="2" t="s">
        <v>45</v>
      </c>
      <c r="AE5761" s="2" t="s">
        <v>464</v>
      </c>
      <c r="AF5761" s="1" t="str">
        <f>CONCATENATE("ex ", AE5761)</f>
        <v>ex Rubus ursinus</v>
      </c>
      <c r="AG5761" s="2" t="s">
        <v>81</v>
      </c>
      <c r="AH5761" s="2" t="s">
        <v>1784</v>
      </c>
      <c r="AT5761" s="2" t="s">
        <v>81</v>
      </c>
    </row>
    <row r="5762" spans="2:46">
      <c r="B5762" s="87">
        <v>1945</v>
      </c>
      <c r="E5762" s="3">
        <v>4</v>
      </c>
      <c r="F5762" s="3" t="s">
        <v>42</v>
      </c>
      <c r="G5762" s="3">
        <v>2018</v>
      </c>
      <c r="L5762" s="4"/>
      <c r="N5762" s="3" t="s">
        <v>441</v>
      </c>
      <c r="P5762" s="3">
        <v>71</v>
      </c>
      <c r="Q5762" s="24">
        <v>71</v>
      </c>
      <c r="R5762" s="3">
        <v>2</v>
      </c>
      <c r="S5762" s="2" t="s">
        <v>3</v>
      </c>
      <c r="T5762" s="2" t="s">
        <v>44</v>
      </c>
      <c r="U5762" s="2" t="s">
        <v>72</v>
      </c>
      <c r="V5762" s="37" t="s">
        <v>72</v>
      </c>
      <c r="X5762" s="2" t="s">
        <v>222</v>
      </c>
      <c r="AA5762" s="20">
        <v>45.174935382199997</v>
      </c>
      <c r="AB5762" s="20">
        <v>-123.1830111501</v>
      </c>
      <c r="AC5762" s="2" t="s">
        <v>45</v>
      </c>
      <c r="AE5762" s="2" t="s">
        <v>464</v>
      </c>
      <c r="AF5762" s="1" t="str">
        <f>CONCATENATE("ex ", AE5762)</f>
        <v>ex Rubus ursinus</v>
      </c>
      <c r="AG5762" s="2" t="s">
        <v>81</v>
      </c>
      <c r="AH5762" s="2" t="s">
        <v>1784</v>
      </c>
      <c r="AT5762" s="2" t="s">
        <v>81</v>
      </c>
    </row>
    <row r="5763" spans="2:46">
      <c r="B5763" s="87">
        <v>1946</v>
      </c>
      <c r="E5763" s="3">
        <v>4</v>
      </c>
      <c r="F5763" s="3" t="s">
        <v>42</v>
      </c>
      <c r="G5763" s="3">
        <v>2018</v>
      </c>
      <c r="L5763" s="4"/>
      <c r="N5763" s="3" t="s">
        <v>441</v>
      </c>
      <c r="P5763" s="3">
        <v>71</v>
      </c>
      <c r="Q5763" s="24">
        <v>71</v>
      </c>
      <c r="R5763" s="3">
        <v>3</v>
      </c>
      <c r="S5763" s="2" t="s">
        <v>3</v>
      </c>
      <c r="T5763" s="2" t="s">
        <v>44</v>
      </c>
      <c r="U5763" s="2" t="s">
        <v>72</v>
      </c>
      <c r="V5763" s="37" t="s">
        <v>72</v>
      </c>
      <c r="X5763" s="2" t="s">
        <v>222</v>
      </c>
      <c r="AA5763" s="20">
        <v>45.174935382199997</v>
      </c>
      <c r="AB5763" s="20">
        <v>-123.1830111501</v>
      </c>
      <c r="AC5763" s="2" t="s">
        <v>45</v>
      </c>
      <c r="AE5763" s="2" t="s">
        <v>464</v>
      </c>
      <c r="AF5763" s="1" t="str">
        <f>CONCATENATE("ex ", AE5763)</f>
        <v>ex Rubus ursinus</v>
      </c>
      <c r="AG5763" s="2" t="s">
        <v>81</v>
      </c>
      <c r="AH5763" s="2" t="s">
        <v>1784</v>
      </c>
      <c r="AT5763" s="2" t="s">
        <v>81</v>
      </c>
    </row>
    <row r="5764" spans="2:46">
      <c r="B5764" s="87">
        <v>1947</v>
      </c>
      <c r="E5764" s="3">
        <v>4</v>
      </c>
      <c r="F5764" s="3" t="s">
        <v>42</v>
      </c>
      <c r="G5764" s="3">
        <v>2018</v>
      </c>
      <c r="L5764" s="4"/>
      <c r="N5764" s="3" t="s">
        <v>441</v>
      </c>
      <c r="P5764" s="3">
        <v>71</v>
      </c>
      <c r="Q5764" s="24">
        <v>71</v>
      </c>
      <c r="R5764" s="3">
        <v>4</v>
      </c>
      <c r="S5764" s="2" t="s">
        <v>3</v>
      </c>
      <c r="T5764" s="2" t="s">
        <v>44</v>
      </c>
      <c r="U5764" s="2" t="s">
        <v>72</v>
      </c>
      <c r="V5764" s="37" t="s">
        <v>72</v>
      </c>
      <c r="X5764" s="2" t="s">
        <v>222</v>
      </c>
      <c r="AA5764" s="20">
        <v>45.174935382199997</v>
      </c>
      <c r="AB5764" s="20">
        <v>-123.1830111501</v>
      </c>
      <c r="AC5764" s="2" t="s">
        <v>45</v>
      </c>
      <c r="AE5764" s="2" t="s">
        <v>464</v>
      </c>
      <c r="AF5764" s="1" t="str">
        <f>CONCATENATE("ex ", AE5764)</f>
        <v>ex Rubus ursinus</v>
      </c>
      <c r="AG5764" s="2" t="s">
        <v>81</v>
      </c>
      <c r="AH5764" s="2" t="s">
        <v>1784</v>
      </c>
      <c r="AT5764" s="2" t="s">
        <v>81</v>
      </c>
    </row>
    <row r="5765" spans="2:46">
      <c r="B5765" s="87">
        <v>1948</v>
      </c>
      <c r="E5765" s="3">
        <v>4</v>
      </c>
      <c r="F5765" s="3" t="s">
        <v>42</v>
      </c>
      <c r="G5765" s="3">
        <v>2018</v>
      </c>
      <c r="L5765" s="4"/>
      <c r="N5765" s="3" t="s">
        <v>441</v>
      </c>
      <c r="P5765" s="3">
        <v>71</v>
      </c>
      <c r="Q5765" s="24">
        <v>71</v>
      </c>
      <c r="R5765" s="3">
        <v>5</v>
      </c>
      <c r="S5765" s="2" t="s">
        <v>3</v>
      </c>
      <c r="T5765" s="2" t="s">
        <v>44</v>
      </c>
      <c r="U5765" s="2" t="s">
        <v>72</v>
      </c>
      <c r="V5765" s="37" t="s">
        <v>72</v>
      </c>
      <c r="X5765" s="2" t="s">
        <v>222</v>
      </c>
      <c r="AA5765" s="20">
        <v>45.174935382199997</v>
      </c>
      <c r="AB5765" s="20">
        <v>-123.1830111501</v>
      </c>
      <c r="AC5765" s="2" t="s">
        <v>45</v>
      </c>
      <c r="AE5765" s="2" t="s">
        <v>464</v>
      </c>
      <c r="AF5765" s="1" t="str">
        <f>CONCATENATE("ex ", AE5765)</f>
        <v>ex Rubus ursinus</v>
      </c>
      <c r="AG5765" s="2" t="s">
        <v>81</v>
      </c>
      <c r="AH5765" s="2" t="s">
        <v>1784</v>
      </c>
      <c r="AT5765" s="2" t="s">
        <v>81</v>
      </c>
    </row>
    <row r="5766" spans="2:46">
      <c r="B5766" s="87">
        <v>1949</v>
      </c>
      <c r="E5766" s="3">
        <v>4</v>
      </c>
      <c r="F5766" s="3" t="s">
        <v>42</v>
      </c>
      <c r="G5766" s="3">
        <v>2018</v>
      </c>
      <c r="L5766" s="4"/>
      <c r="N5766" s="3" t="s">
        <v>441</v>
      </c>
      <c r="P5766" s="3">
        <v>71</v>
      </c>
      <c r="Q5766" s="24">
        <v>71</v>
      </c>
      <c r="R5766" s="3">
        <v>6</v>
      </c>
      <c r="S5766" s="2" t="s">
        <v>3</v>
      </c>
      <c r="T5766" s="2" t="s">
        <v>44</v>
      </c>
      <c r="U5766" s="2" t="s">
        <v>72</v>
      </c>
      <c r="V5766" s="37" t="s">
        <v>72</v>
      </c>
      <c r="X5766" s="2" t="s">
        <v>222</v>
      </c>
      <c r="AA5766" s="20">
        <v>45.174935382199997</v>
      </c>
      <c r="AB5766" s="20">
        <v>-123.1830111501</v>
      </c>
      <c r="AC5766" s="2" t="s">
        <v>45</v>
      </c>
      <c r="AE5766" s="2" t="s">
        <v>464</v>
      </c>
      <c r="AF5766" s="1" t="str">
        <f>CONCATENATE("ex ", AE5766)</f>
        <v>ex Rubus ursinus</v>
      </c>
      <c r="AG5766" s="2" t="s">
        <v>81</v>
      </c>
      <c r="AH5766" s="2" t="s">
        <v>1784</v>
      </c>
      <c r="AT5766" s="2" t="s">
        <v>81</v>
      </c>
    </row>
    <row r="5767" spans="2:46">
      <c r="B5767" s="87">
        <v>1950</v>
      </c>
      <c r="E5767" s="3">
        <v>4</v>
      </c>
      <c r="F5767" s="3" t="s">
        <v>42</v>
      </c>
      <c r="G5767" s="3">
        <v>2018</v>
      </c>
      <c r="L5767" s="4"/>
      <c r="N5767" s="3" t="s">
        <v>441</v>
      </c>
      <c r="P5767" s="3">
        <v>71</v>
      </c>
      <c r="Q5767" s="24">
        <v>71</v>
      </c>
      <c r="R5767" s="3">
        <v>7</v>
      </c>
      <c r="S5767" s="2" t="s">
        <v>3</v>
      </c>
      <c r="T5767" s="2" t="s">
        <v>44</v>
      </c>
      <c r="U5767" s="2" t="s">
        <v>72</v>
      </c>
      <c r="V5767" s="37" t="s">
        <v>72</v>
      </c>
      <c r="X5767" s="2" t="s">
        <v>222</v>
      </c>
      <c r="AA5767" s="20">
        <v>45.174935382199997</v>
      </c>
      <c r="AB5767" s="20">
        <v>-123.1830111501</v>
      </c>
      <c r="AC5767" s="2" t="s">
        <v>45</v>
      </c>
      <c r="AE5767" s="2" t="s">
        <v>464</v>
      </c>
      <c r="AF5767" s="1" t="str">
        <f>CONCATENATE("ex ", AE5767)</f>
        <v>ex Rubus ursinus</v>
      </c>
      <c r="AG5767" s="2" t="s">
        <v>81</v>
      </c>
      <c r="AH5767" s="2" t="s">
        <v>1784</v>
      </c>
      <c r="AT5767" s="2" t="s">
        <v>81</v>
      </c>
    </row>
    <row r="5768" spans="2:46">
      <c r="B5768" s="87">
        <v>1951</v>
      </c>
      <c r="E5768" s="3">
        <v>4</v>
      </c>
      <c r="F5768" s="3" t="s">
        <v>42</v>
      </c>
      <c r="G5768" s="3">
        <v>2018</v>
      </c>
      <c r="L5768" s="4"/>
      <c r="N5768" s="3" t="s">
        <v>441</v>
      </c>
      <c r="P5768" s="3">
        <v>71</v>
      </c>
      <c r="Q5768" s="24">
        <v>71</v>
      </c>
      <c r="R5768" s="3">
        <v>8</v>
      </c>
      <c r="S5768" s="2" t="s">
        <v>3</v>
      </c>
      <c r="T5768" s="2" t="s">
        <v>44</v>
      </c>
      <c r="U5768" s="2" t="s">
        <v>72</v>
      </c>
      <c r="V5768" s="37" t="s">
        <v>72</v>
      </c>
      <c r="X5768" s="2" t="s">
        <v>222</v>
      </c>
      <c r="AA5768" s="20">
        <v>45.174935382199997</v>
      </c>
      <c r="AB5768" s="20">
        <v>-123.1830111501</v>
      </c>
      <c r="AC5768" s="2" t="s">
        <v>45</v>
      </c>
      <c r="AE5768" s="2" t="s">
        <v>464</v>
      </c>
      <c r="AF5768" s="1" t="str">
        <f>CONCATENATE("ex ", AE5768)</f>
        <v>ex Rubus ursinus</v>
      </c>
      <c r="AG5768" s="2" t="s">
        <v>81</v>
      </c>
      <c r="AH5768" s="2" t="s">
        <v>1784</v>
      </c>
      <c r="AT5768" s="2" t="s">
        <v>81</v>
      </c>
    </row>
    <row r="5769" spans="2:46">
      <c r="B5769" s="87">
        <v>1952</v>
      </c>
      <c r="E5769" s="3">
        <v>4</v>
      </c>
      <c r="F5769" s="3" t="s">
        <v>42</v>
      </c>
      <c r="G5769" s="3">
        <v>2018</v>
      </c>
      <c r="L5769" s="4"/>
      <c r="N5769" s="3" t="s">
        <v>441</v>
      </c>
      <c r="P5769" s="3">
        <v>71</v>
      </c>
      <c r="Q5769" s="24">
        <v>71</v>
      </c>
      <c r="R5769" s="3">
        <v>9</v>
      </c>
      <c r="S5769" s="2" t="s">
        <v>3</v>
      </c>
      <c r="T5769" s="2" t="s">
        <v>44</v>
      </c>
      <c r="U5769" s="2" t="s">
        <v>72</v>
      </c>
      <c r="V5769" s="37" t="s">
        <v>72</v>
      </c>
      <c r="X5769" s="2" t="s">
        <v>222</v>
      </c>
      <c r="AA5769" s="20">
        <v>45.174935382199997</v>
      </c>
      <c r="AB5769" s="20">
        <v>-123.1830111501</v>
      </c>
      <c r="AC5769" s="2" t="s">
        <v>45</v>
      </c>
      <c r="AE5769" s="2" t="s">
        <v>464</v>
      </c>
      <c r="AF5769" s="1" t="str">
        <f>CONCATENATE("ex ", AE5769)</f>
        <v>ex Rubus ursinus</v>
      </c>
      <c r="AG5769" s="2" t="s">
        <v>81</v>
      </c>
      <c r="AH5769" s="2" t="s">
        <v>1784</v>
      </c>
      <c r="AT5769" s="2" t="s">
        <v>81</v>
      </c>
    </row>
    <row r="5770" spans="2:46">
      <c r="B5770" s="87">
        <v>1953</v>
      </c>
      <c r="E5770" s="3">
        <v>4</v>
      </c>
      <c r="F5770" s="3" t="s">
        <v>42</v>
      </c>
      <c r="G5770" s="3">
        <v>2018</v>
      </c>
      <c r="L5770" s="4"/>
      <c r="N5770" s="3" t="s">
        <v>441</v>
      </c>
      <c r="P5770" s="3">
        <v>71</v>
      </c>
      <c r="Q5770" s="24">
        <v>71</v>
      </c>
      <c r="R5770" s="3">
        <v>10</v>
      </c>
      <c r="S5770" s="2" t="s">
        <v>3</v>
      </c>
      <c r="T5770" s="2" t="s">
        <v>44</v>
      </c>
      <c r="U5770" s="2" t="s">
        <v>72</v>
      </c>
      <c r="V5770" s="37" t="s">
        <v>72</v>
      </c>
      <c r="X5770" s="2" t="s">
        <v>222</v>
      </c>
      <c r="AA5770" s="20">
        <v>45.174935382199997</v>
      </c>
      <c r="AB5770" s="20">
        <v>-123.1830111501</v>
      </c>
      <c r="AC5770" s="2" t="s">
        <v>45</v>
      </c>
      <c r="AE5770" s="2" t="s">
        <v>464</v>
      </c>
      <c r="AF5770" s="1" t="str">
        <f>CONCATENATE("ex ", AE5770)</f>
        <v>ex Rubus ursinus</v>
      </c>
      <c r="AG5770" s="2" t="s">
        <v>81</v>
      </c>
      <c r="AH5770" s="2" t="s">
        <v>1784</v>
      </c>
      <c r="AT5770" s="2" t="s">
        <v>81</v>
      </c>
    </row>
    <row r="5771" spans="2:46">
      <c r="B5771" s="87">
        <v>1954</v>
      </c>
      <c r="E5771" s="3">
        <v>4</v>
      </c>
      <c r="F5771" s="3" t="s">
        <v>42</v>
      </c>
      <c r="G5771" s="3">
        <v>2018</v>
      </c>
      <c r="L5771" s="4"/>
      <c r="N5771" s="3" t="s">
        <v>441</v>
      </c>
      <c r="P5771" s="3">
        <v>71</v>
      </c>
      <c r="Q5771" s="24">
        <v>71</v>
      </c>
      <c r="R5771" s="3">
        <v>11</v>
      </c>
      <c r="S5771" s="2" t="s">
        <v>3</v>
      </c>
      <c r="T5771" s="2" t="s">
        <v>44</v>
      </c>
      <c r="U5771" s="2" t="s">
        <v>72</v>
      </c>
      <c r="V5771" s="37" t="s">
        <v>72</v>
      </c>
      <c r="X5771" s="2" t="s">
        <v>222</v>
      </c>
      <c r="AA5771" s="20">
        <v>45.174935382199997</v>
      </c>
      <c r="AB5771" s="20">
        <v>-123.1830111501</v>
      </c>
      <c r="AC5771" s="2" t="s">
        <v>45</v>
      </c>
      <c r="AE5771" s="2" t="s">
        <v>464</v>
      </c>
      <c r="AF5771" s="1" t="str">
        <f>CONCATENATE("ex ", AE5771)</f>
        <v>ex Rubus ursinus</v>
      </c>
      <c r="AG5771" s="2" t="s">
        <v>81</v>
      </c>
      <c r="AH5771" s="2" t="s">
        <v>1784</v>
      </c>
      <c r="AT5771" s="2" t="s">
        <v>81</v>
      </c>
    </row>
    <row r="5772" spans="2:46">
      <c r="B5772" s="87">
        <v>1955</v>
      </c>
      <c r="E5772" s="3">
        <v>4</v>
      </c>
      <c r="F5772" s="3" t="s">
        <v>42</v>
      </c>
      <c r="G5772" s="3">
        <v>2018</v>
      </c>
      <c r="L5772" s="4"/>
      <c r="N5772" s="3" t="s">
        <v>441</v>
      </c>
      <c r="P5772" s="3">
        <v>71</v>
      </c>
      <c r="Q5772" s="24">
        <v>71</v>
      </c>
      <c r="R5772" s="3">
        <v>12</v>
      </c>
      <c r="S5772" s="2" t="s">
        <v>3</v>
      </c>
      <c r="T5772" s="2" t="s">
        <v>44</v>
      </c>
      <c r="U5772" s="2" t="s">
        <v>72</v>
      </c>
      <c r="V5772" s="37" t="s">
        <v>72</v>
      </c>
      <c r="X5772" s="2" t="s">
        <v>222</v>
      </c>
      <c r="AA5772" s="20">
        <v>45.174935382199997</v>
      </c>
      <c r="AB5772" s="20">
        <v>-123.1830111501</v>
      </c>
      <c r="AC5772" s="2" t="s">
        <v>45</v>
      </c>
      <c r="AE5772" s="2" t="s">
        <v>464</v>
      </c>
      <c r="AF5772" s="1" t="str">
        <f>CONCATENATE("ex ", AE5772)</f>
        <v>ex Rubus ursinus</v>
      </c>
      <c r="AG5772" s="2" t="s">
        <v>81</v>
      </c>
      <c r="AH5772" s="2" t="s">
        <v>1784</v>
      </c>
      <c r="AT5772" s="2" t="s">
        <v>81</v>
      </c>
    </row>
    <row r="5773" spans="2:46">
      <c r="B5773" s="87">
        <v>1956</v>
      </c>
      <c r="E5773" s="3">
        <v>4</v>
      </c>
      <c r="F5773" s="3" t="s">
        <v>42</v>
      </c>
      <c r="G5773" s="3">
        <v>2018</v>
      </c>
      <c r="L5773" s="4"/>
      <c r="N5773" s="3" t="s">
        <v>441</v>
      </c>
      <c r="P5773" s="3">
        <v>71</v>
      </c>
      <c r="Q5773" s="24">
        <v>71</v>
      </c>
      <c r="R5773" s="3">
        <v>13</v>
      </c>
      <c r="S5773" s="2" t="s">
        <v>3</v>
      </c>
      <c r="T5773" s="2" t="s">
        <v>44</v>
      </c>
      <c r="U5773" s="2" t="s">
        <v>72</v>
      </c>
      <c r="V5773" s="37" t="s">
        <v>72</v>
      </c>
      <c r="X5773" s="2" t="s">
        <v>222</v>
      </c>
      <c r="AA5773" s="20">
        <v>45.174935382199997</v>
      </c>
      <c r="AB5773" s="20">
        <v>-123.1830111501</v>
      </c>
      <c r="AC5773" s="2" t="s">
        <v>45</v>
      </c>
      <c r="AE5773" s="2" t="s">
        <v>464</v>
      </c>
      <c r="AF5773" s="1" t="str">
        <f>CONCATENATE("ex ", AE5773)</f>
        <v>ex Rubus ursinus</v>
      </c>
      <c r="AG5773" s="2" t="s">
        <v>81</v>
      </c>
      <c r="AH5773" s="2" t="s">
        <v>1784</v>
      </c>
      <c r="AT5773" s="2" t="s">
        <v>81</v>
      </c>
    </row>
    <row r="5774" spans="2:46">
      <c r="B5774" s="87">
        <v>1957</v>
      </c>
      <c r="E5774" s="3">
        <v>4</v>
      </c>
      <c r="F5774" s="3" t="s">
        <v>42</v>
      </c>
      <c r="G5774" s="3">
        <v>2018</v>
      </c>
      <c r="L5774" s="4"/>
      <c r="N5774" s="3" t="s">
        <v>441</v>
      </c>
      <c r="P5774" s="3">
        <v>71</v>
      </c>
      <c r="Q5774" s="24">
        <v>71</v>
      </c>
      <c r="R5774" s="3">
        <v>14</v>
      </c>
      <c r="S5774" s="2" t="s">
        <v>3</v>
      </c>
      <c r="T5774" s="2" t="s">
        <v>44</v>
      </c>
      <c r="U5774" s="2" t="s">
        <v>72</v>
      </c>
      <c r="V5774" s="37" t="s">
        <v>72</v>
      </c>
      <c r="X5774" s="2" t="s">
        <v>222</v>
      </c>
      <c r="AA5774" s="20">
        <v>45.174935382199997</v>
      </c>
      <c r="AB5774" s="20">
        <v>-123.1830111501</v>
      </c>
      <c r="AC5774" s="2" t="s">
        <v>45</v>
      </c>
      <c r="AE5774" s="2" t="s">
        <v>464</v>
      </c>
      <c r="AF5774" s="1" t="str">
        <f>CONCATENATE("ex ", AE5774)</f>
        <v>ex Rubus ursinus</v>
      </c>
      <c r="AG5774" s="2" t="s">
        <v>81</v>
      </c>
      <c r="AH5774" s="2" t="s">
        <v>1784</v>
      </c>
      <c r="AT5774" s="2" t="s">
        <v>81</v>
      </c>
    </row>
    <row r="5775" spans="2:46">
      <c r="B5775" s="87">
        <v>1958</v>
      </c>
      <c r="E5775" s="3">
        <v>4</v>
      </c>
      <c r="F5775" s="3" t="s">
        <v>42</v>
      </c>
      <c r="G5775" s="3">
        <v>2018</v>
      </c>
      <c r="L5775" s="4"/>
      <c r="N5775" s="3" t="s">
        <v>441</v>
      </c>
      <c r="P5775" s="3">
        <v>71</v>
      </c>
      <c r="Q5775" s="24">
        <v>71</v>
      </c>
      <c r="R5775" s="3">
        <v>15</v>
      </c>
      <c r="S5775" s="2" t="s">
        <v>3</v>
      </c>
      <c r="T5775" s="2" t="s">
        <v>44</v>
      </c>
      <c r="U5775" s="2" t="s">
        <v>72</v>
      </c>
      <c r="V5775" s="37" t="s">
        <v>72</v>
      </c>
      <c r="X5775" s="2" t="s">
        <v>222</v>
      </c>
      <c r="AA5775" s="20">
        <v>45.174935382199997</v>
      </c>
      <c r="AB5775" s="20">
        <v>-123.1830111501</v>
      </c>
      <c r="AC5775" s="2" t="s">
        <v>45</v>
      </c>
      <c r="AE5775" s="2" t="s">
        <v>464</v>
      </c>
      <c r="AF5775" s="1" t="str">
        <f>CONCATENATE("ex ", AE5775)</f>
        <v>ex Rubus ursinus</v>
      </c>
      <c r="AG5775" s="2" t="s">
        <v>81</v>
      </c>
      <c r="AH5775" s="2" t="s">
        <v>1784</v>
      </c>
      <c r="AT5775" s="2" t="s">
        <v>81</v>
      </c>
    </row>
    <row r="5776" spans="2:46">
      <c r="B5776" s="87">
        <v>1959</v>
      </c>
      <c r="E5776" s="3">
        <v>4</v>
      </c>
      <c r="F5776" s="3" t="s">
        <v>42</v>
      </c>
      <c r="G5776" s="3">
        <v>2018</v>
      </c>
      <c r="L5776" s="4"/>
      <c r="N5776" s="3" t="s">
        <v>441</v>
      </c>
      <c r="P5776" s="3">
        <v>71</v>
      </c>
      <c r="Q5776" s="24">
        <v>71</v>
      </c>
      <c r="R5776" s="3">
        <v>16</v>
      </c>
      <c r="S5776" s="2" t="s">
        <v>3</v>
      </c>
      <c r="T5776" s="2" t="s">
        <v>44</v>
      </c>
      <c r="U5776" s="2" t="s">
        <v>72</v>
      </c>
      <c r="V5776" s="37" t="s">
        <v>72</v>
      </c>
      <c r="X5776" s="2" t="s">
        <v>222</v>
      </c>
      <c r="AA5776" s="20">
        <v>45.174935382199997</v>
      </c>
      <c r="AB5776" s="20">
        <v>-123.1830111501</v>
      </c>
      <c r="AC5776" s="2" t="s">
        <v>45</v>
      </c>
      <c r="AE5776" s="2" t="s">
        <v>464</v>
      </c>
      <c r="AF5776" s="1" t="str">
        <f>CONCATENATE("ex ", AE5776)</f>
        <v>ex Rubus ursinus</v>
      </c>
      <c r="AG5776" s="2" t="s">
        <v>81</v>
      </c>
      <c r="AH5776" s="2" t="s">
        <v>1784</v>
      </c>
      <c r="AT5776" s="2" t="s">
        <v>81</v>
      </c>
    </row>
    <row r="5777" spans="2:46">
      <c r="B5777" s="87">
        <v>1960</v>
      </c>
      <c r="E5777" s="3">
        <v>4</v>
      </c>
      <c r="F5777" s="3" t="s">
        <v>42</v>
      </c>
      <c r="G5777" s="3">
        <v>2018</v>
      </c>
      <c r="L5777" s="4"/>
      <c r="N5777" s="3" t="s">
        <v>441</v>
      </c>
      <c r="P5777" s="3">
        <v>71</v>
      </c>
      <c r="Q5777" s="24">
        <v>71</v>
      </c>
      <c r="R5777" s="3">
        <v>17</v>
      </c>
      <c r="S5777" s="2" t="s">
        <v>3</v>
      </c>
      <c r="T5777" s="2" t="s">
        <v>44</v>
      </c>
      <c r="U5777" s="2" t="s">
        <v>72</v>
      </c>
      <c r="V5777" s="37" t="s">
        <v>72</v>
      </c>
      <c r="X5777" s="2" t="s">
        <v>222</v>
      </c>
      <c r="AA5777" s="20">
        <v>45.174935382199997</v>
      </c>
      <c r="AB5777" s="20">
        <v>-123.1830111501</v>
      </c>
      <c r="AC5777" s="2" t="s">
        <v>45</v>
      </c>
      <c r="AE5777" s="2" t="s">
        <v>464</v>
      </c>
      <c r="AF5777" s="1" t="str">
        <f>CONCATENATE("ex ", AE5777)</f>
        <v>ex Rubus ursinus</v>
      </c>
      <c r="AG5777" s="2" t="s">
        <v>81</v>
      </c>
      <c r="AH5777" s="2" t="s">
        <v>1784</v>
      </c>
      <c r="AT5777" s="2" t="s">
        <v>81</v>
      </c>
    </row>
    <row r="5778" spans="2:46">
      <c r="B5778" s="87">
        <v>1961</v>
      </c>
      <c r="E5778" s="3">
        <v>4</v>
      </c>
      <c r="F5778" s="3" t="s">
        <v>42</v>
      </c>
      <c r="G5778" s="3">
        <v>2018</v>
      </c>
      <c r="L5778" s="4"/>
      <c r="N5778" s="3" t="s">
        <v>441</v>
      </c>
      <c r="P5778" s="3">
        <v>71</v>
      </c>
      <c r="Q5778" s="24">
        <v>71</v>
      </c>
      <c r="R5778" s="3">
        <v>18</v>
      </c>
      <c r="S5778" s="2" t="s">
        <v>3</v>
      </c>
      <c r="T5778" s="2" t="s">
        <v>44</v>
      </c>
      <c r="U5778" s="2" t="s">
        <v>72</v>
      </c>
      <c r="V5778" s="37" t="s">
        <v>72</v>
      </c>
      <c r="X5778" s="2" t="s">
        <v>222</v>
      </c>
      <c r="AA5778" s="20">
        <v>45.174935382199997</v>
      </c>
      <c r="AB5778" s="20">
        <v>-123.1830111501</v>
      </c>
      <c r="AC5778" s="2" t="s">
        <v>45</v>
      </c>
      <c r="AE5778" s="2" t="s">
        <v>464</v>
      </c>
      <c r="AF5778" s="1" t="str">
        <f>CONCATENATE("ex ", AE5778)</f>
        <v>ex Rubus ursinus</v>
      </c>
      <c r="AG5778" s="2" t="s">
        <v>81</v>
      </c>
      <c r="AH5778" s="2" t="s">
        <v>1784</v>
      </c>
      <c r="AT5778" s="2" t="s">
        <v>81</v>
      </c>
    </row>
    <row r="5779" spans="2:46">
      <c r="B5779" s="87">
        <v>1962</v>
      </c>
      <c r="E5779" s="3">
        <v>4</v>
      </c>
      <c r="F5779" s="3" t="s">
        <v>42</v>
      </c>
      <c r="G5779" s="3">
        <v>2018</v>
      </c>
      <c r="L5779" s="4"/>
      <c r="N5779" s="3" t="s">
        <v>441</v>
      </c>
      <c r="P5779" s="3">
        <v>71</v>
      </c>
      <c r="Q5779" s="24">
        <v>71</v>
      </c>
      <c r="R5779" s="3">
        <v>19</v>
      </c>
      <c r="S5779" s="2" t="s">
        <v>3</v>
      </c>
      <c r="T5779" s="2" t="s">
        <v>44</v>
      </c>
      <c r="U5779" s="2" t="s">
        <v>72</v>
      </c>
      <c r="V5779" s="37" t="s">
        <v>72</v>
      </c>
      <c r="X5779" s="2" t="s">
        <v>222</v>
      </c>
      <c r="AA5779" s="20">
        <v>45.174935382199997</v>
      </c>
      <c r="AB5779" s="20">
        <v>-123.1830111501</v>
      </c>
      <c r="AC5779" s="2" t="s">
        <v>45</v>
      </c>
      <c r="AE5779" s="2" t="s">
        <v>464</v>
      </c>
      <c r="AF5779" s="1" t="str">
        <f>CONCATENATE("ex ", AE5779)</f>
        <v>ex Rubus ursinus</v>
      </c>
      <c r="AG5779" s="2" t="s">
        <v>81</v>
      </c>
      <c r="AH5779" s="2" t="s">
        <v>1784</v>
      </c>
      <c r="AT5779" s="2" t="s">
        <v>81</v>
      </c>
    </row>
    <row r="5780" spans="2:46">
      <c r="B5780" s="87">
        <v>1963</v>
      </c>
      <c r="E5780" s="3">
        <v>4</v>
      </c>
      <c r="F5780" s="3" t="s">
        <v>42</v>
      </c>
      <c r="G5780" s="3">
        <v>2018</v>
      </c>
      <c r="L5780" s="4"/>
      <c r="N5780" s="3" t="s">
        <v>441</v>
      </c>
      <c r="P5780" s="3">
        <v>71</v>
      </c>
      <c r="Q5780" s="24">
        <v>71</v>
      </c>
      <c r="R5780" s="3">
        <v>20</v>
      </c>
      <c r="S5780" s="2" t="s">
        <v>3</v>
      </c>
      <c r="T5780" s="2" t="s">
        <v>44</v>
      </c>
      <c r="U5780" s="2" t="s">
        <v>72</v>
      </c>
      <c r="V5780" s="37" t="s">
        <v>72</v>
      </c>
      <c r="X5780" s="2" t="s">
        <v>222</v>
      </c>
      <c r="AA5780" s="20">
        <v>45.174935382199997</v>
      </c>
      <c r="AB5780" s="20">
        <v>-123.1830111501</v>
      </c>
      <c r="AC5780" s="2" t="s">
        <v>45</v>
      </c>
      <c r="AE5780" s="2" t="s">
        <v>464</v>
      </c>
      <c r="AF5780" s="1" t="str">
        <f>CONCATENATE("ex ", AE5780)</f>
        <v>ex Rubus ursinus</v>
      </c>
      <c r="AG5780" s="2" t="s">
        <v>81</v>
      </c>
      <c r="AH5780" s="2" t="s">
        <v>1784</v>
      </c>
      <c r="AT5780" s="2" t="s">
        <v>81</v>
      </c>
    </row>
    <row r="5781" spans="2:46">
      <c r="B5781" s="87">
        <v>1964</v>
      </c>
      <c r="E5781" s="3">
        <v>4</v>
      </c>
      <c r="F5781" s="3" t="s">
        <v>42</v>
      </c>
      <c r="G5781" s="3">
        <v>2018</v>
      </c>
      <c r="L5781" s="4"/>
      <c r="N5781" s="3" t="s">
        <v>441</v>
      </c>
      <c r="P5781" s="3">
        <v>71</v>
      </c>
      <c r="Q5781" s="24">
        <v>71</v>
      </c>
      <c r="R5781" s="3">
        <v>21</v>
      </c>
      <c r="S5781" s="2" t="s">
        <v>3</v>
      </c>
      <c r="T5781" s="2" t="s">
        <v>44</v>
      </c>
      <c r="U5781" s="2" t="s">
        <v>72</v>
      </c>
      <c r="V5781" s="37" t="s">
        <v>72</v>
      </c>
      <c r="X5781" s="2" t="s">
        <v>222</v>
      </c>
      <c r="AA5781" s="20">
        <v>45.174935382199997</v>
      </c>
      <c r="AB5781" s="20">
        <v>-123.1830111501</v>
      </c>
      <c r="AC5781" s="2" t="s">
        <v>45</v>
      </c>
      <c r="AE5781" s="2" t="s">
        <v>464</v>
      </c>
      <c r="AF5781" s="1" t="str">
        <f>CONCATENATE("ex ", AE5781)</f>
        <v>ex Rubus ursinus</v>
      </c>
      <c r="AG5781" s="2" t="s">
        <v>81</v>
      </c>
      <c r="AH5781" s="2" t="s">
        <v>1784</v>
      </c>
      <c r="AT5781" s="2" t="s">
        <v>81</v>
      </c>
    </row>
    <row r="5782" spans="2:46">
      <c r="B5782" s="87">
        <v>1965</v>
      </c>
      <c r="E5782" s="3">
        <v>4</v>
      </c>
      <c r="F5782" s="3" t="s">
        <v>42</v>
      </c>
      <c r="G5782" s="3">
        <v>2018</v>
      </c>
      <c r="L5782" s="4"/>
      <c r="N5782" s="3" t="s">
        <v>441</v>
      </c>
      <c r="P5782" s="3">
        <v>71</v>
      </c>
      <c r="Q5782" s="24">
        <v>71</v>
      </c>
      <c r="R5782" s="3">
        <v>22</v>
      </c>
      <c r="S5782" s="2" t="s">
        <v>3</v>
      </c>
      <c r="T5782" s="2" t="s">
        <v>44</v>
      </c>
      <c r="U5782" s="2" t="s">
        <v>72</v>
      </c>
      <c r="V5782" s="37" t="s">
        <v>72</v>
      </c>
      <c r="X5782" s="2" t="s">
        <v>222</v>
      </c>
      <c r="AA5782" s="20">
        <v>45.174935382199997</v>
      </c>
      <c r="AB5782" s="20">
        <v>-123.1830111501</v>
      </c>
      <c r="AC5782" s="2" t="s">
        <v>45</v>
      </c>
      <c r="AE5782" s="2" t="s">
        <v>464</v>
      </c>
      <c r="AF5782" s="1" t="str">
        <f>CONCATENATE("ex ", AE5782)</f>
        <v>ex Rubus ursinus</v>
      </c>
      <c r="AG5782" s="2" t="s">
        <v>81</v>
      </c>
      <c r="AH5782" s="2" t="s">
        <v>1784</v>
      </c>
      <c r="AT5782" s="2" t="s">
        <v>81</v>
      </c>
    </row>
    <row r="5783" spans="2:46">
      <c r="B5783" s="87">
        <v>2008</v>
      </c>
      <c r="E5783" s="3">
        <v>5</v>
      </c>
      <c r="F5783" s="3" t="s">
        <v>42</v>
      </c>
      <c r="G5783" s="3">
        <v>2018</v>
      </c>
      <c r="L5783" s="4"/>
      <c r="N5783" s="3" t="s">
        <v>500</v>
      </c>
      <c r="P5783" s="3">
        <v>72</v>
      </c>
      <c r="Q5783" s="24">
        <v>72</v>
      </c>
      <c r="R5783" s="3">
        <v>1</v>
      </c>
      <c r="S5783" s="2" t="s">
        <v>3</v>
      </c>
      <c r="T5783" s="2" t="s">
        <v>44</v>
      </c>
      <c r="U5783" s="2" t="s">
        <v>165</v>
      </c>
      <c r="V5783" s="37" t="s">
        <v>72</v>
      </c>
      <c r="X5783" s="2" t="s">
        <v>497</v>
      </c>
      <c r="AA5783" s="20">
        <v>45.1691768835</v>
      </c>
      <c r="AB5783" s="20">
        <v>-123.1850479424</v>
      </c>
      <c r="AC5783" s="2" t="s">
        <v>45</v>
      </c>
      <c r="AE5783" s="2" t="s">
        <v>120</v>
      </c>
      <c r="AF5783" s="1" t="str">
        <f>CONCATENATE("ex ", AE5783)</f>
        <v>ex Raphanus</v>
      </c>
      <c r="AG5783" s="2" t="s">
        <v>81</v>
      </c>
      <c r="AH5783" s="2" t="s">
        <v>1784</v>
      </c>
      <c r="AT5783" s="2" t="s">
        <v>81</v>
      </c>
    </row>
    <row r="5784" spans="2:46">
      <c r="B5784" s="87">
        <v>2009</v>
      </c>
      <c r="E5784" s="3">
        <v>5</v>
      </c>
      <c r="F5784" s="3" t="s">
        <v>42</v>
      </c>
      <c r="G5784" s="3">
        <v>2018</v>
      </c>
      <c r="L5784" s="4"/>
      <c r="N5784" s="3" t="s">
        <v>500</v>
      </c>
      <c r="P5784" s="3">
        <v>72</v>
      </c>
      <c r="Q5784" s="24">
        <v>72</v>
      </c>
      <c r="R5784" s="3">
        <v>2</v>
      </c>
      <c r="S5784" s="2" t="s">
        <v>3</v>
      </c>
      <c r="T5784" s="2" t="s">
        <v>44</v>
      </c>
      <c r="U5784" s="2" t="s">
        <v>165</v>
      </c>
      <c r="V5784" s="37" t="s">
        <v>72</v>
      </c>
      <c r="X5784" s="2" t="s">
        <v>497</v>
      </c>
      <c r="AA5784" s="20">
        <v>45.1691768835</v>
      </c>
      <c r="AB5784" s="20">
        <v>-123.1850479424</v>
      </c>
      <c r="AC5784" s="2" t="s">
        <v>45</v>
      </c>
      <c r="AE5784" s="2" t="s">
        <v>120</v>
      </c>
      <c r="AF5784" s="1" t="str">
        <f>CONCATENATE("ex ", AE5784)</f>
        <v>ex Raphanus</v>
      </c>
      <c r="AG5784" s="2" t="s">
        <v>81</v>
      </c>
      <c r="AH5784" s="2" t="s">
        <v>1784</v>
      </c>
      <c r="AT5784" s="2" t="s">
        <v>81</v>
      </c>
    </row>
    <row r="5785" spans="2:46">
      <c r="B5785" s="87">
        <v>2010</v>
      </c>
      <c r="E5785" s="3">
        <v>5</v>
      </c>
      <c r="F5785" s="3" t="s">
        <v>42</v>
      </c>
      <c r="G5785" s="3">
        <v>2018</v>
      </c>
      <c r="L5785" s="4"/>
      <c r="N5785" s="3" t="s">
        <v>500</v>
      </c>
      <c r="P5785" s="3">
        <v>72</v>
      </c>
      <c r="Q5785" s="24">
        <v>72</v>
      </c>
      <c r="R5785" s="3">
        <v>3</v>
      </c>
      <c r="S5785" s="2" t="s">
        <v>3</v>
      </c>
      <c r="T5785" s="2" t="s">
        <v>44</v>
      </c>
      <c r="U5785" s="2" t="s">
        <v>165</v>
      </c>
      <c r="V5785" s="37" t="s">
        <v>72</v>
      </c>
      <c r="X5785" s="2" t="s">
        <v>497</v>
      </c>
      <c r="AA5785" s="20">
        <v>45.1691768835</v>
      </c>
      <c r="AB5785" s="20">
        <v>-123.1850479424</v>
      </c>
      <c r="AC5785" s="2" t="s">
        <v>45</v>
      </c>
      <c r="AE5785" s="2" t="s">
        <v>120</v>
      </c>
      <c r="AF5785" s="1" t="str">
        <f>CONCATENATE("ex ", AE5785)</f>
        <v>ex Raphanus</v>
      </c>
      <c r="AG5785" s="2" t="s">
        <v>81</v>
      </c>
      <c r="AH5785" s="2" t="s">
        <v>1784</v>
      </c>
      <c r="AT5785" s="2" t="s">
        <v>81</v>
      </c>
    </row>
    <row r="5786" spans="2:46">
      <c r="B5786" s="87">
        <v>2011</v>
      </c>
      <c r="E5786" s="3">
        <v>5</v>
      </c>
      <c r="F5786" s="3" t="s">
        <v>42</v>
      </c>
      <c r="G5786" s="3">
        <v>2018</v>
      </c>
      <c r="L5786" s="4"/>
      <c r="N5786" s="3" t="s">
        <v>500</v>
      </c>
      <c r="P5786" s="3">
        <v>72</v>
      </c>
      <c r="Q5786" s="24">
        <v>72</v>
      </c>
      <c r="R5786" s="3">
        <v>4</v>
      </c>
      <c r="S5786" s="2" t="s">
        <v>3</v>
      </c>
      <c r="T5786" s="2" t="s">
        <v>44</v>
      </c>
      <c r="U5786" s="2" t="s">
        <v>165</v>
      </c>
      <c r="V5786" s="37" t="s">
        <v>72</v>
      </c>
      <c r="X5786" s="2" t="s">
        <v>497</v>
      </c>
      <c r="AA5786" s="20">
        <v>45.1691768835</v>
      </c>
      <c r="AB5786" s="20">
        <v>-123.1850479424</v>
      </c>
      <c r="AC5786" s="2" t="s">
        <v>45</v>
      </c>
      <c r="AE5786" s="2" t="s">
        <v>120</v>
      </c>
      <c r="AF5786" s="1" t="str">
        <f>CONCATENATE("ex ", AE5786)</f>
        <v>ex Raphanus</v>
      </c>
      <c r="AG5786" s="2" t="s">
        <v>81</v>
      </c>
      <c r="AH5786" s="2" t="s">
        <v>1784</v>
      </c>
      <c r="AT5786" s="2" t="s">
        <v>81</v>
      </c>
    </row>
    <row r="5787" spans="2:46">
      <c r="B5787" s="87">
        <v>2012</v>
      </c>
      <c r="E5787" s="3">
        <v>5</v>
      </c>
      <c r="F5787" s="3" t="s">
        <v>42</v>
      </c>
      <c r="G5787" s="3">
        <v>2018</v>
      </c>
      <c r="L5787" s="4"/>
      <c r="N5787" s="3" t="s">
        <v>500</v>
      </c>
      <c r="P5787" s="3">
        <v>72</v>
      </c>
      <c r="Q5787" s="24">
        <v>72</v>
      </c>
      <c r="R5787" s="3">
        <v>5</v>
      </c>
      <c r="S5787" s="2" t="s">
        <v>3</v>
      </c>
      <c r="T5787" s="2" t="s">
        <v>44</v>
      </c>
      <c r="U5787" s="2" t="s">
        <v>165</v>
      </c>
      <c r="V5787" s="37" t="s">
        <v>72</v>
      </c>
      <c r="X5787" s="2" t="s">
        <v>497</v>
      </c>
      <c r="AA5787" s="20">
        <v>45.1691768835</v>
      </c>
      <c r="AB5787" s="20">
        <v>-123.1850479424</v>
      </c>
      <c r="AC5787" s="2" t="s">
        <v>45</v>
      </c>
      <c r="AE5787" s="2" t="s">
        <v>120</v>
      </c>
      <c r="AF5787" s="1" t="str">
        <f>CONCATENATE("ex ", AE5787)</f>
        <v>ex Raphanus</v>
      </c>
      <c r="AG5787" s="2" t="s">
        <v>81</v>
      </c>
      <c r="AH5787" s="2" t="s">
        <v>1784</v>
      </c>
      <c r="AT5787" s="2" t="s">
        <v>81</v>
      </c>
    </row>
    <row r="5788" spans="2:46">
      <c r="B5788" s="87">
        <v>2013</v>
      </c>
      <c r="E5788" s="3">
        <v>5</v>
      </c>
      <c r="F5788" s="3" t="s">
        <v>42</v>
      </c>
      <c r="G5788" s="3">
        <v>2018</v>
      </c>
      <c r="L5788" s="4"/>
      <c r="N5788" s="3" t="s">
        <v>500</v>
      </c>
      <c r="P5788" s="3">
        <v>72</v>
      </c>
      <c r="Q5788" s="24">
        <v>72</v>
      </c>
      <c r="R5788" s="3">
        <v>6</v>
      </c>
      <c r="S5788" s="2" t="s">
        <v>3</v>
      </c>
      <c r="T5788" s="2" t="s">
        <v>44</v>
      </c>
      <c r="U5788" s="2" t="s">
        <v>165</v>
      </c>
      <c r="V5788" s="37" t="s">
        <v>72</v>
      </c>
      <c r="X5788" s="2" t="s">
        <v>497</v>
      </c>
      <c r="AA5788" s="20">
        <v>45.1691768835</v>
      </c>
      <c r="AB5788" s="20">
        <v>-123.1850479424</v>
      </c>
      <c r="AC5788" s="2" t="s">
        <v>45</v>
      </c>
      <c r="AE5788" s="2" t="s">
        <v>120</v>
      </c>
      <c r="AF5788" s="1" t="str">
        <f>CONCATENATE("ex ", AE5788)</f>
        <v>ex Raphanus</v>
      </c>
      <c r="AG5788" s="2" t="s">
        <v>81</v>
      </c>
      <c r="AH5788" s="2" t="s">
        <v>1784</v>
      </c>
      <c r="AT5788" s="2" t="s">
        <v>81</v>
      </c>
    </row>
    <row r="5789" spans="2:46">
      <c r="B5789" s="87">
        <v>2014</v>
      </c>
      <c r="E5789" s="3">
        <v>5</v>
      </c>
      <c r="F5789" s="3" t="s">
        <v>42</v>
      </c>
      <c r="G5789" s="3">
        <v>2018</v>
      </c>
      <c r="L5789" s="4"/>
      <c r="N5789" s="3" t="s">
        <v>500</v>
      </c>
      <c r="P5789" s="3">
        <v>72</v>
      </c>
      <c r="Q5789" s="24">
        <v>72</v>
      </c>
      <c r="R5789" s="3">
        <v>7</v>
      </c>
      <c r="S5789" s="2" t="s">
        <v>3</v>
      </c>
      <c r="T5789" s="2" t="s">
        <v>44</v>
      </c>
      <c r="U5789" s="2" t="s">
        <v>165</v>
      </c>
      <c r="V5789" s="37" t="s">
        <v>72</v>
      </c>
      <c r="X5789" s="2" t="s">
        <v>497</v>
      </c>
      <c r="AA5789" s="20">
        <v>45.1691768835</v>
      </c>
      <c r="AB5789" s="20">
        <v>-123.1850479424</v>
      </c>
      <c r="AC5789" s="2" t="s">
        <v>45</v>
      </c>
      <c r="AE5789" s="2" t="s">
        <v>120</v>
      </c>
      <c r="AF5789" s="1" t="str">
        <f>CONCATENATE("ex ", AE5789)</f>
        <v>ex Raphanus</v>
      </c>
      <c r="AG5789" s="2" t="s">
        <v>81</v>
      </c>
      <c r="AH5789" s="2" t="s">
        <v>1784</v>
      </c>
      <c r="AT5789" s="2" t="s">
        <v>81</v>
      </c>
    </row>
    <row r="5790" spans="2:46">
      <c r="B5790" s="87">
        <v>2015</v>
      </c>
      <c r="E5790" s="3">
        <v>5</v>
      </c>
      <c r="F5790" s="3" t="s">
        <v>42</v>
      </c>
      <c r="G5790" s="3">
        <v>2018</v>
      </c>
      <c r="L5790" s="4"/>
      <c r="N5790" s="3" t="s">
        <v>500</v>
      </c>
      <c r="P5790" s="3">
        <v>72</v>
      </c>
      <c r="Q5790" s="24">
        <v>72</v>
      </c>
      <c r="R5790" s="3">
        <v>8</v>
      </c>
      <c r="S5790" s="2" t="s">
        <v>3</v>
      </c>
      <c r="T5790" s="2" t="s">
        <v>44</v>
      </c>
      <c r="U5790" s="2" t="s">
        <v>165</v>
      </c>
      <c r="V5790" s="37" t="s">
        <v>72</v>
      </c>
      <c r="X5790" s="2" t="s">
        <v>497</v>
      </c>
      <c r="AA5790" s="20">
        <v>45.1691768835</v>
      </c>
      <c r="AB5790" s="20">
        <v>-123.1850479424</v>
      </c>
      <c r="AC5790" s="2" t="s">
        <v>45</v>
      </c>
      <c r="AE5790" s="2" t="s">
        <v>120</v>
      </c>
      <c r="AF5790" s="1" t="str">
        <f>CONCATENATE("ex ", AE5790)</f>
        <v>ex Raphanus</v>
      </c>
      <c r="AG5790" s="2" t="s">
        <v>81</v>
      </c>
      <c r="AH5790" s="2" t="s">
        <v>1784</v>
      </c>
      <c r="AT5790" s="2" t="s">
        <v>81</v>
      </c>
    </row>
    <row r="5791" spans="2:46">
      <c r="B5791" s="87">
        <v>2016</v>
      </c>
      <c r="E5791" s="3">
        <v>5</v>
      </c>
      <c r="F5791" s="3" t="s">
        <v>42</v>
      </c>
      <c r="G5791" s="3">
        <v>2018</v>
      </c>
      <c r="L5791" s="4"/>
      <c r="N5791" s="3" t="s">
        <v>500</v>
      </c>
      <c r="P5791" s="3">
        <v>72</v>
      </c>
      <c r="Q5791" s="24">
        <v>72</v>
      </c>
      <c r="R5791" s="3">
        <v>9</v>
      </c>
      <c r="S5791" s="2" t="s">
        <v>3</v>
      </c>
      <c r="T5791" s="2" t="s">
        <v>44</v>
      </c>
      <c r="U5791" s="2" t="s">
        <v>165</v>
      </c>
      <c r="V5791" s="37" t="s">
        <v>72</v>
      </c>
      <c r="X5791" s="2" t="s">
        <v>497</v>
      </c>
      <c r="AA5791" s="20">
        <v>45.1691768835</v>
      </c>
      <c r="AB5791" s="20">
        <v>-123.1850479424</v>
      </c>
      <c r="AC5791" s="2" t="s">
        <v>45</v>
      </c>
      <c r="AE5791" s="2" t="s">
        <v>120</v>
      </c>
      <c r="AF5791" s="1" t="str">
        <f>CONCATENATE("ex ", AE5791)</f>
        <v>ex Raphanus</v>
      </c>
      <c r="AG5791" s="2" t="s">
        <v>81</v>
      </c>
      <c r="AH5791" s="2" t="s">
        <v>1784</v>
      </c>
      <c r="AT5791" s="2" t="s">
        <v>81</v>
      </c>
    </row>
    <row r="5792" spans="2:46">
      <c r="B5792" s="87">
        <v>2017</v>
      </c>
      <c r="E5792" s="3">
        <v>5</v>
      </c>
      <c r="F5792" s="3" t="s">
        <v>42</v>
      </c>
      <c r="G5792" s="3">
        <v>2018</v>
      </c>
      <c r="L5792" s="4"/>
      <c r="N5792" s="3" t="s">
        <v>500</v>
      </c>
      <c r="P5792" s="3">
        <v>72</v>
      </c>
      <c r="Q5792" s="24">
        <v>72</v>
      </c>
      <c r="R5792" s="3">
        <v>10</v>
      </c>
      <c r="S5792" s="2" t="s">
        <v>3</v>
      </c>
      <c r="T5792" s="2" t="s">
        <v>44</v>
      </c>
      <c r="U5792" s="2" t="s">
        <v>165</v>
      </c>
      <c r="V5792" s="37" t="s">
        <v>72</v>
      </c>
      <c r="X5792" s="2" t="s">
        <v>497</v>
      </c>
      <c r="AA5792" s="20">
        <v>45.1691768835</v>
      </c>
      <c r="AB5792" s="20">
        <v>-123.1850479424</v>
      </c>
      <c r="AC5792" s="2" t="s">
        <v>45</v>
      </c>
      <c r="AE5792" s="2" t="s">
        <v>120</v>
      </c>
      <c r="AF5792" s="1" t="str">
        <f>CONCATENATE("ex ", AE5792)</f>
        <v>ex Raphanus</v>
      </c>
      <c r="AG5792" s="2" t="s">
        <v>81</v>
      </c>
      <c r="AH5792" s="2" t="s">
        <v>1784</v>
      </c>
      <c r="AT5792" s="2" t="s">
        <v>81</v>
      </c>
    </row>
    <row r="5793" spans="2:46">
      <c r="B5793" s="87">
        <v>2018</v>
      </c>
      <c r="E5793" s="3">
        <v>5</v>
      </c>
      <c r="F5793" s="3" t="s">
        <v>42</v>
      </c>
      <c r="G5793" s="3">
        <v>2018</v>
      </c>
      <c r="L5793" s="4"/>
      <c r="N5793" s="3" t="s">
        <v>500</v>
      </c>
      <c r="P5793" s="3">
        <v>72</v>
      </c>
      <c r="Q5793" s="24">
        <v>72</v>
      </c>
      <c r="R5793" s="3">
        <v>11</v>
      </c>
      <c r="S5793" s="2" t="s">
        <v>3</v>
      </c>
      <c r="T5793" s="2" t="s">
        <v>44</v>
      </c>
      <c r="U5793" s="2" t="s">
        <v>165</v>
      </c>
      <c r="V5793" s="37" t="s">
        <v>72</v>
      </c>
      <c r="X5793" s="2" t="s">
        <v>497</v>
      </c>
      <c r="AA5793" s="20">
        <v>45.1691768835</v>
      </c>
      <c r="AB5793" s="20">
        <v>-123.1850479424</v>
      </c>
      <c r="AC5793" s="2" t="s">
        <v>45</v>
      </c>
      <c r="AE5793" s="2" t="s">
        <v>120</v>
      </c>
      <c r="AF5793" s="1" t="str">
        <f>CONCATENATE("ex ", AE5793)</f>
        <v>ex Raphanus</v>
      </c>
      <c r="AG5793" s="2" t="s">
        <v>81</v>
      </c>
      <c r="AH5793" s="2" t="s">
        <v>1784</v>
      </c>
      <c r="AT5793" s="2" t="s">
        <v>81</v>
      </c>
    </row>
    <row r="5794" spans="2:46">
      <c r="B5794" s="87">
        <v>2019</v>
      </c>
      <c r="E5794" s="3">
        <v>5</v>
      </c>
      <c r="F5794" s="3" t="s">
        <v>42</v>
      </c>
      <c r="G5794" s="3">
        <v>2018</v>
      </c>
      <c r="L5794" s="4"/>
      <c r="N5794" s="3" t="s">
        <v>500</v>
      </c>
      <c r="P5794" s="3">
        <v>72</v>
      </c>
      <c r="Q5794" s="24">
        <v>72</v>
      </c>
      <c r="R5794" s="3">
        <v>12</v>
      </c>
      <c r="S5794" s="2" t="s">
        <v>3</v>
      </c>
      <c r="T5794" s="2" t="s">
        <v>44</v>
      </c>
      <c r="U5794" s="2" t="s">
        <v>165</v>
      </c>
      <c r="V5794" s="37" t="s">
        <v>72</v>
      </c>
      <c r="X5794" s="2" t="s">
        <v>497</v>
      </c>
      <c r="AA5794" s="20">
        <v>45.1691768835</v>
      </c>
      <c r="AB5794" s="20">
        <v>-123.1850479424</v>
      </c>
      <c r="AC5794" s="2" t="s">
        <v>45</v>
      </c>
      <c r="AE5794" s="2" t="s">
        <v>120</v>
      </c>
      <c r="AF5794" s="1" t="str">
        <f>CONCATENATE("ex ", AE5794)</f>
        <v>ex Raphanus</v>
      </c>
      <c r="AG5794" s="2" t="s">
        <v>81</v>
      </c>
      <c r="AH5794" s="2" t="s">
        <v>1784</v>
      </c>
      <c r="AT5794" s="2" t="s">
        <v>81</v>
      </c>
    </row>
    <row r="5795" spans="2:46">
      <c r="B5795" s="87">
        <v>2020</v>
      </c>
      <c r="E5795" s="3">
        <v>5</v>
      </c>
      <c r="F5795" s="3" t="s">
        <v>42</v>
      </c>
      <c r="G5795" s="3">
        <v>2018</v>
      </c>
      <c r="L5795" s="4"/>
      <c r="N5795" s="3" t="s">
        <v>500</v>
      </c>
      <c r="P5795" s="3">
        <v>72</v>
      </c>
      <c r="Q5795" s="24">
        <v>72</v>
      </c>
      <c r="R5795" s="3">
        <v>13</v>
      </c>
      <c r="S5795" s="2" t="s">
        <v>3</v>
      </c>
      <c r="T5795" s="2" t="s">
        <v>44</v>
      </c>
      <c r="U5795" s="2" t="s">
        <v>165</v>
      </c>
      <c r="V5795" s="37" t="s">
        <v>72</v>
      </c>
      <c r="X5795" s="2" t="s">
        <v>497</v>
      </c>
      <c r="AA5795" s="20">
        <v>45.1691768835</v>
      </c>
      <c r="AB5795" s="20">
        <v>-123.1850479424</v>
      </c>
      <c r="AC5795" s="2" t="s">
        <v>45</v>
      </c>
      <c r="AE5795" s="2" t="s">
        <v>120</v>
      </c>
      <c r="AF5795" s="1" t="str">
        <f>CONCATENATE("ex ", AE5795)</f>
        <v>ex Raphanus</v>
      </c>
      <c r="AG5795" s="2" t="s">
        <v>81</v>
      </c>
      <c r="AH5795" s="2" t="s">
        <v>1784</v>
      </c>
      <c r="AT5795" s="2" t="s">
        <v>81</v>
      </c>
    </row>
    <row r="5796" spans="2:46">
      <c r="B5796" s="87">
        <v>2021</v>
      </c>
      <c r="E5796" s="3">
        <v>5</v>
      </c>
      <c r="F5796" s="3" t="s">
        <v>42</v>
      </c>
      <c r="G5796" s="3">
        <v>2018</v>
      </c>
      <c r="L5796" s="4"/>
      <c r="N5796" s="3" t="s">
        <v>500</v>
      </c>
      <c r="P5796" s="3">
        <v>72</v>
      </c>
      <c r="Q5796" s="24">
        <v>72</v>
      </c>
      <c r="R5796" s="3">
        <v>14</v>
      </c>
      <c r="S5796" s="2" t="s">
        <v>3</v>
      </c>
      <c r="T5796" s="2" t="s">
        <v>44</v>
      </c>
      <c r="U5796" s="2" t="s">
        <v>165</v>
      </c>
      <c r="V5796" s="37" t="s">
        <v>72</v>
      </c>
      <c r="X5796" s="2" t="s">
        <v>497</v>
      </c>
      <c r="AA5796" s="20">
        <v>45.1691768835</v>
      </c>
      <c r="AB5796" s="20">
        <v>-123.1850479424</v>
      </c>
      <c r="AC5796" s="2" t="s">
        <v>45</v>
      </c>
      <c r="AE5796" s="2" t="s">
        <v>120</v>
      </c>
      <c r="AF5796" s="1" t="str">
        <f>CONCATENATE("ex ", AE5796)</f>
        <v>ex Raphanus</v>
      </c>
      <c r="AG5796" s="2" t="s">
        <v>81</v>
      </c>
      <c r="AH5796" s="2" t="s">
        <v>1784</v>
      </c>
      <c r="AT5796" s="2" t="s">
        <v>81</v>
      </c>
    </row>
    <row r="5797" spans="2:46">
      <c r="B5797" s="87">
        <v>2022</v>
      </c>
      <c r="E5797" s="3">
        <v>5</v>
      </c>
      <c r="F5797" s="3" t="s">
        <v>42</v>
      </c>
      <c r="G5797" s="3">
        <v>2018</v>
      </c>
      <c r="L5797" s="4"/>
      <c r="N5797" s="3" t="s">
        <v>500</v>
      </c>
      <c r="P5797" s="3">
        <v>72</v>
      </c>
      <c r="Q5797" s="24">
        <v>72</v>
      </c>
      <c r="R5797" s="3">
        <v>15</v>
      </c>
      <c r="S5797" s="2" t="s">
        <v>3</v>
      </c>
      <c r="T5797" s="2" t="s">
        <v>44</v>
      </c>
      <c r="U5797" s="2" t="s">
        <v>165</v>
      </c>
      <c r="V5797" s="37" t="s">
        <v>72</v>
      </c>
      <c r="X5797" s="2" t="s">
        <v>497</v>
      </c>
      <c r="AA5797" s="20">
        <v>45.1691768835</v>
      </c>
      <c r="AB5797" s="20">
        <v>-123.1850479424</v>
      </c>
      <c r="AC5797" s="2" t="s">
        <v>45</v>
      </c>
      <c r="AE5797" s="2" t="s">
        <v>120</v>
      </c>
      <c r="AF5797" s="1" t="str">
        <f>CONCATENATE("ex ", AE5797)</f>
        <v>ex Raphanus</v>
      </c>
      <c r="AG5797" s="2" t="s">
        <v>81</v>
      </c>
      <c r="AH5797" s="2" t="s">
        <v>1784</v>
      </c>
      <c r="AT5797" s="2" t="s">
        <v>81</v>
      </c>
    </row>
    <row r="5798" spans="2:46">
      <c r="B5798" s="87">
        <v>2023</v>
      </c>
      <c r="E5798" s="3">
        <v>5</v>
      </c>
      <c r="F5798" s="3" t="s">
        <v>42</v>
      </c>
      <c r="G5798" s="3">
        <v>2018</v>
      </c>
      <c r="L5798" s="4"/>
      <c r="N5798" s="3" t="s">
        <v>500</v>
      </c>
      <c r="P5798" s="3">
        <v>72</v>
      </c>
      <c r="Q5798" s="24">
        <v>72</v>
      </c>
      <c r="R5798" s="3">
        <v>16</v>
      </c>
      <c r="S5798" s="2" t="s">
        <v>3</v>
      </c>
      <c r="T5798" s="2" t="s">
        <v>44</v>
      </c>
      <c r="U5798" s="2" t="s">
        <v>165</v>
      </c>
      <c r="V5798" s="37" t="s">
        <v>72</v>
      </c>
      <c r="X5798" s="2" t="s">
        <v>497</v>
      </c>
      <c r="AA5798" s="20">
        <v>45.1691768835</v>
      </c>
      <c r="AB5798" s="20">
        <v>-123.1850479424</v>
      </c>
      <c r="AC5798" s="2" t="s">
        <v>45</v>
      </c>
      <c r="AE5798" s="2" t="s">
        <v>120</v>
      </c>
      <c r="AF5798" s="1" t="str">
        <f>CONCATENATE("ex ", AE5798)</f>
        <v>ex Raphanus</v>
      </c>
      <c r="AG5798" s="2" t="s">
        <v>81</v>
      </c>
      <c r="AH5798" s="2" t="s">
        <v>1784</v>
      </c>
      <c r="AT5798" s="2" t="s">
        <v>81</v>
      </c>
    </row>
    <row r="5799" spans="2:46">
      <c r="B5799" s="87">
        <v>2024</v>
      </c>
      <c r="E5799" s="3">
        <v>5</v>
      </c>
      <c r="F5799" s="3" t="s">
        <v>42</v>
      </c>
      <c r="G5799" s="3">
        <v>2018</v>
      </c>
      <c r="L5799" s="4"/>
      <c r="N5799" s="3" t="s">
        <v>500</v>
      </c>
      <c r="P5799" s="3">
        <v>72</v>
      </c>
      <c r="Q5799" s="24">
        <v>72</v>
      </c>
      <c r="R5799" s="3">
        <v>17</v>
      </c>
      <c r="S5799" s="2" t="s">
        <v>3</v>
      </c>
      <c r="T5799" s="2" t="s">
        <v>44</v>
      </c>
      <c r="U5799" s="2" t="s">
        <v>165</v>
      </c>
      <c r="V5799" s="37" t="s">
        <v>72</v>
      </c>
      <c r="X5799" s="2" t="s">
        <v>497</v>
      </c>
      <c r="AA5799" s="20">
        <v>45.1691768835</v>
      </c>
      <c r="AB5799" s="20">
        <v>-123.1850479424</v>
      </c>
      <c r="AC5799" s="2" t="s">
        <v>45</v>
      </c>
      <c r="AE5799" s="2" t="s">
        <v>120</v>
      </c>
      <c r="AF5799" s="1" t="str">
        <f>CONCATENATE("ex ", AE5799)</f>
        <v>ex Raphanus</v>
      </c>
      <c r="AG5799" s="2" t="s">
        <v>81</v>
      </c>
      <c r="AH5799" s="2" t="s">
        <v>1784</v>
      </c>
      <c r="AT5799" s="2" t="s">
        <v>81</v>
      </c>
    </row>
    <row r="5800" spans="2:46">
      <c r="B5800" s="87">
        <v>2025</v>
      </c>
      <c r="E5800" s="3">
        <v>5</v>
      </c>
      <c r="F5800" s="3" t="s">
        <v>42</v>
      </c>
      <c r="G5800" s="3">
        <v>2018</v>
      </c>
      <c r="L5800" s="4"/>
      <c r="N5800" s="3" t="s">
        <v>500</v>
      </c>
      <c r="P5800" s="3">
        <v>72</v>
      </c>
      <c r="Q5800" s="24">
        <v>72</v>
      </c>
      <c r="R5800" s="3">
        <v>18</v>
      </c>
      <c r="S5800" s="2" t="s">
        <v>3</v>
      </c>
      <c r="T5800" s="2" t="s">
        <v>44</v>
      </c>
      <c r="U5800" s="2" t="s">
        <v>165</v>
      </c>
      <c r="V5800" s="37" t="s">
        <v>72</v>
      </c>
      <c r="X5800" s="2" t="s">
        <v>497</v>
      </c>
      <c r="AA5800" s="20">
        <v>45.1691768835</v>
      </c>
      <c r="AB5800" s="20">
        <v>-123.1850479424</v>
      </c>
      <c r="AC5800" s="2" t="s">
        <v>45</v>
      </c>
      <c r="AE5800" s="2" t="s">
        <v>120</v>
      </c>
      <c r="AF5800" s="1" t="str">
        <f>CONCATENATE("ex ", AE5800)</f>
        <v>ex Raphanus</v>
      </c>
      <c r="AG5800" s="2" t="s">
        <v>81</v>
      </c>
      <c r="AH5800" s="2" t="s">
        <v>1784</v>
      </c>
      <c r="AT5800" s="2" t="s">
        <v>81</v>
      </c>
    </row>
    <row r="5801" spans="2:46">
      <c r="B5801" s="87">
        <v>2026</v>
      </c>
      <c r="E5801" s="3">
        <v>5</v>
      </c>
      <c r="F5801" s="3" t="s">
        <v>42</v>
      </c>
      <c r="G5801" s="3">
        <v>2018</v>
      </c>
      <c r="L5801" s="4"/>
      <c r="N5801" s="3" t="s">
        <v>500</v>
      </c>
      <c r="P5801" s="3">
        <v>72</v>
      </c>
      <c r="Q5801" s="24">
        <v>72</v>
      </c>
      <c r="R5801" s="3">
        <v>19</v>
      </c>
      <c r="S5801" s="2" t="s">
        <v>3</v>
      </c>
      <c r="T5801" s="2" t="s">
        <v>44</v>
      </c>
      <c r="U5801" s="2" t="s">
        <v>165</v>
      </c>
      <c r="V5801" s="37" t="s">
        <v>72</v>
      </c>
      <c r="X5801" s="2" t="s">
        <v>497</v>
      </c>
      <c r="AA5801" s="20">
        <v>45.1691768835</v>
      </c>
      <c r="AB5801" s="20">
        <v>-123.1850479424</v>
      </c>
      <c r="AC5801" s="2" t="s">
        <v>45</v>
      </c>
      <c r="AE5801" s="2" t="s">
        <v>120</v>
      </c>
      <c r="AF5801" s="1" t="str">
        <f>CONCATENATE("ex ", AE5801)</f>
        <v>ex Raphanus</v>
      </c>
      <c r="AG5801" s="2" t="s">
        <v>81</v>
      </c>
      <c r="AH5801" s="2" t="s">
        <v>1784</v>
      </c>
      <c r="AT5801" s="2" t="s">
        <v>81</v>
      </c>
    </row>
    <row r="5802" spans="2:46">
      <c r="B5802" s="87">
        <v>2027</v>
      </c>
      <c r="E5802" s="3">
        <v>5</v>
      </c>
      <c r="F5802" s="3" t="s">
        <v>42</v>
      </c>
      <c r="G5802" s="3">
        <v>2018</v>
      </c>
      <c r="L5802" s="4"/>
      <c r="N5802" s="3" t="s">
        <v>500</v>
      </c>
      <c r="P5802" s="3">
        <v>72</v>
      </c>
      <c r="Q5802" s="24">
        <v>72</v>
      </c>
      <c r="R5802" s="3">
        <v>20</v>
      </c>
      <c r="S5802" s="2" t="s">
        <v>3</v>
      </c>
      <c r="T5802" s="2" t="s">
        <v>44</v>
      </c>
      <c r="U5802" s="2" t="s">
        <v>165</v>
      </c>
      <c r="V5802" s="37" t="s">
        <v>72</v>
      </c>
      <c r="X5802" s="2" t="s">
        <v>497</v>
      </c>
      <c r="AA5802" s="20">
        <v>45.1691768835</v>
      </c>
      <c r="AB5802" s="20">
        <v>-123.1850479424</v>
      </c>
      <c r="AC5802" s="2" t="s">
        <v>45</v>
      </c>
      <c r="AE5802" s="2" t="s">
        <v>120</v>
      </c>
      <c r="AF5802" s="1" t="str">
        <f>CONCATENATE("ex ", AE5802)</f>
        <v>ex Raphanus</v>
      </c>
      <c r="AG5802" s="2" t="s">
        <v>81</v>
      </c>
      <c r="AH5802" s="2" t="s">
        <v>1784</v>
      </c>
      <c r="AT5802" s="2" t="s">
        <v>81</v>
      </c>
    </row>
    <row r="5803" spans="2:46">
      <c r="B5803" s="87">
        <v>2028</v>
      </c>
      <c r="E5803" s="3">
        <v>5</v>
      </c>
      <c r="F5803" s="3" t="s">
        <v>42</v>
      </c>
      <c r="G5803" s="3">
        <v>2018</v>
      </c>
      <c r="L5803" s="4"/>
      <c r="N5803" s="3" t="s">
        <v>500</v>
      </c>
      <c r="P5803" s="3">
        <v>72</v>
      </c>
      <c r="Q5803" s="24">
        <v>72</v>
      </c>
      <c r="R5803" s="3">
        <v>21</v>
      </c>
      <c r="S5803" s="2" t="s">
        <v>3</v>
      </c>
      <c r="T5803" s="2" t="s">
        <v>44</v>
      </c>
      <c r="U5803" s="2" t="s">
        <v>165</v>
      </c>
      <c r="V5803" s="37" t="s">
        <v>72</v>
      </c>
      <c r="X5803" s="2" t="s">
        <v>497</v>
      </c>
      <c r="AA5803" s="20">
        <v>45.1691768835</v>
      </c>
      <c r="AB5803" s="20">
        <v>-123.1850479424</v>
      </c>
      <c r="AC5803" s="2" t="s">
        <v>45</v>
      </c>
      <c r="AE5803" s="2" t="s">
        <v>120</v>
      </c>
      <c r="AF5803" s="1" t="str">
        <f>CONCATENATE("ex ", AE5803)</f>
        <v>ex Raphanus</v>
      </c>
      <c r="AG5803" s="2" t="s">
        <v>81</v>
      </c>
      <c r="AH5803" s="2" t="s">
        <v>1784</v>
      </c>
      <c r="AT5803" s="2" t="s">
        <v>81</v>
      </c>
    </row>
    <row r="5804" spans="2:46">
      <c r="B5804" s="87">
        <v>2029</v>
      </c>
      <c r="E5804" s="3">
        <v>5</v>
      </c>
      <c r="F5804" s="3" t="s">
        <v>42</v>
      </c>
      <c r="G5804" s="3">
        <v>2018</v>
      </c>
      <c r="L5804" s="4"/>
      <c r="N5804" s="3" t="s">
        <v>500</v>
      </c>
      <c r="P5804" s="3">
        <v>72</v>
      </c>
      <c r="Q5804" s="24">
        <v>72</v>
      </c>
      <c r="R5804" s="3">
        <v>22</v>
      </c>
      <c r="S5804" s="2" t="s">
        <v>3</v>
      </c>
      <c r="T5804" s="2" t="s">
        <v>44</v>
      </c>
      <c r="U5804" s="2" t="s">
        <v>165</v>
      </c>
      <c r="V5804" s="37" t="s">
        <v>72</v>
      </c>
      <c r="X5804" s="2" t="s">
        <v>497</v>
      </c>
      <c r="AA5804" s="20">
        <v>45.1691768835</v>
      </c>
      <c r="AB5804" s="20">
        <v>-123.1850479424</v>
      </c>
      <c r="AC5804" s="2" t="s">
        <v>45</v>
      </c>
      <c r="AE5804" s="2" t="s">
        <v>120</v>
      </c>
      <c r="AF5804" s="1" t="str">
        <f>CONCATENATE("ex ", AE5804)</f>
        <v>ex Raphanus</v>
      </c>
      <c r="AG5804" s="2" t="s">
        <v>81</v>
      </c>
      <c r="AH5804" s="2" t="s">
        <v>1784</v>
      </c>
      <c r="AT5804" s="2" t="s">
        <v>81</v>
      </c>
    </row>
    <row r="5805" spans="2:46">
      <c r="B5805" s="87">
        <v>2030</v>
      </c>
      <c r="E5805" s="3">
        <v>5</v>
      </c>
      <c r="F5805" s="3" t="s">
        <v>42</v>
      </c>
      <c r="G5805" s="3">
        <v>2018</v>
      </c>
      <c r="L5805" s="4"/>
      <c r="N5805" s="3" t="s">
        <v>500</v>
      </c>
      <c r="P5805" s="3">
        <v>72</v>
      </c>
      <c r="Q5805" s="24">
        <v>72</v>
      </c>
      <c r="R5805" s="3">
        <v>23</v>
      </c>
      <c r="S5805" s="2" t="s">
        <v>3</v>
      </c>
      <c r="T5805" s="2" t="s">
        <v>44</v>
      </c>
      <c r="U5805" s="2" t="s">
        <v>165</v>
      </c>
      <c r="V5805" s="37" t="s">
        <v>72</v>
      </c>
      <c r="X5805" s="2" t="s">
        <v>497</v>
      </c>
      <c r="AA5805" s="20">
        <v>45.1691768835</v>
      </c>
      <c r="AB5805" s="20">
        <v>-123.1850479424</v>
      </c>
      <c r="AC5805" s="2" t="s">
        <v>45</v>
      </c>
      <c r="AE5805" s="2" t="s">
        <v>120</v>
      </c>
      <c r="AF5805" s="1" t="str">
        <f>CONCATENATE("ex ", AE5805)</f>
        <v>ex Raphanus</v>
      </c>
      <c r="AG5805" s="2" t="s">
        <v>81</v>
      </c>
      <c r="AH5805" s="2" t="s">
        <v>1784</v>
      </c>
      <c r="AT5805" s="2" t="s">
        <v>81</v>
      </c>
    </row>
    <row r="5806" spans="2:46">
      <c r="B5806" s="87">
        <v>2031</v>
      </c>
      <c r="E5806" s="3">
        <v>5</v>
      </c>
      <c r="F5806" s="3" t="s">
        <v>42</v>
      </c>
      <c r="G5806" s="3">
        <v>2018</v>
      </c>
      <c r="L5806" s="4"/>
      <c r="N5806" s="3" t="s">
        <v>500</v>
      </c>
      <c r="P5806" s="3">
        <v>72</v>
      </c>
      <c r="Q5806" s="24">
        <v>72</v>
      </c>
      <c r="R5806" s="3">
        <v>24</v>
      </c>
      <c r="S5806" s="2" t="s">
        <v>3</v>
      </c>
      <c r="T5806" s="2" t="s">
        <v>44</v>
      </c>
      <c r="U5806" s="2" t="s">
        <v>165</v>
      </c>
      <c r="V5806" s="37" t="s">
        <v>72</v>
      </c>
      <c r="X5806" s="2" t="s">
        <v>497</v>
      </c>
      <c r="AA5806" s="20">
        <v>45.1691768835</v>
      </c>
      <c r="AB5806" s="20">
        <v>-123.1850479424</v>
      </c>
      <c r="AC5806" s="2" t="s">
        <v>45</v>
      </c>
      <c r="AE5806" s="2" t="s">
        <v>120</v>
      </c>
      <c r="AF5806" s="1" t="str">
        <f>CONCATENATE("ex ", AE5806)</f>
        <v>ex Raphanus</v>
      </c>
      <c r="AG5806" s="2" t="s">
        <v>81</v>
      </c>
      <c r="AH5806" s="2" t="s">
        <v>1784</v>
      </c>
      <c r="AT5806" s="2" t="s">
        <v>81</v>
      </c>
    </row>
    <row r="5807" spans="2:46">
      <c r="B5807" s="87">
        <v>2032</v>
      </c>
      <c r="E5807" s="3">
        <v>5</v>
      </c>
      <c r="F5807" s="3" t="s">
        <v>42</v>
      </c>
      <c r="G5807" s="3">
        <v>2018</v>
      </c>
      <c r="L5807" s="4"/>
      <c r="N5807" s="3" t="s">
        <v>500</v>
      </c>
      <c r="P5807" s="3">
        <v>72</v>
      </c>
      <c r="Q5807" s="24">
        <v>72</v>
      </c>
      <c r="R5807" s="3">
        <v>25</v>
      </c>
      <c r="S5807" s="2" t="s">
        <v>3</v>
      </c>
      <c r="T5807" s="2" t="s">
        <v>44</v>
      </c>
      <c r="U5807" s="2" t="s">
        <v>165</v>
      </c>
      <c r="V5807" s="37" t="s">
        <v>72</v>
      </c>
      <c r="X5807" s="2" t="s">
        <v>497</v>
      </c>
      <c r="AA5807" s="20">
        <v>45.1691768835</v>
      </c>
      <c r="AB5807" s="20">
        <v>-123.1850479424</v>
      </c>
      <c r="AC5807" s="2" t="s">
        <v>45</v>
      </c>
      <c r="AE5807" s="2" t="s">
        <v>120</v>
      </c>
      <c r="AF5807" s="1" t="str">
        <f>CONCATENATE("ex ", AE5807)</f>
        <v>ex Raphanus</v>
      </c>
      <c r="AG5807" s="2" t="s">
        <v>81</v>
      </c>
      <c r="AH5807" s="2" t="s">
        <v>1784</v>
      </c>
      <c r="AT5807" s="2" t="s">
        <v>81</v>
      </c>
    </row>
    <row r="5808" spans="2:46">
      <c r="B5808" s="87">
        <v>2033</v>
      </c>
      <c r="E5808" s="3">
        <v>5</v>
      </c>
      <c r="F5808" s="3" t="s">
        <v>42</v>
      </c>
      <c r="G5808" s="3">
        <v>2018</v>
      </c>
      <c r="L5808" s="4"/>
      <c r="N5808" s="3" t="s">
        <v>500</v>
      </c>
      <c r="P5808" s="3">
        <v>72</v>
      </c>
      <c r="Q5808" s="24">
        <v>72</v>
      </c>
      <c r="R5808" s="3">
        <v>26</v>
      </c>
      <c r="S5808" s="2" t="s">
        <v>3</v>
      </c>
      <c r="T5808" s="2" t="s">
        <v>44</v>
      </c>
      <c r="U5808" s="2" t="s">
        <v>165</v>
      </c>
      <c r="V5808" s="37" t="s">
        <v>72</v>
      </c>
      <c r="X5808" s="2" t="s">
        <v>497</v>
      </c>
      <c r="AA5808" s="20">
        <v>45.1691768835</v>
      </c>
      <c r="AB5808" s="20">
        <v>-123.1850479424</v>
      </c>
      <c r="AC5808" s="2" t="s">
        <v>45</v>
      </c>
      <c r="AE5808" s="2" t="s">
        <v>120</v>
      </c>
      <c r="AF5808" s="1" t="str">
        <f>CONCATENATE("ex ", AE5808)</f>
        <v>ex Raphanus</v>
      </c>
      <c r="AG5808" s="2" t="s">
        <v>81</v>
      </c>
      <c r="AH5808" s="2" t="s">
        <v>1784</v>
      </c>
      <c r="AT5808" s="2" t="s">
        <v>81</v>
      </c>
    </row>
    <row r="5809" spans="2:46">
      <c r="B5809" s="87">
        <v>2034</v>
      </c>
      <c r="E5809" s="3">
        <v>5</v>
      </c>
      <c r="F5809" s="3" t="s">
        <v>42</v>
      </c>
      <c r="G5809" s="3">
        <v>2018</v>
      </c>
      <c r="L5809" s="4"/>
      <c r="N5809" s="3" t="s">
        <v>500</v>
      </c>
      <c r="P5809" s="3">
        <v>72</v>
      </c>
      <c r="Q5809" s="24">
        <v>72</v>
      </c>
      <c r="R5809" s="3">
        <v>27</v>
      </c>
      <c r="S5809" s="2" t="s">
        <v>3</v>
      </c>
      <c r="T5809" s="2" t="s">
        <v>44</v>
      </c>
      <c r="U5809" s="2" t="s">
        <v>165</v>
      </c>
      <c r="V5809" s="37" t="s">
        <v>72</v>
      </c>
      <c r="X5809" s="2" t="s">
        <v>497</v>
      </c>
      <c r="AA5809" s="20">
        <v>45.1691768835</v>
      </c>
      <c r="AB5809" s="20">
        <v>-123.1850479424</v>
      </c>
      <c r="AC5809" s="2" t="s">
        <v>45</v>
      </c>
      <c r="AE5809" s="2" t="s">
        <v>120</v>
      </c>
      <c r="AF5809" s="1" t="str">
        <f>CONCATENATE("ex ", AE5809)</f>
        <v>ex Raphanus</v>
      </c>
      <c r="AG5809" s="2" t="s">
        <v>81</v>
      </c>
      <c r="AH5809" s="2" t="s">
        <v>1784</v>
      </c>
      <c r="AT5809" s="2" t="s">
        <v>81</v>
      </c>
    </row>
    <row r="5810" spans="2:46">
      <c r="B5810" s="87">
        <v>2035</v>
      </c>
      <c r="E5810" s="3">
        <v>5</v>
      </c>
      <c r="F5810" s="3" t="s">
        <v>42</v>
      </c>
      <c r="G5810" s="3">
        <v>2018</v>
      </c>
      <c r="L5810" s="4"/>
      <c r="N5810" s="3" t="s">
        <v>500</v>
      </c>
      <c r="P5810" s="3">
        <v>72</v>
      </c>
      <c r="Q5810" s="24">
        <v>72</v>
      </c>
      <c r="R5810" s="3">
        <v>28</v>
      </c>
      <c r="S5810" s="2" t="s">
        <v>3</v>
      </c>
      <c r="T5810" s="2" t="s">
        <v>44</v>
      </c>
      <c r="U5810" s="2" t="s">
        <v>165</v>
      </c>
      <c r="V5810" s="37" t="s">
        <v>72</v>
      </c>
      <c r="X5810" s="2" t="s">
        <v>497</v>
      </c>
      <c r="AA5810" s="20">
        <v>45.1691768835</v>
      </c>
      <c r="AB5810" s="20">
        <v>-123.1850479424</v>
      </c>
      <c r="AC5810" s="2" t="s">
        <v>45</v>
      </c>
      <c r="AE5810" s="2" t="s">
        <v>120</v>
      </c>
      <c r="AF5810" s="1" t="str">
        <f>CONCATENATE("ex ", AE5810)</f>
        <v>ex Raphanus</v>
      </c>
      <c r="AG5810" s="2" t="s">
        <v>81</v>
      </c>
      <c r="AH5810" s="2" t="s">
        <v>1784</v>
      </c>
      <c r="AT5810" s="2" t="s">
        <v>81</v>
      </c>
    </row>
    <row r="5811" spans="2:46">
      <c r="B5811" s="87">
        <v>2036</v>
      </c>
      <c r="E5811" s="3">
        <v>5</v>
      </c>
      <c r="F5811" s="3" t="s">
        <v>42</v>
      </c>
      <c r="G5811" s="3">
        <v>2018</v>
      </c>
      <c r="L5811" s="4"/>
      <c r="N5811" s="3" t="s">
        <v>500</v>
      </c>
      <c r="P5811" s="3">
        <v>72</v>
      </c>
      <c r="Q5811" s="24">
        <v>72</v>
      </c>
      <c r="R5811" s="3">
        <v>29</v>
      </c>
      <c r="S5811" s="2" t="s">
        <v>3</v>
      </c>
      <c r="T5811" s="2" t="s">
        <v>44</v>
      </c>
      <c r="U5811" s="2" t="s">
        <v>165</v>
      </c>
      <c r="V5811" s="37" t="s">
        <v>72</v>
      </c>
      <c r="X5811" s="2" t="s">
        <v>497</v>
      </c>
      <c r="AA5811" s="20">
        <v>45.1691768835</v>
      </c>
      <c r="AB5811" s="20">
        <v>-123.1850479424</v>
      </c>
      <c r="AC5811" s="2" t="s">
        <v>45</v>
      </c>
      <c r="AE5811" s="2" t="s">
        <v>120</v>
      </c>
      <c r="AF5811" s="1" t="str">
        <f>CONCATENATE("ex ", AE5811)</f>
        <v>ex Raphanus</v>
      </c>
      <c r="AG5811" s="2" t="s">
        <v>81</v>
      </c>
      <c r="AH5811" s="2" t="s">
        <v>1784</v>
      </c>
      <c r="AT5811" s="2" t="s">
        <v>81</v>
      </c>
    </row>
    <row r="5812" spans="2:46">
      <c r="B5812" s="87">
        <v>2037</v>
      </c>
      <c r="E5812" s="3">
        <v>5</v>
      </c>
      <c r="F5812" s="3" t="s">
        <v>42</v>
      </c>
      <c r="G5812" s="3">
        <v>2018</v>
      </c>
      <c r="L5812" s="4"/>
      <c r="N5812" s="3" t="s">
        <v>500</v>
      </c>
      <c r="P5812" s="3">
        <v>72</v>
      </c>
      <c r="Q5812" s="24">
        <v>72</v>
      </c>
      <c r="R5812" s="3">
        <v>30</v>
      </c>
      <c r="S5812" s="2" t="s">
        <v>3</v>
      </c>
      <c r="T5812" s="2" t="s">
        <v>44</v>
      </c>
      <c r="U5812" s="2" t="s">
        <v>165</v>
      </c>
      <c r="V5812" s="37" t="s">
        <v>72</v>
      </c>
      <c r="X5812" s="2" t="s">
        <v>497</v>
      </c>
      <c r="AA5812" s="20">
        <v>45.1691768835</v>
      </c>
      <c r="AB5812" s="20">
        <v>-123.1850479424</v>
      </c>
      <c r="AC5812" s="2" t="s">
        <v>45</v>
      </c>
      <c r="AE5812" s="2" t="s">
        <v>120</v>
      </c>
      <c r="AF5812" s="1" t="str">
        <f>CONCATENATE("ex ", AE5812)</f>
        <v>ex Raphanus</v>
      </c>
      <c r="AG5812" s="2" t="s">
        <v>81</v>
      </c>
      <c r="AH5812" s="2" t="s">
        <v>1784</v>
      </c>
      <c r="AT5812" s="2" t="s">
        <v>81</v>
      </c>
    </row>
    <row r="5813" spans="2:46">
      <c r="B5813" s="87">
        <v>2038</v>
      </c>
      <c r="E5813" s="3">
        <v>5</v>
      </c>
      <c r="F5813" s="3" t="s">
        <v>42</v>
      </c>
      <c r="G5813" s="3">
        <v>2018</v>
      </c>
      <c r="L5813" s="4"/>
      <c r="N5813" s="3" t="s">
        <v>500</v>
      </c>
      <c r="P5813" s="3">
        <v>72</v>
      </c>
      <c r="Q5813" s="24">
        <v>72</v>
      </c>
      <c r="R5813" s="3">
        <v>31</v>
      </c>
      <c r="S5813" s="2" t="s">
        <v>3</v>
      </c>
      <c r="T5813" s="2" t="s">
        <v>44</v>
      </c>
      <c r="U5813" s="2" t="s">
        <v>165</v>
      </c>
      <c r="V5813" s="37" t="s">
        <v>72</v>
      </c>
      <c r="X5813" s="2" t="s">
        <v>497</v>
      </c>
      <c r="AA5813" s="20">
        <v>45.1691768835</v>
      </c>
      <c r="AB5813" s="20">
        <v>-123.1850479424</v>
      </c>
      <c r="AC5813" s="2" t="s">
        <v>45</v>
      </c>
      <c r="AE5813" s="2" t="s">
        <v>120</v>
      </c>
      <c r="AF5813" s="1" t="str">
        <f>CONCATENATE("ex ", AE5813)</f>
        <v>ex Raphanus</v>
      </c>
      <c r="AG5813" s="2" t="s">
        <v>81</v>
      </c>
      <c r="AH5813" s="2" t="s">
        <v>1784</v>
      </c>
      <c r="AT5813" s="2" t="s">
        <v>81</v>
      </c>
    </row>
    <row r="5814" spans="2:46">
      <c r="B5814" s="87">
        <v>2039</v>
      </c>
      <c r="E5814" s="3">
        <v>5</v>
      </c>
      <c r="F5814" s="3" t="s">
        <v>42</v>
      </c>
      <c r="G5814" s="3">
        <v>2018</v>
      </c>
      <c r="L5814" s="4"/>
      <c r="N5814" s="3" t="s">
        <v>500</v>
      </c>
      <c r="P5814" s="3">
        <v>72</v>
      </c>
      <c r="Q5814" s="24">
        <v>72</v>
      </c>
      <c r="R5814" s="3">
        <v>32</v>
      </c>
      <c r="S5814" s="2" t="s">
        <v>3</v>
      </c>
      <c r="T5814" s="2" t="s">
        <v>44</v>
      </c>
      <c r="U5814" s="2" t="s">
        <v>165</v>
      </c>
      <c r="V5814" s="37" t="s">
        <v>72</v>
      </c>
      <c r="X5814" s="2" t="s">
        <v>497</v>
      </c>
      <c r="AA5814" s="20">
        <v>45.1691768835</v>
      </c>
      <c r="AB5814" s="20">
        <v>-123.1850479424</v>
      </c>
      <c r="AC5814" s="2" t="s">
        <v>45</v>
      </c>
      <c r="AE5814" s="2" t="s">
        <v>120</v>
      </c>
      <c r="AF5814" s="1" t="str">
        <f>CONCATENATE("ex ", AE5814)</f>
        <v>ex Raphanus</v>
      </c>
      <c r="AG5814" s="2" t="s">
        <v>81</v>
      </c>
      <c r="AH5814" s="2" t="s">
        <v>1784</v>
      </c>
      <c r="AT5814" s="2" t="s">
        <v>81</v>
      </c>
    </row>
    <row r="5815" spans="2:46">
      <c r="B5815" s="87">
        <v>2040</v>
      </c>
      <c r="E5815" s="3">
        <v>5</v>
      </c>
      <c r="F5815" s="3" t="s">
        <v>42</v>
      </c>
      <c r="G5815" s="3">
        <v>2018</v>
      </c>
      <c r="L5815" s="4"/>
      <c r="N5815" s="3" t="s">
        <v>500</v>
      </c>
      <c r="P5815" s="3">
        <v>72</v>
      </c>
      <c r="Q5815" s="24">
        <v>72</v>
      </c>
      <c r="R5815" s="3">
        <v>33</v>
      </c>
      <c r="S5815" s="2" t="s">
        <v>3</v>
      </c>
      <c r="T5815" s="2" t="s">
        <v>44</v>
      </c>
      <c r="U5815" s="2" t="s">
        <v>165</v>
      </c>
      <c r="V5815" s="37" t="s">
        <v>72</v>
      </c>
      <c r="X5815" s="2" t="s">
        <v>497</v>
      </c>
      <c r="AA5815" s="20">
        <v>45.1691768835</v>
      </c>
      <c r="AB5815" s="20">
        <v>-123.1850479424</v>
      </c>
      <c r="AC5815" s="2" t="s">
        <v>45</v>
      </c>
      <c r="AE5815" s="2" t="s">
        <v>120</v>
      </c>
      <c r="AF5815" s="1" t="str">
        <f>CONCATENATE("ex ", AE5815)</f>
        <v>ex Raphanus</v>
      </c>
      <c r="AG5815" s="2" t="s">
        <v>81</v>
      </c>
      <c r="AH5815" s="2" t="s">
        <v>1784</v>
      </c>
      <c r="AT5815" s="2" t="s">
        <v>81</v>
      </c>
    </row>
    <row r="5816" spans="2:46">
      <c r="B5816" s="87">
        <v>2041</v>
      </c>
      <c r="E5816" s="3">
        <v>5</v>
      </c>
      <c r="F5816" s="3" t="s">
        <v>42</v>
      </c>
      <c r="G5816" s="3">
        <v>2018</v>
      </c>
      <c r="L5816" s="4"/>
      <c r="N5816" s="3" t="s">
        <v>500</v>
      </c>
      <c r="P5816" s="3">
        <v>72</v>
      </c>
      <c r="Q5816" s="24">
        <v>72</v>
      </c>
      <c r="R5816" s="3">
        <v>34</v>
      </c>
      <c r="S5816" s="2" t="s">
        <v>3</v>
      </c>
      <c r="T5816" s="2" t="s">
        <v>44</v>
      </c>
      <c r="U5816" s="2" t="s">
        <v>165</v>
      </c>
      <c r="V5816" s="37" t="s">
        <v>72</v>
      </c>
      <c r="X5816" s="2" t="s">
        <v>497</v>
      </c>
      <c r="AA5816" s="20">
        <v>45.1691768835</v>
      </c>
      <c r="AB5816" s="20">
        <v>-123.1850479424</v>
      </c>
      <c r="AC5816" s="2" t="s">
        <v>45</v>
      </c>
      <c r="AE5816" s="2" t="s">
        <v>120</v>
      </c>
      <c r="AF5816" s="1" t="str">
        <f>CONCATENATE("ex ", AE5816)</f>
        <v>ex Raphanus</v>
      </c>
      <c r="AG5816" s="2" t="s">
        <v>81</v>
      </c>
      <c r="AH5816" s="2" t="s">
        <v>1784</v>
      </c>
      <c r="AT5816" s="2" t="s">
        <v>81</v>
      </c>
    </row>
    <row r="5817" spans="2:46">
      <c r="B5817" s="87">
        <v>2042</v>
      </c>
      <c r="E5817" s="3">
        <v>5</v>
      </c>
      <c r="F5817" s="3" t="s">
        <v>42</v>
      </c>
      <c r="G5817" s="3">
        <v>2018</v>
      </c>
      <c r="L5817" s="4"/>
      <c r="N5817" s="3" t="s">
        <v>500</v>
      </c>
      <c r="P5817" s="3">
        <v>72</v>
      </c>
      <c r="Q5817" s="24">
        <v>72</v>
      </c>
      <c r="R5817" s="3">
        <v>35</v>
      </c>
      <c r="S5817" s="2" t="s">
        <v>3</v>
      </c>
      <c r="T5817" s="2" t="s">
        <v>44</v>
      </c>
      <c r="U5817" s="2" t="s">
        <v>165</v>
      </c>
      <c r="V5817" s="37" t="s">
        <v>72</v>
      </c>
      <c r="X5817" s="2" t="s">
        <v>497</v>
      </c>
      <c r="AA5817" s="20">
        <v>45.1691768835</v>
      </c>
      <c r="AB5817" s="20">
        <v>-123.1850479424</v>
      </c>
      <c r="AC5817" s="2" t="s">
        <v>45</v>
      </c>
      <c r="AE5817" s="2" t="s">
        <v>120</v>
      </c>
      <c r="AF5817" s="1" t="str">
        <f>CONCATENATE("ex ", AE5817)</f>
        <v>ex Raphanus</v>
      </c>
      <c r="AG5817" s="2" t="s">
        <v>81</v>
      </c>
      <c r="AH5817" s="2" t="s">
        <v>1784</v>
      </c>
      <c r="AT5817" s="2" t="s">
        <v>81</v>
      </c>
    </row>
    <row r="5818" spans="2:46">
      <c r="B5818" s="87">
        <v>2043</v>
      </c>
      <c r="E5818" s="3">
        <v>5</v>
      </c>
      <c r="F5818" s="3" t="s">
        <v>42</v>
      </c>
      <c r="G5818" s="3">
        <v>2018</v>
      </c>
      <c r="L5818" s="4"/>
      <c r="N5818" s="3" t="s">
        <v>500</v>
      </c>
      <c r="P5818" s="3">
        <v>72</v>
      </c>
      <c r="Q5818" s="24">
        <v>72</v>
      </c>
      <c r="R5818" s="3">
        <v>36</v>
      </c>
      <c r="S5818" s="2" t="s">
        <v>3</v>
      </c>
      <c r="T5818" s="2" t="s">
        <v>44</v>
      </c>
      <c r="U5818" s="2" t="s">
        <v>165</v>
      </c>
      <c r="V5818" s="37" t="s">
        <v>72</v>
      </c>
      <c r="X5818" s="2" t="s">
        <v>497</v>
      </c>
      <c r="AA5818" s="20">
        <v>45.1691768835</v>
      </c>
      <c r="AB5818" s="20">
        <v>-123.1850479424</v>
      </c>
      <c r="AC5818" s="2" t="s">
        <v>45</v>
      </c>
      <c r="AE5818" s="2" t="s">
        <v>120</v>
      </c>
      <c r="AF5818" s="1" t="str">
        <f>CONCATENATE("ex ", AE5818)</f>
        <v>ex Raphanus</v>
      </c>
      <c r="AG5818" s="2" t="s">
        <v>81</v>
      </c>
      <c r="AH5818" s="2" t="s">
        <v>1784</v>
      </c>
      <c r="AT5818" s="2" t="s">
        <v>81</v>
      </c>
    </row>
    <row r="5819" spans="2:46">
      <c r="B5819" s="87">
        <v>2044</v>
      </c>
      <c r="E5819" s="3">
        <v>5</v>
      </c>
      <c r="F5819" s="3" t="s">
        <v>42</v>
      </c>
      <c r="G5819" s="3">
        <v>2018</v>
      </c>
      <c r="L5819" s="4"/>
      <c r="N5819" s="3" t="s">
        <v>500</v>
      </c>
      <c r="P5819" s="3">
        <v>72</v>
      </c>
      <c r="Q5819" s="24">
        <v>72</v>
      </c>
      <c r="R5819" s="3">
        <v>37</v>
      </c>
      <c r="S5819" s="2" t="s">
        <v>3</v>
      </c>
      <c r="T5819" s="2" t="s">
        <v>44</v>
      </c>
      <c r="U5819" s="2" t="s">
        <v>165</v>
      </c>
      <c r="V5819" s="37" t="s">
        <v>72</v>
      </c>
      <c r="X5819" s="2" t="s">
        <v>497</v>
      </c>
      <c r="AA5819" s="20">
        <v>45.1691768835</v>
      </c>
      <c r="AB5819" s="20">
        <v>-123.1850479424</v>
      </c>
      <c r="AC5819" s="2" t="s">
        <v>45</v>
      </c>
      <c r="AE5819" s="2" t="s">
        <v>120</v>
      </c>
      <c r="AF5819" s="1" t="str">
        <f>CONCATENATE("ex ", AE5819)</f>
        <v>ex Raphanus</v>
      </c>
      <c r="AG5819" s="2" t="s">
        <v>81</v>
      </c>
      <c r="AH5819" s="2" t="s">
        <v>1784</v>
      </c>
      <c r="AT5819" s="2" t="s">
        <v>81</v>
      </c>
    </row>
    <row r="5820" spans="2:46">
      <c r="B5820" s="87">
        <v>2045</v>
      </c>
      <c r="E5820" s="3">
        <v>5</v>
      </c>
      <c r="F5820" s="3" t="s">
        <v>42</v>
      </c>
      <c r="G5820" s="3">
        <v>2018</v>
      </c>
      <c r="L5820" s="4"/>
      <c r="N5820" s="3" t="s">
        <v>500</v>
      </c>
      <c r="P5820" s="3">
        <v>72</v>
      </c>
      <c r="Q5820" s="24">
        <v>72</v>
      </c>
      <c r="R5820" s="3">
        <v>38</v>
      </c>
      <c r="S5820" s="2" t="s">
        <v>3</v>
      </c>
      <c r="T5820" s="2" t="s">
        <v>44</v>
      </c>
      <c r="U5820" s="2" t="s">
        <v>165</v>
      </c>
      <c r="V5820" s="37" t="s">
        <v>72</v>
      </c>
      <c r="X5820" s="2" t="s">
        <v>497</v>
      </c>
      <c r="AA5820" s="20">
        <v>45.1691768835</v>
      </c>
      <c r="AB5820" s="20">
        <v>-123.1850479424</v>
      </c>
      <c r="AC5820" s="2" t="s">
        <v>45</v>
      </c>
      <c r="AE5820" s="2" t="s">
        <v>120</v>
      </c>
      <c r="AF5820" s="1" t="str">
        <f>CONCATENATE("ex ", AE5820)</f>
        <v>ex Raphanus</v>
      </c>
      <c r="AG5820" s="2" t="s">
        <v>81</v>
      </c>
      <c r="AH5820" s="2" t="s">
        <v>1784</v>
      </c>
      <c r="AT5820" s="2" t="s">
        <v>81</v>
      </c>
    </row>
    <row r="5821" spans="2:46">
      <c r="B5821" s="87">
        <v>2046</v>
      </c>
      <c r="E5821" s="3">
        <v>5</v>
      </c>
      <c r="F5821" s="3" t="s">
        <v>42</v>
      </c>
      <c r="G5821" s="3">
        <v>2018</v>
      </c>
      <c r="L5821" s="4"/>
      <c r="N5821" s="3" t="s">
        <v>500</v>
      </c>
      <c r="P5821" s="3">
        <v>72</v>
      </c>
      <c r="Q5821" s="24">
        <v>72</v>
      </c>
      <c r="R5821" s="3">
        <v>39</v>
      </c>
      <c r="S5821" s="2" t="s">
        <v>3</v>
      </c>
      <c r="T5821" s="2" t="s">
        <v>44</v>
      </c>
      <c r="U5821" s="2" t="s">
        <v>165</v>
      </c>
      <c r="V5821" s="37" t="s">
        <v>72</v>
      </c>
      <c r="X5821" s="2" t="s">
        <v>497</v>
      </c>
      <c r="AA5821" s="20">
        <v>45.1691768835</v>
      </c>
      <c r="AB5821" s="20">
        <v>-123.1850479424</v>
      </c>
      <c r="AC5821" s="2" t="s">
        <v>45</v>
      </c>
      <c r="AE5821" s="2" t="s">
        <v>120</v>
      </c>
      <c r="AF5821" s="1" t="str">
        <f>CONCATENATE("ex ", AE5821)</f>
        <v>ex Raphanus</v>
      </c>
      <c r="AG5821" s="2" t="s">
        <v>81</v>
      </c>
      <c r="AH5821" s="2" t="s">
        <v>1784</v>
      </c>
      <c r="AT5821" s="2" t="s">
        <v>81</v>
      </c>
    </row>
    <row r="5822" spans="2:46">
      <c r="B5822" s="87">
        <v>2047</v>
      </c>
      <c r="E5822" s="3">
        <v>5</v>
      </c>
      <c r="F5822" s="3" t="s">
        <v>42</v>
      </c>
      <c r="G5822" s="3">
        <v>2018</v>
      </c>
      <c r="L5822" s="4"/>
      <c r="N5822" s="3" t="s">
        <v>500</v>
      </c>
      <c r="P5822" s="3">
        <v>72</v>
      </c>
      <c r="Q5822" s="24">
        <v>72</v>
      </c>
      <c r="R5822" s="3">
        <v>40</v>
      </c>
      <c r="S5822" s="2" t="s">
        <v>3</v>
      </c>
      <c r="T5822" s="2" t="s">
        <v>44</v>
      </c>
      <c r="U5822" s="2" t="s">
        <v>165</v>
      </c>
      <c r="V5822" s="37" t="s">
        <v>72</v>
      </c>
      <c r="X5822" s="2" t="s">
        <v>497</v>
      </c>
      <c r="AA5822" s="20">
        <v>45.1691768835</v>
      </c>
      <c r="AB5822" s="20">
        <v>-123.1850479424</v>
      </c>
      <c r="AC5822" s="2" t="s">
        <v>45</v>
      </c>
      <c r="AE5822" s="2" t="s">
        <v>120</v>
      </c>
      <c r="AF5822" s="1" t="str">
        <f>CONCATENATE("ex ", AE5822)</f>
        <v>ex Raphanus</v>
      </c>
      <c r="AG5822" s="2" t="s">
        <v>81</v>
      </c>
      <c r="AH5822" s="2" t="s">
        <v>1784</v>
      </c>
      <c r="AT5822" s="2" t="s">
        <v>81</v>
      </c>
    </row>
    <row r="5823" spans="2:46">
      <c r="B5823" s="87">
        <v>2048</v>
      </c>
      <c r="E5823" s="3">
        <v>5</v>
      </c>
      <c r="F5823" s="3" t="s">
        <v>42</v>
      </c>
      <c r="G5823" s="3">
        <v>2018</v>
      </c>
      <c r="L5823" s="4"/>
      <c r="N5823" s="3" t="s">
        <v>500</v>
      </c>
      <c r="P5823" s="3">
        <v>72</v>
      </c>
      <c r="Q5823" s="24">
        <v>72</v>
      </c>
      <c r="R5823" s="3">
        <v>41</v>
      </c>
      <c r="S5823" s="2" t="s">
        <v>3</v>
      </c>
      <c r="T5823" s="2" t="s">
        <v>44</v>
      </c>
      <c r="U5823" s="2" t="s">
        <v>165</v>
      </c>
      <c r="V5823" s="37" t="s">
        <v>72</v>
      </c>
      <c r="X5823" s="2" t="s">
        <v>497</v>
      </c>
      <c r="AA5823" s="20">
        <v>45.1691768835</v>
      </c>
      <c r="AB5823" s="20">
        <v>-123.1850479424</v>
      </c>
      <c r="AC5823" s="2" t="s">
        <v>45</v>
      </c>
      <c r="AE5823" s="2" t="s">
        <v>120</v>
      </c>
      <c r="AF5823" s="1" t="str">
        <f>CONCATENATE("ex ", AE5823)</f>
        <v>ex Raphanus</v>
      </c>
      <c r="AG5823" s="2" t="s">
        <v>81</v>
      </c>
      <c r="AH5823" s="2" t="s">
        <v>1784</v>
      </c>
      <c r="AT5823" s="2" t="s">
        <v>81</v>
      </c>
    </row>
    <row r="5824" spans="2:46">
      <c r="B5824" s="87">
        <v>2049</v>
      </c>
      <c r="E5824" s="3">
        <v>5</v>
      </c>
      <c r="F5824" s="3" t="s">
        <v>42</v>
      </c>
      <c r="G5824" s="3">
        <v>2018</v>
      </c>
      <c r="L5824" s="4"/>
      <c r="N5824" s="3" t="s">
        <v>500</v>
      </c>
      <c r="P5824" s="3">
        <v>72</v>
      </c>
      <c r="Q5824" s="24">
        <v>72</v>
      </c>
      <c r="R5824" s="3">
        <v>42</v>
      </c>
      <c r="S5824" s="2" t="s">
        <v>3</v>
      </c>
      <c r="T5824" s="2" t="s">
        <v>44</v>
      </c>
      <c r="U5824" s="2" t="s">
        <v>165</v>
      </c>
      <c r="V5824" s="37" t="s">
        <v>72</v>
      </c>
      <c r="X5824" s="2" t="s">
        <v>497</v>
      </c>
      <c r="AA5824" s="20">
        <v>45.1691768835</v>
      </c>
      <c r="AB5824" s="20">
        <v>-123.1850479424</v>
      </c>
      <c r="AC5824" s="2" t="s">
        <v>45</v>
      </c>
      <c r="AE5824" s="2" t="s">
        <v>120</v>
      </c>
      <c r="AF5824" s="1" t="str">
        <f>CONCATENATE("ex ", AE5824)</f>
        <v>ex Raphanus</v>
      </c>
      <c r="AG5824" s="2" t="s">
        <v>81</v>
      </c>
      <c r="AH5824" s="2" t="s">
        <v>1784</v>
      </c>
      <c r="AT5824" s="2" t="s">
        <v>81</v>
      </c>
    </row>
    <row r="5825" spans="2:46">
      <c r="B5825" s="87">
        <v>2050</v>
      </c>
      <c r="E5825" s="3">
        <v>5</v>
      </c>
      <c r="F5825" s="3" t="s">
        <v>42</v>
      </c>
      <c r="G5825" s="3">
        <v>2018</v>
      </c>
      <c r="L5825" s="4"/>
      <c r="N5825" s="3" t="s">
        <v>500</v>
      </c>
      <c r="P5825" s="3">
        <v>72</v>
      </c>
      <c r="Q5825" s="24">
        <v>72</v>
      </c>
      <c r="R5825" s="3">
        <v>43</v>
      </c>
      <c r="S5825" s="2" t="s">
        <v>3</v>
      </c>
      <c r="T5825" s="2" t="s">
        <v>44</v>
      </c>
      <c r="U5825" s="2" t="s">
        <v>165</v>
      </c>
      <c r="V5825" s="37" t="s">
        <v>72</v>
      </c>
      <c r="X5825" s="2" t="s">
        <v>497</v>
      </c>
      <c r="AA5825" s="20">
        <v>45.1691768835</v>
      </c>
      <c r="AB5825" s="20">
        <v>-123.1850479424</v>
      </c>
      <c r="AC5825" s="2" t="s">
        <v>45</v>
      </c>
      <c r="AE5825" s="2" t="s">
        <v>120</v>
      </c>
      <c r="AF5825" s="1" t="str">
        <f>CONCATENATE("ex ", AE5825)</f>
        <v>ex Raphanus</v>
      </c>
      <c r="AG5825" s="2" t="s">
        <v>81</v>
      </c>
      <c r="AH5825" s="2" t="s">
        <v>1784</v>
      </c>
      <c r="AT5825" s="2" t="s">
        <v>81</v>
      </c>
    </row>
    <row r="5826" spans="2:46">
      <c r="B5826" s="87">
        <v>2051</v>
      </c>
      <c r="E5826" s="3">
        <v>5</v>
      </c>
      <c r="F5826" s="3" t="s">
        <v>42</v>
      </c>
      <c r="G5826" s="3">
        <v>2018</v>
      </c>
      <c r="L5826" s="4"/>
      <c r="N5826" s="3" t="s">
        <v>500</v>
      </c>
      <c r="P5826" s="3">
        <v>72</v>
      </c>
      <c r="Q5826" s="24">
        <v>72</v>
      </c>
      <c r="R5826" s="3">
        <v>44</v>
      </c>
      <c r="S5826" s="2" t="s">
        <v>3</v>
      </c>
      <c r="T5826" s="2" t="s">
        <v>44</v>
      </c>
      <c r="U5826" s="2" t="s">
        <v>165</v>
      </c>
      <c r="V5826" s="37" t="s">
        <v>72</v>
      </c>
      <c r="X5826" s="2" t="s">
        <v>497</v>
      </c>
      <c r="AA5826" s="20">
        <v>45.1691768835</v>
      </c>
      <c r="AB5826" s="20">
        <v>-123.1850479424</v>
      </c>
      <c r="AC5826" s="2" t="s">
        <v>45</v>
      </c>
      <c r="AE5826" s="2" t="s">
        <v>120</v>
      </c>
      <c r="AF5826" s="1" t="str">
        <f>CONCATENATE("ex ", AE5826)</f>
        <v>ex Raphanus</v>
      </c>
      <c r="AG5826" s="2" t="s">
        <v>81</v>
      </c>
      <c r="AH5826" s="2" t="s">
        <v>1784</v>
      </c>
      <c r="AT5826" s="2" t="s">
        <v>81</v>
      </c>
    </row>
    <row r="5827" spans="2:46">
      <c r="B5827" s="87">
        <v>2052</v>
      </c>
      <c r="E5827" s="3">
        <v>5</v>
      </c>
      <c r="F5827" s="3" t="s">
        <v>42</v>
      </c>
      <c r="G5827" s="3">
        <v>2018</v>
      </c>
      <c r="L5827" s="4"/>
      <c r="N5827" s="3" t="s">
        <v>500</v>
      </c>
      <c r="P5827" s="3">
        <v>72</v>
      </c>
      <c r="Q5827" s="24">
        <v>72</v>
      </c>
      <c r="R5827" s="3">
        <v>45</v>
      </c>
      <c r="S5827" s="2" t="s">
        <v>3</v>
      </c>
      <c r="T5827" s="2" t="s">
        <v>44</v>
      </c>
      <c r="U5827" s="2" t="s">
        <v>165</v>
      </c>
      <c r="V5827" s="37" t="s">
        <v>72</v>
      </c>
      <c r="X5827" s="2" t="s">
        <v>497</v>
      </c>
      <c r="AA5827" s="20">
        <v>45.1691768835</v>
      </c>
      <c r="AB5827" s="20">
        <v>-123.1850479424</v>
      </c>
      <c r="AC5827" s="2" t="s">
        <v>45</v>
      </c>
      <c r="AE5827" s="2" t="s">
        <v>120</v>
      </c>
      <c r="AF5827" s="1" t="str">
        <f>CONCATENATE("ex ", AE5827)</f>
        <v>ex Raphanus</v>
      </c>
      <c r="AG5827" s="2" t="s">
        <v>81</v>
      </c>
      <c r="AH5827" s="2" t="s">
        <v>1784</v>
      </c>
      <c r="AT5827" s="2" t="s">
        <v>81</v>
      </c>
    </row>
    <row r="5828" spans="2:46">
      <c r="B5828" s="87">
        <v>2053</v>
      </c>
      <c r="E5828" s="3">
        <v>5</v>
      </c>
      <c r="F5828" s="3" t="s">
        <v>42</v>
      </c>
      <c r="G5828" s="3">
        <v>2018</v>
      </c>
      <c r="L5828" s="4"/>
      <c r="N5828" s="3" t="s">
        <v>500</v>
      </c>
      <c r="P5828" s="3">
        <v>72</v>
      </c>
      <c r="Q5828" s="24">
        <v>72</v>
      </c>
      <c r="R5828" s="3">
        <v>46</v>
      </c>
      <c r="S5828" s="2" t="s">
        <v>3</v>
      </c>
      <c r="T5828" s="2" t="s">
        <v>44</v>
      </c>
      <c r="U5828" s="2" t="s">
        <v>165</v>
      </c>
      <c r="V5828" s="37" t="s">
        <v>72</v>
      </c>
      <c r="X5828" s="2" t="s">
        <v>497</v>
      </c>
      <c r="AA5828" s="20">
        <v>45.1691768835</v>
      </c>
      <c r="AB5828" s="20">
        <v>-123.1850479424</v>
      </c>
      <c r="AC5828" s="2" t="s">
        <v>45</v>
      </c>
      <c r="AE5828" s="2" t="s">
        <v>120</v>
      </c>
      <c r="AF5828" s="1" t="str">
        <f>CONCATENATE("ex ", AE5828)</f>
        <v>ex Raphanus</v>
      </c>
      <c r="AG5828" s="2" t="s">
        <v>81</v>
      </c>
      <c r="AH5828" s="2" t="s">
        <v>1784</v>
      </c>
      <c r="AT5828" s="2" t="s">
        <v>81</v>
      </c>
    </row>
    <row r="5829" spans="2:46">
      <c r="B5829" s="87">
        <v>2054</v>
      </c>
      <c r="E5829" s="3">
        <v>5</v>
      </c>
      <c r="F5829" s="3" t="s">
        <v>42</v>
      </c>
      <c r="G5829" s="3">
        <v>2018</v>
      </c>
      <c r="L5829" s="4"/>
      <c r="N5829" s="3" t="s">
        <v>500</v>
      </c>
      <c r="P5829" s="3">
        <v>72</v>
      </c>
      <c r="Q5829" s="24">
        <v>72</v>
      </c>
      <c r="R5829" s="3">
        <v>47</v>
      </c>
      <c r="S5829" s="2" t="s">
        <v>3</v>
      </c>
      <c r="T5829" s="2" t="s">
        <v>44</v>
      </c>
      <c r="U5829" s="2" t="s">
        <v>165</v>
      </c>
      <c r="V5829" s="37" t="s">
        <v>72</v>
      </c>
      <c r="X5829" s="2" t="s">
        <v>497</v>
      </c>
      <c r="AA5829" s="20">
        <v>45.1691768835</v>
      </c>
      <c r="AB5829" s="20">
        <v>-123.1850479424</v>
      </c>
      <c r="AC5829" s="2" t="s">
        <v>45</v>
      </c>
      <c r="AE5829" s="2" t="s">
        <v>120</v>
      </c>
      <c r="AF5829" s="1" t="str">
        <f>CONCATENATE("ex ", AE5829)</f>
        <v>ex Raphanus</v>
      </c>
      <c r="AG5829" s="2" t="s">
        <v>81</v>
      </c>
      <c r="AH5829" s="2" t="s">
        <v>1784</v>
      </c>
      <c r="AT5829" s="2" t="s">
        <v>81</v>
      </c>
    </row>
    <row r="5830" spans="2:46">
      <c r="B5830" s="87">
        <v>2055</v>
      </c>
      <c r="E5830" s="3">
        <v>5</v>
      </c>
      <c r="F5830" s="3" t="s">
        <v>42</v>
      </c>
      <c r="G5830" s="3">
        <v>2018</v>
      </c>
      <c r="L5830" s="4"/>
      <c r="N5830" s="3" t="s">
        <v>500</v>
      </c>
      <c r="P5830" s="3">
        <v>72</v>
      </c>
      <c r="Q5830" s="24">
        <v>72</v>
      </c>
      <c r="R5830" s="3">
        <v>48</v>
      </c>
      <c r="S5830" s="2" t="s">
        <v>3</v>
      </c>
      <c r="T5830" s="2" t="s">
        <v>44</v>
      </c>
      <c r="U5830" s="2" t="s">
        <v>165</v>
      </c>
      <c r="V5830" s="37" t="s">
        <v>72</v>
      </c>
      <c r="X5830" s="2" t="s">
        <v>497</v>
      </c>
      <c r="AA5830" s="20">
        <v>45.1691768835</v>
      </c>
      <c r="AB5830" s="20">
        <v>-123.1850479424</v>
      </c>
      <c r="AC5830" s="2" t="s">
        <v>45</v>
      </c>
      <c r="AE5830" s="2" t="s">
        <v>120</v>
      </c>
      <c r="AF5830" s="1" t="str">
        <f>CONCATENATE("ex ", AE5830)</f>
        <v>ex Raphanus</v>
      </c>
      <c r="AG5830" s="2" t="s">
        <v>81</v>
      </c>
      <c r="AH5830" s="2" t="s">
        <v>1784</v>
      </c>
      <c r="AT5830" s="2" t="s">
        <v>81</v>
      </c>
    </row>
    <row r="5831" spans="2:46">
      <c r="B5831" s="87">
        <v>2056</v>
      </c>
      <c r="E5831" s="3">
        <v>5</v>
      </c>
      <c r="F5831" s="3" t="s">
        <v>42</v>
      </c>
      <c r="G5831" s="3">
        <v>2018</v>
      </c>
      <c r="L5831" s="4"/>
      <c r="N5831" s="3" t="s">
        <v>500</v>
      </c>
      <c r="P5831" s="3">
        <v>72</v>
      </c>
      <c r="Q5831" s="24">
        <v>72</v>
      </c>
      <c r="R5831" s="3">
        <v>49</v>
      </c>
      <c r="S5831" s="2" t="s">
        <v>3</v>
      </c>
      <c r="T5831" s="2" t="s">
        <v>44</v>
      </c>
      <c r="U5831" s="2" t="s">
        <v>165</v>
      </c>
      <c r="V5831" s="37" t="s">
        <v>72</v>
      </c>
      <c r="X5831" s="2" t="s">
        <v>497</v>
      </c>
      <c r="AA5831" s="20">
        <v>45.1691768835</v>
      </c>
      <c r="AB5831" s="20">
        <v>-123.1850479424</v>
      </c>
      <c r="AC5831" s="2" t="s">
        <v>45</v>
      </c>
      <c r="AE5831" s="2" t="s">
        <v>120</v>
      </c>
      <c r="AF5831" s="1" t="str">
        <f>CONCATENATE("ex ", AE5831)</f>
        <v>ex Raphanus</v>
      </c>
      <c r="AG5831" s="2" t="s">
        <v>81</v>
      </c>
      <c r="AH5831" s="2" t="s">
        <v>1784</v>
      </c>
      <c r="AT5831" s="2" t="s">
        <v>81</v>
      </c>
    </row>
    <row r="5832" spans="2:46">
      <c r="B5832" s="87">
        <v>2057</v>
      </c>
      <c r="E5832" s="3">
        <v>5</v>
      </c>
      <c r="F5832" s="3" t="s">
        <v>42</v>
      </c>
      <c r="G5832" s="3">
        <v>2018</v>
      </c>
      <c r="L5832" s="4"/>
      <c r="N5832" s="3" t="s">
        <v>500</v>
      </c>
      <c r="P5832" s="3">
        <v>72</v>
      </c>
      <c r="Q5832" s="24">
        <v>72</v>
      </c>
      <c r="R5832" s="3">
        <v>50</v>
      </c>
      <c r="S5832" s="2" t="s">
        <v>3</v>
      </c>
      <c r="T5832" s="2" t="s">
        <v>44</v>
      </c>
      <c r="U5832" s="2" t="s">
        <v>165</v>
      </c>
      <c r="V5832" s="37" t="s">
        <v>72</v>
      </c>
      <c r="X5832" s="2" t="s">
        <v>497</v>
      </c>
      <c r="AA5832" s="20">
        <v>45.1691768835</v>
      </c>
      <c r="AB5832" s="20">
        <v>-123.1850479424</v>
      </c>
      <c r="AC5832" s="2" t="s">
        <v>45</v>
      </c>
      <c r="AE5832" s="2" t="s">
        <v>120</v>
      </c>
      <c r="AF5832" s="1" t="str">
        <f>CONCATENATE("ex ", AE5832)</f>
        <v>ex Raphanus</v>
      </c>
      <c r="AG5832" s="2" t="s">
        <v>81</v>
      </c>
      <c r="AH5832" s="2" t="s">
        <v>1784</v>
      </c>
      <c r="AT5832" s="2" t="s">
        <v>81</v>
      </c>
    </row>
    <row r="5833" spans="2:46">
      <c r="B5833" s="87">
        <v>2058</v>
      </c>
      <c r="E5833" s="3">
        <v>5</v>
      </c>
      <c r="F5833" s="3" t="s">
        <v>42</v>
      </c>
      <c r="G5833" s="3">
        <v>2018</v>
      </c>
      <c r="L5833" s="4"/>
      <c r="N5833" s="3" t="s">
        <v>500</v>
      </c>
      <c r="P5833" s="3">
        <v>72</v>
      </c>
      <c r="Q5833" s="24">
        <v>72</v>
      </c>
      <c r="R5833" s="3">
        <v>51</v>
      </c>
      <c r="S5833" s="2" t="s">
        <v>3</v>
      </c>
      <c r="T5833" s="2" t="s">
        <v>44</v>
      </c>
      <c r="U5833" s="2" t="s">
        <v>165</v>
      </c>
      <c r="V5833" s="37" t="s">
        <v>72</v>
      </c>
      <c r="X5833" s="2" t="s">
        <v>497</v>
      </c>
      <c r="AA5833" s="20">
        <v>45.1691768835</v>
      </c>
      <c r="AB5833" s="20">
        <v>-123.1850479424</v>
      </c>
      <c r="AC5833" s="2" t="s">
        <v>45</v>
      </c>
      <c r="AE5833" s="2" t="s">
        <v>120</v>
      </c>
      <c r="AF5833" s="1" t="str">
        <f>CONCATENATE("ex ", AE5833)</f>
        <v>ex Raphanus</v>
      </c>
      <c r="AG5833" s="2" t="s">
        <v>81</v>
      </c>
      <c r="AH5833" s="2" t="s">
        <v>1784</v>
      </c>
      <c r="AT5833" s="2" t="s">
        <v>81</v>
      </c>
    </row>
    <row r="5834" spans="2:46">
      <c r="B5834" s="87">
        <v>2059</v>
      </c>
      <c r="E5834" s="3">
        <v>5</v>
      </c>
      <c r="F5834" s="3" t="s">
        <v>42</v>
      </c>
      <c r="G5834" s="3">
        <v>2018</v>
      </c>
      <c r="L5834" s="4"/>
      <c r="N5834" s="3" t="s">
        <v>500</v>
      </c>
      <c r="P5834" s="3">
        <v>72</v>
      </c>
      <c r="Q5834" s="24">
        <v>72</v>
      </c>
      <c r="R5834" s="3">
        <v>52</v>
      </c>
      <c r="S5834" s="2" t="s">
        <v>3</v>
      </c>
      <c r="T5834" s="2" t="s">
        <v>44</v>
      </c>
      <c r="U5834" s="2" t="s">
        <v>165</v>
      </c>
      <c r="V5834" s="37" t="s">
        <v>72</v>
      </c>
      <c r="X5834" s="2" t="s">
        <v>497</v>
      </c>
      <c r="AA5834" s="20">
        <v>45.1691768835</v>
      </c>
      <c r="AB5834" s="20">
        <v>-123.1850479424</v>
      </c>
      <c r="AC5834" s="2" t="s">
        <v>45</v>
      </c>
      <c r="AE5834" s="2" t="s">
        <v>120</v>
      </c>
      <c r="AF5834" s="1" t="str">
        <f>CONCATENATE("ex ", AE5834)</f>
        <v>ex Raphanus</v>
      </c>
      <c r="AG5834" s="2" t="s">
        <v>81</v>
      </c>
      <c r="AH5834" s="2" t="s">
        <v>1784</v>
      </c>
      <c r="AT5834" s="2" t="s">
        <v>81</v>
      </c>
    </row>
    <row r="5835" spans="2:46">
      <c r="B5835" s="87">
        <v>2060</v>
      </c>
      <c r="E5835" s="3">
        <v>5</v>
      </c>
      <c r="F5835" s="3" t="s">
        <v>42</v>
      </c>
      <c r="G5835" s="3">
        <v>2018</v>
      </c>
      <c r="L5835" s="4"/>
      <c r="N5835" s="3" t="s">
        <v>500</v>
      </c>
      <c r="P5835" s="3">
        <v>72</v>
      </c>
      <c r="Q5835" s="24">
        <v>72</v>
      </c>
      <c r="R5835" s="3">
        <v>53</v>
      </c>
      <c r="S5835" s="2" t="s">
        <v>3</v>
      </c>
      <c r="T5835" s="2" t="s">
        <v>44</v>
      </c>
      <c r="U5835" s="2" t="s">
        <v>165</v>
      </c>
      <c r="V5835" s="37" t="s">
        <v>72</v>
      </c>
      <c r="X5835" s="2" t="s">
        <v>497</v>
      </c>
      <c r="AA5835" s="20">
        <v>45.1691768835</v>
      </c>
      <c r="AB5835" s="20">
        <v>-123.1850479424</v>
      </c>
      <c r="AC5835" s="2" t="s">
        <v>45</v>
      </c>
      <c r="AE5835" s="2" t="s">
        <v>120</v>
      </c>
      <c r="AF5835" s="1" t="str">
        <f>CONCATENATE("ex ", AE5835)</f>
        <v>ex Raphanus</v>
      </c>
      <c r="AG5835" s="2" t="s">
        <v>81</v>
      </c>
      <c r="AH5835" s="2" t="s">
        <v>1784</v>
      </c>
      <c r="AT5835" s="2" t="s">
        <v>81</v>
      </c>
    </row>
    <row r="5836" spans="2:46">
      <c r="B5836" s="87">
        <v>2061</v>
      </c>
      <c r="E5836" s="3">
        <v>5</v>
      </c>
      <c r="F5836" s="3" t="s">
        <v>42</v>
      </c>
      <c r="G5836" s="3">
        <v>2018</v>
      </c>
      <c r="L5836" s="4"/>
      <c r="N5836" s="3" t="s">
        <v>500</v>
      </c>
      <c r="P5836" s="3">
        <v>72</v>
      </c>
      <c r="Q5836" s="24">
        <v>72</v>
      </c>
      <c r="R5836" s="3">
        <v>54</v>
      </c>
      <c r="S5836" s="2" t="s">
        <v>3</v>
      </c>
      <c r="T5836" s="2" t="s">
        <v>44</v>
      </c>
      <c r="U5836" s="2" t="s">
        <v>165</v>
      </c>
      <c r="V5836" s="37" t="s">
        <v>72</v>
      </c>
      <c r="X5836" s="2" t="s">
        <v>497</v>
      </c>
      <c r="AA5836" s="20">
        <v>45.1691768835</v>
      </c>
      <c r="AB5836" s="20">
        <v>-123.1850479424</v>
      </c>
      <c r="AC5836" s="2" t="s">
        <v>45</v>
      </c>
      <c r="AE5836" s="2" t="s">
        <v>120</v>
      </c>
      <c r="AF5836" s="1" t="str">
        <f>CONCATENATE("ex ", AE5836)</f>
        <v>ex Raphanus</v>
      </c>
      <c r="AG5836" s="2" t="s">
        <v>81</v>
      </c>
      <c r="AH5836" s="2" t="s">
        <v>1784</v>
      </c>
      <c r="AT5836" s="2" t="s">
        <v>81</v>
      </c>
    </row>
    <row r="5837" spans="2:46">
      <c r="B5837" s="87">
        <v>2062</v>
      </c>
      <c r="E5837" s="3">
        <v>5</v>
      </c>
      <c r="F5837" s="3" t="s">
        <v>42</v>
      </c>
      <c r="G5837" s="3">
        <v>2018</v>
      </c>
      <c r="L5837" s="4"/>
      <c r="N5837" s="3" t="s">
        <v>500</v>
      </c>
      <c r="P5837" s="3">
        <v>72</v>
      </c>
      <c r="Q5837" s="24">
        <v>72</v>
      </c>
      <c r="R5837" s="3">
        <v>55</v>
      </c>
      <c r="S5837" s="2" t="s">
        <v>3</v>
      </c>
      <c r="T5837" s="2" t="s">
        <v>44</v>
      </c>
      <c r="U5837" s="2" t="s">
        <v>165</v>
      </c>
      <c r="V5837" s="37" t="s">
        <v>72</v>
      </c>
      <c r="X5837" s="2" t="s">
        <v>497</v>
      </c>
      <c r="AA5837" s="20">
        <v>45.1691768835</v>
      </c>
      <c r="AB5837" s="20">
        <v>-123.1850479424</v>
      </c>
      <c r="AC5837" s="2" t="s">
        <v>45</v>
      </c>
      <c r="AE5837" s="2" t="s">
        <v>120</v>
      </c>
      <c r="AF5837" s="1" t="str">
        <f>CONCATENATE("ex ", AE5837)</f>
        <v>ex Raphanus</v>
      </c>
      <c r="AG5837" s="2" t="s">
        <v>81</v>
      </c>
      <c r="AH5837" s="2" t="s">
        <v>1784</v>
      </c>
      <c r="AT5837" s="2" t="s">
        <v>81</v>
      </c>
    </row>
    <row r="5838" spans="2:46">
      <c r="B5838" s="87">
        <v>2063</v>
      </c>
      <c r="E5838" s="3">
        <v>5</v>
      </c>
      <c r="F5838" s="3" t="s">
        <v>42</v>
      </c>
      <c r="G5838" s="3">
        <v>2018</v>
      </c>
      <c r="L5838" s="4"/>
      <c r="N5838" s="3" t="s">
        <v>500</v>
      </c>
      <c r="P5838" s="3">
        <v>72</v>
      </c>
      <c r="Q5838" s="24">
        <v>72</v>
      </c>
      <c r="R5838" s="3">
        <v>56</v>
      </c>
      <c r="S5838" s="2" t="s">
        <v>3</v>
      </c>
      <c r="T5838" s="2" t="s">
        <v>44</v>
      </c>
      <c r="U5838" s="2" t="s">
        <v>165</v>
      </c>
      <c r="V5838" s="37" t="s">
        <v>72</v>
      </c>
      <c r="X5838" s="2" t="s">
        <v>497</v>
      </c>
      <c r="AA5838" s="20">
        <v>45.1691768835</v>
      </c>
      <c r="AB5838" s="20">
        <v>-123.1850479424</v>
      </c>
      <c r="AC5838" s="2" t="s">
        <v>45</v>
      </c>
      <c r="AE5838" s="2" t="s">
        <v>120</v>
      </c>
      <c r="AF5838" s="1" t="str">
        <f>CONCATENATE("ex ", AE5838)</f>
        <v>ex Raphanus</v>
      </c>
      <c r="AG5838" s="2" t="s">
        <v>81</v>
      </c>
      <c r="AH5838" s="2" t="s">
        <v>1784</v>
      </c>
      <c r="AT5838" s="2" t="s">
        <v>81</v>
      </c>
    </row>
    <row r="5839" spans="2:46">
      <c r="B5839" s="87">
        <v>2064</v>
      </c>
      <c r="E5839" s="3">
        <v>5</v>
      </c>
      <c r="F5839" s="3" t="s">
        <v>42</v>
      </c>
      <c r="G5839" s="3">
        <v>2018</v>
      </c>
      <c r="L5839" s="4"/>
      <c r="N5839" s="3" t="s">
        <v>500</v>
      </c>
      <c r="P5839" s="3">
        <v>72</v>
      </c>
      <c r="Q5839" s="24">
        <v>72</v>
      </c>
      <c r="R5839" s="3">
        <v>57</v>
      </c>
      <c r="S5839" s="2" t="s">
        <v>3</v>
      </c>
      <c r="T5839" s="2" t="s">
        <v>44</v>
      </c>
      <c r="U5839" s="2" t="s">
        <v>165</v>
      </c>
      <c r="V5839" s="37" t="s">
        <v>72</v>
      </c>
      <c r="X5839" s="2" t="s">
        <v>497</v>
      </c>
      <c r="AA5839" s="20">
        <v>45.1691768835</v>
      </c>
      <c r="AB5839" s="20">
        <v>-123.1850479424</v>
      </c>
      <c r="AC5839" s="2" t="s">
        <v>45</v>
      </c>
      <c r="AE5839" s="2" t="s">
        <v>120</v>
      </c>
      <c r="AF5839" s="1" t="str">
        <f>CONCATENATE("ex ", AE5839)</f>
        <v>ex Raphanus</v>
      </c>
      <c r="AG5839" s="2" t="s">
        <v>81</v>
      </c>
      <c r="AH5839" s="2" t="s">
        <v>1784</v>
      </c>
      <c r="AT5839" s="2" t="s">
        <v>81</v>
      </c>
    </row>
    <row r="5840" spans="2:46">
      <c r="B5840" s="87">
        <v>2065</v>
      </c>
      <c r="E5840" s="3">
        <v>5</v>
      </c>
      <c r="F5840" s="3" t="s">
        <v>42</v>
      </c>
      <c r="G5840" s="3">
        <v>2018</v>
      </c>
      <c r="L5840" s="4"/>
      <c r="N5840" s="3" t="s">
        <v>500</v>
      </c>
      <c r="P5840" s="3">
        <v>72</v>
      </c>
      <c r="Q5840" s="24">
        <v>72</v>
      </c>
      <c r="R5840" s="3">
        <v>58</v>
      </c>
      <c r="S5840" s="2" t="s">
        <v>3</v>
      </c>
      <c r="T5840" s="2" t="s">
        <v>44</v>
      </c>
      <c r="U5840" s="2" t="s">
        <v>165</v>
      </c>
      <c r="V5840" s="37" t="s">
        <v>72</v>
      </c>
      <c r="X5840" s="2" t="s">
        <v>497</v>
      </c>
      <c r="AA5840" s="20">
        <v>45.1691768835</v>
      </c>
      <c r="AB5840" s="20">
        <v>-123.1850479424</v>
      </c>
      <c r="AC5840" s="2" t="s">
        <v>45</v>
      </c>
      <c r="AE5840" s="2" t="s">
        <v>120</v>
      </c>
      <c r="AF5840" s="1" t="str">
        <f>CONCATENATE("ex ", AE5840)</f>
        <v>ex Raphanus</v>
      </c>
      <c r="AG5840" s="2" t="s">
        <v>81</v>
      </c>
      <c r="AH5840" s="2" t="s">
        <v>1784</v>
      </c>
      <c r="AT5840" s="2" t="s">
        <v>81</v>
      </c>
    </row>
    <row r="5841" spans="2:46">
      <c r="B5841" s="87">
        <v>2066</v>
      </c>
      <c r="E5841" s="3">
        <v>5</v>
      </c>
      <c r="F5841" s="3" t="s">
        <v>42</v>
      </c>
      <c r="G5841" s="3">
        <v>2018</v>
      </c>
      <c r="L5841" s="4"/>
      <c r="N5841" s="3" t="s">
        <v>500</v>
      </c>
      <c r="P5841" s="3">
        <v>72</v>
      </c>
      <c r="Q5841" s="24">
        <v>72</v>
      </c>
      <c r="R5841" s="3">
        <v>59</v>
      </c>
      <c r="S5841" s="2" t="s">
        <v>3</v>
      </c>
      <c r="T5841" s="2" t="s">
        <v>44</v>
      </c>
      <c r="U5841" s="2" t="s">
        <v>165</v>
      </c>
      <c r="V5841" s="37" t="s">
        <v>72</v>
      </c>
      <c r="X5841" s="2" t="s">
        <v>497</v>
      </c>
      <c r="AA5841" s="20">
        <v>45.1691768835</v>
      </c>
      <c r="AB5841" s="20">
        <v>-123.1850479424</v>
      </c>
      <c r="AC5841" s="2" t="s">
        <v>45</v>
      </c>
      <c r="AE5841" s="2" t="s">
        <v>120</v>
      </c>
      <c r="AF5841" s="1" t="str">
        <f>CONCATENATE("ex ", AE5841)</f>
        <v>ex Raphanus</v>
      </c>
      <c r="AG5841" s="2" t="s">
        <v>81</v>
      </c>
      <c r="AH5841" s="2" t="s">
        <v>1784</v>
      </c>
      <c r="AT5841" s="2" t="s">
        <v>81</v>
      </c>
    </row>
    <row r="5842" spans="2:46">
      <c r="B5842" s="87">
        <v>2067</v>
      </c>
      <c r="E5842" s="3">
        <v>5</v>
      </c>
      <c r="F5842" s="3" t="s">
        <v>42</v>
      </c>
      <c r="G5842" s="3">
        <v>2018</v>
      </c>
      <c r="L5842" s="4"/>
      <c r="N5842" s="3" t="s">
        <v>500</v>
      </c>
      <c r="P5842" s="3">
        <v>72</v>
      </c>
      <c r="Q5842" s="24">
        <v>72</v>
      </c>
      <c r="R5842" s="3">
        <v>60</v>
      </c>
      <c r="S5842" s="2" t="s">
        <v>3</v>
      </c>
      <c r="T5842" s="2" t="s">
        <v>44</v>
      </c>
      <c r="U5842" s="2" t="s">
        <v>165</v>
      </c>
      <c r="V5842" s="37" t="s">
        <v>72</v>
      </c>
      <c r="X5842" s="2" t="s">
        <v>497</v>
      </c>
      <c r="AA5842" s="20">
        <v>45.1691768835</v>
      </c>
      <c r="AB5842" s="20">
        <v>-123.1850479424</v>
      </c>
      <c r="AC5842" s="2" t="s">
        <v>45</v>
      </c>
      <c r="AE5842" s="2" t="s">
        <v>120</v>
      </c>
      <c r="AF5842" s="1" t="str">
        <f>CONCATENATE("ex ", AE5842)</f>
        <v>ex Raphanus</v>
      </c>
      <c r="AG5842" s="2" t="s">
        <v>81</v>
      </c>
      <c r="AH5842" s="2" t="s">
        <v>1784</v>
      </c>
      <c r="AT5842" s="2" t="s">
        <v>81</v>
      </c>
    </row>
    <row r="5843" spans="2:46">
      <c r="B5843" s="87">
        <v>2068</v>
      </c>
      <c r="E5843" s="3">
        <v>5</v>
      </c>
      <c r="F5843" s="3" t="s">
        <v>42</v>
      </c>
      <c r="G5843" s="3">
        <v>2018</v>
      </c>
      <c r="L5843" s="4"/>
      <c r="N5843" s="3" t="s">
        <v>500</v>
      </c>
      <c r="P5843" s="3">
        <v>72</v>
      </c>
      <c r="Q5843" s="24">
        <v>72</v>
      </c>
      <c r="R5843" s="3">
        <v>61</v>
      </c>
      <c r="S5843" s="2" t="s">
        <v>3</v>
      </c>
      <c r="T5843" s="2" t="s">
        <v>44</v>
      </c>
      <c r="U5843" s="2" t="s">
        <v>165</v>
      </c>
      <c r="V5843" s="37" t="s">
        <v>72</v>
      </c>
      <c r="X5843" s="2" t="s">
        <v>497</v>
      </c>
      <c r="AA5843" s="20">
        <v>45.1691768835</v>
      </c>
      <c r="AB5843" s="20">
        <v>-123.1850479424</v>
      </c>
      <c r="AC5843" s="2" t="s">
        <v>45</v>
      </c>
      <c r="AE5843" s="2" t="s">
        <v>120</v>
      </c>
      <c r="AF5843" s="1" t="str">
        <f>CONCATENATE("ex ", AE5843)</f>
        <v>ex Raphanus</v>
      </c>
      <c r="AG5843" s="2" t="s">
        <v>81</v>
      </c>
      <c r="AH5843" s="2" t="s">
        <v>1784</v>
      </c>
      <c r="AT5843" s="2" t="s">
        <v>81</v>
      </c>
    </row>
    <row r="5844" spans="2:46">
      <c r="B5844" s="87">
        <v>2069</v>
      </c>
      <c r="E5844" s="3">
        <v>5</v>
      </c>
      <c r="F5844" s="3" t="s">
        <v>42</v>
      </c>
      <c r="G5844" s="3">
        <v>2018</v>
      </c>
      <c r="L5844" s="4"/>
      <c r="N5844" s="3" t="s">
        <v>500</v>
      </c>
      <c r="P5844" s="3">
        <v>72</v>
      </c>
      <c r="Q5844" s="24">
        <v>72</v>
      </c>
      <c r="R5844" s="3">
        <v>62</v>
      </c>
      <c r="S5844" s="2" t="s">
        <v>3</v>
      </c>
      <c r="T5844" s="2" t="s">
        <v>44</v>
      </c>
      <c r="U5844" s="2" t="s">
        <v>165</v>
      </c>
      <c r="V5844" s="37" t="s">
        <v>72</v>
      </c>
      <c r="X5844" s="2" t="s">
        <v>497</v>
      </c>
      <c r="AA5844" s="20">
        <v>45.1691768835</v>
      </c>
      <c r="AB5844" s="20">
        <v>-123.1850479424</v>
      </c>
      <c r="AC5844" s="2" t="s">
        <v>45</v>
      </c>
      <c r="AE5844" s="2" t="s">
        <v>120</v>
      </c>
      <c r="AF5844" s="1" t="str">
        <f>CONCATENATE("ex ", AE5844)</f>
        <v>ex Raphanus</v>
      </c>
      <c r="AG5844" s="2" t="s">
        <v>81</v>
      </c>
      <c r="AH5844" s="2" t="s">
        <v>1784</v>
      </c>
      <c r="AT5844" s="2" t="s">
        <v>81</v>
      </c>
    </row>
    <row r="5845" spans="2:46">
      <c r="B5845" s="87">
        <v>2070</v>
      </c>
      <c r="E5845" s="3">
        <v>5</v>
      </c>
      <c r="F5845" s="3" t="s">
        <v>42</v>
      </c>
      <c r="G5845" s="3">
        <v>2018</v>
      </c>
      <c r="L5845" s="4"/>
      <c r="N5845" s="3" t="s">
        <v>500</v>
      </c>
      <c r="P5845" s="3">
        <v>72</v>
      </c>
      <c r="Q5845" s="24">
        <v>72</v>
      </c>
      <c r="R5845" s="3">
        <v>63</v>
      </c>
      <c r="S5845" s="2" t="s">
        <v>3</v>
      </c>
      <c r="T5845" s="2" t="s">
        <v>44</v>
      </c>
      <c r="U5845" s="2" t="s">
        <v>165</v>
      </c>
      <c r="V5845" s="37" t="s">
        <v>72</v>
      </c>
      <c r="X5845" s="2" t="s">
        <v>497</v>
      </c>
      <c r="AA5845" s="20">
        <v>45.1691768835</v>
      </c>
      <c r="AB5845" s="20">
        <v>-123.1850479424</v>
      </c>
      <c r="AC5845" s="2" t="s">
        <v>45</v>
      </c>
      <c r="AE5845" s="2" t="s">
        <v>120</v>
      </c>
      <c r="AF5845" s="1" t="str">
        <f>CONCATENATE("ex ", AE5845)</f>
        <v>ex Raphanus</v>
      </c>
      <c r="AG5845" s="2" t="s">
        <v>81</v>
      </c>
      <c r="AH5845" s="2" t="s">
        <v>1784</v>
      </c>
      <c r="AT5845" s="2" t="s">
        <v>81</v>
      </c>
    </row>
    <row r="5846" spans="2:46">
      <c r="B5846" s="87">
        <v>2168</v>
      </c>
      <c r="E5846" s="3">
        <v>5</v>
      </c>
      <c r="F5846" s="3" t="s">
        <v>42</v>
      </c>
      <c r="G5846" s="3">
        <v>2018</v>
      </c>
      <c r="L5846" s="4"/>
      <c r="N5846" s="3" t="s">
        <v>501</v>
      </c>
      <c r="P5846" s="3">
        <v>73</v>
      </c>
      <c r="Q5846" s="24">
        <v>73</v>
      </c>
      <c r="R5846" s="3">
        <v>1</v>
      </c>
      <c r="S5846" s="2" t="s">
        <v>3</v>
      </c>
      <c r="T5846" s="2" t="s">
        <v>44</v>
      </c>
      <c r="U5846" s="2" t="s">
        <v>72</v>
      </c>
      <c r="V5846" s="37" t="s">
        <v>72</v>
      </c>
      <c r="X5846" s="2" t="s">
        <v>560</v>
      </c>
      <c r="AA5846" s="20">
        <v>45.2040175148</v>
      </c>
      <c r="AB5846" s="20">
        <v>-123.1911377295</v>
      </c>
      <c r="AC5846" s="2" t="s">
        <v>45</v>
      </c>
      <c r="AE5846" s="2" t="s">
        <v>561</v>
      </c>
      <c r="AF5846" s="1" t="str">
        <f>CONCATENATE("ex ", AE5846)</f>
        <v>ex Geranium lucidum</v>
      </c>
      <c r="AG5846" s="2" t="s">
        <v>81</v>
      </c>
      <c r="AH5846" s="2" t="s">
        <v>1784</v>
      </c>
      <c r="AT5846" s="2" t="s">
        <v>81</v>
      </c>
    </row>
    <row r="5847" spans="2:46">
      <c r="B5847" s="87">
        <v>2169</v>
      </c>
      <c r="E5847" s="3">
        <v>5</v>
      </c>
      <c r="F5847" s="3" t="s">
        <v>42</v>
      </c>
      <c r="G5847" s="3">
        <v>2018</v>
      </c>
      <c r="L5847" s="4"/>
      <c r="N5847" s="3" t="s">
        <v>501</v>
      </c>
      <c r="P5847" s="3">
        <v>73</v>
      </c>
      <c r="Q5847" s="24">
        <v>73</v>
      </c>
      <c r="R5847" s="3">
        <v>2</v>
      </c>
      <c r="S5847" s="2" t="s">
        <v>3</v>
      </c>
      <c r="T5847" s="2" t="s">
        <v>44</v>
      </c>
      <c r="U5847" s="2" t="s">
        <v>72</v>
      </c>
      <c r="V5847" s="37" t="s">
        <v>72</v>
      </c>
      <c r="X5847" s="2" t="s">
        <v>560</v>
      </c>
      <c r="AA5847" s="20">
        <v>45.2040175148</v>
      </c>
      <c r="AB5847" s="20">
        <v>-123.1911377295</v>
      </c>
      <c r="AC5847" s="2" t="s">
        <v>45</v>
      </c>
      <c r="AE5847" s="2" t="s">
        <v>561</v>
      </c>
      <c r="AF5847" s="1" t="str">
        <f>CONCATENATE("ex ", AE5847)</f>
        <v>ex Geranium lucidum</v>
      </c>
      <c r="AG5847" s="2" t="s">
        <v>81</v>
      </c>
      <c r="AH5847" s="2" t="s">
        <v>1784</v>
      </c>
      <c r="AT5847" s="2" t="s">
        <v>81</v>
      </c>
    </row>
    <row r="5848" spans="2:46">
      <c r="B5848" s="87">
        <v>2170</v>
      </c>
      <c r="E5848" s="3">
        <v>5</v>
      </c>
      <c r="F5848" s="3" t="s">
        <v>42</v>
      </c>
      <c r="G5848" s="3">
        <v>2018</v>
      </c>
      <c r="L5848" s="4"/>
      <c r="N5848" s="3" t="s">
        <v>501</v>
      </c>
      <c r="P5848" s="3">
        <v>73</v>
      </c>
      <c r="Q5848" s="24">
        <v>73</v>
      </c>
      <c r="R5848" s="3">
        <v>3</v>
      </c>
      <c r="S5848" s="2" t="s">
        <v>3</v>
      </c>
      <c r="T5848" s="2" t="s">
        <v>44</v>
      </c>
      <c r="U5848" s="2" t="s">
        <v>72</v>
      </c>
      <c r="V5848" s="37" t="s">
        <v>72</v>
      </c>
      <c r="X5848" s="2" t="s">
        <v>560</v>
      </c>
      <c r="AA5848" s="20">
        <v>45.2040175148</v>
      </c>
      <c r="AB5848" s="20">
        <v>-123.1911377295</v>
      </c>
      <c r="AC5848" s="2" t="s">
        <v>45</v>
      </c>
      <c r="AE5848" s="2" t="s">
        <v>561</v>
      </c>
      <c r="AF5848" s="1" t="str">
        <f>CONCATENATE("ex ", AE5848)</f>
        <v>ex Geranium lucidum</v>
      </c>
      <c r="AG5848" s="2" t="s">
        <v>81</v>
      </c>
      <c r="AH5848" s="2" t="s">
        <v>1784</v>
      </c>
      <c r="AT5848" s="2" t="s">
        <v>81</v>
      </c>
    </row>
    <row r="5849" spans="2:46">
      <c r="B5849" s="87">
        <v>2171</v>
      </c>
      <c r="E5849" s="3">
        <v>5</v>
      </c>
      <c r="F5849" s="3" t="s">
        <v>42</v>
      </c>
      <c r="G5849" s="3">
        <v>2018</v>
      </c>
      <c r="L5849" s="4"/>
      <c r="N5849" s="3" t="s">
        <v>501</v>
      </c>
      <c r="P5849" s="3">
        <v>73</v>
      </c>
      <c r="Q5849" s="24">
        <v>73</v>
      </c>
      <c r="R5849" s="3">
        <v>4</v>
      </c>
      <c r="S5849" s="2" t="s">
        <v>3</v>
      </c>
      <c r="T5849" s="2" t="s">
        <v>44</v>
      </c>
      <c r="U5849" s="2" t="s">
        <v>72</v>
      </c>
      <c r="V5849" s="37" t="s">
        <v>72</v>
      </c>
      <c r="X5849" s="2" t="s">
        <v>560</v>
      </c>
      <c r="AA5849" s="20">
        <v>45.2040175148</v>
      </c>
      <c r="AB5849" s="20">
        <v>-123.1911377295</v>
      </c>
      <c r="AC5849" s="2" t="s">
        <v>45</v>
      </c>
      <c r="AE5849" s="2" t="s">
        <v>561</v>
      </c>
      <c r="AF5849" s="1" t="str">
        <f>CONCATENATE("ex ", AE5849)</f>
        <v>ex Geranium lucidum</v>
      </c>
      <c r="AG5849" s="2" t="s">
        <v>81</v>
      </c>
      <c r="AH5849" s="2" t="s">
        <v>1784</v>
      </c>
      <c r="AT5849" s="2" t="s">
        <v>81</v>
      </c>
    </row>
    <row r="5850" spans="2:46">
      <c r="B5850" s="87">
        <v>2172</v>
      </c>
      <c r="E5850" s="3">
        <v>5</v>
      </c>
      <c r="F5850" s="3" t="s">
        <v>42</v>
      </c>
      <c r="G5850" s="3">
        <v>2018</v>
      </c>
      <c r="L5850" s="4"/>
      <c r="N5850" s="3" t="s">
        <v>501</v>
      </c>
      <c r="P5850" s="3">
        <v>73</v>
      </c>
      <c r="Q5850" s="24">
        <v>73</v>
      </c>
      <c r="R5850" s="3">
        <v>5</v>
      </c>
      <c r="S5850" s="2" t="s">
        <v>3</v>
      </c>
      <c r="T5850" s="2" t="s">
        <v>44</v>
      </c>
      <c r="U5850" s="2" t="s">
        <v>72</v>
      </c>
      <c r="V5850" s="37" t="s">
        <v>72</v>
      </c>
      <c r="X5850" s="2" t="s">
        <v>560</v>
      </c>
      <c r="AA5850" s="20">
        <v>45.2040175148</v>
      </c>
      <c r="AB5850" s="20">
        <v>-123.1911377295</v>
      </c>
      <c r="AC5850" s="2" t="s">
        <v>45</v>
      </c>
      <c r="AE5850" s="2" t="s">
        <v>561</v>
      </c>
      <c r="AF5850" s="1" t="str">
        <f>CONCATENATE("ex ", AE5850)</f>
        <v>ex Geranium lucidum</v>
      </c>
      <c r="AG5850" s="2" t="s">
        <v>81</v>
      </c>
      <c r="AH5850" s="2" t="s">
        <v>1784</v>
      </c>
      <c r="AT5850" s="2" t="s">
        <v>81</v>
      </c>
    </row>
    <row r="5851" spans="2:46">
      <c r="B5851" s="87">
        <v>2173</v>
      </c>
      <c r="E5851" s="3">
        <v>5</v>
      </c>
      <c r="F5851" s="3" t="s">
        <v>42</v>
      </c>
      <c r="G5851" s="3">
        <v>2018</v>
      </c>
      <c r="L5851" s="4"/>
      <c r="N5851" s="3" t="s">
        <v>501</v>
      </c>
      <c r="P5851" s="3">
        <v>73</v>
      </c>
      <c r="Q5851" s="24">
        <v>73</v>
      </c>
      <c r="R5851" s="3">
        <v>6</v>
      </c>
      <c r="S5851" s="2" t="s">
        <v>3</v>
      </c>
      <c r="T5851" s="2" t="s">
        <v>44</v>
      </c>
      <c r="U5851" s="2" t="s">
        <v>72</v>
      </c>
      <c r="V5851" s="37" t="s">
        <v>72</v>
      </c>
      <c r="X5851" s="2" t="s">
        <v>560</v>
      </c>
      <c r="AA5851" s="20">
        <v>45.2040175148</v>
      </c>
      <c r="AB5851" s="20">
        <v>-123.1911377295</v>
      </c>
      <c r="AC5851" s="2" t="s">
        <v>45</v>
      </c>
      <c r="AE5851" s="2" t="s">
        <v>561</v>
      </c>
      <c r="AF5851" s="1" t="str">
        <f>CONCATENATE("ex ", AE5851)</f>
        <v>ex Geranium lucidum</v>
      </c>
      <c r="AG5851" s="2" t="s">
        <v>81</v>
      </c>
      <c r="AH5851" s="2" t="s">
        <v>1784</v>
      </c>
      <c r="AT5851" s="2" t="s">
        <v>81</v>
      </c>
    </row>
    <row r="5852" spans="2:46">
      <c r="B5852" s="87">
        <v>2174</v>
      </c>
      <c r="E5852" s="3">
        <v>5</v>
      </c>
      <c r="F5852" s="3" t="s">
        <v>42</v>
      </c>
      <c r="G5852" s="3">
        <v>2018</v>
      </c>
      <c r="L5852" s="4"/>
      <c r="N5852" s="3" t="s">
        <v>501</v>
      </c>
      <c r="P5852" s="3">
        <v>73</v>
      </c>
      <c r="Q5852" s="24">
        <v>73</v>
      </c>
      <c r="R5852" s="3">
        <v>7</v>
      </c>
      <c r="S5852" s="2" t="s">
        <v>3</v>
      </c>
      <c r="T5852" s="2" t="s">
        <v>44</v>
      </c>
      <c r="U5852" s="2" t="s">
        <v>72</v>
      </c>
      <c r="V5852" s="37" t="s">
        <v>72</v>
      </c>
      <c r="X5852" s="2" t="s">
        <v>560</v>
      </c>
      <c r="AA5852" s="20">
        <v>45.2040175148</v>
      </c>
      <c r="AB5852" s="20">
        <v>-123.1911377295</v>
      </c>
      <c r="AC5852" s="2" t="s">
        <v>45</v>
      </c>
      <c r="AE5852" s="2" t="s">
        <v>561</v>
      </c>
      <c r="AF5852" s="1" t="str">
        <f>CONCATENATE("ex ", AE5852)</f>
        <v>ex Geranium lucidum</v>
      </c>
      <c r="AG5852" s="2" t="s">
        <v>81</v>
      </c>
      <c r="AH5852" s="2" t="s">
        <v>1784</v>
      </c>
      <c r="AT5852" s="2" t="s">
        <v>81</v>
      </c>
    </row>
    <row r="5853" spans="2:46">
      <c r="B5853" s="87">
        <v>2175</v>
      </c>
      <c r="E5853" s="3">
        <v>5</v>
      </c>
      <c r="F5853" s="3" t="s">
        <v>42</v>
      </c>
      <c r="G5853" s="3">
        <v>2018</v>
      </c>
      <c r="L5853" s="4"/>
      <c r="N5853" s="3" t="s">
        <v>502</v>
      </c>
      <c r="P5853" s="3">
        <v>74</v>
      </c>
      <c r="Q5853" s="24">
        <v>74</v>
      </c>
      <c r="R5853" s="3">
        <v>1</v>
      </c>
      <c r="S5853" s="2" t="s">
        <v>3</v>
      </c>
      <c r="T5853" s="2" t="s">
        <v>44</v>
      </c>
      <c r="U5853" s="2" t="s">
        <v>72</v>
      </c>
      <c r="V5853" s="37" t="s">
        <v>72</v>
      </c>
      <c r="X5853" s="2" t="s">
        <v>562</v>
      </c>
      <c r="AA5853" s="20">
        <v>45.206414662999997</v>
      </c>
      <c r="AB5853" s="20">
        <v>-123.2050232995</v>
      </c>
      <c r="AC5853" s="2" t="s">
        <v>45</v>
      </c>
      <c r="AE5853" s="2" t="s">
        <v>563</v>
      </c>
      <c r="AF5853" s="1" t="str">
        <f>CONCATENATE("ex ", AE5853)</f>
        <v>ex Veronica persica</v>
      </c>
      <c r="AG5853" s="2" t="s">
        <v>81</v>
      </c>
      <c r="AH5853" s="2" t="s">
        <v>1784</v>
      </c>
      <c r="AT5853" s="2" t="s">
        <v>81</v>
      </c>
    </row>
    <row r="5854" spans="2:46">
      <c r="B5854" s="87">
        <v>2176</v>
      </c>
      <c r="E5854" s="3">
        <v>5</v>
      </c>
      <c r="F5854" s="3" t="s">
        <v>42</v>
      </c>
      <c r="G5854" s="3">
        <v>2018</v>
      </c>
      <c r="L5854" s="4"/>
      <c r="N5854" s="3" t="s">
        <v>502</v>
      </c>
      <c r="P5854" s="3">
        <v>74</v>
      </c>
      <c r="Q5854" s="24">
        <v>74</v>
      </c>
      <c r="R5854" s="3">
        <v>2</v>
      </c>
      <c r="S5854" s="2" t="s">
        <v>3</v>
      </c>
      <c r="T5854" s="2" t="s">
        <v>44</v>
      </c>
      <c r="U5854" s="2" t="s">
        <v>72</v>
      </c>
      <c r="V5854" s="37" t="s">
        <v>72</v>
      </c>
      <c r="X5854" s="2" t="s">
        <v>562</v>
      </c>
      <c r="AA5854" s="20">
        <v>45.206414662999997</v>
      </c>
      <c r="AB5854" s="20">
        <v>-123.2050232995</v>
      </c>
      <c r="AC5854" s="2" t="s">
        <v>45</v>
      </c>
      <c r="AE5854" s="2" t="s">
        <v>563</v>
      </c>
      <c r="AF5854" s="1" t="str">
        <f>CONCATENATE("ex ", AE5854)</f>
        <v>ex Veronica persica</v>
      </c>
      <c r="AG5854" s="2" t="s">
        <v>81</v>
      </c>
      <c r="AH5854" s="2" t="s">
        <v>1784</v>
      </c>
      <c r="AT5854" s="2" t="s">
        <v>81</v>
      </c>
    </row>
    <row r="5855" spans="2:46">
      <c r="B5855" s="87">
        <v>2177</v>
      </c>
      <c r="E5855" s="3">
        <v>5</v>
      </c>
      <c r="F5855" s="3" t="s">
        <v>42</v>
      </c>
      <c r="G5855" s="3">
        <v>2018</v>
      </c>
      <c r="L5855" s="4"/>
      <c r="N5855" s="3" t="s">
        <v>502</v>
      </c>
      <c r="P5855" s="3">
        <v>74</v>
      </c>
      <c r="Q5855" s="24">
        <v>74</v>
      </c>
      <c r="R5855" s="3">
        <v>3</v>
      </c>
      <c r="S5855" s="2" t="s">
        <v>3</v>
      </c>
      <c r="T5855" s="2" t="s">
        <v>44</v>
      </c>
      <c r="U5855" s="2" t="s">
        <v>72</v>
      </c>
      <c r="V5855" s="37" t="s">
        <v>72</v>
      </c>
      <c r="X5855" s="2" t="s">
        <v>562</v>
      </c>
      <c r="AA5855" s="20">
        <v>45.206414662999997</v>
      </c>
      <c r="AB5855" s="20">
        <v>-123.2050232995</v>
      </c>
      <c r="AC5855" s="2" t="s">
        <v>45</v>
      </c>
      <c r="AE5855" s="2" t="s">
        <v>563</v>
      </c>
      <c r="AF5855" s="1" t="str">
        <f>CONCATENATE("ex ", AE5855)</f>
        <v>ex Veronica persica</v>
      </c>
      <c r="AG5855" s="2" t="s">
        <v>81</v>
      </c>
      <c r="AH5855" s="2" t="s">
        <v>1784</v>
      </c>
      <c r="AT5855" s="2" t="s">
        <v>81</v>
      </c>
    </row>
    <row r="5856" spans="2:46">
      <c r="B5856" s="87">
        <v>2178</v>
      </c>
      <c r="E5856" s="3">
        <v>5</v>
      </c>
      <c r="F5856" s="3" t="s">
        <v>42</v>
      </c>
      <c r="G5856" s="3">
        <v>2018</v>
      </c>
      <c r="L5856" s="4"/>
      <c r="N5856" s="3" t="s">
        <v>502</v>
      </c>
      <c r="P5856" s="3">
        <v>74</v>
      </c>
      <c r="Q5856" s="24">
        <v>74</v>
      </c>
      <c r="R5856" s="3">
        <v>4</v>
      </c>
      <c r="S5856" s="2" t="s">
        <v>3</v>
      </c>
      <c r="T5856" s="2" t="s">
        <v>44</v>
      </c>
      <c r="U5856" s="2" t="s">
        <v>72</v>
      </c>
      <c r="V5856" s="37" t="s">
        <v>72</v>
      </c>
      <c r="X5856" s="2" t="s">
        <v>562</v>
      </c>
      <c r="AA5856" s="20">
        <v>45.206414662999997</v>
      </c>
      <c r="AB5856" s="20">
        <v>-123.2050232995</v>
      </c>
      <c r="AC5856" s="2" t="s">
        <v>45</v>
      </c>
      <c r="AE5856" s="2" t="s">
        <v>563</v>
      </c>
      <c r="AF5856" s="1" t="str">
        <f>CONCATENATE("ex ", AE5856)</f>
        <v>ex Veronica persica</v>
      </c>
      <c r="AG5856" s="2" t="s">
        <v>81</v>
      </c>
      <c r="AH5856" s="2" t="s">
        <v>1784</v>
      </c>
      <c r="AT5856" s="2" t="s">
        <v>81</v>
      </c>
    </row>
    <row r="5857" spans="2:55">
      <c r="B5857" s="87">
        <v>2179</v>
      </c>
      <c r="E5857" s="3">
        <v>5</v>
      </c>
      <c r="F5857" s="3" t="s">
        <v>42</v>
      </c>
      <c r="G5857" s="3">
        <v>2018</v>
      </c>
      <c r="L5857" s="4"/>
      <c r="N5857" s="3" t="s">
        <v>502</v>
      </c>
      <c r="P5857" s="3">
        <v>74</v>
      </c>
      <c r="Q5857" s="24">
        <v>74</v>
      </c>
      <c r="R5857" s="3">
        <v>5</v>
      </c>
      <c r="S5857" s="2" t="s">
        <v>3</v>
      </c>
      <c r="T5857" s="2" t="s">
        <v>44</v>
      </c>
      <c r="U5857" s="2" t="s">
        <v>72</v>
      </c>
      <c r="V5857" s="37" t="s">
        <v>72</v>
      </c>
      <c r="X5857" s="2" t="s">
        <v>562</v>
      </c>
      <c r="AA5857" s="20">
        <v>45.206414662999997</v>
      </c>
      <c r="AB5857" s="20">
        <v>-123.2050232995</v>
      </c>
      <c r="AC5857" s="2" t="s">
        <v>45</v>
      </c>
      <c r="AE5857" s="2" t="s">
        <v>563</v>
      </c>
      <c r="AF5857" s="1" t="str">
        <f>CONCATENATE("ex ", AE5857)</f>
        <v>ex Veronica persica</v>
      </c>
      <c r="AG5857" s="2" t="s">
        <v>81</v>
      </c>
      <c r="AH5857" s="2" t="s">
        <v>1784</v>
      </c>
      <c r="AT5857" s="2" t="s">
        <v>81</v>
      </c>
    </row>
    <row r="5858" spans="2:55">
      <c r="B5858" s="87">
        <v>2180</v>
      </c>
      <c r="E5858" s="3">
        <v>5</v>
      </c>
      <c r="F5858" s="3" t="s">
        <v>42</v>
      </c>
      <c r="G5858" s="3">
        <v>2018</v>
      </c>
      <c r="L5858" s="4"/>
      <c r="N5858" s="3" t="s">
        <v>502</v>
      </c>
      <c r="P5858" s="3">
        <v>74</v>
      </c>
      <c r="Q5858" s="24">
        <v>74</v>
      </c>
      <c r="R5858" s="3">
        <v>6</v>
      </c>
      <c r="S5858" s="2" t="s">
        <v>3</v>
      </c>
      <c r="T5858" s="2" t="s">
        <v>44</v>
      </c>
      <c r="U5858" s="2" t="s">
        <v>72</v>
      </c>
      <c r="V5858" s="37" t="s">
        <v>72</v>
      </c>
      <c r="X5858" s="2" t="s">
        <v>562</v>
      </c>
      <c r="AA5858" s="20">
        <v>45.206414662999997</v>
      </c>
      <c r="AB5858" s="20">
        <v>-123.2050232995</v>
      </c>
      <c r="AC5858" s="2" t="s">
        <v>45</v>
      </c>
      <c r="AE5858" s="2" t="s">
        <v>563</v>
      </c>
      <c r="AF5858" s="1" t="str">
        <f>CONCATENATE("ex ", AE5858)</f>
        <v>ex Veronica persica</v>
      </c>
      <c r="AG5858" s="2" t="s">
        <v>81</v>
      </c>
      <c r="AH5858" s="2" t="s">
        <v>1784</v>
      </c>
      <c r="AT5858" s="2" t="s">
        <v>81</v>
      </c>
    </row>
    <row r="5859" spans="2:55">
      <c r="B5859" s="87">
        <v>2234</v>
      </c>
      <c r="E5859" s="3">
        <v>6</v>
      </c>
      <c r="F5859" s="3" t="s">
        <v>42</v>
      </c>
      <c r="G5859" s="3">
        <v>2018</v>
      </c>
      <c r="L5859" s="4"/>
      <c r="N5859" s="3" t="s">
        <v>503</v>
      </c>
      <c r="P5859" s="3">
        <v>75</v>
      </c>
      <c r="Q5859" s="24">
        <v>75</v>
      </c>
      <c r="R5859" s="3">
        <v>1</v>
      </c>
      <c r="S5859" s="2" t="s">
        <v>3</v>
      </c>
      <c r="T5859" s="2" t="s">
        <v>44</v>
      </c>
      <c r="U5859" s="2" t="s">
        <v>72</v>
      </c>
      <c r="V5859" s="37" t="s">
        <v>72</v>
      </c>
      <c r="X5859" s="2" t="s">
        <v>562</v>
      </c>
      <c r="AA5859" s="20">
        <v>45.206160167699998</v>
      </c>
      <c r="AB5859" s="20">
        <v>-123.2052525192</v>
      </c>
      <c r="AC5859" s="2" t="s">
        <v>45</v>
      </c>
      <c r="AE5859" s="2" t="s">
        <v>568</v>
      </c>
      <c r="AF5859" s="1" t="str">
        <f>CONCATENATE("ex ", AE5859)</f>
        <v>ex Myosotis sylvatica</v>
      </c>
      <c r="AG5859" s="2" t="s">
        <v>81</v>
      </c>
      <c r="AH5859" s="2" t="s">
        <v>1784</v>
      </c>
      <c r="AT5859" s="2" t="s">
        <v>81</v>
      </c>
    </row>
    <row r="5860" spans="2:55">
      <c r="B5860" s="87">
        <v>2235</v>
      </c>
      <c r="E5860" s="3">
        <v>6</v>
      </c>
      <c r="F5860" s="3" t="s">
        <v>42</v>
      </c>
      <c r="G5860" s="3">
        <v>2018</v>
      </c>
      <c r="L5860" s="4"/>
      <c r="N5860" s="3" t="s">
        <v>503</v>
      </c>
      <c r="P5860" s="3">
        <v>75</v>
      </c>
      <c r="Q5860" s="24">
        <v>75</v>
      </c>
      <c r="R5860" s="3">
        <v>2</v>
      </c>
      <c r="S5860" s="2" t="s">
        <v>3</v>
      </c>
      <c r="T5860" s="2" t="s">
        <v>44</v>
      </c>
      <c r="U5860" s="2" t="s">
        <v>72</v>
      </c>
      <c r="V5860" s="37" t="s">
        <v>72</v>
      </c>
      <c r="X5860" s="2" t="s">
        <v>562</v>
      </c>
      <c r="AA5860" s="20">
        <v>45.206160167699998</v>
      </c>
      <c r="AB5860" s="20">
        <v>-123.2052525192</v>
      </c>
      <c r="AC5860" s="2" t="s">
        <v>45</v>
      </c>
      <c r="AE5860" s="2" t="s">
        <v>568</v>
      </c>
      <c r="AF5860" s="1" t="str">
        <f>CONCATENATE("ex ", AE5860)</f>
        <v>ex Myosotis sylvatica</v>
      </c>
      <c r="AG5860" s="2" t="s">
        <v>81</v>
      </c>
      <c r="AH5860" s="2" t="s">
        <v>1784</v>
      </c>
      <c r="AT5860" s="2" t="s">
        <v>81</v>
      </c>
    </row>
    <row r="5861" spans="2:55">
      <c r="B5861" s="87">
        <v>2236</v>
      </c>
      <c r="E5861" s="3">
        <v>6</v>
      </c>
      <c r="F5861" s="3" t="s">
        <v>42</v>
      </c>
      <c r="G5861" s="3">
        <v>2018</v>
      </c>
      <c r="L5861" s="4"/>
      <c r="N5861" s="3" t="s">
        <v>503</v>
      </c>
      <c r="P5861" s="3">
        <v>75</v>
      </c>
      <c r="Q5861" s="24">
        <v>75</v>
      </c>
      <c r="R5861" s="3">
        <v>3</v>
      </c>
      <c r="S5861" s="2" t="s">
        <v>3</v>
      </c>
      <c r="T5861" s="2" t="s">
        <v>44</v>
      </c>
      <c r="U5861" s="2" t="s">
        <v>72</v>
      </c>
      <c r="V5861" s="37" t="s">
        <v>72</v>
      </c>
      <c r="X5861" s="2" t="s">
        <v>562</v>
      </c>
      <c r="AA5861" s="20">
        <v>45.206160167699998</v>
      </c>
      <c r="AB5861" s="20">
        <v>-123.2052525192</v>
      </c>
      <c r="AC5861" s="2" t="s">
        <v>45</v>
      </c>
      <c r="AE5861" s="2" t="s">
        <v>568</v>
      </c>
      <c r="AF5861" s="1" t="str">
        <f>CONCATENATE("ex ", AE5861)</f>
        <v>ex Myosotis sylvatica</v>
      </c>
      <c r="AG5861" s="2" t="s">
        <v>81</v>
      </c>
      <c r="AH5861" s="2" t="s">
        <v>1784</v>
      </c>
      <c r="AT5861" s="2" t="s">
        <v>81</v>
      </c>
    </row>
    <row r="5862" spans="2:55">
      <c r="B5862" s="87">
        <v>2237</v>
      </c>
      <c r="E5862" s="3">
        <v>6</v>
      </c>
      <c r="F5862" s="3" t="s">
        <v>42</v>
      </c>
      <c r="G5862" s="3">
        <v>2018</v>
      </c>
      <c r="L5862" s="4"/>
      <c r="N5862" s="3" t="s">
        <v>503</v>
      </c>
      <c r="P5862" s="3">
        <v>75</v>
      </c>
      <c r="Q5862" s="24">
        <v>75</v>
      </c>
      <c r="R5862" s="3">
        <v>4</v>
      </c>
      <c r="S5862" s="2" t="s">
        <v>3</v>
      </c>
      <c r="T5862" s="2" t="s">
        <v>44</v>
      </c>
      <c r="U5862" s="2" t="s">
        <v>72</v>
      </c>
      <c r="V5862" s="37" t="s">
        <v>72</v>
      </c>
      <c r="X5862" s="2" t="s">
        <v>562</v>
      </c>
      <c r="AA5862" s="20">
        <v>45.206160167699998</v>
      </c>
      <c r="AB5862" s="20">
        <v>-123.2052525192</v>
      </c>
      <c r="AC5862" s="2" t="s">
        <v>45</v>
      </c>
      <c r="AE5862" s="2" t="s">
        <v>568</v>
      </c>
      <c r="AF5862" s="1" t="str">
        <f>CONCATENATE("ex ", AE5862)</f>
        <v>ex Myosotis sylvatica</v>
      </c>
      <c r="AG5862" s="2" t="s">
        <v>81</v>
      </c>
      <c r="AH5862" s="2" t="s">
        <v>1784</v>
      </c>
      <c r="AT5862" s="2" t="s">
        <v>81</v>
      </c>
    </row>
    <row r="5863" spans="2:55">
      <c r="B5863" s="87">
        <v>2238</v>
      </c>
      <c r="E5863" s="3">
        <v>6</v>
      </c>
      <c r="F5863" s="3" t="s">
        <v>42</v>
      </c>
      <c r="G5863" s="3">
        <v>2018</v>
      </c>
      <c r="L5863" s="4"/>
      <c r="N5863" s="3" t="s">
        <v>503</v>
      </c>
      <c r="P5863" s="3">
        <v>75</v>
      </c>
      <c r="Q5863" s="24">
        <v>75</v>
      </c>
      <c r="R5863" s="3">
        <v>5</v>
      </c>
      <c r="S5863" s="2" t="s">
        <v>3</v>
      </c>
      <c r="T5863" s="2" t="s">
        <v>44</v>
      </c>
      <c r="U5863" s="2" t="s">
        <v>72</v>
      </c>
      <c r="V5863" s="37" t="s">
        <v>72</v>
      </c>
      <c r="X5863" s="2" t="s">
        <v>562</v>
      </c>
      <c r="AA5863" s="20">
        <v>45.206160167699998</v>
      </c>
      <c r="AB5863" s="20">
        <v>-123.2052525192</v>
      </c>
      <c r="AC5863" s="2" t="s">
        <v>45</v>
      </c>
      <c r="AE5863" s="2" t="s">
        <v>568</v>
      </c>
      <c r="AF5863" s="1" t="str">
        <f>CONCATENATE("ex ", AE5863)</f>
        <v>ex Myosotis sylvatica</v>
      </c>
      <c r="AG5863" s="2" t="s">
        <v>81</v>
      </c>
      <c r="AH5863" s="2" t="s">
        <v>1784</v>
      </c>
      <c r="AT5863" s="2" t="s">
        <v>81</v>
      </c>
    </row>
    <row r="5864" spans="2:55">
      <c r="B5864" s="87">
        <v>2239</v>
      </c>
      <c r="E5864" s="3">
        <v>6</v>
      </c>
      <c r="F5864" s="3" t="s">
        <v>42</v>
      </c>
      <c r="G5864" s="3">
        <v>2018</v>
      </c>
      <c r="L5864" s="4"/>
      <c r="N5864" s="3" t="s">
        <v>503</v>
      </c>
      <c r="P5864" s="3">
        <v>75</v>
      </c>
      <c r="Q5864" s="24">
        <v>75</v>
      </c>
      <c r="R5864" s="3">
        <v>6</v>
      </c>
      <c r="S5864" s="2" t="s">
        <v>3</v>
      </c>
      <c r="T5864" s="2" t="s">
        <v>44</v>
      </c>
      <c r="U5864" s="2" t="s">
        <v>72</v>
      </c>
      <c r="V5864" s="37" t="s">
        <v>72</v>
      </c>
      <c r="X5864" s="2" t="s">
        <v>562</v>
      </c>
      <c r="AA5864" s="20">
        <v>45.206160167699998</v>
      </c>
      <c r="AB5864" s="20">
        <v>-123.2052525192</v>
      </c>
      <c r="AC5864" s="2" t="s">
        <v>45</v>
      </c>
      <c r="AE5864" s="2" t="s">
        <v>568</v>
      </c>
      <c r="AF5864" s="1" t="str">
        <f>CONCATENATE("ex ", AE5864)</f>
        <v>ex Myosotis sylvatica</v>
      </c>
      <c r="AG5864" s="2" t="s">
        <v>81</v>
      </c>
      <c r="AH5864" s="2" t="s">
        <v>1784</v>
      </c>
      <c r="AT5864" s="2" t="s">
        <v>81</v>
      </c>
    </row>
    <row r="5865" spans="2:55">
      <c r="B5865" s="87">
        <v>2240</v>
      </c>
      <c r="E5865" s="3">
        <v>6</v>
      </c>
      <c r="F5865" s="3" t="s">
        <v>42</v>
      </c>
      <c r="G5865" s="3">
        <v>2018</v>
      </c>
      <c r="L5865" s="4"/>
      <c r="N5865" s="3" t="s">
        <v>503</v>
      </c>
      <c r="P5865" s="3">
        <v>75</v>
      </c>
      <c r="Q5865" s="24">
        <v>75</v>
      </c>
      <c r="R5865" s="3">
        <v>7</v>
      </c>
      <c r="S5865" s="2" t="s">
        <v>3</v>
      </c>
      <c r="T5865" s="2" t="s">
        <v>44</v>
      </c>
      <c r="U5865" s="2" t="s">
        <v>72</v>
      </c>
      <c r="V5865" s="37" t="s">
        <v>72</v>
      </c>
      <c r="X5865" s="2" t="s">
        <v>562</v>
      </c>
      <c r="AA5865" s="20">
        <v>45.206160167699998</v>
      </c>
      <c r="AB5865" s="20">
        <v>-123.2052525192</v>
      </c>
      <c r="AC5865" s="2" t="s">
        <v>45</v>
      </c>
      <c r="AE5865" s="2" t="s">
        <v>568</v>
      </c>
      <c r="AF5865" s="1" t="str">
        <f>CONCATENATE("ex ", AE5865)</f>
        <v>ex Myosotis sylvatica</v>
      </c>
      <c r="AG5865" s="2" t="s">
        <v>81</v>
      </c>
      <c r="AH5865" s="2" t="s">
        <v>1784</v>
      </c>
      <c r="AT5865" s="2" t="s">
        <v>81</v>
      </c>
    </row>
    <row r="5866" spans="2:55">
      <c r="B5866" s="87">
        <v>2241</v>
      </c>
      <c r="E5866" s="3">
        <v>6</v>
      </c>
      <c r="F5866" s="3" t="s">
        <v>42</v>
      </c>
      <c r="G5866" s="3">
        <v>2018</v>
      </c>
      <c r="L5866" s="4"/>
      <c r="N5866" s="3" t="s">
        <v>503</v>
      </c>
      <c r="P5866" s="3">
        <v>75</v>
      </c>
      <c r="Q5866" s="24">
        <v>75</v>
      </c>
      <c r="R5866" s="3">
        <v>8</v>
      </c>
      <c r="S5866" s="2" t="s">
        <v>3</v>
      </c>
      <c r="T5866" s="2" t="s">
        <v>44</v>
      </c>
      <c r="U5866" s="2" t="s">
        <v>72</v>
      </c>
      <c r="V5866" s="37" t="s">
        <v>72</v>
      </c>
      <c r="X5866" s="2" t="s">
        <v>562</v>
      </c>
      <c r="AA5866" s="20">
        <v>45.206160167699998</v>
      </c>
      <c r="AB5866" s="20">
        <v>-123.2052525192</v>
      </c>
      <c r="AC5866" s="2" t="s">
        <v>45</v>
      </c>
      <c r="AE5866" s="2" t="s">
        <v>568</v>
      </c>
      <c r="AF5866" s="1" t="str">
        <f>CONCATENATE("ex ", AE5866)</f>
        <v>ex Myosotis sylvatica</v>
      </c>
      <c r="AG5866" s="2" t="s">
        <v>81</v>
      </c>
      <c r="AH5866" s="2" t="s">
        <v>1784</v>
      </c>
      <c r="AT5866" s="2" t="s">
        <v>81</v>
      </c>
    </row>
    <row r="5867" spans="2:55">
      <c r="B5867" s="87">
        <v>2242</v>
      </c>
      <c r="E5867" s="3">
        <v>6</v>
      </c>
      <c r="F5867" s="3" t="s">
        <v>42</v>
      </c>
      <c r="G5867" s="3">
        <v>2018</v>
      </c>
      <c r="L5867" s="4"/>
      <c r="N5867" s="3" t="s">
        <v>503</v>
      </c>
      <c r="P5867" s="3">
        <v>75</v>
      </c>
      <c r="Q5867" s="24">
        <v>75</v>
      </c>
      <c r="R5867" s="3">
        <v>9</v>
      </c>
      <c r="S5867" s="2" t="s">
        <v>3</v>
      </c>
      <c r="T5867" s="2" t="s">
        <v>44</v>
      </c>
      <c r="U5867" s="2" t="s">
        <v>72</v>
      </c>
      <c r="V5867" s="37" t="s">
        <v>72</v>
      </c>
      <c r="X5867" s="2" t="s">
        <v>562</v>
      </c>
      <c r="AA5867" s="20">
        <v>45.206160167699998</v>
      </c>
      <c r="AB5867" s="20">
        <v>-123.2052525192</v>
      </c>
      <c r="AC5867" s="2" t="s">
        <v>45</v>
      </c>
      <c r="AE5867" s="2" t="s">
        <v>568</v>
      </c>
      <c r="AF5867" s="1" t="str">
        <f>CONCATENATE("ex ", AE5867)</f>
        <v>ex Myosotis sylvatica</v>
      </c>
      <c r="AG5867" s="2" t="s">
        <v>81</v>
      </c>
      <c r="AH5867" s="2" t="s">
        <v>1784</v>
      </c>
      <c r="AT5867" s="2" t="s">
        <v>81</v>
      </c>
    </row>
    <row r="5868" spans="2:55">
      <c r="B5868" s="87">
        <v>2243</v>
      </c>
      <c r="C5868" s="13"/>
      <c r="D5868" s="13"/>
      <c r="E5868" s="14">
        <v>6</v>
      </c>
      <c r="F5868" s="14" t="s">
        <v>42</v>
      </c>
      <c r="G5868" s="14">
        <v>2018</v>
      </c>
      <c r="H5868" s="14"/>
      <c r="I5868" s="13"/>
      <c r="J5868" s="13"/>
      <c r="K5868" s="13"/>
      <c r="L5868" s="4"/>
      <c r="M5868" s="13"/>
      <c r="N5868" s="14" t="s">
        <v>504</v>
      </c>
      <c r="O5868" s="14"/>
      <c r="P5868" s="14">
        <v>76</v>
      </c>
      <c r="Q5868" s="25">
        <v>76</v>
      </c>
      <c r="R5868" s="14">
        <v>1</v>
      </c>
      <c r="S5868" s="13" t="s">
        <v>3</v>
      </c>
      <c r="T5868" s="13" t="s">
        <v>44</v>
      </c>
      <c r="U5868" s="13" t="s">
        <v>72</v>
      </c>
      <c r="V5868" s="37" t="s">
        <v>72</v>
      </c>
      <c r="W5868" s="13"/>
      <c r="X5868" s="13" t="s">
        <v>484</v>
      </c>
      <c r="Y5868" s="13"/>
      <c r="Z5868" s="13"/>
      <c r="AA5868" s="20">
        <v>45.198463353100003</v>
      </c>
      <c r="AB5868" s="20">
        <v>-123.2175806363</v>
      </c>
      <c r="AC5868" s="13" t="s">
        <v>45</v>
      </c>
      <c r="AD5868" s="13"/>
      <c r="AE5868" s="2" t="s">
        <v>105</v>
      </c>
      <c r="AF5868" s="15" t="str">
        <f>CONCATENATE("ex ", AE5868)</f>
        <v>ex Taraxacum</v>
      </c>
      <c r="AG5868" s="13" t="s">
        <v>81</v>
      </c>
      <c r="AH5868" s="2" t="s">
        <v>1784</v>
      </c>
      <c r="AI5868" s="13"/>
      <c r="AJ5868" s="13"/>
      <c r="AK5868" s="13"/>
      <c r="AL5868" s="13"/>
      <c r="AM5868" s="13"/>
      <c r="AN5868" s="13"/>
      <c r="AO5868" s="13"/>
      <c r="AP5868" s="13"/>
      <c r="AQ5868" s="13"/>
      <c r="AR5868" s="13"/>
      <c r="AS5868" s="13"/>
      <c r="AT5868" s="13" t="s">
        <v>81</v>
      </c>
      <c r="AU5868" s="13"/>
      <c r="AV5868" s="13"/>
      <c r="AW5868" s="13"/>
      <c r="AX5868" s="13"/>
      <c r="AY5868" s="13"/>
      <c r="AZ5868" s="13"/>
      <c r="BA5868" s="13"/>
      <c r="BB5868" s="13"/>
      <c r="BC5868" s="13"/>
    </row>
    <row r="5869" spans="2:55">
      <c r="B5869" s="87">
        <v>2244</v>
      </c>
      <c r="E5869" s="14">
        <v>6</v>
      </c>
      <c r="F5869" s="14" t="s">
        <v>42</v>
      </c>
      <c r="G5869" s="14">
        <v>2018</v>
      </c>
      <c r="H5869" s="14"/>
      <c r="I5869" s="13"/>
      <c r="J5869" s="13"/>
      <c r="K5869" s="13"/>
      <c r="L5869" s="4"/>
      <c r="M5869" s="13"/>
      <c r="N5869" s="14" t="s">
        <v>504</v>
      </c>
      <c r="O5869" s="14"/>
      <c r="P5869" s="14">
        <v>76</v>
      </c>
      <c r="Q5869" s="25">
        <v>76</v>
      </c>
      <c r="R5869" s="14">
        <v>2</v>
      </c>
      <c r="S5869" s="13" t="s">
        <v>3</v>
      </c>
      <c r="T5869" s="13" t="s">
        <v>44</v>
      </c>
      <c r="U5869" s="13" t="s">
        <v>72</v>
      </c>
      <c r="V5869" s="37" t="s">
        <v>72</v>
      </c>
      <c r="W5869" s="13"/>
      <c r="X5869" s="13" t="s">
        <v>484</v>
      </c>
      <c r="Y5869" s="13"/>
      <c r="Z5869" s="13"/>
      <c r="AA5869" s="20">
        <v>45.198463353100003</v>
      </c>
      <c r="AB5869" s="20">
        <v>-123.2175806363</v>
      </c>
      <c r="AC5869" s="13" t="s">
        <v>45</v>
      </c>
      <c r="AD5869" s="13"/>
      <c r="AE5869" s="2" t="s">
        <v>105</v>
      </c>
      <c r="AF5869" s="15" t="str">
        <f>CONCATENATE("ex ", AE5869)</f>
        <v>ex Taraxacum</v>
      </c>
      <c r="AG5869" s="13" t="s">
        <v>81</v>
      </c>
      <c r="AH5869" s="2" t="s">
        <v>1784</v>
      </c>
      <c r="AI5869" s="13"/>
      <c r="AJ5869" s="13"/>
      <c r="AK5869" s="13"/>
      <c r="AL5869" s="13"/>
      <c r="AM5869" s="13"/>
      <c r="AN5869" s="13"/>
      <c r="AO5869" s="13"/>
      <c r="AP5869" s="13"/>
      <c r="AQ5869" s="13"/>
      <c r="AR5869" s="13"/>
      <c r="AS5869" s="13"/>
      <c r="AT5869" s="13" t="s">
        <v>81</v>
      </c>
    </row>
    <row r="5870" spans="2:55">
      <c r="B5870" s="87">
        <v>2245</v>
      </c>
      <c r="E5870" s="14">
        <v>6</v>
      </c>
      <c r="F5870" s="14" t="s">
        <v>42</v>
      </c>
      <c r="G5870" s="14">
        <v>2018</v>
      </c>
      <c r="H5870" s="14"/>
      <c r="I5870" s="13"/>
      <c r="J5870" s="13"/>
      <c r="K5870" s="13"/>
      <c r="L5870" s="4"/>
      <c r="M5870" s="13"/>
      <c r="N5870" s="14" t="s">
        <v>504</v>
      </c>
      <c r="O5870" s="14"/>
      <c r="P5870" s="14">
        <v>76</v>
      </c>
      <c r="Q5870" s="25">
        <v>76</v>
      </c>
      <c r="R5870" s="14">
        <v>3</v>
      </c>
      <c r="S5870" s="13" t="s">
        <v>3</v>
      </c>
      <c r="T5870" s="13" t="s">
        <v>44</v>
      </c>
      <c r="U5870" s="13" t="s">
        <v>72</v>
      </c>
      <c r="V5870" s="37" t="s">
        <v>72</v>
      </c>
      <c r="W5870" s="13"/>
      <c r="X5870" s="13" t="s">
        <v>484</v>
      </c>
      <c r="Y5870" s="13"/>
      <c r="Z5870" s="13"/>
      <c r="AA5870" s="20">
        <v>45.198463353100003</v>
      </c>
      <c r="AB5870" s="20">
        <v>-123.2175806363</v>
      </c>
      <c r="AC5870" s="13" t="s">
        <v>45</v>
      </c>
      <c r="AD5870" s="13"/>
      <c r="AE5870" s="2" t="s">
        <v>105</v>
      </c>
      <c r="AF5870" s="15" t="str">
        <f>CONCATENATE("ex ", AE5870)</f>
        <v>ex Taraxacum</v>
      </c>
      <c r="AG5870" s="13" t="s">
        <v>81</v>
      </c>
      <c r="AH5870" s="2" t="s">
        <v>1784</v>
      </c>
      <c r="AI5870" s="13"/>
      <c r="AJ5870" s="13"/>
      <c r="AK5870" s="13"/>
      <c r="AL5870" s="13"/>
      <c r="AM5870" s="13"/>
      <c r="AN5870" s="13"/>
      <c r="AO5870" s="13"/>
      <c r="AP5870" s="13"/>
      <c r="AQ5870" s="13"/>
      <c r="AR5870" s="13"/>
      <c r="AS5870" s="13"/>
      <c r="AT5870" s="13" t="s">
        <v>81</v>
      </c>
    </row>
    <row r="5871" spans="2:55">
      <c r="B5871" s="87">
        <v>2246</v>
      </c>
      <c r="E5871" s="14">
        <v>6</v>
      </c>
      <c r="F5871" s="14" t="s">
        <v>42</v>
      </c>
      <c r="G5871" s="14">
        <v>2018</v>
      </c>
      <c r="H5871" s="14"/>
      <c r="I5871" s="13"/>
      <c r="J5871" s="13"/>
      <c r="K5871" s="13"/>
      <c r="L5871" s="4"/>
      <c r="M5871" s="13"/>
      <c r="N5871" s="14" t="s">
        <v>504</v>
      </c>
      <c r="O5871" s="14"/>
      <c r="P5871" s="14">
        <v>76</v>
      </c>
      <c r="Q5871" s="25">
        <v>76</v>
      </c>
      <c r="R5871" s="14">
        <v>4</v>
      </c>
      <c r="S5871" s="13" t="s">
        <v>3</v>
      </c>
      <c r="T5871" s="13" t="s">
        <v>44</v>
      </c>
      <c r="U5871" s="13" t="s">
        <v>72</v>
      </c>
      <c r="V5871" s="37" t="s">
        <v>72</v>
      </c>
      <c r="W5871" s="13"/>
      <c r="X5871" s="13" t="s">
        <v>484</v>
      </c>
      <c r="Y5871" s="13"/>
      <c r="Z5871" s="13"/>
      <c r="AA5871" s="20">
        <v>45.198463353100003</v>
      </c>
      <c r="AB5871" s="20">
        <v>-123.2175806363</v>
      </c>
      <c r="AC5871" s="13" t="s">
        <v>45</v>
      </c>
      <c r="AD5871" s="13"/>
      <c r="AE5871" s="2" t="s">
        <v>105</v>
      </c>
      <c r="AF5871" s="15" t="str">
        <f>CONCATENATE("ex ", AE5871)</f>
        <v>ex Taraxacum</v>
      </c>
      <c r="AG5871" s="13" t="s">
        <v>81</v>
      </c>
      <c r="AH5871" s="2" t="s">
        <v>1784</v>
      </c>
      <c r="AI5871" s="13"/>
      <c r="AJ5871" s="13"/>
      <c r="AK5871" s="13"/>
      <c r="AL5871" s="13"/>
      <c r="AM5871" s="13"/>
      <c r="AN5871" s="13"/>
      <c r="AO5871" s="13"/>
      <c r="AP5871" s="13"/>
      <c r="AQ5871" s="13"/>
      <c r="AR5871" s="13"/>
      <c r="AS5871" s="13"/>
      <c r="AT5871" s="13" t="s">
        <v>81</v>
      </c>
    </row>
    <row r="5872" spans="2:55">
      <c r="B5872" s="87">
        <v>2247</v>
      </c>
      <c r="E5872" s="14">
        <v>6</v>
      </c>
      <c r="F5872" s="14" t="s">
        <v>42</v>
      </c>
      <c r="G5872" s="14">
        <v>2018</v>
      </c>
      <c r="H5872" s="14"/>
      <c r="I5872" s="13"/>
      <c r="J5872" s="13"/>
      <c r="K5872" s="13"/>
      <c r="L5872" s="4"/>
      <c r="M5872" s="13"/>
      <c r="N5872" s="14" t="s">
        <v>504</v>
      </c>
      <c r="O5872" s="14"/>
      <c r="P5872" s="14">
        <v>76</v>
      </c>
      <c r="Q5872" s="25">
        <v>76</v>
      </c>
      <c r="R5872" s="14">
        <v>5</v>
      </c>
      <c r="S5872" s="13" t="s">
        <v>3</v>
      </c>
      <c r="T5872" s="13" t="s">
        <v>44</v>
      </c>
      <c r="U5872" s="13" t="s">
        <v>72</v>
      </c>
      <c r="V5872" s="37" t="s">
        <v>72</v>
      </c>
      <c r="W5872" s="13"/>
      <c r="X5872" s="13" t="s">
        <v>484</v>
      </c>
      <c r="Y5872" s="13"/>
      <c r="Z5872" s="13"/>
      <c r="AA5872" s="20">
        <v>45.198463353100003</v>
      </c>
      <c r="AB5872" s="20">
        <v>-123.2175806363</v>
      </c>
      <c r="AC5872" s="13" t="s">
        <v>45</v>
      </c>
      <c r="AD5872" s="13"/>
      <c r="AE5872" s="2" t="s">
        <v>105</v>
      </c>
      <c r="AF5872" s="15" t="str">
        <f>CONCATENATE("ex ", AE5872)</f>
        <v>ex Taraxacum</v>
      </c>
      <c r="AG5872" s="13" t="s">
        <v>81</v>
      </c>
      <c r="AH5872" s="2" t="s">
        <v>1784</v>
      </c>
      <c r="AI5872" s="13"/>
      <c r="AJ5872" s="13"/>
      <c r="AK5872" s="13"/>
      <c r="AL5872" s="13"/>
      <c r="AM5872" s="13"/>
      <c r="AN5872" s="13"/>
      <c r="AO5872" s="13"/>
      <c r="AP5872" s="13"/>
      <c r="AQ5872" s="13"/>
      <c r="AR5872" s="13"/>
      <c r="AS5872" s="13"/>
      <c r="AT5872" s="13" t="s">
        <v>81</v>
      </c>
    </row>
    <row r="5873" spans="2:46">
      <c r="B5873" s="87">
        <v>2248</v>
      </c>
      <c r="E5873" s="14">
        <v>6</v>
      </c>
      <c r="F5873" s="14" t="s">
        <v>42</v>
      </c>
      <c r="G5873" s="14">
        <v>2018</v>
      </c>
      <c r="H5873" s="14"/>
      <c r="I5873" s="13"/>
      <c r="J5873" s="13"/>
      <c r="K5873" s="13"/>
      <c r="L5873" s="4"/>
      <c r="M5873" s="13"/>
      <c r="N5873" s="14" t="s">
        <v>504</v>
      </c>
      <c r="O5873" s="14"/>
      <c r="P5873" s="14">
        <v>76</v>
      </c>
      <c r="Q5873" s="25">
        <v>76</v>
      </c>
      <c r="R5873" s="14">
        <v>6</v>
      </c>
      <c r="S5873" s="13" t="s">
        <v>3</v>
      </c>
      <c r="T5873" s="13" t="s">
        <v>44</v>
      </c>
      <c r="U5873" s="13" t="s">
        <v>72</v>
      </c>
      <c r="V5873" s="37" t="s">
        <v>72</v>
      </c>
      <c r="W5873" s="13"/>
      <c r="X5873" s="13" t="s">
        <v>484</v>
      </c>
      <c r="Y5873" s="13"/>
      <c r="Z5873" s="13"/>
      <c r="AA5873" s="20">
        <v>45.198463353100003</v>
      </c>
      <c r="AB5873" s="20">
        <v>-123.2175806363</v>
      </c>
      <c r="AC5873" s="13" t="s">
        <v>45</v>
      </c>
      <c r="AD5873" s="13"/>
      <c r="AE5873" s="2" t="s">
        <v>105</v>
      </c>
      <c r="AF5873" s="15" t="str">
        <f>CONCATENATE("ex ", AE5873)</f>
        <v>ex Taraxacum</v>
      </c>
      <c r="AG5873" s="13" t="s">
        <v>81</v>
      </c>
      <c r="AH5873" s="2" t="s">
        <v>1784</v>
      </c>
      <c r="AI5873" s="13"/>
      <c r="AJ5873" s="13"/>
      <c r="AK5873" s="13"/>
      <c r="AL5873" s="13"/>
      <c r="AM5873" s="13"/>
      <c r="AN5873" s="13"/>
      <c r="AO5873" s="13"/>
      <c r="AP5873" s="13"/>
      <c r="AQ5873" s="13"/>
      <c r="AR5873" s="13"/>
      <c r="AS5873" s="13"/>
      <c r="AT5873" s="13" t="s">
        <v>81</v>
      </c>
    </row>
    <row r="5874" spans="2:46">
      <c r="B5874" s="87">
        <v>2249</v>
      </c>
      <c r="E5874" s="3">
        <v>6</v>
      </c>
      <c r="F5874" s="3" t="s">
        <v>42</v>
      </c>
      <c r="G5874" s="3">
        <v>2018</v>
      </c>
      <c r="L5874" s="4"/>
      <c r="N5874" s="3" t="s">
        <v>505</v>
      </c>
      <c r="P5874" s="3">
        <v>77</v>
      </c>
      <c r="Q5874" s="24">
        <v>77</v>
      </c>
      <c r="R5874" s="3">
        <v>1</v>
      </c>
      <c r="S5874" s="2" t="s">
        <v>3</v>
      </c>
      <c r="T5874" s="2" t="s">
        <v>44</v>
      </c>
      <c r="U5874" s="2" t="s">
        <v>72</v>
      </c>
      <c r="V5874" s="37" t="s">
        <v>72</v>
      </c>
      <c r="X5874" s="2" t="s">
        <v>484</v>
      </c>
      <c r="AA5874" s="20">
        <v>45.198544336099999</v>
      </c>
      <c r="AB5874" s="20">
        <v>-123.2176203585</v>
      </c>
      <c r="AC5874" s="2" t="s">
        <v>45</v>
      </c>
      <c r="AE5874" s="2" t="s">
        <v>569</v>
      </c>
      <c r="AF5874" s="1" t="str">
        <f>CONCATENATE("ex ", AE5874)</f>
        <v>ex Viburnum davidii</v>
      </c>
      <c r="AG5874" s="2" t="s">
        <v>81</v>
      </c>
      <c r="AH5874" s="2" t="s">
        <v>1784</v>
      </c>
      <c r="AT5874" s="2" t="s">
        <v>81</v>
      </c>
    </row>
    <row r="5875" spans="2:46">
      <c r="B5875" s="87">
        <v>2250</v>
      </c>
      <c r="E5875" s="3">
        <v>6</v>
      </c>
      <c r="F5875" s="3" t="s">
        <v>42</v>
      </c>
      <c r="G5875" s="3">
        <v>2018</v>
      </c>
      <c r="L5875" s="4"/>
      <c r="N5875" s="3" t="s">
        <v>505</v>
      </c>
      <c r="P5875" s="3">
        <v>77</v>
      </c>
      <c r="Q5875" s="24">
        <v>77</v>
      </c>
      <c r="R5875" s="3">
        <v>2</v>
      </c>
      <c r="S5875" s="2" t="s">
        <v>3</v>
      </c>
      <c r="T5875" s="2" t="s">
        <v>44</v>
      </c>
      <c r="U5875" s="2" t="s">
        <v>72</v>
      </c>
      <c r="V5875" s="37" t="s">
        <v>72</v>
      </c>
      <c r="X5875" s="2" t="s">
        <v>484</v>
      </c>
      <c r="AA5875" s="20">
        <v>45.198544336099999</v>
      </c>
      <c r="AB5875" s="20">
        <v>-123.2176203585</v>
      </c>
      <c r="AC5875" s="2" t="s">
        <v>45</v>
      </c>
      <c r="AE5875" s="2" t="s">
        <v>569</v>
      </c>
      <c r="AF5875" s="1" t="str">
        <f>CONCATENATE("ex ", AE5875)</f>
        <v>ex Viburnum davidii</v>
      </c>
      <c r="AG5875" s="2" t="s">
        <v>81</v>
      </c>
      <c r="AH5875" s="2" t="s">
        <v>1784</v>
      </c>
      <c r="AT5875" s="2" t="s">
        <v>81</v>
      </c>
    </row>
    <row r="5876" spans="2:46">
      <c r="B5876" s="87">
        <v>2251</v>
      </c>
      <c r="E5876" s="3">
        <v>6</v>
      </c>
      <c r="F5876" s="3" t="s">
        <v>42</v>
      </c>
      <c r="G5876" s="3">
        <v>2018</v>
      </c>
      <c r="L5876" s="4"/>
      <c r="N5876" s="3" t="s">
        <v>505</v>
      </c>
      <c r="P5876" s="3">
        <v>77</v>
      </c>
      <c r="Q5876" s="24">
        <v>77</v>
      </c>
      <c r="R5876" s="3">
        <v>3</v>
      </c>
      <c r="S5876" s="2" t="s">
        <v>3</v>
      </c>
      <c r="T5876" s="2" t="s">
        <v>44</v>
      </c>
      <c r="U5876" s="2" t="s">
        <v>72</v>
      </c>
      <c r="V5876" s="37" t="s">
        <v>72</v>
      </c>
      <c r="X5876" s="2" t="s">
        <v>484</v>
      </c>
      <c r="AA5876" s="20">
        <v>45.198544336099999</v>
      </c>
      <c r="AB5876" s="20">
        <v>-123.2176203585</v>
      </c>
      <c r="AC5876" s="2" t="s">
        <v>45</v>
      </c>
      <c r="AE5876" s="2" t="s">
        <v>569</v>
      </c>
      <c r="AF5876" s="1" t="str">
        <f>CONCATENATE("ex ", AE5876)</f>
        <v>ex Viburnum davidii</v>
      </c>
      <c r="AG5876" s="2" t="s">
        <v>81</v>
      </c>
      <c r="AH5876" s="2" t="s">
        <v>1784</v>
      </c>
      <c r="AT5876" s="2" t="s">
        <v>81</v>
      </c>
    </row>
    <row r="5877" spans="2:46">
      <c r="B5877" s="87">
        <v>2252</v>
      </c>
      <c r="E5877" s="3">
        <v>6</v>
      </c>
      <c r="F5877" s="3" t="s">
        <v>42</v>
      </c>
      <c r="G5877" s="3">
        <v>2018</v>
      </c>
      <c r="L5877" s="4"/>
      <c r="N5877" s="3" t="s">
        <v>505</v>
      </c>
      <c r="P5877" s="3">
        <v>77</v>
      </c>
      <c r="Q5877" s="24">
        <v>77</v>
      </c>
      <c r="R5877" s="3">
        <v>4</v>
      </c>
      <c r="S5877" s="2" t="s">
        <v>3</v>
      </c>
      <c r="T5877" s="2" t="s">
        <v>44</v>
      </c>
      <c r="U5877" s="2" t="s">
        <v>72</v>
      </c>
      <c r="V5877" s="37" t="s">
        <v>72</v>
      </c>
      <c r="X5877" s="2" t="s">
        <v>484</v>
      </c>
      <c r="AA5877" s="20">
        <v>45.198544336099999</v>
      </c>
      <c r="AB5877" s="20">
        <v>-123.2176203585</v>
      </c>
      <c r="AC5877" s="2" t="s">
        <v>45</v>
      </c>
      <c r="AE5877" s="2" t="s">
        <v>569</v>
      </c>
      <c r="AF5877" s="1" t="str">
        <f>CONCATENATE("ex ", AE5877)</f>
        <v>ex Viburnum davidii</v>
      </c>
      <c r="AG5877" s="2" t="s">
        <v>81</v>
      </c>
      <c r="AH5877" s="2" t="s">
        <v>1784</v>
      </c>
      <c r="AT5877" s="2" t="s">
        <v>81</v>
      </c>
    </row>
    <row r="5878" spans="2:46">
      <c r="B5878" s="87">
        <v>2253</v>
      </c>
      <c r="E5878" s="3">
        <v>6</v>
      </c>
      <c r="F5878" s="3" t="s">
        <v>42</v>
      </c>
      <c r="G5878" s="3">
        <v>2018</v>
      </c>
      <c r="L5878" s="4"/>
      <c r="N5878" s="3" t="s">
        <v>505</v>
      </c>
      <c r="P5878" s="3">
        <v>77</v>
      </c>
      <c r="Q5878" s="24">
        <v>77</v>
      </c>
      <c r="R5878" s="3">
        <v>5</v>
      </c>
      <c r="S5878" s="2" t="s">
        <v>3</v>
      </c>
      <c r="T5878" s="2" t="s">
        <v>44</v>
      </c>
      <c r="U5878" s="2" t="s">
        <v>72</v>
      </c>
      <c r="V5878" s="37" t="s">
        <v>72</v>
      </c>
      <c r="X5878" s="2" t="s">
        <v>484</v>
      </c>
      <c r="AA5878" s="20">
        <v>45.198544336099999</v>
      </c>
      <c r="AB5878" s="20">
        <v>-123.2176203585</v>
      </c>
      <c r="AC5878" s="2" t="s">
        <v>45</v>
      </c>
      <c r="AE5878" s="2" t="s">
        <v>569</v>
      </c>
      <c r="AF5878" s="1" t="str">
        <f>CONCATENATE("ex ", AE5878)</f>
        <v>ex Viburnum davidii</v>
      </c>
      <c r="AG5878" s="2" t="s">
        <v>81</v>
      </c>
      <c r="AH5878" s="2" t="s">
        <v>1784</v>
      </c>
      <c r="AT5878" s="2" t="s">
        <v>81</v>
      </c>
    </row>
    <row r="5879" spans="2:46">
      <c r="B5879" s="87">
        <v>2254</v>
      </c>
      <c r="E5879" s="3">
        <v>6</v>
      </c>
      <c r="F5879" s="3" t="s">
        <v>42</v>
      </c>
      <c r="G5879" s="3">
        <v>2018</v>
      </c>
      <c r="L5879" s="4"/>
      <c r="N5879" s="3" t="s">
        <v>505</v>
      </c>
      <c r="P5879" s="3">
        <v>77</v>
      </c>
      <c r="Q5879" s="24">
        <v>77</v>
      </c>
      <c r="R5879" s="3">
        <v>6</v>
      </c>
      <c r="S5879" s="2" t="s">
        <v>3</v>
      </c>
      <c r="T5879" s="2" t="s">
        <v>44</v>
      </c>
      <c r="U5879" s="2" t="s">
        <v>72</v>
      </c>
      <c r="V5879" s="37" t="s">
        <v>72</v>
      </c>
      <c r="X5879" s="2" t="s">
        <v>484</v>
      </c>
      <c r="AA5879" s="20">
        <v>45.198544336099999</v>
      </c>
      <c r="AB5879" s="20">
        <v>-123.2176203585</v>
      </c>
      <c r="AC5879" s="2" t="s">
        <v>45</v>
      </c>
      <c r="AE5879" s="2" t="s">
        <v>569</v>
      </c>
      <c r="AF5879" s="1" t="str">
        <f>CONCATENATE("ex ", AE5879)</f>
        <v>ex Viburnum davidii</v>
      </c>
      <c r="AG5879" s="2" t="s">
        <v>81</v>
      </c>
      <c r="AH5879" s="2" t="s">
        <v>1784</v>
      </c>
      <c r="AT5879" s="2" t="s">
        <v>81</v>
      </c>
    </row>
    <row r="5880" spans="2:46">
      <c r="B5880" s="87">
        <v>2255</v>
      </c>
      <c r="E5880" s="3">
        <v>6</v>
      </c>
      <c r="F5880" s="3" t="s">
        <v>42</v>
      </c>
      <c r="G5880" s="3">
        <v>2018</v>
      </c>
      <c r="L5880" s="4"/>
      <c r="N5880" s="3" t="s">
        <v>505</v>
      </c>
      <c r="P5880" s="3">
        <v>77</v>
      </c>
      <c r="Q5880" s="24">
        <v>77</v>
      </c>
      <c r="R5880" s="3">
        <v>7</v>
      </c>
      <c r="S5880" s="2" t="s">
        <v>3</v>
      </c>
      <c r="T5880" s="2" t="s">
        <v>44</v>
      </c>
      <c r="U5880" s="2" t="s">
        <v>72</v>
      </c>
      <c r="V5880" s="37" t="s">
        <v>72</v>
      </c>
      <c r="X5880" s="2" t="s">
        <v>484</v>
      </c>
      <c r="AA5880" s="20">
        <v>45.198544336099999</v>
      </c>
      <c r="AB5880" s="20">
        <v>-123.2176203585</v>
      </c>
      <c r="AC5880" s="2" t="s">
        <v>45</v>
      </c>
      <c r="AE5880" s="2" t="s">
        <v>569</v>
      </c>
      <c r="AF5880" s="1" t="str">
        <f>CONCATENATE("ex ", AE5880)</f>
        <v>ex Viburnum davidii</v>
      </c>
      <c r="AG5880" s="2" t="s">
        <v>81</v>
      </c>
      <c r="AH5880" s="2" t="s">
        <v>1784</v>
      </c>
      <c r="AT5880" s="2" t="s">
        <v>81</v>
      </c>
    </row>
    <row r="5881" spans="2:46">
      <c r="B5881" s="87">
        <v>2256</v>
      </c>
      <c r="E5881" s="3">
        <v>6</v>
      </c>
      <c r="F5881" s="3" t="s">
        <v>42</v>
      </c>
      <c r="G5881" s="3">
        <v>2018</v>
      </c>
      <c r="L5881" s="4"/>
      <c r="N5881" s="3" t="s">
        <v>506</v>
      </c>
      <c r="P5881" s="3">
        <v>78</v>
      </c>
      <c r="Q5881" s="24">
        <v>78</v>
      </c>
      <c r="R5881" s="3">
        <v>1</v>
      </c>
      <c r="S5881" s="2" t="s">
        <v>3</v>
      </c>
      <c r="T5881" s="2" t="s">
        <v>44</v>
      </c>
      <c r="U5881" s="2" t="s">
        <v>72</v>
      </c>
      <c r="V5881" s="37" t="s">
        <v>72</v>
      </c>
      <c r="X5881" s="2" t="s">
        <v>484</v>
      </c>
      <c r="AA5881" s="20">
        <v>45.198546181799998</v>
      </c>
      <c r="AB5881" s="20">
        <v>-123.217860328</v>
      </c>
      <c r="AC5881" s="2" t="s">
        <v>45</v>
      </c>
      <c r="AE5881" s="2" t="s">
        <v>570</v>
      </c>
      <c r="AF5881" s="1" t="str">
        <f>CONCATENATE("ex ", AE5881)</f>
        <v>ex Crataegus</v>
      </c>
      <c r="AG5881" s="2" t="s">
        <v>81</v>
      </c>
      <c r="AH5881" s="2" t="s">
        <v>1784</v>
      </c>
      <c r="AT5881" s="2" t="s">
        <v>81</v>
      </c>
    </row>
    <row r="5882" spans="2:46">
      <c r="B5882" s="87">
        <v>2257</v>
      </c>
      <c r="E5882" s="3">
        <v>6</v>
      </c>
      <c r="F5882" s="3" t="s">
        <v>42</v>
      </c>
      <c r="G5882" s="3">
        <v>2018</v>
      </c>
      <c r="L5882" s="4"/>
      <c r="N5882" s="3" t="s">
        <v>506</v>
      </c>
      <c r="P5882" s="3">
        <v>78</v>
      </c>
      <c r="Q5882" s="24">
        <v>78</v>
      </c>
      <c r="R5882" s="3">
        <v>2</v>
      </c>
      <c r="S5882" s="2" t="s">
        <v>3</v>
      </c>
      <c r="T5882" s="2" t="s">
        <v>44</v>
      </c>
      <c r="U5882" s="2" t="s">
        <v>72</v>
      </c>
      <c r="V5882" s="37" t="s">
        <v>72</v>
      </c>
      <c r="X5882" s="2" t="s">
        <v>484</v>
      </c>
      <c r="AA5882" s="20">
        <v>45.198546181799998</v>
      </c>
      <c r="AB5882" s="20">
        <v>-123.217860328</v>
      </c>
      <c r="AC5882" s="2" t="s">
        <v>45</v>
      </c>
      <c r="AE5882" s="2" t="s">
        <v>570</v>
      </c>
      <c r="AF5882" s="1" t="str">
        <f>CONCATENATE("ex ", AE5882)</f>
        <v>ex Crataegus</v>
      </c>
      <c r="AG5882" s="2" t="s">
        <v>81</v>
      </c>
      <c r="AH5882" s="2" t="s">
        <v>1784</v>
      </c>
      <c r="AT5882" s="2" t="s">
        <v>81</v>
      </c>
    </row>
    <row r="5883" spans="2:46">
      <c r="B5883" s="87">
        <v>2258</v>
      </c>
      <c r="E5883" s="3">
        <v>6</v>
      </c>
      <c r="F5883" s="3" t="s">
        <v>42</v>
      </c>
      <c r="G5883" s="3">
        <v>2018</v>
      </c>
      <c r="L5883" s="4"/>
      <c r="N5883" s="3" t="s">
        <v>506</v>
      </c>
      <c r="P5883" s="3">
        <v>78</v>
      </c>
      <c r="Q5883" s="24">
        <v>78</v>
      </c>
      <c r="R5883" s="3">
        <v>3</v>
      </c>
      <c r="S5883" s="2" t="s">
        <v>3</v>
      </c>
      <c r="T5883" s="2" t="s">
        <v>44</v>
      </c>
      <c r="U5883" s="2" t="s">
        <v>72</v>
      </c>
      <c r="V5883" s="37" t="s">
        <v>72</v>
      </c>
      <c r="X5883" s="2" t="s">
        <v>484</v>
      </c>
      <c r="AA5883" s="20">
        <v>45.198546181799998</v>
      </c>
      <c r="AB5883" s="20">
        <v>-123.217860328</v>
      </c>
      <c r="AC5883" s="2" t="s">
        <v>45</v>
      </c>
      <c r="AE5883" s="2" t="s">
        <v>570</v>
      </c>
      <c r="AF5883" s="1" t="str">
        <f>CONCATENATE("ex ", AE5883)</f>
        <v>ex Crataegus</v>
      </c>
      <c r="AG5883" s="2" t="s">
        <v>81</v>
      </c>
      <c r="AH5883" s="2" t="s">
        <v>1784</v>
      </c>
      <c r="AT5883" s="2" t="s">
        <v>81</v>
      </c>
    </row>
    <row r="5884" spans="2:46">
      <c r="B5884" s="87">
        <v>2259</v>
      </c>
      <c r="E5884" s="3">
        <v>6</v>
      </c>
      <c r="F5884" s="3" t="s">
        <v>42</v>
      </c>
      <c r="G5884" s="3">
        <v>2018</v>
      </c>
      <c r="L5884" s="4"/>
      <c r="N5884" s="3" t="s">
        <v>506</v>
      </c>
      <c r="P5884" s="3">
        <v>78</v>
      </c>
      <c r="Q5884" s="24">
        <v>78</v>
      </c>
      <c r="R5884" s="3">
        <v>4</v>
      </c>
      <c r="S5884" s="2" t="s">
        <v>3</v>
      </c>
      <c r="T5884" s="2" t="s">
        <v>44</v>
      </c>
      <c r="U5884" s="2" t="s">
        <v>72</v>
      </c>
      <c r="V5884" s="37" t="s">
        <v>72</v>
      </c>
      <c r="X5884" s="2" t="s">
        <v>484</v>
      </c>
      <c r="AA5884" s="20">
        <v>45.198546181799998</v>
      </c>
      <c r="AB5884" s="20">
        <v>-123.217860328</v>
      </c>
      <c r="AC5884" s="2" t="s">
        <v>45</v>
      </c>
      <c r="AE5884" s="2" t="s">
        <v>570</v>
      </c>
      <c r="AF5884" s="1" t="str">
        <f>CONCATENATE("ex ", AE5884)</f>
        <v>ex Crataegus</v>
      </c>
      <c r="AG5884" s="2" t="s">
        <v>81</v>
      </c>
      <c r="AH5884" s="2" t="s">
        <v>1784</v>
      </c>
      <c r="AT5884" s="2" t="s">
        <v>81</v>
      </c>
    </row>
    <row r="5885" spans="2:46">
      <c r="B5885" s="87">
        <v>2260</v>
      </c>
      <c r="E5885" s="3">
        <v>6</v>
      </c>
      <c r="F5885" s="3" t="s">
        <v>42</v>
      </c>
      <c r="G5885" s="3">
        <v>2018</v>
      </c>
      <c r="L5885" s="4"/>
      <c r="N5885" s="3" t="s">
        <v>506</v>
      </c>
      <c r="P5885" s="3">
        <v>78</v>
      </c>
      <c r="Q5885" s="24">
        <v>78</v>
      </c>
      <c r="R5885" s="3">
        <v>5</v>
      </c>
      <c r="S5885" s="2" t="s">
        <v>3</v>
      </c>
      <c r="T5885" s="2" t="s">
        <v>44</v>
      </c>
      <c r="U5885" s="2" t="s">
        <v>72</v>
      </c>
      <c r="V5885" s="37" t="s">
        <v>72</v>
      </c>
      <c r="X5885" s="2" t="s">
        <v>484</v>
      </c>
      <c r="AA5885" s="20">
        <v>45.198546181799998</v>
      </c>
      <c r="AB5885" s="20">
        <v>-123.217860328</v>
      </c>
      <c r="AC5885" s="2" t="s">
        <v>45</v>
      </c>
      <c r="AE5885" s="2" t="s">
        <v>570</v>
      </c>
      <c r="AF5885" s="1" t="str">
        <f>CONCATENATE("ex ", AE5885)</f>
        <v>ex Crataegus</v>
      </c>
      <c r="AG5885" s="2" t="s">
        <v>81</v>
      </c>
      <c r="AH5885" s="2" t="s">
        <v>1784</v>
      </c>
      <c r="AT5885" s="2" t="s">
        <v>81</v>
      </c>
    </row>
    <row r="5886" spans="2:46">
      <c r="B5886" s="87">
        <v>2261</v>
      </c>
      <c r="E5886" s="3">
        <v>6</v>
      </c>
      <c r="F5886" s="3" t="s">
        <v>42</v>
      </c>
      <c r="G5886" s="3">
        <v>2018</v>
      </c>
      <c r="L5886" s="4"/>
      <c r="N5886" s="3" t="s">
        <v>506</v>
      </c>
      <c r="P5886" s="3">
        <v>78</v>
      </c>
      <c r="Q5886" s="24">
        <v>78</v>
      </c>
      <c r="R5886" s="3">
        <v>6</v>
      </c>
      <c r="S5886" s="2" t="s">
        <v>3</v>
      </c>
      <c r="T5886" s="2" t="s">
        <v>44</v>
      </c>
      <c r="U5886" s="2" t="s">
        <v>72</v>
      </c>
      <c r="V5886" s="37" t="s">
        <v>72</v>
      </c>
      <c r="X5886" s="2" t="s">
        <v>484</v>
      </c>
      <c r="AA5886" s="20">
        <v>45.198546181799998</v>
      </c>
      <c r="AB5886" s="20">
        <v>-123.217860328</v>
      </c>
      <c r="AC5886" s="2" t="s">
        <v>45</v>
      </c>
      <c r="AE5886" s="2" t="s">
        <v>570</v>
      </c>
      <c r="AF5886" s="1" t="str">
        <f>CONCATENATE("ex ", AE5886)</f>
        <v>ex Crataegus</v>
      </c>
      <c r="AG5886" s="2" t="s">
        <v>81</v>
      </c>
      <c r="AH5886" s="2" t="s">
        <v>1784</v>
      </c>
      <c r="AT5886" s="2" t="s">
        <v>81</v>
      </c>
    </row>
    <row r="5887" spans="2:46">
      <c r="B5887" s="87">
        <v>2262</v>
      </c>
      <c r="E5887" s="3">
        <v>6</v>
      </c>
      <c r="F5887" s="3" t="s">
        <v>42</v>
      </c>
      <c r="G5887" s="3">
        <v>2018</v>
      </c>
      <c r="L5887" s="4"/>
      <c r="N5887" s="3" t="s">
        <v>506</v>
      </c>
      <c r="P5887" s="3">
        <v>78</v>
      </c>
      <c r="Q5887" s="24">
        <v>78</v>
      </c>
      <c r="R5887" s="3">
        <v>7</v>
      </c>
      <c r="S5887" s="2" t="s">
        <v>3</v>
      </c>
      <c r="T5887" s="2" t="s">
        <v>44</v>
      </c>
      <c r="U5887" s="2" t="s">
        <v>72</v>
      </c>
      <c r="V5887" s="37" t="s">
        <v>72</v>
      </c>
      <c r="X5887" s="2" t="s">
        <v>484</v>
      </c>
      <c r="AA5887" s="20">
        <v>45.198546181799998</v>
      </c>
      <c r="AB5887" s="20">
        <v>-123.217860328</v>
      </c>
      <c r="AC5887" s="2" t="s">
        <v>45</v>
      </c>
      <c r="AE5887" s="2" t="s">
        <v>570</v>
      </c>
      <c r="AF5887" s="1" t="str">
        <f>CONCATENATE("ex ", AE5887)</f>
        <v>ex Crataegus</v>
      </c>
      <c r="AG5887" s="2" t="s">
        <v>81</v>
      </c>
      <c r="AH5887" s="2" t="s">
        <v>1784</v>
      </c>
      <c r="AT5887" s="2" t="s">
        <v>81</v>
      </c>
    </row>
    <row r="5888" spans="2:46">
      <c r="B5888" s="87">
        <v>2263</v>
      </c>
      <c r="E5888" s="3">
        <v>6</v>
      </c>
      <c r="F5888" s="3" t="s">
        <v>42</v>
      </c>
      <c r="G5888" s="3">
        <v>2018</v>
      </c>
      <c r="L5888" s="4"/>
      <c r="N5888" s="3" t="s">
        <v>506</v>
      </c>
      <c r="P5888" s="3">
        <v>78</v>
      </c>
      <c r="Q5888" s="24">
        <v>78</v>
      </c>
      <c r="R5888" s="3">
        <v>8</v>
      </c>
      <c r="S5888" s="2" t="s">
        <v>3</v>
      </c>
      <c r="T5888" s="2" t="s">
        <v>44</v>
      </c>
      <c r="U5888" s="2" t="s">
        <v>72</v>
      </c>
      <c r="V5888" s="37" t="s">
        <v>72</v>
      </c>
      <c r="X5888" s="2" t="s">
        <v>484</v>
      </c>
      <c r="AA5888" s="20">
        <v>45.198546181799998</v>
      </c>
      <c r="AB5888" s="20">
        <v>-123.217860328</v>
      </c>
      <c r="AC5888" s="2" t="s">
        <v>45</v>
      </c>
      <c r="AE5888" s="2" t="s">
        <v>570</v>
      </c>
      <c r="AF5888" s="1" t="str">
        <f>CONCATENATE("ex ", AE5888)</f>
        <v>ex Crataegus</v>
      </c>
      <c r="AG5888" s="2" t="s">
        <v>81</v>
      </c>
      <c r="AH5888" s="2" t="s">
        <v>1784</v>
      </c>
      <c r="AT5888" s="2" t="s">
        <v>81</v>
      </c>
    </row>
    <row r="5889" spans="2:46">
      <c r="B5889" s="87">
        <v>2264</v>
      </c>
      <c r="E5889" s="3">
        <v>6</v>
      </c>
      <c r="F5889" s="3" t="s">
        <v>42</v>
      </c>
      <c r="G5889" s="3">
        <v>2018</v>
      </c>
      <c r="L5889" s="4"/>
      <c r="N5889" s="3" t="s">
        <v>506</v>
      </c>
      <c r="P5889" s="3">
        <v>78</v>
      </c>
      <c r="Q5889" s="24">
        <v>78</v>
      </c>
      <c r="R5889" s="3">
        <v>9</v>
      </c>
      <c r="S5889" s="2" t="s">
        <v>3</v>
      </c>
      <c r="T5889" s="2" t="s">
        <v>44</v>
      </c>
      <c r="U5889" s="2" t="s">
        <v>72</v>
      </c>
      <c r="V5889" s="37" t="s">
        <v>72</v>
      </c>
      <c r="X5889" s="2" t="s">
        <v>484</v>
      </c>
      <c r="AA5889" s="20">
        <v>45.198546181799998</v>
      </c>
      <c r="AB5889" s="20">
        <v>-123.217860328</v>
      </c>
      <c r="AC5889" s="2" t="s">
        <v>45</v>
      </c>
      <c r="AE5889" s="2" t="s">
        <v>570</v>
      </c>
      <c r="AF5889" s="1" t="str">
        <f>CONCATENATE("ex ", AE5889)</f>
        <v>ex Crataegus</v>
      </c>
      <c r="AG5889" s="2" t="s">
        <v>81</v>
      </c>
      <c r="AH5889" s="2" t="s">
        <v>1784</v>
      </c>
      <c r="AT5889" s="2" t="s">
        <v>81</v>
      </c>
    </row>
    <row r="5890" spans="2:46">
      <c r="B5890" s="87">
        <v>2265</v>
      </c>
      <c r="E5890" s="3">
        <v>6</v>
      </c>
      <c r="F5890" s="3" t="s">
        <v>42</v>
      </c>
      <c r="G5890" s="3">
        <v>2018</v>
      </c>
      <c r="L5890" s="4"/>
      <c r="N5890" s="3" t="s">
        <v>507</v>
      </c>
      <c r="P5890" s="3">
        <v>79</v>
      </c>
      <c r="Q5890" s="24">
        <v>79</v>
      </c>
      <c r="R5890" s="3">
        <v>1</v>
      </c>
      <c r="S5890" s="2" t="s">
        <v>3</v>
      </c>
      <c r="T5890" s="2" t="s">
        <v>44</v>
      </c>
      <c r="U5890" s="2" t="s">
        <v>72</v>
      </c>
      <c r="V5890" s="37" t="s">
        <v>72</v>
      </c>
      <c r="X5890" s="2" t="s">
        <v>484</v>
      </c>
      <c r="AA5890" s="20">
        <v>45.199351551200003</v>
      </c>
      <c r="AB5890" s="20">
        <v>-123.2162066704</v>
      </c>
      <c r="AC5890" s="2" t="s">
        <v>45</v>
      </c>
      <c r="AF5890" s="1"/>
      <c r="AG5890" s="2" t="s">
        <v>81</v>
      </c>
      <c r="AH5890" s="2" t="s">
        <v>1784</v>
      </c>
      <c r="AT5890" s="2" t="s">
        <v>81</v>
      </c>
    </row>
    <row r="5891" spans="2:46">
      <c r="B5891" s="87">
        <v>2266</v>
      </c>
      <c r="E5891" s="3">
        <v>6</v>
      </c>
      <c r="F5891" s="3" t="s">
        <v>42</v>
      </c>
      <c r="G5891" s="3">
        <v>2018</v>
      </c>
      <c r="L5891" s="4"/>
      <c r="N5891" s="3" t="s">
        <v>507</v>
      </c>
      <c r="P5891" s="3">
        <v>79</v>
      </c>
      <c r="Q5891" s="24">
        <v>79</v>
      </c>
      <c r="R5891" s="3">
        <v>2</v>
      </c>
      <c r="S5891" s="2" t="s">
        <v>3</v>
      </c>
      <c r="T5891" s="2" t="s">
        <v>44</v>
      </c>
      <c r="U5891" s="2" t="s">
        <v>72</v>
      </c>
      <c r="V5891" s="37" t="s">
        <v>72</v>
      </c>
      <c r="X5891" s="2" t="s">
        <v>484</v>
      </c>
      <c r="AA5891" s="20">
        <v>45.199351551200003</v>
      </c>
      <c r="AB5891" s="20">
        <v>-123.2162066704</v>
      </c>
      <c r="AC5891" s="2" t="s">
        <v>45</v>
      </c>
      <c r="AF5891" s="1"/>
      <c r="AG5891" s="2" t="s">
        <v>81</v>
      </c>
      <c r="AH5891" s="2" t="s">
        <v>1784</v>
      </c>
      <c r="AT5891" s="2" t="s">
        <v>81</v>
      </c>
    </row>
    <row r="5892" spans="2:46">
      <c r="B5892" s="87">
        <v>2267</v>
      </c>
      <c r="E5892" s="3">
        <v>6</v>
      </c>
      <c r="F5892" s="3" t="s">
        <v>42</v>
      </c>
      <c r="G5892" s="3">
        <v>2018</v>
      </c>
      <c r="L5892" s="4"/>
      <c r="N5892" s="3" t="s">
        <v>507</v>
      </c>
      <c r="P5892" s="3">
        <v>79</v>
      </c>
      <c r="Q5892" s="24">
        <v>79</v>
      </c>
      <c r="R5892" s="3">
        <v>3</v>
      </c>
      <c r="S5892" s="2" t="s">
        <v>3</v>
      </c>
      <c r="T5892" s="2" t="s">
        <v>44</v>
      </c>
      <c r="U5892" s="2" t="s">
        <v>72</v>
      </c>
      <c r="V5892" s="37" t="s">
        <v>72</v>
      </c>
      <c r="X5892" s="2" t="s">
        <v>484</v>
      </c>
      <c r="AA5892" s="20">
        <v>45.199351551200003</v>
      </c>
      <c r="AB5892" s="20">
        <v>-123.2162066704</v>
      </c>
      <c r="AC5892" s="2" t="s">
        <v>45</v>
      </c>
      <c r="AF5892" s="1"/>
      <c r="AG5892" s="2" t="s">
        <v>81</v>
      </c>
      <c r="AH5892" s="2" t="s">
        <v>1784</v>
      </c>
      <c r="AT5892" s="2" t="s">
        <v>81</v>
      </c>
    </row>
    <row r="5893" spans="2:46">
      <c r="B5893" s="87">
        <v>2268</v>
      </c>
      <c r="E5893" s="3">
        <v>6</v>
      </c>
      <c r="F5893" s="3" t="s">
        <v>42</v>
      </c>
      <c r="G5893" s="3">
        <v>2018</v>
      </c>
      <c r="L5893" s="4"/>
      <c r="N5893" s="3" t="s">
        <v>507</v>
      </c>
      <c r="P5893" s="3">
        <v>79</v>
      </c>
      <c r="Q5893" s="24">
        <v>79</v>
      </c>
      <c r="R5893" s="3">
        <v>4</v>
      </c>
      <c r="S5893" s="2" t="s">
        <v>3</v>
      </c>
      <c r="T5893" s="2" t="s">
        <v>44</v>
      </c>
      <c r="U5893" s="2" t="s">
        <v>72</v>
      </c>
      <c r="V5893" s="37" t="s">
        <v>72</v>
      </c>
      <c r="X5893" s="2" t="s">
        <v>484</v>
      </c>
      <c r="AA5893" s="20">
        <v>45.199351551200003</v>
      </c>
      <c r="AB5893" s="20">
        <v>-123.2162066704</v>
      </c>
      <c r="AC5893" s="2" t="s">
        <v>45</v>
      </c>
      <c r="AF5893" s="1"/>
      <c r="AG5893" s="2" t="s">
        <v>81</v>
      </c>
      <c r="AH5893" s="2" t="s">
        <v>1784</v>
      </c>
      <c r="AT5893" s="2" t="s">
        <v>81</v>
      </c>
    </row>
    <row r="5894" spans="2:46">
      <c r="B5894" s="87">
        <v>2269</v>
      </c>
      <c r="E5894" s="3">
        <v>6</v>
      </c>
      <c r="F5894" s="3" t="s">
        <v>42</v>
      </c>
      <c r="G5894" s="3">
        <v>2018</v>
      </c>
      <c r="L5894" s="4"/>
      <c r="N5894" s="3" t="s">
        <v>507</v>
      </c>
      <c r="P5894" s="3">
        <v>79</v>
      </c>
      <c r="Q5894" s="24">
        <v>79</v>
      </c>
      <c r="R5894" s="3">
        <v>5</v>
      </c>
      <c r="S5894" s="2" t="s">
        <v>3</v>
      </c>
      <c r="T5894" s="2" t="s">
        <v>44</v>
      </c>
      <c r="U5894" s="2" t="s">
        <v>72</v>
      </c>
      <c r="V5894" s="37" t="s">
        <v>72</v>
      </c>
      <c r="X5894" s="2" t="s">
        <v>484</v>
      </c>
      <c r="AA5894" s="20">
        <v>45.199351551200003</v>
      </c>
      <c r="AB5894" s="20">
        <v>-123.2162066704</v>
      </c>
      <c r="AC5894" s="2" t="s">
        <v>45</v>
      </c>
      <c r="AF5894" s="1"/>
      <c r="AG5894" s="2" t="s">
        <v>81</v>
      </c>
      <c r="AH5894" s="2" t="s">
        <v>1784</v>
      </c>
      <c r="AT5894" s="2" t="s">
        <v>81</v>
      </c>
    </row>
    <row r="5895" spans="2:46">
      <c r="B5895" s="87">
        <v>2270</v>
      </c>
      <c r="E5895" s="3">
        <v>6</v>
      </c>
      <c r="F5895" s="3" t="s">
        <v>42</v>
      </c>
      <c r="G5895" s="3">
        <v>2018</v>
      </c>
      <c r="L5895" s="4"/>
      <c r="N5895" s="3" t="s">
        <v>507</v>
      </c>
      <c r="P5895" s="3">
        <v>79</v>
      </c>
      <c r="Q5895" s="24">
        <v>79</v>
      </c>
      <c r="R5895" s="3">
        <v>6</v>
      </c>
      <c r="S5895" s="2" t="s">
        <v>3</v>
      </c>
      <c r="T5895" s="2" t="s">
        <v>44</v>
      </c>
      <c r="U5895" s="2" t="s">
        <v>72</v>
      </c>
      <c r="V5895" s="37" t="s">
        <v>72</v>
      </c>
      <c r="X5895" s="2" t="s">
        <v>484</v>
      </c>
      <c r="AA5895" s="20">
        <v>45.199351551200003</v>
      </c>
      <c r="AB5895" s="20">
        <v>-123.2162066704</v>
      </c>
      <c r="AC5895" s="2" t="s">
        <v>45</v>
      </c>
      <c r="AF5895" s="1"/>
      <c r="AG5895" s="2" t="s">
        <v>81</v>
      </c>
      <c r="AH5895" s="2" t="s">
        <v>1784</v>
      </c>
      <c r="AT5895" s="2" t="s">
        <v>81</v>
      </c>
    </row>
    <row r="5896" spans="2:46">
      <c r="B5896" s="87">
        <v>2271</v>
      </c>
      <c r="E5896" s="3">
        <v>6</v>
      </c>
      <c r="F5896" s="3" t="s">
        <v>42</v>
      </c>
      <c r="G5896" s="3">
        <v>2018</v>
      </c>
      <c r="L5896" s="4"/>
      <c r="N5896" s="3" t="s">
        <v>508</v>
      </c>
      <c r="P5896" s="3">
        <v>80</v>
      </c>
      <c r="Q5896" s="24">
        <v>80</v>
      </c>
      <c r="R5896" s="3">
        <v>1</v>
      </c>
      <c r="S5896" s="2" t="s">
        <v>3</v>
      </c>
      <c r="T5896" s="2" t="s">
        <v>44</v>
      </c>
      <c r="U5896" s="2" t="s">
        <v>72</v>
      </c>
      <c r="V5896" s="37" t="s">
        <v>72</v>
      </c>
      <c r="X5896" s="2" t="s">
        <v>162</v>
      </c>
      <c r="AA5896" s="20">
        <v>45.169268808799998</v>
      </c>
      <c r="AB5896" s="20">
        <v>-123.1861668505</v>
      </c>
      <c r="AC5896" s="2" t="s">
        <v>45</v>
      </c>
      <c r="AE5896" s="2" t="s">
        <v>485</v>
      </c>
      <c r="AF5896" s="1" t="str">
        <f>CONCATENATE("ex ", AE5896)</f>
        <v>ex Camassia</v>
      </c>
      <c r="AG5896" s="2" t="s">
        <v>81</v>
      </c>
      <c r="AH5896" s="2" t="s">
        <v>1784</v>
      </c>
      <c r="AT5896" s="2" t="s">
        <v>81</v>
      </c>
    </row>
    <row r="5897" spans="2:46">
      <c r="B5897" s="87">
        <v>2272</v>
      </c>
      <c r="E5897" s="3">
        <v>6</v>
      </c>
      <c r="F5897" s="3" t="s">
        <v>42</v>
      </c>
      <c r="G5897" s="3">
        <v>2018</v>
      </c>
      <c r="L5897" s="4"/>
      <c r="N5897" s="3" t="s">
        <v>508</v>
      </c>
      <c r="P5897" s="3">
        <v>80</v>
      </c>
      <c r="Q5897" s="24">
        <v>80</v>
      </c>
      <c r="R5897" s="3">
        <v>2</v>
      </c>
      <c r="S5897" s="2" t="s">
        <v>3</v>
      </c>
      <c r="T5897" s="2" t="s">
        <v>44</v>
      </c>
      <c r="U5897" s="2" t="s">
        <v>72</v>
      </c>
      <c r="V5897" s="37" t="s">
        <v>72</v>
      </c>
      <c r="X5897" s="2" t="s">
        <v>162</v>
      </c>
      <c r="AA5897" s="20">
        <v>45.169268808799998</v>
      </c>
      <c r="AB5897" s="20">
        <v>-123.1861668505</v>
      </c>
      <c r="AC5897" s="2" t="s">
        <v>45</v>
      </c>
      <c r="AE5897" s="2" t="s">
        <v>485</v>
      </c>
      <c r="AF5897" s="1" t="str">
        <f>CONCATENATE("ex ", AE5897)</f>
        <v>ex Camassia</v>
      </c>
      <c r="AG5897" s="2" t="s">
        <v>81</v>
      </c>
      <c r="AH5897" s="2" t="s">
        <v>1784</v>
      </c>
      <c r="AT5897" s="2" t="s">
        <v>81</v>
      </c>
    </row>
    <row r="5898" spans="2:46">
      <c r="B5898" s="87">
        <v>2273</v>
      </c>
      <c r="E5898" s="3">
        <v>6</v>
      </c>
      <c r="F5898" s="3" t="s">
        <v>42</v>
      </c>
      <c r="G5898" s="3">
        <v>2018</v>
      </c>
      <c r="L5898" s="4"/>
      <c r="N5898" s="3" t="s">
        <v>508</v>
      </c>
      <c r="P5898" s="3">
        <v>80</v>
      </c>
      <c r="Q5898" s="24">
        <v>80</v>
      </c>
      <c r="R5898" s="3">
        <v>3</v>
      </c>
      <c r="S5898" s="2" t="s">
        <v>3</v>
      </c>
      <c r="T5898" s="2" t="s">
        <v>44</v>
      </c>
      <c r="U5898" s="2" t="s">
        <v>72</v>
      </c>
      <c r="V5898" s="37" t="s">
        <v>72</v>
      </c>
      <c r="X5898" s="2" t="s">
        <v>162</v>
      </c>
      <c r="AA5898" s="20">
        <v>45.169268808799998</v>
      </c>
      <c r="AB5898" s="20">
        <v>-123.1861668505</v>
      </c>
      <c r="AC5898" s="2" t="s">
        <v>45</v>
      </c>
      <c r="AE5898" s="2" t="s">
        <v>485</v>
      </c>
      <c r="AF5898" s="1" t="str">
        <f>CONCATENATE("ex ", AE5898)</f>
        <v>ex Camassia</v>
      </c>
      <c r="AG5898" s="2" t="s">
        <v>81</v>
      </c>
      <c r="AH5898" s="2" t="s">
        <v>1784</v>
      </c>
      <c r="AT5898" s="2" t="s">
        <v>81</v>
      </c>
    </row>
    <row r="5899" spans="2:46">
      <c r="B5899" s="87">
        <v>2274</v>
      </c>
      <c r="E5899" s="3">
        <v>6</v>
      </c>
      <c r="F5899" s="3" t="s">
        <v>42</v>
      </c>
      <c r="G5899" s="3">
        <v>2018</v>
      </c>
      <c r="L5899" s="4"/>
      <c r="N5899" s="3" t="s">
        <v>508</v>
      </c>
      <c r="P5899" s="3">
        <v>80</v>
      </c>
      <c r="Q5899" s="24">
        <v>80</v>
      </c>
      <c r="R5899" s="3">
        <v>4</v>
      </c>
      <c r="S5899" s="2" t="s">
        <v>3</v>
      </c>
      <c r="T5899" s="2" t="s">
        <v>44</v>
      </c>
      <c r="U5899" s="2" t="s">
        <v>72</v>
      </c>
      <c r="V5899" s="37" t="s">
        <v>72</v>
      </c>
      <c r="X5899" s="2" t="s">
        <v>162</v>
      </c>
      <c r="AA5899" s="20">
        <v>45.169268808799998</v>
      </c>
      <c r="AB5899" s="20">
        <v>-123.1861668505</v>
      </c>
      <c r="AC5899" s="2" t="s">
        <v>45</v>
      </c>
      <c r="AE5899" s="2" t="s">
        <v>485</v>
      </c>
      <c r="AF5899" s="1" t="str">
        <f>CONCATENATE("ex ", AE5899)</f>
        <v>ex Camassia</v>
      </c>
      <c r="AG5899" s="2" t="s">
        <v>81</v>
      </c>
      <c r="AH5899" s="2" t="s">
        <v>1784</v>
      </c>
      <c r="AT5899" s="2" t="s">
        <v>81</v>
      </c>
    </row>
    <row r="5900" spans="2:46">
      <c r="B5900" s="87">
        <v>2275</v>
      </c>
      <c r="E5900" s="3">
        <v>6</v>
      </c>
      <c r="F5900" s="3" t="s">
        <v>42</v>
      </c>
      <c r="G5900" s="3">
        <v>2018</v>
      </c>
      <c r="L5900" s="4"/>
      <c r="N5900" s="3" t="s">
        <v>508</v>
      </c>
      <c r="P5900" s="3">
        <v>80</v>
      </c>
      <c r="Q5900" s="24">
        <v>80</v>
      </c>
      <c r="R5900" s="3">
        <v>5</v>
      </c>
      <c r="S5900" s="2" t="s">
        <v>3</v>
      </c>
      <c r="T5900" s="2" t="s">
        <v>44</v>
      </c>
      <c r="U5900" s="2" t="s">
        <v>72</v>
      </c>
      <c r="V5900" s="37" t="s">
        <v>72</v>
      </c>
      <c r="X5900" s="2" t="s">
        <v>162</v>
      </c>
      <c r="AA5900" s="20">
        <v>45.169268808799998</v>
      </c>
      <c r="AB5900" s="20">
        <v>-123.1861668505</v>
      </c>
      <c r="AC5900" s="2" t="s">
        <v>45</v>
      </c>
      <c r="AE5900" s="2" t="s">
        <v>485</v>
      </c>
      <c r="AF5900" s="1" t="str">
        <f>CONCATENATE("ex ", AE5900)</f>
        <v>ex Camassia</v>
      </c>
      <c r="AG5900" s="2" t="s">
        <v>81</v>
      </c>
      <c r="AH5900" s="2" t="s">
        <v>1784</v>
      </c>
      <c r="AT5900" s="2" t="s">
        <v>81</v>
      </c>
    </row>
    <row r="5901" spans="2:46">
      <c r="B5901" s="87">
        <v>2276</v>
      </c>
      <c r="E5901" s="3">
        <v>6</v>
      </c>
      <c r="F5901" s="3" t="s">
        <v>42</v>
      </c>
      <c r="G5901" s="3">
        <v>2018</v>
      </c>
      <c r="L5901" s="4"/>
      <c r="N5901" s="3" t="s">
        <v>508</v>
      </c>
      <c r="P5901" s="3">
        <v>80</v>
      </c>
      <c r="Q5901" s="24">
        <v>80</v>
      </c>
      <c r="R5901" s="3">
        <v>6</v>
      </c>
      <c r="S5901" s="2" t="s">
        <v>3</v>
      </c>
      <c r="T5901" s="2" t="s">
        <v>44</v>
      </c>
      <c r="U5901" s="2" t="s">
        <v>72</v>
      </c>
      <c r="V5901" s="37" t="s">
        <v>72</v>
      </c>
      <c r="X5901" s="2" t="s">
        <v>162</v>
      </c>
      <c r="AA5901" s="20">
        <v>45.169268808799998</v>
      </c>
      <c r="AB5901" s="20">
        <v>-123.1861668505</v>
      </c>
      <c r="AC5901" s="2" t="s">
        <v>45</v>
      </c>
      <c r="AE5901" s="2" t="s">
        <v>485</v>
      </c>
      <c r="AF5901" s="1" t="str">
        <f>CONCATENATE("ex ", AE5901)</f>
        <v>ex Camassia</v>
      </c>
      <c r="AG5901" s="2" t="s">
        <v>81</v>
      </c>
      <c r="AH5901" s="2" t="s">
        <v>1784</v>
      </c>
      <c r="AT5901" s="2" t="s">
        <v>81</v>
      </c>
    </row>
    <row r="5902" spans="2:46">
      <c r="B5902" s="87">
        <v>2277</v>
      </c>
      <c r="E5902" s="3">
        <v>6</v>
      </c>
      <c r="F5902" s="3" t="s">
        <v>42</v>
      </c>
      <c r="G5902" s="3">
        <v>2018</v>
      </c>
      <c r="L5902" s="4"/>
      <c r="N5902" s="3" t="s">
        <v>508</v>
      </c>
      <c r="P5902" s="3">
        <v>80</v>
      </c>
      <c r="Q5902" s="24">
        <v>80</v>
      </c>
      <c r="R5902" s="3">
        <v>7</v>
      </c>
      <c r="S5902" s="2" t="s">
        <v>3</v>
      </c>
      <c r="T5902" s="2" t="s">
        <v>44</v>
      </c>
      <c r="U5902" s="2" t="s">
        <v>72</v>
      </c>
      <c r="V5902" s="37" t="s">
        <v>72</v>
      </c>
      <c r="X5902" s="2" t="s">
        <v>162</v>
      </c>
      <c r="AA5902" s="20">
        <v>45.169268808799998</v>
      </c>
      <c r="AB5902" s="20">
        <v>-123.1861668505</v>
      </c>
      <c r="AC5902" s="2" t="s">
        <v>45</v>
      </c>
      <c r="AE5902" s="2" t="s">
        <v>485</v>
      </c>
      <c r="AF5902" s="1" t="str">
        <f>CONCATENATE("ex ", AE5902)</f>
        <v>ex Camassia</v>
      </c>
      <c r="AG5902" s="2" t="s">
        <v>81</v>
      </c>
      <c r="AH5902" s="2" t="s">
        <v>1784</v>
      </c>
      <c r="AT5902" s="2" t="s">
        <v>81</v>
      </c>
    </row>
    <row r="5903" spans="2:46">
      <c r="B5903" s="87">
        <v>2278</v>
      </c>
      <c r="E5903" s="3">
        <v>6</v>
      </c>
      <c r="F5903" s="3" t="s">
        <v>42</v>
      </c>
      <c r="G5903" s="3">
        <v>2018</v>
      </c>
      <c r="L5903" s="4"/>
      <c r="N5903" s="3" t="s">
        <v>508</v>
      </c>
      <c r="P5903" s="3">
        <v>80</v>
      </c>
      <c r="Q5903" s="24">
        <v>80</v>
      </c>
      <c r="R5903" s="3">
        <v>8</v>
      </c>
      <c r="S5903" s="2" t="s">
        <v>3</v>
      </c>
      <c r="T5903" s="2" t="s">
        <v>44</v>
      </c>
      <c r="U5903" s="2" t="s">
        <v>72</v>
      </c>
      <c r="V5903" s="37" t="s">
        <v>72</v>
      </c>
      <c r="X5903" s="2" t="s">
        <v>162</v>
      </c>
      <c r="AA5903" s="20">
        <v>45.169268808799998</v>
      </c>
      <c r="AB5903" s="20">
        <v>-123.1861668505</v>
      </c>
      <c r="AC5903" s="2" t="s">
        <v>45</v>
      </c>
      <c r="AE5903" s="2" t="s">
        <v>485</v>
      </c>
      <c r="AF5903" s="1" t="str">
        <f>CONCATENATE("ex ", AE5903)</f>
        <v>ex Camassia</v>
      </c>
      <c r="AG5903" s="2" t="s">
        <v>81</v>
      </c>
      <c r="AH5903" s="2" t="s">
        <v>1784</v>
      </c>
      <c r="AT5903" s="2" t="s">
        <v>81</v>
      </c>
    </row>
    <row r="5904" spans="2:46">
      <c r="B5904" s="87">
        <v>2279</v>
      </c>
      <c r="E5904" s="3">
        <v>6</v>
      </c>
      <c r="F5904" s="3" t="s">
        <v>42</v>
      </c>
      <c r="G5904" s="3">
        <v>2018</v>
      </c>
      <c r="L5904" s="4"/>
      <c r="N5904" s="3" t="s">
        <v>509</v>
      </c>
      <c r="P5904" s="3">
        <v>81</v>
      </c>
      <c r="Q5904" s="24">
        <v>81</v>
      </c>
      <c r="R5904" s="3">
        <v>1</v>
      </c>
      <c r="S5904" s="2" t="s">
        <v>3</v>
      </c>
      <c r="T5904" s="2" t="s">
        <v>44</v>
      </c>
      <c r="U5904" s="2" t="s">
        <v>72</v>
      </c>
      <c r="V5904" s="37" t="s">
        <v>72</v>
      </c>
      <c r="X5904" s="2" t="s">
        <v>571</v>
      </c>
      <c r="AA5904" s="20">
        <v>45.203766389499997</v>
      </c>
      <c r="AB5904" s="20">
        <v>-123.2210801184</v>
      </c>
      <c r="AC5904" s="2" t="s">
        <v>45</v>
      </c>
      <c r="AE5904" s="2" t="s">
        <v>572</v>
      </c>
      <c r="AF5904" s="1" t="str">
        <f>CONCATENATE("ex ", AE5904)</f>
        <v>ex Calendula</v>
      </c>
      <c r="AG5904" s="2" t="s">
        <v>81</v>
      </c>
      <c r="AH5904" s="2" t="s">
        <v>1784</v>
      </c>
      <c r="AT5904" s="2" t="s">
        <v>81</v>
      </c>
    </row>
    <row r="5905" spans="2:55">
      <c r="B5905" s="87">
        <v>2280</v>
      </c>
      <c r="E5905" s="3">
        <v>6</v>
      </c>
      <c r="F5905" s="3" t="s">
        <v>42</v>
      </c>
      <c r="G5905" s="3">
        <v>2018</v>
      </c>
      <c r="L5905" s="4"/>
      <c r="N5905" s="3" t="s">
        <v>509</v>
      </c>
      <c r="P5905" s="3">
        <v>81</v>
      </c>
      <c r="Q5905" s="24">
        <v>81</v>
      </c>
      <c r="R5905" s="3">
        <v>2</v>
      </c>
      <c r="S5905" s="2" t="s">
        <v>3</v>
      </c>
      <c r="T5905" s="2" t="s">
        <v>44</v>
      </c>
      <c r="U5905" s="2" t="s">
        <v>72</v>
      </c>
      <c r="V5905" s="37" t="s">
        <v>72</v>
      </c>
      <c r="X5905" s="2" t="s">
        <v>571</v>
      </c>
      <c r="AA5905" s="20">
        <v>45.203766389499997</v>
      </c>
      <c r="AB5905" s="20">
        <v>-123.2210801184</v>
      </c>
      <c r="AC5905" s="2" t="s">
        <v>45</v>
      </c>
      <c r="AE5905" s="2" t="s">
        <v>572</v>
      </c>
      <c r="AF5905" s="1" t="str">
        <f>CONCATENATE("ex ", AE5905)</f>
        <v>ex Calendula</v>
      </c>
      <c r="AG5905" s="2" t="s">
        <v>81</v>
      </c>
      <c r="AH5905" s="2" t="s">
        <v>1784</v>
      </c>
      <c r="AT5905" s="2" t="s">
        <v>81</v>
      </c>
    </row>
    <row r="5906" spans="2:55">
      <c r="B5906" s="87">
        <v>2281</v>
      </c>
      <c r="E5906" s="3">
        <v>6</v>
      </c>
      <c r="F5906" s="3" t="s">
        <v>42</v>
      </c>
      <c r="G5906" s="3">
        <v>2018</v>
      </c>
      <c r="L5906" s="4"/>
      <c r="N5906" s="3" t="s">
        <v>509</v>
      </c>
      <c r="P5906" s="3">
        <v>81</v>
      </c>
      <c r="Q5906" s="24">
        <v>81</v>
      </c>
      <c r="R5906" s="3">
        <v>3</v>
      </c>
      <c r="S5906" s="2" t="s">
        <v>3</v>
      </c>
      <c r="T5906" s="2" t="s">
        <v>44</v>
      </c>
      <c r="U5906" s="2" t="s">
        <v>72</v>
      </c>
      <c r="V5906" s="37" t="s">
        <v>72</v>
      </c>
      <c r="X5906" s="2" t="s">
        <v>571</v>
      </c>
      <c r="AA5906" s="20">
        <v>45.203766389499997</v>
      </c>
      <c r="AB5906" s="20">
        <v>-123.2210801184</v>
      </c>
      <c r="AC5906" s="2" t="s">
        <v>45</v>
      </c>
      <c r="AE5906" s="2" t="s">
        <v>572</v>
      </c>
      <c r="AF5906" s="1" t="str">
        <f>CONCATENATE("ex ", AE5906)</f>
        <v>ex Calendula</v>
      </c>
      <c r="AG5906" s="2" t="s">
        <v>81</v>
      </c>
      <c r="AH5906" s="2" t="s">
        <v>1784</v>
      </c>
      <c r="AT5906" s="2" t="s">
        <v>81</v>
      </c>
    </row>
    <row r="5907" spans="2:55">
      <c r="B5907" s="87">
        <v>2282</v>
      </c>
      <c r="E5907" s="3">
        <v>6</v>
      </c>
      <c r="F5907" s="3" t="s">
        <v>42</v>
      </c>
      <c r="G5907" s="3">
        <v>2018</v>
      </c>
      <c r="L5907" s="4"/>
      <c r="N5907" s="3" t="s">
        <v>509</v>
      </c>
      <c r="P5907" s="3">
        <v>81</v>
      </c>
      <c r="Q5907" s="24">
        <v>81</v>
      </c>
      <c r="R5907" s="3">
        <v>4</v>
      </c>
      <c r="S5907" s="2" t="s">
        <v>3</v>
      </c>
      <c r="T5907" s="2" t="s">
        <v>44</v>
      </c>
      <c r="U5907" s="2" t="s">
        <v>72</v>
      </c>
      <c r="V5907" s="37" t="s">
        <v>72</v>
      </c>
      <c r="X5907" s="2" t="s">
        <v>571</v>
      </c>
      <c r="AA5907" s="20">
        <v>45.203766389499997</v>
      </c>
      <c r="AB5907" s="20">
        <v>-123.2210801184</v>
      </c>
      <c r="AC5907" s="2" t="s">
        <v>45</v>
      </c>
      <c r="AE5907" s="2" t="s">
        <v>572</v>
      </c>
      <c r="AF5907" s="1" t="str">
        <f>CONCATENATE("ex ", AE5907)</f>
        <v>ex Calendula</v>
      </c>
      <c r="AG5907" s="2" t="s">
        <v>81</v>
      </c>
      <c r="AH5907" s="2" t="s">
        <v>1784</v>
      </c>
      <c r="AT5907" s="2" t="s">
        <v>81</v>
      </c>
    </row>
    <row r="5908" spans="2:55">
      <c r="B5908" s="87">
        <v>2283</v>
      </c>
      <c r="E5908" s="3">
        <v>6</v>
      </c>
      <c r="F5908" s="3" t="s">
        <v>42</v>
      </c>
      <c r="G5908" s="3">
        <v>2018</v>
      </c>
      <c r="L5908" s="4"/>
      <c r="N5908" s="3" t="s">
        <v>509</v>
      </c>
      <c r="P5908" s="3">
        <v>81</v>
      </c>
      <c r="Q5908" s="24">
        <v>81</v>
      </c>
      <c r="R5908" s="3">
        <v>5</v>
      </c>
      <c r="S5908" s="2" t="s">
        <v>3</v>
      </c>
      <c r="T5908" s="2" t="s">
        <v>44</v>
      </c>
      <c r="U5908" s="2" t="s">
        <v>72</v>
      </c>
      <c r="V5908" s="37" t="s">
        <v>72</v>
      </c>
      <c r="X5908" s="2" t="s">
        <v>571</v>
      </c>
      <c r="AA5908" s="20">
        <v>45.203766389499997</v>
      </c>
      <c r="AB5908" s="20">
        <v>-123.2210801184</v>
      </c>
      <c r="AC5908" s="2" t="s">
        <v>45</v>
      </c>
      <c r="AE5908" s="2" t="s">
        <v>572</v>
      </c>
      <c r="AF5908" s="1" t="str">
        <f>CONCATENATE("ex ", AE5908)</f>
        <v>ex Calendula</v>
      </c>
      <c r="AG5908" s="2" t="s">
        <v>81</v>
      </c>
      <c r="AH5908" s="2" t="s">
        <v>1784</v>
      </c>
      <c r="AT5908" s="2" t="s">
        <v>81</v>
      </c>
    </row>
    <row r="5909" spans="2:55">
      <c r="B5909" s="87">
        <v>2284</v>
      </c>
      <c r="E5909" s="3">
        <v>6</v>
      </c>
      <c r="F5909" s="3" t="s">
        <v>42</v>
      </c>
      <c r="G5909" s="3">
        <v>2018</v>
      </c>
      <c r="L5909" s="4"/>
      <c r="N5909" s="3" t="s">
        <v>509</v>
      </c>
      <c r="P5909" s="3">
        <v>81</v>
      </c>
      <c r="Q5909" s="24">
        <v>81</v>
      </c>
      <c r="R5909" s="3">
        <v>6</v>
      </c>
      <c r="S5909" s="2" t="s">
        <v>3</v>
      </c>
      <c r="T5909" s="2" t="s">
        <v>44</v>
      </c>
      <c r="U5909" s="2" t="s">
        <v>72</v>
      </c>
      <c r="V5909" s="37" t="s">
        <v>72</v>
      </c>
      <c r="X5909" s="2" t="s">
        <v>571</v>
      </c>
      <c r="AA5909" s="20">
        <v>45.203766389499997</v>
      </c>
      <c r="AB5909" s="20">
        <v>-123.2210801184</v>
      </c>
      <c r="AC5909" s="2" t="s">
        <v>45</v>
      </c>
      <c r="AE5909" s="2" t="s">
        <v>572</v>
      </c>
      <c r="AF5909" s="1" t="str">
        <f>CONCATENATE("ex ", AE5909)</f>
        <v>ex Calendula</v>
      </c>
      <c r="AG5909" s="2" t="s">
        <v>81</v>
      </c>
      <c r="AH5909" s="2" t="s">
        <v>1784</v>
      </c>
      <c r="AT5909" s="2" t="s">
        <v>81</v>
      </c>
    </row>
    <row r="5910" spans="2:55">
      <c r="B5910" s="87">
        <v>2285</v>
      </c>
      <c r="E5910" s="3">
        <v>6</v>
      </c>
      <c r="F5910" s="3" t="s">
        <v>42</v>
      </c>
      <c r="G5910" s="3">
        <v>2018</v>
      </c>
      <c r="L5910" s="4"/>
      <c r="N5910" s="3" t="s">
        <v>509</v>
      </c>
      <c r="P5910" s="3">
        <v>81</v>
      </c>
      <c r="Q5910" s="24">
        <v>81</v>
      </c>
      <c r="R5910" s="3">
        <v>7</v>
      </c>
      <c r="S5910" s="2" t="s">
        <v>3</v>
      </c>
      <c r="T5910" s="2" t="s">
        <v>44</v>
      </c>
      <c r="U5910" s="2" t="s">
        <v>72</v>
      </c>
      <c r="V5910" s="37" t="s">
        <v>72</v>
      </c>
      <c r="X5910" s="2" t="s">
        <v>571</v>
      </c>
      <c r="AA5910" s="20">
        <v>45.203766389499997</v>
      </c>
      <c r="AB5910" s="20">
        <v>-123.2210801184</v>
      </c>
      <c r="AC5910" s="2" t="s">
        <v>45</v>
      </c>
      <c r="AE5910" s="2" t="s">
        <v>572</v>
      </c>
      <c r="AF5910" s="1" t="str">
        <f>CONCATENATE("ex ", AE5910)</f>
        <v>ex Calendula</v>
      </c>
      <c r="AG5910" s="2" t="s">
        <v>81</v>
      </c>
      <c r="AH5910" s="2" t="s">
        <v>1784</v>
      </c>
      <c r="AT5910" s="2" t="s">
        <v>81</v>
      </c>
    </row>
    <row r="5911" spans="2:55">
      <c r="B5911" s="87">
        <v>2286</v>
      </c>
      <c r="E5911" s="3">
        <v>6</v>
      </c>
      <c r="F5911" s="3" t="s">
        <v>42</v>
      </c>
      <c r="G5911" s="3">
        <v>2018</v>
      </c>
      <c r="L5911" s="4"/>
      <c r="N5911" s="3" t="s">
        <v>509</v>
      </c>
      <c r="P5911" s="3">
        <v>81</v>
      </c>
      <c r="Q5911" s="24">
        <v>81</v>
      </c>
      <c r="R5911" s="3">
        <v>8</v>
      </c>
      <c r="S5911" s="2" t="s">
        <v>3</v>
      </c>
      <c r="T5911" s="2" t="s">
        <v>44</v>
      </c>
      <c r="U5911" s="2" t="s">
        <v>72</v>
      </c>
      <c r="V5911" s="37" t="s">
        <v>72</v>
      </c>
      <c r="X5911" s="2" t="s">
        <v>571</v>
      </c>
      <c r="AA5911" s="20">
        <v>45.203766389499997</v>
      </c>
      <c r="AB5911" s="20">
        <v>-123.2210801184</v>
      </c>
      <c r="AC5911" s="2" t="s">
        <v>45</v>
      </c>
      <c r="AE5911" s="2" t="s">
        <v>572</v>
      </c>
      <c r="AF5911" s="1" t="str">
        <f>CONCATENATE("ex ", AE5911)</f>
        <v>ex Calendula</v>
      </c>
      <c r="AG5911" s="2" t="s">
        <v>81</v>
      </c>
      <c r="AH5911" s="2" t="s">
        <v>1784</v>
      </c>
      <c r="AT5911" s="2" t="s">
        <v>81</v>
      </c>
    </row>
    <row r="5912" spans="2:55">
      <c r="B5912" s="87">
        <v>2287</v>
      </c>
      <c r="E5912" s="3">
        <v>6</v>
      </c>
      <c r="F5912" s="3" t="s">
        <v>42</v>
      </c>
      <c r="G5912" s="3">
        <v>2018</v>
      </c>
      <c r="L5912" s="4"/>
      <c r="N5912" s="3" t="s">
        <v>509</v>
      </c>
      <c r="P5912" s="3">
        <v>81</v>
      </c>
      <c r="Q5912" s="24">
        <v>81</v>
      </c>
      <c r="R5912" s="3">
        <v>9</v>
      </c>
      <c r="S5912" s="2" t="s">
        <v>3</v>
      </c>
      <c r="T5912" s="2" t="s">
        <v>44</v>
      </c>
      <c r="U5912" s="2" t="s">
        <v>72</v>
      </c>
      <c r="V5912" s="37" t="s">
        <v>72</v>
      </c>
      <c r="X5912" s="2" t="s">
        <v>571</v>
      </c>
      <c r="AA5912" s="20">
        <v>45.203766389499997</v>
      </c>
      <c r="AB5912" s="20">
        <v>-123.2210801184</v>
      </c>
      <c r="AC5912" s="2" t="s">
        <v>45</v>
      </c>
      <c r="AE5912" s="2" t="s">
        <v>572</v>
      </c>
      <c r="AF5912" s="1" t="str">
        <f>CONCATENATE("ex ", AE5912)</f>
        <v>ex Calendula</v>
      </c>
      <c r="AG5912" s="2" t="s">
        <v>81</v>
      </c>
      <c r="AH5912" s="2" t="s">
        <v>1784</v>
      </c>
      <c r="AT5912" s="2" t="s">
        <v>81</v>
      </c>
    </row>
    <row r="5913" spans="2:55">
      <c r="B5913" s="87">
        <v>2288</v>
      </c>
      <c r="E5913" s="3">
        <v>6</v>
      </c>
      <c r="F5913" s="3" t="s">
        <v>42</v>
      </c>
      <c r="G5913" s="3">
        <v>2018</v>
      </c>
      <c r="L5913" s="4"/>
      <c r="N5913" s="3" t="s">
        <v>510</v>
      </c>
      <c r="P5913" s="3">
        <v>82</v>
      </c>
      <c r="Q5913" s="24">
        <v>82</v>
      </c>
      <c r="R5913" s="3">
        <v>1</v>
      </c>
      <c r="S5913" s="2" t="s">
        <v>3</v>
      </c>
      <c r="T5913" s="2" t="s">
        <v>44</v>
      </c>
      <c r="U5913" s="2" t="s">
        <v>72</v>
      </c>
      <c r="V5913" s="37" t="s">
        <v>72</v>
      </c>
      <c r="X5913" s="2" t="s">
        <v>571</v>
      </c>
      <c r="AA5913" s="20">
        <v>45.203960752299999</v>
      </c>
      <c r="AB5913" s="20">
        <v>-123.22110587509999</v>
      </c>
      <c r="AC5913" s="2" t="s">
        <v>45</v>
      </c>
      <c r="AE5913" s="2" t="s">
        <v>573</v>
      </c>
      <c r="AF5913" s="1" t="str">
        <f>CONCATENATE("ex ", AE5913)</f>
        <v>ex Myosotis</v>
      </c>
      <c r="AG5913" s="2" t="s">
        <v>81</v>
      </c>
      <c r="AH5913" s="2" t="s">
        <v>1784</v>
      </c>
      <c r="AT5913" s="2" t="s">
        <v>81</v>
      </c>
    </row>
    <row r="5914" spans="2:55">
      <c r="B5914" s="87">
        <v>2289</v>
      </c>
      <c r="E5914" s="3">
        <v>6</v>
      </c>
      <c r="F5914" s="3" t="s">
        <v>42</v>
      </c>
      <c r="G5914" s="3">
        <v>2018</v>
      </c>
      <c r="L5914" s="4"/>
      <c r="N5914" s="3" t="s">
        <v>510</v>
      </c>
      <c r="P5914" s="3">
        <v>82</v>
      </c>
      <c r="Q5914" s="24">
        <v>82</v>
      </c>
      <c r="R5914" s="3">
        <v>2</v>
      </c>
      <c r="S5914" s="2" t="s">
        <v>3</v>
      </c>
      <c r="T5914" s="2" t="s">
        <v>44</v>
      </c>
      <c r="U5914" s="2" t="s">
        <v>72</v>
      </c>
      <c r="V5914" s="37" t="s">
        <v>72</v>
      </c>
      <c r="X5914" s="2" t="s">
        <v>571</v>
      </c>
      <c r="AA5914" s="20">
        <v>45.203960752299999</v>
      </c>
      <c r="AB5914" s="20">
        <v>-123.22110587509999</v>
      </c>
      <c r="AC5914" s="2" t="s">
        <v>45</v>
      </c>
      <c r="AE5914" s="2" t="s">
        <v>573</v>
      </c>
      <c r="AF5914" s="1" t="str">
        <f>CONCATENATE("ex ", AE5914)</f>
        <v>ex Myosotis</v>
      </c>
      <c r="AG5914" s="2" t="s">
        <v>81</v>
      </c>
      <c r="AH5914" s="2" t="s">
        <v>1784</v>
      </c>
      <c r="AT5914" s="2" t="s">
        <v>81</v>
      </c>
    </row>
    <row r="5915" spans="2:55">
      <c r="B5915" s="87">
        <v>2290</v>
      </c>
      <c r="E5915" s="3">
        <v>6</v>
      </c>
      <c r="F5915" s="3" t="s">
        <v>42</v>
      </c>
      <c r="G5915" s="3">
        <v>2018</v>
      </c>
      <c r="L5915" s="4"/>
      <c r="N5915" s="3" t="s">
        <v>510</v>
      </c>
      <c r="P5915" s="3">
        <v>82</v>
      </c>
      <c r="Q5915" s="24">
        <v>82</v>
      </c>
      <c r="R5915" s="3">
        <v>3</v>
      </c>
      <c r="S5915" s="2" t="s">
        <v>3</v>
      </c>
      <c r="T5915" s="2" t="s">
        <v>44</v>
      </c>
      <c r="U5915" s="2" t="s">
        <v>72</v>
      </c>
      <c r="V5915" s="37" t="s">
        <v>72</v>
      </c>
      <c r="X5915" s="2" t="s">
        <v>571</v>
      </c>
      <c r="AA5915" s="20">
        <v>45.203960752299999</v>
      </c>
      <c r="AB5915" s="20">
        <v>-123.22110587509999</v>
      </c>
      <c r="AC5915" s="2" t="s">
        <v>45</v>
      </c>
      <c r="AE5915" s="2" t="s">
        <v>573</v>
      </c>
      <c r="AF5915" s="1" t="str">
        <f>CONCATENATE("ex ", AE5915)</f>
        <v>ex Myosotis</v>
      </c>
      <c r="AG5915" s="2" t="s">
        <v>81</v>
      </c>
      <c r="AH5915" s="2" t="s">
        <v>1784</v>
      </c>
      <c r="AT5915" s="2" t="s">
        <v>81</v>
      </c>
    </row>
    <row r="5916" spans="2:55">
      <c r="B5916" s="87">
        <v>2291</v>
      </c>
      <c r="E5916" s="3">
        <v>6</v>
      </c>
      <c r="F5916" s="3" t="s">
        <v>42</v>
      </c>
      <c r="G5916" s="3">
        <v>2018</v>
      </c>
      <c r="L5916" s="4"/>
      <c r="N5916" s="3" t="s">
        <v>510</v>
      </c>
      <c r="P5916" s="3">
        <v>82</v>
      </c>
      <c r="Q5916" s="24">
        <v>82</v>
      </c>
      <c r="R5916" s="3">
        <v>4</v>
      </c>
      <c r="S5916" s="2" t="s">
        <v>3</v>
      </c>
      <c r="T5916" s="2" t="s">
        <v>44</v>
      </c>
      <c r="U5916" s="2" t="s">
        <v>72</v>
      </c>
      <c r="V5916" s="37" t="s">
        <v>72</v>
      </c>
      <c r="X5916" s="2" t="s">
        <v>571</v>
      </c>
      <c r="AA5916" s="20">
        <v>45.203960752299999</v>
      </c>
      <c r="AB5916" s="20">
        <v>-123.22110587509999</v>
      </c>
      <c r="AC5916" s="2" t="s">
        <v>45</v>
      </c>
      <c r="AE5916" s="2" t="s">
        <v>573</v>
      </c>
      <c r="AF5916" s="1" t="str">
        <f>CONCATENATE("ex ", AE5916)</f>
        <v>ex Myosotis</v>
      </c>
      <c r="AG5916" s="2" t="s">
        <v>81</v>
      </c>
      <c r="AH5916" s="2" t="s">
        <v>1784</v>
      </c>
      <c r="AT5916" s="2" t="s">
        <v>81</v>
      </c>
    </row>
    <row r="5917" spans="2:55">
      <c r="B5917" s="87">
        <v>2292</v>
      </c>
      <c r="E5917" s="3">
        <v>6</v>
      </c>
      <c r="F5917" s="3" t="s">
        <v>42</v>
      </c>
      <c r="G5917" s="3">
        <v>2018</v>
      </c>
      <c r="L5917" s="4"/>
      <c r="N5917" s="3" t="s">
        <v>510</v>
      </c>
      <c r="P5917" s="3">
        <v>82</v>
      </c>
      <c r="Q5917" s="24">
        <v>82</v>
      </c>
      <c r="R5917" s="3">
        <v>5</v>
      </c>
      <c r="S5917" s="2" t="s">
        <v>3</v>
      </c>
      <c r="T5917" s="2" t="s">
        <v>44</v>
      </c>
      <c r="U5917" s="2" t="s">
        <v>72</v>
      </c>
      <c r="V5917" s="37" t="s">
        <v>72</v>
      </c>
      <c r="X5917" s="2" t="s">
        <v>571</v>
      </c>
      <c r="AA5917" s="20">
        <v>45.203960752299999</v>
      </c>
      <c r="AB5917" s="20">
        <v>-123.22110587509999</v>
      </c>
      <c r="AC5917" s="2" t="s">
        <v>45</v>
      </c>
      <c r="AE5917" s="2" t="s">
        <v>573</v>
      </c>
      <c r="AF5917" s="1" t="str">
        <f>CONCATENATE("ex ", AE5917)</f>
        <v>ex Myosotis</v>
      </c>
      <c r="AG5917" s="2" t="s">
        <v>81</v>
      </c>
      <c r="AH5917" s="2" t="s">
        <v>1784</v>
      </c>
      <c r="AT5917" s="2" t="s">
        <v>81</v>
      </c>
    </row>
    <row r="5918" spans="2:55">
      <c r="B5918" s="87">
        <v>2293</v>
      </c>
      <c r="E5918" s="3">
        <v>6</v>
      </c>
      <c r="F5918" s="3" t="s">
        <v>42</v>
      </c>
      <c r="G5918" s="3">
        <v>2018</v>
      </c>
      <c r="L5918" s="4"/>
      <c r="N5918" s="3" t="s">
        <v>510</v>
      </c>
      <c r="P5918" s="3">
        <v>82</v>
      </c>
      <c r="Q5918" s="24">
        <v>82</v>
      </c>
      <c r="R5918" s="3">
        <v>6</v>
      </c>
      <c r="S5918" s="2" t="s">
        <v>3</v>
      </c>
      <c r="T5918" s="2" t="s">
        <v>44</v>
      </c>
      <c r="U5918" s="2" t="s">
        <v>72</v>
      </c>
      <c r="V5918" s="37" t="s">
        <v>72</v>
      </c>
      <c r="X5918" s="2" t="s">
        <v>571</v>
      </c>
      <c r="AA5918" s="20">
        <v>45.203960752299999</v>
      </c>
      <c r="AB5918" s="20">
        <v>-123.22110587509999</v>
      </c>
      <c r="AC5918" s="2" t="s">
        <v>45</v>
      </c>
      <c r="AE5918" s="2" t="s">
        <v>573</v>
      </c>
      <c r="AF5918" s="1" t="str">
        <f>CONCATENATE("ex ", AE5918)</f>
        <v>ex Myosotis</v>
      </c>
      <c r="AG5918" s="2" t="s">
        <v>81</v>
      </c>
      <c r="AH5918" s="2" t="s">
        <v>1784</v>
      </c>
      <c r="AT5918" s="2" t="s">
        <v>81</v>
      </c>
    </row>
    <row r="5919" spans="2:55">
      <c r="B5919" s="87">
        <v>2294</v>
      </c>
      <c r="C5919" s="13"/>
      <c r="D5919" s="13"/>
      <c r="E5919" s="14">
        <v>6</v>
      </c>
      <c r="F5919" s="14" t="s">
        <v>42</v>
      </c>
      <c r="G5919" s="14">
        <v>2018</v>
      </c>
      <c r="H5919" s="14"/>
      <c r="I5919" s="13"/>
      <c r="J5919" s="13"/>
      <c r="K5919" s="13"/>
      <c r="L5919" s="4"/>
      <c r="M5919" s="13"/>
      <c r="N5919" s="14" t="s">
        <v>511</v>
      </c>
      <c r="O5919" s="14"/>
      <c r="P5919" s="14">
        <v>83</v>
      </c>
      <c r="Q5919" s="25">
        <v>83</v>
      </c>
      <c r="R5919" s="14">
        <v>1</v>
      </c>
      <c r="S5919" s="13" t="s">
        <v>3</v>
      </c>
      <c r="T5919" s="13" t="s">
        <v>44</v>
      </c>
      <c r="U5919" s="13" t="s">
        <v>72</v>
      </c>
      <c r="V5919" s="37" t="s">
        <v>72</v>
      </c>
      <c r="W5919" s="13"/>
      <c r="X5919" s="13" t="s">
        <v>574</v>
      </c>
      <c r="Y5919" s="13"/>
      <c r="Z5919" s="13"/>
      <c r="AA5919" s="20">
        <v>45.200686629099998</v>
      </c>
      <c r="AB5919" s="20">
        <v>-123.2156490445</v>
      </c>
      <c r="AC5919" s="13" t="s">
        <v>45</v>
      </c>
      <c r="AD5919" s="13"/>
      <c r="AE5919" s="2" t="s">
        <v>575</v>
      </c>
      <c r="AF5919" s="15" t="str">
        <f>CONCATENATE("ex ", AE5919)</f>
        <v>ex Styrax japonicus</v>
      </c>
      <c r="AG5919" s="13" t="s">
        <v>81</v>
      </c>
      <c r="AH5919" s="2" t="s">
        <v>1784</v>
      </c>
      <c r="AI5919" s="13"/>
      <c r="AJ5919" s="13"/>
      <c r="AK5919" s="13"/>
      <c r="AL5919" s="13"/>
      <c r="AM5919" s="13"/>
      <c r="AN5919" s="13"/>
      <c r="AO5919" s="13"/>
      <c r="AP5919" s="13"/>
      <c r="AQ5919" s="13"/>
      <c r="AR5919" s="13"/>
      <c r="AS5919" s="13"/>
      <c r="AT5919" s="13" t="s">
        <v>81</v>
      </c>
      <c r="AU5919" s="13"/>
      <c r="AV5919" s="13"/>
      <c r="AW5919" s="13"/>
      <c r="AX5919" s="13"/>
      <c r="AY5919" s="13"/>
      <c r="AZ5919" s="13"/>
      <c r="BA5919" s="13"/>
      <c r="BB5919" s="13"/>
      <c r="BC5919" s="13"/>
    </row>
    <row r="5920" spans="2:55">
      <c r="B5920" s="87">
        <v>2295</v>
      </c>
      <c r="E5920" s="14">
        <v>6</v>
      </c>
      <c r="F5920" s="14" t="s">
        <v>42</v>
      </c>
      <c r="G5920" s="14">
        <v>2018</v>
      </c>
      <c r="H5920" s="14"/>
      <c r="I5920" s="13"/>
      <c r="J5920" s="13"/>
      <c r="K5920" s="13"/>
      <c r="L5920" s="4"/>
      <c r="M5920" s="13"/>
      <c r="N5920" s="14" t="s">
        <v>511</v>
      </c>
      <c r="O5920" s="14"/>
      <c r="P5920" s="14">
        <v>83</v>
      </c>
      <c r="Q5920" s="25">
        <v>83</v>
      </c>
      <c r="R5920" s="14">
        <v>2</v>
      </c>
      <c r="S5920" s="13" t="s">
        <v>3</v>
      </c>
      <c r="T5920" s="13" t="s">
        <v>44</v>
      </c>
      <c r="U5920" s="13" t="s">
        <v>72</v>
      </c>
      <c r="V5920" s="37" t="s">
        <v>72</v>
      </c>
      <c r="W5920" s="13"/>
      <c r="X5920" s="13" t="s">
        <v>574</v>
      </c>
      <c r="Y5920" s="13"/>
      <c r="Z5920" s="13"/>
      <c r="AA5920" s="20">
        <v>45.200686629099998</v>
      </c>
      <c r="AB5920" s="20">
        <v>-123.2156490445</v>
      </c>
      <c r="AC5920" s="13" t="s">
        <v>45</v>
      </c>
      <c r="AD5920" s="13"/>
      <c r="AE5920" s="2" t="s">
        <v>575</v>
      </c>
      <c r="AF5920" s="15" t="str">
        <f>CONCATENATE("ex ", AE5920)</f>
        <v>ex Styrax japonicus</v>
      </c>
      <c r="AG5920" s="13" t="s">
        <v>81</v>
      </c>
      <c r="AH5920" s="2" t="s">
        <v>1784</v>
      </c>
      <c r="AI5920" s="13"/>
      <c r="AJ5920" s="13"/>
      <c r="AK5920" s="13"/>
      <c r="AL5920" s="13"/>
      <c r="AM5920" s="13"/>
      <c r="AN5920" s="13"/>
      <c r="AO5920" s="13"/>
      <c r="AP5920" s="13"/>
      <c r="AQ5920" s="13"/>
      <c r="AR5920" s="13"/>
      <c r="AS5920" s="13"/>
      <c r="AT5920" s="13" t="s">
        <v>81</v>
      </c>
    </row>
    <row r="5921" spans="2:46">
      <c r="B5921" s="87">
        <v>2296</v>
      </c>
      <c r="E5921" s="14">
        <v>6</v>
      </c>
      <c r="F5921" s="14" t="s">
        <v>42</v>
      </c>
      <c r="G5921" s="14">
        <v>2018</v>
      </c>
      <c r="H5921" s="14"/>
      <c r="I5921" s="13"/>
      <c r="J5921" s="13"/>
      <c r="K5921" s="13"/>
      <c r="L5921" s="4"/>
      <c r="M5921" s="13"/>
      <c r="N5921" s="14" t="s">
        <v>511</v>
      </c>
      <c r="O5921" s="14"/>
      <c r="P5921" s="14">
        <v>83</v>
      </c>
      <c r="Q5921" s="25">
        <v>83</v>
      </c>
      <c r="R5921" s="14">
        <v>3</v>
      </c>
      <c r="S5921" s="13" t="s">
        <v>3</v>
      </c>
      <c r="T5921" s="13" t="s">
        <v>44</v>
      </c>
      <c r="U5921" s="13" t="s">
        <v>72</v>
      </c>
      <c r="V5921" s="37" t="s">
        <v>72</v>
      </c>
      <c r="W5921" s="13"/>
      <c r="X5921" s="13" t="s">
        <v>574</v>
      </c>
      <c r="Y5921" s="13"/>
      <c r="Z5921" s="13"/>
      <c r="AA5921" s="20">
        <v>45.200686629099998</v>
      </c>
      <c r="AB5921" s="20">
        <v>-123.2156490445</v>
      </c>
      <c r="AC5921" s="13" t="s">
        <v>45</v>
      </c>
      <c r="AD5921" s="13"/>
      <c r="AE5921" s="2" t="s">
        <v>575</v>
      </c>
      <c r="AF5921" s="15" t="str">
        <f>CONCATENATE("ex ", AE5921)</f>
        <v>ex Styrax japonicus</v>
      </c>
      <c r="AG5921" s="13" t="s">
        <v>81</v>
      </c>
      <c r="AH5921" s="2" t="s">
        <v>1784</v>
      </c>
      <c r="AI5921" s="13"/>
      <c r="AJ5921" s="13"/>
      <c r="AK5921" s="13"/>
      <c r="AL5921" s="13"/>
      <c r="AM5921" s="13"/>
      <c r="AN5921" s="13"/>
      <c r="AO5921" s="13"/>
      <c r="AP5921" s="13"/>
      <c r="AQ5921" s="13"/>
      <c r="AR5921" s="13"/>
      <c r="AS5921" s="13"/>
      <c r="AT5921" s="13" t="s">
        <v>81</v>
      </c>
    </row>
    <row r="5922" spans="2:46">
      <c r="B5922" s="87">
        <v>2297</v>
      </c>
      <c r="E5922" s="14">
        <v>6</v>
      </c>
      <c r="F5922" s="14" t="s">
        <v>42</v>
      </c>
      <c r="G5922" s="14">
        <v>2018</v>
      </c>
      <c r="H5922" s="14"/>
      <c r="I5922" s="13"/>
      <c r="J5922" s="13"/>
      <c r="K5922" s="13"/>
      <c r="L5922" s="4"/>
      <c r="M5922" s="13"/>
      <c r="N5922" s="14" t="s">
        <v>511</v>
      </c>
      <c r="O5922" s="14"/>
      <c r="P5922" s="14">
        <v>83</v>
      </c>
      <c r="Q5922" s="25">
        <v>83</v>
      </c>
      <c r="R5922" s="14">
        <v>4</v>
      </c>
      <c r="S5922" s="13" t="s">
        <v>3</v>
      </c>
      <c r="T5922" s="13" t="s">
        <v>44</v>
      </c>
      <c r="U5922" s="13" t="s">
        <v>72</v>
      </c>
      <c r="V5922" s="37" t="s">
        <v>72</v>
      </c>
      <c r="W5922" s="13"/>
      <c r="X5922" s="13" t="s">
        <v>574</v>
      </c>
      <c r="Y5922" s="13"/>
      <c r="Z5922" s="13"/>
      <c r="AA5922" s="20">
        <v>45.200686629099998</v>
      </c>
      <c r="AB5922" s="20">
        <v>-123.2156490445</v>
      </c>
      <c r="AC5922" s="13" t="s">
        <v>45</v>
      </c>
      <c r="AD5922" s="13"/>
      <c r="AE5922" s="2" t="s">
        <v>575</v>
      </c>
      <c r="AF5922" s="15" t="str">
        <f>CONCATENATE("ex ", AE5922)</f>
        <v>ex Styrax japonicus</v>
      </c>
      <c r="AG5922" s="13" t="s">
        <v>81</v>
      </c>
      <c r="AH5922" s="2" t="s">
        <v>1784</v>
      </c>
      <c r="AI5922" s="13"/>
      <c r="AJ5922" s="13"/>
      <c r="AK5922" s="13"/>
      <c r="AL5922" s="13"/>
      <c r="AM5922" s="13"/>
      <c r="AN5922" s="13"/>
      <c r="AO5922" s="13"/>
      <c r="AP5922" s="13"/>
      <c r="AQ5922" s="13"/>
      <c r="AR5922" s="13"/>
      <c r="AS5922" s="13"/>
      <c r="AT5922" s="13" t="s">
        <v>81</v>
      </c>
    </row>
    <row r="5923" spans="2:46">
      <c r="B5923" s="87">
        <v>2298</v>
      </c>
      <c r="E5923" s="14">
        <v>6</v>
      </c>
      <c r="F5923" s="14" t="s">
        <v>42</v>
      </c>
      <c r="G5923" s="14">
        <v>2018</v>
      </c>
      <c r="H5923" s="14"/>
      <c r="I5923" s="13"/>
      <c r="J5923" s="13"/>
      <c r="K5923" s="13"/>
      <c r="L5923" s="4"/>
      <c r="M5923" s="13"/>
      <c r="N5923" s="14" t="s">
        <v>511</v>
      </c>
      <c r="O5923" s="14"/>
      <c r="P5923" s="14">
        <v>83</v>
      </c>
      <c r="Q5923" s="25">
        <v>83</v>
      </c>
      <c r="R5923" s="14">
        <v>5</v>
      </c>
      <c r="S5923" s="13" t="s">
        <v>3</v>
      </c>
      <c r="T5923" s="13" t="s">
        <v>44</v>
      </c>
      <c r="U5923" s="13" t="s">
        <v>72</v>
      </c>
      <c r="V5923" s="37" t="s">
        <v>72</v>
      </c>
      <c r="W5923" s="13"/>
      <c r="X5923" s="13" t="s">
        <v>574</v>
      </c>
      <c r="Y5923" s="13"/>
      <c r="Z5923" s="13"/>
      <c r="AA5923" s="20">
        <v>45.200686629099998</v>
      </c>
      <c r="AB5923" s="20">
        <v>-123.2156490445</v>
      </c>
      <c r="AC5923" s="13" t="s">
        <v>45</v>
      </c>
      <c r="AD5923" s="13"/>
      <c r="AE5923" s="2" t="s">
        <v>575</v>
      </c>
      <c r="AF5923" s="15" t="str">
        <f>CONCATENATE("ex ", AE5923)</f>
        <v>ex Styrax japonicus</v>
      </c>
      <c r="AG5923" s="13" t="s">
        <v>81</v>
      </c>
      <c r="AH5923" s="2" t="s">
        <v>1784</v>
      </c>
      <c r="AI5923" s="13"/>
      <c r="AJ5923" s="13"/>
      <c r="AK5923" s="13"/>
      <c r="AL5923" s="13"/>
      <c r="AM5923" s="13"/>
      <c r="AN5923" s="13"/>
      <c r="AO5923" s="13"/>
      <c r="AP5923" s="13"/>
      <c r="AQ5923" s="13"/>
      <c r="AR5923" s="13"/>
      <c r="AS5923" s="13"/>
      <c r="AT5923" s="13" t="s">
        <v>81</v>
      </c>
    </row>
    <row r="5924" spans="2:46">
      <c r="B5924" s="87">
        <v>2299</v>
      </c>
      <c r="E5924" s="14">
        <v>6</v>
      </c>
      <c r="F5924" s="14" t="s">
        <v>42</v>
      </c>
      <c r="G5924" s="14">
        <v>2018</v>
      </c>
      <c r="H5924" s="14"/>
      <c r="I5924" s="13"/>
      <c r="J5924" s="13"/>
      <c r="K5924" s="13"/>
      <c r="L5924" s="4"/>
      <c r="M5924" s="13"/>
      <c r="N5924" s="14" t="s">
        <v>511</v>
      </c>
      <c r="O5924" s="14"/>
      <c r="P5924" s="14">
        <v>83</v>
      </c>
      <c r="Q5924" s="25">
        <v>83</v>
      </c>
      <c r="R5924" s="14">
        <v>6</v>
      </c>
      <c r="S5924" s="13" t="s">
        <v>3</v>
      </c>
      <c r="T5924" s="13" t="s">
        <v>44</v>
      </c>
      <c r="U5924" s="13" t="s">
        <v>72</v>
      </c>
      <c r="V5924" s="37" t="s">
        <v>72</v>
      </c>
      <c r="W5924" s="13"/>
      <c r="X5924" s="13" t="s">
        <v>574</v>
      </c>
      <c r="Y5924" s="13"/>
      <c r="Z5924" s="13"/>
      <c r="AA5924" s="20">
        <v>45.200686629099998</v>
      </c>
      <c r="AB5924" s="20">
        <v>-123.2156490445</v>
      </c>
      <c r="AC5924" s="13" t="s">
        <v>45</v>
      </c>
      <c r="AD5924" s="13"/>
      <c r="AE5924" s="2" t="s">
        <v>575</v>
      </c>
      <c r="AF5924" s="15" t="str">
        <f>CONCATENATE("ex ", AE5924)</f>
        <v>ex Styrax japonicus</v>
      </c>
      <c r="AG5924" s="13" t="s">
        <v>81</v>
      </c>
      <c r="AH5924" s="2" t="s">
        <v>1784</v>
      </c>
      <c r="AI5924" s="13"/>
      <c r="AJ5924" s="13"/>
      <c r="AK5924" s="13"/>
      <c r="AL5924" s="13"/>
      <c r="AM5924" s="13"/>
      <c r="AN5924" s="13"/>
      <c r="AO5924" s="13"/>
      <c r="AP5924" s="13"/>
      <c r="AQ5924" s="13"/>
      <c r="AR5924" s="13"/>
      <c r="AS5924" s="13"/>
      <c r="AT5924" s="13" t="s">
        <v>81</v>
      </c>
    </row>
    <row r="5925" spans="2:46">
      <c r="B5925" s="87">
        <v>2342</v>
      </c>
      <c r="E5925" s="3">
        <v>6</v>
      </c>
      <c r="F5925" s="3" t="s">
        <v>42</v>
      </c>
      <c r="G5925" s="3">
        <v>2018</v>
      </c>
      <c r="L5925" s="4"/>
      <c r="N5925" s="3" t="s">
        <v>512</v>
      </c>
      <c r="P5925" s="3">
        <v>85</v>
      </c>
      <c r="Q5925" s="24">
        <v>85</v>
      </c>
      <c r="R5925" s="3">
        <v>1</v>
      </c>
      <c r="S5925" s="2" t="s">
        <v>3</v>
      </c>
      <c r="T5925" s="2" t="s">
        <v>44</v>
      </c>
      <c r="U5925" s="2" t="s">
        <v>72</v>
      </c>
      <c r="V5925" s="37" t="s">
        <v>72</v>
      </c>
      <c r="X5925" s="2" t="s">
        <v>580</v>
      </c>
      <c r="AA5925" s="20">
        <v>45.240562091999998</v>
      </c>
      <c r="AB5925" s="20">
        <v>-123.2703607057</v>
      </c>
      <c r="AC5925" s="2" t="s">
        <v>45</v>
      </c>
      <c r="AE5925" s="2" t="s">
        <v>135</v>
      </c>
      <c r="AF5925" s="1" t="str">
        <f>CONCATENATE("ex ", AE5925)</f>
        <v>ex Bellis perennis</v>
      </c>
      <c r="AG5925" s="2" t="s">
        <v>81</v>
      </c>
      <c r="AH5925" s="2" t="s">
        <v>1784</v>
      </c>
      <c r="AT5925" s="2" t="s">
        <v>81</v>
      </c>
    </row>
    <row r="5926" spans="2:46">
      <c r="B5926" s="87">
        <v>2343</v>
      </c>
      <c r="E5926" s="3">
        <v>6</v>
      </c>
      <c r="F5926" s="3" t="s">
        <v>42</v>
      </c>
      <c r="G5926" s="3">
        <v>2018</v>
      </c>
      <c r="L5926" s="4"/>
      <c r="N5926" s="3" t="s">
        <v>512</v>
      </c>
      <c r="P5926" s="3">
        <v>85</v>
      </c>
      <c r="Q5926" s="24">
        <v>85</v>
      </c>
      <c r="R5926" s="3">
        <v>2</v>
      </c>
      <c r="S5926" s="2" t="s">
        <v>3</v>
      </c>
      <c r="T5926" s="2" t="s">
        <v>44</v>
      </c>
      <c r="U5926" s="2" t="s">
        <v>72</v>
      </c>
      <c r="V5926" s="37" t="s">
        <v>72</v>
      </c>
      <c r="X5926" s="2" t="s">
        <v>580</v>
      </c>
      <c r="AA5926" s="20">
        <v>45.240562091999998</v>
      </c>
      <c r="AB5926" s="20">
        <v>-123.2703607057</v>
      </c>
      <c r="AC5926" s="2" t="s">
        <v>45</v>
      </c>
      <c r="AE5926" s="2" t="s">
        <v>135</v>
      </c>
      <c r="AF5926" s="1" t="str">
        <f>CONCATENATE("ex ", AE5926)</f>
        <v>ex Bellis perennis</v>
      </c>
      <c r="AG5926" s="2" t="s">
        <v>81</v>
      </c>
      <c r="AH5926" s="2" t="s">
        <v>1784</v>
      </c>
      <c r="AT5926" s="2" t="s">
        <v>81</v>
      </c>
    </row>
    <row r="5927" spans="2:46">
      <c r="B5927" s="87">
        <v>2344</v>
      </c>
      <c r="E5927" s="3">
        <v>6</v>
      </c>
      <c r="F5927" s="3" t="s">
        <v>42</v>
      </c>
      <c r="G5927" s="3">
        <v>2018</v>
      </c>
      <c r="L5927" s="4"/>
      <c r="N5927" s="3" t="s">
        <v>512</v>
      </c>
      <c r="P5927" s="3">
        <v>85</v>
      </c>
      <c r="Q5927" s="24">
        <v>85</v>
      </c>
      <c r="R5927" s="3">
        <v>3</v>
      </c>
      <c r="S5927" s="2" t="s">
        <v>3</v>
      </c>
      <c r="T5927" s="2" t="s">
        <v>44</v>
      </c>
      <c r="U5927" s="2" t="s">
        <v>72</v>
      </c>
      <c r="V5927" s="37" t="s">
        <v>72</v>
      </c>
      <c r="X5927" s="2" t="s">
        <v>580</v>
      </c>
      <c r="AA5927" s="20">
        <v>45.240562091999998</v>
      </c>
      <c r="AB5927" s="20">
        <v>-123.2703607057</v>
      </c>
      <c r="AC5927" s="2" t="s">
        <v>45</v>
      </c>
      <c r="AE5927" s="2" t="s">
        <v>135</v>
      </c>
      <c r="AF5927" s="1" t="str">
        <f>CONCATENATE("ex ", AE5927)</f>
        <v>ex Bellis perennis</v>
      </c>
      <c r="AG5927" s="2" t="s">
        <v>81</v>
      </c>
      <c r="AH5927" s="2" t="s">
        <v>1784</v>
      </c>
      <c r="AT5927" s="2" t="s">
        <v>81</v>
      </c>
    </row>
    <row r="5928" spans="2:46">
      <c r="B5928" s="87">
        <v>2345</v>
      </c>
      <c r="E5928" s="3">
        <v>6</v>
      </c>
      <c r="F5928" s="3" t="s">
        <v>42</v>
      </c>
      <c r="G5928" s="3">
        <v>2018</v>
      </c>
      <c r="L5928" s="4"/>
      <c r="N5928" s="3" t="s">
        <v>512</v>
      </c>
      <c r="P5928" s="3">
        <v>85</v>
      </c>
      <c r="Q5928" s="24">
        <v>85</v>
      </c>
      <c r="R5928" s="3">
        <v>4</v>
      </c>
      <c r="S5928" s="2" t="s">
        <v>3</v>
      </c>
      <c r="T5928" s="2" t="s">
        <v>44</v>
      </c>
      <c r="U5928" s="2" t="s">
        <v>72</v>
      </c>
      <c r="V5928" s="37" t="s">
        <v>72</v>
      </c>
      <c r="X5928" s="2" t="s">
        <v>580</v>
      </c>
      <c r="AA5928" s="20">
        <v>45.240562091999998</v>
      </c>
      <c r="AB5928" s="20">
        <v>-123.2703607057</v>
      </c>
      <c r="AC5928" s="2" t="s">
        <v>45</v>
      </c>
      <c r="AE5928" s="2" t="s">
        <v>135</v>
      </c>
      <c r="AF5928" s="1" t="str">
        <f>CONCATENATE("ex ", AE5928)</f>
        <v>ex Bellis perennis</v>
      </c>
      <c r="AG5928" s="2" t="s">
        <v>81</v>
      </c>
      <c r="AH5928" s="2" t="s">
        <v>1784</v>
      </c>
      <c r="AT5928" s="2" t="s">
        <v>81</v>
      </c>
    </row>
    <row r="5929" spans="2:46">
      <c r="B5929" s="87">
        <v>2346</v>
      </c>
      <c r="E5929" s="3">
        <v>6</v>
      </c>
      <c r="F5929" s="3" t="s">
        <v>42</v>
      </c>
      <c r="G5929" s="3">
        <v>2018</v>
      </c>
      <c r="L5929" s="4"/>
      <c r="N5929" s="3" t="s">
        <v>512</v>
      </c>
      <c r="P5929" s="3">
        <v>85</v>
      </c>
      <c r="Q5929" s="24">
        <v>85</v>
      </c>
      <c r="R5929" s="3">
        <v>5</v>
      </c>
      <c r="S5929" s="2" t="s">
        <v>3</v>
      </c>
      <c r="T5929" s="2" t="s">
        <v>44</v>
      </c>
      <c r="U5929" s="2" t="s">
        <v>72</v>
      </c>
      <c r="V5929" s="37" t="s">
        <v>72</v>
      </c>
      <c r="X5929" s="2" t="s">
        <v>580</v>
      </c>
      <c r="AA5929" s="20">
        <v>45.240562091999998</v>
      </c>
      <c r="AB5929" s="20">
        <v>-123.2703607057</v>
      </c>
      <c r="AC5929" s="2" t="s">
        <v>45</v>
      </c>
      <c r="AE5929" s="2" t="s">
        <v>135</v>
      </c>
      <c r="AF5929" s="1" t="str">
        <f>CONCATENATE("ex ", AE5929)</f>
        <v>ex Bellis perennis</v>
      </c>
      <c r="AG5929" s="2" t="s">
        <v>81</v>
      </c>
      <c r="AH5929" s="2" t="s">
        <v>1784</v>
      </c>
      <c r="AT5929" s="2" t="s">
        <v>81</v>
      </c>
    </row>
    <row r="5930" spans="2:46">
      <c r="B5930" s="87">
        <v>2347</v>
      </c>
      <c r="E5930" s="3">
        <v>6</v>
      </c>
      <c r="F5930" s="3" t="s">
        <v>42</v>
      </c>
      <c r="G5930" s="3">
        <v>2018</v>
      </c>
      <c r="L5930" s="4"/>
      <c r="N5930" s="3" t="s">
        <v>512</v>
      </c>
      <c r="P5930" s="3">
        <v>85</v>
      </c>
      <c r="Q5930" s="24">
        <v>85</v>
      </c>
      <c r="R5930" s="3">
        <v>6</v>
      </c>
      <c r="S5930" s="2" t="s">
        <v>3</v>
      </c>
      <c r="T5930" s="2" t="s">
        <v>44</v>
      </c>
      <c r="U5930" s="2" t="s">
        <v>72</v>
      </c>
      <c r="V5930" s="37" t="s">
        <v>72</v>
      </c>
      <c r="X5930" s="2" t="s">
        <v>580</v>
      </c>
      <c r="AA5930" s="20">
        <v>45.240562091999998</v>
      </c>
      <c r="AB5930" s="20">
        <v>-123.2703607057</v>
      </c>
      <c r="AC5930" s="2" t="s">
        <v>45</v>
      </c>
      <c r="AE5930" s="2" t="s">
        <v>135</v>
      </c>
      <c r="AF5930" s="1" t="str">
        <f>CONCATENATE("ex ", AE5930)</f>
        <v>ex Bellis perennis</v>
      </c>
      <c r="AG5930" s="2" t="s">
        <v>81</v>
      </c>
      <c r="AH5930" s="2" t="s">
        <v>1784</v>
      </c>
      <c r="AT5930" s="2" t="s">
        <v>81</v>
      </c>
    </row>
    <row r="5931" spans="2:46">
      <c r="B5931" s="87">
        <v>2348</v>
      </c>
      <c r="E5931" s="3">
        <v>6</v>
      </c>
      <c r="F5931" s="3" t="s">
        <v>42</v>
      </c>
      <c r="G5931" s="3">
        <v>2018</v>
      </c>
      <c r="L5931" s="4"/>
      <c r="N5931" s="3" t="s">
        <v>512</v>
      </c>
      <c r="P5931" s="3">
        <v>85</v>
      </c>
      <c r="Q5931" s="24">
        <v>85</v>
      </c>
      <c r="R5931" s="3">
        <v>7</v>
      </c>
      <c r="S5931" s="2" t="s">
        <v>3</v>
      </c>
      <c r="T5931" s="2" t="s">
        <v>44</v>
      </c>
      <c r="U5931" s="2" t="s">
        <v>72</v>
      </c>
      <c r="V5931" s="37" t="s">
        <v>72</v>
      </c>
      <c r="X5931" s="2" t="s">
        <v>580</v>
      </c>
      <c r="AA5931" s="20">
        <v>45.240562091999998</v>
      </c>
      <c r="AB5931" s="20">
        <v>-123.2703607057</v>
      </c>
      <c r="AC5931" s="2" t="s">
        <v>45</v>
      </c>
      <c r="AE5931" s="2" t="s">
        <v>135</v>
      </c>
      <c r="AF5931" s="1" t="str">
        <f>CONCATENATE("ex ", AE5931)</f>
        <v>ex Bellis perennis</v>
      </c>
      <c r="AG5931" s="2" t="s">
        <v>81</v>
      </c>
      <c r="AH5931" s="2" t="s">
        <v>1784</v>
      </c>
      <c r="AT5931" s="2" t="s">
        <v>81</v>
      </c>
    </row>
    <row r="5932" spans="2:46">
      <c r="B5932" s="87">
        <v>2349</v>
      </c>
      <c r="E5932" s="3">
        <v>6</v>
      </c>
      <c r="F5932" s="3" t="s">
        <v>42</v>
      </c>
      <c r="G5932" s="3">
        <v>2018</v>
      </c>
      <c r="L5932" s="4"/>
      <c r="N5932" s="3" t="s">
        <v>512</v>
      </c>
      <c r="P5932" s="3">
        <v>85</v>
      </c>
      <c r="Q5932" s="24">
        <v>85</v>
      </c>
      <c r="R5932" s="3">
        <v>8</v>
      </c>
      <c r="S5932" s="2" t="s">
        <v>3</v>
      </c>
      <c r="T5932" s="2" t="s">
        <v>44</v>
      </c>
      <c r="U5932" s="2" t="s">
        <v>72</v>
      </c>
      <c r="V5932" s="37" t="s">
        <v>72</v>
      </c>
      <c r="X5932" s="2" t="s">
        <v>580</v>
      </c>
      <c r="AA5932" s="20">
        <v>45.240562091999998</v>
      </c>
      <c r="AB5932" s="20">
        <v>-123.2703607057</v>
      </c>
      <c r="AC5932" s="2" t="s">
        <v>45</v>
      </c>
      <c r="AE5932" s="2" t="s">
        <v>135</v>
      </c>
      <c r="AF5932" s="1" t="str">
        <f>CONCATENATE("ex ", AE5932)</f>
        <v>ex Bellis perennis</v>
      </c>
      <c r="AG5932" s="2" t="s">
        <v>81</v>
      </c>
      <c r="AH5932" s="2" t="s">
        <v>1784</v>
      </c>
      <c r="AT5932" s="2" t="s">
        <v>81</v>
      </c>
    </row>
    <row r="5933" spans="2:46">
      <c r="B5933" s="87">
        <v>2350</v>
      </c>
      <c r="E5933" s="3">
        <v>6</v>
      </c>
      <c r="F5933" s="3" t="s">
        <v>42</v>
      </c>
      <c r="G5933" s="3">
        <v>2018</v>
      </c>
      <c r="L5933" s="4"/>
      <c r="N5933" s="3" t="s">
        <v>513</v>
      </c>
      <c r="P5933" s="3">
        <v>86</v>
      </c>
      <c r="Q5933" s="24">
        <v>86</v>
      </c>
      <c r="R5933" s="3">
        <v>1</v>
      </c>
      <c r="S5933" s="2" t="s">
        <v>3</v>
      </c>
      <c r="T5933" s="2" t="s">
        <v>44</v>
      </c>
      <c r="U5933" s="2" t="s">
        <v>72</v>
      </c>
      <c r="V5933" s="37" t="s">
        <v>72</v>
      </c>
      <c r="X5933" s="2" t="s">
        <v>580</v>
      </c>
      <c r="AA5933" s="20">
        <v>45.240004706400001</v>
      </c>
      <c r="AB5933" s="20">
        <v>-123.2693361101</v>
      </c>
      <c r="AC5933" s="2" t="s">
        <v>45</v>
      </c>
      <c r="AE5933" s="2" t="s">
        <v>442</v>
      </c>
      <c r="AF5933" s="1" t="str">
        <f>CONCATENATE("ex ", AE5933)</f>
        <v>ex Doronicum</v>
      </c>
      <c r="AG5933" s="2" t="s">
        <v>81</v>
      </c>
      <c r="AH5933" s="2" t="s">
        <v>1784</v>
      </c>
      <c r="AT5933" s="2" t="s">
        <v>81</v>
      </c>
    </row>
    <row r="5934" spans="2:46">
      <c r="B5934" s="87">
        <v>2351</v>
      </c>
      <c r="E5934" s="3">
        <v>6</v>
      </c>
      <c r="F5934" s="3" t="s">
        <v>42</v>
      </c>
      <c r="G5934" s="3">
        <v>2018</v>
      </c>
      <c r="L5934" s="4"/>
      <c r="N5934" s="3" t="s">
        <v>513</v>
      </c>
      <c r="P5934" s="3">
        <v>86</v>
      </c>
      <c r="Q5934" s="24">
        <v>86</v>
      </c>
      <c r="R5934" s="3">
        <v>2</v>
      </c>
      <c r="S5934" s="2" t="s">
        <v>3</v>
      </c>
      <c r="T5934" s="2" t="s">
        <v>44</v>
      </c>
      <c r="U5934" s="2" t="s">
        <v>72</v>
      </c>
      <c r="V5934" s="37" t="s">
        <v>72</v>
      </c>
      <c r="X5934" s="2" t="s">
        <v>580</v>
      </c>
      <c r="AA5934" s="20">
        <v>45.240004706400001</v>
      </c>
      <c r="AB5934" s="20">
        <v>-123.2693361101</v>
      </c>
      <c r="AC5934" s="2" t="s">
        <v>45</v>
      </c>
      <c r="AE5934" s="2" t="s">
        <v>442</v>
      </c>
      <c r="AF5934" s="1" t="str">
        <f>CONCATENATE("ex ", AE5934)</f>
        <v>ex Doronicum</v>
      </c>
      <c r="AG5934" s="2" t="s">
        <v>81</v>
      </c>
      <c r="AH5934" s="2" t="s">
        <v>1784</v>
      </c>
      <c r="AT5934" s="2" t="s">
        <v>81</v>
      </c>
    </row>
    <row r="5935" spans="2:46">
      <c r="B5935" s="87">
        <v>2352</v>
      </c>
      <c r="E5935" s="3">
        <v>6</v>
      </c>
      <c r="F5935" s="3" t="s">
        <v>42</v>
      </c>
      <c r="G5935" s="3">
        <v>2018</v>
      </c>
      <c r="L5935" s="4"/>
      <c r="N5935" s="3" t="s">
        <v>513</v>
      </c>
      <c r="P5935" s="3">
        <v>86</v>
      </c>
      <c r="Q5935" s="24">
        <v>86</v>
      </c>
      <c r="R5935" s="3">
        <v>3</v>
      </c>
      <c r="S5935" s="2" t="s">
        <v>3</v>
      </c>
      <c r="T5935" s="2" t="s">
        <v>44</v>
      </c>
      <c r="U5935" s="2" t="s">
        <v>72</v>
      </c>
      <c r="V5935" s="37" t="s">
        <v>72</v>
      </c>
      <c r="X5935" s="2" t="s">
        <v>580</v>
      </c>
      <c r="AA5935" s="20">
        <v>45.240004706400001</v>
      </c>
      <c r="AB5935" s="20">
        <v>-123.2693361101</v>
      </c>
      <c r="AC5935" s="2" t="s">
        <v>45</v>
      </c>
      <c r="AE5935" s="2" t="s">
        <v>442</v>
      </c>
      <c r="AF5935" s="1" t="str">
        <f>CONCATENATE("ex ", AE5935)</f>
        <v>ex Doronicum</v>
      </c>
      <c r="AG5935" s="2" t="s">
        <v>81</v>
      </c>
      <c r="AH5935" s="2" t="s">
        <v>1784</v>
      </c>
      <c r="AT5935" s="2" t="s">
        <v>81</v>
      </c>
    </row>
    <row r="5936" spans="2:46">
      <c r="B5936" s="87">
        <v>2353</v>
      </c>
      <c r="E5936" s="3">
        <v>6</v>
      </c>
      <c r="F5936" s="3" t="s">
        <v>42</v>
      </c>
      <c r="G5936" s="3">
        <v>2018</v>
      </c>
      <c r="L5936" s="4"/>
      <c r="N5936" s="3" t="s">
        <v>513</v>
      </c>
      <c r="P5936" s="3">
        <v>86</v>
      </c>
      <c r="Q5936" s="24">
        <v>86</v>
      </c>
      <c r="R5936" s="3">
        <v>4</v>
      </c>
      <c r="S5936" s="2" t="s">
        <v>3</v>
      </c>
      <c r="T5936" s="2" t="s">
        <v>44</v>
      </c>
      <c r="U5936" s="2" t="s">
        <v>72</v>
      </c>
      <c r="V5936" s="37" t="s">
        <v>72</v>
      </c>
      <c r="X5936" s="2" t="s">
        <v>580</v>
      </c>
      <c r="AA5936" s="20">
        <v>45.240004706400001</v>
      </c>
      <c r="AB5936" s="20">
        <v>-123.2693361101</v>
      </c>
      <c r="AC5936" s="2" t="s">
        <v>45</v>
      </c>
      <c r="AE5936" s="2" t="s">
        <v>442</v>
      </c>
      <c r="AF5936" s="1" t="str">
        <f>CONCATENATE("ex ", AE5936)</f>
        <v>ex Doronicum</v>
      </c>
      <c r="AG5936" s="2" t="s">
        <v>81</v>
      </c>
      <c r="AH5936" s="2" t="s">
        <v>1784</v>
      </c>
      <c r="AT5936" s="2" t="s">
        <v>81</v>
      </c>
    </row>
    <row r="5937" spans="2:46">
      <c r="B5937" s="87">
        <v>2354</v>
      </c>
      <c r="E5937" s="3">
        <v>6</v>
      </c>
      <c r="F5937" s="3" t="s">
        <v>42</v>
      </c>
      <c r="G5937" s="3">
        <v>2018</v>
      </c>
      <c r="L5937" s="4"/>
      <c r="N5937" s="3" t="s">
        <v>513</v>
      </c>
      <c r="P5937" s="3">
        <v>86</v>
      </c>
      <c r="Q5937" s="24">
        <v>86</v>
      </c>
      <c r="R5937" s="3">
        <v>5</v>
      </c>
      <c r="S5937" s="2" t="s">
        <v>3</v>
      </c>
      <c r="T5937" s="2" t="s">
        <v>44</v>
      </c>
      <c r="U5937" s="2" t="s">
        <v>72</v>
      </c>
      <c r="V5937" s="37" t="s">
        <v>72</v>
      </c>
      <c r="X5937" s="2" t="s">
        <v>580</v>
      </c>
      <c r="AA5937" s="20">
        <v>45.240004706400001</v>
      </c>
      <c r="AB5937" s="20">
        <v>-123.2693361101</v>
      </c>
      <c r="AC5937" s="2" t="s">
        <v>45</v>
      </c>
      <c r="AE5937" s="2" t="s">
        <v>442</v>
      </c>
      <c r="AF5937" s="1" t="str">
        <f>CONCATENATE("ex ", AE5937)</f>
        <v>ex Doronicum</v>
      </c>
      <c r="AG5937" s="2" t="s">
        <v>81</v>
      </c>
      <c r="AH5937" s="2" t="s">
        <v>1784</v>
      </c>
      <c r="AT5937" s="2" t="s">
        <v>81</v>
      </c>
    </row>
    <row r="5938" spans="2:46">
      <c r="B5938" s="87">
        <v>2355</v>
      </c>
      <c r="E5938" s="3">
        <v>6</v>
      </c>
      <c r="F5938" s="3" t="s">
        <v>42</v>
      </c>
      <c r="G5938" s="3">
        <v>2018</v>
      </c>
      <c r="L5938" s="4"/>
      <c r="N5938" s="3" t="s">
        <v>513</v>
      </c>
      <c r="P5938" s="3">
        <v>86</v>
      </c>
      <c r="Q5938" s="24">
        <v>86</v>
      </c>
      <c r="R5938" s="3">
        <v>6</v>
      </c>
      <c r="S5938" s="2" t="s">
        <v>3</v>
      </c>
      <c r="T5938" s="2" t="s">
        <v>44</v>
      </c>
      <c r="U5938" s="2" t="s">
        <v>72</v>
      </c>
      <c r="V5938" s="37" t="s">
        <v>72</v>
      </c>
      <c r="X5938" s="2" t="s">
        <v>580</v>
      </c>
      <c r="AA5938" s="20">
        <v>45.240004706400001</v>
      </c>
      <c r="AB5938" s="20">
        <v>-123.2693361101</v>
      </c>
      <c r="AC5938" s="2" t="s">
        <v>45</v>
      </c>
      <c r="AE5938" s="2" t="s">
        <v>442</v>
      </c>
      <c r="AF5938" s="1" t="str">
        <f>CONCATENATE("ex ", AE5938)</f>
        <v>ex Doronicum</v>
      </c>
      <c r="AG5938" s="2" t="s">
        <v>81</v>
      </c>
      <c r="AH5938" s="2" t="s">
        <v>1784</v>
      </c>
      <c r="AT5938" s="2" t="s">
        <v>81</v>
      </c>
    </row>
    <row r="5939" spans="2:46">
      <c r="B5939" s="87">
        <v>2356</v>
      </c>
      <c r="E5939" s="3">
        <v>6</v>
      </c>
      <c r="F5939" s="3" t="s">
        <v>42</v>
      </c>
      <c r="G5939" s="3">
        <v>2018</v>
      </c>
      <c r="L5939" s="4"/>
      <c r="N5939" s="3" t="s">
        <v>513</v>
      </c>
      <c r="P5939" s="3">
        <v>86</v>
      </c>
      <c r="Q5939" s="24">
        <v>86</v>
      </c>
      <c r="R5939" s="3">
        <v>7</v>
      </c>
      <c r="S5939" s="2" t="s">
        <v>3</v>
      </c>
      <c r="T5939" s="2" t="s">
        <v>44</v>
      </c>
      <c r="U5939" s="2" t="s">
        <v>72</v>
      </c>
      <c r="V5939" s="37" t="s">
        <v>72</v>
      </c>
      <c r="X5939" s="2" t="s">
        <v>580</v>
      </c>
      <c r="AA5939" s="20">
        <v>45.240004706400001</v>
      </c>
      <c r="AB5939" s="20">
        <v>-123.2693361101</v>
      </c>
      <c r="AC5939" s="2" t="s">
        <v>45</v>
      </c>
      <c r="AE5939" s="2" t="s">
        <v>442</v>
      </c>
      <c r="AF5939" s="1" t="str">
        <f>CONCATENATE("ex ", AE5939)</f>
        <v>ex Doronicum</v>
      </c>
      <c r="AG5939" s="2" t="s">
        <v>81</v>
      </c>
      <c r="AH5939" s="2" t="s">
        <v>1784</v>
      </c>
      <c r="AT5939" s="2" t="s">
        <v>81</v>
      </c>
    </row>
    <row r="5940" spans="2:46">
      <c r="B5940" s="87">
        <v>2357</v>
      </c>
      <c r="E5940" s="3">
        <v>6</v>
      </c>
      <c r="F5940" s="3" t="s">
        <v>42</v>
      </c>
      <c r="G5940" s="3">
        <v>2018</v>
      </c>
      <c r="L5940" s="4"/>
      <c r="N5940" s="3" t="s">
        <v>513</v>
      </c>
      <c r="P5940" s="3">
        <v>86</v>
      </c>
      <c r="Q5940" s="24">
        <v>86</v>
      </c>
      <c r="R5940" s="3">
        <v>8</v>
      </c>
      <c r="S5940" s="2" t="s">
        <v>3</v>
      </c>
      <c r="T5940" s="2" t="s">
        <v>44</v>
      </c>
      <c r="U5940" s="2" t="s">
        <v>72</v>
      </c>
      <c r="V5940" s="37" t="s">
        <v>72</v>
      </c>
      <c r="X5940" s="2" t="s">
        <v>580</v>
      </c>
      <c r="AA5940" s="20">
        <v>45.240004706400001</v>
      </c>
      <c r="AB5940" s="20">
        <v>-123.2693361101</v>
      </c>
      <c r="AC5940" s="2" t="s">
        <v>45</v>
      </c>
      <c r="AE5940" s="2" t="s">
        <v>442</v>
      </c>
      <c r="AF5940" s="1" t="str">
        <f>CONCATENATE("ex ", AE5940)</f>
        <v>ex Doronicum</v>
      </c>
      <c r="AG5940" s="2" t="s">
        <v>81</v>
      </c>
      <c r="AH5940" s="2" t="s">
        <v>1784</v>
      </c>
      <c r="AT5940" s="2" t="s">
        <v>81</v>
      </c>
    </row>
    <row r="5941" spans="2:46">
      <c r="B5941" s="87">
        <v>2358</v>
      </c>
      <c r="E5941" s="3">
        <v>6</v>
      </c>
      <c r="F5941" s="3" t="s">
        <v>42</v>
      </c>
      <c r="G5941" s="3">
        <v>2018</v>
      </c>
      <c r="L5941" s="4"/>
      <c r="N5941" s="3" t="s">
        <v>513</v>
      </c>
      <c r="P5941" s="3">
        <v>86</v>
      </c>
      <c r="Q5941" s="24">
        <v>86</v>
      </c>
      <c r="R5941" s="3">
        <v>9</v>
      </c>
      <c r="S5941" s="2" t="s">
        <v>3</v>
      </c>
      <c r="T5941" s="2" t="s">
        <v>44</v>
      </c>
      <c r="U5941" s="2" t="s">
        <v>72</v>
      </c>
      <c r="V5941" s="37" t="s">
        <v>72</v>
      </c>
      <c r="X5941" s="2" t="s">
        <v>580</v>
      </c>
      <c r="AA5941" s="20">
        <v>45.240004706400001</v>
      </c>
      <c r="AB5941" s="20">
        <v>-123.2693361101</v>
      </c>
      <c r="AC5941" s="2" t="s">
        <v>45</v>
      </c>
      <c r="AE5941" s="2" t="s">
        <v>442</v>
      </c>
      <c r="AF5941" s="1" t="str">
        <f>CONCATENATE("ex ", AE5941)</f>
        <v>ex Doronicum</v>
      </c>
      <c r="AG5941" s="2" t="s">
        <v>81</v>
      </c>
      <c r="AH5941" s="2" t="s">
        <v>1784</v>
      </c>
      <c r="AT5941" s="2" t="s">
        <v>81</v>
      </c>
    </row>
    <row r="5942" spans="2:46">
      <c r="B5942" s="87">
        <v>2359</v>
      </c>
      <c r="E5942" s="3">
        <v>6</v>
      </c>
      <c r="F5942" s="3" t="s">
        <v>42</v>
      </c>
      <c r="G5942" s="3">
        <v>2018</v>
      </c>
      <c r="L5942" s="4"/>
      <c r="N5942" s="3" t="s">
        <v>513</v>
      </c>
      <c r="P5942" s="3">
        <v>86</v>
      </c>
      <c r="Q5942" s="24">
        <v>86</v>
      </c>
      <c r="R5942" s="3">
        <v>10</v>
      </c>
      <c r="S5942" s="2" t="s">
        <v>3</v>
      </c>
      <c r="T5942" s="2" t="s">
        <v>44</v>
      </c>
      <c r="U5942" s="2" t="s">
        <v>72</v>
      </c>
      <c r="V5942" s="37" t="s">
        <v>72</v>
      </c>
      <c r="X5942" s="2" t="s">
        <v>580</v>
      </c>
      <c r="AA5942" s="20">
        <v>45.240004706400001</v>
      </c>
      <c r="AB5942" s="20">
        <v>-123.2693361101</v>
      </c>
      <c r="AC5942" s="2" t="s">
        <v>45</v>
      </c>
      <c r="AE5942" s="2" t="s">
        <v>442</v>
      </c>
      <c r="AF5942" s="1" t="str">
        <f>CONCATENATE("ex ", AE5942)</f>
        <v>ex Doronicum</v>
      </c>
      <c r="AG5942" s="2" t="s">
        <v>81</v>
      </c>
      <c r="AH5942" s="2" t="s">
        <v>1784</v>
      </c>
      <c r="AT5942" s="2" t="s">
        <v>81</v>
      </c>
    </row>
    <row r="5943" spans="2:46">
      <c r="B5943" s="87">
        <v>2360</v>
      </c>
      <c r="E5943" s="3">
        <v>6</v>
      </c>
      <c r="F5943" s="3" t="s">
        <v>42</v>
      </c>
      <c r="G5943" s="3">
        <v>2018</v>
      </c>
      <c r="L5943" s="4"/>
      <c r="N5943" s="3" t="s">
        <v>513</v>
      </c>
      <c r="P5943" s="3">
        <v>86</v>
      </c>
      <c r="Q5943" s="24">
        <v>86</v>
      </c>
      <c r="R5943" s="3">
        <v>11</v>
      </c>
      <c r="S5943" s="2" t="s">
        <v>3</v>
      </c>
      <c r="T5943" s="2" t="s">
        <v>44</v>
      </c>
      <c r="U5943" s="2" t="s">
        <v>72</v>
      </c>
      <c r="V5943" s="37" t="s">
        <v>72</v>
      </c>
      <c r="X5943" s="2" t="s">
        <v>580</v>
      </c>
      <c r="AA5943" s="20">
        <v>45.240004706400001</v>
      </c>
      <c r="AB5943" s="20">
        <v>-123.2693361101</v>
      </c>
      <c r="AC5943" s="2" t="s">
        <v>45</v>
      </c>
      <c r="AE5943" s="2" t="s">
        <v>442</v>
      </c>
      <c r="AF5943" s="1" t="str">
        <f>CONCATENATE("ex ", AE5943)</f>
        <v>ex Doronicum</v>
      </c>
      <c r="AG5943" s="2" t="s">
        <v>81</v>
      </c>
      <c r="AH5943" s="2" t="s">
        <v>1784</v>
      </c>
      <c r="AT5943" s="2" t="s">
        <v>81</v>
      </c>
    </row>
    <row r="5944" spans="2:46">
      <c r="B5944" s="87">
        <v>2375</v>
      </c>
      <c r="E5944" s="3">
        <v>7</v>
      </c>
      <c r="F5944" s="3" t="s">
        <v>42</v>
      </c>
      <c r="G5944" s="3">
        <v>2018</v>
      </c>
      <c r="L5944" s="4"/>
      <c r="N5944" s="3" t="s">
        <v>514</v>
      </c>
      <c r="P5944" s="3">
        <v>87</v>
      </c>
      <c r="Q5944" s="24">
        <v>87</v>
      </c>
      <c r="R5944" s="3">
        <v>1</v>
      </c>
      <c r="S5944" s="2" t="s">
        <v>3</v>
      </c>
      <c r="T5944" s="2" t="s">
        <v>44</v>
      </c>
      <c r="U5944" s="2" t="s">
        <v>72</v>
      </c>
      <c r="V5944" s="37" t="s">
        <v>72</v>
      </c>
      <c r="X5944" s="2" t="s">
        <v>2055</v>
      </c>
      <c r="AA5944" s="20">
        <v>45.257970712499997</v>
      </c>
      <c r="AB5944" s="20">
        <v>-123.0748085383</v>
      </c>
      <c r="AC5944" s="2" t="s">
        <v>45</v>
      </c>
      <c r="AE5944" s="2" t="s">
        <v>240</v>
      </c>
      <c r="AF5944" s="1" t="str">
        <f>CONCATENATE("ex ", AE5944)</f>
        <v>ex Ceanothus</v>
      </c>
      <c r="AG5944" s="2" t="s">
        <v>81</v>
      </c>
      <c r="AH5944" s="2" t="s">
        <v>1784</v>
      </c>
      <c r="AT5944" s="2" t="s">
        <v>81</v>
      </c>
    </row>
    <row r="5945" spans="2:46">
      <c r="B5945" s="87">
        <v>2376</v>
      </c>
      <c r="E5945" s="3">
        <v>7</v>
      </c>
      <c r="F5945" s="3" t="s">
        <v>42</v>
      </c>
      <c r="G5945" s="3">
        <v>2018</v>
      </c>
      <c r="L5945" s="4"/>
      <c r="N5945" s="3" t="s">
        <v>514</v>
      </c>
      <c r="P5945" s="3">
        <v>87</v>
      </c>
      <c r="Q5945" s="24">
        <v>87</v>
      </c>
      <c r="R5945" s="3">
        <v>2</v>
      </c>
      <c r="S5945" s="2" t="s">
        <v>3</v>
      </c>
      <c r="T5945" s="2" t="s">
        <v>44</v>
      </c>
      <c r="U5945" s="2" t="s">
        <v>72</v>
      </c>
      <c r="V5945" s="37" t="s">
        <v>72</v>
      </c>
      <c r="X5945" s="2" t="s">
        <v>2055</v>
      </c>
      <c r="AA5945" s="20">
        <v>45.257970712499997</v>
      </c>
      <c r="AB5945" s="20">
        <v>-123.0748085383</v>
      </c>
      <c r="AC5945" s="2" t="s">
        <v>45</v>
      </c>
      <c r="AE5945" s="2" t="s">
        <v>240</v>
      </c>
      <c r="AF5945" s="1" t="str">
        <f>CONCATENATE("ex ", AE5945)</f>
        <v>ex Ceanothus</v>
      </c>
      <c r="AG5945" s="2" t="s">
        <v>81</v>
      </c>
      <c r="AH5945" s="2" t="s">
        <v>1784</v>
      </c>
      <c r="AT5945" s="2" t="s">
        <v>81</v>
      </c>
    </row>
    <row r="5946" spans="2:46">
      <c r="B5946" s="87">
        <v>2377</v>
      </c>
      <c r="E5946" s="3">
        <v>7</v>
      </c>
      <c r="F5946" s="3" t="s">
        <v>42</v>
      </c>
      <c r="G5946" s="3">
        <v>2018</v>
      </c>
      <c r="L5946" s="4"/>
      <c r="N5946" s="3" t="s">
        <v>514</v>
      </c>
      <c r="P5946" s="3">
        <v>87</v>
      </c>
      <c r="Q5946" s="24">
        <v>87</v>
      </c>
      <c r="R5946" s="3">
        <v>3</v>
      </c>
      <c r="S5946" s="2" t="s">
        <v>3</v>
      </c>
      <c r="T5946" s="2" t="s">
        <v>44</v>
      </c>
      <c r="U5946" s="2" t="s">
        <v>72</v>
      </c>
      <c r="V5946" s="37" t="s">
        <v>72</v>
      </c>
      <c r="X5946" s="2" t="s">
        <v>2055</v>
      </c>
      <c r="AA5946" s="20">
        <v>45.257970712499997</v>
      </c>
      <c r="AB5946" s="20">
        <v>-123.0748085383</v>
      </c>
      <c r="AC5946" s="2" t="s">
        <v>45</v>
      </c>
      <c r="AE5946" s="2" t="s">
        <v>240</v>
      </c>
      <c r="AF5946" s="1" t="str">
        <f>CONCATENATE("ex ", AE5946)</f>
        <v>ex Ceanothus</v>
      </c>
      <c r="AG5946" s="2" t="s">
        <v>81</v>
      </c>
      <c r="AH5946" s="2" t="s">
        <v>1784</v>
      </c>
      <c r="AT5946" s="2" t="s">
        <v>81</v>
      </c>
    </row>
    <row r="5947" spans="2:46">
      <c r="B5947" s="87">
        <v>2378</v>
      </c>
      <c r="E5947" s="3">
        <v>7</v>
      </c>
      <c r="F5947" s="3" t="s">
        <v>42</v>
      </c>
      <c r="G5947" s="3">
        <v>2018</v>
      </c>
      <c r="L5947" s="4"/>
      <c r="N5947" s="3" t="s">
        <v>514</v>
      </c>
      <c r="P5947" s="3">
        <v>87</v>
      </c>
      <c r="Q5947" s="24">
        <v>87</v>
      </c>
      <c r="R5947" s="3">
        <v>4</v>
      </c>
      <c r="S5947" s="2" t="s">
        <v>3</v>
      </c>
      <c r="T5947" s="2" t="s">
        <v>44</v>
      </c>
      <c r="U5947" s="2" t="s">
        <v>72</v>
      </c>
      <c r="V5947" s="37" t="s">
        <v>72</v>
      </c>
      <c r="X5947" s="2" t="s">
        <v>2055</v>
      </c>
      <c r="AA5947" s="20">
        <v>45.257970712499997</v>
      </c>
      <c r="AB5947" s="20">
        <v>-123.0748085383</v>
      </c>
      <c r="AC5947" s="2" t="s">
        <v>45</v>
      </c>
      <c r="AE5947" s="2" t="s">
        <v>240</v>
      </c>
      <c r="AF5947" s="1" t="str">
        <f>CONCATENATE("ex ", AE5947)</f>
        <v>ex Ceanothus</v>
      </c>
      <c r="AG5947" s="2" t="s">
        <v>81</v>
      </c>
      <c r="AH5947" s="2" t="s">
        <v>1784</v>
      </c>
      <c r="AT5947" s="2" t="s">
        <v>81</v>
      </c>
    </row>
    <row r="5948" spans="2:46">
      <c r="B5948" s="87">
        <v>2379</v>
      </c>
      <c r="E5948" s="3">
        <v>7</v>
      </c>
      <c r="F5948" s="3" t="s">
        <v>42</v>
      </c>
      <c r="G5948" s="3">
        <v>2018</v>
      </c>
      <c r="L5948" s="4"/>
      <c r="N5948" s="3" t="s">
        <v>514</v>
      </c>
      <c r="P5948" s="3">
        <v>87</v>
      </c>
      <c r="Q5948" s="24">
        <v>87</v>
      </c>
      <c r="R5948" s="3">
        <v>5</v>
      </c>
      <c r="S5948" s="2" t="s">
        <v>3</v>
      </c>
      <c r="T5948" s="2" t="s">
        <v>44</v>
      </c>
      <c r="U5948" s="2" t="s">
        <v>72</v>
      </c>
      <c r="V5948" s="37" t="s">
        <v>72</v>
      </c>
      <c r="X5948" s="2" t="s">
        <v>2055</v>
      </c>
      <c r="AA5948" s="20">
        <v>45.257970712499997</v>
      </c>
      <c r="AB5948" s="20">
        <v>-123.0748085383</v>
      </c>
      <c r="AC5948" s="2" t="s">
        <v>45</v>
      </c>
      <c r="AE5948" s="2" t="s">
        <v>240</v>
      </c>
      <c r="AF5948" s="1" t="str">
        <f>CONCATENATE("ex ", AE5948)</f>
        <v>ex Ceanothus</v>
      </c>
      <c r="AG5948" s="2" t="s">
        <v>81</v>
      </c>
      <c r="AH5948" s="2" t="s">
        <v>1784</v>
      </c>
      <c r="AT5948" s="2" t="s">
        <v>81</v>
      </c>
    </row>
    <row r="5949" spans="2:46">
      <c r="B5949" s="87">
        <v>2380</v>
      </c>
      <c r="E5949" s="3">
        <v>7</v>
      </c>
      <c r="F5949" s="3" t="s">
        <v>42</v>
      </c>
      <c r="G5949" s="3">
        <v>2018</v>
      </c>
      <c r="L5949" s="4"/>
      <c r="N5949" s="3" t="s">
        <v>514</v>
      </c>
      <c r="P5949" s="3">
        <v>87</v>
      </c>
      <c r="Q5949" s="24">
        <v>87</v>
      </c>
      <c r="R5949" s="3">
        <v>6</v>
      </c>
      <c r="S5949" s="2" t="s">
        <v>3</v>
      </c>
      <c r="T5949" s="2" t="s">
        <v>44</v>
      </c>
      <c r="U5949" s="2" t="s">
        <v>72</v>
      </c>
      <c r="V5949" s="37" t="s">
        <v>72</v>
      </c>
      <c r="X5949" s="2" t="s">
        <v>2055</v>
      </c>
      <c r="AA5949" s="20">
        <v>45.257970712499997</v>
      </c>
      <c r="AB5949" s="20">
        <v>-123.0748085383</v>
      </c>
      <c r="AC5949" s="2" t="s">
        <v>45</v>
      </c>
      <c r="AE5949" s="2" t="s">
        <v>240</v>
      </c>
      <c r="AF5949" s="1" t="str">
        <f>CONCATENATE("ex ", AE5949)</f>
        <v>ex Ceanothus</v>
      </c>
      <c r="AG5949" s="2" t="s">
        <v>81</v>
      </c>
      <c r="AH5949" s="2" t="s">
        <v>1784</v>
      </c>
      <c r="AT5949" s="2" t="s">
        <v>81</v>
      </c>
    </row>
    <row r="5950" spans="2:46">
      <c r="B5950" s="87">
        <v>2381</v>
      </c>
      <c r="E5950" s="3">
        <v>7</v>
      </c>
      <c r="F5950" s="3" t="s">
        <v>42</v>
      </c>
      <c r="G5950" s="3">
        <v>2018</v>
      </c>
      <c r="L5950" s="4"/>
      <c r="N5950" s="3" t="s">
        <v>514</v>
      </c>
      <c r="P5950" s="3">
        <v>87</v>
      </c>
      <c r="Q5950" s="24">
        <v>87</v>
      </c>
      <c r="R5950" s="3">
        <v>7</v>
      </c>
      <c r="S5950" s="2" t="s">
        <v>3</v>
      </c>
      <c r="T5950" s="2" t="s">
        <v>44</v>
      </c>
      <c r="U5950" s="2" t="s">
        <v>72</v>
      </c>
      <c r="V5950" s="37" t="s">
        <v>72</v>
      </c>
      <c r="X5950" s="2" t="s">
        <v>2055</v>
      </c>
      <c r="AA5950" s="20">
        <v>45.257970712499997</v>
      </c>
      <c r="AB5950" s="20">
        <v>-123.0748085383</v>
      </c>
      <c r="AC5950" s="2" t="s">
        <v>45</v>
      </c>
      <c r="AE5950" s="2" t="s">
        <v>240</v>
      </c>
      <c r="AF5950" s="1" t="str">
        <f>CONCATENATE("ex ", AE5950)</f>
        <v>ex Ceanothus</v>
      </c>
      <c r="AG5950" s="2" t="s">
        <v>81</v>
      </c>
      <c r="AH5950" s="2" t="s">
        <v>1784</v>
      </c>
      <c r="AT5950" s="2" t="s">
        <v>81</v>
      </c>
    </row>
    <row r="5951" spans="2:46">
      <c r="B5951" s="87">
        <v>2382</v>
      </c>
      <c r="E5951" s="3">
        <v>7</v>
      </c>
      <c r="F5951" s="3" t="s">
        <v>42</v>
      </c>
      <c r="G5951" s="3">
        <v>2018</v>
      </c>
      <c r="L5951" s="4"/>
      <c r="N5951" s="3" t="s">
        <v>514</v>
      </c>
      <c r="P5951" s="3">
        <v>87</v>
      </c>
      <c r="Q5951" s="24">
        <v>87</v>
      </c>
      <c r="R5951" s="3">
        <v>8</v>
      </c>
      <c r="S5951" s="2" t="s">
        <v>3</v>
      </c>
      <c r="T5951" s="2" t="s">
        <v>44</v>
      </c>
      <c r="U5951" s="2" t="s">
        <v>72</v>
      </c>
      <c r="V5951" s="37" t="s">
        <v>72</v>
      </c>
      <c r="X5951" s="2" t="s">
        <v>2055</v>
      </c>
      <c r="AA5951" s="20">
        <v>45.257970712499997</v>
      </c>
      <c r="AB5951" s="20">
        <v>-123.0748085383</v>
      </c>
      <c r="AC5951" s="2" t="s">
        <v>45</v>
      </c>
      <c r="AE5951" s="2" t="s">
        <v>240</v>
      </c>
      <c r="AF5951" s="1" t="str">
        <f>CONCATENATE("ex ", AE5951)</f>
        <v>ex Ceanothus</v>
      </c>
      <c r="AG5951" s="2" t="s">
        <v>81</v>
      </c>
      <c r="AH5951" s="2" t="s">
        <v>1784</v>
      </c>
      <c r="AT5951" s="2" t="s">
        <v>81</v>
      </c>
    </row>
    <row r="5952" spans="2:46">
      <c r="B5952" s="87">
        <v>2383</v>
      </c>
      <c r="E5952" s="3">
        <v>7</v>
      </c>
      <c r="F5952" s="3" t="s">
        <v>42</v>
      </c>
      <c r="G5952" s="3">
        <v>2018</v>
      </c>
      <c r="L5952" s="4"/>
      <c r="N5952" s="3" t="s">
        <v>514</v>
      </c>
      <c r="P5952" s="3">
        <v>87</v>
      </c>
      <c r="Q5952" s="24">
        <v>87</v>
      </c>
      <c r="R5952" s="3">
        <v>9</v>
      </c>
      <c r="S5952" s="2" t="s">
        <v>3</v>
      </c>
      <c r="T5952" s="2" t="s">
        <v>44</v>
      </c>
      <c r="U5952" s="2" t="s">
        <v>72</v>
      </c>
      <c r="V5952" s="37" t="s">
        <v>72</v>
      </c>
      <c r="X5952" s="2" t="s">
        <v>2055</v>
      </c>
      <c r="AA5952" s="20">
        <v>45.257970712499997</v>
      </c>
      <c r="AB5952" s="20">
        <v>-123.0748085383</v>
      </c>
      <c r="AC5952" s="2" t="s">
        <v>45</v>
      </c>
      <c r="AE5952" s="2" t="s">
        <v>240</v>
      </c>
      <c r="AF5952" s="1" t="str">
        <f>CONCATENATE("ex ", AE5952)</f>
        <v>ex Ceanothus</v>
      </c>
      <c r="AG5952" s="2" t="s">
        <v>81</v>
      </c>
      <c r="AH5952" s="2" t="s">
        <v>1784</v>
      </c>
      <c r="AT5952" s="2" t="s">
        <v>81</v>
      </c>
    </row>
    <row r="5953" spans="2:46">
      <c r="B5953" s="87">
        <v>2384</v>
      </c>
      <c r="E5953" s="3">
        <v>7</v>
      </c>
      <c r="F5953" s="3" t="s">
        <v>42</v>
      </c>
      <c r="G5953" s="3">
        <v>2018</v>
      </c>
      <c r="L5953" s="4"/>
      <c r="N5953" s="3" t="s">
        <v>514</v>
      </c>
      <c r="P5953" s="3">
        <v>87</v>
      </c>
      <c r="Q5953" s="24">
        <v>87</v>
      </c>
      <c r="R5953" s="3">
        <v>10</v>
      </c>
      <c r="S5953" s="2" t="s">
        <v>3</v>
      </c>
      <c r="T5953" s="2" t="s">
        <v>44</v>
      </c>
      <c r="U5953" s="2" t="s">
        <v>72</v>
      </c>
      <c r="V5953" s="37" t="s">
        <v>72</v>
      </c>
      <c r="X5953" s="2" t="s">
        <v>2055</v>
      </c>
      <c r="AA5953" s="20">
        <v>45.257970712499997</v>
      </c>
      <c r="AB5953" s="20">
        <v>-123.0748085383</v>
      </c>
      <c r="AC5953" s="2" t="s">
        <v>45</v>
      </c>
      <c r="AE5953" s="2" t="s">
        <v>240</v>
      </c>
      <c r="AF5953" s="1" t="str">
        <f>CONCATENATE("ex ", AE5953)</f>
        <v>ex Ceanothus</v>
      </c>
      <c r="AG5953" s="2" t="s">
        <v>81</v>
      </c>
      <c r="AH5953" s="2" t="s">
        <v>1784</v>
      </c>
      <c r="AT5953" s="2" t="s">
        <v>81</v>
      </c>
    </row>
    <row r="5954" spans="2:46">
      <c r="B5954" s="87">
        <v>2385</v>
      </c>
      <c r="E5954" s="3">
        <v>7</v>
      </c>
      <c r="F5954" s="3" t="s">
        <v>42</v>
      </c>
      <c r="G5954" s="3">
        <v>2018</v>
      </c>
      <c r="L5954" s="4"/>
      <c r="N5954" s="3" t="s">
        <v>514</v>
      </c>
      <c r="P5954" s="3">
        <v>87</v>
      </c>
      <c r="Q5954" s="24">
        <v>87</v>
      </c>
      <c r="R5954" s="3">
        <v>11</v>
      </c>
      <c r="S5954" s="2" t="s">
        <v>3</v>
      </c>
      <c r="T5954" s="2" t="s">
        <v>44</v>
      </c>
      <c r="U5954" s="2" t="s">
        <v>72</v>
      </c>
      <c r="V5954" s="37" t="s">
        <v>72</v>
      </c>
      <c r="X5954" s="2" t="s">
        <v>2055</v>
      </c>
      <c r="AA5954" s="20">
        <v>45.257970712499997</v>
      </c>
      <c r="AB5954" s="20">
        <v>-123.0748085383</v>
      </c>
      <c r="AC5954" s="2" t="s">
        <v>45</v>
      </c>
      <c r="AE5954" s="2" t="s">
        <v>240</v>
      </c>
      <c r="AF5954" s="1" t="str">
        <f>CONCATENATE("ex ", AE5954)</f>
        <v>ex Ceanothus</v>
      </c>
      <c r="AG5954" s="2" t="s">
        <v>81</v>
      </c>
      <c r="AH5954" s="2" t="s">
        <v>1784</v>
      </c>
      <c r="AT5954" s="2" t="s">
        <v>81</v>
      </c>
    </row>
    <row r="5955" spans="2:46">
      <c r="B5955" s="87">
        <v>2386</v>
      </c>
      <c r="E5955" s="3">
        <v>7</v>
      </c>
      <c r="F5955" s="3" t="s">
        <v>42</v>
      </c>
      <c r="G5955" s="3">
        <v>2018</v>
      </c>
      <c r="L5955" s="4"/>
      <c r="N5955" s="3" t="s">
        <v>514</v>
      </c>
      <c r="P5955" s="3">
        <v>87</v>
      </c>
      <c r="Q5955" s="24">
        <v>87</v>
      </c>
      <c r="R5955" s="3">
        <v>12</v>
      </c>
      <c r="S5955" s="2" t="s">
        <v>3</v>
      </c>
      <c r="T5955" s="2" t="s">
        <v>44</v>
      </c>
      <c r="U5955" s="2" t="s">
        <v>72</v>
      </c>
      <c r="V5955" s="37" t="s">
        <v>72</v>
      </c>
      <c r="X5955" s="2" t="s">
        <v>2055</v>
      </c>
      <c r="AA5955" s="20">
        <v>45.257970712499997</v>
      </c>
      <c r="AB5955" s="20">
        <v>-123.0748085383</v>
      </c>
      <c r="AC5955" s="2" t="s">
        <v>45</v>
      </c>
      <c r="AE5955" s="2" t="s">
        <v>240</v>
      </c>
      <c r="AF5955" s="1" t="str">
        <f>CONCATENATE("ex ", AE5955)</f>
        <v>ex Ceanothus</v>
      </c>
      <c r="AG5955" s="2" t="s">
        <v>81</v>
      </c>
      <c r="AH5955" s="2" t="s">
        <v>1784</v>
      </c>
      <c r="AT5955" s="2" t="s">
        <v>81</v>
      </c>
    </row>
    <row r="5956" spans="2:46">
      <c r="B5956" s="87">
        <v>2387</v>
      </c>
      <c r="E5956" s="3">
        <v>7</v>
      </c>
      <c r="F5956" s="3" t="s">
        <v>42</v>
      </c>
      <c r="G5956" s="3">
        <v>2018</v>
      </c>
      <c r="L5956" s="4"/>
      <c r="N5956" s="3" t="s">
        <v>514</v>
      </c>
      <c r="P5956" s="3">
        <v>87</v>
      </c>
      <c r="Q5956" s="24">
        <v>87</v>
      </c>
      <c r="R5956" s="3">
        <v>13</v>
      </c>
      <c r="S5956" s="2" t="s">
        <v>3</v>
      </c>
      <c r="T5956" s="2" t="s">
        <v>44</v>
      </c>
      <c r="U5956" s="2" t="s">
        <v>72</v>
      </c>
      <c r="V5956" s="37" t="s">
        <v>72</v>
      </c>
      <c r="X5956" s="2" t="s">
        <v>2055</v>
      </c>
      <c r="AA5956" s="20">
        <v>45.257970712499997</v>
      </c>
      <c r="AB5956" s="20">
        <v>-123.0748085383</v>
      </c>
      <c r="AC5956" s="2" t="s">
        <v>45</v>
      </c>
      <c r="AE5956" s="2" t="s">
        <v>240</v>
      </c>
      <c r="AF5956" s="1" t="str">
        <f>CONCATENATE("ex ", AE5956)</f>
        <v>ex Ceanothus</v>
      </c>
      <c r="AG5956" s="2" t="s">
        <v>81</v>
      </c>
      <c r="AH5956" s="2" t="s">
        <v>1784</v>
      </c>
      <c r="AT5956" s="2" t="s">
        <v>81</v>
      </c>
    </row>
    <row r="5957" spans="2:46">
      <c r="B5957" s="87">
        <v>2388</v>
      </c>
      <c r="E5957" s="3">
        <v>7</v>
      </c>
      <c r="F5957" s="3" t="s">
        <v>42</v>
      </c>
      <c r="G5957" s="3">
        <v>2018</v>
      </c>
      <c r="L5957" s="4"/>
      <c r="N5957" s="3" t="s">
        <v>514</v>
      </c>
      <c r="P5957" s="3">
        <v>87</v>
      </c>
      <c r="Q5957" s="24">
        <v>87</v>
      </c>
      <c r="R5957" s="3">
        <v>14</v>
      </c>
      <c r="S5957" s="2" t="s">
        <v>3</v>
      </c>
      <c r="T5957" s="2" t="s">
        <v>44</v>
      </c>
      <c r="U5957" s="2" t="s">
        <v>72</v>
      </c>
      <c r="V5957" s="37" t="s">
        <v>72</v>
      </c>
      <c r="X5957" s="2" t="s">
        <v>2055</v>
      </c>
      <c r="AA5957" s="20">
        <v>45.257970712499997</v>
      </c>
      <c r="AB5957" s="20">
        <v>-123.0748085383</v>
      </c>
      <c r="AC5957" s="2" t="s">
        <v>45</v>
      </c>
      <c r="AE5957" s="2" t="s">
        <v>240</v>
      </c>
      <c r="AF5957" s="1" t="str">
        <f>CONCATENATE("ex ", AE5957)</f>
        <v>ex Ceanothus</v>
      </c>
      <c r="AG5957" s="2" t="s">
        <v>81</v>
      </c>
      <c r="AH5957" s="2" t="s">
        <v>1784</v>
      </c>
      <c r="AT5957" s="2" t="s">
        <v>81</v>
      </c>
    </row>
    <row r="5958" spans="2:46">
      <c r="B5958" s="87">
        <v>2389</v>
      </c>
      <c r="E5958" s="3">
        <v>7</v>
      </c>
      <c r="F5958" s="3" t="s">
        <v>42</v>
      </c>
      <c r="G5958" s="3">
        <v>2018</v>
      </c>
      <c r="L5958" s="4"/>
      <c r="N5958" s="3" t="s">
        <v>514</v>
      </c>
      <c r="P5958" s="3">
        <v>87</v>
      </c>
      <c r="Q5958" s="24">
        <v>87</v>
      </c>
      <c r="R5958" s="3">
        <v>15</v>
      </c>
      <c r="S5958" s="2" t="s">
        <v>3</v>
      </c>
      <c r="T5958" s="2" t="s">
        <v>44</v>
      </c>
      <c r="U5958" s="2" t="s">
        <v>72</v>
      </c>
      <c r="V5958" s="37" t="s">
        <v>72</v>
      </c>
      <c r="X5958" s="2" t="s">
        <v>2055</v>
      </c>
      <c r="AA5958" s="20">
        <v>45.257970712499997</v>
      </c>
      <c r="AB5958" s="20">
        <v>-123.0748085383</v>
      </c>
      <c r="AC5958" s="2" t="s">
        <v>45</v>
      </c>
      <c r="AE5958" s="2" t="s">
        <v>240</v>
      </c>
      <c r="AF5958" s="1" t="str">
        <f>CONCATENATE("ex ", AE5958)</f>
        <v>ex Ceanothus</v>
      </c>
      <c r="AG5958" s="2" t="s">
        <v>81</v>
      </c>
      <c r="AH5958" s="2" t="s">
        <v>1784</v>
      </c>
      <c r="AT5958" s="2" t="s">
        <v>81</v>
      </c>
    </row>
    <row r="5959" spans="2:46">
      <c r="B5959" s="87">
        <v>2390</v>
      </c>
      <c r="E5959" s="3">
        <v>7</v>
      </c>
      <c r="F5959" s="3" t="s">
        <v>42</v>
      </c>
      <c r="G5959" s="3">
        <v>2018</v>
      </c>
      <c r="L5959" s="4"/>
      <c r="N5959" s="3" t="s">
        <v>514</v>
      </c>
      <c r="P5959" s="3">
        <v>87</v>
      </c>
      <c r="Q5959" s="24">
        <v>87</v>
      </c>
      <c r="R5959" s="3">
        <v>16</v>
      </c>
      <c r="S5959" s="2" t="s">
        <v>3</v>
      </c>
      <c r="T5959" s="2" t="s">
        <v>44</v>
      </c>
      <c r="U5959" s="2" t="s">
        <v>72</v>
      </c>
      <c r="V5959" s="37" t="s">
        <v>72</v>
      </c>
      <c r="X5959" s="2" t="s">
        <v>2055</v>
      </c>
      <c r="AA5959" s="20">
        <v>45.257970712499997</v>
      </c>
      <c r="AB5959" s="20">
        <v>-123.0748085383</v>
      </c>
      <c r="AC5959" s="2" t="s">
        <v>45</v>
      </c>
      <c r="AE5959" s="2" t="s">
        <v>240</v>
      </c>
      <c r="AF5959" s="1" t="str">
        <f>CONCATENATE("ex ", AE5959)</f>
        <v>ex Ceanothus</v>
      </c>
      <c r="AG5959" s="2" t="s">
        <v>81</v>
      </c>
      <c r="AH5959" s="2" t="s">
        <v>1784</v>
      </c>
      <c r="AT5959" s="2" t="s">
        <v>81</v>
      </c>
    </row>
    <row r="5960" spans="2:46">
      <c r="B5960" s="87">
        <v>2391</v>
      </c>
      <c r="E5960" s="3">
        <v>7</v>
      </c>
      <c r="F5960" s="3" t="s">
        <v>42</v>
      </c>
      <c r="G5960" s="3">
        <v>2018</v>
      </c>
      <c r="L5960" s="4"/>
      <c r="N5960" s="3" t="s">
        <v>514</v>
      </c>
      <c r="P5960" s="3">
        <v>87</v>
      </c>
      <c r="Q5960" s="24">
        <v>87</v>
      </c>
      <c r="R5960" s="3">
        <v>17</v>
      </c>
      <c r="S5960" s="2" t="s">
        <v>3</v>
      </c>
      <c r="T5960" s="2" t="s">
        <v>44</v>
      </c>
      <c r="U5960" s="2" t="s">
        <v>72</v>
      </c>
      <c r="V5960" s="37" t="s">
        <v>72</v>
      </c>
      <c r="X5960" s="2" t="s">
        <v>2055</v>
      </c>
      <c r="AA5960" s="20">
        <v>45.257970712499997</v>
      </c>
      <c r="AB5960" s="20">
        <v>-123.0748085383</v>
      </c>
      <c r="AC5960" s="2" t="s">
        <v>45</v>
      </c>
      <c r="AE5960" s="2" t="s">
        <v>240</v>
      </c>
      <c r="AF5960" s="1" t="str">
        <f>CONCATENATE("ex ", AE5960)</f>
        <v>ex Ceanothus</v>
      </c>
      <c r="AG5960" s="2" t="s">
        <v>81</v>
      </c>
      <c r="AH5960" s="2" t="s">
        <v>1784</v>
      </c>
      <c r="AT5960" s="2" t="s">
        <v>81</v>
      </c>
    </row>
    <row r="5961" spans="2:46">
      <c r="B5961" s="87">
        <v>2392</v>
      </c>
      <c r="E5961" s="3">
        <v>7</v>
      </c>
      <c r="F5961" s="3" t="s">
        <v>42</v>
      </c>
      <c r="G5961" s="3">
        <v>2018</v>
      </c>
      <c r="L5961" s="4"/>
      <c r="N5961" s="3" t="s">
        <v>514</v>
      </c>
      <c r="P5961" s="3">
        <v>87</v>
      </c>
      <c r="Q5961" s="24">
        <v>87</v>
      </c>
      <c r="R5961" s="3">
        <v>18</v>
      </c>
      <c r="S5961" s="2" t="s">
        <v>3</v>
      </c>
      <c r="T5961" s="2" t="s">
        <v>44</v>
      </c>
      <c r="U5961" s="2" t="s">
        <v>72</v>
      </c>
      <c r="V5961" s="37" t="s">
        <v>72</v>
      </c>
      <c r="X5961" s="2" t="s">
        <v>2055</v>
      </c>
      <c r="AA5961" s="20">
        <v>45.257970712499997</v>
      </c>
      <c r="AB5961" s="20">
        <v>-123.0748085383</v>
      </c>
      <c r="AC5961" s="2" t="s">
        <v>45</v>
      </c>
      <c r="AE5961" s="2" t="s">
        <v>240</v>
      </c>
      <c r="AF5961" s="1" t="str">
        <f>CONCATENATE("ex ", AE5961)</f>
        <v>ex Ceanothus</v>
      </c>
      <c r="AG5961" s="2" t="s">
        <v>81</v>
      </c>
      <c r="AH5961" s="2" t="s">
        <v>1784</v>
      </c>
      <c r="AT5961" s="2" t="s">
        <v>81</v>
      </c>
    </row>
    <row r="5962" spans="2:46">
      <c r="B5962" s="87">
        <v>2393</v>
      </c>
      <c r="E5962" s="3">
        <v>7</v>
      </c>
      <c r="F5962" s="3" t="s">
        <v>42</v>
      </c>
      <c r="G5962" s="3">
        <v>2018</v>
      </c>
      <c r="L5962" s="4"/>
      <c r="N5962" s="3" t="s">
        <v>514</v>
      </c>
      <c r="P5962" s="3">
        <v>87</v>
      </c>
      <c r="Q5962" s="24">
        <v>87</v>
      </c>
      <c r="R5962" s="3">
        <v>19</v>
      </c>
      <c r="S5962" s="2" t="s">
        <v>3</v>
      </c>
      <c r="T5962" s="2" t="s">
        <v>44</v>
      </c>
      <c r="U5962" s="2" t="s">
        <v>72</v>
      </c>
      <c r="V5962" s="37" t="s">
        <v>72</v>
      </c>
      <c r="X5962" s="2" t="s">
        <v>2055</v>
      </c>
      <c r="AA5962" s="20">
        <v>45.257970712499997</v>
      </c>
      <c r="AB5962" s="20">
        <v>-123.0748085383</v>
      </c>
      <c r="AC5962" s="2" t="s">
        <v>45</v>
      </c>
      <c r="AE5962" s="2" t="s">
        <v>240</v>
      </c>
      <c r="AF5962" s="1" t="str">
        <f>CONCATENATE("ex ", AE5962)</f>
        <v>ex Ceanothus</v>
      </c>
      <c r="AG5962" s="2" t="s">
        <v>81</v>
      </c>
      <c r="AH5962" s="2" t="s">
        <v>1784</v>
      </c>
      <c r="AT5962" s="2" t="s">
        <v>81</v>
      </c>
    </row>
    <row r="5963" spans="2:46">
      <c r="B5963" s="87">
        <v>2394</v>
      </c>
      <c r="E5963" s="3">
        <v>7</v>
      </c>
      <c r="F5963" s="3" t="s">
        <v>42</v>
      </c>
      <c r="G5963" s="3">
        <v>2018</v>
      </c>
      <c r="L5963" s="4"/>
      <c r="N5963" s="3" t="s">
        <v>514</v>
      </c>
      <c r="P5963" s="3">
        <v>87</v>
      </c>
      <c r="Q5963" s="24">
        <v>87</v>
      </c>
      <c r="R5963" s="3">
        <v>20</v>
      </c>
      <c r="S5963" s="2" t="s">
        <v>3</v>
      </c>
      <c r="T5963" s="2" t="s">
        <v>44</v>
      </c>
      <c r="U5963" s="2" t="s">
        <v>72</v>
      </c>
      <c r="V5963" s="37" t="s">
        <v>72</v>
      </c>
      <c r="X5963" s="2" t="s">
        <v>2055</v>
      </c>
      <c r="AA5963" s="20">
        <v>45.257970712499997</v>
      </c>
      <c r="AB5963" s="20">
        <v>-123.0748085383</v>
      </c>
      <c r="AC5963" s="2" t="s">
        <v>45</v>
      </c>
      <c r="AE5963" s="2" t="s">
        <v>240</v>
      </c>
      <c r="AF5963" s="1" t="str">
        <f>CONCATENATE("ex ", AE5963)</f>
        <v>ex Ceanothus</v>
      </c>
      <c r="AG5963" s="2" t="s">
        <v>81</v>
      </c>
      <c r="AH5963" s="2" t="s">
        <v>1784</v>
      </c>
      <c r="AT5963" s="2" t="s">
        <v>81</v>
      </c>
    </row>
    <row r="5964" spans="2:46">
      <c r="B5964" s="87">
        <v>2395</v>
      </c>
      <c r="E5964" s="3">
        <v>7</v>
      </c>
      <c r="F5964" s="3" t="s">
        <v>42</v>
      </c>
      <c r="G5964" s="3">
        <v>2018</v>
      </c>
      <c r="L5964" s="4"/>
      <c r="N5964" s="3" t="s">
        <v>514</v>
      </c>
      <c r="P5964" s="3">
        <v>87</v>
      </c>
      <c r="Q5964" s="24">
        <v>87</v>
      </c>
      <c r="R5964" s="3">
        <v>21</v>
      </c>
      <c r="S5964" s="2" t="s">
        <v>3</v>
      </c>
      <c r="T5964" s="2" t="s">
        <v>44</v>
      </c>
      <c r="U5964" s="2" t="s">
        <v>72</v>
      </c>
      <c r="V5964" s="37" t="s">
        <v>72</v>
      </c>
      <c r="X5964" s="2" t="s">
        <v>2055</v>
      </c>
      <c r="AA5964" s="20">
        <v>45.257970712499997</v>
      </c>
      <c r="AB5964" s="20">
        <v>-123.0748085383</v>
      </c>
      <c r="AC5964" s="2" t="s">
        <v>45</v>
      </c>
      <c r="AE5964" s="2" t="s">
        <v>240</v>
      </c>
      <c r="AF5964" s="1" t="str">
        <f>CONCATENATE("ex ", AE5964)</f>
        <v>ex Ceanothus</v>
      </c>
      <c r="AG5964" s="2" t="s">
        <v>81</v>
      </c>
      <c r="AH5964" s="2" t="s">
        <v>1784</v>
      </c>
      <c r="AT5964" s="2" t="s">
        <v>81</v>
      </c>
    </row>
    <row r="5965" spans="2:46">
      <c r="B5965" s="87">
        <v>2396</v>
      </c>
      <c r="E5965" s="3">
        <v>7</v>
      </c>
      <c r="F5965" s="3" t="s">
        <v>42</v>
      </c>
      <c r="G5965" s="3">
        <v>2018</v>
      </c>
      <c r="L5965" s="4"/>
      <c r="N5965" s="3" t="s">
        <v>514</v>
      </c>
      <c r="P5965" s="3">
        <v>87</v>
      </c>
      <c r="Q5965" s="24">
        <v>87</v>
      </c>
      <c r="R5965" s="3">
        <v>22</v>
      </c>
      <c r="S5965" s="2" t="s">
        <v>3</v>
      </c>
      <c r="T5965" s="2" t="s">
        <v>44</v>
      </c>
      <c r="U5965" s="2" t="s">
        <v>72</v>
      </c>
      <c r="V5965" s="37" t="s">
        <v>72</v>
      </c>
      <c r="X5965" s="2" t="s">
        <v>2055</v>
      </c>
      <c r="AA5965" s="20">
        <v>45.257970712499997</v>
      </c>
      <c r="AB5965" s="20">
        <v>-123.0748085383</v>
      </c>
      <c r="AC5965" s="2" t="s">
        <v>45</v>
      </c>
      <c r="AE5965" s="2" t="s">
        <v>240</v>
      </c>
      <c r="AF5965" s="1" t="str">
        <f>CONCATENATE("ex ", AE5965)</f>
        <v>ex Ceanothus</v>
      </c>
      <c r="AG5965" s="2" t="s">
        <v>81</v>
      </c>
      <c r="AH5965" s="2" t="s">
        <v>1784</v>
      </c>
      <c r="AT5965" s="2" t="s">
        <v>81</v>
      </c>
    </row>
    <row r="5966" spans="2:46">
      <c r="B5966" s="87">
        <v>2406</v>
      </c>
      <c r="E5966" s="3">
        <v>7</v>
      </c>
      <c r="F5966" s="3" t="s">
        <v>42</v>
      </c>
      <c r="G5966" s="3">
        <v>2018</v>
      </c>
      <c r="L5966" s="4"/>
      <c r="N5966" s="3" t="s">
        <v>515</v>
      </c>
      <c r="P5966" s="3">
        <v>88</v>
      </c>
      <c r="Q5966" s="24">
        <v>88</v>
      </c>
      <c r="R5966" s="3">
        <v>1</v>
      </c>
      <c r="S5966" s="2" t="s">
        <v>3</v>
      </c>
      <c r="T5966" s="2" t="s">
        <v>44</v>
      </c>
      <c r="U5966" s="2" t="s">
        <v>72</v>
      </c>
      <c r="V5966" s="37" t="s">
        <v>72</v>
      </c>
      <c r="X5966" s="2" t="s">
        <v>587</v>
      </c>
      <c r="AA5966" s="20">
        <v>45.258384090900002</v>
      </c>
      <c r="AB5966" s="20">
        <v>-123.0755725416</v>
      </c>
      <c r="AC5966" s="2" t="s">
        <v>45</v>
      </c>
      <c r="AE5966" s="2" t="s">
        <v>120</v>
      </c>
      <c r="AF5966" s="1" t="str">
        <f>CONCATENATE("ex ", AE5966)</f>
        <v>ex Raphanus</v>
      </c>
      <c r="AG5966" s="2" t="s">
        <v>81</v>
      </c>
      <c r="AH5966" s="2" t="s">
        <v>1784</v>
      </c>
      <c r="AT5966" s="2" t="s">
        <v>81</v>
      </c>
    </row>
    <row r="5967" spans="2:46">
      <c r="B5967" s="87">
        <v>2407</v>
      </c>
      <c r="E5967" s="3">
        <v>7</v>
      </c>
      <c r="F5967" s="3" t="s">
        <v>42</v>
      </c>
      <c r="G5967" s="3">
        <v>2018</v>
      </c>
      <c r="L5967" s="4"/>
      <c r="N5967" s="3" t="s">
        <v>515</v>
      </c>
      <c r="P5967" s="3">
        <v>88</v>
      </c>
      <c r="Q5967" s="24">
        <v>88</v>
      </c>
      <c r="R5967" s="3">
        <v>2</v>
      </c>
      <c r="S5967" s="2" t="s">
        <v>3</v>
      </c>
      <c r="T5967" s="2" t="s">
        <v>44</v>
      </c>
      <c r="U5967" s="2" t="s">
        <v>72</v>
      </c>
      <c r="V5967" s="37" t="s">
        <v>72</v>
      </c>
      <c r="X5967" s="2" t="s">
        <v>587</v>
      </c>
      <c r="AA5967" s="20">
        <v>45.258384090900002</v>
      </c>
      <c r="AB5967" s="20">
        <v>-123.0755725416</v>
      </c>
      <c r="AC5967" s="2" t="s">
        <v>45</v>
      </c>
      <c r="AE5967" s="2" t="s">
        <v>120</v>
      </c>
      <c r="AF5967" s="1" t="str">
        <f>CONCATENATE("ex ", AE5967)</f>
        <v>ex Raphanus</v>
      </c>
      <c r="AG5967" s="2" t="s">
        <v>81</v>
      </c>
      <c r="AH5967" s="2" t="s">
        <v>1784</v>
      </c>
      <c r="AT5967" s="2" t="s">
        <v>81</v>
      </c>
    </row>
    <row r="5968" spans="2:46">
      <c r="B5968" s="87">
        <v>2408</v>
      </c>
      <c r="E5968" s="3">
        <v>7</v>
      </c>
      <c r="F5968" s="3" t="s">
        <v>42</v>
      </c>
      <c r="G5968" s="3">
        <v>2018</v>
      </c>
      <c r="L5968" s="4"/>
      <c r="N5968" s="3" t="s">
        <v>515</v>
      </c>
      <c r="P5968" s="3">
        <v>88</v>
      </c>
      <c r="Q5968" s="24">
        <v>88</v>
      </c>
      <c r="R5968" s="3">
        <v>3</v>
      </c>
      <c r="S5968" s="2" t="s">
        <v>3</v>
      </c>
      <c r="T5968" s="2" t="s">
        <v>44</v>
      </c>
      <c r="U5968" s="2" t="s">
        <v>72</v>
      </c>
      <c r="V5968" s="37" t="s">
        <v>72</v>
      </c>
      <c r="X5968" s="2" t="s">
        <v>587</v>
      </c>
      <c r="AA5968" s="20">
        <v>45.258384090900002</v>
      </c>
      <c r="AB5968" s="20">
        <v>-123.0755725416</v>
      </c>
      <c r="AC5968" s="2" t="s">
        <v>45</v>
      </c>
      <c r="AE5968" s="2" t="s">
        <v>120</v>
      </c>
      <c r="AF5968" s="1" t="str">
        <f>CONCATENATE("ex ", AE5968)</f>
        <v>ex Raphanus</v>
      </c>
      <c r="AG5968" s="2" t="s">
        <v>81</v>
      </c>
      <c r="AH5968" s="2" t="s">
        <v>1784</v>
      </c>
      <c r="AT5968" s="2" t="s">
        <v>81</v>
      </c>
    </row>
    <row r="5969" spans="2:46">
      <c r="B5969" s="87">
        <v>2409</v>
      </c>
      <c r="E5969" s="3">
        <v>7</v>
      </c>
      <c r="F5969" s="3" t="s">
        <v>42</v>
      </c>
      <c r="G5969" s="3">
        <v>2018</v>
      </c>
      <c r="L5969" s="4"/>
      <c r="N5969" s="3" t="s">
        <v>515</v>
      </c>
      <c r="P5969" s="3">
        <v>88</v>
      </c>
      <c r="Q5969" s="24">
        <v>88</v>
      </c>
      <c r="R5969" s="3">
        <v>4</v>
      </c>
      <c r="S5969" s="2" t="s">
        <v>3</v>
      </c>
      <c r="T5969" s="2" t="s">
        <v>44</v>
      </c>
      <c r="U5969" s="2" t="s">
        <v>72</v>
      </c>
      <c r="V5969" s="37" t="s">
        <v>72</v>
      </c>
      <c r="X5969" s="2" t="s">
        <v>587</v>
      </c>
      <c r="AA5969" s="20">
        <v>45.258384090900002</v>
      </c>
      <c r="AB5969" s="20">
        <v>-123.0755725416</v>
      </c>
      <c r="AC5969" s="2" t="s">
        <v>45</v>
      </c>
      <c r="AE5969" s="2" t="s">
        <v>120</v>
      </c>
      <c r="AF5969" s="1" t="str">
        <f>CONCATENATE("ex ", AE5969)</f>
        <v>ex Raphanus</v>
      </c>
      <c r="AG5969" s="2" t="s">
        <v>81</v>
      </c>
      <c r="AH5969" s="2" t="s">
        <v>1784</v>
      </c>
      <c r="AT5969" s="2" t="s">
        <v>81</v>
      </c>
    </row>
    <row r="5970" spans="2:46">
      <c r="B5970" s="87">
        <v>2410</v>
      </c>
      <c r="E5970" s="3">
        <v>7</v>
      </c>
      <c r="F5970" s="3" t="s">
        <v>42</v>
      </c>
      <c r="G5970" s="3">
        <v>2018</v>
      </c>
      <c r="L5970" s="4"/>
      <c r="N5970" s="3" t="s">
        <v>515</v>
      </c>
      <c r="P5970" s="3">
        <v>88</v>
      </c>
      <c r="Q5970" s="24">
        <v>88</v>
      </c>
      <c r="R5970" s="3">
        <v>5</v>
      </c>
      <c r="S5970" s="2" t="s">
        <v>3</v>
      </c>
      <c r="T5970" s="2" t="s">
        <v>44</v>
      </c>
      <c r="U5970" s="2" t="s">
        <v>72</v>
      </c>
      <c r="V5970" s="37" t="s">
        <v>72</v>
      </c>
      <c r="X5970" s="2" t="s">
        <v>587</v>
      </c>
      <c r="AA5970" s="20">
        <v>45.258384090900002</v>
      </c>
      <c r="AB5970" s="20">
        <v>-123.0755725416</v>
      </c>
      <c r="AC5970" s="2" t="s">
        <v>45</v>
      </c>
      <c r="AE5970" s="2" t="s">
        <v>120</v>
      </c>
      <c r="AF5970" s="1" t="str">
        <f>CONCATENATE("ex ", AE5970)</f>
        <v>ex Raphanus</v>
      </c>
      <c r="AG5970" s="2" t="s">
        <v>81</v>
      </c>
      <c r="AH5970" s="2" t="s">
        <v>1784</v>
      </c>
      <c r="AT5970" s="2" t="s">
        <v>81</v>
      </c>
    </row>
    <row r="5971" spans="2:46">
      <c r="B5971" s="87">
        <v>2411</v>
      </c>
      <c r="E5971" s="3">
        <v>7</v>
      </c>
      <c r="F5971" s="3" t="s">
        <v>42</v>
      </c>
      <c r="G5971" s="3">
        <v>2018</v>
      </c>
      <c r="L5971" s="4"/>
      <c r="N5971" s="3" t="s">
        <v>515</v>
      </c>
      <c r="P5971" s="3">
        <v>88</v>
      </c>
      <c r="Q5971" s="24">
        <v>88</v>
      </c>
      <c r="R5971" s="3">
        <v>6</v>
      </c>
      <c r="S5971" s="2" t="s">
        <v>3</v>
      </c>
      <c r="T5971" s="2" t="s">
        <v>44</v>
      </c>
      <c r="U5971" s="2" t="s">
        <v>72</v>
      </c>
      <c r="V5971" s="37" t="s">
        <v>72</v>
      </c>
      <c r="X5971" s="2" t="s">
        <v>587</v>
      </c>
      <c r="AA5971" s="20">
        <v>45.258384090900002</v>
      </c>
      <c r="AB5971" s="20">
        <v>-123.0755725416</v>
      </c>
      <c r="AC5971" s="2" t="s">
        <v>45</v>
      </c>
      <c r="AE5971" s="2" t="s">
        <v>120</v>
      </c>
      <c r="AF5971" s="1" t="str">
        <f>CONCATENATE("ex ", AE5971)</f>
        <v>ex Raphanus</v>
      </c>
      <c r="AG5971" s="2" t="s">
        <v>81</v>
      </c>
      <c r="AH5971" s="2" t="s">
        <v>1784</v>
      </c>
      <c r="AT5971" s="2" t="s">
        <v>81</v>
      </c>
    </row>
    <row r="5972" spans="2:46">
      <c r="B5972" s="87">
        <v>2412</v>
      </c>
      <c r="E5972" s="3">
        <v>7</v>
      </c>
      <c r="F5972" s="3" t="s">
        <v>42</v>
      </c>
      <c r="G5972" s="3">
        <v>2018</v>
      </c>
      <c r="L5972" s="4"/>
      <c r="N5972" s="3" t="s">
        <v>515</v>
      </c>
      <c r="P5972" s="3">
        <v>88</v>
      </c>
      <c r="Q5972" s="24">
        <v>88</v>
      </c>
      <c r="R5972" s="3">
        <v>7</v>
      </c>
      <c r="S5972" s="2" t="s">
        <v>3</v>
      </c>
      <c r="T5972" s="2" t="s">
        <v>44</v>
      </c>
      <c r="U5972" s="2" t="s">
        <v>72</v>
      </c>
      <c r="V5972" s="37" t="s">
        <v>72</v>
      </c>
      <c r="X5972" s="2" t="s">
        <v>587</v>
      </c>
      <c r="AA5972" s="20">
        <v>45.258384090900002</v>
      </c>
      <c r="AB5972" s="20">
        <v>-123.0755725416</v>
      </c>
      <c r="AC5972" s="2" t="s">
        <v>45</v>
      </c>
      <c r="AE5972" s="2" t="s">
        <v>120</v>
      </c>
      <c r="AF5972" s="1" t="str">
        <f>CONCATENATE("ex ", AE5972)</f>
        <v>ex Raphanus</v>
      </c>
      <c r="AG5972" s="2" t="s">
        <v>81</v>
      </c>
      <c r="AH5972" s="2" t="s">
        <v>1784</v>
      </c>
      <c r="AT5972" s="2" t="s">
        <v>81</v>
      </c>
    </row>
    <row r="5973" spans="2:46">
      <c r="B5973" s="87">
        <v>2413</v>
      </c>
      <c r="E5973" s="3">
        <v>7</v>
      </c>
      <c r="F5973" s="3" t="s">
        <v>42</v>
      </c>
      <c r="G5973" s="3">
        <v>2018</v>
      </c>
      <c r="L5973" s="4"/>
      <c r="N5973" s="3" t="s">
        <v>515</v>
      </c>
      <c r="P5973" s="3">
        <v>88</v>
      </c>
      <c r="Q5973" s="24">
        <v>88</v>
      </c>
      <c r="R5973" s="3">
        <v>8</v>
      </c>
      <c r="S5973" s="2" t="s">
        <v>3</v>
      </c>
      <c r="T5973" s="2" t="s">
        <v>44</v>
      </c>
      <c r="U5973" s="2" t="s">
        <v>72</v>
      </c>
      <c r="V5973" s="37" t="s">
        <v>72</v>
      </c>
      <c r="X5973" s="2" t="s">
        <v>587</v>
      </c>
      <c r="AA5973" s="20">
        <v>45.258384090900002</v>
      </c>
      <c r="AB5973" s="20">
        <v>-123.0755725416</v>
      </c>
      <c r="AC5973" s="2" t="s">
        <v>45</v>
      </c>
      <c r="AE5973" s="2" t="s">
        <v>120</v>
      </c>
      <c r="AF5973" s="1" t="str">
        <f>CONCATENATE("ex ", AE5973)</f>
        <v>ex Raphanus</v>
      </c>
      <c r="AG5973" s="2" t="s">
        <v>81</v>
      </c>
      <c r="AH5973" s="2" t="s">
        <v>1784</v>
      </c>
      <c r="AT5973" s="2" t="s">
        <v>81</v>
      </c>
    </row>
    <row r="5974" spans="2:46">
      <c r="B5974" s="87">
        <v>2414</v>
      </c>
      <c r="E5974" s="3">
        <v>7</v>
      </c>
      <c r="F5974" s="3" t="s">
        <v>42</v>
      </c>
      <c r="G5974" s="3">
        <v>2018</v>
      </c>
      <c r="L5974" s="4"/>
      <c r="N5974" s="3" t="s">
        <v>515</v>
      </c>
      <c r="P5974" s="3">
        <v>88</v>
      </c>
      <c r="Q5974" s="24">
        <v>88</v>
      </c>
      <c r="R5974" s="3">
        <v>9</v>
      </c>
      <c r="S5974" s="2" t="s">
        <v>3</v>
      </c>
      <c r="T5974" s="2" t="s">
        <v>44</v>
      </c>
      <c r="U5974" s="2" t="s">
        <v>72</v>
      </c>
      <c r="V5974" s="37" t="s">
        <v>72</v>
      </c>
      <c r="X5974" s="2" t="s">
        <v>587</v>
      </c>
      <c r="AA5974" s="20">
        <v>45.258384090900002</v>
      </c>
      <c r="AB5974" s="20">
        <v>-123.0755725416</v>
      </c>
      <c r="AC5974" s="2" t="s">
        <v>45</v>
      </c>
      <c r="AE5974" s="2" t="s">
        <v>120</v>
      </c>
      <c r="AF5974" s="1" t="str">
        <f>CONCATENATE("ex ", AE5974)</f>
        <v>ex Raphanus</v>
      </c>
      <c r="AG5974" s="2" t="s">
        <v>81</v>
      </c>
      <c r="AH5974" s="2" t="s">
        <v>1784</v>
      </c>
      <c r="AT5974" s="2" t="s">
        <v>81</v>
      </c>
    </row>
    <row r="5975" spans="2:46">
      <c r="B5975" s="87">
        <v>2415</v>
      </c>
      <c r="E5975" s="3">
        <v>7</v>
      </c>
      <c r="F5975" s="3" t="s">
        <v>42</v>
      </c>
      <c r="G5975" s="3">
        <v>2018</v>
      </c>
      <c r="L5975" s="4"/>
      <c r="N5975" s="3" t="s">
        <v>515</v>
      </c>
      <c r="P5975" s="3">
        <v>88</v>
      </c>
      <c r="Q5975" s="24">
        <v>88</v>
      </c>
      <c r="R5975" s="3">
        <v>10</v>
      </c>
      <c r="S5975" s="2" t="s">
        <v>3</v>
      </c>
      <c r="T5975" s="2" t="s">
        <v>44</v>
      </c>
      <c r="U5975" s="2" t="s">
        <v>72</v>
      </c>
      <c r="V5975" s="37" t="s">
        <v>72</v>
      </c>
      <c r="X5975" s="2" t="s">
        <v>587</v>
      </c>
      <c r="AA5975" s="20">
        <v>45.258384090900002</v>
      </c>
      <c r="AB5975" s="20">
        <v>-123.0755725416</v>
      </c>
      <c r="AC5975" s="2" t="s">
        <v>45</v>
      </c>
      <c r="AE5975" s="2" t="s">
        <v>120</v>
      </c>
      <c r="AF5975" s="1" t="str">
        <f>CONCATENATE("ex ", AE5975)</f>
        <v>ex Raphanus</v>
      </c>
      <c r="AG5975" s="2" t="s">
        <v>81</v>
      </c>
      <c r="AH5975" s="2" t="s">
        <v>1784</v>
      </c>
      <c r="AT5975" s="2" t="s">
        <v>81</v>
      </c>
    </row>
    <row r="5976" spans="2:46">
      <c r="B5976" s="87">
        <v>2416</v>
      </c>
      <c r="E5976" s="3">
        <v>7</v>
      </c>
      <c r="F5976" s="3" t="s">
        <v>42</v>
      </c>
      <c r="G5976" s="3">
        <v>2018</v>
      </c>
      <c r="L5976" s="4"/>
      <c r="N5976" s="3" t="s">
        <v>515</v>
      </c>
      <c r="P5976" s="3">
        <v>88</v>
      </c>
      <c r="Q5976" s="24">
        <v>88</v>
      </c>
      <c r="R5976" s="3">
        <v>11</v>
      </c>
      <c r="S5976" s="2" t="s">
        <v>3</v>
      </c>
      <c r="T5976" s="2" t="s">
        <v>44</v>
      </c>
      <c r="U5976" s="2" t="s">
        <v>72</v>
      </c>
      <c r="V5976" s="37" t="s">
        <v>72</v>
      </c>
      <c r="X5976" s="2" t="s">
        <v>587</v>
      </c>
      <c r="AA5976" s="20">
        <v>45.258384090900002</v>
      </c>
      <c r="AB5976" s="20">
        <v>-123.0755725416</v>
      </c>
      <c r="AC5976" s="2" t="s">
        <v>45</v>
      </c>
      <c r="AE5976" s="2" t="s">
        <v>120</v>
      </c>
      <c r="AF5976" s="1" t="str">
        <f>CONCATENATE("ex ", AE5976)</f>
        <v>ex Raphanus</v>
      </c>
      <c r="AG5976" s="2" t="s">
        <v>81</v>
      </c>
      <c r="AH5976" s="2" t="s">
        <v>1784</v>
      </c>
      <c r="AT5976" s="2" t="s">
        <v>81</v>
      </c>
    </row>
    <row r="5977" spans="2:46">
      <c r="B5977" s="87">
        <v>2417</v>
      </c>
      <c r="E5977" s="3">
        <v>7</v>
      </c>
      <c r="F5977" s="3" t="s">
        <v>42</v>
      </c>
      <c r="G5977" s="2">
        <v>2018</v>
      </c>
      <c r="H5977" s="2"/>
      <c r="L5977" s="4"/>
      <c r="N5977" s="3" t="s">
        <v>516</v>
      </c>
      <c r="P5977" s="3">
        <v>89</v>
      </c>
      <c r="Q5977" s="24">
        <v>89</v>
      </c>
      <c r="R5977" s="3">
        <v>1</v>
      </c>
      <c r="S5977" s="2" t="s">
        <v>3</v>
      </c>
      <c r="T5977" s="2" t="s">
        <v>44</v>
      </c>
      <c r="U5977" s="2" t="s">
        <v>72</v>
      </c>
      <c r="V5977" s="37" t="s">
        <v>72</v>
      </c>
      <c r="X5977" s="2" t="s">
        <v>2055</v>
      </c>
      <c r="AA5977" s="20">
        <v>45.258409063599998</v>
      </c>
      <c r="AB5977" s="20">
        <v>-123.07564144040001</v>
      </c>
      <c r="AC5977" s="2" t="s">
        <v>45</v>
      </c>
      <c r="AE5977" s="2" t="s">
        <v>119</v>
      </c>
      <c r="AF5977" s="1" t="str">
        <f>CONCATENATE("ex ", AE5977)</f>
        <v>ex Brassica rapa</v>
      </c>
      <c r="AG5977" s="2" t="s">
        <v>81</v>
      </c>
      <c r="AH5977" s="2" t="s">
        <v>1784</v>
      </c>
      <c r="AT5977" s="2" t="s">
        <v>81</v>
      </c>
    </row>
    <row r="5978" spans="2:46">
      <c r="B5978" s="87">
        <v>2418</v>
      </c>
      <c r="E5978" s="3">
        <v>7</v>
      </c>
      <c r="F5978" s="3" t="s">
        <v>42</v>
      </c>
      <c r="G5978" s="2">
        <v>2018</v>
      </c>
      <c r="H5978" s="2"/>
      <c r="L5978" s="4"/>
      <c r="N5978" s="3" t="s">
        <v>516</v>
      </c>
      <c r="P5978" s="3">
        <v>89</v>
      </c>
      <c r="Q5978" s="24">
        <v>89</v>
      </c>
      <c r="R5978" s="3">
        <v>2</v>
      </c>
      <c r="S5978" s="2" t="s">
        <v>3</v>
      </c>
      <c r="T5978" s="2" t="s">
        <v>44</v>
      </c>
      <c r="U5978" s="2" t="s">
        <v>72</v>
      </c>
      <c r="V5978" s="37" t="s">
        <v>72</v>
      </c>
      <c r="X5978" s="2" t="s">
        <v>2055</v>
      </c>
      <c r="AA5978" s="20">
        <v>45.258409063599998</v>
      </c>
      <c r="AB5978" s="20">
        <v>-123.07564144040001</v>
      </c>
      <c r="AC5978" s="2" t="s">
        <v>45</v>
      </c>
      <c r="AE5978" s="2" t="s">
        <v>119</v>
      </c>
      <c r="AF5978" s="1" t="str">
        <f>CONCATENATE("ex ", AE5978)</f>
        <v>ex Brassica rapa</v>
      </c>
      <c r="AG5978" s="2" t="s">
        <v>81</v>
      </c>
      <c r="AH5978" s="2" t="s">
        <v>1784</v>
      </c>
      <c r="AT5978" s="2" t="s">
        <v>81</v>
      </c>
    </row>
    <row r="5979" spans="2:46">
      <c r="B5979" s="87">
        <v>2419</v>
      </c>
      <c r="E5979" s="3">
        <v>7</v>
      </c>
      <c r="F5979" s="3" t="s">
        <v>42</v>
      </c>
      <c r="G5979" s="2">
        <v>2018</v>
      </c>
      <c r="H5979" s="2"/>
      <c r="L5979" s="4"/>
      <c r="N5979" s="3" t="s">
        <v>516</v>
      </c>
      <c r="P5979" s="3">
        <v>89</v>
      </c>
      <c r="Q5979" s="24">
        <v>89</v>
      </c>
      <c r="R5979" s="3">
        <v>3</v>
      </c>
      <c r="S5979" s="2" t="s">
        <v>3</v>
      </c>
      <c r="T5979" s="2" t="s">
        <v>44</v>
      </c>
      <c r="U5979" s="2" t="s">
        <v>72</v>
      </c>
      <c r="V5979" s="37" t="s">
        <v>72</v>
      </c>
      <c r="X5979" s="2" t="s">
        <v>2055</v>
      </c>
      <c r="AA5979" s="20">
        <v>45.258409063599998</v>
      </c>
      <c r="AB5979" s="20">
        <v>-123.07564144040001</v>
      </c>
      <c r="AC5979" s="2" t="s">
        <v>45</v>
      </c>
      <c r="AE5979" s="2" t="s">
        <v>119</v>
      </c>
      <c r="AF5979" s="1" t="str">
        <f>CONCATENATE("ex ", AE5979)</f>
        <v>ex Brassica rapa</v>
      </c>
      <c r="AG5979" s="2" t="s">
        <v>81</v>
      </c>
      <c r="AH5979" s="2" t="s">
        <v>1784</v>
      </c>
      <c r="AT5979" s="2" t="s">
        <v>81</v>
      </c>
    </row>
    <row r="5980" spans="2:46">
      <c r="B5980" s="87">
        <v>2420</v>
      </c>
      <c r="E5980" s="3">
        <v>7</v>
      </c>
      <c r="F5980" s="3" t="s">
        <v>42</v>
      </c>
      <c r="G5980" s="2">
        <v>2018</v>
      </c>
      <c r="H5980" s="2"/>
      <c r="L5980" s="4"/>
      <c r="N5980" s="3" t="s">
        <v>516</v>
      </c>
      <c r="P5980" s="3">
        <v>89</v>
      </c>
      <c r="Q5980" s="24">
        <v>89</v>
      </c>
      <c r="R5980" s="3">
        <v>4</v>
      </c>
      <c r="S5980" s="2" t="s">
        <v>3</v>
      </c>
      <c r="T5980" s="2" t="s">
        <v>44</v>
      </c>
      <c r="U5980" s="2" t="s">
        <v>72</v>
      </c>
      <c r="V5980" s="37" t="s">
        <v>72</v>
      </c>
      <c r="X5980" s="2" t="s">
        <v>2055</v>
      </c>
      <c r="AA5980" s="20">
        <v>45.258409063599998</v>
      </c>
      <c r="AB5980" s="20">
        <v>-123.07564144040001</v>
      </c>
      <c r="AC5980" s="2" t="s">
        <v>45</v>
      </c>
      <c r="AE5980" s="2" t="s">
        <v>119</v>
      </c>
      <c r="AF5980" s="1" t="str">
        <f>CONCATENATE("ex ", AE5980)</f>
        <v>ex Brassica rapa</v>
      </c>
      <c r="AG5980" s="2" t="s">
        <v>81</v>
      </c>
      <c r="AH5980" s="2" t="s">
        <v>1784</v>
      </c>
      <c r="AT5980" s="2" t="s">
        <v>81</v>
      </c>
    </row>
    <row r="5981" spans="2:46">
      <c r="B5981" s="87">
        <v>2421</v>
      </c>
      <c r="E5981" s="3">
        <v>7</v>
      </c>
      <c r="F5981" s="3" t="s">
        <v>42</v>
      </c>
      <c r="G5981" s="2">
        <v>2018</v>
      </c>
      <c r="H5981" s="2"/>
      <c r="L5981" s="4"/>
      <c r="N5981" s="3" t="s">
        <v>516</v>
      </c>
      <c r="P5981" s="3">
        <v>89</v>
      </c>
      <c r="Q5981" s="24">
        <v>89</v>
      </c>
      <c r="R5981" s="3">
        <v>5</v>
      </c>
      <c r="S5981" s="2" t="s">
        <v>3</v>
      </c>
      <c r="T5981" s="2" t="s">
        <v>44</v>
      </c>
      <c r="U5981" s="2" t="s">
        <v>72</v>
      </c>
      <c r="V5981" s="37" t="s">
        <v>72</v>
      </c>
      <c r="X5981" s="2" t="s">
        <v>2055</v>
      </c>
      <c r="AA5981" s="20">
        <v>45.258409063599998</v>
      </c>
      <c r="AB5981" s="20">
        <v>-123.07564144040001</v>
      </c>
      <c r="AC5981" s="2" t="s">
        <v>45</v>
      </c>
      <c r="AE5981" s="2" t="s">
        <v>119</v>
      </c>
      <c r="AF5981" s="1" t="str">
        <f>CONCATENATE("ex ", AE5981)</f>
        <v>ex Brassica rapa</v>
      </c>
      <c r="AG5981" s="2" t="s">
        <v>81</v>
      </c>
      <c r="AH5981" s="2" t="s">
        <v>1784</v>
      </c>
      <c r="AT5981" s="2" t="s">
        <v>81</v>
      </c>
    </row>
    <row r="5982" spans="2:46">
      <c r="B5982" s="87">
        <v>2422</v>
      </c>
      <c r="E5982" s="3">
        <v>7</v>
      </c>
      <c r="F5982" s="3" t="s">
        <v>42</v>
      </c>
      <c r="G5982" s="2">
        <v>2018</v>
      </c>
      <c r="H5982" s="2"/>
      <c r="L5982" s="4"/>
      <c r="N5982" s="3" t="s">
        <v>516</v>
      </c>
      <c r="P5982" s="3">
        <v>89</v>
      </c>
      <c r="Q5982" s="24">
        <v>89</v>
      </c>
      <c r="R5982" s="3">
        <v>6</v>
      </c>
      <c r="S5982" s="2" t="s">
        <v>3</v>
      </c>
      <c r="T5982" s="2" t="s">
        <v>44</v>
      </c>
      <c r="U5982" s="2" t="s">
        <v>72</v>
      </c>
      <c r="V5982" s="37" t="s">
        <v>72</v>
      </c>
      <c r="X5982" s="2" t="s">
        <v>2055</v>
      </c>
      <c r="AA5982" s="20">
        <v>45.258409063599998</v>
      </c>
      <c r="AB5982" s="20">
        <v>-123.07564144040001</v>
      </c>
      <c r="AC5982" s="2" t="s">
        <v>45</v>
      </c>
      <c r="AE5982" s="2" t="s">
        <v>119</v>
      </c>
      <c r="AF5982" s="1" t="str">
        <f>CONCATENATE("ex ", AE5982)</f>
        <v>ex Brassica rapa</v>
      </c>
      <c r="AG5982" s="2" t="s">
        <v>81</v>
      </c>
      <c r="AH5982" s="2" t="s">
        <v>1784</v>
      </c>
      <c r="AT5982" s="2" t="s">
        <v>81</v>
      </c>
    </row>
    <row r="5983" spans="2:46">
      <c r="B5983" s="87">
        <v>2423</v>
      </c>
      <c r="E5983" s="3">
        <v>7</v>
      </c>
      <c r="F5983" s="3" t="s">
        <v>42</v>
      </c>
      <c r="G5983" s="2">
        <v>2018</v>
      </c>
      <c r="H5983" s="2"/>
      <c r="L5983" s="4"/>
      <c r="N5983" s="3" t="s">
        <v>516</v>
      </c>
      <c r="P5983" s="3">
        <v>89</v>
      </c>
      <c r="Q5983" s="24">
        <v>89</v>
      </c>
      <c r="R5983" s="3">
        <v>7</v>
      </c>
      <c r="S5983" s="2" t="s">
        <v>3</v>
      </c>
      <c r="T5983" s="2" t="s">
        <v>44</v>
      </c>
      <c r="U5983" s="2" t="s">
        <v>72</v>
      </c>
      <c r="V5983" s="37" t="s">
        <v>72</v>
      </c>
      <c r="X5983" s="2" t="s">
        <v>2055</v>
      </c>
      <c r="AA5983" s="20">
        <v>45.258409063599998</v>
      </c>
      <c r="AB5983" s="20">
        <v>-123.07564144040001</v>
      </c>
      <c r="AC5983" s="2" t="s">
        <v>45</v>
      </c>
      <c r="AE5983" s="2" t="s">
        <v>119</v>
      </c>
      <c r="AF5983" s="1" t="str">
        <f>CONCATENATE("ex ", AE5983)</f>
        <v>ex Brassica rapa</v>
      </c>
      <c r="AG5983" s="2" t="s">
        <v>81</v>
      </c>
      <c r="AH5983" s="2" t="s">
        <v>1784</v>
      </c>
      <c r="AT5983" s="2" t="s">
        <v>81</v>
      </c>
    </row>
    <row r="5984" spans="2:46">
      <c r="B5984" s="87">
        <v>2424</v>
      </c>
      <c r="E5984" s="3">
        <v>7</v>
      </c>
      <c r="F5984" s="3" t="s">
        <v>42</v>
      </c>
      <c r="G5984" s="3">
        <v>2018</v>
      </c>
      <c r="L5984" s="4"/>
      <c r="N5984" s="3" t="s">
        <v>517</v>
      </c>
      <c r="P5984" s="3">
        <v>90</v>
      </c>
      <c r="Q5984" s="24">
        <v>90</v>
      </c>
      <c r="R5984" s="3">
        <v>1</v>
      </c>
      <c r="S5984" s="2" t="s">
        <v>3</v>
      </c>
      <c r="T5984" s="2" t="s">
        <v>44</v>
      </c>
      <c r="U5984" s="2" t="s">
        <v>72</v>
      </c>
      <c r="V5984" s="37" t="s">
        <v>72</v>
      </c>
      <c r="X5984" s="2" t="s">
        <v>2055</v>
      </c>
      <c r="AA5984" s="20">
        <v>45.2583024001</v>
      </c>
      <c r="AB5984" s="20">
        <v>-123.07476932439999</v>
      </c>
      <c r="AC5984" s="2" t="s">
        <v>45</v>
      </c>
      <c r="AE5984" s="2" t="s">
        <v>588</v>
      </c>
      <c r="AF5984" s="1" t="str">
        <f>CONCATENATE("ex ", AE5984)</f>
        <v>ex Fragaria chiloensis</v>
      </c>
      <c r="AG5984" s="2" t="s">
        <v>81</v>
      </c>
      <c r="AH5984" s="2" t="s">
        <v>1784</v>
      </c>
      <c r="AT5984" s="2" t="s">
        <v>81</v>
      </c>
    </row>
    <row r="5985" spans="2:46">
      <c r="B5985" s="87">
        <v>2425</v>
      </c>
      <c r="E5985" s="3">
        <v>7</v>
      </c>
      <c r="F5985" s="3" t="s">
        <v>42</v>
      </c>
      <c r="G5985" s="3">
        <v>2018</v>
      </c>
      <c r="L5985" s="4"/>
      <c r="N5985" s="3" t="s">
        <v>517</v>
      </c>
      <c r="P5985" s="3">
        <v>90</v>
      </c>
      <c r="Q5985" s="24">
        <v>90</v>
      </c>
      <c r="R5985" s="3">
        <v>2</v>
      </c>
      <c r="S5985" s="2" t="s">
        <v>3</v>
      </c>
      <c r="T5985" s="2" t="s">
        <v>44</v>
      </c>
      <c r="U5985" s="2" t="s">
        <v>72</v>
      </c>
      <c r="V5985" s="37" t="s">
        <v>72</v>
      </c>
      <c r="X5985" s="2" t="s">
        <v>2055</v>
      </c>
      <c r="AA5985" s="20">
        <v>45.2583024001</v>
      </c>
      <c r="AB5985" s="20">
        <v>-123.07476932439999</v>
      </c>
      <c r="AC5985" s="2" t="s">
        <v>45</v>
      </c>
      <c r="AE5985" s="2" t="s">
        <v>588</v>
      </c>
      <c r="AF5985" s="1" t="str">
        <f>CONCATENATE("ex ", AE5985)</f>
        <v>ex Fragaria chiloensis</v>
      </c>
      <c r="AG5985" s="2" t="s">
        <v>81</v>
      </c>
      <c r="AH5985" s="2" t="s">
        <v>1784</v>
      </c>
      <c r="AT5985" s="2" t="s">
        <v>81</v>
      </c>
    </row>
    <row r="5986" spans="2:46">
      <c r="B5986" s="87">
        <v>2426</v>
      </c>
      <c r="E5986" s="3">
        <v>7</v>
      </c>
      <c r="F5986" s="3" t="s">
        <v>42</v>
      </c>
      <c r="G5986" s="3">
        <v>2018</v>
      </c>
      <c r="L5986" s="4"/>
      <c r="N5986" s="3" t="s">
        <v>517</v>
      </c>
      <c r="P5986" s="3">
        <v>90</v>
      </c>
      <c r="Q5986" s="24">
        <v>90</v>
      </c>
      <c r="R5986" s="3">
        <v>3</v>
      </c>
      <c r="S5986" s="2" t="s">
        <v>3</v>
      </c>
      <c r="T5986" s="2" t="s">
        <v>44</v>
      </c>
      <c r="U5986" s="2" t="s">
        <v>72</v>
      </c>
      <c r="V5986" s="37" t="s">
        <v>72</v>
      </c>
      <c r="X5986" s="2" t="s">
        <v>2055</v>
      </c>
      <c r="AA5986" s="20">
        <v>45.2583024001</v>
      </c>
      <c r="AB5986" s="20">
        <v>-123.07476932439999</v>
      </c>
      <c r="AC5986" s="2" t="s">
        <v>45</v>
      </c>
      <c r="AE5986" s="2" t="s">
        <v>588</v>
      </c>
      <c r="AF5986" s="1" t="str">
        <f>CONCATENATE("ex ", AE5986)</f>
        <v>ex Fragaria chiloensis</v>
      </c>
      <c r="AG5986" s="2" t="s">
        <v>81</v>
      </c>
      <c r="AH5986" s="2" t="s">
        <v>1784</v>
      </c>
      <c r="AT5986" s="2" t="s">
        <v>81</v>
      </c>
    </row>
    <row r="5987" spans="2:46">
      <c r="B5987" s="87">
        <v>2427</v>
      </c>
      <c r="E5987" s="3">
        <v>7</v>
      </c>
      <c r="F5987" s="3" t="s">
        <v>42</v>
      </c>
      <c r="G5987" s="3">
        <v>2018</v>
      </c>
      <c r="L5987" s="4"/>
      <c r="N5987" s="3" t="s">
        <v>517</v>
      </c>
      <c r="P5987" s="3">
        <v>90</v>
      </c>
      <c r="Q5987" s="24">
        <v>90</v>
      </c>
      <c r="R5987" s="3">
        <v>4</v>
      </c>
      <c r="S5987" s="2" t="s">
        <v>3</v>
      </c>
      <c r="T5987" s="2" t="s">
        <v>44</v>
      </c>
      <c r="U5987" s="2" t="s">
        <v>72</v>
      </c>
      <c r="V5987" s="37" t="s">
        <v>72</v>
      </c>
      <c r="X5987" s="2" t="s">
        <v>2055</v>
      </c>
      <c r="AA5987" s="20">
        <v>45.2583024001</v>
      </c>
      <c r="AB5987" s="20">
        <v>-123.07476932439999</v>
      </c>
      <c r="AC5987" s="2" t="s">
        <v>45</v>
      </c>
      <c r="AE5987" s="2" t="s">
        <v>588</v>
      </c>
      <c r="AF5987" s="1" t="str">
        <f>CONCATENATE("ex ", AE5987)</f>
        <v>ex Fragaria chiloensis</v>
      </c>
      <c r="AG5987" s="2" t="s">
        <v>81</v>
      </c>
      <c r="AH5987" s="2" t="s">
        <v>1784</v>
      </c>
      <c r="AT5987" s="2" t="s">
        <v>81</v>
      </c>
    </row>
    <row r="5988" spans="2:46">
      <c r="B5988" s="87">
        <v>2428</v>
      </c>
      <c r="E5988" s="3">
        <v>7</v>
      </c>
      <c r="F5988" s="3" t="s">
        <v>42</v>
      </c>
      <c r="G5988" s="3">
        <v>2018</v>
      </c>
      <c r="L5988" s="4"/>
      <c r="N5988" s="3" t="s">
        <v>517</v>
      </c>
      <c r="P5988" s="3">
        <v>90</v>
      </c>
      <c r="Q5988" s="24">
        <v>90</v>
      </c>
      <c r="R5988" s="3">
        <v>5</v>
      </c>
      <c r="S5988" s="2" t="s">
        <v>3</v>
      </c>
      <c r="T5988" s="2" t="s">
        <v>44</v>
      </c>
      <c r="U5988" s="2" t="s">
        <v>72</v>
      </c>
      <c r="V5988" s="37" t="s">
        <v>72</v>
      </c>
      <c r="X5988" s="2" t="s">
        <v>2055</v>
      </c>
      <c r="AA5988" s="20">
        <v>45.2583024001</v>
      </c>
      <c r="AB5988" s="20">
        <v>-123.07476932439999</v>
      </c>
      <c r="AC5988" s="2" t="s">
        <v>45</v>
      </c>
      <c r="AE5988" s="2" t="s">
        <v>588</v>
      </c>
      <c r="AF5988" s="1" t="str">
        <f>CONCATENATE("ex ", AE5988)</f>
        <v>ex Fragaria chiloensis</v>
      </c>
      <c r="AG5988" s="2" t="s">
        <v>81</v>
      </c>
      <c r="AH5988" s="2" t="s">
        <v>1784</v>
      </c>
      <c r="AT5988" s="2" t="s">
        <v>81</v>
      </c>
    </row>
    <row r="5989" spans="2:46">
      <c r="B5989" s="87">
        <v>2429</v>
      </c>
      <c r="E5989" s="3">
        <v>7</v>
      </c>
      <c r="F5989" s="3" t="s">
        <v>42</v>
      </c>
      <c r="G5989" s="3">
        <v>2018</v>
      </c>
      <c r="L5989" s="4"/>
      <c r="N5989" s="3" t="s">
        <v>517</v>
      </c>
      <c r="P5989" s="3">
        <v>90</v>
      </c>
      <c r="Q5989" s="24">
        <v>90</v>
      </c>
      <c r="R5989" s="3">
        <v>6</v>
      </c>
      <c r="S5989" s="2" t="s">
        <v>3</v>
      </c>
      <c r="T5989" s="2" t="s">
        <v>44</v>
      </c>
      <c r="U5989" s="2" t="s">
        <v>72</v>
      </c>
      <c r="V5989" s="37" t="s">
        <v>72</v>
      </c>
      <c r="X5989" s="2" t="s">
        <v>2055</v>
      </c>
      <c r="AA5989" s="20">
        <v>45.2583024001</v>
      </c>
      <c r="AB5989" s="20">
        <v>-123.07476932439999</v>
      </c>
      <c r="AC5989" s="2" t="s">
        <v>45</v>
      </c>
      <c r="AE5989" s="2" t="s">
        <v>588</v>
      </c>
      <c r="AF5989" s="1" t="str">
        <f>CONCATENATE("ex ", AE5989)</f>
        <v>ex Fragaria chiloensis</v>
      </c>
      <c r="AG5989" s="2" t="s">
        <v>81</v>
      </c>
      <c r="AH5989" s="2" t="s">
        <v>1784</v>
      </c>
      <c r="AT5989" s="2" t="s">
        <v>81</v>
      </c>
    </row>
    <row r="5990" spans="2:46">
      <c r="B5990" s="87">
        <v>2430</v>
      </c>
      <c r="E5990" s="3">
        <v>7</v>
      </c>
      <c r="F5990" s="3" t="s">
        <v>42</v>
      </c>
      <c r="G5990" s="3">
        <v>2018</v>
      </c>
      <c r="L5990" s="4"/>
      <c r="N5990" s="3" t="s">
        <v>518</v>
      </c>
      <c r="P5990" s="3">
        <v>91</v>
      </c>
      <c r="Q5990" s="24">
        <v>91</v>
      </c>
      <c r="R5990" s="3">
        <v>1</v>
      </c>
      <c r="S5990" s="2" t="s">
        <v>3</v>
      </c>
      <c r="T5990" s="2" t="s">
        <v>44</v>
      </c>
      <c r="U5990" s="2" t="s">
        <v>72</v>
      </c>
      <c r="V5990" s="37" t="s">
        <v>72</v>
      </c>
      <c r="X5990" s="2" t="s">
        <v>2055</v>
      </c>
      <c r="AA5990" s="20">
        <v>45.2582297537</v>
      </c>
      <c r="AB5990" s="20">
        <v>-123.0748996728</v>
      </c>
      <c r="AC5990" s="2" t="s">
        <v>45</v>
      </c>
      <c r="AE5990" s="2" t="s">
        <v>589</v>
      </c>
      <c r="AF5990" s="1" t="str">
        <f>CONCATENATE("ex ", AE5990)</f>
        <v>ex Lupinus</v>
      </c>
      <c r="AG5990" s="2" t="s">
        <v>81</v>
      </c>
      <c r="AH5990" s="2" t="s">
        <v>1784</v>
      </c>
      <c r="AT5990" s="2" t="s">
        <v>81</v>
      </c>
    </row>
    <row r="5991" spans="2:46">
      <c r="B5991" s="87">
        <v>2431</v>
      </c>
      <c r="E5991" s="3">
        <v>7</v>
      </c>
      <c r="F5991" s="3" t="s">
        <v>42</v>
      </c>
      <c r="G5991" s="3">
        <v>2018</v>
      </c>
      <c r="L5991" s="4"/>
      <c r="N5991" s="3" t="s">
        <v>518</v>
      </c>
      <c r="P5991" s="3">
        <v>91</v>
      </c>
      <c r="Q5991" s="24">
        <v>91</v>
      </c>
      <c r="R5991" s="3">
        <v>2</v>
      </c>
      <c r="S5991" s="2" t="s">
        <v>3</v>
      </c>
      <c r="T5991" s="2" t="s">
        <v>44</v>
      </c>
      <c r="U5991" s="2" t="s">
        <v>72</v>
      </c>
      <c r="V5991" s="37" t="s">
        <v>72</v>
      </c>
      <c r="X5991" s="2" t="s">
        <v>2055</v>
      </c>
      <c r="AA5991" s="20">
        <v>45.2582297537</v>
      </c>
      <c r="AB5991" s="20">
        <v>-123.0748996728</v>
      </c>
      <c r="AC5991" s="2" t="s">
        <v>45</v>
      </c>
      <c r="AE5991" s="2" t="s">
        <v>589</v>
      </c>
      <c r="AF5991" s="1" t="str">
        <f>CONCATENATE("ex ", AE5991)</f>
        <v>ex Lupinus</v>
      </c>
      <c r="AG5991" s="2" t="s">
        <v>81</v>
      </c>
      <c r="AH5991" s="2" t="s">
        <v>1784</v>
      </c>
      <c r="AT5991" s="2" t="s">
        <v>81</v>
      </c>
    </row>
    <row r="5992" spans="2:46">
      <c r="B5992" s="87">
        <v>2432</v>
      </c>
      <c r="E5992" s="3">
        <v>7</v>
      </c>
      <c r="F5992" s="3" t="s">
        <v>42</v>
      </c>
      <c r="G5992" s="3">
        <v>2018</v>
      </c>
      <c r="L5992" s="4"/>
      <c r="N5992" s="3" t="s">
        <v>518</v>
      </c>
      <c r="P5992" s="3">
        <v>91</v>
      </c>
      <c r="Q5992" s="24">
        <v>91</v>
      </c>
      <c r="R5992" s="3">
        <v>3</v>
      </c>
      <c r="S5992" s="2" t="s">
        <v>3</v>
      </c>
      <c r="T5992" s="2" t="s">
        <v>44</v>
      </c>
      <c r="U5992" s="2" t="s">
        <v>72</v>
      </c>
      <c r="V5992" s="37" t="s">
        <v>72</v>
      </c>
      <c r="X5992" s="2" t="s">
        <v>2055</v>
      </c>
      <c r="AA5992" s="20">
        <v>45.2582297537</v>
      </c>
      <c r="AB5992" s="20">
        <v>-123.0748996728</v>
      </c>
      <c r="AC5992" s="2" t="s">
        <v>45</v>
      </c>
      <c r="AE5992" s="2" t="s">
        <v>589</v>
      </c>
      <c r="AF5992" s="1" t="str">
        <f>CONCATENATE("ex ", AE5992)</f>
        <v>ex Lupinus</v>
      </c>
      <c r="AG5992" s="2" t="s">
        <v>81</v>
      </c>
      <c r="AH5992" s="2" t="s">
        <v>1784</v>
      </c>
      <c r="AT5992" s="2" t="s">
        <v>81</v>
      </c>
    </row>
    <row r="5993" spans="2:46">
      <c r="B5993" s="87">
        <v>2433</v>
      </c>
      <c r="E5993" s="3">
        <v>7</v>
      </c>
      <c r="F5993" s="3" t="s">
        <v>42</v>
      </c>
      <c r="G5993" s="3">
        <v>2018</v>
      </c>
      <c r="L5993" s="4"/>
      <c r="N5993" s="3" t="s">
        <v>518</v>
      </c>
      <c r="P5993" s="3">
        <v>91</v>
      </c>
      <c r="Q5993" s="24">
        <v>91</v>
      </c>
      <c r="R5993" s="3">
        <v>4</v>
      </c>
      <c r="S5993" s="2" t="s">
        <v>3</v>
      </c>
      <c r="T5993" s="2" t="s">
        <v>44</v>
      </c>
      <c r="U5993" s="2" t="s">
        <v>72</v>
      </c>
      <c r="V5993" s="37" t="s">
        <v>72</v>
      </c>
      <c r="X5993" s="2" t="s">
        <v>2055</v>
      </c>
      <c r="AA5993" s="20">
        <v>45.2582297537</v>
      </c>
      <c r="AB5993" s="20">
        <v>-123.0748996728</v>
      </c>
      <c r="AC5993" s="2" t="s">
        <v>45</v>
      </c>
      <c r="AE5993" s="2" t="s">
        <v>589</v>
      </c>
      <c r="AF5993" s="1" t="str">
        <f>CONCATENATE("ex ", AE5993)</f>
        <v>ex Lupinus</v>
      </c>
      <c r="AG5993" s="2" t="s">
        <v>81</v>
      </c>
      <c r="AH5993" s="2" t="s">
        <v>1784</v>
      </c>
      <c r="AT5993" s="2" t="s">
        <v>81</v>
      </c>
    </row>
    <row r="5994" spans="2:46">
      <c r="B5994" s="87">
        <v>2434</v>
      </c>
      <c r="E5994" s="3">
        <v>7</v>
      </c>
      <c r="F5994" s="3" t="s">
        <v>42</v>
      </c>
      <c r="G5994" s="3">
        <v>2018</v>
      </c>
      <c r="L5994" s="4"/>
      <c r="N5994" s="3" t="s">
        <v>518</v>
      </c>
      <c r="P5994" s="3">
        <v>91</v>
      </c>
      <c r="Q5994" s="24">
        <v>91</v>
      </c>
      <c r="R5994" s="3">
        <v>5</v>
      </c>
      <c r="S5994" s="2" t="s">
        <v>3</v>
      </c>
      <c r="T5994" s="2" t="s">
        <v>44</v>
      </c>
      <c r="U5994" s="2" t="s">
        <v>72</v>
      </c>
      <c r="V5994" s="37" t="s">
        <v>72</v>
      </c>
      <c r="X5994" s="2" t="s">
        <v>2055</v>
      </c>
      <c r="AA5994" s="20">
        <v>45.2582297537</v>
      </c>
      <c r="AB5994" s="20">
        <v>-123.0748996728</v>
      </c>
      <c r="AC5994" s="2" t="s">
        <v>45</v>
      </c>
      <c r="AE5994" s="2" t="s">
        <v>589</v>
      </c>
      <c r="AF5994" s="1" t="str">
        <f>CONCATENATE("ex ", AE5994)</f>
        <v>ex Lupinus</v>
      </c>
      <c r="AG5994" s="2" t="s">
        <v>81</v>
      </c>
      <c r="AH5994" s="2" t="s">
        <v>1784</v>
      </c>
      <c r="AT5994" s="2" t="s">
        <v>81</v>
      </c>
    </row>
    <row r="5995" spans="2:46">
      <c r="B5995" s="87">
        <v>2435</v>
      </c>
      <c r="E5995" s="3">
        <v>7</v>
      </c>
      <c r="F5995" s="3" t="s">
        <v>42</v>
      </c>
      <c r="G5995" s="3">
        <v>2018</v>
      </c>
      <c r="L5995" s="4"/>
      <c r="N5995" s="3" t="s">
        <v>518</v>
      </c>
      <c r="P5995" s="3">
        <v>91</v>
      </c>
      <c r="Q5995" s="24">
        <v>91</v>
      </c>
      <c r="R5995" s="3">
        <v>6</v>
      </c>
      <c r="S5995" s="2" t="s">
        <v>3</v>
      </c>
      <c r="T5995" s="2" t="s">
        <v>44</v>
      </c>
      <c r="U5995" s="2" t="s">
        <v>72</v>
      </c>
      <c r="V5995" s="37" t="s">
        <v>72</v>
      </c>
      <c r="X5995" s="2" t="s">
        <v>2055</v>
      </c>
      <c r="AA5995" s="20">
        <v>45.2582297537</v>
      </c>
      <c r="AB5995" s="20">
        <v>-123.0748996728</v>
      </c>
      <c r="AC5995" s="2" t="s">
        <v>45</v>
      </c>
      <c r="AE5995" s="2" t="s">
        <v>589</v>
      </c>
      <c r="AF5995" s="1" t="str">
        <f>CONCATENATE("ex ", AE5995)</f>
        <v>ex Lupinus</v>
      </c>
      <c r="AG5995" s="2" t="s">
        <v>81</v>
      </c>
      <c r="AH5995" s="2" t="s">
        <v>1784</v>
      </c>
      <c r="AT5995" s="2" t="s">
        <v>81</v>
      </c>
    </row>
    <row r="5996" spans="2:46">
      <c r="B5996" s="87">
        <v>2443</v>
      </c>
      <c r="E5996" s="3">
        <v>7</v>
      </c>
      <c r="F5996" s="3" t="s">
        <v>42</v>
      </c>
      <c r="G5996" s="3">
        <v>2018</v>
      </c>
      <c r="L5996" s="4"/>
      <c r="N5996" s="3" t="s">
        <v>519</v>
      </c>
      <c r="P5996" s="3">
        <v>92</v>
      </c>
      <c r="Q5996" s="24">
        <v>92</v>
      </c>
      <c r="R5996" s="3">
        <v>1</v>
      </c>
      <c r="S5996" s="2" t="s">
        <v>3</v>
      </c>
      <c r="T5996" s="2" t="s">
        <v>44</v>
      </c>
      <c r="U5996" s="2" t="s">
        <v>72</v>
      </c>
      <c r="V5996" s="37" t="s">
        <v>72</v>
      </c>
      <c r="X5996" s="2" t="s">
        <v>2053</v>
      </c>
      <c r="AA5996" s="20">
        <v>45.2577270536</v>
      </c>
      <c r="AB5996" s="20">
        <v>-123.074219793</v>
      </c>
      <c r="AC5996" s="2" t="s">
        <v>45</v>
      </c>
      <c r="AE5996" s="2" t="s">
        <v>599</v>
      </c>
      <c r="AF5996" s="1" t="str">
        <f>CONCATENATE("ex ", AE5996)</f>
        <v>ex Vaccinium ovatum</v>
      </c>
      <c r="AG5996" s="2" t="s">
        <v>81</v>
      </c>
      <c r="AH5996" s="2" t="s">
        <v>1784</v>
      </c>
      <c r="AT5996" s="2" t="s">
        <v>81</v>
      </c>
    </row>
    <row r="5997" spans="2:46">
      <c r="B5997" s="87">
        <v>2444</v>
      </c>
      <c r="E5997" s="3">
        <v>7</v>
      </c>
      <c r="F5997" s="3" t="s">
        <v>42</v>
      </c>
      <c r="G5997" s="3">
        <v>2018</v>
      </c>
      <c r="L5997" s="4"/>
      <c r="N5997" s="3" t="s">
        <v>519</v>
      </c>
      <c r="P5997" s="3">
        <v>92</v>
      </c>
      <c r="Q5997" s="24">
        <v>92</v>
      </c>
      <c r="R5997" s="3">
        <v>2</v>
      </c>
      <c r="S5997" s="2" t="s">
        <v>3</v>
      </c>
      <c r="T5997" s="2" t="s">
        <v>44</v>
      </c>
      <c r="U5997" s="2" t="s">
        <v>72</v>
      </c>
      <c r="V5997" s="37" t="s">
        <v>72</v>
      </c>
      <c r="X5997" s="2" t="s">
        <v>2053</v>
      </c>
      <c r="AA5997" s="20">
        <v>45.2577270536</v>
      </c>
      <c r="AB5997" s="20">
        <v>-123.074219793</v>
      </c>
      <c r="AC5997" s="2" t="s">
        <v>45</v>
      </c>
      <c r="AE5997" s="2" t="s">
        <v>599</v>
      </c>
      <c r="AF5997" s="1" t="str">
        <f>CONCATENATE("ex ", AE5997)</f>
        <v>ex Vaccinium ovatum</v>
      </c>
      <c r="AG5997" s="2" t="s">
        <v>81</v>
      </c>
      <c r="AH5997" s="2" t="s">
        <v>1784</v>
      </c>
      <c r="AT5997" s="2" t="s">
        <v>81</v>
      </c>
    </row>
    <row r="5998" spans="2:46">
      <c r="B5998" s="87">
        <v>2445</v>
      </c>
      <c r="E5998" s="3">
        <v>7</v>
      </c>
      <c r="F5998" s="3" t="s">
        <v>42</v>
      </c>
      <c r="G5998" s="3">
        <v>2018</v>
      </c>
      <c r="L5998" s="4"/>
      <c r="N5998" s="3" t="s">
        <v>519</v>
      </c>
      <c r="P5998" s="3">
        <v>92</v>
      </c>
      <c r="Q5998" s="24">
        <v>92</v>
      </c>
      <c r="R5998" s="3">
        <v>3</v>
      </c>
      <c r="S5998" s="2" t="s">
        <v>3</v>
      </c>
      <c r="T5998" s="2" t="s">
        <v>44</v>
      </c>
      <c r="U5998" s="2" t="s">
        <v>72</v>
      </c>
      <c r="V5998" s="37" t="s">
        <v>72</v>
      </c>
      <c r="X5998" s="2" t="s">
        <v>2053</v>
      </c>
      <c r="AA5998" s="20">
        <v>45.2577270536</v>
      </c>
      <c r="AB5998" s="20">
        <v>-123.074219793</v>
      </c>
      <c r="AC5998" s="2" t="s">
        <v>45</v>
      </c>
      <c r="AE5998" s="2" t="s">
        <v>599</v>
      </c>
      <c r="AF5998" s="1" t="str">
        <f>CONCATENATE("ex ", AE5998)</f>
        <v>ex Vaccinium ovatum</v>
      </c>
      <c r="AG5998" s="2" t="s">
        <v>81</v>
      </c>
      <c r="AH5998" s="2" t="s">
        <v>1784</v>
      </c>
      <c r="AT5998" s="2" t="s">
        <v>81</v>
      </c>
    </row>
    <row r="5999" spans="2:46">
      <c r="B5999" s="87">
        <v>2446</v>
      </c>
      <c r="E5999" s="3">
        <v>7</v>
      </c>
      <c r="F5999" s="3" t="s">
        <v>42</v>
      </c>
      <c r="G5999" s="3">
        <v>2018</v>
      </c>
      <c r="L5999" s="4"/>
      <c r="N5999" s="3" t="s">
        <v>519</v>
      </c>
      <c r="P5999" s="3">
        <v>92</v>
      </c>
      <c r="Q5999" s="24">
        <v>92</v>
      </c>
      <c r="R5999" s="3">
        <v>4</v>
      </c>
      <c r="S5999" s="2" t="s">
        <v>3</v>
      </c>
      <c r="T5999" s="2" t="s">
        <v>44</v>
      </c>
      <c r="U5999" s="2" t="s">
        <v>72</v>
      </c>
      <c r="V5999" s="37" t="s">
        <v>72</v>
      </c>
      <c r="X5999" s="2" t="s">
        <v>2053</v>
      </c>
      <c r="AA5999" s="20">
        <v>45.2577270536</v>
      </c>
      <c r="AB5999" s="20">
        <v>-123.074219793</v>
      </c>
      <c r="AC5999" s="2" t="s">
        <v>45</v>
      </c>
      <c r="AE5999" s="2" t="s">
        <v>599</v>
      </c>
      <c r="AF5999" s="1" t="str">
        <f>CONCATENATE("ex ", AE5999)</f>
        <v>ex Vaccinium ovatum</v>
      </c>
      <c r="AG5999" s="2" t="s">
        <v>81</v>
      </c>
      <c r="AH5999" s="2" t="s">
        <v>1784</v>
      </c>
      <c r="AT5999" s="2" t="s">
        <v>81</v>
      </c>
    </row>
    <row r="6000" spans="2:46">
      <c r="B6000" s="87">
        <v>2447</v>
      </c>
      <c r="E6000" s="3">
        <v>7</v>
      </c>
      <c r="F6000" s="3" t="s">
        <v>42</v>
      </c>
      <c r="G6000" s="3">
        <v>2018</v>
      </c>
      <c r="L6000" s="4"/>
      <c r="N6000" s="3" t="s">
        <v>519</v>
      </c>
      <c r="P6000" s="3">
        <v>92</v>
      </c>
      <c r="Q6000" s="24">
        <v>92</v>
      </c>
      <c r="R6000" s="3">
        <v>5</v>
      </c>
      <c r="S6000" s="2" t="s">
        <v>3</v>
      </c>
      <c r="T6000" s="2" t="s">
        <v>44</v>
      </c>
      <c r="U6000" s="2" t="s">
        <v>72</v>
      </c>
      <c r="V6000" s="37" t="s">
        <v>72</v>
      </c>
      <c r="X6000" s="2" t="s">
        <v>2053</v>
      </c>
      <c r="AA6000" s="20">
        <v>45.2577270536</v>
      </c>
      <c r="AB6000" s="20">
        <v>-123.074219793</v>
      </c>
      <c r="AC6000" s="2" t="s">
        <v>45</v>
      </c>
      <c r="AE6000" s="2" t="s">
        <v>599</v>
      </c>
      <c r="AF6000" s="1" t="str">
        <f>CONCATENATE("ex ", AE6000)</f>
        <v>ex Vaccinium ovatum</v>
      </c>
      <c r="AG6000" s="2" t="s">
        <v>81</v>
      </c>
      <c r="AH6000" s="2" t="s">
        <v>1784</v>
      </c>
      <c r="AT6000" s="2" t="s">
        <v>81</v>
      </c>
    </row>
    <row r="6001" spans="2:46">
      <c r="B6001" s="87">
        <v>2448</v>
      </c>
      <c r="E6001" s="3">
        <v>7</v>
      </c>
      <c r="F6001" s="3" t="s">
        <v>42</v>
      </c>
      <c r="G6001" s="3">
        <v>2018</v>
      </c>
      <c r="L6001" s="4"/>
      <c r="N6001" s="3" t="s">
        <v>519</v>
      </c>
      <c r="P6001" s="3">
        <v>92</v>
      </c>
      <c r="Q6001" s="24">
        <v>92</v>
      </c>
      <c r="R6001" s="3">
        <v>6</v>
      </c>
      <c r="S6001" s="2" t="s">
        <v>3</v>
      </c>
      <c r="T6001" s="2" t="s">
        <v>44</v>
      </c>
      <c r="U6001" s="2" t="s">
        <v>72</v>
      </c>
      <c r="V6001" s="37" t="s">
        <v>72</v>
      </c>
      <c r="X6001" s="2" t="s">
        <v>2053</v>
      </c>
      <c r="AA6001" s="20">
        <v>45.2577270536</v>
      </c>
      <c r="AB6001" s="20">
        <v>-123.074219793</v>
      </c>
      <c r="AC6001" s="2" t="s">
        <v>45</v>
      </c>
      <c r="AE6001" s="2" t="s">
        <v>599</v>
      </c>
      <c r="AF6001" s="1" t="str">
        <f>CONCATENATE("ex ", AE6001)</f>
        <v>ex Vaccinium ovatum</v>
      </c>
      <c r="AG6001" s="2" t="s">
        <v>81</v>
      </c>
      <c r="AH6001" s="2" t="s">
        <v>1784</v>
      </c>
      <c r="AT6001" s="2" t="s">
        <v>81</v>
      </c>
    </row>
    <row r="6002" spans="2:46">
      <c r="B6002" s="87">
        <v>2449</v>
      </c>
      <c r="E6002" s="3">
        <v>7</v>
      </c>
      <c r="F6002" s="3" t="s">
        <v>42</v>
      </c>
      <c r="G6002" s="3">
        <v>2018</v>
      </c>
      <c r="L6002" s="4"/>
      <c r="N6002" s="3" t="s">
        <v>519</v>
      </c>
      <c r="P6002" s="3">
        <v>92</v>
      </c>
      <c r="Q6002" s="24">
        <v>92</v>
      </c>
      <c r="R6002" s="3">
        <v>7</v>
      </c>
      <c r="S6002" s="2" t="s">
        <v>3</v>
      </c>
      <c r="T6002" s="2" t="s">
        <v>44</v>
      </c>
      <c r="U6002" s="2" t="s">
        <v>72</v>
      </c>
      <c r="V6002" s="37" t="s">
        <v>72</v>
      </c>
      <c r="X6002" s="2" t="s">
        <v>2053</v>
      </c>
      <c r="AA6002" s="20">
        <v>45.2577270536</v>
      </c>
      <c r="AB6002" s="20">
        <v>-123.074219793</v>
      </c>
      <c r="AC6002" s="2" t="s">
        <v>45</v>
      </c>
      <c r="AE6002" s="2" t="s">
        <v>599</v>
      </c>
      <c r="AF6002" s="1" t="str">
        <f>CONCATENATE("ex ", AE6002)</f>
        <v>ex Vaccinium ovatum</v>
      </c>
      <c r="AG6002" s="2" t="s">
        <v>81</v>
      </c>
      <c r="AH6002" s="2" t="s">
        <v>1784</v>
      </c>
      <c r="AT6002" s="2" t="s">
        <v>81</v>
      </c>
    </row>
    <row r="6003" spans="2:46">
      <c r="B6003" s="87">
        <v>2450</v>
      </c>
      <c r="E6003" s="3">
        <v>7</v>
      </c>
      <c r="F6003" s="3" t="s">
        <v>42</v>
      </c>
      <c r="G6003" s="3">
        <v>2018</v>
      </c>
      <c r="L6003" s="4"/>
      <c r="N6003" s="3" t="s">
        <v>519</v>
      </c>
      <c r="P6003" s="3">
        <v>92</v>
      </c>
      <c r="Q6003" s="24">
        <v>92</v>
      </c>
      <c r="R6003" s="3">
        <v>8</v>
      </c>
      <c r="S6003" s="2" t="s">
        <v>3</v>
      </c>
      <c r="T6003" s="2" t="s">
        <v>44</v>
      </c>
      <c r="U6003" s="2" t="s">
        <v>72</v>
      </c>
      <c r="V6003" s="37" t="s">
        <v>72</v>
      </c>
      <c r="X6003" s="2" t="s">
        <v>2053</v>
      </c>
      <c r="AA6003" s="20">
        <v>45.2577270536</v>
      </c>
      <c r="AB6003" s="20">
        <v>-123.074219793</v>
      </c>
      <c r="AC6003" s="2" t="s">
        <v>45</v>
      </c>
      <c r="AE6003" s="2" t="s">
        <v>599</v>
      </c>
      <c r="AF6003" s="1" t="str">
        <f>CONCATENATE("ex ", AE6003)</f>
        <v>ex Vaccinium ovatum</v>
      </c>
      <c r="AG6003" s="2" t="s">
        <v>81</v>
      </c>
      <c r="AH6003" s="2" t="s">
        <v>1784</v>
      </c>
      <c r="AT6003" s="2" t="s">
        <v>81</v>
      </c>
    </row>
    <row r="6004" spans="2:46">
      <c r="B6004" s="87">
        <v>2451</v>
      </c>
      <c r="E6004" s="3">
        <v>7</v>
      </c>
      <c r="F6004" s="3" t="s">
        <v>42</v>
      </c>
      <c r="G6004" s="3">
        <v>2018</v>
      </c>
      <c r="L6004" s="4"/>
      <c r="N6004" s="3" t="s">
        <v>519</v>
      </c>
      <c r="P6004" s="3">
        <v>92</v>
      </c>
      <c r="Q6004" s="24">
        <v>92</v>
      </c>
      <c r="R6004" s="3">
        <v>9</v>
      </c>
      <c r="S6004" s="2" t="s">
        <v>3</v>
      </c>
      <c r="T6004" s="2" t="s">
        <v>44</v>
      </c>
      <c r="U6004" s="2" t="s">
        <v>72</v>
      </c>
      <c r="V6004" s="37" t="s">
        <v>72</v>
      </c>
      <c r="X6004" s="2" t="s">
        <v>2053</v>
      </c>
      <c r="AA6004" s="20">
        <v>45.2577270536</v>
      </c>
      <c r="AB6004" s="20">
        <v>-123.074219793</v>
      </c>
      <c r="AC6004" s="2" t="s">
        <v>45</v>
      </c>
      <c r="AE6004" s="2" t="s">
        <v>599</v>
      </c>
      <c r="AF6004" s="1" t="str">
        <f>CONCATENATE("ex ", AE6004)</f>
        <v>ex Vaccinium ovatum</v>
      </c>
      <c r="AG6004" s="2" t="s">
        <v>81</v>
      </c>
      <c r="AH6004" s="2" t="s">
        <v>1784</v>
      </c>
      <c r="AT6004" s="2" t="s">
        <v>81</v>
      </c>
    </row>
    <row r="6005" spans="2:46">
      <c r="B6005" s="87">
        <v>2452</v>
      </c>
      <c r="E6005" s="3">
        <v>7</v>
      </c>
      <c r="F6005" s="3" t="s">
        <v>42</v>
      </c>
      <c r="G6005" s="3">
        <v>2018</v>
      </c>
      <c r="L6005" s="4"/>
      <c r="N6005" s="3" t="s">
        <v>519</v>
      </c>
      <c r="P6005" s="3">
        <v>92</v>
      </c>
      <c r="Q6005" s="24">
        <v>92</v>
      </c>
      <c r="R6005" s="3">
        <v>10</v>
      </c>
      <c r="S6005" s="2" t="s">
        <v>3</v>
      </c>
      <c r="T6005" s="2" t="s">
        <v>44</v>
      </c>
      <c r="U6005" s="2" t="s">
        <v>72</v>
      </c>
      <c r="V6005" s="37" t="s">
        <v>72</v>
      </c>
      <c r="X6005" s="2" t="s">
        <v>2053</v>
      </c>
      <c r="AA6005" s="20">
        <v>45.2577270536</v>
      </c>
      <c r="AB6005" s="20">
        <v>-123.074219793</v>
      </c>
      <c r="AC6005" s="2" t="s">
        <v>45</v>
      </c>
      <c r="AE6005" s="2" t="s">
        <v>599</v>
      </c>
      <c r="AF6005" s="1" t="str">
        <f>CONCATENATE("ex ", AE6005)</f>
        <v>ex Vaccinium ovatum</v>
      </c>
      <c r="AG6005" s="2" t="s">
        <v>81</v>
      </c>
      <c r="AH6005" s="2" t="s">
        <v>1784</v>
      </c>
      <c r="AT6005" s="2" t="s">
        <v>81</v>
      </c>
    </row>
    <row r="6006" spans="2:46">
      <c r="B6006" s="87">
        <v>2453</v>
      </c>
      <c r="E6006" s="3">
        <v>7</v>
      </c>
      <c r="F6006" s="3" t="s">
        <v>42</v>
      </c>
      <c r="G6006" s="3">
        <v>2018</v>
      </c>
      <c r="L6006" s="4"/>
      <c r="N6006" s="3" t="s">
        <v>519</v>
      </c>
      <c r="P6006" s="3">
        <v>92</v>
      </c>
      <c r="Q6006" s="24">
        <v>92</v>
      </c>
      <c r="R6006" s="3">
        <v>11</v>
      </c>
      <c r="S6006" s="2" t="s">
        <v>3</v>
      </c>
      <c r="T6006" s="2" t="s">
        <v>44</v>
      </c>
      <c r="U6006" s="2" t="s">
        <v>72</v>
      </c>
      <c r="V6006" s="37" t="s">
        <v>72</v>
      </c>
      <c r="X6006" s="2" t="s">
        <v>2053</v>
      </c>
      <c r="AA6006" s="20">
        <v>45.2577270536</v>
      </c>
      <c r="AB6006" s="20">
        <v>-123.074219793</v>
      </c>
      <c r="AC6006" s="2" t="s">
        <v>45</v>
      </c>
      <c r="AE6006" s="2" t="s">
        <v>599</v>
      </c>
      <c r="AF6006" s="1" t="str">
        <f>CONCATENATE("ex ", AE6006)</f>
        <v>ex Vaccinium ovatum</v>
      </c>
      <c r="AG6006" s="2" t="s">
        <v>81</v>
      </c>
      <c r="AH6006" s="2" t="s">
        <v>1784</v>
      </c>
      <c r="AT6006" s="2" t="s">
        <v>81</v>
      </c>
    </row>
    <row r="6007" spans="2:46">
      <c r="B6007" s="87">
        <v>2454</v>
      </c>
      <c r="E6007" s="3">
        <v>7</v>
      </c>
      <c r="F6007" s="3" t="s">
        <v>42</v>
      </c>
      <c r="G6007" s="3">
        <v>2018</v>
      </c>
      <c r="L6007" s="4"/>
      <c r="N6007" s="3" t="s">
        <v>519</v>
      </c>
      <c r="P6007" s="3">
        <v>92</v>
      </c>
      <c r="Q6007" s="24">
        <v>92</v>
      </c>
      <c r="R6007" s="3">
        <v>12</v>
      </c>
      <c r="S6007" s="2" t="s">
        <v>3</v>
      </c>
      <c r="T6007" s="2" t="s">
        <v>44</v>
      </c>
      <c r="U6007" s="2" t="s">
        <v>72</v>
      </c>
      <c r="V6007" s="37" t="s">
        <v>72</v>
      </c>
      <c r="X6007" s="2" t="s">
        <v>2053</v>
      </c>
      <c r="AA6007" s="20">
        <v>45.2577270536</v>
      </c>
      <c r="AB6007" s="20">
        <v>-123.074219793</v>
      </c>
      <c r="AC6007" s="2" t="s">
        <v>45</v>
      </c>
      <c r="AE6007" s="2" t="s">
        <v>599</v>
      </c>
      <c r="AF6007" s="1" t="str">
        <f>CONCATENATE("ex ", AE6007)</f>
        <v>ex Vaccinium ovatum</v>
      </c>
      <c r="AG6007" s="2" t="s">
        <v>81</v>
      </c>
      <c r="AH6007" s="2" t="s">
        <v>1784</v>
      </c>
      <c r="AT6007" s="2" t="s">
        <v>81</v>
      </c>
    </row>
    <row r="6008" spans="2:46">
      <c r="B6008" s="87">
        <v>2487</v>
      </c>
      <c r="E6008" s="3">
        <v>8</v>
      </c>
      <c r="F6008" s="3" t="s">
        <v>42</v>
      </c>
      <c r="G6008" s="3">
        <v>2018</v>
      </c>
      <c r="L6008" s="4"/>
      <c r="N6008" s="3" t="s">
        <v>520</v>
      </c>
      <c r="P6008" s="3">
        <v>93</v>
      </c>
      <c r="Q6008" s="24">
        <v>93</v>
      </c>
      <c r="R6008" s="3">
        <v>1</v>
      </c>
      <c r="S6008" s="2" t="s">
        <v>3</v>
      </c>
      <c r="T6008" s="2" t="s">
        <v>44</v>
      </c>
      <c r="U6008" s="2" t="s">
        <v>72</v>
      </c>
      <c r="V6008" s="37" t="s">
        <v>72</v>
      </c>
      <c r="X6008" s="2" t="s">
        <v>591</v>
      </c>
      <c r="AA6008" s="20">
        <v>45.133562465899999</v>
      </c>
      <c r="AB6008" s="20">
        <v>-123.3734148377</v>
      </c>
      <c r="AC6008" s="2" t="s">
        <v>45</v>
      </c>
      <c r="AE6008" s="2" t="s">
        <v>600</v>
      </c>
      <c r="AF6008" s="1" t="str">
        <f>CONCATENATE("ex ", AE6008)</f>
        <v>ex Scandix pecten-veneris</v>
      </c>
      <c r="AG6008" s="2" t="s">
        <v>81</v>
      </c>
      <c r="AH6008" s="2" t="s">
        <v>1784</v>
      </c>
      <c r="AT6008" s="2" t="s">
        <v>81</v>
      </c>
    </row>
    <row r="6009" spans="2:46">
      <c r="B6009" s="87">
        <v>2488</v>
      </c>
      <c r="E6009" s="3">
        <v>8</v>
      </c>
      <c r="F6009" s="3" t="s">
        <v>42</v>
      </c>
      <c r="G6009" s="3">
        <v>2018</v>
      </c>
      <c r="L6009" s="4"/>
      <c r="N6009" s="3" t="s">
        <v>520</v>
      </c>
      <c r="P6009" s="3">
        <v>93</v>
      </c>
      <c r="Q6009" s="24">
        <v>93</v>
      </c>
      <c r="R6009" s="3">
        <v>2</v>
      </c>
      <c r="S6009" s="2" t="s">
        <v>3</v>
      </c>
      <c r="T6009" s="2" t="s">
        <v>44</v>
      </c>
      <c r="U6009" s="2" t="s">
        <v>72</v>
      </c>
      <c r="V6009" s="37" t="s">
        <v>72</v>
      </c>
      <c r="X6009" s="2" t="s">
        <v>591</v>
      </c>
      <c r="AA6009" s="20">
        <v>45.133562465899999</v>
      </c>
      <c r="AB6009" s="20">
        <v>-123.3734148377</v>
      </c>
      <c r="AC6009" s="2" t="s">
        <v>45</v>
      </c>
      <c r="AE6009" s="2" t="s">
        <v>600</v>
      </c>
      <c r="AF6009" s="1" t="str">
        <f>CONCATENATE("ex ", AE6009)</f>
        <v>ex Scandix pecten-veneris</v>
      </c>
      <c r="AG6009" s="2" t="s">
        <v>81</v>
      </c>
      <c r="AH6009" s="2" t="s">
        <v>1784</v>
      </c>
      <c r="AT6009" s="2" t="s">
        <v>81</v>
      </c>
    </row>
    <row r="6010" spans="2:46">
      <c r="B6010" s="87">
        <v>2489</v>
      </c>
      <c r="E6010" s="3">
        <v>8</v>
      </c>
      <c r="F6010" s="3" t="s">
        <v>42</v>
      </c>
      <c r="G6010" s="3">
        <v>2018</v>
      </c>
      <c r="L6010" s="4"/>
      <c r="N6010" s="3" t="s">
        <v>520</v>
      </c>
      <c r="P6010" s="3">
        <v>93</v>
      </c>
      <c r="Q6010" s="24">
        <v>93</v>
      </c>
      <c r="R6010" s="3">
        <v>3</v>
      </c>
      <c r="S6010" s="2" t="s">
        <v>3</v>
      </c>
      <c r="T6010" s="2" t="s">
        <v>44</v>
      </c>
      <c r="U6010" s="2" t="s">
        <v>72</v>
      </c>
      <c r="V6010" s="37" t="s">
        <v>72</v>
      </c>
      <c r="X6010" s="2" t="s">
        <v>591</v>
      </c>
      <c r="AA6010" s="20">
        <v>45.133562465899999</v>
      </c>
      <c r="AB6010" s="20">
        <v>-123.3734148377</v>
      </c>
      <c r="AC6010" s="2" t="s">
        <v>45</v>
      </c>
      <c r="AE6010" s="2" t="s">
        <v>600</v>
      </c>
      <c r="AF6010" s="1" t="str">
        <f>CONCATENATE("ex ", AE6010)</f>
        <v>ex Scandix pecten-veneris</v>
      </c>
      <c r="AG6010" s="2" t="s">
        <v>81</v>
      </c>
      <c r="AH6010" s="2" t="s">
        <v>1784</v>
      </c>
      <c r="AT6010" s="2" t="s">
        <v>81</v>
      </c>
    </row>
    <row r="6011" spans="2:46">
      <c r="B6011" s="87">
        <v>2490</v>
      </c>
      <c r="E6011" s="3">
        <v>8</v>
      </c>
      <c r="F6011" s="3" t="s">
        <v>42</v>
      </c>
      <c r="G6011" s="3">
        <v>2018</v>
      </c>
      <c r="L6011" s="4"/>
      <c r="N6011" s="3" t="s">
        <v>520</v>
      </c>
      <c r="P6011" s="3">
        <v>93</v>
      </c>
      <c r="Q6011" s="24">
        <v>93</v>
      </c>
      <c r="R6011" s="3">
        <v>4</v>
      </c>
      <c r="S6011" s="2" t="s">
        <v>3</v>
      </c>
      <c r="T6011" s="2" t="s">
        <v>44</v>
      </c>
      <c r="U6011" s="2" t="s">
        <v>72</v>
      </c>
      <c r="V6011" s="37" t="s">
        <v>72</v>
      </c>
      <c r="X6011" s="2" t="s">
        <v>591</v>
      </c>
      <c r="AA6011" s="20">
        <v>45.133562465899999</v>
      </c>
      <c r="AB6011" s="20">
        <v>-123.3734148377</v>
      </c>
      <c r="AC6011" s="2" t="s">
        <v>45</v>
      </c>
      <c r="AE6011" s="2" t="s">
        <v>600</v>
      </c>
      <c r="AF6011" s="1" t="str">
        <f>CONCATENATE("ex ", AE6011)</f>
        <v>ex Scandix pecten-veneris</v>
      </c>
      <c r="AG6011" s="2" t="s">
        <v>81</v>
      </c>
      <c r="AH6011" s="2" t="s">
        <v>1784</v>
      </c>
      <c r="AT6011" s="2" t="s">
        <v>81</v>
      </c>
    </row>
    <row r="6012" spans="2:46">
      <c r="B6012" s="87">
        <v>2491</v>
      </c>
      <c r="E6012" s="3">
        <v>8</v>
      </c>
      <c r="F6012" s="3" t="s">
        <v>42</v>
      </c>
      <c r="G6012" s="3">
        <v>2018</v>
      </c>
      <c r="L6012" s="4"/>
      <c r="N6012" s="3" t="s">
        <v>520</v>
      </c>
      <c r="P6012" s="3">
        <v>93</v>
      </c>
      <c r="Q6012" s="24">
        <v>93</v>
      </c>
      <c r="R6012" s="3">
        <v>5</v>
      </c>
      <c r="S6012" s="2" t="s">
        <v>3</v>
      </c>
      <c r="T6012" s="2" t="s">
        <v>44</v>
      </c>
      <c r="U6012" s="2" t="s">
        <v>72</v>
      </c>
      <c r="V6012" s="37" t="s">
        <v>72</v>
      </c>
      <c r="X6012" s="2" t="s">
        <v>591</v>
      </c>
      <c r="AA6012" s="20">
        <v>45.133562465899999</v>
      </c>
      <c r="AB6012" s="20">
        <v>-123.3734148377</v>
      </c>
      <c r="AC6012" s="2" t="s">
        <v>45</v>
      </c>
      <c r="AE6012" s="2" t="s">
        <v>600</v>
      </c>
      <c r="AF6012" s="1" t="str">
        <f>CONCATENATE("ex ", AE6012)</f>
        <v>ex Scandix pecten-veneris</v>
      </c>
      <c r="AG6012" s="2" t="s">
        <v>81</v>
      </c>
      <c r="AH6012" s="2" t="s">
        <v>1784</v>
      </c>
      <c r="AT6012" s="2" t="s">
        <v>81</v>
      </c>
    </row>
    <row r="6013" spans="2:46">
      <c r="B6013" s="87">
        <v>2492</v>
      </c>
      <c r="E6013" s="3">
        <v>8</v>
      </c>
      <c r="F6013" s="3" t="s">
        <v>42</v>
      </c>
      <c r="G6013" s="3">
        <v>2018</v>
      </c>
      <c r="L6013" s="4"/>
      <c r="N6013" s="3" t="s">
        <v>520</v>
      </c>
      <c r="P6013" s="3">
        <v>93</v>
      </c>
      <c r="Q6013" s="24">
        <v>93</v>
      </c>
      <c r="R6013" s="3">
        <v>6</v>
      </c>
      <c r="S6013" s="2" t="s">
        <v>3</v>
      </c>
      <c r="T6013" s="2" t="s">
        <v>44</v>
      </c>
      <c r="U6013" s="2" t="s">
        <v>72</v>
      </c>
      <c r="V6013" s="37" t="s">
        <v>72</v>
      </c>
      <c r="X6013" s="2" t="s">
        <v>591</v>
      </c>
      <c r="AA6013" s="20">
        <v>45.133562465899999</v>
      </c>
      <c r="AB6013" s="20">
        <v>-123.3734148377</v>
      </c>
      <c r="AC6013" s="2" t="s">
        <v>45</v>
      </c>
      <c r="AE6013" s="2" t="s">
        <v>600</v>
      </c>
      <c r="AF6013" s="1" t="str">
        <f>CONCATENATE("ex ", AE6013)</f>
        <v>ex Scandix pecten-veneris</v>
      </c>
      <c r="AG6013" s="2" t="s">
        <v>81</v>
      </c>
      <c r="AH6013" s="2" t="s">
        <v>1784</v>
      </c>
      <c r="AT6013" s="2" t="s">
        <v>81</v>
      </c>
    </row>
    <row r="6014" spans="2:46">
      <c r="B6014" s="87">
        <v>2493</v>
      </c>
      <c r="E6014" s="3">
        <v>8</v>
      </c>
      <c r="F6014" s="3" t="s">
        <v>42</v>
      </c>
      <c r="G6014" s="3">
        <v>2018</v>
      </c>
      <c r="L6014" s="4"/>
      <c r="N6014" s="3" t="s">
        <v>520</v>
      </c>
      <c r="P6014" s="3">
        <v>93</v>
      </c>
      <c r="Q6014" s="24">
        <v>93</v>
      </c>
      <c r="R6014" s="3">
        <v>7</v>
      </c>
      <c r="S6014" s="2" t="s">
        <v>3</v>
      </c>
      <c r="T6014" s="2" t="s">
        <v>44</v>
      </c>
      <c r="U6014" s="2" t="s">
        <v>72</v>
      </c>
      <c r="V6014" s="37" t="s">
        <v>72</v>
      </c>
      <c r="X6014" s="2" t="s">
        <v>591</v>
      </c>
      <c r="AA6014" s="20">
        <v>45.133562465899999</v>
      </c>
      <c r="AB6014" s="20">
        <v>-123.3734148377</v>
      </c>
      <c r="AC6014" s="2" t="s">
        <v>45</v>
      </c>
      <c r="AE6014" s="2" t="s">
        <v>600</v>
      </c>
      <c r="AF6014" s="1" t="str">
        <f>CONCATENATE("ex ", AE6014)</f>
        <v>ex Scandix pecten-veneris</v>
      </c>
      <c r="AG6014" s="2" t="s">
        <v>81</v>
      </c>
      <c r="AH6014" s="2" t="s">
        <v>1784</v>
      </c>
      <c r="AT6014" s="2" t="s">
        <v>81</v>
      </c>
    </row>
    <row r="6015" spans="2:46">
      <c r="B6015" s="87">
        <v>2494</v>
      </c>
      <c r="E6015" s="3">
        <v>8</v>
      </c>
      <c r="F6015" s="3" t="s">
        <v>42</v>
      </c>
      <c r="G6015" s="3">
        <v>2018</v>
      </c>
      <c r="L6015" s="4"/>
      <c r="N6015" s="3" t="s">
        <v>520</v>
      </c>
      <c r="P6015" s="3">
        <v>93</v>
      </c>
      <c r="Q6015" s="24">
        <v>93</v>
      </c>
      <c r="R6015" s="3">
        <v>8</v>
      </c>
      <c r="S6015" s="2" t="s">
        <v>3</v>
      </c>
      <c r="T6015" s="2" t="s">
        <v>44</v>
      </c>
      <c r="U6015" s="2" t="s">
        <v>72</v>
      </c>
      <c r="V6015" s="37" t="s">
        <v>72</v>
      </c>
      <c r="X6015" s="2" t="s">
        <v>591</v>
      </c>
      <c r="AA6015" s="20">
        <v>45.133562465899999</v>
      </c>
      <c r="AB6015" s="20">
        <v>-123.3734148377</v>
      </c>
      <c r="AC6015" s="2" t="s">
        <v>45</v>
      </c>
      <c r="AE6015" s="2" t="s">
        <v>600</v>
      </c>
      <c r="AF6015" s="1" t="str">
        <f>CONCATENATE("ex ", AE6015)</f>
        <v>ex Scandix pecten-veneris</v>
      </c>
      <c r="AG6015" s="2" t="s">
        <v>81</v>
      </c>
      <c r="AH6015" s="2" t="s">
        <v>1784</v>
      </c>
      <c r="AT6015" s="2" t="s">
        <v>81</v>
      </c>
    </row>
    <row r="6016" spans="2:46">
      <c r="B6016" s="87">
        <v>2495</v>
      </c>
      <c r="E6016" s="3">
        <v>8</v>
      </c>
      <c r="F6016" s="3" t="s">
        <v>42</v>
      </c>
      <c r="G6016" s="3">
        <v>2018</v>
      </c>
      <c r="L6016" s="4"/>
      <c r="N6016" s="3" t="s">
        <v>520</v>
      </c>
      <c r="P6016" s="3">
        <v>93</v>
      </c>
      <c r="Q6016" s="24">
        <v>93</v>
      </c>
      <c r="R6016" s="3">
        <v>9</v>
      </c>
      <c r="S6016" s="2" t="s">
        <v>3</v>
      </c>
      <c r="T6016" s="2" t="s">
        <v>44</v>
      </c>
      <c r="U6016" s="2" t="s">
        <v>72</v>
      </c>
      <c r="V6016" s="37" t="s">
        <v>72</v>
      </c>
      <c r="X6016" s="2" t="s">
        <v>591</v>
      </c>
      <c r="AA6016" s="20">
        <v>45.133562465899999</v>
      </c>
      <c r="AB6016" s="20">
        <v>-123.3734148377</v>
      </c>
      <c r="AC6016" s="2" t="s">
        <v>45</v>
      </c>
      <c r="AE6016" s="2" t="s">
        <v>600</v>
      </c>
      <c r="AF6016" s="1" t="str">
        <f>CONCATENATE("ex ", AE6016)</f>
        <v>ex Scandix pecten-veneris</v>
      </c>
      <c r="AG6016" s="2" t="s">
        <v>81</v>
      </c>
      <c r="AH6016" s="2" t="s">
        <v>1784</v>
      </c>
      <c r="AT6016" s="2" t="s">
        <v>81</v>
      </c>
    </row>
    <row r="6017" spans="2:46">
      <c r="B6017" s="87">
        <v>2496</v>
      </c>
      <c r="E6017" s="3">
        <v>8</v>
      </c>
      <c r="F6017" s="3" t="s">
        <v>42</v>
      </c>
      <c r="G6017" s="3">
        <v>2018</v>
      </c>
      <c r="L6017" s="4"/>
      <c r="N6017" s="3" t="s">
        <v>520</v>
      </c>
      <c r="P6017" s="3">
        <v>93</v>
      </c>
      <c r="Q6017" s="24">
        <v>93</v>
      </c>
      <c r="R6017" s="3">
        <v>10</v>
      </c>
      <c r="S6017" s="2" t="s">
        <v>3</v>
      </c>
      <c r="T6017" s="2" t="s">
        <v>44</v>
      </c>
      <c r="U6017" s="2" t="s">
        <v>72</v>
      </c>
      <c r="V6017" s="37" t="s">
        <v>72</v>
      </c>
      <c r="X6017" s="2" t="s">
        <v>591</v>
      </c>
      <c r="AA6017" s="20">
        <v>45.133562465899999</v>
      </c>
      <c r="AB6017" s="20">
        <v>-123.3734148377</v>
      </c>
      <c r="AC6017" s="2" t="s">
        <v>45</v>
      </c>
      <c r="AE6017" s="2" t="s">
        <v>600</v>
      </c>
      <c r="AF6017" s="1" t="str">
        <f>CONCATENATE("ex ", AE6017)</f>
        <v>ex Scandix pecten-veneris</v>
      </c>
      <c r="AG6017" s="2" t="s">
        <v>81</v>
      </c>
      <c r="AH6017" s="2" t="s">
        <v>1784</v>
      </c>
      <c r="AT6017" s="2" t="s">
        <v>81</v>
      </c>
    </row>
    <row r="6018" spans="2:46">
      <c r="B6018" s="87">
        <v>2497</v>
      </c>
      <c r="E6018" s="3">
        <v>8</v>
      </c>
      <c r="F6018" s="3" t="s">
        <v>42</v>
      </c>
      <c r="G6018" s="3">
        <v>2018</v>
      </c>
      <c r="L6018" s="4"/>
      <c r="N6018" s="3" t="s">
        <v>520</v>
      </c>
      <c r="P6018" s="3">
        <v>93</v>
      </c>
      <c r="Q6018" s="24">
        <v>93</v>
      </c>
      <c r="R6018" s="3">
        <v>11</v>
      </c>
      <c r="S6018" s="2" t="s">
        <v>3</v>
      </c>
      <c r="T6018" s="2" t="s">
        <v>44</v>
      </c>
      <c r="U6018" s="2" t="s">
        <v>72</v>
      </c>
      <c r="V6018" s="37" t="s">
        <v>72</v>
      </c>
      <c r="X6018" s="2" t="s">
        <v>591</v>
      </c>
      <c r="AA6018" s="20">
        <v>45.133562465899999</v>
      </c>
      <c r="AB6018" s="20">
        <v>-123.3734148377</v>
      </c>
      <c r="AC6018" s="2" t="s">
        <v>45</v>
      </c>
      <c r="AE6018" s="2" t="s">
        <v>600</v>
      </c>
      <c r="AF6018" s="1" t="str">
        <f>CONCATENATE("ex ", AE6018)</f>
        <v>ex Scandix pecten-veneris</v>
      </c>
      <c r="AG6018" s="2" t="s">
        <v>81</v>
      </c>
      <c r="AH6018" s="2" t="s">
        <v>1784</v>
      </c>
      <c r="AT6018" s="2" t="s">
        <v>81</v>
      </c>
    </row>
    <row r="6019" spans="2:46">
      <c r="B6019" s="87">
        <v>2498</v>
      </c>
      <c r="E6019" s="3">
        <v>8</v>
      </c>
      <c r="F6019" s="3" t="s">
        <v>42</v>
      </c>
      <c r="G6019" s="3">
        <v>2018</v>
      </c>
      <c r="L6019" s="4"/>
      <c r="N6019" s="3" t="s">
        <v>520</v>
      </c>
      <c r="P6019" s="3">
        <v>93</v>
      </c>
      <c r="Q6019" s="24">
        <v>93</v>
      </c>
      <c r="R6019" s="3">
        <v>12</v>
      </c>
      <c r="S6019" s="2" t="s">
        <v>3</v>
      </c>
      <c r="T6019" s="2" t="s">
        <v>44</v>
      </c>
      <c r="U6019" s="2" t="s">
        <v>72</v>
      </c>
      <c r="V6019" s="37" t="s">
        <v>72</v>
      </c>
      <c r="X6019" s="2" t="s">
        <v>591</v>
      </c>
      <c r="AA6019" s="20">
        <v>45.133562465899999</v>
      </c>
      <c r="AB6019" s="20">
        <v>-123.3734148377</v>
      </c>
      <c r="AC6019" s="2" t="s">
        <v>45</v>
      </c>
      <c r="AE6019" s="2" t="s">
        <v>600</v>
      </c>
      <c r="AF6019" s="1" t="str">
        <f>CONCATENATE("ex ", AE6019)</f>
        <v>ex Scandix pecten-veneris</v>
      </c>
      <c r="AG6019" s="2" t="s">
        <v>81</v>
      </c>
      <c r="AH6019" s="2" t="s">
        <v>1784</v>
      </c>
      <c r="AT6019" s="2" t="s">
        <v>81</v>
      </c>
    </row>
    <row r="6020" spans="2:46">
      <c r="B6020" s="87">
        <v>2499</v>
      </c>
      <c r="E6020" s="3">
        <v>8</v>
      </c>
      <c r="F6020" s="3" t="s">
        <v>42</v>
      </c>
      <c r="G6020" s="3">
        <v>2018</v>
      </c>
      <c r="L6020" s="4"/>
      <c r="N6020" s="3" t="s">
        <v>520</v>
      </c>
      <c r="P6020" s="3">
        <v>93</v>
      </c>
      <c r="Q6020" s="24">
        <v>93</v>
      </c>
      <c r="R6020" s="3">
        <v>13</v>
      </c>
      <c r="S6020" s="2" t="s">
        <v>3</v>
      </c>
      <c r="T6020" s="2" t="s">
        <v>44</v>
      </c>
      <c r="U6020" s="2" t="s">
        <v>72</v>
      </c>
      <c r="V6020" s="37" t="s">
        <v>72</v>
      </c>
      <c r="X6020" s="2" t="s">
        <v>591</v>
      </c>
      <c r="AA6020" s="20">
        <v>45.133562465899999</v>
      </c>
      <c r="AB6020" s="20">
        <v>-123.3734148377</v>
      </c>
      <c r="AC6020" s="2" t="s">
        <v>45</v>
      </c>
      <c r="AE6020" s="2" t="s">
        <v>600</v>
      </c>
      <c r="AF6020" s="1" t="str">
        <f>CONCATENATE("ex ", AE6020)</f>
        <v>ex Scandix pecten-veneris</v>
      </c>
      <c r="AG6020" s="2" t="s">
        <v>81</v>
      </c>
      <c r="AH6020" s="2" t="s">
        <v>1784</v>
      </c>
      <c r="AT6020" s="2" t="s">
        <v>81</v>
      </c>
    </row>
    <row r="6021" spans="2:46">
      <c r="B6021" s="87">
        <v>2500</v>
      </c>
      <c r="E6021" s="3">
        <v>8</v>
      </c>
      <c r="F6021" s="3" t="s">
        <v>42</v>
      </c>
      <c r="G6021" s="3">
        <v>2018</v>
      </c>
      <c r="L6021" s="4"/>
      <c r="N6021" s="3" t="s">
        <v>520</v>
      </c>
      <c r="P6021" s="3">
        <v>93</v>
      </c>
      <c r="Q6021" s="24">
        <v>93</v>
      </c>
      <c r="R6021" s="3">
        <v>14</v>
      </c>
      <c r="S6021" s="2" t="s">
        <v>3</v>
      </c>
      <c r="T6021" s="2" t="s">
        <v>44</v>
      </c>
      <c r="U6021" s="2" t="s">
        <v>72</v>
      </c>
      <c r="V6021" s="37" t="s">
        <v>72</v>
      </c>
      <c r="X6021" s="2" t="s">
        <v>591</v>
      </c>
      <c r="AA6021" s="20">
        <v>45.133562465899999</v>
      </c>
      <c r="AB6021" s="20">
        <v>-123.3734148377</v>
      </c>
      <c r="AC6021" s="2" t="s">
        <v>45</v>
      </c>
      <c r="AE6021" s="2" t="s">
        <v>600</v>
      </c>
      <c r="AF6021" s="1" t="str">
        <f>CONCATENATE("ex ", AE6021)</f>
        <v>ex Scandix pecten-veneris</v>
      </c>
      <c r="AG6021" s="2" t="s">
        <v>81</v>
      </c>
      <c r="AH6021" s="2" t="s">
        <v>1784</v>
      </c>
      <c r="AT6021" s="2" t="s">
        <v>81</v>
      </c>
    </row>
    <row r="6022" spans="2:46">
      <c r="B6022" s="87">
        <v>2501</v>
      </c>
      <c r="E6022" s="3">
        <v>8</v>
      </c>
      <c r="F6022" s="3" t="s">
        <v>42</v>
      </c>
      <c r="G6022" s="3">
        <v>2018</v>
      </c>
      <c r="L6022" s="4"/>
      <c r="N6022" s="3" t="s">
        <v>520</v>
      </c>
      <c r="P6022" s="3">
        <v>93</v>
      </c>
      <c r="Q6022" s="24">
        <v>93</v>
      </c>
      <c r="R6022" s="3">
        <v>15</v>
      </c>
      <c r="S6022" s="2" t="s">
        <v>3</v>
      </c>
      <c r="T6022" s="2" t="s">
        <v>44</v>
      </c>
      <c r="U6022" s="2" t="s">
        <v>72</v>
      </c>
      <c r="V6022" s="37" t="s">
        <v>72</v>
      </c>
      <c r="X6022" s="2" t="s">
        <v>591</v>
      </c>
      <c r="AA6022" s="20">
        <v>45.133562465899999</v>
      </c>
      <c r="AB6022" s="20">
        <v>-123.3734148377</v>
      </c>
      <c r="AC6022" s="2" t="s">
        <v>45</v>
      </c>
      <c r="AE6022" s="2" t="s">
        <v>600</v>
      </c>
      <c r="AF6022" s="1" t="str">
        <f>CONCATENATE("ex ", AE6022)</f>
        <v>ex Scandix pecten-veneris</v>
      </c>
      <c r="AG6022" s="2" t="s">
        <v>81</v>
      </c>
      <c r="AH6022" s="2" t="s">
        <v>1784</v>
      </c>
      <c r="AT6022" s="2" t="s">
        <v>81</v>
      </c>
    </row>
    <row r="6023" spans="2:46">
      <c r="B6023" s="87">
        <v>2502</v>
      </c>
      <c r="E6023" s="3">
        <v>8</v>
      </c>
      <c r="F6023" s="3" t="s">
        <v>42</v>
      </c>
      <c r="G6023" s="3">
        <v>2018</v>
      </c>
      <c r="L6023" s="4"/>
      <c r="N6023" s="3" t="s">
        <v>520</v>
      </c>
      <c r="P6023" s="3">
        <v>93</v>
      </c>
      <c r="Q6023" s="24">
        <v>93</v>
      </c>
      <c r="R6023" s="3">
        <v>16</v>
      </c>
      <c r="S6023" s="2" t="s">
        <v>3</v>
      </c>
      <c r="T6023" s="2" t="s">
        <v>44</v>
      </c>
      <c r="U6023" s="2" t="s">
        <v>72</v>
      </c>
      <c r="V6023" s="37" t="s">
        <v>72</v>
      </c>
      <c r="X6023" s="2" t="s">
        <v>591</v>
      </c>
      <c r="AA6023" s="20">
        <v>45.133562465899999</v>
      </c>
      <c r="AB6023" s="20">
        <v>-123.3734148377</v>
      </c>
      <c r="AC6023" s="2" t="s">
        <v>45</v>
      </c>
      <c r="AE6023" s="2" t="s">
        <v>600</v>
      </c>
      <c r="AF6023" s="1" t="str">
        <f>CONCATENATE("ex ", AE6023)</f>
        <v>ex Scandix pecten-veneris</v>
      </c>
      <c r="AG6023" s="2" t="s">
        <v>81</v>
      </c>
      <c r="AH6023" s="2" t="s">
        <v>1784</v>
      </c>
      <c r="AT6023" s="2" t="s">
        <v>81</v>
      </c>
    </row>
    <row r="6024" spans="2:46">
      <c r="B6024" s="87">
        <v>2503</v>
      </c>
      <c r="E6024" s="3">
        <v>8</v>
      </c>
      <c r="F6024" s="3" t="s">
        <v>42</v>
      </c>
      <c r="G6024" s="3">
        <v>2018</v>
      </c>
      <c r="L6024" s="4"/>
      <c r="N6024" s="3" t="s">
        <v>520</v>
      </c>
      <c r="P6024" s="3">
        <v>93</v>
      </c>
      <c r="Q6024" s="24">
        <v>93</v>
      </c>
      <c r="R6024" s="3">
        <v>17</v>
      </c>
      <c r="S6024" s="2" t="s">
        <v>3</v>
      </c>
      <c r="T6024" s="2" t="s">
        <v>44</v>
      </c>
      <c r="U6024" s="2" t="s">
        <v>72</v>
      </c>
      <c r="V6024" s="37" t="s">
        <v>72</v>
      </c>
      <c r="X6024" s="2" t="s">
        <v>591</v>
      </c>
      <c r="AA6024" s="20">
        <v>45.133562465899999</v>
      </c>
      <c r="AB6024" s="20">
        <v>-123.3734148377</v>
      </c>
      <c r="AC6024" s="2" t="s">
        <v>45</v>
      </c>
      <c r="AE6024" s="2" t="s">
        <v>600</v>
      </c>
      <c r="AF6024" s="1" t="str">
        <f>CONCATENATE("ex ", AE6024)</f>
        <v>ex Scandix pecten-veneris</v>
      </c>
      <c r="AG6024" s="2" t="s">
        <v>81</v>
      </c>
      <c r="AH6024" s="2" t="s">
        <v>1784</v>
      </c>
      <c r="AT6024" s="2" t="s">
        <v>81</v>
      </c>
    </row>
    <row r="6025" spans="2:46">
      <c r="B6025" s="87">
        <v>2504</v>
      </c>
      <c r="E6025" s="3">
        <v>8</v>
      </c>
      <c r="F6025" s="3" t="s">
        <v>42</v>
      </c>
      <c r="G6025" s="3">
        <v>2018</v>
      </c>
      <c r="L6025" s="4"/>
      <c r="N6025" s="3" t="s">
        <v>520</v>
      </c>
      <c r="P6025" s="3">
        <v>93</v>
      </c>
      <c r="Q6025" s="24">
        <v>93</v>
      </c>
      <c r="R6025" s="3">
        <v>18</v>
      </c>
      <c r="S6025" s="2" t="s">
        <v>3</v>
      </c>
      <c r="T6025" s="2" t="s">
        <v>44</v>
      </c>
      <c r="U6025" s="2" t="s">
        <v>72</v>
      </c>
      <c r="V6025" s="37" t="s">
        <v>72</v>
      </c>
      <c r="X6025" s="2" t="s">
        <v>591</v>
      </c>
      <c r="AA6025" s="20">
        <v>45.133562465899999</v>
      </c>
      <c r="AB6025" s="20">
        <v>-123.3734148377</v>
      </c>
      <c r="AC6025" s="2" t="s">
        <v>45</v>
      </c>
      <c r="AE6025" s="2" t="s">
        <v>600</v>
      </c>
      <c r="AF6025" s="1" t="str">
        <f>CONCATENATE("ex ", AE6025)</f>
        <v>ex Scandix pecten-veneris</v>
      </c>
      <c r="AG6025" s="2" t="s">
        <v>81</v>
      </c>
      <c r="AH6025" s="2" t="s">
        <v>1784</v>
      </c>
      <c r="AT6025" s="2" t="s">
        <v>81</v>
      </c>
    </row>
    <row r="6026" spans="2:46">
      <c r="B6026" s="87">
        <v>2505</v>
      </c>
      <c r="E6026" s="3">
        <v>8</v>
      </c>
      <c r="F6026" s="3" t="s">
        <v>42</v>
      </c>
      <c r="G6026" s="3">
        <v>2018</v>
      </c>
      <c r="L6026" s="4"/>
      <c r="N6026" s="3" t="s">
        <v>520</v>
      </c>
      <c r="P6026" s="3">
        <v>93</v>
      </c>
      <c r="Q6026" s="24">
        <v>93</v>
      </c>
      <c r="R6026" s="3">
        <v>19</v>
      </c>
      <c r="S6026" s="2" t="s">
        <v>3</v>
      </c>
      <c r="T6026" s="2" t="s">
        <v>44</v>
      </c>
      <c r="U6026" s="2" t="s">
        <v>72</v>
      </c>
      <c r="V6026" s="37" t="s">
        <v>72</v>
      </c>
      <c r="X6026" s="2" t="s">
        <v>591</v>
      </c>
      <c r="AA6026" s="20">
        <v>45.133562465899999</v>
      </c>
      <c r="AB6026" s="20">
        <v>-123.3734148377</v>
      </c>
      <c r="AC6026" s="2" t="s">
        <v>45</v>
      </c>
      <c r="AE6026" s="2" t="s">
        <v>600</v>
      </c>
      <c r="AF6026" s="1" t="str">
        <f>CONCATENATE("ex ", AE6026)</f>
        <v>ex Scandix pecten-veneris</v>
      </c>
      <c r="AG6026" s="2" t="s">
        <v>81</v>
      </c>
      <c r="AH6026" s="2" t="s">
        <v>1784</v>
      </c>
      <c r="AT6026" s="2" t="s">
        <v>81</v>
      </c>
    </row>
    <row r="6027" spans="2:46">
      <c r="B6027" s="87">
        <v>2506</v>
      </c>
      <c r="E6027" s="3">
        <v>8</v>
      </c>
      <c r="F6027" s="3" t="s">
        <v>42</v>
      </c>
      <c r="G6027" s="3">
        <v>2018</v>
      </c>
      <c r="L6027" s="4"/>
      <c r="N6027" s="3" t="s">
        <v>520</v>
      </c>
      <c r="P6027" s="3">
        <v>93</v>
      </c>
      <c r="Q6027" s="24">
        <v>93</v>
      </c>
      <c r="R6027" s="3">
        <v>20</v>
      </c>
      <c r="S6027" s="2" t="s">
        <v>3</v>
      </c>
      <c r="T6027" s="2" t="s">
        <v>44</v>
      </c>
      <c r="U6027" s="2" t="s">
        <v>72</v>
      </c>
      <c r="V6027" s="37" t="s">
        <v>72</v>
      </c>
      <c r="X6027" s="2" t="s">
        <v>591</v>
      </c>
      <c r="AA6027" s="20">
        <v>45.133562465899999</v>
      </c>
      <c r="AB6027" s="20">
        <v>-123.3734148377</v>
      </c>
      <c r="AC6027" s="2" t="s">
        <v>45</v>
      </c>
      <c r="AE6027" s="2" t="s">
        <v>600</v>
      </c>
      <c r="AF6027" s="1" t="str">
        <f>CONCATENATE("ex ", AE6027)</f>
        <v>ex Scandix pecten-veneris</v>
      </c>
      <c r="AG6027" s="2" t="s">
        <v>81</v>
      </c>
      <c r="AH6027" s="2" t="s">
        <v>1784</v>
      </c>
      <c r="AT6027" s="2" t="s">
        <v>81</v>
      </c>
    </row>
    <row r="6028" spans="2:46">
      <c r="B6028" s="87">
        <v>2507</v>
      </c>
      <c r="E6028" s="3">
        <v>8</v>
      </c>
      <c r="F6028" s="3" t="s">
        <v>42</v>
      </c>
      <c r="G6028" s="3">
        <v>2018</v>
      </c>
      <c r="L6028" s="4"/>
      <c r="N6028" s="3" t="s">
        <v>520</v>
      </c>
      <c r="P6028" s="3">
        <v>93</v>
      </c>
      <c r="Q6028" s="24">
        <v>93</v>
      </c>
      <c r="R6028" s="3">
        <v>21</v>
      </c>
      <c r="S6028" s="2" t="s">
        <v>3</v>
      </c>
      <c r="T6028" s="2" t="s">
        <v>44</v>
      </c>
      <c r="U6028" s="2" t="s">
        <v>72</v>
      </c>
      <c r="V6028" s="37" t="s">
        <v>72</v>
      </c>
      <c r="X6028" s="2" t="s">
        <v>591</v>
      </c>
      <c r="AA6028" s="20">
        <v>45.133562465899999</v>
      </c>
      <c r="AB6028" s="20">
        <v>-123.3734148377</v>
      </c>
      <c r="AC6028" s="2" t="s">
        <v>45</v>
      </c>
      <c r="AE6028" s="2" t="s">
        <v>600</v>
      </c>
      <c r="AF6028" s="1" t="str">
        <f>CONCATENATE("ex ", AE6028)</f>
        <v>ex Scandix pecten-veneris</v>
      </c>
      <c r="AG6028" s="2" t="s">
        <v>81</v>
      </c>
      <c r="AH6028" s="2" t="s">
        <v>1784</v>
      </c>
      <c r="AT6028" s="2" t="s">
        <v>81</v>
      </c>
    </row>
    <row r="6029" spans="2:46">
      <c r="B6029" s="87">
        <v>2508</v>
      </c>
      <c r="E6029" s="3">
        <v>8</v>
      </c>
      <c r="F6029" s="3" t="s">
        <v>42</v>
      </c>
      <c r="G6029" s="3">
        <v>2018</v>
      </c>
      <c r="L6029" s="4"/>
      <c r="N6029" s="3" t="s">
        <v>520</v>
      </c>
      <c r="P6029" s="3">
        <v>93</v>
      </c>
      <c r="Q6029" s="24">
        <v>93</v>
      </c>
      <c r="R6029" s="3">
        <v>22</v>
      </c>
      <c r="S6029" s="2" t="s">
        <v>3</v>
      </c>
      <c r="T6029" s="2" t="s">
        <v>44</v>
      </c>
      <c r="U6029" s="2" t="s">
        <v>72</v>
      </c>
      <c r="V6029" s="37" t="s">
        <v>72</v>
      </c>
      <c r="X6029" s="2" t="s">
        <v>591</v>
      </c>
      <c r="AA6029" s="20">
        <v>45.133562465899999</v>
      </c>
      <c r="AB6029" s="20">
        <v>-123.3734148377</v>
      </c>
      <c r="AC6029" s="2" t="s">
        <v>45</v>
      </c>
      <c r="AE6029" s="2" t="s">
        <v>600</v>
      </c>
      <c r="AF6029" s="1" t="str">
        <f>CONCATENATE("ex ", AE6029)</f>
        <v>ex Scandix pecten-veneris</v>
      </c>
      <c r="AG6029" s="2" t="s">
        <v>81</v>
      </c>
      <c r="AH6029" s="2" t="s">
        <v>1784</v>
      </c>
      <c r="AT6029" s="2" t="s">
        <v>81</v>
      </c>
    </row>
    <row r="6030" spans="2:46">
      <c r="B6030" s="87">
        <v>2509</v>
      </c>
      <c r="E6030" s="3">
        <v>8</v>
      </c>
      <c r="F6030" s="3" t="s">
        <v>42</v>
      </c>
      <c r="G6030" s="3">
        <v>2018</v>
      </c>
      <c r="L6030" s="4"/>
      <c r="N6030" s="3" t="s">
        <v>520</v>
      </c>
      <c r="P6030" s="3">
        <v>93</v>
      </c>
      <c r="Q6030" s="24">
        <v>93</v>
      </c>
      <c r="R6030" s="3">
        <v>23</v>
      </c>
      <c r="S6030" s="2" t="s">
        <v>3</v>
      </c>
      <c r="T6030" s="2" t="s">
        <v>44</v>
      </c>
      <c r="U6030" s="2" t="s">
        <v>72</v>
      </c>
      <c r="V6030" s="37" t="s">
        <v>72</v>
      </c>
      <c r="X6030" s="2" t="s">
        <v>591</v>
      </c>
      <c r="AA6030" s="20">
        <v>45.133562465899999</v>
      </c>
      <c r="AB6030" s="20">
        <v>-123.3734148377</v>
      </c>
      <c r="AC6030" s="2" t="s">
        <v>45</v>
      </c>
      <c r="AE6030" s="2" t="s">
        <v>600</v>
      </c>
      <c r="AF6030" s="1" t="str">
        <f>CONCATENATE("ex ", AE6030)</f>
        <v>ex Scandix pecten-veneris</v>
      </c>
      <c r="AG6030" s="2" t="s">
        <v>81</v>
      </c>
      <c r="AH6030" s="2" t="s">
        <v>1784</v>
      </c>
      <c r="AT6030" s="2" t="s">
        <v>81</v>
      </c>
    </row>
    <row r="6031" spans="2:46">
      <c r="B6031" s="87">
        <v>2510</v>
      </c>
      <c r="E6031" s="3">
        <v>8</v>
      </c>
      <c r="F6031" s="3" t="s">
        <v>42</v>
      </c>
      <c r="G6031" s="3">
        <v>2018</v>
      </c>
      <c r="L6031" s="4"/>
      <c r="N6031" s="3" t="s">
        <v>520</v>
      </c>
      <c r="P6031" s="3">
        <v>93</v>
      </c>
      <c r="Q6031" s="24">
        <v>93</v>
      </c>
      <c r="R6031" s="3">
        <v>24</v>
      </c>
      <c r="S6031" s="2" t="s">
        <v>3</v>
      </c>
      <c r="T6031" s="2" t="s">
        <v>44</v>
      </c>
      <c r="U6031" s="2" t="s">
        <v>72</v>
      </c>
      <c r="V6031" s="37" t="s">
        <v>72</v>
      </c>
      <c r="X6031" s="2" t="s">
        <v>591</v>
      </c>
      <c r="AA6031" s="20">
        <v>45.133562465899999</v>
      </c>
      <c r="AB6031" s="20">
        <v>-123.3734148377</v>
      </c>
      <c r="AC6031" s="2" t="s">
        <v>45</v>
      </c>
      <c r="AE6031" s="2" t="s">
        <v>600</v>
      </c>
      <c r="AF6031" s="1" t="str">
        <f>CONCATENATE("ex ", AE6031)</f>
        <v>ex Scandix pecten-veneris</v>
      </c>
      <c r="AG6031" s="2" t="s">
        <v>81</v>
      </c>
      <c r="AH6031" s="2" t="s">
        <v>1784</v>
      </c>
      <c r="AT6031" s="2" t="s">
        <v>81</v>
      </c>
    </row>
    <row r="6032" spans="2:46">
      <c r="B6032" s="87">
        <v>2511</v>
      </c>
      <c r="E6032" s="3">
        <v>8</v>
      </c>
      <c r="F6032" s="3" t="s">
        <v>42</v>
      </c>
      <c r="G6032" s="3">
        <v>2018</v>
      </c>
      <c r="L6032" s="4"/>
      <c r="N6032" s="3" t="s">
        <v>520</v>
      </c>
      <c r="P6032" s="3">
        <v>93</v>
      </c>
      <c r="Q6032" s="24">
        <v>93</v>
      </c>
      <c r="R6032" s="3">
        <v>25</v>
      </c>
      <c r="S6032" s="2" t="s">
        <v>3</v>
      </c>
      <c r="T6032" s="2" t="s">
        <v>44</v>
      </c>
      <c r="U6032" s="2" t="s">
        <v>72</v>
      </c>
      <c r="V6032" s="37" t="s">
        <v>72</v>
      </c>
      <c r="X6032" s="2" t="s">
        <v>591</v>
      </c>
      <c r="AA6032" s="20">
        <v>45.133562465899999</v>
      </c>
      <c r="AB6032" s="20">
        <v>-123.3734148377</v>
      </c>
      <c r="AC6032" s="2" t="s">
        <v>45</v>
      </c>
      <c r="AE6032" s="2" t="s">
        <v>600</v>
      </c>
      <c r="AF6032" s="1" t="str">
        <f>CONCATENATE("ex ", AE6032)</f>
        <v>ex Scandix pecten-veneris</v>
      </c>
      <c r="AG6032" s="2" t="s">
        <v>81</v>
      </c>
      <c r="AH6032" s="2" t="s">
        <v>1784</v>
      </c>
      <c r="AT6032" s="2" t="s">
        <v>81</v>
      </c>
    </row>
    <row r="6033" spans="2:46">
      <c r="B6033" s="87">
        <v>2512</v>
      </c>
      <c r="E6033" s="3">
        <v>8</v>
      </c>
      <c r="F6033" s="3" t="s">
        <v>42</v>
      </c>
      <c r="G6033" s="3">
        <v>2018</v>
      </c>
      <c r="L6033" s="4"/>
      <c r="N6033" s="3" t="s">
        <v>520</v>
      </c>
      <c r="P6033" s="3">
        <v>93</v>
      </c>
      <c r="Q6033" s="24">
        <v>93</v>
      </c>
      <c r="R6033" s="3">
        <v>26</v>
      </c>
      <c r="S6033" s="2" t="s">
        <v>3</v>
      </c>
      <c r="T6033" s="2" t="s">
        <v>44</v>
      </c>
      <c r="U6033" s="2" t="s">
        <v>72</v>
      </c>
      <c r="V6033" s="37" t="s">
        <v>72</v>
      </c>
      <c r="X6033" s="2" t="s">
        <v>591</v>
      </c>
      <c r="AA6033" s="20">
        <v>45.133562465899999</v>
      </c>
      <c r="AB6033" s="20">
        <v>-123.3734148377</v>
      </c>
      <c r="AC6033" s="2" t="s">
        <v>45</v>
      </c>
      <c r="AE6033" s="2" t="s">
        <v>600</v>
      </c>
      <c r="AF6033" s="1" t="str">
        <f>CONCATENATE("ex ", AE6033)</f>
        <v>ex Scandix pecten-veneris</v>
      </c>
      <c r="AG6033" s="2" t="s">
        <v>81</v>
      </c>
      <c r="AH6033" s="2" t="s">
        <v>1784</v>
      </c>
      <c r="AT6033" s="2" t="s">
        <v>81</v>
      </c>
    </row>
    <row r="6034" spans="2:46">
      <c r="B6034" s="87">
        <v>2513</v>
      </c>
      <c r="E6034" s="3">
        <v>8</v>
      </c>
      <c r="F6034" s="3" t="s">
        <v>42</v>
      </c>
      <c r="G6034" s="3">
        <v>2018</v>
      </c>
      <c r="L6034" s="4"/>
      <c r="N6034" s="3" t="s">
        <v>520</v>
      </c>
      <c r="P6034" s="3">
        <v>93</v>
      </c>
      <c r="Q6034" s="24">
        <v>93</v>
      </c>
      <c r="R6034" s="3">
        <v>27</v>
      </c>
      <c r="S6034" s="2" t="s">
        <v>3</v>
      </c>
      <c r="T6034" s="2" t="s">
        <v>44</v>
      </c>
      <c r="U6034" s="2" t="s">
        <v>72</v>
      </c>
      <c r="V6034" s="37" t="s">
        <v>72</v>
      </c>
      <c r="X6034" s="2" t="s">
        <v>591</v>
      </c>
      <c r="AA6034" s="20">
        <v>45.133562465899999</v>
      </c>
      <c r="AB6034" s="20">
        <v>-123.3734148377</v>
      </c>
      <c r="AC6034" s="2" t="s">
        <v>45</v>
      </c>
      <c r="AE6034" s="2" t="s">
        <v>600</v>
      </c>
      <c r="AF6034" s="1" t="str">
        <f>CONCATENATE("ex ", AE6034)</f>
        <v>ex Scandix pecten-veneris</v>
      </c>
      <c r="AG6034" s="2" t="s">
        <v>81</v>
      </c>
      <c r="AH6034" s="2" t="s">
        <v>1784</v>
      </c>
      <c r="AT6034" s="2" t="s">
        <v>81</v>
      </c>
    </row>
    <row r="6035" spans="2:46">
      <c r="B6035" s="87">
        <v>2514</v>
      </c>
      <c r="E6035" s="3">
        <v>8</v>
      </c>
      <c r="F6035" s="3" t="s">
        <v>42</v>
      </c>
      <c r="G6035" s="3">
        <v>2018</v>
      </c>
      <c r="L6035" s="4"/>
      <c r="N6035" s="3" t="s">
        <v>520</v>
      </c>
      <c r="P6035" s="3">
        <v>93</v>
      </c>
      <c r="Q6035" s="24">
        <v>93</v>
      </c>
      <c r="R6035" s="3">
        <v>28</v>
      </c>
      <c r="S6035" s="2" t="s">
        <v>3</v>
      </c>
      <c r="T6035" s="2" t="s">
        <v>44</v>
      </c>
      <c r="U6035" s="2" t="s">
        <v>72</v>
      </c>
      <c r="V6035" s="37" t="s">
        <v>72</v>
      </c>
      <c r="X6035" s="2" t="s">
        <v>591</v>
      </c>
      <c r="AA6035" s="20">
        <v>45.133562465899999</v>
      </c>
      <c r="AB6035" s="20">
        <v>-123.3734148377</v>
      </c>
      <c r="AC6035" s="2" t="s">
        <v>45</v>
      </c>
      <c r="AE6035" s="2" t="s">
        <v>600</v>
      </c>
      <c r="AF6035" s="1" t="str">
        <f>CONCATENATE("ex ", AE6035)</f>
        <v>ex Scandix pecten-veneris</v>
      </c>
      <c r="AG6035" s="2" t="s">
        <v>81</v>
      </c>
      <c r="AH6035" s="2" t="s">
        <v>1784</v>
      </c>
      <c r="AT6035" s="2" t="s">
        <v>81</v>
      </c>
    </row>
    <row r="6036" spans="2:46">
      <c r="B6036" s="87">
        <v>2515</v>
      </c>
      <c r="E6036" s="3">
        <v>8</v>
      </c>
      <c r="F6036" s="3" t="s">
        <v>42</v>
      </c>
      <c r="G6036" s="3">
        <v>2018</v>
      </c>
      <c r="L6036" s="4"/>
      <c r="N6036" s="3" t="s">
        <v>520</v>
      </c>
      <c r="P6036" s="3">
        <v>93</v>
      </c>
      <c r="Q6036" s="24">
        <v>93</v>
      </c>
      <c r="R6036" s="3">
        <v>29</v>
      </c>
      <c r="S6036" s="2" t="s">
        <v>3</v>
      </c>
      <c r="T6036" s="2" t="s">
        <v>44</v>
      </c>
      <c r="U6036" s="2" t="s">
        <v>72</v>
      </c>
      <c r="V6036" s="37" t="s">
        <v>72</v>
      </c>
      <c r="X6036" s="2" t="s">
        <v>591</v>
      </c>
      <c r="AA6036" s="20">
        <v>45.133562465899999</v>
      </c>
      <c r="AB6036" s="20">
        <v>-123.3734148377</v>
      </c>
      <c r="AC6036" s="2" t="s">
        <v>45</v>
      </c>
      <c r="AE6036" s="2" t="s">
        <v>600</v>
      </c>
      <c r="AF6036" s="1" t="str">
        <f>CONCATENATE("ex ", AE6036)</f>
        <v>ex Scandix pecten-veneris</v>
      </c>
      <c r="AG6036" s="2" t="s">
        <v>81</v>
      </c>
      <c r="AH6036" s="2" t="s">
        <v>1784</v>
      </c>
      <c r="AT6036" s="2" t="s">
        <v>81</v>
      </c>
    </row>
    <row r="6037" spans="2:46">
      <c r="B6037" s="87">
        <v>2516</v>
      </c>
      <c r="E6037" s="3">
        <v>8</v>
      </c>
      <c r="F6037" s="3" t="s">
        <v>42</v>
      </c>
      <c r="G6037" s="3">
        <v>2018</v>
      </c>
      <c r="L6037" s="4"/>
      <c r="N6037" s="3" t="s">
        <v>520</v>
      </c>
      <c r="P6037" s="3">
        <v>93</v>
      </c>
      <c r="Q6037" s="24">
        <v>93</v>
      </c>
      <c r="R6037" s="3">
        <v>30</v>
      </c>
      <c r="S6037" s="2" t="s">
        <v>3</v>
      </c>
      <c r="T6037" s="2" t="s">
        <v>44</v>
      </c>
      <c r="U6037" s="2" t="s">
        <v>72</v>
      </c>
      <c r="V6037" s="37" t="s">
        <v>72</v>
      </c>
      <c r="X6037" s="2" t="s">
        <v>591</v>
      </c>
      <c r="AA6037" s="20">
        <v>45.133562465899999</v>
      </c>
      <c r="AB6037" s="20">
        <v>-123.3734148377</v>
      </c>
      <c r="AC6037" s="2" t="s">
        <v>45</v>
      </c>
      <c r="AE6037" s="2" t="s">
        <v>600</v>
      </c>
      <c r="AF6037" s="1" t="str">
        <f>CONCATENATE("ex ", AE6037)</f>
        <v>ex Scandix pecten-veneris</v>
      </c>
      <c r="AG6037" s="2" t="s">
        <v>81</v>
      </c>
      <c r="AH6037" s="2" t="s">
        <v>1784</v>
      </c>
      <c r="AT6037" s="2" t="s">
        <v>81</v>
      </c>
    </row>
    <row r="6038" spans="2:46">
      <c r="B6038" s="87">
        <v>2517</v>
      </c>
      <c r="E6038" s="3">
        <v>8</v>
      </c>
      <c r="F6038" s="3" t="s">
        <v>42</v>
      </c>
      <c r="G6038" s="3">
        <v>2018</v>
      </c>
      <c r="L6038" s="4"/>
      <c r="N6038" s="3" t="s">
        <v>520</v>
      </c>
      <c r="P6038" s="3">
        <v>93</v>
      </c>
      <c r="Q6038" s="24">
        <v>93</v>
      </c>
      <c r="R6038" s="3">
        <v>31</v>
      </c>
      <c r="S6038" s="2" t="s">
        <v>3</v>
      </c>
      <c r="T6038" s="2" t="s">
        <v>44</v>
      </c>
      <c r="U6038" s="2" t="s">
        <v>72</v>
      </c>
      <c r="V6038" s="37" t="s">
        <v>72</v>
      </c>
      <c r="X6038" s="2" t="s">
        <v>591</v>
      </c>
      <c r="AA6038" s="20">
        <v>45.133562465899999</v>
      </c>
      <c r="AB6038" s="20">
        <v>-123.3734148377</v>
      </c>
      <c r="AC6038" s="2" t="s">
        <v>45</v>
      </c>
      <c r="AE6038" s="2" t="s">
        <v>600</v>
      </c>
      <c r="AF6038" s="1" t="str">
        <f>CONCATENATE("ex ", AE6038)</f>
        <v>ex Scandix pecten-veneris</v>
      </c>
      <c r="AG6038" s="2" t="s">
        <v>81</v>
      </c>
      <c r="AH6038" s="2" t="s">
        <v>1784</v>
      </c>
      <c r="AT6038" s="2" t="s">
        <v>81</v>
      </c>
    </row>
    <row r="6039" spans="2:46">
      <c r="B6039" s="87">
        <v>2518</v>
      </c>
      <c r="E6039" s="3">
        <v>8</v>
      </c>
      <c r="F6039" s="3" t="s">
        <v>42</v>
      </c>
      <c r="G6039" s="3">
        <v>2018</v>
      </c>
      <c r="L6039" s="4"/>
      <c r="N6039" s="3" t="s">
        <v>520</v>
      </c>
      <c r="P6039" s="3">
        <v>93</v>
      </c>
      <c r="Q6039" s="24">
        <v>93</v>
      </c>
      <c r="R6039" s="3">
        <v>32</v>
      </c>
      <c r="S6039" s="2" t="s">
        <v>3</v>
      </c>
      <c r="T6039" s="2" t="s">
        <v>44</v>
      </c>
      <c r="U6039" s="2" t="s">
        <v>72</v>
      </c>
      <c r="V6039" s="37" t="s">
        <v>72</v>
      </c>
      <c r="X6039" s="2" t="s">
        <v>591</v>
      </c>
      <c r="AA6039" s="20">
        <v>45.133562465899999</v>
      </c>
      <c r="AB6039" s="20">
        <v>-123.3734148377</v>
      </c>
      <c r="AC6039" s="2" t="s">
        <v>45</v>
      </c>
      <c r="AE6039" s="2" t="s">
        <v>600</v>
      </c>
      <c r="AF6039" s="1" t="str">
        <f>CONCATENATE("ex ", AE6039)</f>
        <v>ex Scandix pecten-veneris</v>
      </c>
      <c r="AG6039" s="2" t="s">
        <v>81</v>
      </c>
      <c r="AH6039" s="2" t="s">
        <v>1784</v>
      </c>
      <c r="AT6039" s="2" t="s">
        <v>81</v>
      </c>
    </row>
    <row r="6040" spans="2:46">
      <c r="B6040" s="87">
        <v>2519</v>
      </c>
      <c r="E6040" s="3">
        <v>8</v>
      </c>
      <c r="F6040" s="3" t="s">
        <v>42</v>
      </c>
      <c r="G6040" s="3">
        <v>2018</v>
      </c>
      <c r="L6040" s="4"/>
      <c r="N6040" s="3" t="s">
        <v>520</v>
      </c>
      <c r="P6040" s="3">
        <v>93</v>
      </c>
      <c r="Q6040" s="24">
        <v>93</v>
      </c>
      <c r="R6040" s="3">
        <v>33</v>
      </c>
      <c r="S6040" s="2" t="s">
        <v>3</v>
      </c>
      <c r="T6040" s="2" t="s">
        <v>44</v>
      </c>
      <c r="U6040" s="2" t="s">
        <v>72</v>
      </c>
      <c r="V6040" s="37" t="s">
        <v>72</v>
      </c>
      <c r="X6040" s="2" t="s">
        <v>591</v>
      </c>
      <c r="AA6040" s="20">
        <v>45.133562465899999</v>
      </c>
      <c r="AB6040" s="20">
        <v>-123.3734148377</v>
      </c>
      <c r="AC6040" s="2" t="s">
        <v>45</v>
      </c>
      <c r="AE6040" s="2" t="s">
        <v>600</v>
      </c>
      <c r="AF6040" s="1" t="str">
        <f>CONCATENATE("ex ", AE6040)</f>
        <v>ex Scandix pecten-veneris</v>
      </c>
      <c r="AG6040" s="2" t="s">
        <v>81</v>
      </c>
      <c r="AH6040" s="2" t="s">
        <v>1784</v>
      </c>
      <c r="AT6040" s="2" t="s">
        <v>81</v>
      </c>
    </row>
    <row r="6041" spans="2:46">
      <c r="B6041" s="87">
        <v>2520</v>
      </c>
      <c r="E6041" s="3">
        <v>8</v>
      </c>
      <c r="F6041" s="3" t="s">
        <v>42</v>
      </c>
      <c r="G6041" s="3">
        <v>2018</v>
      </c>
      <c r="L6041" s="4"/>
      <c r="N6041" s="3" t="s">
        <v>520</v>
      </c>
      <c r="P6041" s="3">
        <v>93</v>
      </c>
      <c r="Q6041" s="24">
        <v>93</v>
      </c>
      <c r="R6041" s="3">
        <v>34</v>
      </c>
      <c r="S6041" s="2" t="s">
        <v>3</v>
      </c>
      <c r="T6041" s="2" t="s">
        <v>44</v>
      </c>
      <c r="U6041" s="2" t="s">
        <v>72</v>
      </c>
      <c r="V6041" s="37" t="s">
        <v>72</v>
      </c>
      <c r="X6041" s="2" t="s">
        <v>591</v>
      </c>
      <c r="AA6041" s="20">
        <v>45.133562465899999</v>
      </c>
      <c r="AB6041" s="20">
        <v>-123.3734148377</v>
      </c>
      <c r="AC6041" s="2" t="s">
        <v>45</v>
      </c>
      <c r="AE6041" s="2" t="s">
        <v>600</v>
      </c>
      <c r="AF6041" s="1" t="str">
        <f>CONCATENATE("ex ", AE6041)</f>
        <v>ex Scandix pecten-veneris</v>
      </c>
      <c r="AG6041" s="2" t="s">
        <v>81</v>
      </c>
      <c r="AH6041" s="2" t="s">
        <v>1784</v>
      </c>
      <c r="AT6041" s="2" t="s">
        <v>81</v>
      </c>
    </row>
    <row r="6042" spans="2:46">
      <c r="B6042" s="87">
        <v>2521</v>
      </c>
      <c r="E6042" s="3">
        <v>8</v>
      </c>
      <c r="F6042" s="3" t="s">
        <v>42</v>
      </c>
      <c r="G6042" s="3">
        <v>2018</v>
      </c>
      <c r="L6042" s="4"/>
      <c r="N6042" s="3" t="s">
        <v>520</v>
      </c>
      <c r="P6042" s="3">
        <v>93</v>
      </c>
      <c r="Q6042" s="24">
        <v>93</v>
      </c>
      <c r="R6042" s="3">
        <v>35</v>
      </c>
      <c r="S6042" s="2" t="s">
        <v>3</v>
      </c>
      <c r="T6042" s="2" t="s">
        <v>44</v>
      </c>
      <c r="U6042" s="2" t="s">
        <v>72</v>
      </c>
      <c r="V6042" s="37" t="s">
        <v>72</v>
      </c>
      <c r="X6042" s="2" t="s">
        <v>591</v>
      </c>
      <c r="AA6042" s="20">
        <v>45.133562465899999</v>
      </c>
      <c r="AB6042" s="20">
        <v>-123.3734148377</v>
      </c>
      <c r="AC6042" s="2" t="s">
        <v>45</v>
      </c>
      <c r="AE6042" s="2" t="s">
        <v>600</v>
      </c>
      <c r="AF6042" s="1" t="str">
        <f>CONCATENATE("ex ", AE6042)</f>
        <v>ex Scandix pecten-veneris</v>
      </c>
      <c r="AG6042" s="2" t="s">
        <v>81</v>
      </c>
      <c r="AH6042" s="2" t="s">
        <v>1784</v>
      </c>
      <c r="AT6042" s="2" t="s">
        <v>81</v>
      </c>
    </row>
    <row r="6043" spans="2:46">
      <c r="B6043" s="87">
        <v>2522</v>
      </c>
      <c r="E6043" s="3">
        <v>8</v>
      </c>
      <c r="F6043" s="3" t="s">
        <v>42</v>
      </c>
      <c r="G6043" s="3">
        <v>2018</v>
      </c>
      <c r="L6043" s="4"/>
      <c r="N6043" s="3" t="s">
        <v>520</v>
      </c>
      <c r="P6043" s="3">
        <v>93</v>
      </c>
      <c r="Q6043" s="24">
        <v>93</v>
      </c>
      <c r="R6043" s="3">
        <v>36</v>
      </c>
      <c r="S6043" s="2" t="s">
        <v>3</v>
      </c>
      <c r="T6043" s="2" t="s">
        <v>44</v>
      </c>
      <c r="U6043" s="2" t="s">
        <v>72</v>
      </c>
      <c r="V6043" s="37" t="s">
        <v>72</v>
      </c>
      <c r="X6043" s="2" t="s">
        <v>591</v>
      </c>
      <c r="AA6043" s="20">
        <v>45.133562465899999</v>
      </c>
      <c r="AB6043" s="20">
        <v>-123.3734148377</v>
      </c>
      <c r="AC6043" s="2" t="s">
        <v>45</v>
      </c>
      <c r="AE6043" s="2" t="s">
        <v>600</v>
      </c>
      <c r="AF6043" s="1" t="str">
        <f>CONCATENATE("ex ", AE6043)</f>
        <v>ex Scandix pecten-veneris</v>
      </c>
      <c r="AG6043" s="2" t="s">
        <v>81</v>
      </c>
      <c r="AH6043" s="2" t="s">
        <v>1784</v>
      </c>
      <c r="AT6043" s="2" t="s">
        <v>81</v>
      </c>
    </row>
    <row r="6044" spans="2:46">
      <c r="B6044" s="87">
        <v>2523</v>
      </c>
      <c r="E6044" s="3">
        <v>8</v>
      </c>
      <c r="F6044" s="3" t="s">
        <v>42</v>
      </c>
      <c r="G6044" s="3">
        <v>2018</v>
      </c>
      <c r="L6044" s="4"/>
      <c r="N6044" s="3" t="s">
        <v>520</v>
      </c>
      <c r="P6044" s="3">
        <v>93</v>
      </c>
      <c r="Q6044" s="24">
        <v>93</v>
      </c>
      <c r="R6044" s="3">
        <v>37</v>
      </c>
      <c r="S6044" s="2" t="s">
        <v>3</v>
      </c>
      <c r="T6044" s="2" t="s">
        <v>44</v>
      </c>
      <c r="U6044" s="2" t="s">
        <v>72</v>
      </c>
      <c r="V6044" s="37" t="s">
        <v>72</v>
      </c>
      <c r="X6044" s="2" t="s">
        <v>591</v>
      </c>
      <c r="AA6044" s="20">
        <v>45.133562465899999</v>
      </c>
      <c r="AB6044" s="20">
        <v>-123.3734148377</v>
      </c>
      <c r="AC6044" s="2" t="s">
        <v>45</v>
      </c>
      <c r="AE6044" s="2" t="s">
        <v>600</v>
      </c>
      <c r="AF6044" s="1" t="str">
        <f>CONCATENATE("ex ", AE6044)</f>
        <v>ex Scandix pecten-veneris</v>
      </c>
      <c r="AG6044" s="2" t="s">
        <v>81</v>
      </c>
      <c r="AH6044" s="2" t="s">
        <v>1784</v>
      </c>
      <c r="AT6044" s="2" t="s">
        <v>81</v>
      </c>
    </row>
    <row r="6045" spans="2:46">
      <c r="B6045" s="87">
        <v>2524</v>
      </c>
      <c r="E6045" s="3">
        <v>8</v>
      </c>
      <c r="F6045" s="3" t="s">
        <v>42</v>
      </c>
      <c r="G6045" s="3">
        <v>2018</v>
      </c>
      <c r="L6045" s="4"/>
      <c r="N6045" s="3" t="s">
        <v>520</v>
      </c>
      <c r="P6045" s="3">
        <v>93</v>
      </c>
      <c r="Q6045" s="24">
        <v>93</v>
      </c>
      <c r="R6045" s="3">
        <v>38</v>
      </c>
      <c r="S6045" s="2" t="s">
        <v>3</v>
      </c>
      <c r="T6045" s="2" t="s">
        <v>44</v>
      </c>
      <c r="U6045" s="2" t="s">
        <v>72</v>
      </c>
      <c r="V6045" s="37" t="s">
        <v>72</v>
      </c>
      <c r="X6045" s="2" t="s">
        <v>591</v>
      </c>
      <c r="AA6045" s="20">
        <v>45.133562465899999</v>
      </c>
      <c r="AB6045" s="20">
        <v>-123.3734148377</v>
      </c>
      <c r="AC6045" s="2" t="s">
        <v>45</v>
      </c>
      <c r="AE6045" s="2" t="s">
        <v>600</v>
      </c>
      <c r="AF6045" s="1" t="str">
        <f>CONCATENATE("ex ", AE6045)</f>
        <v>ex Scandix pecten-veneris</v>
      </c>
      <c r="AG6045" s="2" t="s">
        <v>81</v>
      </c>
      <c r="AH6045" s="2" t="s">
        <v>1784</v>
      </c>
      <c r="AT6045" s="2" t="s">
        <v>81</v>
      </c>
    </row>
    <row r="6046" spans="2:46">
      <c r="B6046" s="87">
        <v>2525</v>
      </c>
      <c r="E6046" s="3">
        <v>8</v>
      </c>
      <c r="F6046" s="3" t="s">
        <v>42</v>
      </c>
      <c r="G6046" s="3">
        <v>2018</v>
      </c>
      <c r="L6046" s="4"/>
      <c r="N6046" s="3" t="s">
        <v>520</v>
      </c>
      <c r="P6046" s="3">
        <v>93</v>
      </c>
      <c r="Q6046" s="24">
        <v>93</v>
      </c>
      <c r="R6046" s="3">
        <v>39</v>
      </c>
      <c r="S6046" s="2" t="s">
        <v>3</v>
      </c>
      <c r="T6046" s="2" t="s">
        <v>44</v>
      </c>
      <c r="U6046" s="2" t="s">
        <v>72</v>
      </c>
      <c r="V6046" s="37" t="s">
        <v>72</v>
      </c>
      <c r="X6046" s="2" t="s">
        <v>591</v>
      </c>
      <c r="AA6046" s="20">
        <v>45.133562465899999</v>
      </c>
      <c r="AB6046" s="20">
        <v>-123.3734148377</v>
      </c>
      <c r="AC6046" s="2" t="s">
        <v>45</v>
      </c>
      <c r="AE6046" s="2" t="s">
        <v>600</v>
      </c>
      <c r="AF6046" s="1" t="str">
        <f>CONCATENATE("ex ", AE6046)</f>
        <v>ex Scandix pecten-veneris</v>
      </c>
      <c r="AG6046" s="2" t="s">
        <v>81</v>
      </c>
      <c r="AH6046" s="2" t="s">
        <v>1784</v>
      </c>
      <c r="AT6046" s="2" t="s">
        <v>81</v>
      </c>
    </row>
    <row r="6047" spans="2:46">
      <c r="B6047" s="87">
        <v>2526</v>
      </c>
      <c r="E6047" s="3">
        <v>8</v>
      </c>
      <c r="F6047" s="3" t="s">
        <v>42</v>
      </c>
      <c r="G6047" s="3">
        <v>2018</v>
      </c>
      <c r="L6047" s="4"/>
      <c r="N6047" s="3" t="s">
        <v>520</v>
      </c>
      <c r="P6047" s="3">
        <v>93</v>
      </c>
      <c r="Q6047" s="24">
        <v>93</v>
      </c>
      <c r="R6047" s="3">
        <v>40</v>
      </c>
      <c r="S6047" s="2" t="s">
        <v>3</v>
      </c>
      <c r="T6047" s="2" t="s">
        <v>44</v>
      </c>
      <c r="U6047" s="2" t="s">
        <v>72</v>
      </c>
      <c r="V6047" s="37" t="s">
        <v>72</v>
      </c>
      <c r="X6047" s="2" t="s">
        <v>591</v>
      </c>
      <c r="AA6047" s="20">
        <v>45.133562465899999</v>
      </c>
      <c r="AB6047" s="20">
        <v>-123.3734148377</v>
      </c>
      <c r="AC6047" s="2" t="s">
        <v>45</v>
      </c>
      <c r="AE6047" s="2" t="s">
        <v>600</v>
      </c>
      <c r="AF6047" s="1" t="str">
        <f>CONCATENATE("ex ", AE6047)</f>
        <v>ex Scandix pecten-veneris</v>
      </c>
      <c r="AG6047" s="2" t="s">
        <v>81</v>
      </c>
      <c r="AH6047" s="2" t="s">
        <v>1784</v>
      </c>
      <c r="AT6047" s="2" t="s">
        <v>81</v>
      </c>
    </row>
    <row r="6048" spans="2:46">
      <c r="B6048" s="87">
        <v>2325</v>
      </c>
      <c r="E6048" s="3">
        <v>6</v>
      </c>
      <c r="F6048" s="3" t="s">
        <v>42</v>
      </c>
      <c r="G6048" s="3">
        <v>2018</v>
      </c>
      <c r="L6048" s="4"/>
      <c r="N6048" s="3" t="s">
        <v>521</v>
      </c>
      <c r="P6048" s="3">
        <v>94</v>
      </c>
      <c r="Q6048" s="24">
        <v>94</v>
      </c>
      <c r="R6048" s="3">
        <v>1</v>
      </c>
      <c r="S6048" s="2" t="s">
        <v>3</v>
      </c>
      <c r="T6048" s="2" t="s">
        <v>44</v>
      </c>
      <c r="U6048" s="2" t="s">
        <v>72</v>
      </c>
      <c r="V6048" s="37" t="s">
        <v>72</v>
      </c>
      <c r="X6048" s="2" t="s">
        <v>580</v>
      </c>
      <c r="AA6048" s="20">
        <v>45.240131982599998</v>
      </c>
      <c r="AB6048" s="20">
        <v>-123.26939153329999</v>
      </c>
      <c r="AC6048" s="2" t="s">
        <v>45</v>
      </c>
      <c r="AE6048" s="2" t="s">
        <v>105</v>
      </c>
      <c r="AF6048" s="1" t="str">
        <f>CONCATENATE("ex ", AE6048)</f>
        <v>ex Taraxacum</v>
      </c>
      <c r="AG6048" s="2" t="s">
        <v>81</v>
      </c>
      <c r="AH6048" s="2" t="s">
        <v>1784</v>
      </c>
      <c r="AT6048" s="2" t="s">
        <v>81</v>
      </c>
    </row>
    <row r="6049" spans="2:46">
      <c r="B6049" s="87">
        <v>2626</v>
      </c>
      <c r="E6049" s="3">
        <v>8</v>
      </c>
      <c r="F6049" s="3" t="s">
        <v>42</v>
      </c>
      <c r="G6049" s="3">
        <v>2018</v>
      </c>
      <c r="L6049" s="4"/>
      <c r="N6049" s="3" t="s">
        <v>521</v>
      </c>
      <c r="P6049" s="3">
        <v>94</v>
      </c>
      <c r="Q6049" s="24">
        <v>94</v>
      </c>
      <c r="R6049" s="3">
        <v>1</v>
      </c>
      <c r="S6049" s="2" t="s">
        <v>3</v>
      </c>
      <c r="T6049" s="2" t="s">
        <v>44</v>
      </c>
      <c r="U6049" s="2" t="s">
        <v>72</v>
      </c>
      <c r="V6049" s="37" t="s">
        <v>72</v>
      </c>
      <c r="X6049" s="2" t="s">
        <v>591</v>
      </c>
      <c r="AA6049" s="20">
        <v>45.133757561499998</v>
      </c>
      <c r="AB6049" s="20">
        <v>-123.3737290867</v>
      </c>
      <c r="AC6049" s="2" t="s">
        <v>45</v>
      </c>
      <c r="AE6049" s="2" t="s">
        <v>135</v>
      </c>
      <c r="AF6049" s="1" t="str">
        <f>CONCATENATE("ex ", AE6049)</f>
        <v>ex Bellis perennis</v>
      </c>
      <c r="AG6049" s="2" t="s">
        <v>81</v>
      </c>
      <c r="AH6049" s="2" t="s">
        <v>1784</v>
      </c>
      <c r="AT6049" s="2" t="s">
        <v>81</v>
      </c>
    </row>
    <row r="6050" spans="2:46">
      <c r="B6050" s="87">
        <v>2326</v>
      </c>
      <c r="E6050" s="3">
        <v>6</v>
      </c>
      <c r="F6050" s="3" t="s">
        <v>42</v>
      </c>
      <c r="G6050" s="3">
        <v>2018</v>
      </c>
      <c r="L6050" s="4"/>
      <c r="N6050" s="3" t="s">
        <v>521</v>
      </c>
      <c r="P6050" s="3">
        <v>94</v>
      </c>
      <c r="Q6050" s="24">
        <v>94</v>
      </c>
      <c r="R6050" s="3">
        <v>2</v>
      </c>
      <c r="S6050" s="2" t="s">
        <v>3</v>
      </c>
      <c r="T6050" s="2" t="s">
        <v>44</v>
      </c>
      <c r="U6050" s="2" t="s">
        <v>72</v>
      </c>
      <c r="V6050" s="37" t="s">
        <v>72</v>
      </c>
      <c r="X6050" s="2" t="s">
        <v>580</v>
      </c>
      <c r="AA6050" s="20">
        <v>45.240131982599998</v>
      </c>
      <c r="AB6050" s="20">
        <v>-123.26939153329999</v>
      </c>
      <c r="AC6050" s="2" t="s">
        <v>45</v>
      </c>
      <c r="AE6050" s="2" t="s">
        <v>105</v>
      </c>
      <c r="AF6050" s="1" t="str">
        <f>CONCATENATE("ex ", AE6050)</f>
        <v>ex Taraxacum</v>
      </c>
      <c r="AG6050" s="2" t="s">
        <v>81</v>
      </c>
      <c r="AH6050" s="2" t="s">
        <v>1784</v>
      </c>
      <c r="AT6050" s="2" t="s">
        <v>81</v>
      </c>
    </row>
    <row r="6051" spans="2:46">
      <c r="B6051" s="87">
        <v>2627</v>
      </c>
      <c r="E6051" s="3">
        <v>8</v>
      </c>
      <c r="F6051" s="3" t="s">
        <v>42</v>
      </c>
      <c r="G6051" s="3">
        <v>2018</v>
      </c>
      <c r="L6051" s="4"/>
      <c r="N6051" s="3" t="s">
        <v>521</v>
      </c>
      <c r="P6051" s="3">
        <v>94</v>
      </c>
      <c r="Q6051" s="24">
        <v>94</v>
      </c>
      <c r="R6051" s="3">
        <v>2</v>
      </c>
      <c r="S6051" s="2" t="s">
        <v>3</v>
      </c>
      <c r="T6051" s="2" t="s">
        <v>44</v>
      </c>
      <c r="U6051" s="2" t="s">
        <v>72</v>
      </c>
      <c r="V6051" s="37" t="s">
        <v>72</v>
      </c>
      <c r="X6051" s="2" t="s">
        <v>591</v>
      </c>
      <c r="AA6051" s="20">
        <v>45.133757561499998</v>
      </c>
      <c r="AB6051" s="20">
        <v>-123.3737290867</v>
      </c>
      <c r="AC6051" s="2" t="s">
        <v>45</v>
      </c>
      <c r="AE6051" s="2" t="s">
        <v>135</v>
      </c>
      <c r="AF6051" s="1" t="str">
        <f>CONCATENATE("ex ", AE6051)</f>
        <v>ex Bellis perennis</v>
      </c>
      <c r="AG6051" s="2" t="s">
        <v>81</v>
      </c>
      <c r="AH6051" s="2" t="s">
        <v>1784</v>
      </c>
      <c r="AT6051" s="2" t="s">
        <v>81</v>
      </c>
    </row>
    <row r="6052" spans="2:46">
      <c r="B6052" s="87">
        <v>2327</v>
      </c>
      <c r="E6052" s="3">
        <v>6</v>
      </c>
      <c r="F6052" s="3" t="s">
        <v>42</v>
      </c>
      <c r="G6052" s="3">
        <v>2018</v>
      </c>
      <c r="L6052" s="4"/>
      <c r="N6052" s="3" t="s">
        <v>521</v>
      </c>
      <c r="P6052" s="3">
        <v>94</v>
      </c>
      <c r="Q6052" s="24">
        <v>94</v>
      </c>
      <c r="R6052" s="3">
        <v>3</v>
      </c>
      <c r="S6052" s="2" t="s">
        <v>3</v>
      </c>
      <c r="T6052" s="2" t="s">
        <v>44</v>
      </c>
      <c r="U6052" s="2" t="s">
        <v>72</v>
      </c>
      <c r="V6052" s="37" t="s">
        <v>72</v>
      </c>
      <c r="X6052" s="2" t="s">
        <v>580</v>
      </c>
      <c r="AA6052" s="20">
        <v>45.240131982599998</v>
      </c>
      <c r="AB6052" s="20">
        <v>-123.26939153329999</v>
      </c>
      <c r="AC6052" s="2" t="s">
        <v>45</v>
      </c>
      <c r="AE6052" s="2" t="s">
        <v>105</v>
      </c>
      <c r="AF6052" s="1" t="str">
        <f>CONCATENATE("ex ", AE6052)</f>
        <v>ex Taraxacum</v>
      </c>
      <c r="AG6052" s="2" t="s">
        <v>81</v>
      </c>
      <c r="AH6052" s="2" t="s">
        <v>1784</v>
      </c>
      <c r="AT6052" s="2" t="s">
        <v>81</v>
      </c>
    </row>
    <row r="6053" spans="2:46">
      <c r="B6053" s="87">
        <v>2628</v>
      </c>
      <c r="E6053" s="3">
        <v>8</v>
      </c>
      <c r="F6053" s="3" t="s">
        <v>42</v>
      </c>
      <c r="G6053" s="3">
        <v>2018</v>
      </c>
      <c r="L6053" s="4"/>
      <c r="N6053" s="3" t="s">
        <v>521</v>
      </c>
      <c r="P6053" s="3">
        <v>94</v>
      </c>
      <c r="Q6053" s="24">
        <v>94</v>
      </c>
      <c r="R6053" s="3">
        <v>3</v>
      </c>
      <c r="S6053" s="2" t="s">
        <v>3</v>
      </c>
      <c r="T6053" s="2" t="s">
        <v>44</v>
      </c>
      <c r="U6053" s="2" t="s">
        <v>72</v>
      </c>
      <c r="V6053" s="37" t="s">
        <v>72</v>
      </c>
      <c r="X6053" s="2" t="s">
        <v>591</v>
      </c>
      <c r="AA6053" s="20">
        <v>45.133757561499998</v>
      </c>
      <c r="AB6053" s="20">
        <v>-123.3737290867</v>
      </c>
      <c r="AC6053" s="2" t="s">
        <v>45</v>
      </c>
      <c r="AE6053" s="2" t="s">
        <v>135</v>
      </c>
      <c r="AF6053" s="1" t="str">
        <f>CONCATENATE("ex ", AE6053)</f>
        <v>ex Bellis perennis</v>
      </c>
      <c r="AG6053" s="2" t="s">
        <v>81</v>
      </c>
      <c r="AH6053" s="2" t="s">
        <v>1784</v>
      </c>
      <c r="AT6053" s="2" t="s">
        <v>81</v>
      </c>
    </row>
    <row r="6054" spans="2:46">
      <c r="B6054" s="87">
        <v>2328</v>
      </c>
      <c r="E6054" s="3">
        <v>6</v>
      </c>
      <c r="F6054" s="3" t="s">
        <v>42</v>
      </c>
      <c r="G6054" s="3">
        <v>2018</v>
      </c>
      <c r="L6054" s="4"/>
      <c r="N6054" s="3" t="s">
        <v>521</v>
      </c>
      <c r="P6054" s="3">
        <v>94</v>
      </c>
      <c r="Q6054" s="24">
        <v>94</v>
      </c>
      <c r="R6054" s="3">
        <v>4</v>
      </c>
      <c r="S6054" s="2" t="s">
        <v>3</v>
      </c>
      <c r="T6054" s="2" t="s">
        <v>44</v>
      </c>
      <c r="U6054" s="2" t="s">
        <v>72</v>
      </c>
      <c r="V6054" s="37" t="s">
        <v>72</v>
      </c>
      <c r="X6054" s="2" t="s">
        <v>580</v>
      </c>
      <c r="AA6054" s="20">
        <v>45.240131982599998</v>
      </c>
      <c r="AB6054" s="20">
        <v>-123.26939153329999</v>
      </c>
      <c r="AC6054" s="2" t="s">
        <v>45</v>
      </c>
      <c r="AE6054" s="2" t="s">
        <v>105</v>
      </c>
      <c r="AF6054" s="1" t="str">
        <f>CONCATENATE("ex ", AE6054)</f>
        <v>ex Taraxacum</v>
      </c>
      <c r="AG6054" s="2" t="s">
        <v>81</v>
      </c>
      <c r="AH6054" s="2" t="s">
        <v>1784</v>
      </c>
      <c r="AT6054" s="2" t="s">
        <v>81</v>
      </c>
    </row>
    <row r="6055" spans="2:46">
      <c r="B6055" s="87">
        <v>2629</v>
      </c>
      <c r="E6055" s="3">
        <v>8</v>
      </c>
      <c r="F6055" s="3" t="s">
        <v>42</v>
      </c>
      <c r="G6055" s="3">
        <v>2018</v>
      </c>
      <c r="L6055" s="4"/>
      <c r="N6055" s="3" t="s">
        <v>521</v>
      </c>
      <c r="P6055" s="3">
        <v>94</v>
      </c>
      <c r="Q6055" s="24">
        <v>94</v>
      </c>
      <c r="R6055" s="3">
        <v>4</v>
      </c>
      <c r="S6055" s="2" t="s">
        <v>3</v>
      </c>
      <c r="T6055" s="2" t="s">
        <v>44</v>
      </c>
      <c r="U6055" s="2" t="s">
        <v>72</v>
      </c>
      <c r="V6055" s="37" t="s">
        <v>72</v>
      </c>
      <c r="X6055" s="2" t="s">
        <v>591</v>
      </c>
      <c r="AA6055" s="20">
        <v>45.133757561499998</v>
      </c>
      <c r="AB6055" s="20">
        <v>-123.3737290867</v>
      </c>
      <c r="AC6055" s="2" t="s">
        <v>45</v>
      </c>
      <c r="AE6055" s="2" t="s">
        <v>135</v>
      </c>
      <c r="AF6055" s="1" t="str">
        <f>CONCATENATE("ex ", AE6055)</f>
        <v>ex Bellis perennis</v>
      </c>
      <c r="AG6055" s="2" t="s">
        <v>81</v>
      </c>
      <c r="AH6055" s="2" t="s">
        <v>1784</v>
      </c>
      <c r="AT6055" s="2" t="s">
        <v>81</v>
      </c>
    </row>
    <row r="6056" spans="2:46">
      <c r="B6056" s="87">
        <v>2329</v>
      </c>
      <c r="E6056" s="3">
        <v>6</v>
      </c>
      <c r="F6056" s="3" t="s">
        <v>42</v>
      </c>
      <c r="G6056" s="3">
        <v>2018</v>
      </c>
      <c r="L6056" s="4"/>
      <c r="N6056" s="3" t="s">
        <v>521</v>
      </c>
      <c r="P6056" s="3">
        <v>94</v>
      </c>
      <c r="Q6056" s="24">
        <v>94</v>
      </c>
      <c r="R6056" s="3">
        <v>5</v>
      </c>
      <c r="S6056" s="2" t="s">
        <v>3</v>
      </c>
      <c r="T6056" s="2" t="s">
        <v>44</v>
      </c>
      <c r="U6056" s="2" t="s">
        <v>72</v>
      </c>
      <c r="V6056" s="37" t="s">
        <v>72</v>
      </c>
      <c r="X6056" s="2" t="s">
        <v>580</v>
      </c>
      <c r="AA6056" s="20">
        <v>45.240131982599998</v>
      </c>
      <c r="AB6056" s="20">
        <v>-123.26939153329999</v>
      </c>
      <c r="AC6056" s="2" t="s">
        <v>45</v>
      </c>
      <c r="AE6056" s="2" t="s">
        <v>105</v>
      </c>
      <c r="AF6056" s="1" t="str">
        <f>CONCATENATE("ex ", AE6056)</f>
        <v>ex Taraxacum</v>
      </c>
      <c r="AG6056" s="2" t="s">
        <v>81</v>
      </c>
      <c r="AH6056" s="2" t="s">
        <v>1784</v>
      </c>
      <c r="AT6056" s="2" t="s">
        <v>81</v>
      </c>
    </row>
    <row r="6057" spans="2:46">
      <c r="B6057" s="87">
        <v>2630</v>
      </c>
      <c r="E6057" s="3">
        <v>8</v>
      </c>
      <c r="F6057" s="3" t="s">
        <v>42</v>
      </c>
      <c r="G6057" s="3">
        <v>2018</v>
      </c>
      <c r="L6057" s="4"/>
      <c r="N6057" s="3" t="s">
        <v>521</v>
      </c>
      <c r="P6057" s="3">
        <v>94</v>
      </c>
      <c r="Q6057" s="24">
        <v>94</v>
      </c>
      <c r="R6057" s="3">
        <v>5</v>
      </c>
      <c r="S6057" s="2" t="s">
        <v>3</v>
      </c>
      <c r="T6057" s="2" t="s">
        <v>44</v>
      </c>
      <c r="U6057" s="2" t="s">
        <v>72</v>
      </c>
      <c r="V6057" s="37" t="s">
        <v>72</v>
      </c>
      <c r="X6057" s="2" t="s">
        <v>591</v>
      </c>
      <c r="AA6057" s="20">
        <v>45.133757561499998</v>
      </c>
      <c r="AB6057" s="20">
        <v>-123.3737290867</v>
      </c>
      <c r="AC6057" s="2" t="s">
        <v>45</v>
      </c>
      <c r="AE6057" s="2" t="s">
        <v>135</v>
      </c>
      <c r="AF6057" s="1" t="str">
        <f>CONCATENATE("ex ", AE6057)</f>
        <v>ex Bellis perennis</v>
      </c>
      <c r="AG6057" s="2" t="s">
        <v>81</v>
      </c>
      <c r="AH6057" s="2" t="s">
        <v>1784</v>
      </c>
      <c r="AT6057" s="2" t="s">
        <v>81</v>
      </c>
    </row>
    <row r="6058" spans="2:46">
      <c r="B6058" s="87">
        <v>2330</v>
      </c>
      <c r="E6058" s="3">
        <v>6</v>
      </c>
      <c r="F6058" s="3" t="s">
        <v>42</v>
      </c>
      <c r="G6058" s="3">
        <v>2018</v>
      </c>
      <c r="L6058" s="4"/>
      <c r="N6058" s="3" t="s">
        <v>521</v>
      </c>
      <c r="P6058" s="3">
        <v>94</v>
      </c>
      <c r="Q6058" s="24">
        <v>94</v>
      </c>
      <c r="R6058" s="3">
        <v>6</v>
      </c>
      <c r="S6058" s="2" t="s">
        <v>3</v>
      </c>
      <c r="T6058" s="2" t="s">
        <v>44</v>
      </c>
      <c r="U6058" s="2" t="s">
        <v>72</v>
      </c>
      <c r="V6058" s="37" t="s">
        <v>72</v>
      </c>
      <c r="X6058" s="2" t="s">
        <v>580</v>
      </c>
      <c r="AA6058" s="20">
        <v>45.240131982599998</v>
      </c>
      <c r="AB6058" s="20">
        <v>-123.26939153329999</v>
      </c>
      <c r="AC6058" s="2" t="s">
        <v>45</v>
      </c>
      <c r="AE6058" s="2" t="s">
        <v>105</v>
      </c>
      <c r="AF6058" s="1" t="str">
        <f>CONCATENATE("ex ", AE6058)</f>
        <v>ex Taraxacum</v>
      </c>
      <c r="AG6058" s="2" t="s">
        <v>81</v>
      </c>
      <c r="AH6058" s="2" t="s">
        <v>1784</v>
      </c>
      <c r="AT6058" s="2" t="s">
        <v>81</v>
      </c>
    </row>
    <row r="6059" spans="2:46">
      <c r="B6059" s="87">
        <v>2631</v>
      </c>
      <c r="E6059" s="3">
        <v>8</v>
      </c>
      <c r="F6059" s="3" t="s">
        <v>42</v>
      </c>
      <c r="G6059" s="3">
        <v>2018</v>
      </c>
      <c r="L6059" s="4"/>
      <c r="N6059" s="3" t="s">
        <v>521</v>
      </c>
      <c r="P6059" s="3">
        <v>94</v>
      </c>
      <c r="Q6059" s="24">
        <v>94</v>
      </c>
      <c r="R6059" s="3">
        <v>6</v>
      </c>
      <c r="S6059" s="2" t="s">
        <v>3</v>
      </c>
      <c r="T6059" s="2" t="s">
        <v>44</v>
      </c>
      <c r="U6059" s="2" t="s">
        <v>72</v>
      </c>
      <c r="V6059" s="37" t="s">
        <v>72</v>
      </c>
      <c r="X6059" s="2" t="s">
        <v>591</v>
      </c>
      <c r="AA6059" s="20">
        <v>45.133757561499998</v>
      </c>
      <c r="AB6059" s="20">
        <v>-123.3737290867</v>
      </c>
      <c r="AC6059" s="2" t="s">
        <v>45</v>
      </c>
      <c r="AE6059" s="2" t="s">
        <v>135</v>
      </c>
      <c r="AF6059" s="1" t="str">
        <f>CONCATENATE("ex ", AE6059)</f>
        <v>ex Bellis perennis</v>
      </c>
      <c r="AG6059" s="2" t="s">
        <v>81</v>
      </c>
      <c r="AH6059" s="2" t="s">
        <v>1784</v>
      </c>
      <c r="AT6059" s="2" t="s">
        <v>81</v>
      </c>
    </row>
    <row r="6060" spans="2:46">
      <c r="B6060" s="87">
        <v>2331</v>
      </c>
      <c r="E6060" s="3">
        <v>6</v>
      </c>
      <c r="F6060" s="3" t="s">
        <v>42</v>
      </c>
      <c r="G6060" s="3">
        <v>2018</v>
      </c>
      <c r="L6060" s="4"/>
      <c r="N6060" s="3" t="s">
        <v>521</v>
      </c>
      <c r="P6060" s="3">
        <v>94</v>
      </c>
      <c r="Q6060" s="24">
        <v>94</v>
      </c>
      <c r="R6060" s="3">
        <v>7</v>
      </c>
      <c r="S6060" s="2" t="s">
        <v>3</v>
      </c>
      <c r="T6060" s="2" t="s">
        <v>44</v>
      </c>
      <c r="U6060" s="2" t="s">
        <v>72</v>
      </c>
      <c r="V6060" s="37" t="s">
        <v>72</v>
      </c>
      <c r="X6060" s="2" t="s">
        <v>580</v>
      </c>
      <c r="AA6060" s="20">
        <v>45.240131982599998</v>
      </c>
      <c r="AB6060" s="20">
        <v>-123.26939153329999</v>
      </c>
      <c r="AC6060" s="2" t="s">
        <v>45</v>
      </c>
      <c r="AE6060" s="2" t="s">
        <v>105</v>
      </c>
      <c r="AF6060" s="1" t="str">
        <f>CONCATENATE("ex ", AE6060)</f>
        <v>ex Taraxacum</v>
      </c>
      <c r="AG6060" s="2" t="s">
        <v>81</v>
      </c>
      <c r="AH6060" s="2" t="s">
        <v>1784</v>
      </c>
      <c r="AT6060" s="2" t="s">
        <v>81</v>
      </c>
    </row>
    <row r="6061" spans="2:46">
      <c r="B6061" s="87">
        <v>2632</v>
      </c>
      <c r="E6061" s="3">
        <v>8</v>
      </c>
      <c r="F6061" s="3" t="s">
        <v>42</v>
      </c>
      <c r="G6061" s="3">
        <v>2018</v>
      </c>
      <c r="L6061" s="4"/>
      <c r="N6061" s="3" t="s">
        <v>521</v>
      </c>
      <c r="P6061" s="3">
        <v>94</v>
      </c>
      <c r="Q6061" s="24">
        <v>94</v>
      </c>
      <c r="R6061" s="3">
        <v>7</v>
      </c>
      <c r="S6061" s="2" t="s">
        <v>3</v>
      </c>
      <c r="T6061" s="2" t="s">
        <v>44</v>
      </c>
      <c r="U6061" s="2" t="s">
        <v>72</v>
      </c>
      <c r="V6061" s="37" t="s">
        <v>72</v>
      </c>
      <c r="X6061" s="2" t="s">
        <v>591</v>
      </c>
      <c r="AA6061" s="20">
        <v>45.133757561499998</v>
      </c>
      <c r="AB6061" s="20">
        <v>-123.3737290867</v>
      </c>
      <c r="AC6061" s="2" t="s">
        <v>45</v>
      </c>
      <c r="AE6061" s="2" t="s">
        <v>135</v>
      </c>
      <c r="AF6061" s="1" t="str">
        <f>CONCATENATE("ex ", AE6061)</f>
        <v>ex Bellis perennis</v>
      </c>
      <c r="AG6061" s="2" t="s">
        <v>81</v>
      </c>
      <c r="AH6061" s="2" t="s">
        <v>1784</v>
      </c>
      <c r="AT6061" s="2" t="s">
        <v>81</v>
      </c>
    </row>
    <row r="6062" spans="2:46">
      <c r="B6062" s="87">
        <v>2332</v>
      </c>
      <c r="E6062" s="3">
        <v>6</v>
      </c>
      <c r="F6062" s="3" t="s">
        <v>42</v>
      </c>
      <c r="G6062" s="3">
        <v>2018</v>
      </c>
      <c r="L6062" s="4"/>
      <c r="N6062" s="3" t="s">
        <v>521</v>
      </c>
      <c r="P6062" s="3">
        <v>94</v>
      </c>
      <c r="Q6062" s="24">
        <v>94</v>
      </c>
      <c r="R6062" s="3">
        <v>8</v>
      </c>
      <c r="S6062" s="2" t="s">
        <v>3</v>
      </c>
      <c r="T6062" s="2" t="s">
        <v>44</v>
      </c>
      <c r="U6062" s="2" t="s">
        <v>72</v>
      </c>
      <c r="V6062" s="37" t="s">
        <v>72</v>
      </c>
      <c r="X6062" s="2" t="s">
        <v>580</v>
      </c>
      <c r="AA6062" s="20">
        <v>45.240131982599998</v>
      </c>
      <c r="AB6062" s="20">
        <v>-123.26939153329999</v>
      </c>
      <c r="AC6062" s="2" t="s">
        <v>45</v>
      </c>
      <c r="AE6062" s="2" t="s">
        <v>105</v>
      </c>
      <c r="AF6062" s="1" t="str">
        <f>CONCATENATE("ex ", AE6062)</f>
        <v>ex Taraxacum</v>
      </c>
      <c r="AG6062" s="2" t="s">
        <v>81</v>
      </c>
      <c r="AH6062" s="2" t="s">
        <v>1784</v>
      </c>
      <c r="AT6062" s="2" t="s">
        <v>81</v>
      </c>
    </row>
    <row r="6063" spans="2:46">
      <c r="B6063" s="87">
        <v>2633</v>
      </c>
      <c r="E6063" s="3">
        <v>8</v>
      </c>
      <c r="F6063" s="3" t="s">
        <v>42</v>
      </c>
      <c r="G6063" s="3">
        <v>2018</v>
      </c>
      <c r="L6063" s="4"/>
      <c r="N6063" s="3" t="s">
        <v>521</v>
      </c>
      <c r="P6063" s="3">
        <v>94</v>
      </c>
      <c r="Q6063" s="24">
        <v>94</v>
      </c>
      <c r="R6063" s="3">
        <v>8</v>
      </c>
      <c r="S6063" s="2" t="s">
        <v>3</v>
      </c>
      <c r="T6063" s="2" t="s">
        <v>44</v>
      </c>
      <c r="U6063" s="2" t="s">
        <v>72</v>
      </c>
      <c r="V6063" s="37" t="s">
        <v>72</v>
      </c>
      <c r="X6063" s="2" t="s">
        <v>591</v>
      </c>
      <c r="AA6063" s="20">
        <v>45.133757561499998</v>
      </c>
      <c r="AB6063" s="20">
        <v>-123.3737290867</v>
      </c>
      <c r="AC6063" s="2" t="s">
        <v>45</v>
      </c>
      <c r="AE6063" s="2" t="s">
        <v>135</v>
      </c>
      <c r="AF6063" s="1" t="str">
        <f>CONCATENATE("ex ", AE6063)</f>
        <v>ex Bellis perennis</v>
      </c>
      <c r="AG6063" s="2" t="s">
        <v>81</v>
      </c>
      <c r="AH6063" s="2" t="s">
        <v>1784</v>
      </c>
      <c r="AT6063" s="2" t="s">
        <v>81</v>
      </c>
    </row>
    <row r="6064" spans="2:46">
      <c r="B6064" s="87">
        <v>2634</v>
      </c>
      <c r="E6064" s="3">
        <v>8</v>
      </c>
      <c r="F6064" s="3" t="s">
        <v>42</v>
      </c>
      <c r="G6064" s="3">
        <v>2018</v>
      </c>
      <c r="L6064" s="4"/>
      <c r="N6064" s="3" t="s">
        <v>521</v>
      </c>
      <c r="P6064" s="3">
        <v>94</v>
      </c>
      <c r="Q6064" s="24">
        <v>94</v>
      </c>
      <c r="R6064" s="3">
        <v>9</v>
      </c>
      <c r="S6064" s="2" t="s">
        <v>3</v>
      </c>
      <c r="T6064" s="2" t="s">
        <v>44</v>
      </c>
      <c r="U6064" s="2" t="s">
        <v>72</v>
      </c>
      <c r="V6064" s="37" t="s">
        <v>72</v>
      </c>
      <c r="X6064" s="2" t="s">
        <v>591</v>
      </c>
      <c r="AA6064" s="20">
        <v>45.133757561499998</v>
      </c>
      <c r="AB6064" s="20">
        <v>-123.3737290867</v>
      </c>
      <c r="AC6064" s="2" t="s">
        <v>45</v>
      </c>
      <c r="AE6064" s="2" t="s">
        <v>135</v>
      </c>
      <c r="AF6064" s="1" t="str">
        <f>CONCATENATE("ex ", AE6064)</f>
        <v>ex Bellis perennis</v>
      </c>
      <c r="AG6064" s="2" t="s">
        <v>81</v>
      </c>
      <c r="AH6064" s="2" t="s">
        <v>1784</v>
      </c>
      <c r="AT6064" s="2" t="s">
        <v>81</v>
      </c>
    </row>
    <row r="6065" spans="2:46">
      <c r="B6065" s="87">
        <v>2635</v>
      </c>
      <c r="E6065" s="3">
        <v>8</v>
      </c>
      <c r="F6065" s="3" t="s">
        <v>42</v>
      </c>
      <c r="G6065" s="3">
        <v>2018</v>
      </c>
      <c r="L6065" s="4"/>
      <c r="N6065" s="3" t="s">
        <v>521</v>
      </c>
      <c r="P6065" s="3">
        <v>94</v>
      </c>
      <c r="Q6065" s="24">
        <v>94</v>
      </c>
      <c r="R6065" s="3">
        <v>10</v>
      </c>
      <c r="S6065" s="2" t="s">
        <v>3</v>
      </c>
      <c r="T6065" s="2" t="s">
        <v>44</v>
      </c>
      <c r="U6065" s="2" t="s">
        <v>72</v>
      </c>
      <c r="V6065" s="37" t="s">
        <v>72</v>
      </c>
      <c r="X6065" s="2" t="s">
        <v>591</v>
      </c>
      <c r="AA6065" s="20">
        <v>45.133757561499998</v>
      </c>
      <c r="AB6065" s="20">
        <v>-123.3737290867</v>
      </c>
      <c r="AC6065" s="2" t="s">
        <v>45</v>
      </c>
      <c r="AE6065" s="2" t="s">
        <v>135</v>
      </c>
      <c r="AF6065" s="1" t="str">
        <f>CONCATENATE("ex ", AE6065)</f>
        <v>ex Bellis perennis</v>
      </c>
      <c r="AG6065" s="2" t="s">
        <v>81</v>
      </c>
      <c r="AH6065" s="2" t="s">
        <v>1784</v>
      </c>
      <c r="AT6065" s="2" t="s">
        <v>81</v>
      </c>
    </row>
    <row r="6066" spans="2:46">
      <c r="B6066" s="87">
        <v>2636</v>
      </c>
      <c r="E6066" s="3">
        <v>8</v>
      </c>
      <c r="F6066" s="3" t="s">
        <v>42</v>
      </c>
      <c r="G6066" s="3">
        <v>2018</v>
      </c>
      <c r="L6066" s="4"/>
      <c r="N6066" s="3" t="s">
        <v>521</v>
      </c>
      <c r="P6066" s="3">
        <v>94</v>
      </c>
      <c r="Q6066" s="24">
        <v>94</v>
      </c>
      <c r="R6066" s="3">
        <v>11</v>
      </c>
      <c r="S6066" s="2" t="s">
        <v>3</v>
      </c>
      <c r="T6066" s="2" t="s">
        <v>44</v>
      </c>
      <c r="U6066" s="2" t="s">
        <v>72</v>
      </c>
      <c r="V6066" s="37" t="s">
        <v>72</v>
      </c>
      <c r="X6066" s="2" t="s">
        <v>591</v>
      </c>
      <c r="AA6066" s="20">
        <v>45.133757561499998</v>
      </c>
      <c r="AB6066" s="20">
        <v>-123.3737290867</v>
      </c>
      <c r="AC6066" s="2" t="s">
        <v>45</v>
      </c>
      <c r="AE6066" s="2" t="s">
        <v>135</v>
      </c>
      <c r="AF6066" s="1" t="str">
        <f>CONCATENATE("ex ", AE6066)</f>
        <v>ex Bellis perennis</v>
      </c>
      <c r="AG6066" s="2" t="s">
        <v>81</v>
      </c>
      <c r="AH6066" s="2" t="s">
        <v>1784</v>
      </c>
      <c r="AT6066" s="2" t="s">
        <v>81</v>
      </c>
    </row>
    <row r="6067" spans="2:46">
      <c r="B6067" s="87">
        <v>2637</v>
      </c>
      <c r="E6067" s="3">
        <v>8</v>
      </c>
      <c r="F6067" s="3" t="s">
        <v>42</v>
      </c>
      <c r="G6067" s="3">
        <v>2018</v>
      </c>
      <c r="L6067" s="4"/>
      <c r="N6067" s="3" t="s">
        <v>521</v>
      </c>
      <c r="P6067" s="3">
        <v>94</v>
      </c>
      <c r="Q6067" s="24">
        <v>94</v>
      </c>
      <c r="R6067" s="3">
        <v>12</v>
      </c>
      <c r="S6067" s="2" t="s">
        <v>3</v>
      </c>
      <c r="T6067" s="2" t="s">
        <v>44</v>
      </c>
      <c r="U6067" s="2" t="s">
        <v>72</v>
      </c>
      <c r="V6067" s="37" t="s">
        <v>72</v>
      </c>
      <c r="X6067" s="2" t="s">
        <v>591</v>
      </c>
      <c r="AA6067" s="20">
        <v>45.133757561499998</v>
      </c>
      <c r="AB6067" s="20">
        <v>-123.3737290867</v>
      </c>
      <c r="AC6067" s="2" t="s">
        <v>45</v>
      </c>
      <c r="AE6067" s="2" t="s">
        <v>135</v>
      </c>
      <c r="AF6067" s="1" t="str">
        <f>CONCATENATE("ex ", AE6067)</f>
        <v>ex Bellis perennis</v>
      </c>
      <c r="AG6067" s="2" t="s">
        <v>81</v>
      </c>
      <c r="AH6067" s="2" t="s">
        <v>1784</v>
      </c>
      <c r="AT6067" s="2" t="s">
        <v>81</v>
      </c>
    </row>
    <row r="6068" spans="2:46">
      <c r="B6068" s="87">
        <v>2638</v>
      </c>
      <c r="E6068" s="3">
        <v>8</v>
      </c>
      <c r="F6068" s="3" t="s">
        <v>42</v>
      </c>
      <c r="G6068" s="3">
        <v>2018</v>
      </c>
      <c r="L6068" s="4"/>
      <c r="N6068" s="3" t="s">
        <v>521</v>
      </c>
      <c r="P6068" s="3">
        <v>94</v>
      </c>
      <c r="Q6068" s="24">
        <v>94</v>
      </c>
      <c r="R6068" s="3">
        <v>13</v>
      </c>
      <c r="S6068" s="2" t="s">
        <v>3</v>
      </c>
      <c r="T6068" s="2" t="s">
        <v>44</v>
      </c>
      <c r="U6068" s="2" t="s">
        <v>72</v>
      </c>
      <c r="V6068" s="37" t="s">
        <v>72</v>
      </c>
      <c r="X6068" s="2" t="s">
        <v>591</v>
      </c>
      <c r="AA6068" s="20">
        <v>45.133757561499998</v>
      </c>
      <c r="AB6068" s="20">
        <v>-123.3737290867</v>
      </c>
      <c r="AC6068" s="2" t="s">
        <v>45</v>
      </c>
      <c r="AE6068" s="2" t="s">
        <v>135</v>
      </c>
      <c r="AF6068" s="1" t="str">
        <f>CONCATENATE("ex ", AE6068)</f>
        <v>ex Bellis perennis</v>
      </c>
      <c r="AG6068" s="2" t="s">
        <v>81</v>
      </c>
      <c r="AH6068" s="2" t="s">
        <v>1784</v>
      </c>
      <c r="AT6068" s="2" t="s">
        <v>81</v>
      </c>
    </row>
    <row r="6069" spans="2:46">
      <c r="B6069" s="87">
        <v>2639</v>
      </c>
      <c r="E6069" s="3">
        <v>8</v>
      </c>
      <c r="F6069" s="3" t="s">
        <v>42</v>
      </c>
      <c r="G6069" s="3">
        <v>2018</v>
      </c>
      <c r="L6069" s="4"/>
      <c r="N6069" s="3" t="s">
        <v>521</v>
      </c>
      <c r="P6069" s="3">
        <v>94</v>
      </c>
      <c r="Q6069" s="24">
        <v>94</v>
      </c>
      <c r="R6069" s="3">
        <v>14</v>
      </c>
      <c r="S6069" s="2" t="s">
        <v>3</v>
      </c>
      <c r="T6069" s="2" t="s">
        <v>44</v>
      </c>
      <c r="U6069" s="2" t="s">
        <v>72</v>
      </c>
      <c r="V6069" s="37" t="s">
        <v>72</v>
      </c>
      <c r="X6069" s="2" t="s">
        <v>591</v>
      </c>
      <c r="AA6069" s="20">
        <v>45.133757561499998</v>
      </c>
      <c r="AB6069" s="20">
        <v>-123.3737290867</v>
      </c>
      <c r="AC6069" s="2" t="s">
        <v>45</v>
      </c>
      <c r="AE6069" s="2" t="s">
        <v>135</v>
      </c>
      <c r="AF6069" s="1" t="str">
        <f>CONCATENATE("ex ", AE6069)</f>
        <v>ex Bellis perennis</v>
      </c>
      <c r="AG6069" s="2" t="s">
        <v>81</v>
      </c>
      <c r="AH6069" s="2" t="s">
        <v>1784</v>
      </c>
      <c r="AT6069" s="2" t="s">
        <v>81</v>
      </c>
    </row>
    <row r="6070" spans="2:46">
      <c r="B6070" s="87">
        <v>2640</v>
      </c>
      <c r="E6070" s="3">
        <v>8</v>
      </c>
      <c r="F6070" s="3" t="s">
        <v>42</v>
      </c>
      <c r="G6070" s="3">
        <v>2018</v>
      </c>
      <c r="L6070" s="4"/>
      <c r="N6070" s="3" t="s">
        <v>521</v>
      </c>
      <c r="P6070" s="3">
        <v>94</v>
      </c>
      <c r="Q6070" s="24">
        <v>94</v>
      </c>
      <c r="R6070" s="3">
        <v>15</v>
      </c>
      <c r="S6070" s="2" t="s">
        <v>3</v>
      </c>
      <c r="T6070" s="2" t="s">
        <v>44</v>
      </c>
      <c r="U6070" s="2" t="s">
        <v>72</v>
      </c>
      <c r="V6070" s="37" t="s">
        <v>72</v>
      </c>
      <c r="X6070" s="2" t="s">
        <v>591</v>
      </c>
      <c r="AA6070" s="20">
        <v>45.133757561499998</v>
      </c>
      <c r="AB6070" s="20">
        <v>-123.3737290867</v>
      </c>
      <c r="AC6070" s="2" t="s">
        <v>45</v>
      </c>
      <c r="AE6070" s="2" t="s">
        <v>135</v>
      </c>
      <c r="AF6070" s="1" t="str">
        <f>CONCATENATE("ex ", AE6070)</f>
        <v>ex Bellis perennis</v>
      </c>
      <c r="AG6070" s="2" t="s">
        <v>81</v>
      </c>
      <c r="AH6070" s="2" t="s">
        <v>1784</v>
      </c>
      <c r="AT6070" s="2" t="s">
        <v>81</v>
      </c>
    </row>
    <row r="6071" spans="2:46">
      <c r="B6071" s="87">
        <v>2641</v>
      </c>
      <c r="E6071" s="3">
        <v>8</v>
      </c>
      <c r="F6071" s="3" t="s">
        <v>42</v>
      </c>
      <c r="G6071" s="3">
        <v>2018</v>
      </c>
      <c r="L6071" s="4"/>
      <c r="N6071" s="3" t="s">
        <v>521</v>
      </c>
      <c r="P6071" s="3">
        <v>94</v>
      </c>
      <c r="Q6071" s="24">
        <v>94</v>
      </c>
      <c r="R6071" s="3">
        <v>16</v>
      </c>
      <c r="S6071" s="2" t="s">
        <v>3</v>
      </c>
      <c r="T6071" s="2" t="s">
        <v>44</v>
      </c>
      <c r="U6071" s="2" t="s">
        <v>72</v>
      </c>
      <c r="V6071" s="37" t="s">
        <v>72</v>
      </c>
      <c r="X6071" s="2" t="s">
        <v>591</v>
      </c>
      <c r="AA6071" s="20">
        <v>45.133757561499998</v>
      </c>
      <c r="AB6071" s="20">
        <v>-123.3737290867</v>
      </c>
      <c r="AC6071" s="2" t="s">
        <v>45</v>
      </c>
      <c r="AE6071" s="2" t="s">
        <v>135</v>
      </c>
      <c r="AF6071" s="1" t="str">
        <f>CONCATENATE("ex ", AE6071)</f>
        <v>ex Bellis perennis</v>
      </c>
      <c r="AG6071" s="2" t="s">
        <v>81</v>
      </c>
      <c r="AH6071" s="2" t="s">
        <v>1784</v>
      </c>
      <c r="AT6071" s="2" t="s">
        <v>81</v>
      </c>
    </row>
    <row r="6072" spans="2:46">
      <c r="B6072" s="87">
        <v>2642</v>
      </c>
      <c r="E6072" s="3">
        <v>8</v>
      </c>
      <c r="F6072" s="3" t="s">
        <v>42</v>
      </c>
      <c r="G6072" s="3">
        <v>2018</v>
      </c>
      <c r="L6072" s="4"/>
      <c r="N6072" s="3" t="s">
        <v>521</v>
      </c>
      <c r="P6072" s="3">
        <v>94</v>
      </c>
      <c r="Q6072" s="24">
        <v>94</v>
      </c>
      <c r="R6072" s="3">
        <v>17</v>
      </c>
      <c r="S6072" s="2" t="s">
        <v>3</v>
      </c>
      <c r="T6072" s="2" t="s">
        <v>44</v>
      </c>
      <c r="U6072" s="2" t="s">
        <v>72</v>
      </c>
      <c r="V6072" s="37" t="s">
        <v>72</v>
      </c>
      <c r="X6072" s="2" t="s">
        <v>591</v>
      </c>
      <c r="AA6072" s="20">
        <v>45.133757561499998</v>
      </c>
      <c r="AB6072" s="20">
        <v>-123.3737290867</v>
      </c>
      <c r="AC6072" s="2" t="s">
        <v>45</v>
      </c>
      <c r="AE6072" s="2" t="s">
        <v>135</v>
      </c>
      <c r="AF6072" s="1" t="str">
        <f>CONCATENATE("ex ", AE6072)</f>
        <v>ex Bellis perennis</v>
      </c>
      <c r="AG6072" s="2" t="s">
        <v>81</v>
      </c>
      <c r="AH6072" s="2" t="s">
        <v>1784</v>
      </c>
      <c r="AT6072" s="2" t="s">
        <v>81</v>
      </c>
    </row>
    <row r="6073" spans="2:46">
      <c r="B6073" s="87">
        <v>2643</v>
      </c>
      <c r="E6073" s="3">
        <v>8</v>
      </c>
      <c r="F6073" s="3" t="s">
        <v>42</v>
      </c>
      <c r="G6073" s="3">
        <v>2018</v>
      </c>
      <c r="L6073" s="4"/>
      <c r="N6073" s="3" t="s">
        <v>521</v>
      </c>
      <c r="P6073" s="3">
        <v>94</v>
      </c>
      <c r="Q6073" s="24">
        <v>94</v>
      </c>
      <c r="R6073" s="3">
        <v>18</v>
      </c>
      <c r="S6073" s="2" t="s">
        <v>3</v>
      </c>
      <c r="T6073" s="2" t="s">
        <v>44</v>
      </c>
      <c r="U6073" s="2" t="s">
        <v>72</v>
      </c>
      <c r="V6073" s="37" t="s">
        <v>72</v>
      </c>
      <c r="X6073" s="2" t="s">
        <v>591</v>
      </c>
      <c r="AA6073" s="20">
        <v>45.133757561499998</v>
      </c>
      <c r="AB6073" s="20">
        <v>-123.3737290867</v>
      </c>
      <c r="AC6073" s="2" t="s">
        <v>45</v>
      </c>
      <c r="AE6073" s="2" t="s">
        <v>135</v>
      </c>
      <c r="AF6073" s="1" t="str">
        <f>CONCATENATE("ex ", AE6073)</f>
        <v>ex Bellis perennis</v>
      </c>
      <c r="AG6073" s="2" t="s">
        <v>81</v>
      </c>
      <c r="AH6073" s="2" t="s">
        <v>1784</v>
      </c>
      <c r="AT6073" s="2" t="s">
        <v>81</v>
      </c>
    </row>
    <row r="6074" spans="2:46">
      <c r="B6074" s="87">
        <v>2644</v>
      </c>
      <c r="E6074" s="3">
        <v>8</v>
      </c>
      <c r="F6074" s="3" t="s">
        <v>42</v>
      </c>
      <c r="G6074" s="3">
        <v>2018</v>
      </c>
      <c r="L6074" s="4"/>
      <c r="N6074" s="3" t="s">
        <v>521</v>
      </c>
      <c r="P6074" s="3">
        <v>94</v>
      </c>
      <c r="Q6074" s="24">
        <v>94</v>
      </c>
      <c r="R6074" s="3">
        <v>19</v>
      </c>
      <c r="S6074" s="2" t="s">
        <v>3</v>
      </c>
      <c r="T6074" s="2" t="s">
        <v>44</v>
      </c>
      <c r="U6074" s="2" t="s">
        <v>72</v>
      </c>
      <c r="V6074" s="37" t="s">
        <v>72</v>
      </c>
      <c r="X6074" s="2" t="s">
        <v>591</v>
      </c>
      <c r="AA6074" s="20">
        <v>45.133757561499998</v>
      </c>
      <c r="AB6074" s="20">
        <v>-123.3737290867</v>
      </c>
      <c r="AC6074" s="2" t="s">
        <v>45</v>
      </c>
      <c r="AE6074" s="2" t="s">
        <v>135</v>
      </c>
      <c r="AF6074" s="1" t="str">
        <f>CONCATENATE("ex ", AE6074)</f>
        <v>ex Bellis perennis</v>
      </c>
      <c r="AG6074" s="2" t="s">
        <v>81</v>
      </c>
      <c r="AH6074" s="2" t="s">
        <v>1784</v>
      </c>
      <c r="AT6074" s="2" t="s">
        <v>81</v>
      </c>
    </row>
    <row r="6075" spans="2:46">
      <c r="B6075" s="87">
        <v>2645</v>
      </c>
      <c r="E6075" s="3">
        <v>8</v>
      </c>
      <c r="F6075" s="3" t="s">
        <v>42</v>
      </c>
      <c r="G6075" s="3">
        <v>2018</v>
      </c>
      <c r="L6075" s="4"/>
      <c r="N6075" s="3" t="s">
        <v>521</v>
      </c>
      <c r="P6075" s="3">
        <v>94</v>
      </c>
      <c r="Q6075" s="24">
        <v>94</v>
      </c>
      <c r="R6075" s="3">
        <v>20</v>
      </c>
      <c r="S6075" s="2" t="s">
        <v>3</v>
      </c>
      <c r="T6075" s="2" t="s">
        <v>44</v>
      </c>
      <c r="U6075" s="2" t="s">
        <v>72</v>
      </c>
      <c r="V6075" s="37" t="s">
        <v>72</v>
      </c>
      <c r="X6075" s="2" t="s">
        <v>591</v>
      </c>
      <c r="AA6075" s="20">
        <v>45.133757561499998</v>
      </c>
      <c r="AB6075" s="20">
        <v>-123.3737290867</v>
      </c>
      <c r="AC6075" s="2" t="s">
        <v>45</v>
      </c>
      <c r="AE6075" s="2" t="s">
        <v>135</v>
      </c>
      <c r="AF6075" s="1" t="str">
        <f>CONCATENATE("ex ", AE6075)</f>
        <v>ex Bellis perennis</v>
      </c>
      <c r="AG6075" s="2" t="s">
        <v>81</v>
      </c>
      <c r="AH6075" s="2" t="s">
        <v>1784</v>
      </c>
      <c r="AT6075" s="2" t="s">
        <v>81</v>
      </c>
    </row>
    <row r="6076" spans="2:46">
      <c r="B6076" s="87">
        <v>2646</v>
      </c>
      <c r="E6076" s="3">
        <v>8</v>
      </c>
      <c r="F6076" s="3" t="s">
        <v>42</v>
      </c>
      <c r="G6076" s="3">
        <v>2018</v>
      </c>
      <c r="L6076" s="4"/>
      <c r="N6076" s="3" t="s">
        <v>522</v>
      </c>
      <c r="P6076" s="3">
        <v>95</v>
      </c>
      <c r="Q6076" s="24">
        <v>95</v>
      </c>
      <c r="R6076" s="3">
        <v>1</v>
      </c>
      <c r="S6076" s="2" t="s">
        <v>3</v>
      </c>
      <c r="T6076" s="2" t="s">
        <v>44</v>
      </c>
      <c r="U6076" s="2" t="s">
        <v>72</v>
      </c>
      <c r="V6076" s="37" t="s">
        <v>72</v>
      </c>
      <c r="X6076" s="2" t="s">
        <v>591</v>
      </c>
      <c r="AA6076" s="20">
        <v>45.1346466679</v>
      </c>
      <c r="AB6076" s="20">
        <v>-123.37403985970001</v>
      </c>
      <c r="AC6076" s="2" t="s">
        <v>45</v>
      </c>
      <c r="AE6076" s="2" t="s">
        <v>603</v>
      </c>
      <c r="AF6076" s="1" t="str">
        <f>CONCATENATE("ex ", AE6076)</f>
        <v>ex Ranunculus occidentalis</v>
      </c>
      <c r="AG6076" s="2" t="s">
        <v>81</v>
      </c>
      <c r="AH6076" s="2" t="s">
        <v>1784</v>
      </c>
      <c r="AT6076" s="2" t="s">
        <v>81</v>
      </c>
    </row>
    <row r="6077" spans="2:46">
      <c r="B6077" s="87">
        <v>2647</v>
      </c>
      <c r="E6077" s="3">
        <v>8</v>
      </c>
      <c r="F6077" s="3" t="s">
        <v>42</v>
      </c>
      <c r="G6077" s="3">
        <v>2018</v>
      </c>
      <c r="L6077" s="4"/>
      <c r="N6077" s="3" t="s">
        <v>522</v>
      </c>
      <c r="P6077" s="3">
        <v>95</v>
      </c>
      <c r="Q6077" s="24">
        <v>95</v>
      </c>
      <c r="R6077" s="3">
        <v>2</v>
      </c>
      <c r="S6077" s="2" t="s">
        <v>3</v>
      </c>
      <c r="T6077" s="2" t="s">
        <v>44</v>
      </c>
      <c r="U6077" s="2" t="s">
        <v>72</v>
      </c>
      <c r="V6077" s="37" t="s">
        <v>72</v>
      </c>
      <c r="X6077" s="2" t="s">
        <v>591</v>
      </c>
      <c r="AA6077" s="20">
        <v>45.1346466679</v>
      </c>
      <c r="AB6077" s="20">
        <v>-123.37403985970001</v>
      </c>
      <c r="AC6077" s="2" t="s">
        <v>45</v>
      </c>
      <c r="AE6077" s="2" t="s">
        <v>603</v>
      </c>
      <c r="AF6077" s="1" t="str">
        <f>CONCATENATE("ex ", AE6077)</f>
        <v>ex Ranunculus occidentalis</v>
      </c>
      <c r="AG6077" s="2" t="s">
        <v>81</v>
      </c>
      <c r="AH6077" s="2" t="s">
        <v>1784</v>
      </c>
      <c r="AT6077" s="2" t="s">
        <v>81</v>
      </c>
    </row>
    <row r="6078" spans="2:46">
      <c r="B6078" s="87">
        <v>2648</v>
      </c>
      <c r="E6078" s="3">
        <v>8</v>
      </c>
      <c r="F6078" s="3" t="s">
        <v>42</v>
      </c>
      <c r="G6078" s="3">
        <v>2018</v>
      </c>
      <c r="L6078" s="4"/>
      <c r="N6078" s="3" t="s">
        <v>522</v>
      </c>
      <c r="P6078" s="3">
        <v>95</v>
      </c>
      <c r="Q6078" s="24">
        <v>95</v>
      </c>
      <c r="R6078" s="3">
        <v>3</v>
      </c>
      <c r="S6078" s="2" t="s">
        <v>3</v>
      </c>
      <c r="T6078" s="2" t="s">
        <v>44</v>
      </c>
      <c r="U6078" s="2" t="s">
        <v>72</v>
      </c>
      <c r="V6078" s="37" t="s">
        <v>72</v>
      </c>
      <c r="X6078" s="2" t="s">
        <v>591</v>
      </c>
      <c r="AA6078" s="20">
        <v>45.1346466679</v>
      </c>
      <c r="AB6078" s="20">
        <v>-123.37403985970001</v>
      </c>
      <c r="AC6078" s="2" t="s">
        <v>45</v>
      </c>
      <c r="AE6078" s="2" t="s">
        <v>603</v>
      </c>
      <c r="AF6078" s="1" t="str">
        <f>CONCATENATE("ex ", AE6078)</f>
        <v>ex Ranunculus occidentalis</v>
      </c>
      <c r="AG6078" s="2" t="s">
        <v>81</v>
      </c>
      <c r="AH6078" s="2" t="s">
        <v>1784</v>
      </c>
      <c r="AT6078" s="2" t="s">
        <v>81</v>
      </c>
    </row>
    <row r="6079" spans="2:46">
      <c r="B6079" s="87">
        <v>2649</v>
      </c>
      <c r="E6079" s="3">
        <v>8</v>
      </c>
      <c r="F6079" s="3" t="s">
        <v>42</v>
      </c>
      <c r="G6079" s="3">
        <v>2018</v>
      </c>
      <c r="L6079" s="4"/>
      <c r="N6079" s="3" t="s">
        <v>522</v>
      </c>
      <c r="P6079" s="3">
        <v>95</v>
      </c>
      <c r="Q6079" s="24">
        <v>95</v>
      </c>
      <c r="R6079" s="3">
        <v>4</v>
      </c>
      <c r="S6079" s="2" t="s">
        <v>3</v>
      </c>
      <c r="T6079" s="2" t="s">
        <v>44</v>
      </c>
      <c r="U6079" s="2" t="s">
        <v>72</v>
      </c>
      <c r="V6079" s="37" t="s">
        <v>72</v>
      </c>
      <c r="X6079" s="2" t="s">
        <v>591</v>
      </c>
      <c r="AA6079" s="20">
        <v>45.1346466679</v>
      </c>
      <c r="AB6079" s="20">
        <v>-123.37403985970001</v>
      </c>
      <c r="AC6079" s="2" t="s">
        <v>45</v>
      </c>
      <c r="AE6079" s="2" t="s">
        <v>603</v>
      </c>
      <c r="AF6079" s="1" t="str">
        <f>CONCATENATE("ex ", AE6079)</f>
        <v>ex Ranunculus occidentalis</v>
      </c>
      <c r="AG6079" s="2" t="s">
        <v>81</v>
      </c>
      <c r="AH6079" s="2" t="s">
        <v>1784</v>
      </c>
      <c r="AT6079" s="2" t="s">
        <v>81</v>
      </c>
    </row>
    <row r="6080" spans="2:46">
      <c r="B6080" s="87">
        <v>2650</v>
      </c>
      <c r="E6080" s="3">
        <v>8</v>
      </c>
      <c r="F6080" s="3" t="s">
        <v>42</v>
      </c>
      <c r="G6080" s="3">
        <v>2018</v>
      </c>
      <c r="L6080" s="4"/>
      <c r="N6080" s="3" t="s">
        <v>522</v>
      </c>
      <c r="P6080" s="3">
        <v>95</v>
      </c>
      <c r="Q6080" s="24">
        <v>95</v>
      </c>
      <c r="R6080" s="3">
        <v>5</v>
      </c>
      <c r="S6080" s="2" t="s">
        <v>3</v>
      </c>
      <c r="T6080" s="2" t="s">
        <v>44</v>
      </c>
      <c r="U6080" s="2" t="s">
        <v>72</v>
      </c>
      <c r="V6080" s="37" t="s">
        <v>72</v>
      </c>
      <c r="X6080" s="2" t="s">
        <v>591</v>
      </c>
      <c r="AA6080" s="20">
        <v>45.1346466679</v>
      </c>
      <c r="AB6080" s="20">
        <v>-123.37403985970001</v>
      </c>
      <c r="AC6080" s="2" t="s">
        <v>45</v>
      </c>
      <c r="AE6080" s="2" t="s">
        <v>603</v>
      </c>
      <c r="AF6080" s="1" t="str">
        <f>CONCATENATE("ex ", AE6080)</f>
        <v>ex Ranunculus occidentalis</v>
      </c>
      <c r="AG6080" s="2" t="s">
        <v>81</v>
      </c>
      <c r="AH6080" s="2" t="s">
        <v>1784</v>
      </c>
      <c r="AT6080" s="2" t="s">
        <v>81</v>
      </c>
    </row>
    <row r="6081" spans="2:46">
      <c r="B6081" s="87">
        <v>2651</v>
      </c>
      <c r="E6081" s="3">
        <v>8</v>
      </c>
      <c r="F6081" s="3" t="s">
        <v>42</v>
      </c>
      <c r="G6081" s="3">
        <v>2018</v>
      </c>
      <c r="L6081" s="4"/>
      <c r="N6081" s="3" t="s">
        <v>522</v>
      </c>
      <c r="P6081" s="3">
        <v>95</v>
      </c>
      <c r="Q6081" s="24">
        <v>95</v>
      </c>
      <c r="R6081" s="3">
        <v>6</v>
      </c>
      <c r="S6081" s="2" t="s">
        <v>3</v>
      </c>
      <c r="T6081" s="2" t="s">
        <v>44</v>
      </c>
      <c r="U6081" s="2" t="s">
        <v>72</v>
      </c>
      <c r="V6081" s="37" t="s">
        <v>72</v>
      </c>
      <c r="X6081" s="2" t="s">
        <v>591</v>
      </c>
      <c r="AA6081" s="20">
        <v>45.1346466679</v>
      </c>
      <c r="AB6081" s="20">
        <v>-123.37403985970001</v>
      </c>
      <c r="AC6081" s="2" t="s">
        <v>45</v>
      </c>
      <c r="AE6081" s="2" t="s">
        <v>603</v>
      </c>
      <c r="AF6081" s="1" t="str">
        <f>CONCATENATE("ex ", AE6081)</f>
        <v>ex Ranunculus occidentalis</v>
      </c>
      <c r="AG6081" s="2" t="s">
        <v>81</v>
      </c>
      <c r="AH6081" s="2" t="s">
        <v>1784</v>
      </c>
      <c r="AT6081" s="2" t="s">
        <v>81</v>
      </c>
    </row>
    <row r="6082" spans="2:46">
      <c r="B6082" s="87">
        <v>2652</v>
      </c>
      <c r="E6082" s="3">
        <v>8</v>
      </c>
      <c r="F6082" s="3" t="s">
        <v>42</v>
      </c>
      <c r="G6082" s="3">
        <v>2018</v>
      </c>
      <c r="L6082" s="4"/>
      <c r="N6082" s="3" t="s">
        <v>522</v>
      </c>
      <c r="P6082" s="3">
        <v>95</v>
      </c>
      <c r="Q6082" s="24">
        <v>95</v>
      </c>
      <c r="R6082" s="3">
        <v>7</v>
      </c>
      <c r="S6082" s="2" t="s">
        <v>3</v>
      </c>
      <c r="T6082" s="2" t="s">
        <v>44</v>
      </c>
      <c r="U6082" s="2" t="s">
        <v>72</v>
      </c>
      <c r="V6082" s="37" t="s">
        <v>72</v>
      </c>
      <c r="X6082" s="2" t="s">
        <v>591</v>
      </c>
      <c r="AA6082" s="20">
        <v>45.1346466679</v>
      </c>
      <c r="AB6082" s="20">
        <v>-123.37403985970001</v>
      </c>
      <c r="AC6082" s="2" t="s">
        <v>45</v>
      </c>
      <c r="AE6082" s="2" t="s">
        <v>603</v>
      </c>
      <c r="AF6082" s="1" t="str">
        <f>CONCATENATE("ex ", AE6082)</f>
        <v>ex Ranunculus occidentalis</v>
      </c>
      <c r="AG6082" s="2" t="s">
        <v>81</v>
      </c>
      <c r="AH6082" s="2" t="s">
        <v>1784</v>
      </c>
      <c r="AT6082" s="2" t="s">
        <v>81</v>
      </c>
    </row>
    <row r="6083" spans="2:46">
      <c r="B6083" s="87">
        <v>2653</v>
      </c>
      <c r="E6083" s="3">
        <v>8</v>
      </c>
      <c r="F6083" s="3" t="s">
        <v>42</v>
      </c>
      <c r="G6083" s="3">
        <v>2018</v>
      </c>
      <c r="L6083" s="4"/>
      <c r="N6083" s="3" t="s">
        <v>522</v>
      </c>
      <c r="P6083" s="3">
        <v>95</v>
      </c>
      <c r="Q6083" s="24">
        <v>95</v>
      </c>
      <c r="R6083" s="3">
        <v>8</v>
      </c>
      <c r="S6083" s="2" t="s">
        <v>3</v>
      </c>
      <c r="T6083" s="2" t="s">
        <v>44</v>
      </c>
      <c r="U6083" s="2" t="s">
        <v>72</v>
      </c>
      <c r="V6083" s="37" t="s">
        <v>72</v>
      </c>
      <c r="X6083" s="2" t="s">
        <v>591</v>
      </c>
      <c r="AA6083" s="20">
        <v>45.1346466679</v>
      </c>
      <c r="AB6083" s="20">
        <v>-123.37403985970001</v>
      </c>
      <c r="AC6083" s="2" t="s">
        <v>45</v>
      </c>
      <c r="AE6083" s="2" t="s">
        <v>603</v>
      </c>
      <c r="AF6083" s="1" t="str">
        <f>CONCATENATE("ex ", AE6083)</f>
        <v>ex Ranunculus occidentalis</v>
      </c>
      <c r="AG6083" s="2" t="s">
        <v>81</v>
      </c>
      <c r="AH6083" s="2" t="s">
        <v>1784</v>
      </c>
      <c r="AT6083" s="2" t="s">
        <v>81</v>
      </c>
    </row>
    <row r="6084" spans="2:46">
      <c r="B6084" s="87">
        <v>2654</v>
      </c>
      <c r="E6084" s="3">
        <v>8</v>
      </c>
      <c r="F6084" s="3" t="s">
        <v>42</v>
      </c>
      <c r="G6084" s="3">
        <v>2018</v>
      </c>
      <c r="L6084" s="4"/>
      <c r="N6084" s="3" t="s">
        <v>523</v>
      </c>
      <c r="P6084" s="3">
        <v>96</v>
      </c>
      <c r="Q6084" s="24">
        <v>96</v>
      </c>
      <c r="R6084" s="3">
        <v>1</v>
      </c>
      <c r="S6084" s="2" t="s">
        <v>3</v>
      </c>
      <c r="T6084" s="2" t="s">
        <v>44</v>
      </c>
      <c r="U6084" s="2" t="s">
        <v>72</v>
      </c>
      <c r="V6084" s="37" t="s">
        <v>72</v>
      </c>
      <c r="X6084" s="2" t="s">
        <v>591</v>
      </c>
      <c r="AA6084" s="20">
        <v>45.133774387099997</v>
      </c>
      <c r="AB6084" s="20">
        <v>-123.3729677984</v>
      </c>
      <c r="AC6084" s="2" t="s">
        <v>45</v>
      </c>
      <c r="AE6084" s="2" t="s">
        <v>615</v>
      </c>
      <c r="AF6084" s="1" t="str">
        <f>CONCATENATE("ex ", AE6084)</f>
        <v>ex Crepis capillaris</v>
      </c>
      <c r="AG6084" s="2" t="s">
        <v>81</v>
      </c>
      <c r="AH6084" s="2" t="s">
        <v>1784</v>
      </c>
      <c r="AT6084" s="2" t="s">
        <v>81</v>
      </c>
    </row>
    <row r="6085" spans="2:46">
      <c r="B6085" s="87">
        <v>2655</v>
      </c>
      <c r="E6085" s="3">
        <v>8</v>
      </c>
      <c r="F6085" s="3" t="s">
        <v>42</v>
      </c>
      <c r="G6085" s="3">
        <v>2018</v>
      </c>
      <c r="L6085" s="4"/>
      <c r="N6085" s="3" t="s">
        <v>523</v>
      </c>
      <c r="P6085" s="3">
        <v>96</v>
      </c>
      <c r="Q6085" s="24">
        <v>96</v>
      </c>
      <c r="R6085" s="3">
        <v>2</v>
      </c>
      <c r="S6085" s="2" t="s">
        <v>3</v>
      </c>
      <c r="T6085" s="2" t="s">
        <v>44</v>
      </c>
      <c r="U6085" s="2" t="s">
        <v>72</v>
      </c>
      <c r="V6085" s="37" t="s">
        <v>72</v>
      </c>
      <c r="X6085" s="2" t="s">
        <v>591</v>
      </c>
      <c r="AA6085" s="20">
        <v>45.133774387099997</v>
      </c>
      <c r="AB6085" s="20">
        <v>-123.3729677984</v>
      </c>
      <c r="AC6085" s="2" t="s">
        <v>45</v>
      </c>
      <c r="AE6085" s="2" t="s">
        <v>615</v>
      </c>
      <c r="AF6085" s="1" t="str">
        <f>CONCATENATE("ex ", AE6085)</f>
        <v>ex Crepis capillaris</v>
      </c>
      <c r="AG6085" s="2" t="s">
        <v>81</v>
      </c>
      <c r="AH6085" s="2" t="s">
        <v>1784</v>
      </c>
      <c r="AT6085" s="2" t="s">
        <v>81</v>
      </c>
    </row>
    <row r="6086" spans="2:46">
      <c r="B6086" s="87">
        <v>2656</v>
      </c>
      <c r="E6086" s="3">
        <v>8</v>
      </c>
      <c r="F6086" s="3" t="s">
        <v>42</v>
      </c>
      <c r="G6086" s="3">
        <v>2018</v>
      </c>
      <c r="L6086" s="4"/>
      <c r="N6086" s="3" t="s">
        <v>523</v>
      </c>
      <c r="P6086" s="3">
        <v>96</v>
      </c>
      <c r="Q6086" s="24">
        <v>96</v>
      </c>
      <c r="R6086" s="3">
        <v>3</v>
      </c>
      <c r="S6086" s="2" t="s">
        <v>3</v>
      </c>
      <c r="T6086" s="2" t="s">
        <v>44</v>
      </c>
      <c r="U6086" s="2" t="s">
        <v>72</v>
      </c>
      <c r="V6086" s="37" t="s">
        <v>72</v>
      </c>
      <c r="X6086" s="2" t="s">
        <v>591</v>
      </c>
      <c r="AA6086" s="20">
        <v>45.133774387099997</v>
      </c>
      <c r="AB6086" s="20">
        <v>-123.3729677984</v>
      </c>
      <c r="AC6086" s="2" t="s">
        <v>45</v>
      </c>
      <c r="AE6086" s="2" t="s">
        <v>615</v>
      </c>
      <c r="AF6086" s="1" t="str">
        <f>CONCATENATE("ex ", AE6086)</f>
        <v>ex Crepis capillaris</v>
      </c>
      <c r="AG6086" s="2" t="s">
        <v>81</v>
      </c>
      <c r="AH6086" s="2" t="s">
        <v>1784</v>
      </c>
      <c r="AT6086" s="2" t="s">
        <v>81</v>
      </c>
    </row>
    <row r="6087" spans="2:46">
      <c r="B6087" s="87">
        <v>2657</v>
      </c>
      <c r="E6087" s="3">
        <v>8</v>
      </c>
      <c r="F6087" s="3" t="s">
        <v>42</v>
      </c>
      <c r="G6087" s="3">
        <v>2018</v>
      </c>
      <c r="L6087" s="4"/>
      <c r="N6087" s="3" t="s">
        <v>523</v>
      </c>
      <c r="P6087" s="3">
        <v>96</v>
      </c>
      <c r="Q6087" s="24">
        <v>96</v>
      </c>
      <c r="R6087" s="3">
        <v>4</v>
      </c>
      <c r="S6087" s="2" t="s">
        <v>3</v>
      </c>
      <c r="T6087" s="2" t="s">
        <v>44</v>
      </c>
      <c r="U6087" s="2" t="s">
        <v>72</v>
      </c>
      <c r="V6087" s="37" t="s">
        <v>72</v>
      </c>
      <c r="X6087" s="2" t="s">
        <v>591</v>
      </c>
      <c r="AA6087" s="20">
        <v>45.133774387099997</v>
      </c>
      <c r="AB6087" s="20">
        <v>-123.3729677984</v>
      </c>
      <c r="AC6087" s="2" t="s">
        <v>45</v>
      </c>
      <c r="AE6087" s="2" t="s">
        <v>615</v>
      </c>
      <c r="AF6087" s="1" t="str">
        <f>CONCATENATE("ex ", AE6087)</f>
        <v>ex Crepis capillaris</v>
      </c>
      <c r="AG6087" s="2" t="s">
        <v>81</v>
      </c>
      <c r="AH6087" s="2" t="s">
        <v>1784</v>
      </c>
      <c r="AT6087" s="2" t="s">
        <v>81</v>
      </c>
    </row>
    <row r="6088" spans="2:46">
      <c r="B6088" s="87">
        <v>2658</v>
      </c>
      <c r="E6088" s="3">
        <v>8</v>
      </c>
      <c r="F6088" s="3" t="s">
        <v>42</v>
      </c>
      <c r="G6088" s="3">
        <v>2018</v>
      </c>
      <c r="L6088" s="4"/>
      <c r="N6088" s="3" t="s">
        <v>523</v>
      </c>
      <c r="P6088" s="3">
        <v>96</v>
      </c>
      <c r="Q6088" s="24">
        <v>96</v>
      </c>
      <c r="R6088" s="3">
        <v>5</v>
      </c>
      <c r="S6088" s="2" t="s">
        <v>3</v>
      </c>
      <c r="T6088" s="2" t="s">
        <v>44</v>
      </c>
      <c r="U6088" s="2" t="s">
        <v>72</v>
      </c>
      <c r="V6088" s="37" t="s">
        <v>72</v>
      </c>
      <c r="X6088" s="2" t="s">
        <v>591</v>
      </c>
      <c r="AA6088" s="20">
        <v>45.133774387099997</v>
      </c>
      <c r="AB6088" s="20">
        <v>-123.3729677984</v>
      </c>
      <c r="AC6088" s="2" t="s">
        <v>45</v>
      </c>
      <c r="AE6088" s="2" t="s">
        <v>615</v>
      </c>
      <c r="AF6088" s="1" t="str">
        <f>CONCATENATE("ex ", AE6088)</f>
        <v>ex Crepis capillaris</v>
      </c>
      <c r="AG6088" s="2" t="s">
        <v>81</v>
      </c>
      <c r="AH6088" s="2" t="s">
        <v>1784</v>
      </c>
      <c r="AT6088" s="2" t="s">
        <v>81</v>
      </c>
    </row>
    <row r="6089" spans="2:46">
      <c r="B6089" s="87">
        <v>2659</v>
      </c>
      <c r="E6089" s="3">
        <v>8</v>
      </c>
      <c r="F6089" s="3" t="s">
        <v>42</v>
      </c>
      <c r="G6089" s="3">
        <v>2018</v>
      </c>
      <c r="L6089" s="4"/>
      <c r="N6089" s="3" t="s">
        <v>523</v>
      </c>
      <c r="P6089" s="3">
        <v>96</v>
      </c>
      <c r="Q6089" s="24">
        <v>96</v>
      </c>
      <c r="R6089" s="3">
        <v>6</v>
      </c>
      <c r="S6089" s="2" t="s">
        <v>3</v>
      </c>
      <c r="T6089" s="2" t="s">
        <v>44</v>
      </c>
      <c r="U6089" s="2" t="s">
        <v>72</v>
      </c>
      <c r="V6089" s="37" t="s">
        <v>72</v>
      </c>
      <c r="X6089" s="2" t="s">
        <v>591</v>
      </c>
      <c r="AA6089" s="20">
        <v>45.133774387099997</v>
      </c>
      <c r="AB6089" s="20">
        <v>-123.3729677984</v>
      </c>
      <c r="AC6089" s="2" t="s">
        <v>45</v>
      </c>
      <c r="AE6089" s="2" t="s">
        <v>615</v>
      </c>
      <c r="AF6089" s="1" t="str">
        <f>CONCATENATE("ex ", AE6089)</f>
        <v>ex Crepis capillaris</v>
      </c>
      <c r="AG6089" s="2" t="s">
        <v>81</v>
      </c>
      <c r="AH6089" s="2" t="s">
        <v>1784</v>
      </c>
      <c r="AT6089" s="2" t="s">
        <v>81</v>
      </c>
    </row>
    <row r="6090" spans="2:46">
      <c r="B6090" s="87">
        <v>2660</v>
      </c>
      <c r="E6090" s="3">
        <v>8</v>
      </c>
      <c r="F6090" s="3" t="s">
        <v>42</v>
      </c>
      <c r="G6090" s="3">
        <v>2018</v>
      </c>
      <c r="L6090" s="4"/>
      <c r="N6090" s="3" t="s">
        <v>523</v>
      </c>
      <c r="P6090" s="3">
        <v>96</v>
      </c>
      <c r="Q6090" s="24">
        <v>96</v>
      </c>
      <c r="R6090" s="3">
        <v>7</v>
      </c>
      <c r="S6090" s="2" t="s">
        <v>3</v>
      </c>
      <c r="T6090" s="2" t="s">
        <v>44</v>
      </c>
      <c r="U6090" s="2" t="s">
        <v>72</v>
      </c>
      <c r="V6090" s="37" t="s">
        <v>72</v>
      </c>
      <c r="X6090" s="2" t="s">
        <v>591</v>
      </c>
      <c r="AA6090" s="20">
        <v>45.133774387099997</v>
      </c>
      <c r="AB6090" s="20">
        <v>-123.3729677984</v>
      </c>
      <c r="AC6090" s="2" t="s">
        <v>45</v>
      </c>
      <c r="AE6090" s="2" t="s">
        <v>615</v>
      </c>
      <c r="AF6090" s="1" t="str">
        <f>CONCATENATE("ex ", AE6090)</f>
        <v>ex Crepis capillaris</v>
      </c>
      <c r="AG6090" s="2" t="s">
        <v>81</v>
      </c>
      <c r="AH6090" s="2" t="s">
        <v>1784</v>
      </c>
      <c r="AT6090" s="2" t="s">
        <v>81</v>
      </c>
    </row>
    <row r="6091" spans="2:46">
      <c r="B6091" s="87">
        <v>2661</v>
      </c>
      <c r="E6091" s="3">
        <v>8</v>
      </c>
      <c r="F6091" s="3" t="s">
        <v>42</v>
      </c>
      <c r="G6091" s="3">
        <v>2018</v>
      </c>
      <c r="L6091" s="4"/>
      <c r="N6091" s="3" t="s">
        <v>523</v>
      </c>
      <c r="P6091" s="3">
        <v>96</v>
      </c>
      <c r="Q6091" s="24">
        <v>96</v>
      </c>
      <c r="R6091" s="3">
        <v>8</v>
      </c>
      <c r="S6091" s="2" t="s">
        <v>3</v>
      </c>
      <c r="T6091" s="2" t="s">
        <v>44</v>
      </c>
      <c r="U6091" s="2" t="s">
        <v>72</v>
      </c>
      <c r="V6091" s="37" t="s">
        <v>72</v>
      </c>
      <c r="X6091" s="2" t="s">
        <v>591</v>
      </c>
      <c r="AA6091" s="20">
        <v>45.133774387099997</v>
      </c>
      <c r="AB6091" s="20">
        <v>-123.3729677984</v>
      </c>
      <c r="AC6091" s="2" t="s">
        <v>45</v>
      </c>
      <c r="AE6091" s="2" t="s">
        <v>615</v>
      </c>
      <c r="AF6091" s="1" t="str">
        <f>CONCATENATE("ex ", AE6091)</f>
        <v>ex Crepis capillaris</v>
      </c>
      <c r="AG6091" s="2" t="s">
        <v>81</v>
      </c>
      <c r="AH6091" s="2" t="s">
        <v>1784</v>
      </c>
      <c r="AT6091" s="2" t="s">
        <v>81</v>
      </c>
    </row>
    <row r="6092" spans="2:46">
      <c r="B6092" s="87">
        <v>2662</v>
      </c>
      <c r="E6092" s="3">
        <v>8</v>
      </c>
      <c r="F6092" s="3" t="s">
        <v>42</v>
      </c>
      <c r="G6092" s="3">
        <v>2018</v>
      </c>
      <c r="L6092" s="4"/>
      <c r="N6092" s="3" t="s">
        <v>523</v>
      </c>
      <c r="P6092" s="3">
        <v>96</v>
      </c>
      <c r="Q6092" s="24">
        <v>96</v>
      </c>
      <c r="R6092" s="3">
        <v>9</v>
      </c>
      <c r="S6092" s="2" t="s">
        <v>3</v>
      </c>
      <c r="T6092" s="2" t="s">
        <v>44</v>
      </c>
      <c r="U6092" s="2" t="s">
        <v>72</v>
      </c>
      <c r="V6092" s="37" t="s">
        <v>72</v>
      </c>
      <c r="X6092" s="2" t="s">
        <v>591</v>
      </c>
      <c r="AA6092" s="20">
        <v>45.133774387099997</v>
      </c>
      <c r="AB6092" s="20">
        <v>-123.3729677984</v>
      </c>
      <c r="AC6092" s="2" t="s">
        <v>45</v>
      </c>
      <c r="AE6092" s="2" t="s">
        <v>615</v>
      </c>
      <c r="AF6092" s="1" t="str">
        <f>CONCATENATE("ex ", AE6092)</f>
        <v>ex Crepis capillaris</v>
      </c>
      <c r="AG6092" s="2" t="s">
        <v>81</v>
      </c>
      <c r="AH6092" s="2" t="s">
        <v>1784</v>
      </c>
      <c r="AT6092" s="2" t="s">
        <v>81</v>
      </c>
    </row>
    <row r="6093" spans="2:46">
      <c r="B6093" s="87">
        <v>2663</v>
      </c>
      <c r="E6093" s="3">
        <v>8</v>
      </c>
      <c r="F6093" s="3" t="s">
        <v>42</v>
      </c>
      <c r="G6093" s="3">
        <v>2018</v>
      </c>
      <c r="L6093" s="4"/>
      <c r="N6093" s="3" t="s">
        <v>523</v>
      </c>
      <c r="P6093" s="3">
        <v>96</v>
      </c>
      <c r="Q6093" s="24">
        <v>96</v>
      </c>
      <c r="R6093" s="3">
        <v>10</v>
      </c>
      <c r="S6093" s="2" t="s">
        <v>3</v>
      </c>
      <c r="T6093" s="2" t="s">
        <v>44</v>
      </c>
      <c r="U6093" s="2" t="s">
        <v>72</v>
      </c>
      <c r="V6093" s="37" t="s">
        <v>72</v>
      </c>
      <c r="X6093" s="2" t="s">
        <v>591</v>
      </c>
      <c r="AA6093" s="20">
        <v>45.133774387099997</v>
      </c>
      <c r="AB6093" s="20">
        <v>-123.3729677984</v>
      </c>
      <c r="AC6093" s="2" t="s">
        <v>45</v>
      </c>
      <c r="AE6093" s="2" t="s">
        <v>615</v>
      </c>
      <c r="AF6093" s="1" t="str">
        <f>CONCATENATE("ex ", AE6093)</f>
        <v>ex Crepis capillaris</v>
      </c>
      <c r="AG6093" s="2" t="s">
        <v>81</v>
      </c>
      <c r="AH6093" s="2" t="s">
        <v>1784</v>
      </c>
      <c r="AT6093" s="2" t="s">
        <v>81</v>
      </c>
    </row>
    <row r="6094" spans="2:46">
      <c r="B6094" s="87">
        <v>2664</v>
      </c>
      <c r="E6094" s="3">
        <v>8</v>
      </c>
      <c r="F6094" s="3" t="s">
        <v>42</v>
      </c>
      <c r="G6094" s="3">
        <v>2018</v>
      </c>
      <c r="L6094" s="4"/>
      <c r="N6094" s="3" t="s">
        <v>523</v>
      </c>
      <c r="P6094" s="3">
        <v>96</v>
      </c>
      <c r="Q6094" s="24">
        <v>96</v>
      </c>
      <c r="R6094" s="3">
        <v>11</v>
      </c>
      <c r="S6094" s="2" t="s">
        <v>3</v>
      </c>
      <c r="T6094" s="2" t="s">
        <v>44</v>
      </c>
      <c r="U6094" s="2" t="s">
        <v>72</v>
      </c>
      <c r="V6094" s="37" t="s">
        <v>72</v>
      </c>
      <c r="X6094" s="2" t="s">
        <v>591</v>
      </c>
      <c r="AA6094" s="20">
        <v>45.133774387099997</v>
      </c>
      <c r="AB6094" s="20">
        <v>-123.3729677984</v>
      </c>
      <c r="AC6094" s="2" t="s">
        <v>45</v>
      </c>
      <c r="AE6094" s="2" t="s">
        <v>615</v>
      </c>
      <c r="AF6094" s="1" t="str">
        <f>CONCATENATE("ex ", AE6094)</f>
        <v>ex Crepis capillaris</v>
      </c>
      <c r="AG6094" s="2" t="s">
        <v>81</v>
      </c>
      <c r="AH6094" s="2" t="s">
        <v>1784</v>
      </c>
      <c r="AT6094" s="2" t="s">
        <v>81</v>
      </c>
    </row>
    <row r="6095" spans="2:46">
      <c r="B6095" s="87">
        <v>2665</v>
      </c>
      <c r="E6095" s="3">
        <v>8</v>
      </c>
      <c r="F6095" s="3" t="s">
        <v>42</v>
      </c>
      <c r="G6095" s="3">
        <v>2018</v>
      </c>
      <c r="L6095" s="4"/>
      <c r="N6095" s="3" t="s">
        <v>523</v>
      </c>
      <c r="P6095" s="3">
        <v>96</v>
      </c>
      <c r="Q6095" s="24">
        <v>96</v>
      </c>
      <c r="R6095" s="3">
        <v>12</v>
      </c>
      <c r="S6095" s="2" t="s">
        <v>3</v>
      </c>
      <c r="T6095" s="2" t="s">
        <v>44</v>
      </c>
      <c r="U6095" s="2" t="s">
        <v>72</v>
      </c>
      <c r="V6095" s="37" t="s">
        <v>72</v>
      </c>
      <c r="X6095" s="2" t="s">
        <v>591</v>
      </c>
      <c r="AA6095" s="20">
        <v>45.133774387099997</v>
      </c>
      <c r="AB6095" s="20">
        <v>-123.3729677984</v>
      </c>
      <c r="AC6095" s="2" t="s">
        <v>45</v>
      </c>
      <c r="AE6095" s="2" t="s">
        <v>615</v>
      </c>
      <c r="AF6095" s="1" t="str">
        <f>CONCATENATE("ex ", AE6095)</f>
        <v>ex Crepis capillaris</v>
      </c>
      <c r="AG6095" s="2" t="s">
        <v>81</v>
      </c>
      <c r="AH6095" s="2" t="s">
        <v>1784</v>
      </c>
      <c r="AT6095" s="2" t="s">
        <v>81</v>
      </c>
    </row>
    <row r="6096" spans="2:46">
      <c r="B6096" s="87">
        <v>2666</v>
      </c>
      <c r="E6096" s="3">
        <v>8</v>
      </c>
      <c r="F6096" s="3" t="s">
        <v>42</v>
      </c>
      <c r="G6096" s="3">
        <v>2018</v>
      </c>
      <c r="L6096" s="4"/>
      <c r="N6096" s="3" t="s">
        <v>523</v>
      </c>
      <c r="P6096" s="3">
        <v>96</v>
      </c>
      <c r="Q6096" s="24">
        <v>96</v>
      </c>
      <c r="R6096" s="3">
        <v>13</v>
      </c>
      <c r="S6096" s="2" t="s">
        <v>3</v>
      </c>
      <c r="T6096" s="2" t="s">
        <v>44</v>
      </c>
      <c r="U6096" s="2" t="s">
        <v>72</v>
      </c>
      <c r="V6096" s="37" t="s">
        <v>72</v>
      </c>
      <c r="X6096" s="2" t="s">
        <v>591</v>
      </c>
      <c r="AA6096" s="20">
        <v>45.133774387099997</v>
      </c>
      <c r="AB6096" s="20">
        <v>-123.3729677984</v>
      </c>
      <c r="AC6096" s="2" t="s">
        <v>45</v>
      </c>
      <c r="AE6096" s="2" t="s">
        <v>615</v>
      </c>
      <c r="AF6096" s="1" t="str">
        <f>CONCATENATE("ex ", AE6096)</f>
        <v>ex Crepis capillaris</v>
      </c>
      <c r="AG6096" s="2" t="s">
        <v>81</v>
      </c>
      <c r="AH6096" s="2" t="s">
        <v>1784</v>
      </c>
      <c r="AT6096" s="2" t="s">
        <v>81</v>
      </c>
    </row>
    <row r="6097" spans="2:46">
      <c r="B6097" s="87">
        <v>2667</v>
      </c>
      <c r="E6097" s="3">
        <v>8</v>
      </c>
      <c r="F6097" s="3" t="s">
        <v>42</v>
      </c>
      <c r="G6097" s="3">
        <v>2018</v>
      </c>
      <c r="L6097" s="4"/>
      <c r="N6097" s="3" t="s">
        <v>523</v>
      </c>
      <c r="P6097" s="3">
        <v>96</v>
      </c>
      <c r="Q6097" s="24">
        <v>96</v>
      </c>
      <c r="R6097" s="3">
        <v>14</v>
      </c>
      <c r="S6097" s="2" t="s">
        <v>3</v>
      </c>
      <c r="T6097" s="2" t="s">
        <v>44</v>
      </c>
      <c r="U6097" s="2" t="s">
        <v>72</v>
      </c>
      <c r="V6097" s="37" t="s">
        <v>72</v>
      </c>
      <c r="X6097" s="2" t="s">
        <v>591</v>
      </c>
      <c r="AA6097" s="20">
        <v>45.133774387099997</v>
      </c>
      <c r="AB6097" s="20">
        <v>-123.3729677984</v>
      </c>
      <c r="AC6097" s="2" t="s">
        <v>45</v>
      </c>
      <c r="AE6097" s="2" t="s">
        <v>615</v>
      </c>
      <c r="AF6097" s="1" t="str">
        <f>CONCATENATE("ex ", AE6097)</f>
        <v>ex Crepis capillaris</v>
      </c>
      <c r="AG6097" s="2" t="s">
        <v>81</v>
      </c>
      <c r="AH6097" s="2" t="s">
        <v>1784</v>
      </c>
      <c r="AT6097" s="2" t="s">
        <v>81</v>
      </c>
    </row>
    <row r="6098" spans="2:46">
      <c r="B6098" s="87">
        <v>2668</v>
      </c>
      <c r="E6098" s="3">
        <v>8</v>
      </c>
      <c r="F6098" s="3" t="s">
        <v>42</v>
      </c>
      <c r="G6098" s="3">
        <v>2018</v>
      </c>
      <c r="L6098" s="4"/>
      <c r="N6098" s="3" t="s">
        <v>523</v>
      </c>
      <c r="P6098" s="3">
        <v>96</v>
      </c>
      <c r="Q6098" s="24">
        <v>96</v>
      </c>
      <c r="R6098" s="3">
        <v>15</v>
      </c>
      <c r="S6098" s="2" t="s">
        <v>3</v>
      </c>
      <c r="T6098" s="2" t="s">
        <v>44</v>
      </c>
      <c r="U6098" s="2" t="s">
        <v>72</v>
      </c>
      <c r="V6098" s="37" t="s">
        <v>72</v>
      </c>
      <c r="X6098" s="2" t="s">
        <v>591</v>
      </c>
      <c r="AA6098" s="20">
        <v>45.133774387099997</v>
      </c>
      <c r="AB6098" s="20">
        <v>-123.3729677984</v>
      </c>
      <c r="AC6098" s="2" t="s">
        <v>45</v>
      </c>
      <c r="AE6098" s="2" t="s">
        <v>615</v>
      </c>
      <c r="AF6098" s="1" t="str">
        <f>CONCATENATE("ex ", AE6098)</f>
        <v>ex Crepis capillaris</v>
      </c>
      <c r="AG6098" s="2" t="s">
        <v>81</v>
      </c>
      <c r="AH6098" s="2" t="s">
        <v>1784</v>
      </c>
      <c r="AT6098" s="2" t="s">
        <v>81</v>
      </c>
    </row>
    <row r="6099" spans="2:46">
      <c r="B6099" s="87">
        <v>2669</v>
      </c>
      <c r="E6099" s="3">
        <v>8</v>
      </c>
      <c r="F6099" s="3" t="s">
        <v>42</v>
      </c>
      <c r="G6099" s="3">
        <v>2018</v>
      </c>
      <c r="L6099" s="4"/>
      <c r="N6099" s="3" t="s">
        <v>523</v>
      </c>
      <c r="P6099" s="3">
        <v>96</v>
      </c>
      <c r="Q6099" s="24">
        <v>96</v>
      </c>
      <c r="R6099" s="3">
        <v>16</v>
      </c>
      <c r="S6099" s="2" t="s">
        <v>3</v>
      </c>
      <c r="T6099" s="2" t="s">
        <v>44</v>
      </c>
      <c r="U6099" s="2" t="s">
        <v>72</v>
      </c>
      <c r="V6099" s="37" t="s">
        <v>72</v>
      </c>
      <c r="X6099" s="2" t="s">
        <v>591</v>
      </c>
      <c r="AA6099" s="20">
        <v>45.133774387099997</v>
      </c>
      <c r="AB6099" s="20">
        <v>-123.3729677984</v>
      </c>
      <c r="AC6099" s="2" t="s">
        <v>45</v>
      </c>
      <c r="AE6099" s="2" t="s">
        <v>615</v>
      </c>
      <c r="AF6099" s="1" t="str">
        <f>CONCATENATE("ex ", AE6099)</f>
        <v>ex Crepis capillaris</v>
      </c>
      <c r="AG6099" s="2" t="s">
        <v>81</v>
      </c>
      <c r="AH6099" s="2" t="s">
        <v>1784</v>
      </c>
      <c r="AT6099" s="2" t="s">
        <v>81</v>
      </c>
    </row>
    <row r="6100" spans="2:46">
      <c r="B6100" s="87">
        <v>2670</v>
      </c>
      <c r="E6100" s="3">
        <v>8</v>
      </c>
      <c r="F6100" s="3" t="s">
        <v>42</v>
      </c>
      <c r="G6100" s="3">
        <v>2018</v>
      </c>
      <c r="L6100" s="4"/>
      <c r="N6100" s="3" t="s">
        <v>523</v>
      </c>
      <c r="P6100" s="3">
        <v>96</v>
      </c>
      <c r="Q6100" s="24">
        <v>96</v>
      </c>
      <c r="R6100" s="3">
        <v>17</v>
      </c>
      <c r="S6100" s="2" t="s">
        <v>3</v>
      </c>
      <c r="T6100" s="2" t="s">
        <v>44</v>
      </c>
      <c r="U6100" s="2" t="s">
        <v>72</v>
      </c>
      <c r="V6100" s="37" t="s">
        <v>72</v>
      </c>
      <c r="X6100" s="2" t="s">
        <v>591</v>
      </c>
      <c r="AA6100" s="20">
        <v>45.133774387099997</v>
      </c>
      <c r="AB6100" s="20">
        <v>-123.3729677984</v>
      </c>
      <c r="AC6100" s="2" t="s">
        <v>45</v>
      </c>
      <c r="AE6100" s="2" t="s">
        <v>615</v>
      </c>
      <c r="AF6100" s="1" t="str">
        <f>CONCATENATE("ex ", AE6100)</f>
        <v>ex Crepis capillaris</v>
      </c>
      <c r="AG6100" s="2" t="s">
        <v>81</v>
      </c>
      <c r="AH6100" s="2" t="s">
        <v>1784</v>
      </c>
      <c r="AT6100" s="2" t="s">
        <v>81</v>
      </c>
    </row>
    <row r="6101" spans="2:46">
      <c r="B6101" s="87">
        <v>2671</v>
      </c>
      <c r="E6101" s="3">
        <v>8</v>
      </c>
      <c r="F6101" s="3" t="s">
        <v>42</v>
      </c>
      <c r="G6101" s="3">
        <v>2018</v>
      </c>
      <c r="L6101" s="4"/>
      <c r="N6101" s="3" t="s">
        <v>523</v>
      </c>
      <c r="P6101" s="3">
        <v>96</v>
      </c>
      <c r="Q6101" s="24">
        <v>96</v>
      </c>
      <c r="R6101" s="3">
        <v>18</v>
      </c>
      <c r="S6101" s="2" t="s">
        <v>3</v>
      </c>
      <c r="T6101" s="2" t="s">
        <v>44</v>
      </c>
      <c r="U6101" s="2" t="s">
        <v>72</v>
      </c>
      <c r="V6101" s="37" t="s">
        <v>72</v>
      </c>
      <c r="X6101" s="2" t="s">
        <v>591</v>
      </c>
      <c r="AA6101" s="20">
        <v>45.133774387099997</v>
      </c>
      <c r="AB6101" s="20">
        <v>-123.3729677984</v>
      </c>
      <c r="AC6101" s="2" t="s">
        <v>45</v>
      </c>
      <c r="AE6101" s="2" t="s">
        <v>615</v>
      </c>
      <c r="AF6101" s="1" t="str">
        <f>CONCATENATE("ex ", AE6101)</f>
        <v>ex Crepis capillaris</v>
      </c>
      <c r="AG6101" s="2" t="s">
        <v>81</v>
      </c>
      <c r="AH6101" s="2" t="s">
        <v>1784</v>
      </c>
      <c r="AT6101" s="2" t="s">
        <v>81</v>
      </c>
    </row>
    <row r="6102" spans="2:46">
      <c r="B6102" s="87">
        <v>2672</v>
      </c>
      <c r="E6102" s="3">
        <v>8</v>
      </c>
      <c r="F6102" s="3" t="s">
        <v>42</v>
      </c>
      <c r="G6102" s="3">
        <v>2018</v>
      </c>
      <c r="L6102" s="4"/>
      <c r="N6102" s="3" t="s">
        <v>523</v>
      </c>
      <c r="P6102" s="3">
        <v>96</v>
      </c>
      <c r="Q6102" s="24">
        <v>96</v>
      </c>
      <c r="R6102" s="3">
        <v>19</v>
      </c>
      <c r="S6102" s="2" t="s">
        <v>3</v>
      </c>
      <c r="T6102" s="2" t="s">
        <v>44</v>
      </c>
      <c r="U6102" s="2" t="s">
        <v>72</v>
      </c>
      <c r="V6102" s="37" t="s">
        <v>72</v>
      </c>
      <c r="X6102" s="2" t="s">
        <v>591</v>
      </c>
      <c r="AA6102" s="20">
        <v>45.133774387099997</v>
      </c>
      <c r="AB6102" s="20">
        <v>-123.3729677984</v>
      </c>
      <c r="AC6102" s="2" t="s">
        <v>45</v>
      </c>
      <c r="AE6102" s="2" t="s">
        <v>615</v>
      </c>
      <c r="AF6102" s="1" t="str">
        <f>CONCATENATE("ex ", AE6102)</f>
        <v>ex Crepis capillaris</v>
      </c>
      <c r="AG6102" s="2" t="s">
        <v>81</v>
      </c>
      <c r="AH6102" s="2" t="s">
        <v>1784</v>
      </c>
      <c r="AT6102" s="2" t="s">
        <v>81</v>
      </c>
    </row>
    <row r="6103" spans="2:46">
      <c r="B6103" s="87">
        <v>2673</v>
      </c>
      <c r="E6103" s="3">
        <v>8</v>
      </c>
      <c r="F6103" s="3" t="s">
        <v>42</v>
      </c>
      <c r="G6103" s="3">
        <v>2018</v>
      </c>
      <c r="L6103" s="4"/>
      <c r="N6103" s="3" t="s">
        <v>523</v>
      </c>
      <c r="P6103" s="3">
        <v>96</v>
      </c>
      <c r="Q6103" s="24">
        <v>96</v>
      </c>
      <c r="R6103" s="3">
        <v>20</v>
      </c>
      <c r="S6103" s="2" t="s">
        <v>3</v>
      </c>
      <c r="T6103" s="2" t="s">
        <v>44</v>
      </c>
      <c r="U6103" s="2" t="s">
        <v>72</v>
      </c>
      <c r="V6103" s="37" t="s">
        <v>72</v>
      </c>
      <c r="X6103" s="2" t="s">
        <v>591</v>
      </c>
      <c r="AA6103" s="20">
        <v>45.133774387099997</v>
      </c>
      <c r="AB6103" s="20">
        <v>-123.3729677984</v>
      </c>
      <c r="AC6103" s="2" t="s">
        <v>45</v>
      </c>
      <c r="AE6103" s="2" t="s">
        <v>615</v>
      </c>
      <c r="AF6103" s="1" t="str">
        <f>CONCATENATE("ex ", AE6103)</f>
        <v>ex Crepis capillaris</v>
      </c>
      <c r="AG6103" s="2" t="s">
        <v>81</v>
      </c>
      <c r="AH6103" s="2" t="s">
        <v>1784</v>
      </c>
      <c r="AT6103" s="2" t="s">
        <v>81</v>
      </c>
    </row>
    <row r="6104" spans="2:46">
      <c r="B6104" s="87">
        <v>2674</v>
      </c>
      <c r="E6104" s="3">
        <v>8</v>
      </c>
      <c r="F6104" s="3" t="s">
        <v>42</v>
      </c>
      <c r="G6104" s="3">
        <v>2018</v>
      </c>
      <c r="L6104" s="4"/>
      <c r="N6104" s="3" t="s">
        <v>523</v>
      </c>
      <c r="P6104" s="3">
        <v>96</v>
      </c>
      <c r="Q6104" s="24">
        <v>96</v>
      </c>
      <c r="R6104" s="3">
        <v>21</v>
      </c>
      <c r="S6104" s="2" t="s">
        <v>3</v>
      </c>
      <c r="T6104" s="2" t="s">
        <v>44</v>
      </c>
      <c r="U6104" s="2" t="s">
        <v>72</v>
      </c>
      <c r="V6104" s="37" t="s">
        <v>72</v>
      </c>
      <c r="X6104" s="2" t="s">
        <v>591</v>
      </c>
      <c r="AA6104" s="20">
        <v>45.133774387099997</v>
      </c>
      <c r="AB6104" s="20">
        <v>-123.3729677984</v>
      </c>
      <c r="AC6104" s="2" t="s">
        <v>45</v>
      </c>
      <c r="AE6104" s="2" t="s">
        <v>615</v>
      </c>
      <c r="AF6104" s="1" t="str">
        <f>CONCATENATE("ex ", AE6104)</f>
        <v>ex Crepis capillaris</v>
      </c>
      <c r="AG6104" s="2" t="s">
        <v>81</v>
      </c>
      <c r="AH6104" s="2" t="s">
        <v>1784</v>
      </c>
      <c r="AT6104" s="2" t="s">
        <v>81</v>
      </c>
    </row>
    <row r="6105" spans="2:46">
      <c r="B6105" s="87">
        <v>2675</v>
      </c>
      <c r="E6105" s="3">
        <v>8</v>
      </c>
      <c r="F6105" s="3" t="s">
        <v>42</v>
      </c>
      <c r="G6105" s="3">
        <v>2018</v>
      </c>
      <c r="L6105" s="4"/>
      <c r="N6105" s="3" t="s">
        <v>524</v>
      </c>
      <c r="P6105" s="3">
        <v>97</v>
      </c>
      <c r="Q6105" s="24">
        <v>97</v>
      </c>
      <c r="R6105" s="3">
        <v>1</v>
      </c>
      <c r="S6105" s="2" t="s">
        <v>3</v>
      </c>
      <c r="T6105" s="2" t="s">
        <v>44</v>
      </c>
      <c r="U6105" s="2" t="s">
        <v>72</v>
      </c>
      <c r="V6105" s="37" t="s">
        <v>72</v>
      </c>
      <c r="X6105" s="2" t="s">
        <v>591</v>
      </c>
      <c r="AA6105" s="20">
        <v>45.133879632899998</v>
      </c>
      <c r="AB6105" s="20">
        <v>-123.37281117569999</v>
      </c>
      <c r="AC6105" s="2" t="s">
        <v>45</v>
      </c>
      <c r="AE6105" s="2" t="s">
        <v>345</v>
      </c>
      <c r="AF6105" s="1" t="str">
        <f>CONCATENATE("ex ", AE6105)</f>
        <v>ex Eschscholzia californica</v>
      </c>
      <c r="AG6105" s="2" t="s">
        <v>81</v>
      </c>
      <c r="AH6105" s="2" t="s">
        <v>1784</v>
      </c>
      <c r="AT6105" s="2" t="s">
        <v>81</v>
      </c>
    </row>
    <row r="6106" spans="2:46">
      <c r="B6106" s="87">
        <v>2676</v>
      </c>
      <c r="E6106" s="3">
        <v>8</v>
      </c>
      <c r="F6106" s="3" t="s">
        <v>42</v>
      </c>
      <c r="G6106" s="3">
        <v>2018</v>
      </c>
      <c r="L6106" s="4"/>
      <c r="N6106" s="3" t="s">
        <v>524</v>
      </c>
      <c r="P6106" s="3">
        <v>97</v>
      </c>
      <c r="Q6106" s="24">
        <v>97</v>
      </c>
      <c r="R6106" s="3">
        <v>2</v>
      </c>
      <c r="S6106" s="2" t="s">
        <v>3</v>
      </c>
      <c r="T6106" s="2" t="s">
        <v>44</v>
      </c>
      <c r="U6106" s="2" t="s">
        <v>72</v>
      </c>
      <c r="V6106" s="37" t="s">
        <v>72</v>
      </c>
      <c r="X6106" s="2" t="s">
        <v>591</v>
      </c>
      <c r="AA6106" s="20">
        <v>45.133879632899998</v>
      </c>
      <c r="AB6106" s="20">
        <v>-123.37281117569999</v>
      </c>
      <c r="AC6106" s="2" t="s">
        <v>45</v>
      </c>
      <c r="AE6106" s="2" t="s">
        <v>345</v>
      </c>
      <c r="AF6106" s="1" t="str">
        <f>CONCATENATE("ex ", AE6106)</f>
        <v>ex Eschscholzia californica</v>
      </c>
      <c r="AG6106" s="2" t="s">
        <v>81</v>
      </c>
      <c r="AH6106" s="2" t="s">
        <v>1784</v>
      </c>
      <c r="AT6106" s="2" t="s">
        <v>81</v>
      </c>
    </row>
    <row r="6107" spans="2:46">
      <c r="B6107" s="87">
        <v>2677</v>
      </c>
      <c r="E6107" s="3">
        <v>8</v>
      </c>
      <c r="F6107" s="3" t="s">
        <v>42</v>
      </c>
      <c r="G6107" s="3">
        <v>2018</v>
      </c>
      <c r="L6107" s="4"/>
      <c r="N6107" s="3" t="s">
        <v>524</v>
      </c>
      <c r="P6107" s="3">
        <v>97</v>
      </c>
      <c r="Q6107" s="24">
        <v>97</v>
      </c>
      <c r="R6107" s="3">
        <v>3</v>
      </c>
      <c r="S6107" s="2" t="s">
        <v>3</v>
      </c>
      <c r="T6107" s="2" t="s">
        <v>44</v>
      </c>
      <c r="U6107" s="2" t="s">
        <v>72</v>
      </c>
      <c r="V6107" s="37" t="s">
        <v>72</v>
      </c>
      <c r="X6107" s="2" t="s">
        <v>591</v>
      </c>
      <c r="AA6107" s="20">
        <v>45.133879632899998</v>
      </c>
      <c r="AB6107" s="20">
        <v>-123.37281117569999</v>
      </c>
      <c r="AC6107" s="2" t="s">
        <v>45</v>
      </c>
      <c r="AE6107" s="2" t="s">
        <v>345</v>
      </c>
      <c r="AF6107" s="1" t="str">
        <f>CONCATENATE("ex ", AE6107)</f>
        <v>ex Eschscholzia californica</v>
      </c>
      <c r="AG6107" s="2" t="s">
        <v>81</v>
      </c>
      <c r="AH6107" s="2" t="s">
        <v>1784</v>
      </c>
      <c r="AT6107" s="2" t="s">
        <v>81</v>
      </c>
    </row>
    <row r="6108" spans="2:46">
      <c r="B6108" s="87">
        <v>2678</v>
      </c>
      <c r="E6108" s="3">
        <v>8</v>
      </c>
      <c r="F6108" s="3" t="s">
        <v>42</v>
      </c>
      <c r="G6108" s="3">
        <v>2018</v>
      </c>
      <c r="L6108" s="4"/>
      <c r="N6108" s="3" t="s">
        <v>524</v>
      </c>
      <c r="P6108" s="3">
        <v>97</v>
      </c>
      <c r="Q6108" s="24">
        <v>97</v>
      </c>
      <c r="R6108" s="3">
        <v>4</v>
      </c>
      <c r="S6108" s="2" t="s">
        <v>3</v>
      </c>
      <c r="T6108" s="2" t="s">
        <v>44</v>
      </c>
      <c r="U6108" s="2" t="s">
        <v>72</v>
      </c>
      <c r="V6108" s="37" t="s">
        <v>72</v>
      </c>
      <c r="X6108" s="2" t="s">
        <v>591</v>
      </c>
      <c r="AA6108" s="20">
        <v>45.133879632899998</v>
      </c>
      <c r="AB6108" s="20">
        <v>-123.37281117569999</v>
      </c>
      <c r="AC6108" s="2" t="s">
        <v>45</v>
      </c>
      <c r="AE6108" s="2" t="s">
        <v>345</v>
      </c>
      <c r="AF6108" s="1" t="str">
        <f>CONCATENATE("ex ", AE6108)</f>
        <v>ex Eschscholzia californica</v>
      </c>
      <c r="AG6108" s="2" t="s">
        <v>81</v>
      </c>
      <c r="AH6108" s="2" t="s">
        <v>1784</v>
      </c>
      <c r="AT6108" s="2" t="s">
        <v>81</v>
      </c>
    </row>
    <row r="6109" spans="2:46">
      <c r="B6109" s="87">
        <v>2679</v>
      </c>
      <c r="E6109" s="3">
        <v>8</v>
      </c>
      <c r="F6109" s="3" t="s">
        <v>42</v>
      </c>
      <c r="G6109" s="3">
        <v>2018</v>
      </c>
      <c r="L6109" s="4"/>
      <c r="N6109" s="3" t="s">
        <v>524</v>
      </c>
      <c r="P6109" s="3">
        <v>97</v>
      </c>
      <c r="Q6109" s="24">
        <v>97</v>
      </c>
      <c r="R6109" s="3">
        <v>5</v>
      </c>
      <c r="S6109" s="2" t="s">
        <v>3</v>
      </c>
      <c r="T6109" s="2" t="s">
        <v>44</v>
      </c>
      <c r="U6109" s="2" t="s">
        <v>72</v>
      </c>
      <c r="V6109" s="37" t="s">
        <v>72</v>
      </c>
      <c r="X6109" s="2" t="s">
        <v>591</v>
      </c>
      <c r="AA6109" s="20">
        <v>45.133879632899998</v>
      </c>
      <c r="AB6109" s="20">
        <v>-123.37281117569999</v>
      </c>
      <c r="AC6109" s="2" t="s">
        <v>45</v>
      </c>
      <c r="AE6109" s="2" t="s">
        <v>345</v>
      </c>
      <c r="AF6109" s="1" t="str">
        <f>CONCATENATE("ex ", AE6109)</f>
        <v>ex Eschscholzia californica</v>
      </c>
      <c r="AG6109" s="2" t="s">
        <v>81</v>
      </c>
      <c r="AH6109" s="2" t="s">
        <v>1784</v>
      </c>
      <c r="AT6109" s="2" t="s">
        <v>81</v>
      </c>
    </row>
    <row r="6110" spans="2:46">
      <c r="B6110" s="87">
        <v>2680</v>
      </c>
      <c r="E6110" s="3">
        <v>8</v>
      </c>
      <c r="F6110" s="3" t="s">
        <v>42</v>
      </c>
      <c r="G6110" s="3">
        <v>2018</v>
      </c>
      <c r="L6110" s="4"/>
      <c r="N6110" s="3" t="s">
        <v>524</v>
      </c>
      <c r="P6110" s="3">
        <v>97</v>
      </c>
      <c r="Q6110" s="24">
        <v>97</v>
      </c>
      <c r="R6110" s="3">
        <v>6</v>
      </c>
      <c r="S6110" s="2" t="s">
        <v>3</v>
      </c>
      <c r="T6110" s="2" t="s">
        <v>44</v>
      </c>
      <c r="U6110" s="2" t="s">
        <v>72</v>
      </c>
      <c r="V6110" s="37" t="s">
        <v>72</v>
      </c>
      <c r="X6110" s="2" t="s">
        <v>591</v>
      </c>
      <c r="AA6110" s="20">
        <v>45.133879632899998</v>
      </c>
      <c r="AB6110" s="20">
        <v>-123.37281117569999</v>
      </c>
      <c r="AC6110" s="2" t="s">
        <v>45</v>
      </c>
      <c r="AE6110" s="2" t="s">
        <v>345</v>
      </c>
      <c r="AF6110" s="1" t="str">
        <f>CONCATENATE("ex ", AE6110)</f>
        <v>ex Eschscholzia californica</v>
      </c>
      <c r="AG6110" s="2" t="s">
        <v>81</v>
      </c>
      <c r="AH6110" s="2" t="s">
        <v>1784</v>
      </c>
      <c r="AT6110" s="2" t="s">
        <v>81</v>
      </c>
    </row>
    <row r="6111" spans="2:46">
      <c r="B6111" s="87">
        <v>2735</v>
      </c>
      <c r="E6111" s="3">
        <v>8</v>
      </c>
      <c r="F6111" s="3" t="s">
        <v>42</v>
      </c>
      <c r="G6111" s="3">
        <v>2018</v>
      </c>
      <c r="L6111" s="4"/>
      <c r="N6111" s="3" t="s">
        <v>525</v>
      </c>
      <c r="P6111" s="3">
        <v>98</v>
      </c>
      <c r="Q6111" s="24">
        <v>98</v>
      </c>
      <c r="R6111" s="3">
        <v>1</v>
      </c>
      <c r="S6111" s="2" t="s">
        <v>3</v>
      </c>
      <c r="T6111" s="2" t="s">
        <v>44</v>
      </c>
      <c r="U6111" s="2" t="s">
        <v>72</v>
      </c>
      <c r="V6111" s="37" t="s">
        <v>72</v>
      </c>
      <c r="X6111" s="2" t="s">
        <v>2065</v>
      </c>
      <c r="AA6111" s="20">
        <v>45.208709825699998</v>
      </c>
      <c r="AB6111" s="20">
        <v>-123.18706624790001</v>
      </c>
      <c r="AC6111" s="2" t="s">
        <v>45</v>
      </c>
      <c r="AE6111" s="2" t="s">
        <v>633</v>
      </c>
      <c r="AF6111" s="1" t="str">
        <f>CONCATENATE("ex ", AE6111)</f>
        <v>ex Rhododendron maximum</v>
      </c>
      <c r="AG6111" s="2" t="s">
        <v>81</v>
      </c>
      <c r="AH6111" s="2" t="s">
        <v>1784</v>
      </c>
      <c r="AT6111" s="2" t="s">
        <v>81</v>
      </c>
    </row>
    <row r="6112" spans="2:46">
      <c r="B6112" s="87">
        <v>2736</v>
      </c>
      <c r="E6112" s="3">
        <v>8</v>
      </c>
      <c r="F6112" s="3" t="s">
        <v>42</v>
      </c>
      <c r="G6112" s="3">
        <v>2018</v>
      </c>
      <c r="L6112" s="4"/>
      <c r="N6112" s="3" t="s">
        <v>525</v>
      </c>
      <c r="P6112" s="3">
        <v>98</v>
      </c>
      <c r="Q6112" s="24">
        <v>98</v>
      </c>
      <c r="R6112" s="3">
        <v>2</v>
      </c>
      <c r="S6112" s="2" t="s">
        <v>3</v>
      </c>
      <c r="T6112" s="2" t="s">
        <v>44</v>
      </c>
      <c r="U6112" s="2" t="s">
        <v>72</v>
      </c>
      <c r="V6112" s="37" t="s">
        <v>72</v>
      </c>
      <c r="X6112" s="2" t="s">
        <v>2065</v>
      </c>
      <c r="AA6112" s="20">
        <v>45.208709825699998</v>
      </c>
      <c r="AB6112" s="20">
        <v>-123.18706624790001</v>
      </c>
      <c r="AC6112" s="2" t="s">
        <v>45</v>
      </c>
      <c r="AE6112" s="2" t="s">
        <v>633</v>
      </c>
      <c r="AF6112" s="1" t="str">
        <f>CONCATENATE("ex ", AE6112)</f>
        <v>ex Rhododendron maximum</v>
      </c>
      <c r="AG6112" s="2" t="s">
        <v>81</v>
      </c>
      <c r="AH6112" s="2" t="s">
        <v>1784</v>
      </c>
      <c r="AT6112" s="2" t="s">
        <v>81</v>
      </c>
    </row>
    <row r="6113" spans="2:46">
      <c r="B6113" s="87">
        <v>2737</v>
      </c>
      <c r="E6113" s="3">
        <v>8</v>
      </c>
      <c r="F6113" s="3" t="s">
        <v>42</v>
      </c>
      <c r="G6113" s="3">
        <v>2018</v>
      </c>
      <c r="L6113" s="4"/>
      <c r="N6113" s="3" t="s">
        <v>525</v>
      </c>
      <c r="P6113" s="3">
        <v>98</v>
      </c>
      <c r="Q6113" s="24">
        <v>98</v>
      </c>
      <c r="R6113" s="3">
        <v>3</v>
      </c>
      <c r="S6113" s="2" t="s">
        <v>3</v>
      </c>
      <c r="T6113" s="2" t="s">
        <v>44</v>
      </c>
      <c r="U6113" s="2" t="s">
        <v>72</v>
      </c>
      <c r="V6113" s="37" t="s">
        <v>72</v>
      </c>
      <c r="X6113" s="2" t="s">
        <v>2065</v>
      </c>
      <c r="AA6113" s="20">
        <v>45.208709825699998</v>
      </c>
      <c r="AB6113" s="20">
        <v>-123.18706624790001</v>
      </c>
      <c r="AC6113" s="2" t="s">
        <v>45</v>
      </c>
      <c r="AE6113" s="2" t="s">
        <v>633</v>
      </c>
      <c r="AF6113" s="1" t="str">
        <f>CONCATENATE("ex ", AE6113)</f>
        <v>ex Rhododendron maximum</v>
      </c>
      <c r="AG6113" s="2" t="s">
        <v>81</v>
      </c>
      <c r="AH6113" s="2" t="s">
        <v>1784</v>
      </c>
      <c r="AT6113" s="2" t="s">
        <v>81</v>
      </c>
    </row>
    <row r="6114" spans="2:46">
      <c r="B6114" s="87">
        <v>2738</v>
      </c>
      <c r="E6114" s="3">
        <v>8</v>
      </c>
      <c r="F6114" s="3" t="s">
        <v>42</v>
      </c>
      <c r="G6114" s="3">
        <v>2018</v>
      </c>
      <c r="L6114" s="4"/>
      <c r="N6114" s="3" t="s">
        <v>525</v>
      </c>
      <c r="P6114" s="3">
        <v>98</v>
      </c>
      <c r="Q6114" s="24">
        <v>98</v>
      </c>
      <c r="R6114" s="3">
        <v>4</v>
      </c>
      <c r="S6114" s="2" t="s">
        <v>3</v>
      </c>
      <c r="T6114" s="2" t="s">
        <v>44</v>
      </c>
      <c r="U6114" s="2" t="s">
        <v>72</v>
      </c>
      <c r="V6114" s="37" t="s">
        <v>72</v>
      </c>
      <c r="X6114" s="2" t="s">
        <v>2065</v>
      </c>
      <c r="AA6114" s="20">
        <v>45.208709825699998</v>
      </c>
      <c r="AB6114" s="20">
        <v>-123.18706624790001</v>
      </c>
      <c r="AC6114" s="2" t="s">
        <v>45</v>
      </c>
      <c r="AE6114" s="2" t="s">
        <v>633</v>
      </c>
      <c r="AF6114" s="1" t="str">
        <f>CONCATENATE("ex ", AE6114)</f>
        <v>ex Rhododendron maximum</v>
      </c>
      <c r="AG6114" s="2" t="s">
        <v>81</v>
      </c>
      <c r="AH6114" s="2" t="s">
        <v>1784</v>
      </c>
      <c r="AT6114" s="2" t="s">
        <v>81</v>
      </c>
    </row>
    <row r="6115" spans="2:46">
      <c r="B6115" s="87">
        <v>2739</v>
      </c>
      <c r="E6115" s="3">
        <v>8</v>
      </c>
      <c r="F6115" s="3" t="s">
        <v>42</v>
      </c>
      <c r="G6115" s="3">
        <v>2018</v>
      </c>
      <c r="L6115" s="4"/>
      <c r="N6115" s="3" t="s">
        <v>525</v>
      </c>
      <c r="P6115" s="3">
        <v>98</v>
      </c>
      <c r="Q6115" s="24">
        <v>98</v>
      </c>
      <c r="R6115" s="3">
        <v>5</v>
      </c>
      <c r="S6115" s="2" t="s">
        <v>3</v>
      </c>
      <c r="T6115" s="2" t="s">
        <v>44</v>
      </c>
      <c r="U6115" s="2" t="s">
        <v>72</v>
      </c>
      <c r="V6115" s="37" t="s">
        <v>72</v>
      </c>
      <c r="X6115" s="2" t="s">
        <v>2065</v>
      </c>
      <c r="AA6115" s="20">
        <v>45.208709825699998</v>
      </c>
      <c r="AB6115" s="20">
        <v>-123.18706624790001</v>
      </c>
      <c r="AC6115" s="2" t="s">
        <v>45</v>
      </c>
      <c r="AE6115" s="2" t="s">
        <v>633</v>
      </c>
      <c r="AF6115" s="1" t="str">
        <f>CONCATENATE("ex ", AE6115)</f>
        <v>ex Rhododendron maximum</v>
      </c>
      <c r="AG6115" s="2" t="s">
        <v>81</v>
      </c>
      <c r="AH6115" s="2" t="s">
        <v>1784</v>
      </c>
      <c r="AT6115" s="2" t="s">
        <v>81</v>
      </c>
    </row>
    <row r="6116" spans="2:46">
      <c r="B6116" s="87">
        <v>2740</v>
      </c>
      <c r="E6116" s="3">
        <v>8</v>
      </c>
      <c r="F6116" s="3" t="s">
        <v>42</v>
      </c>
      <c r="G6116" s="3">
        <v>2018</v>
      </c>
      <c r="L6116" s="4"/>
      <c r="N6116" s="3" t="s">
        <v>525</v>
      </c>
      <c r="P6116" s="3">
        <v>98</v>
      </c>
      <c r="Q6116" s="24">
        <v>98</v>
      </c>
      <c r="R6116" s="3">
        <v>6</v>
      </c>
      <c r="S6116" s="2" t="s">
        <v>3</v>
      </c>
      <c r="T6116" s="2" t="s">
        <v>44</v>
      </c>
      <c r="U6116" s="2" t="s">
        <v>72</v>
      </c>
      <c r="V6116" s="37" t="s">
        <v>72</v>
      </c>
      <c r="X6116" s="2" t="s">
        <v>2065</v>
      </c>
      <c r="AA6116" s="20">
        <v>45.208709825699998</v>
      </c>
      <c r="AB6116" s="20">
        <v>-123.18706624790001</v>
      </c>
      <c r="AC6116" s="2" t="s">
        <v>45</v>
      </c>
      <c r="AE6116" s="2" t="s">
        <v>633</v>
      </c>
      <c r="AF6116" s="1" t="str">
        <f>CONCATENATE("ex ", AE6116)</f>
        <v>ex Rhododendron maximum</v>
      </c>
      <c r="AG6116" s="2" t="s">
        <v>81</v>
      </c>
      <c r="AH6116" s="2" t="s">
        <v>1784</v>
      </c>
      <c r="AT6116" s="2" t="s">
        <v>81</v>
      </c>
    </row>
    <row r="6117" spans="2:46">
      <c r="B6117" s="87">
        <v>2741</v>
      </c>
      <c r="E6117" s="3">
        <v>8</v>
      </c>
      <c r="F6117" s="3" t="s">
        <v>42</v>
      </c>
      <c r="G6117" s="3">
        <v>2018</v>
      </c>
      <c r="L6117" s="4"/>
      <c r="N6117" s="3" t="s">
        <v>525</v>
      </c>
      <c r="P6117" s="3">
        <v>98</v>
      </c>
      <c r="Q6117" s="24">
        <v>98</v>
      </c>
      <c r="R6117" s="3">
        <v>7</v>
      </c>
      <c r="S6117" s="2" t="s">
        <v>3</v>
      </c>
      <c r="T6117" s="2" t="s">
        <v>44</v>
      </c>
      <c r="U6117" s="2" t="s">
        <v>72</v>
      </c>
      <c r="V6117" s="37" t="s">
        <v>72</v>
      </c>
      <c r="X6117" s="2" t="s">
        <v>2065</v>
      </c>
      <c r="AA6117" s="20">
        <v>45.208709825699998</v>
      </c>
      <c r="AB6117" s="20">
        <v>-123.18706624790001</v>
      </c>
      <c r="AC6117" s="2" t="s">
        <v>45</v>
      </c>
      <c r="AE6117" s="2" t="s">
        <v>633</v>
      </c>
      <c r="AF6117" s="1" t="str">
        <f>CONCATENATE("ex ", AE6117)</f>
        <v>ex Rhododendron maximum</v>
      </c>
      <c r="AG6117" s="2" t="s">
        <v>81</v>
      </c>
      <c r="AH6117" s="2" t="s">
        <v>1784</v>
      </c>
      <c r="AT6117" s="2" t="s">
        <v>81</v>
      </c>
    </row>
    <row r="6118" spans="2:46">
      <c r="B6118" s="87">
        <v>2742</v>
      </c>
      <c r="E6118" s="3">
        <v>8</v>
      </c>
      <c r="F6118" s="3" t="s">
        <v>42</v>
      </c>
      <c r="G6118" s="3">
        <v>2018</v>
      </c>
      <c r="L6118" s="4"/>
      <c r="N6118" s="3" t="s">
        <v>525</v>
      </c>
      <c r="P6118" s="3">
        <v>98</v>
      </c>
      <c r="Q6118" s="24">
        <v>98</v>
      </c>
      <c r="R6118" s="3">
        <v>8</v>
      </c>
      <c r="S6118" s="2" t="s">
        <v>3</v>
      </c>
      <c r="T6118" s="2" t="s">
        <v>44</v>
      </c>
      <c r="U6118" s="2" t="s">
        <v>72</v>
      </c>
      <c r="V6118" s="37" t="s">
        <v>72</v>
      </c>
      <c r="X6118" s="2" t="s">
        <v>2065</v>
      </c>
      <c r="AA6118" s="20">
        <v>45.208709825699998</v>
      </c>
      <c r="AB6118" s="20">
        <v>-123.18706624790001</v>
      </c>
      <c r="AC6118" s="2" t="s">
        <v>45</v>
      </c>
      <c r="AE6118" s="2" t="s">
        <v>633</v>
      </c>
      <c r="AF6118" s="1" t="str">
        <f>CONCATENATE("ex ", AE6118)</f>
        <v>ex Rhododendron maximum</v>
      </c>
      <c r="AG6118" s="2" t="s">
        <v>81</v>
      </c>
      <c r="AH6118" s="2" t="s">
        <v>1784</v>
      </c>
      <c r="AT6118" s="2" t="s">
        <v>81</v>
      </c>
    </row>
    <row r="6119" spans="2:46">
      <c r="B6119" s="87">
        <v>2743</v>
      </c>
      <c r="E6119" s="3">
        <v>8</v>
      </c>
      <c r="F6119" s="3" t="s">
        <v>42</v>
      </c>
      <c r="G6119" s="3">
        <v>2018</v>
      </c>
      <c r="L6119" s="4"/>
      <c r="N6119" s="3" t="s">
        <v>525</v>
      </c>
      <c r="P6119" s="3">
        <v>98</v>
      </c>
      <c r="Q6119" s="24">
        <v>98</v>
      </c>
      <c r="R6119" s="3">
        <v>9</v>
      </c>
      <c r="S6119" s="2" t="s">
        <v>3</v>
      </c>
      <c r="T6119" s="2" t="s">
        <v>44</v>
      </c>
      <c r="U6119" s="2" t="s">
        <v>72</v>
      </c>
      <c r="V6119" s="37" t="s">
        <v>72</v>
      </c>
      <c r="X6119" s="2" t="s">
        <v>2065</v>
      </c>
      <c r="AA6119" s="20">
        <v>45.208709825699998</v>
      </c>
      <c r="AB6119" s="20">
        <v>-123.18706624790001</v>
      </c>
      <c r="AC6119" s="2" t="s">
        <v>45</v>
      </c>
      <c r="AE6119" s="2" t="s">
        <v>633</v>
      </c>
      <c r="AF6119" s="1" t="str">
        <f>CONCATENATE("ex ", AE6119)</f>
        <v>ex Rhododendron maximum</v>
      </c>
      <c r="AG6119" s="2" t="s">
        <v>81</v>
      </c>
      <c r="AH6119" s="2" t="s">
        <v>1784</v>
      </c>
      <c r="AT6119" s="2" t="s">
        <v>81</v>
      </c>
    </row>
    <row r="6120" spans="2:46">
      <c r="B6120" s="87">
        <v>2744</v>
      </c>
      <c r="E6120" s="3">
        <v>8</v>
      </c>
      <c r="F6120" s="3" t="s">
        <v>42</v>
      </c>
      <c r="G6120" s="3">
        <v>2018</v>
      </c>
      <c r="L6120" s="4"/>
      <c r="N6120" s="3" t="s">
        <v>525</v>
      </c>
      <c r="P6120" s="3">
        <v>98</v>
      </c>
      <c r="Q6120" s="24">
        <v>98</v>
      </c>
      <c r="R6120" s="3">
        <v>10</v>
      </c>
      <c r="S6120" s="2" t="s">
        <v>3</v>
      </c>
      <c r="T6120" s="2" t="s">
        <v>44</v>
      </c>
      <c r="U6120" s="2" t="s">
        <v>72</v>
      </c>
      <c r="V6120" s="37" t="s">
        <v>72</v>
      </c>
      <c r="X6120" s="2" t="s">
        <v>2065</v>
      </c>
      <c r="AA6120" s="20">
        <v>45.208709825699998</v>
      </c>
      <c r="AB6120" s="20">
        <v>-123.18706624790001</v>
      </c>
      <c r="AC6120" s="2" t="s">
        <v>45</v>
      </c>
      <c r="AE6120" s="2" t="s">
        <v>633</v>
      </c>
      <c r="AF6120" s="1" t="str">
        <f>CONCATENATE("ex ", AE6120)</f>
        <v>ex Rhododendron maximum</v>
      </c>
      <c r="AG6120" s="2" t="s">
        <v>81</v>
      </c>
      <c r="AH6120" s="2" t="s">
        <v>1784</v>
      </c>
      <c r="AT6120" s="2" t="s">
        <v>81</v>
      </c>
    </row>
    <row r="6121" spans="2:46">
      <c r="B6121" s="87">
        <v>2761</v>
      </c>
      <c r="E6121" s="3">
        <v>9</v>
      </c>
      <c r="F6121" s="3" t="s">
        <v>42</v>
      </c>
      <c r="G6121" s="3">
        <v>2018</v>
      </c>
      <c r="L6121" s="4"/>
      <c r="N6121" s="3" t="s">
        <v>526</v>
      </c>
      <c r="P6121" s="3">
        <v>99</v>
      </c>
      <c r="Q6121" s="24">
        <v>99</v>
      </c>
      <c r="R6121" s="3">
        <v>1</v>
      </c>
      <c r="S6121" s="2" t="s">
        <v>3</v>
      </c>
      <c r="T6121" s="2" t="s">
        <v>44</v>
      </c>
      <c r="U6121" s="2" t="s">
        <v>72</v>
      </c>
      <c r="V6121" s="37" t="s">
        <v>72</v>
      </c>
      <c r="X6121" s="2" t="s">
        <v>222</v>
      </c>
      <c r="AA6121" s="20">
        <v>45.171229423900002</v>
      </c>
      <c r="AB6121" s="20">
        <v>-123.18556050559999</v>
      </c>
      <c r="AC6121" s="2" t="s">
        <v>45</v>
      </c>
      <c r="AE6121" s="2" t="s">
        <v>405</v>
      </c>
      <c r="AF6121" s="1" t="str">
        <f>CONCATENATE("ex ", AE6121)</f>
        <v>ex Phacelia tanacetifolia</v>
      </c>
      <c r="AG6121" s="2" t="s">
        <v>81</v>
      </c>
      <c r="AH6121" s="2" t="s">
        <v>1784</v>
      </c>
      <c r="AT6121" s="2" t="s">
        <v>81</v>
      </c>
    </row>
    <row r="6122" spans="2:46">
      <c r="B6122" s="87">
        <v>2762</v>
      </c>
      <c r="E6122" s="3">
        <v>9</v>
      </c>
      <c r="F6122" s="3" t="s">
        <v>42</v>
      </c>
      <c r="G6122" s="3">
        <v>2018</v>
      </c>
      <c r="L6122" s="4"/>
      <c r="N6122" s="3" t="s">
        <v>526</v>
      </c>
      <c r="P6122" s="3">
        <v>99</v>
      </c>
      <c r="Q6122" s="24">
        <v>99</v>
      </c>
      <c r="R6122" s="3">
        <v>2</v>
      </c>
      <c r="S6122" s="2" t="s">
        <v>3</v>
      </c>
      <c r="T6122" s="2" t="s">
        <v>44</v>
      </c>
      <c r="U6122" s="2" t="s">
        <v>72</v>
      </c>
      <c r="V6122" s="37" t="s">
        <v>72</v>
      </c>
      <c r="X6122" s="2" t="s">
        <v>222</v>
      </c>
      <c r="AA6122" s="20">
        <v>45.171229423900002</v>
      </c>
      <c r="AB6122" s="20">
        <v>-123.18556050559999</v>
      </c>
      <c r="AC6122" s="2" t="s">
        <v>45</v>
      </c>
      <c r="AE6122" s="2" t="s">
        <v>405</v>
      </c>
      <c r="AF6122" s="1" t="str">
        <f>CONCATENATE("ex ", AE6122)</f>
        <v>ex Phacelia tanacetifolia</v>
      </c>
      <c r="AG6122" s="2" t="s">
        <v>81</v>
      </c>
      <c r="AH6122" s="2" t="s">
        <v>1784</v>
      </c>
      <c r="AT6122" s="2" t="s">
        <v>81</v>
      </c>
    </row>
    <row r="6123" spans="2:46">
      <c r="B6123" s="87">
        <v>2763</v>
      </c>
      <c r="E6123" s="3">
        <v>9</v>
      </c>
      <c r="F6123" s="3" t="s">
        <v>42</v>
      </c>
      <c r="G6123" s="3">
        <v>2018</v>
      </c>
      <c r="L6123" s="4"/>
      <c r="N6123" s="3" t="s">
        <v>526</v>
      </c>
      <c r="P6123" s="3">
        <v>99</v>
      </c>
      <c r="Q6123" s="24">
        <v>99</v>
      </c>
      <c r="R6123" s="3">
        <v>3</v>
      </c>
      <c r="S6123" s="2" t="s">
        <v>3</v>
      </c>
      <c r="T6123" s="2" t="s">
        <v>44</v>
      </c>
      <c r="U6123" s="2" t="s">
        <v>72</v>
      </c>
      <c r="V6123" s="37" t="s">
        <v>72</v>
      </c>
      <c r="X6123" s="2" t="s">
        <v>222</v>
      </c>
      <c r="AA6123" s="20">
        <v>45.171229423900002</v>
      </c>
      <c r="AB6123" s="20">
        <v>-123.18556050559999</v>
      </c>
      <c r="AC6123" s="2" t="s">
        <v>45</v>
      </c>
      <c r="AE6123" s="2" t="s">
        <v>405</v>
      </c>
      <c r="AF6123" s="1" t="str">
        <f>CONCATENATE("ex ", AE6123)</f>
        <v>ex Phacelia tanacetifolia</v>
      </c>
      <c r="AG6123" s="2" t="s">
        <v>81</v>
      </c>
      <c r="AH6123" s="2" t="s">
        <v>1784</v>
      </c>
      <c r="AT6123" s="2" t="s">
        <v>81</v>
      </c>
    </row>
    <row r="6124" spans="2:46">
      <c r="B6124" s="87">
        <v>2764</v>
      </c>
      <c r="E6124" s="3">
        <v>9</v>
      </c>
      <c r="F6124" s="3" t="s">
        <v>42</v>
      </c>
      <c r="G6124" s="3">
        <v>2018</v>
      </c>
      <c r="L6124" s="4"/>
      <c r="N6124" s="3" t="s">
        <v>526</v>
      </c>
      <c r="P6124" s="3">
        <v>99</v>
      </c>
      <c r="Q6124" s="24">
        <v>99</v>
      </c>
      <c r="R6124" s="3">
        <v>4</v>
      </c>
      <c r="S6124" s="2" t="s">
        <v>3</v>
      </c>
      <c r="T6124" s="2" t="s">
        <v>44</v>
      </c>
      <c r="U6124" s="2" t="s">
        <v>72</v>
      </c>
      <c r="V6124" s="37" t="s">
        <v>72</v>
      </c>
      <c r="X6124" s="2" t="s">
        <v>222</v>
      </c>
      <c r="AA6124" s="20">
        <v>45.171229423900002</v>
      </c>
      <c r="AB6124" s="20">
        <v>-123.18556050559999</v>
      </c>
      <c r="AC6124" s="2" t="s">
        <v>45</v>
      </c>
      <c r="AE6124" s="2" t="s">
        <v>405</v>
      </c>
      <c r="AF6124" s="1" t="str">
        <f>CONCATENATE("ex ", AE6124)</f>
        <v>ex Phacelia tanacetifolia</v>
      </c>
      <c r="AG6124" s="2" t="s">
        <v>81</v>
      </c>
      <c r="AH6124" s="2" t="s">
        <v>1784</v>
      </c>
      <c r="AT6124" s="2" t="s">
        <v>81</v>
      </c>
    </row>
    <row r="6125" spans="2:46">
      <c r="B6125" s="87">
        <v>2765</v>
      </c>
      <c r="E6125" s="3">
        <v>9</v>
      </c>
      <c r="F6125" s="3" t="s">
        <v>42</v>
      </c>
      <c r="G6125" s="3">
        <v>2018</v>
      </c>
      <c r="L6125" s="4"/>
      <c r="N6125" s="3" t="s">
        <v>526</v>
      </c>
      <c r="P6125" s="3">
        <v>99</v>
      </c>
      <c r="Q6125" s="24">
        <v>99</v>
      </c>
      <c r="R6125" s="3">
        <v>5</v>
      </c>
      <c r="S6125" s="2" t="s">
        <v>3</v>
      </c>
      <c r="T6125" s="2" t="s">
        <v>44</v>
      </c>
      <c r="U6125" s="2" t="s">
        <v>72</v>
      </c>
      <c r="V6125" s="37" t="s">
        <v>72</v>
      </c>
      <c r="X6125" s="2" t="s">
        <v>222</v>
      </c>
      <c r="AA6125" s="20">
        <v>45.171229423900002</v>
      </c>
      <c r="AB6125" s="20">
        <v>-123.18556050559999</v>
      </c>
      <c r="AC6125" s="2" t="s">
        <v>45</v>
      </c>
      <c r="AE6125" s="2" t="s">
        <v>405</v>
      </c>
      <c r="AF6125" s="1" t="str">
        <f>CONCATENATE("ex ", AE6125)</f>
        <v>ex Phacelia tanacetifolia</v>
      </c>
      <c r="AG6125" s="2" t="s">
        <v>81</v>
      </c>
      <c r="AH6125" s="2" t="s">
        <v>1784</v>
      </c>
      <c r="AT6125" s="2" t="s">
        <v>81</v>
      </c>
    </row>
    <row r="6126" spans="2:46">
      <c r="B6126" s="87">
        <v>2766</v>
      </c>
      <c r="E6126" s="3">
        <v>9</v>
      </c>
      <c r="F6126" s="3" t="s">
        <v>42</v>
      </c>
      <c r="G6126" s="3">
        <v>2018</v>
      </c>
      <c r="L6126" s="4"/>
      <c r="N6126" s="3" t="s">
        <v>526</v>
      </c>
      <c r="P6126" s="3">
        <v>99</v>
      </c>
      <c r="Q6126" s="24">
        <v>99</v>
      </c>
      <c r="R6126" s="3">
        <v>6</v>
      </c>
      <c r="S6126" s="2" t="s">
        <v>3</v>
      </c>
      <c r="T6126" s="2" t="s">
        <v>44</v>
      </c>
      <c r="U6126" s="2" t="s">
        <v>72</v>
      </c>
      <c r="V6126" s="37" t="s">
        <v>72</v>
      </c>
      <c r="X6126" s="2" t="s">
        <v>222</v>
      </c>
      <c r="AA6126" s="20">
        <v>45.171229423900002</v>
      </c>
      <c r="AB6126" s="20">
        <v>-123.18556050559999</v>
      </c>
      <c r="AC6126" s="2" t="s">
        <v>45</v>
      </c>
      <c r="AE6126" s="2" t="s">
        <v>405</v>
      </c>
      <c r="AF6126" s="1" t="str">
        <f>CONCATENATE("ex ", AE6126)</f>
        <v>ex Phacelia tanacetifolia</v>
      </c>
      <c r="AG6126" s="2" t="s">
        <v>81</v>
      </c>
      <c r="AH6126" s="2" t="s">
        <v>1784</v>
      </c>
      <c r="AT6126" s="2" t="s">
        <v>81</v>
      </c>
    </row>
    <row r="6127" spans="2:46">
      <c r="B6127" s="87">
        <v>2876</v>
      </c>
      <c r="E6127" s="3">
        <v>11</v>
      </c>
      <c r="F6127" s="3" t="s">
        <v>42</v>
      </c>
      <c r="G6127" s="3">
        <v>2018</v>
      </c>
      <c r="L6127" s="4"/>
      <c r="N6127" s="3" t="s">
        <v>527</v>
      </c>
      <c r="P6127" s="3">
        <v>100</v>
      </c>
      <c r="Q6127" s="24">
        <v>100</v>
      </c>
      <c r="R6127" s="3">
        <v>1</v>
      </c>
      <c r="S6127" s="2" t="s">
        <v>3</v>
      </c>
      <c r="T6127" s="2" t="s">
        <v>44</v>
      </c>
      <c r="U6127" s="2" t="s">
        <v>72</v>
      </c>
      <c r="V6127" s="37" t="s">
        <v>72</v>
      </c>
      <c r="X6127" s="2" t="s">
        <v>222</v>
      </c>
      <c r="AA6127" s="20">
        <v>45.171121061599997</v>
      </c>
      <c r="AB6127" s="20">
        <v>-123.1860645914</v>
      </c>
      <c r="AC6127" s="2" t="s">
        <v>45</v>
      </c>
      <c r="AE6127" s="2" t="s">
        <v>653</v>
      </c>
      <c r="AF6127" s="1" t="str">
        <f>CONCATENATE("ex ", AE6127)</f>
        <v>ex Weigela</v>
      </c>
      <c r="AG6127" s="2" t="s">
        <v>81</v>
      </c>
      <c r="AH6127" s="2" t="s">
        <v>1784</v>
      </c>
      <c r="AT6127" s="2" t="s">
        <v>81</v>
      </c>
    </row>
    <row r="6128" spans="2:46">
      <c r="B6128" s="87">
        <v>2877</v>
      </c>
      <c r="E6128" s="3">
        <v>11</v>
      </c>
      <c r="F6128" s="3" t="s">
        <v>42</v>
      </c>
      <c r="G6128" s="3">
        <v>2018</v>
      </c>
      <c r="L6128" s="4"/>
      <c r="N6128" s="3" t="s">
        <v>527</v>
      </c>
      <c r="P6128" s="3">
        <v>100</v>
      </c>
      <c r="Q6128" s="24">
        <v>100</v>
      </c>
      <c r="R6128" s="3">
        <v>2</v>
      </c>
      <c r="S6128" s="2" t="s">
        <v>3</v>
      </c>
      <c r="T6128" s="2" t="s">
        <v>44</v>
      </c>
      <c r="U6128" s="2" t="s">
        <v>72</v>
      </c>
      <c r="V6128" s="37" t="s">
        <v>72</v>
      </c>
      <c r="X6128" s="2" t="s">
        <v>222</v>
      </c>
      <c r="AA6128" s="20">
        <v>45.171121061599997</v>
      </c>
      <c r="AB6128" s="20">
        <v>-123.1860645914</v>
      </c>
      <c r="AC6128" s="2" t="s">
        <v>45</v>
      </c>
      <c r="AE6128" s="2" t="s">
        <v>653</v>
      </c>
      <c r="AF6128" s="1" t="str">
        <f>CONCATENATE("ex ", AE6128)</f>
        <v>ex Weigela</v>
      </c>
      <c r="AG6128" s="2" t="s">
        <v>81</v>
      </c>
      <c r="AH6128" s="2" t="s">
        <v>1784</v>
      </c>
      <c r="AT6128" s="2" t="s">
        <v>81</v>
      </c>
    </row>
    <row r="6129" spans="2:46">
      <c r="B6129" s="87">
        <v>2878</v>
      </c>
      <c r="E6129" s="3">
        <v>11</v>
      </c>
      <c r="F6129" s="3" t="s">
        <v>42</v>
      </c>
      <c r="G6129" s="3">
        <v>2018</v>
      </c>
      <c r="L6129" s="4"/>
      <c r="N6129" s="3" t="s">
        <v>527</v>
      </c>
      <c r="P6129" s="3">
        <v>100</v>
      </c>
      <c r="Q6129" s="24">
        <v>100</v>
      </c>
      <c r="R6129" s="3">
        <v>3</v>
      </c>
      <c r="S6129" s="2" t="s">
        <v>3</v>
      </c>
      <c r="T6129" s="2" t="s">
        <v>44</v>
      </c>
      <c r="U6129" s="2" t="s">
        <v>72</v>
      </c>
      <c r="V6129" s="37" t="s">
        <v>72</v>
      </c>
      <c r="X6129" s="2" t="s">
        <v>222</v>
      </c>
      <c r="AA6129" s="20">
        <v>45.171121061599997</v>
      </c>
      <c r="AB6129" s="20">
        <v>-123.1860645914</v>
      </c>
      <c r="AC6129" s="2" t="s">
        <v>45</v>
      </c>
      <c r="AE6129" s="2" t="s">
        <v>653</v>
      </c>
      <c r="AF6129" s="1" t="str">
        <f>CONCATENATE("ex ", AE6129)</f>
        <v>ex Weigela</v>
      </c>
      <c r="AG6129" s="2" t="s">
        <v>81</v>
      </c>
      <c r="AH6129" s="2" t="s">
        <v>1784</v>
      </c>
      <c r="AT6129" s="2" t="s">
        <v>81</v>
      </c>
    </row>
    <row r="6130" spans="2:46">
      <c r="B6130" s="87">
        <v>2879</v>
      </c>
      <c r="E6130" s="3">
        <v>11</v>
      </c>
      <c r="F6130" s="3" t="s">
        <v>42</v>
      </c>
      <c r="G6130" s="3">
        <v>2018</v>
      </c>
      <c r="L6130" s="4"/>
      <c r="N6130" s="3" t="s">
        <v>527</v>
      </c>
      <c r="P6130" s="3">
        <v>100</v>
      </c>
      <c r="Q6130" s="24">
        <v>100</v>
      </c>
      <c r="R6130" s="3">
        <v>4</v>
      </c>
      <c r="S6130" s="2" t="s">
        <v>3</v>
      </c>
      <c r="T6130" s="2" t="s">
        <v>44</v>
      </c>
      <c r="U6130" s="2" t="s">
        <v>72</v>
      </c>
      <c r="V6130" s="37" t="s">
        <v>72</v>
      </c>
      <c r="X6130" s="2" t="s">
        <v>222</v>
      </c>
      <c r="AA6130" s="20">
        <v>45.171121061599997</v>
      </c>
      <c r="AB6130" s="20">
        <v>-123.1860645914</v>
      </c>
      <c r="AC6130" s="2" t="s">
        <v>45</v>
      </c>
      <c r="AE6130" s="2" t="s">
        <v>653</v>
      </c>
      <c r="AF6130" s="1" t="str">
        <f>CONCATENATE("ex ", AE6130)</f>
        <v>ex Weigela</v>
      </c>
      <c r="AG6130" s="2" t="s">
        <v>81</v>
      </c>
      <c r="AH6130" s="2" t="s">
        <v>1784</v>
      </c>
      <c r="AT6130" s="2" t="s">
        <v>81</v>
      </c>
    </row>
    <row r="6131" spans="2:46">
      <c r="B6131" s="87">
        <v>2880</v>
      </c>
      <c r="E6131" s="3">
        <v>11</v>
      </c>
      <c r="F6131" s="3" t="s">
        <v>42</v>
      </c>
      <c r="G6131" s="3">
        <v>2018</v>
      </c>
      <c r="L6131" s="4"/>
      <c r="N6131" s="3" t="s">
        <v>527</v>
      </c>
      <c r="P6131" s="3">
        <v>100</v>
      </c>
      <c r="Q6131" s="24">
        <v>100</v>
      </c>
      <c r="R6131" s="3">
        <v>5</v>
      </c>
      <c r="S6131" s="2" t="s">
        <v>3</v>
      </c>
      <c r="T6131" s="2" t="s">
        <v>44</v>
      </c>
      <c r="U6131" s="2" t="s">
        <v>72</v>
      </c>
      <c r="V6131" s="37" t="s">
        <v>72</v>
      </c>
      <c r="X6131" s="2" t="s">
        <v>222</v>
      </c>
      <c r="AA6131" s="20">
        <v>45.171121061599997</v>
      </c>
      <c r="AB6131" s="20">
        <v>-123.1860645914</v>
      </c>
      <c r="AC6131" s="2" t="s">
        <v>45</v>
      </c>
      <c r="AE6131" s="2" t="s">
        <v>653</v>
      </c>
      <c r="AF6131" s="1" t="str">
        <f>CONCATENATE("ex ", AE6131)</f>
        <v>ex Weigela</v>
      </c>
      <c r="AG6131" s="2" t="s">
        <v>81</v>
      </c>
      <c r="AH6131" s="2" t="s">
        <v>1784</v>
      </c>
      <c r="AT6131" s="2" t="s">
        <v>81</v>
      </c>
    </row>
    <row r="6132" spans="2:46">
      <c r="B6132" s="87">
        <v>2881</v>
      </c>
      <c r="E6132" s="3">
        <v>11</v>
      </c>
      <c r="F6132" s="3" t="s">
        <v>42</v>
      </c>
      <c r="G6132" s="3">
        <v>2018</v>
      </c>
      <c r="L6132" s="4"/>
      <c r="N6132" s="3" t="s">
        <v>527</v>
      </c>
      <c r="P6132" s="3">
        <v>100</v>
      </c>
      <c r="Q6132" s="24">
        <v>100</v>
      </c>
      <c r="R6132" s="3">
        <v>6</v>
      </c>
      <c r="S6132" s="2" t="s">
        <v>3</v>
      </c>
      <c r="T6132" s="2" t="s">
        <v>44</v>
      </c>
      <c r="U6132" s="2" t="s">
        <v>72</v>
      </c>
      <c r="V6132" s="37" t="s">
        <v>72</v>
      </c>
      <c r="X6132" s="2" t="s">
        <v>222</v>
      </c>
      <c r="AA6132" s="20">
        <v>45.171121061599997</v>
      </c>
      <c r="AB6132" s="20">
        <v>-123.1860645914</v>
      </c>
      <c r="AC6132" s="2" t="s">
        <v>45</v>
      </c>
      <c r="AE6132" s="2" t="s">
        <v>653</v>
      </c>
      <c r="AF6132" s="1" t="str">
        <f>CONCATENATE("ex ", AE6132)</f>
        <v>ex Weigela</v>
      </c>
      <c r="AG6132" s="2" t="s">
        <v>81</v>
      </c>
      <c r="AH6132" s="2" t="s">
        <v>1784</v>
      </c>
      <c r="AT6132" s="2" t="s">
        <v>81</v>
      </c>
    </row>
    <row r="6133" spans="2:46">
      <c r="B6133" s="87">
        <v>3328</v>
      </c>
      <c r="E6133" s="3">
        <v>14</v>
      </c>
      <c r="F6133" s="3" t="s">
        <v>42</v>
      </c>
      <c r="G6133" s="3">
        <v>2018</v>
      </c>
      <c r="L6133" s="4"/>
      <c r="N6133" s="3" t="s">
        <v>755</v>
      </c>
      <c r="P6133" s="3">
        <v>101</v>
      </c>
      <c r="Q6133" s="24">
        <v>101</v>
      </c>
      <c r="R6133" s="3">
        <v>1</v>
      </c>
      <c r="S6133" s="2" t="s">
        <v>3</v>
      </c>
      <c r="T6133" s="2" t="s">
        <v>44</v>
      </c>
      <c r="U6133" s="2" t="s">
        <v>72</v>
      </c>
      <c r="V6133" s="37" t="s">
        <v>72</v>
      </c>
      <c r="X6133" s="2" t="s">
        <v>2055</v>
      </c>
      <c r="AA6133" s="20">
        <v>45.258423414100001</v>
      </c>
      <c r="AB6133" s="20">
        <v>-123.0742583807</v>
      </c>
      <c r="AC6133" s="2" t="s">
        <v>45</v>
      </c>
      <c r="AE6133" s="2" t="s">
        <v>638</v>
      </c>
      <c r="AF6133" s="1" t="str">
        <f>CONCATENATE("ex ", AE6133)</f>
        <v>ex Rubus parviflorus</v>
      </c>
      <c r="AG6133" s="2" t="s">
        <v>81</v>
      </c>
      <c r="AH6133" s="2" t="s">
        <v>1784</v>
      </c>
      <c r="AT6133" s="2" t="s">
        <v>81</v>
      </c>
    </row>
    <row r="6134" spans="2:46">
      <c r="B6134" s="87">
        <v>3329</v>
      </c>
      <c r="E6134" s="3">
        <v>14</v>
      </c>
      <c r="F6134" s="3" t="s">
        <v>42</v>
      </c>
      <c r="G6134" s="3">
        <v>2018</v>
      </c>
      <c r="L6134" s="4"/>
      <c r="N6134" s="3" t="s">
        <v>755</v>
      </c>
      <c r="P6134" s="3">
        <v>101</v>
      </c>
      <c r="Q6134" s="24">
        <v>101</v>
      </c>
      <c r="R6134" s="3">
        <v>2</v>
      </c>
      <c r="S6134" s="2" t="s">
        <v>3</v>
      </c>
      <c r="T6134" s="2" t="s">
        <v>44</v>
      </c>
      <c r="U6134" s="2" t="s">
        <v>72</v>
      </c>
      <c r="V6134" s="37" t="s">
        <v>72</v>
      </c>
      <c r="X6134" s="2" t="s">
        <v>2055</v>
      </c>
      <c r="AA6134" s="20">
        <v>45.258423414100001</v>
      </c>
      <c r="AB6134" s="20">
        <v>-123.0742583807</v>
      </c>
      <c r="AC6134" s="2" t="s">
        <v>45</v>
      </c>
      <c r="AE6134" s="2" t="s">
        <v>638</v>
      </c>
      <c r="AF6134" s="1" t="str">
        <f>CONCATENATE("ex ", AE6134)</f>
        <v>ex Rubus parviflorus</v>
      </c>
      <c r="AG6134" s="2" t="s">
        <v>81</v>
      </c>
      <c r="AH6134" s="2" t="s">
        <v>1784</v>
      </c>
      <c r="AT6134" s="2" t="s">
        <v>81</v>
      </c>
    </row>
    <row r="6135" spans="2:46">
      <c r="B6135" s="87">
        <v>3330</v>
      </c>
      <c r="E6135" s="3">
        <v>14</v>
      </c>
      <c r="F6135" s="3" t="s">
        <v>42</v>
      </c>
      <c r="G6135" s="3">
        <v>2018</v>
      </c>
      <c r="L6135" s="4"/>
      <c r="N6135" s="3" t="s">
        <v>755</v>
      </c>
      <c r="P6135" s="3">
        <v>101</v>
      </c>
      <c r="Q6135" s="24">
        <v>101</v>
      </c>
      <c r="R6135" s="3">
        <v>3</v>
      </c>
      <c r="S6135" s="2" t="s">
        <v>3</v>
      </c>
      <c r="T6135" s="2" t="s">
        <v>44</v>
      </c>
      <c r="U6135" s="2" t="s">
        <v>72</v>
      </c>
      <c r="V6135" s="37" t="s">
        <v>72</v>
      </c>
      <c r="X6135" s="2" t="s">
        <v>2055</v>
      </c>
      <c r="AA6135" s="20">
        <v>45.258423414100001</v>
      </c>
      <c r="AB6135" s="20">
        <v>-123.0742583807</v>
      </c>
      <c r="AC6135" s="2" t="s">
        <v>45</v>
      </c>
      <c r="AE6135" s="2" t="s">
        <v>638</v>
      </c>
      <c r="AF6135" s="1" t="str">
        <f>CONCATENATE("ex ", AE6135)</f>
        <v>ex Rubus parviflorus</v>
      </c>
      <c r="AG6135" s="2" t="s">
        <v>81</v>
      </c>
      <c r="AH6135" s="2" t="s">
        <v>1784</v>
      </c>
      <c r="AT6135" s="2" t="s">
        <v>81</v>
      </c>
    </row>
    <row r="6136" spans="2:46">
      <c r="B6136" s="87">
        <v>3331</v>
      </c>
      <c r="E6136" s="3">
        <v>14</v>
      </c>
      <c r="F6136" s="3" t="s">
        <v>42</v>
      </c>
      <c r="G6136" s="3">
        <v>2018</v>
      </c>
      <c r="L6136" s="4"/>
      <c r="N6136" s="3" t="s">
        <v>755</v>
      </c>
      <c r="P6136" s="3">
        <v>101</v>
      </c>
      <c r="Q6136" s="24">
        <v>101</v>
      </c>
      <c r="R6136" s="3">
        <v>4</v>
      </c>
      <c r="S6136" s="2" t="s">
        <v>3</v>
      </c>
      <c r="T6136" s="2" t="s">
        <v>44</v>
      </c>
      <c r="U6136" s="2" t="s">
        <v>72</v>
      </c>
      <c r="V6136" s="37" t="s">
        <v>72</v>
      </c>
      <c r="X6136" s="2" t="s">
        <v>2055</v>
      </c>
      <c r="AA6136" s="20">
        <v>45.258423414100001</v>
      </c>
      <c r="AB6136" s="20">
        <v>-123.0742583807</v>
      </c>
      <c r="AC6136" s="2" t="s">
        <v>45</v>
      </c>
      <c r="AE6136" s="2" t="s">
        <v>638</v>
      </c>
      <c r="AF6136" s="1" t="str">
        <f>CONCATENATE("ex ", AE6136)</f>
        <v>ex Rubus parviflorus</v>
      </c>
      <c r="AG6136" s="2" t="s">
        <v>81</v>
      </c>
      <c r="AH6136" s="2" t="s">
        <v>1784</v>
      </c>
      <c r="AT6136" s="2" t="s">
        <v>81</v>
      </c>
    </row>
    <row r="6137" spans="2:46">
      <c r="B6137" s="87">
        <v>3332</v>
      </c>
      <c r="E6137" s="3">
        <v>14</v>
      </c>
      <c r="F6137" s="3" t="s">
        <v>42</v>
      </c>
      <c r="G6137" s="3">
        <v>2018</v>
      </c>
      <c r="L6137" s="4"/>
      <c r="N6137" s="3" t="s">
        <v>755</v>
      </c>
      <c r="P6137" s="3">
        <v>101</v>
      </c>
      <c r="Q6137" s="24">
        <v>101</v>
      </c>
      <c r="R6137" s="3">
        <v>5</v>
      </c>
      <c r="S6137" s="2" t="s">
        <v>3</v>
      </c>
      <c r="T6137" s="2" t="s">
        <v>44</v>
      </c>
      <c r="U6137" s="2" t="s">
        <v>72</v>
      </c>
      <c r="V6137" s="37" t="s">
        <v>72</v>
      </c>
      <c r="X6137" s="2" t="s">
        <v>2055</v>
      </c>
      <c r="AA6137" s="20">
        <v>45.258423414100001</v>
      </c>
      <c r="AB6137" s="20">
        <v>-123.0742583807</v>
      </c>
      <c r="AC6137" s="2" t="s">
        <v>45</v>
      </c>
      <c r="AE6137" s="2" t="s">
        <v>638</v>
      </c>
      <c r="AF6137" s="1" t="str">
        <f>CONCATENATE("ex ", AE6137)</f>
        <v>ex Rubus parviflorus</v>
      </c>
      <c r="AG6137" s="2" t="s">
        <v>81</v>
      </c>
      <c r="AH6137" s="2" t="s">
        <v>1784</v>
      </c>
      <c r="AT6137" s="2" t="s">
        <v>81</v>
      </c>
    </row>
    <row r="6138" spans="2:46">
      <c r="B6138" s="87">
        <v>3333</v>
      </c>
      <c r="E6138" s="3">
        <v>14</v>
      </c>
      <c r="F6138" s="3" t="s">
        <v>42</v>
      </c>
      <c r="G6138" s="3">
        <v>2018</v>
      </c>
      <c r="L6138" s="4"/>
      <c r="N6138" s="3" t="s">
        <v>755</v>
      </c>
      <c r="P6138" s="3">
        <v>101</v>
      </c>
      <c r="Q6138" s="24">
        <v>101</v>
      </c>
      <c r="R6138" s="3">
        <v>6</v>
      </c>
      <c r="S6138" s="2" t="s">
        <v>3</v>
      </c>
      <c r="T6138" s="2" t="s">
        <v>44</v>
      </c>
      <c r="U6138" s="2" t="s">
        <v>72</v>
      </c>
      <c r="V6138" s="37" t="s">
        <v>72</v>
      </c>
      <c r="X6138" s="2" t="s">
        <v>2055</v>
      </c>
      <c r="AA6138" s="20">
        <v>45.258423414100001</v>
      </c>
      <c r="AB6138" s="20">
        <v>-123.0742583807</v>
      </c>
      <c r="AC6138" s="2" t="s">
        <v>45</v>
      </c>
      <c r="AE6138" s="2" t="s">
        <v>638</v>
      </c>
      <c r="AF6138" s="1" t="str">
        <f>CONCATENATE("ex ", AE6138)</f>
        <v>ex Rubus parviflorus</v>
      </c>
      <c r="AG6138" s="2" t="s">
        <v>81</v>
      </c>
      <c r="AH6138" s="2" t="s">
        <v>1784</v>
      </c>
      <c r="AT6138" s="2" t="s">
        <v>81</v>
      </c>
    </row>
    <row r="6139" spans="2:46">
      <c r="B6139" s="87">
        <v>3334</v>
      </c>
      <c r="E6139" s="3">
        <v>14</v>
      </c>
      <c r="F6139" s="3" t="s">
        <v>42</v>
      </c>
      <c r="G6139" s="3">
        <v>2018</v>
      </c>
      <c r="L6139" s="4"/>
      <c r="N6139" s="3" t="s">
        <v>755</v>
      </c>
      <c r="P6139" s="3">
        <v>101</v>
      </c>
      <c r="Q6139" s="24">
        <v>101</v>
      </c>
      <c r="R6139" s="3">
        <v>7</v>
      </c>
      <c r="S6139" s="2" t="s">
        <v>3</v>
      </c>
      <c r="T6139" s="2" t="s">
        <v>44</v>
      </c>
      <c r="U6139" s="2" t="s">
        <v>72</v>
      </c>
      <c r="V6139" s="37" t="s">
        <v>72</v>
      </c>
      <c r="X6139" s="2" t="s">
        <v>2055</v>
      </c>
      <c r="AA6139" s="20">
        <v>45.258423414100001</v>
      </c>
      <c r="AB6139" s="20">
        <v>-123.0742583807</v>
      </c>
      <c r="AC6139" s="2" t="s">
        <v>45</v>
      </c>
      <c r="AE6139" s="2" t="s">
        <v>638</v>
      </c>
      <c r="AF6139" s="1" t="str">
        <f>CONCATENATE("ex ", AE6139)</f>
        <v>ex Rubus parviflorus</v>
      </c>
      <c r="AG6139" s="2" t="s">
        <v>81</v>
      </c>
      <c r="AH6139" s="2" t="s">
        <v>1784</v>
      </c>
      <c r="AT6139" s="2" t="s">
        <v>81</v>
      </c>
    </row>
    <row r="6140" spans="2:46">
      <c r="B6140" s="87">
        <v>3335</v>
      </c>
      <c r="E6140" s="3">
        <v>14</v>
      </c>
      <c r="F6140" s="3" t="s">
        <v>42</v>
      </c>
      <c r="G6140" s="3">
        <v>2018</v>
      </c>
      <c r="L6140" s="4"/>
      <c r="N6140" s="3" t="s">
        <v>755</v>
      </c>
      <c r="P6140" s="3">
        <v>101</v>
      </c>
      <c r="Q6140" s="24">
        <v>101</v>
      </c>
      <c r="R6140" s="3">
        <v>8</v>
      </c>
      <c r="S6140" s="2" t="s">
        <v>3</v>
      </c>
      <c r="T6140" s="2" t="s">
        <v>44</v>
      </c>
      <c r="U6140" s="2" t="s">
        <v>72</v>
      </c>
      <c r="V6140" s="37" t="s">
        <v>72</v>
      </c>
      <c r="X6140" s="2" t="s">
        <v>2055</v>
      </c>
      <c r="AA6140" s="20">
        <v>45.258423414100001</v>
      </c>
      <c r="AB6140" s="20">
        <v>-123.0742583807</v>
      </c>
      <c r="AC6140" s="2" t="s">
        <v>45</v>
      </c>
      <c r="AE6140" s="2" t="s">
        <v>638</v>
      </c>
      <c r="AF6140" s="1" t="str">
        <f>CONCATENATE("ex ", AE6140)</f>
        <v>ex Rubus parviflorus</v>
      </c>
      <c r="AG6140" s="2" t="s">
        <v>81</v>
      </c>
      <c r="AH6140" s="2" t="s">
        <v>1784</v>
      </c>
      <c r="AT6140" s="2" t="s">
        <v>81</v>
      </c>
    </row>
    <row r="6141" spans="2:46">
      <c r="B6141" s="87">
        <v>3336</v>
      </c>
      <c r="E6141" s="3">
        <v>14</v>
      </c>
      <c r="F6141" s="3" t="s">
        <v>42</v>
      </c>
      <c r="G6141" s="3">
        <v>2018</v>
      </c>
      <c r="L6141" s="4"/>
      <c r="N6141" s="3" t="s">
        <v>755</v>
      </c>
      <c r="P6141" s="3">
        <v>101</v>
      </c>
      <c r="Q6141" s="24">
        <v>101</v>
      </c>
      <c r="R6141" s="3">
        <v>9</v>
      </c>
      <c r="S6141" s="2" t="s">
        <v>3</v>
      </c>
      <c r="T6141" s="2" t="s">
        <v>44</v>
      </c>
      <c r="U6141" s="2" t="s">
        <v>72</v>
      </c>
      <c r="V6141" s="37" t="s">
        <v>72</v>
      </c>
      <c r="X6141" s="2" t="s">
        <v>2055</v>
      </c>
      <c r="AA6141" s="20">
        <v>45.258423414100001</v>
      </c>
      <c r="AB6141" s="20">
        <v>-123.0742583807</v>
      </c>
      <c r="AC6141" s="2" t="s">
        <v>45</v>
      </c>
      <c r="AE6141" s="2" t="s">
        <v>638</v>
      </c>
      <c r="AF6141" s="1" t="str">
        <f>CONCATENATE("ex ", AE6141)</f>
        <v>ex Rubus parviflorus</v>
      </c>
      <c r="AG6141" s="2" t="s">
        <v>81</v>
      </c>
      <c r="AH6141" s="2" t="s">
        <v>1784</v>
      </c>
      <c r="AT6141" s="2" t="s">
        <v>81</v>
      </c>
    </row>
    <row r="6142" spans="2:46">
      <c r="B6142" s="87">
        <v>3337</v>
      </c>
      <c r="E6142" s="3">
        <v>14</v>
      </c>
      <c r="F6142" s="3" t="s">
        <v>42</v>
      </c>
      <c r="G6142" s="3">
        <v>2018</v>
      </c>
      <c r="L6142" s="4"/>
      <c r="N6142" s="3" t="s">
        <v>755</v>
      </c>
      <c r="P6142" s="3">
        <v>101</v>
      </c>
      <c r="Q6142" s="24">
        <v>101</v>
      </c>
      <c r="R6142" s="3">
        <v>10</v>
      </c>
      <c r="S6142" s="2" t="s">
        <v>3</v>
      </c>
      <c r="T6142" s="2" t="s">
        <v>44</v>
      </c>
      <c r="U6142" s="2" t="s">
        <v>72</v>
      </c>
      <c r="V6142" s="37" t="s">
        <v>72</v>
      </c>
      <c r="X6142" s="2" t="s">
        <v>2055</v>
      </c>
      <c r="AA6142" s="20">
        <v>45.258423414100001</v>
      </c>
      <c r="AB6142" s="20">
        <v>-123.0742583807</v>
      </c>
      <c r="AC6142" s="2" t="s">
        <v>45</v>
      </c>
      <c r="AE6142" s="2" t="s">
        <v>638</v>
      </c>
      <c r="AF6142" s="1" t="str">
        <f>CONCATENATE("ex ", AE6142)</f>
        <v>ex Rubus parviflorus</v>
      </c>
      <c r="AG6142" s="2" t="s">
        <v>81</v>
      </c>
      <c r="AH6142" s="2" t="s">
        <v>1784</v>
      </c>
      <c r="AT6142" s="2" t="s">
        <v>81</v>
      </c>
    </row>
    <row r="6143" spans="2:46">
      <c r="B6143" s="87">
        <v>3338</v>
      </c>
      <c r="E6143" s="3">
        <v>14</v>
      </c>
      <c r="F6143" s="3" t="s">
        <v>42</v>
      </c>
      <c r="G6143" s="3">
        <v>2018</v>
      </c>
      <c r="L6143" s="4"/>
      <c r="N6143" s="3" t="s">
        <v>755</v>
      </c>
      <c r="P6143" s="3">
        <v>101</v>
      </c>
      <c r="Q6143" s="24">
        <v>101</v>
      </c>
      <c r="R6143" s="3">
        <v>11</v>
      </c>
      <c r="S6143" s="2" t="s">
        <v>3</v>
      </c>
      <c r="T6143" s="2" t="s">
        <v>44</v>
      </c>
      <c r="U6143" s="2" t="s">
        <v>72</v>
      </c>
      <c r="V6143" s="37" t="s">
        <v>72</v>
      </c>
      <c r="X6143" s="2" t="s">
        <v>2055</v>
      </c>
      <c r="AA6143" s="20">
        <v>45.258423414100001</v>
      </c>
      <c r="AB6143" s="20">
        <v>-123.0742583807</v>
      </c>
      <c r="AC6143" s="2" t="s">
        <v>45</v>
      </c>
      <c r="AE6143" s="2" t="s">
        <v>638</v>
      </c>
      <c r="AF6143" s="1" t="str">
        <f>CONCATENATE("ex ", AE6143)</f>
        <v>ex Rubus parviflorus</v>
      </c>
      <c r="AG6143" s="2" t="s">
        <v>81</v>
      </c>
      <c r="AH6143" s="2" t="s">
        <v>1784</v>
      </c>
      <c r="AT6143" s="2" t="s">
        <v>81</v>
      </c>
    </row>
    <row r="6144" spans="2:46">
      <c r="B6144" s="87">
        <v>3339</v>
      </c>
      <c r="E6144" s="3">
        <v>14</v>
      </c>
      <c r="F6144" s="3" t="s">
        <v>42</v>
      </c>
      <c r="G6144" s="3">
        <v>2018</v>
      </c>
      <c r="L6144" s="4"/>
      <c r="N6144" s="3" t="s">
        <v>755</v>
      </c>
      <c r="P6144" s="3">
        <v>101</v>
      </c>
      <c r="Q6144" s="24">
        <v>101</v>
      </c>
      <c r="R6144" s="3">
        <v>12</v>
      </c>
      <c r="S6144" s="2" t="s">
        <v>3</v>
      </c>
      <c r="T6144" s="2" t="s">
        <v>44</v>
      </c>
      <c r="U6144" s="2" t="s">
        <v>72</v>
      </c>
      <c r="V6144" s="37" t="s">
        <v>72</v>
      </c>
      <c r="X6144" s="2" t="s">
        <v>2055</v>
      </c>
      <c r="AA6144" s="20">
        <v>45.258423414100001</v>
      </c>
      <c r="AB6144" s="20">
        <v>-123.0742583807</v>
      </c>
      <c r="AC6144" s="2" t="s">
        <v>45</v>
      </c>
      <c r="AE6144" s="2" t="s">
        <v>638</v>
      </c>
      <c r="AF6144" s="1" t="str">
        <f>CONCATENATE("ex ", AE6144)</f>
        <v>ex Rubus parviflorus</v>
      </c>
      <c r="AG6144" s="2" t="s">
        <v>81</v>
      </c>
      <c r="AH6144" s="2" t="s">
        <v>1784</v>
      </c>
      <c r="AT6144" s="2" t="s">
        <v>81</v>
      </c>
    </row>
    <row r="6145" spans="2:46">
      <c r="B6145" s="87">
        <v>3340</v>
      </c>
      <c r="E6145" s="3">
        <v>14</v>
      </c>
      <c r="F6145" s="3" t="s">
        <v>42</v>
      </c>
      <c r="G6145" s="3">
        <v>2018</v>
      </c>
      <c r="L6145" s="4"/>
      <c r="N6145" s="3" t="s">
        <v>755</v>
      </c>
      <c r="P6145" s="3">
        <v>101</v>
      </c>
      <c r="Q6145" s="24">
        <v>101</v>
      </c>
      <c r="R6145" s="3">
        <v>13</v>
      </c>
      <c r="S6145" s="2" t="s">
        <v>3</v>
      </c>
      <c r="T6145" s="2" t="s">
        <v>44</v>
      </c>
      <c r="U6145" s="2" t="s">
        <v>72</v>
      </c>
      <c r="V6145" s="37" t="s">
        <v>72</v>
      </c>
      <c r="X6145" s="2" t="s">
        <v>2055</v>
      </c>
      <c r="AA6145" s="20">
        <v>45.258423414100001</v>
      </c>
      <c r="AB6145" s="20">
        <v>-123.0742583807</v>
      </c>
      <c r="AC6145" s="2" t="s">
        <v>45</v>
      </c>
      <c r="AE6145" s="2" t="s">
        <v>638</v>
      </c>
      <c r="AF6145" s="1" t="str">
        <f>CONCATENATE("ex ", AE6145)</f>
        <v>ex Rubus parviflorus</v>
      </c>
      <c r="AG6145" s="2" t="s">
        <v>81</v>
      </c>
      <c r="AH6145" s="2" t="s">
        <v>1784</v>
      </c>
      <c r="AT6145" s="2" t="s">
        <v>81</v>
      </c>
    </row>
    <row r="6146" spans="2:46">
      <c r="B6146" s="87">
        <v>3341</v>
      </c>
      <c r="E6146" s="3">
        <v>14</v>
      </c>
      <c r="F6146" s="3" t="s">
        <v>42</v>
      </c>
      <c r="G6146" s="3">
        <v>2018</v>
      </c>
      <c r="L6146" s="4"/>
      <c r="N6146" s="3" t="s">
        <v>755</v>
      </c>
      <c r="P6146" s="3">
        <v>101</v>
      </c>
      <c r="Q6146" s="24">
        <v>101</v>
      </c>
      <c r="R6146" s="3">
        <v>14</v>
      </c>
      <c r="S6146" s="2" t="s">
        <v>3</v>
      </c>
      <c r="T6146" s="2" t="s">
        <v>44</v>
      </c>
      <c r="U6146" s="2" t="s">
        <v>72</v>
      </c>
      <c r="V6146" s="37" t="s">
        <v>72</v>
      </c>
      <c r="X6146" s="2" t="s">
        <v>2055</v>
      </c>
      <c r="AA6146" s="20">
        <v>45.258423414100001</v>
      </c>
      <c r="AB6146" s="20">
        <v>-123.0742583807</v>
      </c>
      <c r="AC6146" s="2" t="s">
        <v>45</v>
      </c>
      <c r="AE6146" s="2" t="s">
        <v>638</v>
      </c>
      <c r="AF6146" s="1" t="str">
        <f>CONCATENATE("ex ", AE6146)</f>
        <v>ex Rubus parviflorus</v>
      </c>
      <c r="AG6146" s="2" t="s">
        <v>81</v>
      </c>
      <c r="AH6146" s="2" t="s">
        <v>1784</v>
      </c>
      <c r="AT6146" s="2" t="s">
        <v>81</v>
      </c>
    </row>
    <row r="6147" spans="2:46">
      <c r="B6147" s="87">
        <v>3342</v>
      </c>
      <c r="E6147" s="3">
        <v>14</v>
      </c>
      <c r="F6147" s="3" t="s">
        <v>42</v>
      </c>
      <c r="G6147" s="3">
        <v>2018</v>
      </c>
      <c r="L6147" s="4"/>
      <c r="N6147" s="3" t="s">
        <v>755</v>
      </c>
      <c r="P6147" s="3">
        <v>101</v>
      </c>
      <c r="Q6147" s="24">
        <v>101</v>
      </c>
      <c r="R6147" s="3">
        <v>15</v>
      </c>
      <c r="S6147" s="2" t="s">
        <v>3</v>
      </c>
      <c r="T6147" s="2" t="s">
        <v>44</v>
      </c>
      <c r="U6147" s="2" t="s">
        <v>72</v>
      </c>
      <c r="V6147" s="37" t="s">
        <v>72</v>
      </c>
      <c r="X6147" s="2" t="s">
        <v>2055</v>
      </c>
      <c r="AA6147" s="20">
        <v>45.258423414100001</v>
      </c>
      <c r="AB6147" s="20">
        <v>-123.0742583807</v>
      </c>
      <c r="AC6147" s="2" t="s">
        <v>45</v>
      </c>
      <c r="AE6147" s="2" t="s">
        <v>638</v>
      </c>
      <c r="AF6147" s="1" t="str">
        <f>CONCATENATE("ex ", AE6147)</f>
        <v>ex Rubus parviflorus</v>
      </c>
      <c r="AG6147" s="2" t="s">
        <v>81</v>
      </c>
      <c r="AH6147" s="2" t="s">
        <v>1784</v>
      </c>
      <c r="AT6147" s="2" t="s">
        <v>81</v>
      </c>
    </row>
    <row r="6148" spans="2:46">
      <c r="B6148" s="87">
        <v>3343</v>
      </c>
      <c r="E6148" s="3">
        <v>14</v>
      </c>
      <c r="F6148" s="3" t="s">
        <v>42</v>
      </c>
      <c r="G6148" s="3">
        <v>2018</v>
      </c>
      <c r="L6148" s="4"/>
      <c r="N6148" s="3" t="s">
        <v>755</v>
      </c>
      <c r="P6148" s="3">
        <v>101</v>
      </c>
      <c r="Q6148" s="24">
        <v>101</v>
      </c>
      <c r="R6148" s="3">
        <v>16</v>
      </c>
      <c r="S6148" s="2" t="s">
        <v>3</v>
      </c>
      <c r="T6148" s="2" t="s">
        <v>44</v>
      </c>
      <c r="U6148" s="2" t="s">
        <v>72</v>
      </c>
      <c r="V6148" s="37" t="s">
        <v>72</v>
      </c>
      <c r="X6148" s="2" t="s">
        <v>2055</v>
      </c>
      <c r="AA6148" s="20">
        <v>45.258423414100001</v>
      </c>
      <c r="AB6148" s="20">
        <v>-123.0742583807</v>
      </c>
      <c r="AC6148" s="2" t="s">
        <v>45</v>
      </c>
      <c r="AE6148" s="2" t="s">
        <v>638</v>
      </c>
      <c r="AF6148" s="1" t="str">
        <f>CONCATENATE("ex ", AE6148)</f>
        <v>ex Rubus parviflorus</v>
      </c>
      <c r="AG6148" s="2" t="s">
        <v>81</v>
      </c>
      <c r="AH6148" s="2" t="s">
        <v>1784</v>
      </c>
      <c r="AT6148" s="2" t="s">
        <v>81</v>
      </c>
    </row>
    <row r="6149" spans="2:46">
      <c r="B6149" s="87">
        <v>3344</v>
      </c>
      <c r="E6149" s="3">
        <v>14</v>
      </c>
      <c r="F6149" s="3" t="s">
        <v>42</v>
      </c>
      <c r="G6149" s="3">
        <v>2018</v>
      </c>
      <c r="L6149" s="4"/>
      <c r="N6149" s="3" t="s">
        <v>755</v>
      </c>
      <c r="P6149" s="3">
        <v>101</v>
      </c>
      <c r="Q6149" s="24">
        <v>101</v>
      </c>
      <c r="R6149" s="3">
        <v>17</v>
      </c>
      <c r="S6149" s="2" t="s">
        <v>3</v>
      </c>
      <c r="T6149" s="2" t="s">
        <v>44</v>
      </c>
      <c r="U6149" s="2" t="s">
        <v>72</v>
      </c>
      <c r="V6149" s="37" t="s">
        <v>72</v>
      </c>
      <c r="X6149" s="2" t="s">
        <v>2055</v>
      </c>
      <c r="AA6149" s="20">
        <v>45.258423414100001</v>
      </c>
      <c r="AB6149" s="20">
        <v>-123.0742583807</v>
      </c>
      <c r="AC6149" s="2" t="s">
        <v>45</v>
      </c>
      <c r="AE6149" s="2" t="s">
        <v>638</v>
      </c>
      <c r="AF6149" s="1" t="str">
        <f>CONCATENATE("ex ", AE6149)</f>
        <v>ex Rubus parviflorus</v>
      </c>
      <c r="AG6149" s="2" t="s">
        <v>81</v>
      </c>
      <c r="AH6149" s="2" t="s">
        <v>1784</v>
      </c>
      <c r="AT6149" s="2" t="s">
        <v>81</v>
      </c>
    </row>
    <row r="6150" spans="2:46">
      <c r="B6150" s="87">
        <v>3345</v>
      </c>
      <c r="E6150" s="3">
        <v>14</v>
      </c>
      <c r="F6150" s="3" t="s">
        <v>42</v>
      </c>
      <c r="G6150" s="3">
        <v>2018</v>
      </c>
      <c r="L6150" s="4"/>
      <c r="N6150" s="3" t="s">
        <v>755</v>
      </c>
      <c r="P6150" s="3">
        <v>101</v>
      </c>
      <c r="Q6150" s="24">
        <v>101</v>
      </c>
      <c r="R6150" s="3">
        <v>18</v>
      </c>
      <c r="S6150" s="2" t="s">
        <v>3</v>
      </c>
      <c r="T6150" s="2" t="s">
        <v>44</v>
      </c>
      <c r="U6150" s="2" t="s">
        <v>72</v>
      </c>
      <c r="V6150" s="37" t="s">
        <v>72</v>
      </c>
      <c r="X6150" s="2" t="s">
        <v>2055</v>
      </c>
      <c r="AA6150" s="20">
        <v>45.258423414100001</v>
      </c>
      <c r="AB6150" s="20">
        <v>-123.0742583807</v>
      </c>
      <c r="AC6150" s="2" t="s">
        <v>45</v>
      </c>
      <c r="AE6150" s="2" t="s">
        <v>638</v>
      </c>
      <c r="AF6150" s="1" t="str">
        <f>CONCATENATE("ex ", AE6150)</f>
        <v>ex Rubus parviflorus</v>
      </c>
      <c r="AG6150" s="2" t="s">
        <v>81</v>
      </c>
      <c r="AH6150" s="2" t="s">
        <v>1784</v>
      </c>
      <c r="AT6150" s="2" t="s">
        <v>81</v>
      </c>
    </row>
    <row r="6151" spans="2:46">
      <c r="B6151" s="87">
        <v>3346</v>
      </c>
      <c r="E6151" s="3">
        <v>14</v>
      </c>
      <c r="F6151" s="3" t="s">
        <v>42</v>
      </c>
      <c r="G6151" s="3">
        <v>2018</v>
      </c>
      <c r="L6151" s="4"/>
      <c r="N6151" s="3" t="s">
        <v>755</v>
      </c>
      <c r="P6151" s="3">
        <v>101</v>
      </c>
      <c r="Q6151" s="24">
        <v>101</v>
      </c>
      <c r="R6151" s="3">
        <v>19</v>
      </c>
      <c r="S6151" s="2" t="s">
        <v>3</v>
      </c>
      <c r="T6151" s="2" t="s">
        <v>44</v>
      </c>
      <c r="U6151" s="2" t="s">
        <v>72</v>
      </c>
      <c r="V6151" s="37" t="s">
        <v>72</v>
      </c>
      <c r="X6151" s="2" t="s">
        <v>2055</v>
      </c>
      <c r="AA6151" s="20">
        <v>45.258423414100001</v>
      </c>
      <c r="AB6151" s="20">
        <v>-123.0742583807</v>
      </c>
      <c r="AC6151" s="2" t="s">
        <v>45</v>
      </c>
      <c r="AE6151" s="2" t="s">
        <v>638</v>
      </c>
      <c r="AF6151" s="1" t="str">
        <f>CONCATENATE("ex ", AE6151)</f>
        <v>ex Rubus parviflorus</v>
      </c>
      <c r="AG6151" s="2" t="s">
        <v>81</v>
      </c>
      <c r="AH6151" s="2" t="s">
        <v>1784</v>
      </c>
      <c r="AT6151" s="2" t="s">
        <v>81</v>
      </c>
    </row>
    <row r="6152" spans="2:46">
      <c r="B6152" s="87">
        <v>3347</v>
      </c>
      <c r="E6152" s="3">
        <v>14</v>
      </c>
      <c r="F6152" s="3" t="s">
        <v>42</v>
      </c>
      <c r="G6152" s="3">
        <v>2018</v>
      </c>
      <c r="L6152" s="4"/>
      <c r="N6152" s="3" t="s">
        <v>755</v>
      </c>
      <c r="P6152" s="3">
        <v>101</v>
      </c>
      <c r="Q6152" s="24">
        <v>101</v>
      </c>
      <c r="R6152" s="3">
        <v>20</v>
      </c>
      <c r="S6152" s="2" t="s">
        <v>3</v>
      </c>
      <c r="T6152" s="2" t="s">
        <v>44</v>
      </c>
      <c r="U6152" s="2" t="s">
        <v>72</v>
      </c>
      <c r="V6152" s="37" t="s">
        <v>72</v>
      </c>
      <c r="X6152" s="2" t="s">
        <v>2055</v>
      </c>
      <c r="AA6152" s="20">
        <v>45.258423414100001</v>
      </c>
      <c r="AB6152" s="20">
        <v>-123.0742583807</v>
      </c>
      <c r="AC6152" s="2" t="s">
        <v>45</v>
      </c>
      <c r="AE6152" s="2" t="s">
        <v>638</v>
      </c>
      <c r="AF6152" s="1" t="str">
        <f>CONCATENATE("ex ", AE6152)</f>
        <v>ex Rubus parviflorus</v>
      </c>
      <c r="AG6152" s="2" t="s">
        <v>81</v>
      </c>
      <c r="AH6152" s="2" t="s">
        <v>1784</v>
      </c>
      <c r="AT6152" s="2" t="s">
        <v>81</v>
      </c>
    </row>
    <row r="6153" spans="2:46">
      <c r="B6153" s="87">
        <v>3369</v>
      </c>
      <c r="E6153" s="3">
        <v>14</v>
      </c>
      <c r="F6153" s="3" t="s">
        <v>42</v>
      </c>
      <c r="G6153" s="3">
        <v>2018</v>
      </c>
      <c r="L6153" s="4"/>
      <c r="N6153" s="3" t="s">
        <v>756</v>
      </c>
      <c r="P6153" s="3">
        <v>102</v>
      </c>
      <c r="Q6153" s="24">
        <v>102</v>
      </c>
      <c r="R6153" s="3">
        <v>1</v>
      </c>
      <c r="S6153" s="2" t="s">
        <v>3</v>
      </c>
      <c r="T6153" s="2" t="s">
        <v>44</v>
      </c>
      <c r="U6153" s="2" t="s">
        <v>72</v>
      </c>
      <c r="V6153" s="37" t="s">
        <v>72</v>
      </c>
      <c r="X6153" s="2" t="s">
        <v>2051</v>
      </c>
      <c r="AA6153" s="20">
        <v>45.258388223099999</v>
      </c>
      <c r="AB6153" s="20">
        <v>-123.0745100526</v>
      </c>
      <c r="AC6153" s="2" t="s">
        <v>45</v>
      </c>
      <c r="AE6153" s="2" t="s">
        <v>635</v>
      </c>
      <c r="AF6153" s="1" t="str">
        <f>CONCATENATE("ex ", AE6153)</f>
        <v>ex Delphinium trolliifolium</v>
      </c>
      <c r="AG6153" s="2" t="s">
        <v>81</v>
      </c>
      <c r="AH6153" s="2" t="s">
        <v>1784</v>
      </c>
      <c r="AT6153" s="2" t="s">
        <v>81</v>
      </c>
    </row>
    <row r="6154" spans="2:46">
      <c r="B6154" s="87">
        <v>3370</v>
      </c>
      <c r="E6154" s="3">
        <v>14</v>
      </c>
      <c r="F6154" s="3" t="s">
        <v>42</v>
      </c>
      <c r="G6154" s="3">
        <v>2018</v>
      </c>
      <c r="L6154" s="4"/>
      <c r="N6154" s="3" t="s">
        <v>756</v>
      </c>
      <c r="P6154" s="3">
        <v>102</v>
      </c>
      <c r="Q6154" s="24">
        <v>102</v>
      </c>
      <c r="R6154" s="3">
        <v>2</v>
      </c>
      <c r="S6154" s="2" t="s">
        <v>3</v>
      </c>
      <c r="T6154" s="2" t="s">
        <v>44</v>
      </c>
      <c r="U6154" s="2" t="s">
        <v>72</v>
      </c>
      <c r="V6154" s="37" t="s">
        <v>72</v>
      </c>
      <c r="X6154" s="2" t="s">
        <v>2051</v>
      </c>
      <c r="AA6154" s="20">
        <v>45.258388223099999</v>
      </c>
      <c r="AB6154" s="20">
        <v>-123.0745100526</v>
      </c>
      <c r="AC6154" s="2" t="s">
        <v>45</v>
      </c>
      <c r="AE6154" s="2" t="s">
        <v>635</v>
      </c>
      <c r="AF6154" s="1" t="str">
        <f>CONCATENATE("ex ", AE6154)</f>
        <v>ex Delphinium trolliifolium</v>
      </c>
      <c r="AG6154" s="2" t="s">
        <v>81</v>
      </c>
      <c r="AH6154" s="2" t="s">
        <v>1784</v>
      </c>
      <c r="AT6154" s="2" t="s">
        <v>81</v>
      </c>
    </row>
    <row r="6155" spans="2:46">
      <c r="B6155" s="87">
        <v>3371</v>
      </c>
      <c r="E6155" s="3">
        <v>14</v>
      </c>
      <c r="F6155" s="3" t="s">
        <v>42</v>
      </c>
      <c r="G6155" s="3">
        <v>2018</v>
      </c>
      <c r="L6155" s="4"/>
      <c r="N6155" s="3" t="s">
        <v>756</v>
      </c>
      <c r="P6155" s="3">
        <v>102</v>
      </c>
      <c r="Q6155" s="24">
        <v>102</v>
      </c>
      <c r="R6155" s="3">
        <v>3</v>
      </c>
      <c r="S6155" s="2" t="s">
        <v>3</v>
      </c>
      <c r="T6155" s="2" t="s">
        <v>44</v>
      </c>
      <c r="U6155" s="2" t="s">
        <v>72</v>
      </c>
      <c r="V6155" s="37" t="s">
        <v>72</v>
      </c>
      <c r="X6155" s="2" t="s">
        <v>2051</v>
      </c>
      <c r="AA6155" s="20">
        <v>45.258388223099999</v>
      </c>
      <c r="AB6155" s="20">
        <v>-123.0745100526</v>
      </c>
      <c r="AC6155" s="2" t="s">
        <v>45</v>
      </c>
      <c r="AE6155" s="2" t="s">
        <v>635</v>
      </c>
      <c r="AF6155" s="1" t="str">
        <f>CONCATENATE("ex ", AE6155)</f>
        <v>ex Delphinium trolliifolium</v>
      </c>
      <c r="AG6155" s="2" t="s">
        <v>81</v>
      </c>
      <c r="AH6155" s="2" t="s">
        <v>1784</v>
      </c>
      <c r="AT6155" s="2" t="s">
        <v>81</v>
      </c>
    </row>
    <row r="6156" spans="2:46">
      <c r="B6156" s="87">
        <v>3372</v>
      </c>
      <c r="E6156" s="3">
        <v>14</v>
      </c>
      <c r="F6156" s="3" t="s">
        <v>42</v>
      </c>
      <c r="G6156" s="3">
        <v>2018</v>
      </c>
      <c r="L6156" s="4"/>
      <c r="N6156" s="3" t="s">
        <v>756</v>
      </c>
      <c r="P6156" s="3">
        <v>102</v>
      </c>
      <c r="Q6156" s="24">
        <v>102</v>
      </c>
      <c r="R6156" s="3">
        <v>4</v>
      </c>
      <c r="S6156" s="2" t="s">
        <v>3</v>
      </c>
      <c r="T6156" s="2" t="s">
        <v>44</v>
      </c>
      <c r="U6156" s="2" t="s">
        <v>72</v>
      </c>
      <c r="V6156" s="37" t="s">
        <v>72</v>
      </c>
      <c r="X6156" s="2" t="s">
        <v>2051</v>
      </c>
      <c r="AA6156" s="20">
        <v>45.258388223099999</v>
      </c>
      <c r="AB6156" s="20">
        <v>-123.0745100526</v>
      </c>
      <c r="AC6156" s="2" t="s">
        <v>45</v>
      </c>
      <c r="AE6156" s="2" t="s">
        <v>635</v>
      </c>
      <c r="AF6156" s="1" t="str">
        <f>CONCATENATE("ex ", AE6156)</f>
        <v>ex Delphinium trolliifolium</v>
      </c>
      <c r="AG6156" s="2" t="s">
        <v>81</v>
      </c>
      <c r="AH6156" s="2" t="s">
        <v>1784</v>
      </c>
      <c r="AT6156" s="2" t="s">
        <v>81</v>
      </c>
    </row>
    <row r="6157" spans="2:46">
      <c r="B6157" s="87">
        <v>3373</v>
      </c>
      <c r="E6157" s="3">
        <v>14</v>
      </c>
      <c r="F6157" s="3" t="s">
        <v>42</v>
      </c>
      <c r="G6157" s="3">
        <v>2018</v>
      </c>
      <c r="L6157" s="4"/>
      <c r="N6157" s="3" t="s">
        <v>756</v>
      </c>
      <c r="P6157" s="3">
        <v>102</v>
      </c>
      <c r="Q6157" s="24">
        <v>102</v>
      </c>
      <c r="R6157" s="3">
        <v>5</v>
      </c>
      <c r="S6157" s="2" t="s">
        <v>3</v>
      </c>
      <c r="T6157" s="2" t="s">
        <v>44</v>
      </c>
      <c r="U6157" s="2" t="s">
        <v>72</v>
      </c>
      <c r="V6157" s="37" t="s">
        <v>72</v>
      </c>
      <c r="X6157" s="2" t="s">
        <v>2051</v>
      </c>
      <c r="AA6157" s="20">
        <v>45.258388223099999</v>
      </c>
      <c r="AB6157" s="20">
        <v>-123.0745100526</v>
      </c>
      <c r="AC6157" s="2" t="s">
        <v>45</v>
      </c>
      <c r="AE6157" s="2" t="s">
        <v>635</v>
      </c>
      <c r="AF6157" s="1" t="str">
        <f>CONCATENATE("ex ", AE6157)</f>
        <v>ex Delphinium trolliifolium</v>
      </c>
      <c r="AG6157" s="2" t="s">
        <v>81</v>
      </c>
      <c r="AH6157" s="2" t="s">
        <v>1784</v>
      </c>
      <c r="AT6157" s="2" t="s">
        <v>81</v>
      </c>
    </row>
    <row r="6158" spans="2:46">
      <c r="B6158" s="87">
        <v>3374</v>
      </c>
      <c r="E6158" s="3">
        <v>14</v>
      </c>
      <c r="F6158" s="3" t="s">
        <v>42</v>
      </c>
      <c r="G6158" s="3">
        <v>2018</v>
      </c>
      <c r="L6158" s="4"/>
      <c r="N6158" s="3" t="s">
        <v>756</v>
      </c>
      <c r="P6158" s="3">
        <v>102</v>
      </c>
      <c r="Q6158" s="24">
        <v>102</v>
      </c>
      <c r="R6158" s="3">
        <v>6</v>
      </c>
      <c r="S6158" s="2" t="s">
        <v>3</v>
      </c>
      <c r="T6158" s="2" t="s">
        <v>44</v>
      </c>
      <c r="U6158" s="2" t="s">
        <v>72</v>
      </c>
      <c r="V6158" s="37" t="s">
        <v>72</v>
      </c>
      <c r="X6158" s="2" t="s">
        <v>2051</v>
      </c>
      <c r="AA6158" s="20">
        <v>45.258388223099999</v>
      </c>
      <c r="AB6158" s="20">
        <v>-123.0745100526</v>
      </c>
      <c r="AC6158" s="2" t="s">
        <v>45</v>
      </c>
      <c r="AE6158" s="2" t="s">
        <v>635</v>
      </c>
      <c r="AF6158" s="1" t="str">
        <f>CONCATENATE("ex ", AE6158)</f>
        <v>ex Delphinium trolliifolium</v>
      </c>
      <c r="AG6158" s="2" t="s">
        <v>81</v>
      </c>
      <c r="AH6158" s="2" t="s">
        <v>1784</v>
      </c>
      <c r="AT6158" s="2" t="s">
        <v>81</v>
      </c>
    </row>
    <row r="6159" spans="2:46">
      <c r="B6159" s="87">
        <v>3375</v>
      </c>
      <c r="E6159" s="3">
        <v>14</v>
      </c>
      <c r="F6159" s="3" t="s">
        <v>42</v>
      </c>
      <c r="G6159" s="3">
        <v>2018</v>
      </c>
      <c r="L6159" s="4"/>
      <c r="N6159" s="3" t="s">
        <v>757</v>
      </c>
      <c r="P6159" s="3">
        <v>103</v>
      </c>
      <c r="Q6159" s="24">
        <v>103</v>
      </c>
      <c r="R6159" s="3">
        <v>1</v>
      </c>
      <c r="S6159" s="2" t="s">
        <v>3</v>
      </c>
      <c r="T6159" s="2" t="s">
        <v>44</v>
      </c>
      <c r="U6159" s="2" t="s">
        <v>72</v>
      </c>
      <c r="V6159" s="37" t="s">
        <v>72</v>
      </c>
      <c r="X6159" s="2" t="s">
        <v>2055</v>
      </c>
      <c r="AA6159" s="20">
        <v>45.258176879200001</v>
      </c>
      <c r="AB6159" s="20">
        <v>-123.0750068286</v>
      </c>
      <c r="AC6159" s="2" t="s">
        <v>45</v>
      </c>
      <c r="AE6159" s="2" t="s">
        <v>780</v>
      </c>
      <c r="AF6159" s="1" t="str">
        <f>CONCATENATE("ex ", AE6159)</f>
        <v>ex Aesculus hippocastanum</v>
      </c>
      <c r="AG6159" s="2" t="s">
        <v>81</v>
      </c>
      <c r="AH6159" s="2" t="s">
        <v>1784</v>
      </c>
      <c r="AT6159" s="2" t="s">
        <v>81</v>
      </c>
    </row>
    <row r="6160" spans="2:46">
      <c r="B6160" s="87">
        <v>3376</v>
      </c>
      <c r="E6160" s="3">
        <v>14</v>
      </c>
      <c r="F6160" s="3" t="s">
        <v>42</v>
      </c>
      <c r="G6160" s="3">
        <v>2018</v>
      </c>
      <c r="L6160" s="4"/>
      <c r="N6160" s="3" t="s">
        <v>757</v>
      </c>
      <c r="P6160" s="3">
        <v>103</v>
      </c>
      <c r="Q6160" s="24">
        <v>103</v>
      </c>
      <c r="R6160" s="3">
        <v>2</v>
      </c>
      <c r="S6160" s="2" t="s">
        <v>3</v>
      </c>
      <c r="T6160" s="2" t="s">
        <v>44</v>
      </c>
      <c r="U6160" s="2" t="s">
        <v>72</v>
      </c>
      <c r="V6160" s="37" t="s">
        <v>72</v>
      </c>
      <c r="X6160" s="2" t="s">
        <v>2055</v>
      </c>
      <c r="AA6160" s="20">
        <v>45.258176879200001</v>
      </c>
      <c r="AB6160" s="20">
        <v>-123.0750068286</v>
      </c>
      <c r="AC6160" s="2" t="s">
        <v>45</v>
      </c>
      <c r="AE6160" s="2" t="s">
        <v>780</v>
      </c>
      <c r="AF6160" s="1" t="str">
        <f>CONCATENATE("ex ", AE6160)</f>
        <v>ex Aesculus hippocastanum</v>
      </c>
      <c r="AG6160" s="2" t="s">
        <v>81</v>
      </c>
      <c r="AH6160" s="2" t="s">
        <v>1784</v>
      </c>
      <c r="AT6160" s="2" t="s">
        <v>81</v>
      </c>
    </row>
    <row r="6161" spans="2:46">
      <c r="B6161" s="87">
        <v>3377</v>
      </c>
      <c r="E6161" s="3">
        <v>14</v>
      </c>
      <c r="F6161" s="3" t="s">
        <v>42</v>
      </c>
      <c r="G6161" s="3">
        <v>2018</v>
      </c>
      <c r="L6161" s="4"/>
      <c r="N6161" s="3" t="s">
        <v>757</v>
      </c>
      <c r="P6161" s="3">
        <v>103</v>
      </c>
      <c r="Q6161" s="24">
        <v>103</v>
      </c>
      <c r="R6161" s="3">
        <v>3</v>
      </c>
      <c r="S6161" s="2" t="s">
        <v>3</v>
      </c>
      <c r="T6161" s="2" t="s">
        <v>44</v>
      </c>
      <c r="U6161" s="2" t="s">
        <v>72</v>
      </c>
      <c r="V6161" s="37" t="s">
        <v>72</v>
      </c>
      <c r="X6161" s="2" t="s">
        <v>2055</v>
      </c>
      <c r="AA6161" s="20">
        <v>45.258176879200001</v>
      </c>
      <c r="AB6161" s="20">
        <v>-123.0750068286</v>
      </c>
      <c r="AC6161" s="2" t="s">
        <v>45</v>
      </c>
      <c r="AE6161" s="2" t="s">
        <v>780</v>
      </c>
      <c r="AF6161" s="1" t="str">
        <f>CONCATENATE("ex ", AE6161)</f>
        <v>ex Aesculus hippocastanum</v>
      </c>
      <c r="AG6161" s="2" t="s">
        <v>81</v>
      </c>
      <c r="AH6161" s="2" t="s">
        <v>1784</v>
      </c>
      <c r="AT6161" s="2" t="s">
        <v>81</v>
      </c>
    </row>
    <row r="6162" spans="2:46">
      <c r="B6162" s="87">
        <v>3378</v>
      </c>
      <c r="E6162" s="3">
        <v>14</v>
      </c>
      <c r="F6162" s="3" t="s">
        <v>42</v>
      </c>
      <c r="G6162" s="3">
        <v>2018</v>
      </c>
      <c r="L6162" s="4"/>
      <c r="N6162" s="3" t="s">
        <v>757</v>
      </c>
      <c r="P6162" s="3">
        <v>103</v>
      </c>
      <c r="Q6162" s="24">
        <v>103</v>
      </c>
      <c r="R6162" s="3">
        <v>4</v>
      </c>
      <c r="S6162" s="2" t="s">
        <v>3</v>
      </c>
      <c r="T6162" s="2" t="s">
        <v>44</v>
      </c>
      <c r="U6162" s="2" t="s">
        <v>72</v>
      </c>
      <c r="V6162" s="37" t="s">
        <v>72</v>
      </c>
      <c r="X6162" s="2" t="s">
        <v>2055</v>
      </c>
      <c r="AA6162" s="20">
        <v>45.258176879200001</v>
      </c>
      <c r="AB6162" s="20">
        <v>-123.0750068286</v>
      </c>
      <c r="AC6162" s="2" t="s">
        <v>45</v>
      </c>
      <c r="AE6162" s="2" t="s">
        <v>780</v>
      </c>
      <c r="AF6162" s="1" t="str">
        <f>CONCATENATE("ex ", AE6162)</f>
        <v>ex Aesculus hippocastanum</v>
      </c>
      <c r="AG6162" s="2" t="s">
        <v>81</v>
      </c>
      <c r="AH6162" s="2" t="s">
        <v>1784</v>
      </c>
      <c r="AT6162" s="2" t="s">
        <v>81</v>
      </c>
    </row>
    <row r="6163" spans="2:46">
      <c r="B6163" s="87">
        <v>3379</v>
      </c>
      <c r="E6163" s="3">
        <v>14</v>
      </c>
      <c r="F6163" s="3" t="s">
        <v>42</v>
      </c>
      <c r="G6163" s="3">
        <v>2018</v>
      </c>
      <c r="L6163" s="4"/>
      <c r="N6163" s="3" t="s">
        <v>757</v>
      </c>
      <c r="P6163" s="3">
        <v>103</v>
      </c>
      <c r="Q6163" s="24">
        <v>103</v>
      </c>
      <c r="R6163" s="3">
        <v>5</v>
      </c>
      <c r="S6163" s="2" t="s">
        <v>3</v>
      </c>
      <c r="T6163" s="2" t="s">
        <v>44</v>
      </c>
      <c r="U6163" s="2" t="s">
        <v>72</v>
      </c>
      <c r="V6163" s="37" t="s">
        <v>72</v>
      </c>
      <c r="X6163" s="2" t="s">
        <v>2055</v>
      </c>
      <c r="AA6163" s="20">
        <v>45.258176879200001</v>
      </c>
      <c r="AB6163" s="20">
        <v>-123.0750068286</v>
      </c>
      <c r="AC6163" s="2" t="s">
        <v>45</v>
      </c>
      <c r="AE6163" s="2" t="s">
        <v>780</v>
      </c>
      <c r="AF6163" s="1" t="str">
        <f>CONCATENATE("ex ", AE6163)</f>
        <v>ex Aesculus hippocastanum</v>
      </c>
      <c r="AG6163" s="2" t="s">
        <v>81</v>
      </c>
      <c r="AH6163" s="2" t="s">
        <v>1784</v>
      </c>
      <c r="AT6163" s="2" t="s">
        <v>81</v>
      </c>
    </row>
    <row r="6164" spans="2:46">
      <c r="B6164" s="87">
        <v>3380</v>
      </c>
      <c r="E6164" s="3">
        <v>14</v>
      </c>
      <c r="F6164" s="3" t="s">
        <v>42</v>
      </c>
      <c r="G6164" s="3">
        <v>2018</v>
      </c>
      <c r="L6164" s="4"/>
      <c r="N6164" s="3" t="s">
        <v>757</v>
      </c>
      <c r="P6164" s="3">
        <v>103</v>
      </c>
      <c r="Q6164" s="24">
        <v>103</v>
      </c>
      <c r="R6164" s="3">
        <v>6</v>
      </c>
      <c r="S6164" s="2" t="s">
        <v>3</v>
      </c>
      <c r="T6164" s="2" t="s">
        <v>44</v>
      </c>
      <c r="U6164" s="2" t="s">
        <v>72</v>
      </c>
      <c r="V6164" s="37" t="s">
        <v>72</v>
      </c>
      <c r="X6164" s="2" t="s">
        <v>2055</v>
      </c>
      <c r="AA6164" s="20">
        <v>45.258176879200001</v>
      </c>
      <c r="AB6164" s="20">
        <v>-123.0750068286</v>
      </c>
      <c r="AC6164" s="2" t="s">
        <v>45</v>
      </c>
      <c r="AE6164" s="2" t="s">
        <v>780</v>
      </c>
      <c r="AF6164" s="1" t="str">
        <f>CONCATENATE("ex ", AE6164)</f>
        <v>ex Aesculus hippocastanum</v>
      </c>
      <c r="AG6164" s="2" t="s">
        <v>81</v>
      </c>
      <c r="AH6164" s="2" t="s">
        <v>1784</v>
      </c>
      <c r="AT6164" s="2" t="s">
        <v>81</v>
      </c>
    </row>
    <row r="6165" spans="2:46">
      <c r="B6165" s="87">
        <v>3381</v>
      </c>
      <c r="E6165" s="3">
        <v>14</v>
      </c>
      <c r="F6165" s="3" t="s">
        <v>42</v>
      </c>
      <c r="G6165" s="3">
        <v>2018</v>
      </c>
      <c r="L6165" s="4"/>
      <c r="N6165" s="3" t="s">
        <v>757</v>
      </c>
      <c r="P6165" s="3">
        <v>103</v>
      </c>
      <c r="Q6165" s="24">
        <v>103</v>
      </c>
      <c r="R6165" s="3">
        <v>7</v>
      </c>
      <c r="S6165" s="2" t="s">
        <v>3</v>
      </c>
      <c r="T6165" s="2" t="s">
        <v>44</v>
      </c>
      <c r="U6165" s="2" t="s">
        <v>72</v>
      </c>
      <c r="V6165" s="37" t="s">
        <v>72</v>
      </c>
      <c r="X6165" s="2" t="s">
        <v>2055</v>
      </c>
      <c r="AA6165" s="20">
        <v>45.258176879200001</v>
      </c>
      <c r="AB6165" s="20">
        <v>-123.0750068286</v>
      </c>
      <c r="AC6165" s="2" t="s">
        <v>45</v>
      </c>
      <c r="AE6165" s="2" t="s">
        <v>780</v>
      </c>
      <c r="AF6165" s="1" t="str">
        <f>CONCATENATE("ex ", AE6165)</f>
        <v>ex Aesculus hippocastanum</v>
      </c>
      <c r="AG6165" s="2" t="s">
        <v>81</v>
      </c>
      <c r="AH6165" s="2" t="s">
        <v>1784</v>
      </c>
      <c r="AT6165" s="2" t="s">
        <v>81</v>
      </c>
    </row>
    <row r="6166" spans="2:46">
      <c r="B6166" s="87">
        <v>3382</v>
      </c>
      <c r="E6166" s="3">
        <v>14</v>
      </c>
      <c r="F6166" s="3" t="s">
        <v>42</v>
      </c>
      <c r="G6166" s="3">
        <v>2018</v>
      </c>
      <c r="L6166" s="4"/>
      <c r="N6166" s="3" t="s">
        <v>757</v>
      </c>
      <c r="P6166" s="3">
        <v>103</v>
      </c>
      <c r="Q6166" s="24">
        <v>103</v>
      </c>
      <c r="R6166" s="3">
        <v>8</v>
      </c>
      <c r="S6166" s="2" t="s">
        <v>3</v>
      </c>
      <c r="T6166" s="2" t="s">
        <v>44</v>
      </c>
      <c r="U6166" s="2" t="s">
        <v>72</v>
      </c>
      <c r="V6166" s="37" t="s">
        <v>72</v>
      </c>
      <c r="X6166" s="2" t="s">
        <v>2055</v>
      </c>
      <c r="AA6166" s="20">
        <v>45.258176879200001</v>
      </c>
      <c r="AB6166" s="20">
        <v>-123.0750068286</v>
      </c>
      <c r="AC6166" s="2" t="s">
        <v>45</v>
      </c>
      <c r="AE6166" s="2" t="s">
        <v>780</v>
      </c>
      <c r="AF6166" s="1" t="str">
        <f>CONCATENATE("ex ", AE6166)</f>
        <v>ex Aesculus hippocastanum</v>
      </c>
      <c r="AG6166" s="2" t="s">
        <v>81</v>
      </c>
      <c r="AH6166" s="2" t="s">
        <v>1784</v>
      </c>
      <c r="AT6166" s="2" t="s">
        <v>81</v>
      </c>
    </row>
    <row r="6167" spans="2:46">
      <c r="B6167" s="87">
        <v>3383</v>
      </c>
      <c r="E6167" s="3">
        <v>14</v>
      </c>
      <c r="F6167" s="3" t="s">
        <v>42</v>
      </c>
      <c r="G6167" s="3">
        <v>2018</v>
      </c>
      <c r="L6167" s="4"/>
      <c r="N6167" s="3" t="s">
        <v>757</v>
      </c>
      <c r="P6167" s="3">
        <v>103</v>
      </c>
      <c r="Q6167" s="24">
        <v>103</v>
      </c>
      <c r="R6167" s="3">
        <v>9</v>
      </c>
      <c r="S6167" s="2" t="s">
        <v>3</v>
      </c>
      <c r="T6167" s="2" t="s">
        <v>44</v>
      </c>
      <c r="U6167" s="2" t="s">
        <v>72</v>
      </c>
      <c r="V6167" s="37" t="s">
        <v>72</v>
      </c>
      <c r="X6167" s="2" t="s">
        <v>2055</v>
      </c>
      <c r="AA6167" s="20">
        <v>45.258176879200001</v>
      </c>
      <c r="AB6167" s="20">
        <v>-123.0750068286</v>
      </c>
      <c r="AC6167" s="2" t="s">
        <v>45</v>
      </c>
      <c r="AE6167" s="2" t="s">
        <v>780</v>
      </c>
      <c r="AF6167" s="1" t="str">
        <f>CONCATENATE("ex ", AE6167)</f>
        <v>ex Aesculus hippocastanum</v>
      </c>
      <c r="AG6167" s="2" t="s">
        <v>81</v>
      </c>
      <c r="AH6167" s="2" t="s">
        <v>1784</v>
      </c>
      <c r="AT6167" s="2" t="s">
        <v>81</v>
      </c>
    </row>
    <row r="6168" spans="2:46">
      <c r="B6168" s="87">
        <v>3384</v>
      </c>
      <c r="E6168" s="3">
        <v>14</v>
      </c>
      <c r="F6168" s="3" t="s">
        <v>42</v>
      </c>
      <c r="G6168" s="3">
        <v>2018</v>
      </c>
      <c r="L6168" s="4"/>
      <c r="N6168" s="3" t="s">
        <v>757</v>
      </c>
      <c r="P6168" s="3">
        <v>103</v>
      </c>
      <c r="Q6168" s="24">
        <v>103</v>
      </c>
      <c r="R6168" s="3">
        <v>10</v>
      </c>
      <c r="S6168" s="2" t="s">
        <v>3</v>
      </c>
      <c r="T6168" s="2" t="s">
        <v>44</v>
      </c>
      <c r="U6168" s="2" t="s">
        <v>72</v>
      </c>
      <c r="V6168" s="37" t="s">
        <v>72</v>
      </c>
      <c r="X6168" s="2" t="s">
        <v>2055</v>
      </c>
      <c r="AA6168" s="20">
        <v>45.258176879200001</v>
      </c>
      <c r="AB6168" s="20">
        <v>-123.0750068286</v>
      </c>
      <c r="AC6168" s="2" t="s">
        <v>45</v>
      </c>
      <c r="AE6168" s="2" t="s">
        <v>780</v>
      </c>
      <c r="AF6168" s="1" t="str">
        <f>CONCATENATE("ex ", AE6168)</f>
        <v>ex Aesculus hippocastanum</v>
      </c>
      <c r="AG6168" s="2" t="s">
        <v>81</v>
      </c>
      <c r="AH6168" s="2" t="s">
        <v>1784</v>
      </c>
      <c r="AT6168" s="2" t="s">
        <v>81</v>
      </c>
    </row>
    <row r="6169" spans="2:46">
      <c r="B6169" s="87">
        <v>3385</v>
      </c>
      <c r="E6169" s="3">
        <v>14</v>
      </c>
      <c r="F6169" s="3" t="s">
        <v>42</v>
      </c>
      <c r="G6169" s="3">
        <v>2018</v>
      </c>
      <c r="L6169" s="4"/>
      <c r="N6169" s="3" t="s">
        <v>757</v>
      </c>
      <c r="P6169" s="3">
        <v>103</v>
      </c>
      <c r="Q6169" s="24">
        <v>103</v>
      </c>
      <c r="R6169" s="3">
        <v>11</v>
      </c>
      <c r="S6169" s="2" t="s">
        <v>3</v>
      </c>
      <c r="T6169" s="2" t="s">
        <v>44</v>
      </c>
      <c r="U6169" s="2" t="s">
        <v>72</v>
      </c>
      <c r="V6169" s="37" t="s">
        <v>72</v>
      </c>
      <c r="X6169" s="2" t="s">
        <v>2055</v>
      </c>
      <c r="AA6169" s="20">
        <v>45.258176879200001</v>
      </c>
      <c r="AB6169" s="20">
        <v>-123.0750068286</v>
      </c>
      <c r="AC6169" s="2" t="s">
        <v>45</v>
      </c>
      <c r="AE6169" s="2" t="s">
        <v>780</v>
      </c>
      <c r="AF6169" s="1" t="str">
        <f>CONCATENATE("ex ", AE6169)</f>
        <v>ex Aesculus hippocastanum</v>
      </c>
      <c r="AG6169" s="2" t="s">
        <v>81</v>
      </c>
      <c r="AH6169" s="2" t="s">
        <v>1784</v>
      </c>
      <c r="AT6169" s="2" t="s">
        <v>81</v>
      </c>
    </row>
    <row r="6170" spans="2:46">
      <c r="B6170" s="87">
        <v>3386</v>
      </c>
      <c r="E6170" s="3">
        <v>14</v>
      </c>
      <c r="F6170" s="3" t="s">
        <v>42</v>
      </c>
      <c r="G6170" s="3">
        <v>2018</v>
      </c>
      <c r="L6170" s="4"/>
      <c r="N6170" s="3" t="s">
        <v>757</v>
      </c>
      <c r="P6170" s="3">
        <v>103</v>
      </c>
      <c r="Q6170" s="24">
        <v>103</v>
      </c>
      <c r="R6170" s="3">
        <v>12</v>
      </c>
      <c r="S6170" s="2" t="s">
        <v>3</v>
      </c>
      <c r="T6170" s="2" t="s">
        <v>44</v>
      </c>
      <c r="U6170" s="2" t="s">
        <v>72</v>
      </c>
      <c r="V6170" s="37" t="s">
        <v>72</v>
      </c>
      <c r="X6170" s="2" t="s">
        <v>2055</v>
      </c>
      <c r="AA6170" s="20">
        <v>45.258176879200001</v>
      </c>
      <c r="AB6170" s="20">
        <v>-123.0750068286</v>
      </c>
      <c r="AC6170" s="2" t="s">
        <v>45</v>
      </c>
      <c r="AE6170" s="2" t="s">
        <v>780</v>
      </c>
      <c r="AF6170" s="1" t="str">
        <f>CONCATENATE("ex ", AE6170)</f>
        <v>ex Aesculus hippocastanum</v>
      </c>
      <c r="AG6170" s="2" t="s">
        <v>81</v>
      </c>
      <c r="AH6170" s="2" t="s">
        <v>1784</v>
      </c>
      <c r="AT6170" s="2" t="s">
        <v>81</v>
      </c>
    </row>
    <row r="6171" spans="2:46">
      <c r="B6171" s="87">
        <v>3387</v>
      </c>
      <c r="E6171" s="3">
        <v>14</v>
      </c>
      <c r="F6171" s="3" t="s">
        <v>42</v>
      </c>
      <c r="G6171" s="3">
        <v>2018</v>
      </c>
      <c r="L6171" s="4"/>
      <c r="N6171" s="3" t="s">
        <v>757</v>
      </c>
      <c r="P6171" s="3">
        <v>103</v>
      </c>
      <c r="Q6171" s="24">
        <v>103</v>
      </c>
      <c r="R6171" s="3">
        <v>13</v>
      </c>
      <c r="S6171" s="2" t="s">
        <v>3</v>
      </c>
      <c r="T6171" s="2" t="s">
        <v>44</v>
      </c>
      <c r="U6171" s="2" t="s">
        <v>72</v>
      </c>
      <c r="V6171" s="37" t="s">
        <v>72</v>
      </c>
      <c r="X6171" s="2" t="s">
        <v>2055</v>
      </c>
      <c r="AA6171" s="20">
        <v>45.258176879200001</v>
      </c>
      <c r="AB6171" s="20">
        <v>-123.0750068286</v>
      </c>
      <c r="AC6171" s="2" t="s">
        <v>45</v>
      </c>
      <c r="AE6171" s="2" t="s">
        <v>780</v>
      </c>
      <c r="AF6171" s="1" t="str">
        <f>CONCATENATE("ex ", AE6171)</f>
        <v>ex Aesculus hippocastanum</v>
      </c>
      <c r="AG6171" s="2" t="s">
        <v>81</v>
      </c>
      <c r="AH6171" s="2" t="s">
        <v>1784</v>
      </c>
      <c r="AT6171" s="2" t="s">
        <v>81</v>
      </c>
    </row>
    <row r="6172" spans="2:46">
      <c r="B6172" s="87">
        <v>3388</v>
      </c>
      <c r="E6172" s="3">
        <v>14</v>
      </c>
      <c r="F6172" s="3" t="s">
        <v>42</v>
      </c>
      <c r="G6172" s="3">
        <v>2018</v>
      </c>
      <c r="L6172" s="4"/>
      <c r="N6172" s="3" t="s">
        <v>758</v>
      </c>
      <c r="P6172" s="3">
        <v>104</v>
      </c>
      <c r="Q6172" s="24">
        <v>104</v>
      </c>
      <c r="R6172" s="3">
        <v>1</v>
      </c>
      <c r="S6172" s="2" t="s">
        <v>3</v>
      </c>
      <c r="T6172" s="2" t="s">
        <v>44</v>
      </c>
      <c r="U6172" s="2" t="s">
        <v>72</v>
      </c>
      <c r="V6172" s="37" t="s">
        <v>72</v>
      </c>
      <c r="X6172" s="2" t="s">
        <v>2055</v>
      </c>
      <c r="AA6172" s="20">
        <v>45.258197680400002</v>
      </c>
      <c r="AB6172" s="20">
        <v>-123.0746674625</v>
      </c>
      <c r="AC6172" s="2" t="s">
        <v>45</v>
      </c>
      <c r="AE6172" s="2" t="s">
        <v>781</v>
      </c>
      <c r="AF6172" s="1" t="str">
        <f>CONCATENATE("ex ", AE6172)</f>
        <v>ex Aquilegia</v>
      </c>
      <c r="AG6172" s="2" t="s">
        <v>81</v>
      </c>
      <c r="AH6172" s="2" t="s">
        <v>1784</v>
      </c>
      <c r="AT6172" s="2" t="s">
        <v>81</v>
      </c>
    </row>
    <row r="6173" spans="2:46">
      <c r="B6173" s="87">
        <v>3389</v>
      </c>
      <c r="E6173" s="3">
        <v>14</v>
      </c>
      <c r="F6173" s="3" t="s">
        <v>42</v>
      </c>
      <c r="G6173" s="3">
        <v>2018</v>
      </c>
      <c r="L6173" s="4"/>
      <c r="N6173" s="3" t="s">
        <v>758</v>
      </c>
      <c r="P6173" s="3">
        <v>104</v>
      </c>
      <c r="Q6173" s="24">
        <v>104</v>
      </c>
      <c r="R6173" s="3">
        <v>2</v>
      </c>
      <c r="S6173" s="2" t="s">
        <v>3</v>
      </c>
      <c r="T6173" s="2" t="s">
        <v>44</v>
      </c>
      <c r="U6173" s="2" t="s">
        <v>72</v>
      </c>
      <c r="V6173" s="37" t="s">
        <v>72</v>
      </c>
      <c r="X6173" s="2" t="s">
        <v>2055</v>
      </c>
      <c r="AA6173" s="20">
        <v>45.258197680400002</v>
      </c>
      <c r="AB6173" s="20">
        <v>-123.0746674625</v>
      </c>
      <c r="AC6173" s="2" t="s">
        <v>45</v>
      </c>
      <c r="AE6173" s="2" t="s">
        <v>781</v>
      </c>
      <c r="AF6173" s="1" t="str">
        <f>CONCATENATE("ex ", AE6173)</f>
        <v>ex Aquilegia</v>
      </c>
      <c r="AG6173" s="2" t="s">
        <v>81</v>
      </c>
      <c r="AH6173" s="2" t="s">
        <v>1784</v>
      </c>
      <c r="AT6173" s="2" t="s">
        <v>81</v>
      </c>
    </row>
    <row r="6174" spans="2:46">
      <c r="B6174" s="87">
        <v>3390</v>
      </c>
      <c r="E6174" s="3">
        <v>14</v>
      </c>
      <c r="F6174" s="3" t="s">
        <v>42</v>
      </c>
      <c r="G6174" s="3">
        <v>2018</v>
      </c>
      <c r="L6174" s="4"/>
      <c r="N6174" s="3" t="s">
        <v>758</v>
      </c>
      <c r="P6174" s="3">
        <v>104</v>
      </c>
      <c r="Q6174" s="24">
        <v>104</v>
      </c>
      <c r="R6174" s="3">
        <v>3</v>
      </c>
      <c r="S6174" s="2" t="s">
        <v>3</v>
      </c>
      <c r="T6174" s="2" t="s">
        <v>44</v>
      </c>
      <c r="U6174" s="2" t="s">
        <v>72</v>
      </c>
      <c r="V6174" s="37" t="s">
        <v>72</v>
      </c>
      <c r="X6174" s="2" t="s">
        <v>2055</v>
      </c>
      <c r="AA6174" s="20">
        <v>45.258197680400002</v>
      </c>
      <c r="AB6174" s="20">
        <v>-123.0746674625</v>
      </c>
      <c r="AC6174" s="2" t="s">
        <v>45</v>
      </c>
      <c r="AE6174" s="2" t="s">
        <v>781</v>
      </c>
      <c r="AF6174" s="1" t="str">
        <f>CONCATENATE("ex ", AE6174)</f>
        <v>ex Aquilegia</v>
      </c>
      <c r="AG6174" s="2" t="s">
        <v>81</v>
      </c>
      <c r="AH6174" s="2" t="s">
        <v>1784</v>
      </c>
      <c r="AT6174" s="2" t="s">
        <v>81</v>
      </c>
    </row>
    <row r="6175" spans="2:46">
      <c r="B6175" s="87">
        <v>3391</v>
      </c>
      <c r="E6175" s="3">
        <v>14</v>
      </c>
      <c r="F6175" s="3" t="s">
        <v>42</v>
      </c>
      <c r="G6175" s="3">
        <v>2018</v>
      </c>
      <c r="L6175" s="4"/>
      <c r="N6175" s="3" t="s">
        <v>758</v>
      </c>
      <c r="P6175" s="3">
        <v>104</v>
      </c>
      <c r="Q6175" s="24">
        <v>104</v>
      </c>
      <c r="R6175" s="3">
        <v>4</v>
      </c>
      <c r="S6175" s="2" t="s">
        <v>3</v>
      </c>
      <c r="T6175" s="2" t="s">
        <v>44</v>
      </c>
      <c r="U6175" s="2" t="s">
        <v>72</v>
      </c>
      <c r="V6175" s="37" t="s">
        <v>72</v>
      </c>
      <c r="X6175" s="2" t="s">
        <v>2055</v>
      </c>
      <c r="AA6175" s="20">
        <v>45.258197680400002</v>
      </c>
      <c r="AB6175" s="20">
        <v>-123.0746674625</v>
      </c>
      <c r="AC6175" s="2" t="s">
        <v>45</v>
      </c>
      <c r="AE6175" s="2" t="s">
        <v>781</v>
      </c>
      <c r="AF6175" s="1" t="str">
        <f>CONCATENATE("ex ", AE6175)</f>
        <v>ex Aquilegia</v>
      </c>
      <c r="AG6175" s="2" t="s">
        <v>81</v>
      </c>
      <c r="AH6175" s="2" t="s">
        <v>1784</v>
      </c>
      <c r="AT6175" s="2" t="s">
        <v>81</v>
      </c>
    </row>
    <row r="6176" spans="2:46">
      <c r="B6176" s="87">
        <v>3392</v>
      </c>
      <c r="E6176" s="3">
        <v>14</v>
      </c>
      <c r="F6176" s="3" t="s">
        <v>42</v>
      </c>
      <c r="G6176" s="3">
        <v>2018</v>
      </c>
      <c r="L6176" s="4"/>
      <c r="N6176" s="3" t="s">
        <v>758</v>
      </c>
      <c r="P6176" s="3">
        <v>104</v>
      </c>
      <c r="Q6176" s="24">
        <v>104</v>
      </c>
      <c r="R6176" s="3">
        <v>5</v>
      </c>
      <c r="S6176" s="2" t="s">
        <v>3</v>
      </c>
      <c r="T6176" s="2" t="s">
        <v>44</v>
      </c>
      <c r="U6176" s="2" t="s">
        <v>72</v>
      </c>
      <c r="V6176" s="37" t="s">
        <v>72</v>
      </c>
      <c r="X6176" s="2" t="s">
        <v>2055</v>
      </c>
      <c r="AA6176" s="20">
        <v>45.258197680400002</v>
      </c>
      <c r="AB6176" s="20">
        <v>-123.0746674625</v>
      </c>
      <c r="AC6176" s="2" t="s">
        <v>45</v>
      </c>
      <c r="AE6176" s="2" t="s">
        <v>781</v>
      </c>
      <c r="AF6176" s="1" t="str">
        <f>CONCATENATE("ex ", AE6176)</f>
        <v>ex Aquilegia</v>
      </c>
      <c r="AG6176" s="2" t="s">
        <v>81</v>
      </c>
      <c r="AH6176" s="2" t="s">
        <v>1784</v>
      </c>
      <c r="AT6176" s="2" t="s">
        <v>81</v>
      </c>
    </row>
    <row r="6177" spans="2:46">
      <c r="B6177" s="87">
        <v>3393</v>
      </c>
      <c r="E6177" s="3">
        <v>14</v>
      </c>
      <c r="F6177" s="3" t="s">
        <v>42</v>
      </c>
      <c r="G6177" s="3">
        <v>2018</v>
      </c>
      <c r="L6177" s="4"/>
      <c r="N6177" s="3" t="s">
        <v>758</v>
      </c>
      <c r="P6177" s="3">
        <v>104</v>
      </c>
      <c r="Q6177" s="24">
        <v>104</v>
      </c>
      <c r="R6177" s="3">
        <v>6</v>
      </c>
      <c r="S6177" s="2" t="s">
        <v>3</v>
      </c>
      <c r="T6177" s="2" t="s">
        <v>44</v>
      </c>
      <c r="U6177" s="2" t="s">
        <v>72</v>
      </c>
      <c r="V6177" s="37" t="s">
        <v>72</v>
      </c>
      <c r="X6177" s="2" t="s">
        <v>2055</v>
      </c>
      <c r="AA6177" s="20">
        <v>45.258197680400002</v>
      </c>
      <c r="AB6177" s="20">
        <v>-123.0746674625</v>
      </c>
      <c r="AC6177" s="2" t="s">
        <v>45</v>
      </c>
      <c r="AE6177" s="2" t="s">
        <v>781</v>
      </c>
      <c r="AF6177" s="1" t="str">
        <f>CONCATENATE("ex ", AE6177)</f>
        <v>ex Aquilegia</v>
      </c>
      <c r="AG6177" s="2" t="s">
        <v>81</v>
      </c>
      <c r="AH6177" s="2" t="s">
        <v>1784</v>
      </c>
      <c r="AT6177" s="2" t="s">
        <v>81</v>
      </c>
    </row>
    <row r="6178" spans="2:46">
      <c r="B6178" s="87">
        <v>3394</v>
      </c>
      <c r="E6178" s="3">
        <v>14</v>
      </c>
      <c r="F6178" s="3" t="s">
        <v>42</v>
      </c>
      <c r="G6178" s="3">
        <v>2018</v>
      </c>
      <c r="L6178" s="4"/>
      <c r="N6178" s="3" t="s">
        <v>759</v>
      </c>
      <c r="P6178" s="3">
        <v>105</v>
      </c>
      <c r="Q6178" s="24">
        <v>105</v>
      </c>
      <c r="R6178" s="3">
        <v>1</v>
      </c>
      <c r="S6178" s="2" t="s">
        <v>3</v>
      </c>
      <c r="T6178" s="2" t="s">
        <v>44</v>
      </c>
      <c r="U6178" s="2" t="s">
        <v>72</v>
      </c>
      <c r="V6178" s="37" t="s">
        <v>72</v>
      </c>
      <c r="X6178" s="2" t="s">
        <v>2055</v>
      </c>
      <c r="AA6178" s="20">
        <v>45.258210016600003</v>
      </c>
      <c r="AB6178" s="20">
        <v>-123.0743599851</v>
      </c>
      <c r="AC6178" s="2" t="s">
        <v>45</v>
      </c>
      <c r="AE6178" s="2" t="s">
        <v>588</v>
      </c>
      <c r="AF6178" s="1" t="str">
        <f>CONCATENATE("ex ", AE6178)</f>
        <v>ex Fragaria chiloensis</v>
      </c>
      <c r="AG6178" s="2" t="s">
        <v>81</v>
      </c>
      <c r="AH6178" s="2" t="s">
        <v>1784</v>
      </c>
      <c r="AT6178" s="2" t="s">
        <v>81</v>
      </c>
    </row>
    <row r="6179" spans="2:46">
      <c r="B6179" s="87">
        <v>3395</v>
      </c>
      <c r="E6179" s="3">
        <v>14</v>
      </c>
      <c r="F6179" s="3" t="s">
        <v>42</v>
      </c>
      <c r="G6179" s="3">
        <v>2018</v>
      </c>
      <c r="L6179" s="4"/>
      <c r="N6179" s="3" t="s">
        <v>759</v>
      </c>
      <c r="P6179" s="3">
        <v>105</v>
      </c>
      <c r="Q6179" s="24">
        <v>105</v>
      </c>
      <c r="R6179" s="3">
        <v>2</v>
      </c>
      <c r="S6179" s="2" t="s">
        <v>3</v>
      </c>
      <c r="T6179" s="2" t="s">
        <v>44</v>
      </c>
      <c r="U6179" s="2" t="s">
        <v>72</v>
      </c>
      <c r="V6179" s="37" t="s">
        <v>72</v>
      </c>
      <c r="X6179" s="2" t="s">
        <v>2055</v>
      </c>
      <c r="AA6179" s="20">
        <v>45.258210016600003</v>
      </c>
      <c r="AB6179" s="20">
        <v>-123.0743599851</v>
      </c>
      <c r="AC6179" s="2" t="s">
        <v>45</v>
      </c>
      <c r="AE6179" s="2" t="s">
        <v>588</v>
      </c>
      <c r="AF6179" s="1" t="str">
        <f>CONCATENATE("ex ", AE6179)</f>
        <v>ex Fragaria chiloensis</v>
      </c>
      <c r="AG6179" s="2" t="s">
        <v>81</v>
      </c>
      <c r="AH6179" s="2" t="s">
        <v>1784</v>
      </c>
      <c r="AT6179" s="2" t="s">
        <v>81</v>
      </c>
    </row>
    <row r="6180" spans="2:46">
      <c r="B6180" s="87">
        <v>3396</v>
      </c>
      <c r="E6180" s="3">
        <v>14</v>
      </c>
      <c r="F6180" s="3" t="s">
        <v>42</v>
      </c>
      <c r="G6180" s="3">
        <v>2018</v>
      </c>
      <c r="L6180" s="4"/>
      <c r="N6180" s="3" t="s">
        <v>759</v>
      </c>
      <c r="P6180" s="3">
        <v>105</v>
      </c>
      <c r="Q6180" s="24">
        <v>105</v>
      </c>
      <c r="R6180" s="3">
        <v>3</v>
      </c>
      <c r="S6180" s="2" t="s">
        <v>3</v>
      </c>
      <c r="T6180" s="2" t="s">
        <v>44</v>
      </c>
      <c r="U6180" s="2" t="s">
        <v>72</v>
      </c>
      <c r="V6180" s="37" t="s">
        <v>72</v>
      </c>
      <c r="X6180" s="2" t="s">
        <v>2055</v>
      </c>
      <c r="AA6180" s="20">
        <v>45.258210016600003</v>
      </c>
      <c r="AB6180" s="20">
        <v>-123.0743599851</v>
      </c>
      <c r="AC6180" s="2" t="s">
        <v>45</v>
      </c>
      <c r="AE6180" s="2" t="s">
        <v>588</v>
      </c>
      <c r="AF6180" s="1" t="str">
        <f>CONCATENATE("ex ", AE6180)</f>
        <v>ex Fragaria chiloensis</v>
      </c>
      <c r="AG6180" s="2" t="s">
        <v>81</v>
      </c>
      <c r="AH6180" s="2" t="s">
        <v>1784</v>
      </c>
      <c r="AT6180" s="2" t="s">
        <v>81</v>
      </c>
    </row>
    <row r="6181" spans="2:46">
      <c r="B6181" s="87">
        <v>3397</v>
      </c>
      <c r="E6181" s="3">
        <v>14</v>
      </c>
      <c r="F6181" s="3" t="s">
        <v>42</v>
      </c>
      <c r="G6181" s="3">
        <v>2018</v>
      </c>
      <c r="L6181" s="4"/>
      <c r="N6181" s="3" t="s">
        <v>759</v>
      </c>
      <c r="P6181" s="3">
        <v>105</v>
      </c>
      <c r="Q6181" s="24">
        <v>105</v>
      </c>
      <c r="R6181" s="3">
        <v>4</v>
      </c>
      <c r="S6181" s="2" t="s">
        <v>3</v>
      </c>
      <c r="T6181" s="2" t="s">
        <v>44</v>
      </c>
      <c r="U6181" s="2" t="s">
        <v>72</v>
      </c>
      <c r="V6181" s="37" t="s">
        <v>72</v>
      </c>
      <c r="X6181" s="2" t="s">
        <v>2055</v>
      </c>
      <c r="AA6181" s="20">
        <v>45.258210016600003</v>
      </c>
      <c r="AB6181" s="20">
        <v>-123.0743599851</v>
      </c>
      <c r="AC6181" s="2" t="s">
        <v>45</v>
      </c>
      <c r="AE6181" s="2" t="s">
        <v>588</v>
      </c>
      <c r="AF6181" s="1" t="str">
        <f>CONCATENATE("ex ", AE6181)</f>
        <v>ex Fragaria chiloensis</v>
      </c>
      <c r="AG6181" s="2" t="s">
        <v>81</v>
      </c>
      <c r="AH6181" s="2" t="s">
        <v>1784</v>
      </c>
      <c r="AT6181" s="2" t="s">
        <v>81</v>
      </c>
    </row>
    <row r="6182" spans="2:46">
      <c r="B6182" s="87">
        <v>3398</v>
      </c>
      <c r="E6182" s="3">
        <v>14</v>
      </c>
      <c r="F6182" s="3" t="s">
        <v>42</v>
      </c>
      <c r="G6182" s="3">
        <v>2018</v>
      </c>
      <c r="L6182" s="4"/>
      <c r="N6182" s="3" t="s">
        <v>759</v>
      </c>
      <c r="P6182" s="3">
        <v>105</v>
      </c>
      <c r="Q6182" s="24">
        <v>105</v>
      </c>
      <c r="R6182" s="3">
        <v>5</v>
      </c>
      <c r="S6182" s="2" t="s">
        <v>3</v>
      </c>
      <c r="T6182" s="2" t="s">
        <v>44</v>
      </c>
      <c r="U6182" s="2" t="s">
        <v>72</v>
      </c>
      <c r="V6182" s="37" t="s">
        <v>72</v>
      </c>
      <c r="X6182" s="2" t="s">
        <v>2055</v>
      </c>
      <c r="AA6182" s="20">
        <v>45.258210016600003</v>
      </c>
      <c r="AB6182" s="20">
        <v>-123.0743599851</v>
      </c>
      <c r="AC6182" s="2" t="s">
        <v>45</v>
      </c>
      <c r="AE6182" s="2" t="s">
        <v>588</v>
      </c>
      <c r="AF6182" s="1" t="str">
        <f>CONCATENATE("ex ", AE6182)</f>
        <v>ex Fragaria chiloensis</v>
      </c>
      <c r="AG6182" s="2" t="s">
        <v>81</v>
      </c>
      <c r="AH6182" s="2" t="s">
        <v>1784</v>
      </c>
      <c r="AT6182" s="2" t="s">
        <v>81</v>
      </c>
    </row>
    <row r="6183" spans="2:46">
      <c r="B6183" s="87">
        <v>3399</v>
      </c>
      <c r="E6183" s="3">
        <v>14</v>
      </c>
      <c r="F6183" s="3" t="s">
        <v>42</v>
      </c>
      <c r="G6183" s="3">
        <v>2018</v>
      </c>
      <c r="L6183" s="4"/>
      <c r="N6183" s="3" t="s">
        <v>759</v>
      </c>
      <c r="P6183" s="3">
        <v>105</v>
      </c>
      <c r="Q6183" s="24">
        <v>105</v>
      </c>
      <c r="R6183" s="3">
        <v>6</v>
      </c>
      <c r="S6183" s="2" t="s">
        <v>3</v>
      </c>
      <c r="T6183" s="2" t="s">
        <v>44</v>
      </c>
      <c r="U6183" s="2" t="s">
        <v>72</v>
      </c>
      <c r="V6183" s="37" t="s">
        <v>72</v>
      </c>
      <c r="X6183" s="2" t="s">
        <v>2055</v>
      </c>
      <c r="AA6183" s="20">
        <v>45.258210016600003</v>
      </c>
      <c r="AB6183" s="20">
        <v>-123.0743599851</v>
      </c>
      <c r="AC6183" s="2" t="s">
        <v>45</v>
      </c>
      <c r="AE6183" s="2" t="s">
        <v>588</v>
      </c>
      <c r="AF6183" s="1" t="str">
        <f>CONCATENATE("ex ", AE6183)</f>
        <v>ex Fragaria chiloensis</v>
      </c>
      <c r="AG6183" s="2" t="s">
        <v>81</v>
      </c>
      <c r="AH6183" s="2" t="s">
        <v>1784</v>
      </c>
      <c r="AT6183" s="2" t="s">
        <v>81</v>
      </c>
    </row>
    <row r="6184" spans="2:46">
      <c r="B6184" s="87">
        <v>3400</v>
      </c>
      <c r="E6184" s="3">
        <v>14</v>
      </c>
      <c r="F6184" s="3" t="s">
        <v>42</v>
      </c>
      <c r="G6184" s="3">
        <v>2018</v>
      </c>
      <c r="L6184" s="4"/>
      <c r="N6184" s="3" t="s">
        <v>759</v>
      </c>
      <c r="P6184" s="3">
        <v>105</v>
      </c>
      <c r="Q6184" s="24">
        <v>105</v>
      </c>
      <c r="R6184" s="3">
        <v>7</v>
      </c>
      <c r="S6184" s="2" t="s">
        <v>3</v>
      </c>
      <c r="T6184" s="2" t="s">
        <v>44</v>
      </c>
      <c r="U6184" s="2" t="s">
        <v>72</v>
      </c>
      <c r="V6184" s="37" t="s">
        <v>72</v>
      </c>
      <c r="X6184" s="2" t="s">
        <v>2055</v>
      </c>
      <c r="AA6184" s="20">
        <v>45.258210016600003</v>
      </c>
      <c r="AB6184" s="20">
        <v>-123.0743599851</v>
      </c>
      <c r="AC6184" s="2" t="s">
        <v>45</v>
      </c>
      <c r="AE6184" s="2" t="s">
        <v>588</v>
      </c>
      <c r="AF6184" s="1" t="str">
        <f>CONCATENATE("ex ", AE6184)</f>
        <v>ex Fragaria chiloensis</v>
      </c>
      <c r="AG6184" s="2" t="s">
        <v>81</v>
      </c>
      <c r="AH6184" s="2" t="s">
        <v>1784</v>
      </c>
      <c r="AT6184" s="2" t="s">
        <v>81</v>
      </c>
    </row>
    <row r="6185" spans="2:46">
      <c r="B6185" s="87">
        <v>3401</v>
      </c>
      <c r="E6185" s="3">
        <v>14</v>
      </c>
      <c r="F6185" s="3" t="s">
        <v>42</v>
      </c>
      <c r="G6185" s="3">
        <v>2018</v>
      </c>
      <c r="L6185" s="4"/>
      <c r="N6185" s="3" t="s">
        <v>759</v>
      </c>
      <c r="P6185" s="3">
        <v>105</v>
      </c>
      <c r="Q6185" s="24">
        <v>105</v>
      </c>
      <c r="R6185" s="3">
        <v>8</v>
      </c>
      <c r="S6185" s="2" t="s">
        <v>3</v>
      </c>
      <c r="T6185" s="2" t="s">
        <v>44</v>
      </c>
      <c r="U6185" s="2" t="s">
        <v>72</v>
      </c>
      <c r="V6185" s="37" t="s">
        <v>72</v>
      </c>
      <c r="X6185" s="2" t="s">
        <v>2055</v>
      </c>
      <c r="AA6185" s="20">
        <v>45.258210016600003</v>
      </c>
      <c r="AB6185" s="20">
        <v>-123.0743599851</v>
      </c>
      <c r="AC6185" s="2" t="s">
        <v>45</v>
      </c>
      <c r="AE6185" s="2" t="s">
        <v>588</v>
      </c>
      <c r="AF6185" s="1" t="str">
        <f>CONCATENATE("ex ", AE6185)</f>
        <v>ex Fragaria chiloensis</v>
      </c>
      <c r="AG6185" s="2" t="s">
        <v>81</v>
      </c>
      <c r="AH6185" s="2" t="s">
        <v>1784</v>
      </c>
      <c r="AT6185" s="2" t="s">
        <v>81</v>
      </c>
    </row>
    <row r="6186" spans="2:46">
      <c r="B6186" s="87">
        <v>3402</v>
      </c>
      <c r="E6186" s="3">
        <v>14</v>
      </c>
      <c r="F6186" s="3" t="s">
        <v>42</v>
      </c>
      <c r="G6186" s="3">
        <v>2018</v>
      </c>
      <c r="L6186" s="4"/>
      <c r="N6186" s="3" t="s">
        <v>759</v>
      </c>
      <c r="P6186" s="3">
        <v>105</v>
      </c>
      <c r="Q6186" s="24">
        <v>105</v>
      </c>
      <c r="R6186" s="3">
        <v>9</v>
      </c>
      <c r="S6186" s="2" t="s">
        <v>3</v>
      </c>
      <c r="T6186" s="2" t="s">
        <v>44</v>
      </c>
      <c r="U6186" s="2" t="s">
        <v>72</v>
      </c>
      <c r="V6186" s="37" t="s">
        <v>72</v>
      </c>
      <c r="X6186" s="2" t="s">
        <v>2055</v>
      </c>
      <c r="AA6186" s="20">
        <v>45.258210016600003</v>
      </c>
      <c r="AB6186" s="20">
        <v>-123.0743599851</v>
      </c>
      <c r="AC6186" s="2" t="s">
        <v>45</v>
      </c>
      <c r="AE6186" s="2" t="s">
        <v>588</v>
      </c>
      <c r="AF6186" s="1" t="str">
        <f>CONCATENATE("ex ", AE6186)</f>
        <v>ex Fragaria chiloensis</v>
      </c>
      <c r="AG6186" s="2" t="s">
        <v>81</v>
      </c>
      <c r="AH6186" s="2" t="s">
        <v>1784</v>
      </c>
      <c r="AT6186" s="2" t="s">
        <v>81</v>
      </c>
    </row>
    <row r="6187" spans="2:46">
      <c r="B6187" s="87">
        <v>3403</v>
      </c>
      <c r="E6187" s="3">
        <v>14</v>
      </c>
      <c r="F6187" s="3" t="s">
        <v>42</v>
      </c>
      <c r="G6187" s="3">
        <v>2018</v>
      </c>
      <c r="L6187" s="4"/>
      <c r="N6187" s="3" t="s">
        <v>759</v>
      </c>
      <c r="P6187" s="3">
        <v>105</v>
      </c>
      <c r="Q6187" s="24">
        <v>105</v>
      </c>
      <c r="R6187" s="3">
        <v>10</v>
      </c>
      <c r="S6187" s="2" t="s">
        <v>3</v>
      </c>
      <c r="T6187" s="2" t="s">
        <v>44</v>
      </c>
      <c r="U6187" s="2" t="s">
        <v>72</v>
      </c>
      <c r="V6187" s="37" t="s">
        <v>72</v>
      </c>
      <c r="X6187" s="2" t="s">
        <v>2055</v>
      </c>
      <c r="AA6187" s="20">
        <v>45.258210016600003</v>
      </c>
      <c r="AB6187" s="20">
        <v>-123.0743599851</v>
      </c>
      <c r="AC6187" s="2" t="s">
        <v>45</v>
      </c>
      <c r="AE6187" s="2" t="s">
        <v>588</v>
      </c>
      <c r="AF6187" s="1" t="str">
        <f>CONCATENATE("ex ", AE6187)</f>
        <v>ex Fragaria chiloensis</v>
      </c>
      <c r="AG6187" s="2" t="s">
        <v>81</v>
      </c>
      <c r="AH6187" s="2" t="s">
        <v>1784</v>
      </c>
      <c r="AT6187" s="2" t="s">
        <v>81</v>
      </c>
    </row>
    <row r="6188" spans="2:46">
      <c r="B6188" s="87">
        <v>3404</v>
      </c>
      <c r="E6188" s="3">
        <v>14</v>
      </c>
      <c r="F6188" s="3" t="s">
        <v>42</v>
      </c>
      <c r="G6188" s="3">
        <v>2018</v>
      </c>
      <c r="L6188" s="4"/>
      <c r="N6188" s="3" t="s">
        <v>760</v>
      </c>
      <c r="P6188" s="3">
        <v>106</v>
      </c>
      <c r="Q6188" s="24">
        <v>106</v>
      </c>
      <c r="R6188" s="3">
        <v>1</v>
      </c>
      <c r="S6188" s="2" t="s">
        <v>3</v>
      </c>
      <c r="T6188" s="2" t="s">
        <v>44</v>
      </c>
      <c r="U6188" s="2" t="s">
        <v>72</v>
      </c>
      <c r="V6188" s="37" t="s">
        <v>72</v>
      </c>
      <c r="X6188" s="2" t="s">
        <v>2055</v>
      </c>
      <c r="AA6188" s="20">
        <v>45.258254992700003</v>
      </c>
      <c r="AB6188" s="20">
        <v>-123.07425397359999</v>
      </c>
      <c r="AC6188" s="2" t="s">
        <v>45</v>
      </c>
      <c r="AE6188" s="2" t="s">
        <v>345</v>
      </c>
      <c r="AF6188" s="1" t="str">
        <f>CONCATENATE("ex ", AE6188)</f>
        <v>ex Eschscholzia californica</v>
      </c>
      <c r="AG6188" s="2" t="s">
        <v>81</v>
      </c>
      <c r="AH6188" s="2" t="s">
        <v>1784</v>
      </c>
      <c r="AT6188" s="2" t="s">
        <v>81</v>
      </c>
    </row>
    <row r="6189" spans="2:46">
      <c r="B6189" s="87">
        <v>3405</v>
      </c>
      <c r="E6189" s="3">
        <v>14</v>
      </c>
      <c r="F6189" s="3" t="s">
        <v>42</v>
      </c>
      <c r="G6189" s="3">
        <v>2018</v>
      </c>
      <c r="L6189" s="4"/>
      <c r="N6189" s="3" t="s">
        <v>760</v>
      </c>
      <c r="P6189" s="3">
        <v>106</v>
      </c>
      <c r="Q6189" s="24">
        <v>106</v>
      </c>
      <c r="R6189" s="3">
        <v>2</v>
      </c>
      <c r="S6189" s="2" t="s">
        <v>3</v>
      </c>
      <c r="T6189" s="2" t="s">
        <v>44</v>
      </c>
      <c r="U6189" s="2" t="s">
        <v>72</v>
      </c>
      <c r="V6189" s="37" t="s">
        <v>72</v>
      </c>
      <c r="X6189" s="2" t="s">
        <v>2055</v>
      </c>
      <c r="AA6189" s="20">
        <v>45.258254992700003</v>
      </c>
      <c r="AB6189" s="20">
        <v>-123.07425397359999</v>
      </c>
      <c r="AC6189" s="2" t="s">
        <v>45</v>
      </c>
      <c r="AE6189" s="2" t="s">
        <v>345</v>
      </c>
      <c r="AF6189" s="1" t="str">
        <f>CONCATENATE("ex ", AE6189)</f>
        <v>ex Eschscholzia californica</v>
      </c>
      <c r="AG6189" s="2" t="s">
        <v>81</v>
      </c>
      <c r="AH6189" s="2" t="s">
        <v>1784</v>
      </c>
      <c r="AT6189" s="2" t="s">
        <v>81</v>
      </c>
    </row>
    <row r="6190" spans="2:46">
      <c r="B6190" s="87">
        <v>3406</v>
      </c>
      <c r="E6190" s="3">
        <v>14</v>
      </c>
      <c r="F6190" s="3" t="s">
        <v>42</v>
      </c>
      <c r="G6190" s="3">
        <v>2018</v>
      </c>
      <c r="L6190" s="4"/>
      <c r="N6190" s="3" t="s">
        <v>760</v>
      </c>
      <c r="P6190" s="3">
        <v>106</v>
      </c>
      <c r="Q6190" s="24">
        <v>106</v>
      </c>
      <c r="R6190" s="3">
        <v>3</v>
      </c>
      <c r="S6190" s="2" t="s">
        <v>3</v>
      </c>
      <c r="T6190" s="2" t="s">
        <v>44</v>
      </c>
      <c r="U6190" s="2" t="s">
        <v>72</v>
      </c>
      <c r="V6190" s="37" t="s">
        <v>72</v>
      </c>
      <c r="X6190" s="2" t="s">
        <v>2055</v>
      </c>
      <c r="AA6190" s="20">
        <v>45.258254992700003</v>
      </c>
      <c r="AB6190" s="20">
        <v>-123.07425397359999</v>
      </c>
      <c r="AC6190" s="2" t="s">
        <v>45</v>
      </c>
      <c r="AE6190" s="2" t="s">
        <v>345</v>
      </c>
      <c r="AF6190" s="1" t="str">
        <f>CONCATENATE("ex ", AE6190)</f>
        <v>ex Eschscholzia californica</v>
      </c>
      <c r="AG6190" s="2" t="s">
        <v>81</v>
      </c>
      <c r="AH6190" s="2" t="s">
        <v>1784</v>
      </c>
      <c r="AT6190" s="2" t="s">
        <v>81</v>
      </c>
    </row>
    <row r="6191" spans="2:46">
      <c r="B6191" s="87">
        <v>3407</v>
      </c>
      <c r="E6191" s="3">
        <v>14</v>
      </c>
      <c r="F6191" s="3" t="s">
        <v>42</v>
      </c>
      <c r="G6191" s="3">
        <v>2018</v>
      </c>
      <c r="L6191" s="4"/>
      <c r="N6191" s="3" t="s">
        <v>760</v>
      </c>
      <c r="P6191" s="3">
        <v>106</v>
      </c>
      <c r="Q6191" s="24">
        <v>106</v>
      </c>
      <c r="R6191" s="3">
        <v>4</v>
      </c>
      <c r="S6191" s="2" t="s">
        <v>3</v>
      </c>
      <c r="T6191" s="2" t="s">
        <v>44</v>
      </c>
      <c r="U6191" s="2" t="s">
        <v>72</v>
      </c>
      <c r="V6191" s="37" t="s">
        <v>72</v>
      </c>
      <c r="X6191" s="2" t="s">
        <v>2055</v>
      </c>
      <c r="AA6191" s="20">
        <v>45.258254992700003</v>
      </c>
      <c r="AB6191" s="20">
        <v>-123.07425397359999</v>
      </c>
      <c r="AC6191" s="2" t="s">
        <v>45</v>
      </c>
      <c r="AE6191" s="2" t="s">
        <v>345</v>
      </c>
      <c r="AF6191" s="1" t="str">
        <f>CONCATENATE("ex ", AE6191)</f>
        <v>ex Eschscholzia californica</v>
      </c>
      <c r="AG6191" s="2" t="s">
        <v>81</v>
      </c>
      <c r="AH6191" s="2" t="s">
        <v>1784</v>
      </c>
      <c r="AT6191" s="2" t="s">
        <v>81</v>
      </c>
    </row>
    <row r="6192" spans="2:46">
      <c r="B6192" s="87">
        <v>3408</v>
      </c>
      <c r="E6192" s="3">
        <v>14</v>
      </c>
      <c r="F6192" s="3" t="s">
        <v>42</v>
      </c>
      <c r="G6192" s="3">
        <v>2018</v>
      </c>
      <c r="L6192" s="4"/>
      <c r="N6192" s="3" t="s">
        <v>760</v>
      </c>
      <c r="P6192" s="3">
        <v>106</v>
      </c>
      <c r="Q6192" s="24">
        <v>106</v>
      </c>
      <c r="R6192" s="3">
        <v>5</v>
      </c>
      <c r="S6192" s="2" t="s">
        <v>3</v>
      </c>
      <c r="T6192" s="2" t="s">
        <v>44</v>
      </c>
      <c r="U6192" s="2" t="s">
        <v>72</v>
      </c>
      <c r="V6192" s="37" t="s">
        <v>72</v>
      </c>
      <c r="X6192" s="2" t="s">
        <v>2055</v>
      </c>
      <c r="AA6192" s="20">
        <v>45.258254992700003</v>
      </c>
      <c r="AB6192" s="20">
        <v>-123.07425397359999</v>
      </c>
      <c r="AC6192" s="2" t="s">
        <v>45</v>
      </c>
      <c r="AE6192" s="2" t="s">
        <v>345</v>
      </c>
      <c r="AF6192" s="1" t="str">
        <f>CONCATENATE("ex ", AE6192)</f>
        <v>ex Eschscholzia californica</v>
      </c>
      <c r="AG6192" s="2" t="s">
        <v>81</v>
      </c>
      <c r="AH6192" s="2" t="s">
        <v>1784</v>
      </c>
      <c r="AT6192" s="2" t="s">
        <v>81</v>
      </c>
    </row>
    <row r="6193" spans="2:46">
      <c r="B6193" s="87">
        <v>3409</v>
      </c>
      <c r="E6193" s="3">
        <v>14</v>
      </c>
      <c r="F6193" s="3" t="s">
        <v>42</v>
      </c>
      <c r="G6193" s="3">
        <v>2018</v>
      </c>
      <c r="L6193" s="4"/>
      <c r="N6193" s="3" t="s">
        <v>760</v>
      </c>
      <c r="P6193" s="3">
        <v>106</v>
      </c>
      <c r="Q6193" s="24">
        <v>106</v>
      </c>
      <c r="R6193" s="3">
        <v>6</v>
      </c>
      <c r="S6193" s="2" t="s">
        <v>3</v>
      </c>
      <c r="T6193" s="2" t="s">
        <v>44</v>
      </c>
      <c r="U6193" s="2" t="s">
        <v>72</v>
      </c>
      <c r="V6193" s="37" t="s">
        <v>72</v>
      </c>
      <c r="X6193" s="2" t="s">
        <v>2055</v>
      </c>
      <c r="AA6193" s="20">
        <v>45.258254992700003</v>
      </c>
      <c r="AB6193" s="20">
        <v>-123.07425397359999</v>
      </c>
      <c r="AC6193" s="2" t="s">
        <v>45</v>
      </c>
      <c r="AE6193" s="2" t="s">
        <v>345</v>
      </c>
      <c r="AF6193" s="1" t="str">
        <f>CONCATENATE("ex ", AE6193)</f>
        <v>ex Eschscholzia californica</v>
      </c>
      <c r="AG6193" s="2" t="s">
        <v>81</v>
      </c>
      <c r="AH6193" s="2" t="s">
        <v>1784</v>
      </c>
      <c r="AT6193" s="2" t="s">
        <v>81</v>
      </c>
    </row>
    <row r="6194" spans="2:46">
      <c r="B6194" s="87">
        <v>3410</v>
      </c>
      <c r="E6194" s="3">
        <v>14</v>
      </c>
      <c r="F6194" s="3" t="s">
        <v>42</v>
      </c>
      <c r="G6194" s="3">
        <v>2018</v>
      </c>
      <c r="L6194" s="4"/>
      <c r="N6194" s="3" t="s">
        <v>760</v>
      </c>
      <c r="P6194" s="3">
        <v>106</v>
      </c>
      <c r="Q6194" s="24">
        <v>106</v>
      </c>
      <c r="R6194" s="3">
        <v>7</v>
      </c>
      <c r="S6194" s="2" t="s">
        <v>3</v>
      </c>
      <c r="T6194" s="2" t="s">
        <v>44</v>
      </c>
      <c r="U6194" s="2" t="s">
        <v>72</v>
      </c>
      <c r="V6194" s="37" t="s">
        <v>72</v>
      </c>
      <c r="X6194" s="2" t="s">
        <v>2055</v>
      </c>
      <c r="AA6194" s="20">
        <v>45.258254992700003</v>
      </c>
      <c r="AB6194" s="20">
        <v>-123.07425397359999</v>
      </c>
      <c r="AC6194" s="2" t="s">
        <v>45</v>
      </c>
      <c r="AE6194" s="2" t="s">
        <v>345</v>
      </c>
      <c r="AF6194" s="1" t="str">
        <f>CONCATENATE("ex ", AE6194)</f>
        <v>ex Eschscholzia californica</v>
      </c>
      <c r="AG6194" s="2" t="s">
        <v>81</v>
      </c>
      <c r="AH6194" s="2" t="s">
        <v>1784</v>
      </c>
      <c r="AT6194" s="2" t="s">
        <v>81</v>
      </c>
    </row>
    <row r="6195" spans="2:46">
      <c r="B6195" s="87">
        <v>3411</v>
      </c>
      <c r="E6195" s="3">
        <v>14</v>
      </c>
      <c r="F6195" s="3" t="s">
        <v>42</v>
      </c>
      <c r="G6195" s="3">
        <v>2018</v>
      </c>
      <c r="L6195" s="4"/>
      <c r="N6195" s="3" t="s">
        <v>760</v>
      </c>
      <c r="P6195" s="3">
        <v>106</v>
      </c>
      <c r="Q6195" s="24">
        <v>106</v>
      </c>
      <c r="R6195" s="3">
        <v>8</v>
      </c>
      <c r="S6195" s="2" t="s">
        <v>3</v>
      </c>
      <c r="T6195" s="2" t="s">
        <v>44</v>
      </c>
      <c r="U6195" s="2" t="s">
        <v>72</v>
      </c>
      <c r="V6195" s="37" t="s">
        <v>72</v>
      </c>
      <c r="X6195" s="2" t="s">
        <v>2055</v>
      </c>
      <c r="AA6195" s="20">
        <v>45.258254992700003</v>
      </c>
      <c r="AB6195" s="20">
        <v>-123.07425397359999</v>
      </c>
      <c r="AC6195" s="2" t="s">
        <v>45</v>
      </c>
      <c r="AE6195" s="2" t="s">
        <v>345</v>
      </c>
      <c r="AF6195" s="1" t="str">
        <f>CONCATENATE("ex ", AE6195)</f>
        <v>ex Eschscholzia californica</v>
      </c>
      <c r="AG6195" s="2" t="s">
        <v>81</v>
      </c>
      <c r="AH6195" s="2" t="s">
        <v>1784</v>
      </c>
      <c r="AT6195" s="2" t="s">
        <v>81</v>
      </c>
    </row>
    <row r="6196" spans="2:46">
      <c r="B6196" s="87">
        <v>3412</v>
      </c>
      <c r="E6196" s="3">
        <v>14</v>
      </c>
      <c r="F6196" s="3" t="s">
        <v>42</v>
      </c>
      <c r="G6196" s="3">
        <v>2018</v>
      </c>
      <c r="L6196" s="4"/>
      <c r="N6196" s="3" t="s">
        <v>760</v>
      </c>
      <c r="P6196" s="3">
        <v>106</v>
      </c>
      <c r="Q6196" s="24">
        <v>106</v>
      </c>
      <c r="R6196" s="3">
        <v>9</v>
      </c>
      <c r="S6196" s="2" t="s">
        <v>3</v>
      </c>
      <c r="T6196" s="2" t="s">
        <v>44</v>
      </c>
      <c r="U6196" s="2" t="s">
        <v>72</v>
      </c>
      <c r="V6196" s="37" t="s">
        <v>72</v>
      </c>
      <c r="X6196" s="2" t="s">
        <v>2055</v>
      </c>
      <c r="AA6196" s="20">
        <v>45.258254992700003</v>
      </c>
      <c r="AB6196" s="20">
        <v>-123.07425397359999</v>
      </c>
      <c r="AC6196" s="2" t="s">
        <v>45</v>
      </c>
      <c r="AE6196" s="2" t="s">
        <v>345</v>
      </c>
      <c r="AF6196" s="1" t="str">
        <f>CONCATENATE("ex ", AE6196)</f>
        <v>ex Eschscholzia californica</v>
      </c>
      <c r="AG6196" s="2" t="s">
        <v>81</v>
      </c>
      <c r="AH6196" s="2" t="s">
        <v>1784</v>
      </c>
      <c r="AT6196" s="2" t="s">
        <v>81</v>
      </c>
    </row>
    <row r="6197" spans="2:46">
      <c r="B6197" s="87">
        <v>3413</v>
      </c>
      <c r="E6197" s="3">
        <v>14</v>
      </c>
      <c r="F6197" s="3" t="s">
        <v>42</v>
      </c>
      <c r="G6197" s="3">
        <v>2018</v>
      </c>
      <c r="L6197" s="4"/>
      <c r="N6197" s="3" t="s">
        <v>760</v>
      </c>
      <c r="P6197" s="3">
        <v>106</v>
      </c>
      <c r="Q6197" s="24">
        <v>106</v>
      </c>
      <c r="R6197" s="3">
        <v>10</v>
      </c>
      <c r="S6197" s="2" t="s">
        <v>3</v>
      </c>
      <c r="T6197" s="2" t="s">
        <v>44</v>
      </c>
      <c r="U6197" s="2" t="s">
        <v>72</v>
      </c>
      <c r="V6197" s="37" t="s">
        <v>72</v>
      </c>
      <c r="X6197" s="2" t="s">
        <v>2055</v>
      </c>
      <c r="AA6197" s="20">
        <v>45.258254992700003</v>
      </c>
      <c r="AB6197" s="20">
        <v>-123.07425397359999</v>
      </c>
      <c r="AC6197" s="2" t="s">
        <v>45</v>
      </c>
      <c r="AE6197" s="2" t="s">
        <v>345</v>
      </c>
      <c r="AF6197" s="1" t="str">
        <f>CONCATENATE("ex ", AE6197)</f>
        <v>ex Eschscholzia californica</v>
      </c>
      <c r="AG6197" s="2" t="s">
        <v>81</v>
      </c>
      <c r="AH6197" s="2" t="s">
        <v>1784</v>
      </c>
      <c r="AT6197" s="2" t="s">
        <v>81</v>
      </c>
    </row>
    <row r="6198" spans="2:46">
      <c r="B6198" s="87">
        <v>3414</v>
      </c>
      <c r="E6198" s="3">
        <v>14</v>
      </c>
      <c r="F6198" s="3" t="s">
        <v>42</v>
      </c>
      <c r="G6198" s="3">
        <v>2018</v>
      </c>
      <c r="L6198" s="4"/>
      <c r="N6198" s="3" t="s">
        <v>760</v>
      </c>
      <c r="P6198" s="3">
        <v>106</v>
      </c>
      <c r="Q6198" s="24">
        <v>106</v>
      </c>
      <c r="R6198" s="3">
        <v>11</v>
      </c>
      <c r="S6198" s="2" t="s">
        <v>3</v>
      </c>
      <c r="T6198" s="2" t="s">
        <v>44</v>
      </c>
      <c r="U6198" s="2" t="s">
        <v>72</v>
      </c>
      <c r="V6198" s="37" t="s">
        <v>72</v>
      </c>
      <c r="X6198" s="2" t="s">
        <v>2055</v>
      </c>
      <c r="AA6198" s="20">
        <v>45.258254992700003</v>
      </c>
      <c r="AB6198" s="20">
        <v>-123.07425397359999</v>
      </c>
      <c r="AC6198" s="2" t="s">
        <v>45</v>
      </c>
      <c r="AE6198" s="2" t="s">
        <v>345</v>
      </c>
      <c r="AF6198" s="1" t="str">
        <f>CONCATENATE("ex ", AE6198)</f>
        <v>ex Eschscholzia californica</v>
      </c>
      <c r="AG6198" s="2" t="s">
        <v>81</v>
      </c>
      <c r="AH6198" s="2" t="s">
        <v>1784</v>
      </c>
      <c r="AT6198" s="2" t="s">
        <v>81</v>
      </c>
    </row>
    <row r="6199" spans="2:46">
      <c r="B6199" s="87">
        <v>3415</v>
      </c>
      <c r="E6199" s="3">
        <v>14</v>
      </c>
      <c r="F6199" s="3" t="s">
        <v>42</v>
      </c>
      <c r="G6199" s="3">
        <v>2018</v>
      </c>
      <c r="L6199" s="4"/>
      <c r="N6199" s="3" t="s">
        <v>760</v>
      </c>
      <c r="P6199" s="3">
        <v>106</v>
      </c>
      <c r="Q6199" s="24">
        <v>106</v>
      </c>
      <c r="R6199" s="3">
        <v>12</v>
      </c>
      <c r="S6199" s="2" t="s">
        <v>3</v>
      </c>
      <c r="T6199" s="2" t="s">
        <v>44</v>
      </c>
      <c r="U6199" s="2" t="s">
        <v>72</v>
      </c>
      <c r="V6199" s="37" t="s">
        <v>72</v>
      </c>
      <c r="X6199" s="2" t="s">
        <v>2055</v>
      </c>
      <c r="AA6199" s="20">
        <v>45.258254992700003</v>
      </c>
      <c r="AB6199" s="20">
        <v>-123.07425397359999</v>
      </c>
      <c r="AC6199" s="2" t="s">
        <v>45</v>
      </c>
      <c r="AE6199" s="2" t="s">
        <v>345</v>
      </c>
      <c r="AF6199" s="1" t="str">
        <f>CONCATENATE("ex ", AE6199)</f>
        <v>ex Eschscholzia californica</v>
      </c>
      <c r="AG6199" s="2" t="s">
        <v>81</v>
      </c>
      <c r="AH6199" s="2" t="s">
        <v>1784</v>
      </c>
      <c r="AT6199" s="2" t="s">
        <v>81</v>
      </c>
    </row>
    <row r="6200" spans="2:46">
      <c r="B6200" s="87">
        <v>3416</v>
      </c>
      <c r="E6200" s="3">
        <v>14</v>
      </c>
      <c r="F6200" s="3" t="s">
        <v>42</v>
      </c>
      <c r="G6200" s="3">
        <v>2018</v>
      </c>
      <c r="L6200" s="4"/>
      <c r="N6200" s="3" t="s">
        <v>760</v>
      </c>
      <c r="P6200" s="3">
        <v>106</v>
      </c>
      <c r="Q6200" s="24">
        <v>106</v>
      </c>
      <c r="R6200" s="3">
        <v>13</v>
      </c>
      <c r="S6200" s="2" t="s">
        <v>3</v>
      </c>
      <c r="T6200" s="2" t="s">
        <v>44</v>
      </c>
      <c r="U6200" s="2" t="s">
        <v>72</v>
      </c>
      <c r="V6200" s="37" t="s">
        <v>72</v>
      </c>
      <c r="X6200" s="2" t="s">
        <v>2055</v>
      </c>
      <c r="AA6200" s="20">
        <v>45.258254992700003</v>
      </c>
      <c r="AB6200" s="20">
        <v>-123.07425397359999</v>
      </c>
      <c r="AC6200" s="2" t="s">
        <v>45</v>
      </c>
      <c r="AE6200" s="2" t="s">
        <v>345</v>
      </c>
      <c r="AF6200" s="1" t="str">
        <f>CONCATENATE("ex ", AE6200)</f>
        <v>ex Eschscholzia californica</v>
      </c>
      <c r="AG6200" s="2" t="s">
        <v>81</v>
      </c>
      <c r="AH6200" s="2" t="s">
        <v>1784</v>
      </c>
      <c r="AT6200" s="2" t="s">
        <v>81</v>
      </c>
    </row>
    <row r="6201" spans="2:46">
      <c r="B6201" s="87">
        <v>3529</v>
      </c>
      <c r="E6201" s="3">
        <v>14</v>
      </c>
      <c r="F6201" s="3" t="s">
        <v>42</v>
      </c>
      <c r="G6201" s="3">
        <v>2018</v>
      </c>
      <c r="L6201" s="4"/>
      <c r="N6201" s="3" t="s">
        <v>761</v>
      </c>
      <c r="P6201" s="3">
        <v>107</v>
      </c>
      <c r="Q6201" s="24">
        <v>107</v>
      </c>
      <c r="R6201" s="3">
        <v>1</v>
      </c>
      <c r="S6201" s="2" t="s">
        <v>3</v>
      </c>
      <c r="T6201" s="2" t="s">
        <v>44</v>
      </c>
      <c r="U6201" s="2" t="s">
        <v>72</v>
      </c>
      <c r="V6201" s="37" t="s">
        <v>72</v>
      </c>
      <c r="X6201" s="2" t="s">
        <v>797</v>
      </c>
      <c r="AA6201" s="20">
        <v>45.239262260399997</v>
      </c>
      <c r="AB6201" s="20">
        <v>-123.04657123219999</v>
      </c>
      <c r="AC6201" s="2" t="s">
        <v>45</v>
      </c>
      <c r="AE6201" s="2" t="s">
        <v>605</v>
      </c>
      <c r="AF6201" s="1" t="str">
        <f>CONCATENATE("ex ", AE6201)</f>
        <v>ex Lupinus rivularis</v>
      </c>
      <c r="AG6201" s="2" t="s">
        <v>81</v>
      </c>
      <c r="AH6201" s="2" t="s">
        <v>1784</v>
      </c>
      <c r="AT6201" s="2" t="s">
        <v>798</v>
      </c>
    </row>
    <row r="6202" spans="2:46">
      <c r="B6202" s="87">
        <v>3530</v>
      </c>
      <c r="E6202" s="3">
        <v>14</v>
      </c>
      <c r="F6202" s="3" t="s">
        <v>42</v>
      </c>
      <c r="G6202" s="3">
        <v>2018</v>
      </c>
      <c r="L6202" s="4"/>
      <c r="N6202" s="3" t="s">
        <v>761</v>
      </c>
      <c r="P6202" s="3">
        <v>107</v>
      </c>
      <c r="Q6202" s="24">
        <v>107</v>
      </c>
      <c r="R6202" s="3">
        <v>2</v>
      </c>
      <c r="S6202" s="2" t="s">
        <v>3</v>
      </c>
      <c r="T6202" s="2" t="s">
        <v>44</v>
      </c>
      <c r="U6202" s="2" t="s">
        <v>72</v>
      </c>
      <c r="V6202" s="37" t="s">
        <v>72</v>
      </c>
      <c r="X6202" s="2" t="s">
        <v>797</v>
      </c>
      <c r="AA6202" s="20">
        <v>45.239262260399997</v>
      </c>
      <c r="AB6202" s="20">
        <v>-123.04657123219999</v>
      </c>
      <c r="AC6202" s="2" t="s">
        <v>45</v>
      </c>
      <c r="AE6202" s="2" t="s">
        <v>605</v>
      </c>
      <c r="AF6202" s="1" t="str">
        <f>CONCATENATE("ex ", AE6202)</f>
        <v>ex Lupinus rivularis</v>
      </c>
      <c r="AG6202" s="2" t="s">
        <v>81</v>
      </c>
      <c r="AH6202" s="2" t="s">
        <v>1784</v>
      </c>
      <c r="AT6202" s="2" t="s">
        <v>798</v>
      </c>
    </row>
    <row r="6203" spans="2:46">
      <c r="B6203" s="87">
        <v>3531</v>
      </c>
      <c r="E6203" s="3">
        <v>14</v>
      </c>
      <c r="F6203" s="3" t="s">
        <v>42</v>
      </c>
      <c r="G6203" s="3">
        <v>2018</v>
      </c>
      <c r="L6203" s="4"/>
      <c r="N6203" s="3" t="s">
        <v>761</v>
      </c>
      <c r="P6203" s="3">
        <v>107</v>
      </c>
      <c r="Q6203" s="24">
        <v>107</v>
      </c>
      <c r="R6203" s="3">
        <v>3</v>
      </c>
      <c r="S6203" s="2" t="s">
        <v>3</v>
      </c>
      <c r="T6203" s="2" t="s">
        <v>44</v>
      </c>
      <c r="U6203" s="2" t="s">
        <v>72</v>
      </c>
      <c r="V6203" s="37" t="s">
        <v>72</v>
      </c>
      <c r="X6203" s="2" t="s">
        <v>797</v>
      </c>
      <c r="AA6203" s="20">
        <v>45.239262260399997</v>
      </c>
      <c r="AB6203" s="20">
        <v>-123.04657123219999</v>
      </c>
      <c r="AC6203" s="2" t="s">
        <v>45</v>
      </c>
      <c r="AE6203" s="2" t="s">
        <v>605</v>
      </c>
      <c r="AF6203" s="1" t="str">
        <f>CONCATENATE("ex ", AE6203)</f>
        <v>ex Lupinus rivularis</v>
      </c>
      <c r="AG6203" s="2" t="s">
        <v>81</v>
      </c>
      <c r="AH6203" s="2" t="s">
        <v>1784</v>
      </c>
      <c r="AT6203" s="2" t="s">
        <v>798</v>
      </c>
    </row>
    <row r="6204" spans="2:46">
      <c r="B6204" s="87">
        <v>3532</v>
      </c>
      <c r="E6204" s="3">
        <v>14</v>
      </c>
      <c r="F6204" s="3" t="s">
        <v>42</v>
      </c>
      <c r="G6204" s="3">
        <v>2018</v>
      </c>
      <c r="L6204" s="4"/>
      <c r="N6204" s="3" t="s">
        <v>761</v>
      </c>
      <c r="P6204" s="3">
        <v>107</v>
      </c>
      <c r="Q6204" s="24">
        <v>107</v>
      </c>
      <c r="R6204" s="3">
        <v>4</v>
      </c>
      <c r="S6204" s="2" t="s">
        <v>3</v>
      </c>
      <c r="T6204" s="2" t="s">
        <v>44</v>
      </c>
      <c r="U6204" s="2" t="s">
        <v>72</v>
      </c>
      <c r="V6204" s="37" t="s">
        <v>72</v>
      </c>
      <c r="X6204" s="2" t="s">
        <v>797</v>
      </c>
      <c r="AA6204" s="20">
        <v>45.239262260399997</v>
      </c>
      <c r="AB6204" s="20">
        <v>-123.04657123219999</v>
      </c>
      <c r="AC6204" s="2" t="s">
        <v>45</v>
      </c>
      <c r="AE6204" s="2" t="s">
        <v>605</v>
      </c>
      <c r="AF6204" s="1" t="str">
        <f>CONCATENATE("ex ", AE6204)</f>
        <v>ex Lupinus rivularis</v>
      </c>
      <c r="AG6204" s="2" t="s">
        <v>81</v>
      </c>
      <c r="AH6204" s="2" t="s">
        <v>1784</v>
      </c>
      <c r="AT6204" s="2" t="s">
        <v>798</v>
      </c>
    </row>
    <row r="6205" spans="2:46">
      <c r="B6205" s="87">
        <v>3533</v>
      </c>
      <c r="E6205" s="3">
        <v>14</v>
      </c>
      <c r="F6205" s="3" t="s">
        <v>42</v>
      </c>
      <c r="G6205" s="3">
        <v>2018</v>
      </c>
      <c r="L6205" s="4"/>
      <c r="N6205" s="3" t="s">
        <v>761</v>
      </c>
      <c r="P6205" s="3">
        <v>107</v>
      </c>
      <c r="Q6205" s="24">
        <v>107</v>
      </c>
      <c r="R6205" s="3">
        <v>5</v>
      </c>
      <c r="S6205" s="2" t="s">
        <v>3</v>
      </c>
      <c r="T6205" s="2" t="s">
        <v>44</v>
      </c>
      <c r="U6205" s="2" t="s">
        <v>72</v>
      </c>
      <c r="V6205" s="37" t="s">
        <v>72</v>
      </c>
      <c r="X6205" s="2" t="s">
        <v>797</v>
      </c>
      <c r="AA6205" s="20">
        <v>45.239262260399997</v>
      </c>
      <c r="AB6205" s="20">
        <v>-123.04657123219999</v>
      </c>
      <c r="AC6205" s="2" t="s">
        <v>45</v>
      </c>
      <c r="AE6205" s="2" t="s">
        <v>605</v>
      </c>
      <c r="AF6205" s="1" t="str">
        <f>CONCATENATE("ex ", AE6205)</f>
        <v>ex Lupinus rivularis</v>
      </c>
      <c r="AG6205" s="2" t="s">
        <v>81</v>
      </c>
      <c r="AH6205" s="2" t="s">
        <v>1784</v>
      </c>
      <c r="AT6205" s="2" t="s">
        <v>798</v>
      </c>
    </row>
    <row r="6206" spans="2:46">
      <c r="B6206" s="87">
        <v>3534</v>
      </c>
      <c r="E6206" s="3">
        <v>14</v>
      </c>
      <c r="F6206" s="3" t="s">
        <v>42</v>
      </c>
      <c r="G6206" s="3">
        <v>2018</v>
      </c>
      <c r="L6206" s="4"/>
      <c r="N6206" s="3" t="s">
        <v>761</v>
      </c>
      <c r="P6206" s="3">
        <v>107</v>
      </c>
      <c r="Q6206" s="24">
        <v>107</v>
      </c>
      <c r="R6206" s="3">
        <v>6</v>
      </c>
      <c r="S6206" s="2" t="s">
        <v>3</v>
      </c>
      <c r="T6206" s="2" t="s">
        <v>44</v>
      </c>
      <c r="U6206" s="2" t="s">
        <v>72</v>
      </c>
      <c r="V6206" s="37" t="s">
        <v>72</v>
      </c>
      <c r="X6206" s="2" t="s">
        <v>797</v>
      </c>
      <c r="AA6206" s="20">
        <v>45.239262260399997</v>
      </c>
      <c r="AB6206" s="20">
        <v>-123.04657123219999</v>
      </c>
      <c r="AC6206" s="2" t="s">
        <v>45</v>
      </c>
      <c r="AE6206" s="2" t="s">
        <v>605</v>
      </c>
      <c r="AF6206" s="1" t="str">
        <f>CONCATENATE("ex ", AE6206)</f>
        <v>ex Lupinus rivularis</v>
      </c>
      <c r="AG6206" s="2" t="s">
        <v>81</v>
      </c>
      <c r="AH6206" s="2" t="s">
        <v>1784</v>
      </c>
      <c r="AT6206" s="2" t="s">
        <v>798</v>
      </c>
    </row>
    <row r="6207" spans="2:46">
      <c r="B6207" s="87">
        <v>3535</v>
      </c>
      <c r="E6207" s="3">
        <v>14</v>
      </c>
      <c r="F6207" s="3" t="s">
        <v>42</v>
      </c>
      <c r="G6207" s="3">
        <v>2018</v>
      </c>
      <c r="L6207" s="4"/>
      <c r="N6207" s="3" t="s">
        <v>761</v>
      </c>
      <c r="P6207" s="3">
        <v>107</v>
      </c>
      <c r="Q6207" s="24">
        <v>107</v>
      </c>
      <c r="R6207" s="3">
        <v>7</v>
      </c>
      <c r="S6207" s="2" t="s">
        <v>3</v>
      </c>
      <c r="T6207" s="2" t="s">
        <v>44</v>
      </c>
      <c r="U6207" s="2" t="s">
        <v>72</v>
      </c>
      <c r="V6207" s="37" t="s">
        <v>72</v>
      </c>
      <c r="X6207" s="2" t="s">
        <v>797</v>
      </c>
      <c r="AA6207" s="20">
        <v>45.239262260399997</v>
      </c>
      <c r="AB6207" s="20">
        <v>-123.04657123219999</v>
      </c>
      <c r="AC6207" s="2" t="s">
        <v>45</v>
      </c>
      <c r="AE6207" s="2" t="s">
        <v>605</v>
      </c>
      <c r="AF6207" s="1" t="str">
        <f>CONCATENATE("ex ", AE6207)</f>
        <v>ex Lupinus rivularis</v>
      </c>
      <c r="AG6207" s="2" t="s">
        <v>81</v>
      </c>
      <c r="AH6207" s="2" t="s">
        <v>1784</v>
      </c>
      <c r="AT6207" s="2" t="s">
        <v>798</v>
      </c>
    </row>
    <row r="6208" spans="2:46">
      <c r="B6208" s="87">
        <v>3536</v>
      </c>
      <c r="E6208" s="3">
        <v>14</v>
      </c>
      <c r="F6208" s="3" t="s">
        <v>42</v>
      </c>
      <c r="G6208" s="3">
        <v>2018</v>
      </c>
      <c r="L6208" s="4"/>
      <c r="N6208" s="3" t="s">
        <v>761</v>
      </c>
      <c r="P6208" s="3">
        <v>107</v>
      </c>
      <c r="Q6208" s="24">
        <v>107</v>
      </c>
      <c r="R6208" s="3">
        <v>8</v>
      </c>
      <c r="S6208" s="2" t="s">
        <v>3</v>
      </c>
      <c r="T6208" s="2" t="s">
        <v>44</v>
      </c>
      <c r="U6208" s="2" t="s">
        <v>72</v>
      </c>
      <c r="V6208" s="37" t="s">
        <v>72</v>
      </c>
      <c r="X6208" s="2" t="s">
        <v>797</v>
      </c>
      <c r="AA6208" s="20">
        <v>45.239262260399997</v>
      </c>
      <c r="AB6208" s="20">
        <v>-123.04657123219999</v>
      </c>
      <c r="AC6208" s="2" t="s">
        <v>45</v>
      </c>
      <c r="AE6208" s="2" t="s">
        <v>605</v>
      </c>
      <c r="AF6208" s="1" t="str">
        <f>CONCATENATE("ex ", AE6208)</f>
        <v>ex Lupinus rivularis</v>
      </c>
      <c r="AG6208" s="2" t="s">
        <v>81</v>
      </c>
      <c r="AH6208" s="2" t="s">
        <v>1784</v>
      </c>
      <c r="AT6208" s="2" t="s">
        <v>798</v>
      </c>
    </row>
    <row r="6209" spans="2:46">
      <c r="B6209" s="87">
        <v>3537</v>
      </c>
      <c r="E6209" s="3">
        <v>14</v>
      </c>
      <c r="F6209" s="3" t="s">
        <v>42</v>
      </c>
      <c r="G6209" s="3">
        <v>2018</v>
      </c>
      <c r="L6209" s="4"/>
      <c r="N6209" s="3" t="s">
        <v>761</v>
      </c>
      <c r="P6209" s="3">
        <v>107</v>
      </c>
      <c r="Q6209" s="24">
        <v>107</v>
      </c>
      <c r="R6209" s="3">
        <v>9</v>
      </c>
      <c r="S6209" s="2" t="s">
        <v>3</v>
      </c>
      <c r="T6209" s="2" t="s">
        <v>44</v>
      </c>
      <c r="U6209" s="2" t="s">
        <v>72</v>
      </c>
      <c r="V6209" s="37" t="s">
        <v>72</v>
      </c>
      <c r="X6209" s="2" t="s">
        <v>797</v>
      </c>
      <c r="AA6209" s="20">
        <v>45.239262260399997</v>
      </c>
      <c r="AB6209" s="20">
        <v>-123.04657123219999</v>
      </c>
      <c r="AC6209" s="2" t="s">
        <v>45</v>
      </c>
      <c r="AE6209" s="2" t="s">
        <v>605</v>
      </c>
      <c r="AF6209" s="1" t="str">
        <f>CONCATENATE("ex ", AE6209)</f>
        <v>ex Lupinus rivularis</v>
      </c>
      <c r="AG6209" s="2" t="s">
        <v>81</v>
      </c>
      <c r="AH6209" s="2" t="s">
        <v>1784</v>
      </c>
      <c r="AT6209" s="2" t="s">
        <v>798</v>
      </c>
    </row>
    <row r="6210" spans="2:46">
      <c r="B6210" s="87">
        <v>3538</v>
      </c>
      <c r="E6210" s="3">
        <v>14</v>
      </c>
      <c r="F6210" s="3" t="s">
        <v>42</v>
      </c>
      <c r="G6210" s="3">
        <v>2018</v>
      </c>
      <c r="L6210" s="4"/>
      <c r="N6210" s="3" t="s">
        <v>761</v>
      </c>
      <c r="P6210" s="3">
        <v>107</v>
      </c>
      <c r="Q6210" s="24">
        <v>107</v>
      </c>
      <c r="R6210" s="3">
        <v>10</v>
      </c>
      <c r="S6210" s="2" t="s">
        <v>3</v>
      </c>
      <c r="T6210" s="2" t="s">
        <v>44</v>
      </c>
      <c r="U6210" s="2" t="s">
        <v>72</v>
      </c>
      <c r="V6210" s="37" t="s">
        <v>72</v>
      </c>
      <c r="X6210" s="2" t="s">
        <v>797</v>
      </c>
      <c r="AA6210" s="20">
        <v>45.239262260399997</v>
      </c>
      <c r="AB6210" s="20">
        <v>-123.04657123219999</v>
      </c>
      <c r="AC6210" s="2" t="s">
        <v>45</v>
      </c>
      <c r="AE6210" s="2" t="s">
        <v>605</v>
      </c>
      <c r="AF6210" s="1" t="str">
        <f>CONCATENATE("ex ", AE6210)</f>
        <v>ex Lupinus rivularis</v>
      </c>
      <c r="AG6210" s="2" t="s">
        <v>81</v>
      </c>
      <c r="AH6210" s="2" t="s">
        <v>1784</v>
      </c>
      <c r="AT6210" s="2" t="s">
        <v>798</v>
      </c>
    </row>
    <row r="6211" spans="2:46">
      <c r="B6211" s="87">
        <v>3539</v>
      </c>
      <c r="E6211" s="3">
        <v>14</v>
      </c>
      <c r="F6211" s="3" t="s">
        <v>42</v>
      </c>
      <c r="G6211" s="3">
        <v>2018</v>
      </c>
      <c r="L6211" s="4"/>
      <c r="N6211" s="3" t="s">
        <v>761</v>
      </c>
      <c r="P6211" s="3">
        <v>107</v>
      </c>
      <c r="Q6211" s="24">
        <v>107</v>
      </c>
      <c r="R6211" s="3">
        <v>11</v>
      </c>
      <c r="S6211" s="2" t="s">
        <v>3</v>
      </c>
      <c r="T6211" s="2" t="s">
        <v>44</v>
      </c>
      <c r="U6211" s="2" t="s">
        <v>72</v>
      </c>
      <c r="V6211" s="37" t="s">
        <v>72</v>
      </c>
      <c r="X6211" s="2" t="s">
        <v>797</v>
      </c>
      <c r="AA6211" s="20">
        <v>45.239262260399997</v>
      </c>
      <c r="AB6211" s="20">
        <v>-123.04657123219999</v>
      </c>
      <c r="AC6211" s="2" t="s">
        <v>45</v>
      </c>
      <c r="AE6211" s="2" t="s">
        <v>605</v>
      </c>
      <c r="AF6211" s="1" t="str">
        <f>CONCATENATE("ex ", AE6211)</f>
        <v>ex Lupinus rivularis</v>
      </c>
      <c r="AG6211" s="2" t="s">
        <v>81</v>
      </c>
      <c r="AH6211" s="2" t="s">
        <v>1784</v>
      </c>
      <c r="AT6211" s="2" t="s">
        <v>798</v>
      </c>
    </row>
    <row r="6212" spans="2:46">
      <c r="B6212" s="87">
        <v>3540</v>
      </c>
      <c r="E6212" s="3">
        <v>14</v>
      </c>
      <c r="F6212" s="3" t="s">
        <v>42</v>
      </c>
      <c r="G6212" s="3">
        <v>2018</v>
      </c>
      <c r="L6212" s="4"/>
      <c r="N6212" s="3" t="s">
        <v>761</v>
      </c>
      <c r="P6212" s="3">
        <v>107</v>
      </c>
      <c r="Q6212" s="24">
        <v>107</v>
      </c>
      <c r="R6212" s="3">
        <v>12</v>
      </c>
      <c r="S6212" s="2" t="s">
        <v>3</v>
      </c>
      <c r="T6212" s="2" t="s">
        <v>44</v>
      </c>
      <c r="U6212" s="2" t="s">
        <v>72</v>
      </c>
      <c r="V6212" s="37" t="s">
        <v>72</v>
      </c>
      <c r="X6212" s="2" t="s">
        <v>797</v>
      </c>
      <c r="AA6212" s="20">
        <v>45.239262260399997</v>
      </c>
      <c r="AB6212" s="20">
        <v>-123.04657123219999</v>
      </c>
      <c r="AC6212" s="2" t="s">
        <v>45</v>
      </c>
      <c r="AE6212" s="2" t="s">
        <v>605</v>
      </c>
      <c r="AF6212" s="1" t="str">
        <f>CONCATENATE("ex ", AE6212)</f>
        <v>ex Lupinus rivularis</v>
      </c>
      <c r="AG6212" s="2" t="s">
        <v>81</v>
      </c>
      <c r="AH6212" s="2" t="s">
        <v>1784</v>
      </c>
      <c r="AT6212" s="2" t="s">
        <v>798</v>
      </c>
    </row>
    <row r="6213" spans="2:46">
      <c r="B6213" s="87">
        <v>3571</v>
      </c>
      <c r="E6213" s="3">
        <v>14</v>
      </c>
      <c r="F6213" s="3" t="s">
        <v>42</v>
      </c>
      <c r="G6213" s="3">
        <v>2018</v>
      </c>
      <c r="L6213" s="4"/>
      <c r="N6213" s="3" t="s">
        <v>762</v>
      </c>
      <c r="P6213" s="3">
        <v>108</v>
      </c>
      <c r="Q6213" s="24">
        <v>108</v>
      </c>
      <c r="R6213" s="3">
        <v>1</v>
      </c>
      <c r="S6213" s="2" t="s">
        <v>3</v>
      </c>
      <c r="T6213" s="2" t="s">
        <v>44</v>
      </c>
      <c r="U6213" s="2" t="s">
        <v>72</v>
      </c>
      <c r="V6213" s="37" t="s">
        <v>72</v>
      </c>
      <c r="X6213" s="2" t="s">
        <v>805</v>
      </c>
      <c r="AA6213" s="20">
        <v>45.2235422563</v>
      </c>
      <c r="AB6213" s="20">
        <v>-123.17531211009999</v>
      </c>
      <c r="AC6213" s="2" t="s">
        <v>45</v>
      </c>
      <c r="AE6213" s="2" t="s">
        <v>804</v>
      </c>
      <c r="AF6213" s="1" t="str">
        <f>CONCATENATE("ex ", AE6213)</f>
        <v>ex Rosa</v>
      </c>
      <c r="AG6213" s="2" t="s">
        <v>81</v>
      </c>
      <c r="AH6213" s="2" t="s">
        <v>1784</v>
      </c>
      <c r="AT6213" s="2" t="s">
        <v>81</v>
      </c>
    </row>
    <row r="6214" spans="2:46">
      <c r="B6214" s="87">
        <v>3572</v>
      </c>
      <c r="E6214" s="3">
        <v>14</v>
      </c>
      <c r="F6214" s="3" t="s">
        <v>42</v>
      </c>
      <c r="G6214" s="3">
        <v>2018</v>
      </c>
      <c r="L6214" s="4"/>
      <c r="N6214" s="3" t="s">
        <v>762</v>
      </c>
      <c r="P6214" s="3">
        <v>108</v>
      </c>
      <c r="Q6214" s="24">
        <v>108</v>
      </c>
      <c r="R6214" s="3">
        <v>2</v>
      </c>
      <c r="S6214" s="2" t="s">
        <v>3</v>
      </c>
      <c r="T6214" s="2" t="s">
        <v>44</v>
      </c>
      <c r="U6214" s="2" t="s">
        <v>72</v>
      </c>
      <c r="V6214" s="37" t="s">
        <v>72</v>
      </c>
      <c r="X6214" s="2" t="s">
        <v>805</v>
      </c>
      <c r="AA6214" s="20">
        <v>45.2235422563</v>
      </c>
      <c r="AB6214" s="20">
        <v>-123.17531211009999</v>
      </c>
      <c r="AC6214" s="2" t="s">
        <v>45</v>
      </c>
      <c r="AE6214" s="2" t="s">
        <v>804</v>
      </c>
      <c r="AF6214" s="1" t="str">
        <f>CONCATENATE("ex ", AE6214)</f>
        <v>ex Rosa</v>
      </c>
      <c r="AG6214" s="2" t="s">
        <v>81</v>
      </c>
      <c r="AH6214" s="2" t="s">
        <v>1784</v>
      </c>
      <c r="AT6214" s="2" t="s">
        <v>81</v>
      </c>
    </row>
    <row r="6215" spans="2:46">
      <c r="B6215" s="87">
        <v>3573</v>
      </c>
      <c r="E6215" s="3">
        <v>14</v>
      </c>
      <c r="F6215" s="3" t="s">
        <v>42</v>
      </c>
      <c r="G6215" s="3">
        <v>2018</v>
      </c>
      <c r="L6215" s="4"/>
      <c r="N6215" s="3" t="s">
        <v>762</v>
      </c>
      <c r="P6215" s="3">
        <v>108</v>
      </c>
      <c r="Q6215" s="24">
        <v>108</v>
      </c>
      <c r="R6215" s="3">
        <v>3</v>
      </c>
      <c r="S6215" s="2" t="s">
        <v>3</v>
      </c>
      <c r="T6215" s="2" t="s">
        <v>44</v>
      </c>
      <c r="U6215" s="2" t="s">
        <v>72</v>
      </c>
      <c r="V6215" s="37" t="s">
        <v>72</v>
      </c>
      <c r="X6215" s="2" t="s">
        <v>805</v>
      </c>
      <c r="AA6215" s="20">
        <v>45.2235422563</v>
      </c>
      <c r="AB6215" s="20">
        <v>-123.17531211009999</v>
      </c>
      <c r="AC6215" s="2" t="s">
        <v>45</v>
      </c>
      <c r="AE6215" s="2" t="s">
        <v>804</v>
      </c>
      <c r="AF6215" s="1" t="str">
        <f>CONCATENATE("ex ", AE6215)</f>
        <v>ex Rosa</v>
      </c>
      <c r="AG6215" s="2" t="s">
        <v>81</v>
      </c>
      <c r="AH6215" s="2" t="s">
        <v>1784</v>
      </c>
      <c r="AT6215" s="2" t="s">
        <v>81</v>
      </c>
    </row>
    <row r="6216" spans="2:46">
      <c r="B6216" s="87">
        <v>3574</v>
      </c>
      <c r="E6216" s="3">
        <v>14</v>
      </c>
      <c r="F6216" s="3" t="s">
        <v>42</v>
      </c>
      <c r="G6216" s="3">
        <v>2018</v>
      </c>
      <c r="L6216" s="4"/>
      <c r="N6216" s="3" t="s">
        <v>762</v>
      </c>
      <c r="P6216" s="3">
        <v>108</v>
      </c>
      <c r="Q6216" s="24">
        <v>108</v>
      </c>
      <c r="R6216" s="3">
        <v>4</v>
      </c>
      <c r="S6216" s="2" t="s">
        <v>3</v>
      </c>
      <c r="T6216" s="2" t="s">
        <v>44</v>
      </c>
      <c r="U6216" s="2" t="s">
        <v>72</v>
      </c>
      <c r="V6216" s="37" t="s">
        <v>72</v>
      </c>
      <c r="X6216" s="2" t="s">
        <v>805</v>
      </c>
      <c r="AA6216" s="20">
        <v>45.2235422563</v>
      </c>
      <c r="AB6216" s="20">
        <v>-123.17531211009999</v>
      </c>
      <c r="AC6216" s="2" t="s">
        <v>45</v>
      </c>
      <c r="AE6216" s="2" t="s">
        <v>804</v>
      </c>
      <c r="AF6216" s="1" t="str">
        <f>CONCATENATE("ex ", AE6216)</f>
        <v>ex Rosa</v>
      </c>
      <c r="AG6216" s="2" t="s">
        <v>81</v>
      </c>
      <c r="AH6216" s="2" t="s">
        <v>1784</v>
      </c>
      <c r="AT6216" s="2" t="s">
        <v>81</v>
      </c>
    </row>
    <row r="6217" spans="2:46">
      <c r="B6217" s="87">
        <v>3575</v>
      </c>
      <c r="E6217" s="3">
        <v>14</v>
      </c>
      <c r="F6217" s="3" t="s">
        <v>42</v>
      </c>
      <c r="G6217" s="3">
        <v>2018</v>
      </c>
      <c r="L6217" s="4"/>
      <c r="N6217" s="3" t="s">
        <v>762</v>
      </c>
      <c r="P6217" s="3">
        <v>108</v>
      </c>
      <c r="Q6217" s="24">
        <v>108</v>
      </c>
      <c r="R6217" s="3">
        <v>5</v>
      </c>
      <c r="S6217" s="2" t="s">
        <v>3</v>
      </c>
      <c r="T6217" s="2" t="s">
        <v>44</v>
      </c>
      <c r="U6217" s="2" t="s">
        <v>72</v>
      </c>
      <c r="V6217" s="37" t="s">
        <v>72</v>
      </c>
      <c r="X6217" s="2" t="s">
        <v>805</v>
      </c>
      <c r="AA6217" s="20">
        <v>45.2235422563</v>
      </c>
      <c r="AB6217" s="20">
        <v>-123.17531211009999</v>
      </c>
      <c r="AC6217" s="2" t="s">
        <v>45</v>
      </c>
      <c r="AE6217" s="2" t="s">
        <v>804</v>
      </c>
      <c r="AF6217" s="1" t="str">
        <f>CONCATENATE("ex ", AE6217)</f>
        <v>ex Rosa</v>
      </c>
      <c r="AG6217" s="2" t="s">
        <v>81</v>
      </c>
      <c r="AH6217" s="2" t="s">
        <v>1784</v>
      </c>
      <c r="AT6217" s="2" t="s">
        <v>81</v>
      </c>
    </row>
    <row r="6218" spans="2:46">
      <c r="B6218" s="87">
        <v>3576</v>
      </c>
      <c r="E6218" s="3">
        <v>14</v>
      </c>
      <c r="F6218" s="3" t="s">
        <v>42</v>
      </c>
      <c r="G6218" s="3">
        <v>2018</v>
      </c>
      <c r="L6218" s="4"/>
      <c r="N6218" s="3" t="s">
        <v>762</v>
      </c>
      <c r="P6218" s="3">
        <v>108</v>
      </c>
      <c r="Q6218" s="24">
        <v>108</v>
      </c>
      <c r="R6218" s="3">
        <v>6</v>
      </c>
      <c r="S6218" s="2" t="s">
        <v>3</v>
      </c>
      <c r="T6218" s="2" t="s">
        <v>44</v>
      </c>
      <c r="U6218" s="2" t="s">
        <v>72</v>
      </c>
      <c r="V6218" s="37" t="s">
        <v>72</v>
      </c>
      <c r="X6218" s="2" t="s">
        <v>805</v>
      </c>
      <c r="AA6218" s="20">
        <v>45.2235422563</v>
      </c>
      <c r="AB6218" s="20">
        <v>-123.17531211009999</v>
      </c>
      <c r="AC6218" s="2" t="s">
        <v>45</v>
      </c>
      <c r="AE6218" s="2" t="s">
        <v>804</v>
      </c>
      <c r="AF6218" s="1" t="str">
        <f>CONCATENATE("ex ", AE6218)</f>
        <v>ex Rosa</v>
      </c>
      <c r="AG6218" s="2" t="s">
        <v>81</v>
      </c>
      <c r="AH6218" s="2" t="s">
        <v>1784</v>
      </c>
      <c r="AT6218" s="2" t="s">
        <v>81</v>
      </c>
    </row>
    <row r="6219" spans="2:46">
      <c r="B6219" s="87">
        <v>3577</v>
      </c>
      <c r="E6219" s="3">
        <v>14</v>
      </c>
      <c r="F6219" s="3" t="s">
        <v>42</v>
      </c>
      <c r="G6219" s="3">
        <v>2018</v>
      </c>
      <c r="L6219" s="4"/>
      <c r="N6219" s="3" t="s">
        <v>762</v>
      </c>
      <c r="P6219" s="3">
        <v>108</v>
      </c>
      <c r="Q6219" s="24">
        <v>108</v>
      </c>
      <c r="R6219" s="3">
        <v>7</v>
      </c>
      <c r="S6219" s="2" t="s">
        <v>3</v>
      </c>
      <c r="T6219" s="2" t="s">
        <v>44</v>
      </c>
      <c r="U6219" s="2" t="s">
        <v>72</v>
      </c>
      <c r="V6219" s="37" t="s">
        <v>72</v>
      </c>
      <c r="X6219" s="2" t="s">
        <v>805</v>
      </c>
      <c r="AA6219" s="20">
        <v>45.2235422563</v>
      </c>
      <c r="AB6219" s="20">
        <v>-123.17531211009999</v>
      </c>
      <c r="AC6219" s="2" t="s">
        <v>45</v>
      </c>
      <c r="AE6219" s="2" t="s">
        <v>804</v>
      </c>
      <c r="AF6219" s="1" t="str">
        <f>CONCATENATE("ex ", AE6219)</f>
        <v>ex Rosa</v>
      </c>
      <c r="AG6219" s="2" t="s">
        <v>81</v>
      </c>
      <c r="AH6219" s="2" t="s">
        <v>1784</v>
      </c>
      <c r="AT6219" s="2" t="s">
        <v>81</v>
      </c>
    </row>
    <row r="6220" spans="2:46">
      <c r="B6220" s="87">
        <v>3637</v>
      </c>
      <c r="E6220" s="3">
        <v>15</v>
      </c>
      <c r="F6220" s="3" t="s">
        <v>42</v>
      </c>
      <c r="G6220" s="3">
        <v>2018</v>
      </c>
      <c r="L6220" s="4"/>
      <c r="N6220" s="3" t="s">
        <v>763</v>
      </c>
      <c r="P6220" s="3">
        <v>109</v>
      </c>
      <c r="Q6220" s="24">
        <v>109</v>
      </c>
      <c r="R6220" s="3">
        <v>1</v>
      </c>
      <c r="S6220" s="2" t="s">
        <v>3</v>
      </c>
      <c r="T6220" s="2" t="s">
        <v>44</v>
      </c>
      <c r="U6220" s="2" t="s">
        <v>72</v>
      </c>
      <c r="V6220" s="37" t="s">
        <v>72</v>
      </c>
      <c r="X6220" s="2" t="s">
        <v>222</v>
      </c>
      <c r="AA6220" s="20">
        <v>45.183183484300002</v>
      </c>
      <c r="AB6220" s="20">
        <v>-123.1770446391</v>
      </c>
      <c r="AC6220" s="2" t="s">
        <v>45</v>
      </c>
      <c r="AE6220" s="2" t="s">
        <v>826</v>
      </c>
      <c r="AF6220" s="1" t="str">
        <f>CONCATENATE("ex ", AE6220)</f>
        <v>ex Rhododendron macrophyllum</v>
      </c>
      <c r="AG6220" s="2" t="s">
        <v>81</v>
      </c>
      <c r="AH6220" s="2" t="s">
        <v>1784</v>
      </c>
      <c r="AT6220" s="2" t="s">
        <v>81</v>
      </c>
    </row>
    <row r="6221" spans="2:46">
      <c r="B6221" s="87">
        <v>3638</v>
      </c>
      <c r="E6221" s="3">
        <v>15</v>
      </c>
      <c r="F6221" s="3" t="s">
        <v>42</v>
      </c>
      <c r="G6221" s="3">
        <v>2018</v>
      </c>
      <c r="L6221" s="4"/>
      <c r="N6221" s="3" t="s">
        <v>763</v>
      </c>
      <c r="P6221" s="3">
        <v>109</v>
      </c>
      <c r="Q6221" s="24">
        <v>109</v>
      </c>
      <c r="R6221" s="3">
        <v>2</v>
      </c>
      <c r="S6221" s="2" t="s">
        <v>3</v>
      </c>
      <c r="T6221" s="2" t="s">
        <v>44</v>
      </c>
      <c r="U6221" s="2" t="s">
        <v>72</v>
      </c>
      <c r="V6221" s="37" t="s">
        <v>72</v>
      </c>
      <c r="X6221" s="2" t="s">
        <v>222</v>
      </c>
      <c r="AA6221" s="20">
        <v>45.183183484300002</v>
      </c>
      <c r="AB6221" s="20">
        <v>-123.1770446391</v>
      </c>
      <c r="AC6221" s="2" t="s">
        <v>45</v>
      </c>
      <c r="AE6221" s="2" t="s">
        <v>826</v>
      </c>
      <c r="AF6221" s="1" t="str">
        <f>CONCATENATE("ex ", AE6221)</f>
        <v>ex Rhododendron macrophyllum</v>
      </c>
      <c r="AG6221" s="2" t="s">
        <v>81</v>
      </c>
      <c r="AH6221" s="2" t="s">
        <v>1784</v>
      </c>
      <c r="AT6221" s="2" t="s">
        <v>81</v>
      </c>
    </row>
    <row r="6222" spans="2:46">
      <c r="B6222" s="87">
        <v>3639</v>
      </c>
      <c r="E6222" s="3">
        <v>15</v>
      </c>
      <c r="F6222" s="3" t="s">
        <v>42</v>
      </c>
      <c r="G6222" s="3">
        <v>2018</v>
      </c>
      <c r="L6222" s="4"/>
      <c r="N6222" s="3" t="s">
        <v>763</v>
      </c>
      <c r="P6222" s="3">
        <v>109</v>
      </c>
      <c r="Q6222" s="24">
        <v>109</v>
      </c>
      <c r="R6222" s="3">
        <v>3</v>
      </c>
      <c r="S6222" s="2" t="s">
        <v>3</v>
      </c>
      <c r="T6222" s="2" t="s">
        <v>44</v>
      </c>
      <c r="U6222" s="2" t="s">
        <v>72</v>
      </c>
      <c r="V6222" s="37" t="s">
        <v>72</v>
      </c>
      <c r="X6222" s="2" t="s">
        <v>222</v>
      </c>
      <c r="AA6222" s="20">
        <v>45.183183484300002</v>
      </c>
      <c r="AB6222" s="20">
        <v>-123.1770446391</v>
      </c>
      <c r="AC6222" s="2" t="s">
        <v>45</v>
      </c>
      <c r="AE6222" s="2" t="s">
        <v>826</v>
      </c>
      <c r="AF6222" s="1" t="str">
        <f>CONCATENATE("ex ", AE6222)</f>
        <v>ex Rhododendron macrophyllum</v>
      </c>
      <c r="AG6222" s="2" t="s">
        <v>81</v>
      </c>
      <c r="AH6222" s="2" t="s">
        <v>1784</v>
      </c>
      <c r="AT6222" s="2" t="s">
        <v>81</v>
      </c>
    </row>
    <row r="6223" spans="2:46">
      <c r="B6223" s="87">
        <v>3640</v>
      </c>
      <c r="E6223" s="3">
        <v>15</v>
      </c>
      <c r="F6223" s="3" t="s">
        <v>42</v>
      </c>
      <c r="G6223" s="3">
        <v>2018</v>
      </c>
      <c r="L6223" s="4"/>
      <c r="N6223" s="3" t="s">
        <v>763</v>
      </c>
      <c r="P6223" s="3">
        <v>109</v>
      </c>
      <c r="Q6223" s="24">
        <v>109</v>
      </c>
      <c r="R6223" s="3">
        <v>4</v>
      </c>
      <c r="S6223" s="2" t="s">
        <v>3</v>
      </c>
      <c r="T6223" s="2" t="s">
        <v>44</v>
      </c>
      <c r="U6223" s="2" t="s">
        <v>72</v>
      </c>
      <c r="V6223" s="37" t="s">
        <v>72</v>
      </c>
      <c r="X6223" s="2" t="s">
        <v>222</v>
      </c>
      <c r="AA6223" s="20">
        <v>45.183183484300002</v>
      </c>
      <c r="AB6223" s="20">
        <v>-123.1770446391</v>
      </c>
      <c r="AC6223" s="2" t="s">
        <v>45</v>
      </c>
      <c r="AE6223" s="2" t="s">
        <v>826</v>
      </c>
      <c r="AF6223" s="1" t="str">
        <f>CONCATENATE("ex ", AE6223)</f>
        <v>ex Rhododendron macrophyllum</v>
      </c>
      <c r="AG6223" s="2" t="s">
        <v>81</v>
      </c>
      <c r="AH6223" s="2" t="s">
        <v>1784</v>
      </c>
      <c r="AT6223" s="2" t="s">
        <v>81</v>
      </c>
    </row>
    <row r="6224" spans="2:46">
      <c r="B6224" s="87">
        <v>3641</v>
      </c>
      <c r="E6224" s="3">
        <v>15</v>
      </c>
      <c r="F6224" s="3" t="s">
        <v>42</v>
      </c>
      <c r="G6224" s="3">
        <v>2018</v>
      </c>
      <c r="L6224" s="4"/>
      <c r="N6224" s="3" t="s">
        <v>763</v>
      </c>
      <c r="P6224" s="3">
        <v>109</v>
      </c>
      <c r="Q6224" s="24">
        <v>109</v>
      </c>
      <c r="R6224" s="3">
        <v>5</v>
      </c>
      <c r="S6224" s="2" t="s">
        <v>3</v>
      </c>
      <c r="T6224" s="2" t="s">
        <v>44</v>
      </c>
      <c r="U6224" s="2" t="s">
        <v>72</v>
      </c>
      <c r="V6224" s="37" t="s">
        <v>72</v>
      </c>
      <c r="X6224" s="2" t="s">
        <v>222</v>
      </c>
      <c r="AA6224" s="20">
        <v>45.183183484300002</v>
      </c>
      <c r="AB6224" s="20">
        <v>-123.1770446391</v>
      </c>
      <c r="AC6224" s="2" t="s">
        <v>45</v>
      </c>
      <c r="AE6224" s="2" t="s">
        <v>826</v>
      </c>
      <c r="AF6224" s="1" t="str">
        <f>CONCATENATE("ex ", AE6224)</f>
        <v>ex Rhododendron macrophyllum</v>
      </c>
      <c r="AG6224" s="2" t="s">
        <v>81</v>
      </c>
      <c r="AH6224" s="2" t="s">
        <v>1784</v>
      </c>
      <c r="AT6224" s="2" t="s">
        <v>81</v>
      </c>
    </row>
    <row r="6225" spans="2:46">
      <c r="B6225" s="87">
        <v>3642</v>
      </c>
      <c r="E6225" s="3">
        <v>15</v>
      </c>
      <c r="F6225" s="3" t="s">
        <v>42</v>
      </c>
      <c r="G6225" s="3">
        <v>2018</v>
      </c>
      <c r="L6225" s="4"/>
      <c r="N6225" s="3" t="s">
        <v>763</v>
      </c>
      <c r="P6225" s="3">
        <v>109</v>
      </c>
      <c r="Q6225" s="24">
        <v>109</v>
      </c>
      <c r="R6225" s="3">
        <v>6</v>
      </c>
      <c r="S6225" s="2" t="s">
        <v>3</v>
      </c>
      <c r="T6225" s="2" t="s">
        <v>44</v>
      </c>
      <c r="U6225" s="2" t="s">
        <v>72</v>
      </c>
      <c r="V6225" s="37" t="s">
        <v>72</v>
      </c>
      <c r="X6225" s="2" t="s">
        <v>222</v>
      </c>
      <c r="AA6225" s="20">
        <v>45.183183484300002</v>
      </c>
      <c r="AB6225" s="20">
        <v>-123.1770446391</v>
      </c>
      <c r="AC6225" s="2" t="s">
        <v>45</v>
      </c>
      <c r="AE6225" s="2" t="s">
        <v>826</v>
      </c>
      <c r="AF6225" s="1" t="str">
        <f>CONCATENATE("ex ", AE6225)</f>
        <v>ex Rhododendron macrophyllum</v>
      </c>
      <c r="AG6225" s="2" t="s">
        <v>81</v>
      </c>
      <c r="AH6225" s="2" t="s">
        <v>1784</v>
      </c>
      <c r="AT6225" s="2" t="s">
        <v>81</v>
      </c>
    </row>
    <row r="6226" spans="2:46">
      <c r="B6226" s="87">
        <v>3643</v>
      </c>
      <c r="E6226" s="3">
        <v>15</v>
      </c>
      <c r="F6226" s="3" t="s">
        <v>42</v>
      </c>
      <c r="G6226" s="3">
        <v>2018</v>
      </c>
      <c r="L6226" s="4"/>
      <c r="N6226" s="3" t="s">
        <v>763</v>
      </c>
      <c r="P6226" s="3">
        <v>109</v>
      </c>
      <c r="Q6226" s="24">
        <v>109</v>
      </c>
      <c r="R6226" s="3">
        <v>7</v>
      </c>
      <c r="S6226" s="2" t="s">
        <v>3</v>
      </c>
      <c r="T6226" s="2" t="s">
        <v>44</v>
      </c>
      <c r="U6226" s="2" t="s">
        <v>72</v>
      </c>
      <c r="V6226" s="37" t="s">
        <v>72</v>
      </c>
      <c r="X6226" s="2" t="s">
        <v>222</v>
      </c>
      <c r="AA6226" s="20">
        <v>45.183183484300002</v>
      </c>
      <c r="AB6226" s="20">
        <v>-123.1770446391</v>
      </c>
      <c r="AC6226" s="2" t="s">
        <v>45</v>
      </c>
      <c r="AE6226" s="2" t="s">
        <v>826</v>
      </c>
      <c r="AF6226" s="1" t="str">
        <f>CONCATENATE("ex ", AE6226)</f>
        <v>ex Rhododendron macrophyllum</v>
      </c>
      <c r="AG6226" s="2" t="s">
        <v>81</v>
      </c>
      <c r="AH6226" s="2" t="s">
        <v>1784</v>
      </c>
      <c r="AT6226" s="2" t="s">
        <v>81</v>
      </c>
    </row>
    <row r="6227" spans="2:46">
      <c r="B6227" s="87">
        <v>3921</v>
      </c>
      <c r="E6227" s="3">
        <v>9</v>
      </c>
      <c r="F6227" s="3" t="s">
        <v>42</v>
      </c>
      <c r="G6227" s="3">
        <v>2018</v>
      </c>
      <c r="L6227" s="4"/>
      <c r="N6227" s="3" t="s">
        <v>875</v>
      </c>
      <c r="P6227" s="3">
        <v>110</v>
      </c>
      <c r="Q6227" s="24">
        <v>110</v>
      </c>
      <c r="R6227" s="3">
        <v>1</v>
      </c>
      <c r="S6227" s="2" t="s">
        <v>3</v>
      </c>
      <c r="T6227" s="2" t="s">
        <v>44</v>
      </c>
      <c r="U6227" s="2" t="s">
        <v>72</v>
      </c>
      <c r="V6227" s="37" t="s">
        <v>72</v>
      </c>
      <c r="X6227" s="2" t="s">
        <v>2067</v>
      </c>
      <c r="AA6227" s="20">
        <v>45.215912600000003</v>
      </c>
      <c r="AB6227" s="20">
        <v>-123.1940116</v>
      </c>
      <c r="AC6227" s="2" t="s">
        <v>45</v>
      </c>
      <c r="AF6227" s="1"/>
      <c r="AG6227" s="2" t="s">
        <v>81</v>
      </c>
      <c r="AH6227" s="2" t="s">
        <v>1784</v>
      </c>
      <c r="AT6227" s="2" t="s">
        <v>81</v>
      </c>
    </row>
    <row r="6228" spans="2:46">
      <c r="B6228" s="87">
        <v>3922</v>
      </c>
      <c r="E6228" s="3">
        <v>9</v>
      </c>
      <c r="F6228" s="3" t="s">
        <v>42</v>
      </c>
      <c r="G6228" s="3">
        <v>2018</v>
      </c>
      <c r="L6228" s="4"/>
      <c r="N6228" s="3" t="s">
        <v>875</v>
      </c>
      <c r="P6228" s="3">
        <v>110</v>
      </c>
      <c r="Q6228" s="24">
        <v>110</v>
      </c>
      <c r="R6228" s="3">
        <v>2</v>
      </c>
      <c r="S6228" s="2" t="s">
        <v>3</v>
      </c>
      <c r="T6228" s="2" t="s">
        <v>44</v>
      </c>
      <c r="U6228" s="2" t="s">
        <v>72</v>
      </c>
      <c r="V6228" s="37" t="s">
        <v>72</v>
      </c>
      <c r="X6228" s="2" t="s">
        <v>2067</v>
      </c>
      <c r="AA6228" s="20">
        <v>45.215912600000003</v>
      </c>
      <c r="AB6228" s="20">
        <v>-123.1940116</v>
      </c>
      <c r="AC6228" s="2" t="s">
        <v>45</v>
      </c>
      <c r="AF6228" s="1"/>
      <c r="AG6228" s="2" t="s">
        <v>81</v>
      </c>
      <c r="AH6228" s="2" t="s">
        <v>1784</v>
      </c>
      <c r="AT6228" s="2" t="s">
        <v>81</v>
      </c>
    </row>
    <row r="6229" spans="2:46">
      <c r="B6229" s="87">
        <v>3923</v>
      </c>
      <c r="E6229" s="3">
        <v>9</v>
      </c>
      <c r="F6229" s="3" t="s">
        <v>42</v>
      </c>
      <c r="G6229" s="3">
        <v>2018</v>
      </c>
      <c r="L6229" s="4"/>
      <c r="N6229" s="3" t="s">
        <v>875</v>
      </c>
      <c r="P6229" s="3">
        <v>110</v>
      </c>
      <c r="Q6229" s="24">
        <v>110</v>
      </c>
      <c r="R6229" s="3">
        <v>3</v>
      </c>
      <c r="S6229" s="2" t="s">
        <v>3</v>
      </c>
      <c r="T6229" s="2" t="s">
        <v>44</v>
      </c>
      <c r="U6229" s="2" t="s">
        <v>72</v>
      </c>
      <c r="V6229" s="37" t="s">
        <v>72</v>
      </c>
      <c r="X6229" s="2" t="s">
        <v>2067</v>
      </c>
      <c r="AA6229" s="20">
        <v>45.215912600000003</v>
      </c>
      <c r="AB6229" s="20">
        <v>-123.1940116</v>
      </c>
      <c r="AC6229" s="2" t="s">
        <v>45</v>
      </c>
      <c r="AF6229" s="1"/>
      <c r="AG6229" s="2" t="s">
        <v>81</v>
      </c>
      <c r="AH6229" s="2" t="s">
        <v>1784</v>
      </c>
      <c r="AT6229" s="2" t="s">
        <v>81</v>
      </c>
    </row>
    <row r="6230" spans="2:46">
      <c r="B6230" s="87">
        <v>3924</v>
      </c>
      <c r="E6230" s="3">
        <v>9</v>
      </c>
      <c r="F6230" s="3" t="s">
        <v>42</v>
      </c>
      <c r="G6230" s="3">
        <v>2018</v>
      </c>
      <c r="L6230" s="4"/>
      <c r="N6230" s="3" t="s">
        <v>875</v>
      </c>
      <c r="P6230" s="3">
        <v>110</v>
      </c>
      <c r="Q6230" s="24">
        <v>110</v>
      </c>
      <c r="R6230" s="3">
        <v>4</v>
      </c>
      <c r="S6230" s="2" t="s">
        <v>3</v>
      </c>
      <c r="T6230" s="2" t="s">
        <v>44</v>
      </c>
      <c r="U6230" s="2" t="s">
        <v>72</v>
      </c>
      <c r="V6230" s="37" t="s">
        <v>72</v>
      </c>
      <c r="X6230" s="2" t="s">
        <v>2067</v>
      </c>
      <c r="AA6230" s="20">
        <v>45.215912600000003</v>
      </c>
      <c r="AB6230" s="20">
        <v>-123.1940116</v>
      </c>
      <c r="AC6230" s="2" t="s">
        <v>45</v>
      </c>
      <c r="AF6230" s="1"/>
      <c r="AG6230" s="2" t="s">
        <v>81</v>
      </c>
      <c r="AH6230" s="2" t="s">
        <v>1784</v>
      </c>
      <c r="AT6230" s="2" t="s">
        <v>81</v>
      </c>
    </row>
    <row r="6231" spans="2:46">
      <c r="B6231" s="87">
        <v>3925</v>
      </c>
      <c r="E6231" s="3">
        <v>9</v>
      </c>
      <c r="F6231" s="3" t="s">
        <v>42</v>
      </c>
      <c r="G6231" s="3">
        <v>2018</v>
      </c>
      <c r="L6231" s="4"/>
      <c r="N6231" s="3" t="s">
        <v>875</v>
      </c>
      <c r="P6231" s="3">
        <v>110</v>
      </c>
      <c r="Q6231" s="24">
        <v>110</v>
      </c>
      <c r="R6231" s="3">
        <v>5</v>
      </c>
      <c r="S6231" s="2" t="s">
        <v>3</v>
      </c>
      <c r="T6231" s="2" t="s">
        <v>44</v>
      </c>
      <c r="U6231" s="2" t="s">
        <v>72</v>
      </c>
      <c r="V6231" s="37" t="s">
        <v>72</v>
      </c>
      <c r="X6231" s="2" t="s">
        <v>2067</v>
      </c>
      <c r="AA6231" s="20">
        <v>45.215912600000003</v>
      </c>
      <c r="AB6231" s="20">
        <v>-123.1940116</v>
      </c>
      <c r="AC6231" s="2" t="s">
        <v>45</v>
      </c>
      <c r="AF6231" s="1"/>
      <c r="AG6231" s="2" t="s">
        <v>81</v>
      </c>
      <c r="AH6231" s="2" t="s">
        <v>1784</v>
      </c>
      <c r="AT6231" s="2" t="s">
        <v>81</v>
      </c>
    </row>
    <row r="6232" spans="2:46">
      <c r="B6232" s="87">
        <v>3926</v>
      </c>
      <c r="E6232" s="3">
        <v>9</v>
      </c>
      <c r="F6232" s="3" t="s">
        <v>42</v>
      </c>
      <c r="G6232" s="3">
        <v>2018</v>
      </c>
      <c r="L6232" s="4"/>
      <c r="N6232" s="3" t="s">
        <v>875</v>
      </c>
      <c r="P6232" s="3">
        <v>110</v>
      </c>
      <c r="Q6232" s="24">
        <v>110</v>
      </c>
      <c r="R6232" s="3">
        <v>6</v>
      </c>
      <c r="S6232" s="2" t="s">
        <v>3</v>
      </c>
      <c r="T6232" s="2" t="s">
        <v>44</v>
      </c>
      <c r="U6232" s="2" t="s">
        <v>72</v>
      </c>
      <c r="V6232" s="37" t="s">
        <v>72</v>
      </c>
      <c r="X6232" s="2" t="s">
        <v>2067</v>
      </c>
      <c r="AA6232" s="20">
        <v>45.215912600000003</v>
      </c>
      <c r="AB6232" s="20">
        <v>-123.1940116</v>
      </c>
      <c r="AC6232" s="2" t="s">
        <v>45</v>
      </c>
      <c r="AF6232" s="1"/>
      <c r="AG6232" s="2" t="s">
        <v>81</v>
      </c>
      <c r="AH6232" s="2" t="s">
        <v>1784</v>
      </c>
      <c r="AT6232" s="2" t="s">
        <v>81</v>
      </c>
    </row>
    <row r="6233" spans="2:46">
      <c r="B6233" s="87">
        <v>3927</v>
      </c>
      <c r="E6233" s="3">
        <v>9</v>
      </c>
      <c r="F6233" s="3" t="s">
        <v>42</v>
      </c>
      <c r="G6233" s="3">
        <v>2018</v>
      </c>
      <c r="L6233" s="4"/>
      <c r="N6233" s="3" t="s">
        <v>875</v>
      </c>
      <c r="P6233" s="3">
        <v>110</v>
      </c>
      <c r="Q6233" s="24">
        <v>110</v>
      </c>
      <c r="R6233" s="3">
        <v>7</v>
      </c>
      <c r="S6233" s="2" t="s">
        <v>3</v>
      </c>
      <c r="T6233" s="2" t="s">
        <v>44</v>
      </c>
      <c r="U6233" s="2" t="s">
        <v>72</v>
      </c>
      <c r="V6233" s="37" t="s">
        <v>72</v>
      </c>
      <c r="X6233" s="2" t="s">
        <v>2067</v>
      </c>
      <c r="AA6233" s="20">
        <v>45.215912600000003</v>
      </c>
      <c r="AB6233" s="20">
        <v>-123.1940116</v>
      </c>
      <c r="AC6233" s="2" t="s">
        <v>45</v>
      </c>
      <c r="AF6233" s="1"/>
      <c r="AG6233" s="2" t="s">
        <v>81</v>
      </c>
      <c r="AH6233" s="2" t="s">
        <v>1784</v>
      </c>
      <c r="AT6233" s="2" t="s">
        <v>81</v>
      </c>
    </row>
    <row r="6234" spans="2:46">
      <c r="B6234" s="87">
        <v>3928</v>
      </c>
      <c r="E6234" s="3">
        <v>9</v>
      </c>
      <c r="F6234" s="3" t="s">
        <v>42</v>
      </c>
      <c r="G6234" s="3">
        <v>2018</v>
      </c>
      <c r="L6234" s="4"/>
      <c r="N6234" s="3" t="s">
        <v>875</v>
      </c>
      <c r="P6234" s="3">
        <v>110</v>
      </c>
      <c r="Q6234" s="24">
        <v>110</v>
      </c>
      <c r="R6234" s="3">
        <v>8</v>
      </c>
      <c r="S6234" s="2" t="s">
        <v>3</v>
      </c>
      <c r="T6234" s="2" t="s">
        <v>44</v>
      </c>
      <c r="U6234" s="2" t="s">
        <v>72</v>
      </c>
      <c r="V6234" s="37" t="s">
        <v>72</v>
      </c>
      <c r="X6234" s="2" t="s">
        <v>2067</v>
      </c>
      <c r="AA6234" s="20">
        <v>45.215912600000003</v>
      </c>
      <c r="AB6234" s="20">
        <v>-123.1940116</v>
      </c>
      <c r="AC6234" s="2" t="s">
        <v>45</v>
      </c>
      <c r="AF6234" s="1"/>
      <c r="AG6234" s="2" t="s">
        <v>81</v>
      </c>
      <c r="AH6234" s="2" t="s">
        <v>1784</v>
      </c>
      <c r="AT6234" s="2" t="s">
        <v>81</v>
      </c>
    </row>
    <row r="6235" spans="2:46">
      <c r="B6235" s="87">
        <v>4019</v>
      </c>
      <c r="E6235" s="3">
        <v>19</v>
      </c>
      <c r="F6235" s="3" t="s">
        <v>42</v>
      </c>
      <c r="G6235" s="3">
        <v>2018</v>
      </c>
      <c r="L6235" s="4"/>
      <c r="N6235" s="3" t="s">
        <v>876</v>
      </c>
      <c r="P6235" s="3">
        <v>111</v>
      </c>
      <c r="Q6235" s="24">
        <v>111</v>
      </c>
      <c r="R6235" s="3">
        <v>1</v>
      </c>
      <c r="S6235" s="2" t="s">
        <v>3</v>
      </c>
      <c r="T6235" s="2" t="s">
        <v>44</v>
      </c>
      <c r="U6235" s="2" t="s">
        <v>72</v>
      </c>
      <c r="V6235" s="37" t="s">
        <v>72</v>
      </c>
      <c r="X6235" s="2" t="s">
        <v>222</v>
      </c>
      <c r="AA6235" s="20">
        <v>45.171226193000003</v>
      </c>
      <c r="AB6235" s="20">
        <v>-123.1855347732</v>
      </c>
      <c r="AC6235" s="2" t="s">
        <v>45</v>
      </c>
      <c r="AE6235" s="2" t="s">
        <v>910</v>
      </c>
      <c r="AF6235" s="1" t="str">
        <f>CONCATENATE("ex ", AE6235)</f>
        <v>ex Nemophila maculata</v>
      </c>
      <c r="AG6235" s="2" t="s">
        <v>81</v>
      </c>
      <c r="AH6235" s="2" t="s">
        <v>1784</v>
      </c>
      <c r="AT6235" s="2" t="s">
        <v>81</v>
      </c>
    </row>
    <row r="6236" spans="2:46">
      <c r="B6236" s="87">
        <v>4020</v>
      </c>
      <c r="E6236" s="3">
        <v>19</v>
      </c>
      <c r="F6236" s="3" t="s">
        <v>42</v>
      </c>
      <c r="G6236" s="3">
        <v>2018</v>
      </c>
      <c r="L6236" s="4"/>
      <c r="N6236" s="3" t="s">
        <v>876</v>
      </c>
      <c r="P6236" s="3">
        <v>111</v>
      </c>
      <c r="Q6236" s="24">
        <v>111</v>
      </c>
      <c r="R6236" s="3">
        <v>2</v>
      </c>
      <c r="S6236" s="2" t="s">
        <v>3</v>
      </c>
      <c r="T6236" s="2" t="s">
        <v>44</v>
      </c>
      <c r="U6236" s="2" t="s">
        <v>72</v>
      </c>
      <c r="V6236" s="37" t="s">
        <v>72</v>
      </c>
      <c r="X6236" s="2" t="s">
        <v>222</v>
      </c>
      <c r="AA6236" s="20">
        <v>45.171226193000003</v>
      </c>
      <c r="AB6236" s="20">
        <v>-123.1855347732</v>
      </c>
      <c r="AC6236" s="2" t="s">
        <v>45</v>
      </c>
      <c r="AE6236" s="2" t="s">
        <v>910</v>
      </c>
      <c r="AF6236" s="1" t="str">
        <f>CONCATENATE("ex ", AE6236)</f>
        <v>ex Nemophila maculata</v>
      </c>
      <c r="AG6236" s="2" t="s">
        <v>81</v>
      </c>
      <c r="AH6236" s="2" t="s">
        <v>1784</v>
      </c>
      <c r="AT6236" s="2" t="s">
        <v>81</v>
      </c>
    </row>
    <row r="6237" spans="2:46">
      <c r="B6237" s="87">
        <v>4021</v>
      </c>
      <c r="E6237" s="3">
        <v>19</v>
      </c>
      <c r="F6237" s="3" t="s">
        <v>42</v>
      </c>
      <c r="G6237" s="3">
        <v>2018</v>
      </c>
      <c r="L6237" s="4"/>
      <c r="N6237" s="3" t="s">
        <v>876</v>
      </c>
      <c r="P6237" s="3">
        <v>111</v>
      </c>
      <c r="Q6237" s="24">
        <v>111</v>
      </c>
      <c r="R6237" s="3">
        <v>3</v>
      </c>
      <c r="S6237" s="2" t="s">
        <v>3</v>
      </c>
      <c r="T6237" s="2" t="s">
        <v>44</v>
      </c>
      <c r="U6237" s="2" t="s">
        <v>72</v>
      </c>
      <c r="V6237" s="37" t="s">
        <v>72</v>
      </c>
      <c r="X6237" s="2" t="s">
        <v>222</v>
      </c>
      <c r="AA6237" s="20">
        <v>45.171226193000003</v>
      </c>
      <c r="AB6237" s="20">
        <v>-123.1855347732</v>
      </c>
      <c r="AC6237" s="2" t="s">
        <v>45</v>
      </c>
      <c r="AE6237" s="2" t="s">
        <v>910</v>
      </c>
      <c r="AF6237" s="1" t="str">
        <f>CONCATENATE("ex ", AE6237)</f>
        <v>ex Nemophila maculata</v>
      </c>
      <c r="AG6237" s="2" t="s">
        <v>81</v>
      </c>
      <c r="AH6237" s="2" t="s">
        <v>1784</v>
      </c>
      <c r="AT6237" s="2" t="s">
        <v>81</v>
      </c>
    </row>
    <row r="6238" spans="2:46">
      <c r="B6238" s="87">
        <v>4022</v>
      </c>
      <c r="E6238" s="3">
        <v>19</v>
      </c>
      <c r="F6238" s="3" t="s">
        <v>42</v>
      </c>
      <c r="G6238" s="3">
        <v>2018</v>
      </c>
      <c r="L6238" s="4"/>
      <c r="N6238" s="3" t="s">
        <v>876</v>
      </c>
      <c r="P6238" s="3">
        <v>111</v>
      </c>
      <c r="Q6238" s="24">
        <v>111</v>
      </c>
      <c r="R6238" s="3">
        <v>4</v>
      </c>
      <c r="S6238" s="2" t="s">
        <v>3</v>
      </c>
      <c r="T6238" s="2" t="s">
        <v>44</v>
      </c>
      <c r="U6238" s="2" t="s">
        <v>72</v>
      </c>
      <c r="V6238" s="37" t="s">
        <v>72</v>
      </c>
      <c r="X6238" s="2" t="s">
        <v>222</v>
      </c>
      <c r="AA6238" s="20">
        <v>45.171226193000003</v>
      </c>
      <c r="AB6238" s="20">
        <v>-123.1855347732</v>
      </c>
      <c r="AC6238" s="2" t="s">
        <v>45</v>
      </c>
      <c r="AE6238" s="2" t="s">
        <v>910</v>
      </c>
      <c r="AF6238" s="1" t="str">
        <f>CONCATENATE("ex ", AE6238)</f>
        <v>ex Nemophila maculata</v>
      </c>
      <c r="AG6238" s="2" t="s">
        <v>81</v>
      </c>
      <c r="AH6238" s="2" t="s">
        <v>1784</v>
      </c>
      <c r="AT6238" s="2" t="s">
        <v>81</v>
      </c>
    </row>
    <row r="6239" spans="2:46">
      <c r="B6239" s="87">
        <v>4023</v>
      </c>
      <c r="E6239" s="3">
        <v>19</v>
      </c>
      <c r="F6239" s="3" t="s">
        <v>42</v>
      </c>
      <c r="G6239" s="3">
        <v>2018</v>
      </c>
      <c r="L6239" s="4"/>
      <c r="N6239" s="3" t="s">
        <v>876</v>
      </c>
      <c r="P6239" s="3">
        <v>111</v>
      </c>
      <c r="Q6239" s="24">
        <v>111</v>
      </c>
      <c r="R6239" s="3">
        <v>5</v>
      </c>
      <c r="S6239" s="2" t="s">
        <v>3</v>
      </c>
      <c r="T6239" s="2" t="s">
        <v>44</v>
      </c>
      <c r="U6239" s="2" t="s">
        <v>72</v>
      </c>
      <c r="V6239" s="37" t="s">
        <v>72</v>
      </c>
      <c r="X6239" s="2" t="s">
        <v>222</v>
      </c>
      <c r="AA6239" s="20">
        <v>45.171226193000003</v>
      </c>
      <c r="AB6239" s="20">
        <v>-123.1855347732</v>
      </c>
      <c r="AC6239" s="2" t="s">
        <v>45</v>
      </c>
      <c r="AE6239" s="2" t="s">
        <v>910</v>
      </c>
      <c r="AF6239" s="1" t="str">
        <f>CONCATENATE("ex ", AE6239)</f>
        <v>ex Nemophila maculata</v>
      </c>
      <c r="AG6239" s="2" t="s">
        <v>81</v>
      </c>
      <c r="AH6239" s="2" t="s">
        <v>1784</v>
      </c>
      <c r="AT6239" s="2" t="s">
        <v>81</v>
      </c>
    </row>
    <row r="6240" spans="2:46">
      <c r="B6240" s="87">
        <v>4024</v>
      </c>
      <c r="E6240" s="3">
        <v>19</v>
      </c>
      <c r="F6240" s="3" t="s">
        <v>42</v>
      </c>
      <c r="G6240" s="3">
        <v>2018</v>
      </c>
      <c r="L6240" s="4"/>
      <c r="N6240" s="3" t="s">
        <v>876</v>
      </c>
      <c r="P6240" s="3">
        <v>111</v>
      </c>
      <c r="Q6240" s="24">
        <v>111</v>
      </c>
      <c r="R6240" s="3">
        <v>6</v>
      </c>
      <c r="S6240" s="2" t="s">
        <v>3</v>
      </c>
      <c r="T6240" s="2" t="s">
        <v>44</v>
      </c>
      <c r="U6240" s="2" t="s">
        <v>72</v>
      </c>
      <c r="V6240" s="37" t="s">
        <v>72</v>
      </c>
      <c r="X6240" s="2" t="s">
        <v>222</v>
      </c>
      <c r="AA6240" s="20">
        <v>45.171226193000003</v>
      </c>
      <c r="AB6240" s="20">
        <v>-123.1855347732</v>
      </c>
      <c r="AC6240" s="2" t="s">
        <v>45</v>
      </c>
      <c r="AE6240" s="2" t="s">
        <v>910</v>
      </c>
      <c r="AF6240" s="1" t="str">
        <f>CONCATENATE("ex ", AE6240)</f>
        <v>ex Nemophila maculata</v>
      </c>
      <c r="AG6240" s="2" t="s">
        <v>81</v>
      </c>
      <c r="AH6240" s="2" t="s">
        <v>1784</v>
      </c>
      <c r="AT6240" s="2" t="s">
        <v>81</v>
      </c>
    </row>
    <row r="6241" spans="2:55">
      <c r="B6241" s="87">
        <v>4107</v>
      </c>
      <c r="C6241" s="13"/>
      <c r="D6241" s="13"/>
      <c r="E6241" s="14">
        <v>20</v>
      </c>
      <c r="F6241" s="14" t="s">
        <v>42</v>
      </c>
      <c r="G6241" s="14">
        <v>2018</v>
      </c>
      <c r="H6241" s="14"/>
      <c r="I6241" s="13"/>
      <c r="J6241" s="13"/>
      <c r="K6241" s="13"/>
      <c r="L6241" s="4"/>
      <c r="M6241" s="13"/>
      <c r="N6241" s="14" t="s">
        <v>877</v>
      </c>
      <c r="O6241" s="14"/>
      <c r="P6241" s="14">
        <v>112</v>
      </c>
      <c r="Q6241" s="25">
        <v>112</v>
      </c>
      <c r="R6241" s="14">
        <v>1</v>
      </c>
      <c r="S6241" s="13" t="s">
        <v>3</v>
      </c>
      <c r="T6241" s="13" t="s">
        <v>44</v>
      </c>
      <c r="U6241" s="13" t="s">
        <v>72</v>
      </c>
      <c r="V6241" s="37" t="s">
        <v>72</v>
      </c>
      <c r="W6241" s="13"/>
      <c r="X6241" s="13" t="s">
        <v>923</v>
      </c>
      <c r="Y6241" s="13"/>
      <c r="Z6241" s="13"/>
      <c r="AA6241" s="20">
        <v>45.164756436099999</v>
      </c>
      <c r="AB6241" s="20">
        <v>-123.1836505651</v>
      </c>
      <c r="AC6241" s="13" t="s">
        <v>45</v>
      </c>
      <c r="AD6241" s="13"/>
      <c r="AE6241" s="2" t="s">
        <v>924</v>
      </c>
      <c r="AF6241" s="15" t="str">
        <f>CONCATENATE("ex ", AE6241)</f>
        <v>ex Lotus</v>
      </c>
      <c r="AG6241" s="13" t="s">
        <v>81</v>
      </c>
      <c r="AH6241" s="2" t="s">
        <v>1784</v>
      </c>
      <c r="AI6241" s="13"/>
      <c r="AJ6241" s="13"/>
      <c r="AK6241" s="13"/>
      <c r="AL6241" s="13"/>
      <c r="AM6241" s="13"/>
      <c r="AN6241" s="13"/>
      <c r="AO6241" s="13"/>
      <c r="AP6241" s="13"/>
      <c r="AQ6241" s="13"/>
      <c r="AR6241" s="13"/>
      <c r="AS6241" s="13"/>
      <c r="AT6241" s="13" t="s">
        <v>81</v>
      </c>
      <c r="AU6241" s="13"/>
      <c r="AV6241" s="13"/>
      <c r="AW6241" s="13"/>
      <c r="AX6241" s="13"/>
      <c r="AY6241" s="13"/>
      <c r="AZ6241" s="13"/>
      <c r="BA6241" s="13"/>
      <c r="BB6241" s="13"/>
      <c r="BC6241" s="13"/>
    </row>
    <row r="6242" spans="2:55">
      <c r="B6242" s="87">
        <v>4108</v>
      </c>
      <c r="E6242" s="14">
        <v>20</v>
      </c>
      <c r="F6242" s="14" t="s">
        <v>42</v>
      </c>
      <c r="G6242" s="14">
        <v>2018</v>
      </c>
      <c r="H6242" s="14"/>
      <c r="I6242" s="13"/>
      <c r="J6242" s="13"/>
      <c r="K6242" s="13"/>
      <c r="L6242" s="4"/>
      <c r="M6242" s="13"/>
      <c r="N6242" s="14" t="s">
        <v>877</v>
      </c>
      <c r="O6242" s="14"/>
      <c r="P6242" s="14">
        <v>112</v>
      </c>
      <c r="Q6242" s="25">
        <v>112</v>
      </c>
      <c r="R6242" s="14">
        <v>2</v>
      </c>
      <c r="S6242" s="13" t="s">
        <v>3</v>
      </c>
      <c r="T6242" s="13" t="s">
        <v>44</v>
      </c>
      <c r="U6242" s="13" t="s">
        <v>72</v>
      </c>
      <c r="V6242" s="37" t="s">
        <v>72</v>
      </c>
      <c r="W6242" s="13"/>
      <c r="X6242" s="13" t="s">
        <v>923</v>
      </c>
      <c r="Y6242" s="13"/>
      <c r="Z6242" s="13"/>
      <c r="AA6242" s="20">
        <v>45.164756436099999</v>
      </c>
      <c r="AB6242" s="20">
        <v>-123.1836505651</v>
      </c>
      <c r="AC6242" s="13" t="s">
        <v>45</v>
      </c>
      <c r="AD6242" s="13"/>
      <c r="AE6242" s="2" t="s">
        <v>924</v>
      </c>
      <c r="AF6242" s="15" t="str">
        <f>CONCATENATE("ex ", AE6242)</f>
        <v>ex Lotus</v>
      </c>
      <c r="AG6242" s="13" t="s">
        <v>81</v>
      </c>
      <c r="AH6242" s="2" t="s">
        <v>1784</v>
      </c>
      <c r="AI6242" s="13"/>
      <c r="AJ6242" s="13"/>
      <c r="AK6242" s="13"/>
      <c r="AL6242" s="13"/>
      <c r="AM6242" s="13"/>
      <c r="AN6242" s="13"/>
      <c r="AO6242" s="13"/>
      <c r="AP6242" s="13"/>
      <c r="AQ6242" s="13"/>
      <c r="AR6242" s="13"/>
      <c r="AS6242" s="13"/>
      <c r="AT6242" s="13" t="s">
        <v>81</v>
      </c>
    </row>
    <row r="6243" spans="2:55">
      <c r="B6243" s="87">
        <v>4109</v>
      </c>
      <c r="E6243" s="14">
        <v>20</v>
      </c>
      <c r="F6243" s="14" t="s">
        <v>42</v>
      </c>
      <c r="G6243" s="14">
        <v>2018</v>
      </c>
      <c r="H6243" s="14"/>
      <c r="I6243" s="13"/>
      <c r="J6243" s="13"/>
      <c r="K6243" s="13"/>
      <c r="L6243" s="4"/>
      <c r="M6243" s="13"/>
      <c r="N6243" s="14" t="s">
        <v>877</v>
      </c>
      <c r="O6243" s="14"/>
      <c r="P6243" s="14">
        <v>112</v>
      </c>
      <c r="Q6243" s="25">
        <v>112</v>
      </c>
      <c r="R6243" s="14">
        <v>3</v>
      </c>
      <c r="S6243" s="13" t="s">
        <v>3</v>
      </c>
      <c r="T6243" s="13" t="s">
        <v>44</v>
      </c>
      <c r="U6243" s="13" t="s">
        <v>72</v>
      </c>
      <c r="V6243" s="37" t="s">
        <v>72</v>
      </c>
      <c r="W6243" s="13"/>
      <c r="X6243" s="13" t="s">
        <v>923</v>
      </c>
      <c r="Y6243" s="13"/>
      <c r="Z6243" s="13"/>
      <c r="AA6243" s="20">
        <v>45.164756436099999</v>
      </c>
      <c r="AB6243" s="20">
        <v>-123.1836505651</v>
      </c>
      <c r="AC6243" s="13" t="s">
        <v>45</v>
      </c>
      <c r="AD6243" s="13"/>
      <c r="AE6243" s="2" t="s">
        <v>924</v>
      </c>
      <c r="AF6243" s="15" t="str">
        <f>CONCATENATE("ex ", AE6243)</f>
        <v>ex Lotus</v>
      </c>
      <c r="AG6243" s="13" t="s">
        <v>81</v>
      </c>
      <c r="AH6243" s="2" t="s">
        <v>1784</v>
      </c>
      <c r="AI6243" s="13"/>
      <c r="AJ6243" s="13"/>
      <c r="AK6243" s="13"/>
      <c r="AL6243" s="13"/>
      <c r="AM6243" s="13"/>
      <c r="AN6243" s="13"/>
      <c r="AO6243" s="13"/>
      <c r="AP6243" s="13"/>
      <c r="AQ6243" s="13"/>
      <c r="AR6243" s="13"/>
      <c r="AS6243" s="13"/>
      <c r="AT6243" s="13" t="s">
        <v>81</v>
      </c>
    </row>
    <row r="6244" spans="2:55">
      <c r="B6244" s="87">
        <v>4110</v>
      </c>
      <c r="E6244" s="14">
        <v>20</v>
      </c>
      <c r="F6244" s="14" t="s">
        <v>42</v>
      </c>
      <c r="G6244" s="14">
        <v>2018</v>
      </c>
      <c r="H6244" s="14"/>
      <c r="I6244" s="13"/>
      <c r="J6244" s="13"/>
      <c r="K6244" s="13"/>
      <c r="L6244" s="4"/>
      <c r="M6244" s="13"/>
      <c r="N6244" s="14" t="s">
        <v>877</v>
      </c>
      <c r="O6244" s="14"/>
      <c r="P6244" s="14">
        <v>112</v>
      </c>
      <c r="Q6244" s="25">
        <v>112</v>
      </c>
      <c r="R6244" s="14">
        <v>4</v>
      </c>
      <c r="S6244" s="13" t="s">
        <v>3</v>
      </c>
      <c r="T6244" s="13" t="s">
        <v>44</v>
      </c>
      <c r="U6244" s="13" t="s">
        <v>72</v>
      </c>
      <c r="V6244" s="37" t="s">
        <v>72</v>
      </c>
      <c r="W6244" s="13"/>
      <c r="X6244" s="13" t="s">
        <v>923</v>
      </c>
      <c r="Y6244" s="13"/>
      <c r="Z6244" s="13"/>
      <c r="AA6244" s="20">
        <v>45.164756436099999</v>
      </c>
      <c r="AB6244" s="20">
        <v>-123.1836505651</v>
      </c>
      <c r="AC6244" s="13" t="s">
        <v>45</v>
      </c>
      <c r="AD6244" s="13"/>
      <c r="AE6244" s="2" t="s">
        <v>924</v>
      </c>
      <c r="AF6244" s="15" t="str">
        <f>CONCATENATE("ex ", AE6244)</f>
        <v>ex Lotus</v>
      </c>
      <c r="AG6244" s="13" t="s">
        <v>81</v>
      </c>
      <c r="AH6244" s="2" t="s">
        <v>1784</v>
      </c>
      <c r="AI6244" s="13"/>
      <c r="AJ6244" s="13"/>
      <c r="AK6244" s="13"/>
      <c r="AL6244" s="13"/>
      <c r="AM6244" s="13"/>
      <c r="AN6244" s="13"/>
      <c r="AO6244" s="13"/>
      <c r="AP6244" s="13"/>
      <c r="AQ6244" s="13"/>
      <c r="AR6244" s="13"/>
      <c r="AS6244" s="13"/>
      <c r="AT6244" s="13" t="s">
        <v>81</v>
      </c>
    </row>
    <row r="6245" spans="2:55">
      <c r="B6245" s="87">
        <v>4111</v>
      </c>
      <c r="E6245" s="14">
        <v>20</v>
      </c>
      <c r="F6245" s="14" t="s">
        <v>42</v>
      </c>
      <c r="G6245" s="14">
        <v>2018</v>
      </c>
      <c r="H6245" s="14"/>
      <c r="I6245" s="13"/>
      <c r="J6245" s="13"/>
      <c r="K6245" s="13"/>
      <c r="L6245" s="4"/>
      <c r="M6245" s="13"/>
      <c r="N6245" s="14" t="s">
        <v>877</v>
      </c>
      <c r="O6245" s="14"/>
      <c r="P6245" s="14">
        <v>112</v>
      </c>
      <c r="Q6245" s="25">
        <v>112</v>
      </c>
      <c r="R6245" s="14">
        <v>5</v>
      </c>
      <c r="S6245" s="13" t="s">
        <v>3</v>
      </c>
      <c r="T6245" s="13" t="s">
        <v>44</v>
      </c>
      <c r="U6245" s="13" t="s">
        <v>72</v>
      </c>
      <c r="V6245" s="37" t="s">
        <v>72</v>
      </c>
      <c r="W6245" s="13"/>
      <c r="X6245" s="13" t="s">
        <v>923</v>
      </c>
      <c r="Y6245" s="13"/>
      <c r="Z6245" s="13"/>
      <c r="AA6245" s="20">
        <v>45.164756436099999</v>
      </c>
      <c r="AB6245" s="20">
        <v>-123.1836505651</v>
      </c>
      <c r="AC6245" s="13" t="s">
        <v>45</v>
      </c>
      <c r="AD6245" s="13"/>
      <c r="AE6245" s="2" t="s">
        <v>924</v>
      </c>
      <c r="AF6245" s="15" t="str">
        <f>CONCATENATE("ex ", AE6245)</f>
        <v>ex Lotus</v>
      </c>
      <c r="AG6245" s="13" t="s">
        <v>81</v>
      </c>
      <c r="AH6245" s="2" t="s">
        <v>1784</v>
      </c>
      <c r="AI6245" s="13"/>
      <c r="AJ6245" s="13"/>
      <c r="AK6245" s="13"/>
      <c r="AL6245" s="13"/>
      <c r="AM6245" s="13"/>
      <c r="AN6245" s="13"/>
      <c r="AO6245" s="13"/>
      <c r="AP6245" s="13"/>
      <c r="AQ6245" s="13"/>
      <c r="AR6245" s="13"/>
      <c r="AS6245" s="13"/>
      <c r="AT6245" s="13" t="s">
        <v>81</v>
      </c>
    </row>
    <row r="6246" spans="2:55">
      <c r="B6246" s="87">
        <v>4112</v>
      </c>
      <c r="E6246" s="14">
        <v>20</v>
      </c>
      <c r="F6246" s="14" t="s">
        <v>42</v>
      </c>
      <c r="G6246" s="14">
        <v>2018</v>
      </c>
      <c r="H6246" s="14"/>
      <c r="I6246" s="13"/>
      <c r="J6246" s="13"/>
      <c r="K6246" s="13"/>
      <c r="L6246" s="4"/>
      <c r="M6246" s="13"/>
      <c r="N6246" s="14" t="s">
        <v>877</v>
      </c>
      <c r="O6246" s="14"/>
      <c r="P6246" s="14">
        <v>112</v>
      </c>
      <c r="Q6246" s="25">
        <v>112</v>
      </c>
      <c r="R6246" s="14">
        <v>6</v>
      </c>
      <c r="S6246" s="13" t="s">
        <v>3</v>
      </c>
      <c r="T6246" s="13" t="s">
        <v>44</v>
      </c>
      <c r="U6246" s="13" t="s">
        <v>72</v>
      </c>
      <c r="V6246" s="37" t="s">
        <v>72</v>
      </c>
      <c r="W6246" s="13"/>
      <c r="X6246" s="13" t="s">
        <v>923</v>
      </c>
      <c r="Y6246" s="13"/>
      <c r="Z6246" s="13"/>
      <c r="AA6246" s="20">
        <v>45.164756436099999</v>
      </c>
      <c r="AB6246" s="20">
        <v>-123.1836505651</v>
      </c>
      <c r="AC6246" s="13" t="s">
        <v>45</v>
      </c>
      <c r="AD6246" s="13"/>
      <c r="AE6246" s="2" t="s">
        <v>924</v>
      </c>
      <c r="AF6246" s="15" t="str">
        <f>CONCATENATE("ex ", AE6246)</f>
        <v>ex Lotus</v>
      </c>
      <c r="AG6246" s="13" t="s">
        <v>81</v>
      </c>
      <c r="AH6246" s="2" t="s">
        <v>1784</v>
      </c>
      <c r="AI6246" s="13"/>
      <c r="AJ6246" s="13"/>
      <c r="AK6246" s="13"/>
      <c r="AL6246" s="13"/>
      <c r="AM6246" s="13"/>
      <c r="AN6246" s="13"/>
      <c r="AO6246" s="13"/>
      <c r="AP6246" s="13"/>
      <c r="AQ6246" s="13"/>
      <c r="AR6246" s="13"/>
      <c r="AS6246" s="13"/>
      <c r="AT6246" s="13" t="s">
        <v>81</v>
      </c>
    </row>
    <row r="6247" spans="2:55">
      <c r="B6247" s="87">
        <v>4113</v>
      </c>
      <c r="E6247" s="14">
        <v>20</v>
      </c>
      <c r="F6247" s="14" t="s">
        <v>42</v>
      </c>
      <c r="G6247" s="14">
        <v>2018</v>
      </c>
      <c r="H6247" s="14"/>
      <c r="I6247" s="13"/>
      <c r="J6247" s="13"/>
      <c r="K6247" s="13"/>
      <c r="L6247" s="4"/>
      <c r="M6247" s="13"/>
      <c r="N6247" s="14" t="s">
        <v>877</v>
      </c>
      <c r="O6247" s="14"/>
      <c r="P6247" s="14">
        <v>112</v>
      </c>
      <c r="Q6247" s="25">
        <v>112</v>
      </c>
      <c r="R6247" s="14">
        <v>7</v>
      </c>
      <c r="S6247" s="13" t="s">
        <v>3</v>
      </c>
      <c r="T6247" s="13" t="s">
        <v>44</v>
      </c>
      <c r="U6247" s="13" t="s">
        <v>72</v>
      </c>
      <c r="V6247" s="37" t="s">
        <v>72</v>
      </c>
      <c r="W6247" s="13"/>
      <c r="X6247" s="13" t="s">
        <v>923</v>
      </c>
      <c r="Y6247" s="13"/>
      <c r="Z6247" s="13"/>
      <c r="AA6247" s="20">
        <v>45.164756436099999</v>
      </c>
      <c r="AB6247" s="20">
        <v>-123.1836505651</v>
      </c>
      <c r="AC6247" s="13" t="s">
        <v>45</v>
      </c>
      <c r="AD6247" s="13"/>
      <c r="AE6247" s="2" t="s">
        <v>924</v>
      </c>
      <c r="AF6247" s="15" t="str">
        <f>CONCATENATE("ex ", AE6247)</f>
        <v>ex Lotus</v>
      </c>
      <c r="AG6247" s="13" t="s">
        <v>81</v>
      </c>
      <c r="AH6247" s="2" t="s">
        <v>1784</v>
      </c>
      <c r="AI6247" s="13"/>
      <c r="AJ6247" s="13"/>
      <c r="AK6247" s="13"/>
      <c r="AL6247" s="13"/>
      <c r="AM6247" s="13"/>
      <c r="AN6247" s="13"/>
      <c r="AO6247" s="13"/>
      <c r="AP6247" s="13"/>
      <c r="AQ6247" s="13"/>
      <c r="AR6247" s="13"/>
      <c r="AS6247" s="13"/>
      <c r="AT6247" s="13" t="s">
        <v>81</v>
      </c>
    </row>
    <row r="6248" spans="2:55">
      <c r="B6248" s="87">
        <v>4114</v>
      </c>
      <c r="E6248" s="14">
        <v>20</v>
      </c>
      <c r="F6248" s="14" t="s">
        <v>42</v>
      </c>
      <c r="G6248" s="14">
        <v>2018</v>
      </c>
      <c r="H6248" s="14"/>
      <c r="I6248" s="13"/>
      <c r="J6248" s="13"/>
      <c r="K6248" s="13"/>
      <c r="L6248" s="4"/>
      <c r="M6248" s="13"/>
      <c r="N6248" s="14" t="s">
        <v>877</v>
      </c>
      <c r="O6248" s="14"/>
      <c r="P6248" s="14">
        <v>112</v>
      </c>
      <c r="Q6248" s="25">
        <v>112</v>
      </c>
      <c r="R6248" s="14">
        <v>8</v>
      </c>
      <c r="S6248" s="13" t="s">
        <v>3</v>
      </c>
      <c r="T6248" s="13" t="s">
        <v>44</v>
      </c>
      <c r="U6248" s="13" t="s">
        <v>72</v>
      </c>
      <c r="V6248" s="37" t="s">
        <v>72</v>
      </c>
      <c r="W6248" s="13"/>
      <c r="X6248" s="13" t="s">
        <v>923</v>
      </c>
      <c r="Y6248" s="13"/>
      <c r="Z6248" s="13"/>
      <c r="AA6248" s="20">
        <v>45.164756436099999</v>
      </c>
      <c r="AB6248" s="20">
        <v>-123.1836505651</v>
      </c>
      <c r="AC6248" s="13" t="s">
        <v>45</v>
      </c>
      <c r="AD6248" s="13"/>
      <c r="AE6248" s="2" t="s">
        <v>924</v>
      </c>
      <c r="AF6248" s="15" t="str">
        <f>CONCATENATE("ex ", AE6248)</f>
        <v>ex Lotus</v>
      </c>
      <c r="AG6248" s="13" t="s">
        <v>81</v>
      </c>
      <c r="AH6248" s="2" t="s">
        <v>1784</v>
      </c>
      <c r="AI6248" s="13"/>
      <c r="AJ6248" s="13"/>
      <c r="AK6248" s="13"/>
      <c r="AL6248" s="13"/>
      <c r="AM6248" s="13"/>
      <c r="AN6248" s="13"/>
      <c r="AO6248" s="13"/>
      <c r="AP6248" s="13"/>
      <c r="AQ6248" s="13"/>
      <c r="AR6248" s="13"/>
      <c r="AS6248" s="13"/>
      <c r="AT6248" s="13" t="s">
        <v>81</v>
      </c>
    </row>
    <row r="6249" spans="2:55">
      <c r="B6249" s="87">
        <v>4115</v>
      </c>
      <c r="E6249" s="14">
        <v>20</v>
      </c>
      <c r="F6249" s="14" t="s">
        <v>42</v>
      </c>
      <c r="G6249" s="14">
        <v>2018</v>
      </c>
      <c r="H6249" s="14"/>
      <c r="I6249" s="13"/>
      <c r="J6249" s="13"/>
      <c r="K6249" s="13"/>
      <c r="L6249" s="4"/>
      <c r="M6249" s="13"/>
      <c r="N6249" s="14" t="s">
        <v>877</v>
      </c>
      <c r="O6249" s="14"/>
      <c r="P6249" s="14">
        <v>112</v>
      </c>
      <c r="Q6249" s="25">
        <v>112</v>
      </c>
      <c r="R6249" s="14">
        <v>9</v>
      </c>
      <c r="S6249" s="13" t="s">
        <v>3</v>
      </c>
      <c r="T6249" s="13" t="s">
        <v>44</v>
      </c>
      <c r="U6249" s="13" t="s">
        <v>72</v>
      </c>
      <c r="V6249" s="37" t="s">
        <v>72</v>
      </c>
      <c r="W6249" s="13"/>
      <c r="X6249" s="13" t="s">
        <v>923</v>
      </c>
      <c r="Y6249" s="13"/>
      <c r="Z6249" s="13"/>
      <c r="AA6249" s="20">
        <v>45.164756436099999</v>
      </c>
      <c r="AB6249" s="20">
        <v>-123.1836505651</v>
      </c>
      <c r="AC6249" s="13" t="s">
        <v>45</v>
      </c>
      <c r="AD6249" s="13"/>
      <c r="AE6249" s="2" t="s">
        <v>924</v>
      </c>
      <c r="AF6249" s="15" t="str">
        <f>CONCATENATE("ex ", AE6249)</f>
        <v>ex Lotus</v>
      </c>
      <c r="AG6249" s="13" t="s">
        <v>81</v>
      </c>
      <c r="AH6249" s="2" t="s">
        <v>1784</v>
      </c>
      <c r="AI6249" s="13"/>
      <c r="AJ6249" s="13"/>
      <c r="AK6249" s="13"/>
      <c r="AL6249" s="13"/>
      <c r="AM6249" s="13"/>
      <c r="AN6249" s="13"/>
      <c r="AO6249" s="13"/>
      <c r="AP6249" s="13"/>
      <c r="AQ6249" s="13"/>
      <c r="AR6249" s="13"/>
      <c r="AS6249" s="13"/>
      <c r="AT6249" s="13" t="s">
        <v>81</v>
      </c>
    </row>
    <row r="6250" spans="2:55">
      <c r="B6250" s="87">
        <v>4116</v>
      </c>
      <c r="E6250" s="14">
        <v>20</v>
      </c>
      <c r="F6250" s="14" t="s">
        <v>42</v>
      </c>
      <c r="G6250" s="14">
        <v>2018</v>
      </c>
      <c r="H6250" s="14"/>
      <c r="I6250" s="13"/>
      <c r="J6250" s="13"/>
      <c r="K6250" s="13"/>
      <c r="L6250" s="4"/>
      <c r="M6250" s="13"/>
      <c r="N6250" s="14" t="s">
        <v>877</v>
      </c>
      <c r="O6250" s="14"/>
      <c r="P6250" s="14">
        <v>112</v>
      </c>
      <c r="Q6250" s="25">
        <v>112</v>
      </c>
      <c r="R6250" s="14">
        <v>10</v>
      </c>
      <c r="S6250" s="13" t="s">
        <v>3</v>
      </c>
      <c r="T6250" s="13" t="s">
        <v>44</v>
      </c>
      <c r="U6250" s="13" t="s">
        <v>72</v>
      </c>
      <c r="V6250" s="37" t="s">
        <v>72</v>
      </c>
      <c r="W6250" s="13"/>
      <c r="X6250" s="13" t="s">
        <v>923</v>
      </c>
      <c r="Y6250" s="13"/>
      <c r="Z6250" s="13"/>
      <c r="AA6250" s="20">
        <v>45.164756436099999</v>
      </c>
      <c r="AB6250" s="20">
        <v>-123.1836505651</v>
      </c>
      <c r="AC6250" s="13" t="s">
        <v>45</v>
      </c>
      <c r="AD6250" s="13"/>
      <c r="AE6250" s="2" t="s">
        <v>924</v>
      </c>
      <c r="AF6250" s="15" t="str">
        <f>CONCATENATE("ex ", AE6250)</f>
        <v>ex Lotus</v>
      </c>
      <c r="AG6250" s="13" t="s">
        <v>81</v>
      </c>
      <c r="AH6250" s="2" t="s">
        <v>1784</v>
      </c>
      <c r="AI6250" s="13"/>
      <c r="AJ6250" s="13"/>
      <c r="AK6250" s="13"/>
      <c r="AL6250" s="13"/>
      <c r="AM6250" s="13"/>
      <c r="AN6250" s="13"/>
      <c r="AO6250" s="13"/>
      <c r="AP6250" s="13"/>
      <c r="AQ6250" s="13"/>
      <c r="AR6250" s="13"/>
      <c r="AS6250" s="13"/>
      <c r="AT6250" s="13" t="s">
        <v>81</v>
      </c>
    </row>
    <row r="6251" spans="2:55">
      <c r="B6251" s="87">
        <v>4117</v>
      </c>
      <c r="E6251" s="14">
        <v>20</v>
      </c>
      <c r="F6251" s="14" t="s">
        <v>42</v>
      </c>
      <c r="G6251" s="14">
        <v>2018</v>
      </c>
      <c r="H6251" s="14"/>
      <c r="I6251" s="13"/>
      <c r="J6251" s="13"/>
      <c r="K6251" s="13"/>
      <c r="L6251" s="4"/>
      <c r="M6251" s="13"/>
      <c r="N6251" s="14" t="s">
        <v>877</v>
      </c>
      <c r="O6251" s="14"/>
      <c r="P6251" s="14">
        <v>112</v>
      </c>
      <c r="Q6251" s="25">
        <v>112</v>
      </c>
      <c r="R6251" s="14">
        <v>11</v>
      </c>
      <c r="S6251" s="13" t="s">
        <v>3</v>
      </c>
      <c r="T6251" s="13" t="s">
        <v>44</v>
      </c>
      <c r="U6251" s="13" t="s">
        <v>72</v>
      </c>
      <c r="V6251" s="37" t="s">
        <v>72</v>
      </c>
      <c r="W6251" s="13"/>
      <c r="X6251" s="13" t="s">
        <v>923</v>
      </c>
      <c r="Y6251" s="13"/>
      <c r="Z6251" s="13"/>
      <c r="AA6251" s="20">
        <v>45.164756436099999</v>
      </c>
      <c r="AB6251" s="20">
        <v>-123.1836505651</v>
      </c>
      <c r="AC6251" s="13" t="s">
        <v>45</v>
      </c>
      <c r="AD6251" s="13"/>
      <c r="AE6251" s="2" t="s">
        <v>924</v>
      </c>
      <c r="AF6251" s="15" t="str">
        <f>CONCATENATE("ex ", AE6251)</f>
        <v>ex Lotus</v>
      </c>
      <c r="AG6251" s="13" t="s">
        <v>81</v>
      </c>
      <c r="AH6251" s="2" t="s">
        <v>1784</v>
      </c>
      <c r="AI6251" s="13"/>
      <c r="AJ6251" s="13"/>
      <c r="AK6251" s="13"/>
      <c r="AL6251" s="13"/>
      <c r="AM6251" s="13"/>
      <c r="AN6251" s="13"/>
      <c r="AO6251" s="13"/>
      <c r="AP6251" s="13"/>
      <c r="AQ6251" s="13"/>
      <c r="AR6251" s="13"/>
      <c r="AS6251" s="13"/>
      <c r="AT6251" s="13" t="s">
        <v>81</v>
      </c>
    </row>
    <row r="6252" spans="2:55">
      <c r="B6252" s="87">
        <v>4118</v>
      </c>
      <c r="E6252" s="14">
        <v>20</v>
      </c>
      <c r="F6252" s="14" t="s">
        <v>42</v>
      </c>
      <c r="G6252" s="14">
        <v>2018</v>
      </c>
      <c r="H6252" s="14"/>
      <c r="I6252" s="13"/>
      <c r="J6252" s="13"/>
      <c r="K6252" s="13"/>
      <c r="L6252" s="4"/>
      <c r="M6252" s="13"/>
      <c r="N6252" s="14" t="s">
        <v>877</v>
      </c>
      <c r="O6252" s="14"/>
      <c r="P6252" s="14">
        <v>112</v>
      </c>
      <c r="Q6252" s="25">
        <v>112</v>
      </c>
      <c r="R6252" s="14">
        <v>12</v>
      </c>
      <c r="S6252" s="13" t="s">
        <v>3</v>
      </c>
      <c r="T6252" s="13" t="s">
        <v>44</v>
      </c>
      <c r="U6252" s="13" t="s">
        <v>72</v>
      </c>
      <c r="V6252" s="37" t="s">
        <v>72</v>
      </c>
      <c r="W6252" s="13"/>
      <c r="X6252" s="13" t="s">
        <v>923</v>
      </c>
      <c r="Y6252" s="13"/>
      <c r="Z6252" s="13"/>
      <c r="AA6252" s="20">
        <v>45.164756436099999</v>
      </c>
      <c r="AB6252" s="20">
        <v>-123.1836505651</v>
      </c>
      <c r="AC6252" s="13" t="s">
        <v>45</v>
      </c>
      <c r="AD6252" s="13"/>
      <c r="AE6252" s="2" t="s">
        <v>924</v>
      </c>
      <c r="AF6252" s="15" t="str">
        <f>CONCATENATE("ex ", AE6252)</f>
        <v>ex Lotus</v>
      </c>
      <c r="AG6252" s="13" t="s">
        <v>81</v>
      </c>
      <c r="AH6252" s="2" t="s">
        <v>1784</v>
      </c>
      <c r="AI6252" s="13"/>
      <c r="AJ6252" s="13"/>
      <c r="AK6252" s="13"/>
      <c r="AL6252" s="13"/>
      <c r="AM6252" s="13"/>
      <c r="AN6252" s="13"/>
      <c r="AO6252" s="13"/>
      <c r="AP6252" s="13"/>
      <c r="AQ6252" s="13"/>
      <c r="AR6252" s="13"/>
      <c r="AS6252" s="13"/>
      <c r="AT6252" s="13" t="s">
        <v>81</v>
      </c>
    </row>
    <row r="6253" spans="2:55">
      <c r="B6253" s="87">
        <v>4119</v>
      </c>
      <c r="E6253" s="14">
        <v>20</v>
      </c>
      <c r="F6253" s="14" t="s">
        <v>42</v>
      </c>
      <c r="G6253" s="14">
        <v>2018</v>
      </c>
      <c r="H6253" s="14"/>
      <c r="I6253" s="13"/>
      <c r="J6253" s="13"/>
      <c r="K6253" s="13"/>
      <c r="L6253" s="4"/>
      <c r="M6253" s="13"/>
      <c r="N6253" s="14" t="s">
        <v>877</v>
      </c>
      <c r="O6253" s="14"/>
      <c r="P6253" s="14">
        <v>112</v>
      </c>
      <c r="Q6253" s="25">
        <v>112</v>
      </c>
      <c r="R6253" s="14">
        <v>13</v>
      </c>
      <c r="S6253" s="13" t="s">
        <v>3</v>
      </c>
      <c r="T6253" s="13" t="s">
        <v>44</v>
      </c>
      <c r="U6253" s="13" t="s">
        <v>72</v>
      </c>
      <c r="V6253" s="37" t="s">
        <v>72</v>
      </c>
      <c r="W6253" s="13"/>
      <c r="X6253" s="13" t="s">
        <v>923</v>
      </c>
      <c r="Y6253" s="13"/>
      <c r="Z6253" s="13"/>
      <c r="AA6253" s="20">
        <v>45.164756436099999</v>
      </c>
      <c r="AB6253" s="20">
        <v>-123.1836505651</v>
      </c>
      <c r="AC6253" s="13" t="s">
        <v>45</v>
      </c>
      <c r="AD6253" s="13"/>
      <c r="AE6253" s="2" t="s">
        <v>924</v>
      </c>
      <c r="AF6253" s="15" t="str">
        <f>CONCATENATE("ex ", AE6253)</f>
        <v>ex Lotus</v>
      </c>
      <c r="AG6253" s="13" t="s">
        <v>81</v>
      </c>
      <c r="AH6253" s="2" t="s">
        <v>1784</v>
      </c>
      <c r="AI6253" s="13"/>
      <c r="AJ6253" s="13"/>
      <c r="AK6253" s="13"/>
      <c r="AL6253" s="13"/>
      <c r="AM6253" s="13"/>
      <c r="AN6253" s="13"/>
      <c r="AO6253" s="13"/>
      <c r="AP6253" s="13"/>
      <c r="AQ6253" s="13"/>
      <c r="AR6253" s="13"/>
      <c r="AS6253" s="13"/>
      <c r="AT6253" s="13" t="s">
        <v>81</v>
      </c>
    </row>
    <row r="6254" spans="2:55">
      <c r="B6254" s="87">
        <v>4120</v>
      </c>
      <c r="E6254" s="14">
        <v>20</v>
      </c>
      <c r="F6254" s="14" t="s">
        <v>42</v>
      </c>
      <c r="G6254" s="14">
        <v>2018</v>
      </c>
      <c r="H6254" s="14"/>
      <c r="I6254" s="13"/>
      <c r="J6254" s="13"/>
      <c r="K6254" s="13"/>
      <c r="L6254" s="4"/>
      <c r="M6254" s="13"/>
      <c r="N6254" s="14" t="s">
        <v>877</v>
      </c>
      <c r="O6254" s="14"/>
      <c r="P6254" s="14">
        <v>112</v>
      </c>
      <c r="Q6254" s="25">
        <v>112</v>
      </c>
      <c r="R6254" s="14">
        <v>14</v>
      </c>
      <c r="S6254" s="13" t="s">
        <v>3</v>
      </c>
      <c r="T6254" s="13" t="s">
        <v>44</v>
      </c>
      <c r="U6254" s="13" t="s">
        <v>72</v>
      </c>
      <c r="V6254" s="37" t="s">
        <v>72</v>
      </c>
      <c r="W6254" s="13"/>
      <c r="X6254" s="13" t="s">
        <v>923</v>
      </c>
      <c r="Y6254" s="13"/>
      <c r="Z6254" s="13"/>
      <c r="AA6254" s="20">
        <v>45.164756436099999</v>
      </c>
      <c r="AB6254" s="20">
        <v>-123.1836505651</v>
      </c>
      <c r="AC6254" s="13" t="s">
        <v>45</v>
      </c>
      <c r="AD6254" s="13"/>
      <c r="AE6254" s="2" t="s">
        <v>924</v>
      </c>
      <c r="AF6254" s="15" t="str">
        <f>CONCATENATE("ex ", AE6254)</f>
        <v>ex Lotus</v>
      </c>
      <c r="AG6254" s="13" t="s">
        <v>81</v>
      </c>
      <c r="AH6254" s="2" t="s">
        <v>1784</v>
      </c>
      <c r="AI6254" s="13"/>
      <c r="AJ6254" s="13"/>
      <c r="AK6254" s="13"/>
      <c r="AL6254" s="13"/>
      <c r="AM6254" s="13"/>
      <c r="AN6254" s="13"/>
      <c r="AO6254" s="13"/>
      <c r="AP6254" s="13"/>
      <c r="AQ6254" s="13"/>
      <c r="AR6254" s="13"/>
      <c r="AS6254" s="13"/>
      <c r="AT6254" s="13" t="s">
        <v>81</v>
      </c>
    </row>
    <row r="6255" spans="2:55">
      <c r="B6255" s="87">
        <v>4121</v>
      </c>
      <c r="E6255" s="14">
        <v>20</v>
      </c>
      <c r="F6255" s="14" t="s">
        <v>42</v>
      </c>
      <c r="G6255" s="14">
        <v>2018</v>
      </c>
      <c r="H6255" s="14"/>
      <c r="I6255" s="13"/>
      <c r="J6255" s="13"/>
      <c r="K6255" s="13"/>
      <c r="L6255" s="4"/>
      <c r="M6255" s="13"/>
      <c r="N6255" s="14" t="s">
        <v>877</v>
      </c>
      <c r="O6255" s="14"/>
      <c r="P6255" s="14">
        <v>112</v>
      </c>
      <c r="Q6255" s="25">
        <v>112</v>
      </c>
      <c r="R6255" s="14">
        <v>15</v>
      </c>
      <c r="S6255" s="13" t="s">
        <v>3</v>
      </c>
      <c r="T6255" s="13" t="s">
        <v>44</v>
      </c>
      <c r="U6255" s="13" t="s">
        <v>72</v>
      </c>
      <c r="V6255" s="37" t="s">
        <v>72</v>
      </c>
      <c r="W6255" s="13"/>
      <c r="X6255" s="13" t="s">
        <v>923</v>
      </c>
      <c r="Y6255" s="13"/>
      <c r="Z6255" s="13"/>
      <c r="AA6255" s="20">
        <v>45.164756436099999</v>
      </c>
      <c r="AB6255" s="20">
        <v>-123.1836505651</v>
      </c>
      <c r="AC6255" s="13" t="s">
        <v>45</v>
      </c>
      <c r="AD6255" s="13"/>
      <c r="AE6255" s="2" t="s">
        <v>924</v>
      </c>
      <c r="AF6255" s="15" t="str">
        <f>CONCATENATE("ex ", AE6255)</f>
        <v>ex Lotus</v>
      </c>
      <c r="AG6255" s="13" t="s">
        <v>81</v>
      </c>
      <c r="AH6255" s="2" t="s">
        <v>1784</v>
      </c>
      <c r="AI6255" s="13"/>
      <c r="AJ6255" s="13"/>
      <c r="AK6255" s="13"/>
      <c r="AL6255" s="13"/>
      <c r="AM6255" s="13"/>
      <c r="AN6255" s="13"/>
      <c r="AO6255" s="13"/>
      <c r="AP6255" s="13"/>
      <c r="AQ6255" s="13"/>
      <c r="AR6255" s="13"/>
      <c r="AS6255" s="13"/>
      <c r="AT6255" s="13" t="s">
        <v>81</v>
      </c>
    </row>
    <row r="6256" spans="2:55">
      <c r="B6256" s="87">
        <v>4122</v>
      </c>
      <c r="E6256" s="14">
        <v>20</v>
      </c>
      <c r="F6256" s="14" t="s">
        <v>42</v>
      </c>
      <c r="G6256" s="14">
        <v>2018</v>
      </c>
      <c r="H6256" s="14"/>
      <c r="I6256" s="13"/>
      <c r="J6256" s="13"/>
      <c r="K6256" s="13"/>
      <c r="L6256" s="4"/>
      <c r="M6256" s="13"/>
      <c r="N6256" s="14" t="s">
        <v>877</v>
      </c>
      <c r="O6256" s="14"/>
      <c r="P6256" s="14">
        <v>112</v>
      </c>
      <c r="Q6256" s="25">
        <v>112</v>
      </c>
      <c r="R6256" s="14">
        <v>16</v>
      </c>
      <c r="S6256" s="13" t="s">
        <v>3</v>
      </c>
      <c r="T6256" s="13" t="s">
        <v>44</v>
      </c>
      <c r="U6256" s="13" t="s">
        <v>72</v>
      </c>
      <c r="V6256" s="37" t="s">
        <v>72</v>
      </c>
      <c r="W6256" s="13"/>
      <c r="X6256" s="13" t="s">
        <v>923</v>
      </c>
      <c r="Y6256" s="13"/>
      <c r="Z6256" s="13"/>
      <c r="AA6256" s="20">
        <v>45.164756436099999</v>
      </c>
      <c r="AB6256" s="20">
        <v>-123.1836505651</v>
      </c>
      <c r="AC6256" s="13" t="s">
        <v>45</v>
      </c>
      <c r="AD6256" s="13"/>
      <c r="AE6256" s="2" t="s">
        <v>924</v>
      </c>
      <c r="AF6256" s="15" t="str">
        <f>CONCATENATE("ex ", AE6256)</f>
        <v>ex Lotus</v>
      </c>
      <c r="AG6256" s="13" t="s">
        <v>81</v>
      </c>
      <c r="AH6256" s="2" t="s">
        <v>1784</v>
      </c>
      <c r="AI6256" s="13"/>
      <c r="AJ6256" s="13"/>
      <c r="AK6256" s="13"/>
      <c r="AL6256" s="13"/>
      <c r="AM6256" s="13"/>
      <c r="AN6256" s="13"/>
      <c r="AO6256" s="13"/>
      <c r="AP6256" s="13"/>
      <c r="AQ6256" s="13"/>
      <c r="AR6256" s="13"/>
      <c r="AS6256" s="13"/>
      <c r="AT6256" s="13" t="s">
        <v>81</v>
      </c>
    </row>
    <row r="6257" spans="2:46">
      <c r="B6257" s="87">
        <v>4123</v>
      </c>
      <c r="E6257" s="14">
        <v>20</v>
      </c>
      <c r="F6257" s="14" t="s">
        <v>42</v>
      </c>
      <c r="G6257" s="14">
        <v>2018</v>
      </c>
      <c r="H6257" s="14"/>
      <c r="I6257" s="13"/>
      <c r="J6257" s="13"/>
      <c r="K6257" s="13"/>
      <c r="L6257" s="4"/>
      <c r="M6257" s="13"/>
      <c r="N6257" s="14" t="s">
        <v>877</v>
      </c>
      <c r="O6257" s="14"/>
      <c r="P6257" s="14">
        <v>112</v>
      </c>
      <c r="Q6257" s="25">
        <v>112</v>
      </c>
      <c r="R6257" s="14">
        <v>17</v>
      </c>
      <c r="S6257" s="13" t="s">
        <v>3</v>
      </c>
      <c r="T6257" s="13" t="s">
        <v>44</v>
      </c>
      <c r="U6257" s="13" t="s">
        <v>72</v>
      </c>
      <c r="V6257" s="37" t="s">
        <v>72</v>
      </c>
      <c r="W6257" s="13"/>
      <c r="X6257" s="13" t="s">
        <v>923</v>
      </c>
      <c r="Y6257" s="13"/>
      <c r="Z6257" s="13"/>
      <c r="AA6257" s="20">
        <v>45.164756436099999</v>
      </c>
      <c r="AB6257" s="20">
        <v>-123.1836505651</v>
      </c>
      <c r="AC6257" s="13" t="s">
        <v>45</v>
      </c>
      <c r="AD6257" s="13"/>
      <c r="AE6257" s="2" t="s">
        <v>924</v>
      </c>
      <c r="AF6257" s="15" t="str">
        <f>CONCATENATE("ex ", AE6257)</f>
        <v>ex Lotus</v>
      </c>
      <c r="AG6257" s="13" t="s">
        <v>81</v>
      </c>
      <c r="AH6257" s="2" t="s">
        <v>1784</v>
      </c>
      <c r="AI6257" s="13"/>
      <c r="AJ6257" s="13"/>
      <c r="AK6257" s="13"/>
      <c r="AL6257" s="13"/>
      <c r="AM6257" s="13"/>
      <c r="AN6257" s="13"/>
      <c r="AO6257" s="13"/>
      <c r="AP6257" s="13"/>
      <c r="AQ6257" s="13"/>
      <c r="AR6257" s="13"/>
      <c r="AS6257" s="13"/>
      <c r="AT6257" s="13" t="s">
        <v>81</v>
      </c>
    </row>
    <row r="6258" spans="2:46">
      <c r="B6258" s="87">
        <v>4124</v>
      </c>
      <c r="E6258" s="3">
        <v>20</v>
      </c>
      <c r="F6258" s="3" t="s">
        <v>42</v>
      </c>
      <c r="G6258" s="3">
        <v>2018</v>
      </c>
      <c r="L6258" s="4"/>
      <c r="N6258" s="3" t="s">
        <v>878</v>
      </c>
      <c r="P6258" s="3">
        <v>113</v>
      </c>
      <c r="Q6258" s="24">
        <v>113</v>
      </c>
      <c r="R6258" s="3">
        <v>1</v>
      </c>
      <c r="S6258" s="2" t="s">
        <v>3</v>
      </c>
      <c r="T6258" s="2" t="s">
        <v>44</v>
      </c>
      <c r="U6258" s="2" t="s">
        <v>72</v>
      </c>
      <c r="V6258" s="37" t="s">
        <v>72</v>
      </c>
      <c r="X6258" s="2" t="s">
        <v>222</v>
      </c>
      <c r="AA6258" s="20">
        <v>45.171101061800002</v>
      </c>
      <c r="AB6258" s="20">
        <v>-123.18607046229999</v>
      </c>
      <c r="AC6258" s="2" t="s">
        <v>45</v>
      </c>
      <c r="AE6258" s="2" t="s">
        <v>935</v>
      </c>
      <c r="AF6258" s="1" t="str">
        <f>CONCATENATE("ex ", AE6258)</f>
        <v>ex Eriophyllum lanatum</v>
      </c>
      <c r="AG6258" s="2" t="s">
        <v>81</v>
      </c>
      <c r="AH6258" s="2" t="s">
        <v>1784</v>
      </c>
      <c r="AT6258" s="2" t="s">
        <v>81</v>
      </c>
    </row>
    <row r="6259" spans="2:46">
      <c r="B6259" s="87">
        <v>4125</v>
      </c>
      <c r="E6259" s="3">
        <v>20</v>
      </c>
      <c r="F6259" s="3" t="s">
        <v>42</v>
      </c>
      <c r="G6259" s="3">
        <v>2018</v>
      </c>
      <c r="L6259" s="4"/>
      <c r="N6259" s="3" t="s">
        <v>878</v>
      </c>
      <c r="P6259" s="3">
        <v>113</v>
      </c>
      <c r="Q6259" s="24">
        <v>113</v>
      </c>
      <c r="R6259" s="3">
        <v>2</v>
      </c>
      <c r="S6259" s="2" t="s">
        <v>3</v>
      </c>
      <c r="T6259" s="2" t="s">
        <v>44</v>
      </c>
      <c r="U6259" s="2" t="s">
        <v>72</v>
      </c>
      <c r="V6259" s="37" t="s">
        <v>72</v>
      </c>
      <c r="X6259" s="2" t="s">
        <v>222</v>
      </c>
      <c r="AA6259" s="20">
        <v>45.171101061800002</v>
      </c>
      <c r="AB6259" s="20">
        <v>-123.18607046229999</v>
      </c>
      <c r="AC6259" s="2" t="s">
        <v>45</v>
      </c>
      <c r="AE6259" s="2" t="s">
        <v>935</v>
      </c>
      <c r="AF6259" s="1" t="str">
        <f>CONCATENATE("ex ", AE6259)</f>
        <v>ex Eriophyllum lanatum</v>
      </c>
      <c r="AG6259" s="2" t="s">
        <v>81</v>
      </c>
      <c r="AH6259" s="2" t="s">
        <v>1784</v>
      </c>
      <c r="AT6259" s="2" t="s">
        <v>81</v>
      </c>
    </row>
    <row r="6260" spans="2:46">
      <c r="B6260" s="87">
        <v>4126</v>
      </c>
      <c r="E6260" s="3">
        <v>20</v>
      </c>
      <c r="F6260" s="3" t="s">
        <v>42</v>
      </c>
      <c r="G6260" s="3">
        <v>2018</v>
      </c>
      <c r="L6260" s="4"/>
      <c r="N6260" s="3" t="s">
        <v>878</v>
      </c>
      <c r="P6260" s="3">
        <v>113</v>
      </c>
      <c r="Q6260" s="24">
        <v>113</v>
      </c>
      <c r="R6260" s="3">
        <v>3</v>
      </c>
      <c r="S6260" s="2" t="s">
        <v>3</v>
      </c>
      <c r="T6260" s="2" t="s">
        <v>44</v>
      </c>
      <c r="U6260" s="2" t="s">
        <v>72</v>
      </c>
      <c r="V6260" s="37" t="s">
        <v>72</v>
      </c>
      <c r="X6260" s="2" t="s">
        <v>222</v>
      </c>
      <c r="AA6260" s="20">
        <v>45.171101061800002</v>
      </c>
      <c r="AB6260" s="20">
        <v>-123.18607046229999</v>
      </c>
      <c r="AC6260" s="2" t="s">
        <v>45</v>
      </c>
      <c r="AE6260" s="2" t="s">
        <v>935</v>
      </c>
      <c r="AF6260" s="1" t="str">
        <f>CONCATENATE("ex ", AE6260)</f>
        <v>ex Eriophyllum lanatum</v>
      </c>
      <c r="AG6260" s="2" t="s">
        <v>81</v>
      </c>
      <c r="AH6260" s="2" t="s">
        <v>1784</v>
      </c>
      <c r="AT6260" s="2" t="s">
        <v>81</v>
      </c>
    </row>
    <row r="6261" spans="2:46">
      <c r="B6261" s="87">
        <v>4127</v>
      </c>
      <c r="E6261" s="3">
        <v>20</v>
      </c>
      <c r="F6261" s="3" t="s">
        <v>42</v>
      </c>
      <c r="G6261" s="3">
        <v>2018</v>
      </c>
      <c r="L6261" s="4"/>
      <c r="N6261" s="3" t="s">
        <v>878</v>
      </c>
      <c r="P6261" s="3">
        <v>113</v>
      </c>
      <c r="Q6261" s="24">
        <v>113</v>
      </c>
      <c r="R6261" s="3">
        <v>4</v>
      </c>
      <c r="S6261" s="2" t="s">
        <v>3</v>
      </c>
      <c r="T6261" s="2" t="s">
        <v>44</v>
      </c>
      <c r="U6261" s="2" t="s">
        <v>72</v>
      </c>
      <c r="V6261" s="37" t="s">
        <v>72</v>
      </c>
      <c r="X6261" s="2" t="s">
        <v>222</v>
      </c>
      <c r="AA6261" s="20">
        <v>45.171101061800002</v>
      </c>
      <c r="AB6261" s="20">
        <v>-123.18607046229999</v>
      </c>
      <c r="AC6261" s="2" t="s">
        <v>45</v>
      </c>
      <c r="AE6261" s="2" t="s">
        <v>935</v>
      </c>
      <c r="AF6261" s="1" t="str">
        <f>CONCATENATE("ex ", AE6261)</f>
        <v>ex Eriophyllum lanatum</v>
      </c>
      <c r="AG6261" s="2" t="s">
        <v>81</v>
      </c>
      <c r="AH6261" s="2" t="s">
        <v>1784</v>
      </c>
      <c r="AT6261" s="2" t="s">
        <v>81</v>
      </c>
    </row>
    <row r="6262" spans="2:46">
      <c r="B6262" s="87">
        <v>4128</v>
      </c>
      <c r="E6262" s="3">
        <v>20</v>
      </c>
      <c r="F6262" s="3" t="s">
        <v>42</v>
      </c>
      <c r="G6262" s="3">
        <v>2018</v>
      </c>
      <c r="L6262" s="4"/>
      <c r="N6262" s="3" t="s">
        <v>878</v>
      </c>
      <c r="P6262" s="3">
        <v>113</v>
      </c>
      <c r="Q6262" s="24">
        <v>113</v>
      </c>
      <c r="R6262" s="3">
        <v>5</v>
      </c>
      <c r="S6262" s="2" t="s">
        <v>3</v>
      </c>
      <c r="T6262" s="2" t="s">
        <v>44</v>
      </c>
      <c r="U6262" s="2" t="s">
        <v>72</v>
      </c>
      <c r="V6262" s="37" t="s">
        <v>72</v>
      </c>
      <c r="X6262" s="2" t="s">
        <v>222</v>
      </c>
      <c r="AA6262" s="20">
        <v>45.171101061800002</v>
      </c>
      <c r="AB6262" s="20">
        <v>-123.18607046229999</v>
      </c>
      <c r="AC6262" s="2" t="s">
        <v>45</v>
      </c>
      <c r="AE6262" s="2" t="s">
        <v>935</v>
      </c>
      <c r="AF6262" s="1" t="str">
        <f>CONCATENATE("ex ", AE6262)</f>
        <v>ex Eriophyllum lanatum</v>
      </c>
      <c r="AG6262" s="2" t="s">
        <v>81</v>
      </c>
      <c r="AH6262" s="2" t="s">
        <v>1784</v>
      </c>
      <c r="AT6262" s="2" t="s">
        <v>81</v>
      </c>
    </row>
    <row r="6263" spans="2:46">
      <c r="B6263" s="87">
        <v>4129</v>
      </c>
      <c r="E6263" s="3">
        <v>20</v>
      </c>
      <c r="F6263" s="3" t="s">
        <v>42</v>
      </c>
      <c r="G6263" s="3">
        <v>2018</v>
      </c>
      <c r="L6263" s="4"/>
      <c r="N6263" s="3" t="s">
        <v>878</v>
      </c>
      <c r="P6263" s="3">
        <v>113</v>
      </c>
      <c r="Q6263" s="24">
        <v>113</v>
      </c>
      <c r="R6263" s="3">
        <v>6</v>
      </c>
      <c r="S6263" s="2" t="s">
        <v>3</v>
      </c>
      <c r="T6263" s="2" t="s">
        <v>44</v>
      </c>
      <c r="U6263" s="2" t="s">
        <v>72</v>
      </c>
      <c r="V6263" s="37" t="s">
        <v>72</v>
      </c>
      <c r="X6263" s="2" t="s">
        <v>222</v>
      </c>
      <c r="AA6263" s="20">
        <v>45.171101061800002</v>
      </c>
      <c r="AB6263" s="20">
        <v>-123.18607046229999</v>
      </c>
      <c r="AC6263" s="2" t="s">
        <v>45</v>
      </c>
      <c r="AE6263" s="2" t="s">
        <v>935</v>
      </c>
      <c r="AF6263" s="1" t="str">
        <f>CONCATENATE("ex ", AE6263)</f>
        <v>ex Eriophyllum lanatum</v>
      </c>
      <c r="AG6263" s="2" t="s">
        <v>81</v>
      </c>
      <c r="AH6263" s="2" t="s">
        <v>1784</v>
      </c>
      <c r="AT6263" s="2" t="s">
        <v>81</v>
      </c>
    </row>
    <row r="6264" spans="2:46">
      <c r="B6264" s="87">
        <v>4130</v>
      </c>
      <c r="E6264" s="3">
        <v>20</v>
      </c>
      <c r="F6264" s="3" t="s">
        <v>42</v>
      </c>
      <c r="G6264" s="3">
        <v>2018</v>
      </c>
      <c r="L6264" s="4"/>
      <c r="N6264" s="3" t="s">
        <v>878</v>
      </c>
      <c r="P6264" s="3">
        <v>113</v>
      </c>
      <c r="Q6264" s="24">
        <v>113</v>
      </c>
      <c r="R6264" s="3">
        <v>7</v>
      </c>
      <c r="S6264" s="2" t="s">
        <v>3</v>
      </c>
      <c r="T6264" s="2" t="s">
        <v>44</v>
      </c>
      <c r="U6264" s="2" t="s">
        <v>72</v>
      </c>
      <c r="V6264" s="37" t="s">
        <v>72</v>
      </c>
      <c r="X6264" s="2" t="s">
        <v>222</v>
      </c>
      <c r="AA6264" s="20">
        <v>45.171101061800002</v>
      </c>
      <c r="AB6264" s="20">
        <v>-123.18607046229999</v>
      </c>
      <c r="AC6264" s="2" t="s">
        <v>45</v>
      </c>
      <c r="AE6264" s="2" t="s">
        <v>935</v>
      </c>
      <c r="AF6264" s="1" t="str">
        <f>CONCATENATE("ex ", AE6264)</f>
        <v>ex Eriophyllum lanatum</v>
      </c>
      <c r="AG6264" s="2" t="s">
        <v>81</v>
      </c>
      <c r="AH6264" s="2" t="s">
        <v>1784</v>
      </c>
      <c r="AT6264" s="2" t="s">
        <v>81</v>
      </c>
    </row>
    <row r="6265" spans="2:46">
      <c r="B6265" s="87">
        <v>4131</v>
      </c>
      <c r="E6265" s="3">
        <v>20</v>
      </c>
      <c r="F6265" s="3" t="s">
        <v>42</v>
      </c>
      <c r="G6265" s="3">
        <v>2018</v>
      </c>
      <c r="L6265" s="4"/>
      <c r="N6265" s="3" t="s">
        <v>879</v>
      </c>
      <c r="P6265" s="3">
        <v>114</v>
      </c>
      <c r="Q6265" s="24">
        <v>114</v>
      </c>
      <c r="R6265" s="3">
        <v>1</v>
      </c>
      <c r="S6265" s="2" t="s">
        <v>3</v>
      </c>
      <c r="T6265" s="2" t="s">
        <v>44</v>
      </c>
      <c r="U6265" s="2" t="s">
        <v>72</v>
      </c>
      <c r="V6265" s="37" t="s">
        <v>72</v>
      </c>
      <c r="X6265" s="2" t="s">
        <v>222</v>
      </c>
      <c r="AA6265" s="20">
        <v>45.170975910300001</v>
      </c>
      <c r="AB6265" s="20">
        <v>-123.1859957243</v>
      </c>
      <c r="AC6265" s="2" t="s">
        <v>45</v>
      </c>
      <c r="AE6265" s="2" t="s">
        <v>936</v>
      </c>
      <c r="AF6265" s="1" t="str">
        <f>CONCATENATE("ex ", AE6265)</f>
        <v>ex Heuchera</v>
      </c>
      <c r="AG6265" s="2" t="s">
        <v>81</v>
      </c>
      <c r="AH6265" s="2" t="s">
        <v>1784</v>
      </c>
      <c r="AT6265" s="2" t="s">
        <v>81</v>
      </c>
    </row>
    <row r="6266" spans="2:46">
      <c r="B6266" s="87">
        <v>4132</v>
      </c>
      <c r="E6266" s="3">
        <v>20</v>
      </c>
      <c r="F6266" s="3" t="s">
        <v>42</v>
      </c>
      <c r="G6266" s="3">
        <v>2018</v>
      </c>
      <c r="L6266" s="4"/>
      <c r="N6266" s="3" t="s">
        <v>879</v>
      </c>
      <c r="P6266" s="3">
        <v>114</v>
      </c>
      <c r="Q6266" s="24">
        <v>114</v>
      </c>
      <c r="R6266" s="3">
        <v>2</v>
      </c>
      <c r="S6266" s="2" t="s">
        <v>3</v>
      </c>
      <c r="T6266" s="2" t="s">
        <v>44</v>
      </c>
      <c r="U6266" s="2" t="s">
        <v>72</v>
      </c>
      <c r="V6266" s="37" t="s">
        <v>72</v>
      </c>
      <c r="X6266" s="2" t="s">
        <v>222</v>
      </c>
      <c r="AA6266" s="20">
        <v>45.170975910300001</v>
      </c>
      <c r="AB6266" s="20">
        <v>-123.1859957243</v>
      </c>
      <c r="AC6266" s="2" t="s">
        <v>45</v>
      </c>
      <c r="AE6266" s="2" t="s">
        <v>936</v>
      </c>
      <c r="AF6266" s="1" t="str">
        <f>CONCATENATE("ex ", AE6266)</f>
        <v>ex Heuchera</v>
      </c>
      <c r="AG6266" s="2" t="s">
        <v>81</v>
      </c>
      <c r="AH6266" s="2" t="s">
        <v>1784</v>
      </c>
      <c r="AT6266" s="2" t="s">
        <v>81</v>
      </c>
    </row>
    <row r="6267" spans="2:46">
      <c r="B6267" s="87">
        <v>4133</v>
      </c>
      <c r="E6267" s="3">
        <v>20</v>
      </c>
      <c r="F6267" s="3" t="s">
        <v>42</v>
      </c>
      <c r="G6267" s="3">
        <v>2018</v>
      </c>
      <c r="L6267" s="4"/>
      <c r="N6267" s="3" t="s">
        <v>879</v>
      </c>
      <c r="P6267" s="3">
        <v>114</v>
      </c>
      <c r="Q6267" s="24">
        <v>114</v>
      </c>
      <c r="R6267" s="3">
        <v>3</v>
      </c>
      <c r="S6267" s="2" t="s">
        <v>3</v>
      </c>
      <c r="T6267" s="2" t="s">
        <v>44</v>
      </c>
      <c r="U6267" s="2" t="s">
        <v>72</v>
      </c>
      <c r="V6267" s="37" t="s">
        <v>72</v>
      </c>
      <c r="X6267" s="2" t="s">
        <v>222</v>
      </c>
      <c r="AA6267" s="20">
        <v>45.170975910300001</v>
      </c>
      <c r="AB6267" s="20">
        <v>-123.1859957243</v>
      </c>
      <c r="AC6267" s="2" t="s">
        <v>45</v>
      </c>
      <c r="AE6267" s="2" t="s">
        <v>936</v>
      </c>
      <c r="AF6267" s="1" t="str">
        <f>CONCATENATE("ex ", AE6267)</f>
        <v>ex Heuchera</v>
      </c>
      <c r="AG6267" s="2" t="s">
        <v>81</v>
      </c>
      <c r="AH6267" s="2" t="s">
        <v>1784</v>
      </c>
      <c r="AT6267" s="2" t="s">
        <v>81</v>
      </c>
    </row>
    <row r="6268" spans="2:46">
      <c r="B6268" s="87">
        <v>4134</v>
      </c>
      <c r="E6268" s="3">
        <v>20</v>
      </c>
      <c r="F6268" s="3" t="s">
        <v>42</v>
      </c>
      <c r="G6268" s="3">
        <v>2018</v>
      </c>
      <c r="L6268" s="4"/>
      <c r="N6268" s="3" t="s">
        <v>879</v>
      </c>
      <c r="P6268" s="3">
        <v>114</v>
      </c>
      <c r="Q6268" s="24">
        <v>114</v>
      </c>
      <c r="R6268" s="3">
        <v>4</v>
      </c>
      <c r="S6268" s="2" t="s">
        <v>3</v>
      </c>
      <c r="T6268" s="2" t="s">
        <v>44</v>
      </c>
      <c r="U6268" s="2" t="s">
        <v>72</v>
      </c>
      <c r="V6268" s="37" t="s">
        <v>72</v>
      </c>
      <c r="X6268" s="2" t="s">
        <v>222</v>
      </c>
      <c r="AA6268" s="20">
        <v>45.170975910300001</v>
      </c>
      <c r="AB6268" s="20">
        <v>-123.1859957243</v>
      </c>
      <c r="AC6268" s="2" t="s">
        <v>45</v>
      </c>
      <c r="AE6268" s="2" t="s">
        <v>936</v>
      </c>
      <c r="AF6268" s="1" t="str">
        <f>CONCATENATE("ex ", AE6268)</f>
        <v>ex Heuchera</v>
      </c>
      <c r="AG6268" s="2" t="s">
        <v>81</v>
      </c>
      <c r="AH6268" s="2" t="s">
        <v>1784</v>
      </c>
      <c r="AT6268" s="2" t="s">
        <v>81</v>
      </c>
    </row>
    <row r="6269" spans="2:46">
      <c r="B6269" s="87">
        <v>4135</v>
      </c>
      <c r="E6269" s="3">
        <v>20</v>
      </c>
      <c r="F6269" s="3" t="s">
        <v>42</v>
      </c>
      <c r="G6269" s="3">
        <v>2018</v>
      </c>
      <c r="L6269" s="4"/>
      <c r="N6269" s="3" t="s">
        <v>879</v>
      </c>
      <c r="P6269" s="3">
        <v>114</v>
      </c>
      <c r="Q6269" s="24">
        <v>114</v>
      </c>
      <c r="R6269" s="3">
        <v>5</v>
      </c>
      <c r="S6269" s="2" t="s">
        <v>3</v>
      </c>
      <c r="T6269" s="2" t="s">
        <v>44</v>
      </c>
      <c r="U6269" s="2" t="s">
        <v>72</v>
      </c>
      <c r="V6269" s="37" t="s">
        <v>72</v>
      </c>
      <c r="X6269" s="2" t="s">
        <v>222</v>
      </c>
      <c r="AA6269" s="20">
        <v>45.170975910300001</v>
      </c>
      <c r="AB6269" s="20">
        <v>-123.1859957243</v>
      </c>
      <c r="AC6269" s="2" t="s">
        <v>45</v>
      </c>
      <c r="AE6269" s="2" t="s">
        <v>936</v>
      </c>
      <c r="AF6269" s="1" t="str">
        <f>CONCATENATE("ex ", AE6269)</f>
        <v>ex Heuchera</v>
      </c>
      <c r="AG6269" s="2" t="s">
        <v>81</v>
      </c>
      <c r="AH6269" s="2" t="s">
        <v>1784</v>
      </c>
      <c r="AT6269" s="2" t="s">
        <v>81</v>
      </c>
    </row>
    <row r="6270" spans="2:46">
      <c r="B6270" s="87">
        <v>4136</v>
      </c>
      <c r="E6270" s="3">
        <v>20</v>
      </c>
      <c r="F6270" s="3" t="s">
        <v>42</v>
      </c>
      <c r="G6270" s="3">
        <v>2018</v>
      </c>
      <c r="L6270" s="4"/>
      <c r="N6270" s="3" t="s">
        <v>879</v>
      </c>
      <c r="P6270" s="3">
        <v>114</v>
      </c>
      <c r="Q6270" s="24">
        <v>114</v>
      </c>
      <c r="R6270" s="3">
        <v>6</v>
      </c>
      <c r="S6270" s="2" t="s">
        <v>3</v>
      </c>
      <c r="T6270" s="2" t="s">
        <v>44</v>
      </c>
      <c r="U6270" s="2" t="s">
        <v>72</v>
      </c>
      <c r="V6270" s="37" t="s">
        <v>72</v>
      </c>
      <c r="X6270" s="2" t="s">
        <v>222</v>
      </c>
      <c r="AA6270" s="20">
        <v>45.170975910300001</v>
      </c>
      <c r="AB6270" s="20">
        <v>-123.1859957243</v>
      </c>
      <c r="AC6270" s="2" t="s">
        <v>45</v>
      </c>
      <c r="AE6270" s="2" t="s">
        <v>936</v>
      </c>
      <c r="AF6270" s="1" t="str">
        <f>CONCATENATE("ex ", AE6270)</f>
        <v>ex Heuchera</v>
      </c>
      <c r="AG6270" s="2" t="s">
        <v>81</v>
      </c>
      <c r="AH6270" s="2" t="s">
        <v>1784</v>
      </c>
      <c r="AT6270" s="2" t="s">
        <v>81</v>
      </c>
    </row>
    <row r="6271" spans="2:46">
      <c r="B6271" s="87">
        <v>4137</v>
      </c>
      <c r="E6271" s="3">
        <v>20</v>
      </c>
      <c r="F6271" s="3" t="s">
        <v>42</v>
      </c>
      <c r="G6271" s="3">
        <v>2018</v>
      </c>
      <c r="L6271" s="4"/>
      <c r="N6271" s="3" t="s">
        <v>879</v>
      </c>
      <c r="P6271" s="3">
        <v>114</v>
      </c>
      <c r="Q6271" s="24">
        <v>114</v>
      </c>
      <c r="R6271" s="3">
        <v>7</v>
      </c>
      <c r="S6271" s="2" t="s">
        <v>3</v>
      </c>
      <c r="T6271" s="2" t="s">
        <v>44</v>
      </c>
      <c r="U6271" s="2" t="s">
        <v>72</v>
      </c>
      <c r="V6271" s="37" t="s">
        <v>72</v>
      </c>
      <c r="X6271" s="2" t="s">
        <v>222</v>
      </c>
      <c r="AA6271" s="20">
        <v>45.170975910300001</v>
      </c>
      <c r="AB6271" s="20">
        <v>-123.1859957243</v>
      </c>
      <c r="AC6271" s="2" t="s">
        <v>45</v>
      </c>
      <c r="AE6271" s="2" t="s">
        <v>936</v>
      </c>
      <c r="AF6271" s="1" t="str">
        <f>CONCATENATE("ex ", AE6271)</f>
        <v>ex Heuchera</v>
      </c>
      <c r="AG6271" s="2" t="s">
        <v>81</v>
      </c>
      <c r="AH6271" s="2" t="s">
        <v>1784</v>
      </c>
      <c r="AT6271" s="2" t="s">
        <v>81</v>
      </c>
    </row>
    <row r="6272" spans="2:46">
      <c r="B6272" s="87">
        <v>4138</v>
      </c>
      <c r="E6272" s="3">
        <v>20</v>
      </c>
      <c r="F6272" s="3" t="s">
        <v>42</v>
      </c>
      <c r="G6272" s="3">
        <v>2018</v>
      </c>
      <c r="L6272" s="4"/>
      <c r="N6272" s="3" t="s">
        <v>879</v>
      </c>
      <c r="P6272" s="3">
        <v>114</v>
      </c>
      <c r="Q6272" s="24">
        <v>114</v>
      </c>
      <c r="R6272" s="3">
        <v>8</v>
      </c>
      <c r="S6272" s="2" t="s">
        <v>3</v>
      </c>
      <c r="T6272" s="2" t="s">
        <v>44</v>
      </c>
      <c r="U6272" s="2" t="s">
        <v>72</v>
      </c>
      <c r="V6272" s="37" t="s">
        <v>72</v>
      </c>
      <c r="X6272" s="2" t="s">
        <v>222</v>
      </c>
      <c r="AA6272" s="20">
        <v>45.170975910300001</v>
      </c>
      <c r="AB6272" s="20">
        <v>-123.1859957243</v>
      </c>
      <c r="AC6272" s="2" t="s">
        <v>45</v>
      </c>
      <c r="AE6272" s="2" t="s">
        <v>936</v>
      </c>
      <c r="AF6272" s="1" t="str">
        <f>CONCATENATE("ex ", AE6272)</f>
        <v>ex Heuchera</v>
      </c>
      <c r="AG6272" s="2" t="s">
        <v>81</v>
      </c>
      <c r="AH6272" s="2" t="s">
        <v>1784</v>
      </c>
      <c r="AT6272" s="2" t="s">
        <v>81</v>
      </c>
    </row>
    <row r="6273" spans="2:46">
      <c r="B6273" s="87">
        <v>4139</v>
      </c>
      <c r="E6273" s="3">
        <v>20</v>
      </c>
      <c r="F6273" s="3" t="s">
        <v>42</v>
      </c>
      <c r="G6273" s="3">
        <v>2018</v>
      </c>
      <c r="L6273" s="4"/>
      <c r="N6273" s="3" t="s">
        <v>879</v>
      </c>
      <c r="P6273" s="3">
        <v>114</v>
      </c>
      <c r="Q6273" s="24">
        <v>114</v>
      </c>
      <c r="R6273" s="3">
        <v>9</v>
      </c>
      <c r="S6273" s="2" t="s">
        <v>3</v>
      </c>
      <c r="T6273" s="2" t="s">
        <v>44</v>
      </c>
      <c r="U6273" s="2" t="s">
        <v>72</v>
      </c>
      <c r="V6273" s="37" t="s">
        <v>72</v>
      </c>
      <c r="X6273" s="2" t="s">
        <v>222</v>
      </c>
      <c r="AA6273" s="20">
        <v>45.170975910300001</v>
      </c>
      <c r="AB6273" s="20">
        <v>-123.1859957243</v>
      </c>
      <c r="AC6273" s="2" t="s">
        <v>45</v>
      </c>
      <c r="AE6273" s="2" t="s">
        <v>936</v>
      </c>
      <c r="AF6273" s="1" t="str">
        <f>CONCATENATE("ex ", AE6273)</f>
        <v>ex Heuchera</v>
      </c>
      <c r="AG6273" s="2" t="s">
        <v>81</v>
      </c>
      <c r="AH6273" s="2" t="s">
        <v>1784</v>
      </c>
      <c r="AT6273" s="2" t="s">
        <v>81</v>
      </c>
    </row>
    <row r="6274" spans="2:46">
      <c r="B6274" s="87">
        <v>4140</v>
      </c>
      <c r="E6274" s="3">
        <v>20</v>
      </c>
      <c r="F6274" s="3" t="s">
        <v>42</v>
      </c>
      <c r="G6274" s="3">
        <v>2018</v>
      </c>
      <c r="L6274" s="4"/>
      <c r="N6274" s="3" t="s">
        <v>879</v>
      </c>
      <c r="P6274" s="3">
        <v>114</v>
      </c>
      <c r="Q6274" s="24">
        <v>114</v>
      </c>
      <c r="R6274" s="3">
        <v>10</v>
      </c>
      <c r="S6274" s="2" t="s">
        <v>3</v>
      </c>
      <c r="T6274" s="2" t="s">
        <v>44</v>
      </c>
      <c r="U6274" s="2" t="s">
        <v>72</v>
      </c>
      <c r="V6274" s="37" t="s">
        <v>72</v>
      </c>
      <c r="X6274" s="2" t="s">
        <v>222</v>
      </c>
      <c r="AA6274" s="20">
        <v>45.170975910300001</v>
      </c>
      <c r="AB6274" s="20">
        <v>-123.1859957243</v>
      </c>
      <c r="AC6274" s="2" t="s">
        <v>45</v>
      </c>
      <c r="AE6274" s="2" t="s">
        <v>936</v>
      </c>
      <c r="AF6274" s="1" t="str">
        <f>CONCATENATE("ex ", AE6274)</f>
        <v>ex Heuchera</v>
      </c>
      <c r="AG6274" s="2" t="s">
        <v>81</v>
      </c>
      <c r="AH6274" s="2" t="s">
        <v>1784</v>
      </c>
      <c r="AT6274" s="2" t="s">
        <v>81</v>
      </c>
    </row>
    <row r="6275" spans="2:46">
      <c r="B6275" s="87">
        <v>4141</v>
      </c>
      <c r="E6275" s="3">
        <v>20</v>
      </c>
      <c r="F6275" s="3" t="s">
        <v>42</v>
      </c>
      <c r="G6275" s="3">
        <v>2018</v>
      </c>
      <c r="L6275" s="4"/>
      <c r="N6275" s="3" t="s">
        <v>879</v>
      </c>
      <c r="P6275" s="3">
        <v>114</v>
      </c>
      <c r="Q6275" s="24">
        <v>114</v>
      </c>
      <c r="R6275" s="3">
        <v>11</v>
      </c>
      <c r="S6275" s="2" t="s">
        <v>3</v>
      </c>
      <c r="T6275" s="2" t="s">
        <v>44</v>
      </c>
      <c r="U6275" s="2" t="s">
        <v>72</v>
      </c>
      <c r="V6275" s="37" t="s">
        <v>72</v>
      </c>
      <c r="X6275" s="2" t="s">
        <v>222</v>
      </c>
      <c r="AA6275" s="20">
        <v>45.170975910300001</v>
      </c>
      <c r="AB6275" s="20">
        <v>-123.1859957243</v>
      </c>
      <c r="AC6275" s="2" t="s">
        <v>45</v>
      </c>
      <c r="AE6275" s="2" t="s">
        <v>936</v>
      </c>
      <c r="AF6275" s="1" t="str">
        <f>CONCATENATE("ex ", AE6275)</f>
        <v>ex Heuchera</v>
      </c>
      <c r="AG6275" s="2" t="s">
        <v>81</v>
      </c>
      <c r="AH6275" s="2" t="s">
        <v>1784</v>
      </c>
      <c r="AT6275" s="2" t="s">
        <v>81</v>
      </c>
    </row>
    <row r="6276" spans="2:46">
      <c r="B6276" s="87">
        <v>4142</v>
      </c>
      <c r="E6276" s="3">
        <v>20</v>
      </c>
      <c r="F6276" s="3" t="s">
        <v>42</v>
      </c>
      <c r="G6276" s="3">
        <v>2018</v>
      </c>
      <c r="L6276" s="4"/>
      <c r="N6276" s="3" t="s">
        <v>880</v>
      </c>
      <c r="P6276" s="3">
        <v>115</v>
      </c>
      <c r="Q6276" s="24">
        <v>115</v>
      </c>
      <c r="R6276" s="3">
        <v>1</v>
      </c>
      <c r="S6276" s="2" t="s">
        <v>3</v>
      </c>
      <c r="T6276" s="2" t="s">
        <v>44</v>
      </c>
      <c r="U6276" s="2" t="s">
        <v>72</v>
      </c>
      <c r="V6276" s="37" t="s">
        <v>72</v>
      </c>
      <c r="X6276" s="2" t="s">
        <v>923</v>
      </c>
      <c r="AA6276" s="20">
        <v>45.182156080799999</v>
      </c>
      <c r="AB6276" s="20">
        <v>-123.1802546739</v>
      </c>
      <c r="AC6276" s="2" t="s">
        <v>45</v>
      </c>
      <c r="AE6276" s="2" t="s">
        <v>272</v>
      </c>
      <c r="AF6276" s="1" t="str">
        <f>CONCATENATE("ex ", AE6276)</f>
        <v>ex Heracleum maximum</v>
      </c>
      <c r="AG6276" s="2" t="s">
        <v>81</v>
      </c>
      <c r="AH6276" s="2" t="s">
        <v>1784</v>
      </c>
      <c r="AT6276" s="2" t="s">
        <v>81</v>
      </c>
    </row>
    <row r="6277" spans="2:46">
      <c r="B6277" s="87">
        <v>4143</v>
      </c>
      <c r="E6277" s="3">
        <v>20</v>
      </c>
      <c r="F6277" s="3" t="s">
        <v>42</v>
      </c>
      <c r="G6277" s="3">
        <v>2018</v>
      </c>
      <c r="L6277" s="4"/>
      <c r="N6277" s="3" t="s">
        <v>880</v>
      </c>
      <c r="P6277" s="3">
        <v>115</v>
      </c>
      <c r="Q6277" s="24">
        <v>115</v>
      </c>
      <c r="R6277" s="3">
        <v>2</v>
      </c>
      <c r="S6277" s="2" t="s">
        <v>3</v>
      </c>
      <c r="T6277" s="2" t="s">
        <v>44</v>
      </c>
      <c r="U6277" s="2" t="s">
        <v>72</v>
      </c>
      <c r="V6277" s="37" t="s">
        <v>72</v>
      </c>
      <c r="X6277" s="2" t="s">
        <v>923</v>
      </c>
      <c r="AA6277" s="20">
        <v>45.182156080799999</v>
      </c>
      <c r="AB6277" s="20">
        <v>-123.1802546739</v>
      </c>
      <c r="AC6277" s="2" t="s">
        <v>45</v>
      </c>
      <c r="AE6277" s="2" t="s">
        <v>272</v>
      </c>
      <c r="AF6277" s="1" t="str">
        <f>CONCATENATE("ex ", AE6277)</f>
        <v>ex Heracleum maximum</v>
      </c>
      <c r="AG6277" s="2" t="s">
        <v>81</v>
      </c>
      <c r="AH6277" s="2" t="s">
        <v>1784</v>
      </c>
      <c r="AT6277" s="2" t="s">
        <v>81</v>
      </c>
    </row>
    <row r="6278" spans="2:46">
      <c r="B6278" s="87">
        <v>4144</v>
      </c>
      <c r="E6278" s="3">
        <v>20</v>
      </c>
      <c r="F6278" s="3" t="s">
        <v>42</v>
      </c>
      <c r="G6278" s="3">
        <v>2018</v>
      </c>
      <c r="L6278" s="4"/>
      <c r="N6278" s="3" t="s">
        <v>880</v>
      </c>
      <c r="P6278" s="3">
        <v>115</v>
      </c>
      <c r="Q6278" s="24">
        <v>115</v>
      </c>
      <c r="R6278" s="3">
        <v>3</v>
      </c>
      <c r="S6278" s="2" t="s">
        <v>3</v>
      </c>
      <c r="T6278" s="2" t="s">
        <v>44</v>
      </c>
      <c r="U6278" s="2" t="s">
        <v>72</v>
      </c>
      <c r="V6278" s="37" t="s">
        <v>72</v>
      </c>
      <c r="X6278" s="2" t="s">
        <v>923</v>
      </c>
      <c r="AA6278" s="20">
        <v>45.182156080799999</v>
      </c>
      <c r="AB6278" s="20">
        <v>-123.1802546739</v>
      </c>
      <c r="AC6278" s="2" t="s">
        <v>45</v>
      </c>
      <c r="AE6278" s="2" t="s">
        <v>272</v>
      </c>
      <c r="AF6278" s="1" t="str">
        <f>CONCATENATE("ex ", AE6278)</f>
        <v>ex Heracleum maximum</v>
      </c>
      <c r="AG6278" s="2" t="s">
        <v>81</v>
      </c>
      <c r="AH6278" s="2" t="s">
        <v>1784</v>
      </c>
      <c r="AT6278" s="2" t="s">
        <v>81</v>
      </c>
    </row>
    <row r="6279" spans="2:46">
      <c r="B6279" s="87">
        <v>4145</v>
      </c>
      <c r="E6279" s="3">
        <v>20</v>
      </c>
      <c r="F6279" s="3" t="s">
        <v>42</v>
      </c>
      <c r="G6279" s="3">
        <v>2018</v>
      </c>
      <c r="L6279" s="4"/>
      <c r="N6279" s="3" t="s">
        <v>880</v>
      </c>
      <c r="P6279" s="3">
        <v>115</v>
      </c>
      <c r="Q6279" s="24">
        <v>115</v>
      </c>
      <c r="R6279" s="3">
        <v>4</v>
      </c>
      <c r="S6279" s="2" t="s">
        <v>3</v>
      </c>
      <c r="T6279" s="2" t="s">
        <v>44</v>
      </c>
      <c r="U6279" s="2" t="s">
        <v>72</v>
      </c>
      <c r="V6279" s="37" t="s">
        <v>72</v>
      </c>
      <c r="X6279" s="2" t="s">
        <v>923</v>
      </c>
      <c r="AA6279" s="20">
        <v>45.182156080799999</v>
      </c>
      <c r="AB6279" s="20">
        <v>-123.1802546739</v>
      </c>
      <c r="AC6279" s="2" t="s">
        <v>45</v>
      </c>
      <c r="AE6279" s="2" t="s">
        <v>272</v>
      </c>
      <c r="AF6279" s="1" t="str">
        <f>CONCATENATE("ex ", AE6279)</f>
        <v>ex Heracleum maximum</v>
      </c>
      <c r="AG6279" s="2" t="s">
        <v>81</v>
      </c>
      <c r="AH6279" s="2" t="s">
        <v>1784</v>
      </c>
      <c r="AT6279" s="2" t="s">
        <v>81</v>
      </c>
    </row>
    <row r="6280" spans="2:46">
      <c r="B6280" s="87">
        <v>4146</v>
      </c>
      <c r="E6280" s="3">
        <v>20</v>
      </c>
      <c r="F6280" s="3" t="s">
        <v>42</v>
      </c>
      <c r="G6280" s="3">
        <v>2018</v>
      </c>
      <c r="L6280" s="4"/>
      <c r="N6280" s="3" t="s">
        <v>880</v>
      </c>
      <c r="P6280" s="3">
        <v>115</v>
      </c>
      <c r="Q6280" s="24">
        <v>115</v>
      </c>
      <c r="R6280" s="3">
        <v>5</v>
      </c>
      <c r="S6280" s="2" t="s">
        <v>3</v>
      </c>
      <c r="T6280" s="2" t="s">
        <v>44</v>
      </c>
      <c r="U6280" s="2" t="s">
        <v>72</v>
      </c>
      <c r="V6280" s="37" t="s">
        <v>72</v>
      </c>
      <c r="X6280" s="2" t="s">
        <v>923</v>
      </c>
      <c r="AA6280" s="20">
        <v>45.182156080799999</v>
      </c>
      <c r="AB6280" s="20">
        <v>-123.1802546739</v>
      </c>
      <c r="AC6280" s="2" t="s">
        <v>45</v>
      </c>
      <c r="AE6280" s="2" t="s">
        <v>272</v>
      </c>
      <c r="AF6280" s="1" t="str">
        <f>CONCATENATE("ex ", AE6280)</f>
        <v>ex Heracleum maximum</v>
      </c>
      <c r="AG6280" s="2" t="s">
        <v>81</v>
      </c>
      <c r="AH6280" s="2" t="s">
        <v>1784</v>
      </c>
      <c r="AT6280" s="2" t="s">
        <v>81</v>
      </c>
    </row>
    <row r="6281" spans="2:46">
      <c r="B6281" s="87">
        <v>4147</v>
      </c>
      <c r="E6281" s="3">
        <v>20</v>
      </c>
      <c r="F6281" s="3" t="s">
        <v>42</v>
      </c>
      <c r="G6281" s="3">
        <v>2018</v>
      </c>
      <c r="L6281" s="4"/>
      <c r="N6281" s="3" t="s">
        <v>880</v>
      </c>
      <c r="P6281" s="3">
        <v>115</v>
      </c>
      <c r="Q6281" s="24">
        <v>115</v>
      </c>
      <c r="R6281" s="3">
        <v>6</v>
      </c>
      <c r="S6281" s="2" t="s">
        <v>3</v>
      </c>
      <c r="T6281" s="2" t="s">
        <v>44</v>
      </c>
      <c r="U6281" s="2" t="s">
        <v>72</v>
      </c>
      <c r="V6281" s="37" t="s">
        <v>72</v>
      </c>
      <c r="X6281" s="2" t="s">
        <v>923</v>
      </c>
      <c r="AA6281" s="20">
        <v>45.182156080799999</v>
      </c>
      <c r="AB6281" s="20">
        <v>-123.1802546739</v>
      </c>
      <c r="AC6281" s="2" t="s">
        <v>45</v>
      </c>
      <c r="AE6281" s="2" t="s">
        <v>272</v>
      </c>
      <c r="AF6281" s="1" t="str">
        <f>CONCATENATE("ex ", AE6281)</f>
        <v>ex Heracleum maximum</v>
      </c>
      <c r="AG6281" s="2" t="s">
        <v>81</v>
      </c>
      <c r="AH6281" s="2" t="s">
        <v>1784</v>
      </c>
      <c r="AT6281" s="2" t="s">
        <v>81</v>
      </c>
    </row>
    <row r="6282" spans="2:46">
      <c r="B6282" s="87">
        <v>4148</v>
      </c>
      <c r="E6282" s="3">
        <v>20</v>
      </c>
      <c r="F6282" s="3" t="s">
        <v>42</v>
      </c>
      <c r="G6282" s="3">
        <v>2018</v>
      </c>
      <c r="L6282" s="4"/>
      <c r="N6282" s="3" t="s">
        <v>880</v>
      </c>
      <c r="P6282" s="3">
        <v>115</v>
      </c>
      <c r="Q6282" s="24">
        <v>115</v>
      </c>
      <c r="R6282" s="3">
        <v>7</v>
      </c>
      <c r="S6282" s="2" t="s">
        <v>3</v>
      </c>
      <c r="T6282" s="2" t="s">
        <v>44</v>
      </c>
      <c r="U6282" s="2" t="s">
        <v>72</v>
      </c>
      <c r="V6282" s="37" t="s">
        <v>72</v>
      </c>
      <c r="X6282" s="2" t="s">
        <v>923</v>
      </c>
      <c r="AA6282" s="20">
        <v>45.182156080799999</v>
      </c>
      <c r="AB6282" s="20">
        <v>-123.1802546739</v>
      </c>
      <c r="AC6282" s="2" t="s">
        <v>45</v>
      </c>
      <c r="AE6282" s="2" t="s">
        <v>272</v>
      </c>
      <c r="AF6282" s="1" t="str">
        <f>CONCATENATE("ex ", AE6282)</f>
        <v>ex Heracleum maximum</v>
      </c>
      <c r="AG6282" s="2" t="s">
        <v>81</v>
      </c>
      <c r="AH6282" s="2" t="s">
        <v>1784</v>
      </c>
      <c r="AT6282" s="2" t="s">
        <v>81</v>
      </c>
    </row>
    <row r="6283" spans="2:46">
      <c r="B6283" s="87">
        <v>4149</v>
      </c>
      <c r="E6283" s="3">
        <v>20</v>
      </c>
      <c r="F6283" s="3" t="s">
        <v>42</v>
      </c>
      <c r="G6283" s="3">
        <v>2018</v>
      </c>
      <c r="L6283" s="4"/>
      <c r="N6283" s="3" t="s">
        <v>880</v>
      </c>
      <c r="P6283" s="3">
        <v>115</v>
      </c>
      <c r="Q6283" s="24">
        <v>115</v>
      </c>
      <c r="R6283" s="3">
        <v>8</v>
      </c>
      <c r="S6283" s="2" t="s">
        <v>3</v>
      </c>
      <c r="T6283" s="2" t="s">
        <v>44</v>
      </c>
      <c r="U6283" s="2" t="s">
        <v>72</v>
      </c>
      <c r="V6283" s="37" t="s">
        <v>72</v>
      </c>
      <c r="X6283" s="2" t="s">
        <v>923</v>
      </c>
      <c r="AA6283" s="20">
        <v>45.182156080799999</v>
      </c>
      <c r="AB6283" s="20">
        <v>-123.1802546739</v>
      </c>
      <c r="AC6283" s="2" t="s">
        <v>45</v>
      </c>
      <c r="AE6283" s="2" t="s">
        <v>272</v>
      </c>
      <c r="AF6283" s="1" t="str">
        <f>CONCATENATE("ex ", AE6283)</f>
        <v>ex Heracleum maximum</v>
      </c>
      <c r="AG6283" s="2" t="s">
        <v>81</v>
      </c>
      <c r="AH6283" s="2" t="s">
        <v>1784</v>
      </c>
      <c r="AT6283" s="2" t="s">
        <v>81</v>
      </c>
    </row>
    <row r="6284" spans="2:46">
      <c r="B6284" s="87">
        <v>4150</v>
      </c>
      <c r="E6284" s="3">
        <v>20</v>
      </c>
      <c r="F6284" s="3" t="s">
        <v>42</v>
      </c>
      <c r="G6284" s="3">
        <v>2018</v>
      </c>
      <c r="L6284" s="4"/>
      <c r="N6284" s="3" t="s">
        <v>880</v>
      </c>
      <c r="P6284" s="3">
        <v>115</v>
      </c>
      <c r="Q6284" s="24">
        <v>115</v>
      </c>
      <c r="R6284" s="3">
        <v>9</v>
      </c>
      <c r="S6284" s="2" t="s">
        <v>3</v>
      </c>
      <c r="T6284" s="2" t="s">
        <v>44</v>
      </c>
      <c r="U6284" s="2" t="s">
        <v>72</v>
      </c>
      <c r="V6284" s="37" t="s">
        <v>72</v>
      </c>
      <c r="X6284" s="2" t="s">
        <v>923</v>
      </c>
      <c r="AA6284" s="20">
        <v>45.182156080799999</v>
      </c>
      <c r="AB6284" s="20">
        <v>-123.1802546739</v>
      </c>
      <c r="AC6284" s="2" t="s">
        <v>45</v>
      </c>
      <c r="AE6284" s="2" t="s">
        <v>272</v>
      </c>
      <c r="AF6284" s="1" t="str">
        <f>CONCATENATE("ex ", AE6284)</f>
        <v>ex Heracleum maximum</v>
      </c>
      <c r="AG6284" s="2" t="s">
        <v>81</v>
      </c>
      <c r="AH6284" s="2" t="s">
        <v>1784</v>
      </c>
      <c r="AT6284" s="2" t="s">
        <v>81</v>
      </c>
    </row>
    <row r="6285" spans="2:46">
      <c r="B6285" s="87">
        <v>4151</v>
      </c>
      <c r="E6285" s="3">
        <v>20</v>
      </c>
      <c r="F6285" s="3" t="s">
        <v>42</v>
      </c>
      <c r="G6285" s="3">
        <v>2018</v>
      </c>
      <c r="L6285" s="4"/>
      <c r="N6285" s="3" t="s">
        <v>880</v>
      </c>
      <c r="P6285" s="3">
        <v>115</v>
      </c>
      <c r="Q6285" s="24">
        <v>115</v>
      </c>
      <c r="R6285" s="3">
        <v>10</v>
      </c>
      <c r="S6285" s="2" t="s">
        <v>3</v>
      </c>
      <c r="T6285" s="2" t="s">
        <v>44</v>
      </c>
      <c r="U6285" s="2" t="s">
        <v>72</v>
      </c>
      <c r="V6285" s="37" t="s">
        <v>72</v>
      </c>
      <c r="X6285" s="2" t="s">
        <v>923</v>
      </c>
      <c r="AA6285" s="20">
        <v>45.182156080799999</v>
      </c>
      <c r="AB6285" s="20">
        <v>-123.1802546739</v>
      </c>
      <c r="AC6285" s="2" t="s">
        <v>45</v>
      </c>
      <c r="AE6285" s="2" t="s">
        <v>272</v>
      </c>
      <c r="AF6285" s="1" t="str">
        <f>CONCATENATE("ex ", AE6285)</f>
        <v>ex Heracleum maximum</v>
      </c>
      <c r="AG6285" s="2" t="s">
        <v>81</v>
      </c>
      <c r="AH6285" s="2" t="s">
        <v>1784</v>
      </c>
      <c r="AT6285" s="2" t="s">
        <v>81</v>
      </c>
    </row>
    <row r="6286" spans="2:46">
      <c r="B6286" s="87">
        <v>4152</v>
      </c>
      <c r="E6286" s="3">
        <v>20</v>
      </c>
      <c r="F6286" s="3" t="s">
        <v>42</v>
      </c>
      <c r="G6286" s="3">
        <v>2018</v>
      </c>
      <c r="L6286" s="4"/>
      <c r="N6286" s="3" t="s">
        <v>880</v>
      </c>
      <c r="P6286" s="3">
        <v>115</v>
      </c>
      <c r="Q6286" s="24">
        <v>115</v>
      </c>
      <c r="R6286" s="3">
        <v>11</v>
      </c>
      <c r="S6286" s="2" t="s">
        <v>3</v>
      </c>
      <c r="T6286" s="2" t="s">
        <v>44</v>
      </c>
      <c r="U6286" s="2" t="s">
        <v>72</v>
      </c>
      <c r="V6286" s="37" t="s">
        <v>72</v>
      </c>
      <c r="X6286" s="2" t="s">
        <v>923</v>
      </c>
      <c r="AA6286" s="20">
        <v>45.182156080799999</v>
      </c>
      <c r="AB6286" s="20">
        <v>-123.1802546739</v>
      </c>
      <c r="AC6286" s="2" t="s">
        <v>45</v>
      </c>
      <c r="AE6286" s="2" t="s">
        <v>272</v>
      </c>
      <c r="AF6286" s="1" t="str">
        <f>CONCATENATE("ex ", AE6286)</f>
        <v>ex Heracleum maximum</v>
      </c>
      <c r="AG6286" s="2" t="s">
        <v>81</v>
      </c>
      <c r="AH6286" s="2" t="s">
        <v>1784</v>
      </c>
      <c r="AT6286" s="2" t="s">
        <v>81</v>
      </c>
    </row>
    <row r="6287" spans="2:46">
      <c r="B6287" s="87">
        <v>4153</v>
      </c>
      <c r="E6287" s="3">
        <v>20</v>
      </c>
      <c r="F6287" s="3" t="s">
        <v>42</v>
      </c>
      <c r="G6287" s="3">
        <v>2018</v>
      </c>
      <c r="L6287" s="4"/>
      <c r="N6287" s="3" t="s">
        <v>880</v>
      </c>
      <c r="P6287" s="3">
        <v>115</v>
      </c>
      <c r="Q6287" s="24">
        <v>115</v>
      </c>
      <c r="R6287" s="3">
        <v>12</v>
      </c>
      <c r="S6287" s="2" t="s">
        <v>3</v>
      </c>
      <c r="T6287" s="2" t="s">
        <v>44</v>
      </c>
      <c r="U6287" s="2" t="s">
        <v>72</v>
      </c>
      <c r="V6287" s="37" t="s">
        <v>72</v>
      </c>
      <c r="X6287" s="2" t="s">
        <v>923</v>
      </c>
      <c r="AA6287" s="20">
        <v>45.182156080799999</v>
      </c>
      <c r="AB6287" s="20">
        <v>-123.1802546739</v>
      </c>
      <c r="AC6287" s="2" t="s">
        <v>45</v>
      </c>
      <c r="AE6287" s="2" t="s">
        <v>272</v>
      </c>
      <c r="AF6287" s="1" t="str">
        <f>CONCATENATE("ex ", AE6287)</f>
        <v>ex Heracleum maximum</v>
      </c>
      <c r="AG6287" s="2" t="s">
        <v>81</v>
      </c>
      <c r="AH6287" s="2" t="s">
        <v>1784</v>
      </c>
      <c r="AT6287" s="2" t="s">
        <v>81</v>
      </c>
    </row>
    <row r="6288" spans="2:46">
      <c r="B6288" s="87">
        <v>4154</v>
      </c>
      <c r="E6288" s="3">
        <v>20</v>
      </c>
      <c r="F6288" s="3" t="s">
        <v>42</v>
      </c>
      <c r="G6288" s="3">
        <v>2018</v>
      </c>
      <c r="L6288" s="4"/>
      <c r="N6288" s="3" t="s">
        <v>880</v>
      </c>
      <c r="P6288" s="3">
        <v>115</v>
      </c>
      <c r="Q6288" s="24">
        <v>115</v>
      </c>
      <c r="R6288" s="3">
        <v>13</v>
      </c>
      <c r="S6288" s="2" t="s">
        <v>3</v>
      </c>
      <c r="T6288" s="2" t="s">
        <v>44</v>
      </c>
      <c r="U6288" s="2" t="s">
        <v>72</v>
      </c>
      <c r="V6288" s="37" t="s">
        <v>72</v>
      </c>
      <c r="X6288" s="2" t="s">
        <v>923</v>
      </c>
      <c r="AA6288" s="20">
        <v>45.182156080799999</v>
      </c>
      <c r="AB6288" s="20">
        <v>-123.1802546739</v>
      </c>
      <c r="AC6288" s="2" t="s">
        <v>45</v>
      </c>
      <c r="AE6288" s="2" t="s">
        <v>272</v>
      </c>
      <c r="AF6288" s="1" t="str">
        <f>CONCATENATE("ex ", AE6288)</f>
        <v>ex Heracleum maximum</v>
      </c>
      <c r="AG6288" s="2" t="s">
        <v>81</v>
      </c>
      <c r="AH6288" s="2" t="s">
        <v>1784</v>
      </c>
      <c r="AT6288" s="2" t="s">
        <v>81</v>
      </c>
    </row>
    <row r="6289" spans="2:46">
      <c r="B6289" s="87">
        <v>4155</v>
      </c>
      <c r="E6289" s="3">
        <v>20</v>
      </c>
      <c r="F6289" s="3" t="s">
        <v>42</v>
      </c>
      <c r="G6289" s="3">
        <v>2018</v>
      </c>
      <c r="L6289" s="4"/>
      <c r="N6289" s="3" t="s">
        <v>880</v>
      </c>
      <c r="P6289" s="3">
        <v>115</v>
      </c>
      <c r="Q6289" s="24">
        <v>115</v>
      </c>
      <c r="R6289" s="3">
        <v>14</v>
      </c>
      <c r="S6289" s="2" t="s">
        <v>3</v>
      </c>
      <c r="T6289" s="2" t="s">
        <v>44</v>
      </c>
      <c r="U6289" s="2" t="s">
        <v>72</v>
      </c>
      <c r="V6289" s="37" t="s">
        <v>72</v>
      </c>
      <c r="X6289" s="2" t="s">
        <v>923</v>
      </c>
      <c r="AA6289" s="20">
        <v>45.182156080799999</v>
      </c>
      <c r="AB6289" s="20">
        <v>-123.1802546739</v>
      </c>
      <c r="AC6289" s="2" t="s">
        <v>45</v>
      </c>
      <c r="AE6289" s="2" t="s">
        <v>272</v>
      </c>
      <c r="AF6289" s="1" t="str">
        <f>CONCATENATE("ex ", AE6289)</f>
        <v>ex Heracleum maximum</v>
      </c>
      <c r="AG6289" s="2" t="s">
        <v>81</v>
      </c>
      <c r="AH6289" s="2" t="s">
        <v>1784</v>
      </c>
      <c r="AT6289" s="2" t="s">
        <v>81</v>
      </c>
    </row>
    <row r="6290" spans="2:46">
      <c r="B6290" s="87">
        <v>4156</v>
      </c>
      <c r="E6290" s="3">
        <v>20</v>
      </c>
      <c r="F6290" s="3" t="s">
        <v>42</v>
      </c>
      <c r="G6290" s="3">
        <v>2018</v>
      </c>
      <c r="L6290" s="4"/>
      <c r="N6290" s="3" t="s">
        <v>880</v>
      </c>
      <c r="P6290" s="3">
        <v>115</v>
      </c>
      <c r="Q6290" s="24">
        <v>115</v>
      </c>
      <c r="R6290" s="3">
        <v>15</v>
      </c>
      <c r="S6290" s="2" t="s">
        <v>3</v>
      </c>
      <c r="T6290" s="2" t="s">
        <v>44</v>
      </c>
      <c r="U6290" s="2" t="s">
        <v>72</v>
      </c>
      <c r="V6290" s="37" t="s">
        <v>72</v>
      </c>
      <c r="X6290" s="2" t="s">
        <v>923</v>
      </c>
      <c r="AA6290" s="20">
        <v>45.182156080799999</v>
      </c>
      <c r="AB6290" s="20">
        <v>-123.1802546739</v>
      </c>
      <c r="AC6290" s="2" t="s">
        <v>45</v>
      </c>
      <c r="AE6290" s="2" t="s">
        <v>272</v>
      </c>
      <c r="AF6290" s="1" t="str">
        <f>CONCATENATE("ex ", AE6290)</f>
        <v>ex Heracleum maximum</v>
      </c>
      <c r="AG6290" s="2" t="s">
        <v>81</v>
      </c>
      <c r="AH6290" s="2" t="s">
        <v>1784</v>
      </c>
      <c r="AT6290" s="2" t="s">
        <v>81</v>
      </c>
    </row>
    <row r="6291" spans="2:46">
      <c r="B6291" s="87">
        <v>4157</v>
      </c>
      <c r="E6291" s="3">
        <v>20</v>
      </c>
      <c r="F6291" s="3" t="s">
        <v>42</v>
      </c>
      <c r="G6291" s="3">
        <v>2018</v>
      </c>
      <c r="L6291" s="4"/>
      <c r="N6291" s="3" t="s">
        <v>880</v>
      </c>
      <c r="P6291" s="3">
        <v>115</v>
      </c>
      <c r="Q6291" s="24">
        <v>115</v>
      </c>
      <c r="R6291" s="3">
        <v>16</v>
      </c>
      <c r="S6291" s="2" t="s">
        <v>3</v>
      </c>
      <c r="T6291" s="2" t="s">
        <v>44</v>
      </c>
      <c r="U6291" s="2" t="s">
        <v>72</v>
      </c>
      <c r="V6291" s="37" t="s">
        <v>72</v>
      </c>
      <c r="X6291" s="2" t="s">
        <v>923</v>
      </c>
      <c r="AA6291" s="20">
        <v>45.182156080799999</v>
      </c>
      <c r="AB6291" s="20">
        <v>-123.1802546739</v>
      </c>
      <c r="AC6291" s="2" t="s">
        <v>45</v>
      </c>
      <c r="AE6291" s="2" t="s">
        <v>272</v>
      </c>
      <c r="AF6291" s="1" t="str">
        <f>CONCATENATE("ex ", AE6291)</f>
        <v>ex Heracleum maximum</v>
      </c>
      <c r="AG6291" s="2" t="s">
        <v>81</v>
      </c>
      <c r="AH6291" s="2" t="s">
        <v>1784</v>
      </c>
      <c r="AT6291" s="2" t="s">
        <v>81</v>
      </c>
    </row>
    <row r="6292" spans="2:46">
      <c r="B6292" s="87">
        <v>4158</v>
      </c>
      <c r="E6292" s="3">
        <v>20</v>
      </c>
      <c r="F6292" s="3" t="s">
        <v>42</v>
      </c>
      <c r="G6292" s="3">
        <v>2018</v>
      </c>
      <c r="L6292" s="4"/>
      <c r="N6292" s="3" t="s">
        <v>880</v>
      </c>
      <c r="P6292" s="3">
        <v>115</v>
      </c>
      <c r="Q6292" s="24">
        <v>115</v>
      </c>
      <c r="R6292" s="3">
        <v>17</v>
      </c>
      <c r="S6292" s="2" t="s">
        <v>3</v>
      </c>
      <c r="T6292" s="2" t="s">
        <v>44</v>
      </c>
      <c r="U6292" s="2" t="s">
        <v>72</v>
      </c>
      <c r="V6292" s="37" t="s">
        <v>72</v>
      </c>
      <c r="X6292" s="2" t="s">
        <v>923</v>
      </c>
      <c r="AA6292" s="20">
        <v>45.182156080799999</v>
      </c>
      <c r="AB6292" s="20">
        <v>-123.1802546739</v>
      </c>
      <c r="AC6292" s="2" t="s">
        <v>45</v>
      </c>
      <c r="AE6292" s="2" t="s">
        <v>272</v>
      </c>
      <c r="AF6292" s="1" t="str">
        <f>CONCATENATE("ex ", AE6292)</f>
        <v>ex Heracleum maximum</v>
      </c>
      <c r="AG6292" s="2" t="s">
        <v>81</v>
      </c>
      <c r="AH6292" s="2" t="s">
        <v>1784</v>
      </c>
      <c r="AT6292" s="2" t="s">
        <v>81</v>
      </c>
    </row>
    <row r="6293" spans="2:46">
      <c r="B6293" s="87">
        <v>4159</v>
      </c>
      <c r="E6293" s="3">
        <v>20</v>
      </c>
      <c r="F6293" s="3" t="s">
        <v>42</v>
      </c>
      <c r="G6293" s="3">
        <v>2018</v>
      </c>
      <c r="L6293" s="4"/>
      <c r="N6293" s="3" t="s">
        <v>880</v>
      </c>
      <c r="P6293" s="3">
        <v>115</v>
      </c>
      <c r="Q6293" s="24">
        <v>115</v>
      </c>
      <c r="R6293" s="3">
        <v>18</v>
      </c>
      <c r="S6293" s="2" t="s">
        <v>3</v>
      </c>
      <c r="T6293" s="2" t="s">
        <v>44</v>
      </c>
      <c r="U6293" s="2" t="s">
        <v>72</v>
      </c>
      <c r="V6293" s="37" t="s">
        <v>72</v>
      </c>
      <c r="X6293" s="2" t="s">
        <v>923</v>
      </c>
      <c r="AA6293" s="20">
        <v>45.182156080799999</v>
      </c>
      <c r="AB6293" s="20">
        <v>-123.1802546739</v>
      </c>
      <c r="AC6293" s="2" t="s">
        <v>45</v>
      </c>
      <c r="AE6293" s="2" t="s">
        <v>272</v>
      </c>
      <c r="AF6293" s="1" t="str">
        <f>CONCATENATE("ex ", AE6293)</f>
        <v>ex Heracleum maximum</v>
      </c>
      <c r="AG6293" s="2" t="s">
        <v>81</v>
      </c>
      <c r="AH6293" s="2" t="s">
        <v>1784</v>
      </c>
      <c r="AT6293" s="2" t="s">
        <v>81</v>
      </c>
    </row>
    <row r="6294" spans="2:46">
      <c r="B6294" s="87">
        <v>4160</v>
      </c>
      <c r="E6294" s="3">
        <v>20</v>
      </c>
      <c r="F6294" s="3" t="s">
        <v>42</v>
      </c>
      <c r="G6294" s="3">
        <v>2018</v>
      </c>
      <c r="L6294" s="4"/>
      <c r="N6294" s="3" t="s">
        <v>880</v>
      </c>
      <c r="P6294" s="3">
        <v>115</v>
      </c>
      <c r="Q6294" s="24">
        <v>115</v>
      </c>
      <c r="R6294" s="3">
        <v>19</v>
      </c>
      <c r="S6294" s="2" t="s">
        <v>3</v>
      </c>
      <c r="T6294" s="2" t="s">
        <v>44</v>
      </c>
      <c r="U6294" s="2" t="s">
        <v>72</v>
      </c>
      <c r="V6294" s="37" t="s">
        <v>72</v>
      </c>
      <c r="X6294" s="2" t="s">
        <v>923</v>
      </c>
      <c r="AA6294" s="20">
        <v>45.182156080799999</v>
      </c>
      <c r="AB6294" s="20">
        <v>-123.1802546739</v>
      </c>
      <c r="AC6294" s="2" t="s">
        <v>45</v>
      </c>
      <c r="AE6294" s="2" t="s">
        <v>272</v>
      </c>
      <c r="AF6294" s="1" t="str">
        <f>CONCATENATE("ex ", AE6294)</f>
        <v>ex Heracleum maximum</v>
      </c>
      <c r="AG6294" s="2" t="s">
        <v>81</v>
      </c>
      <c r="AH6294" s="2" t="s">
        <v>1784</v>
      </c>
      <c r="AT6294" s="2" t="s">
        <v>81</v>
      </c>
    </row>
    <row r="6295" spans="2:46">
      <c r="B6295" s="87">
        <v>4161</v>
      </c>
      <c r="E6295" s="3">
        <v>20</v>
      </c>
      <c r="F6295" s="3" t="s">
        <v>42</v>
      </c>
      <c r="G6295" s="3">
        <v>2018</v>
      </c>
      <c r="L6295" s="4"/>
      <c r="N6295" s="3" t="s">
        <v>880</v>
      </c>
      <c r="P6295" s="3">
        <v>115</v>
      </c>
      <c r="Q6295" s="24">
        <v>115</v>
      </c>
      <c r="R6295" s="3">
        <v>20</v>
      </c>
      <c r="S6295" s="2" t="s">
        <v>3</v>
      </c>
      <c r="T6295" s="2" t="s">
        <v>44</v>
      </c>
      <c r="U6295" s="2" t="s">
        <v>72</v>
      </c>
      <c r="V6295" s="37" t="s">
        <v>72</v>
      </c>
      <c r="X6295" s="2" t="s">
        <v>923</v>
      </c>
      <c r="AA6295" s="20">
        <v>45.182156080799999</v>
      </c>
      <c r="AB6295" s="20">
        <v>-123.1802546739</v>
      </c>
      <c r="AC6295" s="2" t="s">
        <v>45</v>
      </c>
      <c r="AE6295" s="2" t="s">
        <v>272</v>
      </c>
      <c r="AF6295" s="1" t="str">
        <f>CONCATENATE("ex ", AE6295)</f>
        <v>ex Heracleum maximum</v>
      </c>
      <c r="AG6295" s="2" t="s">
        <v>81</v>
      </c>
      <c r="AH6295" s="2" t="s">
        <v>1784</v>
      </c>
      <c r="AT6295" s="2" t="s">
        <v>81</v>
      </c>
    </row>
    <row r="6296" spans="2:46">
      <c r="B6296" s="87">
        <v>4162</v>
      </c>
      <c r="E6296" s="3">
        <v>20</v>
      </c>
      <c r="F6296" s="3" t="s">
        <v>42</v>
      </c>
      <c r="G6296" s="3">
        <v>2018</v>
      </c>
      <c r="L6296" s="4"/>
      <c r="N6296" s="3" t="s">
        <v>880</v>
      </c>
      <c r="P6296" s="3">
        <v>115</v>
      </c>
      <c r="Q6296" s="24">
        <v>115</v>
      </c>
      <c r="R6296" s="3">
        <v>21</v>
      </c>
      <c r="S6296" s="2" t="s">
        <v>3</v>
      </c>
      <c r="T6296" s="2" t="s">
        <v>44</v>
      </c>
      <c r="U6296" s="2" t="s">
        <v>72</v>
      </c>
      <c r="V6296" s="37" t="s">
        <v>72</v>
      </c>
      <c r="X6296" s="2" t="s">
        <v>923</v>
      </c>
      <c r="AA6296" s="20">
        <v>45.182156080799999</v>
      </c>
      <c r="AB6296" s="20">
        <v>-123.1802546739</v>
      </c>
      <c r="AC6296" s="2" t="s">
        <v>45</v>
      </c>
      <c r="AE6296" s="2" t="s">
        <v>272</v>
      </c>
      <c r="AF6296" s="1" t="str">
        <f>CONCATENATE("ex ", AE6296)</f>
        <v>ex Heracleum maximum</v>
      </c>
      <c r="AG6296" s="2" t="s">
        <v>81</v>
      </c>
      <c r="AH6296" s="2" t="s">
        <v>1784</v>
      </c>
      <c r="AT6296" s="2" t="s">
        <v>81</v>
      </c>
    </row>
    <row r="6297" spans="2:46">
      <c r="B6297" s="87">
        <v>4163</v>
      </c>
      <c r="E6297" s="3">
        <v>20</v>
      </c>
      <c r="F6297" s="3" t="s">
        <v>42</v>
      </c>
      <c r="G6297" s="3">
        <v>2018</v>
      </c>
      <c r="L6297" s="4"/>
      <c r="N6297" s="3" t="s">
        <v>880</v>
      </c>
      <c r="P6297" s="3">
        <v>115</v>
      </c>
      <c r="Q6297" s="24">
        <v>115</v>
      </c>
      <c r="R6297" s="3">
        <v>22</v>
      </c>
      <c r="S6297" s="2" t="s">
        <v>3</v>
      </c>
      <c r="T6297" s="2" t="s">
        <v>44</v>
      </c>
      <c r="U6297" s="2" t="s">
        <v>72</v>
      </c>
      <c r="V6297" s="37" t="s">
        <v>72</v>
      </c>
      <c r="X6297" s="2" t="s">
        <v>923</v>
      </c>
      <c r="AA6297" s="20">
        <v>45.182156080799999</v>
      </c>
      <c r="AB6297" s="20">
        <v>-123.1802546739</v>
      </c>
      <c r="AC6297" s="2" t="s">
        <v>45</v>
      </c>
      <c r="AE6297" s="2" t="s">
        <v>272</v>
      </c>
      <c r="AF6297" s="1" t="str">
        <f>CONCATENATE("ex ", AE6297)</f>
        <v>ex Heracleum maximum</v>
      </c>
      <c r="AG6297" s="2" t="s">
        <v>81</v>
      </c>
      <c r="AH6297" s="2" t="s">
        <v>1784</v>
      </c>
      <c r="AT6297" s="2" t="s">
        <v>81</v>
      </c>
    </row>
    <row r="6298" spans="2:46">
      <c r="B6298" s="87">
        <v>4164</v>
      </c>
      <c r="E6298" s="3">
        <v>20</v>
      </c>
      <c r="F6298" s="3" t="s">
        <v>42</v>
      </c>
      <c r="G6298" s="3">
        <v>2018</v>
      </c>
      <c r="L6298" s="4"/>
      <c r="N6298" s="3" t="s">
        <v>880</v>
      </c>
      <c r="P6298" s="3">
        <v>115</v>
      </c>
      <c r="Q6298" s="24">
        <v>115</v>
      </c>
      <c r="R6298" s="3">
        <v>23</v>
      </c>
      <c r="S6298" s="2" t="s">
        <v>3</v>
      </c>
      <c r="T6298" s="2" t="s">
        <v>44</v>
      </c>
      <c r="U6298" s="2" t="s">
        <v>72</v>
      </c>
      <c r="V6298" s="37" t="s">
        <v>72</v>
      </c>
      <c r="X6298" s="2" t="s">
        <v>923</v>
      </c>
      <c r="AA6298" s="20">
        <v>45.182156080799999</v>
      </c>
      <c r="AB6298" s="20">
        <v>-123.1802546739</v>
      </c>
      <c r="AC6298" s="2" t="s">
        <v>45</v>
      </c>
      <c r="AE6298" s="2" t="s">
        <v>272</v>
      </c>
      <c r="AF6298" s="1" t="str">
        <f>CONCATENATE("ex ", AE6298)</f>
        <v>ex Heracleum maximum</v>
      </c>
      <c r="AG6298" s="2" t="s">
        <v>81</v>
      </c>
      <c r="AH6298" s="2" t="s">
        <v>1784</v>
      </c>
      <c r="AT6298" s="2" t="s">
        <v>81</v>
      </c>
    </row>
    <row r="6299" spans="2:46">
      <c r="B6299" s="87">
        <v>4165</v>
      </c>
      <c r="E6299" s="3">
        <v>20</v>
      </c>
      <c r="F6299" s="3" t="s">
        <v>42</v>
      </c>
      <c r="G6299" s="3">
        <v>2018</v>
      </c>
      <c r="L6299" s="4"/>
      <c r="N6299" s="3" t="s">
        <v>880</v>
      </c>
      <c r="P6299" s="3">
        <v>115</v>
      </c>
      <c r="Q6299" s="24">
        <v>115</v>
      </c>
      <c r="R6299" s="3">
        <v>24</v>
      </c>
      <c r="S6299" s="2" t="s">
        <v>3</v>
      </c>
      <c r="T6299" s="2" t="s">
        <v>44</v>
      </c>
      <c r="U6299" s="2" t="s">
        <v>72</v>
      </c>
      <c r="V6299" s="37" t="s">
        <v>72</v>
      </c>
      <c r="X6299" s="2" t="s">
        <v>923</v>
      </c>
      <c r="AA6299" s="20">
        <v>45.182156080799999</v>
      </c>
      <c r="AB6299" s="20">
        <v>-123.1802546739</v>
      </c>
      <c r="AC6299" s="2" t="s">
        <v>45</v>
      </c>
      <c r="AE6299" s="2" t="s">
        <v>272</v>
      </c>
      <c r="AF6299" s="1" t="str">
        <f>CONCATENATE("ex ", AE6299)</f>
        <v>ex Heracleum maximum</v>
      </c>
      <c r="AG6299" s="2" t="s">
        <v>81</v>
      </c>
      <c r="AH6299" s="2" t="s">
        <v>1784</v>
      </c>
      <c r="AT6299" s="2" t="s">
        <v>81</v>
      </c>
    </row>
    <row r="6300" spans="2:46">
      <c r="B6300" s="87">
        <v>4166</v>
      </c>
      <c r="E6300" s="3">
        <v>20</v>
      </c>
      <c r="F6300" s="3" t="s">
        <v>42</v>
      </c>
      <c r="G6300" s="3">
        <v>2018</v>
      </c>
      <c r="L6300" s="4"/>
      <c r="N6300" s="3" t="s">
        <v>880</v>
      </c>
      <c r="P6300" s="3">
        <v>115</v>
      </c>
      <c r="Q6300" s="24">
        <v>115</v>
      </c>
      <c r="R6300" s="3">
        <v>25</v>
      </c>
      <c r="S6300" s="2" t="s">
        <v>3</v>
      </c>
      <c r="T6300" s="2" t="s">
        <v>44</v>
      </c>
      <c r="U6300" s="2" t="s">
        <v>72</v>
      </c>
      <c r="V6300" s="37" t="s">
        <v>72</v>
      </c>
      <c r="X6300" s="2" t="s">
        <v>923</v>
      </c>
      <c r="AA6300" s="20">
        <v>45.182156080799999</v>
      </c>
      <c r="AB6300" s="20">
        <v>-123.1802546739</v>
      </c>
      <c r="AC6300" s="2" t="s">
        <v>45</v>
      </c>
      <c r="AE6300" s="2" t="s">
        <v>272</v>
      </c>
      <c r="AF6300" s="1" t="str">
        <f>CONCATENATE("ex ", AE6300)</f>
        <v>ex Heracleum maximum</v>
      </c>
      <c r="AG6300" s="2" t="s">
        <v>81</v>
      </c>
      <c r="AH6300" s="2" t="s">
        <v>1784</v>
      </c>
      <c r="AT6300" s="2" t="s">
        <v>81</v>
      </c>
    </row>
    <row r="6301" spans="2:46">
      <c r="B6301" s="87">
        <v>4167</v>
      </c>
      <c r="E6301" s="3">
        <v>20</v>
      </c>
      <c r="F6301" s="3" t="s">
        <v>42</v>
      </c>
      <c r="G6301" s="3">
        <v>2018</v>
      </c>
      <c r="L6301" s="4"/>
      <c r="N6301" s="3" t="s">
        <v>881</v>
      </c>
      <c r="P6301" s="3">
        <v>116</v>
      </c>
      <c r="Q6301" s="24">
        <v>116</v>
      </c>
      <c r="R6301" s="3">
        <v>1</v>
      </c>
      <c r="S6301" s="2" t="s">
        <v>3</v>
      </c>
      <c r="T6301" s="2" t="s">
        <v>44</v>
      </c>
      <c r="U6301" s="2" t="s">
        <v>72</v>
      </c>
      <c r="V6301" s="37" t="s">
        <v>72</v>
      </c>
      <c r="X6301" s="2" t="s">
        <v>923</v>
      </c>
      <c r="AA6301" s="20">
        <v>45.1649512591</v>
      </c>
      <c r="AB6301" s="20">
        <v>-123.1837070024</v>
      </c>
      <c r="AC6301" s="2" t="s">
        <v>45</v>
      </c>
      <c r="AE6301" s="2" t="s">
        <v>589</v>
      </c>
      <c r="AF6301" s="1" t="str">
        <f>CONCATENATE("ex ", AE6301)</f>
        <v>ex Lupinus</v>
      </c>
      <c r="AG6301" s="2" t="s">
        <v>81</v>
      </c>
      <c r="AH6301" s="2" t="s">
        <v>1784</v>
      </c>
      <c r="AT6301" s="2" t="s">
        <v>81</v>
      </c>
    </row>
    <row r="6302" spans="2:46">
      <c r="B6302" s="87">
        <v>4168</v>
      </c>
      <c r="E6302" s="3">
        <v>20</v>
      </c>
      <c r="F6302" s="3" t="s">
        <v>42</v>
      </c>
      <c r="G6302" s="3">
        <v>2018</v>
      </c>
      <c r="L6302" s="4"/>
      <c r="N6302" s="3" t="s">
        <v>881</v>
      </c>
      <c r="P6302" s="3">
        <v>116</v>
      </c>
      <c r="Q6302" s="24">
        <v>116</v>
      </c>
      <c r="R6302" s="3">
        <v>2</v>
      </c>
      <c r="S6302" s="2" t="s">
        <v>3</v>
      </c>
      <c r="T6302" s="2" t="s">
        <v>44</v>
      </c>
      <c r="U6302" s="2" t="s">
        <v>72</v>
      </c>
      <c r="V6302" s="37" t="s">
        <v>72</v>
      </c>
      <c r="X6302" s="2" t="s">
        <v>923</v>
      </c>
      <c r="AA6302" s="20">
        <v>45.1649512591</v>
      </c>
      <c r="AB6302" s="20">
        <v>-123.1837070024</v>
      </c>
      <c r="AC6302" s="2" t="s">
        <v>45</v>
      </c>
      <c r="AE6302" s="2" t="s">
        <v>589</v>
      </c>
      <c r="AF6302" s="1" t="str">
        <f>CONCATENATE("ex ", AE6302)</f>
        <v>ex Lupinus</v>
      </c>
      <c r="AG6302" s="2" t="s">
        <v>81</v>
      </c>
      <c r="AH6302" s="2" t="s">
        <v>1784</v>
      </c>
      <c r="AT6302" s="2" t="s">
        <v>81</v>
      </c>
    </row>
    <row r="6303" spans="2:46">
      <c r="B6303" s="87">
        <v>4169</v>
      </c>
      <c r="E6303" s="3">
        <v>20</v>
      </c>
      <c r="F6303" s="3" t="s">
        <v>42</v>
      </c>
      <c r="G6303" s="3">
        <v>2018</v>
      </c>
      <c r="L6303" s="4"/>
      <c r="N6303" s="3" t="s">
        <v>881</v>
      </c>
      <c r="P6303" s="3">
        <v>116</v>
      </c>
      <c r="Q6303" s="24">
        <v>116</v>
      </c>
      <c r="R6303" s="3">
        <v>3</v>
      </c>
      <c r="S6303" s="2" t="s">
        <v>3</v>
      </c>
      <c r="T6303" s="2" t="s">
        <v>44</v>
      </c>
      <c r="U6303" s="2" t="s">
        <v>72</v>
      </c>
      <c r="V6303" s="37" t="s">
        <v>72</v>
      </c>
      <c r="X6303" s="2" t="s">
        <v>923</v>
      </c>
      <c r="AA6303" s="20">
        <v>45.1649512591</v>
      </c>
      <c r="AB6303" s="20">
        <v>-123.1837070024</v>
      </c>
      <c r="AC6303" s="2" t="s">
        <v>45</v>
      </c>
      <c r="AE6303" s="2" t="s">
        <v>589</v>
      </c>
      <c r="AF6303" s="1" t="str">
        <f>CONCATENATE("ex ", AE6303)</f>
        <v>ex Lupinus</v>
      </c>
      <c r="AG6303" s="2" t="s">
        <v>81</v>
      </c>
      <c r="AH6303" s="2" t="s">
        <v>1784</v>
      </c>
      <c r="AT6303" s="2" t="s">
        <v>81</v>
      </c>
    </row>
    <row r="6304" spans="2:46">
      <c r="B6304" s="87">
        <v>4170</v>
      </c>
      <c r="E6304" s="3">
        <v>20</v>
      </c>
      <c r="F6304" s="3" t="s">
        <v>42</v>
      </c>
      <c r="G6304" s="3">
        <v>2018</v>
      </c>
      <c r="L6304" s="4"/>
      <c r="N6304" s="3" t="s">
        <v>881</v>
      </c>
      <c r="P6304" s="3">
        <v>116</v>
      </c>
      <c r="Q6304" s="24">
        <v>116</v>
      </c>
      <c r="R6304" s="3">
        <v>4</v>
      </c>
      <c r="S6304" s="2" t="s">
        <v>3</v>
      </c>
      <c r="T6304" s="2" t="s">
        <v>44</v>
      </c>
      <c r="U6304" s="2" t="s">
        <v>72</v>
      </c>
      <c r="V6304" s="37" t="s">
        <v>72</v>
      </c>
      <c r="X6304" s="2" t="s">
        <v>923</v>
      </c>
      <c r="AA6304" s="20">
        <v>45.1649512591</v>
      </c>
      <c r="AB6304" s="20">
        <v>-123.1837070024</v>
      </c>
      <c r="AC6304" s="2" t="s">
        <v>45</v>
      </c>
      <c r="AE6304" s="2" t="s">
        <v>589</v>
      </c>
      <c r="AF6304" s="1" t="str">
        <f>CONCATENATE("ex ", AE6304)</f>
        <v>ex Lupinus</v>
      </c>
      <c r="AG6304" s="2" t="s">
        <v>81</v>
      </c>
      <c r="AH6304" s="2" t="s">
        <v>1784</v>
      </c>
      <c r="AT6304" s="2" t="s">
        <v>81</v>
      </c>
    </row>
    <row r="6305" spans="2:46">
      <c r="B6305" s="87">
        <v>4171</v>
      </c>
      <c r="E6305" s="3">
        <v>20</v>
      </c>
      <c r="F6305" s="3" t="s">
        <v>42</v>
      </c>
      <c r="G6305" s="3">
        <v>2018</v>
      </c>
      <c r="L6305" s="4"/>
      <c r="N6305" s="3" t="s">
        <v>881</v>
      </c>
      <c r="P6305" s="3">
        <v>116</v>
      </c>
      <c r="Q6305" s="24">
        <v>116</v>
      </c>
      <c r="R6305" s="3">
        <v>5</v>
      </c>
      <c r="S6305" s="2" t="s">
        <v>3</v>
      </c>
      <c r="T6305" s="2" t="s">
        <v>44</v>
      </c>
      <c r="U6305" s="2" t="s">
        <v>72</v>
      </c>
      <c r="V6305" s="37" t="s">
        <v>72</v>
      </c>
      <c r="X6305" s="2" t="s">
        <v>923</v>
      </c>
      <c r="AA6305" s="20">
        <v>45.1649512591</v>
      </c>
      <c r="AB6305" s="20">
        <v>-123.1837070024</v>
      </c>
      <c r="AC6305" s="2" t="s">
        <v>45</v>
      </c>
      <c r="AE6305" s="2" t="s">
        <v>589</v>
      </c>
      <c r="AF6305" s="1" t="str">
        <f>CONCATENATE("ex ", AE6305)</f>
        <v>ex Lupinus</v>
      </c>
      <c r="AG6305" s="2" t="s">
        <v>81</v>
      </c>
      <c r="AH6305" s="2" t="s">
        <v>1784</v>
      </c>
      <c r="AT6305" s="2" t="s">
        <v>81</v>
      </c>
    </row>
    <row r="6306" spans="2:46">
      <c r="B6306" s="87">
        <v>4172</v>
      </c>
      <c r="E6306" s="3">
        <v>20</v>
      </c>
      <c r="F6306" s="3" t="s">
        <v>42</v>
      </c>
      <c r="G6306" s="3">
        <v>2018</v>
      </c>
      <c r="L6306" s="4"/>
      <c r="N6306" s="3" t="s">
        <v>881</v>
      </c>
      <c r="P6306" s="3">
        <v>116</v>
      </c>
      <c r="Q6306" s="24">
        <v>116</v>
      </c>
      <c r="R6306" s="3">
        <v>6</v>
      </c>
      <c r="S6306" s="2" t="s">
        <v>3</v>
      </c>
      <c r="T6306" s="2" t="s">
        <v>44</v>
      </c>
      <c r="U6306" s="2" t="s">
        <v>72</v>
      </c>
      <c r="V6306" s="37" t="s">
        <v>72</v>
      </c>
      <c r="X6306" s="2" t="s">
        <v>923</v>
      </c>
      <c r="AA6306" s="20">
        <v>45.1649512591</v>
      </c>
      <c r="AB6306" s="20">
        <v>-123.1837070024</v>
      </c>
      <c r="AC6306" s="2" t="s">
        <v>45</v>
      </c>
      <c r="AE6306" s="2" t="s">
        <v>589</v>
      </c>
      <c r="AF6306" s="1" t="str">
        <f>CONCATENATE("ex ", AE6306)</f>
        <v>ex Lupinus</v>
      </c>
      <c r="AG6306" s="2" t="s">
        <v>81</v>
      </c>
      <c r="AH6306" s="2" t="s">
        <v>1784</v>
      </c>
      <c r="AT6306" s="2" t="s">
        <v>81</v>
      </c>
    </row>
    <row r="6307" spans="2:46">
      <c r="B6307" s="87">
        <v>4185</v>
      </c>
      <c r="E6307" s="3">
        <v>20</v>
      </c>
      <c r="F6307" s="3" t="s">
        <v>42</v>
      </c>
      <c r="G6307" s="3">
        <v>2018</v>
      </c>
      <c r="L6307" s="4"/>
      <c r="N6307" s="3" t="s">
        <v>882</v>
      </c>
      <c r="P6307" s="3">
        <v>117</v>
      </c>
      <c r="Q6307" s="24">
        <v>117</v>
      </c>
      <c r="R6307" s="3">
        <v>1</v>
      </c>
      <c r="S6307" s="2" t="s">
        <v>3</v>
      </c>
      <c r="T6307" s="2" t="s">
        <v>44</v>
      </c>
      <c r="U6307" s="2" t="s">
        <v>72</v>
      </c>
      <c r="V6307" s="37" t="s">
        <v>72</v>
      </c>
      <c r="X6307" s="2" t="s">
        <v>222</v>
      </c>
      <c r="AA6307" s="20">
        <v>45.171596109200003</v>
      </c>
      <c r="AB6307" s="20">
        <v>-123.18452342560001</v>
      </c>
      <c r="AC6307" s="2" t="s">
        <v>45</v>
      </c>
      <c r="AE6307" s="2" t="s">
        <v>464</v>
      </c>
      <c r="AF6307" s="1" t="str">
        <f>CONCATENATE("ex ", AE6307)</f>
        <v>ex Rubus ursinus</v>
      </c>
      <c r="AG6307" s="2" t="s">
        <v>81</v>
      </c>
      <c r="AH6307" s="2" t="s">
        <v>1784</v>
      </c>
      <c r="AT6307" s="2" t="s">
        <v>81</v>
      </c>
    </row>
    <row r="6308" spans="2:46">
      <c r="B6308" s="87">
        <v>4186</v>
      </c>
      <c r="E6308" s="3">
        <v>20</v>
      </c>
      <c r="F6308" s="3" t="s">
        <v>42</v>
      </c>
      <c r="G6308" s="3">
        <v>2018</v>
      </c>
      <c r="L6308" s="4"/>
      <c r="N6308" s="3" t="s">
        <v>882</v>
      </c>
      <c r="P6308" s="3">
        <v>117</v>
      </c>
      <c r="Q6308" s="24">
        <v>117</v>
      </c>
      <c r="R6308" s="3">
        <v>2</v>
      </c>
      <c r="S6308" s="2" t="s">
        <v>3</v>
      </c>
      <c r="T6308" s="2" t="s">
        <v>44</v>
      </c>
      <c r="U6308" s="2" t="s">
        <v>72</v>
      </c>
      <c r="V6308" s="37" t="s">
        <v>72</v>
      </c>
      <c r="X6308" s="2" t="s">
        <v>222</v>
      </c>
      <c r="AA6308" s="20">
        <v>45.171596109200003</v>
      </c>
      <c r="AB6308" s="20">
        <v>-123.18452342560001</v>
      </c>
      <c r="AC6308" s="2" t="s">
        <v>45</v>
      </c>
      <c r="AE6308" s="2" t="s">
        <v>464</v>
      </c>
      <c r="AF6308" s="1" t="str">
        <f>CONCATENATE("ex ", AE6308)</f>
        <v>ex Rubus ursinus</v>
      </c>
      <c r="AG6308" s="2" t="s">
        <v>81</v>
      </c>
      <c r="AH6308" s="2" t="s">
        <v>1784</v>
      </c>
      <c r="AT6308" s="2" t="s">
        <v>81</v>
      </c>
    </row>
    <row r="6309" spans="2:46">
      <c r="B6309" s="87">
        <v>4187</v>
      </c>
      <c r="E6309" s="3">
        <v>20</v>
      </c>
      <c r="F6309" s="3" t="s">
        <v>42</v>
      </c>
      <c r="G6309" s="3">
        <v>2018</v>
      </c>
      <c r="L6309" s="4"/>
      <c r="N6309" s="3" t="s">
        <v>882</v>
      </c>
      <c r="P6309" s="3">
        <v>117</v>
      </c>
      <c r="Q6309" s="24">
        <v>117</v>
      </c>
      <c r="R6309" s="3">
        <v>3</v>
      </c>
      <c r="S6309" s="2" t="s">
        <v>3</v>
      </c>
      <c r="T6309" s="2" t="s">
        <v>44</v>
      </c>
      <c r="U6309" s="2" t="s">
        <v>72</v>
      </c>
      <c r="V6309" s="37" t="s">
        <v>72</v>
      </c>
      <c r="X6309" s="2" t="s">
        <v>222</v>
      </c>
      <c r="AA6309" s="20">
        <v>45.171596109200003</v>
      </c>
      <c r="AB6309" s="20">
        <v>-123.18452342560001</v>
      </c>
      <c r="AC6309" s="2" t="s">
        <v>45</v>
      </c>
      <c r="AE6309" s="2" t="s">
        <v>464</v>
      </c>
      <c r="AF6309" s="1" t="str">
        <f>CONCATENATE("ex ", AE6309)</f>
        <v>ex Rubus ursinus</v>
      </c>
      <c r="AG6309" s="2" t="s">
        <v>81</v>
      </c>
      <c r="AH6309" s="2" t="s">
        <v>1784</v>
      </c>
      <c r="AT6309" s="2" t="s">
        <v>81</v>
      </c>
    </row>
    <row r="6310" spans="2:46">
      <c r="B6310" s="87">
        <v>4188</v>
      </c>
      <c r="E6310" s="3">
        <v>20</v>
      </c>
      <c r="F6310" s="3" t="s">
        <v>42</v>
      </c>
      <c r="G6310" s="3">
        <v>2018</v>
      </c>
      <c r="L6310" s="4"/>
      <c r="N6310" s="3" t="s">
        <v>882</v>
      </c>
      <c r="P6310" s="3">
        <v>117</v>
      </c>
      <c r="Q6310" s="24">
        <v>117</v>
      </c>
      <c r="R6310" s="3">
        <v>4</v>
      </c>
      <c r="S6310" s="2" t="s">
        <v>3</v>
      </c>
      <c r="T6310" s="2" t="s">
        <v>44</v>
      </c>
      <c r="U6310" s="2" t="s">
        <v>72</v>
      </c>
      <c r="V6310" s="37" t="s">
        <v>72</v>
      </c>
      <c r="X6310" s="2" t="s">
        <v>222</v>
      </c>
      <c r="AA6310" s="20">
        <v>45.171596109200003</v>
      </c>
      <c r="AB6310" s="20">
        <v>-123.18452342560001</v>
      </c>
      <c r="AC6310" s="2" t="s">
        <v>45</v>
      </c>
      <c r="AE6310" s="2" t="s">
        <v>464</v>
      </c>
      <c r="AF6310" s="1" t="str">
        <f>CONCATENATE("ex ", AE6310)</f>
        <v>ex Rubus ursinus</v>
      </c>
      <c r="AG6310" s="2" t="s">
        <v>81</v>
      </c>
      <c r="AH6310" s="2" t="s">
        <v>1784</v>
      </c>
      <c r="AT6310" s="2" t="s">
        <v>81</v>
      </c>
    </row>
    <row r="6311" spans="2:46">
      <c r="B6311" s="87">
        <v>4189</v>
      </c>
      <c r="E6311" s="3">
        <v>20</v>
      </c>
      <c r="F6311" s="3" t="s">
        <v>42</v>
      </c>
      <c r="G6311" s="3">
        <v>2018</v>
      </c>
      <c r="L6311" s="4"/>
      <c r="N6311" s="3" t="s">
        <v>882</v>
      </c>
      <c r="P6311" s="3">
        <v>117</v>
      </c>
      <c r="Q6311" s="24">
        <v>117</v>
      </c>
      <c r="R6311" s="3">
        <v>5</v>
      </c>
      <c r="S6311" s="2" t="s">
        <v>3</v>
      </c>
      <c r="T6311" s="2" t="s">
        <v>44</v>
      </c>
      <c r="U6311" s="2" t="s">
        <v>72</v>
      </c>
      <c r="V6311" s="37" t="s">
        <v>72</v>
      </c>
      <c r="X6311" s="2" t="s">
        <v>222</v>
      </c>
      <c r="AA6311" s="20">
        <v>45.171596109200003</v>
      </c>
      <c r="AB6311" s="20">
        <v>-123.18452342560001</v>
      </c>
      <c r="AC6311" s="2" t="s">
        <v>45</v>
      </c>
      <c r="AE6311" s="2" t="s">
        <v>464</v>
      </c>
      <c r="AF6311" s="1" t="str">
        <f>CONCATENATE("ex ", AE6311)</f>
        <v>ex Rubus ursinus</v>
      </c>
      <c r="AG6311" s="2" t="s">
        <v>81</v>
      </c>
      <c r="AH6311" s="2" t="s">
        <v>1784</v>
      </c>
      <c r="AT6311" s="2" t="s">
        <v>81</v>
      </c>
    </row>
    <row r="6312" spans="2:46">
      <c r="B6312" s="87">
        <v>4190</v>
      </c>
      <c r="E6312" s="3">
        <v>20</v>
      </c>
      <c r="F6312" s="3" t="s">
        <v>42</v>
      </c>
      <c r="G6312" s="3">
        <v>2018</v>
      </c>
      <c r="L6312" s="4"/>
      <c r="N6312" s="3" t="s">
        <v>882</v>
      </c>
      <c r="P6312" s="3">
        <v>117</v>
      </c>
      <c r="Q6312" s="24">
        <v>117</v>
      </c>
      <c r="R6312" s="3">
        <v>6</v>
      </c>
      <c r="S6312" s="2" t="s">
        <v>3</v>
      </c>
      <c r="T6312" s="2" t="s">
        <v>44</v>
      </c>
      <c r="U6312" s="2" t="s">
        <v>72</v>
      </c>
      <c r="V6312" s="37" t="s">
        <v>72</v>
      </c>
      <c r="X6312" s="2" t="s">
        <v>222</v>
      </c>
      <c r="AA6312" s="20">
        <v>45.171596109200003</v>
      </c>
      <c r="AB6312" s="20">
        <v>-123.18452342560001</v>
      </c>
      <c r="AC6312" s="2" t="s">
        <v>45</v>
      </c>
      <c r="AE6312" s="2" t="s">
        <v>464</v>
      </c>
      <c r="AF6312" s="1" t="str">
        <f>CONCATENATE("ex ", AE6312)</f>
        <v>ex Rubus ursinus</v>
      </c>
      <c r="AG6312" s="2" t="s">
        <v>81</v>
      </c>
      <c r="AH6312" s="2" t="s">
        <v>1784</v>
      </c>
      <c r="AT6312" s="2" t="s">
        <v>81</v>
      </c>
    </row>
    <row r="6313" spans="2:46">
      <c r="B6313" s="87">
        <v>4191</v>
      </c>
      <c r="E6313" s="3">
        <v>20</v>
      </c>
      <c r="F6313" s="3" t="s">
        <v>42</v>
      </c>
      <c r="G6313" s="3">
        <v>2018</v>
      </c>
      <c r="L6313" s="4"/>
      <c r="N6313" s="3" t="s">
        <v>882</v>
      </c>
      <c r="P6313" s="3">
        <v>117</v>
      </c>
      <c r="Q6313" s="24">
        <v>117</v>
      </c>
      <c r="R6313" s="3">
        <v>7</v>
      </c>
      <c r="S6313" s="2" t="s">
        <v>3</v>
      </c>
      <c r="T6313" s="2" t="s">
        <v>44</v>
      </c>
      <c r="U6313" s="2" t="s">
        <v>72</v>
      </c>
      <c r="V6313" s="37" t="s">
        <v>72</v>
      </c>
      <c r="X6313" s="2" t="s">
        <v>222</v>
      </c>
      <c r="AA6313" s="20">
        <v>45.171596109200003</v>
      </c>
      <c r="AB6313" s="20">
        <v>-123.18452342560001</v>
      </c>
      <c r="AC6313" s="2" t="s">
        <v>45</v>
      </c>
      <c r="AE6313" s="2" t="s">
        <v>464</v>
      </c>
      <c r="AF6313" s="1" t="str">
        <f>CONCATENATE("ex ", AE6313)</f>
        <v>ex Rubus ursinus</v>
      </c>
      <c r="AG6313" s="2" t="s">
        <v>81</v>
      </c>
      <c r="AH6313" s="2" t="s">
        <v>1784</v>
      </c>
      <c r="AT6313" s="2" t="s">
        <v>81</v>
      </c>
    </row>
    <row r="6314" spans="2:46">
      <c r="B6314" s="87">
        <v>4192</v>
      </c>
      <c r="E6314" s="3">
        <v>20</v>
      </c>
      <c r="F6314" s="3" t="s">
        <v>42</v>
      </c>
      <c r="G6314" s="3">
        <v>2018</v>
      </c>
      <c r="L6314" s="4"/>
      <c r="N6314" s="3" t="s">
        <v>882</v>
      </c>
      <c r="P6314" s="3">
        <v>117</v>
      </c>
      <c r="Q6314" s="24">
        <v>117</v>
      </c>
      <c r="R6314" s="3">
        <v>8</v>
      </c>
      <c r="S6314" s="2" t="s">
        <v>3</v>
      </c>
      <c r="T6314" s="2" t="s">
        <v>44</v>
      </c>
      <c r="U6314" s="2" t="s">
        <v>72</v>
      </c>
      <c r="V6314" s="37" t="s">
        <v>72</v>
      </c>
      <c r="X6314" s="2" t="s">
        <v>222</v>
      </c>
      <c r="AA6314" s="20">
        <v>45.171596109200003</v>
      </c>
      <c r="AB6314" s="20">
        <v>-123.18452342560001</v>
      </c>
      <c r="AC6314" s="2" t="s">
        <v>45</v>
      </c>
      <c r="AE6314" s="2" t="s">
        <v>464</v>
      </c>
      <c r="AF6314" s="1" t="str">
        <f>CONCATENATE("ex ", AE6314)</f>
        <v>ex Rubus ursinus</v>
      </c>
      <c r="AG6314" s="2" t="s">
        <v>81</v>
      </c>
      <c r="AH6314" s="2" t="s">
        <v>1784</v>
      </c>
      <c r="AT6314" s="2" t="s">
        <v>81</v>
      </c>
    </row>
    <row r="6315" spans="2:46">
      <c r="B6315" s="87">
        <v>4193</v>
      </c>
      <c r="E6315" s="3">
        <v>20</v>
      </c>
      <c r="F6315" s="3" t="s">
        <v>42</v>
      </c>
      <c r="G6315" s="3">
        <v>2018</v>
      </c>
      <c r="L6315" s="4"/>
      <c r="N6315" s="3" t="s">
        <v>925</v>
      </c>
      <c r="P6315" s="3">
        <v>118</v>
      </c>
      <c r="Q6315" s="24">
        <v>118</v>
      </c>
      <c r="R6315" s="3">
        <v>1</v>
      </c>
      <c r="S6315" s="2" t="s">
        <v>3</v>
      </c>
      <c r="T6315" s="2" t="s">
        <v>44</v>
      </c>
      <c r="U6315" s="2" t="s">
        <v>72</v>
      </c>
      <c r="V6315" s="37" t="s">
        <v>72</v>
      </c>
      <c r="X6315" s="2" t="s">
        <v>222</v>
      </c>
      <c r="AA6315" s="20">
        <v>45.171952381099999</v>
      </c>
      <c r="AB6315" s="20">
        <v>-123.18196787399999</v>
      </c>
      <c r="AC6315" s="2" t="s">
        <v>45</v>
      </c>
      <c r="AE6315" s="2" t="s">
        <v>119</v>
      </c>
      <c r="AF6315" s="1" t="str">
        <f>CONCATENATE("ex ", AE6315)</f>
        <v>ex Brassica rapa</v>
      </c>
      <c r="AG6315" s="2" t="s">
        <v>81</v>
      </c>
      <c r="AH6315" s="2" t="s">
        <v>1784</v>
      </c>
      <c r="AT6315" s="2" t="s">
        <v>81</v>
      </c>
    </row>
    <row r="6316" spans="2:46">
      <c r="B6316" s="87">
        <v>4194</v>
      </c>
      <c r="E6316" s="3">
        <v>20</v>
      </c>
      <c r="F6316" s="3" t="s">
        <v>42</v>
      </c>
      <c r="G6316" s="3">
        <v>2018</v>
      </c>
      <c r="L6316" s="4"/>
      <c r="N6316" s="3" t="s">
        <v>925</v>
      </c>
      <c r="P6316" s="3">
        <v>118</v>
      </c>
      <c r="Q6316" s="24">
        <v>118</v>
      </c>
      <c r="R6316" s="3">
        <v>2</v>
      </c>
      <c r="S6316" s="2" t="s">
        <v>3</v>
      </c>
      <c r="T6316" s="2" t="s">
        <v>44</v>
      </c>
      <c r="U6316" s="2" t="s">
        <v>72</v>
      </c>
      <c r="V6316" s="37" t="s">
        <v>72</v>
      </c>
      <c r="X6316" s="2" t="s">
        <v>222</v>
      </c>
      <c r="AA6316" s="20">
        <v>45.171952381099999</v>
      </c>
      <c r="AB6316" s="20">
        <v>-123.18196787399999</v>
      </c>
      <c r="AC6316" s="2" t="s">
        <v>45</v>
      </c>
      <c r="AE6316" s="2" t="s">
        <v>119</v>
      </c>
      <c r="AF6316" s="1" t="str">
        <f>CONCATENATE("ex ", AE6316)</f>
        <v>ex Brassica rapa</v>
      </c>
      <c r="AG6316" s="2" t="s">
        <v>81</v>
      </c>
      <c r="AH6316" s="2" t="s">
        <v>1784</v>
      </c>
      <c r="AT6316" s="2" t="s">
        <v>81</v>
      </c>
    </row>
    <row r="6317" spans="2:46">
      <c r="B6317" s="87">
        <v>4195</v>
      </c>
      <c r="E6317" s="3">
        <v>20</v>
      </c>
      <c r="F6317" s="3" t="s">
        <v>42</v>
      </c>
      <c r="G6317" s="3">
        <v>2018</v>
      </c>
      <c r="L6317" s="4"/>
      <c r="N6317" s="3" t="s">
        <v>925</v>
      </c>
      <c r="P6317" s="3">
        <v>118</v>
      </c>
      <c r="Q6317" s="24">
        <v>118</v>
      </c>
      <c r="R6317" s="3">
        <v>3</v>
      </c>
      <c r="S6317" s="2" t="s">
        <v>3</v>
      </c>
      <c r="T6317" s="2" t="s">
        <v>44</v>
      </c>
      <c r="U6317" s="2" t="s">
        <v>72</v>
      </c>
      <c r="V6317" s="37" t="s">
        <v>72</v>
      </c>
      <c r="X6317" s="2" t="s">
        <v>222</v>
      </c>
      <c r="AA6317" s="20">
        <v>45.171952381099999</v>
      </c>
      <c r="AB6317" s="20">
        <v>-123.18196787399999</v>
      </c>
      <c r="AC6317" s="2" t="s">
        <v>45</v>
      </c>
      <c r="AE6317" s="2" t="s">
        <v>119</v>
      </c>
      <c r="AF6317" s="1" t="str">
        <f>CONCATENATE("ex ", AE6317)</f>
        <v>ex Brassica rapa</v>
      </c>
      <c r="AG6317" s="2" t="s">
        <v>81</v>
      </c>
      <c r="AH6317" s="2" t="s">
        <v>1784</v>
      </c>
      <c r="AT6317" s="2" t="s">
        <v>81</v>
      </c>
    </row>
    <row r="6318" spans="2:46">
      <c r="B6318" s="87">
        <v>4196</v>
      </c>
      <c r="E6318" s="3">
        <v>20</v>
      </c>
      <c r="F6318" s="3" t="s">
        <v>42</v>
      </c>
      <c r="G6318" s="3">
        <v>2018</v>
      </c>
      <c r="L6318" s="4"/>
      <c r="N6318" s="3" t="s">
        <v>925</v>
      </c>
      <c r="P6318" s="3">
        <v>118</v>
      </c>
      <c r="Q6318" s="24">
        <v>118</v>
      </c>
      <c r="R6318" s="3">
        <v>4</v>
      </c>
      <c r="S6318" s="2" t="s">
        <v>3</v>
      </c>
      <c r="T6318" s="2" t="s">
        <v>44</v>
      </c>
      <c r="U6318" s="2" t="s">
        <v>72</v>
      </c>
      <c r="V6318" s="37" t="s">
        <v>72</v>
      </c>
      <c r="X6318" s="2" t="s">
        <v>222</v>
      </c>
      <c r="AA6318" s="20">
        <v>45.171952381099999</v>
      </c>
      <c r="AB6318" s="20">
        <v>-123.18196787399999</v>
      </c>
      <c r="AC6318" s="2" t="s">
        <v>45</v>
      </c>
      <c r="AE6318" s="2" t="s">
        <v>119</v>
      </c>
      <c r="AF6318" s="1" t="str">
        <f>CONCATENATE("ex ", AE6318)</f>
        <v>ex Brassica rapa</v>
      </c>
      <c r="AG6318" s="2" t="s">
        <v>81</v>
      </c>
      <c r="AH6318" s="2" t="s">
        <v>1784</v>
      </c>
      <c r="AT6318" s="2" t="s">
        <v>81</v>
      </c>
    </row>
    <row r="6319" spans="2:46">
      <c r="B6319" s="87">
        <v>4197</v>
      </c>
      <c r="E6319" s="3">
        <v>20</v>
      </c>
      <c r="F6319" s="3" t="s">
        <v>42</v>
      </c>
      <c r="G6319" s="3">
        <v>2018</v>
      </c>
      <c r="L6319" s="4"/>
      <c r="N6319" s="3" t="s">
        <v>925</v>
      </c>
      <c r="P6319" s="3">
        <v>118</v>
      </c>
      <c r="Q6319" s="24">
        <v>118</v>
      </c>
      <c r="R6319" s="3">
        <v>5</v>
      </c>
      <c r="S6319" s="2" t="s">
        <v>3</v>
      </c>
      <c r="T6319" s="2" t="s">
        <v>44</v>
      </c>
      <c r="U6319" s="2" t="s">
        <v>72</v>
      </c>
      <c r="V6319" s="37" t="s">
        <v>72</v>
      </c>
      <c r="X6319" s="2" t="s">
        <v>222</v>
      </c>
      <c r="AA6319" s="20">
        <v>45.171952381099999</v>
      </c>
      <c r="AB6319" s="20">
        <v>-123.18196787399999</v>
      </c>
      <c r="AC6319" s="2" t="s">
        <v>45</v>
      </c>
      <c r="AE6319" s="2" t="s">
        <v>119</v>
      </c>
      <c r="AF6319" s="1" t="str">
        <f>CONCATENATE("ex ", AE6319)</f>
        <v>ex Brassica rapa</v>
      </c>
      <c r="AG6319" s="2" t="s">
        <v>81</v>
      </c>
      <c r="AH6319" s="2" t="s">
        <v>1784</v>
      </c>
      <c r="AT6319" s="2" t="s">
        <v>81</v>
      </c>
    </row>
    <row r="6320" spans="2:46">
      <c r="B6320" s="87">
        <v>4198</v>
      </c>
      <c r="E6320" s="3">
        <v>20</v>
      </c>
      <c r="F6320" s="3" t="s">
        <v>42</v>
      </c>
      <c r="G6320" s="3">
        <v>2018</v>
      </c>
      <c r="L6320" s="4"/>
      <c r="N6320" s="3" t="s">
        <v>925</v>
      </c>
      <c r="P6320" s="3">
        <v>118</v>
      </c>
      <c r="Q6320" s="24">
        <v>118</v>
      </c>
      <c r="R6320" s="3">
        <v>6</v>
      </c>
      <c r="S6320" s="2" t="s">
        <v>3</v>
      </c>
      <c r="T6320" s="2" t="s">
        <v>44</v>
      </c>
      <c r="U6320" s="2" t="s">
        <v>72</v>
      </c>
      <c r="V6320" s="37" t="s">
        <v>72</v>
      </c>
      <c r="X6320" s="2" t="s">
        <v>222</v>
      </c>
      <c r="AA6320" s="20">
        <v>45.171952381099999</v>
      </c>
      <c r="AB6320" s="20">
        <v>-123.18196787399999</v>
      </c>
      <c r="AC6320" s="2" t="s">
        <v>45</v>
      </c>
      <c r="AE6320" s="2" t="s">
        <v>119</v>
      </c>
      <c r="AF6320" s="1" t="str">
        <f>CONCATENATE("ex ", AE6320)</f>
        <v>ex Brassica rapa</v>
      </c>
      <c r="AG6320" s="2" t="s">
        <v>81</v>
      </c>
      <c r="AH6320" s="2" t="s">
        <v>1784</v>
      </c>
      <c r="AT6320" s="2" t="s">
        <v>81</v>
      </c>
    </row>
    <row r="6321" spans="2:46">
      <c r="B6321" s="87">
        <v>4199</v>
      </c>
      <c r="E6321" s="3">
        <v>20</v>
      </c>
      <c r="F6321" s="3" t="s">
        <v>42</v>
      </c>
      <c r="G6321" s="3">
        <v>2018</v>
      </c>
      <c r="L6321" s="4"/>
      <c r="N6321" s="3" t="s">
        <v>925</v>
      </c>
      <c r="P6321" s="3">
        <v>118</v>
      </c>
      <c r="Q6321" s="24">
        <v>118</v>
      </c>
      <c r="R6321" s="3">
        <v>7</v>
      </c>
      <c r="S6321" s="2" t="s">
        <v>3</v>
      </c>
      <c r="T6321" s="2" t="s">
        <v>44</v>
      </c>
      <c r="U6321" s="2" t="s">
        <v>72</v>
      </c>
      <c r="V6321" s="37" t="s">
        <v>72</v>
      </c>
      <c r="X6321" s="2" t="s">
        <v>222</v>
      </c>
      <c r="AA6321" s="20">
        <v>45.171952381099999</v>
      </c>
      <c r="AB6321" s="20">
        <v>-123.18196787399999</v>
      </c>
      <c r="AC6321" s="2" t="s">
        <v>45</v>
      </c>
      <c r="AE6321" s="2" t="s">
        <v>119</v>
      </c>
      <c r="AF6321" s="1" t="str">
        <f>CONCATENATE("ex ", AE6321)</f>
        <v>ex Brassica rapa</v>
      </c>
      <c r="AG6321" s="2" t="s">
        <v>81</v>
      </c>
      <c r="AH6321" s="2" t="s">
        <v>1784</v>
      </c>
      <c r="AT6321" s="2" t="s">
        <v>81</v>
      </c>
    </row>
    <row r="6322" spans="2:46">
      <c r="B6322" s="87">
        <v>4200</v>
      </c>
      <c r="E6322" s="3">
        <v>20</v>
      </c>
      <c r="F6322" s="3" t="s">
        <v>42</v>
      </c>
      <c r="G6322" s="3">
        <v>2018</v>
      </c>
      <c r="L6322" s="4"/>
      <c r="N6322" s="3" t="s">
        <v>926</v>
      </c>
      <c r="P6322" s="3">
        <v>119</v>
      </c>
      <c r="Q6322" s="24">
        <v>119</v>
      </c>
      <c r="R6322" s="3">
        <v>1</v>
      </c>
      <c r="S6322" s="2" t="s">
        <v>3</v>
      </c>
      <c r="T6322" s="2" t="s">
        <v>44</v>
      </c>
      <c r="U6322" s="2" t="s">
        <v>72</v>
      </c>
      <c r="V6322" s="37" t="s">
        <v>72</v>
      </c>
      <c r="X6322" s="2" t="s">
        <v>222</v>
      </c>
      <c r="AA6322" s="20">
        <v>45.172479427699997</v>
      </c>
      <c r="AB6322" s="20">
        <v>-123.1821687926</v>
      </c>
      <c r="AC6322" s="2" t="s">
        <v>45</v>
      </c>
      <c r="AE6322" s="2" t="s">
        <v>946</v>
      </c>
      <c r="AF6322" s="1" t="str">
        <f>CONCATENATE("ex ", AE6322)</f>
        <v>ex Plagiobothrys figuratus</v>
      </c>
      <c r="AG6322" s="2" t="s">
        <v>81</v>
      </c>
      <c r="AH6322" s="2" t="s">
        <v>1784</v>
      </c>
      <c r="AT6322" s="2" t="s">
        <v>81</v>
      </c>
    </row>
    <row r="6323" spans="2:46">
      <c r="B6323" s="87">
        <v>4201</v>
      </c>
      <c r="E6323" s="3">
        <v>20</v>
      </c>
      <c r="F6323" s="3" t="s">
        <v>42</v>
      </c>
      <c r="G6323" s="3">
        <v>2018</v>
      </c>
      <c r="L6323" s="4"/>
      <c r="N6323" s="3" t="s">
        <v>926</v>
      </c>
      <c r="P6323" s="3">
        <v>119</v>
      </c>
      <c r="Q6323" s="24">
        <v>119</v>
      </c>
      <c r="R6323" s="3">
        <v>2</v>
      </c>
      <c r="S6323" s="2" t="s">
        <v>3</v>
      </c>
      <c r="T6323" s="2" t="s">
        <v>44</v>
      </c>
      <c r="U6323" s="2" t="s">
        <v>72</v>
      </c>
      <c r="V6323" s="37" t="s">
        <v>72</v>
      </c>
      <c r="X6323" s="2" t="s">
        <v>222</v>
      </c>
      <c r="AA6323" s="20">
        <v>45.172479427699997</v>
      </c>
      <c r="AB6323" s="20">
        <v>-123.1821687926</v>
      </c>
      <c r="AC6323" s="2" t="s">
        <v>45</v>
      </c>
      <c r="AE6323" s="2" t="s">
        <v>946</v>
      </c>
      <c r="AF6323" s="1" t="str">
        <f>CONCATENATE("ex ", AE6323)</f>
        <v>ex Plagiobothrys figuratus</v>
      </c>
      <c r="AG6323" s="2" t="s">
        <v>81</v>
      </c>
      <c r="AH6323" s="2" t="s">
        <v>1784</v>
      </c>
      <c r="AT6323" s="2" t="s">
        <v>81</v>
      </c>
    </row>
    <row r="6324" spans="2:46">
      <c r="B6324" s="87">
        <v>4202</v>
      </c>
      <c r="E6324" s="3">
        <v>20</v>
      </c>
      <c r="F6324" s="3" t="s">
        <v>42</v>
      </c>
      <c r="G6324" s="3">
        <v>2018</v>
      </c>
      <c r="L6324" s="4"/>
      <c r="N6324" s="3" t="s">
        <v>926</v>
      </c>
      <c r="P6324" s="3">
        <v>119</v>
      </c>
      <c r="Q6324" s="24">
        <v>119</v>
      </c>
      <c r="R6324" s="3">
        <v>3</v>
      </c>
      <c r="S6324" s="2" t="s">
        <v>3</v>
      </c>
      <c r="T6324" s="2" t="s">
        <v>44</v>
      </c>
      <c r="U6324" s="2" t="s">
        <v>72</v>
      </c>
      <c r="V6324" s="37" t="s">
        <v>72</v>
      </c>
      <c r="X6324" s="2" t="s">
        <v>222</v>
      </c>
      <c r="AA6324" s="20">
        <v>45.172479427699997</v>
      </c>
      <c r="AB6324" s="20">
        <v>-123.1821687926</v>
      </c>
      <c r="AC6324" s="2" t="s">
        <v>45</v>
      </c>
      <c r="AE6324" s="2" t="s">
        <v>946</v>
      </c>
      <c r="AF6324" s="1" t="str">
        <f>CONCATENATE("ex ", AE6324)</f>
        <v>ex Plagiobothrys figuratus</v>
      </c>
      <c r="AG6324" s="2" t="s">
        <v>81</v>
      </c>
      <c r="AH6324" s="2" t="s">
        <v>1784</v>
      </c>
      <c r="AT6324" s="2" t="s">
        <v>81</v>
      </c>
    </row>
    <row r="6325" spans="2:46">
      <c r="B6325" s="87">
        <v>4203</v>
      </c>
      <c r="E6325" s="3">
        <v>20</v>
      </c>
      <c r="F6325" s="3" t="s">
        <v>42</v>
      </c>
      <c r="G6325" s="3">
        <v>2018</v>
      </c>
      <c r="L6325" s="4"/>
      <c r="N6325" s="3" t="s">
        <v>926</v>
      </c>
      <c r="P6325" s="3">
        <v>119</v>
      </c>
      <c r="Q6325" s="24">
        <v>119</v>
      </c>
      <c r="R6325" s="3">
        <v>4</v>
      </c>
      <c r="S6325" s="2" t="s">
        <v>3</v>
      </c>
      <c r="T6325" s="2" t="s">
        <v>44</v>
      </c>
      <c r="U6325" s="2" t="s">
        <v>72</v>
      </c>
      <c r="V6325" s="37" t="s">
        <v>72</v>
      </c>
      <c r="X6325" s="2" t="s">
        <v>222</v>
      </c>
      <c r="AA6325" s="20">
        <v>45.172479427699997</v>
      </c>
      <c r="AB6325" s="20">
        <v>-123.1821687926</v>
      </c>
      <c r="AC6325" s="2" t="s">
        <v>45</v>
      </c>
      <c r="AE6325" s="2" t="s">
        <v>946</v>
      </c>
      <c r="AF6325" s="1" t="str">
        <f>CONCATENATE("ex ", AE6325)</f>
        <v>ex Plagiobothrys figuratus</v>
      </c>
      <c r="AG6325" s="2" t="s">
        <v>81</v>
      </c>
      <c r="AH6325" s="2" t="s">
        <v>1784</v>
      </c>
      <c r="AT6325" s="2" t="s">
        <v>81</v>
      </c>
    </row>
    <row r="6326" spans="2:46">
      <c r="B6326" s="87">
        <v>4204</v>
      </c>
      <c r="E6326" s="3">
        <v>20</v>
      </c>
      <c r="F6326" s="3" t="s">
        <v>42</v>
      </c>
      <c r="G6326" s="3">
        <v>2018</v>
      </c>
      <c r="L6326" s="4"/>
      <c r="N6326" s="3" t="s">
        <v>926</v>
      </c>
      <c r="P6326" s="3">
        <v>119</v>
      </c>
      <c r="Q6326" s="24">
        <v>119</v>
      </c>
      <c r="R6326" s="3">
        <v>5</v>
      </c>
      <c r="S6326" s="2" t="s">
        <v>3</v>
      </c>
      <c r="T6326" s="2" t="s">
        <v>44</v>
      </c>
      <c r="U6326" s="2" t="s">
        <v>72</v>
      </c>
      <c r="V6326" s="37" t="s">
        <v>72</v>
      </c>
      <c r="X6326" s="2" t="s">
        <v>222</v>
      </c>
      <c r="AA6326" s="20">
        <v>45.172479427699997</v>
      </c>
      <c r="AB6326" s="20">
        <v>-123.1821687926</v>
      </c>
      <c r="AC6326" s="2" t="s">
        <v>45</v>
      </c>
      <c r="AE6326" s="2" t="s">
        <v>946</v>
      </c>
      <c r="AF6326" s="1" t="str">
        <f>CONCATENATE("ex ", AE6326)</f>
        <v>ex Plagiobothrys figuratus</v>
      </c>
      <c r="AG6326" s="2" t="s">
        <v>81</v>
      </c>
      <c r="AH6326" s="2" t="s">
        <v>1784</v>
      </c>
      <c r="AT6326" s="2" t="s">
        <v>81</v>
      </c>
    </row>
    <row r="6327" spans="2:46">
      <c r="B6327" s="87">
        <v>4205</v>
      </c>
      <c r="E6327" s="3">
        <v>20</v>
      </c>
      <c r="F6327" s="3" t="s">
        <v>42</v>
      </c>
      <c r="G6327" s="3">
        <v>2018</v>
      </c>
      <c r="L6327" s="4"/>
      <c r="N6327" s="3" t="s">
        <v>926</v>
      </c>
      <c r="P6327" s="3">
        <v>119</v>
      </c>
      <c r="Q6327" s="24">
        <v>119</v>
      </c>
      <c r="R6327" s="3">
        <v>6</v>
      </c>
      <c r="S6327" s="2" t="s">
        <v>3</v>
      </c>
      <c r="T6327" s="2" t="s">
        <v>44</v>
      </c>
      <c r="U6327" s="2" t="s">
        <v>72</v>
      </c>
      <c r="V6327" s="37" t="s">
        <v>72</v>
      </c>
      <c r="X6327" s="2" t="s">
        <v>222</v>
      </c>
      <c r="AA6327" s="20">
        <v>45.172479427699997</v>
      </c>
      <c r="AB6327" s="20">
        <v>-123.1821687926</v>
      </c>
      <c r="AC6327" s="2" t="s">
        <v>45</v>
      </c>
      <c r="AE6327" s="2" t="s">
        <v>946</v>
      </c>
      <c r="AF6327" s="1" t="str">
        <f>CONCATENATE("ex ", AE6327)</f>
        <v>ex Plagiobothrys figuratus</v>
      </c>
      <c r="AG6327" s="2" t="s">
        <v>81</v>
      </c>
      <c r="AH6327" s="2" t="s">
        <v>1784</v>
      </c>
      <c r="AT6327" s="2" t="s">
        <v>81</v>
      </c>
    </row>
    <row r="6328" spans="2:46">
      <c r="B6328" s="87">
        <v>4206</v>
      </c>
      <c r="E6328" s="3">
        <v>20</v>
      </c>
      <c r="F6328" s="3" t="s">
        <v>42</v>
      </c>
      <c r="G6328" s="3">
        <v>2018</v>
      </c>
      <c r="L6328" s="4"/>
      <c r="N6328" s="3" t="s">
        <v>926</v>
      </c>
      <c r="P6328" s="3">
        <v>119</v>
      </c>
      <c r="Q6328" s="24">
        <v>119</v>
      </c>
      <c r="R6328" s="3">
        <v>7</v>
      </c>
      <c r="S6328" s="2" t="s">
        <v>3</v>
      </c>
      <c r="T6328" s="2" t="s">
        <v>44</v>
      </c>
      <c r="U6328" s="2" t="s">
        <v>72</v>
      </c>
      <c r="V6328" s="37" t="s">
        <v>72</v>
      </c>
      <c r="X6328" s="2" t="s">
        <v>222</v>
      </c>
      <c r="AA6328" s="20">
        <v>45.172479427699997</v>
      </c>
      <c r="AB6328" s="20">
        <v>-123.1821687926</v>
      </c>
      <c r="AC6328" s="2" t="s">
        <v>45</v>
      </c>
      <c r="AE6328" s="2" t="s">
        <v>946</v>
      </c>
      <c r="AF6328" s="1" t="str">
        <f>CONCATENATE("ex ", AE6328)</f>
        <v>ex Plagiobothrys figuratus</v>
      </c>
      <c r="AG6328" s="2" t="s">
        <v>81</v>
      </c>
      <c r="AH6328" s="2" t="s">
        <v>1784</v>
      </c>
      <c r="AT6328" s="2" t="s">
        <v>81</v>
      </c>
    </row>
    <row r="6329" spans="2:46">
      <c r="B6329" s="87">
        <v>4207</v>
      </c>
      <c r="E6329" s="3">
        <v>20</v>
      </c>
      <c r="F6329" s="3" t="s">
        <v>42</v>
      </c>
      <c r="G6329" s="3">
        <v>2018</v>
      </c>
      <c r="L6329" s="4"/>
      <c r="N6329" s="3" t="s">
        <v>926</v>
      </c>
      <c r="P6329" s="3">
        <v>119</v>
      </c>
      <c r="Q6329" s="24">
        <v>119</v>
      </c>
      <c r="R6329" s="3">
        <v>8</v>
      </c>
      <c r="S6329" s="2" t="s">
        <v>3</v>
      </c>
      <c r="T6329" s="2" t="s">
        <v>44</v>
      </c>
      <c r="U6329" s="2" t="s">
        <v>72</v>
      </c>
      <c r="V6329" s="37" t="s">
        <v>72</v>
      </c>
      <c r="X6329" s="2" t="s">
        <v>222</v>
      </c>
      <c r="AA6329" s="20">
        <v>45.172479427699997</v>
      </c>
      <c r="AB6329" s="20">
        <v>-123.1821687926</v>
      </c>
      <c r="AC6329" s="2" t="s">
        <v>45</v>
      </c>
      <c r="AE6329" s="2" t="s">
        <v>946</v>
      </c>
      <c r="AF6329" s="1" t="str">
        <f>CONCATENATE("ex ", AE6329)</f>
        <v>ex Plagiobothrys figuratus</v>
      </c>
      <c r="AG6329" s="2" t="s">
        <v>81</v>
      </c>
      <c r="AH6329" s="2" t="s">
        <v>1784</v>
      </c>
      <c r="AT6329" s="2" t="s">
        <v>81</v>
      </c>
    </row>
    <row r="6330" spans="2:46">
      <c r="B6330" s="87">
        <v>4208</v>
      </c>
      <c r="E6330" s="3">
        <v>20</v>
      </c>
      <c r="F6330" s="3" t="s">
        <v>42</v>
      </c>
      <c r="G6330" s="3">
        <v>2018</v>
      </c>
      <c r="L6330" s="4"/>
      <c r="N6330" s="3" t="s">
        <v>926</v>
      </c>
      <c r="P6330" s="3">
        <v>119</v>
      </c>
      <c r="Q6330" s="24">
        <v>119</v>
      </c>
      <c r="R6330" s="3">
        <v>9</v>
      </c>
      <c r="S6330" s="2" t="s">
        <v>3</v>
      </c>
      <c r="T6330" s="2" t="s">
        <v>44</v>
      </c>
      <c r="U6330" s="2" t="s">
        <v>72</v>
      </c>
      <c r="V6330" s="37" t="s">
        <v>72</v>
      </c>
      <c r="X6330" s="2" t="s">
        <v>222</v>
      </c>
      <c r="AA6330" s="20">
        <v>45.172479427699997</v>
      </c>
      <c r="AB6330" s="20">
        <v>-123.1821687926</v>
      </c>
      <c r="AC6330" s="2" t="s">
        <v>45</v>
      </c>
      <c r="AE6330" s="2" t="s">
        <v>946</v>
      </c>
      <c r="AF6330" s="1" t="str">
        <f>CONCATENATE("ex ", AE6330)</f>
        <v>ex Plagiobothrys figuratus</v>
      </c>
      <c r="AG6330" s="2" t="s">
        <v>81</v>
      </c>
      <c r="AH6330" s="2" t="s">
        <v>1784</v>
      </c>
      <c r="AT6330" s="2" t="s">
        <v>81</v>
      </c>
    </row>
    <row r="6331" spans="2:46">
      <c r="B6331" s="87">
        <v>4209</v>
      </c>
      <c r="E6331" s="3">
        <v>20</v>
      </c>
      <c r="F6331" s="3" t="s">
        <v>42</v>
      </c>
      <c r="G6331" s="3">
        <v>2018</v>
      </c>
      <c r="L6331" s="4"/>
      <c r="N6331" s="3" t="s">
        <v>926</v>
      </c>
      <c r="P6331" s="3">
        <v>119</v>
      </c>
      <c r="Q6331" s="24">
        <v>119</v>
      </c>
      <c r="R6331" s="3">
        <v>10</v>
      </c>
      <c r="S6331" s="2" t="s">
        <v>3</v>
      </c>
      <c r="T6331" s="2" t="s">
        <v>44</v>
      </c>
      <c r="U6331" s="2" t="s">
        <v>72</v>
      </c>
      <c r="V6331" s="37" t="s">
        <v>72</v>
      </c>
      <c r="X6331" s="2" t="s">
        <v>222</v>
      </c>
      <c r="AA6331" s="20">
        <v>45.172479427699997</v>
      </c>
      <c r="AB6331" s="20">
        <v>-123.1821687926</v>
      </c>
      <c r="AC6331" s="2" t="s">
        <v>45</v>
      </c>
      <c r="AE6331" s="2" t="s">
        <v>946</v>
      </c>
      <c r="AF6331" s="1" t="str">
        <f>CONCATENATE("ex ", AE6331)</f>
        <v>ex Plagiobothrys figuratus</v>
      </c>
      <c r="AG6331" s="2" t="s">
        <v>81</v>
      </c>
      <c r="AH6331" s="2" t="s">
        <v>1784</v>
      </c>
      <c r="AT6331" s="2" t="s">
        <v>81</v>
      </c>
    </row>
    <row r="6332" spans="2:46">
      <c r="B6332" s="87">
        <v>4210</v>
      </c>
      <c r="E6332" s="3">
        <v>20</v>
      </c>
      <c r="F6332" s="3" t="s">
        <v>42</v>
      </c>
      <c r="G6332" s="3">
        <v>2018</v>
      </c>
      <c r="L6332" s="4"/>
      <c r="N6332" s="3" t="s">
        <v>927</v>
      </c>
      <c r="P6332" s="3">
        <v>120</v>
      </c>
      <c r="Q6332" s="24">
        <v>120</v>
      </c>
      <c r="R6332" s="3">
        <v>1</v>
      </c>
      <c r="S6332" s="2" t="s">
        <v>3</v>
      </c>
      <c r="T6332" s="2" t="s">
        <v>44</v>
      </c>
      <c r="U6332" s="2" t="s">
        <v>72</v>
      </c>
      <c r="V6332" s="37" t="s">
        <v>72</v>
      </c>
      <c r="X6332" s="2" t="s">
        <v>222</v>
      </c>
      <c r="AA6332" s="20">
        <v>45.182932362800003</v>
      </c>
      <c r="AB6332" s="20">
        <v>-123.1747328676</v>
      </c>
      <c r="AC6332" s="2" t="s">
        <v>45</v>
      </c>
      <c r="AE6332" s="2" t="s">
        <v>464</v>
      </c>
      <c r="AF6332" s="1" t="str">
        <f>CONCATENATE("ex ", AE6332)</f>
        <v>ex Rubus ursinus</v>
      </c>
      <c r="AG6332" s="2" t="s">
        <v>81</v>
      </c>
      <c r="AH6332" s="2" t="s">
        <v>1784</v>
      </c>
      <c r="AT6332" s="2" t="s">
        <v>81</v>
      </c>
    </row>
    <row r="6333" spans="2:46">
      <c r="B6333" s="87">
        <v>4211</v>
      </c>
      <c r="E6333" s="3">
        <v>20</v>
      </c>
      <c r="F6333" s="3" t="s">
        <v>42</v>
      </c>
      <c r="G6333" s="3">
        <v>2018</v>
      </c>
      <c r="L6333" s="4"/>
      <c r="N6333" s="3" t="s">
        <v>927</v>
      </c>
      <c r="P6333" s="3">
        <v>120</v>
      </c>
      <c r="Q6333" s="24">
        <v>120</v>
      </c>
      <c r="R6333" s="3">
        <v>2</v>
      </c>
      <c r="S6333" s="2" t="s">
        <v>3</v>
      </c>
      <c r="T6333" s="2" t="s">
        <v>44</v>
      </c>
      <c r="U6333" s="2" t="s">
        <v>72</v>
      </c>
      <c r="V6333" s="37" t="s">
        <v>72</v>
      </c>
      <c r="X6333" s="2" t="s">
        <v>222</v>
      </c>
      <c r="AA6333" s="20">
        <v>45.182932362800003</v>
      </c>
      <c r="AB6333" s="20">
        <v>-123.1747328676</v>
      </c>
      <c r="AC6333" s="2" t="s">
        <v>45</v>
      </c>
      <c r="AE6333" s="2" t="s">
        <v>464</v>
      </c>
      <c r="AF6333" s="1" t="str">
        <f>CONCATENATE("ex ", AE6333)</f>
        <v>ex Rubus ursinus</v>
      </c>
      <c r="AG6333" s="2" t="s">
        <v>81</v>
      </c>
      <c r="AH6333" s="2" t="s">
        <v>1784</v>
      </c>
      <c r="AT6333" s="2" t="s">
        <v>81</v>
      </c>
    </row>
    <row r="6334" spans="2:46">
      <c r="B6334" s="87">
        <v>4212</v>
      </c>
      <c r="E6334" s="3">
        <v>20</v>
      </c>
      <c r="F6334" s="3" t="s">
        <v>42</v>
      </c>
      <c r="G6334" s="3">
        <v>2018</v>
      </c>
      <c r="L6334" s="4"/>
      <c r="N6334" s="3" t="s">
        <v>927</v>
      </c>
      <c r="P6334" s="3">
        <v>120</v>
      </c>
      <c r="Q6334" s="24">
        <v>120</v>
      </c>
      <c r="R6334" s="3">
        <v>3</v>
      </c>
      <c r="S6334" s="2" t="s">
        <v>3</v>
      </c>
      <c r="T6334" s="2" t="s">
        <v>44</v>
      </c>
      <c r="U6334" s="2" t="s">
        <v>72</v>
      </c>
      <c r="V6334" s="37" t="s">
        <v>72</v>
      </c>
      <c r="X6334" s="2" t="s">
        <v>222</v>
      </c>
      <c r="AA6334" s="20">
        <v>45.182932362800003</v>
      </c>
      <c r="AB6334" s="20">
        <v>-123.1747328676</v>
      </c>
      <c r="AC6334" s="2" t="s">
        <v>45</v>
      </c>
      <c r="AE6334" s="2" t="s">
        <v>464</v>
      </c>
      <c r="AF6334" s="1" t="str">
        <f>CONCATENATE("ex ", AE6334)</f>
        <v>ex Rubus ursinus</v>
      </c>
      <c r="AG6334" s="2" t="s">
        <v>81</v>
      </c>
      <c r="AH6334" s="2" t="s">
        <v>1784</v>
      </c>
      <c r="AT6334" s="2" t="s">
        <v>81</v>
      </c>
    </row>
    <row r="6335" spans="2:46">
      <c r="B6335" s="87">
        <v>4213</v>
      </c>
      <c r="E6335" s="3">
        <v>20</v>
      </c>
      <c r="F6335" s="3" t="s">
        <v>42</v>
      </c>
      <c r="G6335" s="3">
        <v>2018</v>
      </c>
      <c r="L6335" s="4"/>
      <c r="N6335" s="3" t="s">
        <v>927</v>
      </c>
      <c r="P6335" s="3">
        <v>120</v>
      </c>
      <c r="Q6335" s="24">
        <v>120</v>
      </c>
      <c r="R6335" s="3">
        <v>4</v>
      </c>
      <c r="S6335" s="2" t="s">
        <v>3</v>
      </c>
      <c r="T6335" s="2" t="s">
        <v>44</v>
      </c>
      <c r="U6335" s="2" t="s">
        <v>72</v>
      </c>
      <c r="V6335" s="37" t="s">
        <v>72</v>
      </c>
      <c r="X6335" s="2" t="s">
        <v>222</v>
      </c>
      <c r="AA6335" s="20">
        <v>45.182932362800003</v>
      </c>
      <c r="AB6335" s="20">
        <v>-123.1747328676</v>
      </c>
      <c r="AC6335" s="2" t="s">
        <v>45</v>
      </c>
      <c r="AE6335" s="2" t="s">
        <v>464</v>
      </c>
      <c r="AF6335" s="1" t="str">
        <f>CONCATENATE("ex ", AE6335)</f>
        <v>ex Rubus ursinus</v>
      </c>
      <c r="AG6335" s="2" t="s">
        <v>81</v>
      </c>
      <c r="AH6335" s="2" t="s">
        <v>1784</v>
      </c>
      <c r="AT6335" s="2" t="s">
        <v>81</v>
      </c>
    </row>
    <row r="6336" spans="2:46">
      <c r="B6336" s="87">
        <v>4214</v>
      </c>
      <c r="E6336" s="3">
        <v>20</v>
      </c>
      <c r="F6336" s="3" t="s">
        <v>42</v>
      </c>
      <c r="G6336" s="3">
        <v>2018</v>
      </c>
      <c r="L6336" s="4"/>
      <c r="N6336" s="3" t="s">
        <v>927</v>
      </c>
      <c r="P6336" s="3">
        <v>120</v>
      </c>
      <c r="Q6336" s="24">
        <v>120</v>
      </c>
      <c r="R6336" s="3">
        <v>5</v>
      </c>
      <c r="S6336" s="2" t="s">
        <v>3</v>
      </c>
      <c r="T6336" s="2" t="s">
        <v>44</v>
      </c>
      <c r="U6336" s="2" t="s">
        <v>72</v>
      </c>
      <c r="V6336" s="37" t="s">
        <v>72</v>
      </c>
      <c r="X6336" s="2" t="s">
        <v>222</v>
      </c>
      <c r="AA6336" s="20">
        <v>45.182932362800003</v>
      </c>
      <c r="AB6336" s="20">
        <v>-123.1747328676</v>
      </c>
      <c r="AC6336" s="2" t="s">
        <v>45</v>
      </c>
      <c r="AE6336" s="2" t="s">
        <v>464</v>
      </c>
      <c r="AF6336" s="1" t="str">
        <f>CONCATENATE("ex ", AE6336)</f>
        <v>ex Rubus ursinus</v>
      </c>
      <c r="AG6336" s="2" t="s">
        <v>81</v>
      </c>
      <c r="AH6336" s="2" t="s">
        <v>1784</v>
      </c>
      <c r="AT6336" s="2" t="s">
        <v>81</v>
      </c>
    </row>
    <row r="6337" spans="2:46">
      <c r="B6337" s="87">
        <v>4215</v>
      </c>
      <c r="E6337" s="3">
        <v>20</v>
      </c>
      <c r="F6337" s="3" t="s">
        <v>42</v>
      </c>
      <c r="G6337" s="3">
        <v>2018</v>
      </c>
      <c r="L6337" s="4"/>
      <c r="N6337" s="3" t="s">
        <v>927</v>
      </c>
      <c r="P6337" s="3">
        <v>120</v>
      </c>
      <c r="Q6337" s="24">
        <v>120</v>
      </c>
      <c r="R6337" s="3">
        <v>6</v>
      </c>
      <c r="S6337" s="2" t="s">
        <v>3</v>
      </c>
      <c r="T6337" s="2" t="s">
        <v>44</v>
      </c>
      <c r="U6337" s="2" t="s">
        <v>72</v>
      </c>
      <c r="V6337" s="37" t="s">
        <v>72</v>
      </c>
      <c r="X6337" s="2" t="s">
        <v>222</v>
      </c>
      <c r="AA6337" s="20">
        <v>45.182932362800003</v>
      </c>
      <c r="AB6337" s="20">
        <v>-123.1747328676</v>
      </c>
      <c r="AC6337" s="2" t="s">
        <v>45</v>
      </c>
      <c r="AE6337" s="2" t="s">
        <v>464</v>
      </c>
      <c r="AF6337" s="1" t="str">
        <f>CONCATENATE("ex ", AE6337)</f>
        <v>ex Rubus ursinus</v>
      </c>
      <c r="AG6337" s="2" t="s">
        <v>81</v>
      </c>
      <c r="AH6337" s="2" t="s">
        <v>1784</v>
      </c>
      <c r="AT6337" s="2" t="s">
        <v>81</v>
      </c>
    </row>
    <row r="6338" spans="2:46">
      <c r="B6338" s="87">
        <v>4216</v>
      </c>
      <c r="E6338" s="3">
        <v>20</v>
      </c>
      <c r="F6338" s="3" t="s">
        <v>42</v>
      </c>
      <c r="G6338" s="3">
        <v>2018</v>
      </c>
      <c r="L6338" s="4"/>
      <c r="N6338" s="3" t="s">
        <v>927</v>
      </c>
      <c r="P6338" s="3">
        <v>120</v>
      </c>
      <c r="Q6338" s="24">
        <v>120</v>
      </c>
      <c r="R6338" s="3">
        <v>7</v>
      </c>
      <c r="S6338" s="2" t="s">
        <v>3</v>
      </c>
      <c r="T6338" s="2" t="s">
        <v>44</v>
      </c>
      <c r="U6338" s="2" t="s">
        <v>72</v>
      </c>
      <c r="V6338" s="37" t="s">
        <v>72</v>
      </c>
      <c r="X6338" s="2" t="s">
        <v>222</v>
      </c>
      <c r="AA6338" s="20">
        <v>45.182932362800003</v>
      </c>
      <c r="AB6338" s="20">
        <v>-123.1747328676</v>
      </c>
      <c r="AC6338" s="2" t="s">
        <v>45</v>
      </c>
      <c r="AE6338" s="2" t="s">
        <v>464</v>
      </c>
      <c r="AF6338" s="1" t="str">
        <f>CONCATENATE("ex ", AE6338)</f>
        <v>ex Rubus ursinus</v>
      </c>
      <c r="AG6338" s="2" t="s">
        <v>81</v>
      </c>
      <c r="AH6338" s="2" t="s">
        <v>1784</v>
      </c>
      <c r="AT6338" s="2" t="s">
        <v>81</v>
      </c>
    </row>
    <row r="6339" spans="2:46">
      <c r="B6339" s="87">
        <v>4217</v>
      </c>
      <c r="E6339" s="3">
        <v>20</v>
      </c>
      <c r="F6339" s="3" t="s">
        <v>42</v>
      </c>
      <c r="G6339" s="3">
        <v>2018</v>
      </c>
      <c r="L6339" s="4"/>
      <c r="N6339" s="3" t="s">
        <v>927</v>
      </c>
      <c r="P6339" s="3">
        <v>120</v>
      </c>
      <c r="Q6339" s="24">
        <v>120</v>
      </c>
      <c r="R6339" s="3">
        <v>8</v>
      </c>
      <c r="S6339" s="2" t="s">
        <v>3</v>
      </c>
      <c r="T6339" s="2" t="s">
        <v>44</v>
      </c>
      <c r="U6339" s="2" t="s">
        <v>72</v>
      </c>
      <c r="V6339" s="37" t="s">
        <v>72</v>
      </c>
      <c r="X6339" s="2" t="s">
        <v>222</v>
      </c>
      <c r="AA6339" s="20">
        <v>45.182932362800003</v>
      </c>
      <c r="AB6339" s="20">
        <v>-123.1747328676</v>
      </c>
      <c r="AC6339" s="2" t="s">
        <v>45</v>
      </c>
      <c r="AE6339" s="2" t="s">
        <v>464</v>
      </c>
      <c r="AF6339" s="1" t="str">
        <f>CONCATENATE("ex ", AE6339)</f>
        <v>ex Rubus ursinus</v>
      </c>
      <c r="AG6339" s="2" t="s">
        <v>81</v>
      </c>
      <c r="AH6339" s="2" t="s">
        <v>1784</v>
      </c>
      <c r="AT6339" s="2" t="s">
        <v>81</v>
      </c>
    </row>
    <row r="6340" spans="2:46">
      <c r="B6340" s="87">
        <v>4218</v>
      </c>
      <c r="E6340" s="3">
        <v>20</v>
      </c>
      <c r="F6340" s="3" t="s">
        <v>42</v>
      </c>
      <c r="G6340" s="3">
        <v>2018</v>
      </c>
      <c r="L6340" s="4"/>
      <c r="N6340" s="3" t="s">
        <v>927</v>
      </c>
      <c r="P6340" s="3">
        <v>120</v>
      </c>
      <c r="Q6340" s="24">
        <v>120</v>
      </c>
      <c r="R6340" s="3">
        <v>9</v>
      </c>
      <c r="S6340" s="2" t="s">
        <v>3</v>
      </c>
      <c r="T6340" s="2" t="s">
        <v>44</v>
      </c>
      <c r="U6340" s="2" t="s">
        <v>72</v>
      </c>
      <c r="V6340" s="37" t="s">
        <v>72</v>
      </c>
      <c r="X6340" s="2" t="s">
        <v>222</v>
      </c>
      <c r="AA6340" s="20">
        <v>45.182932362800003</v>
      </c>
      <c r="AB6340" s="20">
        <v>-123.1747328676</v>
      </c>
      <c r="AC6340" s="2" t="s">
        <v>45</v>
      </c>
      <c r="AE6340" s="2" t="s">
        <v>464</v>
      </c>
      <c r="AF6340" s="1" t="str">
        <f>CONCATENATE("ex ", AE6340)</f>
        <v>ex Rubus ursinus</v>
      </c>
      <c r="AG6340" s="2" t="s">
        <v>81</v>
      </c>
      <c r="AH6340" s="2" t="s">
        <v>1784</v>
      </c>
      <c r="AT6340" s="2" t="s">
        <v>81</v>
      </c>
    </row>
    <row r="6341" spans="2:46">
      <c r="B6341" s="87">
        <v>4219</v>
      </c>
      <c r="E6341" s="3">
        <v>20</v>
      </c>
      <c r="F6341" s="3" t="s">
        <v>42</v>
      </c>
      <c r="G6341" s="3">
        <v>2018</v>
      </c>
      <c r="L6341" s="4"/>
      <c r="N6341" s="3" t="s">
        <v>927</v>
      </c>
      <c r="P6341" s="3">
        <v>120</v>
      </c>
      <c r="Q6341" s="24">
        <v>120</v>
      </c>
      <c r="R6341" s="3">
        <v>10</v>
      </c>
      <c r="S6341" s="2" t="s">
        <v>3</v>
      </c>
      <c r="T6341" s="2" t="s">
        <v>44</v>
      </c>
      <c r="U6341" s="2" t="s">
        <v>72</v>
      </c>
      <c r="V6341" s="37" t="s">
        <v>72</v>
      </c>
      <c r="X6341" s="2" t="s">
        <v>222</v>
      </c>
      <c r="AA6341" s="20">
        <v>45.182932362800003</v>
      </c>
      <c r="AB6341" s="20">
        <v>-123.1747328676</v>
      </c>
      <c r="AC6341" s="2" t="s">
        <v>45</v>
      </c>
      <c r="AE6341" s="2" t="s">
        <v>464</v>
      </c>
      <c r="AF6341" s="1" t="str">
        <f>CONCATENATE("ex ", AE6341)</f>
        <v>ex Rubus ursinus</v>
      </c>
      <c r="AG6341" s="2" t="s">
        <v>81</v>
      </c>
      <c r="AH6341" s="2" t="s">
        <v>1784</v>
      </c>
      <c r="AT6341" s="2" t="s">
        <v>81</v>
      </c>
    </row>
    <row r="6342" spans="2:46">
      <c r="B6342" s="87">
        <v>4220</v>
      </c>
      <c r="E6342" s="3">
        <v>20</v>
      </c>
      <c r="F6342" s="3" t="s">
        <v>42</v>
      </c>
      <c r="G6342" s="3">
        <v>2018</v>
      </c>
      <c r="L6342" s="4"/>
      <c r="N6342" s="3" t="s">
        <v>928</v>
      </c>
      <c r="P6342" s="3">
        <v>121</v>
      </c>
      <c r="Q6342" s="24">
        <v>121</v>
      </c>
      <c r="R6342" s="3">
        <v>1</v>
      </c>
      <c r="S6342" s="2" t="s">
        <v>3</v>
      </c>
      <c r="T6342" s="2" t="s">
        <v>44</v>
      </c>
      <c r="U6342" s="2" t="s">
        <v>72</v>
      </c>
      <c r="V6342" s="37" t="s">
        <v>72</v>
      </c>
      <c r="X6342" s="2" t="s">
        <v>222</v>
      </c>
      <c r="AA6342" s="20">
        <v>45.175287521400001</v>
      </c>
      <c r="AB6342" s="20">
        <v>-123.1828390986</v>
      </c>
      <c r="AC6342" s="2" t="s">
        <v>45</v>
      </c>
      <c r="AE6342" s="2" t="s">
        <v>272</v>
      </c>
      <c r="AF6342" s="1" t="str">
        <f>CONCATENATE("ex ", AE6342)</f>
        <v>ex Heracleum maximum</v>
      </c>
      <c r="AG6342" s="2" t="s">
        <v>81</v>
      </c>
      <c r="AH6342" s="2" t="s">
        <v>1784</v>
      </c>
      <c r="AT6342" s="2" t="s">
        <v>81</v>
      </c>
    </row>
    <row r="6343" spans="2:46">
      <c r="B6343" s="87">
        <v>4221</v>
      </c>
      <c r="E6343" s="3">
        <v>20</v>
      </c>
      <c r="F6343" s="3" t="s">
        <v>42</v>
      </c>
      <c r="G6343" s="3">
        <v>2018</v>
      </c>
      <c r="L6343" s="4"/>
      <c r="N6343" s="3" t="s">
        <v>928</v>
      </c>
      <c r="P6343" s="3">
        <v>121</v>
      </c>
      <c r="Q6343" s="24">
        <v>121</v>
      </c>
      <c r="R6343" s="3">
        <v>2</v>
      </c>
      <c r="S6343" s="2" t="s">
        <v>3</v>
      </c>
      <c r="T6343" s="2" t="s">
        <v>44</v>
      </c>
      <c r="U6343" s="2" t="s">
        <v>72</v>
      </c>
      <c r="V6343" s="37" t="s">
        <v>72</v>
      </c>
      <c r="X6343" s="2" t="s">
        <v>222</v>
      </c>
      <c r="AA6343" s="20">
        <v>45.175287521400001</v>
      </c>
      <c r="AB6343" s="20">
        <v>-123.1828390986</v>
      </c>
      <c r="AC6343" s="2" t="s">
        <v>45</v>
      </c>
      <c r="AE6343" s="2" t="s">
        <v>272</v>
      </c>
      <c r="AF6343" s="1" t="str">
        <f>CONCATENATE("ex ", AE6343)</f>
        <v>ex Heracleum maximum</v>
      </c>
      <c r="AG6343" s="2" t="s">
        <v>81</v>
      </c>
      <c r="AH6343" s="2" t="s">
        <v>1784</v>
      </c>
      <c r="AT6343" s="2" t="s">
        <v>81</v>
      </c>
    </row>
    <row r="6344" spans="2:46">
      <c r="B6344" s="87">
        <v>4222</v>
      </c>
      <c r="E6344" s="3">
        <v>20</v>
      </c>
      <c r="F6344" s="3" t="s">
        <v>42</v>
      </c>
      <c r="G6344" s="3">
        <v>2018</v>
      </c>
      <c r="L6344" s="4"/>
      <c r="N6344" s="3" t="s">
        <v>928</v>
      </c>
      <c r="P6344" s="3">
        <v>121</v>
      </c>
      <c r="Q6344" s="24">
        <v>121</v>
      </c>
      <c r="R6344" s="3">
        <v>3</v>
      </c>
      <c r="S6344" s="2" t="s">
        <v>3</v>
      </c>
      <c r="T6344" s="2" t="s">
        <v>44</v>
      </c>
      <c r="U6344" s="2" t="s">
        <v>72</v>
      </c>
      <c r="V6344" s="37" t="s">
        <v>72</v>
      </c>
      <c r="X6344" s="2" t="s">
        <v>222</v>
      </c>
      <c r="AA6344" s="20">
        <v>45.175287521400001</v>
      </c>
      <c r="AB6344" s="20">
        <v>-123.1828390986</v>
      </c>
      <c r="AC6344" s="2" t="s">
        <v>45</v>
      </c>
      <c r="AE6344" s="2" t="s">
        <v>272</v>
      </c>
      <c r="AF6344" s="1" t="str">
        <f>CONCATENATE("ex ", AE6344)</f>
        <v>ex Heracleum maximum</v>
      </c>
      <c r="AG6344" s="2" t="s">
        <v>81</v>
      </c>
      <c r="AH6344" s="2" t="s">
        <v>1784</v>
      </c>
      <c r="AT6344" s="2" t="s">
        <v>81</v>
      </c>
    </row>
    <row r="6345" spans="2:46">
      <c r="B6345" s="87">
        <v>4223</v>
      </c>
      <c r="E6345" s="3">
        <v>20</v>
      </c>
      <c r="F6345" s="3" t="s">
        <v>42</v>
      </c>
      <c r="G6345" s="3">
        <v>2018</v>
      </c>
      <c r="L6345" s="4"/>
      <c r="N6345" s="3" t="s">
        <v>928</v>
      </c>
      <c r="P6345" s="3">
        <v>121</v>
      </c>
      <c r="Q6345" s="24">
        <v>121</v>
      </c>
      <c r="R6345" s="3">
        <v>4</v>
      </c>
      <c r="S6345" s="2" t="s">
        <v>3</v>
      </c>
      <c r="T6345" s="2" t="s">
        <v>44</v>
      </c>
      <c r="U6345" s="2" t="s">
        <v>72</v>
      </c>
      <c r="V6345" s="37" t="s">
        <v>72</v>
      </c>
      <c r="X6345" s="2" t="s">
        <v>222</v>
      </c>
      <c r="AA6345" s="20">
        <v>45.175287521400001</v>
      </c>
      <c r="AB6345" s="20">
        <v>-123.1828390986</v>
      </c>
      <c r="AC6345" s="2" t="s">
        <v>45</v>
      </c>
      <c r="AE6345" s="2" t="s">
        <v>272</v>
      </c>
      <c r="AF6345" s="1" t="str">
        <f>CONCATENATE("ex ", AE6345)</f>
        <v>ex Heracleum maximum</v>
      </c>
      <c r="AG6345" s="2" t="s">
        <v>81</v>
      </c>
      <c r="AH6345" s="2" t="s">
        <v>1784</v>
      </c>
      <c r="AT6345" s="2" t="s">
        <v>81</v>
      </c>
    </row>
    <row r="6346" spans="2:46">
      <c r="B6346" s="87">
        <v>4224</v>
      </c>
      <c r="E6346" s="3">
        <v>20</v>
      </c>
      <c r="F6346" s="3" t="s">
        <v>42</v>
      </c>
      <c r="G6346" s="3">
        <v>2018</v>
      </c>
      <c r="L6346" s="4"/>
      <c r="N6346" s="3" t="s">
        <v>928</v>
      </c>
      <c r="P6346" s="3">
        <v>121</v>
      </c>
      <c r="Q6346" s="24">
        <v>121</v>
      </c>
      <c r="R6346" s="3">
        <v>5</v>
      </c>
      <c r="S6346" s="2" t="s">
        <v>3</v>
      </c>
      <c r="T6346" s="2" t="s">
        <v>44</v>
      </c>
      <c r="U6346" s="2" t="s">
        <v>72</v>
      </c>
      <c r="V6346" s="37" t="s">
        <v>72</v>
      </c>
      <c r="X6346" s="2" t="s">
        <v>222</v>
      </c>
      <c r="AA6346" s="20">
        <v>45.175287521400001</v>
      </c>
      <c r="AB6346" s="20">
        <v>-123.1828390986</v>
      </c>
      <c r="AC6346" s="2" t="s">
        <v>45</v>
      </c>
      <c r="AE6346" s="2" t="s">
        <v>272</v>
      </c>
      <c r="AF6346" s="1" t="str">
        <f>CONCATENATE("ex ", AE6346)</f>
        <v>ex Heracleum maximum</v>
      </c>
      <c r="AG6346" s="2" t="s">
        <v>81</v>
      </c>
      <c r="AH6346" s="2" t="s">
        <v>1784</v>
      </c>
      <c r="AT6346" s="2" t="s">
        <v>81</v>
      </c>
    </row>
    <row r="6347" spans="2:46">
      <c r="B6347" s="87">
        <v>4225</v>
      </c>
      <c r="E6347" s="3">
        <v>20</v>
      </c>
      <c r="F6347" s="3" t="s">
        <v>42</v>
      </c>
      <c r="G6347" s="3">
        <v>2018</v>
      </c>
      <c r="L6347" s="4"/>
      <c r="N6347" s="3" t="s">
        <v>928</v>
      </c>
      <c r="P6347" s="3">
        <v>121</v>
      </c>
      <c r="Q6347" s="24">
        <v>121</v>
      </c>
      <c r="R6347" s="3">
        <v>6</v>
      </c>
      <c r="S6347" s="2" t="s">
        <v>3</v>
      </c>
      <c r="T6347" s="2" t="s">
        <v>44</v>
      </c>
      <c r="U6347" s="2" t="s">
        <v>72</v>
      </c>
      <c r="V6347" s="37" t="s">
        <v>72</v>
      </c>
      <c r="X6347" s="2" t="s">
        <v>222</v>
      </c>
      <c r="AA6347" s="20">
        <v>45.175287521400001</v>
      </c>
      <c r="AB6347" s="20">
        <v>-123.1828390986</v>
      </c>
      <c r="AC6347" s="2" t="s">
        <v>45</v>
      </c>
      <c r="AE6347" s="2" t="s">
        <v>272</v>
      </c>
      <c r="AF6347" s="1" t="str">
        <f>CONCATENATE("ex ", AE6347)</f>
        <v>ex Heracleum maximum</v>
      </c>
      <c r="AG6347" s="2" t="s">
        <v>81</v>
      </c>
      <c r="AH6347" s="2" t="s">
        <v>1784</v>
      </c>
      <c r="AT6347" s="2" t="s">
        <v>81</v>
      </c>
    </row>
    <row r="6348" spans="2:46">
      <c r="B6348" s="87">
        <v>4226</v>
      </c>
      <c r="E6348" s="3">
        <v>20</v>
      </c>
      <c r="F6348" s="3" t="s">
        <v>42</v>
      </c>
      <c r="G6348" s="3">
        <v>2018</v>
      </c>
      <c r="L6348" s="4"/>
      <c r="N6348" s="3" t="s">
        <v>928</v>
      </c>
      <c r="P6348" s="3">
        <v>121</v>
      </c>
      <c r="Q6348" s="24">
        <v>121</v>
      </c>
      <c r="R6348" s="3">
        <v>7</v>
      </c>
      <c r="S6348" s="2" t="s">
        <v>3</v>
      </c>
      <c r="T6348" s="2" t="s">
        <v>44</v>
      </c>
      <c r="U6348" s="2" t="s">
        <v>72</v>
      </c>
      <c r="V6348" s="37" t="s">
        <v>72</v>
      </c>
      <c r="X6348" s="2" t="s">
        <v>222</v>
      </c>
      <c r="AA6348" s="20">
        <v>45.175287521400001</v>
      </c>
      <c r="AB6348" s="20">
        <v>-123.1828390986</v>
      </c>
      <c r="AC6348" s="2" t="s">
        <v>45</v>
      </c>
      <c r="AE6348" s="2" t="s">
        <v>272</v>
      </c>
      <c r="AF6348" s="1" t="str">
        <f>CONCATENATE("ex ", AE6348)</f>
        <v>ex Heracleum maximum</v>
      </c>
      <c r="AG6348" s="2" t="s">
        <v>81</v>
      </c>
      <c r="AH6348" s="2" t="s">
        <v>1784</v>
      </c>
      <c r="AT6348" s="2" t="s">
        <v>81</v>
      </c>
    </row>
    <row r="6349" spans="2:46">
      <c r="B6349" s="87">
        <v>4227</v>
      </c>
      <c r="E6349" s="3">
        <v>20</v>
      </c>
      <c r="F6349" s="3" t="s">
        <v>42</v>
      </c>
      <c r="G6349" s="3">
        <v>2018</v>
      </c>
      <c r="L6349" s="4"/>
      <c r="N6349" s="3" t="s">
        <v>928</v>
      </c>
      <c r="P6349" s="3">
        <v>121</v>
      </c>
      <c r="Q6349" s="24">
        <v>121</v>
      </c>
      <c r="R6349" s="3">
        <v>8</v>
      </c>
      <c r="S6349" s="2" t="s">
        <v>3</v>
      </c>
      <c r="T6349" s="2" t="s">
        <v>44</v>
      </c>
      <c r="U6349" s="2" t="s">
        <v>72</v>
      </c>
      <c r="V6349" s="37" t="s">
        <v>72</v>
      </c>
      <c r="X6349" s="2" t="s">
        <v>222</v>
      </c>
      <c r="AA6349" s="20">
        <v>45.175287521400001</v>
      </c>
      <c r="AB6349" s="20">
        <v>-123.1828390986</v>
      </c>
      <c r="AC6349" s="2" t="s">
        <v>45</v>
      </c>
      <c r="AE6349" s="2" t="s">
        <v>272</v>
      </c>
      <c r="AF6349" s="1" t="str">
        <f>CONCATENATE("ex ", AE6349)</f>
        <v>ex Heracleum maximum</v>
      </c>
      <c r="AG6349" s="2" t="s">
        <v>81</v>
      </c>
      <c r="AH6349" s="2" t="s">
        <v>1784</v>
      </c>
      <c r="AT6349" s="2" t="s">
        <v>81</v>
      </c>
    </row>
    <row r="6350" spans="2:46">
      <c r="B6350" s="87">
        <v>4228</v>
      </c>
      <c r="E6350" s="3">
        <v>20</v>
      </c>
      <c r="F6350" s="3" t="s">
        <v>42</v>
      </c>
      <c r="G6350" s="3">
        <v>2018</v>
      </c>
      <c r="L6350" s="4"/>
      <c r="N6350" s="3" t="s">
        <v>928</v>
      </c>
      <c r="P6350" s="3">
        <v>121</v>
      </c>
      <c r="Q6350" s="24">
        <v>121</v>
      </c>
      <c r="R6350" s="3">
        <v>9</v>
      </c>
      <c r="S6350" s="2" t="s">
        <v>3</v>
      </c>
      <c r="T6350" s="2" t="s">
        <v>44</v>
      </c>
      <c r="U6350" s="2" t="s">
        <v>72</v>
      </c>
      <c r="V6350" s="37" t="s">
        <v>72</v>
      </c>
      <c r="X6350" s="2" t="s">
        <v>222</v>
      </c>
      <c r="AA6350" s="20">
        <v>45.175287521400001</v>
      </c>
      <c r="AB6350" s="20">
        <v>-123.1828390986</v>
      </c>
      <c r="AC6350" s="2" t="s">
        <v>45</v>
      </c>
      <c r="AE6350" s="2" t="s">
        <v>272</v>
      </c>
      <c r="AF6350" s="1" t="str">
        <f>CONCATENATE("ex ", AE6350)</f>
        <v>ex Heracleum maximum</v>
      </c>
      <c r="AG6350" s="2" t="s">
        <v>81</v>
      </c>
      <c r="AH6350" s="2" t="s">
        <v>1784</v>
      </c>
      <c r="AT6350" s="2" t="s">
        <v>81</v>
      </c>
    </row>
    <row r="6351" spans="2:46">
      <c r="B6351" s="87">
        <v>4229</v>
      </c>
      <c r="E6351" s="3">
        <v>20</v>
      </c>
      <c r="F6351" s="3" t="s">
        <v>42</v>
      </c>
      <c r="G6351" s="3">
        <v>2018</v>
      </c>
      <c r="L6351" s="4"/>
      <c r="N6351" s="3" t="s">
        <v>928</v>
      </c>
      <c r="P6351" s="3">
        <v>121</v>
      </c>
      <c r="Q6351" s="24">
        <v>121</v>
      </c>
      <c r="R6351" s="3">
        <v>10</v>
      </c>
      <c r="S6351" s="2" t="s">
        <v>3</v>
      </c>
      <c r="T6351" s="2" t="s">
        <v>44</v>
      </c>
      <c r="U6351" s="2" t="s">
        <v>72</v>
      </c>
      <c r="V6351" s="37" t="s">
        <v>72</v>
      </c>
      <c r="X6351" s="2" t="s">
        <v>222</v>
      </c>
      <c r="AA6351" s="20">
        <v>45.175287521400001</v>
      </c>
      <c r="AB6351" s="20">
        <v>-123.1828390986</v>
      </c>
      <c r="AC6351" s="2" t="s">
        <v>45</v>
      </c>
      <c r="AE6351" s="2" t="s">
        <v>272</v>
      </c>
      <c r="AF6351" s="1" t="str">
        <f>CONCATENATE("ex ", AE6351)</f>
        <v>ex Heracleum maximum</v>
      </c>
      <c r="AG6351" s="2" t="s">
        <v>81</v>
      </c>
      <c r="AH6351" s="2" t="s">
        <v>1784</v>
      </c>
      <c r="AT6351" s="2" t="s">
        <v>81</v>
      </c>
    </row>
    <row r="6352" spans="2:46">
      <c r="B6352" s="87">
        <v>4401</v>
      </c>
      <c r="E6352" s="3">
        <v>22</v>
      </c>
      <c r="F6352" s="3" t="s">
        <v>42</v>
      </c>
      <c r="G6352" s="3">
        <v>2018</v>
      </c>
      <c r="L6352" s="4"/>
      <c r="N6352" s="3" t="s">
        <v>929</v>
      </c>
      <c r="P6352" s="3">
        <v>122</v>
      </c>
      <c r="Q6352" s="24">
        <v>122</v>
      </c>
      <c r="R6352" s="3">
        <v>1</v>
      </c>
      <c r="S6352" s="2" t="s">
        <v>3</v>
      </c>
      <c r="T6352" s="2" t="s">
        <v>44</v>
      </c>
      <c r="U6352" s="2" t="s">
        <v>72</v>
      </c>
      <c r="V6352" s="37" t="s">
        <v>72</v>
      </c>
      <c r="X6352" s="2" t="s">
        <v>591</v>
      </c>
      <c r="AA6352" s="20">
        <v>45.133865718499997</v>
      </c>
      <c r="AB6352" s="20">
        <v>-123.373001917</v>
      </c>
      <c r="AC6352" s="2" t="s">
        <v>45</v>
      </c>
      <c r="AE6352" s="2" t="s">
        <v>974</v>
      </c>
      <c r="AF6352" s="1" t="str">
        <f>CONCATENATE("ex ", AE6352)</f>
        <v>ex Cichorioideae</v>
      </c>
      <c r="AG6352" s="2" t="s">
        <v>81</v>
      </c>
      <c r="AH6352" s="2" t="s">
        <v>1784</v>
      </c>
      <c r="AT6352" s="2" t="s">
        <v>81</v>
      </c>
    </row>
    <row r="6353" spans="2:46">
      <c r="B6353" s="87">
        <v>4402</v>
      </c>
      <c r="E6353" s="3">
        <v>22</v>
      </c>
      <c r="F6353" s="3" t="s">
        <v>42</v>
      </c>
      <c r="G6353" s="3">
        <v>2018</v>
      </c>
      <c r="L6353" s="4"/>
      <c r="N6353" s="3" t="s">
        <v>929</v>
      </c>
      <c r="P6353" s="3">
        <v>122</v>
      </c>
      <c r="Q6353" s="24">
        <v>122</v>
      </c>
      <c r="R6353" s="3">
        <v>2</v>
      </c>
      <c r="S6353" s="2" t="s">
        <v>3</v>
      </c>
      <c r="T6353" s="2" t="s">
        <v>44</v>
      </c>
      <c r="U6353" s="2" t="s">
        <v>72</v>
      </c>
      <c r="V6353" s="37" t="s">
        <v>72</v>
      </c>
      <c r="X6353" s="2" t="s">
        <v>591</v>
      </c>
      <c r="AA6353" s="20">
        <v>45.133865718499997</v>
      </c>
      <c r="AB6353" s="20">
        <v>-123.373001917</v>
      </c>
      <c r="AC6353" s="2" t="s">
        <v>45</v>
      </c>
      <c r="AE6353" s="2" t="s">
        <v>974</v>
      </c>
      <c r="AF6353" s="1" t="str">
        <f>CONCATENATE("ex ", AE6353)</f>
        <v>ex Cichorioideae</v>
      </c>
      <c r="AG6353" s="2" t="s">
        <v>81</v>
      </c>
      <c r="AH6353" s="2" t="s">
        <v>1784</v>
      </c>
      <c r="AT6353" s="2" t="s">
        <v>81</v>
      </c>
    </row>
    <row r="6354" spans="2:46">
      <c r="B6354" s="87">
        <v>4403</v>
      </c>
      <c r="E6354" s="3">
        <v>22</v>
      </c>
      <c r="F6354" s="3" t="s">
        <v>42</v>
      </c>
      <c r="G6354" s="3">
        <v>2018</v>
      </c>
      <c r="L6354" s="4"/>
      <c r="N6354" s="3" t="s">
        <v>929</v>
      </c>
      <c r="P6354" s="3">
        <v>122</v>
      </c>
      <c r="Q6354" s="24">
        <v>122</v>
      </c>
      <c r="R6354" s="3">
        <v>3</v>
      </c>
      <c r="S6354" s="2" t="s">
        <v>3</v>
      </c>
      <c r="T6354" s="2" t="s">
        <v>44</v>
      </c>
      <c r="U6354" s="2" t="s">
        <v>72</v>
      </c>
      <c r="V6354" s="37" t="s">
        <v>72</v>
      </c>
      <c r="X6354" s="2" t="s">
        <v>591</v>
      </c>
      <c r="AA6354" s="20">
        <v>45.133865718499997</v>
      </c>
      <c r="AB6354" s="20">
        <v>-123.373001917</v>
      </c>
      <c r="AC6354" s="2" t="s">
        <v>45</v>
      </c>
      <c r="AE6354" s="2" t="s">
        <v>974</v>
      </c>
      <c r="AF6354" s="1" t="str">
        <f>CONCATENATE("ex ", AE6354)</f>
        <v>ex Cichorioideae</v>
      </c>
      <c r="AG6354" s="2" t="s">
        <v>81</v>
      </c>
      <c r="AH6354" s="2" t="s">
        <v>1784</v>
      </c>
      <c r="AT6354" s="2" t="s">
        <v>81</v>
      </c>
    </row>
    <row r="6355" spans="2:46">
      <c r="B6355" s="87">
        <v>4404</v>
      </c>
      <c r="E6355" s="3">
        <v>22</v>
      </c>
      <c r="F6355" s="3" t="s">
        <v>42</v>
      </c>
      <c r="G6355" s="3">
        <v>2018</v>
      </c>
      <c r="L6355" s="4"/>
      <c r="N6355" s="3" t="s">
        <v>929</v>
      </c>
      <c r="P6355" s="3">
        <v>122</v>
      </c>
      <c r="Q6355" s="24">
        <v>122</v>
      </c>
      <c r="R6355" s="3">
        <v>4</v>
      </c>
      <c r="S6355" s="2" t="s">
        <v>3</v>
      </c>
      <c r="T6355" s="2" t="s">
        <v>44</v>
      </c>
      <c r="U6355" s="2" t="s">
        <v>72</v>
      </c>
      <c r="V6355" s="37" t="s">
        <v>72</v>
      </c>
      <c r="X6355" s="2" t="s">
        <v>591</v>
      </c>
      <c r="AA6355" s="20">
        <v>45.133865718499997</v>
      </c>
      <c r="AB6355" s="20">
        <v>-123.373001917</v>
      </c>
      <c r="AC6355" s="2" t="s">
        <v>45</v>
      </c>
      <c r="AE6355" s="2" t="s">
        <v>974</v>
      </c>
      <c r="AF6355" s="1" t="str">
        <f>CONCATENATE("ex ", AE6355)</f>
        <v>ex Cichorioideae</v>
      </c>
      <c r="AG6355" s="2" t="s">
        <v>81</v>
      </c>
      <c r="AH6355" s="2" t="s">
        <v>1784</v>
      </c>
      <c r="AT6355" s="2" t="s">
        <v>81</v>
      </c>
    </row>
    <row r="6356" spans="2:46">
      <c r="B6356" s="87">
        <v>4405</v>
      </c>
      <c r="E6356" s="3">
        <v>22</v>
      </c>
      <c r="F6356" s="3" t="s">
        <v>42</v>
      </c>
      <c r="G6356" s="3">
        <v>2018</v>
      </c>
      <c r="L6356" s="4"/>
      <c r="N6356" s="3" t="s">
        <v>929</v>
      </c>
      <c r="P6356" s="3">
        <v>122</v>
      </c>
      <c r="Q6356" s="24">
        <v>122</v>
      </c>
      <c r="R6356" s="3">
        <v>5</v>
      </c>
      <c r="S6356" s="2" t="s">
        <v>3</v>
      </c>
      <c r="T6356" s="2" t="s">
        <v>44</v>
      </c>
      <c r="U6356" s="2" t="s">
        <v>72</v>
      </c>
      <c r="V6356" s="37" t="s">
        <v>72</v>
      </c>
      <c r="X6356" s="2" t="s">
        <v>591</v>
      </c>
      <c r="AA6356" s="20">
        <v>45.133865718499997</v>
      </c>
      <c r="AB6356" s="20">
        <v>-123.373001917</v>
      </c>
      <c r="AC6356" s="2" t="s">
        <v>45</v>
      </c>
      <c r="AE6356" s="2" t="s">
        <v>974</v>
      </c>
      <c r="AF6356" s="1" t="str">
        <f>CONCATENATE("ex ", AE6356)</f>
        <v>ex Cichorioideae</v>
      </c>
      <c r="AG6356" s="2" t="s">
        <v>81</v>
      </c>
      <c r="AH6356" s="2" t="s">
        <v>1784</v>
      </c>
      <c r="AT6356" s="2" t="s">
        <v>81</v>
      </c>
    </row>
    <row r="6357" spans="2:46">
      <c r="B6357" s="87">
        <v>4406</v>
      </c>
      <c r="E6357" s="3">
        <v>22</v>
      </c>
      <c r="F6357" s="3" t="s">
        <v>42</v>
      </c>
      <c r="G6357" s="3">
        <v>2018</v>
      </c>
      <c r="L6357" s="4"/>
      <c r="N6357" s="3" t="s">
        <v>929</v>
      </c>
      <c r="P6357" s="3">
        <v>122</v>
      </c>
      <c r="Q6357" s="24">
        <v>122</v>
      </c>
      <c r="R6357" s="3">
        <v>6</v>
      </c>
      <c r="S6357" s="2" t="s">
        <v>3</v>
      </c>
      <c r="T6357" s="2" t="s">
        <v>44</v>
      </c>
      <c r="U6357" s="2" t="s">
        <v>72</v>
      </c>
      <c r="V6357" s="37" t="s">
        <v>72</v>
      </c>
      <c r="X6357" s="2" t="s">
        <v>591</v>
      </c>
      <c r="AA6357" s="20">
        <v>45.133865718499997</v>
      </c>
      <c r="AB6357" s="20">
        <v>-123.373001917</v>
      </c>
      <c r="AC6357" s="2" t="s">
        <v>45</v>
      </c>
      <c r="AE6357" s="2" t="s">
        <v>974</v>
      </c>
      <c r="AF6357" s="1" t="str">
        <f>CONCATENATE("ex ", AE6357)</f>
        <v>ex Cichorioideae</v>
      </c>
      <c r="AG6357" s="2" t="s">
        <v>81</v>
      </c>
      <c r="AH6357" s="2" t="s">
        <v>1784</v>
      </c>
      <c r="AT6357" s="2" t="s">
        <v>81</v>
      </c>
    </row>
    <row r="6358" spans="2:46">
      <c r="B6358" s="87">
        <v>4407</v>
      </c>
      <c r="E6358" s="3">
        <v>22</v>
      </c>
      <c r="F6358" s="3" t="s">
        <v>42</v>
      </c>
      <c r="G6358" s="3">
        <v>2018</v>
      </c>
      <c r="L6358" s="4"/>
      <c r="N6358" s="3" t="s">
        <v>929</v>
      </c>
      <c r="P6358" s="3">
        <v>122</v>
      </c>
      <c r="Q6358" s="24">
        <v>122</v>
      </c>
      <c r="R6358" s="3">
        <v>7</v>
      </c>
      <c r="S6358" s="2" t="s">
        <v>3</v>
      </c>
      <c r="T6358" s="2" t="s">
        <v>44</v>
      </c>
      <c r="U6358" s="2" t="s">
        <v>72</v>
      </c>
      <c r="V6358" s="37" t="s">
        <v>72</v>
      </c>
      <c r="X6358" s="2" t="s">
        <v>591</v>
      </c>
      <c r="AA6358" s="20">
        <v>45.133865718499997</v>
      </c>
      <c r="AB6358" s="20">
        <v>-123.373001917</v>
      </c>
      <c r="AC6358" s="2" t="s">
        <v>45</v>
      </c>
      <c r="AE6358" s="2" t="s">
        <v>974</v>
      </c>
      <c r="AF6358" s="1" t="str">
        <f>CONCATENATE("ex ", AE6358)</f>
        <v>ex Cichorioideae</v>
      </c>
      <c r="AG6358" s="2" t="s">
        <v>81</v>
      </c>
      <c r="AH6358" s="2" t="s">
        <v>1784</v>
      </c>
      <c r="AT6358" s="2" t="s">
        <v>81</v>
      </c>
    </row>
    <row r="6359" spans="2:46">
      <c r="B6359" s="87">
        <v>4408</v>
      </c>
      <c r="E6359" s="3">
        <v>22</v>
      </c>
      <c r="F6359" s="3" t="s">
        <v>42</v>
      </c>
      <c r="G6359" s="3">
        <v>2018</v>
      </c>
      <c r="L6359" s="4"/>
      <c r="N6359" s="3" t="s">
        <v>929</v>
      </c>
      <c r="P6359" s="3">
        <v>122</v>
      </c>
      <c r="Q6359" s="24">
        <v>122</v>
      </c>
      <c r="R6359" s="3">
        <v>8</v>
      </c>
      <c r="S6359" s="2" t="s">
        <v>3</v>
      </c>
      <c r="T6359" s="2" t="s">
        <v>44</v>
      </c>
      <c r="U6359" s="2" t="s">
        <v>72</v>
      </c>
      <c r="V6359" s="37" t="s">
        <v>72</v>
      </c>
      <c r="X6359" s="2" t="s">
        <v>591</v>
      </c>
      <c r="AA6359" s="20">
        <v>45.133865718499997</v>
      </c>
      <c r="AB6359" s="20">
        <v>-123.373001917</v>
      </c>
      <c r="AC6359" s="2" t="s">
        <v>45</v>
      </c>
      <c r="AE6359" s="2" t="s">
        <v>974</v>
      </c>
      <c r="AF6359" s="1" t="str">
        <f>CONCATENATE("ex ", AE6359)</f>
        <v>ex Cichorioideae</v>
      </c>
      <c r="AG6359" s="2" t="s">
        <v>81</v>
      </c>
      <c r="AH6359" s="2" t="s">
        <v>1784</v>
      </c>
      <c r="AT6359" s="2" t="s">
        <v>81</v>
      </c>
    </row>
    <row r="6360" spans="2:46">
      <c r="B6360" s="87">
        <v>4409</v>
      </c>
      <c r="E6360" s="3">
        <v>22</v>
      </c>
      <c r="F6360" s="3" t="s">
        <v>42</v>
      </c>
      <c r="G6360" s="3">
        <v>2018</v>
      </c>
      <c r="L6360" s="4"/>
      <c r="N6360" s="3" t="s">
        <v>929</v>
      </c>
      <c r="P6360" s="3">
        <v>122</v>
      </c>
      <c r="Q6360" s="24">
        <v>122</v>
      </c>
      <c r="R6360" s="3">
        <v>9</v>
      </c>
      <c r="S6360" s="2" t="s">
        <v>3</v>
      </c>
      <c r="T6360" s="2" t="s">
        <v>44</v>
      </c>
      <c r="U6360" s="2" t="s">
        <v>72</v>
      </c>
      <c r="V6360" s="37" t="s">
        <v>72</v>
      </c>
      <c r="X6360" s="2" t="s">
        <v>591</v>
      </c>
      <c r="AA6360" s="20">
        <v>45.133865718499997</v>
      </c>
      <c r="AB6360" s="20">
        <v>-123.373001917</v>
      </c>
      <c r="AC6360" s="2" t="s">
        <v>45</v>
      </c>
      <c r="AE6360" s="2" t="s">
        <v>974</v>
      </c>
      <c r="AF6360" s="1" t="str">
        <f>CONCATENATE("ex ", AE6360)</f>
        <v>ex Cichorioideae</v>
      </c>
      <c r="AG6360" s="2" t="s">
        <v>81</v>
      </c>
      <c r="AH6360" s="2" t="s">
        <v>1784</v>
      </c>
      <c r="AT6360" s="2" t="s">
        <v>81</v>
      </c>
    </row>
    <row r="6361" spans="2:46">
      <c r="B6361" s="87">
        <v>4410</v>
      </c>
      <c r="E6361" s="3">
        <v>22</v>
      </c>
      <c r="F6361" s="3" t="s">
        <v>42</v>
      </c>
      <c r="G6361" s="3">
        <v>2018</v>
      </c>
      <c r="L6361" s="4"/>
      <c r="N6361" s="3" t="s">
        <v>929</v>
      </c>
      <c r="P6361" s="3">
        <v>122</v>
      </c>
      <c r="Q6361" s="24">
        <v>122</v>
      </c>
      <c r="R6361" s="3">
        <v>10</v>
      </c>
      <c r="S6361" s="2" t="s">
        <v>3</v>
      </c>
      <c r="T6361" s="2" t="s">
        <v>44</v>
      </c>
      <c r="U6361" s="2" t="s">
        <v>72</v>
      </c>
      <c r="V6361" s="37" t="s">
        <v>72</v>
      </c>
      <c r="X6361" s="2" t="s">
        <v>591</v>
      </c>
      <c r="AA6361" s="20">
        <v>45.133865718499997</v>
      </c>
      <c r="AB6361" s="20">
        <v>-123.373001917</v>
      </c>
      <c r="AC6361" s="2" t="s">
        <v>45</v>
      </c>
      <c r="AE6361" s="2" t="s">
        <v>974</v>
      </c>
      <c r="AF6361" s="1" t="str">
        <f>CONCATENATE("ex ", AE6361)</f>
        <v>ex Cichorioideae</v>
      </c>
      <c r="AG6361" s="2" t="s">
        <v>81</v>
      </c>
      <c r="AH6361" s="2" t="s">
        <v>1784</v>
      </c>
      <c r="AT6361" s="2" t="s">
        <v>81</v>
      </c>
    </row>
    <row r="6362" spans="2:46">
      <c r="B6362" s="87">
        <v>4411</v>
      </c>
      <c r="E6362" s="3">
        <v>22</v>
      </c>
      <c r="F6362" s="3" t="s">
        <v>42</v>
      </c>
      <c r="G6362" s="3">
        <v>2018</v>
      </c>
      <c r="L6362" s="4"/>
      <c r="N6362" s="3" t="s">
        <v>929</v>
      </c>
      <c r="P6362" s="3">
        <v>122</v>
      </c>
      <c r="Q6362" s="24">
        <v>122</v>
      </c>
      <c r="R6362" s="3">
        <v>11</v>
      </c>
      <c r="S6362" s="2" t="s">
        <v>3</v>
      </c>
      <c r="T6362" s="2" t="s">
        <v>44</v>
      </c>
      <c r="U6362" s="2" t="s">
        <v>72</v>
      </c>
      <c r="V6362" s="37" t="s">
        <v>72</v>
      </c>
      <c r="X6362" s="2" t="s">
        <v>591</v>
      </c>
      <c r="AA6362" s="20">
        <v>45.133865718499997</v>
      </c>
      <c r="AB6362" s="20">
        <v>-123.373001917</v>
      </c>
      <c r="AC6362" s="2" t="s">
        <v>45</v>
      </c>
      <c r="AE6362" s="2" t="s">
        <v>974</v>
      </c>
      <c r="AF6362" s="1" t="str">
        <f>CONCATENATE("ex ", AE6362)</f>
        <v>ex Cichorioideae</v>
      </c>
      <c r="AG6362" s="2" t="s">
        <v>81</v>
      </c>
      <c r="AH6362" s="2" t="s">
        <v>1784</v>
      </c>
      <c r="AT6362" s="2" t="s">
        <v>81</v>
      </c>
    </row>
    <row r="6363" spans="2:46">
      <c r="B6363" s="87">
        <v>4412</v>
      </c>
      <c r="E6363" s="3">
        <v>22</v>
      </c>
      <c r="F6363" s="3" t="s">
        <v>42</v>
      </c>
      <c r="G6363" s="3">
        <v>2018</v>
      </c>
      <c r="L6363" s="4"/>
      <c r="N6363" s="3" t="s">
        <v>929</v>
      </c>
      <c r="P6363" s="3">
        <v>122</v>
      </c>
      <c r="Q6363" s="24">
        <v>122</v>
      </c>
      <c r="R6363" s="3">
        <v>12</v>
      </c>
      <c r="S6363" s="2" t="s">
        <v>3</v>
      </c>
      <c r="T6363" s="2" t="s">
        <v>44</v>
      </c>
      <c r="U6363" s="2" t="s">
        <v>72</v>
      </c>
      <c r="V6363" s="37" t="s">
        <v>72</v>
      </c>
      <c r="X6363" s="2" t="s">
        <v>591</v>
      </c>
      <c r="AA6363" s="20">
        <v>45.133865718499997</v>
      </c>
      <c r="AB6363" s="20">
        <v>-123.373001917</v>
      </c>
      <c r="AC6363" s="2" t="s">
        <v>45</v>
      </c>
      <c r="AE6363" s="2" t="s">
        <v>974</v>
      </c>
      <c r="AF6363" s="1" t="str">
        <f>CONCATENATE("ex ", AE6363)</f>
        <v>ex Cichorioideae</v>
      </c>
      <c r="AG6363" s="2" t="s">
        <v>81</v>
      </c>
      <c r="AH6363" s="2" t="s">
        <v>1784</v>
      </c>
      <c r="AT6363" s="2" t="s">
        <v>81</v>
      </c>
    </row>
    <row r="6364" spans="2:46">
      <c r="B6364" s="87">
        <v>4413</v>
      </c>
      <c r="E6364" s="3">
        <v>22</v>
      </c>
      <c r="F6364" s="3" t="s">
        <v>42</v>
      </c>
      <c r="G6364" s="3">
        <v>2018</v>
      </c>
      <c r="L6364" s="4"/>
      <c r="N6364" s="3" t="s">
        <v>929</v>
      </c>
      <c r="P6364" s="3">
        <v>122</v>
      </c>
      <c r="Q6364" s="24">
        <v>122</v>
      </c>
      <c r="R6364" s="3">
        <v>13</v>
      </c>
      <c r="S6364" s="2" t="s">
        <v>3</v>
      </c>
      <c r="T6364" s="2" t="s">
        <v>44</v>
      </c>
      <c r="U6364" s="2" t="s">
        <v>72</v>
      </c>
      <c r="V6364" s="37" t="s">
        <v>72</v>
      </c>
      <c r="X6364" s="2" t="s">
        <v>591</v>
      </c>
      <c r="AA6364" s="20">
        <v>45.133865718499997</v>
      </c>
      <c r="AB6364" s="20">
        <v>-123.373001917</v>
      </c>
      <c r="AC6364" s="2" t="s">
        <v>45</v>
      </c>
      <c r="AE6364" s="2" t="s">
        <v>974</v>
      </c>
      <c r="AF6364" s="1" t="str">
        <f>CONCATENATE("ex ", AE6364)</f>
        <v>ex Cichorioideae</v>
      </c>
      <c r="AG6364" s="2" t="s">
        <v>81</v>
      </c>
      <c r="AH6364" s="2" t="s">
        <v>1784</v>
      </c>
      <c r="AT6364" s="2" t="s">
        <v>81</v>
      </c>
    </row>
    <row r="6365" spans="2:46">
      <c r="B6365" s="87">
        <v>4414</v>
      </c>
      <c r="E6365" s="3">
        <v>22</v>
      </c>
      <c r="F6365" s="3" t="s">
        <v>42</v>
      </c>
      <c r="G6365" s="3">
        <v>2018</v>
      </c>
      <c r="L6365" s="4"/>
      <c r="N6365" s="3" t="s">
        <v>929</v>
      </c>
      <c r="P6365" s="3">
        <v>122</v>
      </c>
      <c r="Q6365" s="24">
        <v>122</v>
      </c>
      <c r="R6365" s="3">
        <v>14</v>
      </c>
      <c r="S6365" s="2" t="s">
        <v>3</v>
      </c>
      <c r="T6365" s="2" t="s">
        <v>44</v>
      </c>
      <c r="U6365" s="2" t="s">
        <v>72</v>
      </c>
      <c r="V6365" s="37" t="s">
        <v>72</v>
      </c>
      <c r="X6365" s="2" t="s">
        <v>591</v>
      </c>
      <c r="AA6365" s="20">
        <v>45.133865718499997</v>
      </c>
      <c r="AB6365" s="20">
        <v>-123.373001917</v>
      </c>
      <c r="AC6365" s="2" t="s">
        <v>45</v>
      </c>
      <c r="AE6365" s="2" t="s">
        <v>974</v>
      </c>
      <c r="AF6365" s="1" t="str">
        <f>CONCATENATE("ex ", AE6365)</f>
        <v>ex Cichorioideae</v>
      </c>
      <c r="AG6365" s="2" t="s">
        <v>81</v>
      </c>
      <c r="AH6365" s="2" t="s">
        <v>1784</v>
      </c>
      <c r="AT6365" s="2" t="s">
        <v>81</v>
      </c>
    </row>
    <row r="6366" spans="2:46">
      <c r="B6366" s="87">
        <v>4415</v>
      </c>
      <c r="E6366" s="3">
        <v>22</v>
      </c>
      <c r="F6366" s="3" t="s">
        <v>42</v>
      </c>
      <c r="G6366" s="3">
        <v>2018</v>
      </c>
      <c r="L6366" s="4"/>
      <c r="N6366" s="3" t="s">
        <v>929</v>
      </c>
      <c r="P6366" s="3">
        <v>122</v>
      </c>
      <c r="Q6366" s="24">
        <v>122</v>
      </c>
      <c r="R6366" s="3">
        <v>15</v>
      </c>
      <c r="S6366" s="2" t="s">
        <v>3</v>
      </c>
      <c r="T6366" s="2" t="s">
        <v>44</v>
      </c>
      <c r="U6366" s="2" t="s">
        <v>72</v>
      </c>
      <c r="V6366" s="37" t="s">
        <v>72</v>
      </c>
      <c r="X6366" s="2" t="s">
        <v>591</v>
      </c>
      <c r="AA6366" s="20">
        <v>45.133865718499997</v>
      </c>
      <c r="AB6366" s="20">
        <v>-123.373001917</v>
      </c>
      <c r="AC6366" s="2" t="s">
        <v>45</v>
      </c>
      <c r="AE6366" s="2" t="s">
        <v>974</v>
      </c>
      <c r="AF6366" s="1" t="str">
        <f>CONCATENATE("ex ", AE6366)</f>
        <v>ex Cichorioideae</v>
      </c>
      <c r="AG6366" s="2" t="s">
        <v>81</v>
      </c>
      <c r="AH6366" s="2" t="s">
        <v>1784</v>
      </c>
      <c r="AT6366" s="2" t="s">
        <v>81</v>
      </c>
    </row>
    <row r="6367" spans="2:46">
      <c r="B6367" s="87">
        <v>4416</v>
      </c>
      <c r="E6367" s="3">
        <v>22</v>
      </c>
      <c r="F6367" s="3" t="s">
        <v>42</v>
      </c>
      <c r="G6367" s="3">
        <v>2018</v>
      </c>
      <c r="L6367" s="4"/>
      <c r="N6367" s="3" t="s">
        <v>929</v>
      </c>
      <c r="P6367" s="3">
        <v>122</v>
      </c>
      <c r="Q6367" s="24">
        <v>122</v>
      </c>
      <c r="R6367" s="3">
        <v>16</v>
      </c>
      <c r="S6367" s="2" t="s">
        <v>3</v>
      </c>
      <c r="T6367" s="2" t="s">
        <v>44</v>
      </c>
      <c r="U6367" s="2" t="s">
        <v>72</v>
      </c>
      <c r="V6367" s="37" t="s">
        <v>72</v>
      </c>
      <c r="X6367" s="2" t="s">
        <v>591</v>
      </c>
      <c r="AA6367" s="20">
        <v>45.133865718499997</v>
      </c>
      <c r="AB6367" s="20">
        <v>-123.373001917</v>
      </c>
      <c r="AC6367" s="2" t="s">
        <v>45</v>
      </c>
      <c r="AE6367" s="2" t="s">
        <v>974</v>
      </c>
      <c r="AF6367" s="1" t="str">
        <f>CONCATENATE("ex ", AE6367)</f>
        <v>ex Cichorioideae</v>
      </c>
      <c r="AG6367" s="2" t="s">
        <v>81</v>
      </c>
      <c r="AH6367" s="2" t="s">
        <v>1784</v>
      </c>
      <c r="AT6367" s="2" t="s">
        <v>81</v>
      </c>
    </row>
    <row r="6368" spans="2:46">
      <c r="B6368" s="87">
        <v>4417</v>
      </c>
      <c r="E6368" s="3">
        <v>22</v>
      </c>
      <c r="F6368" s="3" t="s">
        <v>42</v>
      </c>
      <c r="G6368" s="3">
        <v>2018</v>
      </c>
      <c r="L6368" s="4"/>
      <c r="N6368" s="3" t="s">
        <v>929</v>
      </c>
      <c r="P6368" s="3">
        <v>122</v>
      </c>
      <c r="Q6368" s="24">
        <v>122</v>
      </c>
      <c r="R6368" s="3">
        <v>17</v>
      </c>
      <c r="S6368" s="2" t="s">
        <v>3</v>
      </c>
      <c r="T6368" s="2" t="s">
        <v>44</v>
      </c>
      <c r="U6368" s="2" t="s">
        <v>72</v>
      </c>
      <c r="V6368" s="37" t="s">
        <v>72</v>
      </c>
      <c r="X6368" s="2" t="s">
        <v>591</v>
      </c>
      <c r="AA6368" s="20">
        <v>45.133865718499997</v>
      </c>
      <c r="AB6368" s="20">
        <v>-123.373001917</v>
      </c>
      <c r="AC6368" s="2" t="s">
        <v>45</v>
      </c>
      <c r="AE6368" s="2" t="s">
        <v>974</v>
      </c>
      <c r="AF6368" s="1" t="str">
        <f>CONCATENATE("ex ", AE6368)</f>
        <v>ex Cichorioideae</v>
      </c>
      <c r="AG6368" s="2" t="s">
        <v>81</v>
      </c>
      <c r="AH6368" s="2" t="s">
        <v>1784</v>
      </c>
      <c r="AT6368" s="2" t="s">
        <v>81</v>
      </c>
    </row>
    <row r="6369" spans="2:46">
      <c r="B6369" s="87">
        <v>4418</v>
      </c>
      <c r="E6369" s="3">
        <v>22</v>
      </c>
      <c r="F6369" s="3" t="s">
        <v>42</v>
      </c>
      <c r="G6369" s="3">
        <v>2018</v>
      </c>
      <c r="L6369" s="4"/>
      <c r="N6369" s="3" t="s">
        <v>929</v>
      </c>
      <c r="P6369" s="3">
        <v>122</v>
      </c>
      <c r="Q6369" s="24">
        <v>122</v>
      </c>
      <c r="R6369" s="3">
        <v>18</v>
      </c>
      <c r="S6369" s="2" t="s">
        <v>3</v>
      </c>
      <c r="T6369" s="2" t="s">
        <v>44</v>
      </c>
      <c r="U6369" s="2" t="s">
        <v>72</v>
      </c>
      <c r="V6369" s="37" t="s">
        <v>72</v>
      </c>
      <c r="X6369" s="2" t="s">
        <v>591</v>
      </c>
      <c r="AA6369" s="20">
        <v>45.133865718499997</v>
      </c>
      <c r="AB6369" s="20">
        <v>-123.373001917</v>
      </c>
      <c r="AC6369" s="2" t="s">
        <v>45</v>
      </c>
      <c r="AE6369" s="2" t="s">
        <v>974</v>
      </c>
      <c r="AF6369" s="1" t="str">
        <f>CONCATENATE("ex ", AE6369)</f>
        <v>ex Cichorioideae</v>
      </c>
      <c r="AG6369" s="2" t="s">
        <v>81</v>
      </c>
      <c r="AH6369" s="2" t="s">
        <v>1784</v>
      </c>
      <c r="AT6369" s="2" t="s">
        <v>81</v>
      </c>
    </row>
    <row r="6370" spans="2:46">
      <c r="B6370" s="87">
        <v>4419</v>
      </c>
      <c r="E6370" s="3">
        <v>22</v>
      </c>
      <c r="F6370" s="3" t="s">
        <v>42</v>
      </c>
      <c r="G6370" s="3">
        <v>2018</v>
      </c>
      <c r="L6370" s="4"/>
      <c r="N6370" s="3" t="s">
        <v>929</v>
      </c>
      <c r="P6370" s="3">
        <v>122</v>
      </c>
      <c r="Q6370" s="24">
        <v>122</v>
      </c>
      <c r="R6370" s="3">
        <v>19</v>
      </c>
      <c r="S6370" s="2" t="s">
        <v>3</v>
      </c>
      <c r="T6370" s="2" t="s">
        <v>44</v>
      </c>
      <c r="U6370" s="2" t="s">
        <v>72</v>
      </c>
      <c r="V6370" s="37" t="s">
        <v>72</v>
      </c>
      <c r="X6370" s="2" t="s">
        <v>591</v>
      </c>
      <c r="AA6370" s="20">
        <v>45.133865718499997</v>
      </c>
      <c r="AB6370" s="20">
        <v>-123.373001917</v>
      </c>
      <c r="AC6370" s="2" t="s">
        <v>45</v>
      </c>
      <c r="AE6370" s="2" t="s">
        <v>974</v>
      </c>
      <c r="AF6370" s="1" t="str">
        <f>CONCATENATE("ex ", AE6370)</f>
        <v>ex Cichorioideae</v>
      </c>
      <c r="AG6370" s="2" t="s">
        <v>81</v>
      </c>
      <c r="AH6370" s="2" t="s">
        <v>1784</v>
      </c>
      <c r="AT6370" s="2" t="s">
        <v>81</v>
      </c>
    </row>
    <row r="6371" spans="2:46">
      <c r="B6371" s="87">
        <v>4420</v>
      </c>
      <c r="E6371" s="3">
        <v>22</v>
      </c>
      <c r="F6371" s="3" t="s">
        <v>42</v>
      </c>
      <c r="G6371" s="3">
        <v>2018</v>
      </c>
      <c r="L6371" s="4"/>
      <c r="N6371" s="3" t="s">
        <v>929</v>
      </c>
      <c r="P6371" s="3">
        <v>122</v>
      </c>
      <c r="Q6371" s="24">
        <v>122</v>
      </c>
      <c r="R6371" s="3">
        <v>20</v>
      </c>
      <c r="S6371" s="2" t="s">
        <v>3</v>
      </c>
      <c r="T6371" s="2" t="s">
        <v>44</v>
      </c>
      <c r="U6371" s="2" t="s">
        <v>72</v>
      </c>
      <c r="V6371" s="37" t="s">
        <v>72</v>
      </c>
      <c r="X6371" s="2" t="s">
        <v>591</v>
      </c>
      <c r="AA6371" s="20">
        <v>45.133865718499997</v>
      </c>
      <c r="AB6371" s="20">
        <v>-123.373001917</v>
      </c>
      <c r="AC6371" s="2" t="s">
        <v>45</v>
      </c>
      <c r="AE6371" s="2" t="s">
        <v>974</v>
      </c>
      <c r="AF6371" s="1" t="str">
        <f>CONCATENATE("ex ", AE6371)</f>
        <v>ex Cichorioideae</v>
      </c>
      <c r="AG6371" s="2" t="s">
        <v>81</v>
      </c>
      <c r="AH6371" s="2" t="s">
        <v>1784</v>
      </c>
      <c r="AT6371" s="2" t="s">
        <v>81</v>
      </c>
    </row>
    <row r="6372" spans="2:46">
      <c r="B6372" s="87">
        <v>4433</v>
      </c>
      <c r="E6372" s="3">
        <v>22</v>
      </c>
      <c r="F6372" s="3" t="s">
        <v>42</v>
      </c>
      <c r="G6372" s="3">
        <v>2018</v>
      </c>
      <c r="L6372" s="4"/>
      <c r="N6372" s="3" t="s">
        <v>930</v>
      </c>
      <c r="P6372" s="3">
        <v>123</v>
      </c>
      <c r="Q6372" s="24">
        <v>123</v>
      </c>
      <c r="R6372" s="3">
        <v>1</v>
      </c>
      <c r="S6372" s="2" t="s">
        <v>3</v>
      </c>
      <c r="T6372" s="2" t="s">
        <v>44</v>
      </c>
      <c r="U6372" s="2" t="s">
        <v>72</v>
      </c>
      <c r="V6372" s="37" t="s">
        <v>72</v>
      </c>
      <c r="X6372" s="2" t="s">
        <v>591</v>
      </c>
      <c r="AA6372" s="20">
        <v>45.133521698199999</v>
      </c>
      <c r="AB6372" s="20">
        <v>-123.3738473036</v>
      </c>
      <c r="AC6372" s="2" t="s">
        <v>45</v>
      </c>
      <c r="AE6372" s="2" t="s">
        <v>135</v>
      </c>
      <c r="AF6372" s="1" t="str">
        <f>CONCATENATE("ex ", AE6372)</f>
        <v>ex Bellis perennis</v>
      </c>
      <c r="AG6372" s="2" t="s">
        <v>81</v>
      </c>
      <c r="AH6372" s="2" t="s">
        <v>1784</v>
      </c>
      <c r="AT6372" s="2" t="s">
        <v>81</v>
      </c>
    </row>
    <row r="6373" spans="2:46">
      <c r="B6373" s="87">
        <v>4434</v>
      </c>
      <c r="E6373" s="3">
        <v>22</v>
      </c>
      <c r="F6373" s="3" t="s">
        <v>42</v>
      </c>
      <c r="G6373" s="3">
        <v>2018</v>
      </c>
      <c r="L6373" s="4"/>
      <c r="N6373" s="3" t="s">
        <v>930</v>
      </c>
      <c r="P6373" s="3">
        <v>123</v>
      </c>
      <c r="Q6373" s="24">
        <v>123</v>
      </c>
      <c r="R6373" s="3">
        <v>2</v>
      </c>
      <c r="S6373" s="2" t="s">
        <v>3</v>
      </c>
      <c r="T6373" s="2" t="s">
        <v>44</v>
      </c>
      <c r="U6373" s="2" t="s">
        <v>72</v>
      </c>
      <c r="V6373" s="37" t="s">
        <v>72</v>
      </c>
      <c r="X6373" s="2" t="s">
        <v>591</v>
      </c>
      <c r="AA6373" s="20">
        <v>45.133521698199999</v>
      </c>
      <c r="AB6373" s="20">
        <v>-123.3738473036</v>
      </c>
      <c r="AC6373" s="2" t="s">
        <v>45</v>
      </c>
      <c r="AE6373" s="2" t="s">
        <v>135</v>
      </c>
      <c r="AF6373" s="1" t="str">
        <f>CONCATENATE("ex ", AE6373)</f>
        <v>ex Bellis perennis</v>
      </c>
      <c r="AG6373" s="2" t="s">
        <v>81</v>
      </c>
      <c r="AH6373" s="2" t="s">
        <v>1784</v>
      </c>
      <c r="AT6373" s="2" t="s">
        <v>81</v>
      </c>
    </row>
    <row r="6374" spans="2:46">
      <c r="B6374" s="87">
        <v>4435</v>
      </c>
      <c r="E6374" s="3">
        <v>22</v>
      </c>
      <c r="F6374" s="3" t="s">
        <v>42</v>
      </c>
      <c r="G6374" s="3">
        <v>2018</v>
      </c>
      <c r="L6374" s="4"/>
      <c r="N6374" s="3" t="s">
        <v>930</v>
      </c>
      <c r="P6374" s="3">
        <v>123</v>
      </c>
      <c r="Q6374" s="24">
        <v>123</v>
      </c>
      <c r="R6374" s="3">
        <v>3</v>
      </c>
      <c r="S6374" s="2" t="s">
        <v>3</v>
      </c>
      <c r="T6374" s="2" t="s">
        <v>44</v>
      </c>
      <c r="U6374" s="2" t="s">
        <v>72</v>
      </c>
      <c r="V6374" s="37" t="s">
        <v>72</v>
      </c>
      <c r="X6374" s="2" t="s">
        <v>591</v>
      </c>
      <c r="AA6374" s="20">
        <v>45.133521698199999</v>
      </c>
      <c r="AB6374" s="20">
        <v>-123.3738473036</v>
      </c>
      <c r="AC6374" s="2" t="s">
        <v>45</v>
      </c>
      <c r="AE6374" s="2" t="s">
        <v>135</v>
      </c>
      <c r="AF6374" s="1" t="str">
        <f>CONCATENATE("ex ", AE6374)</f>
        <v>ex Bellis perennis</v>
      </c>
      <c r="AG6374" s="2" t="s">
        <v>81</v>
      </c>
      <c r="AH6374" s="2" t="s">
        <v>1784</v>
      </c>
      <c r="AT6374" s="2" t="s">
        <v>81</v>
      </c>
    </row>
    <row r="6375" spans="2:46">
      <c r="B6375" s="87">
        <v>4436</v>
      </c>
      <c r="E6375" s="3">
        <v>22</v>
      </c>
      <c r="F6375" s="3" t="s">
        <v>42</v>
      </c>
      <c r="G6375" s="3">
        <v>2018</v>
      </c>
      <c r="L6375" s="4"/>
      <c r="N6375" s="3" t="s">
        <v>930</v>
      </c>
      <c r="P6375" s="3">
        <v>123</v>
      </c>
      <c r="Q6375" s="24">
        <v>123</v>
      </c>
      <c r="R6375" s="3">
        <v>4</v>
      </c>
      <c r="S6375" s="2" t="s">
        <v>3</v>
      </c>
      <c r="T6375" s="2" t="s">
        <v>44</v>
      </c>
      <c r="U6375" s="2" t="s">
        <v>72</v>
      </c>
      <c r="V6375" s="37" t="s">
        <v>72</v>
      </c>
      <c r="X6375" s="2" t="s">
        <v>591</v>
      </c>
      <c r="AA6375" s="20">
        <v>45.133521698199999</v>
      </c>
      <c r="AB6375" s="20">
        <v>-123.3738473036</v>
      </c>
      <c r="AC6375" s="2" t="s">
        <v>45</v>
      </c>
      <c r="AE6375" s="2" t="s">
        <v>135</v>
      </c>
      <c r="AF6375" s="1" t="str">
        <f>CONCATENATE("ex ", AE6375)</f>
        <v>ex Bellis perennis</v>
      </c>
      <c r="AG6375" s="2" t="s">
        <v>81</v>
      </c>
      <c r="AH6375" s="2" t="s">
        <v>1784</v>
      </c>
      <c r="AT6375" s="2" t="s">
        <v>81</v>
      </c>
    </row>
    <row r="6376" spans="2:46">
      <c r="B6376" s="87">
        <v>4437</v>
      </c>
      <c r="E6376" s="3">
        <v>22</v>
      </c>
      <c r="F6376" s="3" t="s">
        <v>42</v>
      </c>
      <c r="G6376" s="3">
        <v>2018</v>
      </c>
      <c r="L6376" s="4"/>
      <c r="N6376" s="3" t="s">
        <v>930</v>
      </c>
      <c r="P6376" s="3">
        <v>123</v>
      </c>
      <c r="Q6376" s="24">
        <v>123</v>
      </c>
      <c r="R6376" s="3">
        <v>5</v>
      </c>
      <c r="S6376" s="2" t="s">
        <v>3</v>
      </c>
      <c r="T6376" s="2" t="s">
        <v>44</v>
      </c>
      <c r="U6376" s="2" t="s">
        <v>72</v>
      </c>
      <c r="V6376" s="37" t="s">
        <v>72</v>
      </c>
      <c r="X6376" s="2" t="s">
        <v>591</v>
      </c>
      <c r="AA6376" s="20">
        <v>45.133521698199999</v>
      </c>
      <c r="AB6376" s="20">
        <v>-123.3738473036</v>
      </c>
      <c r="AC6376" s="2" t="s">
        <v>45</v>
      </c>
      <c r="AE6376" s="2" t="s">
        <v>135</v>
      </c>
      <c r="AF6376" s="1" t="str">
        <f>CONCATENATE("ex ", AE6376)</f>
        <v>ex Bellis perennis</v>
      </c>
      <c r="AG6376" s="2" t="s">
        <v>81</v>
      </c>
      <c r="AH6376" s="2" t="s">
        <v>1784</v>
      </c>
      <c r="AT6376" s="2" t="s">
        <v>81</v>
      </c>
    </row>
    <row r="6377" spans="2:46">
      <c r="B6377" s="87">
        <v>4438</v>
      </c>
      <c r="E6377" s="3">
        <v>22</v>
      </c>
      <c r="F6377" s="3" t="s">
        <v>42</v>
      </c>
      <c r="G6377" s="3">
        <v>2018</v>
      </c>
      <c r="L6377" s="4"/>
      <c r="N6377" s="3" t="s">
        <v>930</v>
      </c>
      <c r="P6377" s="3">
        <v>123</v>
      </c>
      <c r="Q6377" s="24">
        <v>123</v>
      </c>
      <c r="R6377" s="3">
        <v>6</v>
      </c>
      <c r="S6377" s="2" t="s">
        <v>3</v>
      </c>
      <c r="T6377" s="2" t="s">
        <v>44</v>
      </c>
      <c r="U6377" s="2" t="s">
        <v>72</v>
      </c>
      <c r="V6377" s="37" t="s">
        <v>72</v>
      </c>
      <c r="X6377" s="2" t="s">
        <v>591</v>
      </c>
      <c r="AA6377" s="20">
        <v>45.133521698199999</v>
      </c>
      <c r="AB6377" s="20">
        <v>-123.3738473036</v>
      </c>
      <c r="AC6377" s="2" t="s">
        <v>45</v>
      </c>
      <c r="AE6377" s="2" t="s">
        <v>135</v>
      </c>
      <c r="AF6377" s="1" t="str">
        <f>CONCATENATE("ex ", AE6377)</f>
        <v>ex Bellis perennis</v>
      </c>
      <c r="AG6377" s="2" t="s">
        <v>81</v>
      </c>
      <c r="AH6377" s="2" t="s">
        <v>1784</v>
      </c>
      <c r="AT6377" s="2" t="s">
        <v>81</v>
      </c>
    </row>
    <row r="6378" spans="2:46">
      <c r="B6378" s="87">
        <v>4439</v>
      </c>
      <c r="E6378" s="3">
        <v>22</v>
      </c>
      <c r="F6378" s="3" t="s">
        <v>42</v>
      </c>
      <c r="G6378" s="3">
        <v>2018</v>
      </c>
      <c r="L6378" s="4"/>
      <c r="N6378" s="3" t="s">
        <v>930</v>
      </c>
      <c r="P6378" s="3">
        <v>123</v>
      </c>
      <c r="Q6378" s="24">
        <v>123</v>
      </c>
      <c r="R6378" s="3">
        <v>7</v>
      </c>
      <c r="S6378" s="2" t="s">
        <v>3</v>
      </c>
      <c r="T6378" s="2" t="s">
        <v>44</v>
      </c>
      <c r="U6378" s="2" t="s">
        <v>72</v>
      </c>
      <c r="V6378" s="37" t="s">
        <v>72</v>
      </c>
      <c r="X6378" s="2" t="s">
        <v>591</v>
      </c>
      <c r="AA6378" s="20">
        <v>45.133521698199999</v>
      </c>
      <c r="AB6378" s="20">
        <v>-123.3738473036</v>
      </c>
      <c r="AC6378" s="2" t="s">
        <v>45</v>
      </c>
      <c r="AE6378" s="2" t="s">
        <v>135</v>
      </c>
      <c r="AF6378" s="1" t="str">
        <f>CONCATENATE("ex ", AE6378)</f>
        <v>ex Bellis perennis</v>
      </c>
      <c r="AG6378" s="2" t="s">
        <v>81</v>
      </c>
      <c r="AH6378" s="2" t="s">
        <v>1784</v>
      </c>
      <c r="AT6378" s="2" t="s">
        <v>81</v>
      </c>
    </row>
    <row r="6379" spans="2:46">
      <c r="B6379" s="87">
        <v>4440</v>
      </c>
      <c r="E6379" s="3">
        <v>22</v>
      </c>
      <c r="F6379" s="3" t="s">
        <v>42</v>
      </c>
      <c r="G6379" s="3">
        <v>2018</v>
      </c>
      <c r="L6379" s="4"/>
      <c r="N6379" s="3" t="s">
        <v>930</v>
      </c>
      <c r="P6379" s="3">
        <v>123</v>
      </c>
      <c r="Q6379" s="24">
        <v>123</v>
      </c>
      <c r="R6379" s="3">
        <v>8</v>
      </c>
      <c r="S6379" s="2" t="s">
        <v>3</v>
      </c>
      <c r="T6379" s="2" t="s">
        <v>44</v>
      </c>
      <c r="U6379" s="2" t="s">
        <v>72</v>
      </c>
      <c r="V6379" s="37" t="s">
        <v>72</v>
      </c>
      <c r="X6379" s="2" t="s">
        <v>591</v>
      </c>
      <c r="AA6379" s="20">
        <v>45.133521698199999</v>
      </c>
      <c r="AB6379" s="20">
        <v>-123.3738473036</v>
      </c>
      <c r="AC6379" s="2" t="s">
        <v>45</v>
      </c>
      <c r="AE6379" s="2" t="s">
        <v>135</v>
      </c>
      <c r="AF6379" s="1" t="str">
        <f>CONCATENATE("ex ", AE6379)</f>
        <v>ex Bellis perennis</v>
      </c>
      <c r="AG6379" s="2" t="s">
        <v>81</v>
      </c>
      <c r="AH6379" s="2" t="s">
        <v>1784</v>
      </c>
      <c r="AT6379" s="2" t="s">
        <v>81</v>
      </c>
    </row>
    <row r="6380" spans="2:46">
      <c r="B6380" s="87">
        <v>4441</v>
      </c>
      <c r="E6380" s="3">
        <v>22</v>
      </c>
      <c r="F6380" s="3" t="s">
        <v>42</v>
      </c>
      <c r="G6380" s="3">
        <v>2018</v>
      </c>
      <c r="L6380" s="4"/>
      <c r="N6380" s="3" t="s">
        <v>930</v>
      </c>
      <c r="P6380" s="3">
        <v>123</v>
      </c>
      <c r="Q6380" s="24">
        <v>123</v>
      </c>
      <c r="R6380" s="3">
        <v>9</v>
      </c>
      <c r="S6380" s="2" t="s">
        <v>3</v>
      </c>
      <c r="T6380" s="2" t="s">
        <v>44</v>
      </c>
      <c r="U6380" s="2" t="s">
        <v>72</v>
      </c>
      <c r="V6380" s="37" t="s">
        <v>72</v>
      </c>
      <c r="X6380" s="2" t="s">
        <v>591</v>
      </c>
      <c r="AA6380" s="20">
        <v>45.133521698199999</v>
      </c>
      <c r="AB6380" s="20">
        <v>-123.3738473036</v>
      </c>
      <c r="AC6380" s="2" t="s">
        <v>45</v>
      </c>
      <c r="AE6380" s="2" t="s">
        <v>135</v>
      </c>
      <c r="AF6380" s="1" t="str">
        <f>CONCATENATE("ex ", AE6380)</f>
        <v>ex Bellis perennis</v>
      </c>
      <c r="AG6380" s="2" t="s">
        <v>81</v>
      </c>
      <c r="AH6380" s="2" t="s">
        <v>1784</v>
      </c>
      <c r="AT6380" s="2" t="s">
        <v>81</v>
      </c>
    </row>
    <row r="6381" spans="2:46">
      <c r="B6381" s="87">
        <v>4442</v>
      </c>
      <c r="E6381" s="3">
        <v>22</v>
      </c>
      <c r="F6381" s="3" t="s">
        <v>42</v>
      </c>
      <c r="G6381" s="3">
        <v>2018</v>
      </c>
      <c r="L6381" s="4"/>
      <c r="N6381" s="3" t="s">
        <v>930</v>
      </c>
      <c r="P6381" s="3">
        <v>123</v>
      </c>
      <c r="Q6381" s="24">
        <v>123</v>
      </c>
      <c r="R6381" s="3">
        <v>10</v>
      </c>
      <c r="S6381" s="2" t="s">
        <v>3</v>
      </c>
      <c r="T6381" s="2" t="s">
        <v>44</v>
      </c>
      <c r="U6381" s="2" t="s">
        <v>72</v>
      </c>
      <c r="V6381" s="37" t="s">
        <v>72</v>
      </c>
      <c r="X6381" s="2" t="s">
        <v>591</v>
      </c>
      <c r="AA6381" s="20">
        <v>45.133521698199999</v>
      </c>
      <c r="AB6381" s="20">
        <v>-123.3738473036</v>
      </c>
      <c r="AC6381" s="2" t="s">
        <v>45</v>
      </c>
      <c r="AE6381" s="2" t="s">
        <v>135</v>
      </c>
      <c r="AF6381" s="1" t="str">
        <f>CONCATENATE("ex ", AE6381)</f>
        <v>ex Bellis perennis</v>
      </c>
      <c r="AG6381" s="2" t="s">
        <v>81</v>
      </c>
      <c r="AH6381" s="2" t="s">
        <v>1784</v>
      </c>
      <c r="AT6381" s="2" t="s">
        <v>81</v>
      </c>
    </row>
    <row r="6382" spans="2:46">
      <c r="B6382" s="87">
        <v>4443</v>
      </c>
      <c r="E6382" s="3">
        <v>22</v>
      </c>
      <c r="F6382" s="3" t="s">
        <v>42</v>
      </c>
      <c r="G6382" s="3">
        <v>2018</v>
      </c>
      <c r="L6382" s="4"/>
      <c r="N6382" s="3" t="s">
        <v>930</v>
      </c>
      <c r="P6382" s="3">
        <v>123</v>
      </c>
      <c r="Q6382" s="24">
        <v>123</v>
      </c>
      <c r="R6382" s="3">
        <v>11</v>
      </c>
      <c r="S6382" s="2" t="s">
        <v>3</v>
      </c>
      <c r="T6382" s="2" t="s">
        <v>44</v>
      </c>
      <c r="U6382" s="2" t="s">
        <v>72</v>
      </c>
      <c r="V6382" s="37" t="s">
        <v>72</v>
      </c>
      <c r="X6382" s="2" t="s">
        <v>591</v>
      </c>
      <c r="AA6382" s="20">
        <v>45.133521698199999</v>
      </c>
      <c r="AB6382" s="20">
        <v>-123.3738473036</v>
      </c>
      <c r="AC6382" s="2" t="s">
        <v>45</v>
      </c>
      <c r="AE6382" s="2" t="s">
        <v>135</v>
      </c>
      <c r="AF6382" s="1" t="str">
        <f>CONCATENATE("ex ", AE6382)</f>
        <v>ex Bellis perennis</v>
      </c>
      <c r="AG6382" s="2" t="s">
        <v>81</v>
      </c>
      <c r="AH6382" s="2" t="s">
        <v>1784</v>
      </c>
      <c r="AT6382" s="2" t="s">
        <v>81</v>
      </c>
    </row>
    <row r="6383" spans="2:46">
      <c r="B6383" s="87">
        <v>4444</v>
      </c>
      <c r="E6383" s="3">
        <v>22</v>
      </c>
      <c r="F6383" s="3" t="s">
        <v>42</v>
      </c>
      <c r="G6383" s="3">
        <v>2018</v>
      </c>
      <c r="L6383" s="4"/>
      <c r="N6383" s="3" t="s">
        <v>930</v>
      </c>
      <c r="P6383" s="3">
        <v>123</v>
      </c>
      <c r="Q6383" s="24">
        <v>123</v>
      </c>
      <c r="R6383" s="3">
        <v>12</v>
      </c>
      <c r="S6383" s="2" t="s">
        <v>3</v>
      </c>
      <c r="T6383" s="2" t="s">
        <v>44</v>
      </c>
      <c r="U6383" s="2" t="s">
        <v>72</v>
      </c>
      <c r="V6383" s="37" t="s">
        <v>72</v>
      </c>
      <c r="X6383" s="2" t="s">
        <v>591</v>
      </c>
      <c r="AA6383" s="20">
        <v>45.133521698199999</v>
      </c>
      <c r="AB6383" s="20">
        <v>-123.3738473036</v>
      </c>
      <c r="AC6383" s="2" t="s">
        <v>45</v>
      </c>
      <c r="AE6383" s="2" t="s">
        <v>135</v>
      </c>
      <c r="AF6383" s="1" t="str">
        <f>CONCATENATE("ex ", AE6383)</f>
        <v>ex Bellis perennis</v>
      </c>
      <c r="AG6383" s="2" t="s">
        <v>81</v>
      </c>
      <c r="AH6383" s="2" t="s">
        <v>1784</v>
      </c>
      <c r="AT6383" s="2" t="s">
        <v>81</v>
      </c>
    </row>
    <row r="6384" spans="2:46">
      <c r="B6384" s="87">
        <v>4445</v>
      </c>
      <c r="E6384" s="3">
        <v>22</v>
      </c>
      <c r="F6384" s="3" t="s">
        <v>42</v>
      </c>
      <c r="G6384" s="3">
        <v>2018</v>
      </c>
      <c r="L6384" s="4"/>
      <c r="N6384" s="3" t="s">
        <v>930</v>
      </c>
      <c r="P6384" s="3">
        <v>124</v>
      </c>
      <c r="Q6384" s="24">
        <v>124</v>
      </c>
      <c r="R6384" s="3">
        <v>1</v>
      </c>
      <c r="S6384" s="2" t="s">
        <v>3</v>
      </c>
      <c r="T6384" s="2" t="s">
        <v>44</v>
      </c>
      <c r="U6384" s="2" t="s">
        <v>72</v>
      </c>
      <c r="V6384" s="37" t="s">
        <v>72</v>
      </c>
      <c r="X6384" s="2" t="s">
        <v>591</v>
      </c>
      <c r="AA6384" s="20">
        <v>45.133781423099997</v>
      </c>
      <c r="AB6384" s="20">
        <v>-123.3741013705</v>
      </c>
      <c r="AC6384" s="2" t="s">
        <v>45</v>
      </c>
      <c r="AE6384" s="2" t="s">
        <v>839</v>
      </c>
      <c r="AF6384" s="1" t="str">
        <f>CONCATENATE("ex ", AE6384)</f>
        <v>ex Vicia</v>
      </c>
      <c r="AG6384" s="2" t="s">
        <v>81</v>
      </c>
      <c r="AH6384" s="2" t="s">
        <v>1784</v>
      </c>
      <c r="AT6384" s="2" t="s">
        <v>81</v>
      </c>
    </row>
    <row r="6385" spans="2:46">
      <c r="B6385" s="87">
        <v>4446</v>
      </c>
      <c r="E6385" s="3">
        <v>22</v>
      </c>
      <c r="F6385" s="3" t="s">
        <v>42</v>
      </c>
      <c r="G6385" s="3">
        <v>2018</v>
      </c>
      <c r="L6385" s="4"/>
      <c r="N6385" s="3" t="s">
        <v>930</v>
      </c>
      <c r="P6385" s="3">
        <v>124</v>
      </c>
      <c r="Q6385" s="24">
        <v>124</v>
      </c>
      <c r="R6385" s="3">
        <v>2</v>
      </c>
      <c r="S6385" s="2" t="s">
        <v>3</v>
      </c>
      <c r="T6385" s="2" t="s">
        <v>44</v>
      </c>
      <c r="U6385" s="2" t="s">
        <v>72</v>
      </c>
      <c r="V6385" s="37" t="s">
        <v>72</v>
      </c>
      <c r="X6385" s="2" t="s">
        <v>591</v>
      </c>
      <c r="AA6385" s="20">
        <v>45.133781423099997</v>
      </c>
      <c r="AB6385" s="20">
        <v>-123.3741013705</v>
      </c>
      <c r="AC6385" s="2" t="s">
        <v>45</v>
      </c>
      <c r="AE6385" s="2" t="s">
        <v>839</v>
      </c>
      <c r="AF6385" s="1" t="str">
        <f>CONCATENATE("ex ", AE6385)</f>
        <v>ex Vicia</v>
      </c>
      <c r="AG6385" s="2" t="s">
        <v>81</v>
      </c>
      <c r="AH6385" s="2" t="s">
        <v>1784</v>
      </c>
      <c r="AT6385" s="2" t="s">
        <v>81</v>
      </c>
    </row>
    <row r="6386" spans="2:46">
      <c r="B6386" s="87">
        <v>4447</v>
      </c>
      <c r="E6386" s="3">
        <v>22</v>
      </c>
      <c r="F6386" s="3" t="s">
        <v>42</v>
      </c>
      <c r="G6386" s="3">
        <v>2018</v>
      </c>
      <c r="L6386" s="4"/>
      <c r="N6386" s="3" t="s">
        <v>930</v>
      </c>
      <c r="P6386" s="3">
        <v>124</v>
      </c>
      <c r="Q6386" s="24">
        <v>124</v>
      </c>
      <c r="R6386" s="3">
        <v>3</v>
      </c>
      <c r="S6386" s="2" t="s">
        <v>3</v>
      </c>
      <c r="T6386" s="2" t="s">
        <v>44</v>
      </c>
      <c r="U6386" s="2" t="s">
        <v>72</v>
      </c>
      <c r="V6386" s="37" t="s">
        <v>72</v>
      </c>
      <c r="X6386" s="2" t="s">
        <v>591</v>
      </c>
      <c r="AA6386" s="20">
        <v>45.133781423099997</v>
      </c>
      <c r="AB6386" s="20">
        <v>-123.3741013705</v>
      </c>
      <c r="AC6386" s="2" t="s">
        <v>45</v>
      </c>
      <c r="AE6386" s="2" t="s">
        <v>839</v>
      </c>
      <c r="AF6386" s="1" t="str">
        <f>CONCATENATE("ex ", AE6386)</f>
        <v>ex Vicia</v>
      </c>
      <c r="AG6386" s="2" t="s">
        <v>81</v>
      </c>
      <c r="AH6386" s="2" t="s">
        <v>1784</v>
      </c>
      <c r="AT6386" s="2" t="s">
        <v>81</v>
      </c>
    </row>
    <row r="6387" spans="2:46">
      <c r="B6387" s="87">
        <v>4448</v>
      </c>
      <c r="E6387" s="3">
        <v>22</v>
      </c>
      <c r="F6387" s="3" t="s">
        <v>42</v>
      </c>
      <c r="G6387" s="3">
        <v>2018</v>
      </c>
      <c r="L6387" s="4"/>
      <c r="N6387" s="3" t="s">
        <v>930</v>
      </c>
      <c r="P6387" s="3">
        <v>124</v>
      </c>
      <c r="Q6387" s="24">
        <v>124</v>
      </c>
      <c r="R6387" s="3">
        <v>4</v>
      </c>
      <c r="S6387" s="2" t="s">
        <v>3</v>
      </c>
      <c r="T6387" s="2" t="s">
        <v>44</v>
      </c>
      <c r="U6387" s="2" t="s">
        <v>72</v>
      </c>
      <c r="V6387" s="37" t="s">
        <v>72</v>
      </c>
      <c r="X6387" s="2" t="s">
        <v>591</v>
      </c>
      <c r="AA6387" s="20">
        <v>45.133781423099997</v>
      </c>
      <c r="AB6387" s="20">
        <v>-123.3741013705</v>
      </c>
      <c r="AC6387" s="2" t="s">
        <v>45</v>
      </c>
      <c r="AE6387" s="2" t="s">
        <v>839</v>
      </c>
      <c r="AF6387" s="1" t="str">
        <f>CONCATENATE("ex ", AE6387)</f>
        <v>ex Vicia</v>
      </c>
      <c r="AG6387" s="2" t="s">
        <v>81</v>
      </c>
      <c r="AH6387" s="2" t="s">
        <v>1784</v>
      </c>
      <c r="AT6387" s="2" t="s">
        <v>81</v>
      </c>
    </row>
    <row r="6388" spans="2:46">
      <c r="B6388" s="87">
        <v>4449</v>
      </c>
      <c r="E6388" s="3">
        <v>22</v>
      </c>
      <c r="F6388" s="3" t="s">
        <v>42</v>
      </c>
      <c r="G6388" s="3">
        <v>2018</v>
      </c>
      <c r="L6388" s="4"/>
      <c r="N6388" s="3" t="s">
        <v>930</v>
      </c>
      <c r="P6388" s="3">
        <v>124</v>
      </c>
      <c r="Q6388" s="24">
        <v>124</v>
      </c>
      <c r="R6388" s="3">
        <v>5</v>
      </c>
      <c r="S6388" s="2" t="s">
        <v>3</v>
      </c>
      <c r="T6388" s="2" t="s">
        <v>44</v>
      </c>
      <c r="U6388" s="2" t="s">
        <v>72</v>
      </c>
      <c r="V6388" s="37" t="s">
        <v>72</v>
      </c>
      <c r="X6388" s="2" t="s">
        <v>591</v>
      </c>
      <c r="AA6388" s="20">
        <v>45.133781423099997</v>
      </c>
      <c r="AB6388" s="20">
        <v>-123.3741013705</v>
      </c>
      <c r="AC6388" s="2" t="s">
        <v>45</v>
      </c>
      <c r="AE6388" s="2" t="s">
        <v>839</v>
      </c>
      <c r="AF6388" s="1" t="str">
        <f>CONCATENATE("ex ", AE6388)</f>
        <v>ex Vicia</v>
      </c>
      <c r="AG6388" s="2" t="s">
        <v>81</v>
      </c>
      <c r="AH6388" s="2" t="s">
        <v>1784</v>
      </c>
      <c r="AT6388" s="2" t="s">
        <v>81</v>
      </c>
    </row>
    <row r="6389" spans="2:46">
      <c r="B6389" s="87">
        <v>4450</v>
      </c>
      <c r="E6389" s="3">
        <v>22</v>
      </c>
      <c r="F6389" s="3" t="s">
        <v>42</v>
      </c>
      <c r="G6389" s="3">
        <v>2018</v>
      </c>
      <c r="L6389" s="4"/>
      <c r="N6389" s="3" t="s">
        <v>930</v>
      </c>
      <c r="P6389" s="3">
        <v>124</v>
      </c>
      <c r="Q6389" s="24">
        <v>124</v>
      </c>
      <c r="R6389" s="3">
        <v>6</v>
      </c>
      <c r="S6389" s="2" t="s">
        <v>3</v>
      </c>
      <c r="T6389" s="2" t="s">
        <v>44</v>
      </c>
      <c r="U6389" s="2" t="s">
        <v>72</v>
      </c>
      <c r="V6389" s="37" t="s">
        <v>72</v>
      </c>
      <c r="X6389" s="2" t="s">
        <v>591</v>
      </c>
      <c r="AA6389" s="20">
        <v>45.133781423099997</v>
      </c>
      <c r="AB6389" s="20">
        <v>-123.3741013705</v>
      </c>
      <c r="AC6389" s="2" t="s">
        <v>45</v>
      </c>
      <c r="AE6389" s="2" t="s">
        <v>839</v>
      </c>
      <c r="AF6389" s="1" t="str">
        <f>CONCATENATE("ex ", AE6389)</f>
        <v>ex Vicia</v>
      </c>
      <c r="AG6389" s="2" t="s">
        <v>81</v>
      </c>
      <c r="AH6389" s="2" t="s">
        <v>1784</v>
      </c>
      <c r="AT6389" s="2" t="s">
        <v>81</v>
      </c>
    </row>
    <row r="6390" spans="2:46">
      <c r="B6390" s="87">
        <v>4465</v>
      </c>
      <c r="E6390" s="3">
        <v>22</v>
      </c>
      <c r="F6390" s="3" t="s">
        <v>42</v>
      </c>
      <c r="G6390" s="3">
        <v>2018</v>
      </c>
      <c r="L6390" s="4"/>
      <c r="N6390" s="3" t="s">
        <v>931</v>
      </c>
      <c r="P6390" s="3">
        <v>125</v>
      </c>
      <c r="Q6390" s="24">
        <v>125</v>
      </c>
      <c r="R6390" s="3">
        <v>1</v>
      </c>
      <c r="S6390" s="2" t="s">
        <v>3</v>
      </c>
      <c r="T6390" s="2" t="s">
        <v>44</v>
      </c>
      <c r="U6390" s="2" t="s">
        <v>72</v>
      </c>
      <c r="V6390" s="37" t="s">
        <v>72</v>
      </c>
      <c r="X6390" s="2" t="s">
        <v>591</v>
      </c>
      <c r="AA6390" s="20">
        <v>45.1337040198</v>
      </c>
      <c r="AB6390" s="20">
        <v>-123.3731768264</v>
      </c>
      <c r="AC6390" s="2" t="s">
        <v>45</v>
      </c>
      <c r="AE6390" s="2" t="s">
        <v>345</v>
      </c>
      <c r="AF6390" s="1" t="str">
        <f>CONCATENATE("ex ", AE6390)</f>
        <v>ex Eschscholzia californica</v>
      </c>
      <c r="AG6390" s="2" t="s">
        <v>81</v>
      </c>
      <c r="AH6390" s="2" t="s">
        <v>1784</v>
      </c>
      <c r="AT6390" s="2" t="s">
        <v>81</v>
      </c>
    </row>
    <row r="6391" spans="2:46">
      <c r="B6391" s="87">
        <v>4466</v>
      </c>
      <c r="E6391" s="3">
        <v>22</v>
      </c>
      <c r="F6391" s="3" t="s">
        <v>42</v>
      </c>
      <c r="G6391" s="3">
        <v>2018</v>
      </c>
      <c r="L6391" s="4"/>
      <c r="N6391" s="3" t="s">
        <v>931</v>
      </c>
      <c r="P6391" s="3">
        <v>125</v>
      </c>
      <c r="Q6391" s="24">
        <v>125</v>
      </c>
      <c r="R6391" s="3">
        <v>2</v>
      </c>
      <c r="S6391" s="2" t="s">
        <v>3</v>
      </c>
      <c r="T6391" s="2" t="s">
        <v>44</v>
      </c>
      <c r="U6391" s="2" t="s">
        <v>72</v>
      </c>
      <c r="V6391" s="37" t="s">
        <v>72</v>
      </c>
      <c r="X6391" s="2" t="s">
        <v>591</v>
      </c>
      <c r="AA6391" s="20">
        <v>45.1337040198</v>
      </c>
      <c r="AB6391" s="20">
        <v>-123.3731768264</v>
      </c>
      <c r="AC6391" s="2" t="s">
        <v>45</v>
      </c>
      <c r="AE6391" s="2" t="s">
        <v>345</v>
      </c>
      <c r="AF6391" s="1" t="str">
        <f>CONCATENATE("ex ", AE6391)</f>
        <v>ex Eschscholzia californica</v>
      </c>
      <c r="AG6391" s="2" t="s">
        <v>81</v>
      </c>
      <c r="AH6391" s="2" t="s">
        <v>1784</v>
      </c>
      <c r="AT6391" s="2" t="s">
        <v>81</v>
      </c>
    </row>
    <row r="6392" spans="2:46">
      <c r="B6392" s="87">
        <v>4467</v>
      </c>
      <c r="E6392" s="3">
        <v>22</v>
      </c>
      <c r="F6392" s="3" t="s">
        <v>42</v>
      </c>
      <c r="G6392" s="3">
        <v>2018</v>
      </c>
      <c r="L6392" s="4"/>
      <c r="N6392" s="3" t="s">
        <v>931</v>
      </c>
      <c r="P6392" s="3">
        <v>125</v>
      </c>
      <c r="Q6392" s="24">
        <v>125</v>
      </c>
      <c r="R6392" s="3">
        <v>3</v>
      </c>
      <c r="S6392" s="2" t="s">
        <v>3</v>
      </c>
      <c r="T6392" s="2" t="s">
        <v>44</v>
      </c>
      <c r="U6392" s="2" t="s">
        <v>72</v>
      </c>
      <c r="V6392" s="37" t="s">
        <v>72</v>
      </c>
      <c r="X6392" s="2" t="s">
        <v>591</v>
      </c>
      <c r="AA6392" s="20">
        <v>45.1337040198</v>
      </c>
      <c r="AB6392" s="20">
        <v>-123.3731768264</v>
      </c>
      <c r="AC6392" s="2" t="s">
        <v>45</v>
      </c>
      <c r="AE6392" s="2" t="s">
        <v>345</v>
      </c>
      <c r="AF6392" s="1" t="str">
        <f>CONCATENATE("ex ", AE6392)</f>
        <v>ex Eschscholzia californica</v>
      </c>
      <c r="AG6392" s="2" t="s">
        <v>81</v>
      </c>
      <c r="AH6392" s="2" t="s">
        <v>1784</v>
      </c>
      <c r="AT6392" s="2" t="s">
        <v>81</v>
      </c>
    </row>
    <row r="6393" spans="2:46">
      <c r="B6393" s="87">
        <v>4468</v>
      </c>
      <c r="E6393" s="3">
        <v>22</v>
      </c>
      <c r="F6393" s="3" t="s">
        <v>42</v>
      </c>
      <c r="G6393" s="3">
        <v>2018</v>
      </c>
      <c r="L6393" s="4"/>
      <c r="N6393" s="3" t="s">
        <v>931</v>
      </c>
      <c r="P6393" s="3">
        <v>125</v>
      </c>
      <c r="Q6393" s="24">
        <v>125</v>
      </c>
      <c r="R6393" s="3">
        <v>4</v>
      </c>
      <c r="S6393" s="2" t="s">
        <v>3</v>
      </c>
      <c r="T6393" s="2" t="s">
        <v>44</v>
      </c>
      <c r="U6393" s="2" t="s">
        <v>72</v>
      </c>
      <c r="V6393" s="37" t="s">
        <v>72</v>
      </c>
      <c r="X6393" s="2" t="s">
        <v>591</v>
      </c>
      <c r="AA6393" s="20">
        <v>45.1337040198</v>
      </c>
      <c r="AB6393" s="20">
        <v>-123.3731768264</v>
      </c>
      <c r="AC6393" s="2" t="s">
        <v>45</v>
      </c>
      <c r="AE6393" s="2" t="s">
        <v>345</v>
      </c>
      <c r="AF6393" s="1" t="str">
        <f>CONCATENATE("ex ", AE6393)</f>
        <v>ex Eschscholzia californica</v>
      </c>
      <c r="AG6393" s="2" t="s">
        <v>81</v>
      </c>
      <c r="AH6393" s="2" t="s">
        <v>1784</v>
      </c>
      <c r="AT6393" s="2" t="s">
        <v>81</v>
      </c>
    </row>
    <row r="6394" spans="2:46">
      <c r="B6394" s="87">
        <v>4469</v>
      </c>
      <c r="E6394" s="3">
        <v>22</v>
      </c>
      <c r="F6394" s="3" t="s">
        <v>42</v>
      </c>
      <c r="G6394" s="3">
        <v>2018</v>
      </c>
      <c r="L6394" s="4"/>
      <c r="N6394" s="3" t="s">
        <v>931</v>
      </c>
      <c r="P6394" s="3">
        <v>125</v>
      </c>
      <c r="Q6394" s="24">
        <v>125</v>
      </c>
      <c r="R6394" s="3">
        <v>5</v>
      </c>
      <c r="S6394" s="2" t="s">
        <v>3</v>
      </c>
      <c r="T6394" s="2" t="s">
        <v>44</v>
      </c>
      <c r="U6394" s="2" t="s">
        <v>72</v>
      </c>
      <c r="V6394" s="37" t="s">
        <v>72</v>
      </c>
      <c r="X6394" s="2" t="s">
        <v>591</v>
      </c>
      <c r="AA6394" s="20">
        <v>45.1337040198</v>
      </c>
      <c r="AB6394" s="20">
        <v>-123.3731768264</v>
      </c>
      <c r="AC6394" s="2" t="s">
        <v>45</v>
      </c>
      <c r="AE6394" s="2" t="s">
        <v>345</v>
      </c>
      <c r="AF6394" s="1" t="str">
        <f>CONCATENATE("ex ", AE6394)</f>
        <v>ex Eschscholzia californica</v>
      </c>
      <c r="AG6394" s="2" t="s">
        <v>81</v>
      </c>
      <c r="AH6394" s="2" t="s">
        <v>1784</v>
      </c>
      <c r="AT6394" s="2" t="s">
        <v>81</v>
      </c>
    </row>
    <row r="6395" spans="2:46">
      <c r="B6395" s="87">
        <v>4470</v>
      </c>
      <c r="E6395" s="3">
        <v>22</v>
      </c>
      <c r="F6395" s="3" t="s">
        <v>42</v>
      </c>
      <c r="G6395" s="3">
        <v>2018</v>
      </c>
      <c r="L6395" s="4"/>
      <c r="N6395" s="3" t="s">
        <v>931</v>
      </c>
      <c r="P6395" s="3">
        <v>125</v>
      </c>
      <c r="Q6395" s="24">
        <v>125</v>
      </c>
      <c r="R6395" s="3">
        <v>6</v>
      </c>
      <c r="S6395" s="2" t="s">
        <v>3</v>
      </c>
      <c r="T6395" s="2" t="s">
        <v>44</v>
      </c>
      <c r="U6395" s="2" t="s">
        <v>72</v>
      </c>
      <c r="V6395" s="37" t="s">
        <v>72</v>
      </c>
      <c r="X6395" s="2" t="s">
        <v>591</v>
      </c>
      <c r="AA6395" s="20">
        <v>45.1337040198</v>
      </c>
      <c r="AB6395" s="20">
        <v>-123.3731768264</v>
      </c>
      <c r="AC6395" s="2" t="s">
        <v>45</v>
      </c>
      <c r="AE6395" s="2" t="s">
        <v>345</v>
      </c>
      <c r="AF6395" s="1" t="str">
        <f>CONCATENATE("ex ", AE6395)</f>
        <v>ex Eschscholzia californica</v>
      </c>
      <c r="AG6395" s="2" t="s">
        <v>81</v>
      </c>
      <c r="AH6395" s="2" t="s">
        <v>1784</v>
      </c>
      <c r="AT6395" s="2" t="s">
        <v>81</v>
      </c>
    </row>
    <row r="6396" spans="2:46">
      <c r="B6396" s="87">
        <v>4471</v>
      </c>
      <c r="E6396" s="3">
        <v>22</v>
      </c>
      <c r="F6396" s="3" t="s">
        <v>42</v>
      </c>
      <c r="G6396" s="3">
        <v>2018</v>
      </c>
      <c r="L6396" s="4"/>
      <c r="N6396" s="3" t="s">
        <v>931</v>
      </c>
      <c r="P6396" s="3">
        <v>125</v>
      </c>
      <c r="Q6396" s="24">
        <v>125</v>
      </c>
      <c r="R6396" s="3">
        <v>7</v>
      </c>
      <c r="S6396" s="2" t="s">
        <v>3</v>
      </c>
      <c r="T6396" s="2" t="s">
        <v>44</v>
      </c>
      <c r="U6396" s="2" t="s">
        <v>72</v>
      </c>
      <c r="V6396" s="37" t="s">
        <v>72</v>
      </c>
      <c r="X6396" s="2" t="s">
        <v>591</v>
      </c>
      <c r="AA6396" s="20">
        <v>45.1337040198</v>
      </c>
      <c r="AB6396" s="20">
        <v>-123.3731768264</v>
      </c>
      <c r="AC6396" s="2" t="s">
        <v>45</v>
      </c>
      <c r="AE6396" s="2" t="s">
        <v>345</v>
      </c>
      <c r="AF6396" s="1" t="str">
        <f>CONCATENATE("ex ", AE6396)</f>
        <v>ex Eschscholzia californica</v>
      </c>
      <c r="AG6396" s="2" t="s">
        <v>81</v>
      </c>
      <c r="AH6396" s="2" t="s">
        <v>1784</v>
      </c>
      <c r="AT6396" s="2" t="s">
        <v>81</v>
      </c>
    </row>
    <row r="6397" spans="2:46">
      <c r="B6397" s="87">
        <v>4472</v>
      </c>
      <c r="E6397" s="3">
        <v>22</v>
      </c>
      <c r="F6397" s="3" t="s">
        <v>42</v>
      </c>
      <c r="G6397" s="3">
        <v>2018</v>
      </c>
      <c r="L6397" s="4"/>
      <c r="N6397" s="3" t="s">
        <v>931</v>
      </c>
      <c r="P6397" s="3">
        <v>125</v>
      </c>
      <c r="Q6397" s="24">
        <v>125</v>
      </c>
      <c r="R6397" s="3">
        <v>8</v>
      </c>
      <c r="S6397" s="2" t="s">
        <v>3</v>
      </c>
      <c r="T6397" s="2" t="s">
        <v>44</v>
      </c>
      <c r="U6397" s="2" t="s">
        <v>72</v>
      </c>
      <c r="V6397" s="37" t="s">
        <v>72</v>
      </c>
      <c r="X6397" s="2" t="s">
        <v>591</v>
      </c>
      <c r="AA6397" s="20">
        <v>45.1337040198</v>
      </c>
      <c r="AB6397" s="20">
        <v>-123.3731768264</v>
      </c>
      <c r="AC6397" s="2" t="s">
        <v>45</v>
      </c>
      <c r="AE6397" s="2" t="s">
        <v>345</v>
      </c>
      <c r="AF6397" s="1" t="str">
        <f>CONCATENATE("ex ", AE6397)</f>
        <v>ex Eschscholzia californica</v>
      </c>
      <c r="AG6397" s="2" t="s">
        <v>81</v>
      </c>
      <c r="AH6397" s="2" t="s">
        <v>1784</v>
      </c>
      <c r="AT6397" s="2" t="s">
        <v>81</v>
      </c>
    </row>
    <row r="6398" spans="2:46">
      <c r="B6398" s="87">
        <v>4473</v>
      </c>
      <c r="E6398" s="3">
        <v>22</v>
      </c>
      <c r="F6398" s="3" t="s">
        <v>42</v>
      </c>
      <c r="G6398" s="3">
        <v>2018</v>
      </c>
      <c r="L6398" s="4"/>
      <c r="N6398" s="3" t="s">
        <v>931</v>
      </c>
      <c r="P6398" s="3">
        <v>125</v>
      </c>
      <c r="Q6398" s="24">
        <v>125</v>
      </c>
      <c r="R6398" s="3">
        <v>9</v>
      </c>
      <c r="S6398" s="2" t="s">
        <v>3</v>
      </c>
      <c r="T6398" s="2" t="s">
        <v>44</v>
      </c>
      <c r="U6398" s="2" t="s">
        <v>72</v>
      </c>
      <c r="V6398" s="37" t="s">
        <v>72</v>
      </c>
      <c r="X6398" s="2" t="s">
        <v>591</v>
      </c>
      <c r="AA6398" s="20">
        <v>45.1337040198</v>
      </c>
      <c r="AB6398" s="20">
        <v>-123.3731768264</v>
      </c>
      <c r="AC6398" s="2" t="s">
        <v>45</v>
      </c>
      <c r="AE6398" s="2" t="s">
        <v>345</v>
      </c>
      <c r="AF6398" s="1" t="str">
        <f>CONCATENATE("ex ", AE6398)</f>
        <v>ex Eschscholzia californica</v>
      </c>
      <c r="AG6398" s="2" t="s">
        <v>81</v>
      </c>
      <c r="AH6398" s="2" t="s">
        <v>1784</v>
      </c>
      <c r="AT6398" s="2" t="s">
        <v>81</v>
      </c>
    </row>
    <row r="6399" spans="2:46">
      <c r="B6399" s="87">
        <v>4474</v>
      </c>
      <c r="E6399" s="3">
        <v>22</v>
      </c>
      <c r="F6399" s="3" t="s">
        <v>42</v>
      </c>
      <c r="G6399" s="3">
        <v>2018</v>
      </c>
      <c r="L6399" s="4"/>
      <c r="N6399" s="3" t="s">
        <v>931</v>
      </c>
      <c r="P6399" s="3">
        <v>125</v>
      </c>
      <c r="Q6399" s="24">
        <v>125</v>
      </c>
      <c r="R6399" s="3">
        <v>10</v>
      </c>
      <c r="S6399" s="2" t="s">
        <v>3</v>
      </c>
      <c r="T6399" s="2" t="s">
        <v>44</v>
      </c>
      <c r="U6399" s="2" t="s">
        <v>72</v>
      </c>
      <c r="V6399" s="37" t="s">
        <v>72</v>
      </c>
      <c r="X6399" s="2" t="s">
        <v>591</v>
      </c>
      <c r="AA6399" s="20">
        <v>45.1337040198</v>
      </c>
      <c r="AB6399" s="20">
        <v>-123.3731768264</v>
      </c>
      <c r="AC6399" s="2" t="s">
        <v>45</v>
      </c>
      <c r="AE6399" s="2" t="s">
        <v>345</v>
      </c>
      <c r="AF6399" s="1" t="str">
        <f>CONCATENATE("ex ", AE6399)</f>
        <v>ex Eschscholzia californica</v>
      </c>
      <c r="AG6399" s="2" t="s">
        <v>81</v>
      </c>
      <c r="AH6399" s="2" t="s">
        <v>1784</v>
      </c>
      <c r="AT6399" s="2" t="s">
        <v>81</v>
      </c>
    </row>
    <row r="6400" spans="2:46">
      <c r="B6400" s="87">
        <v>4475</v>
      </c>
      <c r="E6400" s="3">
        <v>22</v>
      </c>
      <c r="F6400" s="3" t="s">
        <v>42</v>
      </c>
      <c r="G6400" s="3">
        <v>2018</v>
      </c>
      <c r="L6400" s="4"/>
      <c r="N6400" s="3" t="s">
        <v>931</v>
      </c>
      <c r="P6400" s="3">
        <v>125</v>
      </c>
      <c r="Q6400" s="24">
        <v>125</v>
      </c>
      <c r="R6400" s="3">
        <v>11</v>
      </c>
      <c r="S6400" s="2" t="s">
        <v>3</v>
      </c>
      <c r="T6400" s="2" t="s">
        <v>44</v>
      </c>
      <c r="U6400" s="2" t="s">
        <v>72</v>
      </c>
      <c r="V6400" s="37" t="s">
        <v>72</v>
      </c>
      <c r="X6400" s="2" t="s">
        <v>591</v>
      </c>
      <c r="AA6400" s="20">
        <v>45.1337040198</v>
      </c>
      <c r="AB6400" s="20">
        <v>-123.3731768264</v>
      </c>
      <c r="AC6400" s="2" t="s">
        <v>45</v>
      </c>
      <c r="AE6400" s="2" t="s">
        <v>345</v>
      </c>
      <c r="AF6400" s="1" t="str">
        <f>CONCATENATE("ex ", AE6400)</f>
        <v>ex Eschscholzia californica</v>
      </c>
      <c r="AG6400" s="2" t="s">
        <v>81</v>
      </c>
      <c r="AH6400" s="2" t="s">
        <v>1784</v>
      </c>
      <c r="AT6400" s="2" t="s">
        <v>81</v>
      </c>
    </row>
    <row r="6401" spans="2:46">
      <c r="B6401" s="87">
        <v>4476</v>
      </c>
      <c r="E6401" s="3">
        <v>22</v>
      </c>
      <c r="F6401" s="3" t="s">
        <v>42</v>
      </c>
      <c r="G6401" s="3">
        <v>2018</v>
      </c>
      <c r="L6401" s="4"/>
      <c r="N6401" s="3" t="s">
        <v>931</v>
      </c>
      <c r="P6401" s="3">
        <v>125</v>
      </c>
      <c r="Q6401" s="24">
        <v>125</v>
      </c>
      <c r="R6401" s="3">
        <v>12</v>
      </c>
      <c r="S6401" s="2" t="s">
        <v>3</v>
      </c>
      <c r="T6401" s="2" t="s">
        <v>44</v>
      </c>
      <c r="U6401" s="2" t="s">
        <v>72</v>
      </c>
      <c r="V6401" s="37" t="s">
        <v>72</v>
      </c>
      <c r="X6401" s="2" t="s">
        <v>591</v>
      </c>
      <c r="AA6401" s="20">
        <v>45.1337040198</v>
      </c>
      <c r="AB6401" s="20">
        <v>-123.3731768264</v>
      </c>
      <c r="AC6401" s="2" t="s">
        <v>45</v>
      </c>
      <c r="AE6401" s="2" t="s">
        <v>345</v>
      </c>
      <c r="AF6401" s="1" t="str">
        <f>CONCATENATE("ex ", AE6401)</f>
        <v>ex Eschscholzia californica</v>
      </c>
      <c r="AG6401" s="2" t="s">
        <v>81</v>
      </c>
      <c r="AH6401" s="2" t="s">
        <v>1784</v>
      </c>
      <c r="AT6401" s="2" t="s">
        <v>81</v>
      </c>
    </row>
    <row r="6402" spans="2:46">
      <c r="B6402" s="87">
        <v>4477</v>
      </c>
      <c r="E6402" s="3">
        <v>22</v>
      </c>
      <c r="F6402" s="3" t="s">
        <v>42</v>
      </c>
      <c r="G6402" s="3">
        <v>2018</v>
      </c>
      <c r="L6402" s="4"/>
      <c r="N6402" s="3" t="s">
        <v>931</v>
      </c>
      <c r="P6402" s="3">
        <v>125</v>
      </c>
      <c r="Q6402" s="24">
        <v>125</v>
      </c>
      <c r="R6402" s="3">
        <v>13</v>
      </c>
      <c r="S6402" s="2" t="s">
        <v>3</v>
      </c>
      <c r="T6402" s="2" t="s">
        <v>44</v>
      </c>
      <c r="U6402" s="2" t="s">
        <v>72</v>
      </c>
      <c r="V6402" s="37" t="s">
        <v>72</v>
      </c>
      <c r="X6402" s="2" t="s">
        <v>591</v>
      </c>
      <c r="AA6402" s="20">
        <v>45.1337040198</v>
      </c>
      <c r="AB6402" s="20">
        <v>-123.3731768264</v>
      </c>
      <c r="AC6402" s="2" t="s">
        <v>45</v>
      </c>
      <c r="AE6402" s="2" t="s">
        <v>345</v>
      </c>
      <c r="AF6402" s="1" t="str">
        <f>CONCATENATE("ex ", AE6402)</f>
        <v>ex Eschscholzia californica</v>
      </c>
      <c r="AG6402" s="2" t="s">
        <v>81</v>
      </c>
      <c r="AH6402" s="2" t="s">
        <v>1784</v>
      </c>
      <c r="AT6402" s="2" t="s">
        <v>81</v>
      </c>
    </row>
    <row r="6403" spans="2:46">
      <c r="B6403" s="87">
        <v>4484</v>
      </c>
      <c r="E6403" s="3">
        <v>22</v>
      </c>
      <c r="F6403" s="3" t="s">
        <v>42</v>
      </c>
      <c r="G6403" s="3">
        <v>2018</v>
      </c>
      <c r="L6403" s="4"/>
      <c r="N6403" s="3" t="s">
        <v>932</v>
      </c>
      <c r="P6403" s="3">
        <v>126</v>
      </c>
      <c r="Q6403" s="24">
        <v>126</v>
      </c>
      <c r="R6403" s="3">
        <v>1</v>
      </c>
      <c r="S6403" s="2" t="s">
        <v>3</v>
      </c>
      <c r="T6403" s="2" t="s">
        <v>44</v>
      </c>
      <c r="U6403" s="2" t="s">
        <v>72</v>
      </c>
      <c r="V6403" s="37" t="s">
        <v>72</v>
      </c>
      <c r="X6403" s="2" t="s">
        <v>976</v>
      </c>
      <c r="AA6403" s="20">
        <v>45.056560498800003</v>
      </c>
      <c r="AB6403" s="20">
        <v>-123.2355121523</v>
      </c>
      <c r="AC6403" s="2" t="s">
        <v>45</v>
      </c>
      <c r="AE6403" s="2" t="s">
        <v>605</v>
      </c>
      <c r="AF6403" s="1" t="str">
        <f>CONCATENATE("ex ", AE6403)</f>
        <v>ex Lupinus rivularis</v>
      </c>
      <c r="AG6403" s="2" t="s">
        <v>81</v>
      </c>
      <c r="AH6403" s="2" t="s">
        <v>1784</v>
      </c>
      <c r="AT6403" s="2" t="s">
        <v>81</v>
      </c>
    </row>
    <row r="6404" spans="2:46">
      <c r="B6404" s="87">
        <v>4485</v>
      </c>
      <c r="E6404" s="3">
        <v>22</v>
      </c>
      <c r="F6404" s="3" t="s">
        <v>42</v>
      </c>
      <c r="G6404" s="3">
        <v>2018</v>
      </c>
      <c r="L6404" s="4"/>
      <c r="N6404" s="3" t="s">
        <v>932</v>
      </c>
      <c r="P6404" s="3">
        <v>126</v>
      </c>
      <c r="Q6404" s="24">
        <v>126</v>
      </c>
      <c r="R6404" s="3">
        <v>2</v>
      </c>
      <c r="S6404" s="2" t="s">
        <v>3</v>
      </c>
      <c r="T6404" s="2" t="s">
        <v>44</v>
      </c>
      <c r="U6404" s="2" t="s">
        <v>72</v>
      </c>
      <c r="V6404" s="37" t="s">
        <v>72</v>
      </c>
      <c r="X6404" s="2" t="s">
        <v>976</v>
      </c>
      <c r="AA6404" s="20">
        <v>45.056560498800003</v>
      </c>
      <c r="AB6404" s="20">
        <v>-123.2355121523</v>
      </c>
      <c r="AC6404" s="2" t="s">
        <v>45</v>
      </c>
      <c r="AE6404" s="2" t="s">
        <v>605</v>
      </c>
      <c r="AF6404" s="1" t="str">
        <f>CONCATENATE("ex ", AE6404)</f>
        <v>ex Lupinus rivularis</v>
      </c>
      <c r="AG6404" s="2" t="s">
        <v>81</v>
      </c>
      <c r="AH6404" s="2" t="s">
        <v>1784</v>
      </c>
      <c r="AT6404" s="2" t="s">
        <v>81</v>
      </c>
    </row>
    <row r="6405" spans="2:46">
      <c r="B6405" s="87">
        <v>4486</v>
      </c>
      <c r="E6405" s="3">
        <v>22</v>
      </c>
      <c r="F6405" s="3" t="s">
        <v>42</v>
      </c>
      <c r="G6405" s="3">
        <v>2018</v>
      </c>
      <c r="L6405" s="4"/>
      <c r="N6405" s="3" t="s">
        <v>932</v>
      </c>
      <c r="P6405" s="3">
        <v>126</v>
      </c>
      <c r="Q6405" s="24">
        <v>126</v>
      </c>
      <c r="R6405" s="3">
        <v>3</v>
      </c>
      <c r="S6405" s="2" t="s">
        <v>3</v>
      </c>
      <c r="T6405" s="2" t="s">
        <v>44</v>
      </c>
      <c r="U6405" s="2" t="s">
        <v>72</v>
      </c>
      <c r="V6405" s="37" t="s">
        <v>72</v>
      </c>
      <c r="X6405" s="2" t="s">
        <v>976</v>
      </c>
      <c r="AA6405" s="20">
        <v>45.056560498800003</v>
      </c>
      <c r="AB6405" s="20">
        <v>-123.2355121523</v>
      </c>
      <c r="AC6405" s="2" t="s">
        <v>45</v>
      </c>
      <c r="AE6405" s="2" t="s">
        <v>605</v>
      </c>
      <c r="AF6405" s="1" t="str">
        <f>CONCATENATE("ex ", AE6405)</f>
        <v>ex Lupinus rivularis</v>
      </c>
      <c r="AG6405" s="2" t="s">
        <v>81</v>
      </c>
      <c r="AH6405" s="2" t="s">
        <v>1784</v>
      </c>
      <c r="AT6405" s="2" t="s">
        <v>81</v>
      </c>
    </row>
    <row r="6406" spans="2:46">
      <c r="B6406" s="87">
        <v>4487</v>
      </c>
      <c r="E6406" s="3">
        <v>22</v>
      </c>
      <c r="F6406" s="3" t="s">
        <v>42</v>
      </c>
      <c r="G6406" s="3">
        <v>2018</v>
      </c>
      <c r="L6406" s="4"/>
      <c r="N6406" s="3" t="s">
        <v>932</v>
      </c>
      <c r="P6406" s="3">
        <v>126</v>
      </c>
      <c r="Q6406" s="24">
        <v>126</v>
      </c>
      <c r="R6406" s="3">
        <v>4</v>
      </c>
      <c r="S6406" s="2" t="s">
        <v>3</v>
      </c>
      <c r="T6406" s="2" t="s">
        <v>44</v>
      </c>
      <c r="U6406" s="2" t="s">
        <v>72</v>
      </c>
      <c r="V6406" s="37" t="s">
        <v>72</v>
      </c>
      <c r="X6406" s="2" t="s">
        <v>976</v>
      </c>
      <c r="AA6406" s="20">
        <v>45.056560498800003</v>
      </c>
      <c r="AB6406" s="20">
        <v>-123.2355121523</v>
      </c>
      <c r="AC6406" s="2" t="s">
        <v>45</v>
      </c>
      <c r="AE6406" s="2" t="s">
        <v>605</v>
      </c>
      <c r="AF6406" s="1" t="str">
        <f>CONCATENATE("ex ", AE6406)</f>
        <v>ex Lupinus rivularis</v>
      </c>
      <c r="AG6406" s="2" t="s">
        <v>81</v>
      </c>
      <c r="AH6406" s="2" t="s">
        <v>1784</v>
      </c>
      <c r="AT6406" s="2" t="s">
        <v>81</v>
      </c>
    </row>
    <row r="6407" spans="2:46">
      <c r="B6407" s="87">
        <v>4488</v>
      </c>
      <c r="E6407" s="3">
        <v>22</v>
      </c>
      <c r="F6407" s="3" t="s">
        <v>42</v>
      </c>
      <c r="G6407" s="3">
        <v>2018</v>
      </c>
      <c r="L6407" s="4"/>
      <c r="N6407" s="3" t="s">
        <v>932</v>
      </c>
      <c r="P6407" s="3">
        <v>126</v>
      </c>
      <c r="Q6407" s="24">
        <v>126</v>
      </c>
      <c r="R6407" s="3">
        <v>5</v>
      </c>
      <c r="S6407" s="2" t="s">
        <v>3</v>
      </c>
      <c r="T6407" s="2" t="s">
        <v>44</v>
      </c>
      <c r="U6407" s="2" t="s">
        <v>72</v>
      </c>
      <c r="V6407" s="37" t="s">
        <v>72</v>
      </c>
      <c r="X6407" s="2" t="s">
        <v>976</v>
      </c>
      <c r="AA6407" s="20">
        <v>45.056560498800003</v>
      </c>
      <c r="AB6407" s="20">
        <v>-123.2355121523</v>
      </c>
      <c r="AC6407" s="2" t="s">
        <v>45</v>
      </c>
      <c r="AE6407" s="2" t="s">
        <v>605</v>
      </c>
      <c r="AF6407" s="1" t="str">
        <f>CONCATENATE("ex ", AE6407)</f>
        <v>ex Lupinus rivularis</v>
      </c>
      <c r="AG6407" s="2" t="s">
        <v>81</v>
      </c>
      <c r="AH6407" s="2" t="s">
        <v>1784</v>
      </c>
      <c r="AT6407" s="2" t="s">
        <v>81</v>
      </c>
    </row>
    <row r="6408" spans="2:46">
      <c r="B6408" s="87">
        <v>4489</v>
      </c>
      <c r="E6408" s="3">
        <v>22</v>
      </c>
      <c r="F6408" s="3" t="s">
        <v>42</v>
      </c>
      <c r="G6408" s="3">
        <v>2018</v>
      </c>
      <c r="L6408" s="4"/>
      <c r="N6408" s="3" t="s">
        <v>932</v>
      </c>
      <c r="P6408" s="3">
        <v>126</v>
      </c>
      <c r="Q6408" s="24">
        <v>126</v>
      </c>
      <c r="R6408" s="3">
        <v>6</v>
      </c>
      <c r="S6408" s="2" t="s">
        <v>3</v>
      </c>
      <c r="T6408" s="2" t="s">
        <v>44</v>
      </c>
      <c r="U6408" s="2" t="s">
        <v>72</v>
      </c>
      <c r="V6408" s="37" t="s">
        <v>72</v>
      </c>
      <c r="X6408" s="2" t="s">
        <v>976</v>
      </c>
      <c r="AA6408" s="20">
        <v>45.056560498800003</v>
      </c>
      <c r="AB6408" s="20">
        <v>-123.2355121523</v>
      </c>
      <c r="AC6408" s="2" t="s">
        <v>45</v>
      </c>
      <c r="AE6408" s="2" t="s">
        <v>605</v>
      </c>
      <c r="AF6408" s="1" t="str">
        <f>CONCATENATE("ex ", AE6408)</f>
        <v>ex Lupinus rivularis</v>
      </c>
      <c r="AG6408" s="2" t="s">
        <v>81</v>
      </c>
      <c r="AH6408" s="2" t="s">
        <v>1784</v>
      </c>
      <c r="AT6408" s="2" t="s">
        <v>81</v>
      </c>
    </row>
    <row r="6409" spans="2:46">
      <c r="B6409" s="87">
        <v>4490</v>
      </c>
      <c r="E6409" s="3">
        <v>22</v>
      </c>
      <c r="F6409" s="3" t="s">
        <v>42</v>
      </c>
      <c r="G6409" s="3">
        <v>2018</v>
      </c>
      <c r="L6409" s="4"/>
      <c r="N6409" s="3" t="s">
        <v>932</v>
      </c>
      <c r="P6409" s="3">
        <v>126</v>
      </c>
      <c r="Q6409" s="24">
        <v>126</v>
      </c>
      <c r="R6409" s="3">
        <v>7</v>
      </c>
      <c r="S6409" s="2" t="s">
        <v>3</v>
      </c>
      <c r="T6409" s="2" t="s">
        <v>44</v>
      </c>
      <c r="U6409" s="2" t="s">
        <v>72</v>
      </c>
      <c r="V6409" s="37" t="s">
        <v>72</v>
      </c>
      <c r="X6409" s="2" t="s">
        <v>976</v>
      </c>
      <c r="AA6409" s="20">
        <v>45.056560498800003</v>
      </c>
      <c r="AB6409" s="20">
        <v>-123.2355121523</v>
      </c>
      <c r="AC6409" s="2" t="s">
        <v>45</v>
      </c>
      <c r="AE6409" s="2" t="s">
        <v>605</v>
      </c>
      <c r="AF6409" s="1" t="str">
        <f>CONCATENATE("ex ", AE6409)</f>
        <v>ex Lupinus rivularis</v>
      </c>
      <c r="AG6409" s="2" t="s">
        <v>81</v>
      </c>
      <c r="AH6409" s="2" t="s">
        <v>1784</v>
      </c>
      <c r="AT6409" s="2" t="s">
        <v>81</v>
      </c>
    </row>
    <row r="6410" spans="2:46">
      <c r="B6410" s="87">
        <v>4491</v>
      </c>
      <c r="E6410" s="3">
        <v>22</v>
      </c>
      <c r="F6410" s="3" t="s">
        <v>42</v>
      </c>
      <c r="G6410" s="3">
        <v>2018</v>
      </c>
      <c r="L6410" s="4"/>
      <c r="N6410" s="3" t="s">
        <v>932</v>
      </c>
      <c r="P6410" s="3">
        <v>126</v>
      </c>
      <c r="Q6410" s="24">
        <v>126</v>
      </c>
      <c r="R6410" s="3">
        <v>8</v>
      </c>
      <c r="S6410" s="2" t="s">
        <v>3</v>
      </c>
      <c r="T6410" s="2" t="s">
        <v>44</v>
      </c>
      <c r="U6410" s="2" t="s">
        <v>72</v>
      </c>
      <c r="V6410" s="37" t="s">
        <v>72</v>
      </c>
      <c r="X6410" s="2" t="s">
        <v>976</v>
      </c>
      <c r="AA6410" s="20">
        <v>45.056560498800003</v>
      </c>
      <c r="AB6410" s="20">
        <v>-123.2355121523</v>
      </c>
      <c r="AC6410" s="2" t="s">
        <v>45</v>
      </c>
      <c r="AE6410" s="2" t="s">
        <v>605</v>
      </c>
      <c r="AF6410" s="1" t="str">
        <f>CONCATENATE("ex ", AE6410)</f>
        <v>ex Lupinus rivularis</v>
      </c>
      <c r="AG6410" s="2" t="s">
        <v>81</v>
      </c>
      <c r="AH6410" s="2" t="s">
        <v>1784</v>
      </c>
      <c r="AT6410" s="2" t="s">
        <v>81</v>
      </c>
    </row>
    <row r="6411" spans="2:46">
      <c r="B6411" s="87">
        <v>4492</v>
      </c>
      <c r="E6411" s="3">
        <v>22</v>
      </c>
      <c r="F6411" s="3" t="s">
        <v>42</v>
      </c>
      <c r="G6411" s="3">
        <v>2018</v>
      </c>
      <c r="L6411" s="4"/>
      <c r="N6411" s="3" t="s">
        <v>932</v>
      </c>
      <c r="P6411" s="3">
        <v>126</v>
      </c>
      <c r="Q6411" s="24">
        <v>126</v>
      </c>
      <c r="R6411" s="3">
        <v>9</v>
      </c>
      <c r="S6411" s="2" t="s">
        <v>3</v>
      </c>
      <c r="T6411" s="2" t="s">
        <v>44</v>
      </c>
      <c r="U6411" s="2" t="s">
        <v>72</v>
      </c>
      <c r="V6411" s="37" t="s">
        <v>72</v>
      </c>
      <c r="X6411" s="2" t="s">
        <v>976</v>
      </c>
      <c r="AA6411" s="20">
        <v>45.056560498800003</v>
      </c>
      <c r="AB6411" s="20">
        <v>-123.2355121523</v>
      </c>
      <c r="AC6411" s="2" t="s">
        <v>45</v>
      </c>
      <c r="AE6411" s="2" t="s">
        <v>605</v>
      </c>
      <c r="AF6411" s="1" t="str">
        <f>CONCATENATE("ex ", AE6411)</f>
        <v>ex Lupinus rivularis</v>
      </c>
      <c r="AG6411" s="2" t="s">
        <v>81</v>
      </c>
      <c r="AH6411" s="2" t="s">
        <v>1784</v>
      </c>
      <c r="AT6411" s="2" t="s">
        <v>81</v>
      </c>
    </row>
    <row r="6412" spans="2:46">
      <c r="B6412" s="87">
        <v>4493</v>
      </c>
      <c r="E6412" s="3">
        <v>22</v>
      </c>
      <c r="F6412" s="3" t="s">
        <v>42</v>
      </c>
      <c r="G6412" s="3">
        <v>2018</v>
      </c>
      <c r="L6412" s="4"/>
      <c r="N6412" s="3" t="s">
        <v>932</v>
      </c>
      <c r="P6412" s="3">
        <v>126</v>
      </c>
      <c r="Q6412" s="24">
        <v>126</v>
      </c>
      <c r="R6412" s="3">
        <v>10</v>
      </c>
      <c r="S6412" s="2" t="s">
        <v>3</v>
      </c>
      <c r="T6412" s="2" t="s">
        <v>44</v>
      </c>
      <c r="U6412" s="2" t="s">
        <v>72</v>
      </c>
      <c r="V6412" s="37" t="s">
        <v>72</v>
      </c>
      <c r="X6412" s="2" t="s">
        <v>976</v>
      </c>
      <c r="AA6412" s="20">
        <v>45.056560498800003</v>
      </c>
      <c r="AB6412" s="20">
        <v>-123.2355121523</v>
      </c>
      <c r="AC6412" s="2" t="s">
        <v>45</v>
      </c>
      <c r="AE6412" s="2" t="s">
        <v>605</v>
      </c>
      <c r="AF6412" s="1" t="str">
        <f>CONCATENATE("ex ", AE6412)</f>
        <v>ex Lupinus rivularis</v>
      </c>
      <c r="AG6412" s="2" t="s">
        <v>81</v>
      </c>
      <c r="AH6412" s="2" t="s">
        <v>1784</v>
      </c>
      <c r="AT6412" s="2" t="s">
        <v>81</v>
      </c>
    </row>
    <row r="6413" spans="2:46">
      <c r="B6413" s="87">
        <v>4501</v>
      </c>
      <c r="E6413" s="3">
        <v>22</v>
      </c>
      <c r="F6413" s="3" t="s">
        <v>42</v>
      </c>
      <c r="G6413" s="3">
        <v>2018</v>
      </c>
      <c r="L6413" s="4"/>
      <c r="N6413" s="3" t="s">
        <v>933</v>
      </c>
      <c r="P6413" s="3">
        <v>127</v>
      </c>
      <c r="Q6413" s="24">
        <v>127</v>
      </c>
      <c r="R6413" s="3">
        <v>1</v>
      </c>
      <c r="S6413" s="2" t="s">
        <v>3</v>
      </c>
      <c r="T6413" s="2" t="s">
        <v>44</v>
      </c>
      <c r="U6413" s="2" t="s">
        <v>72</v>
      </c>
      <c r="V6413" s="37" t="s">
        <v>72</v>
      </c>
      <c r="X6413" s="2" t="s">
        <v>591</v>
      </c>
      <c r="AA6413" s="20">
        <v>45.133786819500003</v>
      </c>
      <c r="AB6413" s="20">
        <v>-123.37287093330001</v>
      </c>
      <c r="AC6413" s="2" t="s">
        <v>45</v>
      </c>
      <c r="AE6413" s="2" t="s">
        <v>987</v>
      </c>
      <c r="AF6413" s="1" t="str">
        <f>CONCATENATE("ex ", AE6413)</f>
        <v>ex Dichelostemma congestum</v>
      </c>
      <c r="AG6413" s="2" t="s">
        <v>81</v>
      </c>
      <c r="AH6413" s="2" t="s">
        <v>1784</v>
      </c>
      <c r="AT6413" s="2" t="s">
        <v>81</v>
      </c>
    </row>
    <row r="6414" spans="2:46">
      <c r="B6414" s="87">
        <v>4502</v>
      </c>
      <c r="E6414" s="3">
        <v>22</v>
      </c>
      <c r="F6414" s="3" t="s">
        <v>42</v>
      </c>
      <c r="G6414" s="3">
        <v>2018</v>
      </c>
      <c r="L6414" s="4"/>
      <c r="N6414" s="3" t="s">
        <v>933</v>
      </c>
      <c r="P6414" s="3">
        <v>127</v>
      </c>
      <c r="Q6414" s="24">
        <v>127</v>
      </c>
      <c r="R6414" s="3">
        <v>2</v>
      </c>
      <c r="S6414" s="2" t="s">
        <v>3</v>
      </c>
      <c r="T6414" s="2" t="s">
        <v>44</v>
      </c>
      <c r="U6414" s="2" t="s">
        <v>72</v>
      </c>
      <c r="V6414" s="37" t="s">
        <v>72</v>
      </c>
      <c r="X6414" s="2" t="s">
        <v>591</v>
      </c>
      <c r="AA6414" s="20">
        <v>45.133786819500003</v>
      </c>
      <c r="AB6414" s="20">
        <v>-123.37287093330001</v>
      </c>
      <c r="AC6414" s="2" t="s">
        <v>45</v>
      </c>
      <c r="AE6414" s="2" t="s">
        <v>987</v>
      </c>
      <c r="AF6414" s="1" t="str">
        <f>CONCATENATE("ex ", AE6414)</f>
        <v>ex Dichelostemma congestum</v>
      </c>
      <c r="AG6414" s="2" t="s">
        <v>81</v>
      </c>
      <c r="AH6414" s="2" t="s">
        <v>1784</v>
      </c>
      <c r="AT6414" s="2" t="s">
        <v>81</v>
      </c>
    </row>
    <row r="6415" spans="2:46">
      <c r="B6415" s="87">
        <v>4503</v>
      </c>
      <c r="E6415" s="3">
        <v>22</v>
      </c>
      <c r="F6415" s="3" t="s">
        <v>42</v>
      </c>
      <c r="G6415" s="3">
        <v>2018</v>
      </c>
      <c r="L6415" s="4"/>
      <c r="N6415" s="3" t="s">
        <v>933</v>
      </c>
      <c r="P6415" s="3">
        <v>127</v>
      </c>
      <c r="Q6415" s="24">
        <v>127</v>
      </c>
      <c r="R6415" s="3">
        <v>3</v>
      </c>
      <c r="S6415" s="2" t="s">
        <v>3</v>
      </c>
      <c r="T6415" s="2" t="s">
        <v>44</v>
      </c>
      <c r="U6415" s="2" t="s">
        <v>72</v>
      </c>
      <c r="V6415" s="37" t="s">
        <v>72</v>
      </c>
      <c r="X6415" s="2" t="s">
        <v>591</v>
      </c>
      <c r="AA6415" s="20">
        <v>45.133786819500003</v>
      </c>
      <c r="AB6415" s="20">
        <v>-123.37287093330001</v>
      </c>
      <c r="AC6415" s="2" t="s">
        <v>45</v>
      </c>
      <c r="AE6415" s="2" t="s">
        <v>987</v>
      </c>
      <c r="AF6415" s="1" t="str">
        <f>CONCATENATE("ex ", AE6415)</f>
        <v>ex Dichelostemma congestum</v>
      </c>
      <c r="AG6415" s="2" t="s">
        <v>81</v>
      </c>
      <c r="AH6415" s="2" t="s">
        <v>1784</v>
      </c>
      <c r="AT6415" s="2" t="s">
        <v>81</v>
      </c>
    </row>
    <row r="6416" spans="2:46">
      <c r="B6416" s="87">
        <v>4504</v>
      </c>
      <c r="E6416" s="3">
        <v>22</v>
      </c>
      <c r="F6416" s="3" t="s">
        <v>42</v>
      </c>
      <c r="G6416" s="3">
        <v>2018</v>
      </c>
      <c r="L6416" s="4"/>
      <c r="N6416" s="3" t="s">
        <v>933</v>
      </c>
      <c r="P6416" s="3">
        <v>127</v>
      </c>
      <c r="Q6416" s="24">
        <v>127</v>
      </c>
      <c r="R6416" s="3">
        <v>4</v>
      </c>
      <c r="S6416" s="2" t="s">
        <v>3</v>
      </c>
      <c r="T6416" s="2" t="s">
        <v>44</v>
      </c>
      <c r="U6416" s="2" t="s">
        <v>72</v>
      </c>
      <c r="V6416" s="37" t="s">
        <v>72</v>
      </c>
      <c r="X6416" s="2" t="s">
        <v>591</v>
      </c>
      <c r="AA6416" s="20">
        <v>45.133786819500003</v>
      </c>
      <c r="AB6416" s="20">
        <v>-123.37287093330001</v>
      </c>
      <c r="AC6416" s="2" t="s">
        <v>45</v>
      </c>
      <c r="AE6416" s="2" t="s">
        <v>987</v>
      </c>
      <c r="AF6416" s="1" t="str">
        <f>CONCATENATE("ex ", AE6416)</f>
        <v>ex Dichelostemma congestum</v>
      </c>
      <c r="AG6416" s="2" t="s">
        <v>81</v>
      </c>
      <c r="AH6416" s="2" t="s">
        <v>1784</v>
      </c>
      <c r="AT6416" s="2" t="s">
        <v>81</v>
      </c>
    </row>
    <row r="6417" spans="2:46">
      <c r="B6417" s="87">
        <v>4505</v>
      </c>
      <c r="E6417" s="3">
        <v>22</v>
      </c>
      <c r="F6417" s="3" t="s">
        <v>42</v>
      </c>
      <c r="G6417" s="3">
        <v>2018</v>
      </c>
      <c r="L6417" s="4"/>
      <c r="N6417" s="3" t="s">
        <v>933</v>
      </c>
      <c r="P6417" s="3">
        <v>127</v>
      </c>
      <c r="Q6417" s="24">
        <v>127</v>
      </c>
      <c r="R6417" s="3">
        <v>5</v>
      </c>
      <c r="S6417" s="2" t="s">
        <v>3</v>
      </c>
      <c r="T6417" s="2" t="s">
        <v>44</v>
      </c>
      <c r="U6417" s="2" t="s">
        <v>72</v>
      </c>
      <c r="V6417" s="37" t="s">
        <v>72</v>
      </c>
      <c r="X6417" s="2" t="s">
        <v>591</v>
      </c>
      <c r="AA6417" s="20">
        <v>45.133786819500003</v>
      </c>
      <c r="AB6417" s="20">
        <v>-123.37287093330001</v>
      </c>
      <c r="AC6417" s="2" t="s">
        <v>45</v>
      </c>
      <c r="AE6417" s="2" t="s">
        <v>987</v>
      </c>
      <c r="AF6417" s="1" t="str">
        <f>CONCATENATE("ex ", AE6417)</f>
        <v>ex Dichelostemma congestum</v>
      </c>
      <c r="AG6417" s="2" t="s">
        <v>81</v>
      </c>
      <c r="AH6417" s="2" t="s">
        <v>1784</v>
      </c>
      <c r="AT6417" s="2" t="s">
        <v>81</v>
      </c>
    </row>
    <row r="6418" spans="2:46">
      <c r="B6418" s="87">
        <v>4506</v>
      </c>
      <c r="E6418" s="3">
        <v>22</v>
      </c>
      <c r="F6418" s="3" t="s">
        <v>42</v>
      </c>
      <c r="G6418" s="3">
        <v>2018</v>
      </c>
      <c r="L6418" s="4"/>
      <c r="N6418" s="3" t="s">
        <v>933</v>
      </c>
      <c r="P6418" s="3">
        <v>127</v>
      </c>
      <c r="Q6418" s="24">
        <v>127</v>
      </c>
      <c r="R6418" s="3">
        <v>6</v>
      </c>
      <c r="S6418" s="2" t="s">
        <v>3</v>
      </c>
      <c r="T6418" s="2" t="s">
        <v>44</v>
      </c>
      <c r="U6418" s="2" t="s">
        <v>72</v>
      </c>
      <c r="V6418" s="37" t="s">
        <v>72</v>
      </c>
      <c r="X6418" s="2" t="s">
        <v>591</v>
      </c>
      <c r="AA6418" s="20">
        <v>45.133786819500003</v>
      </c>
      <c r="AB6418" s="20">
        <v>-123.37287093330001</v>
      </c>
      <c r="AC6418" s="2" t="s">
        <v>45</v>
      </c>
      <c r="AE6418" s="2" t="s">
        <v>987</v>
      </c>
      <c r="AF6418" s="1" t="str">
        <f>CONCATENATE("ex ", AE6418)</f>
        <v>ex Dichelostemma congestum</v>
      </c>
      <c r="AG6418" s="2" t="s">
        <v>81</v>
      </c>
      <c r="AH6418" s="2" t="s">
        <v>1784</v>
      </c>
      <c r="AT6418" s="2" t="s">
        <v>81</v>
      </c>
    </row>
    <row r="6419" spans="2:46">
      <c r="B6419" s="87">
        <v>4507</v>
      </c>
      <c r="E6419" s="3">
        <v>22</v>
      </c>
      <c r="F6419" s="3" t="s">
        <v>42</v>
      </c>
      <c r="G6419" s="3">
        <v>2018</v>
      </c>
      <c r="L6419" s="4"/>
      <c r="N6419" s="3" t="s">
        <v>934</v>
      </c>
      <c r="P6419" s="3">
        <v>128</v>
      </c>
      <c r="Q6419" s="24">
        <v>128</v>
      </c>
      <c r="R6419" s="3">
        <v>1</v>
      </c>
      <c r="S6419" s="2" t="s">
        <v>3</v>
      </c>
      <c r="T6419" s="2" t="s">
        <v>44</v>
      </c>
      <c r="U6419" s="2" t="s">
        <v>72</v>
      </c>
      <c r="V6419" s="37" t="s">
        <v>72</v>
      </c>
      <c r="X6419" s="2" t="s">
        <v>2080</v>
      </c>
      <c r="AA6419" s="20">
        <v>45.388621240100001</v>
      </c>
      <c r="AB6419" s="20">
        <v>-123.26392138520001</v>
      </c>
      <c r="AC6419" s="2" t="s">
        <v>45</v>
      </c>
      <c r="AE6419" s="2" t="s">
        <v>135</v>
      </c>
      <c r="AF6419" s="1" t="str">
        <f>CONCATENATE("ex ", AE6419)</f>
        <v>ex Bellis perennis</v>
      </c>
      <c r="AG6419" s="2" t="s">
        <v>81</v>
      </c>
      <c r="AH6419" s="2" t="s">
        <v>1784</v>
      </c>
      <c r="AT6419" s="2" t="s">
        <v>81</v>
      </c>
    </row>
    <row r="6420" spans="2:46">
      <c r="B6420" s="87">
        <v>4508</v>
      </c>
      <c r="E6420" s="3">
        <v>22</v>
      </c>
      <c r="F6420" s="3" t="s">
        <v>42</v>
      </c>
      <c r="G6420" s="3">
        <v>2018</v>
      </c>
      <c r="L6420" s="4"/>
      <c r="N6420" s="3" t="s">
        <v>934</v>
      </c>
      <c r="P6420" s="3">
        <v>128</v>
      </c>
      <c r="Q6420" s="24">
        <v>128</v>
      </c>
      <c r="R6420" s="3">
        <v>2</v>
      </c>
      <c r="S6420" s="2" t="s">
        <v>3</v>
      </c>
      <c r="T6420" s="2" t="s">
        <v>44</v>
      </c>
      <c r="U6420" s="2" t="s">
        <v>72</v>
      </c>
      <c r="V6420" s="37" t="s">
        <v>72</v>
      </c>
      <c r="X6420" s="2" t="s">
        <v>2080</v>
      </c>
      <c r="AA6420" s="20">
        <v>45.388621240100001</v>
      </c>
      <c r="AB6420" s="20">
        <v>-123.26392138520001</v>
      </c>
      <c r="AC6420" s="2" t="s">
        <v>45</v>
      </c>
      <c r="AE6420" s="2" t="s">
        <v>135</v>
      </c>
      <c r="AF6420" s="1" t="str">
        <f>CONCATENATE("ex ", AE6420)</f>
        <v>ex Bellis perennis</v>
      </c>
      <c r="AG6420" s="2" t="s">
        <v>81</v>
      </c>
      <c r="AH6420" s="2" t="s">
        <v>1784</v>
      </c>
      <c r="AT6420" s="2" t="s">
        <v>81</v>
      </c>
    </row>
    <row r="6421" spans="2:46">
      <c r="B6421" s="87">
        <v>4509</v>
      </c>
      <c r="E6421" s="3">
        <v>22</v>
      </c>
      <c r="F6421" s="3" t="s">
        <v>42</v>
      </c>
      <c r="G6421" s="3">
        <v>2018</v>
      </c>
      <c r="L6421" s="4"/>
      <c r="N6421" s="3" t="s">
        <v>934</v>
      </c>
      <c r="P6421" s="3">
        <v>128</v>
      </c>
      <c r="Q6421" s="24">
        <v>128</v>
      </c>
      <c r="R6421" s="3">
        <v>3</v>
      </c>
      <c r="S6421" s="2" t="s">
        <v>3</v>
      </c>
      <c r="T6421" s="2" t="s">
        <v>44</v>
      </c>
      <c r="U6421" s="2" t="s">
        <v>72</v>
      </c>
      <c r="V6421" s="37" t="s">
        <v>72</v>
      </c>
      <c r="X6421" s="2" t="s">
        <v>2080</v>
      </c>
      <c r="AA6421" s="20">
        <v>45.388621240100001</v>
      </c>
      <c r="AB6421" s="20">
        <v>-123.26392138520001</v>
      </c>
      <c r="AC6421" s="2" t="s">
        <v>45</v>
      </c>
      <c r="AE6421" s="2" t="s">
        <v>135</v>
      </c>
      <c r="AF6421" s="1" t="str">
        <f>CONCATENATE("ex ", AE6421)</f>
        <v>ex Bellis perennis</v>
      </c>
      <c r="AG6421" s="2" t="s">
        <v>81</v>
      </c>
      <c r="AH6421" s="2" t="s">
        <v>1784</v>
      </c>
      <c r="AT6421" s="2" t="s">
        <v>81</v>
      </c>
    </row>
    <row r="6422" spans="2:46">
      <c r="B6422" s="87">
        <v>4510</v>
      </c>
      <c r="E6422" s="3">
        <v>22</v>
      </c>
      <c r="F6422" s="3" t="s">
        <v>42</v>
      </c>
      <c r="G6422" s="3">
        <v>2018</v>
      </c>
      <c r="L6422" s="4"/>
      <c r="N6422" s="3" t="s">
        <v>934</v>
      </c>
      <c r="P6422" s="3">
        <v>128</v>
      </c>
      <c r="Q6422" s="24">
        <v>128</v>
      </c>
      <c r="R6422" s="3">
        <v>4</v>
      </c>
      <c r="S6422" s="2" t="s">
        <v>3</v>
      </c>
      <c r="T6422" s="2" t="s">
        <v>44</v>
      </c>
      <c r="U6422" s="2" t="s">
        <v>72</v>
      </c>
      <c r="V6422" s="37" t="s">
        <v>72</v>
      </c>
      <c r="X6422" s="2" t="s">
        <v>2080</v>
      </c>
      <c r="AA6422" s="20">
        <v>45.388621240100001</v>
      </c>
      <c r="AB6422" s="20">
        <v>-123.26392138520001</v>
      </c>
      <c r="AC6422" s="2" t="s">
        <v>45</v>
      </c>
      <c r="AE6422" s="2" t="s">
        <v>135</v>
      </c>
      <c r="AF6422" s="1" t="str">
        <f>CONCATENATE("ex ", AE6422)</f>
        <v>ex Bellis perennis</v>
      </c>
      <c r="AG6422" s="2" t="s">
        <v>81</v>
      </c>
      <c r="AH6422" s="2" t="s">
        <v>1784</v>
      </c>
      <c r="AT6422" s="2" t="s">
        <v>81</v>
      </c>
    </row>
    <row r="6423" spans="2:46">
      <c r="B6423" s="87">
        <v>4511</v>
      </c>
      <c r="E6423" s="3">
        <v>22</v>
      </c>
      <c r="F6423" s="3" t="s">
        <v>42</v>
      </c>
      <c r="G6423" s="3">
        <v>2018</v>
      </c>
      <c r="L6423" s="4"/>
      <c r="N6423" s="3" t="s">
        <v>934</v>
      </c>
      <c r="P6423" s="3">
        <v>128</v>
      </c>
      <c r="Q6423" s="24">
        <v>128</v>
      </c>
      <c r="R6423" s="3">
        <v>5</v>
      </c>
      <c r="S6423" s="2" t="s">
        <v>3</v>
      </c>
      <c r="T6423" s="2" t="s">
        <v>44</v>
      </c>
      <c r="U6423" s="2" t="s">
        <v>72</v>
      </c>
      <c r="V6423" s="37" t="s">
        <v>72</v>
      </c>
      <c r="X6423" s="2" t="s">
        <v>2080</v>
      </c>
      <c r="AA6423" s="20">
        <v>45.388621240100001</v>
      </c>
      <c r="AB6423" s="20">
        <v>-123.26392138520001</v>
      </c>
      <c r="AC6423" s="2" t="s">
        <v>45</v>
      </c>
      <c r="AE6423" s="2" t="s">
        <v>135</v>
      </c>
      <c r="AF6423" s="1" t="str">
        <f>CONCATENATE("ex ", AE6423)</f>
        <v>ex Bellis perennis</v>
      </c>
      <c r="AG6423" s="2" t="s">
        <v>81</v>
      </c>
      <c r="AH6423" s="2" t="s">
        <v>1784</v>
      </c>
      <c r="AT6423" s="2" t="s">
        <v>81</v>
      </c>
    </row>
    <row r="6424" spans="2:46">
      <c r="B6424" s="87">
        <v>4512</v>
      </c>
      <c r="E6424" s="3">
        <v>22</v>
      </c>
      <c r="F6424" s="3" t="s">
        <v>42</v>
      </c>
      <c r="G6424" s="3">
        <v>2018</v>
      </c>
      <c r="L6424" s="4"/>
      <c r="N6424" s="3" t="s">
        <v>934</v>
      </c>
      <c r="P6424" s="3">
        <v>128</v>
      </c>
      <c r="Q6424" s="24">
        <v>128</v>
      </c>
      <c r="R6424" s="3">
        <v>6</v>
      </c>
      <c r="S6424" s="2" t="s">
        <v>3</v>
      </c>
      <c r="T6424" s="2" t="s">
        <v>44</v>
      </c>
      <c r="U6424" s="2" t="s">
        <v>72</v>
      </c>
      <c r="V6424" s="37" t="s">
        <v>72</v>
      </c>
      <c r="X6424" s="2" t="s">
        <v>2080</v>
      </c>
      <c r="AA6424" s="20">
        <v>45.388621240100001</v>
      </c>
      <c r="AB6424" s="20">
        <v>-123.26392138520001</v>
      </c>
      <c r="AC6424" s="2" t="s">
        <v>45</v>
      </c>
      <c r="AE6424" s="2" t="s">
        <v>135</v>
      </c>
      <c r="AF6424" s="1" t="str">
        <f>CONCATENATE("ex ", AE6424)</f>
        <v>ex Bellis perennis</v>
      </c>
      <c r="AG6424" s="2" t="s">
        <v>81</v>
      </c>
      <c r="AH6424" s="2" t="s">
        <v>1784</v>
      </c>
      <c r="AT6424" s="2" t="s">
        <v>81</v>
      </c>
    </row>
    <row r="6425" spans="2:46">
      <c r="B6425" s="87">
        <v>4513</v>
      </c>
      <c r="E6425" s="3">
        <v>22</v>
      </c>
      <c r="F6425" s="3" t="s">
        <v>42</v>
      </c>
      <c r="G6425" s="3">
        <v>2018</v>
      </c>
      <c r="L6425" s="4"/>
      <c r="N6425" s="3" t="s">
        <v>934</v>
      </c>
      <c r="P6425" s="3">
        <v>128</v>
      </c>
      <c r="Q6425" s="24">
        <v>128</v>
      </c>
      <c r="R6425" s="3">
        <v>7</v>
      </c>
      <c r="S6425" s="2" t="s">
        <v>3</v>
      </c>
      <c r="T6425" s="2" t="s">
        <v>44</v>
      </c>
      <c r="U6425" s="2" t="s">
        <v>72</v>
      </c>
      <c r="V6425" s="37" t="s">
        <v>72</v>
      </c>
      <c r="X6425" s="2" t="s">
        <v>2080</v>
      </c>
      <c r="AA6425" s="20">
        <v>45.388621240100001</v>
      </c>
      <c r="AB6425" s="20">
        <v>-123.26392138520001</v>
      </c>
      <c r="AC6425" s="2" t="s">
        <v>45</v>
      </c>
      <c r="AE6425" s="2" t="s">
        <v>135</v>
      </c>
      <c r="AF6425" s="1" t="str">
        <f>CONCATENATE("ex ", AE6425)</f>
        <v>ex Bellis perennis</v>
      </c>
      <c r="AG6425" s="2" t="s">
        <v>81</v>
      </c>
      <c r="AH6425" s="2" t="s">
        <v>1784</v>
      </c>
      <c r="AT6425" s="2" t="s">
        <v>81</v>
      </c>
    </row>
    <row r="6426" spans="2:46">
      <c r="B6426" s="87">
        <v>4514</v>
      </c>
      <c r="E6426" s="3">
        <v>22</v>
      </c>
      <c r="F6426" s="3" t="s">
        <v>42</v>
      </c>
      <c r="G6426" s="3">
        <v>2018</v>
      </c>
      <c r="L6426" s="4"/>
      <c r="N6426" s="3" t="s">
        <v>934</v>
      </c>
      <c r="P6426" s="3">
        <v>128</v>
      </c>
      <c r="Q6426" s="24">
        <v>128</v>
      </c>
      <c r="R6426" s="3">
        <v>8</v>
      </c>
      <c r="S6426" s="2" t="s">
        <v>3</v>
      </c>
      <c r="T6426" s="2" t="s">
        <v>44</v>
      </c>
      <c r="U6426" s="2" t="s">
        <v>72</v>
      </c>
      <c r="V6426" s="37" t="s">
        <v>72</v>
      </c>
      <c r="X6426" s="2" t="s">
        <v>2080</v>
      </c>
      <c r="AA6426" s="20">
        <v>45.388621240100001</v>
      </c>
      <c r="AB6426" s="20">
        <v>-123.26392138520001</v>
      </c>
      <c r="AC6426" s="2" t="s">
        <v>45</v>
      </c>
      <c r="AE6426" s="2" t="s">
        <v>135</v>
      </c>
      <c r="AF6426" s="1" t="str">
        <f>CONCATENATE("ex ", AE6426)</f>
        <v>ex Bellis perennis</v>
      </c>
      <c r="AG6426" s="2" t="s">
        <v>81</v>
      </c>
      <c r="AH6426" s="2" t="s">
        <v>1784</v>
      </c>
      <c r="AT6426" s="2" t="s">
        <v>81</v>
      </c>
    </row>
    <row r="6427" spans="2:46">
      <c r="B6427" s="87">
        <v>4521</v>
      </c>
      <c r="E6427" s="3">
        <v>22</v>
      </c>
      <c r="F6427" s="3" t="s">
        <v>42</v>
      </c>
      <c r="G6427" s="3">
        <v>2018</v>
      </c>
      <c r="L6427" s="4"/>
      <c r="N6427" s="3" t="s">
        <v>937</v>
      </c>
      <c r="P6427" s="3">
        <v>129</v>
      </c>
      <c r="Q6427" s="24">
        <v>129</v>
      </c>
      <c r="R6427" s="3">
        <v>1</v>
      </c>
      <c r="S6427" s="2" t="s">
        <v>3</v>
      </c>
      <c r="T6427" s="2" t="s">
        <v>44</v>
      </c>
      <c r="U6427" s="2" t="s">
        <v>72</v>
      </c>
      <c r="V6427" s="37" t="s">
        <v>72</v>
      </c>
      <c r="X6427" s="2" t="s">
        <v>2080</v>
      </c>
      <c r="AA6427" s="20">
        <v>45.388542317599999</v>
      </c>
      <c r="AB6427" s="20">
        <v>-123.26400526640001</v>
      </c>
      <c r="AC6427" s="2" t="s">
        <v>45</v>
      </c>
      <c r="AE6427" s="2" t="s">
        <v>935</v>
      </c>
      <c r="AF6427" s="1" t="str">
        <f>CONCATENATE("ex ", AE6427)</f>
        <v>ex Eriophyllum lanatum</v>
      </c>
      <c r="AG6427" s="2" t="s">
        <v>81</v>
      </c>
      <c r="AH6427" s="2" t="s">
        <v>1784</v>
      </c>
      <c r="AT6427" s="2" t="s">
        <v>81</v>
      </c>
    </row>
    <row r="6428" spans="2:46">
      <c r="B6428" s="87">
        <v>4522</v>
      </c>
      <c r="E6428" s="3">
        <v>22</v>
      </c>
      <c r="F6428" s="3" t="s">
        <v>42</v>
      </c>
      <c r="G6428" s="3">
        <v>2018</v>
      </c>
      <c r="L6428" s="4"/>
      <c r="N6428" s="3" t="s">
        <v>937</v>
      </c>
      <c r="P6428" s="3">
        <v>129</v>
      </c>
      <c r="Q6428" s="24">
        <v>129</v>
      </c>
      <c r="R6428" s="3">
        <v>2</v>
      </c>
      <c r="S6428" s="2" t="s">
        <v>3</v>
      </c>
      <c r="T6428" s="2" t="s">
        <v>44</v>
      </c>
      <c r="U6428" s="2" t="s">
        <v>72</v>
      </c>
      <c r="V6428" s="37" t="s">
        <v>72</v>
      </c>
      <c r="X6428" s="2" t="s">
        <v>2080</v>
      </c>
      <c r="AA6428" s="20">
        <v>45.388542317599999</v>
      </c>
      <c r="AB6428" s="20">
        <v>-123.26400526640001</v>
      </c>
      <c r="AC6428" s="2" t="s">
        <v>45</v>
      </c>
      <c r="AE6428" s="2" t="s">
        <v>935</v>
      </c>
      <c r="AF6428" s="1" t="str">
        <f>CONCATENATE("ex ", AE6428)</f>
        <v>ex Eriophyllum lanatum</v>
      </c>
      <c r="AG6428" s="2" t="s">
        <v>81</v>
      </c>
      <c r="AH6428" s="2" t="s">
        <v>1784</v>
      </c>
      <c r="AT6428" s="2" t="s">
        <v>81</v>
      </c>
    </row>
    <row r="6429" spans="2:46">
      <c r="B6429" s="87">
        <v>4523</v>
      </c>
      <c r="E6429" s="3">
        <v>22</v>
      </c>
      <c r="F6429" s="3" t="s">
        <v>42</v>
      </c>
      <c r="G6429" s="3">
        <v>2018</v>
      </c>
      <c r="L6429" s="4"/>
      <c r="N6429" s="3" t="s">
        <v>937</v>
      </c>
      <c r="P6429" s="3">
        <v>129</v>
      </c>
      <c r="Q6429" s="24">
        <v>129</v>
      </c>
      <c r="R6429" s="3">
        <v>3</v>
      </c>
      <c r="S6429" s="2" t="s">
        <v>3</v>
      </c>
      <c r="T6429" s="2" t="s">
        <v>44</v>
      </c>
      <c r="U6429" s="2" t="s">
        <v>72</v>
      </c>
      <c r="V6429" s="37" t="s">
        <v>72</v>
      </c>
      <c r="X6429" s="2" t="s">
        <v>2080</v>
      </c>
      <c r="AA6429" s="20">
        <v>45.388542317599999</v>
      </c>
      <c r="AB6429" s="20">
        <v>-123.26400526640001</v>
      </c>
      <c r="AC6429" s="2" t="s">
        <v>45</v>
      </c>
      <c r="AE6429" s="2" t="s">
        <v>935</v>
      </c>
      <c r="AF6429" s="1" t="str">
        <f>CONCATENATE("ex ", AE6429)</f>
        <v>ex Eriophyllum lanatum</v>
      </c>
      <c r="AG6429" s="2" t="s">
        <v>81</v>
      </c>
      <c r="AH6429" s="2" t="s">
        <v>1784</v>
      </c>
      <c r="AT6429" s="2" t="s">
        <v>81</v>
      </c>
    </row>
    <row r="6430" spans="2:46">
      <c r="B6430" s="87">
        <v>4524</v>
      </c>
      <c r="E6430" s="3">
        <v>22</v>
      </c>
      <c r="F6430" s="3" t="s">
        <v>42</v>
      </c>
      <c r="G6430" s="3">
        <v>2018</v>
      </c>
      <c r="L6430" s="4"/>
      <c r="N6430" s="3" t="s">
        <v>937</v>
      </c>
      <c r="P6430" s="3">
        <v>129</v>
      </c>
      <c r="Q6430" s="24">
        <v>129</v>
      </c>
      <c r="R6430" s="3">
        <v>4</v>
      </c>
      <c r="S6430" s="2" t="s">
        <v>3</v>
      </c>
      <c r="T6430" s="2" t="s">
        <v>44</v>
      </c>
      <c r="U6430" s="2" t="s">
        <v>72</v>
      </c>
      <c r="V6430" s="37" t="s">
        <v>72</v>
      </c>
      <c r="X6430" s="2" t="s">
        <v>2080</v>
      </c>
      <c r="AA6430" s="20">
        <v>45.388542317599999</v>
      </c>
      <c r="AB6430" s="20">
        <v>-123.26400526640001</v>
      </c>
      <c r="AC6430" s="2" t="s">
        <v>45</v>
      </c>
      <c r="AE6430" s="2" t="s">
        <v>935</v>
      </c>
      <c r="AF6430" s="1" t="str">
        <f>CONCATENATE("ex ", AE6430)</f>
        <v>ex Eriophyllum lanatum</v>
      </c>
      <c r="AG6430" s="2" t="s">
        <v>81</v>
      </c>
      <c r="AH6430" s="2" t="s">
        <v>1784</v>
      </c>
      <c r="AT6430" s="2" t="s">
        <v>81</v>
      </c>
    </row>
    <row r="6431" spans="2:46">
      <c r="B6431" s="87">
        <v>4525</v>
      </c>
      <c r="E6431" s="3">
        <v>22</v>
      </c>
      <c r="F6431" s="3" t="s">
        <v>42</v>
      </c>
      <c r="G6431" s="3">
        <v>2018</v>
      </c>
      <c r="L6431" s="4"/>
      <c r="N6431" s="3" t="s">
        <v>937</v>
      </c>
      <c r="P6431" s="3">
        <v>129</v>
      </c>
      <c r="Q6431" s="24">
        <v>129</v>
      </c>
      <c r="R6431" s="3">
        <v>5</v>
      </c>
      <c r="S6431" s="2" t="s">
        <v>3</v>
      </c>
      <c r="T6431" s="2" t="s">
        <v>44</v>
      </c>
      <c r="U6431" s="2" t="s">
        <v>72</v>
      </c>
      <c r="V6431" s="37" t="s">
        <v>72</v>
      </c>
      <c r="X6431" s="2" t="s">
        <v>2080</v>
      </c>
      <c r="AA6431" s="20">
        <v>45.388542317599999</v>
      </c>
      <c r="AB6431" s="20">
        <v>-123.26400526640001</v>
      </c>
      <c r="AC6431" s="2" t="s">
        <v>45</v>
      </c>
      <c r="AE6431" s="2" t="s">
        <v>935</v>
      </c>
      <c r="AF6431" s="1" t="str">
        <f>CONCATENATE("ex ", AE6431)</f>
        <v>ex Eriophyllum lanatum</v>
      </c>
      <c r="AG6431" s="2" t="s">
        <v>81</v>
      </c>
      <c r="AH6431" s="2" t="s">
        <v>1784</v>
      </c>
      <c r="AT6431" s="2" t="s">
        <v>81</v>
      </c>
    </row>
    <row r="6432" spans="2:46">
      <c r="B6432" s="87">
        <v>4526</v>
      </c>
      <c r="E6432" s="3">
        <v>22</v>
      </c>
      <c r="F6432" s="3" t="s">
        <v>42</v>
      </c>
      <c r="G6432" s="3">
        <v>2018</v>
      </c>
      <c r="L6432" s="4"/>
      <c r="N6432" s="3" t="s">
        <v>937</v>
      </c>
      <c r="P6432" s="3">
        <v>129</v>
      </c>
      <c r="Q6432" s="24">
        <v>129</v>
      </c>
      <c r="R6432" s="3">
        <v>6</v>
      </c>
      <c r="S6432" s="2" t="s">
        <v>3</v>
      </c>
      <c r="T6432" s="2" t="s">
        <v>44</v>
      </c>
      <c r="U6432" s="2" t="s">
        <v>72</v>
      </c>
      <c r="V6432" s="37" t="s">
        <v>72</v>
      </c>
      <c r="X6432" s="2" t="s">
        <v>2080</v>
      </c>
      <c r="AA6432" s="20">
        <v>45.388542317599999</v>
      </c>
      <c r="AB6432" s="20">
        <v>-123.26400526640001</v>
      </c>
      <c r="AC6432" s="2" t="s">
        <v>45</v>
      </c>
      <c r="AE6432" s="2" t="s">
        <v>935</v>
      </c>
      <c r="AF6432" s="1" t="str">
        <f>CONCATENATE("ex ", AE6432)</f>
        <v>ex Eriophyllum lanatum</v>
      </c>
      <c r="AG6432" s="2" t="s">
        <v>81</v>
      </c>
      <c r="AH6432" s="2" t="s">
        <v>1784</v>
      </c>
      <c r="AT6432" s="2" t="s">
        <v>81</v>
      </c>
    </row>
    <row r="6433" spans="2:46">
      <c r="B6433" s="87">
        <v>4527</v>
      </c>
      <c r="E6433" s="3">
        <v>22</v>
      </c>
      <c r="F6433" s="3" t="s">
        <v>42</v>
      </c>
      <c r="G6433" s="3">
        <v>2018</v>
      </c>
      <c r="L6433" s="4"/>
      <c r="N6433" s="3" t="s">
        <v>937</v>
      </c>
      <c r="P6433" s="3">
        <v>129</v>
      </c>
      <c r="Q6433" s="24">
        <v>129</v>
      </c>
      <c r="R6433" s="3">
        <v>7</v>
      </c>
      <c r="S6433" s="2" t="s">
        <v>3</v>
      </c>
      <c r="T6433" s="2" t="s">
        <v>44</v>
      </c>
      <c r="U6433" s="2" t="s">
        <v>72</v>
      </c>
      <c r="V6433" s="37" t="s">
        <v>72</v>
      </c>
      <c r="X6433" s="2" t="s">
        <v>2080</v>
      </c>
      <c r="AA6433" s="20">
        <v>45.388542317599999</v>
      </c>
      <c r="AB6433" s="20">
        <v>-123.26400526640001</v>
      </c>
      <c r="AC6433" s="2" t="s">
        <v>45</v>
      </c>
      <c r="AE6433" s="2" t="s">
        <v>935</v>
      </c>
      <c r="AF6433" s="1" t="str">
        <f>CONCATENATE("ex ", AE6433)</f>
        <v>ex Eriophyllum lanatum</v>
      </c>
      <c r="AG6433" s="2" t="s">
        <v>81</v>
      </c>
      <c r="AH6433" s="2" t="s">
        <v>1784</v>
      </c>
      <c r="AT6433" s="2" t="s">
        <v>81</v>
      </c>
    </row>
    <row r="6434" spans="2:46">
      <c r="B6434" s="87">
        <v>4534</v>
      </c>
      <c r="E6434" s="3">
        <v>22</v>
      </c>
      <c r="F6434" s="3" t="s">
        <v>42</v>
      </c>
      <c r="G6434" s="3">
        <v>2018</v>
      </c>
      <c r="L6434" s="4"/>
      <c r="N6434" s="3" t="s">
        <v>938</v>
      </c>
      <c r="P6434" s="3">
        <v>130</v>
      </c>
      <c r="Q6434" s="24">
        <v>130</v>
      </c>
      <c r="R6434" s="3">
        <v>1</v>
      </c>
      <c r="S6434" s="2" t="s">
        <v>3</v>
      </c>
      <c r="T6434" s="2" t="s">
        <v>44</v>
      </c>
      <c r="U6434" s="2" t="s">
        <v>72</v>
      </c>
      <c r="V6434" s="37" t="s">
        <v>72</v>
      </c>
      <c r="X6434" s="2" t="s">
        <v>2080</v>
      </c>
      <c r="AA6434" s="20">
        <v>45.388498098500001</v>
      </c>
      <c r="AB6434" s="20">
        <v>-123.2640752735</v>
      </c>
      <c r="AC6434" s="2" t="s">
        <v>45</v>
      </c>
      <c r="AE6434" s="2" t="s">
        <v>986</v>
      </c>
      <c r="AF6434" s="1" t="str">
        <f>CONCATENATE("ex ", AE6434)</f>
        <v>ex Cerastium tomentosum</v>
      </c>
      <c r="AG6434" s="2" t="s">
        <v>81</v>
      </c>
      <c r="AH6434" s="2" t="s">
        <v>1784</v>
      </c>
      <c r="AT6434" s="2" t="s">
        <v>81</v>
      </c>
    </row>
    <row r="6435" spans="2:46">
      <c r="B6435" s="87">
        <v>4535</v>
      </c>
      <c r="E6435" s="3">
        <v>22</v>
      </c>
      <c r="F6435" s="3" t="s">
        <v>42</v>
      </c>
      <c r="G6435" s="3">
        <v>2018</v>
      </c>
      <c r="L6435" s="4"/>
      <c r="N6435" s="3" t="s">
        <v>938</v>
      </c>
      <c r="P6435" s="3">
        <v>130</v>
      </c>
      <c r="Q6435" s="24">
        <v>130</v>
      </c>
      <c r="R6435" s="3">
        <v>2</v>
      </c>
      <c r="S6435" s="2" t="s">
        <v>3</v>
      </c>
      <c r="T6435" s="2" t="s">
        <v>44</v>
      </c>
      <c r="U6435" s="2" t="s">
        <v>72</v>
      </c>
      <c r="V6435" s="37" t="s">
        <v>72</v>
      </c>
      <c r="X6435" s="2" t="s">
        <v>2080</v>
      </c>
      <c r="AA6435" s="20">
        <v>45.388498098500001</v>
      </c>
      <c r="AB6435" s="20">
        <v>-123.2640752735</v>
      </c>
      <c r="AC6435" s="2" t="s">
        <v>45</v>
      </c>
      <c r="AE6435" s="2" t="s">
        <v>986</v>
      </c>
      <c r="AF6435" s="1" t="str">
        <f>CONCATENATE("ex ", AE6435)</f>
        <v>ex Cerastium tomentosum</v>
      </c>
      <c r="AG6435" s="2" t="s">
        <v>81</v>
      </c>
      <c r="AH6435" s="2" t="s">
        <v>1784</v>
      </c>
      <c r="AT6435" s="2" t="s">
        <v>81</v>
      </c>
    </row>
    <row r="6436" spans="2:46">
      <c r="B6436" s="87">
        <v>4536</v>
      </c>
      <c r="E6436" s="3">
        <v>22</v>
      </c>
      <c r="F6436" s="3" t="s">
        <v>42</v>
      </c>
      <c r="G6436" s="3">
        <v>2018</v>
      </c>
      <c r="L6436" s="4"/>
      <c r="N6436" s="3" t="s">
        <v>938</v>
      </c>
      <c r="P6436" s="3">
        <v>130</v>
      </c>
      <c r="Q6436" s="24">
        <v>130</v>
      </c>
      <c r="R6436" s="3">
        <v>3</v>
      </c>
      <c r="S6436" s="2" t="s">
        <v>3</v>
      </c>
      <c r="T6436" s="2" t="s">
        <v>44</v>
      </c>
      <c r="U6436" s="2" t="s">
        <v>72</v>
      </c>
      <c r="V6436" s="37" t="s">
        <v>72</v>
      </c>
      <c r="X6436" s="2" t="s">
        <v>2080</v>
      </c>
      <c r="AA6436" s="20">
        <v>45.388498098500001</v>
      </c>
      <c r="AB6436" s="20">
        <v>-123.2640752735</v>
      </c>
      <c r="AC6436" s="2" t="s">
        <v>45</v>
      </c>
      <c r="AE6436" s="2" t="s">
        <v>986</v>
      </c>
      <c r="AF6436" s="1" t="str">
        <f>CONCATENATE("ex ", AE6436)</f>
        <v>ex Cerastium tomentosum</v>
      </c>
      <c r="AG6436" s="2" t="s">
        <v>81</v>
      </c>
      <c r="AH6436" s="2" t="s">
        <v>1784</v>
      </c>
      <c r="AT6436" s="2" t="s">
        <v>81</v>
      </c>
    </row>
    <row r="6437" spans="2:46">
      <c r="B6437" s="87">
        <v>4537</v>
      </c>
      <c r="E6437" s="3">
        <v>22</v>
      </c>
      <c r="F6437" s="3" t="s">
        <v>42</v>
      </c>
      <c r="G6437" s="3">
        <v>2018</v>
      </c>
      <c r="L6437" s="4"/>
      <c r="N6437" s="3" t="s">
        <v>938</v>
      </c>
      <c r="P6437" s="3">
        <v>130</v>
      </c>
      <c r="Q6437" s="24">
        <v>130</v>
      </c>
      <c r="R6437" s="3">
        <v>4</v>
      </c>
      <c r="S6437" s="2" t="s">
        <v>3</v>
      </c>
      <c r="T6437" s="2" t="s">
        <v>44</v>
      </c>
      <c r="U6437" s="2" t="s">
        <v>72</v>
      </c>
      <c r="V6437" s="37" t="s">
        <v>72</v>
      </c>
      <c r="X6437" s="2" t="s">
        <v>2080</v>
      </c>
      <c r="AA6437" s="20">
        <v>45.388498098500001</v>
      </c>
      <c r="AB6437" s="20">
        <v>-123.2640752735</v>
      </c>
      <c r="AC6437" s="2" t="s">
        <v>45</v>
      </c>
      <c r="AE6437" s="2" t="s">
        <v>986</v>
      </c>
      <c r="AF6437" s="1" t="str">
        <f>CONCATENATE("ex ", AE6437)</f>
        <v>ex Cerastium tomentosum</v>
      </c>
      <c r="AG6437" s="2" t="s">
        <v>81</v>
      </c>
      <c r="AH6437" s="2" t="s">
        <v>1784</v>
      </c>
      <c r="AT6437" s="2" t="s">
        <v>81</v>
      </c>
    </row>
    <row r="6438" spans="2:46">
      <c r="B6438" s="87">
        <v>4538</v>
      </c>
      <c r="E6438" s="3">
        <v>22</v>
      </c>
      <c r="F6438" s="3" t="s">
        <v>42</v>
      </c>
      <c r="G6438" s="3">
        <v>2018</v>
      </c>
      <c r="L6438" s="4"/>
      <c r="N6438" s="3" t="s">
        <v>938</v>
      </c>
      <c r="P6438" s="3">
        <v>130</v>
      </c>
      <c r="Q6438" s="24">
        <v>130</v>
      </c>
      <c r="R6438" s="3">
        <v>5</v>
      </c>
      <c r="S6438" s="2" t="s">
        <v>3</v>
      </c>
      <c r="T6438" s="2" t="s">
        <v>44</v>
      </c>
      <c r="U6438" s="2" t="s">
        <v>72</v>
      </c>
      <c r="V6438" s="37" t="s">
        <v>72</v>
      </c>
      <c r="X6438" s="2" t="s">
        <v>2080</v>
      </c>
      <c r="AA6438" s="20">
        <v>45.388498098500001</v>
      </c>
      <c r="AB6438" s="20">
        <v>-123.2640752735</v>
      </c>
      <c r="AC6438" s="2" t="s">
        <v>45</v>
      </c>
      <c r="AE6438" s="2" t="s">
        <v>986</v>
      </c>
      <c r="AF6438" s="1" t="str">
        <f>CONCATENATE("ex ", AE6438)</f>
        <v>ex Cerastium tomentosum</v>
      </c>
      <c r="AG6438" s="2" t="s">
        <v>81</v>
      </c>
      <c r="AH6438" s="2" t="s">
        <v>1784</v>
      </c>
      <c r="AT6438" s="2" t="s">
        <v>81</v>
      </c>
    </row>
    <row r="6439" spans="2:46">
      <c r="B6439" s="87">
        <v>4539</v>
      </c>
      <c r="E6439" s="3">
        <v>22</v>
      </c>
      <c r="F6439" s="3" t="s">
        <v>42</v>
      </c>
      <c r="G6439" s="3">
        <v>2018</v>
      </c>
      <c r="L6439" s="4"/>
      <c r="N6439" s="3" t="s">
        <v>938</v>
      </c>
      <c r="P6439" s="3">
        <v>130</v>
      </c>
      <c r="Q6439" s="24">
        <v>130</v>
      </c>
      <c r="R6439" s="3">
        <v>6</v>
      </c>
      <c r="S6439" s="2" t="s">
        <v>3</v>
      </c>
      <c r="T6439" s="2" t="s">
        <v>44</v>
      </c>
      <c r="U6439" s="2" t="s">
        <v>72</v>
      </c>
      <c r="V6439" s="37" t="s">
        <v>72</v>
      </c>
      <c r="X6439" s="2" t="s">
        <v>2080</v>
      </c>
      <c r="AA6439" s="20">
        <v>45.388498098500001</v>
      </c>
      <c r="AB6439" s="20">
        <v>-123.2640752735</v>
      </c>
      <c r="AC6439" s="2" t="s">
        <v>45</v>
      </c>
      <c r="AE6439" s="2" t="s">
        <v>986</v>
      </c>
      <c r="AF6439" s="1" t="str">
        <f>CONCATENATE("ex ", AE6439)</f>
        <v>ex Cerastium tomentosum</v>
      </c>
      <c r="AG6439" s="2" t="s">
        <v>81</v>
      </c>
      <c r="AH6439" s="2" t="s">
        <v>1784</v>
      </c>
      <c r="AT6439" s="2" t="s">
        <v>81</v>
      </c>
    </row>
    <row r="6440" spans="2:46">
      <c r="B6440" s="87">
        <v>4550</v>
      </c>
      <c r="E6440" s="3">
        <v>22</v>
      </c>
      <c r="F6440" s="3" t="s">
        <v>42</v>
      </c>
      <c r="G6440" s="3">
        <v>2018</v>
      </c>
      <c r="L6440" s="4"/>
      <c r="N6440" s="3" t="s">
        <v>939</v>
      </c>
      <c r="P6440" s="3">
        <v>131</v>
      </c>
      <c r="Q6440" s="24">
        <v>131</v>
      </c>
      <c r="R6440" s="3">
        <v>1</v>
      </c>
      <c r="S6440" s="2" t="s">
        <v>3</v>
      </c>
      <c r="T6440" s="2" t="s">
        <v>44</v>
      </c>
      <c r="U6440" s="2" t="s">
        <v>72</v>
      </c>
      <c r="V6440" s="37" t="s">
        <v>72</v>
      </c>
      <c r="X6440" s="2" t="s">
        <v>2080</v>
      </c>
      <c r="AA6440" s="20">
        <v>45.38854989</v>
      </c>
      <c r="AB6440" s="20">
        <v>-123.2640318796</v>
      </c>
      <c r="AC6440" s="2" t="s">
        <v>45</v>
      </c>
      <c r="AE6440" s="2" t="s">
        <v>994</v>
      </c>
      <c r="AF6440" s="1" t="str">
        <f>CONCATENATE("ex ", AE6440)</f>
        <v>ex Sedum</v>
      </c>
      <c r="AG6440" s="2" t="s">
        <v>81</v>
      </c>
      <c r="AH6440" s="2" t="s">
        <v>1784</v>
      </c>
      <c r="AT6440" s="2" t="s">
        <v>81</v>
      </c>
    </row>
    <row r="6441" spans="2:46">
      <c r="B6441" s="87">
        <v>4551</v>
      </c>
      <c r="E6441" s="3">
        <v>22</v>
      </c>
      <c r="F6441" s="3" t="s">
        <v>42</v>
      </c>
      <c r="G6441" s="3">
        <v>2018</v>
      </c>
      <c r="L6441" s="4"/>
      <c r="N6441" s="3" t="s">
        <v>939</v>
      </c>
      <c r="P6441" s="3">
        <v>131</v>
      </c>
      <c r="Q6441" s="24">
        <v>131</v>
      </c>
      <c r="R6441" s="3">
        <v>2</v>
      </c>
      <c r="S6441" s="2" t="s">
        <v>3</v>
      </c>
      <c r="T6441" s="2" t="s">
        <v>44</v>
      </c>
      <c r="U6441" s="2" t="s">
        <v>72</v>
      </c>
      <c r="V6441" s="37" t="s">
        <v>72</v>
      </c>
      <c r="X6441" s="2" t="s">
        <v>2080</v>
      </c>
      <c r="AA6441" s="20">
        <v>45.38854989</v>
      </c>
      <c r="AB6441" s="20">
        <v>-123.2640318796</v>
      </c>
      <c r="AC6441" s="2" t="s">
        <v>45</v>
      </c>
      <c r="AE6441" s="2" t="s">
        <v>994</v>
      </c>
      <c r="AF6441" s="1" t="str">
        <f>CONCATENATE("ex ", AE6441)</f>
        <v>ex Sedum</v>
      </c>
      <c r="AG6441" s="2" t="s">
        <v>81</v>
      </c>
      <c r="AH6441" s="2" t="s">
        <v>1784</v>
      </c>
      <c r="AT6441" s="2" t="s">
        <v>81</v>
      </c>
    </row>
    <row r="6442" spans="2:46">
      <c r="B6442" s="87">
        <v>4552</v>
      </c>
      <c r="E6442" s="3">
        <v>22</v>
      </c>
      <c r="F6442" s="3" t="s">
        <v>42</v>
      </c>
      <c r="G6442" s="3">
        <v>2018</v>
      </c>
      <c r="L6442" s="4"/>
      <c r="N6442" s="3" t="s">
        <v>939</v>
      </c>
      <c r="P6442" s="3">
        <v>131</v>
      </c>
      <c r="Q6442" s="24">
        <v>131</v>
      </c>
      <c r="R6442" s="3">
        <v>3</v>
      </c>
      <c r="S6442" s="2" t="s">
        <v>3</v>
      </c>
      <c r="T6442" s="2" t="s">
        <v>44</v>
      </c>
      <c r="U6442" s="2" t="s">
        <v>72</v>
      </c>
      <c r="V6442" s="37" t="s">
        <v>72</v>
      </c>
      <c r="X6442" s="2" t="s">
        <v>2080</v>
      </c>
      <c r="AA6442" s="20">
        <v>45.38854989</v>
      </c>
      <c r="AB6442" s="20">
        <v>-123.2640318796</v>
      </c>
      <c r="AC6442" s="2" t="s">
        <v>45</v>
      </c>
      <c r="AE6442" s="2" t="s">
        <v>994</v>
      </c>
      <c r="AF6442" s="1" t="str">
        <f>CONCATENATE("ex ", AE6442)</f>
        <v>ex Sedum</v>
      </c>
      <c r="AG6442" s="2" t="s">
        <v>81</v>
      </c>
      <c r="AH6442" s="2" t="s">
        <v>1784</v>
      </c>
      <c r="AT6442" s="2" t="s">
        <v>81</v>
      </c>
    </row>
    <row r="6443" spans="2:46">
      <c r="B6443" s="87">
        <v>4553</v>
      </c>
      <c r="E6443" s="3">
        <v>22</v>
      </c>
      <c r="F6443" s="3" t="s">
        <v>42</v>
      </c>
      <c r="G6443" s="3">
        <v>2018</v>
      </c>
      <c r="L6443" s="4"/>
      <c r="N6443" s="3" t="s">
        <v>939</v>
      </c>
      <c r="P6443" s="3">
        <v>131</v>
      </c>
      <c r="Q6443" s="24">
        <v>131</v>
      </c>
      <c r="R6443" s="3">
        <v>4</v>
      </c>
      <c r="S6443" s="2" t="s">
        <v>3</v>
      </c>
      <c r="T6443" s="2" t="s">
        <v>44</v>
      </c>
      <c r="U6443" s="2" t="s">
        <v>72</v>
      </c>
      <c r="V6443" s="37" t="s">
        <v>72</v>
      </c>
      <c r="X6443" s="2" t="s">
        <v>2080</v>
      </c>
      <c r="AA6443" s="20">
        <v>45.38854989</v>
      </c>
      <c r="AB6443" s="20">
        <v>-123.2640318796</v>
      </c>
      <c r="AC6443" s="2" t="s">
        <v>45</v>
      </c>
      <c r="AE6443" s="2" t="s">
        <v>994</v>
      </c>
      <c r="AF6443" s="1" t="str">
        <f>CONCATENATE("ex ", AE6443)</f>
        <v>ex Sedum</v>
      </c>
      <c r="AG6443" s="2" t="s">
        <v>81</v>
      </c>
      <c r="AH6443" s="2" t="s">
        <v>1784</v>
      </c>
      <c r="AT6443" s="2" t="s">
        <v>81</v>
      </c>
    </row>
    <row r="6444" spans="2:46">
      <c r="B6444" s="87">
        <v>4554</v>
      </c>
      <c r="E6444" s="3">
        <v>22</v>
      </c>
      <c r="F6444" s="3" t="s">
        <v>42</v>
      </c>
      <c r="G6444" s="3">
        <v>2018</v>
      </c>
      <c r="L6444" s="4"/>
      <c r="N6444" s="3" t="s">
        <v>939</v>
      </c>
      <c r="P6444" s="3">
        <v>131</v>
      </c>
      <c r="Q6444" s="24">
        <v>131</v>
      </c>
      <c r="R6444" s="3">
        <v>5</v>
      </c>
      <c r="S6444" s="2" t="s">
        <v>3</v>
      </c>
      <c r="T6444" s="2" t="s">
        <v>44</v>
      </c>
      <c r="U6444" s="2" t="s">
        <v>72</v>
      </c>
      <c r="V6444" s="37" t="s">
        <v>72</v>
      </c>
      <c r="X6444" s="2" t="s">
        <v>2080</v>
      </c>
      <c r="AA6444" s="20">
        <v>45.38854989</v>
      </c>
      <c r="AB6444" s="20">
        <v>-123.2640318796</v>
      </c>
      <c r="AC6444" s="2" t="s">
        <v>45</v>
      </c>
      <c r="AE6444" s="2" t="s">
        <v>994</v>
      </c>
      <c r="AF6444" s="1" t="str">
        <f>CONCATENATE("ex ", AE6444)</f>
        <v>ex Sedum</v>
      </c>
      <c r="AG6444" s="2" t="s">
        <v>81</v>
      </c>
      <c r="AH6444" s="2" t="s">
        <v>1784</v>
      </c>
      <c r="AT6444" s="2" t="s">
        <v>81</v>
      </c>
    </row>
    <row r="6445" spans="2:46">
      <c r="B6445" s="87">
        <v>4555</v>
      </c>
      <c r="E6445" s="3">
        <v>22</v>
      </c>
      <c r="F6445" s="3" t="s">
        <v>42</v>
      </c>
      <c r="G6445" s="3">
        <v>2018</v>
      </c>
      <c r="L6445" s="4"/>
      <c r="N6445" s="3" t="s">
        <v>939</v>
      </c>
      <c r="P6445" s="3">
        <v>131</v>
      </c>
      <c r="Q6445" s="24">
        <v>131</v>
      </c>
      <c r="R6445" s="3">
        <v>6</v>
      </c>
      <c r="S6445" s="2" t="s">
        <v>3</v>
      </c>
      <c r="T6445" s="2" t="s">
        <v>44</v>
      </c>
      <c r="U6445" s="2" t="s">
        <v>72</v>
      </c>
      <c r="V6445" s="37" t="s">
        <v>72</v>
      </c>
      <c r="X6445" s="2" t="s">
        <v>2080</v>
      </c>
      <c r="AA6445" s="20">
        <v>45.38854989</v>
      </c>
      <c r="AB6445" s="20">
        <v>-123.2640318796</v>
      </c>
      <c r="AC6445" s="2" t="s">
        <v>45</v>
      </c>
      <c r="AE6445" s="2" t="s">
        <v>994</v>
      </c>
      <c r="AF6445" s="1" t="str">
        <f>CONCATENATE("ex ", AE6445)</f>
        <v>ex Sedum</v>
      </c>
      <c r="AG6445" s="2" t="s">
        <v>81</v>
      </c>
      <c r="AH6445" s="2" t="s">
        <v>1784</v>
      </c>
      <c r="AT6445" s="2" t="s">
        <v>81</v>
      </c>
    </row>
    <row r="6446" spans="2:46">
      <c r="B6446" s="87">
        <v>4556</v>
      </c>
      <c r="E6446" s="3">
        <v>22</v>
      </c>
      <c r="F6446" s="3" t="s">
        <v>42</v>
      </c>
      <c r="G6446" s="3">
        <v>2018</v>
      </c>
      <c r="L6446" s="4"/>
      <c r="N6446" s="3" t="s">
        <v>939</v>
      </c>
      <c r="P6446" s="3">
        <v>131</v>
      </c>
      <c r="Q6446" s="24">
        <v>131</v>
      </c>
      <c r="R6446" s="3">
        <v>7</v>
      </c>
      <c r="S6446" s="2" t="s">
        <v>3</v>
      </c>
      <c r="T6446" s="2" t="s">
        <v>44</v>
      </c>
      <c r="U6446" s="2" t="s">
        <v>72</v>
      </c>
      <c r="V6446" s="37" t="s">
        <v>72</v>
      </c>
      <c r="X6446" s="2" t="s">
        <v>2080</v>
      </c>
      <c r="AA6446" s="20">
        <v>45.38854989</v>
      </c>
      <c r="AB6446" s="20">
        <v>-123.2640318796</v>
      </c>
      <c r="AC6446" s="2" t="s">
        <v>45</v>
      </c>
      <c r="AE6446" s="2" t="s">
        <v>994</v>
      </c>
      <c r="AF6446" s="1" t="str">
        <f>CONCATENATE("ex ", AE6446)</f>
        <v>ex Sedum</v>
      </c>
      <c r="AG6446" s="2" t="s">
        <v>81</v>
      </c>
      <c r="AH6446" s="2" t="s">
        <v>1784</v>
      </c>
      <c r="AT6446" s="2" t="s">
        <v>81</v>
      </c>
    </row>
    <row r="6447" spans="2:46">
      <c r="B6447" s="87">
        <v>4557</v>
      </c>
      <c r="E6447" s="3">
        <v>22</v>
      </c>
      <c r="F6447" s="3" t="s">
        <v>42</v>
      </c>
      <c r="G6447" s="3">
        <v>2018</v>
      </c>
      <c r="L6447" s="4"/>
      <c r="N6447" s="3" t="s">
        <v>939</v>
      </c>
      <c r="P6447" s="3">
        <v>131</v>
      </c>
      <c r="Q6447" s="24">
        <v>131</v>
      </c>
      <c r="R6447" s="3">
        <v>8</v>
      </c>
      <c r="S6447" s="2" t="s">
        <v>3</v>
      </c>
      <c r="T6447" s="2" t="s">
        <v>44</v>
      </c>
      <c r="U6447" s="2" t="s">
        <v>72</v>
      </c>
      <c r="V6447" s="37" t="s">
        <v>72</v>
      </c>
      <c r="X6447" s="2" t="s">
        <v>2080</v>
      </c>
      <c r="AA6447" s="20">
        <v>45.38854989</v>
      </c>
      <c r="AB6447" s="20">
        <v>-123.2640318796</v>
      </c>
      <c r="AC6447" s="2" t="s">
        <v>45</v>
      </c>
      <c r="AE6447" s="2" t="s">
        <v>994</v>
      </c>
      <c r="AF6447" s="1" t="str">
        <f>CONCATENATE("ex ", AE6447)</f>
        <v>ex Sedum</v>
      </c>
      <c r="AG6447" s="2" t="s">
        <v>81</v>
      </c>
      <c r="AH6447" s="2" t="s">
        <v>1784</v>
      </c>
      <c r="AT6447" s="2" t="s">
        <v>81</v>
      </c>
    </row>
    <row r="6448" spans="2:46">
      <c r="B6448" s="87">
        <v>4558</v>
      </c>
      <c r="E6448" s="3">
        <v>22</v>
      </c>
      <c r="F6448" s="3" t="s">
        <v>42</v>
      </c>
      <c r="G6448" s="3">
        <v>2018</v>
      </c>
      <c r="L6448" s="4"/>
      <c r="N6448" s="3" t="s">
        <v>939</v>
      </c>
      <c r="P6448" s="3">
        <v>131</v>
      </c>
      <c r="Q6448" s="24">
        <v>131</v>
      </c>
      <c r="R6448" s="3">
        <v>9</v>
      </c>
      <c r="S6448" s="2" t="s">
        <v>3</v>
      </c>
      <c r="T6448" s="2" t="s">
        <v>44</v>
      </c>
      <c r="U6448" s="2" t="s">
        <v>72</v>
      </c>
      <c r="V6448" s="37" t="s">
        <v>72</v>
      </c>
      <c r="X6448" s="2" t="s">
        <v>2080</v>
      </c>
      <c r="AA6448" s="20">
        <v>45.38854989</v>
      </c>
      <c r="AB6448" s="20">
        <v>-123.2640318796</v>
      </c>
      <c r="AC6448" s="2" t="s">
        <v>45</v>
      </c>
      <c r="AE6448" s="2" t="s">
        <v>994</v>
      </c>
      <c r="AF6448" s="1" t="str">
        <f>CONCATENATE("ex ", AE6448)</f>
        <v>ex Sedum</v>
      </c>
      <c r="AG6448" s="2" t="s">
        <v>81</v>
      </c>
      <c r="AH6448" s="2" t="s">
        <v>1784</v>
      </c>
      <c r="AT6448" s="2" t="s">
        <v>81</v>
      </c>
    </row>
    <row r="6449" spans="2:46">
      <c r="B6449" s="87">
        <v>4565</v>
      </c>
      <c r="E6449" s="3">
        <v>22</v>
      </c>
      <c r="F6449" s="3" t="s">
        <v>42</v>
      </c>
      <c r="G6449" s="3">
        <v>2018</v>
      </c>
      <c r="L6449" s="4"/>
      <c r="N6449" s="3" t="s">
        <v>940</v>
      </c>
      <c r="P6449" s="3">
        <v>132</v>
      </c>
      <c r="Q6449" s="24">
        <v>132</v>
      </c>
      <c r="R6449" s="3">
        <v>1</v>
      </c>
      <c r="S6449" s="2" t="s">
        <v>3</v>
      </c>
      <c r="T6449" s="2" t="s">
        <v>44</v>
      </c>
      <c r="U6449" s="2" t="s">
        <v>72</v>
      </c>
      <c r="V6449" s="37" t="s">
        <v>72</v>
      </c>
      <c r="X6449" s="2" t="s">
        <v>2080</v>
      </c>
      <c r="AA6449" s="20">
        <v>45.388708220700003</v>
      </c>
      <c r="AB6449" s="20">
        <v>-123.2644048098</v>
      </c>
      <c r="AC6449" s="2" t="s">
        <v>45</v>
      </c>
      <c r="AE6449" s="2" t="s">
        <v>996</v>
      </c>
      <c r="AF6449" s="1" t="str">
        <f>CONCATENATE("ex ", AE6449)</f>
        <v>ex Allium</v>
      </c>
      <c r="AG6449" s="2" t="s">
        <v>81</v>
      </c>
      <c r="AH6449" s="2" t="s">
        <v>1784</v>
      </c>
      <c r="AT6449" s="2" t="s">
        <v>81</v>
      </c>
    </row>
    <row r="6450" spans="2:46">
      <c r="B6450" s="87">
        <v>4566</v>
      </c>
      <c r="E6450" s="3">
        <v>22</v>
      </c>
      <c r="F6450" s="3" t="s">
        <v>42</v>
      </c>
      <c r="G6450" s="3">
        <v>2018</v>
      </c>
      <c r="L6450" s="4"/>
      <c r="N6450" s="3" t="s">
        <v>940</v>
      </c>
      <c r="P6450" s="3">
        <v>132</v>
      </c>
      <c r="Q6450" s="24">
        <v>132</v>
      </c>
      <c r="R6450" s="3">
        <v>2</v>
      </c>
      <c r="S6450" s="2" t="s">
        <v>3</v>
      </c>
      <c r="T6450" s="2" t="s">
        <v>44</v>
      </c>
      <c r="U6450" s="2" t="s">
        <v>72</v>
      </c>
      <c r="V6450" s="37" t="s">
        <v>72</v>
      </c>
      <c r="X6450" s="2" t="s">
        <v>2080</v>
      </c>
      <c r="AA6450" s="20">
        <v>45.388708220700003</v>
      </c>
      <c r="AB6450" s="20">
        <v>-123.2644048098</v>
      </c>
      <c r="AC6450" s="2" t="s">
        <v>45</v>
      </c>
      <c r="AE6450" s="2" t="s">
        <v>996</v>
      </c>
      <c r="AF6450" s="1" t="str">
        <f>CONCATENATE("ex ", AE6450)</f>
        <v>ex Allium</v>
      </c>
      <c r="AG6450" s="2" t="s">
        <v>81</v>
      </c>
      <c r="AH6450" s="2" t="s">
        <v>1784</v>
      </c>
      <c r="AT6450" s="2" t="s">
        <v>81</v>
      </c>
    </row>
    <row r="6451" spans="2:46">
      <c r="B6451" s="87">
        <v>4567</v>
      </c>
      <c r="E6451" s="3">
        <v>22</v>
      </c>
      <c r="F6451" s="3" t="s">
        <v>42</v>
      </c>
      <c r="G6451" s="3">
        <v>2018</v>
      </c>
      <c r="L6451" s="4"/>
      <c r="N6451" s="3" t="s">
        <v>940</v>
      </c>
      <c r="P6451" s="3">
        <v>132</v>
      </c>
      <c r="Q6451" s="24">
        <v>132</v>
      </c>
      <c r="R6451" s="3">
        <v>3</v>
      </c>
      <c r="S6451" s="2" t="s">
        <v>3</v>
      </c>
      <c r="T6451" s="2" t="s">
        <v>44</v>
      </c>
      <c r="U6451" s="2" t="s">
        <v>72</v>
      </c>
      <c r="V6451" s="37" t="s">
        <v>72</v>
      </c>
      <c r="X6451" s="2" t="s">
        <v>2080</v>
      </c>
      <c r="AA6451" s="20">
        <v>45.388708220700003</v>
      </c>
      <c r="AB6451" s="20">
        <v>-123.2644048098</v>
      </c>
      <c r="AC6451" s="2" t="s">
        <v>45</v>
      </c>
      <c r="AE6451" s="2" t="s">
        <v>996</v>
      </c>
      <c r="AF6451" s="1" t="str">
        <f>CONCATENATE("ex ", AE6451)</f>
        <v>ex Allium</v>
      </c>
      <c r="AG6451" s="2" t="s">
        <v>81</v>
      </c>
      <c r="AH6451" s="2" t="s">
        <v>1784</v>
      </c>
      <c r="AT6451" s="2" t="s">
        <v>81</v>
      </c>
    </row>
    <row r="6452" spans="2:46">
      <c r="B6452" s="87">
        <v>4568</v>
      </c>
      <c r="E6452" s="3">
        <v>22</v>
      </c>
      <c r="F6452" s="3" t="s">
        <v>42</v>
      </c>
      <c r="G6452" s="3">
        <v>2018</v>
      </c>
      <c r="L6452" s="4"/>
      <c r="N6452" s="3" t="s">
        <v>940</v>
      </c>
      <c r="P6452" s="3">
        <v>132</v>
      </c>
      <c r="Q6452" s="24">
        <v>132</v>
      </c>
      <c r="R6452" s="3">
        <v>4</v>
      </c>
      <c r="S6452" s="2" t="s">
        <v>3</v>
      </c>
      <c r="T6452" s="2" t="s">
        <v>44</v>
      </c>
      <c r="U6452" s="2" t="s">
        <v>72</v>
      </c>
      <c r="V6452" s="37" t="s">
        <v>72</v>
      </c>
      <c r="X6452" s="2" t="s">
        <v>2080</v>
      </c>
      <c r="AA6452" s="20">
        <v>45.388708220700003</v>
      </c>
      <c r="AB6452" s="20">
        <v>-123.2644048098</v>
      </c>
      <c r="AC6452" s="2" t="s">
        <v>45</v>
      </c>
      <c r="AE6452" s="2" t="s">
        <v>996</v>
      </c>
      <c r="AF6452" s="1" t="str">
        <f>CONCATENATE("ex ", AE6452)</f>
        <v>ex Allium</v>
      </c>
      <c r="AG6452" s="2" t="s">
        <v>81</v>
      </c>
      <c r="AH6452" s="2" t="s">
        <v>1784</v>
      </c>
      <c r="AT6452" s="2" t="s">
        <v>81</v>
      </c>
    </row>
    <row r="6453" spans="2:46">
      <c r="B6453" s="87">
        <v>4569</v>
      </c>
      <c r="E6453" s="3">
        <v>22</v>
      </c>
      <c r="F6453" s="3" t="s">
        <v>42</v>
      </c>
      <c r="G6453" s="3">
        <v>2018</v>
      </c>
      <c r="L6453" s="4"/>
      <c r="N6453" s="3" t="s">
        <v>940</v>
      </c>
      <c r="P6453" s="3">
        <v>132</v>
      </c>
      <c r="Q6453" s="24">
        <v>132</v>
      </c>
      <c r="R6453" s="3">
        <v>5</v>
      </c>
      <c r="S6453" s="2" t="s">
        <v>3</v>
      </c>
      <c r="T6453" s="2" t="s">
        <v>44</v>
      </c>
      <c r="U6453" s="2" t="s">
        <v>72</v>
      </c>
      <c r="V6453" s="37" t="s">
        <v>72</v>
      </c>
      <c r="X6453" s="2" t="s">
        <v>2080</v>
      </c>
      <c r="AA6453" s="20">
        <v>45.388708220700003</v>
      </c>
      <c r="AB6453" s="20">
        <v>-123.2644048098</v>
      </c>
      <c r="AC6453" s="2" t="s">
        <v>45</v>
      </c>
      <c r="AE6453" s="2" t="s">
        <v>996</v>
      </c>
      <c r="AF6453" s="1" t="str">
        <f>CONCATENATE("ex ", AE6453)</f>
        <v>ex Allium</v>
      </c>
      <c r="AG6453" s="2" t="s">
        <v>81</v>
      </c>
      <c r="AH6453" s="2" t="s">
        <v>1784</v>
      </c>
      <c r="AT6453" s="2" t="s">
        <v>81</v>
      </c>
    </row>
    <row r="6454" spans="2:46">
      <c r="B6454" s="87">
        <v>4570</v>
      </c>
      <c r="E6454" s="3">
        <v>22</v>
      </c>
      <c r="F6454" s="3" t="s">
        <v>42</v>
      </c>
      <c r="G6454" s="3">
        <v>2018</v>
      </c>
      <c r="L6454" s="4"/>
      <c r="N6454" s="3" t="s">
        <v>940</v>
      </c>
      <c r="P6454" s="3">
        <v>132</v>
      </c>
      <c r="Q6454" s="24">
        <v>132</v>
      </c>
      <c r="R6454" s="3">
        <v>6</v>
      </c>
      <c r="S6454" s="2" t="s">
        <v>3</v>
      </c>
      <c r="T6454" s="2" t="s">
        <v>44</v>
      </c>
      <c r="U6454" s="2" t="s">
        <v>72</v>
      </c>
      <c r="V6454" s="37" t="s">
        <v>72</v>
      </c>
      <c r="X6454" s="2" t="s">
        <v>2080</v>
      </c>
      <c r="AA6454" s="20">
        <v>45.388708220700003</v>
      </c>
      <c r="AB6454" s="20">
        <v>-123.2644048098</v>
      </c>
      <c r="AC6454" s="2" t="s">
        <v>45</v>
      </c>
      <c r="AE6454" s="2" t="s">
        <v>996</v>
      </c>
      <c r="AF6454" s="1" t="str">
        <f>CONCATENATE("ex ", AE6454)</f>
        <v>ex Allium</v>
      </c>
      <c r="AG6454" s="2" t="s">
        <v>81</v>
      </c>
      <c r="AH6454" s="2" t="s">
        <v>1784</v>
      </c>
      <c r="AT6454" s="2" t="s">
        <v>81</v>
      </c>
    </row>
    <row r="6455" spans="2:46">
      <c r="B6455" s="87">
        <v>4571</v>
      </c>
      <c r="E6455" s="3">
        <v>22</v>
      </c>
      <c r="F6455" s="3" t="s">
        <v>42</v>
      </c>
      <c r="G6455" s="3">
        <v>2018</v>
      </c>
      <c r="L6455" s="4"/>
      <c r="N6455" s="3" t="s">
        <v>940</v>
      </c>
      <c r="P6455" s="3">
        <v>132</v>
      </c>
      <c r="Q6455" s="24">
        <v>132</v>
      </c>
      <c r="R6455" s="3">
        <v>7</v>
      </c>
      <c r="S6455" s="2" t="s">
        <v>3</v>
      </c>
      <c r="T6455" s="2" t="s">
        <v>44</v>
      </c>
      <c r="U6455" s="2" t="s">
        <v>72</v>
      </c>
      <c r="V6455" s="37" t="s">
        <v>72</v>
      </c>
      <c r="X6455" s="2" t="s">
        <v>2080</v>
      </c>
      <c r="AA6455" s="20">
        <v>45.388708220700003</v>
      </c>
      <c r="AB6455" s="20">
        <v>-123.2644048098</v>
      </c>
      <c r="AC6455" s="2" t="s">
        <v>45</v>
      </c>
      <c r="AE6455" s="2" t="s">
        <v>996</v>
      </c>
      <c r="AF6455" s="1" t="str">
        <f>CONCATENATE("ex ", AE6455)</f>
        <v>ex Allium</v>
      </c>
      <c r="AG6455" s="2" t="s">
        <v>81</v>
      </c>
      <c r="AH6455" s="2" t="s">
        <v>1784</v>
      </c>
      <c r="AT6455" s="2" t="s">
        <v>81</v>
      </c>
    </row>
    <row r="6456" spans="2:46">
      <c r="B6456" s="87">
        <v>4601</v>
      </c>
      <c r="E6456" s="3">
        <v>22</v>
      </c>
      <c r="F6456" s="3" t="s">
        <v>42</v>
      </c>
      <c r="G6456" s="3">
        <v>2018</v>
      </c>
      <c r="L6456" s="4"/>
      <c r="N6456" s="3" t="s">
        <v>941</v>
      </c>
      <c r="P6456" s="3">
        <v>133</v>
      </c>
      <c r="Q6456" s="24">
        <v>133</v>
      </c>
      <c r="R6456" s="3">
        <v>1</v>
      </c>
      <c r="S6456" s="2" t="s">
        <v>3</v>
      </c>
      <c r="T6456" s="2" t="s">
        <v>44</v>
      </c>
      <c r="U6456" s="2" t="s">
        <v>72</v>
      </c>
      <c r="V6456" s="37" t="s">
        <v>72</v>
      </c>
      <c r="X6456" s="2" t="s">
        <v>2080</v>
      </c>
      <c r="AA6456" s="20">
        <v>45.388731761499997</v>
      </c>
      <c r="AB6456" s="20">
        <v>-123.2644787903</v>
      </c>
      <c r="AC6456" s="2" t="s">
        <v>45</v>
      </c>
      <c r="AE6456" s="2" t="s">
        <v>998</v>
      </c>
      <c r="AF6456" s="1" t="str">
        <f>CONCATENATE("ex ", AE6456)</f>
        <v>ex Verbenaceae</v>
      </c>
      <c r="AG6456" s="2" t="s">
        <v>81</v>
      </c>
      <c r="AH6456" s="2" t="s">
        <v>1784</v>
      </c>
      <c r="AT6456" s="2" t="s">
        <v>81</v>
      </c>
    </row>
    <row r="6457" spans="2:46">
      <c r="B6457" s="87">
        <v>4602</v>
      </c>
      <c r="E6457" s="3">
        <v>22</v>
      </c>
      <c r="F6457" s="3" t="s">
        <v>42</v>
      </c>
      <c r="G6457" s="3">
        <v>2018</v>
      </c>
      <c r="L6457" s="4"/>
      <c r="N6457" s="3" t="s">
        <v>941</v>
      </c>
      <c r="P6457" s="3">
        <v>133</v>
      </c>
      <c r="Q6457" s="24">
        <v>133</v>
      </c>
      <c r="R6457" s="3">
        <v>2</v>
      </c>
      <c r="S6457" s="2" t="s">
        <v>3</v>
      </c>
      <c r="T6457" s="2" t="s">
        <v>44</v>
      </c>
      <c r="U6457" s="2" t="s">
        <v>72</v>
      </c>
      <c r="V6457" s="37" t="s">
        <v>72</v>
      </c>
      <c r="X6457" s="2" t="s">
        <v>2080</v>
      </c>
      <c r="AA6457" s="20">
        <v>45.388731761499997</v>
      </c>
      <c r="AB6457" s="20">
        <v>-123.2644787903</v>
      </c>
      <c r="AC6457" s="2" t="s">
        <v>45</v>
      </c>
      <c r="AE6457" s="2" t="s">
        <v>998</v>
      </c>
      <c r="AF6457" s="1" t="str">
        <f>CONCATENATE("ex ", AE6457)</f>
        <v>ex Verbenaceae</v>
      </c>
      <c r="AG6457" s="2" t="s">
        <v>81</v>
      </c>
      <c r="AH6457" s="2" t="s">
        <v>1784</v>
      </c>
      <c r="AT6457" s="2" t="s">
        <v>81</v>
      </c>
    </row>
    <row r="6458" spans="2:46">
      <c r="B6458" s="87">
        <v>4603</v>
      </c>
      <c r="E6458" s="3">
        <v>22</v>
      </c>
      <c r="F6458" s="3" t="s">
        <v>42</v>
      </c>
      <c r="G6458" s="3">
        <v>2018</v>
      </c>
      <c r="L6458" s="4"/>
      <c r="N6458" s="3" t="s">
        <v>941</v>
      </c>
      <c r="P6458" s="3">
        <v>133</v>
      </c>
      <c r="Q6458" s="24">
        <v>133</v>
      </c>
      <c r="R6458" s="3">
        <v>3</v>
      </c>
      <c r="S6458" s="2" t="s">
        <v>3</v>
      </c>
      <c r="T6458" s="2" t="s">
        <v>44</v>
      </c>
      <c r="U6458" s="2" t="s">
        <v>72</v>
      </c>
      <c r="V6458" s="37" t="s">
        <v>72</v>
      </c>
      <c r="X6458" s="2" t="s">
        <v>2080</v>
      </c>
      <c r="AA6458" s="20">
        <v>45.388731761499997</v>
      </c>
      <c r="AB6458" s="20">
        <v>-123.2644787903</v>
      </c>
      <c r="AC6458" s="2" t="s">
        <v>45</v>
      </c>
      <c r="AE6458" s="2" t="s">
        <v>998</v>
      </c>
      <c r="AF6458" s="1" t="str">
        <f>CONCATENATE("ex ", AE6458)</f>
        <v>ex Verbenaceae</v>
      </c>
      <c r="AG6458" s="2" t="s">
        <v>81</v>
      </c>
      <c r="AH6458" s="2" t="s">
        <v>1784</v>
      </c>
      <c r="AT6458" s="2" t="s">
        <v>81</v>
      </c>
    </row>
    <row r="6459" spans="2:46">
      <c r="B6459" s="87">
        <v>4604</v>
      </c>
      <c r="E6459" s="3">
        <v>22</v>
      </c>
      <c r="F6459" s="3" t="s">
        <v>42</v>
      </c>
      <c r="G6459" s="3">
        <v>2018</v>
      </c>
      <c r="L6459" s="4"/>
      <c r="N6459" s="3" t="s">
        <v>941</v>
      </c>
      <c r="P6459" s="3">
        <v>133</v>
      </c>
      <c r="Q6459" s="24">
        <v>133</v>
      </c>
      <c r="R6459" s="3">
        <v>4</v>
      </c>
      <c r="S6459" s="2" t="s">
        <v>3</v>
      </c>
      <c r="T6459" s="2" t="s">
        <v>44</v>
      </c>
      <c r="U6459" s="2" t="s">
        <v>72</v>
      </c>
      <c r="V6459" s="37" t="s">
        <v>72</v>
      </c>
      <c r="X6459" s="2" t="s">
        <v>2080</v>
      </c>
      <c r="AA6459" s="20">
        <v>45.388731761499997</v>
      </c>
      <c r="AB6459" s="20">
        <v>-123.2644787903</v>
      </c>
      <c r="AC6459" s="2" t="s">
        <v>45</v>
      </c>
      <c r="AE6459" s="2" t="s">
        <v>998</v>
      </c>
      <c r="AF6459" s="1" t="str">
        <f>CONCATENATE("ex ", AE6459)</f>
        <v>ex Verbenaceae</v>
      </c>
      <c r="AG6459" s="2" t="s">
        <v>81</v>
      </c>
      <c r="AH6459" s="2" t="s">
        <v>1784</v>
      </c>
      <c r="AT6459" s="2" t="s">
        <v>81</v>
      </c>
    </row>
    <row r="6460" spans="2:46">
      <c r="B6460" s="87">
        <v>4605</v>
      </c>
      <c r="E6460" s="3">
        <v>22</v>
      </c>
      <c r="F6460" s="3" t="s">
        <v>42</v>
      </c>
      <c r="G6460" s="3">
        <v>2018</v>
      </c>
      <c r="L6460" s="4"/>
      <c r="N6460" s="3" t="s">
        <v>941</v>
      </c>
      <c r="P6460" s="3">
        <v>133</v>
      </c>
      <c r="Q6460" s="24">
        <v>133</v>
      </c>
      <c r="R6460" s="3">
        <v>5</v>
      </c>
      <c r="S6460" s="2" t="s">
        <v>3</v>
      </c>
      <c r="T6460" s="2" t="s">
        <v>44</v>
      </c>
      <c r="U6460" s="2" t="s">
        <v>72</v>
      </c>
      <c r="V6460" s="37" t="s">
        <v>72</v>
      </c>
      <c r="X6460" s="2" t="s">
        <v>2080</v>
      </c>
      <c r="AA6460" s="20">
        <v>45.388731761499997</v>
      </c>
      <c r="AB6460" s="20">
        <v>-123.2644787903</v>
      </c>
      <c r="AC6460" s="2" t="s">
        <v>45</v>
      </c>
      <c r="AE6460" s="2" t="s">
        <v>998</v>
      </c>
      <c r="AF6460" s="1" t="str">
        <f>CONCATENATE("ex ", AE6460)</f>
        <v>ex Verbenaceae</v>
      </c>
      <c r="AG6460" s="2" t="s">
        <v>81</v>
      </c>
      <c r="AH6460" s="2" t="s">
        <v>1784</v>
      </c>
      <c r="AT6460" s="2" t="s">
        <v>81</v>
      </c>
    </row>
    <row r="6461" spans="2:46">
      <c r="B6461" s="87">
        <v>4606</v>
      </c>
      <c r="E6461" s="3">
        <v>22</v>
      </c>
      <c r="F6461" s="3" t="s">
        <v>42</v>
      </c>
      <c r="G6461" s="3">
        <v>2018</v>
      </c>
      <c r="L6461" s="4"/>
      <c r="N6461" s="3" t="s">
        <v>941</v>
      </c>
      <c r="P6461" s="3">
        <v>133</v>
      </c>
      <c r="Q6461" s="24">
        <v>133</v>
      </c>
      <c r="R6461" s="3">
        <v>6</v>
      </c>
      <c r="S6461" s="2" t="s">
        <v>3</v>
      </c>
      <c r="T6461" s="2" t="s">
        <v>44</v>
      </c>
      <c r="U6461" s="2" t="s">
        <v>72</v>
      </c>
      <c r="V6461" s="37" t="s">
        <v>72</v>
      </c>
      <c r="X6461" s="2" t="s">
        <v>2080</v>
      </c>
      <c r="AA6461" s="20">
        <v>45.388731761499997</v>
      </c>
      <c r="AB6461" s="20">
        <v>-123.2644787903</v>
      </c>
      <c r="AC6461" s="2" t="s">
        <v>45</v>
      </c>
      <c r="AE6461" s="2" t="s">
        <v>998</v>
      </c>
      <c r="AF6461" s="1" t="str">
        <f>CONCATENATE("ex ", AE6461)</f>
        <v>ex Verbenaceae</v>
      </c>
      <c r="AG6461" s="2" t="s">
        <v>81</v>
      </c>
      <c r="AH6461" s="2" t="s">
        <v>1784</v>
      </c>
      <c r="AT6461" s="2" t="s">
        <v>81</v>
      </c>
    </row>
    <row r="6462" spans="2:46">
      <c r="B6462" s="87">
        <v>4626</v>
      </c>
      <c r="E6462" s="3">
        <v>22</v>
      </c>
      <c r="F6462" s="3" t="s">
        <v>42</v>
      </c>
      <c r="G6462" s="3">
        <v>2018</v>
      </c>
      <c r="L6462" s="4"/>
      <c r="N6462" s="3" t="s">
        <v>942</v>
      </c>
      <c r="P6462" s="3">
        <v>134</v>
      </c>
      <c r="Q6462" s="24">
        <v>134</v>
      </c>
      <c r="R6462" s="3">
        <v>1</v>
      </c>
      <c r="S6462" s="2" t="s">
        <v>3</v>
      </c>
      <c r="T6462" s="2" t="s">
        <v>44</v>
      </c>
      <c r="U6462" s="2" t="s">
        <v>72</v>
      </c>
      <c r="V6462" s="37" t="s">
        <v>72</v>
      </c>
      <c r="X6462" s="2" t="s">
        <v>999</v>
      </c>
      <c r="AA6462" s="20">
        <v>45.2041390316</v>
      </c>
      <c r="AB6462" s="20">
        <v>-123.1452399203</v>
      </c>
      <c r="AC6462" s="2" t="s">
        <v>45</v>
      </c>
      <c r="AE6462" s="2" t="s">
        <v>135</v>
      </c>
      <c r="AF6462" s="1" t="str">
        <f>CONCATENATE("ex ", AE6462)</f>
        <v>ex Bellis perennis</v>
      </c>
      <c r="AG6462" s="2" t="s">
        <v>81</v>
      </c>
      <c r="AH6462" s="2" t="s">
        <v>1784</v>
      </c>
      <c r="AT6462" s="2" t="s">
        <v>81</v>
      </c>
    </row>
    <row r="6463" spans="2:46">
      <c r="B6463" s="87">
        <v>4627</v>
      </c>
      <c r="E6463" s="3">
        <v>22</v>
      </c>
      <c r="F6463" s="3" t="s">
        <v>42</v>
      </c>
      <c r="G6463" s="3">
        <v>2018</v>
      </c>
      <c r="L6463" s="4"/>
      <c r="N6463" s="3" t="s">
        <v>942</v>
      </c>
      <c r="P6463" s="3">
        <v>134</v>
      </c>
      <c r="Q6463" s="24">
        <v>134</v>
      </c>
      <c r="R6463" s="3">
        <v>2</v>
      </c>
      <c r="S6463" s="2" t="s">
        <v>3</v>
      </c>
      <c r="T6463" s="2" t="s">
        <v>44</v>
      </c>
      <c r="U6463" s="2" t="s">
        <v>72</v>
      </c>
      <c r="V6463" s="37" t="s">
        <v>72</v>
      </c>
      <c r="X6463" s="2" t="s">
        <v>999</v>
      </c>
      <c r="AA6463" s="20">
        <v>45.2041390316</v>
      </c>
      <c r="AB6463" s="20">
        <v>-123.1452399203</v>
      </c>
      <c r="AC6463" s="2" t="s">
        <v>45</v>
      </c>
      <c r="AE6463" s="2" t="s">
        <v>135</v>
      </c>
      <c r="AF6463" s="1" t="str">
        <f>CONCATENATE("ex ", AE6463)</f>
        <v>ex Bellis perennis</v>
      </c>
      <c r="AG6463" s="2" t="s">
        <v>81</v>
      </c>
      <c r="AH6463" s="2" t="s">
        <v>1784</v>
      </c>
      <c r="AT6463" s="2" t="s">
        <v>81</v>
      </c>
    </row>
    <row r="6464" spans="2:46">
      <c r="B6464" s="87">
        <v>4628</v>
      </c>
      <c r="E6464" s="3">
        <v>22</v>
      </c>
      <c r="F6464" s="3" t="s">
        <v>42</v>
      </c>
      <c r="G6464" s="3">
        <v>2018</v>
      </c>
      <c r="L6464" s="4"/>
      <c r="N6464" s="3" t="s">
        <v>942</v>
      </c>
      <c r="P6464" s="3">
        <v>134</v>
      </c>
      <c r="Q6464" s="24">
        <v>134</v>
      </c>
      <c r="R6464" s="3">
        <v>3</v>
      </c>
      <c r="S6464" s="2" t="s">
        <v>3</v>
      </c>
      <c r="T6464" s="2" t="s">
        <v>44</v>
      </c>
      <c r="U6464" s="2" t="s">
        <v>72</v>
      </c>
      <c r="V6464" s="37" t="s">
        <v>72</v>
      </c>
      <c r="X6464" s="2" t="s">
        <v>999</v>
      </c>
      <c r="AA6464" s="20">
        <v>45.2041390316</v>
      </c>
      <c r="AB6464" s="20">
        <v>-123.1452399203</v>
      </c>
      <c r="AC6464" s="2" t="s">
        <v>45</v>
      </c>
      <c r="AE6464" s="2" t="s">
        <v>135</v>
      </c>
      <c r="AF6464" s="1" t="str">
        <f>CONCATENATE("ex ", AE6464)</f>
        <v>ex Bellis perennis</v>
      </c>
      <c r="AG6464" s="2" t="s">
        <v>81</v>
      </c>
      <c r="AH6464" s="2" t="s">
        <v>1784</v>
      </c>
      <c r="AT6464" s="2" t="s">
        <v>81</v>
      </c>
    </row>
    <row r="6465" spans="2:46">
      <c r="B6465" s="87">
        <v>4629</v>
      </c>
      <c r="E6465" s="3">
        <v>22</v>
      </c>
      <c r="F6465" s="3" t="s">
        <v>42</v>
      </c>
      <c r="G6465" s="3">
        <v>2018</v>
      </c>
      <c r="L6465" s="4"/>
      <c r="N6465" s="3" t="s">
        <v>942</v>
      </c>
      <c r="P6465" s="3">
        <v>134</v>
      </c>
      <c r="Q6465" s="24">
        <v>134</v>
      </c>
      <c r="R6465" s="3">
        <v>4</v>
      </c>
      <c r="S6465" s="2" t="s">
        <v>3</v>
      </c>
      <c r="T6465" s="2" t="s">
        <v>44</v>
      </c>
      <c r="U6465" s="2" t="s">
        <v>72</v>
      </c>
      <c r="V6465" s="37" t="s">
        <v>72</v>
      </c>
      <c r="X6465" s="2" t="s">
        <v>999</v>
      </c>
      <c r="AA6465" s="20">
        <v>45.2041390316</v>
      </c>
      <c r="AB6465" s="20">
        <v>-123.1452399203</v>
      </c>
      <c r="AC6465" s="2" t="s">
        <v>45</v>
      </c>
      <c r="AE6465" s="2" t="s">
        <v>135</v>
      </c>
      <c r="AF6465" s="1" t="str">
        <f>CONCATENATE("ex ", AE6465)</f>
        <v>ex Bellis perennis</v>
      </c>
      <c r="AG6465" s="2" t="s">
        <v>81</v>
      </c>
      <c r="AH6465" s="2" t="s">
        <v>1784</v>
      </c>
      <c r="AT6465" s="2" t="s">
        <v>81</v>
      </c>
    </row>
    <row r="6466" spans="2:46">
      <c r="B6466" s="87">
        <v>4630</v>
      </c>
      <c r="E6466" s="3">
        <v>22</v>
      </c>
      <c r="F6466" s="3" t="s">
        <v>42</v>
      </c>
      <c r="G6466" s="3">
        <v>2018</v>
      </c>
      <c r="L6466" s="4"/>
      <c r="N6466" s="3" t="s">
        <v>942</v>
      </c>
      <c r="P6466" s="3">
        <v>134</v>
      </c>
      <c r="Q6466" s="24">
        <v>134</v>
      </c>
      <c r="R6466" s="3">
        <v>5</v>
      </c>
      <c r="S6466" s="2" t="s">
        <v>3</v>
      </c>
      <c r="T6466" s="2" t="s">
        <v>44</v>
      </c>
      <c r="U6466" s="2" t="s">
        <v>72</v>
      </c>
      <c r="V6466" s="37" t="s">
        <v>72</v>
      </c>
      <c r="X6466" s="2" t="s">
        <v>999</v>
      </c>
      <c r="AA6466" s="20">
        <v>45.2041390316</v>
      </c>
      <c r="AB6466" s="20">
        <v>-123.1452399203</v>
      </c>
      <c r="AC6466" s="2" t="s">
        <v>45</v>
      </c>
      <c r="AE6466" s="2" t="s">
        <v>135</v>
      </c>
      <c r="AF6466" s="1" t="str">
        <f>CONCATENATE("ex ", AE6466)</f>
        <v>ex Bellis perennis</v>
      </c>
      <c r="AG6466" s="2" t="s">
        <v>81</v>
      </c>
      <c r="AH6466" s="2" t="s">
        <v>1784</v>
      </c>
      <c r="AT6466" s="2" t="s">
        <v>81</v>
      </c>
    </row>
    <row r="6467" spans="2:46">
      <c r="B6467" s="87">
        <v>4631</v>
      </c>
      <c r="E6467" s="3">
        <v>22</v>
      </c>
      <c r="F6467" s="3" t="s">
        <v>42</v>
      </c>
      <c r="G6467" s="3">
        <v>2018</v>
      </c>
      <c r="L6467" s="4"/>
      <c r="N6467" s="3" t="s">
        <v>942</v>
      </c>
      <c r="P6467" s="3">
        <v>134</v>
      </c>
      <c r="Q6467" s="24">
        <v>134</v>
      </c>
      <c r="R6467" s="3">
        <v>6</v>
      </c>
      <c r="S6467" s="2" t="s">
        <v>3</v>
      </c>
      <c r="T6467" s="2" t="s">
        <v>44</v>
      </c>
      <c r="U6467" s="2" t="s">
        <v>72</v>
      </c>
      <c r="V6467" s="37" t="s">
        <v>72</v>
      </c>
      <c r="X6467" s="2" t="s">
        <v>999</v>
      </c>
      <c r="AA6467" s="20">
        <v>45.2041390316</v>
      </c>
      <c r="AB6467" s="20">
        <v>-123.1452399203</v>
      </c>
      <c r="AC6467" s="2" t="s">
        <v>45</v>
      </c>
      <c r="AE6467" s="2" t="s">
        <v>135</v>
      </c>
      <c r="AF6467" s="1" t="str">
        <f>CONCATENATE("ex ", AE6467)</f>
        <v>ex Bellis perennis</v>
      </c>
      <c r="AG6467" s="2" t="s">
        <v>81</v>
      </c>
      <c r="AH6467" s="2" t="s">
        <v>1784</v>
      </c>
      <c r="AT6467" s="2" t="s">
        <v>81</v>
      </c>
    </row>
    <row r="6468" spans="2:46">
      <c r="B6468" s="87">
        <v>4632</v>
      </c>
      <c r="E6468" s="3">
        <v>22</v>
      </c>
      <c r="F6468" s="3" t="s">
        <v>42</v>
      </c>
      <c r="G6468" s="3">
        <v>2018</v>
      </c>
      <c r="L6468" s="4"/>
      <c r="N6468" s="3" t="s">
        <v>943</v>
      </c>
      <c r="P6468" s="3">
        <v>135</v>
      </c>
      <c r="Q6468" s="24">
        <v>135</v>
      </c>
      <c r="R6468" s="3">
        <v>1</v>
      </c>
      <c r="S6468" s="2" t="s">
        <v>3</v>
      </c>
      <c r="T6468" s="2" t="s">
        <v>44</v>
      </c>
      <c r="U6468" s="2" t="s">
        <v>72</v>
      </c>
      <c r="V6468" s="37" t="s">
        <v>72</v>
      </c>
      <c r="X6468" s="2" t="s">
        <v>999</v>
      </c>
      <c r="AA6468" s="20">
        <v>45.204882089999998</v>
      </c>
      <c r="AB6468" s="20">
        <v>-123.14443876030001</v>
      </c>
      <c r="AC6468" s="2" t="s">
        <v>45</v>
      </c>
      <c r="AE6468" s="2" t="s">
        <v>642</v>
      </c>
      <c r="AF6468" s="1" t="str">
        <f>CONCATENATE("ex ", AE6468)</f>
        <v>ex Trifolium repens</v>
      </c>
      <c r="AG6468" s="2" t="s">
        <v>81</v>
      </c>
      <c r="AH6468" s="2" t="s">
        <v>1784</v>
      </c>
      <c r="AT6468" s="2" t="s">
        <v>81</v>
      </c>
    </row>
    <row r="6469" spans="2:46">
      <c r="B6469" s="87">
        <v>4633</v>
      </c>
      <c r="E6469" s="3">
        <v>22</v>
      </c>
      <c r="F6469" s="3" t="s">
        <v>42</v>
      </c>
      <c r="G6469" s="3">
        <v>2018</v>
      </c>
      <c r="L6469" s="4"/>
      <c r="N6469" s="3" t="s">
        <v>943</v>
      </c>
      <c r="P6469" s="3">
        <v>135</v>
      </c>
      <c r="Q6469" s="24">
        <v>135</v>
      </c>
      <c r="R6469" s="3">
        <v>2</v>
      </c>
      <c r="S6469" s="2" t="s">
        <v>3</v>
      </c>
      <c r="T6469" s="2" t="s">
        <v>44</v>
      </c>
      <c r="U6469" s="2" t="s">
        <v>72</v>
      </c>
      <c r="V6469" s="37" t="s">
        <v>72</v>
      </c>
      <c r="X6469" s="2" t="s">
        <v>999</v>
      </c>
      <c r="AA6469" s="20">
        <v>45.204882089999998</v>
      </c>
      <c r="AB6469" s="20">
        <v>-123.14443876030001</v>
      </c>
      <c r="AC6469" s="2" t="s">
        <v>45</v>
      </c>
      <c r="AE6469" s="2" t="s">
        <v>642</v>
      </c>
      <c r="AF6469" s="1" t="str">
        <f>CONCATENATE("ex ", AE6469)</f>
        <v>ex Trifolium repens</v>
      </c>
      <c r="AG6469" s="2" t="s">
        <v>81</v>
      </c>
      <c r="AH6469" s="2" t="s">
        <v>1784</v>
      </c>
      <c r="AT6469" s="2" t="s">
        <v>81</v>
      </c>
    </row>
    <row r="6470" spans="2:46">
      <c r="B6470" s="87">
        <v>4634</v>
      </c>
      <c r="E6470" s="3">
        <v>22</v>
      </c>
      <c r="F6470" s="3" t="s">
        <v>42</v>
      </c>
      <c r="G6470" s="3">
        <v>2018</v>
      </c>
      <c r="L6470" s="4"/>
      <c r="N6470" s="3" t="s">
        <v>943</v>
      </c>
      <c r="P6470" s="3">
        <v>135</v>
      </c>
      <c r="Q6470" s="24">
        <v>135</v>
      </c>
      <c r="R6470" s="3">
        <v>3</v>
      </c>
      <c r="S6470" s="2" t="s">
        <v>3</v>
      </c>
      <c r="T6470" s="2" t="s">
        <v>44</v>
      </c>
      <c r="U6470" s="2" t="s">
        <v>72</v>
      </c>
      <c r="V6470" s="37" t="s">
        <v>72</v>
      </c>
      <c r="X6470" s="2" t="s">
        <v>999</v>
      </c>
      <c r="AA6470" s="20">
        <v>45.204882089999998</v>
      </c>
      <c r="AB6470" s="20">
        <v>-123.14443876030001</v>
      </c>
      <c r="AC6470" s="2" t="s">
        <v>45</v>
      </c>
      <c r="AE6470" s="2" t="s">
        <v>642</v>
      </c>
      <c r="AF6470" s="1" t="str">
        <f>CONCATENATE("ex ", AE6470)</f>
        <v>ex Trifolium repens</v>
      </c>
      <c r="AG6470" s="2" t="s">
        <v>81</v>
      </c>
      <c r="AH6470" s="2" t="s">
        <v>1784</v>
      </c>
      <c r="AT6470" s="2" t="s">
        <v>81</v>
      </c>
    </row>
    <row r="6471" spans="2:46">
      <c r="B6471" s="87">
        <v>4635</v>
      </c>
      <c r="E6471" s="3">
        <v>22</v>
      </c>
      <c r="F6471" s="3" t="s">
        <v>42</v>
      </c>
      <c r="G6471" s="3">
        <v>2018</v>
      </c>
      <c r="L6471" s="4"/>
      <c r="N6471" s="3" t="s">
        <v>943</v>
      </c>
      <c r="P6471" s="3">
        <v>135</v>
      </c>
      <c r="Q6471" s="24">
        <v>135</v>
      </c>
      <c r="R6471" s="3">
        <v>4</v>
      </c>
      <c r="S6471" s="2" t="s">
        <v>3</v>
      </c>
      <c r="T6471" s="2" t="s">
        <v>44</v>
      </c>
      <c r="U6471" s="2" t="s">
        <v>72</v>
      </c>
      <c r="V6471" s="37" t="s">
        <v>72</v>
      </c>
      <c r="X6471" s="2" t="s">
        <v>999</v>
      </c>
      <c r="AA6471" s="20">
        <v>45.204882089999998</v>
      </c>
      <c r="AB6471" s="20">
        <v>-123.14443876030001</v>
      </c>
      <c r="AC6471" s="2" t="s">
        <v>45</v>
      </c>
      <c r="AE6471" s="2" t="s">
        <v>642</v>
      </c>
      <c r="AF6471" s="1" t="str">
        <f>CONCATENATE("ex ", AE6471)</f>
        <v>ex Trifolium repens</v>
      </c>
      <c r="AG6471" s="2" t="s">
        <v>81</v>
      </c>
      <c r="AH6471" s="2" t="s">
        <v>1784</v>
      </c>
      <c r="AT6471" s="2" t="s">
        <v>81</v>
      </c>
    </row>
    <row r="6472" spans="2:46">
      <c r="B6472" s="87">
        <v>4636</v>
      </c>
      <c r="E6472" s="3">
        <v>22</v>
      </c>
      <c r="F6472" s="3" t="s">
        <v>42</v>
      </c>
      <c r="G6472" s="3">
        <v>2018</v>
      </c>
      <c r="L6472" s="4"/>
      <c r="N6472" s="3" t="s">
        <v>943</v>
      </c>
      <c r="P6472" s="3">
        <v>135</v>
      </c>
      <c r="Q6472" s="24">
        <v>135</v>
      </c>
      <c r="R6472" s="3">
        <v>5</v>
      </c>
      <c r="S6472" s="2" t="s">
        <v>3</v>
      </c>
      <c r="T6472" s="2" t="s">
        <v>44</v>
      </c>
      <c r="U6472" s="2" t="s">
        <v>72</v>
      </c>
      <c r="V6472" s="37" t="s">
        <v>72</v>
      </c>
      <c r="X6472" s="2" t="s">
        <v>999</v>
      </c>
      <c r="AA6472" s="20">
        <v>45.204882089999998</v>
      </c>
      <c r="AB6472" s="20">
        <v>-123.14443876030001</v>
      </c>
      <c r="AC6472" s="2" t="s">
        <v>45</v>
      </c>
      <c r="AE6472" s="2" t="s">
        <v>642</v>
      </c>
      <c r="AF6472" s="1" t="str">
        <f>CONCATENATE("ex ", AE6472)</f>
        <v>ex Trifolium repens</v>
      </c>
      <c r="AG6472" s="2" t="s">
        <v>81</v>
      </c>
      <c r="AH6472" s="2" t="s">
        <v>1784</v>
      </c>
      <c r="AT6472" s="2" t="s">
        <v>81</v>
      </c>
    </row>
    <row r="6473" spans="2:46">
      <c r="B6473" s="87">
        <v>4637</v>
      </c>
      <c r="E6473" s="3">
        <v>22</v>
      </c>
      <c r="F6473" s="3" t="s">
        <v>42</v>
      </c>
      <c r="G6473" s="3">
        <v>2018</v>
      </c>
      <c r="L6473" s="4"/>
      <c r="N6473" s="3" t="s">
        <v>943</v>
      </c>
      <c r="P6473" s="3">
        <v>135</v>
      </c>
      <c r="Q6473" s="24">
        <v>135</v>
      </c>
      <c r="R6473" s="3">
        <v>6</v>
      </c>
      <c r="S6473" s="2" t="s">
        <v>3</v>
      </c>
      <c r="T6473" s="2" t="s">
        <v>44</v>
      </c>
      <c r="U6473" s="2" t="s">
        <v>72</v>
      </c>
      <c r="V6473" s="37" t="s">
        <v>72</v>
      </c>
      <c r="X6473" s="2" t="s">
        <v>999</v>
      </c>
      <c r="AA6473" s="20">
        <v>45.204882089999998</v>
      </c>
      <c r="AB6473" s="20">
        <v>-123.14443876030001</v>
      </c>
      <c r="AC6473" s="2" t="s">
        <v>45</v>
      </c>
      <c r="AE6473" s="2" t="s">
        <v>642</v>
      </c>
      <c r="AF6473" s="1" t="str">
        <f>CONCATENATE("ex ", AE6473)</f>
        <v>ex Trifolium repens</v>
      </c>
      <c r="AG6473" s="2" t="s">
        <v>81</v>
      </c>
      <c r="AH6473" s="2" t="s">
        <v>1784</v>
      </c>
      <c r="AT6473" s="2" t="s">
        <v>81</v>
      </c>
    </row>
    <row r="6474" spans="2:46">
      <c r="B6474" s="87">
        <v>4638</v>
      </c>
      <c r="E6474" s="3">
        <v>22</v>
      </c>
      <c r="F6474" s="3" t="s">
        <v>42</v>
      </c>
      <c r="G6474" s="3">
        <v>2018</v>
      </c>
      <c r="L6474" s="4"/>
      <c r="N6474" s="3" t="s">
        <v>943</v>
      </c>
      <c r="P6474" s="3">
        <v>135</v>
      </c>
      <c r="Q6474" s="24">
        <v>135</v>
      </c>
      <c r="R6474" s="3">
        <v>7</v>
      </c>
      <c r="S6474" s="2" t="s">
        <v>3</v>
      </c>
      <c r="T6474" s="2" t="s">
        <v>44</v>
      </c>
      <c r="U6474" s="2" t="s">
        <v>72</v>
      </c>
      <c r="V6474" s="37" t="s">
        <v>72</v>
      </c>
      <c r="X6474" s="2" t="s">
        <v>999</v>
      </c>
      <c r="AA6474" s="20">
        <v>45.204882089999998</v>
      </c>
      <c r="AB6474" s="20">
        <v>-123.14443876030001</v>
      </c>
      <c r="AC6474" s="2" t="s">
        <v>45</v>
      </c>
      <c r="AE6474" s="2" t="s">
        <v>642</v>
      </c>
      <c r="AF6474" s="1" t="str">
        <f>CONCATENATE("ex ", AE6474)</f>
        <v>ex Trifolium repens</v>
      </c>
      <c r="AG6474" s="2" t="s">
        <v>81</v>
      </c>
      <c r="AH6474" s="2" t="s">
        <v>1784</v>
      </c>
      <c r="AT6474" s="2" t="s">
        <v>81</v>
      </c>
    </row>
    <row r="6475" spans="2:46">
      <c r="B6475" s="87">
        <v>4806</v>
      </c>
      <c r="E6475" s="3">
        <v>24</v>
      </c>
      <c r="F6475" s="3" t="s">
        <v>42</v>
      </c>
      <c r="G6475" s="3">
        <v>2018</v>
      </c>
      <c r="L6475" s="4"/>
      <c r="N6475" s="3" t="s">
        <v>1050</v>
      </c>
      <c r="P6475" s="3">
        <v>139</v>
      </c>
      <c r="Q6475" s="24">
        <v>139</v>
      </c>
      <c r="R6475" s="3">
        <v>1</v>
      </c>
      <c r="S6475" s="2" t="s">
        <v>3</v>
      </c>
      <c r="T6475" s="2" t="s">
        <v>44</v>
      </c>
      <c r="U6475" s="2" t="s">
        <v>72</v>
      </c>
      <c r="V6475" s="37" t="s">
        <v>72</v>
      </c>
      <c r="X6475" s="2" t="s">
        <v>805</v>
      </c>
      <c r="AA6475" s="20">
        <v>45.223881304499997</v>
      </c>
      <c r="AB6475" s="20">
        <v>-123.175192213</v>
      </c>
      <c r="AC6475" s="2" t="s">
        <v>45</v>
      </c>
      <c r="AE6475" s="2" t="s">
        <v>826</v>
      </c>
      <c r="AF6475" s="1" t="str">
        <f>CONCATENATE("ex ", AE6475)</f>
        <v>ex Rhododendron macrophyllum</v>
      </c>
      <c r="AG6475" s="2" t="s">
        <v>81</v>
      </c>
      <c r="AH6475" s="2" t="s">
        <v>1784</v>
      </c>
      <c r="AT6475" s="2" t="s">
        <v>81</v>
      </c>
    </row>
    <row r="6476" spans="2:46">
      <c r="B6476" s="87">
        <v>4807</v>
      </c>
      <c r="E6476" s="3">
        <v>24</v>
      </c>
      <c r="F6476" s="3" t="s">
        <v>42</v>
      </c>
      <c r="G6476" s="3">
        <v>2018</v>
      </c>
      <c r="L6476" s="4"/>
      <c r="N6476" s="3" t="s">
        <v>1050</v>
      </c>
      <c r="P6476" s="3">
        <v>139</v>
      </c>
      <c r="Q6476" s="24">
        <v>139</v>
      </c>
      <c r="R6476" s="3">
        <v>2</v>
      </c>
      <c r="S6476" s="2" t="s">
        <v>3</v>
      </c>
      <c r="T6476" s="2" t="s">
        <v>44</v>
      </c>
      <c r="U6476" s="2" t="s">
        <v>72</v>
      </c>
      <c r="V6476" s="37" t="s">
        <v>72</v>
      </c>
      <c r="X6476" s="2" t="s">
        <v>805</v>
      </c>
      <c r="AA6476" s="20">
        <v>45.223881304499997</v>
      </c>
      <c r="AB6476" s="20">
        <v>-123.175192213</v>
      </c>
      <c r="AC6476" s="2" t="s">
        <v>45</v>
      </c>
      <c r="AE6476" s="2" t="s">
        <v>826</v>
      </c>
      <c r="AF6476" s="1" t="str">
        <f>CONCATENATE("ex ", AE6476)</f>
        <v>ex Rhododendron macrophyllum</v>
      </c>
      <c r="AG6476" s="2" t="s">
        <v>81</v>
      </c>
      <c r="AH6476" s="2" t="s">
        <v>1784</v>
      </c>
      <c r="AT6476" s="2" t="s">
        <v>81</v>
      </c>
    </row>
    <row r="6477" spans="2:46">
      <c r="B6477" s="87">
        <v>4808</v>
      </c>
      <c r="E6477" s="3">
        <v>24</v>
      </c>
      <c r="F6477" s="3" t="s">
        <v>42</v>
      </c>
      <c r="G6477" s="3">
        <v>2018</v>
      </c>
      <c r="L6477" s="4"/>
      <c r="N6477" s="3" t="s">
        <v>1050</v>
      </c>
      <c r="P6477" s="3">
        <v>139</v>
      </c>
      <c r="Q6477" s="24">
        <v>139</v>
      </c>
      <c r="R6477" s="3">
        <v>3</v>
      </c>
      <c r="S6477" s="2" t="s">
        <v>3</v>
      </c>
      <c r="T6477" s="2" t="s">
        <v>44</v>
      </c>
      <c r="U6477" s="2" t="s">
        <v>72</v>
      </c>
      <c r="V6477" s="37" t="s">
        <v>72</v>
      </c>
      <c r="X6477" s="2" t="s">
        <v>805</v>
      </c>
      <c r="AA6477" s="20">
        <v>45.223881304499997</v>
      </c>
      <c r="AB6477" s="20">
        <v>-123.175192213</v>
      </c>
      <c r="AC6477" s="2" t="s">
        <v>45</v>
      </c>
      <c r="AE6477" s="2" t="s">
        <v>826</v>
      </c>
      <c r="AF6477" s="1" t="str">
        <f>CONCATENATE("ex ", AE6477)</f>
        <v>ex Rhododendron macrophyllum</v>
      </c>
      <c r="AG6477" s="2" t="s">
        <v>81</v>
      </c>
      <c r="AH6477" s="2" t="s">
        <v>1784</v>
      </c>
      <c r="AT6477" s="2" t="s">
        <v>81</v>
      </c>
    </row>
    <row r="6478" spans="2:46">
      <c r="B6478" s="87">
        <v>4809</v>
      </c>
      <c r="E6478" s="3">
        <v>24</v>
      </c>
      <c r="F6478" s="3" t="s">
        <v>42</v>
      </c>
      <c r="G6478" s="3">
        <v>2018</v>
      </c>
      <c r="L6478" s="4"/>
      <c r="N6478" s="3" t="s">
        <v>1050</v>
      </c>
      <c r="P6478" s="3">
        <v>139</v>
      </c>
      <c r="Q6478" s="24">
        <v>139</v>
      </c>
      <c r="R6478" s="3">
        <v>4</v>
      </c>
      <c r="S6478" s="2" t="s">
        <v>3</v>
      </c>
      <c r="T6478" s="2" t="s">
        <v>44</v>
      </c>
      <c r="U6478" s="2" t="s">
        <v>72</v>
      </c>
      <c r="V6478" s="37" t="s">
        <v>72</v>
      </c>
      <c r="X6478" s="2" t="s">
        <v>805</v>
      </c>
      <c r="AA6478" s="20">
        <v>45.223881304499997</v>
      </c>
      <c r="AB6478" s="20">
        <v>-123.175192213</v>
      </c>
      <c r="AC6478" s="2" t="s">
        <v>45</v>
      </c>
      <c r="AE6478" s="2" t="s">
        <v>826</v>
      </c>
      <c r="AF6478" s="1" t="str">
        <f>CONCATENATE("ex ", AE6478)</f>
        <v>ex Rhododendron macrophyllum</v>
      </c>
      <c r="AG6478" s="2" t="s">
        <v>81</v>
      </c>
      <c r="AH6478" s="2" t="s">
        <v>1784</v>
      </c>
      <c r="AT6478" s="2" t="s">
        <v>81</v>
      </c>
    </row>
    <row r="6479" spans="2:46">
      <c r="B6479" s="87">
        <v>4810</v>
      </c>
      <c r="E6479" s="3">
        <v>24</v>
      </c>
      <c r="F6479" s="3" t="s">
        <v>42</v>
      </c>
      <c r="G6479" s="3">
        <v>2018</v>
      </c>
      <c r="L6479" s="4"/>
      <c r="N6479" s="3" t="s">
        <v>1050</v>
      </c>
      <c r="P6479" s="3">
        <v>139</v>
      </c>
      <c r="Q6479" s="24">
        <v>139</v>
      </c>
      <c r="R6479" s="3">
        <v>5</v>
      </c>
      <c r="S6479" s="2" t="s">
        <v>3</v>
      </c>
      <c r="T6479" s="2" t="s">
        <v>44</v>
      </c>
      <c r="U6479" s="2" t="s">
        <v>72</v>
      </c>
      <c r="V6479" s="37" t="s">
        <v>72</v>
      </c>
      <c r="X6479" s="2" t="s">
        <v>805</v>
      </c>
      <c r="AA6479" s="20">
        <v>45.223881304499997</v>
      </c>
      <c r="AB6479" s="20">
        <v>-123.175192213</v>
      </c>
      <c r="AC6479" s="2" t="s">
        <v>45</v>
      </c>
      <c r="AE6479" s="2" t="s">
        <v>826</v>
      </c>
      <c r="AF6479" s="1" t="str">
        <f>CONCATENATE("ex ", AE6479)</f>
        <v>ex Rhododendron macrophyllum</v>
      </c>
      <c r="AG6479" s="2" t="s">
        <v>81</v>
      </c>
      <c r="AH6479" s="2" t="s">
        <v>1784</v>
      </c>
      <c r="AT6479" s="2" t="s">
        <v>81</v>
      </c>
    </row>
    <row r="6480" spans="2:46">
      <c r="B6480" s="87">
        <v>4811</v>
      </c>
      <c r="E6480" s="3">
        <v>24</v>
      </c>
      <c r="F6480" s="3" t="s">
        <v>42</v>
      </c>
      <c r="G6480" s="3">
        <v>2018</v>
      </c>
      <c r="L6480" s="4"/>
      <c r="N6480" s="3" t="s">
        <v>1050</v>
      </c>
      <c r="P6480" s="3">
        <v>139</v>
      </c>
      <c r="Q6480" s="24">
        <v>139</v>
      </c>
      <c r="R6480" s="3">
        <v>6</v>
      </c>
      <c r="S6480" s="2" t="s">
        <v>3</v>
      </c>
      <c r="T6480" s="2" t="s">
        <v>44</v>
      </c>
      <c r="U6480" s="2" t="s">
        <v>72</v>
      </c>
      <c r="V6480" s="37" t="s">
        <v>72</v>
      </c>
      <c r="X6480" s="2" t="s">
        <v>805</v>
      </c>
      <c r="AA6480" s="20">
        <v>45.223881304499997</v>
      </c>
      <c r="AB6480" s="20">
        <v>-123.175192213</v>
      </c>
      <c r="AC6480" s="2" t="s">
        <v>45</v>
      </c>
      <c r="AE6480" s="2" t="s">
        <v>826</v>
      </c>
      <c r="AF6480" s="1" t="str">
        <f>CONCATENATE("ex ", AE6480)</f>
        <v>ex Rhododendron macrophyllum</v>
      </c>
      <c r="AG6480" s="2" t="s">
        <v>81</v>
      </c>
      <c r="AH6480" s="2" t="s">
        <v>1784</v>
      </c>
      <c r="AT6480" s="2" t="s">
        <v>81</v>
      </c>
    </row>
    <row r="6481" spans="2:46">
      <c r="B6481" s="87">
        <v>4870</v>
      </c>
      <c r="E6481" s="3">
        <v>27</v>
      </c>
      <c r="F6481" s="3" t="s">
        <v>42</v>
      </c>
      <c r="G6481" s="3">
        <v>2018</v>
      </c>
      <c r="L6481" s="4"/>
      <c r="N6481" s="3" t="s">
        <v>1035</v>
      </c>
      <c r="P6481" s="3">
        <v>141</v>
      </c>
      <c r="Q6481" s="24">
        <v>141</v>
      </c>
      <c r="R6481" s="3">
        <v>1</v>
      </c>
      <c r="S6481" s="2" t="s">
        <v>3</v>
      </c>
      <c r="T6481" s="2" t="s">
        <v>44</v>
      </c>
      <c r="U6481" s="2" t="s">
        <v>72</v>
      </c>
      <c r="V6481" s="37" t="s">
        <v>72</v>
      </c>
      <c r="X6481" s="2" t="s">
        <v>222</v>
      </c>
      <c r="AA6481" s="20">
        <v>45.17109164</v>
      </c>
      <c r="AB6481" s="20">
        <v>-123.1859334</v>
      </c>
      <c r="AC6481" s="2" t="s">
        <v>45</v>
      </c>
      <c r="AE6481" s="2" t="s">
        <v>935</v>
      </c>
      <c r="AF6481" s="1" t="str">
        <f>CONCATENATE("ex ", AE6481)</f>
        <v>ex Eriophyllum lanatum</v>
      </c>
      <c r="AG6481" s="2" t="s">
        <v>81</v>
      </c>
      <c r="AH6481" s="2" t="s">
        <v>1784</v>
      </c>
      <c r="AT6481" s="2" t="s">
        <v>81</v>
      </c>
    </row>
    <row r="6482" spans="2:46">
      <c r="B6482" s="87">
        <v>4871</v>
      </c>
      <c r="E6482" s="3">
        <v>27</v>
      </c>
      <c r="F6482" s="3" t="s">
        <v>42</v>
      </c>
      <c r="G6482" s="3">
        <v>2018</v>
      </c>
      <c r="L6482" s="4"/>
      <c r="N6482" s="3" t="s">
        <v>1035</v>
      </c>
      <c r="P6482" s="3">
        <v>141</v>
      </c>
      <c r="Q6482" s="24">
        <v>141</v>
      </c>
      <c r="R6482" s="3">
        <v>2</v>
      </c>
      <c r="S6482" s="2" t="s">
        <v>3</v>
      </c>
      <c r="T6482" s="2" t="s">
        <v>44</v>
      </c>
      <c r="U6482" s="2" t="s">
        <v>72</v>
      </c>
      <c r="V6482" s="37" t="s">
        <v>72</v>
      </c>
      <c r="X6482" s="2" t="s">
        <v>222</v>
      </c>
      <c r="AA6482" s="20">
        <v>45.17109164</v>
      </c>
      <c r="AB6482" s="20">
        <v>-123.1859334</v>
      </c>
      <c r="AC6482" s="2" t="s">
        <v>45</v>
      </c>
      <c r="AE6482" s="2" t="s">
        <v>935</v>
      </c>
      <c r="AF6482" s="1" t="str">
        <f>CONCATENATE("ex ", AE6482)</f>
        <v>ex Eriophyllum lanatum</v>
      </c>
      <c r="AG6482" s="2" t="s">
        <v>81</v>
      </c>
      <c r="AH6482" s="2" t="s">
        <v>1784</v>
      </c>
      <c r="AT6482" s="2" t="s">
        <v>81</v>
      </c>
    </row>
    <row r="6483" spans="2:46">
      <c r="B6483" s="87">
        <v>4872</v>
      </c>
      <c r="E6483" s="3">
        <v>27</v>
      </c>
      <c r="F6483" s="3" t="s">
        <v>42</v>
      </c>
      <c r="G6483" s="3">
        <v>2018</v>
      </c>
      <c r="L6483" s="4"/>
      <c r="N6483" s="3" t="s">
        <v>1035</v>
      </c>
      <c r="P6483" s="3">
        <v>141</v>
      </c>
      <c r="Q6483" s="24">
        <v>141</v>
      </c>
      <c r="R6483" s="3">
        <v>3</v>
      </c>
      <c r="S6483" s="2" t="s">
        <v>3</v>
      </c>
      <c r="T6483" s="2" t="s">
        <v>44</v>
      </c>
      <c r="U6483" s="2" t="s">
        <v>72</v>
      </c>
      <c r="V6483" s="37" t="s">
        <v>72</v>
      </c>
      <c r="X6483" s="2" t="s">
        <v>222</v>
      </c>
      <c r="AA6483" s="20">
        <v>45.17109164</v>
      </c>
      <c r="AB6483" s="20">
        <v>-123.1859334</v>
      </c>
      <c r="AC6483" s="2" t="s">
        <v>45</v>
      </c>
      <c r="AE6483" s="2" t="s">
        <v>935</v>
      </c>
      <c r="AF6483" s="1" t="str">
        <f>CONCATENATE("ex ", AE6483)</f>
        <v>ex Eriophyllum lanatum</v>
      </c>
      <c r="AG6483" s="2" t="s">
        <v>81</v>
      </c>
      <c r="AH6483" s="2" t="s">
        <v>1784</v>
      </c>
      <c r="AT6483" s="2" t="s">
        <v>81</v>
      </c>
    </row>
    <row r="6484" spans="2:46">
      <c r="B6484" s="87">
        <v>4873</v>
      </c>
      <c r="E6484" s="3">
        <v>27</v>
      </c>
      <c r="F6484" s="3" t="s">
        <v>42</v>
      </c>
      <c r="G6484" s="3">
        <v>2018</v>
      </c>
      <c r="L6484" s="4"/>
      <c r="N6484" s="3" t="s">
        <v>1035</v>
      </c>
      <c r="P6484" s="3">
        <v>141</v>
      </c>
      <c r="Q6484" s="24">
        <v>141</v>
      </c>
      <c r="R6484" s="3">
        <v>4</v>
      </c>
      <c r="S6484" s="2" t="s">
        <v>3</v>
      </c>
      <c r="T6484" s="2" t="s">
        <v>44</v>
      </c>
      <c r="U6484" s="2" t="s">
        <v>72</v>
      </c>
      <c r="V6484" s="37" t="s">
        <v>72</v>
      </c>
      <c r="X6484" s="2" t="s">
        <v>222</v>
      </c>
      <c r="AA6484" s="20">
        <v>45.17109164</v>
      </c>
      <c r="AB6484" s="20">
        <v>-123.1859334</v>
      </c>
      <c r="AC6484" s="2" t="s">
        <v>45</v>
      </c>
      <c r="AE6484" s="2" t="s">
        <v>935</v>
      </c>
      <c r="AF6484" s="1" t="str">
        <f>CONCATENATE("ex ", AE6484)</f>
        <v>ex Eriophyllum lanatum</v>
      </c>
      <c r="AG6484" s="2" t="s">
        <v>81</v>
      </c>
      <c r="AH6484" s="2" t="s">
        <v>1784</v>
      </c>
      <c r="AT6484" s="2" t="s">
        <v>81</v>
      </c>
    </row>
    <row r="6485" spans="2:46">
      <c r="B6485" s="87">
        <v>4874</v>
      </c>
      <c r="E6485" s="3">
        <v>27</v>
      </c>
      <c r="F6485" s="3" t="s">
        <v>42</v>
      </c>
      <c r="G6485" s="3">
        <v>2018</v>
      </c>
      <c r="L6485" s="4"/>
      <c r="N6485" s="3" t="s">
        <v>1035</v>
      </c>
      <c r="P6485" s="3">
        <v>141</v>
      </c>
      <c r="Q6485" s="24">
        <v>141</v>
      </c>
      <c r="R6485" s="3">
        <v>5</v>
      </c>
      <c r="S6485" s="2" t="s">
        <v>3</v>
      </c>
      <c r="T6485" s="2" t="s">
        <v>44</v>
      </c>
      <c r="U6485" s="2" t="s">
        <v>72</v>
      </c>
      <c r="V6485" s="37" t="s">
        <v>72</v>
      </c>
      <c r="X6485" s="2" t="s">
        <v>222</v>
      </c>
      <c r="AA6485" s="20">
        <v>45.17109164</v>
      </c>
      <c r="AB6485" s="20">
        <v>-123.1859334</v>
      </c>
      <c r="AC6485" s="2" t="s">
        <v>45</v>
      </c>
      <c r="AE6485" s="2" t="s">
        <v>935</v>
      </c>
      <c r="AF6485" s="1" t="str">
        <f>CONCATENATE("ex ", AE6485)</f>
        <v>ex Eriophyllum lanatum</v>
      </c>
      <c r="AG6485" s="2" t="s">
        <v>81</v>
      </c>
      <c r="AH6485" s="2" t="s">
        <v>1784</v>
      </c>
      <c r="AT6485" s="2" t="s">
        <v>81</v>
      </c>
    </row>
    <row r="6486" spans="2:46">
      <c r="B6486" s="87">
        <v>4875</v>
      </c>
      <c r="E6486" s="3">
        <v>27</v>
      </c>
      <c r="F6486" s="3" t="s">
        <v>42</v>
      </c>
      <c r="G6486" s="3">
        <v>2018</v>
      </c>
      <c r="L6486" s="4"/>
      <c r="N6486" s="3" t="s">
        <v>1035</v>
      </c>
      <c r="P6486" s="3">
        <v>141</v>
      </c>
      <c r="Q6486" s="24">
        <v>141</v>
      </c>
      <c r="R6486" s="3">
        <v>6</v>
      </c>
      <c r="S6486" s="2" t="s">
        <v>3</v>
      </c>
      <c r="T6486" s="2" t="s">
        <v>44</v>
      </c>
      <c r="U6486" s="2" t="s">
        <v>72</v>
      </c>
      <c r="V6486" s="37" t="s">
        <v>72</v>
      </c>
      <c r="X6486" s="2" t="s">
        <v>222</v>
      </c>
      <c r="AA6486" s="20">
        <v>45.17109164</v>
      </c>
      <c r="AB6486" s="20">
        <v>-123.1859334</v>
      </c>
      <c r="AC6486" s="2" t="s">
        <v>45</v>
      </c>
      <c r="AE6486" s="2" t="s">
        <v>935</v>
      </c>
      <c r="AF6486" s="1" t="str">
        <f>CONCATENATE("ex ", AE6486)</f>
        <v>ex Eriophyllum lanatum</v>
      </c>
      <c r="AG6486" s="2" t="s">
        <v>81</v>
      </c>
      <c r="AH6486" s="2" t="s">
        <v>1784</v>
      </c>
      <c r="AT6486" s="2" t="s">
        <v>81</v>
      </c>
    </row>
    <row r="6487" spans="2:46">
      <c r="B6487" s="87">
        <v>4876</v>
      </c>
      <c r="E6487" s="3">
        <v>27</v>
      </c>
      <c r="F6487" s="3" t="s">
        <v>42</v>
      </c>
      <c r="G6487" s="3">
        <v>2018</v>
      </c>
      <c r="L6487" s="4"/>
      <c r="N6487" s="3" t="s">
        <v>1035</v>
      </c>
      <c r="P6487" s="3">
        <v>141</v>
      </c>
      <c r="Q6487" s="24">
        <v>141</v>
      </c>
      <c r="R6487" s="3">
        <v>7</v>
      </c>
      <c r="S6487" s="2" t="s">
        <v>3</v>
      </c>
      <c r="T6487" s="2" t="s">
        <v>44</v>
      </c>
      <c r="U6487" s="2" t="s">
        <v>72</v>
      </c>
      <c r="V6487" s="37" t="s">
        <v>72</v>
      </c>
      <c r="X6487" s="2" t="s">
        <v>222</v>
      </c>
      <c r="AA6487" s="20">
        <v>45.17109164</v>
      </c>
      <c r="AB6487" s="20">
        <v>-123.1859334</v>
      </c>
      <c r="AC6487" s="2" t="s">
        <v>45</v>
      </c>
      <c r="AE6487" s="2" t="s">
        <v>935</v>
      </c>
      <c r="AF6487" s="1" t="str">
        <f>CONCATENATE("ex ", AE6487)</f>
        <v>ex Eriophyllum lanatum</v>
      </c>
      <c r="AG6487" s="2" t="s">
        <v>81</v>
      </c>
      <c r="AH6487" s="2" t="s">
        <v>1784</v>
      </c>
      <c r="AT6487" s="2" t="s">
        <v>81</v>
      </c>
    </row>
    <row r="6488" spans="2:46">
      <c r="B6488" s="87">
        <v>4877</v>
      </c>
      <c r="E6488" s="3">
        <v>27</v>
      </c>
      <c r="F6488" s="3" t="s">
        <v>42</v>
      </c>
      <c r="G6488" s="3">
        <v>2018</v>
      </c>
      <c r="L6488" s="4"/>
      <c r="N6488" s="3" t="s">
        <v>1036</v>
      </c>
      <c r="P6488" s="3">
        <v>142</v>
      </c>
      <c r="Q6488" s="24">
        <v>142</v>
      </c>
      <c r="R6488" s="3">
        <v>1</v>
      </c>
      <c r="S6488" s="2" t="s">
        <v>3</v>
      </c>
      <c r="T6488" s="2" t="s">
        <v>44</v>
      </c>
      <c r="U6488" s="2" t="s">
        <v>72</v>
      </c>
      <c r="V6488" s="37" t="s">
        <v>72</v>
      </c>
      <c r="X6488" s="2" t="s">
        <v>222</v>
      </c>
      <c r="AA6488" s="20">
        <v>45.171097269999997</v>
      </c>
      <c r="AB6488" s="20">
        <v>-123.1857491</v>
      </c>
      <c r="AC6488" s="2" t="s">
        <v>45</v>
      </c>
      <c r="AE6488" s="2" t="s">
        <v>799</v>
      </c>
      <c r="AF6488" s="1" t="str">
        <f>CONCATENATE("ex ", AE6488)</f>
        <v>ex Gilia tricolor</v>
      </c>
      <c r="AG6488" s="2" t="s">
        <v>81</v>
      </c>
      <c r="AH6488" s="2" t="s">
        <v>1784</v>
      </c>
      <c r="AT6488" s="2" t="s">
        <v>81</v>
      </c>
    </row>
    <row r="6489" spans="2:46">
      <c r="B6489" s="87">
        <v>4878</v>
      </c>
      <c r="E6489" s="3">
        <v>27</v>
      </c>
      <c r="F6489" s="3" t="s">
        <v>42</v>
      </c>
      <c r="G6489" s="3">
        <v>2018</v>
      </c>
      <c r="L6489" s="4"/>
      <c r="N6489" s="3" t="s">
        <v>1036</v>
      </c>
      <c r="P6489" s="3">
        <v>142</v>
      </c>
      <c r="Q6489" s="24">
        <v>142</v>
      </c>
      <c r="R6489" s="3">
        <v>2</v>
      </c>
      <c r="S6489" s="2" t="s">
        <v>3</v>
      </c>
      <c r="T6489" s="2" t="s">
        <v>44</v>
      </c>
      <c r="U6489" s="2" t="s">
        <v>72</v>
      </c>
      <c r="V6489" s="37" t="s">
        <v>72</v>
      </c>
      <c r="X6489" s="2" t="s">
        <v>222</v>
      </c>
      <c r="AA6489" s="20">
        <v>45.171097269999997</v>
      </c>
      <c r="AB6489" s="20">
        <v>-123.1857491</v>
      </c>
      <c r="AC6489" s="2" t="s">
        <v>45</v>
      </c>
      <c r="AE6489" s="2" t="s">
        <v>799</v>
      </c>
      <c r="AF6489" s="1" t="str">
        <f>CONCATENATE("ex ", AE6489)</f>
        <v>ex Gilia tricolor</v>
      </c>
      <c r="AG6489" s="2" t="s">
        <v>81</v>
      </c>
      <c r="AH6489" s="2" t="s">
        <v>1784</v>
      </c>
      <c r="AT6489" s="2" t="s">
        <v>81</v>
      </c>
    </row>
    <row r="6490" spans="2:46">
      <c r="B6490" s="87">
        <v>4879</v>
      </c>
      <c r="E6490" s="3">
        <v>27</v>
      </c>
      <c r="F6490" s="3" t="s">
        <v>42</v>
      </c>
      <c r="G6490" s="3">
        <v>2018</v>
      </c>
      <c r="L6490" s="4"/>
      <c r="N6490" s="3" t="s">
        <v>1036</v>
      </c>
      <c r="P6490" s="3">
        <v>142</v>
      </c>
      <c r="Q6490" s="24">
        <v>142</v>
      </c>
      <c r="R6490" s="3">
        <v>3</v>
      </c>
      <c r="S6490" s="2" t="s">
        <v>3</v>
      </c>
      <c r="T6490" s="2" t="s">
        <v>44</v>
      </c>
      <c r="U6490" s="2" t="s">
        <v>72</v>
      </c>
      <c r="V6490" s="37" t="s">
        <v>72</v>
      </c>
      <c r="X6490" s="2" t="s">
        <v>222</v>
      </c>
      <c r="AA6490" s="20">
        <v>45.171097269999997</v>
      </c>
      <c r="AB6490" s="20">
        <v>-123.1857491</v>
      </c>
      <c r="AC6490" s="2" t="s">
        <v>45</v>
      </c>
      <c r="AE6490" s="2" t="s">
        <v>799</v>
      </c>
      <c r="AF6490" s="1" t="str">
        <f>CONCATENATE("ex ", AE6490)</f>
        <v>ex Gilia tricolor</v>
      </c>
      <c r="AG6490" s="2" t="s">
        <v>81</v>
      </c>
      <c r="AH6490" s="2" t="s">
        <v>1784</v>
      </c>
      <c r="AT6490" s="2" t="s">
        <v>81</v>
      </c>
    </row>
    <row r="6491" spans="2:46">
      <c r="B6491" s="87">
        <v>4880</v>
      </c>
      <c r="E6491" s="3">
        <v>27</v>
      </c>
      <c r="F6491" s="3" t="s">
        <v>42</v>
      </c>
      <c r="G6491" s="3">
        <v>2018</v>
      </c>
      <c r="L6491" s="4"/>
      <c r="N6491" s="3" t="s">
        <v>1036</v>
      </c>
      <c r="P6491" s="3">
        <v>142</v>
      </c>
      <c r="Q6491" s="24">
        <v>142</v>
      </c>
      <c r="R6491" s="3">
        <v>4</v>
      </c>
      <c r="S6491" s="2" t="s">
        <v>3</v>
      </c>
      <c r="T6491" s="2" t="s">
        <v>44</v>
      </c>
      <c r="U6491" s="2" t="s">
        <v>72</v>
      </c>
      <c r="V6491" s="37" t="s">
        <v>72</v>
      </c>
      <c r="X6491" s="2" t="s">
        <v>222</v>
      </c>
      <c r="AA6491" s="20">
        <v>45.171097269999997</v>
      </c>
      <c r="AB6491" s="20">
        <v>-123.1857491</v>
      </c>
      <c r="AC6491" s="2" t="s">
        <v>45</v>
      </c>
      <c r="AE6491" s="2" t="s">
        <v>799</v>
      </c>
      <c r="AF6491" s="1" t="str">
        <f>CONCATENATE("ex ", AE6491)</f>
        <v>ex Gilia tricolor</v>
      </c>
      <c r="AG6491" s="2" t="s">
        <v>81</v>
      </c>
      <c r="AH6491" s="2" t="s">
        <v>1784</v>
      </c>
      <c r="AT6491" s="2" t="s">
        <v>81</v>
      </c>
    </row>
    <row r="6492" spans="2:46">
      <c r="B6492" s="87">
        <v>4881</v>
      </c>
      <c r="E6492" s="3">
        <v>27</v>
      </c>
      <c r="F6492" s="3" t="s">
        <v>42</v>
      </c>
      <c r="G6492" s="3">
        <v>2018</v>
      </c>
      <c r="L6492" s="4"/>
      <c r="N6492" s="3" t="s">
        <v>1036</v>
      </c>
      <c r="P6492" s="3">
        <v>142</v>
      </c>
      <c r="Q6492" s="24">
        <v>142</v>
      </c>
      <c r="R6492" s="3">
        <v>5</v>
      </c>
      <c r="S6492" s="2" t="s">
        <v>3</v>
      </c>
      <c r="T6492" s="2" t="s">
        <v>44</v>
      </c>
      <c r="U6492" s="2" t="s">
        <v>72</v>
      </c>
      <c r="V6492" s="37" t="s">
        <v>72</v>
      </c>
      <c r="X6492" s="2" t="s">
        <v>222</v>
      </c>
      <c r="AA6492" s="20">
        <v>45.171097269999997</v>
      </c>
      <c r="AB6492" s="20">
        <v>-123.1857491</v>
      </c>
      <c r="AC6492" s="2" t="s">
        <v>45</v>
      </c>
      <c r="AE6492" s="2" t="s">
        <v>799</v>
      </c>
      <c r="AF6492" s="1" t="str">
        <f>CONCATENATE("ex ", AE6492)</f>
        <v>ex Gilia tricolor</v>
      </c>
      <c r="AG6492" s="2" t="s">
        <v>81</v>
      </c>
      <c r="AH6492" s="2" t="s">
        <v>1784</v>
      </c>
      <c r="AT6492" s="2" t="s">
        <v>81</v>
      </c>
    </row>
    <row r="6493" spans="2:46">
      <c r="B6493" s="87">
        <v>4882</v>
      </c>
      <c r="E6493" s="3">
        <v>27</v>
      </c>
      <c r="F6493" s="3" t="s">
        <v>42</v>
      </c>
      <c r="G6493" s="3">
        <v>2018</v>
      </c>
      <c r="L6493" s="4"/>
      <c r="N6493" s="3" t="s">
        <v>1036</v>
      </c>
      <c r="P6493" s="3">
        <v>142</v>
      </c>
      <c r="Q6493" s="24">
        <v>142</v>
      </c>
      <c r="R6493" s="3">
        <v>6</v>
      </c>
      <c r="S6493" s="2" t="s">
        <v>3</v>
      </c>
      <c r="T6493" s="2" t="s">
        <v>44</v>
      </c>
      <c r="U6493" s="2" t="s">
        <v>72</v>
      </c>
      <c r="V6493" s="37" t="s">
        <v>72</v>
      </c>
      <c r="X6493" s="2" t="s">
        <v>222</v>
      </c>
      <c r="AA6493" s="20">
        <v>45.171097269999997</v>
      </c>
      <c r="AB6493" s="20">
        <v>-123.1857491</v>
      </c>
      <c r="AC6493" s="2" t="s">
        <v>45</v>
      </c>
      <c r="AE6493" s="2" t="s">
        <v>799</v>
      </c>
      <c r="AF6493" s="1" t="str">
        <f>CONCATENATE("ex ", AE6493)</f>
        <v>ex Gilia tricolor</v>
      </c>
      <c r="AG6493" s="2" t="s">
        <v>81</v>
      </c>
      <c r="AH6493" s="2" t="s">
        <v>1784</v>
      </c>
      <c r="AT6493" s="2" t="s">
        <v>81</v>
      </c>
    </row>
    <row r="6494" spans="2:46">
      <c r="B6494" s="87">
        <v>5093</v>
      </c>
      <c r="E6494" s="3">
        <v>29</v>
      </c>
      <c r="F6494" s="3" t="s">
        <v>42</v>
      </c>
      <c r="G6494" s="3">
        <v>2018</v>
      </c>
      <c r="L6494" s="4"/>
      <c r="N6494" s="3" t="s">
        <v>1037</v>
      </c>
      <c r="P6494" s="3">
        <v>143</v>
      </c>
      <c r="Q6494" s="24">
        <v>143</v>
      </c>
      <c r="R6494" s="3">
        <v>1</v>
      </c>
      <c r="S6494" s="2" t="s">
        <v>3</v>
      </c>
      <c r="T6494" s="2" t="s">
        <v>44</v>
      </c>
      <c r="U6494" s="2" t="s">
        <v>72</v>
      </c>
      <c r="V6494" s="37" t="s">
        <v>72</v>
      </c>
      <c r="X6494" s="2" t="s">
        <v>1121</v>
      </c>
      <c r="AA6494" s="20">
        <v>45.263042300000002</v>
      </c>
      <c r="AB6494" s="20">
        <v>-123.07090410000001</v>
      </c>
      <c r="AC6494" s="2" t="s">
        <v>45</v>
      </c>
      <c r="AE6494" s="2" t="s">
        <v>1122</v>
      </c>
      <c r="AF6494" s="1" t="str">
        <f>CONCATENATE("ex ", AE6494)</f>
        <v>ex Digitalis purpurea</v>
      </c>
      <c r="AG6494" s="2" t="s">
        <v>81</v>
      </c>
      <c r="AH6494" s="2" t="s">
        <v>1784</v>
      </c>
      <c r="AT6494" s="2" t="s">
        <v>81</v>
      </c>
    </row>
    <row r="6495" spans="2:46">
      <c r="B6495" s="87">
        <v>5094</v>
      </c>
      <c r="E6495" s="3">
        <v>29</v>
      </c>
      <c r="F6495" s="3" t="s">
        <v>42</v>
      </c>
      <c r="G6495" s="3">
        <v>2018</v>
      </c>
      <c r="L6495" s="4"/>
      <c r="N6495" s="3" t="s">
        <v>1037</v>
      </c>
      <c r="P6495" s="3">
        <v>143</v>
      </c>
      <c r="Q6495" s="24">
        <v>143</v>
      </c>
      <c r="R6495" s="3">
        <v>2</v>
      </c>
      <c r="S6495" s="2" t="s">
        <v>3</v>
      </c>
      <c r="T6495" s="2" t="s">
        <v>44</v>
      </c>
      <c r="U6495" s="2" t="s">
        <v>72</v>
      </c>
      <c r="V6495" s="37" t="s">
        <v>72</v>
      </c>
      <c r="X6495" s="2" t="s">
        <v>1121</v>
      </c>
      <c r="AA6495" s="20">
        <v>45.263042300000002</v>
      </c>
      <c r="AB6495" s="20">
        <v>-123.07090410000001</v>
      </c>
      <c r="AC6495" s="2" t="s">
        <v>45</v>
      </c>
      <c r="AE6495" s="2" t="s">
        <v>1122</v>
      </c>
      <c r="AF6495" s="1" t="str">
        <f>CONCATENATE("ex ", AE6495)</f>
        <v>ex Digitalis purpurea</v>
      </c>
      <c r="AG6495" s="2" t="s">
        <v>81</v>
      </c>
      <c r="AH6495" s="2" t="s">
        <v>1784</v>
      </c>
      <c r="AT6495" s="2" t="s">
        <v>81</v>
      </c>
    </row>
    <row r="6496" spans="2:46">
      <c r="B6496" s="87">
        <v>5095</v>
      </c>
      <c r="E6496" s="3">
        <v>29</v>
      </c>
      <c r="F6496" s="3" t="s">
        <v>42</v>
      </c>
      <c r="G6496" s="3">
        <v>2018</v>
      </c>
      <c r="L6496" s="4"/>
      <c r="N6496" s="3" t="s">
        <v>1037</v>
      </c>
      <c r="P6496" s="3">
        <v>143</v>
      </c>
      <c r="Q6496" s="24">
        <v>143</v>
      </c>
      <c r="R6496" s="3">
        <v>3</v>
      </c>
      <c r="S6496" s="2" t="s">
        <v>3</v>
      </c>
      <c r="T6496" s="2" t="s">
        <v>44</v>
      </c>
      <c r="U6496" s="2" t="s">
        <v>72</v>
      </c>
      <c r="V6496" s="37" t="s">
        <v>72</v>
      </c>
      <c r="X6496" s="2" t="s">
        <v>1121</v>
      </c>
      <c r="AA6496" s="20">
        <v>45.263042300000002</v>
      </c>
      <c r="AB6496" s="20">
        <v>-123.07090410000001</v>
      </c>
      <c r="AC6496" s="2" t="s">
        <v>45</v>
      </c>
      <c r="AE6496" s="2" t="s">
        <v>1122</v>
      </c>
      <c r="AF6496" s="1" t="str">
        <f>CONCATENATE("ex ", AE6496)</f>
        <v>ex Digitalis purpurea</v>
      </c>
      <c r="AG6496" s="2" t="s">
        <v>81</v>
      </c>
      <c r="AH6496" s="2" t="s">
        <v>1784</v>
      </c>
      <c r="AT6496" s="2" t="s">
        <v>81</v>
      </c>
    </row>
    <row r="6497" spans="2:56">
      <c r="B6497" s="87">
        <v>5096</v>
      </c>
      <c r="E6497" s="3">
        <v>29</v>
      </c>
      <c r="F6497" s="3" t="s">
        <v>42</v>
      </c>
      <c r="G6497" s="3">
        <v>2018</v>
      </c>
      <c r="L6497" s="4"/>
      <c r="N6497" s="3" t="s">
        <v>1037</v>
      </c>
      <c r="P6497" s="3">
        <v>143</v>
      </c>
      <c r="Q6497" s="24">
        <v>143</v>
      </c>
      <c r="R6497" s="3">
        <v>4</v>
      </c>
      <c r="S6497" s="2" t="s">
        <v>3</v>
      </c>
      <c r="T6497" s="2" t="s">
        <v>44</v>
      </c>
      <c r="U6497" s="2" t="s">
        <v>72</v>
      </c>
      <c r="V6497" s="37" t="s">
        <v>72</v>
      </c>
      <c r="X6497" s="2" t="s">
        <v>1121</v>
      </c>
      <c r="AA6497" s="20">
        <v>45.263042300000002</v>
      </c>
      <c r="AB6497" s="20">
        <v>-123.07090410000001</v>
      </c>
      <c r="AC6497" s="2" t="s">
        <v>45</v>
      </c>
      <c r="AE6497" s="2" t="s">
        <v>1122</v>
      </c>
      <c r="AF6497" s="1" t="str">
        <f>CONCATENATE("ex ", AE6497)</f>
        <v>ex Digitalis purpurea</v>
      </c>
      <c r="AG6497" s="2" t="s">
        <v>81</v>
      </c>
      <c r="AH6497" s="2" t="s">
        <v>1784</v>
      </c>
      <c r="AT6497" s="2" t="s">
        <v>81</v>
      </c>
      <c r="BD6497" s="3"/>
    </row>
    <row r="6498" spans="2:56">
      <c r="B6498" s="87">
        <v>5097</v>
      </c>
      <c r="E6498" s="3">
        <v>29</v>
      </c>
      <c r="F6498" s="3" t="s">
        <v>42</v>
      </c>
      <c r="G6498" s="3">
        <v>2018</v>
      </c>
      <c r="L6498" s="4"/>
      <c r="N6498" s="3" t="s">
        <v>1037</v>
      </c>
      <c r="P6498" s="3">
        <v>143</v>
      </c>
      <c r="Q6498" s="24">
        <v>143</v>
      </c>
      <c r="R6498" s="3">
        <v>5</v>
      </c>
      <c r="S6498" s="2" t="s">
        <v>3</v>
      </c>
      <c r="T6498" s="2" t="s">
        <v>44</v>
      </c>
      <c r="U6498" s="2" t="s">
        <v>72</v>
      </c>
      <c r="V6498" s="37" t="s">
        <v>72</v>
      </c>
      <c r="X6498" s="2" t="s">
        <v>1121</v>
      </c>
      <c r="AA6498" s="20">
        <v>45.263042300000002</v>
      </c>
      <c r="AB6498" s="20">
        <v>-123.07090410000001</v>
      </c>
      <c r="AC6498" s="2" t="s">
        <v>45</v>
      </c>
      <c r="AE6498" s="2" t="s">
        <v>1122</v>
      </c>
      <c r="AF6498" s="1" t="str">
        <f>CONCATENATE("ex ", AE6498)</f>
        <v>ex Digitalis purpurea</v>
      </c>
      <c r="AG6498" s="2" t="s">
        <v>81</v>
      </c>
      <c r="AH6498" s="2" t="s">
        <v>1784</v>
      </c>
      <c r="AT6498" s="2" t="s">
        <v>81</v>
      </c>
      <c r="BD6498" s="3"/>
    </row>
    <row r="6499" spans="2:56">
      <c r="B6499" s="87">
        <v>5098</v>
      </c>
      <c r="E6499" s="3">
        <v>29</v>
      </c>
      <c r="F6499" s="3" t="s">
        <v>42</v>
      </c>
      <c r="G6499" s="3">
        <v>2018</v>
      </c>
      <c r="L6499" s="4"/>
      <c r="N6499" s="3" t="s">
        <v>1037</v>
      </c>
      <c r="P6499" s="3">
        <v>143</v>
      </c>
      <c r="Q6499" s="24">
        <v>143</v>
      </c>
      <c r="R6499" s="3">
        <v>6</v>
      </c>
      <c r="S6499" s="2" t="s">
        <v>3</v>
      </c>
      <c r="T6499" s="2" t="s">
        <v>44</v>
      </c>
      <c r="U6499" s="2" t="s">
        <v>72</v>
      </c>
      <c r="V6499" s="37" t="s">
        <v>72</v>
      </c>
      <c r="X6499" s="2" t="s">
        <v>1121</v>
      </c>
      <c r="AA6499" s="20">
        <v>45.263042300000002</v>
      </c>
      <c r="AB6499" s="20">
        <v>-123.07090410000001</v>
      </c>
      <c r="AC6499" s="2" t="s">
        <v>45</v>
      </c>
      <c r="AE6499" s="2" t="s">
        <v>1122</v>
      </c>
      <c r="AF6499" s="1" t="str">
        <f>CONCATENATE("ex ", AE6499)</f>
        <v>ex Digitalis purpurea</v>
      </c>
      <c r="AG6499" s="2" t="s">
        <v>81</v>
      </c>
      <c r="AH6499" s="2" t="s">
        <v>1784</v>
      </c>
      <c r="AT6499" s="2" t="s">
        <v>81</v>
      </c>
      <c r="BD6499" s="3"/>
    </row>
    <row r="6500" spans="2:56">
      <c r="B6500" s="87">
        <v>5114</v>
      </c>
      <c r="E6500" s="3">
        <v>29</v>
      </c>
      <c r="F6500" s="3" t="s">
        <v>42</v>
      </c>
      <c r="G6500" s="3">
        <v>2018</v>
      </c>
      <c r="L6500" s="4"/>
      <c r="N6500" s="3" t="s">
        <v>1038</v>
      </c>
      <c r="P6500" s="3">
        <v>144</v>
      </c>
      <c r="Q6500" s="24">
        <v>144</v>
      </c>
      <c r="R6500" s="3">
        <v>1</v>
      </c>
      <c r="S6500" s="2" t="s">
        <v>3</v>
      </c>
      <c r="T6500" s="2" t="s">
        <v>44</v>
      </c>
      <c r="U6500" s="2" t="s">
        <v>72</v>
      </c>
      <c r="V6500" s="37" t="s">
        <v>72</v>
      </c>
      <c r="X6500" s="2" t="s">
        <v>222</v>
      </c>
      <c r="AA6500" s="20">
        <v>45.170753750000003</v>
      </c>
      <c r="AB6500" s="20">
        <v>-123.18205759999999</v>
      </c>
      <c r="AC6500" s="2" t="s">
        <v>45</v>
      </c>
      <c r="AE6500" s="2" t="s">
        <v>120</v>
      </c>
      <c r="AF6500" s="1" t="str">
        <f>CONCATENATE("ex ", AE6500)</f>
        <v>ex Raphanus</v>
      </c>
      <c r="AG6500" s="2" t="s">
        <v>81</v>
      </c>
      <c r="AH6500" s="2" t="s">
        <v>1784</v>
      </c>
      <c r="AT6500" s="2" t="s">
        <v>81</v>
      </c>
    </row>
    <row r="6501" spans="2:56">
      <c r="B6501" s="87">
        <v>5115</v>
      </c>
      <c r="E6501" s="3">
        <v>29</v>
      </c>
      <c r="F6501" s="3" t="s">
        <v>42</v>
      </c>
      <c r="G6501" s="3">
        <v>2018</v>
      </c>
      <c r="L6501" s="4"/>
      <c r="N6501" s="3" t="s">
        <v>1038</v>
      </c>
      <c r="P6501" s="3">
        <v>144</v>
      </c>
      <c r="Q6501" s="24">
        <v>144</v>
      </c>
      <c r="R6501" s="3">
        <v>2</v>
      </c>
      <c r="S6501" s="2" t="s">
        <v>3</v>
      </c>
      <c r="T6501" s="2" t="s">
        <v>44</v>
      </c>
      <c r="U6501" s="2" t="s">
        <v>72</v>
      </c>
      <c r="V6501" s="37" t="s">
        <v>72</v>
      </c>
      <c r="X6501" s="2" t="s">
        <v>222</v>
      </c>
      <c r="AA6501" s="20">
        <v>45.170753750000003</v>
      </c>
      <c r="AB6501" s="20">
        <v>-123.18205759999999</v>
      </c>
      <c r="AC6501" s="2" t="s">
        <v>45</v>
      </c>
      <c r="AE6501" s="2" t="s">
        <v>120</v>
      </c>
      <c r="AF6501" s="1" t="str">
        <f>CONCATENATE("ex ", AE6501)</f>
        <v>ex Raphanus</v>
      </c>
      <c r="AG6501" s="2" t="s">
        <v>81</v>
      </c>
      <c r="AH6501" s="2" t="s">
        <v>1784</v>
      </c>
      <c r="AT6501" s="2" t="s">
        <v>81</v>
      </c>
    </row>
    <row r="6502" spans="2:56">
      <c r="B6502" s="87">
        <v>5116</v>
      </c>
      <c r="E6502" s="3">
        <v>29</v>
      </c>
      <c r="F6502" s="3" t="s">
        <v>42</v>
      </c>
      <c r="G6502" s="3">
        <v>2018</v>
      </c>
      <c r="L6502" s="4"/>
      <c r="N6502" s="3" t="s">
        <v>1038</v>
      </c>
      <c r="P6502" s="3">
        <v>144</v>
      </c>
      <c r="Q6502" s="24">
        <v>144</v>
      </c>
      <c r="R6502" s="3">
        <v>3</v>
      </c>
      <c r="S6502" s="2" t="s">
        <v>3</v>
      </c>
      <c r="T6502" s="2" t="s">
        <v>44</v>
      </c>
      <c r="U6502" s="2" t="s">
        <v>72</v>
      </c>
      <c r="V6502" s="37" t="s">
        <v>72</v>
      </c>
      <c r="X6502" s="2" t="s">
        <v>222</v>
      </c>
      <c r="AA6502" s="20">
        <v>45.170753750000003</v>
      </c>
      <c r="AB6502" s="20">
        <v>-123.18205759999999</v>
      </c>
      <c r="AC6502" s="2" t="s">
        <v>45</v>
      </c>
      <c r="AE6502" s="2" t="s">
        <v>120</v>
      </c>
      <c r="AF6502" s="1" t="str">
        <f>CONCATENATE("ex ", AE6502)</f>
        <v>ex Raphanus</v>
      </c>
      <c r="AG6502" s="2" t="s">
        <v>81</v>
      </c>
      <c r="AH6502" s="2" t="s">
        <v>1784</v>
      </c>
      <c r="AT6502" s="2" t="s">
        <v>81</v>
      </c>
    </row>
    <row r="6503" spans="2:56">
      <c r="B6503" s="87">
        <v>5117</v>
      </c>
      <c r="E6503" s="3">
        <v>29</v>
      </c>
      <c r="F6503" s="3" t="s">
        <v>42</v>
      </c>
      <c r="G6503" s="3">
        <v>2018</v>
      </c>
      <c r="L6503" s="4"/>
      <c r="N6503" s="3" t="s">
        <v>1038</v>
      </c>
      <c r="P6503" s="3">
        <v>144</v>
      </c>
      <c r="Q6503" s="24">
        <v>144</v>
      </c>
      <c r="R6503" s="3">
        <v>4</v>
      </c>
      <c r="S6503" s="2" t="s">
        <v>3</v>
      </c>
      <c r="T6503" s="2" t="s">
        <v>44</v>
      </c>
      <c r="U6503" s="2" t="s">
        <v>72</v>
      </c>
      <c r="V6503" s="37" t="s">
        <v>72</v>
      </c>
      <c r="X6503" s="2" t="s">
        <v>222</v>
      </c>
      <c r="AA6503" s="20">
        <v>45.170753750000003</v>
      </c>
      <c r="AB6503" s="20">
        <v>-123.18205759999999</v>
      </c>
      <c r="AC6503" s="2" t="s">
        <v>45</v>
      </c>
      <c r="AE6503" s="2" t="s">
        <v>120</v>
      </c>
      <c r="AF6503" s="1" t="str">
        <f>CONCATENATE("ex ", AE6503)</f>
        <v>ex Raphanus</v>
      </c>
      <c r="AG6503" s="2" t="s">
        <v>81</v>
      </c>
      <c r="AH6503" s="2" t="s">
        <v>1784</v>
      </c>
      <c r="AT6503" s="2" t="s">
        <v>81</v>
      </c>
    </row>
    <row r="6504" spans="2:56">
      <c r="B6504" s="87">
        <v>5118</v>
      </c>
      <c r="E6504" s="3">
        <v>29</v>
      </c>
      <c r="F6504" s="3" t="s">
        <v>42</v>
      </c>
      <c r="G6504" s="3">
        <v>2018</v>
      </c>
      <c r="L6504" s="4"/>
      <c r="N6504" s="3" t="s">
        <v>1038</v>
      </c>
      <c r="P6504" s="3">
        <v>144</v>
      </c>
      <c r="Q6504" s="24">
        <v>144</v>
      </c>
      <c r="R6504" s="3">
        <v>5</v>
      </c>
      <c r="S6504" s="2" t="s">
        <v>3</v>
      </c>
      <c r="T6504" s="2" t="s">
        <v>44</v>
      </c>
      <c r="U6504" s="2" t="s">
        <v>72</v>
      </c>
      <c r="V6504" s="37" t="s">
        <v>72</v>
      </c>
      <c r="X6504" s="2" t="s">
        <v>222</v>
      </c>
      <c r="AA6504" s="20">
        <v>45.170753750000003</v>
      </c>
      <c r="AB6504" s="20">
        <v>-123.18205759999999</v>
      </c>
      <c r="AC6504" s="2" t="s">
        <v>45</v>
      </c>
      <c r="AE6504" s="2" t="s">
        <v>120</v>
      </c>
      <c r="AF6504" s="1" t="str">
        <f>CONCATENATE("ex ", AE6504)</f>
        <v>ex Raphanus</v>
      </c>
      <c r="AG6504" s="2" t="s">
        <v>81</v>
      </c>
      <c r="AH6504" s="2" t="s">
        <v>1784</v>
      </c>
      <c r="AT6504" s="2" t="s">
        <v>81</v>
      </c>
    </row>
    <row r="6505" spans="2:56">
      <c r="B6505" s="87">
        <v>5119</v>
      </c>
      <c r="E6505" s="3">
        <v>29</v>
      </c>
      <c r="F6505" s="3" t="s">
        <v>42</v>
      </c>
      <c r="G6505" s="3">
        <v>2018</v>
      </c>
      <c r="L6505" s="4"/>
      <c r="N6505" s="3" t="s">
        <v>1038</v>
      </c>
      <c r="P6505" s="3">
        <v>144</v>
      </c>
      <c r="Q6505" s="24">
        <v>144</v>
      </c>
      <c r="R6505" s="3">
        <v>6</v>
      </c>
      <c r="S6505" s="2" t="s">
        <v>3</v>
      </c>
      <c r="T6505" s="2" t="s">
        <v>44</v>
      </c>
      <c r="U6505" s="2" t="s">
        <v>72</v>
      </c>
      <c r="V6505" s="37" t="s">
        <v>72</v>
      </c>
      <c r="X6505" s="2" t="s">
        <v>222</v>
      </c>
      <c r="AA6505" s="20">
        <v>45.170753750000003</v>
      </c>
      <c r="AB6505" s="20">
        <v>-123.18205759999999</v>
      </c>
      <c r="AC6505" s="2" t="s">
        <v>45</v>
      </c>
      <c r="AE6505" s="2" t="s">
        <v>120</v>
      </c>
      <c r="AF6505" s="1" t="str">
        <f>CONCATENATE("ex ", AE6505)</f>
        <v>ex Raphanus</v>
      </c>
      <c r="AG6505" s="2" t="s">
        <v>81</v>
      </c>
      <c r="AH6505" s="2" t="s">
        <v>1784</v>
      </c>
      <c r="AT6505" s="2" t="s">
        <v>81</v>
      </c>
    </row>
    <row r="6506" spans="2:56">
      <c r="B6506" s="87">
        <v>5120</v>
      </c>
      <c r="E6506" s="3">
        <v>29</v>
      </c>
      <c r="F6506" s="3" t="s">
        <v>42</v>
      </c>
      <c r="G6506" s="3">
        <v>2018</v>
      </c>
      <c r="L6506" s="4"/>
      <c r="N6506" s="3" t="s">
        <v>1038</v>
      </c>
      <c r="P6506" s="3">
        <v>144</v>
      </c>
      <c r="Q6506" s="24">
        <v>144</v>
      </c>
      <c r="R6506" s="3">
        <v>7</v>
      </c>
      <c r="S6506" s="2" t="s">
        <v>3</v>
      </c>
      <c r="T6506" s="2" t="s">
        <v>44</v>
      </c>
      <c r="U6506" s="2" t="s">
        <v>72</v>
      </c>
      <c r="V6506" s="37" t="s">
        <v>72</v>
      </c>
      <c r="X6506" s="2" t="s">
        <v>222</v>
      </c>
      <c r="AA6506" s="20">
        <v>45.170753750000003</v>
      </c>
      <c r="AB6506" s="20">
        <v>-123.18205759999999</v>
      </c>
      <c r="AC6506" s="2" t="s">
        <v>45</v>
      </c>
      <c r="AE6506" s="2" t="s">
        <v>120</v>
      </c>
      <c r="AF6506" s="1" t="str">
        <f>CONCATENATE("ex ", AE6506)</f>
        <v>ex Raphanus</v>
      </c>
      <c r="AG6506" s="2" t="s">
        <v>81</v>
      </c>
      <c r="AH6506" s="2" t="s">
        <v>1784</v>
      </c>
      <c r="AT6506" s="2" t="s">
        <v>81</v>
      </c>
    </row>
    <row r="6507" spans="2:56">
      <c r="B6507" s="87">
        <v>5121</v>
      </c>
      <c r="E6507" s="3">
        <v>29</v>
      </c>
      <c r="F6507" s="3" t="s">
        <v>42</v>
      </c>
      <c r="G6507" s="3">
        <v>2018</v>
      </c>
      <c r="L6507" s="4"/>
      <c r="N6507" s="3" t="s">
        <v>1038</v>
      </c>
      <c r="P6507" s="3">
        <v>144</v>
      </c>
      <c r="Q6507" s="24">
        <v>144</v>
      </c>
      <c r="R6507" s="3">
        <v>8</v>
      </c>
      <c r="S6507" s="2" t="s">
        <v>3</v>
      </c>
      <c r="T6507" s="2" t="s">
        <v>44</v>
      </c>
      <c r="U6507" s="2" t="s">
        <v>72</v>
      </c>
      <c r="V6507" s="37" t="s">
        <v>72</v>
      </c>
      <c r="X6507" s="2" t="s">
        <v>222</v>
      </c>
      <c r="AA6507" s="20">
        <v>45.170753750000003</v>
      </c>
      <c r="AB6507" s="20">
        <v>-123.18205759999999</v>
      </c>
      <c r="AC6507" s="2" t="s">
        <v>45</v>
      </c>
      <c r="AE6507" s="2" t="s">
        <v>120</v>
      </c>
      <c r="AF6507" s="1" t="str">
        <f>CONCATENATE("ex ", AE6507)</f>
        <v>ex Raphanus</v>
      </c>
      <c r="AG6507" s="2" t="s">
        <v>81</v>
      </c>
      <c r="AH6507" s="2" t="s">
        <v>1784</v>
      </c>
      <c r="AT6507" s="2" t="s">
        <v>81</v>
      </c>
    </row>
    <row r="6508" spans="2:56">
      <c r="B6508" s="87">
        <v>5122</v>
      </c>
      <c r="E6508" s="3">
        <v>29</v>
      </c>
      <c r="F6508" s="3" t="s">
        <v>42</v>
      </c>
      <c r="G6508" s="3">
        <v>2018</v>
      </c>
      <c r="L6508" s="4"/>
      <c r="N6508" s="3" t="s">
        <v>1038</v>
      </c>
      <c r="P6508" s="3">
        <v>144</v>
      </c>
      <c r="Q6508" s="24">
        <v>144</v>
      </c>
      <c r="R6508" s="3">
        <v>9</v>
      </c>
      <c r="S6508" s="2" t="s">
        <v>3</v>
      </c>
      <c r="T6508" s="2" t="s">
        <v>44</v>
      </c>
      <c r="U6508" s="2" t="s">
        <v>72</v>
      </c>
      <c r="V6508" s="37" t="s">
        <v>72</v>
      </c>
      <c r="X6508" s="2" t="s">
        <v>222</v>
      </c>
      <c r="AA6508" s="20">
        <v>45.170753750000003</v>
      </c>
      <c r="AB6508" s="20">
        <v>-123.18205759999999</v>
      </c>
      <c r="AC6508" s="2" t="s">
        <v>45</v>
      </c>
      <c r="AE6508" s="2" t="s">
        <v>120</v>
      </c>
      <c r="AF6508" s="1" t="str">
        <f>CONCATENATE("ex ", AE6508)</f>
        <v>ex Raphanus</v>
      </c>
      <c r="AG6508" s="2" t="s">
        <v>81</v>
      </c>
      <c r="AH6508" s="2" t="s">
        <v>1784</v>
      </c>
      <c r="AT6508" s="2" t="s">
        <v>81</v>
      </c>
    </row>
    <row r="6509" spans="2:56">
      <c r="B6509" s="87">
        <v>5123</v>
      </c>
      <c r="E6509" s="3">
        <v>29</v>
      </c>
      <c r="F6509" s="3" t="s">
        <v>42</v>
      </c>
      <c r="G6509" s="3">
        <v>2018</v>
      </c>
      <c r="L6509" s="4"/>
      <c r="N6509" s="3" t="s">
        <v>1038</v>
      </c>
      <c r="P6509" s="3">
        <v>144</v>
      </c>
      <c r="Q6509" s="24">
        <v>144</v>
      </c>
      <c r="R6509" s="3">
        <v>10</v>
      </c>
      <c r="S6509" s="2" t="s">
        <v>3</v>
      </c>
      <c r="T6509" s="2" t="s">
        <v>44</v>
      </c>
      <c r="U6509" s="2" t="s">
        <v>72</v>
      </c>
      <c r="V6509" s="37" t="s">
        <v>72</v>
      </c>
      <c r="X6509" s="2" t="s">
        <v>222</v>
      </c>
      <c r="AA6509" s="20">
        <v>45.170753750000003</v>
      </c>
      <c r="AB6509" s="20">
        <v>-123.18205759999999</v>
      </c>
      <c r="AC6509" s="2" t="s">
        <v>45</v>
      </c>
      <c r="AE6509" s="2" t="s">
        <v>120</v>
      </c>
      <c r="AF6509" s="1" t="str">
        <f>CONCATENATE("ex ", AE6509)</f>
        <v>ex Raphanus</v>
      </c>
      <c r="AG6509" s="2" t="s">
        <v>81</v>
      </c>
      <c r="AH6509" s="2" t="s">
        <v>1784</v>
      </c>
      <c r="AT6509" s="2" t="s">
        <v>81</v>
      </c>
    </row>
    <row r="6510" spans="2:56">
      <c r="B6510" s="87">
        <v>5124</v>
      </c>
      <c r="E6510" s="3">
        <v>29</v>
      </c>
      <c r="F6510" s="3" t="s">
        <v>42</v>
      </c>
      <c r="G6510" s="3">
        <v>2018</v>
      </c>
      <c r="L6510" s="4"/>
      <c r="N6510" s="3" t="s">
        <v>1038</v>
      </c>
      <c r="P6510" s="3">
        <v>144</v>
      </c>
      <c r="Q6510" s="24">
        <v>144</v>
      </c>
      <c r="R6510" s="3">
        <v>11</v>
      </c>
      <c r="S6510" s="2" t="s">
        <v>3</v>
      </c>
      <c r="T6510" s="2" t="s">
        <v>44</v>
      </c>
      <c r="U6510" s="2" t="s">
        <v>72</v>
      </c>
      <c r="V6510" s="37" t="s">
        <v>72</v>
      </c>
      <c r="X6510" s="2" t="s">
        <v>222</v>
      </c>
      <c r="AA6510" s="20">
        <v>45.170753750000003</v>
      </c>
      <c r="AB6510" s="20">
        <v>-123.18205759999999</v>
      </c>
      <c r="AC6510" s="2" t="s">
        <v>45</v>
      </c>
      <c r="AE6510" s="2" t="s">
        <v>120</v>
      </c>
      <c r="AF6510" s="1" t="str">
        <f>CONCATENATE("ex ", AE6510)</f>
        <v>ex Raphanus</v>
      </c>
      <c r="AG6510" s="2" t="s">
        <v>81</v>
      </c>
      <c r="AH6510" s="2" t="s">
        <v>1784</v>
      </c>
      <c r="AT6510" s="2" t="s">
        <v>81</v>
      </c>
    </row>
    <row r="6511" spans="2:56">
      <c r="B6511" s="87">
        <v>5125</v>
      </c>
      <c r="E6511" s="3">
        <v>29</v>
      </c>
      <c r="F6511" s="3" t="s">
        <v>42</v>
      </c>
      <c r="G6511" s="3">
        <v>2018</v>
      </c>
      <c r="L6511" s="4"/>
      <c r="N6511" s="3" t="s">
        <v>1038</v>
      </c>
      <c r="P6511" s="3">
        <v>144</v>
      </c>
      <c r="Q6511" s="24">
        <v>144</v>
      </c>
      <c r="R6511" s="3">
        <v>12</v>
      </c>
      <c r="S6511" s="2" t="s">
        <v>3</v>
      </c>
      <c r="T6511" s="2" t="s">
        <v>44</v>
      </c>
      <c r="U6511" s="2" t="s">
        <v>72</v>
      </c>
      <c r="V6511" s="37" t="s">
        <v>72</v>
      </c>
      <c r="X6511" s="2" t="s">
        <v>222</v>
      </c>
      <c r="AA6511" s="20">
        <v>45.170753750000003</v>
      </c>
      <c r="AB6511" s="20">
        <v>-123.18205759999999</v>
      </c>
      <c r="AC6511" s="2" t="s">
        <v>45</v>
      </c>
      <c r="AE6511" s="2" t="s">
        <v>120</v>
      </c>
      <c r="AF6511" s="1" t="str">
        <f>CONCATENATE("ex ", AE6511)</f>
        <v>ex Raphanus</v>
      </c>
      <c r="AG6511" s="2" t="s">
        <v>81</v>
      </c>
      <c r="AH6511" s="2" t="s">
        <v>1784</v>
      </c>
      <c r="AT6511" s="2" t="s">
        <v>81</v>
      </c>
    </row>
    <row r="6512" spans="2:56">
      <c r="B6512" s="87">
        <v>5146</v>
      </c>
      <c r="E6512" s="3">
        <v>30</v>
      </c>
      <c r="F6512" s="3" t="s">
        <v>42</v>
      </c>
      <c r="G6512" s="3">
        <v>2018</v>
      </c>
      <c r="L6512" s="4"/>
      <c r="N6512" s="3" t="s">
        <v>1039</v>
      </c>
      <c r="P6512" s="3">
        <v>145</v>
      </c>
      <c r="Q6512" s="24">
        <v>145</v>
      </c>
      <c r="R6512" s="3">
        <v>1</v>
      </c>
      <c r="S6512" s="2" t="s">
        <v>3</v>
      </c>
      <c r="T6512" s="2" t="s">
        <v>44</v>
      </c>
      <c r="U6512" s="2" t="s">
        <v>72</v>
      </c>
      <c r="V6512" s="37" t="s">
        <v>72</v>
      </c>
      <c r="X6512" s="2" t="s">
        <v>1137</v>
      </c>
      <c r="AA6512" s="20">
        <v>45.171725430000002</v>
      </c>
      <c r="AB6512" s="20">
        <v>-123.1823869</v>
      </c>
      <c r="AC6512" s="2" t="s">
        <v>45</v>
      </c>
      <c r="AE6512" s="2" t="s">
        <v>1138</v>
      </c>
      <c r="AF6512" s="1" t="str">
        <f>CONCATENATE("ex ", AE6512)</f>
        <v>ex Rubus armeniacus</v>
      </c>
      <c r="AG6512" s="2" t="s">
        <v>81</v>
      </c>
      <c r="AH6512" s="2" t="s">
        <v>1784</v>
      </c>
      <c r="AT6512" s="2" t="s">
        <v>81</v>
      </c>
    </row>
    <row r="6513" spans="2:46">
      <c r="B6513" s="87">
        <v>5147</v>
      </c>
      <c r="E6513" s="3">
        <v>30</v>
      </c>
      <c r="F6513" s="3" t="s">
        <v>42</v>
      </c>
      <c r="G6513" s="3">
        <v>2018</v>
      </c>
      <c r="L6513" s="4"/>
      <c r="N6513" s="3" t="s">
        <v>1039</v>
      </c>
      <c r="P6513" s="3">
        <v>145</v>
      </c>
      <c r="Q6513" s="24">
        <v>145</v>
      </c>
      <c r="R6513" s="3">
        <v>2</v>
      </c>
      <c r="S6513" s="2" t="s">
        <v>3</v>
      </c>
      <c r="T6513" s="2" t="s">
        <v>44</v>
      </c>
      <c r="U6513" s="2" t="s">
        <v>72</v>
      </c>
      <c r="V6513" s="37" t="s">
        <v>72</v>
      </c>
      <c r="X6513" s="2" t="s">
        <v>1137</v>
      </c>
      <c r="AA6513" s="20">
        <v>45.171725430000002</v>
      </c>
      <c r="AB6513" s="20">
        <v>-123.1823869</v>
      </c>
      <c r="AC6513" s="2" t="s">
        <v>45</v>
      </c>
      <c r="AE6513" s="2" t="s">
        <v>1138</v>
      </c>
      <c r="AF6513" s="1" t="str">
        <f>CONCATENATE("ex ", AE6513)</f>
        <v>ex Rubus armeniacus</v>
      </c>
      <c r="AG6513" s="2" t="s">
        <v>81</v>
      </c>
      <c r="AH6513" s="2" t="s">
        <v>1784</v>
      </c>
      <c r="AT6513" s="2" t="s">
        <v>81</v>
      </c>
    </row>
    <row r="6514" spans="2:46">
      <c r="B6514" s="87">
        <v>5148</v>
      </c>
      <c r="E6514" s="3">
        <v>30</v>
      </c>
      <c r="F6514" s="3" t="s">
        <v>42</v>
      </c>
      <c r="G6514" s="3">
        <v>2018</v>
      </c>
      <c r="L6514" s="4"/>
      <c r="N6514" s="3" t="s">
        <v>1039</v>
      </c>
      <c r="P6514" s="3">
        <v>145</v>
      </c>
      <c r="Q6514" s="24">
        <v>145</v>
      </c>
      <c r="R6514" s="3">
        <v>3</v>
      </c>
      <c r="S6514" s="2" t="s">
        <v>3</v>
      </c>
      <c r="T6514" s="2" t="s">
        <v>44</v>
      </c>
      <c r="U6514" s="2" t="s">
        <v>72</v>
      </c>
      <c r="V6514" s="37" t="s">
        <v>72</v>
      </c>
      <c r="X6514" s="2" t="s">
        <v>1137</v>
      </c>
      <c r="AA6514" s="20">
        <v>45.171725430000002</v>
      </c>
      <c r="AB6514" s="20">
        <v>-123.1823869</v>
      </c>
      <c r="AC6514" s="2" t="s">
        <v>45</v>
      </c>
      <c r="AE6514" s="2" t="s">
        <v>1138</v>
      </c>
      <c r="AF6514" s="1" t="str">
        <f>CONCATENATE("ex ", AE6514)</f>
        <v>ex Rubus armeniacus</v>
      </c>
      <c r="AG6514" s="2" t="s">
        <v>81</v>
      </c>
      <c r="AH6514" s="2" t="s">
        <v>1784</v>
      </c>
      <c r="AT6514" s="2" t="s">
        <v>81</v>
      </c>
    </row>
    <row r="6515" spans="2:46">
      <c r="B6515" s="87">
        <v>5149</v>
      </c>
      <c r="E6515" s="3">
        <v>30</v>
      </c>
      <c r="F6515" s="3" t="s">
        <v>42</v>
      </c>
      <c r="G6515" s="3">
        <v>2018</v>
      </c>
      <c r="L6515" s="4"/>
      <c r="N6515" s="3" t="s">
        <v>1039</v>
      </c>
      <c r="P6515" s="3">
        <v>145</v>
      </c>
      <c r="Q6515" s="24">
        <v>145</v>
      </c>
      <c r="R6515" s="3">
        <v>4</v>
      </c>
      <c r="S6515" s="2" t="s">
        <v>3</v>
      </c>
      <c r="T6515" s="2" t="s">
        <v>44</v>
      </c>
      <c r="U6515" s="2" t="s">
        <v>72</v>
      </c>
      <c r="V6515" s="37" t="s">
        <v>72</v>
      </c>
      <c r="X6515" s="2" t="s">
        <v>1137</v>
      </c>
      <c r="AA6515" s="20">
        <v>45.171725430000002</v>
      </c>
      <c r="AB6515" s="20">
        <v>-123.1823869</v>
      </c>
      <c r="AC6515" s="2" t="s">
        <v>45</v>
      </c>
      <c r="AE6515" s="2" t="s">
        <v>1138</v>
      </c>
      <c r="AF6515" s="1" t="str">
        <f>CONCATENATE("ex ", AE6515)</f>
        <v>ex Rubus armeniacus</v>
      </c>
      <c r="AG6515" s="2" t="s">
        <v>81</v>
      </c>
      <c r="AH6515" s="2" t="s">
        <v>1784</v>
      </c>
      <c r="AT6515" s="2" t="s">
        <v>81</v>
      </c>
    </row>
    <row r="6516" spans="2:46">
      <c r="B6516" s="87">
        <v>5150</v>
      </c>
      <c r="E6516" s="3">
        <v>30</v>
      </c>
      <c r="F6516" s="3" t="s">
        <v>42</v>
      </c>
      <c r="G6516" s="3">
        <v>2018</v>
      </c>
      <c r="L6516" s="4"/>
      <c r="N6516" s="3" t="s">
        <v>1039</v>
      </c>
      <c r="P6516" s="3">
        <v>145</v>
      </c>
      <c r="Q6516" s="24">
        <v>145</v>
      </c>
      <c r="R6516" s="3">
        <v>5</v>
      </c>
      <c r="S6516" s="2" t="s">
        <v>3</v>
      </c>
      <c r="T6516" s="2" t="s">
        <v>44</v>
      </c>
      <c r="U6516" s="2" t="s">
        <v>72</v>
      </c>
      <c r="V6516" s="37" t="s">
        <v>72</v>
      </c>
      <c r="X6516" s="2" t="s">
        <v>1137</v>
      </c>
      <c r="AA6516" s="20">
        <v>45.171725430000002</v>
      </c>
      <c r="AB6516" s="20">
        <v>-123.1823869</v>
      </c>
      <c r="AC6516" s="2" t="s">
        <v>45</v>
      </c>
      <c r="AE6516" s="2" t="s">
        <v>1138</v>
      </c>
      <c r="AF6516" s="1" t="str">
        <f>CONCATENATE("ex ", AE6516)</f>
        <v>ex Rubus armeniacus</v>
      </c>
      <c r="AG6516" s="2" t="s">
        <v>81</v>
      </c>
      <c r="AH6516" s="2" t="s">
        <v>1784</v>
      </c>
      <c r="AT6516" s="2" t="s">
        <v>81</v>
      </c>
    </row>
    <row r="6517" spans="2:46">
      <c r="B6517" s="87">
        <v>5151</v>
      </c>
      <c r="E6517" s="3">
        <v>30</v>
      </c>
      <c r="F6517" s="3" t="s">
        <v>42</v>
      </c>
      <c r="G6517" s="3">
        <v>2018</v>
      </c>
      <c r="L6517" s="4"/>
      <c r="N6517" s="3" t="s">
        <v>1039</v>
      </c>
      <c r="P6517" s="3">
        <v>145</v>
      </c>
      <c r="Q6517" s="24">
        <v>145</v>
      </c>
      <c r="R6517" s="3">
        <v>6</v>
      </c>
      <c r="S6517" s="2" t="s">
        <v>3</v>
      </c>
      <c r="T6517" s="2" t="s">
        <v>44</v>
      </c>
      <c r="U6517" s="2" t="s">
        <v>72</v>
      </c>
      <c r="V6517" s="37" t="s">
        <v>72</v>
      </c>
      <c r="X6517" s="2" t="s">
        <v>1137</v>
      </c>
      <c r="AA6517" s="20">
        <v>45.171725430000002</v>
      </c>
      <c r="AB6517" s="20">
        <v>-123.1823869</v>
      </c>
      <c r="AC6517" s="2" t="s">
        <v>45</v>
      </c>
      <c r="AE6517" s="2" t="s">
        <v>1138</v>
      </c>
      <c r="AF6517" s="1" t="str">
        <f>CONCATENATE("ex ", AE6517)</f>
        <v>ex Rubus armeniacus</v>
      </c>
      <c r="AG6517" s="2" t="s">
        <v>81</v>
      </c>
      <c r="AH6517" s="2" t="s">
        <v>1784</v>
      </c>
      <c r="AT6517" s="2" t="s">
        <v>81</v>
      </c>
    </row>
    <row r="6518" spans="2:46">
      <c r="B6518" s="87">
        <v>5152</v>
      </c>
      <c r="E6518" s="3">
        <v>30</v>
      </c>
      <c r="F6518" s="3" t="s">
        <v>42</v>
      </c>
      <c r="G6518" s="3">
        <v>2018</v>
      </c>
      <c r="L6518" s="4"/>
      <c r="N6518" s="3" t="s">
        <v>1039</v>
      </c>
      <c r="P6518" s="3">
        <v>145</v>
      </c>
      <c r="Q6518" s="24">
        <v>145</v>
      </c>
      <c r="R6518" s="3">
        <v>7</v>
      </c>
      <c r="S6518" s="2" t="s">
        <v>3</v>
      </c>
      <c r="T6518" s="2" t="s">
        <v>44</v>
      </c>
      <c r="U6518" s="2" t="s">
        <v>72</v>
      </c>
      <c r="V6518" s="37" t="s">
        <v>72</v>
      </c>
      <c r="X6518" s="2" t="s">
        <v>1137</v>
      </c>
      <c r="AA6518" s="20">
        <v>45.171725430000002</v>
      </c>
      <c r="AB6518" s="20">
        <v>-123.1823869</v>
      </c>
      <c r="AC6518" s="2" t="s">
        <v>45</v>
      </c>
      <c r="AE6518" s="2" t="s">
        <v>1138</v>
      </c>
      <c r="AF6518" s="1" t="str">
        <f>CONCATENATE("ex ", AE6518)</f>
        <v>ex Rubus armeniacus</v>
      </c>
      <c r="AG6518" s="2" t="s">
        <v>81</v>
      </c>
      <c r="AH6518" s="2" t="s">
        <v>1784</v>
      </c>
      <c r="AT6518" s="2" t="s">
        <v>81</v>
      </c>
    </row>
    <row r="6519" spans="2:46">
      <c r="B6519" s="87">
        <v>5153</v>
      </c>
      <c r="E6519" s="3">
        <v>30</v>
      </c>
      <c r="F6519" s="3" t="s">
        <v>42</v>
      </c>
      <c r="G6519" s="3">
        <v>2018</v>
      </c>
      <c r="L6519" s="4"/>
      <c r="N6519" s="3" t="s">
        <v>1040</v>
      </c>
      <c r="P6519" s="3">
        <v>146</v>
      </c>
      <c r="Q6519" s="24">
        <v>146</v>
      </c>
      <c r="R6519" s="3">
        <v>1</v>
      </c>
      <c r="S6519" s="2" t="s">
        <v>3</v>
      </c>
      <c r="T6519" s="2" t="s">
        <v>44</v>
      </c>
      <c r="U6519" s="2" t="s">
        <v>72</v>
      </c>
      <c r="V6519" s="37" t="s">
        <v>72</v>
      </c>
      <c r="X6519" s="2" t="s">
        <v>222</v>
      </c>
      <c r="AA6519" s="20">
        <v>45.171684399999997</v>
      </c>
      <c r="AB6519" s="20">
        <v>-123.1825283</v>
      </c>
      <c r="AC6519" s="2" t="s">
        <v>45</v>
      </c>
      <c r="AE6519" s="2" t="s">
        <v>804</v>
      </c>
      <c r="AF6519" s="1" t="str">
        <f>CONCATENATE("ex ", AE6519)</f>
        <v>ex Rosa</v>
      </c>
      <c r="AG6519" s="2" t="s">
        <v>81</v>
      </c>
      <c r="AH6519" s="2" t="s">
        <v>1784</v>
      </c>
      <c r="AT6519" s="2" t="s">
        <v>81</v>
      </c>
    </row>
    <row r="6520" spans="2:46">
      <c r="B6520" s="87">
        <v>5154</v>
      </c>
      <c r="E6520" s="3">
        <v>30</v>
      </c>
      <c r="F6520" s="3" t="s">
        <v>42</v>
      </c>
      <c r="G6520" s="3">
        <v>2018</v>
      </c>
      <c r="L6520" s="4"/>
      <c r="N6520" s="3" t="s">
        <v>1040</v>
      </c>
      <c r="P6520" s="3">
        <v>146</v>
      </c>
      <c r="Q6520" s="24">
        <v>146</v>
      </c>
      <c r="R6520" s="3">
        <v>2</v>
      </c>
      <c r="S6520" s="2" t="s">
        <v>3</v>
      </c>
      <c r="T6520" s="2" t="s">
        <v>44</v>
      </c>
      <c r="U6520" s="2" t="s">
        <v>72</v>
      </c>
      <c r="V6520" s="37" t="s">
        <v>72</v>
      </c>
      <c r="X6520" s="2" t="s">
        <v>222</v>
      </c>
      <c r="AA6520" s="20">
        <v>45.171684399999997</v>
      </c>
      <c r="AB6520" s="20">
        <v>-123.1825283</v>
      </c>
      <c r="AC6520" s="2" t="s">
        <v>45</v>
      </c>
      <c r="AE6520" s="2" t="s">
        <v>804</v>
      </c>
      <c r="AF6520" s="1" t="str">
        <f>CONCATENATE("ex ", AE6520)</f>
        <v>ex Rosa</v>
      </c>
      <c r="AG6520" s="2" t="s">
        <v>81</v>
      </c>
      <c r="AH6520" s="2" t="s">
        <v>1784</v>
      </c>
      <c r="AT6520" s="2" t="s">
        <v>81</v>
      </c>
    </row>
    <row r="6521" spans="2:46">
      <c r="B6521" s="87">
        <v>5155</v>
      </c>
      <c r="E6521" s="3">
        <v>30</v>
      </c>
      <c r="F6521" s="3" t="s">
        <v>42</v>
      </c>
      <c r="G6521" s="3">
        <v>2018</v>
      </c>
      <c r="L6521" s="4"/>
      <c r="N6521" s="3" t="s">
        <v>1040</v>
      </c>
      <c r="P6521" s="3">
        <v>146</v>
      </c>
      <c r="Q6521" s="24">
        <v>146</v>
      </c>
      <c r="R6521" s="3">
        <v>3</v>
      </c>
      <c r="S6521" s="2" t="s">
        <v>3</v>
      </c>
      <c r="T6521" s="2" t="s">
        <v>44</v>
      </c>
      <c r="U6521" s="2" t="s">
        <v>72</v>
      </c>
      <c r="V6521" s="37" t="s">
        <v>72</v>
      </c>
      <c r="X6521" s="2" t="s">
        <v>222</v>
      </c>
      <c r="AA6521" s="20">
        <v>45.171684399999997</v>
      </c>
      <c r="AB6521" s="20">
        <v>-123.1825283</v>
      </c>
      <c r="AC6521" s="2" t="s">
        <v>45</v>
      </c>
      <c r="AE6521" s="2" t="s">
        <v>804</v>
      </c>
      <c r="AF6521" s="1" t="str">
        <f>CONCATENATE("ex ", AE6521)</f>
        <v>ex Rosa</v>
      </c>
      <c r="AG6521" s="2" t="s">
        <v>81</v>
      </c>
      <c r="AH6521" s="2" t="s">
        <v>1784</v>
      </c>
      <c r="AT6521" s="2" t="s">
        <v>81</v>
      </c>
    </row>
    <row r="6522" spans="2:46">
      <c r="B6522" s="87">
        <v>5156</v>
      </c>
      <c r="E6522" s="3">
        <v>30</v>
      </c>
      <c r="F6522" s="3" t="s">
        <v>42</v>
      </c>
      <c r="G6522" s="3">
        <v>2018</v>
      </c>
      <c r="L6522" s="4"/>
      <c r="N6522" s="3" t="s">
        <v>1040</v>
      </c>
      <c r="P6522" s="3">
        <v>146</v>
      </c>
      <c r="Q6522" s="24">
        <v>146</v>
      </c>
      <c r="R6522" s="3">
        <v>4</v>
      </c>
      <c r="S6522" s="2" t="s">
        <v>3</v>
      </c>
      <c r="T6522" s="2" t="s">
        <v>44</v>
      </c>
      <c r="U6522" s="2" t="s">
        <v>72</v>
      </c>
      <c r="V6522" s="37" t="s">
        <v>72</v>
      </c>
      <c r="X6522" s="2" t="s">
        <v>222</v>
      </c>
      <c r="AA6522" s="20">
        <v>45.171684399999997</v>
      </c>
      <c r="AB6522" s="20">
        <v>-123.1825283</v>
      </c>
      <c r="AC6522" s="2" t="s">
        <v>45</v>
      </c>
      <c r="AE6522" s="2" t="s">
        <v>804</v>
      </c>
      <c r="AF6522" s="1" t="str">
        <f>CONCATENATE("ex ", AE6522)</f>
        <v>ex Rosa</v>
      </c>
      <c r="AG6522" s="2" t="s">
        <v>81</v>
      </c>
      <c r="AH6522" s="2" t="s">
        <v>1784</v>
      </c>
      <c r="AT6522" s="2" t="s">
        <v>81</v>
      </c>
    </row>
    <row r="6523" spans="2:46">
      <c r="B6523" s="87">
        <v>5157</v>
      </c>
      <c r="E6523" s="3">
        <v>30</v>
      </c>
      <c r="F6523" s="3" t="s">
        <v>42</v>
      </c>
      <c r="G6523" s="3">
        <v>2018</v>
      </c>
      <c r="L6523" s="4"/>
      <c r="N6523" s="3" t="s">
        <v>1040</v>
      </c>
      <c r="P6523" s="3">
        <v>146</v>
      </c>
      <c r="Q6523" s="24">
        <v>146</v>
      </c>
      <c r="R6523" s="3">
        <v>5</v>
      </c>
      <c r="S6523" s="2" t="s">
        <v>3</v>
      </c>
      <c r="T6523" s="2" t="s">
        <v>44</v>
      </c>
      <c r="U6523" s="2" t="s">
        <v>72</v>
      </c>
      <c r="V6523" s="37" t="s">
        <v>72</v>
      </c>
      <c r="X6523" s="2" t="s">
        <v>222</v>
      </c>
      <c r="AA6523" s="20">
        <v>45.171684399999997</v>
      </c>
      <c r="AB6523" s="20">
        <v>-123.1825283</v>
      </c>
      <c r="AC6523" s="2" t="s">
        <v>45</v>
      </c>
      <c r="AE6523" s="2" t="s">
        <v>804</v>
      </c>
      <c r="AF6523" s="1" t="str">
        <f>CONCATENATE("ex ", AE6523)</f>
        <v>ex Rosa</v>
      </c>
      <c r="AG6523" s="2" t="s">
        <v>81</v>
      </c>
      <c r="AH6523" s="2" t="s">
        <v>1784</v>
      </c>
      <c r="AT6523" s="2" t="s">
        <v>81</v>
      </c>
    </row>
    <row r="6524" spans="2:46">
      <c r="B6524" s="87">
        <v>5158</v>
      </c>
      <c r="E6524" s="3">
        <v>30</v>
      </c>
      <c r="F6524" s="3" t="s">
        <v>42</v>
      </c>
      <c r="G6524" s="3">
        <v>2018</v>
      </c>
      <c r="L6524" s="4"/>
      <c r="N6524" s="3" t="s">
        <v>1040</v>
      </c>
      <c r="P6524" s="3">
        <v>146</v>
      </c>
      <c r="Q6524" s="24">
        <v>146</v>
      </c>
      <c r="R6524" s="3">
        <v>6</v>
      </c>
      <c r="S6524" s="2" t="s">
        <v>3</v>
      </c>
      <c r="T6524" s="2" t="s">
        <v>44</v>
      </c>
      <c r="U6524" s="2" t="s">
        <v>72</v>
      </c>
      <c r="V6524" s="37" t="s">
        <v>72</v>
      </c>
      <c r="X6524" s="2" t="s">
        <v>222</v>
      </c>
      <c r="AA6524" s="20">
        <v>45.171684399999997</v>
      </c>
      <c r="AB6524" s="20">
        <v>-123.1825283</v>
      </c>
      <c r="AC6524" s="2" t="s">
        <v>45</v>
      </c>
      <c r="AE6524" s="2" t="s">
        <v>804</v>
      </c>
      <c r="AF6524" s="1" t="str">
        <f>CONCATENATE("ex ", AE6524)</f>
        <v>ex Rosa</v>
      </c>
      <c r="AG6524" s="2" t="s">
        <v>81</v>
      </c>
      <c r="AH6524" s="2" t="s">
        <v>1784</v>
      </c>
      <c r="AT6524" s="2" t="s">
        <v>81</v>
      </c>
    </row>
    <row r="6525" spans="2:46">
      <c r="B6525" s="87">
        <v>5159</v>
      </c>
      <c r="E6525" s="3">
        <v>30</v>
      </c>
      <c r="F6525" s="3" t="s">
        <v>42</v>
      </c>
      <c r="G6525" s="3">
        <v>2018</v>
      </c>
      <c r="L6525" s="4"/>
      <c r="N6525" s="3" t="s">
        <v>1040</v>
      </c>
      <c r="P6525" s="3">
        <v>146</v>
      </c>
      <c r="Q6525" s="24">
        <v>146</v>
      </c>
      <c r="R6525" s="3">
        <v>7</v>
      </c>
      <c r="S6525" s="2" t="s">
        <v>3</v>
      </c>
      <c r="T6525" s="2" t="s">
        <v>44</v>
      </c>
      <c r="U6525" s="2" t="s">
        <v>72</v>
      </c>
      <c r="V6525" s="37" t="s">
        <v>72</v>
      </c>
      <c r="X6525" s="2" t="s">
        <v>222</v>
      </c>
      <c r="AA6525" s="20">
        <v>45.171684399999997</v>
      </c>
      <c r="AB6525" s="20">
        <v>-123.1825283</v>
      </c>
      <c r="AC6525" s="2" t="s">
        <v>45</v>
      </c>
      <c r="AE6525" s="2" t="s">
        <v>804</v>
      </c>
      <c r="AF6525" s="1" t="str">
        <f>CONCATENATE("ex ", AE6525)</f>
        <v>ex Rosa</v>
      </c>
      <c r="AG6525" s="2" t="s">
        <v>81</v>
      </c>
      <c r="AH6525" s="2" t="s">
        <v>1784</v>
      </c>
      <c r="AT6525" s="2" t="s">
        <v>81</v>
      </c>
    </row>
    <row r="6526" spans="2:46">
      <c r="B6526" s="87">
        <v>5240</v>
      </c>
      <c r="E6526" s="3">
        <v>31</v>
      </c>
      <c r="F6526" s="3" t="s">
        <v>42</v>
      </c>
      <c r="G6526" s="3">
        <v>2018</v>
      </c>
      <c r="L6526" s="4"/>
      <c r="N6526" s="3" t="s">
        <v>1077</v>
      </c>
      <c r="P6526" s="3">
        <v>147</v>
      </c>
      <c r="Q6526" s="24">
        <v>147</v>
      </c>
      <c r="R6526" s="3">
        <v>1</v>
      </c>
      <c r="S6526" s="2" t="s">
        <v>3</v>
      </c>
      <c r="T6526" s="2" t="s">
        <v>44</v>
      </c>
      <c r="U6526" s="2" t="s">
        <v>72</v>
      </c>
      <c r="V6526" s="37" t="s">
        <v>72</v>
      </c>
      <c r="X6526" s="2" t="s">
        <v>1121</v>
      </c>
      <c r="AA6526" s="20">
        <v>45.258069990000003</v>
      </c>
      <c r="AB6526" s="20">
        <v>-123.0741165</v>
      </c>
      <c r="AC6526" s="2" t="s">
        <v>45</v>
      </c>
      <c r="AE6526" s="2" t="s">
        <v>1122</v>
      </c>
      <c r="AF6526" s="1" t="str">
        <f>CONCATENATE("ex ", AE6526)</f>
        <v>ex Digitalis purpurea</v>
      </c>
      <c r="AG6526" s="2" t="s">
        <v>81</v>
      </c>
      <c r="AH6526" s="2" t="s">
        <v>1784</v>
      </c>
      <c r="AT6526" s="2" t="s">
        <v>81</v>
      </c>
    </row>
    <row r="6527" spans="2:46">
      <c r="B6527" s="87">
        <v>5241</v>
      </c>
      <c r="E6527" s="3">
        <v>31</v>
      </c>
      <c r="F6527" s="3" t="s">
        <v>42</v>
      </c>
      <c r="G6527" s="3">
        <v>2018</v>
      </c>
      <c r="L6527" s="4"/>
      <c r="N6527" s="3" t="s">
        <v>1077</v>
      </c>
      <c r="P6527" s="3">
        <v>147</v>
      </c>
      <c r="Q6527" s="24">
        <v>147</v>
      </c>
      <c r="R6527" s="3">
        <v>2</v>
      </c>
      <c r="S6527" s="2" t="s">
        <v>3</v>
      </c>
      <c r="T6527" s="2" t="s">
        <v>44</v>
      </c>
      <c r="U6527" s="2" t="s">
        <v>72</v>
      </c>
      <c r="V6527" s="37" t="s">
        <v>72</v>
      </c>
      <c r="X6527" s="2" t="s">
        <v>1121</v>
      </c>
      <c r="AA6527" s="20">
        <v>45.258069990000003</v>
      </c>
      <c r="AB6527" s="20">
        <v>-123.0741165</v>
      </c>
      <c r="AC6527" s="2" t="s">
        <v>45</v>
      </c>
      <c r="AE6527" s="2" t="s">
        <v>1122</v>
      </c>
      <c r="AF6527" s="1" t="str">
        <f>CONCATENATE("ex ", AE6527)</f>
        <v>ex Digitalis purpurea</v>
      </c>
      <c r="AG6527" s="2" t="s">
        <v>81</v>
      </c>
      <c r="AH6527" s="2" t="s">
        <v>1784</v>
      </c>
      <c r="AT6527" s="2" t="s">
        <v>81</v>
      </c>
    </row>
    <row r="6528" spans="2:46">
      <c r="B6528" s="87">
        <v>5242</v>
      </c>
      <c r="E6528" s="3">
        <v>31</v>
      </c>
      <c r="F6528" s="3" t="s">
        <v>42</v>
      </c>
      <c r="G6528" s="3">
        <v>2018</v>
      </c>
      <c r="L6528" s="4"/>
      <c r="N6528" s="3" t="s">
        <v>1077</v>
      </c>
      <c r="P6528" s="3">
        <v>147</v>
      </c>
      <c r="Q6528" s="24">
        <v>147</v>
      </c>
      <c r="R6528" s="3">
        <v>3</v>
      </c>
      <c r="S6528" s="2" t="s">
        <v>3</v>
      </c>
      <c r="T6528" s="2" t="s">
        <v>44</v>
      </c>
      <c r="U6528" s="2" t="s">
        <v>72</v>
      </c>
      <c r="V6528" s="37" t="s">
        <v>72</v>
      </c>
      <c r="X6528" s="2" t="s">
        <v>1121</v>
      </c>
      <c r="AA6528" s="20">
        <v>45.258069990000003</v>
      </c>
      <c r="AB6528" s="20">
        <v>-123.0741165</v>
      </c>
      <c r="AC6528" s="2" t="s">
        <v>45</v>
      </c>
      <c r="AE6528" s="2" t="s">
        <v>1122</v>
      </c>
      <c r="AF6528" s="1" t="str">
        <f>CONCATENATE("ex ", AE6528)</f>
        <v>ex Digitalis purpurea</v>
      </c>
      <c r="AG6528" s="2" t="s">
        <v>81</v>
      </c>
      <c r="AH6528" s="2" t="s">
        <v>1784</v>
      </c>
      <c r="AT6528" s="2" t="s">
        <v>81</v>
      </c>
    </row>
    <row r="6529" spans="2:46">
      <c r="B6529" s="87">
        <v>5243</v>
      </c>
      <c r="E6529" s="3">
        <v>31</v>
      </c>
      <c r="F6529" s="3" t="s">
        <v>42</v>
      </c>
      <c r="G6529" s="3">
        <v>2018</v>
      </c>
      <c r="L6529" s="4"/>
      <c r="N6529" s="3" t="s">
        <v>1077</v>
      </c>
      <c r="P6529" s="3">
        <v>147</v>
      </c>
      <c r="Q6529" s="24">
        <v>147</v>
      </c>
      <c r="R6529" s="3">
        <v>4</v>
      </c>
      <c r="S6529" s="2" t="s">
        <v>3</v>
      </c>
      <c r="T6529" s="2" t="s">
        <v>44</v>
      </c>
      <c r="U6529" s="2" t="s">
        <v>72</v>
      </c>
      <c r="V6529" s="37" t="s">
        <v>72</v>
      </c>
      <c r="X6529" s="2" t="s">
        <v>1121</v>
      </c>
      <c r="AA6529" s="20">
        <v>45.258069990000003</v>
      </c>
      <c r="AB6529" s="20">
        <v>-123.0741165</v>
      </c>
      <c r="AC6529" s="2" t="s">
        <v>45</v>
      </c>
      <c r="AE6529" s="2" t="s">
        <v>1122</v>
      </c>
      <c r="AF6529" s="1" t="str">
        <f>CONCATENATE("ex ", AE6529)</f>
        <v>ex Digitalis purpurea</v>
      </c>
      <c r="AG6529" s="2" t="s">
        <v>81</v>
      </c>
      <c r="AH6529" s="2" t="s">
        <v>1784</v>
      </c>
      <c r="AT6529" s="2" t="s">
        <v>81</v>
      </c>
    </row>
    <row r="6530" spans="2:46">
      <c r="B6530" s="87">
        <v>5244</v>
      </c>
      <c r="E6530" s="3">
        <v>31</v>
      </c>
      <c r="F6530" s="3" t="s">
        <v>42</v>
      </c>
      <c r="G6530" s="3">
        <v>2018</v>
      </c>
      <c r="L6530" s="4"/>
      <c r="N6530" s="3" t="s">
        <v>1077</v>
      </c>
      <c r="P6530" s="3">
        <v>147</v>
      </c>
      <c r="Q6530" s="24">
        <v>147</v>
      </c>
      <c r="R6530" s="3">
        <v>5</v>
      </c>
      <c r="S6530" s="2" t="s">
        <v>3</v>
      </c>
      <c r="T6530" s="2" t="s">
        <v>44</v>
      </c>
      <c r="U6530" s="2" t="s">
        <v>72</v>
      </c>
      <c r="V6530" s="37" t="s">
        <v>72</v>
      </c>
      <c r="X6530" s="2" t="s">
        <v>1121</v>
      </c>
      <c r="AA6530" s="20">
        <v>45.258069990000003</v>
      </c>
      <c r="AB6530" s="20">
        <v>-123.0741165</v>
      </c>
      <c r="AC6530" s="2" t="s">
        <v>45</v>
      </c>
      <c r="AE6530" s="2" t="s">
        <v>1122</v>
      </c>
      <c r="AF6530" s="1" t="str">
        <f>CONCATENATE("ex ", AE6530)</f>
        <v>ex Digitalis purpurea</v>
      </c>
      <c r="AG6530" s="2" t="s">
        <v>81</v>
      </c>
      <c r="AH6530" s="2" t="s">
        <v>1784</v>
      </c>
      <c r="AT6530" s="2" t="s">
        <v>81</v>
      </c>
    </row>
    <row r="6531" spans="2:46">
      <c r="B6531" s="87">
        <v>5245</v>
      </c>
      <c r="E6531" s="3">
        <v>31</v>
      </c>
      <c r="F6531" s="3" t="s">
        <v>42</v>
      </c>
      <c r="G6531" s="3">
        <v>2018</v>
      </c>
      <c r="L6531" s="4"/>
      <c r="N6531" s="3" t="s">
        <v>1077</v>
      </c>
      <c r="P6531" s="3">
        <v>147</v>
      </c>
      <c r="Q6531" s="24">
        <v>147</v>
      </c>
      <c r="R6531" s="3">
        <v>6</v>
      </c>
      <c r="S6531" s="2" t="s">
        <v>3</v>
      </c>
      <c r="T6531" s="2" t="s">
        <v>44</v>
      </c>
      <c r="U6531" s="2" t="s">
        <v>72</v>
      </c>
      <c r="V6531" s="37" t="s">
        <v>72</v>
      </c>
      <c r="X6531" s="2" t="s">
        <v>1121</v>
      </c>
      <c r="AA6531" s="20">
        <v>45.258069990000003</v>
      </c>
      <c r="AB6531" s="20">
        <v>-123.0741165</v>
      </c>
      <c r="AC6531" s="2" t="s">
        <v>45</v>
      </c>
      <c r="AE6531" s="2" t="s">
        <v>1122</v>
      </c>
      <c r="AF6531" s="1" t="str">
        <f>CONCATENATE("ex ", AE6531)</f>
        <v>ex Digitalis purpurea</v>
      </c>
      <c r="AG6531" s="2" t="s">
        <v>81</v>
      </c>
      <c r="AH6531" s="2" t="s">
        <v>1784</v>
      </c>
      <c r="AT6531" s="2" t="s">
        <v>81</v>
      </c>
    </row>
    <row r="6532" spans="2:46">
      <c r="B6532" s="87">
        <v>5246</v>
      </c>
      <c r="E6532" s="3">
        <v>31</v>
      </c>
      <c r="F6532" s="3" t="s">
        <v>42</v>
      </c>
      <c r="G6532" s="3">
        <v>2018</v>
      </c>
      <c r="L6532" s="4"/>
      <c r="N6532" s="3" t="s">
        <v>1077</v>
      </c>
      <c r="P6532" s="3">
        <v>147</v>
      </c>
      <c r="Q6532" s="24">
        <v>147</v>
      </c>
      <c r="R6532" s="3">
        <v>7</v>
      </c>
      <c r="S6532" s="2" t="s">
        <v>3</v>
      </c>
      <c r="T6532" s="2" t="s">
        <v>44</v>
      </c>
      <c r="U6532" s="2" t="s">
        <v>72</v>
      </c>
      <c r="V6532" s="37" t="s">
        <v>72</v>
      </c>
      <c r="X6532" s="2" t="s">
        <v>1121</v>
      </c>
      <c r="AA6532" s="20">
        <v>45.258069990000003</v>
      </c>
      <c r="AB6532" s="20">
        <v>-123.0741165</v>
      </c>
      <c r="AC6532" s="2" t="s">
        <v>45</v>
      </c>
      <c r="AE6532" s="2" t="s">
        <v>1122</v>
      </c>
      <c r="AF6532" s="1" t="str">
        <f>CONCATENATE("ex ", AE6532)</f>
        <v>ex Digitalis purpurea</v>
      </c>
      <c r="AG6532" s="2" t="s">
        <v>81</v>
      </c>
      <c r="AH6532" s="2" t="s">
        <v>1784</v>
      </c>
      <c r="AT6532" s="2" t="s">
        <v>81</v>
      </c>
    </row>
    <row r="6533" spans="2:46">
      <c r="B6533" s="87">
        <v>5247</v>
      </c>
      <c r="E6533" s="3">
        <v>31</v>
      </c>
      <c r="F6533" s="3" t="s">
        <v>42</v>
      </c>
      <c r="G6533" s="3">
        <v>2018</v>
      </c>
      <c r="L6533" s="4"/>
      <c r="N6533" s="3" t="s">
        <v>1077</v>
      </c>
      <c r="P6533" s="3">
        <v>147</v>
      </c>
      <c r="Q6533" s="24">
        <v>147</v>
      </c>
      <c r="R6533" s="3">
        <v>8</v>
      </c>
      <c r="S6533" s="2" t="s">
        <v>3</v>
      </c>
      <c r="T6533" s="2" t="s">
        <v>44</v>
      </c>
      <c r="U6533" s="2" t="s">
        <v>72</v>
      </c>
      <c r="V6533" s="37" t="s">
        <v>72</v>
      </c>
      <c r="X6533" s="2" t="s">
        <v>1121</v>
      </c>
      <c r="AA6533" s="20">
        <v>45.258069990000003</v>
      </c>
      <c r="AB6533" s="20">
        <v>-123.0741165</v>
      </c>
      <c r="AC6533" s="2" t="s">
        <v>45</v>
      </c>
      <c r="AE6533" s="2" t="s">
        <v>1122</v>
      </c>
      <c r="AF6533" s="1" t="str">
        <f>CONCATENATE("ex ", AE6533)</f>
        <v>ex Digitalis purpurea</v>
      </c>
      <c r="AG6533" s="2" t="s">
        <v>81</v>
      </c>
      <c r="AH6533" s="2" t="s">
        <v>1784</v>
      </c>
      <c r="AT6533" s="2" t="s">
        <v>81</v>
      </c>
    </row>
    <row r="6534" spans="2:46">
      <c r="B6534" s="87">
        <v>5248</v>
      </c>
      <c r="E6534" s="3">
        <v>31</v>
      </c>
      <c r="F6534" s="3" t="s">
        <v>42</v>
      </c>
      <c r="G6534" s="3">
        <v>2018</v>
      </c>
      <c r="L6534" s="4"/>
      <c r="N6534" s="3" t="s">
        <v>1077</v>
      </c>
      <c r="P6534" s="3">
        <v>147</v>
      </c>
      <c r="Q6534" s="24">
        <v>147</v>
      </c>
      <c r="R6534" s="3">
        <v>9</v>
      </c>
      <c r="S6534" s="2" t="s">
        <v>3</v>
      </c>
      <c r="T6534" s="2" t="s">
        <v>44</v>
      </c>
      <c r="U6534" s="2" t="s">
        <v>72</v>
      </c>
      <c r="V6534" s="37" t="s">
        <v>72</v>
      </c>
      <c r="X6534" s="2" t="s">
        <v>1121</v>
      </c>
      <c r="AA6534" s="20">
        <v>45.258069990000003</v>
      </c>
      <c r="AB6534" s="20">
        <v>-123.0741165</v>
      </c>
      <c r="AC6534" s="2" t="s">
        <v>45</v>
      </c>
      <c r="AE6534" s="2" t="s">
        <v>1122</v>
      </c>
      <c r="AF6534" s="1" t="str">
        <f>CONCATENATE("ex ", AE6534)</f>
        <v>ex Digitalis purpurea</v>
      </c>
      <c r="AG6534" s="2" t="s">
        <v>81</v>
      </c>
      <c r="AH6534" s="2" t="s">
        <v>1784</v>
      </c>
      <c r="AT6534" s="2" t="s">
        <v>81</v>
      </c>
    </row>
    <row r="6535" spans="2:46">
      <c r="B6535" s="87">
        <v>5255</v>
      </c>
      <c r="E6535" s="3">
        <v>31</v>
      </c>
      <c r="F6535" s="3" t="s">
        <v>42</v>
      </c>
      <c r="G6535" s="3">
        <v>2018</v>
      </c>
      <c r="L6535" s="4"/>
      <c r="N6535" s="3" t="s">
        <v>1123</v>
      </c>
      <c r="P6535" s="3">
        <v>148</v>
      </c>
      <c r="Q6535" s="24">
        <v>148</v>
      </c>
      <c r="R6535" s="3">
        <v>1</v>
      </c>
      <c r="S6535" s="2" t="s">
        <v>3</v>
      </c>
      <c r="T6535" s="2" t="s">
        <v>44</v>
      </c>
      <c r="U6535" s="2" t="s">
        <v>72</v>
      </c>
      <c r="V6535" s="37" t="s">
        <v>72</v>
      </c>
      <c r="X6535" s="2" t="s">
        <v>1121</v>
      </c>
      <c r="AA6535" s="20">
        <v>45.258018579999998</v>
      </c>
      <c r="AB6535" s="20">
        <v>-123.0739725</v>
      </c>
      <c r="AC6535" s="2" t="s">
        <v>45</v>
      </c>
      <c r="AE6535" s="2" t="s">
        <v>987</v>
      </c>
      <c r="AF6535" s="1" t="str">
        <f>CONCATENATE("ex ", AE6535)</f>
        <v>ex Dichelostemma congestum</v>
      </c>
      <c r="AG6535" s="2" t="s">
        <v>81</v>
      </c>
      <c r="AH6535" s="2" t="s">
        <v>1784</v>
      </c>
      <c r="AT6535" s="2" t="s">
        <v>81</v>
      </c>
    </row>
    <row r="6536" spans="2:46">
      <c r="B6536" s="87">
        <v>5256</v>
      </c>
      <c r="E6536" s="3">
        <v>31</v>
      </c>
      <c r="F6536" s="3" t="s">
        <v>42</v>
      </c>
      <c r="G6536" s="3">
        <v>2018</v>
      </c>
      <c r="L6536" s="4"/>
      <c r="N6536" s="3" t="s">
        <v>1123</v>
      </c>
      <c r="P6536" s="3">
        <v>148</v>
      </c>
      <c r="Q6536" s="24">
        <v>148</v>
      </c>
      <c r="R6536" s="3">
        <v>2</v>
      </c>
      <c r="S6536" s="2" t="s">
        <v>3</v>
      </c>
      <c r="T6536" s="2" t="s">
        <v>44</v>
      </c>
      <c r="U6536" s="2" t="s">
        <v>72</v>
      </c>
      <c r="V6536" s="37" t="s">
        <v>72</v>
      </c>
      <c r="X6536" s="2" t="s">
        <v>1121</v>
      </c>
      <c r="AA6536" s="20">
        <v>45.258018579999998</v>
      </c>
      <c r="AB6536" s="20">
        <v>-123.0739725</v>
      </c>
      <c r="AC6536" s="2" t="s">
        <v>45</v>
      </c>
      <c r="AE6536" s="2" t="s">
        <v>987</v>
      </c>
      <c r="AF6536" s="1" t="str">
        <f>CONCATENATE("ex ", AE6536)</f>
        <v>ex Dichelostemma congestum</v>
      </c>
      <c r="AG6536" s="2" t="s">
        <v>81</v>
      </c>
      <c r="AH6536" s="2" t="s">
        <v>1784</v>
      </c>
      <c r="AT6536" s="2" t="s">
        <v>81</v>
      </c>
    </row>
    <row r="6537" spans="2:46">
      <c r="B6537" s="87">
        <v>5257</v>
      </c>
      <c r="E6537" s="3">
        <v>31</v>
      </c>
      <c r="F6537" s="3" t="s">
        <v>42</v>
      </c>
      <c r="G6537" s="3">
        <v>2018</v>
      </c>
      <c r="L6537" s="4"/>
      <c r="N6537" s="3" t="s">
        <v>1123</v>
      </c>
      <c r="P6537" s="3">
        <v>148</v>
      </c>
      <c r="Q6537" s="24">
        <v>148</v>
      </c>
      <c r="R6537" s="3">
        <v>3</v>
      </c>
      <c r="S6537" s="2" t="s">
        <v>3</v>
      </c>
      <c r="T6537" s="2" t="s">
        <v>44</v>
      </c>
      <c r="U6537" s="2" t="s">
        <v>72</v>
      </c>
      <c r="V6537" s="37" t="s">
        <v>72</v>
      </c>
      <c r="X6537" s="2" t="s">
        <v>1121</v>
      </c>
      <c r="AA6537" s="20">
        <v>45.258018579999998</v>
      </c>
      <c r="AB6537" s="20">
        <v>-123.0739725</v>
      </c>
      <c r="AC6537" s="2" t="s">
        <v>45</v>
      </c>
      <c r="AE6537" s="2" t="s">
        <v>987</v>
      </c>
      <c r="AF6537" s="1" t="str">
        <f>CONCATENATE("ex ", AE6537)</f>
        <v>ex Dichelostemma congestum</v>
      </c>
      <c r="AG6537" s="2" t="s">
        <v>81</v>
      </c>
      <c r="AH6537" s="2" t="s">
        <v>1784</v>
      </c>
      <c r="AT6537" s="2" t="s">
        <v>81</v>
      </c>
    </row>
    <row r="6538" spans="2:46">
      <c r="B6538" s="87">
        <v>5258</v>
      </c>
      <c r="E6538" s="3">
        <v>31</v>
      </c>
      <c r="F6538" s="3" t="s">
        <v>42</v>
      </c>
      <c r="G6538" s="3">
        <v>2018</v>
      </c>
      <c r="L6538" s="4"/>
      <c r="N6538" s="3" t="s">
        <v>1123</v>
      </c>
      <c r="P6538" s="3">
        <v>148</v>
      </c>
      <c r="Q6538" s="24">
        <v>148</v>
      </c>
      <c r="R6538" s="3">
        <v>4</v>
      </c>
      <c r="S6538" s="2" t="s">
        <v>3</v>
      </c>
      <c r="T6538" s="2" t="s">
        <v>44</v>
      </c>
      <c r="U6538" s="2" t="s">
        <v>72</v>
      </c>
      <c r="V6538" s="37" t="s">
        <v>72</v>
      </c>
      <c r="X6538" s="2" t="s">
        <v>1121</v>
      </c>
      <c r="AA6538" s="20">
        <v>45.258018579999998</v>
      </c>
      <c r="AB6538" s="20">
        <v>-123.0739725</v>
      </c>
      <c r="AC6538" s="2" t="s">
        <v>45</v>
      </c>
      <c r="AE6538" s="2" t="s">
        <v>987</v>
      </c>
      <c r="AF6538" s="1" t="str">
        <f>CONCATENATE("ex ", AE6538)</f>
        <v>ex Dichelostemma congestum</v>
      </c>
      <c r="AG6538" s="2" t="s">
        <v>81</v>
      </c>
      <c r="AH6538" s="2" t="s">
        <v>1784</v>
      </c>
      <c r="AT6538" s="2" t="s">
        <v>81</v>
      </c>
    </row>
    <row r="6539" spans="2:46">
      <c r="B6539" s="87">
        <v>5259</v>
      </c>
      <c r="E6539" s="3">
        <v>31</v>
      </c>
      <c r="F6539" s="3" t="s">
        <v>42</v>
      </c>
      <c r="G6539" s="3">
        <v>2018</v>
      </c>
      <c r="L6539" s="4"/>
      <c r="N6539" s="3" t="s">
        <v>1123</v>
      </c>
      <c r="P6539" s="3">
        <v>148</v>
      </c>
      <c r="Q6539" s="24">
        <v>148</v>
      </c>
      <c r="R6539" s="3">
        <v>5</v>
      </c>
      <c r="S6539" s="2" t="s">
        <v>3</v>
      </c>
      <c r="T6539" s="2" t="s">
        <v>44</v>
      </c>
      <c r="U6539" s="2" t="s">
        <v>72</v>
      </c>
      <c r="V6539" s="37" t="s">
        <v>72</v>
      </c>
      <c r="X6539" s="2" t="s">
        <v>1121</v>
      </c>
      <c r="AA6539" s="20">
        <v>45.258018579999998</v>
      </c>
      <c r="AB6539" s="20">
        <v>-123.0739725</v>
      </c>
      <c r="AC6539" s="2" t="s">
        <v>45</v>
      </c>
      <c r="AE6539" s="2" t="s">
        <v>987</v>
      </c>
      <c r="AF6539" s="1" t="str">
        <f>CONCATENATE("ex ", AE6539)</f>
        <v>ex Dichelostemma congestum</v>
      </c>
      <c r="AG6539" s="2" t="s">
        <v>81</v>
      </c>
      <c r="AH6539" s="2" t="s">
        <v>1784</v>
      </c>
      <c r="AT6539" s="2" t="s">
        <v>81</v>
      </c>
    </row>
    <row r="6540" spans="2:46">
      <c r="B6540" s="87">
        <v>5260</v>
      </c>
      <c r="E6540" s="3">
        <v>31</v>
      </c>
      <c r="F6540" s="3" t="s">
        <v>42</v>
      </c>
      <c r="G6540" s="3">
        <v>2018</v>
      </c>
      <c r="L6540" s="4"/>
      <c r="N6540" s="3" t="s">
        <v>1123</v>
      </c>
      <c r="P6540" s="3">
        <v>148</v>
      </c>
      <c r="Q6540" s="24">
        <v>148</v>
      </c>
      <c r="R6540" s="3">
        <v>6</v>
      </c>
      <c r="S6540" s="2" t="s">
        <v>3</v>
      </c>
      <c r="T6540" s="2" t="s">
        <v>44</v>
      </c>
      <c r="U6540" s="2" t="s">
        <v>72</v>
      </c>
      <c r="V6540" s="37" t="s">
        <v>72</v>
      </c>
      <c r="X6540" s="2" t="s">
        <v>1121</v>
      </c>
      <c r="AA6540" s="20">
        <v>45.258018579999998</v>
      </c>
      <c r="AB6540" s="20">
        <v>-123.0739725</v>
      </c>
      <c r="AC6540" s="2" t="s">
        <v>45</v>
      </c>
      <c r="AE6540" s="2" t="s">
        <v>987</v>
      </c>
      <c r="AF6540" s="1" t="str">
        <f>CONCATENATE("ex ", AE6540)</f>
        <v>ex Dichelostemma congestum</v>
      </c>
      <c r="AG6540" s="2" t="s">
        <v>81</v>
      </c>
      <c r="AH6540" s="2" t="s">
        <v>1784</v>
      </c>
      <c r="AT6540" s="2" t="s">
        <v>81</v>
      </c>
    </row>
    <row r="6541" spans="2:46">
      <c r="B6541" s="87">
        <v>5261</v>
      </c>
      <c r="E6541" s="3">
        <v>31</v>
      </c>
      <c r="F6541" s="3" t="s">
        <v>42</v>
      </c>
      <c r="G6541" s="3">
        <v>2018</v>
      </c>
      <c r="L6541" s="4"/>
      <c r="N6541" s="3" t="s">
        <v>1128</v>
      </c>
      <c r="P6541" s="3">
        <v>149</v>
      </c>
      <c r="Q6541" s="24">
        <v>149</v>
      </c>
      <c r="R6541" s="3">
        <v>1</v>
      </c>
      <c r="S6541" s="2" t="s">
        <v>3</v>
      </c>
      <c r="T6541" s="2" t="s">
        <v>44</v>
      </c>
      <c r="U6541" s="2" t="s">
        <v>72</v>
      </c>
      <c r="V6541" s="37" t="s">
        <v>72</v>
      </c>
      <c r="X6541" s="2" t="s">
        <v>1121</v>
      </c>
      <c r="AA6541" s="20">
        <v>45.25800753</v>
      </c>
      <c r="AB6541" s="20">
        <v>-123.0741069</v>
      </c>
      <c r="AC6541" s="2" t="s">
        <v>45</v>
      </c>
      <c r="AE6541" s="2" t="s">
        <v>839</v>
      </c>
      <c r="AF6541" s="1" t="str">
        <f>CONCATENATE("ex ", AE6541)</f>
        <v>ex Vicia</v>
      </c>
      <c r="AG6541" s="2" t="s">
        <v>81</v>
      </c>
      <c r="AH6541" s="2" t="s">
        <v>1784</v>
      </c>
      <c r="AT6541" s="2" t="s">
        <v>81</v>
      </c>
    </row>
    <row r="6542" spans="2:46">
      <c r="B6542" s="87">
        <v>5262</v>
      </c>
      <c r="E6542" s="3">
        <v>31</v>
      </c>
      <c r="F6542" s="3" t="s">
        <v>42</v>
      </c>
      <c r="G6542" s="3">
        <v>2018</v>
      </c>
      <c r="L6542" s="4"/>
      <c r="N6542" s="3" t="s">
        <v>1128</v>
      </c>
      <c r="P6542" s="3">
        <v>149</v>
      </c>
      <c r="Q6542" s="24">
        <v>149</v>
      </c>
      <c r="R6542" s="3">
        <v>2</v>
      </c>
      <c r="S6542" s="2" t="s">
        <v>3</v>
      </c>
      <c r="T6542" s="2" t="s">
        <v>44</v>
      </c>
      <c r="U6542" s="2" t="s">
        <v>72</v>
      </c>
      <c r="V6542" s="37" t="s">
        <v>72</v>
      </c>
      <c r="X6542" s="2" t="s">
        <v>1121</v>
      </c>
      <c r="AA6542" s="20">
        <v>45.25800753</v>
      </c>
      <c r="AB6542" s="20">
        <v>-123.0741069</v>
      </c>
      <c r="AC6542" s="2" t="s">
        <v>45</v>
      </c>
      <c r="AE6542" s="2" t="s">
        <v>839</v>
      </c>
      <c r="AF6542" s="1" t="str">
        <f>CONCATENATE("ex ", AE6542)</f>
        <v>ex Vicia</v>
      </c>
      <c r="AG6542" s="2" t="s">
        <v>81</v>
      </c>
      <c r="AH6542" s="2" t="s">
        <v>1784</v>
      </c>
      <c r="AT6542" s="2" t="s">
        <v>81</v>
      </c>
    </row>
    <row r="6543" spans="2:46">
      <c r="B6543" s="87">
        <v>5263</v>
      </c>
      <c r="E6543" s="3">
        <v>31</v>
      </c>
      <c r="F6543" s="3" t="s">
        <v>42</v>
      </c>
      <c r="G6543" s="3">
        <v>2018</v>
      </c>
      <c r="L6543" s="4"/>
      <c r="N6543" s="3" t="s">
        <v>1128</v>
      </c>
      <c r="P6543" s="3">
        <v>149</v>
      </c>
      <c r="Q6543" s="24">
        <v>149</v>
      </c>
      <c r="R6543" s="3">
        <v>3</v>
      </c>
      <c r="S6543" s="2" t="s">
        <v>3</v>
      </c>
      <c r="T6543" s="2" t="s">
        <v>44</v>
      </c>
      <c r="U6543" s="2" t="s">
        <v>72</v>
      </c>
      <c r="V6543" s="37" t="s">
        <v>72</v>
      </c>
      <c r="X6543" s="2" t="s">
        <v>1121</v>
      </c>
      <c r="AA6543" s="20">
        <v>45.25800753</v>
      </c>
      <c r="AB6543" s="20">
        <v>-123.0741069</v>
      </c>
      <c r="AC6543" s="2" t="s">
        <v>45</v>
      </c>
      <c r="AE6543" s="2" t="s">
        <v>839</v>
      </c>
      <c r="AF6543" s="1" t="str">
        <f>CONCATENATE("ex ", AE6543)</f>
        <v>ex Vicia</v>
      </c>
      <c r="AG6543" s="2" t="s">
        <v>81</v>
      </c>
      <c r="AH6543" s="2" t="s">
        <v>1784</v>
      </c>
      <c r="AT6543" s="2" t="s">
        <v>81</v>
      </c>
    </row>
    <row r="6544" spans="2:46">
      <c r="B6544" s="87">
        <v>5264</v>
      </c>
      <c r="E6544" s="3">
        <v>31</v>
      </c>
      <c r="F6544" s="3" t="s">
        <v>42</v>
      </c>
      <c r="G6544" s="3">
        <v>2018</v>
      </c>
      <c r="L6544" s="4"/>
      <c r="N6544" s="3" t="s">
        <v>1128</v>
      </c>
      <c r="P6544" s="3">
        <v>149</v>
      </c>
      <c r="Q6544" s="24">
        <v>149</v>
      </c>
      <c r="R6544" s="3">
        <v>4</v>
      </c>
      <c r="S6544" s="2" t="s">
        <v>3</v>
      </c>
      <c r="T6544" s="2" t="s">
        <v>44</v>
      </c>
      <c r="U6544" s="2" t="s">
        <v>72</v>
      </c>
      <c r="V6544" s="37" t="s">
        <v>72</v>
      </c>
      <c r="X6544" s="2" t="s">
        <v>1121</v>
      </c>
      <c r="AA6544" s="20">
        <v>45.25800753</v>
      </c>
      <c r="AB6544" s="20">
        <v>-123.0741069</v>
      </c>
      <c r="AC6544" s="2" t="s">
        <v>45</v>
      </c>
      <c r="AE6544" s="2" t="s">
        <v>839</v>
      </c>
      <c r="AF6544" s="1" t="str">
        <f>CONCATENATE("ex ", AE6544)</f>
        <v>ex Vicia</v>
      </c>
      <c r="AG6544" s="2" t="s">
        <v>81</v>
      </c>
      <c r="AH6544" s="2" t="s">
        <v>1784</v>
      </c>
      <c r="AT6544" s="2" t="s">
        <v>81</v>
      </c>
    </row>
    <row r="6545" spans="2:46">
      <c r="B6545" s="87">
        <v>5265</v>
      </c>
      <c r="E6545" s="3">
        <v>31</v>
      </c>
      <c r="F6545" s="3" t="s">
        <v>42</v>
      </c>
      <c r="G6545" s="3">
        <v>2018</v>
      </c>
      <c r="L6545" s="4"/>
      <c r="N6545" s="3" t="s">
        <v>1128</v>
      </c>
      <c r="P6545" s="3">
        <v>149</v>
      </c>
      <c r="Q6545" s="24">
        <v>149</v>
      </c>
      <c r="R6545" s="3">
        <v>5</v>
      </c>
      <c r="S6545" s="2" t="s">
        <v>3</v>
      </c>
      <c r="T6545" s="2" t="s">
        <v>44</v>
      </c>
      <c r="U6545" s="2" t="s">
        <v>72</v>
      </c>
      <c r="V6545" s="37" t="s">
        <v>72</v>
      </c>
      <c r="X6545" s="2" t="s">
        <v>1121</v>
      </c>
      <c r="AA6545" s="20">
        <v>45.25800753</v>
      </c>
      <c r="AB6545" s="20">
        <v>-123.0741069</v>
      </c>
      <c r="AC6545" s="2" t="s">
        <v>45</v>
      </c>
      <c r="AE6545" s="2" t="s">
        <v>839</v>
      </c>
      <c r="AF6545" s="1" t="str">
        <f>CONCATENATE("ex ", AE6545)</f>
        <v>ex Vicia</v>
      </c>
      <c r="AG6545" s="2" t="s">
        <v>81</v>
      </c>
      <c r="AH6545" s="2" t="s">
        <v>1784</v>
      </c>
      <c r="AT6545" s="2" t="s">
        <v>81</v>
      </c>
    </row>
    <row r="6546" spans="2:46">
      <c r="B6546" s="87">
        <v>5266</v>
      </c>
      <c r="E6546" s="3">
        <v>31</v>
      </c>
      <c r="F6546" s="3" t="s">
        <v>42</v>
      </c>
      <c r="G6546" s="3">
        <v>2018</v>
      </c>
      <c r="L6546" s="4"/>
      <c r="N6546" s="3" t="s">
        <v>1128</v>
      </c>
      <c r="P6546" s="3">
        <v>149</v>
      </c>
      <c r="Q6546" s="24">
        <v>149</v>
      </c>
      <c r="R6546" s="3">
        <v>6</v>
      </c>
      <c r="S6546" s="2" t="s">
        <v>3</v>
      </c>
      <c r="T6546" s="2" t="s">
        <v>44</v>
      </c>
      <c r="U6546" s="2" t="s">
        <v>72</v>
      </c>
      <c r="V6546" s="37" t="s">
        <v>72</v>
      </c>
      <c r="X6546" s="2" t="s">
        <v>1121</v>
      </c>
      <c r="AA6546" s="20">
        <v>45.25800753</v>
      </c>
      <c r="AB6546" s="20">
        <v>-123.0741069</v>
      </c>
      <c r="AC6546" s="2" t="s">
        <v>45</v>
      </c>
      <c r="AE6546" s="2" t="s">
        <v>839</v>
      </c>
      <c r="AF6546" s="1" t="str">
        <f>CONCATENATE("ex ", AE6546)</f>
        <v>ex Vicia</v>
      </c>
      <c r="AG6546" s="2" t="s">
        <v>81</v>
      </c>
      <c r="AH6546" s="2" t="s">
        <v>1784</v>
      </c>
      <c r="AT6546" s="2" t="s">
        <v>81</v>
      </c>
    </row>
    <row r="6547" spans="2:46">
      <c r="B6547" s="87">
        <v>5267</v>
      </c>
      <c r="E6547" s="3">
        <v>31</v>
      </c>
      <c r="F6547" s="3" t="s">
        <v>42</v>
      </c>
      <c r="G6547" s="3">
        <v>2018</v>
      </c>
      <c r="L6547" s="4"/>
      <c r="N6547" s="3" t="s">
        <v>1128</v>
      </c>
      <c r="P6547" s="3">
        <v>149</v>
      </c>
      <c r="Q6547" s="24">
        <v>149</v>
      </c>
      <c r="R6547" s="3">
        <v>7</v>
      </c>
      <c r="S6547" s="2" t="s">
        <v>3</v>
      </c>
      <c r="T6547" s="2" t="s">
        <v>44</v>
      </c>
      <c r="U6547" s="2" t="s">
        <v>72</v>
      </c>
      <c r="V6547" s="37" t="s">
        <v>72</v>
      </c>
      <c r="X6547" s="2" t="s">
        <v>1121</v>
      </c>
      <c r="AA6547" s="20">
        <v>45.25800753</v>
      </c>
      <c r="AB6547" s="20">
        <v>-123.0741069</v>
      </c>
      <c r="AC6547" s="2" t="s">
        <v>45</v>
      </c>
      <c r="AE6547" s="2" t="s">
        <v>839</v>
      </c>
      <c r="AF6547" s="1" t="str">
        <f>CONCATENATE("ex ", AE6547)</f>
        <v>ex Vicia</v>
      </c>
      <c r="AG6547" s="2" t="s">
        <v>81</v>
      </c>
      <c r="AH6547" s="2" t="s">
        <v>1784</v>
      </c>
      <c r="AT6547" s="2" t="s">
        <v>81</v>
      </c>
    </row>
    <row r="6548" spans="2:46">
      <c r="B6548" s="87">
        <v>5268</v>
      </c>
      <c r="E6548" s="3">
        <v>31</v>
      </c>
      <c r="F6548" s="3" t="s">
        <v>42</v>
      </c>
      <c r="G6548" s="3">
        <v>2018</v>
      </c>
      <c r="L6548" s="4"/>
      <c r="N6548" s="3" t="s">
        <v>1128</v>
      </c>
      <c r="P6548" s="3">
        <v>149</v>
      </c>
      <c r="Q6548" s="24">
        <v>149</v>
      </c>
      <c r="R6548" s="3">
        <v>8</v>
      </c>
      <c r="S6548" s="2" t="s">
        <v>3</v>
      </c>
      <c r="T6548" s="2" t="s">
        <v>44</v>
      </c>
      <c r="U6548" s="2" t="s">
        <v>72</v>
      </c>
      <c r="V6548" s="37" t="s">
        <v>72</v>
      </c>
      <c r="X6548" s="2" t="s">
        <v>1121</v>
      </c>
      <c r="AA6548" s="20">
        <v>45.25800753</v>
      </c>
      <c r="AB6548" s="20">
        <v>-123.0741069</v>
      </c>
      <c r="AC6548" s="2" t="s">
        <v>45</v>
      </c>
      <c r="AE6548" s="2" t="s">
        <v>839</v>
      </c>
      <c r="AF6548" s="1" t="str">
        <f>CONCATENATE("ex ", AE6548)</f>
        <v>ex Vicia</v>
      </c>
      <c r="AG6548" s="2" t="s">
        <v>81</v>
      </c>
      <c r="AH6548" s="2" t="s">
        <v>1784</v>
      </c>
      <c r="AT6548" s="2" t="s">
        <v>81</v>
      </c>
    </row>
    <row r="6549" spans="2:46">
      <c r="B6549" s="87">
        <v>5275</v>
      </c>
      <c r="E6549" s="3">
        <v>31</v>
      </c>
      <c r="F6549" s="3" t="s">
        <v>42</v>
      </c>
      <c r="G6549" s="3">
        <v>2018</v>
      </c>
      <c r="L6549" s="4"/>
      <c r="N6549" s="3" t="s">
        <v>1129</v>
      </c>
      <c r="P6549" s="3">
        <v>150</v>
      </c>
      <c r="Q6549" s="24">
        <v>150</v>
      </c>
      <c r="R6549" s="3">
        <v>1</v>
      </c>
      <c r="S6549" s="2" t="s">
        <v>3</v>
      </c>
      <c r="T6549" s="2" t="s">
        <v>44</v>
      </c>
      <c r="U6549" s="2" t="s">
        <v>72</v>
      </c>
      <c r="V6549" s="37" t="s">
        <v>72</v>
      </c>
      <c r="X6549" s="2" t="s">
        <v>1164</v>
      </c>
      <c r="AA6549" s="20">
        <v>45.25837164</v>
      </c>
      <c r="AB6549" s="20">
        <v>-123.07393380000001</v>
      </c>
      <c r="AC6549" s="2" t="s">
        <v>45</v>
      </c>
      <c r="AE6549" s="2" t="s">
        <v>1165</v>
      </c>
      <c r="AF6549" s="1" t="str">
        <f>CONCATENATE("ex ", AE6549)</f>
        <v>ex Dianthus</v>
      </c>
      <c r="AG6549" s="2" t="s">
        <v>81</v>
      </c>
      <c r="AH6549" s="2" t="s">
        <v>1784</v>
      </c>
      <c r="AT6549" s="2" t="s">
        <v>81</v>
      </c>
    </row>
    <row r="6550" spans="2:46">
      <c r="B6550" s="87">
        <v>5276</v>
      </c>
      <c r="E6550" s="3">
        <v>31</v>
      </c>
      <c r="F6550" s="3" t="s">
        <v>42</v>
      </c>
      <c r="G6550" s="3">
        <v>2018</v>
      </c>
      <c r="L6550" s="4"/>
      <c r="N6550" s="3" t="s">
        <v>1129</v>
      </c>
      <c r="P6550" s="3">
        <v>150</v>
      </c>
      <c r="Q6550" s="24">
        <v>150</v>
      </c>
      <c r="R6550" s="3">
        <v>2</v>
      </c>
      <c r="S6550" s="2" t="s">
        <v>3</v>
      </c>
      <c r="T6550" s="2" t="s">
        <v>44</v>
      </c>
      <c r="U6550" s="2" t="s">
        <v>72</v>
      </c>
      <c r="V6550" s="37" t="s">
        <v>72</v>
      </c>
      <c r="X6550" s="2" t="s">
        <v>1164</v>
      </c>
      <c r="AA6550" s="20">
        <v>45.25837164</v>
      </c>
      <c r="AB6550" s="20">
        <v>-123.07393380000001</v>
      </c>
      <c r="AC6550" s="2" t="s">
        <v>45</v>
      </c>
      <c r="AE6550" s="2" t="s">
        <v>1165</v>
      </c>
      <c r="AF6550" s="1" t="str">
        <f>CONCATENATE("ex ", AE6550)</f>
        <v>ex Dianthus</v>
      </c>
      <c r="AG6550" s="2" t="s">
        <v>81</v>
      </c>
      <c r="AH6550" s="2" t="s">
        <v>1784</v>
      </c>
      <c r="AT6550" s="2" t="s">
        <v>81</v>
      </c>
    </row>
    <row r="6551" spans="2:46">
      <c r="B6551" s="87">
        <v>5277</v>
      </c>
      <c r="E6551" s="3">
        <v>31</v>
      </c>
      <c r="F6551" s="3" t="s">
        <v>42</v>
      </c>
      <c r="G6551" s="3">
        <v>2018</v>
      </c>
      <c r="L6551" s="4"/>
      <c r="N6551" s="3" t="s">
        <v>1129</v>
      </c>
      <c r="P6551" s="3">
        <v>150</v>
      </c>
      <c r="Q6551" s="24">
        <v>150</v>
      </c>
      <c r="R6551" s="3">
        <v>3</v>
      </c>
      <c r="S6551" s="2" t="s">
        <v>3</v>
      </c>
      <c r="T6551" s="2" t="s">
        <v>44</v>
      </c>
      <c r="U6551" s="2" t="s">
        <v>72</v>
      </c>
      <c r="V6551" s="37" t="s">
        <v>72</v>
      </c>
      <c r="X6551" s="2" t="s">
        <v>1164</v>
      </c>
      <c r="AA6551" s="20">
        <v>45.25837164</v>
      </c>
      <c r="AB6551" s="20">
        <v>-123.07393380000001</v>
      </c>
      <c r="AC6551" s="2" t="s">
        <v>45</v>
      </c>
      <c r="AE6551" s="2" t="s">
        <v>1165</v>
      </c>
      <c r="AF6551" s="1" t="str">
        <f>CONCATENATE("ex ", AE6551)</f>
        <v>ex Dianthus</v>
      </c>
      <c r="AG6551" s="2" t="s">
        <v>81</v>
      </c>
      <c r="AH6551" s="2" t="s">
        <v>1784</v>
      </c>
      <c r="AT6551" s="2" t="s">
        <v>81</v>
      </c>
    </row>
    <row r="6552" spans="2:46">
      <c r="B6552" s="87">
        <v>5278</v>
      </c>
      <c r="E6552" s="3">
        <v>31</v>
      </c>
      <c r="F6552" s="3" t="s">
        <v>42</v>
      </c>
      <c r="G6552" s="3">
        <v>2018</v>
      </c>
      <c r="L6552" s="4"/>
      <c r="N6552" s="3" t="s">
        <v>1129</v>
      </c>
      <c r="P6552" s="3">
        <v>150</v>
      </c>
      <c r="Q6552" s="24">
        <v>150</v>
      </c>
      <c r="R6552" s="3">
        <v>4</v>
      </c>
      <c r="S6552" s="2" t="s">
        <v>3</v>
      </c>
      <c r="T6552" s="2" t="s">
        <v>44</v>
      </c>
      <c r="U6552" s="2" t="s">
        <v>72</v>
      </c>
      <c r="V6552" s="37" t="s">
        <v>72</v>
      </c>
      <c r="X6552" s="2" t="s">
        <v>1164</v>
      </c>
      <c r="AA6552" s="20">
        <v>45.25837164</v>
      </c>
      <c r="AB6552" s="20">
        <v>-123.07393380000001</v>
      </c>
      <c r="AC6552" s="2" t="s">
        <v>45</v>
      </c>
      <c r="AE6552" s="2" t="s">
        <v>1165</v>
      </c>
      <c r="AF6552" s="1" t="str">
        <f>CONCATENATE("ex ", AE6552)</f>
        <v>ex Dianthus</v>
      </c>
      <c r="AG6552" s="2" t="s">
        <v>81</v>
      </c>
      <c r="AH6552" s="2" t="s">
        <v>1784</v>
      </c>
      <c r="AT6552" s="2" t="s">
        <v>81</v>
      </c>
    </row>
    <row r="6553" spans="2:46">
      <c r="B6553" s="87">
        <v>5279</v>
      </c>
      <c r="E6553" s="3">
        <v>31</v>
      </c>
      <c r="F6553" s="3" t="s">
        <v>42</v>
      </c>
      <c r="G6553" s="3">
        <v>2018</v>
      </c>
      <c r="L6553" s="4"/>
      <c r="N6553" s="3" t="s">
        <v>1129</v>
      </c>
      <c r="P6553" s="3">
        <v>150</v>
      </c>
      <c r="Q6553" s="24">
        <v>150</v>
      </c>
      <c r="R6553" s="3">
        <v>5</v>
      </c>
      <c r="S6553" s="2" t="s">
        <v>3</v>
      </c>
      <c r="T6553" s="2" t="s">
        <v>44</v>
      </c>
      <c r="U6553" s="2" t="s">
        <v>72</v>
      </c>
      <c r="V6553" s="37" t="s">
        <v>72</v>
      </c>
      <c r="X6553" s="2" t="s">
        <v>1164</v>
      </c>
      <c r="AA6553" s="20">
        <v>45.25837164</v>
      </c>
      <c r="AB6553" s="20">
        <v>-123.07393380000001</v>
      </c>
      <c r="AC6553" s="2" t="s">
        <v>45</v>
      </c>
      <c r="AE6553" s="2" t="s">
        <v>1165</v>
      </c>
      <c r="AF6553" s="1" t="str">
        <f>CONCATENATE("ex ", AE6553)</f>
        <v>ex Dianthus</v>
      </c>
      <c r="AG6553" s="2" t="s">
        <v>81</v>
      </c>
      <c r="AH6553" s="2" t="s">
        <v>1784</v>
      </c>
      <c r="AT6553" s="2" t="s">
        <v>81</v>
      </c>
    </row>
    <row r="6554" spans="2:46">
      <c r="B6554" s="87">
        <v>5280</v>
      </c>
      <c r="E6554" s="3">
        <v>31</v>
      </c>
      <c r="F6554" s="3" t="s">
        <v>42</v>
      </c>
      <c r="G6554" s="3">
        <v>2018</v>
      </c>
      <c r="L6554" s="4"/>
      <c r="N6554" s="3" t="s">
        <v>1129</v>
      </c>
      <c r="P6554" s="3">
        <v>150</v>
      </c>
      <c r="Q6554" s="24">
        <v>150</v>
      </c>
      <c r="R6554" s="3">
        <v>6</v>
      </c>
      <c r="S6554" s="2" t="s">
        <v>3</v>
      </c>
      <c r="T6554" s="2" t="s">
        <v>44</v>
      </c>
      <c r="U6554" s="2" t="s">
        <v>72</v>
      </c>
      <c r="V6554" s="37" t="s">
        <v>72</v>
      </c>
      <c r="X6554" s="2" t="s">
        <v>1164</v>
      </c>
      <c r="AA6554" s="20">
        <v>45.25837164</v>
      </c>
      <c r="AB6554" s="20">
        <v>-123.07393380000001</v>
      </c>
      <c r="AC6554" s="2" t="s">
        <v>45</v>
      </c>
      <c r="AE6554" s="2" t="s">
        <v>1165</v>
      </c>
      <c r="AF6554" s="1" t="str">
        <f>CONCATENATE("ex ", AE6554)</f>
        <v>ex Dianthus</v>
      </c>
      <c r="AG6554" s="2" t="s">
        <v>81</v>
      </c>
      <c r="AH6554" s="2" t="s">
        <v>1784</v>
      </c>
      <c r="AT6554" s="2" t="s">
        <v>81</v>
      </c>
    </row>
    <row r="6555" spans="2:46">
      <c r="B6555" s="87">
        <v>5287</v>
      </c>
      <c r="E6555" s="3">
        <v>31</v>
      </c>
      <c r="F6555" s="3" t="s">
        <v>42</v>
      </c>
      <c r="G6555" s="3">
        <v>2018</v>
      </c>
      <c r="L6555" s="4"/>
      <c r="N6555" s="3" t="s">
        <v>1130</v>
      </c>
      <c r="P6555" s="3">
        <v>151</v>
      </c>
      <c r="Q6555" s="24">
        <v>151</v>
      </c>
      <c r="R6555" s="3">
        <v>1</v>
      </c>
      <c r="S6555" s="2" t="s">
        <v>3</v>
      </c>
      <c r="T6555" s="2" t="s">
        <v>44</v>
      </c>
      <c r="U6555" s="2" t="s">
        <v>72</v>
      </c>
      <c r="V6555" s="37" t="s">
        <v>72</v>
      </c>
      <c r="X6555" s="2" t="s">
        <v>1166</v>
      </c>
      <c r="AA6555" s="20">
        <v>45.258314230000003</v>
      </c>
      <c r="AB6555" s="20">
        <v>-123.07427920000001</v>
      </c>
      <c r="AC6555" s="2" t="s">
        <v>45</v>
      </c>
      <c r="AE6555" s="2" t="s">
        <v>345</v>
      </c>
      <c r="AF6555" s="1" t="str">
        <f>CONCATENATE("ex ", AE6555)</f>
        <v>ex Eschscholzia californica</v>
      </c>
      <c r="AG6555" s="2" t="s">
        <v>81</v>
      </c>
      <c r="AH6555" s="2" t="s">
        <v>1784</v>
      </c>
      <c r="AT6555" s="2" t="s">
        <v>81</v>
      </c>
    </row>
    <row r="6556" spans="2:46">
      <c r="B6556" s="87">
        <v>5288</v>
      </c>
      <c r="E6556" s="3">
        <v>31</v>
      </c>
      <c r="F6556" s="3" t="s">
        <v>42</v>
      </c>
      <c r="G6556" s="3">
        <v>2018</v>
      </c>
      <c r="L6556" s="4"/>
      <c r="N6556" s="3" t="s">
        <v>1130</v>
      </c>
      <c r="P6556" s="3">
        <v>151</v>
      </c>
      <c r="Q6556" s="24">
        <v>151</v>
      </c>
      <c r="R6556" s="3">
        <v>2</v>
      </c>
      <c r="S6556" s="2" t="s">
        <v>3</v>
      </c>
      <c r="T6556" s="2" t="s">
        <v>44</v>
      </c>
      <c r="U6556" s="2" t="s">
        <v>72</v>
      </c>
      <c r="V6556" s="37" t="s">
        <v>72</v>
      </c>
      <c r="X6556" s="2" t="s">
        <v>1166</v>
      </c>
      <c r="AA6556" s="20">
        <v>45.258314230000003</v>
      </c>
      <c r="AB6556" s="20">
        <v>-123.07427920000001</v>
      </c>
      <c r="AC6556" s="2" t="s">
        <v>45</v>
      </c>
      <c r="AE6556" s="2" t="s">
        <v>345</v>
      </c>
      <c r="AF6556" s="1" t="str">
        <f>CONCATENATE("ex ", AE6556)</f>
        <v>ex Eschscholzia californica</v>
      </c>
      <c r="AG6556" s="2" t="s">
        <v>81</v>
      </c>
      <c r="AH6556" s="2" t="s">
        <v>1784</v>
      </c>
      <c r="AT6556" s="2" t="s">
        <v>81</v>
      </c>
    </row>
    <row r="6557" spans="2:46">
      <c r="B6557" s="87">
        <v>5289</v>
      </c>
      <c r="E6557" s="3">
        <v>31</v>
      </c>
      <c r="F6557" s="3" t="s">
        <v>42</v>
      </c>
      <c r="G6557" s="3">
        <v>2018</v>
      </c>
      <c r="L6557" s="4"/>
      <c r="N6557" s="3" t="s">
        <v>1130</v>
      </c>
      <c r="P6557" s="3">
        <v>151</v>
      </c>
      <c r="Q6557" s="24">
        <v>151</v>
      </c>
      <c r="R6557" s="3">
        <v>3</v>
      </c>
      <c r="S6557" s="2" t="s">
        <v>3</v>
      </c>
      <c r="T6557" s="2" t="s">
        <v>44</v>
      </c>
      <c r="U6557" s="2" t="s">
        <v>72</v>
      </c>
      <c r="V6557" s="37" t="s">
        <v>72</v>
      </c>
      <c r="X6557" s="2" t="s">
        <v>1166</v>
      </c>
      <c r="AA6557" s="20">
        <v>45.258314230000003</v>
      </c>
      <c r="AB6557" s="20">
        <v>-123.07427920000001</v>
      </c>
      <c r="AC6557" s="2" t="s">
        <v>45</v>
      </c>
      <c r="AE6557" s="2" t="s">
        <v>345</v>
      </c>
      <c r="AF6557" s="1" t="str">
        <f>CONCATENATE("ex ", AE6557)</f>
        <v>ex Eschscholzia californica</v>
      </c>
      <c r="AG6557" s="2" t="s">
        <v>81</v>
      </c>
      <c r="AH6557" s="2" t="s">
        <v>1784</v>
      </c>
      <c r="AT6557" s="2" t="s">
        <v>81</v>
      </c>
    </row>
    <row r="6558" spans="2:46">
      <c r="B6558" s="87">
        <v>5290</v>
      </c>
      <c r="E6558" s="3">
        <v>31</v>
      </c>
      <c r="F6558" s="3" t="s">
        <v>42</v>
      </c>
      <c r="G6558" s="3">
        <v>2018</v>
      </c>
      <c r="L6558" s="4"/>
      <c r="N6558" s="3" t="s">
        <v>1130</v>
      </c>
      <c r="P6558" s="3">
        <v>151</v>
      </c>
      <c r="Q6558" s="24">
        <v>151</v>
      </c>
      <c r="R6558" s="3">
        <v>4</v>
      </c>
      <c r="S6558" s="2" t="s">
        <v>3</v>
      </c>
      <c r="T6558" s="2" t="s">
        <v>44</v>
      </c>
      <c r="U6558" s="2" t="s">
        <v>72</v>
      </c>
      <c r="V6558" s="37" t="s">
        <v>72</v>
      </c>
      <c r="X6558" s="2" t="s">
        <v>1166</v>
      </c>
      <c r="AA6558" s="20">
        <v>45.258314230000003</v>
      </c>
      <c r="AB6558" s="20">
        <v>-123.07427920000001</v>
      </c>
      <c r="AC6558" s="2" t="s">
        <v>45</v>
      </c>
      <c r="AE6558" s="2" t="s">
        <v>345</v>
      </c>
      <c r="AF6558" s="1" t="str">
        <f>CONCATENATE("ex ", AE6558)</f>
        <v>ex Eschscholzia californica</v>
      </c>
      <c r="AG6558" s="2" t="s">
        <v>81</v>
      </c>
      <c r="AH6558" s="2" t="s">
        <v>1784</v>
      </c>
      <c r="AT6558" s="2" t="s">
        <v>81</v>
      </c>
    </row>
    <row r="6559" spans="2:46">
      <c r="B6559" s="87">
        <v>5291</v>
      </c>
      <c r="E6559" s="3">
        <v>31</v>
      </c>
      <c r="F6559" s="3" t="s">
        <v>42</v>
      </c>
      <c r="G6559" s="3">
        <v>2018</v>
      </c>
      <c r="L6559" s="4"/>
      <c r="N6559" s="3" t="s">
        <v>1130</v>
      </c>
      <c r="P6559" s="3">
        <v>151</v>
      </c>
      <c r="Q6559" s="24">
        <v>151</v>
      </c>
      <c r="R6559" s="3">
        <v>5</v>
      </c>
      <c r="S6559" s="2" t="s">
        <v>3</v>
      </c>
      <c r="T6559" s="2" t="s">
        <v>44</v>
      </c>
      <c r="U6559" s="2" t="s">
        <v>72</v>
      </c>
      <c r="V6559" s="37" t="s">
        <v>72</v>
      </c>
      <c r="X6559" s="2" t="s">
        <v>1166</v>
      </c>
      <c r="AA6559" s="20">
        <v>45.258314230000003</v>
      </c>
      <c r="AB6559" s="20">
        <v>-123.07427920000001</v>
      </c>
      <c r="AC6559" s="2" t="s">
        <v>45</v>
      </c>
      <c r="AE6559" s="2" t="s">
        <v>345</v>
      </c>
      <c r="AF6559" s="1" t="str">
        <f>CONCATENATE("ex ", AE6559)</f>
        <v>ex Eschscholzia californica</v>
      </c>
      <c r="AG6559" s="2" t="s">
        <v>81</v>
      </c>
      <c r="AH6559" s="2" t="s">
        <v>1784</v>
      </c>
      <c r="AT6559" s="2" t="s">
        <v>81</v>
      </c>
    </row>
    <row r="6560" spans="2:46">
      <c r="B6560" s="87">
        <v>5292</v>
      </c>
      <c r="E6560" s="3">
        <v>31</v>
      </c>
      <c r="F6560" s="3" t="s">
        <v>42</v>
      </c>
      <c r="G6560" s="3">
        <v>2018</v>
      </c>
      <c r="L6560" s="4"/>
      <c r="N6560" s="3" t="s">
        <v>1130</v>
      </c>
      <c r="P6560" s="3">
        <v>151</v>
      </c>
      <c r="Q6560" s="24">
        <v>151</v>
      </c>
      <c r="R6560" s="3">
        <v>6</v>
      </c>
      <c r="S6560" s="2" t="s">
        <v>3</v>
      </c>
      <c r="T6560" s="2" t="s">
        <v>44</v>
      </c>
      <c r="U6560" s="2" t="s">
        <v>72</v>
      </c>
      <c r="V6560" s="37" t="s">
        <v>72</v>
      </c>
      <c r="X6560" s="2" t="s">
        <v>1166</v>
      </c>
      <c r="AA6560" s="20">
        <v>45.258314230000003</v>
      </c>
      <c r="AB6560" s="20">
        <v>-123.07427920000001</v>
      </c>
      <c r="AC6560" s="2" t="s">
        <v>45</v>
      </c>
      <c r="AE6560" s="2" t="s">
        <v>345</v>
      </c>
      <c r="AF6560" s="1" t="str">
        <f>CONCATENATE("ex ", AE6560)</f>
        <v>ex Eschscholzia californica</v>
      </c>
      <c r="AG6560" s="2" t="s">
        <v>81</v>
      </c>
      <c r="AH6560" s="2" t="s">
        <v>1784</v>
      </c>
      <c r="AT6560" s="2" t="s">
        <v>81</v>
      </c>
    </row>
    <row r="6561" spans="2:46">
      <c r="B6561" s="87">
        <v>5293</v>
      </c>
      <c r="E6561" s="3">
        <v>31</v>
      </c>
      <c r="F6561" s="3" t="s">
        <v>42</v>
      </c>
      <c r="G6561" s="3">
        <v>2018</v>
      </c>
      <c r="L6561" s="4"/>
      <c r="N6561" s="3" t="s">
        <v>1131</v>
      </c>
      <c r="P6561" s="3">
        <v>152</v>
      </c>
      <c r="Q6561" s="24">
        <v>152</v>
      </c>
      <c r="R6561" s="3">
        <v>1</v>
      </c>
      <c r="S6561" s="2" t="s">
        <v>3</v>
      </c>
      <c r="T6561" s="2" t="s">
        <v>44</v>
      </c>
      <c r="U6561" s="2" t="s">
        <v>72</v>
      </c>
      <c r="V6561" s="37" t="s">
        <v>72</v>
      </c>
      <c r="X6561" s="2" t="s">
        <v>1121</v>
      </c>
      <c r="AA6561" s="20">
        <v>45.258295799999999</v>
      </c>
      <c r="AB6561" s="20">
        <v>-123.0741043</v>
      </c>
      <c r="AC6561" s="2" t="s">
        <v>45</v>
      </c>
      <c r="AE6561" s="2" t="s">
        <v>783</v>
      </c>
      <c r="AF6561" s="1" t="str">
        <f>CONCATENATE("ex ", AE6561)</f>
        <v>ex Sidalcea campestris</v>
      </c>
      <c r="AG6561" s="2" t="s">
        <v>81</v>
      </c>
      <c r="AH6561" s="2" t="s">
        <v>1784</v>
      </c>
      <c r="AT6561" s="2" t="s">
        <v>81</v>
      </c>
    </row>
    <row r="6562" spans="2:46">
      <c r="B6562" s="87">
        <v>5294</v>
      </c>
      <c r="E6562" s="3">
        <v>31</v>
      </c>
      <c r="F6562" s="3" t="s">
        <v>42</v>
      </c>
      <c r="G6562" s="3">
        <v>2018</v>
      </c>
      <c r="L6562" s="4"/>
      <c r="N6562" s="3" t="s">
        <v>1131</v>
      </c>
      <c r="P6562" s="3">
        <v>152</v>
      </c>
      <c r="Q6562" s="24">
        <v>152</v>
      </c>
      <c r="R6562" s="3">
        <v>2</v>
      </c>
      <c r="S6562" s="2" t="s">
        <v>3</v>
      </c>
      <c r="T6562" s="2" t="s">
        <v>44</v>
      </c>
      <c r="U6562" s="2" t="s">
        <v>72</v>
      </c>
      <c r="V6562" s="37" t="s">
        <v>72</v>
      </c>
      <c r="X6562" s="2" t="s">
        <v>1121</v>
      </c>
      <c r="AA6562" s="20">
        <v>45.258295799999999</v>
      </c>
      <c r="AB6562" s="20">
        <v>-123.0741043</v>
      </c>
      <c r="AC6562" s="2" t="s">
        <v>45</v>
      </c>
      <c r="AE6562" s="2" t="s">
        <v>783</v>
      </c>
      <c r="AF6562" s="1" t="str">
        <f>CONCATENATE("ex ", AE6562)</f>
        <v>ex Sidalcea campestris</v>
      </c>
      <c r="AG6562" s="2" t="s">
        <v>81</v>
      </c>
      <c r="AH6562" s="2" t="s">
        <v>1784</v>
      </c>
      <c r="AT6562" s="2" t="s">
        <v>81</v>
      </c>
    </row>
    <row r="6563" spans="2:46">
      <c r="B6563" s="87">
        <v>5295</v>
      </c>
      <c r="E6563" s="3">
        <v>31</v>
      </c>
      <c r="F6563" s="3" t="s">
        <v>42</v>
      </c>
      <c r="G6563" s="3">
        <v>2018</v>
      </c>
      <c r="L6563" s="4"/>
      <c r="N6563" s="3" t="s">
        <v>1131</v>
      </c>
      <c r="P6563" s="3">
        <v>152</v>
      </c>
      <c r="Q6563" s="24">
        <v>152</v>
      </c>
      <c r="R6563" s="3">
        <v>3</v>
      </c>
      <c r="S6563" s="2" t="s">
        <v>3</v>
      </c>
      <c r="T6563" s="2" t="s">
        <v>44</v>
      </c>
      <c r="U6563" s="2" t="s">
        <v>72</v>
      </c>
      <c r="V6563" s="37" t="s">
        <v>72</v>
      </c>
      <c r="X6563" s="2" t="s">
        <v>1121</v>
      </c>
      <c r="AA6563" s="20">
        <v>45.258295799999999</v>
      </c>
      <c r="AB6563" s="20">
        <v>-123.0741043</v>
      </c>
      <c r="AC6563" s="2" t="s">
        <v>45</v>
      </c>
      <c r="AE6563" s="2" t="s">
        <v>783</v>
      </c>
      <c r="AF6563" s="1" t="str">
        <f>CONCATENATE("ex ", AE6563)</f>
        <v>ex Sidalcea campestris</v>
      </c>
      <c r="AG6563" s="2" t="s">
        <v>81</v>
      </c>
      <c r="AH6563" s="2" t="s">
        <v>1784</v>
      </c>
      <c r="AT6563" s="2" t="s">
        <v>81</v>
      </c>
    </row>
    <row r="6564" spans="2:46">
      <c r="B6564" s="87">
        <v>5296</v>
      </c>
      <c r="E6564" s="3">
        <v>31</v>
      </c>
      <c r="F6564" s="3" t="s">
        <v>42</v>
      </c>
      <c r="G6564" s="3">
        <v>2018</v>
      </c>
      <c r="L6564" s="4"/>
      <c r="N6564" s="3" t="s">
        <v>1131</v>
      </c>
      <c r="P6564" s="3">
        <v>152</v>
      </c>
      <c r="Q6564" s="24">
        <v>152</v>
      </c>
      <c r="R6564" s="3">
        <v>4</v>
      </c>
      <c r="S6564" s="2" t="s">
        <v>3</v>
      </c>
      <c r="T6564" s="2" t="s">
        <v>44</v>
      </c>
      <c r="U6564" s="2" t="s">
        <v>72</v>
      </c>
      <c r="V6564" s="37" t="s">
        <v>72</v>
      </c>
      <c r="X6564" s="2" t="s">
        <v>1121</v>
      </c>
      <c r="AA6564" s="20">
        <v>45.258295799999999</v>
      </c>
      <c r="AB6564" s="20">
        <v>-123.0741043</v>
      </c>
      <c r="AC6564" s="2" t="s">
        <v>45</v>
      </c>
      <c r="AE6564" s="2" t="s">
        <v>783</v>
      </c>
      <c r="AF6564" s="1" t="str">
        <f>CONCATENATE("ex ", AE6564)</f>
        <v>ex Sidalcea campestris</v>
      </c>
      <c r="AG6564" s="2" t="s">
        <v>81</v>
      </c>
      <c r="AH6564" s="2" t="s">
        <v>1784</v>
      </c>
      <c r="AT6564" s="2" t="s">
        <v>81</v>
      </c>
    </row>
    <row r="6565" spans="2:46">
      <c r="B6565" s="87">
        <v>5297</v>
      </c>
      <c r="E6565" s="3">
        <v>31</v>
      </c>
      <c r="F6565" s="3" t="s">
        <v>42</v>
      </c>
      <c r="G6565" s="3">
        <v>2018</v>
      </c>
      <c r="L6565" s="4"/>
      <c r="N6565" s="3" t="s">
        <v>1131</v>
      </c>
      <c r="P6565" s="3">
        <v>152</v>
      </c>
      <c r="Q6565" s="24">
        <v>152</v>
      </c>
      <c r="R6565" s="3">
        <v>5</v>
      </c>
      <c r="S6565" s="2" t="s">
        <v>3</v>
      </c>
      <c r="T6565" s="2" t="s">
        <v>44</v>
      </c>
      <c r="U6565" s="2" t="s">
        <v>72</v>
      </c>
      <c r="V6565" s="37" t="s">
        <v>72</v>
      </c>
      <c r="X6565" s="2" t="s">
        <v>1121</v>
      </c>
      <c r="AA6565" s="20">
        <v>45.258295799999999</v>
      </c>
      <c r="AB6565" s="20">
        <v>-123.0741043</v>
      </c>
      <c r="AC6565" s="2" t="s">
        <v>45</v>
      </c>
      <c r="AE6565" s="2" t="s">
        <v>783</v>
      </c>
      <c r="AF6565" s="1" t="str">
        <f>CONCATENATE("ex ", AE6565)</f>
        <v>ex Sidalcea campestris</v>
      </c>
      <c r="AG6565" s="2" t="s">
        <v>81</v>
      </c>
      <c r="AH6565" s="2" t="s">
        <v>1784</v>
      </c>
      <c r="AT6565" s="2" t="s">
        <v>81</v>
      </c>
    </row>
    <row r="6566" spans="2:46">
      <c r="B6566" s="87">
        <v>5298</v>
      </c>
      <c r="E6566" s="3">
        <v>31</v>
      </c>
      <c r="F6566" s="3" t="s">
        <v>42</v>
      </c>
      <c r="G6566" s="3">
        <v>2018</v>
      </c>
      <c r="L6566" s="4"/>
      <c r="N6566" s="3" t="s">
        <v>1131</v>
      </c>
      <c r="P6566" s="3">
        <v>152</v>
      </c>
      <c r="Q6566" s="24">
        <v>152</v>
      </c>
      <c r="R6566" s="3">
        <v>6</v>
      </c>
      <c r="S6566" s="2" t="s">
        <v>3</v>
      </c>
      <c r="T6566" s="2" t="s">
        <v>44</v>
      </c>
      <c r="U6566" s="2" t="s">
        <v>72</v>
      </c>
      <c r="V6566" s="37" t="s">
        <v>72</v>
      </c>
      <c r="X6566" s="2" t="s">
        <v>1121</v>
      </c>
      <c r="AA6566" s="20">
        <v>45.258295799999999</v>
      </c>
      <c r="AB6566" s="20">
        <v>-123.0741043</v>
      </c>
      <c r="AC6566" s="2" t="s">
        <v>45</v>
      </c>
      <c r="AE6566" s="2" t="s">
        <v>783</v>
      </c>
      <c r="AF6566" s="1" t="str">
        <f>CONCATENATE("ex ", AE6566)</f>
        <v>ex Sidalcea campestris</v>
      </c>
      <c r="AG6566" s="2" t="s">
        <v>81</v>
      </c>
      <c r="AH6566" s="2" t="s">
        <v>1784</v>
      </c>
      <c r="AT6566" s="2" t="s">
        <v>81</v>
      </c>
    </row>
    <row r="6567" spans="2:46">
      <c r="B6567" s="87">
        <v>5299</v>
      </c>
      <c r="E6567" s="3">
        <v>31</v>
      </c>
      <c r="F6567" s="3" t="s">
        <v>42</v>
      </c>
      <c r="G6567" s="3">
        <v>2018</v>
      </c>
      <c r="L6567" s="4"/>
      <c r="N6567" s="3" t="s">
        <v>1131</v>
      </c>
      <c r="P6567" s="3">
        <v>152</v>
      </c>
      <c r="Q6567" s="24">
        <v>152</v>
      </c>
      <c r="R6567" s="3">
        <v>7</v>
      </c>
      <c r="S6567" s="2" t="s">
        <v>3</v>
      </c>
      <c r="T6567" s="2" t="s">
        <v>44</v>
      </c>
      <c r="U6567" s="2" t="s">
        <v>72</v>
      </c>
      <c r="V6567" s="37" t="s">
        <v>72</v>
      </c>
      <c r="X6567" s="2" t="s">
        <v>1121</v>
      </c>
      <c r="AA6567" s="20">
        <v>45.258295799999999</v>
      </c>
      <c r="AB6567" s="20">
        <v>-123.0741043</v>
      </c>
      <c r="AC6567" s="2" t="s">
        <v>45</v>
      </c>
      <c r="AE6567" s="2" t="s">
        <v>783</v>
      </c>
      <c r="AF6567" s="1" t="str">
        <f>CONCATENATE("ex ", AE6567)</f>
        <v>ex Sidalcea campestris</v>
      </c>
      <c r="AG6567" s="2" t="s">
        <v>81</v>
      </c>
      <c r="AH6567" s="2" t="s">
        <v>1784</v>
      </c>
      <c r="AT6567" s="2" t="s">
        <v>81</v>
      </c>
    </row>
    <row r="6568" spans="2:46">
      <c r="B6568" s="87">
        <v>5300</v>
      </c>
      <c r="E6568" s="3">
        <v>31</v>
      </c>
      <c r="F6568" s="3" t="s">
        <v>42</v>
      </c>
      <c r="G6568" s="3">
        <v>2018</v>
      </c>
      <c r="L6568" s="4"/>
      <c r="N6568" s="3" t="s">
        <v>1131</v>
      </c>
      <c r="P6568" s="3">
        <v>152</v>
      </c>
      <c r="Q6568" s="24">
        <v>152</v>
      </c>
      <c r="R6568" s="3">
        <v>8</v>
      </c>
      <c r="S6568" s="2" t="s">
        <v>3</v>
      </c>
      <c r="T6568" s="2" t="s">
        <v>44</v>
      </c>
      <c r="U6568" s="2" t="s">
        <v>72</v>
      </c>
      <c r="V6568" s="37" t="s">
        <v>72</v>
      </c>
      <c r="X6568" s="2" t="s">
        <v>1121</v>
      </c>
      <c r="AA6568" s="20">
        <v>45.258295799999999</v>
      </c>
      <c r="AB6568" s="20">
        <v>-123.0741043</v>
      </c>
      <c r="AC6568" s="2" t="s">
        <v>45</v>
      </c>
      <c r="AE6568" s="2" t="s">
        <v>783</v>
      </c>
      <c r="AF6568" s="1" t="str">
        <f>CONCATENATE("ex ", AE6568)</f>
        <v>ex Sidalcea campestris</v>
      </c>
      <c r="AG6568" s="2" t="s">
        <v>81</v>
      </c>
      <c r="AH6568" s="2" t="s">
        <v>1784</v>
      </c>
      <c r="AT6568" s="2" t="s">
        <v>81</v>
      </c>
    </row>
    <row r="6569" spans="2:46">
      <c r="B6569" s="87">
        <v>5301</v>
      </c>
      <c r="E6569" s="3">
        <v>31</v>
      </c>
      <c r="F6569" s="3" t="s">
        <v>42</v>
      </c>
      <c r="G6569" s="3">
        <v>2018</v>
      </c>
      <c r="L6569" s="4"/>
      <c r="N6569" s="3" t="s">
        <v>1131</v>
      </c>
      <c r="P6569" s="3">
        <v>152</v>
      </c>
      <c r="Q6569" s="24">
        <v>152</v>
      </c>
      <c r="R6569" s="3">
        <v>9</v>
      </c>
      <c r="S6569" s="2" t="s">
        <v>3</v>
      </c>
      <c r="T6569" s="2" t="s">
        <v>44</v>
      </c>
      <c r="U6569" s="2" t="s">
        <v>72</v>
      </c>
      <c r="V6569" s="37" t="s">
        <v>72</v>
      </c>
      <c r="X6569" s="2" t="s">
        <v>1121</v>
      </c>
      <c r="AA6569" s="20">
        <v>45.258295799999999</v>
      </c>
      <c r="AB6569" s="20">
        <v>-123.0741043</v>
      </c>
      <c r="AC6569" s="2" t="s">
        <v>45</v>
      </c>
      <c r="AE6569" s="2" t="s">
        <v>783</v>
      </c>
      <c r="AF6569" s="1" t="str">
        <f>CONCATENATE("ex ", AE6569)</f>
        <v>ex Sidalcea campestris</v>
      </c>
      <c r="AG6569" s="2" t="s">
        <v>81</v>
      </c>
      <c r="AH6569" s="2" t="s">
        <v>1784</v>
      </c>
      <c r="AT6569" s="2" t="s">
        <v>81</v>
      </c>
    </row>
    <row r="6570" spans="2:46">
      <c r="B6570" s="87">
        <v>5302</v>
      </c>
      <c r="E6570" s="3">
        <v>31</v>
      </c>
      <c r="F6570" s="3" t="s">
        <v>42</v>
      </c>
      <c r="G6570" s="3">
        <v>2018</v>
      </c>
      <c r="L6570" s="4"/>
      <c r="N6570" s="3" t="s">
        <v>1132</v>
      </c>
      <c r="P6570" s="3">
        <v>153</v>
      </c>
      <c r="Q6570" s="24">
        <v>153</v>
      </c>
      <c r="R6570" s="3">
        <v>1</v>
      </c>
      <c r="S6570" s="2" t="s">
        <v>3</v>
      </c>
      <c r="T6570" s="2" t="s">
        <v>44</v>
      </c>
      <c r="U6570" s="2" t="s">
        <v>72</v>
      </c>
      <c r="V6570" s="37" t="s">
        <v>72</v>
      </c>
      <c r="X6570" s="2" t="s">
        <v>1166</v>
      </c>
      <c r="AA6570" s="20">
        <v>45.258591809999999</v>
      </c>
      <c r="AB6570" s="20">
        <v>-123.07427610000001</v>
      </c>
      <c r="AC6570" s="2" t="s">
        <v>45</v>
      </c>
      <c r="AE6570" s="2" t="s">
        <v>581</v>
      </c>
      <c r="AF6570" s="1" t="str">
        <f>CONCATENATE("ex ", AE6570)</f>
        <v>ex Ceanothus thyrsiflorus</v>
      </c>
      <c r="AG6570" s="2" t="s">
        <v>81</v>
      </c>
      <c r="AH6570" s="2" t="s">
        <v>1784</v>
      </c>
      <c r="AT6570" s="2" t="s">
        <v>81</v>
      </c>
    </row>
    <row r="6571" spans="2:46">
      <c r="B6571" s="87">
        <v>5303</v>
      </c>
      <c r="E6571" s="3">
        <v>31</v>
      </c>
      <c r="F6571" s="3" t="s">
        <v>42</v>
      </c>
      <c r="G6571" s="3">
        <v>2018</v>
      </c>
      <c r="L6571" s="4"/>
      <c r="N6571" s="3" t="s">
        <v>1132</v>
      </c>
      <c r="P6571" s="3">
        <v>153</v>
      </c>
      <c r="Q6571" s="24">
        <v>153</v>
      </c>
      <c r="R6571" s="3">
        <v>2</v>
      </c>
      <c r="S6571" s="2" t="s">
        <v>3</v>
      </c>
      <c r="T6571" s="2" t="s">
        <v>44</v>
      </c>
      <c r="U6571" s="2" t="s">
        <v>72</v>
      </c>
      <c r="V6571" s="37" t="s">
        <v>72</v>
      </c>
      <c r="X6571" s="2" t="s">
        <v>1166</v>
      </c>
      <c r="AA6571" s="20">
        <v>45.258591809999999</v>
      </c>
      <c r="AB6571" s="20">
        <v>-123.07427610000001</v>
      </c>
      <c r="AC6571" s="2" t="s">
        <v>45</v>
      </c>
      <c r="AE6571" s="2" t="s">
        <v>581</v>
      </c>
      <c r="AF6571" s="1" t="str">
        <f>CONCATENATE("ex ", AE6571)</f>
        <v>ex Ceanothus thyrsiflorus</v>
      </c>
      <c r="AG6571" s="2" t="s">
        <v>81</v>
      </c>
      <c r="AH6571" s="2" t="s">
        <v>1784</v>
      </c>
      <c r="AT6571" s="2" t="s">
        <v>81</v>
      </c>
    </row>
    <row r="6572" spans="2:46">
      <c r="B6572" s="87">
        <v>5304</v>
      </c>
      <c r="E6572" s="3">
        <v>31</v>
      </c>
      <c r="F6572" s="3" t="s">
        <v>42</v>
      </c>
      <c r="G6572" s="3">
        <v>2018</v>
      </c>
      <c r="L6572" s="4"/>
      <c r="N6572" s="3" t="s">
        <v>1132</v>
      </c>
      <c r="P6572" s="3">
        <v>153</v>
      </c>
      <c r="Q6572" s="24">
        <v>153</v>
      </c>
      <c r="R6572" s="3">
        <v>3</v>
      </c>
      <c r="S6572" s="2" t="s">
        <v>3</v>
      </c>
      <c r="T6572" s="2" t="s">
        <v>44</v>
      </c>
      <c r="U6572" s="2" t="s">
        <v>72</v>
      </c>
      <c r="V6572" s="37" t="s">
        <v>72</v>
      </c>
      <c r="X6572" s="2" t="s">
        <v>1166</v>
      </c>
      <c r="AA6572" s="20">
        <v>45.258591809999999</v>
      </c>
      <c r="AB6572" s="20">
        <v>-123.07427610000001</v>
      </c>
      <c r="AC6572" s="2" t="s">
        <v>45</v>
      </c>
      <c r="AE6572" s="2" t="s">
        <v>581</v>
      </c>
      <c r="AF6572" s="1" t="str">
        <f>CONCATENATE("ex ", AE6572)</f>
        <v>ex Ceanothus thyrsiflorus</v>
      </c>
      <c r="AG6572" s="2" t="s">
        <v>81</v>
      </c>
      <c r="AH6572" s="2" t="s">
        <v>1784</v>
      </c>
      <c r="AT6572" s="2" t="s">
        <v>81</v>
      </c>
    </row>
    <row r="6573" spans="2:46">
      <c r="B6573" s="87">
        <v>5305</v>
      </c>
      <c r="E6573" s="3">
        <v>31</v>
      </c>
      <c r="F6573" s="3" t="s">
        <v>42</v>
      </c>
      <c r="G6573" s="3">
        <v>2018</v>
      </c>
      <c r="L6573" s="4"/>
      <c r="N6573" s="3" t="s">
        <v>1132</v>
      </c>
      <c r="P6573" s="3">
        <v>153</v>
      </c>
      <c r="Q6573" s="24">
        <v>153</v>
      </c>
      <c r="R6573" s="3">
        <v>4</v>
      </c>
      <c r="S6573" s="2" t="s">
        <v>3</v>
      </c>
      <c r="T6573" s="2" t="s">
        <v>44</v>
      </c>
      <c r="U6573" s="2" t="s">
        <v>72</v>
      </c>
      <c r="V6573" s="37" t="s">
        <v>72</v>
      </c>
      <c r="X6573" s="2" t="s">
        <v>1166</v>
      </c>
      <c r="AA6573" s="20">
        <v>45.258591809999999</v>
      </c>
      <c r="AB6573" s="20">
        <v>-123.07427610000001</v>
      </c>
      <c r="AC6573" s="2" t="s">
        <v>45</v>
      </c>
      <c r="AE6573" s="2" t="s">
        <v>581</v>
      </c>
      <c r="AF6573" s="1" t="str">
        <f>CONCATENATE("ex ", AE6573)</f>
        <v>ex Ceanothus thyrsiflorus</v>
      </c>
      <c r="AG6573" s="2" t="s">
        <v>81</v>
      </c>
      <c r="AH6573" s="2" t="s">
        <v>1784</v>
      </c>
      <c r="AT6573" s="2" t="s">
        <v>81</v>
      </c>
    </row>
    <row r="6574" spans="2:46">
      <c r="B6574" s="87">
        <v>5306</v>
      </c>
      <c r="E6574" s="3">
        <v>31</v>
      </c>
      <c r="F6574" s="3" t="s">
        <v>42</v>
      </c>
      <c r="G6574" s="3">
        <v>2018</v>
      </c>
      <c r="L6574" s="4"/>
      <c r="N6574" s="3" t="s">
        <v>1132</v>
      </c>
      <c r="P6574" s="3">
        <v>153</v>
      </c>
      <c r="Q6574" s="24">
        <v>153</v>
      </c>
      <c r="R6574" s="3">
        <v>5</v>
      </c>
      <c r="S6574" s="2" t="s">
        <v>3</v>
      </c>
      <c r="T6574" s="2" t="s">
        <v>44</v>
      </c>
      <c r="U6574" s="2" t="s">
        <v>72</v>
      </c>
      <c r="V6574" s="37" t="s">
        <v>72</v>
      </c>
      <c r="X6574" s="2" t="s">
        <v>1166</v>
      </c>
      <c r="AA6574" s="20">
        <v>45.258591809999999</v>
      </c>
      <c r="AB6574" s="20">
        <v>-123.07427610000001</v>
      </c>
      <c r="AC6574" s="2" t="s">
        <v>45</v>
      </c>
      <c r="AE6574" s="2" t="s">
        <v>581</v>
      </c>
      <c r="AF6574" s="1" t="str">
        <f>CONCATENATE("ex ", AE6574)</f>
        <v>ex Ceanothus thyrsiflorus</v>
      </c>
      <c r="AG6574" s="2" t="s">
        <v>81</v>
      </c>
      <c r="AH6574" s="2" t="s">
        <v>1784</v>
      </c>
      <c r="AT6574" s="2" t="s">
        <v>81</v>
      </c>
    </row>
    <row r="6575" spans="2:46">
      <c r="B6575" s="87">
        <v>5307</v>
      </c>
      <c r="E6575" s="3">
        <v>31</v>
      </c>
      <c r="F6575" s="3" t="s">
        <v>42</v>
      </c>
      <c r="G6575" s="3">
        <v>2018</v>
      </c>
      <c r="L6575" s="4"/>
      <c r="N6575" s="3" t="s">
        <v>1132</v>
      </c>
      <c r="P6575" s="3">
        <v>153</v>
      </c>
      <c r="Q6575" s="24">
        <v>153</v>
      </c>
      <c r="R6575" s="3">
        <v>6</v>
      </c>
      <c r="S6575" s="2" t="s">
        <v>3</v>
      </c>
      <c r="T6575" s="2" t="s">
        <v>44</v>
      </c>
      <c r="U6575" s="2" t="s">
        <v>72</v>
      </c>
      <c r="V6575" s="37" t="s">
        <v>72</v>
      </c>
      <c r="X6575" s="2" t="s">
        <v>1166</v>
      </c>
      <c r="AA6575" s="20">
        <v>45.258591809999999</v>
      </c>
      <c r="AB6575" s="20">
        <v>-123.07427610000001</v>
      </c>
      <c r="AC6575" s="2" t="s">
        <v>45</v>
      </c>
      <c r="AE6575" s="2" t="s">
        <v>581</v>
      </c>
      <c r="AF6575" s="1" t="str">
        <f>CONCATENATE("ex ", AE6575)</f>
        <v>ex Ceanothus thyrsiflorus</v>
      </c>
      <c r="AG6575" s="2" t="s">
        <v>81</v>
      </c>
      <c r="AH6575" s="2" t="s">
        <v>1784</v>
      </c>
      <c r="AT6575" s="2" t="s">
        <v>81</v>
      </c>
    </row>
    <row r="6576" spans="2:46">
      <c r="B6576" s="87">
        <v>5308</v>
      </c>
      <c r="E6576" s="3">
        <v>31</v>
      </c>
      <c r="F6576" s="3" t="s">
        <v>42</v>
      </c>
      <c r="G6576" s="3">
        <v>2018</v>
      </c>
      <c r="L6576" s="4"/>
      <c r="N6576" s="3" t="s">
        <v>1132</v>
      </c>
      <c r="P6576" s="3">
        <v>153</v>
      </c>
      <c r="Q6576" s="24">
        <v>153</v>
      </c>
      <c r="R6576" s="3">
        <v>7</v>
      </c>
      <c r="S6576" s="2" t="s">
        <v>3</v>
      </c>
      <c r="T6576" s="2" t="s">
        <v>44</v>
      </c>
      <c r="U6576" s="2" t="s">
        <v>72</v>
      </c>
      <c r="V6576" s="37" t="s">
        <v>72</v>
      </c>
      <c r="X6576" s="2" t="s">
        <v>1166</v>
      </c>
      <c r="AA6576" s="20">
        <v>45.258591809999999</v>
      </c>
      <c r="AB6576" s="20">
        <v>-123.07427610000001</v>
      </c>
      <c r="AC6576" s="2" t="s">
        <v>45</v>
      </c>
      <c r="AE6576" s="2" t="s">
        <v>581</v>
      </c>
      <c r="AF6576" s="1" t="str">
        <f>CONCATENATE("ex ", AE6576)</f>
        <v>ex Ceanothus thyrsiflorus</v>
      </c>
      <c r="AG6576" s="2" t="s">
        <v>81</v>
      </c>
      <c r="AH6576" s="2" t="s">
        <v>1784</v>
      </c>
      <c r="AT6576" s="2" t="s">
        <v>81</v>
      </c>
    </row>
    <row r="6577" spans="2:46">
      <c r="B6577" s="87">
        <v>5309</v>
      </c>
      <c r="E6577" s="3">
        <v>31</v>
      </c>
      <c r="F6577" s="3" t="s">
        <v>42</v>
      </c>
      <c r="G6577" s="3">
        <v>2018</v>
      </c>
      <c r="L6577" s="4"/>
      <c r="N6577" s="3" t="s">
        <v>1132</v>
      </c>
      <c r="P6577" s="3">
        <v>153</v>
      </c>
      <c r="Q6577" s="24">
        <v>153</v>
      </c>
      <c r="R6577" s="3">
        <v>8</v>
      </c>
      <c r="S6577" s="2" t="s">
        <v>3</v>
      </c>
      <c r="T6577" s="2" t="s">
        <v>44</v>
      </c>
      <c r="U6577" s="2" t="s">
        <v>72</v>
      </c>
      <c r="V6577" s="37" t="s">
        <v>72</v>
      </c>
      <c r="X6577" s="2" t="s">
        <v>1166</v>
      </c>
      <c r="AA6577" s="20">
        <v>45.258591809999999</v>
      </c>
      <c r="AB6577" s="20">
        <v>-123.07427610000001</v>
      </c>
      <c r="AC6577" s="2" t="s">
        <v>45</v>
      </c>
      <c r="AE6577" s="2" t="s">
        <v>581</v>
      </c>
      <c r="AF6577" s="1" t="str">
        <f>CONCATENATE("ex ", AE6577)</f>
        <v>ex Ceanothus thyrsiflorus</v>
      </c>
      <c r="AG6577" s="2" t="s">
        <v>81</v>
      </c>
      <c r="AH6577" s="2" t="s">
        <v>1784</v>
      </c>
      <c r="AT6577" s="2" t="s">
        <v>81</v>
      </c>
    </row>
    <row r="6578" spans="2:46">
      <c r="B6578" s="87">
        <v>5310</v>
      </c>
      <c r="E6578" s="3">
        <v>31</v>
      </c>
      <c r="F6578" s="3" t="s">
        <v>42</v>
      </c>
      <c r="G6578" s="3">
        <v>2018</v>
      </c>
      <c r="L6578" s="4"/>
      <c r="N6578" s="3" t="s">
        <v>1132</v>
      </c>
      <c r="P6578" s="3">
        <v>153</v>
      </c>
      <c r="Q6578" s="24">
        <v>153</v>
      </c>
      <c r="R6578" s="3">
        <v>9</v>
      </c>
      <c r="S6578" s="2" t="s">
        <v>3</v>
      </c>
      <c r="T6578" s="2" t="s">
        <v>44</v>
      </c>
      <c r="U6578" s="2" t="s">
        <v>72</v>
      </c>
      <c r="V6578" s="37" t="s">
        <v>72</v>
      </c>
      <c r="X6578" s="2" t="s">
        <v>1166</v>
      </c>
      <c r="AA6578" s="20">
        <v>45.258591809999999</v>
      </c>
      <c r="AB6578" s="20">
        <v>-123.07427610000001</v>
      </c>
      <c r="AC6578" s="2" t="s">
        <v>45</v>
      </c>
      <c r="AE6578" s="2" t="s">
        <v>581</v>
      </c>
      <c r="AF6578" s="1" t="str">
        <f>CONCATENATE("ex ", AE6578)</f>
        <v>ex Ceanothus thyrsiflorus</v>
      </c>
      <c r="AG6578" s="2" t="s">
        <v>81</v>
      </c>
      <c r="AH6578" s="2" t="s">
        <v>1784</v>
      </c>
      <c r="AT6578" s="2" t="s">
        <v>81</v>
      </c>
    </row>
    <row r="6579" spans="2:46">
      <c r="B6579" s="87">
        <v>5311</v>
      </c>
      <c r="E6579" s="3">
        <v>31</v>
      </c>
      <c r="F6579" s="3" t="s">
        <v>42</v>
      </c>
      <c r="G6579" s="3">
        <v>2018</v>
      </c>
      <c r="L6579" s="4"/>
      <c r="N6579" s="3" t="s">
        <v>1132</v>
      </c>
      <c r="P6579" s="3">
        <v>153</v>
      </c>
      <c r="Q6579" s="24">
        <v>153</v>
      </c>
      <c r="R6579" s="3">
        <v>10</v>
      </c>
      <c r="S6579" s="2" t="s">
        <v>3</v>
      </c>
      <c r="T6579" s="2" t="s">
        <v>44</v>
      </c>
      <c r="U6579" s="2" t="s">
        <v>72</v>
      </c>
      <c r="V6579" s="37" t="s">
        <v>72</v>
      </c>
      <c r="X6579" s="2" t="s">
        <v>1166</v>
      </c>
      <c r="AA6579" s="20">
        <v>45.258591809999999</v>
      </c>
      <c r="AB6579" s="20">
        <v>-123.07427610000001</v>
      </c>
      <c r="AC6579" s="2" t="s">
        <v>45</v>
      </c>
      <c r="AE6579" s="2" t="s">
        <v>581</v>
      </c>
      <c r="AF6579" s="1" t="str">
        <f>CONCATENATE("ex ", AE6579)</f>
        <v>ex Ceanothus thyrsiflorus</v>
      </c>
      <c r="AG6579" s="2" t="s">
        <v>81</v>
      </c>
      <c r="AH6579" s="2" t="s">
        <v>1784</v>
      </c>
      <c r="AT6579" s="2" t="s">
        <v>81</v>
      </c>
    </row>
    <row r="6580" spans="2:46">
      <c r="B6580" s="87">
        <v>5312</v>
      </c>
      <c r="E6580" s="3">
        <v>31</v>
      </c>
      <c r="F6580" s="3" t="s">
        <v>42</v>
      </c>
      <c r="G6580" s="3">
        <v>2018</v>
      </c>
      <c r="L6580" s="4"/>
      <c r="N6580" s="3" t="s">
        <v>1132</v>
      </c>
      <c r="P6580" s="3">
        <v>153</v>
      </c>
      <c r="Q6580" s="24">
        <v>153</v>
      </c>
      <c r="R6580" s="3">
        <v>11</v>
      </c>
      <c r="S6580" s="2" t="s">
        <v>3</v>
      </c>
      <c r="T6580" s="2" t="s">
        <v>44</v>
      </c>
      <c r="U6580" s="2" t="s">
        <v>72</v>
      </c>
      <c r="V6580" s="37" t="s">
        <v>72</v>
      </c>
      <c r="X6580" s="2" t="s">
        <v>1166</v>
      </c>
      <c r="AA6580" s="20">
        <v>45.258591809999999</v>
      </c>
      <c r="AB6580" s="20">
        <v>-123.07427610000001</v>
      </c>
      <c r="AC6580" s="2" t="s">
        <v>45</v>
      </c>
      <c r="AE6580" s="2" t="s">
        <v>581</v>
      </c>
      <c r="AF6580" s="1" t="str">
        <f>CONCATENATE("ex ", AE6580)</f>
        <v>ex Ceanothus thyrsiflorus</v>
      </c>
      <c r="AG6580" s="2" t="s">
        <v>81</v>
      </c>
      <c r="AH6580" s="2" t="s">
        <v>1784</v>
      </c>
      <c r="AT6580" s="2" t="s">
        <v>81</v>
      </c>
    </row>
    <row r="6581" spans="2:46">
      <c r="B6581" s="87">
        <v>5313</v>
      </c>
      <c r="E6581" s="3">
        <v>31</v>
      </c>
      <c r="F6581" s="3" t="s">
        <v>42</v>
      </c>
      <c r="G6581" s="3">
        <v>2018</v>
      </c>
      <c r="L6581" s="4"/>
      <c r="N6581" s="3" t="s">
        <v>1132</v>
      </c>
      <c r="P6581" s="3">
        <v>153</v>
      </c>
      <c r="Q6581" s="24">
        <v>153</v>
      </c>
      <c r="R6581" s="3">
        <v>12</v>
      </c>
      <c r="S6581" s="2" t="s">
        <v>3</v>
      </c>
      <c r="T6581" s="2" t="s">
        <v>44</v>
      </c>
      <c r="U6581" s="2" t="s">
        <v>72</v>
      </c>
      <c r="V6581" s="37" t="s">
        <v>72</v>
      </c>
      <c r="X6581" s="2" t="s">
        <v>1166</v>
      </c>
      <c r="AA6581" s="20">
        <v>45.258591809999999</v>
      </c>
      <c r="AB6581" s="20">
        <v>-123.07427610000001</v>
      </c>
      <c r="AC6581" s="2" t="s">
        <v>45</v>
      </c>
      <c r="AE6581" s="2" t="s">
        <v>581</v>
      </c>
      <c r="AF6581" s="1" t="str">
        <f>CONCATENATE("ex ", AE6581)</f>
        <v>ex Ceanothus thyrsiflorus</v>
      </c>
      <c r="AG6581" s="2" t="s">
        <v>81</v>
      </c>
      <c r="AH6581" s="2" t="s">
        <v>1784</v>
      </c>
      <c r="AT6581" s="2" t="s">
        <v>81</v>
      </c>
    </row>
    <row r="6582" spans="2:46">
      <c r="B6582" s="87">
        <v>5314</v>
      </c>
      <c r="E6582" s="3">
        <v>31</v>
      </c>
      <c r="F6582" s="3" t="s">
        <v>42</v>
      </c>
      <c r="G6582" s="3">
        <v>2018</v>
      </c>
      <c r="L6582" s="4"/>
      <c r="N6582" s="3" t="s">
        <v>1132</v>
      </c>
      <c r="P6582" s="3">
        <v>153</v>
      </c>
      <c r="Q6582" s="24">
        <v>153</v>
      </c>
      <c r="R6582" s="3">
        <v>13</v>
      </c>
      <c r="S6582" s="2" t="s">
        <v>3</v>
      </c>
      <c r="T6582" s="2" t="s">
        <v>44</v>
      </c>
      <c r="U6582" s="2" t="s">
        <v>72</v>
      </c>
      <c r="V6582" s="37" t="s">
        <v>72</v>
      </c>
      <c r="X6582" s="2" t="s">
        <v>1166</v>
      </c>
      <c r="AA6582" s="20">
        <v>45.258591809999999</v>
      </c>
      <c r="AB6582" s="20">
        <v>-123.07427610000001</v>
      </c>
      <c r="AC6582" s="2" t="s">
        <v>45</v>
      </c>
      <c r="AE6582" s="2" t="s">
        <v>581</v>
      </c>
      <c r="AF6582" s="1" t="str">
        <f>CONCATENATE("ex ", AE6582)</f>
        <v>ex Ceanothus thyrsiflorus</v>
      </c>
      <c r="AG6582" s="2" t="s">
        <v>81</v>
      </c>
      <c r="AH6582" s="2" t="s">
        <v>1784</v>
      </c>
      <c r="AT6582" s="2" t="s">
        <v>81</v>
      </c>
    </row>
    <row r="6583" spans="2:46">
      <c r="B6583" s="87">
        <v>5315</v>
      </c>
      <c r="E6583" s="3">
        <v>31</v>
      </c>
      <c r="F6583" s="3" t="s">
        <v>42</v>
      </c>
      <c r="G6583" s="3">
        <v>2018</v>
      </c>
      <c r="L6583" s="4"/>
      <c r="N6583" s="3" t="s">
        <v>1132</v>
      </c>
      <c r="P6583" s="3">
        <v>153</v>
      </c>
      <c r="Q6583" s="24">
        <v>153</v>
      </c>
      <c r="R6583" s="3">
        <v>14</v>
      </c>
      <c r="S6583" s="2" t="s">
        <v>3</v>
      </c>
      <c r="T6583" s="2" t="s">
        <v>44</v>
      </c>
      <c r="U6583" s="2" t="s">
        <v>72</v>
      </c>
      <c r="V6583" s="37" t="s">
        <v>72</v>
      </c>
      <c r="X6583" s="2" t="s">
        <v>1166</v>
      </c>
      <c r="AA6583" s="20">
        <v>45.258591809999999</v>
      </c>
      <c r="AB6583" s="20">
        <v>-123.07427610000001</v>
      </c>
      <c r="AC6583" s="2" t="s">
        <v>45</v>
      </c>
      <c r="AE6583" s="2" t="s">
        <v>581</v>
      </c>
      <c r="AF6583" s="1" t="str">
        <f>CONCATENATE("ex ", AE6583)</f>
        <v>ex Ceanothus thyrsiflorus</v>
      </c>
      <c r="AG6583" s="2" t="s">
        <v>81</v>
      </c>
      <c r="AH6583" s="2" t="s">
        <v>1784</v>
      </c>
      <c r="AT6583" s="2" t="s">
        <v>81</v>
      </c>
    </row>
    <row r="6584" spans="2:46">
      <c r="B6584" s="87">
        <v>5316</v>
      </c>
      <c r="E6584" s="3">
        <v>31</v>
      </c>
      <c r="F6584" s="3" t="s">
        <v>42</v>
      </c>
      <c r="G6584" s="3">
        <v>2018</v>
      </c>
      <c r="L6584" s="4"/>
      <c r="N6584" s="3" t="s">
        <v>1132</v>
      </c>
      <c r="P6584" s="3">
        <v>153</v>
      </c>
      <c r="Q6584" s="24">
        <v>153</v>
      </c>
      <c r="R6584" s="3">
        <v>15</v>
      </c>
      <c r="S6584" s="2" t="s">
        <v>3</v>
      </c>
      <c r="T6584" s="2" t="s">
        <v>44</v>
      </c>
      <c r="U6584" s="2" t="s">
        <v>72</v>
      </c>
      <c r="V6584" s="37" t="s">
        <v>72</v>
      </c>
      <c r="X6584" s="2" t="s">
        <v>1166</v>
      </c>
      <c r="AA6584" s="20">
        <v>45.258591809999999</v>
      </c>
      <c r="AB6584" s="20">
        <v>-123.07427610000001</v>
      </c>
      <c r="AC6584" s="2" t="s">
        <v>45</v>
      </c>
      <c r="AE6584" s="2" t="s">
        <v>581</v>
      </c>
      <c r="AF6584" s="1" t="str">
        <f>CONCATENATE("ex ", AE6584)</f>
        <v>ex Ceanothus thyrsiflorus</v>
      </c>
      <c r="AG6584" s="2" t="s">
        <v>81</v>
      </c>
      <c r="AH6584" s="2" t="s">
        <v>1784</v>
      </c>
      <c r="AT6584" s="2" t="s">
        <v>81</v>
      </c>
    </row>
    <row r="6585" spans="2:46">
      <c r="B6585" s="87">
        <v>5317</v>
      </c>
      <c r="E6585" s="3">
        <v>31</v>
      </c>
      <c r="F6585" s="3" t="s">
        <v>42</v>
      </c>
      <c r="G6585" s="3">
        <v>2018</v>
      </c>
      <c r="L6585" s="4"/>
      <c r="N6585" s="3" t="s">
        <v>1132</v>
      </c>
      <c r="P6585" s="3">
        <v>153</v>
      </c>
      <c r="Q6585" s="24">
        <v>153</v>
      </c>
      <c r="R6585" s="3">
        <v>16</v>
      </c>
      <c r="S6585" s="2" t="s">
        <v>3</v>
      </c>
      <c r="T6585" s="2" t="s">
        <v>44</v>
      </c>
      <c r="U6585" s="2" t="s">
        <v>72</v>
      </c>
      <c r="V6585" s="37" t="s">
        <v>72</v>
      </c>
      <c r="X6585" s="2" t="s">
        <v>1166</v>
      </c>
      <c r="AA6585" s="20">
        <v>45.258591809999999</v>
      </c>
      <c r="AB6585" s="20">
        <v>-123.07427610000001</v>
      </c>
      <c r="AC6585" s="2" t="s">
        <v>45</v>
      </c>
      <c r="AE6585" s="2" t="s">
        <v>581</v>
      </c>
      <c r="AF6585" s="1" t="str">
        <f>CONCATENATE("ex ", AE6585)</f>
        <v>ex Ceanothus thyrsiflorus</v>
      </c>
      <c r="AG6585" s="2" t="s">
        <v>81</v>
      </c>
      <c r="AH6585" s="2" t="s">
        <v>1784</v>
      </c>
      <c r="AT6585" s="2" t="s">
        <v>81</v>
      </c>
    </row>
    <row r="6586" spans="2:46">
      <c r="B6586" s="87">
        <v>5318</v>
      </c>
      <c r="E6586" s="3">
        <v>31</v>
      </c>
      <c r="F6586" s="3" t="s">
        <v>42</v>
      </c>
      <c r="G6586" s="3">
        <v>2018</v>
      </c>
      <c r="L6586" s="4"/>
      <c r="N6586" s="3" t="s">
        <v>1132</v>
      </c>
      <c r="P6586" s="3">
        <v>153</v>
      </c>
      <c r="Q6586" s="24">
        <v>153</v>
      </c>
      <c r="R6586" s="3">
        <v>17</v>
      </c>
      <c r="S6586" s="2" t="s">
        <v>3</v>
      </c>
      <c r="T6586" s="2" t="s">
        <v>44</v>
      </c>
      <c r="U6586" s="2" t="s">
        <v>72</v>
      </c>
      <c r="V6586" s="37" t="s">
        <v>72</v>
      </c>
      <c r="X6586" s="2" t="s">
        <v>1166</v>
      </c>
      <c r="AA6586" s="20">
        <v>45.258591809999999</v>
      </c>
      <c r="AB6586" s="20">
        <v>-123.07427610000001</v>
      </c>
      <c r="AC6586" s="2" t="s">
        <v>45</v>
      </c>
      <c r="AE6586" s="2" t="s">
        <v>581</v>
      </c>
      <c r="AF6586" s="1" t="str">
        <f>CONCATENATE("ex ", AE6586)</f>
        <v>ex Ceanothus thyrsiflorus</v>
      </c>
      <c r="AG6586" s="2" t="s">
        <v>81</v>
      </c>
      <c r="AH6586" s="2" t="s">
        <v>1784</v>
      </c>
      <c r="AT6586" s="2" t="s">
        <v>81</v>
      </c>
    </row>
    <row r="6587" spans="2:46">
      <c r="B6587" s="87">
        <v>5319</v>
      </c>
      <c r="E6587" s="3">
        <v>31</v>
      </c>
      <c r="F6587" s="3" t="s">
        <v>42</v>
      </c>
      <c r="G6587" s="3">
        <v>2018</v>
      </c>
      <c r="L6587" s="4"/>
      <c r="N6587" s="3" t="s">
        <v>1132</v>
      </c>
      <c r="P6587" s="3">
        <v>153</v>
      </c>
      <c r="Q6587" s="24">
        <v>153</v>
      </c>
      <c r="R6587" s="3">
        <v>18</v>
      </c>
      <c r="S6587" s="2" t="s">
        <v>3</v>
      </c>
      <c r="T6587" s="2" t="s">
        <v>44</v>
      </c>
      <c r="U6587" s="2" t="s">
        <v>72</v>
      </c>
      <c r="V6587" s="37" t="s">
        <v>72</v>
      </c>
      <c r="X6587" s="2" t="s">
        <v>1166</v>
      </c>
      <c r="AA6587" s="20">
        <v>45.258591809999999</v>
      </c>
      <c r="AB6587" s="20">
        <v>-123.07427610000001</v>
      </c>
      <c r="AC6587" s="2" t="s">
        <v>45</v>
      </c>
      <c r="AE6587" s="2" t="s">
        <v>581</v>
      </c>
      <c r="AF6587" s="1" t="str">
        <f>CONCATENATE("ex ", AE6587)</f>
        <v>ex Ceanothus thyrsiflorus</v>
      </c>
      <c r="AG6587" s="2" t="s">
        <v>81</v>
      </c>
      <c r="AH6587" s="2" t="s">
        <v>1784</v>
      </c>
      <c r="AT6587" s="2" t="s">
        <v>81</v>
      </c>
    </row>
    <row r="6588" spans="2:46">
      <c r="B6588" s="87">
        <v>5320</v>
      </c>
      <c r="E6588" s="3">
        <v>31</v>
      </c>
      <c r="F6588" s="3" t="s">
        <v>42</v>
      </c>
      <c r="G6588" s="3">
        <v>2018</v>
      </c>
      <c r="L6588" s="4"/>
      <c r="N6588" s="3" t="s">
        <v>1132</v>
      </c>
      <c r="P6588" s="3">
        <v>153</v>
      </c>
      <c r="Q6588" s="24">
        <v>153</v>
      </c>
      <c r="R6588" s="3">
        <v>19</v>
      </c>
      <c r="S6588" s="2" t="s">
        <v>3</v>
      </c>
      <c r="T6588" s="2" t="s">
        <v>44</v>
      </c>
      <c r="U6588" s="2" t="s">
        <v>72</v>
      </c>
      <c r="V6588" s="37" t="s">
        <v>72</v>
      </c>
      <c r="X6588" s="2" t="s">
        <v>1166</v>
      </c>
      <c r="AA6588" s="20">
        <v>45.258591809999999</v>
      </c>
      <c r="AB6588" s="20">
        <v>-123.07427610000001</v>
      </c>
      <c r="AC6588" s="2" t="s">
        <v>45</v>
      </c>
      <c r="AE6588" s="2" t="s">
        <v>581</v>
      </c>
      <c r="AF6588" s="1" t="str">
        <f>CONCATENATE("ex ", AE6588)</f>
        <v>ex Ceanothus thyrsiflorus</v>
      </c>
      <c r="AG6588" s="2" t="s">
        <v>81</v>
      </c>
      <c r="AH6588" s="2" t="s">
        <v>1784</v>
      </c>
      <c r="AT6588" s="2" t="s">
        <v>81</v>
      </c>
    </row>
    <row r="6589" spans="2:46">
      <c r="B6589" s="87">
        <v>5321</v>
      </c>
      <c r="E6589" s="3">
        <v>31</v>
      </c>
      <c r="F6589" s="3" t="s">
        <v>42</v>
      </c>
      <c r="G6589" s="3">
        <v>2018</v>
      </c>
      <c r="L6589" s="4"/>
      <c r="N6589" s="3" t="s">
        <v>1132</v>
      </c>
      <c r="P6589" s="3">
        <v>153</v>
      </c>
      <c r="Q6589" s="24">
        <v>153</v>
      </c>
      <c r="R6589" s="3">
        <v>20</v>
      </c>
      <c r="S6589" s="2" t="s">
        <v>3</v>
      </c>
      <c r="T6589" s="2" t="s">
        <v>44</v>
      </c>
      <c r="U6589" s="2" t="s">
        <v>72</v>
      </c>
      <c r="V6589" s="37" t="s">
        <v>72</v>
      </c>
      <c r="X6589" s="2" t="s">
        <v>1166</v>
      </c>
      <c r="AA6589" s="20">
        <v>45.258591809999999</v>
      </c>
      <c r="AB6589" s="20">
        <v>-123.07427610000001</v>
      </c>
      <c r="AC6589" s="2" t="s">
        <v>45</v>
      </c>
      <c r="AE6589" s="2" t="s">
        <v>581</v>
      </c>
      <c r="AF6589" s="1" t="str">
        <f>CONCATENATE("ex ", AE6589)</f>
        <v>ex Ceanothus thyrsiflorus</v>
      </c>
      <c r="AG6589" s="2" t="s">
        <v>81</v>
      </c>
      <c r="AH6589" s="2" t="s">
        <v>1784</v>
      </c>
      <c r="AT6589" s="2" t="s">
        <v>81</v>
      </c>
    </row>
    <row r="6590" spans="2:46">
      <c r="B6590" s="87">
        <v>5322</v>
      </c>
      <c r="E6590" s="3">
        <v>31</v>
      </c>
      <c r="F6590" s="3" t="s">
        <v>42</v>
      </c>
      <c r="G6590" s="3">
        <v>2018</v>
      </c>
      <c r="L6590" s="4"/>
      <c r="N6590" s="3" t="s">
        <v>1132</v>
      </c>
      <c r="P6590" s="3">
        <v>153</v>
      </c>
      <c r="Q6590" s="24">
        <v>153</v>
      </c>
      <c r="R6590" s="3">
        <v>21</v>
      </c>
      <c r="S6590" s="2" t="s">
        <v>3</v>
      </c>
      <c r="T6590" s="2" t="s">
        <v>44</v>
      </c>
      <c r="U6590" s="2" t="s">
        <v>72</v>
      </c>
      <c r="V6590" s="37" t="s">
        <v>72</v>
      </c>
      <c r="X6590" s="2" t="s">
        <v>1166</v>
      </c>
      <c r="AA6590" s="20">
        <v>45.258591809999999</v>
      </c>
      <c r="AB6590" s="20">
        <v>-123.07427610000001</v>
      </c>
      <c r="AC6590" s="2" t="s">
        <v>45</v>
      </c>
      <c r="AE6590" s="2" t="s">
        <v>581</v>
      </c>
      <c r="AF6590" s="1" t="str">
        <f>CONCATENATE("ex ", AE6590)</f>
        <v>ex Ceanothus thyrsiflorus</v>
      </c>
      <c r="AG6590" s="2" t="s">
        <v>81</v>
      </c>
      <c r="AH6590" s="2" t="s">
        <v>1784</v>
      </c>
      <c r="AT6590" s="2" t="s">
        <v>81</v>
      </c>
    </row>
    <row r="6591" spans="2:46">
      <c r="B6591" s="87">
        <v>5323</v>
      </c>
      <c r="E6591" s="3">
        <v>31</v>
      </c>
      <c r="F6591" s="3" t="s">
        <v>42</v>
      </c>
      <c r="G6591" s="3">
        <v>2018</v>
      </c>
      <c r="L6591" s="4"/>
      <c r="N6591" s="3" t="s">
        <v>1132</v>
      </c>
      <c r="P6591" s="3">
        <v>153</v>
      </c>
      <c r="Q6591" s="24">
        <v>153</v>
      </c>
      <c r="R6591" s="3">
        <v>22</v>
      </c>
      <c r="S6591" s="2" t="s">
        <v>3</v>
      </c>
      <c r="T6591" s="2" t="s">
        <v>44</v>
      </c>
      <c r="U6591" s="2" t="s">
        <v>72</v>
      </c>
      <c r="V6591" s="37" t="s">
        <v>72</v>
      </c>
      <c r="X6591" s="2" t="s">
        <v>1166</v>
      </c>
      <c r="AA6591" s="20">
        <v>45.258591809999999</v>
      </c>
      <c r="AB6591" s="20">
        <v>-123.07427610000001</v>
      </c>
      <c r="AC6591" s="2" t="s">
        <v>45</v>
      </c>
      <c r="AE6591" s="2" t="s">
        <v>581</v>
      </c>
      <c r="AF6591" s="1" t="str">
        <f>CONCATENATE("ex ", AE6591)</f>
        <v>ex Ceanothus thyrsiflorus</v>
      </c>
      <c r="AG6591" s="2" t="s">
        <v>81</v>
      </c>
      <c r="AH6591" s="2" t="s">
        <v>1784</v>
      </c>
      <c r="AT6591" s="2" t="s">
        <v>81</v>
      </c>
    </row>
    <row r="6592" spans="2:46">
      <c r="B6592" s="87">
        <v>5324</v>
      </c>
      <c r="E6592" s="3">
        <v>31</v>
      </c>
      <c r="F6592" s="3" t="s">
        <v>42</v>
      </c>
      <c r="G6592" s="3">
        <v>2018</v>
      </c>
      <c r="L6592" s="4"/>
      <c r="N6592" s="3" t="s">
        <v>1132</v>
      </c>
      <c r="P6592" s="3">
        <v>153</v>
      </c>
      <c r="Q6592" s="24">
        <v>153</v>
      </c>
      <c r="R6592" s="3">
        <v>23</v>
      </c>
      <c r="S6592" s="2" t="s">
        <v>3</v>
      </c>
      <c r="T6592" s="2" t="s">
        <v>44</v>
      </c>
      <c r="U6592" s="2" t="s">
        <v>72</v>
      </c>
      <c r="V6592" s="37" t="s">
        <v>72</v>
      </c>
      <c r="X6592" s="2" t="s">
        <v>1166</v>
      </c>
      <c r="AA6592" s="20">
        <v>45.258591809999999</v>
      </c>
      <c r="AB6592" s="20">
        <v>-123.07427610000001</v>
      </c>
      <c r="AC6592" s="2" t="s">
        <v>45</v>
      </c>
      <c r="AE6592" s="2" t="s">
        <v>581</v>
      </c>
      <c r="AF6592" s="1" t="str">
        <f>CONCATENATE("ex ", AE6592)</f>
        <v>ex Ceanothus thyrsiflorus</v>
      </c>
      <c r="AG6592" s="2" t="s">
        <v>81</v>
      </c>
      <c r="AH6592" s="2" t="s">
        <v>1784</v>
      </c>
      <c r="AT6592" s="2" t="s">
        <v>81</v>
      </c>
    </row>
    <row r="6593" spans="2:46">
      <c r="B6593" s="87">
        <v>5325</v>
      </c>
      <c r="E6593" s="3">
        <v>31</v>
      </c>
      <c r="F6593" s="3" t="s">
        <v>42</v>
      </c>
      <c r="G6593" s="3">
        <v>2018</v>
      </c>
      <c r="L6593" s="4"/>
      <c r="N6593" s="3" t="s">
        <v>1132</v>
      </c>
      <c r="P6593" s="3">
        <v>153</v>
      </c>
      <c r="Q6593" s="24">
        <v>153</v>
      </c>
      <c r="R6593" s="3">
        <v>24</v>
      </c>
      <c r="S6593" s="2" t="s">
        <v>3</v>
      </c>
      <c r="T6593" s="2" t="s">
        <v>44</v>
      </c>
      <c r="U6593" s="2" t="s">
        <v>72</v>
      </c>
      <c r="V6593" s="37" t="s">
        <v>72</v>
      </c>
      <c r="X6593" s="2" t="s">
        <v>1166</v>
      </c>
      <c r="AA6593" s="20">
        <v>45.258591809999999</v>
      </c>
      <c r="AB6593" s="20">
        <v>-123.07427610000001</v>
      </c>
      <c r="AC6593" s="2" t="s">
        <v>45</v>
      </c>
      <c r="AE6593" s="2" t="s">
        <v>581</v>
      </c>
      <c r="AF6593" s="1" t="str">
        <f>CONCATENATE("ex ", AE6593)</f>
        <v>ex Ceanothus thyrsiflorus</v>
      </c>
      <c r="AG6593" s="2" t="s">
        <v>81</v>
      </c>
      <c r="AH6593" s="2" t="s">
        <v>1784</v>
      </c>
      <c r="AT6593" s="2" t="s">
        <v>81</v>
      </c>
    </row>
    <row r="6594" spans="2:46">
      <c r="B6594" s="87">
        <v>5326</v>
      </c>
      <c r="E6594" s="3">
        <v>31</v>
      </c>
      <c r="F6594" s="3" t="s">
        <v>42</v>
      </c>
      <c r="G6594" s="3">
        <v>2018</v>
      </c>
      <c r="L6594" s="4"/>
      <c r="N6594" s="3" t="s">
        <v>1132</v>
      </c>
      <c r="P6594" s="3">
        <v>153</v>
      </c>
      <c r="Q6594" s="24">
        <v>153</v>
      </c>
      <c r="R6594" s="3">
        <v>25</v>
      </c>
      <c r="S6594" s="2" t="s">
        <v>3</v>
      </c>
      <c r="T6594" s="2" t="s">
        <v>44</v>
      </c>
      <c r="U6594" s="2" t="s">
        <v>72</v>
      </c>
      <c r="V6594" s="37" t="s">
        <v>72</v>
      </c>
      <c r="X6594" s="2" t="s">
        <v>1166</v>
      </c>
      <c r="AA6594" s="20">
        <v>45.258591809999999</v>
      </c>
      <c r="AB6594" s="20">
        <v>-123.07427610000001</v>
      </c>
      <c r="AC6594" s="2" t="s">
        <v>45</v>
      </c>
      <c r="AE6594" s="2" t="s">
        <v>581</v>
      </c>
      <c r="AF6594" s="1" t="str">
        <f>CONCATENATE("ex ", AE6594)</f>
        <v>ex Ceanothus thyrsiflorus</v>
      </c>
      <c r="AG6594" s="2" t="s">
        <v>81</v>
      </c>
      <c r="AH6594" s="2" t="s">
        <v>1784</v>
      </c>
      <c r="AT6594" s="2" t="s">
        <v>81</v>
      </c>
    </row>
    <row r="6595" spans="2:46">
      <c r="B6595" s="87">
        <v>5327</v>
      </c>
      <c r="E6595" s="3">
        <v>31</v>
      </c>
      <c r="F6595" s="3" t="s">
        <v>42</v>
      </c>
      <c r="G6595" s="3">
        <v>2018</v>
      </c>
      <c r="L6595" s="4"/>
      <c r="N6595" s="3" t="s">
        <v>1132</v>
      </c>
      <c r="P6595" s="3">
        <v>153</v>
      </c>
      <c r="Q6595" s="24">
        <v>153</v>
      </c>
      <c r="R6595" s="3">
        <v>26</v>
      </c>
      <c r="S6595" s="2" t="s">
        <v>3</v>
      </c>
      <c r="T6595" s="2" t="s">
        <v>44</v>
      </c>
      <c r="U6595" s="2" t="s">
        <v>72</v>
      </c>
      <c r="V6595" s="37" t="s">
        <v>72</v>
      </c>
      <c r="X6595" s="2" t="s">
        <v>1166</v>
      </c>
      <c r="AA6595" s="20">
        <v>45.258591809999999</v>
      </c>
      <c r="AB6595" s="20">
        <v>-123.07427610000001</v>
      </c>
      <c r="AC6595" s="2" t="s">
        <v>45</v>
      </c>
      <c r="AE6595" s="2" t="s">
        <v>581</v>
      </c>
      <c r="AF6595" s="1" t="str">
        <f>CONCATENATE("ex ", AE6595)</f>
        <v>ex Ceanothus thyrsiflorus</v>
      </c>
      <c r="AG6595" s="2" t="s">
        <v>81</v>
      </c>
      <c r="AH6595" s="2" t="s">
        <v>1784</v>
      </c>
      <c r="AT6595" s="2" t="s">
        <v>81</v>
      </c>
    </row>
    <row r="6596" spans="2:46">
      <c r="B6596" s="87">
        <v>5328</v>
      </c>
      <c r="E6596" s="3">
        <v>31</v>
      </c>
      <c r="F6596" s="3" t="s">
        <v>42</v>
      </c>
      <c r="G6596" s="3">
        <v>2018</v>
      </c>
      <c r="L6596" s="4"/>
      <c r="N6596" s="3" t="s">
        <v>1132</v>
      </c>
      <c r="P6596" s="3">
        <v>153</v>
      </c>
      <c r="Q6596" s="24">
        <v>153</v>
      </c>
      <c r="R6596" s="3">
        <v>27</v>
      </c>
      <c r="S6596" s="2" t="s">
        <v>3</v>
      </c>
      <c r="T6596" s="2" t="s">
        <v>44</v>
      </c>
      <c r="U6596" s="2" t="s">
        <v>72</v>
      </c>
      <c r="V6596" s="37" t="s">
        <v>72</v>
      </c>
      <c r="X6596" s="2" t="s">
        <v>1166</v>
      </c>
      <c r="AA6596" s="20">
        <v>45.258591809999999</v>
      </c>
      <c r="AB6596" s="20">
        <v>-123.07427610000001</v>
      </c>
      <c r="AC6596" s="2" t="s">
        <v>45</v>
      </c>
      <c r="AE6596" s="2" t="s">
        <v>581</v>
      </c>
      <c r="AF6596" s="1" t="str">
        <f>CONCATENATE("ex ", AE6596)</f>
        <v>ex Ceanothus thyrsiflorus</v>
      </c>
      <c r="AG6596" s="2" t="s">
        <v>81</v>
      </c>
      <c r="AH6596" s="2" t="s">
        <v>1784</v>
      </c>
      <c r="AT6596" s="2" t="s">
        <v>81</v>
      </c>
    </row>
    <row r="6597" spans="2:46">
      <c r="B6597" s="87">
        <v>5378</v>
      </c>
      <c r="E6597" s="3">
        <v>31</v>
      </c>
      <c r="F6597" s="3" t="s">
        <v>42</v>
      </c>
      <c r="G6597" s="3">
        <v>2018</v>
      </c>
      <c r="L6597" s="4"/>
      <c r="N6597" s="3" t="s">
        <v>1133</v>
      </c>
      <c r="P6597" s="3">
        <v>154</v>
      </c>
      <c r="Q6597" s="24">
        <v>154</v>
      </c>
      <c r="R6597" s="3">
        <v>1</v>
      </c>
      <c r="S6597" s="2" t="s">
        <v>3</v>
      </c>
      <c r="T6597" s="2" t="s">
        <v>44</v>
      </c>
      <c r="U6597" s="2" t="s">
        <v>72</v>
      </c>
      <c r="V6597" s="37" t="s">
        <v>72</v>
      </c>
      <c r="X6597" s="2" t="s">
        <v>1166</v>
      </c>
      <c r="AA6597" s="20">
        <v>45.258075409999996</v>
      </c>
      <c r="AB6597" s="20">
        <v>-123.074369</v>
      </c>
      <c r="AC6597" s="2" t="s">
        <v>45</v>
      </c>
      <c r="AE6597" s="2" t="s">
        <v>948</v>
      </c>
      <c r="AF6597" s="1" t="str">
        <f>CONCATENATE("ex ", AE6597)</f>
        <v>ex Physocarpus capitatus</v>
      </c>
      <c r="AG6597" s="2" t="s">
        <v>81</v>
      </c>
      <c r="AH6597" s="2" t="s">
        <v>1784</v>
      </c>
      <c r="AT6597" s="2" t="s">
        <v>81</v>
      </c>
    </row>
    <row r="6598" spans="2:46">
      <c r="B6598" s="87">
        <v>5379</v>
      </c>
      <c r="E6598" s="3">
        <v>31</v>
      </c>
      <c r="F6598" s="3" t="s">
        <v>42</v>
      </c>
      <c r="G6598" s="3">
        <v>2018</v>
      </c>
      <c r="L6598" s="4"/>
      <c r="N6598" s="3" t="s">
        <v>1133</v>
      </c>
      <c r="P6598" s="3">
        <v>154</v>
      </c>
      <c r="Q6598" s="24">
        <v>154</v>
      </c>
      <c r="R6598" s="3">
        <v>2</v>
      </c>
      <c r="S6598" s="2" t="s">
        <v>3</v>
      </c>
      <c r="T6598" s="2" t="s">
        <v>44</v>
      </c>
      <c r="U6598" s="2" t="s">
        <v>72</v>
      </c>
      <c r="V6598" s="37" t="s">
        <v>72</v>
      </c>
      <c r="X6598" s="2" t="s">
        <v>1166</v>
      </c>
      <c r="AA6598" s="20">
        <v>45.258075409999996</v>
      </c>
      <c r="AB6598" s="20">
        <v>-123.074369</v>
      </c>
      <c r="AC6598" s="2" t="s">
        <v>45</v>
      </c>
      <c r="AE6598" s="2" t="s">
        <v>948</v>
      </c>
      <c r="AF6598" s="1" t="str">
        <f>CONCATENATE("ex ", AE6598)</f>
        <v>ex Physocarpus capitatus</v>
      </c>
      <c r="AG6598" s="2" t="s">
        <v>81</v>
      </c>
      <c r="AH6598" s="2" t="s">
        <v>1784</v>
      </c>
      <c r="AT6598" s="2" t="s">
        <v>81</v>
      </c>
    </row>
    <row r="6599" spans="2:46">
      <c r="B6599" s="87">
        <v>5380</v>
      </c>
      <c r="E6599" s="3">
        <v>31</v>
      </c>
      <c r="F6599" s="3" t="s">
        <v>42</v>
      </c>
      <c r="G6599" s="3">
        <v>2018</v>
      </c>
      <c r="L6599" s="4"/>
      <c r="N6599" s="3" t="s">
        <v>1133</v>
      </c>
      <c r="P6599" s="3">
        <v>154</v>
      </c>
      <c r="Q6599" s="24">
        <v>154</v>
      </c>
      <c r="R6599" s="3">
        <v>3</v>
      </c>
      <c r="S6599" s="2" t="s">
        <v>3</v>
      </c>
      <c r="T6599" s="2" t="s">
        <v>44</v>
      </c>
      <c r="U6599" s="2" t="s">
        <v>72</v>
      </c>
      <c r="V6599" s="37" t="s">
        <v>72</v>
      </c>
      <c r="X6599" s="2" t="s">
        <v>1166</v>
      </c>
      <c r="AA6599" s="20">
        <v>45.258075409999996</v>
      </c>
      <c r="AB6599" s="20">
        <v>-123.074369</v>
      </c>
      <c r="AC6599" s="2" t="s">
        <v>45</v>
      </c>
      <c r="AE6599" s="2" t="s">
        <v>948</v>
      </c>
      <c r="AF6599" s="1" t="str">
        <f>CONCATENATE("ex ", AE6599)</f>
        <v>ex Physocarpus capitatus</v>
      </c>
      <c r="AG6599" s="2" t="s">
        <v>81</v>
      </c>
      <c r="AH6599" s="2" t="s">
        <v>1784</v>
      </c>
      <c r="AT6599" s="2" t="s">
        <v>81</v>
      </c>
    </row>
    <row r="6600" spans="2:46">
      <c r="B6600" s="87">
        <v>5381</v>
      </c>
      <c r="E6600" s="3">
        <v>31</v>
      </c>
      <c r="F6600" s="3" t="s">
        <v>42</v>
      </c>
      <c r="G6600" s="3">
        <v>2018</v>
      </c>
      <c r="L6600" s="4"/>
      <c r="N6600" s="3" t="s">
        <v>1133</v>
      </c>
      <c r="P6600" s="3">
        <v>154</v>
      </c>
      <c r="Q6600" s="24">
        <v>154</v>
      </c>
      <c r="R6600" s="3">
        <v>4</v>
      </c>
      <c r="S6600" s="2" t="s">
        <v>3</v>
      </c>
      <c r="T6600" s="2" t="s">
        <v>44</v>
      </c>
      <c r="U6600" s="2" t="s">
        <v>72</v>
      </c>
      <c r="V6600" s="37" t="s">
        <v>72</v>
      </c>
      <c r="X6600" s="2" t="s">
        <v>1166</v>
      </c>
      <c r="AA6600" s="20">
        <v>45.258075409999996</v>
      </c>
      <c r="AB6600" s="20">
        <v>-123.074369</v>
      </c>
      <c r="AC6600" s="2" t="s">
        <v>45</v>
      </c>
      <c r="AE6600" s="2" t="s">
        <v>948</v>
      </c>
      <c r="AF6600" s="1" t="str">
        <f>CONCATENATE("ex ", AE6600)</f>
        <v>ex Physocarpus capitatus</v>
      </c>
      <c r="AG6600" s="2" t="s">
        <v>81</v>
      </c>
      <c r="AH6600" s="2" t="s">
        <v>1784</v>
      </c>
      <c r="AT6600" s="2" t="s">
        <v>81</v>
      </c>
    </row>
    <row r="6601" spans="2:46">
      <c r="B6601" s="87">
        <v>5382</v>
      </c>
      <c r="E6601" s="3">
        <v>31</v>
      </c>
      <c r="F6601" s="3" t="s">
        <v>42</v>
      </c>
      <c r="G6601" s="3">
        <v>2018</v>
      </c>
      <c r="L6601" s="4"/>
      <c r="N6601" s="3" t="s">
        <v>1133</v>
      </c>
      <c r="P6601" s="3">
        <v>154</v>
      </c>
      <c r="Q6601" s="24">
        <v>154</v>
      </c>
      <c r="R6601" s="3">
        <v>5</v>
      </c>
      <c r="S6601" s="2" t="s">
        <v>3</v>
      </c>
      <c r="T6601" s="2" t="s">
        <v>44</v>
      </c>
      <c r="U6601" s="2" t="s">
        <v>72</v>
      </c>
      <c r="V6601" s="37" t="s">
        <v>72</v>
      </c>
      <c r="X6601" s="2" t="s">
        <v>1166</v>
      </c>
      <c r="AA6601" s="20">
        <v>45.258075409999996</v>
      </c>
      <c r="AB6601" s="20">
        <v>-123.074369</v>
      </c>
      <c r="AC6601" s="2" t="s">
        <v>45</v>
      </c>
      <c r="AE6601" s="2" t="s">
        <v>948</v>
      </c>
      <c r="AF6601" s="1" t="str">
        <f>CONCATENATE("ex ", AE6601)</f>
        <v>ex Physocarpus capitatus</v>
      </c>
      <c r="AG6601" s="2" t="s">
        <v>81</v>
      </c>
      <c r="AH6601" s="2" t="s">
        <v>1784</v>
      </c>
      <c r="AT6601" s="2" t="s">
        <v>81</v>
      </c>
    </row>
    <row r="6602" spans="2:46">
      <c r="B6602" s="87">
        <v>5383</v>
      </c>
      <c r="E6602" s="3">
        <v>31</v>
      </c>
      <c r="F6602" s="3" t="s">
        <v>42</v>
      </c>
      <c r="G6602" s="3">
        <v>2018</v>
      </c>
      <c r="L6602" s="4"/>
      <c r="N6602" s="3" t="s">
        <v>1133</v>
      </c>
      <c r="P6602" s="3">
        <v>154</v>
      </c>
      <c r="Q6602" s="24">
        <v>154</v>
      </c>
      <c r="R6602" s="3">
        <v>6</v>
      </c>
      <c r="S6602" s="2" t="s">
        <v>3</v>
      </c>
      <c r="T6602" s="2" t="s">
        <v>44</v>
      </c>
      <c r="U6602" s="2" t="s">
        <v>72</v>
      </c>
      <c r="V6602" s="37" t="s">
        <v>72</v>
      </c>
      <c r="X6602" s="2" t="s">
        <v>1166</v>
      </c>
      <c r="AA6602" s="20">
        <v>45.258075409999996</v>
      </c>
      <c r="AB6602" s="20">
        <v>-123.074369</v>
      </c>
      <c r="AC6602" s="2" t="s">
        <v>45</v>
      </c>
      <c r="AE6602" s="2" t="s">
        <v>948</v>
      </c>
      <c r="AF6602" s="1" t="str">
        <f>CONCATENATE("ex ", AE6602)</f>
        <v>ex Physocarpus capitatus</v>
      </c>
      <c r="AG6602" s="2" t="s">
        <v>81</v>
      </c>
      <c r="AH6602" s="2" t="s">
        <v>1784</v>
      </c>
      <c r="AT6602" s="2" t="s">
        <v>81</v>
      </c>
    </row>
    <row r="6603" spans="2:46">
      <c r="B6603" s="87">
        <v>5384</v>
      </c>
      <c r="E6603" s="3">
        <v>31</v>
      </c>
      <c r="F6603" s="3" t="s">
        <v>42</v>
      </c>
      <c r="G6603" s="3">
        <v>2018</v>
      </c>
      <c r="L6603" s="4"/>
      <c r="N6603" s="3" t="s">
        <v>1133</v>
      </c>
      <c r="P6603" s="3">
        <v>154</v>
      </c>
      <c r="Q6603" s="24">
        <v>154</v>
      </c>
      <c r="R6603" s="3">
        <v>7</v>
      </c>
      <c r="S6603" s="2" t="s">
        <v>3</v>
      </c>
      <c r="T6603" s="2" t="s">
        <v>44</v>
      </c>
      <c r="U6603" s="2" t="s">
        <v>72</v>
      </c>
      <c r="V6603" s="37" t="s">
        <v>72</v>
      </c>
      <c r="X6603" s="2" t="s">
        <v>1166</v>
      </c>
      <c r="AA6603" s="20">
        <v>45.258075409999996</v>
      </c>
      <c r="AB6603" s="20">
        <v>-123.074369</v>
      </c>
      <c r="AC6603" s="2" t="s">
        <v>45</v>
      </c>
      <c r="AE6603" s="2" t="s">
        <v>948</v>
      </c>
      <c r="AF6603" s="1" t="str">
        <f>CONCATENATE("ex ", AE6603)</f>
        <v>ex Physocarpus capitatus</v>
      </c>
      <c r="AG6603" s="2" t="s">
        <v>81</v>
      </c>
      <c r="AH6603" s="2" t="s">
        <v>1784</v>
      </c>
      <c r="AT6603" s="2" t="s">
        <v>81</v>
      </c>
    </row>
    <row r="6604" spans="2:46">
      <c r="B6604" s="87">
        <v>5385</v>
      </c>
      <c r="E6604" s="3">
        <v>31</v>
      </c>
      <c r="F6604" s="3" t="s">
        <v>42</v>
      </c>
      <c r="G6604" s="3">
        <v>2018</v>
      </c>
      <c r="L6604" s="4"/>
      <c r="N6604" s="3" t="s">
        <v>1133</v>
      </c>
      <c r="P6604" s="3">
        <v>154</v>
      </c>
      <c r="Q6604" s="24">
        <v>154</v>
      </c>
      <c r="R6604" s="3">
        <v>8</v>
      </c>
      <c r="S6604" s="2" t="s">
        <v>3</v>
      </c>
      <c r="T6604" s="2" t="s">
        <v>44</v>
      </c>
      <c r="U6604" s="2" t="s">
        <v>72</v>
      </c>
      <c r="V6604" s="37" t="s">
        <v>72</v>
      </c>
      <c r="X6604" s="2" t="s">
        <v>1166</v>
      </c>
      <c r="AA6604" s="20">
        <v>45.258075409999996</v>
      </c>
      <c r="AB6604" s="20">
        <v>-123.074369</v>
      </c>
      <c r="AC6604" s="2" t="s">
        <v>45</v>
      </c>
      <c r="AE6604" s="2" t="s">
        <v>948</v>
      </c>
      <c r="AF6604" s="1" t="str">
        <f>CONCATENATE("ex ", AE6604)</f>
        <v>ex Physocarpus capitatus</v>
      </c>
      <c r="AG6604" s="2" t="s">
        <v>81</v>
      </c>
      <c r="AH6604" s="2" t="s">
        <v>1784</v>
      </c>
      <c r="AT6604" s="2" t="s">
        <v>81</v>
      </c>
    </row>
    <row r="6605" spans="2:46">
      <c r="B6605" s="87">
        <v>5386</v>
      </c>
      <c r="E6605" s="3">
        <v>31</v>
      </c>
      <c r="F6605" s="3" t="s">
        <v>42</v>
      </c>
      <c r="G6605" s="3">
        <v>2018</v>
      </c>
      <c r="L6605" s="4"/>
      <c r="N6605" s="3" t="s">
        <v>1133</v>
      </c>
      <c r="P6605" s="3">
        <v>154</v>
      </c>
      <c r="Q6605" s="24">
        <v>154</v>
      </c>
      <c r="R6605" s="3">
        <v>9</v>
      </c>
      <c r="S6605" s="2" t="s">
        <v>3</v>
      </c>
      <c r="T6605" s="2" t="s">
        <v>44</v>
      </c>
      <c r="U6605" s="2" t="s">
        <v>72</v>
      </c>
      <c r="V6605" s="37" t="s">
        <v>72</v>
      </c>
      <c r="X6605" s="2" t="s">
        <v>1166</v>
      </c>
      <c r="AA6605" s="20">
        <v>45.258075409999996</v>
      </c>
      <c r="AB6605" s="20">
        <v>-123.074369</v>
      </c>
      <c r="AC6605" s="2" t="s">
        <v>45</v>
      </c>
      <c r="AE6605" s="2" t="s">
        <v>948</v>
      </c>
      <c r="AF6605" s="1" t="str">
        <f>CONCATENATE("ex ", AE6605)</f>
        <v>ex Physocarpus capitatus</v>
      </c>
      <c r="AG6605" s="2" t="s">
        <v>81</v>
      </c>
      <c r="AH6605" s="2" t="s">
        <v>1784</v>
      </c>
      <c r="AT6605" s="2" t="s">
        <v>81</v>
      </c>
    </row>
    <row r="6606" spans="2:46">
      <c r="B6606" s="87">
        <v>5393</v>
      </c>
      <c r="E6606" s="3">
        <v>31</v>
      </c>
      <c r="F6606" s="3" t="s">
        <v>42</v>
      </c>
      <c r="G6606" s="3">
        <v>2018</v>
      </c>
      <c r="L6606" s="4"/>
      <c r="N6606" s="3" t="s">
        <v>1134</v>
      </c>
      <c r="P6606" s="3">
        <v>155</v>
      </c>
      <c r="Q6606" s="24">
        <v>155</v>
      </c>
      <c r="R6606" s="3">
        <v>1</v>
      </c>
      <c r="S6606" s="2" t="s">
        <v>3</v>
      </c>
      <c r="T6606" s="2" t="s">
        <v>44</v>
      </c>
      <c r="U6606" s="2" t="s">
        <v>72</v>
      </c>
      <c r="V6606" s="37" t="s">
        <v>72</v>
      </c>
      <c r="X6606" s="2" t="s">
        <v>1121</v>
      </c>
      <c r="AA6606" s="20">
        <v>45.25830663</v>
      </c>
      <c r="AB6606" s="20">
        <v>-123.0742211</v>
      </c>
      <c r="AC6606" s="2" t="s">
        <v>45</v>
      </c>
      <c r="AE6606" s="2" t="s">
        <v>345</v>
      </c>
      <c r="AF6606" s="1" t="str">
        <f>CONCATENATE("ex ", AE6606)</f>
        <v>ex Eschscholzia californica</v>
      </c>
      <c r="AG6606" s="2" t="s">
        <v>81</v>
      </c>
      <c r="AH6606" s="2" t="s">
        <v>1784</v>
      </c>
      <c r="AT6606" s="2" t="s">
        <v>81</v>
      </c>
    </row>
    <row r="6607" spans="2:46">
      <c r="B6607" s="87">
        <v>5394</v>
      </c>
      <c r="E6607" s="3">
        <v>31</v>
      </c>
      <c r="F6607" s="3" t="s">
        <v>42</v>
      </c>
      <c r="G6607" s="3">
        <v>2018</v>
      </c>
      <c r="L6607" s="4"/>
      <c r="N6607" s="3" t="s">
        <v>1134</v>
      </c>
      <c r="P6607" s="3">
        <v>155</v>
      </c>
      <c r="Q6607" s="24">
        <v>155</v>
      </c>
      <c r="R6607" s="3">
        <v>2</v>
      </c>
      <c r="S6607" s="2" t="s">
        <v>3</v>
      </c>
      <c r="T6607" s="2" t="s">
        <v>44</v>
      </c>
      <c r="U6607" s="2" t="s">
        <v>72</v>
      </c>
      <c r="V6607" s="37" t="s">
        <v>72</v>
      </c>
      <c r="X6607" s="2" t="s">
        <v>1121</v>
      </c>
      <c r="AA6607" s="20">
        <v>45.25830663</v>
      </c>
      <c r="AB6607" s="20">
        <v>-123.0742211</v>
      </c>
      <c r="AC6607" s="2" t="s">
        <v>45</v>
      </c>
      <c r="AE6607" s="2" t="s">
        <v>345</v>
      </c>
      <c r="AF6607" s="1" t="str">
        <f>CONCATENATE("ex ", AE6607)</f>
        <v>ex Eschscholzia californica</v>
      </c>
      <c r="AG6607" s="2" t="s">
        <v>81</v>
      </c>
      <c r="AH6607" s="2" t="s">
        <v>1784</v>
      </c>
      <c r="AT6607" s="2" t="s">
        <v>81</v>
      </c>
    </row>
    <row r="6608" spans="2:46">
      <c r="B6608" s="87">
        <v>5395</v>
      </c>
      <c r="E6608" s="3">
        <v>31</v>
      </c>
      <c r="F6608" s="3" t="s">
        <v>42</v>
      </c>
      <c r="G6608" s="3">
        <v>2018</v>
      </c>
      <c r="L6608" s="4"/>
      <c r="N6608" s="3" t="s">
        <v>1134</v>
      </c>
      <c r="P6608" s="3">
        <v>155</v>
      </c>
      <c r="Q6608" s="24">
        <v>155</v>
      </c>
      <c r="R6608" s="3">
        <v>3</v>
      </c>
      <c r="S6608" s="2" t="s">
        <v>3</v>
      </c>
      <c r="T6608" s="2" t="s">
        <v>44</v>
      </c>
      <c r="U6608" s="2" t="s">
        <v>72</v>
      </c>
      <c r="V6608" s="37" t="s">
        <v>72</v>
      </c>
      <c r="X6608" s="2" t="s">
        <v>1121</v>
      </c>
      <c r="AA6608" s="20">
        <v>45.25830663</v>
      </c>
      <c r="AB6608" s="20">
        <v>-123.0742211</v>
      </c>
      <c r="AC6608" s="2" t="s">
        <v>45</v>
      </c>
      <c r="AE6608" s="2" t="s">
        <v>345</v>
      </c>
      <c r="AF6608" s="1" t="str">
        <f>CONCATENATE("ex ", AE6608)</f>
        <v>ex Eschscholzia californica</v>
      </c>
      <c r="AG6608" s="2" t="s">
        <v>81</v>
      </c>
      <c r="AH6608" s="2" t="s">
        <v>1784</v>
      </c>
      <c r="AT6608" s="2" t="s">
        <v>81</v>
      </c>
    </row>
    <row r="6609" spans="2:46">
      <c r="B6609" s="87">
        <v>5396</v>
      </c>
      <c r="E6609" s="3">
        <v>31</v>
      </c>
      <c r="F6609" s="3" t="s">
        <v>42</v>
      </c>
      <c r="G6609" s="3">
        <v>2018</v>
      </c>
      <c r="L6609" s="4"/>
      <c r="N6609" s="3" t="s">
        <v>1134</v>
      </c>
      <c r="P6609" s="3">
        <v>155</v>
      </c>
      <c r="Q6609" s="24">
        <v>155</v>
      </c>
      <c r="R6609" s="3">
        <v>4</v>
      </c>
      <c r="S6609" s="2" t="s">
        <v>3</v>
      </c>
      <c r="T6609" s="2" t="s">
        <v>44</v>
      </c>
      <c r="U6609" s="2" t="s">
        <v>72</v>
      </c>
      <c r="V6609" s="37" t="s">
        <v>72</v>
      </c>
      <c r="X6609" s="2" t="s">
        <v>1121</v>
      </c>
      <c r="AA6609" s="20">
        <v>45.25830663</v>
      </c>
      <c r="AB6609" s="20">
        <v>-123.0742211</v>
      </c>
      <c r="AC6609" s="2" t="s">
        <v>45</v>
      </c>
      <c r="AE6609" s="2" t="s">
        <v>345</v>
      </c>
      <c r="AF6609" s="1" t="str">
        <f>CONCATENATE("ex ", AE6609)</f>
        <v>ex Eschscholzia californica</v>
      </c>
      <c r="AG6609" s="2" t="s">
        <v>81</v>
      </c>
      <c r="AH6609" s="2" t="s">
        <v>1784</v>
      </c>
      <c r="AT6609" s="2" t="s">
        <v>81</v>
      </c>
    </row>
    <row r="6610" spans="2:46">
      <c r="B6610" s="87">
        <v>5397</v>
      </c>
      <c r="E6610" s="3">
        <v>31</v>
      </c>
      <c r="F6610" s="3" t="s">
        <v>42</v>
      </c>
      <c r="G6610" s="3">
        <v>2018</v>
      </c>
      <c r="L6610" s="4"/>
      <c r="N6610" s="3" t="s">
        <v>1134</v>
      </c>
      <c r="P6610" s="3">
        <v>155</v>
      </c>
      <c r="Q6610" s="24">
        <v>155</v>
      </c>
      <c r="R6610" s="3">
        <v>5</v>
      </c>
      <c r="S6610" s="2" t="s">
        <v>3</v>
      </c>
      <c r="T6610" s="2" t="s">
        <v>44</v>
      </c>
      <c r="U6610" s="2" t="s">
        <v>72</v>
      </c>
      <c r="V6610" s="37" t="s">
        <v>72</v>
      </c>
      <c r="X6610" s="2" t="s">
        <v>1121</v>
      </c>
      <c r="AA6610" s="20">
        <v>45.25830663</v>
      </c>
      <c r="AB6610" s="20">
        <v>-123.0742211</v>
      </c>
      <c r="AC6610" s="2" t="s">
        <v>45</v>
      </c>
      <c r="AE6610" s="2" t="s">
        <v>345</v>
      </c>
      <c r="AF6610" s="1" t="str">
        <f>CONCATENATE("ex ", AE6610)</f>
        <v>ex Eschscholzia californica</v>
      </c>
      <c r="AG6610" s="2" t="s">
        <v>81</v>
      </c>
      <c r="AH6610" s="2" t="s">
        <v>1784</v>
      </c>
      <c r="AT6610" s="2" t="s">
        <v>81</v>
      </c>
    </row>
    <row r="6611" spans="2:46">
      <c r="B6611" s="87">
        <v>5398</v>
      </c>
      <c r="E6611" s="3">
        <v>31</v>
      </c>
      <c r="F6611" s="3" t="s">
        <v>42</v>
      </c>
      <c r="G6611" s="3">
        <v>2018</v>
      </c>
      <c r="L6611" s="4"/>
      <c r="N6611" s="3" t="s">
        <v>1134</v>
      </c>
      <c r="P6611" s="3">
        <v>155</v>
      </c>
      <c r="Q6611" s="24">
        <v>155</v>
      </c>
      <c r="R6611" s="3">
        <v>6</v>
      </c>
      <c r="S6611" s="2" t="s">
        <v>3</v>
      </c>
      <c r="T6611" s="2" t="s">
        <v>44</v>
      </c>
      <c r="U6611" s="2" t="s">
        <v>72</v>
      </c>
      <c r="V6611" s="37" t="s">
        <v>72</v>
      </c>
      <c r="X6611" s="2" t="s">
        <v>1121</v>
      </c>
      <c r="AA6611" s="20">
        <v>45.25830663</v>
      </c>
      <c r="AB6611" s="20">
        <v>-123.0742211</v>
      </c>
      <c r="AC6611" s="2" t="s">
        <v>45</v>
      </c>
      <c r="AE6611" s="2" t="s">
        <v>345</v>
      </c>
      <c r="AF6611" s="1" t="str">
        <f>CONCATENATE("ex ", AE6611)</f>
        <v>ex Eschscholzia californica</v>
      </c>
      <c r="AG6611" s="2" t="s">
        <v>81</v>
      </c>
      <c r="AH6611" s="2" t="s">
        <v>1784</v>
      </c>
      <c r="AT6611" s="2" t="s">
        <v>81</v>
      </c>
    </row>
    <row r="6612" spans="2:46">
      <c r="B6612" s="87">
        <v>5399</v>
      </c>
      <c r="E6612" s="3">
        <v>31</v>
      </c>
      <c r="F6612" s="3" t="s">
        <v>42</v>
      </c>
      <c r="G6612" s="3">
        <v>2018</v>
      </c>
      <c r="L6612" s="4"/>
      <c r="N6612" s="3" t="s">
        <v>1134</v>
      </c>
      <c r="P6612" s="3">
        <v>155</v>
      </c>
      <c r="Q6612" s="24">
        <v>155</v>
      </c>
      <c r="R6612" s="3">
        <v>7</v>
      </c>
      <c r="S6612" s="2" t="s">
        <v>3</v>
      </c>
      <c r="T6612" s="2" t="s">
        <v>44</v>
      </c>
      <c r="U6612" s="2" t="s">
        <v>72</v>
      </c>
      <c r="V6612" s="37" t="s">
        <v>72</v>
      </c>
      <c r="X6612" s="2" t="s">
        <v>1121</v>
      </c>
      <c r="AA6612" s="20">
        <v>45.25830663</v>
      </c>
      <c r="AB6612" s="20">
        <v>-123.0742211</v>
      </c>
      <c r="AC6612" s="2" t="s">
        <v>45</v>
      </c>
      <c r="AE6612" s="2" t="s">
        <v>345</v>
      </c>
      <c r="AF6612" s="1" t="str">
        <f>CONCATENATE("ex ", AE6612)</f>
        <v>ex Eschscholzia californica</v>
      </c>
      <c r="AG6612" s="2" t="s">
        <v>81</v>
      </c>
      <c r="AH6612" s="2" t="s">
        <v>1784</v>
      </c>
      <c r="AT6612" s="2" t="s">
        <v>81</v>
      </c>
    </row>
    <row r="6613" spans="2:46">
      <c r="B6613" s="87">
        <v>5400</v>
      </c>
      <c r="E6613" s="3">
        <v>31</v>
      </c>
      <c r="F6613" s="3" t="s">
        <v>42</v>
      </c>
      <c r="G6613" s="3">
        <v>2018</v>
      </c>
      <c r="L6613" s="4"/>
      <c r="N6613" s="3" t="s">
        <v>1134</v>
      </c>
      <c r="P6613" s="3">
        <v>155</v>
      </c>
      <c r="Q6613" s="24">
        <v>155</v>
      </c>
      <c r="R6613" s="3">
        <v>8</v>
      </c>
      <c r="S6613" s="2" t="s">
        <v>3</v>
      </c>
      <c r="T6613" s="2" t="s">
        <v>44</v>
      </c>
      <c r="U6613" s="2" t="s">
        <v>72</v>
      </c>
      <c r="V6613" s="37" t="s">
        <v>72</v>
      </c>
      <c r="X6613" s="2" t="s">
        <v>1121</v>
      </c>
      <c r="AA6613" s="20">
        <v>45.25830663</v>
      </c>
      <c r="AB6613" s="20">
        <v>-123.0742211</v>
      </c>
      <c r="AC6613" s="2" t="s">
        <v>45</v>
      </c>
      <c r="AE6613" s="2" t="s">
        <v>345</v>
      </c>
      <c r="AF6613" s="1" t="str">
        <f>CONCATENATE("ex ", AE6613)</f>
        <v>ex Eschscholzia californica</v>
      </c>
      <c r="AG6613" s="2" t="s">
        <v>81</v>
      </c>
      <c r="AH6613" s="2" t="s">
        <v>1784</v>
      </c>
      <c r="AT6613" s="2" t="s">
        <v>81</v>
      </c>
    </row>
    <row r="6614" spans="2:46">
      <c r="B6614" s="87">
        <v>5401</v>
      </c>
      <c r="E6614" s="3">
        <v>31</v>
      </c>
      <c r="F6614" s="3" t="s">
        <v>42</v>
      </c>
      <c r="G6614" s="3">
        <v>2018</v>
      </c>
      <c r="L6614" s="4"/>
      <c r="N6614" s="3" t="s">
        <v>1163</v>
      </c>
      <c r="P6614" s="3">
        <v>156</v>
      </c>
      <c r="Q6614" s="24">
        <v>156</v>
      </c>
      <c r="R6614" s="3">
        <v>1</v>
      </c>
      <c r="S6614" s="2" t="s">
        <v>3</v>
      </c>
      <c r="T6614" s="2" t="s">
        <v>44</v>
      </c>
      <c r="U6614" s="2" t="s">
        <v>72</v>
      </c>
      <c r="V6614" s="37" t="s">
        <v>72</v>
      </c>
      <c r="X6614" s="2" t="s">
        <v>1121</v>
      </c>
      <c r="AA6614" s="20">
        <v>45.258329259999996</v>
      </c>
      <c r="AB6614" s="20">
        <v>-123.074189</v>
      </c>
      <c r="AC6614" s="2" t="s">
        <v>45</v>
      </c>
      <c r="AE6614" s="2" t="s">
        <v>935</v>
      </c>
      <c r="AF6614" s="1" t="str">
        <f>CONCATENATE("ex ", AE6614)</f>
        <v>ex Eriophyllum lanatum</v>
      </c>
      <c r="AG6614" s="2" t="s">
        <v>81</v>
      </c>
      <c r="AH6614" s="2" t="s">
        <v>1784</v>
      </c>
      <c r="AT6614" s="2" t="s">
        <v>81</v>
      </c>
    </row>
    <row r="6615" spans="2:46">
      <c r="B6615" s="87">
        <v>5402</v>
      </c>
      <c r="E6615" s="3">
        <v>31</v>
      </c>
      <c r="F6615" s="3" t="s">
        <v>42</v>
      </c>
      <c r="G6615" s="3">
        <v>2018</v>
      </c>
      <c r="L6615" s="4"/>
      <c r="N6615" s="3" t="s">
        <v>1163</v>
      </c>
      <c r="P6615" s="3">
        <v>156</v>
      </c>
      <c r="Q6615" s="24">
        <v>156</v>
      </c>
      <c r="R6615" s="3">
        <v>2</v>
      </c>
      <c r="S6615" s="2" t="s">
        <v>3</v>
      </c>
      <c r="T6615" s="2" t="s">
        <v>44</v>
      </c>
      <c r="U6615" s="2" t="s">
        <v>72</v>
      </c>
      <c r="V6615" s="37" t="s">
        <v>72</v>
      </c>
      <c r="X6615" s="2" t="s">
        <v>1121</v>
      </c>
      <c r="AA6615" s="20">
        <v>45.258329259999996</v>
      </c>
      <c r="AB6615" s="20">
        <v>-123.074189</v>
      </c>
      <c r="AC6615" s="2" t="s">
        <v>45</v>
      </c>
      <c r="AE6615" s="2" t="s">
        <v>935</v>
      </c>
      <c r="AF6615" s="1" t="str">
        <f>CONCATENATE("ex ", AE6615)</f>
        <v>ex Eriophyllum lanatum</v>
      </c>
      <c r="AG6615" s="2" t="s">
        <v>81</v>
      </c>
      <c r="AH6615" s="2" t="s">
        <v>1784</v>
      </c>
      <c r="AT6615" s="2" t="s">
        <v>81</v>
      </c>
    </row>
    <row r="6616" spans="2:46">
      <c r="B6616" s="87">
        <v>5403</v>
      </c>
      <c r="E6616" s="3">
        <v>31</v>
      </c>
      <c r="F6616" s="3" t="s">
        <v>42</v>
      </c>
      <c r="G6616" s="3">
        <v>2018</v>
      </c>
      <c r="L6616" s="4"/>
      <c r="N6616" s="3" t="s">
        <v>1163</v>
      </c>
      <c r="P6616" s="3">
        <v>156</v>
      </c>
      <c r="Q6616" s="24">
        <v>156</v>
      </c>
      <c r="R6616" s="3">
        <v>3</v>
      </c>
      <c r="S6616" s="2" t="s">
        <v>3</v>
      </c>
      <c r="T6616" s="2" t="s">
        <v>44</v>
      </c>
      <c r="U6616" s="2" t="s">
        <v>72</v>
      </c>
      <c r="V6616" s="37" t="s">
        <v>72</v>
      </c>
      <c r="X6616" s="2" t="s">
        <v>1121</v>
      </c>
      <c r="AA6616" s="20">
        <v>45.258329259999996</v>
      </c>
      <c r="AB6616" s="20">
        <v>-123.074189</v>
      </c>
      <c r="AC6616" s="2" t="s">
        <v>45</v>
      </c>
      <c r="AE6616" s="2" t="s">
        <v>935</v>
      </c>
      <c r="AF6616" s="1" t="str">
        <f>CONCATENATE("ex ", AE6616)</f>
        <v>ex Eriophyllum lanatum</v>
      </c>
      <c r="AG6616" s="2" t="s">
        <v>81</v>
      </c>
      <c r="AH6616" s="2" t="s">
        <v>1784</v>
      </c>
      <c r="AT6616" s="2" t="s">
        <v>81</v>
      </c>
    </row>
    <row r="6617" spans="2:46">
      <c r="B6617" s="87">
        <v>5404</v>
      </c>
      <c r="E6617" s="3">
        <v>31</v>
      </c>
      <c r="F6617" s="3" t="s">
        <v>42</v>
      </c>
      <c r="G6617" s="3">
        <v>2018</v>
      </c>
      <c r="L6617" s="4"/>
      <c r="N6617" s="3" t="s">
        <v>1163</v>
      </c>
      <c r="P6617" s="3">
        <v>156</v>
      </c>
      <c r="Q6617" s="24">
        <v>156</v>
      </c>
      <c r="R6617" s="3">
        <v>4</v>
      </c>
      <c r="S6617" s="2" t="s">
        <v>3</v>
      </c>
      <c r="T6617" s="2" t="s">
        <v>44</v>
      </c>
      <c r="U6617" s="2" t="s">
        <v>72</v>
      </c>
      <c r="V6617" s="37" t="s">
        <v>72</v>
      </c>
      <c r="X6617" s="2" t="s">
        <v>1121</v>
      </c>
      <c r="AA6617" s="20">
        <v>45.258329259999996</v>
      </c>
      <c r="AB6617" s="20">
        <v>-123.074189</v>
      </c>
      <c r="AC6617" s="2" t="s">
        <v>45</v>
      </c>
      <c r="AE6617" s="2" t="s">
        <v>935</v>
      </c>
      <c r="AF6617" s="1" t="str">
        <f>CONCATENATE("ex ", AE6617)</f>
        <v>ex Eriophyllum lanatum</v>
      </c>
      <c r="AG6617" s="2" t="s">
        <v>81</v>
      </c>
      <c r="AH6617" s="2" t="s">
        <v>1784</v>
      </c>
      <c r="AT6617" s="2" t="s">
        <v>81</v>
      </c>
    </row>
    <row r="6618" spans="2:46">
      <c r="B6618" s="87">
        <v>5405</v>
      </c>
      <c r="E6618" s="3">
        <v>31</v>
      </c>
      <c r="F6618" s="3" t="s">
        <v>42</v>
      </c>
      <c r="G6618" s="3">
        <v>2018</v>
      </c>
      <c r="L6618" s="4"/>
      <c r="N6618" s="3" t="s">
        <v>1163</v>
      </c>
      <c r="P6618" s="3">
        <v>156</v>
      </c>
      <c r="Q6618" s="24">
        <v>156</v>
      </c>
      <c r="R6618" s="3">
        <v>5</v>
      </c>
      <c r="S6618" s="2" t="s">
        <v>3</v>
      </c>
      <c r="T6618" s="2" t="s">
        <v>44</v>
      </c>
      <c r="U6618" s="2" t="s">
        <v>72</v>
      </c>
      <c r="V6618" s="37" t="s">
        <v>72</v>
      </c>
      <c r="X6618" s="2" t="s">
        <v>1121</v>
      </c>
      <c r="AA6618" s="20">
        <v>45.258329259999996</v>
      </c>
      <c r="AB6618" s="20">
        <v>-123.074189</v>
      </c>
      <c r="AC6618" s="2" t="s">
        <v>45</v>
      </c>
      <c r="AE6618" s="2" t="s">
        <v>935</v>
      </c>
      <c r="AF6618" s="1" t="str">
        <f>CONCATENATE("ex ", AE6618)</f>
        <v>ex Eriophyllum lanatum</v>
      </c>
      <c r="AG6618" s="2" t="s">
        <v>81</v>
      </c>
      <c r="AH6618" s="2" t="s">
        <v>1784</v>
      </c>
      <c r="AT6618" s="2" t="s">
        <v>81</v>
      </c>
    </row>
    <row r="6619" spans="2:46">
      <c r="B6619" s="87">
        <v>5406</v>
      </c>
      <c r="E6619" s="3">
        <v>31</v>
      </c>
      <c r="F6619" s="3" t="s">
        <v>42</v>
      </c>
      <c r="G6619" s="3">
        <v>2018</v>
      </c>
      <c r="L6619" s="4"/>
      <c r="N6619" s="3" t="s">
        <v>1163</v>
      </c>
      <c r="P6619" s="3">
        <v>156</v>
      </c>
      <c r="Q6619" s="24">
        <v>156</v>
      </c>
      <c r="R6619" s="3">
        <v>6</v>
      </c>
      <c r="S6619" s="2" t="s">
        <v>3</v>
      </c>
      <c r="T6619" s="2" t="s">
        <v>44</v>
      </c>
      <c r="U6619" s="2" t="s">
        <v>72</v>
      </c>
      <c r="V6619" s="37" t="s">
        <v>72</v>
      </c>
      <c r="X6619" s="2" t="s">
        <v>1121</v>
      </c>
      <c r="AA6619" s="20">
        <v>45.258329259999996</v>
      </c>
      <c r="AB6619" s="20">
        <v>-123.074189</v>
      </c>
      <c r="AC6619" s="2" t="s">
        <v>45</v>
      </c>
      <c r="AE6619" s="2" t="s">
        <v>935</v>
      </c>
      <c r="AF6619" s="1" t="str">
        <f>CONCATENATE("ex ", AE6619)</f>
        <v>ex Eriophyllum lanatum</v>
      </c>
      <c r="AG6619" s="2" t="s">
        <v>81</v>
      </c>
      <c r="AH6619" s="2" t="s">
        <v>1784</v>
      </c>
      <c r="AT6619" s="2" t="s">
        <v>81</v>
      </c>
    </row>
    <row r="6620" spans="2:46">
      <c r="B6620" s="87">
        <v>5407</v>
      </c>
      <c r="E6620" s="3">
        <v>31</v>
      </c>
      <c r="F6620" s="3" t="s">
        <v>42</v>
      </c>
      <c r="G6620" s="3">
        <v>2018</v>
      </c>
      <c r="L6620" s="4"/>
      <c r="N6620" s="3" t="s">
        <v>1163</v>
      </c>
      <c r="P6620" s="3">
        <v>156</v>
      </c>
      <c r="Q6620" s="24">
        <v>156</v>
      </c>
      <c r="R6620" s="3">
        <v>7</v>
      </c>
      <c r="S6620" s="2" t="s">
        <v>3</v>
      </c>
      <c r="T6620" s="2" t="s">
        <v>44</v>
      </c>
      <c r="U6620" s="2" t="s">
        <v>72</v>
      </c>
      <c r="V6620" s="37" t="s">
        <v>72</v>
      </c>
      <c r="X6620" s="2" t="s">
        <v>1121</v>
      </c>
      <c r="AA6620" s="20">
        <v>45.258329259999996</v>
      </c>
      <c r="AB6620" s="20">
        <v>-123.074189</v>
      </c>
      <c r="AC6620" s="2" t="s">
        <v>45</v>
      </c>
      <c r="AE6620" s="2" t="s">
        <v>935</v>
      </c>
      <c r="AF6620" s="1" t="str">
        <f>CONCATENATE("ex ", AE6620)</f>
        <v>ex Eriophyllum lanatum</v>
      </c>
      <c r="AG6620" s="2" t="s">
        <v>81</v>
      </c>
      <c r="AH6620" s="2" t="s">
        <v>1784</v>
      </c>
      <c r="AT6620" s="2" t="s">
        <v>81</v>
      </c>
    </row>
    <row r="6621" spans="2:46">
      <c r="B6621" s="87">
        <v>5408</v>
      </c>
      <c r="E6621" s="3">
        <v>31</v>
      </c>
      <c r="F6621" s="3" t="s">
        <v>42</v>
      </c>
      <c r="G6621" s="3">
        <v>2018</v>
      </c>
      <c r="L6621" s="4"/>
      <c r="N6621" s="3" t="s">
        <v>1163</v>
      </c>
      <c r="P6621" s="3">
        <v>156</v>
      </c>
      <c r="Q6621" s="24">
        <v>156</v>
      </c>
      <c r="R6621" s="3">
        <v>8</v>
      </c>
      <c r="S6621" s="2" t="s">
        <v>3</v>
      </c>
      <c r="T6621" s="2" t="s">
        <v>44</v>
      </c>
      <c r="U6621" s="2" t="s">
        <v>72</v>
      </c>
      <c r="V6621" s="37" t="s">
        <v>72</v>
      </c>
      <c r="X6621" s="2" t="s">
        <v>1121</v>
      </c>
      <c r="AA6621" s="20">
        <v>45.258329259999996</v>
      </c>
      <c r="AB6621" s="20">
        <v>-123.074189</v>
      </c>
      <c r="AC6621" s="2" t="s">
        <v>45</v>
      </c>
      <c r="AE6621" s="2" t="s">
        <v>935</v>
      </c>
      <c r="AF6621" s="1" t="str">
        <f>CONCATENATE("ex ", AE6621)</f>
        <v>ex Eriophyllum lanatum</v>
      </c>
      <c r="AG6621" s="2" t="s">
        <v>81</v>
      </c>
      <c r="AH6621" s="2" t="s">
        <v>1784</v>
      </c>
      <c r="AT6621" s="2" t="s">
        <v>81</v>
      </c>
    </row>
    <row r="6622" spans="2:46">
      <c r="B6622" s="87">
        <v>5409</v>
      </c>
      <c r="E6622" s="3">
        <v>31</v>
      </c>
      <c r="F6622" s="3" t="s">
        <v>42</v>
      </c>
      <c r="G6622" s="3">
        <v>2018</v>
      </c>
      <c r="L6622" s="4"/>
      <c r="N6622" s="3" t="s">
        <v>1163</v>
      </c>
      <c r="P6622" s="3">
        <v>156</v>
      </c>
      <c r="Q6622" s="24">
        <v>156</v>
      </c>
      <c r="R6622" s="3">
        <v>9</v>
      </c>
      <c r="S6622" s="2" t="s">
        <v>3</v>
      </c>
      <c r="T6622" s="2" t="s">
        <v>44</v>
      </c>
      <c r="U6622" s="2" t="s">
        <v>72</v>
      </c>
      <c r="V6622" s="37" t="s">
        <v>72</v>
      </c>
      <c r="X6622" s="2" t="s">
        <v>1121</v>
      </c>
      <c r="AA6622" s="20">
        <v>45.258329259999996</v>
      </c>
      <c r="AB6622" s="20">
        <v>-123.074189</v>
      </c>
      <c r="AC6622" s="2" t="s">
        <v>45</v>
      </c>
      <c r="AE6622" s="2" t="s">
        <v>935</v>
      </c>
      <c r="AF6622" s="1" t="str">
        <f>CONCATENATE("ex ", AE6622)</f>
        <v>ex Eriophyllum lanatum</v>
      </c>
      <c r="AG6622" s="2" t="s">
        <v>81</v>
      </c>
      <c r="AH6622" s="2" t="s">
        <v>1784</v>
      </c>
      <c r="AT6622" s="2" t="s">
        <v>81</v>
      </c>
    </row>
    <row r="6623" spans="2:46">
      <c r="B6623" s="87">
        <v>5410</v>
      </c>
      <c r="E6623" s="3">
        <v>31</v>
      </c>
      <c r="F6623" s="3" t="s">
        <v>42</v>
      </c>
      <c r="G6623" s="3">
        <v>2018</v>
      </c>
      <c r="L6623" s="4"/>
      <c r="N6623" s="3" t="s">
        <v>1163</v>
      </c>
      <c r="P6623" s="3">
        <v>156</v>
      </c>
      <c r="Q6623" s="24">
        <v>156</v>
      </c>
      <c r="R6623" s="3">
        <v>10</v>
      </c>
      <c r="S6623" s="2" t="s">
        <v>3</v>
      </c>
      <c r="T6623" s="2" t="s">
        <v>44</v>
      </c>
      <c r="U6623" s="2" t="s">
        <v>72</v>
      </c>
      <c r="V6623" s="37" t="s">
        <v>72</v>
      </c>
      <c r="X6623" s="2" t="s">
        <v>1121</v>
      </c>
      <c r="AA6623" s="20">
        <v>45.258329259999996</v>
      </c>
      <c r="AB6623" s="20">
        <v>-123.074189</v>
      </c>
      <c r="AC6623" s="2" t="s">
        <v>45</v>
      </c>
      <c r="AE6623" s="2" t="s">
        <v>935</v>
      </c>
      <c r="AF6623" s="1" t="str">
        <f>CONCATENATE("ex ", AE6623)</f>
        <v>ex Eriophyllum lanatum</v>
      </c>
      <c r="AG6623" s="2" t="s">
        <v>81</v>
      </c>
      <c r="AH6623" s="2" t="s">
        <v>1784</v>
      </c>
      <c r="AT6623" s="2" t="s">
        <v>81</v>
      </c>
    </row>
    <row r="6624" spans="2:46">
      <c r="B6624" s="87">
        <v>5411</v>
      </c>
      <c r="E6624" s="3">
        <v>31</v>
      </c>
      <c r="F6624" s="3" t="s">
        <v>42</v>
      </c>
      <c r="G6624" s="3">
        <v>2018</v>
      </c>
      <c r="L6624" s="4"/>
      <c r="N6624" s="3" t="s">
        <v>1163</v>
      </c>
      <c r="P6624" s="3">
        <v>156</v>
      </c>
      <c r="Q6624" s="24">
        <v>156</v>
      </c>
      <c r="R6624" s="3">
        <v>11</v>
      </c>
      <c r="S6624" s="2" t="s">
        <v>3</v>
      </c>
      <c r="T6624" s="2" t="s">
        <v>44</v>
      </c>
      <c r="U6624" s="2" t="s">
        <v>72</v>
      </c>
      <c r="V6624" s="37" t="s">
        <v>72</v>
      </c>
      <c r="X6624" s="2" t="s">
        <v>1121</v>
      </c>
      <c r="AA6624" s="20">
        <v>45.258329259999996</v>
      </c>
      <c r="AB6624" s="20">
        <v>-123.074189</v>
      </c>
      <c r="AC6624" s="2" t="s">
        <v>45</v>
      </c>
      <c r="AE6624" s="2" t="s">
        <v>935</v>
      </c>
      <c r="AF6624" s="1" t="str">
        <f>CONCATENATE("ex ", AE6624)</f>
        <v>ex Eriophyllum lanatum</v>
      </c>
      <c r="AG6624" s="2" t="s">
        <v>81</v>
      </c>
      <c r="AH6624" s="2" t="s">
        <v>1784</v>
      </c>
      <c r="AT6624" s="2" t="s">
        <v>81</v>
      </c>
    </row>
    <row r="6625" spans="1:46">
      <c r="B6625" s="87">
        <v>5412</v>
      </c>
      <c r="E6625" s="3">
        <v>31</v>
      </c>
      <c r="F6625" s="3" t="s">
        <v>42</v>
      </c>
      <c r="G6625" s="3">
        <v>2018</v>
      </c>
      <c r="L6625" s="4"/>
      <c r="N6625" s="3" t="s">
        <v>1163</v>
      </c>
      <c r="P6625" s="3">
        <v>156</v>
      </c>
      <c r="Q6625" s="24">
        <v>156</v>
      </c>
      <c r="R6625" s="3">
        <v>12</v>
      </c>
      <c r="S6625" s="2" t="s">
        <v>3</v>
      </c>
      <c r="T6625" s="2" t="s">
        <v>44</v>
      </c>
      <c r="U6625" s="2" t="s">
        <v>72</v>
      </c>
      <c r="V6625" s="37" t="s">
        <v>72</v>
      </c>
      <c r="X6625" s="2" t="s">
        <v>1121</v>
      </c>
      <c r="AA6625" s="20">
        <v>45.258329259999996</v>
      </c>
      <c r="AB6625" s="20">
        <v>-123.074189</v>
      </c>
      <c r="AC6625" s="2" t="s">
        <v>45</v>
      </c>
      <c r="AE6625" s="2" t="s">
        <v>935</v>
      </c>
      <c r="AF6625" s="1" t="str">
        <f>CONCATENATE("ex ", AE6625)</f>
        <v>ex Eriophyllum lanatum</v>
      </c>
      <c r="AG6625" s="2" t="s">
        <v>81</v>
      </c>
      <c r="AH6625" s="2" t="s">
        <v>1784</v>
      </c>
      <c r="AT6625" s="2" t="s">
        <v>81</v>
      </c>
    </row>
    <row r="6626" spans="1:46">
      <c r="B6626" s="87">
        <v>5461</v>
      </c>
      <c r="E6626" s="3">
        <v>1</v>
      </c>
      <c r="F6626" s="3" t="s">
        <v>1199</v>
      </c>
      <c r="G6626" s="3">
        <v>2018</v>
      </c>
      <c r="L6626" s="4"/>
      <c r="N6626" s="3" t="s">
        <v>1167</v>
      </c>
      <c r="P6626" s="3">
        <v>157</v>
      </c>
      <c r="Q6626" s="24">
        <v>157</v>
      </c>
      <c r="R6626" s="3">
        <v>1</v>
      </c>
      <c r="S6626" s="2" t="s">
        <v>3</v>
      </c>
      <c r="T6626" s="2" t="s">
        <v>44</v>
      </c>
      <c r="U6626" s="2" t="s">
        <v>72</v>
      </c>
      <c r="V6626" s="37" t="s">
        <v>72</v>
      </c>
      <c r="X6626" s="2" t="s">
        <v>222</v>
      </c>
      <c r="AA6626" s="20">
        <v>45.17283106</v>
      </c>
      <c r="AB6626" s="20">
        <v>-123.18223949999999</v>
      </c>
      <c r="AC6626" s="2" t="s">
        <v>45</v>
      </c>
      <c r="AE6626" s="2" t="s">
        <v>946</v>
      </c>
      <c r="AF6626" s="1" t="str">
        <f>CONCATENATE("ex ", AE6626)</f>
        <v>ex Plagiobothrys figuratus</v>
      </c>
      <c r="AG6626" s="2" t="s">
        <v>81</v>
      </c>
      <c r="AH6626" s="2" t="s">
        <v>1784</v>
      </c>
      <c r="AT6626" s="2" t="s">
        <v>81</v>
      </c>
    </row>
    <row r="6627" spans="1:46">
      <c r="B6627" s="87">
        <v>5462</v>
      </c>
      <c r="E6627" s="3">
        <v>1</v>
      </c>
      <c r="F6627" s="3" t="s">
        <v>1199</v>
      </c>
      <c r="G6627" s="3">
        <v>2018</v>
      </c>
      <c r="L6627" s="4"/>
      <c r="N6627" s="3" t="s">
        <v>1167</v>
      </c>
      <c r="P6627" s="3">
        <v>157</v>
      </c>
      <c r="Q6627" s="24">
        <v>157</v>
      </c>
      <c r="R6627" s="3">
        <v>2</v>
      </c>
      <c r="S6627" s="2" t="s">
        <v>3</v>
      </c>
      <c r="T6627" s="2" t="s">
        <v>44</v>
      </c>
      <c r="U6627" s="2" t="s">
        <v>72</v>
      </c>
      <c r="V6627" s="37" t="s">
        <v>72</v>
      </c>
      <c r="X6627" s="2" t="s">
        <v>222</v>
      </c>
      <c r="AA6627" s="20">
        <v>45.17283106</v>
      </c>
      <c r="AB6627" s="20">
        <v>-123.18223949999999</v>
      </c>
      <c r="AC6627" s="2" t="s">
        <v>45</v>
      </c>
      <c r="AE6627" s="2" t="s">
        <v>946</v>
      </c>
      <c r="AF6627" s="1" t="str">
        <f>CONCATENATE("ex ", AE6627)</f>
        <v>ex Plagiobothrys figuratus</v>
      </c>
      <c r="AG6627" s="2" t="s">
        <v>81</v>
      </c>
      <c r="AH6627" s="2" t="s">
        <v>1784</v>
      </c>
      <c r="AT6627" s="2" t="s">
        <v>81</v>
      </c>
    </row>
    <row r="6628" spans="1:46">
      <c r="B6628" s="87">
        <v>5463</v>
      </c>
      <c r="E6628" s="3">
        <v>1</v>
      </c>
      <c r="F6628" s="3" t="s">
        <v>1199</v>
      </c>
      <c r="G6628" s="3">
        <v>2018</v>
      </c>
      <c r="L6628" s="4"/>
      <c r="N6628" s="3" t="s">
        <v>1167</v>
      </c>
      <c r="P6628" s="3">
        <v>157</v>
      </c>
      <c r="Q6628" s="24">
        <v>157</v>
      </c>
      <c r="R6628" s="3">
        <v>3</v>
      </c>
      <c r="S6628" s="2" t="s">
        <v>3</v>
      </c>
      <c r="T6628" s="2" t="s">
        <v>44</v>
      </c>
      <c r="U6628" s="2" t="s">
        <v>72</v>
      </c>
      <c r="V6628" s="37" t="s">
        <v>72</v>
      </c>
      <c r="X6628" s="2" t="s">
        <v>222</v>
      </c>
      <c r="AA6628" s="20">
        <v>45.17283106</v>
      </c>
      <c r="AB6628" s="20">
        <v>-123.18223949999999</v>
      </c>
      <c r="AC6628" s="2" t="s">
        <v>45</v>
      </c>
      <c r="AE6628" s="2" t="s">
        <v>946</v>
      </c>
      <c r="AF6628" s="1" t="str">
        <f>CONCATENATE("ex ", AE6628)</f>
        <v>ex Plagiobothrys figuratus</v>
      </c>
      <c r="AG6628" s="2" t="s">
        <v>81</v>
      </c>
      <c r="AH6628" s="2" t="s">
        <v>1784</v>
      </c>
      <c r="AT6628" s="2" t="s">
        <v>81</v>
      </c>
    </row>
    <row r="6629" spans="1:46">
      <c r="B6629" s="87">
        <v>5464</v>
      </c>
      <c r="E6629" s="3">
        <v>1</v>
      </c>
      <c r="F6629" s="3" t="s">
        <v>1199</v>
      </c>
      <c r="G6629" s="3">
        <v>2018</v>
      </c>
      <c r="L6629" s="4"/>
      <c r="N6629" s="3" t="s">
        <v>1167</v>
      </c>
      <c r="P6629" s="3">
        <v>157</v>
      </c>
      <c r="Q6629" s="24">
        <v>157</v>
      </c>
      <c r="R6629" s="3">
        <v>4</v>
      </c>
      <c r="S6629" s="2" t="s">
        <v>3</v>
      </c>
      <c r="T6629" s="2" t="s">
        <v>44</v>
      </c>
      <c r="U6629" s="2" t="s">
        <v>72</v>
      </c>
      <c r="V6629" s="37" t="s">
        <v>72</v>
      </c>
      <c r="X6629" s="2" t="s">
        <v>222</v>
      </c>
      <c r="AA6629" s="20">
        <v>45.17283106</v>
      </c>
      <c r="AB6629" s="20">
        <v>-123.18223949999999</v>
      </c>
      <c r="AC6629" s="2" t="s">
        <v>45</v>
      </c>
      <c r="AE6629" s="2" t="s">
        <v>946</v>
      </c>
      <c r="AF6629" s="1" t="str">
        <f>CONCATENATE("ex ", AE6629)</f>
        <v>ex Plagiobothrys figuratus</v>
      </c>
      <c r="AG6629" s="2" t="s">
        <v>81</v>
      </c>
      <c r="AH6629" s="2" t="s">
        <v>1784</v>
      </c>
      <c r="AT6629" s="2" t="s">
        <v>81</v>
      </c>
    </row>
    <row r="6630" spans="1:46">
      <c r="B6630" s="87">
        <v>5465</v>
      </c>
      <c r="E6630" s="3">
        <v>1</v>
      </c>
      <c r="F6630" s="3" t="s">
        <v>1199</v>
      </c>
      <c r="G6630" s="3">
        <v>2018</v>
      </c>
      <c r="L6630" s="4"/>
      <c r="N6630" s="3" t="s">
        <v>1167</v>
      </c>
      <c r="P6630" s="3">
        <v>157</v>
      </c>
      <c r="Q6630" s="24">
        <v>157</v>
      </c>
      <c r="R6630" s="3">
        <v>5</v>
      </c>
      <c r="S6630" s="2" t="s">
        <v>3</v>
      </c>
      <c r="T6630" s="2" t="s">
        <v>44</v>
      </c>
      <c r="U6630" s="2" t="s">
        <v>72</v>
      </c>
      <c r="V6630" s="37" t="s">
        <v>72</v>
      </c>
      <c r="X6630" s="2" t="s">
        <v>222</v>
      </c>
      <c r="AA6630" s="20">
        <v>45.17283106</v>
      </c>
      <c r="AB6630" s="20">
        <v>-123.18223949999999</v>
      </c>
      <c r="AC6630" s="2" t="s">
        <v>45</v>
      </c>
      <c r="AE6630" s="2" t="s">
        <v>946</v>
      </c>
      <c r="AF6630" s="1" t="str">
        <f>CONCATENATE("ex ", AE6630)</f>
        <v>ex Plagiobothrys figuratus</v>
      </c>
      <c r="AG6630" s="2" t="s">
        <v>81</v>
      </c>
      <c r="AH6630" s="2" t="s">
        <v>1784</v>
      </c>
      <c r="AT6630" s="2" t="s">
        <v>81</v>
      </c>
    </row>
    <row r="6631" spans="1:46">
      <c r="A6631" s="14"/>
      <c r="B6631" s="87">
        <v>5466</v>
      </c>
      <c r="E6631" s="3">
        <v>1</v>
      </c>
      <c r="F6631" s="3" t="s">
        <v>1199</v>
      </c>
      <c r="G6631" s="3">
        <v>2018</v>
      </c>
      <c r="L6631" s="4"/>
      <c r="N6631" s="3" t="s">
        <v>1167</v>
      </c>
      <c r="P6631" s="3">
        <v>157</v>
      </c>
      <c r="Q6631" s="24">
        <v>157</v>
      </c>
      <c r="R6631" s="3">
        <v>6</v>
      </c>
      <c r="S6631" s="2" t="s">
        <v>3</v>
      </c>
      <c r="T6631" s="2" t="s">
        <v>44</v>
      </c>
      <c r="U6631" s="2" t="s">
        <v>72</v>
      </c>
      <c r="V6631" s="37" t="s">
        <v>72</v>
      </c>
      <c r="X6631" s="2" t="s">
        <v>222</v>
      </c>
      <c r="AA6631" s="20">
        <v>45.17283106</v>
      </c>
      <c r="AB6631" s="20">
        <v>-123.18223949999999</v>
      </c>
      <c r="AC6631" s="2" t="s">
        <v>45</v>
      </c>
      <c r="AE6631" s="2" t="s">
        <v>946</v>
      </c>
      <c r="AF6631" s="1" t="str">
        <f>CONCATENATE("ex ", AE6631)</f>
        <v>ex Plagiobothrys figuratus</v>
      </c>
      <c r="AG6631" s="2" t="s">
        <v>81</v>
      </c>
      <c r="AH6631" s="2" t="s">
        <v>1784</v>
      </c>
      <c r="AT6631" s="2" t="s">
        <v>81</v>
      </c>
    </row>
    <row r="6632" spans="1:46">
      <c r="B6632" s="87">
        <v>5467</v>
      </c>
      <c r="E6632" s="3">
        <v>1</v>
      </c>
      <c r="F6632" s="3" t="s">
        <v>1199</v>
      </c>
      <c r="G6632" s="3">
        <v>2018</v>
      </c>
      <c r="L6632" s="4"/>
      <c r="N6632" s="3" t="s">
        <v>1167</v>
      </c>
      <c r="P6632" s="3">
        <v>157</v>
      </c>
      <c r="Q6632" s="24">
        <v>157</v>
      </c>
      <c r="R6632" s="3">
        <v>7</v>
      </c>
      <c r="S6632" s="2" t="s">
        <v>3</v>
      </c>
      <c r="T6632" s="2" t="s">
        <v>44</v>
      </c>
      <c r="U6632" s="2" t="s">
        <v>72</v>
      </c>
      <c r="V6632" s="37" t="s">
        <v>72</v>
      </c>
      <c r="X6632" s="2" t="s">
        <v>222</v>
      </c>
      <c r="AA6632" s="20">
        <v>45.17283106</v>
      </c>
      <c r="AB6632" s="20">
        <v>-123.18223949999999</v>
      </c>
      <c r="AC6632" s="2" t="s">
        <v>45</v>
      </c>
      <c r="AE6632" s="2" t="s">
        <v>946</v>
      </c>
      <c r="AF6632" s="1" t="str">
        <f>CONCATENATE("ex ", AE6632)</f>
        <v>ex Plagiobothrys figuratus</v>
      </c>
      <c r="AG6632" s="2" t="s">
        <v>81</v>
      </c>
      <c r="AH6632" s="2" t="s">
        <v>1784</v>
      </c>
      <c r="AT6632" s="2" t="s">
        <v>81</v>
      </c>
    </row>
    <row r="6633" spans="1:46">
      <c r="B6633" s="87">
        <v>5468</v>
      </c>
      <c r="E6633" s="3">
        <v>1</v>
      </c>
      <c r="F6633" s="3" t="s">
        <v>1199</v>
      </c>
      <c r="G6633" s="3">
        <v>2018</v>
      </c>
      <c r="L6633" s="4"/>
      <c r="N6633" s="3" t="s">
        <v>1167</v>
      </c>
      <c r="P6633" s="3">
        <v>157</v>
      </c>
      <c r="Q6633" s="24">
        <v>157</v>
      </c>
      <c r="R6633" s="3">
        <v>8</v>
      </c>
      <c r="S6633" s="2" t="s">
        <v>3</v>
      </c>
      <c r="T6633" s="2" t="s">
        <v>44</v>
      </c>
      <c r="U6633" s="2" t="s">
        <v>72</v>
      </c>
      <c r="V6633" s="37" t="s">
        <v>72</v>
      </c>
      <c r="X6633" s="2" t="s">
        <v>222</v>
      </c>
      <c r="AA6633" s="20">
        <v>45.17283106</v>
      </c>
      <c r="AB6633" s="20">
        <v>-123.18223949999999</v>
      </c>
      <c r="AC6633" s="2" t="s">
        <v>45</v>
      </c>
      <c r="AE6633" s="2" t="s">
        <v>946</v>
      </c>
      <c r="AF6633" s="1" t="str">
        <f>CONCATENATE("ex ", AE6633)</f>
        <v>ex Plagiobothrys figuratus</v>
      </c>
      <c r="AG6633" s="2" t="s">
        <v>81</v>
      </c>
      <c r="AH6633" s="2" t="s">
        <v>1784</v>
      </c>
      <c r="AT6633" s="2" t="s">
        <v>81</v>
      </c>
    </row>
    <row r="6634" spans="1:46">
      <c r="B6634" s="87">
        <v>5469</v>
      </c>
      <c r="E6634" s="3">
        <v>1</v>
      </c>
      <c r="F6634" s="3" t="s">
        <v>1199</v>
      </c>
      <c r="G6634" s="3">
        <v>2018</v>
      </c>
      <c r="L6634" s="4"/>
      <c r="N6634" s="3" t="s">
        <v>1167</v>
      </c>
      <c r="P6634" s="3">
        <v>157</v>
      </c>
      <c r="Q6634" s="24">
        <v>157</v>
      </c>
      <c r="R6634" s="3">
        <v>9</v>
      </c>
      <c r="S6634" s="2" t="s">
        <v>3</v>
      </c>
      <c r="T6634" s="2" t="s">
        <v>44</v>
      </c>
      <c r="U6634" s="2" t="s">
        <v>72</v>
      </c>
      <c r="V6634" s="37" t="s">
        <v>72</v>
      </c>
      <c r="X6634" s="2" t="s">
        <v>222</v>
      </c>
      <c r="AA6634" s="20">
        <v>45.17283106</v>
      </c>
      <c r="AB6634" s="20">
        <v>-123.18223949999999</v>
      </c>
      <c r="AC6634" s="2" t="s">
        <v>45</v>
      </c>
      <c r="AE6634" s="2" t="s">
        <v>946</v>
      </c>
      <c r="AF6634" s="1" t="str">
        <f>CONCATENATE("ex ", AE6634)</f>
        <v>ex Plagiobothrys figuratus</v>
      </c>
      <c r="AG6634" s="2" t="s">
        <v>81</v>
      </c>
      <c r="AH6634" s="2" t="s">
        <v>1784</v>
      </c>
      <c r="AT6634" s="2" t="s">
        <v>81</v>
      </c>
    </row>
    <row r="6635" spans="1:46">
      <c r="B6635" s="87">
        <v>5470</v>
      </c>
      <c r="E6635" s="3">
        <v>1</v>
      </c>
      <c r="F6635" s="3" t="s">
        <v>1199</v>
      </c>
      <c r="G6635" s="3">
        <v>2018</v>
      </c>
      <c r="L6635" s="4"/>
      <c r="N6635" s="3" t="s">
        <v>1167</v>
      </c>
      <c r="P6635" s="3">
        <v>157</v>
      </c>
      <c r="Q6635" s="24">
        <v>157</v>
      </c>
      <c r="R6635" s="3">
        <v>10</v>
      </c>
      <c r="S6635" s="2" t="s">
        <v>3</v>
      </c>
      <c r="T6635" s="2" t="s">
        <v>44</v>
      </c>
      <c r="U6635" s="2" t="s">
        <v>72</v>
      </c>
      <c r="V6635" s="37" t="s">
        <v>72</v>
      </c>
      <c r="X6635" s="2" t="s">
        <v>222</v>
      </c>
      <c r="AA6635" s="20">
        <v>45.17283106</v>
      </c>
      <c r="AB6635" s="20">
        <v>-123.18223949999999</v>
      </c>
      <c r="AC6635" s="2" t="s">
        <v>45</v>
      </c>
      <c r="AE6635" s="2" t="s">
        <v>946</v>
      </c>
      <c r="AF6635" s="1" t="str">
        <f>CONCATENATE("ex ", AE6635)</f>
        <v>ex Plagiobothrys figuratus</v>
      </c>
      <c r="AG6635" s="2" t="s">
        <v>81</v>
      </c>
      <c r="AH6635" s="2" t="s">
        <v>1784</v>
      </c>
      <c r="AT6635" s="2" t="s">
        <v>81</v>
      </c>
    </row>
    <row r="6636" spans="1:46">
      <c r="B6636" s="87">
        <v>5471</v>
      </c>
      <c r="E6636" s="3">
        <v>1</v>
      </c>
      <c r="F6636" s="3" t="s">
        <v>1199</v>
      </c>
      <c r="G6636" s="3">
        <v>2018</v>
      </c>
      <c r="L6636" s="4"/>
      <c r="N6636" s="3" t="s">
        <v>1167</v>
      </c>
      <c r="P6636" s="3">
        <v>157</v>
      </c>
      <c r="Q6636" s="24">
        <v>157</v>
      </c>
      <c r="R6636" s="3">
        <v>11</v>
      </c>
      <c r="S6636" s="2" t="s">
        <v>3</v>
      </c>
      <c r="T6636" s="2" t="s">
        <v>44</v>
      </c>
      <c r="U6636" s="2" t="s">
        <v>72</v>
      </c>
      <c r="V6636" s="37" t="s">
        <v>72</v>
      </c>
      <c r="X6636" s="2" t="s">
        <v>222</v>
      </c>
      <c r="AA6636" s="20">
        <v>45.17283106</v>
      </c>
      <c r="AB6636" s="20">
        <v>-123.18223949999999</v>
      </c>
      <c r="AC6636" s="2" t="s">
        <v>45</v>
      </c>
      <c r="AE6636" s="2" t="s">
        <v>946</v>
      </c>
      <c r="AF6636" s="1" t="str">
        <f>CONCATENATE("ex ", AE6636)</f>
        <v>ex Plagiobothrys figuratus</v>
      </c>
      <c r="AG6636" s="2" t="s">
        <v>81</v>
      </c>
      <c r="AH6636" s="2" t="s">
        <v>1784</v>
      </c>
      <c r="AT6636" s="2" t="s">
        <v>81</v>
      </c>
    </row>
    <row r="6637" spans="1:46">
      <c r="B6637" s="87">
        <v>5472</v>
      </c>
      <c r="E6637" s="3">
        <v>1</v>
      </c>
      <c r="F6637" s="3" t="s">
        <v>1199</v>
      </c>
      <c r="G6637" s="3">
        <v>2018</v>
      </c>
      <c r="L6637" s="4"/>
      <c r="N6637" s="3" t="s">
        <v>1167</v>
      </c>
      <c r="P6637" s="3">
        <v>157</v>
      </c>
      <c r="Q6637" s="24">
        <v>157</v>
      </c>
      <c r="R6637" s="3">
        <v>12</v>
      </c>
      <c r="S6637" s="2" t="s">
        <v>3</v>
      </c>
      <c r="T6637" s="2" t="s">
        <v>44</v>
      </c>
      <c r="U6637" s="2" t="s">
        <v>72</v>
      </c>
      <c r="V6637" s="37" t="s">
        <v>72</v>
      </c>
      <c r="X6637" s="2" t="s">
        <v>222</v>
      </c>
      <c r="AA6637" s="20">
        <v>45.17283106</v>
      </c>
      <c r="AB6637" s="20">
        <v>-123.18223949999999</v>
      </c>
      <c r="AC6637" s="2" t="s">
        <v>45</v>
      </c>
      <c r="AE6637" s="2" t="s">
        <v>946</v>
      </c>
      <c r="AF6637" s="1" t="str">
        <f>CONCATENATE("ex ", AE6637)</f>
        <v>ex Plagiobothrys figuratus</v>
      </c>
      <c r="AG6637" s="2" t="s">
        <v>81</v>
      </c>
      <c r="AH6637" s="2" t="s">
        <v>1784</v>
      </c>
      <c r="AT6637" s="2" t="s">
        <v>81</v>
      </c>
    </row>
    <row r="6638" spans="1:46">
      <c r="B6638" s="87">
        <v>5473</v>
      </c>
      <c r="E6638" s="3">
        <v>1</v>
      </c>
      <c r="F6638" s="3" t="s">
        <v>1199</v>
      </c>
      <c r="G6638" s="3">
        <v>2018</v>
      </c>
      <c r="L6638" s="4"/>
      <c r="N6638" s="3" t="s">
        <v>1167</v>
      </c>
      <c r="P6638" s="3">
        <v>157</v>
      </c>
      <c r="Q6638" s="24">
        <v>157</v>
      </c>
      <c r="R6638" s="3">
        <v>13</v>
      </c>
      <c r="S6638" s="2" t="s">
        <v>3</v>
      </c>
      <c r="T6638" s="2" t="s">
        <v>44</v>
      </c>
      <c r="U6638" s="2" t="s">
        <v>72</v>
      </c>
      <c r="V6638" s="37" t="s">
        <v>72</v>
      </c>
      <c r="X6638" s="2" t="s">
        <v>222</v>
      </c>
      <c r="AA6638" s="20">
        <v>45.17283106</v>
      </c>
      <c r="AB6638" s="20">
        <v>-123.18223949999999</v>
      </c>
      <c r="AC6638" s="2" t="s">
        <v>45</v>
      </c>
      <c r="AE6638" s="2" t="s">
        <v>946</v>
      </c>
      <c r="AF6638" s="1" t="str">
        <f>CONCATENATE("ex ", AE6638)</f>
        <v>ex Plagiobothrys figuratus</v>
      </c>
      <c r="AG6638" s="2" t="s">
        <v>81</v>
      </c>
      <c r="AH6638" s="2" t="s">
        <v>1784</v>
      </c>
      <c r="AT6638" s="2" t="s">
        <v>81</v>
      </c>
    </row>
    <row r="6639" spans="1:46">
      <c r="B6639" s="87">
        <v>5474</v>
      </c>
      <c r="E6639" s="3">
        <v>1</v>
      </c>
      <c r="F6639" s="3" t="s">
        <v>1199</v>
      </c>
      <c r="G6639" s="3">
        <v>2018</v>
      </c>
      <c r="L6639" s="4"/>
      <c r="N6639" s="3" t="s">
        <v>1168</v>
      </c>
      <c r="P6639" s="3">
        <v>158</v>
      </c>
      <c r="Q6639" s="24">
        <v>158</v>
      </c>
      <c r="R6639" s="3">
        <v>1</v>
      </c>
      <c r="S6639" s="2" t="s">
        <v>3</v>
      </c>
      <c r="T6639" s="2" t="s">
        <v>44</v>
      </c>
      <c r="U6639" s="2" t="s">
        <v>72</v>
      </c>
      <c r="V6639" s="37" t="s">
        <v>72</v>
      </c>
      <c r="X6639" s="2" t="s">
        <v>222</v>
      </c>
      <c r="AA6639" s="20">
        <v>45.17265553</v>
      </c>
      <c r="AB6639" s="20">
        <v>-123.18219980000001</v>
      </c>
      <c r="AC6639" s="2" t="s">
        <v>45</v>
      </c>
      <c r="AF6639" s="1"/>
      <c r="AG6639" s="2" t="s">
        <v>81</v>
      </c>
      <c r="AH6639" s="2" t="s">
        <v>1784</v>
      </c>
      <c r="AT6639" s="2" t="s">
        <v>81</v>
      </c>
    </row>
    <row r="6640" spans="1:46">
      <c r="B6640" s="87">
        <v>5475</v>
      </c>
      <c r="E6640" s="3">
        <v>1</v>
      </c>
      <c r="F6640" s="3" t="s">
        <v>1199</v>
      </c>
      <c r="G6640" s="3">
        <v>2018</v>
      </c>
      <c r="L6640" s="4"/>
      <c r="N6640" s="3" t="s">
        <v>1168</v>
      </c>
      <c r="P6640" s="3">
        <v>158</v>
      </c>
      <c r="Q6640" s="24">
        <v>158</v>
      </c>
      <c r="R6640" s="3">
        <v>2</v>
      </c>
      <c r="S6640" s="2" t="s">
        <v>3</v>
      </c>
      <c r="T6640" s="2" t="s">
        <v>44</v>
      </c>
      <c r="U6640" s="2" t="s">
        <v>72</v>
      </c>
      <c r="V6640" s="37" t="s">
        <v>72</v>
      </c>
      <c r="X6640" s="2" t="s">
        <v>222</v>
      </c>
      <c r="AA6640" s="20">
        <v>45.17265553</v>
      </c>
      <c r="AB6640" s="20">
        <v>-123.18219980000001</v>
      </c>
      <c r="AC6640" s="2" t="s">
        <v>45</v>
      </c>
      <c r="AF6640" s="1"/>
      <c r="AG6640" s="2" t="s">
        <v>81</v>
      </c>
      <c r="AH6640" s="2" t="s">
        <v>1784</v>
      </c>
      <c r="AT6640" s="2" t="s">
        <v>81</v>
      </c>
    </row>
    <row r="6641" spans="2:46">
      <c r="B6641" s="87">
        <v>5476</v>
      </c>
      <c r="E6641" s="3">
        <v>1</v>
      </c>
      <c r="F6641" s="3" t="s">
        <v>1199</v>
      </c>
      <c r="G6641" s="3">
        <v>2018</v>
      </c>
      <c r="L6641" s="4"/>
      <c r="N6641" s="3" t="s">
        <v>1168</v>
      </c>
      <c r="P6641" s="3">
        <v>158</v>
      </c>
      <c r="Q6641" s="24">
        <v>158</v>
      </c>
      <c r="R6641" s="3">
        <v>3</v>
      </c>
      <c r="S6641" s="2" t="s">
        <v>3</v>
      </c>
      <c r="T6641" s="2" t="s">
        <v>44</v>
      </c>
      <c r="U6641" s="2" t="s">
        <v>72</v>
      </c>
      <c r="V6641" s="37" t="s">
        <v>72</v>
      </c>
      <c r="X6641" s="2" t="s">
        <v>222</v>
      </c>
      <c r="AA6641" s="20">
        <v>45.17265553</v>
      </c>
      <c r="AB6641" s="20">
        <v>-123.18219980000001</v>
      </c>
      <c r="AC6641" s="2" t="s">
        <v>45</v>
      </c>
      <c r="AF6641" s="1"/>
      <c r="AG6641" s="2" t="s">
        <v>81</v>
      </c>
      <c r="AH6641" s="2" t="s">
        <v>1784</v>
      </c>
      <c r="AT6641" s="2" t="s">
        <v>81</v>
      </c>
    </row>
    <row r="6642" spans="2:46">
      <c r="B6642" s="87">
        <v>5477</v>
      </c>
      <c r="E6642" s="3">
        <v>1</v>
      </c>
      <c r="F6642" s="3" t="s">
        <v>1199</v>
      </c>
      <c r="G6642" s="3">
        <v>2018</v>
      </c>
      <c r="L6642" s="4"/>
      <c r="N6642" s="3" t="s">
        <v>1168</v>
      </c>
      <c r="P6642" s="3">
        <v>158</v>
      </c>
      <c r="Q6642" s="24">
        <v>158</v>
      </c>
      <c r="R6642" s="3">
        <v>4</v>
      </c>
      <c r="S6642" s="2" t="s">
        <v>3</v>
      </c>
      <c r="T6642" s="2" t="s">
        <v>44</v>
      </c>
      <c r="U6642" s="2" t="s">
        <v>72</v>
      </c>
      <c r="V6642" s="37" t="s">
        <v>72</v>
      </c>
      <c r="X6642" s="2" t="s">
        <v>222</v>
      </c>
      <c r="AA6642" s="20">
        <v>45.17265553</v>
      </c>
      <c r="AB6642" s="20">
        <v>-123.18219980000001</v>
      </c>
      <c r="AC6642" s="2" t="s">
        <v>45</v>
      </c>
      <c r="AF6642" s="1"/>
      <c r="AG6642" s="2" t="s">
        <v>81</v>
      </c>
      <c r="AH6642" s="2" t="s">
        <v>1784</v>
      </c>
      <c r="AT6642" s="2" t="s">
        <v>81</v>
      </c>
    </row>
    <row r="6643" spans="2:46">
      <c r="B6643" s="87">
        <v>5478</v>
      </c>
      <c r="E6643" s="3">
        <v>1</v>
      </c>
      <c r="F6643" s="3" t="s">
        <v>1199</v>
      </c>
      <c r="G6643" s="3">
        <v>2018</v>
      </c>
      <c r="L6643" s="4"/>
      <c r="N6643" s="3" t="s">
        <v>1168</v>
      </c>
      <c r="P6643" s="3">
        <v>158</v>
      </c>
      <c r="Q6643" s="24">
        <v>158</v>
      </c>
      <c r="R6643" s="3">
        <v>5</v>
      </c>
      <c r="S6643" s="2" t="s">
        <v>3</v>
      </c>
      <c r="T6643" s="2" t="s">
        <v>44</v>
      </c>
      <c r="U6643" s="2" t="s">
        <v>72</v>
      </c>
      <c r="V6643" s="37" t="s">
        <v>72</v>
      </c>
      <c r="X6643" s="2" t="s">
        <v>222</v>
      </c>
      <c r="AA6643" s="20">
        <v>45.17265553</v>
      </c>
      <c r="AB6643" s="20">
        <v>-123.18219980000001</v>
      </c>
      <c r="AC6643" s="2" t="s">
        <v>45</v>
      </c>
      <c r="AF6643" s="1"/>
      <c r="AG6643" s="2" t="s">
        <v>81</v>
      </c>
      <c r="AH6643" s="2" t="s">
        <v>1784</v>
      </c>
      <c r="AT6643" s="2" t="s">
        <v>81</v>
      </c>
    </row>
    <row r="6644" spans="2:46">
      <c r="B6644" s="87">
        <v>5479</v>
      </c>
      <c r="E6644" s="3">
        <v>1</v>
      </c>
      <c r="F6644" s="3" t="s">
        <v>1199</v>
      </c>
      <c r="G6644" s="3">
        <v>2018</v>
      </c>
      <c r="L6644" s="4"/>
      <c r="N6644" s="3" t="s">
        <v>1168</v>
      </c>
      <c r="P6644" s="3">
        <v>158</v>
      </c>
      <c r="Q6644" s="24">
        <v>158</v>
      </c>
      <c r="R6644" s="3">
        <v>6</v>
      </c>
      <c r="S6644" s="2" t="s">
        <v>3</v>
      </c>
      <c r="T6644" s="2" t="s">
        <v>44</v>
      </c>
      <c r="U6644" s="2" t="s">
        <v>72</v>
      </c>
      <c r="V6644" s="37" t="s">
        <v>72</v>
      </c>
      <c r="X6644" s="2" t="s">
        <v>222</v>
      </c>
      <c r="AA6644" s="20">
        <v>45.17265553</v>
      </c>
      <c r="AB6644" s="20">
        <v>-123.18219980000001</v>
      </c>
      <c r="AC6644" s="2" t="s">
        <v>45</v>
      </c>
      <c r="AF6644" s="1"/>
      <c r="AG6644" s="2" t="s">
        <v>81</v>
      </c>
      <c r="AH6644" s="2" t="s">
        <v>1784</v>
      </c>
      <c r="AT6644" s="2" t="s">
        <v>81</v>
      </c>
    </row>
    <row r="6645" spans="2:46">
      <c r="B6645" s="87">
        <v>5480</v>
      </c>
      <c r="E6645" s="3">
        <v>1</v>
      </c>
      <c r="F6645" s="3" t="s">
        <v>1199</v>
      </c>
      <c r="G6645" s="3">
        <v>2018</v>
      </c>
      <c r="L6645" s="4"/>
      <c r="N6645" s="3" t="s">
        <v>1169</v>
      </c>
      <c r="P6645" s="3">
        <v>159</v>
      </c>
      <c r="Q6645" s="24">
        <v>159</v>
      </c>
      <c r="R6645" s="3">
        <v>1</v>
      </c>
      <c r="S6645" s="2" t="s">
        <v>3</v>
      </c>
      <c r="T6645" s="2" t="s">
        <v>44</v>
      </c>
      <c r="U6645" s="2" t="s">
        <v>72</v>
      </c>
      <c r="V6645" s="37" t="s">
        <v>72</v>
      </c>
      <c r="X6645" s="2" t="s">
        <v>1200</v>
      </c>
      <c r="AA6645" s="20">
        <v>45.223699799999999</v>
      </c>
      <c r="AB6645" s="20">
        <v>-123.175465</v>
      </c>
      <c r="AC6645" s="2" t="s">
        <v>45</v>
      </c>
      <c r="AE6645" s="2" t="s">
        <v>1201</v>
      </c>
      <c r="AF6645" s="1" t="str">
        <f>CONCATENATE("ex ", AE6645)</f>
        <v>ex Achillea</v>
      </c>
      <c r="AG6645" s="2" t="s">
        <v>81</v>
      </c>
      <c r="AH6645" s="2" t="s">
        <v>1784</v>
      </c>
      <c r="AT6645" s="2" t="s">
        <v>81</v>
      </c>
    </row>
    <row r="6646" spans="2:46">
      <c r="B6646" s="87">
        <v>5481</v>
      </c>
      <c r="E6646" s="3">
        <v>1</v>
      </c>
      <c r="F6646" s="3" t="s">
        <v>1199</v>
      </c>
      <c r="G6646" s="3">
        <v>2018</v>
      </c>
      <c r="L6646" s="4"/>
      <c r="N6646" s="3" t="s">
        <v>1169</v>
      </c>
      <c r="P6646" s="3">
        <v>159</v>
      </c>
      <c r="Q6646" s="24">
        <v>159</v>
      </c>
      <c r="R6646" s="3">
        <v>2</v>
      </c>
      <c r="S6646" s="2" t="s">
        <v>3</v>
      </c>
      <c r="T6646" s="2" t="s">
        <v>44</v>
      </c>
      <c r="U6646" s="2" t="s">
        <v>72</v>
      </c>
      <c r="V6646" s="37" t="s">
        <v>72</v>
      </c>
      <c r="X6646" s="2" t="s">
        <v>1200</v>
      </c>
      <c r="AA6646" s="20">
        <v>45.223699799999999</v>
      </c>
      <c r="AB6646" s="20">
        <v>-123.175465</v>
      </c>
      <c r="AC6646" s="2" t="s">
        <v>45</v>
      </c>
      <c r="AE6646" s="2" t="s">
        <v>1201</v>
      </c>
      <c r="AF6646" s="1" t="str">
        <f>CONCATENATE("ex ", AE6646)</f>
        <v>ex Achillea</v>
      </c>
      <c r="AG6646" s="2" t="s">
        <v>81</v>
      </c>
      <c r="AH6646" s="2" t="s">
        <v>1784</v>
      </c>
      <c r="AT6646" s="2" t="s">
        <v>81</v>
      </c>
    </row>
    <row r="6647" spans="2:46">
      <c r="B6647" s="87">
        <v>5482</v>
      </c>
      <c r="E6647" s="3">
        <v>1</v>
      </c>
      <c r="F6647" s="3" t="s">
        <v>1199</v>
      </c>
      <c r="G6647" s="3">
        <v>2018</v>
      </c>
      <c r="L6647" s="4"/>
      <c r="N6647" s="3" t="s">
        <v>1169</v>
      </c>
      <c r="P6647" s="3">
        <v>159</v>
      </c>
      <c r="Q6647" s="24">
        <v>159</v>
      </c>
      <c r="R6647" s="3">
        <v>3</v>
      </c>
      <c r="S6647" s="2" t="s">
        <v>3</v>
      </c>
      <c r="T6647" s="2" t="s">
        <v>44</v>
      </c>
      <c r="U6647" s="2" t="s">
        <v>72</v>
      </c>
      <c r="V6647" s="37" t="s">
        <v>72</v>
      </c>
      <c r="X6647" s="2" t="s">
        <v>1200</v>
      </c>
      <c r="AA6647" s="20">
        <v>45.223699799999999</v>
      </c>
      <c r="AB6647" s="20">
        <v>-123.175465</v>
      </c>
      <c r="AC6647" s="2" t="s">
        <v>45</v>
      </c>
      <c r="AE6647" s="2" t="s">
        <v>1201</v>
      </c>
      <c r="AF6647" s="1" t="str">
        <f>CONCATENATE("ex ", AE6647)</f>
        <v>ex Achillea</v>
      </c>
      <c r="AG6647" s="2" t="s">
        <v>81</v>
      </c>
      <c r="AH6647" s="2" t="s">
        <v>1784</v>
      </c>
      <c r="AT6647" s="2" t="s">
        <v>81</v>
      </c>
    </row>
    <row r="6648" spans="2:46">
      <c r="B6648" s="87">
        <v>5483</v>
      </c>
      <c r="E6648" s="3">
        <v>1</v>
      </c>
      <c r="F6648" s="3" t="s">
        <v>1199</v>
      </c>
      <c r="G6648" s="3">
        <v>2018</v>
      </c>
      <c r="L6648" s="4"/>
      <c r="N6648" s="3" t="s">
        <v>1169</v>
      </c>
      <c r="P6648" s="3">
        <v>159</v>
      </c>
      <c r="Q6648" s="24">
        <v>159</v>
      </c>
      <c r="R6648" s="3">
        <v>4</v>
      </c>
      <c r="S6648" s="2" t="s">
        <v>3</v>
      </c>
      <c r="T6648" s="2" t="s">
        <v>44</v>
      </c>
      <c r="U6648" s="2" t="s">
        <v>72</v>
      </c>
      <c r="V6648" s="37" t="s">
        <v>72</v>
      </c>
      <c r="X6648" s="2" t="s">
        <v>1200</v>
      </c>
      <c r="AA6648" s="20">
        <v>45.223699799999999</v>
      </c>
      <c r="AB6648" s="20">
        <v>-123.175465</v>
      </c>
      <c r="AC6648" s="2" t="s">
        <v>45</v>
      </c>
      <c r="AE6648" s="2" t="s">
        <v>1201</v>
      </c>
      <c r="AF6648" s="1" t="str">
        <f>CONCATENATE("ex ", AE6648)</f>
        <v>ex Achillea</v>
      </c>
      <c r="AG6648" s="2" t="s">
        <v>81</v>
      </c>
      <c r="AH6648" s="2" t="s">
        <v>1784</v>
      </c>
      <c r="AT6648" s="2" t="s">
        <v>81</v>
      </c>
    </row>
    <row r="6649" spans="2:46">
      <c r="B6649" s="87">
        <v>5484</v>
      </c>
      <c r="E6649" s="3">
        <v>1</v>
      </c>
      <c r="F6649" s="3" t="s">
        <v>1199</v>
      </c>
      <c r="G6649" s="3">
        <v>2018</v>
      </c>
      <c r="L6649" s="4"/>
      <c r="N6649" s="3" t="s">
        <v>1169</v>
      </c>
      <c r="P6649" s="3">
        <v>159</v>
      </c>
      <c r="Q6649" s="24">
        <v>159</v>
      </c>
      <c r="R6649" s="3">
        <v>5</v>
      </c>
      <c r="S6649" s="2" t="s">
        <v>3</v>
      </c>
      <c r="T6649" s="2" t="s">
        <v>44</v>
      </c>
      <c r="U6649" s="2" t="s">
        <v>72</v>
      </c>
      <c r="V6649" s="37" t="s">
        <v>72</v>
      </c>
      <c r="X6649" s="2" t="s">
        <v>1200</v>
      </c>
      <c r="AA6649" s="20">
        <v>45.223699799999999</v>
      </c>
      <c r="AB6649" s="20">
        <v>-123.175465</v>
      </c>
      <c r="AC6649" s="2" t="s">
        <v>45</v>
      </c>
      <c r="AE6649" s="2" t="s">
        <v>1201</v>
      </c>
      <c r="AF6649" s="1" t="str">
        <f>CONCATENATE("ex ", AE6649)</f>
        <v>ex Achillea</v>
      </c>
      <c r="AG6649" s="2" t="s">
        <v>81</v>
      </c>
      <c r="AH6649" s="2" t="s">
        <v>1784</v>
      </c>
      <c r="AT6649" s="2" t="s">
        <v>81</v>
      </c>
    </row>
    <row r="6650" spans="2:46">
      <c r="B6650" s="87">
        <v>5485</v>
      </c>
      <c r="E6650" s="3">
        <v>1</v>
      </c>
      <c r="F6650" s="3" t="s">
        <v>1199</v>
      </c>
      <c r="G6650" s="3">
        <v>2018</v>
      </c>
      <c r="L6650" s="4"/>
      <c r="N6650" s="3" t="s">
        <v>1169</v>
      </c>
      <c r="P6650" s="3">
        <v>159</v>
      </c>
      <c r="Q6650" s="24">
        <v>159</v>
      </c>
      <c r="R6650" s="3">
        <v>6</v>
      </c>
      <c r="S6650" s="2" t="s">
        <v>3</v>
      </c>
      <c r="T6650" s="2" t="s">
        <v>44</v>
      </c>
      <c r="U6650" s="2" t="s">
        <v>72</v>
      </c>
      <c r="V6650" s="37" t="s">
        <v>72</v>
      </c>
      <c r="X6650" s="2" t="s">
        <v>1200</v>
      </c>
      <c r="AA6650" s="20">
        <v>45.223699799999999</v>
      </c>
      <c r="AB6650" s="20">
        <v>-123.175465</v>
      </c>
      <c r="AC6650" s="2" t="s">
        <v>45</v>
      </c>
      <c r="AE6650" s="2" t="s">
        <v>1201</v>
      </c>
      <c r="AF6650" s="1" t="str">
        <f>CONCATENATE("ex ", AE6650)</f>
        <v>ex Achillea</v>
      </c>
      <c r="AG6650" s="2" t="s">
        <v>81</v>
      </c>
      <c r="AH6650" s="2" t="s">
        <v>1784</v>
      </c>
      <c r="AT6650" s="2" t="s">
        <v>81</v>
      </c>
    </row>
    <row r="6651" spans="2:46">
      <c r="B6651" s="87">
        <v>5486</v>
      </c>
      <c r="E6651" s="3">
        <v>1</v>
      </c>
      <c r="F6651" s="3" t="s">
        <v>1199</v>
      </c>
      <c r="G6651" s="3">
        <v>2018</v>
      </c>
      <c r="L6651" s="4"/>
      <c r="N6651" s="3" t="s">
        <v>1169</v>
      </c>
      <c r="P6651" s="3">
        <v>159</v>
      </c>
      <c r="Q6651" s="24">
        <v>159</v>
      </c>
      <c r="R6651" s="3">
        <v>7</v>
      </c>
      <c r="S6651" s="2" t="s">
        <v>3</v>
      </c>
      <c r="T6651" s="2" t="s">
        <v>44</v>
      </c>
      <c r="U6651" s="2" t="s">
        <v>72</v>
      </c>
      <c r="V6651" s="37" t="s">
        <v>72</v>
      </c>
      <c r="X6651" s="2" t="s">
        <v>1200</v>
      </c>
      <c r="AA6651" s="20">
        <v>45.223699799999999</v>
      </c>
      <c r="AB6651" s="20">
        <v>-123.175465</v>
      </c>
      <c r="AC6651" s="2" t="s">
        <v>45</v>
      </c>
      <c r="AE6651" s="2" t="s">
        <v>1201</v>
      </c>
      <c r="AF6651" s="1" t="str">
        <f>CONCATENATE("ex ", AE6651)</f>
        <v>ex Achillea</v>
      </c>
      <c r="AG6651" s="2" t="s">
        <v>81</v>
      </c>
      <c r="AH6651" s="2" t="s">
        <v>1784</v>
      </c>
      <c r="AT6651" s="2" t="s">
        <v>81</v>
      </c>
    </row>
    <row r="6652" spans="2:46">
      <c r="B6652" s="87">
        <v>5487</v>
      </c>
      <c r="E6652" s="3">
        <v>1</v>
      </c>
      <c r="F6652" s="3" t="s">
        <v>1199</v>
      </c>
      <c r="G6652" s="3">
        <v>2018</v>
      </c>
      <c r="L6652" s="4"/>
      <c r="N6652" s="3" t="s">
        <v>1169</v>
      </c>
      <c r="P6652" s="3">
        <v>159</v>
      </c>
      <c r="Q6652" s="24">
        <v>159</v>
      </c>
      <c r="R6652" s="3">
        <v>8</v>
      </c>
      <c r="S6652" s="2" t="s">
        <v>3</v>
      </c>
      <c r="T6652" s="2" t="s">
        <v>44</v>
      </c>
      <c r="U6652" s="2" t="s">
        <v>72</v>
      </c>
      <c r="V6652" s="37" t="s">
        <v>72</v>
      </c>
      <c r="X6652" s="2" t="s">
        <v>1200</v>
      </c>
      <c r="AA6652" s="20">
        <v>45.223699799999999</v>
      </c>
      <c r="AB6652" s="20">
        <v>-123.175465</v>
      </c>
      <c r="AC6652" s="2" t="s">
        <v>45</v>
      </c>
      <c r="AE6652" s="2" t="s">
        <v>1201</v>
      </c>
      <c r="AF6652" s="1" t="str">
        <f>CONCATENATE("ex ", AE6652)</f>
        <v>ex Achillea</v>
      </c>
      <c r="AG6652" s="2" t="s">
        <v>81</v>
      </c>
      <c r="AH6652" s="2" t="s">
        <v>1784</v>
      </c>
      <c r="AT6652" s="2" t="s">
        <v>81</v>
      </c>
    </row>
    <row r="6653" spans="2:46">
      <c r="B6653" s="87">
        <v>5861</v>
      </c>
      <c r="E6653" s="3">
        <v>2</v>
      </c>
      <c r="F6653" s="3" t="s">
        <v>1199</v>
      </c>
      <c r="G6653" s="3">
        <v>2018</v>
      </c>
      <c r="L6653" s="4"/>
      <c r="N6653" s="3" t="s">
        <v>1170</v>
      </c>
      <c r="P6653" s="3">
        <v>160</v>
      </c>
      <c r="Q6653" s="24">
        <v>160</v>
      </c>
      <c r="R6653" s="3">
        <v>1</v>
      </c>
      <c r="S6653" s="2" t="s">
        <v>3</v>
      </c>
      <c r="T6653" s="2" t="s">
        <v>44</v>
      </c>
      <c r="U6653" s="2" t="s">
        <v>72</v>
      </c>
      <c r="V6653" s="37" t="s">
        <v>72</v>
      </c>
      <c r="X6653" s="2" t="s">
        <v>222</v>
      </c>
      <c r="AA6653" s="20">
        <v>45.171024809999999</v>
      </c>
      <c r="AB6653" s="20">
        <v>-123.1859461</v>
      </c>
      <c r="AC6653" s="2" t="s">
        <v>45</v>
      </c>
      <c r="AE6653" s="2" t="s">
        <v>1232</v>
      </c>
      <c r="AF6653" s="1" t="str">
        <f>CONCATENATE("ex ", AE6653)</f>
        <v>ex Asparagus</v>
      </c>
      <c r="AG6653" s="2" t="s">
        <v>81</v>
      </c>
      <c r="AH6653" s="2" t="s">
        <v>1784</v>
      </c>
      <c r="AT6653" s="2" t="s">
        <v>81</v>
      </c>
    </row>
    <row r="6654" spans="2:46">
      <c r="B6654" s="87">
        <v>5862</v>
      </c>
      <c r="E6654" s="3">
        <v>2</v>
      </c>
      <c r="F6654" s="3" t="s">
        <v>1199</v>
      </c>
      <c r="G6654" s="3">
        <v>2018</v>
      </c>
      <c r="L6654" s="4"/>
      <c r="N6654" s="3" t="s">
        <v>1170</v>
      </c>
      <c r="P6654" s="3">
        <v>160</v>
      </c>
      <c r="Q6654" s="24">
        <v>160</v>
      </c>
      <c r="R6654" s="3">
        <v>2</v>
      </c>
      <c r="S6654" s="2" t="s">
        <v>3</v>
      </c>
      <c r="T6654" s="2" t="s">
        <v>44</v>
      </c>
      <c r="U6654" s="2" t="s">
        <v>72</v>
      </c>
      <c r="V6654" s="37" t="s">
        <v>72</v>
      </c>
      <c r="X6654" s="2" t="s">
        <v>222</v>
      </c>
      <c r="AA6654" s="20">
        <v>45.171024809999999</v>
      </c>
      <c r="AB6654" s="20">
        <v>-123.1859461</v>
      </c>
      <c r="AC6654" s="2" t="s">
        <v>45</v>
      </c>
      <c r="AE6654" s="2" t="s">
        <v>1232</v>
      </c>
      <c r="AF6654" s="1" t="str">
        <f>CONCATENATE("ex ", AE6654)</f>
        <v>ex Asparagus</v>
      </c>
      <c r="AG6654" s="2" t="s">
        <v>81</v>
      </c>
      <c r="AH6654" s="2" t="s">
        <v>1784</v>
      </c>
      <c r="AT6654" s="2" t="s">
        <v>81</v>
      </c>
    </row>
    <row r="6655" spans="2:46">
      <c r="B6655" s="87">
        <v>5863</v>
      </c>
      <c r="E6655" s="3">
        <v>2</v>
      </c>
      <c r="F6655" s="3" t="s">
        <v>1199</v>
      </c>
      <c r="G6655" s="3">
        <v>2018</v>
      </c>
      <c r="L6655" s="4"/>
      <c r="N6655" s="3" t="s">
        <v>1170</v>
      </c>
      <c r="P6655" s="3">
        <v>160</v>
      </c>
      <c r="Q6655" s="24">
        <v>160</v>
      </c>
      <c r="R6655" s="3">
        <v>3</v>
      </c>
      <c r="S6655" s="2" t="s">
        <v>3</v>
      </c>
      <c r="T6655" s="2" t="s">
        <v>44</v>
      </c>
      <c r="U6655" s="2" t="s">
        <v>72</v>
      </c>
      <c r="V6655" s="37" t="s">
        <v>72</v>
      </c>
      <c r="X6655" s="2" t="s">
        <v>222</v>
      </c>
      <c r="AA6655" s="20">
        <v>45.171024809999999</v>
      </c>
      <c r="AB6655" s="20">
        <v>-123.1859461</v>
      </c>
      <c r="AC6655" s="2" t="s">
        <v>45</v>
      </c>
      <c r="AE6655" s="2" t="s">
        <v>1232</v>
      </c>
      <c r="AF6655" s="1" t="str">
        <f>CONCATENATE("ex ", AE6655)</f>
        <v>ex Asparagus</v>
      </c>
      <c r="AG6655" s="2" t="s">
        <v>81</v>
      </c>
      <c r="AH6655" s="2" t="s">
        <v>1784</v>
      </c>
      <c r="AT6655" s="2" t="s">
        <v>81</v>
      </c>
    </row>
    <row r="6656" spans="2:46">
      <c r="B6656" s="87">
        <v>5864</v>
      </c>
      <c r="E6656" s="3">
        <v>2</v>
      </c>
      <c r="F6656" s="3" t="s">
        <v>1199</v>
      </c>
      <c r="G6656" s="3">
        <v>2018</v>
      </c>
      <c r="L6656" s="4"/>
      <c r="N6656" s="3" t="s">
        <v>1170</v>
      </c>
      <c r="P6656" s="3">
        <v>160</v>
      </c>
      <c r="Q6656" s="24">
        <v>160</v>
      </c>
      <c r="R6656" s="3">
        <v>4</v>
      </c>
      <c r="S6656" s="2" t="s">
        <v>3</v>
      </c>
      <c r="T6656" s="2" t="s">
        <v>44</v>
      </c>
      <c r="U6656" s="2" t="s">
        <v>72</v>
      </c>
      <c r="V6656" s="37" t="s">
        <v>72</v>
      </c>
      <c r="X6656" s="2" t="s">
        <v>222</v>
      </c>
      <c r="AA6656" s="20">
        <v>45.171024809999999</v>
      </c>
      <c r="AB6656" s="20">
        <v>-123.1859461</v>
      </c>
      <c r="AC6656" s="2" t="s">
        <v>45</v>
      </c>
      <c r="AE6656" s="2" t="s">
        <v>1232</v>
      </c>
      <c r="AF6656" s="1" t="str">
        <f>CONCATENATE("ex ", AE6656)</f>
        <v>ex Asparagus</v>
      </c>
      <c r="AG6656" s="2" t="s">
        <v>81</v>
      </c>
      <c r="AH6656" s="2" t="s">
        <v>1784</v>
      </c>
      <c r="AT6656" s="2" t="s">
        <v>81</v>
      </c>
    </row>
    <row r="6657" spans="2:46">
      <c r="B6657" s="87">
        <v>5865</v>
      </c>
      <c r="E6657" s="3">
        <v>2</v>
      </c>
      <c r="F6657" s="3" t="s">
        <v>1199</v>
      </c>
      <c r="G6657" s="3">
        <v>2018</v>
      </c>
      <c r="L6657" s="4"/>
      <c r="N6657" s="3" t="s">
        <v>1170</v>
      </c>
      <c r="P6657" s="3">
        <v>160</v>
      </c>
      <c r="Q6657" s="24">
        <v>160</v>
      </c>
      <c r="R6657" s="3">
        <v>5</v>
      </c>
      <c r="S6657" s="2" t="s">
        <v>3</v>
      </c>
      <c r="T6657" s="2" t="s">
        <v>44</v>
      </c>
      <c r="U6657" s="2" t="s">
        <v>72</v>
      </c>
      <c r="V6657" s="37" t="s">
        <v>72</v>
      </c>
      <c r="X6657" s="2" t="s">
        <v>222</v>
      </c>
      <c r="AA6657" s="20">
        <v>45.171024809999999</v>
      </c>
      <c r="AB6657" s="20">
        <v>-123.1859461</v>
      </c>
      <c r="AC6657" s="2" t="s">
        <v>45</v>
      </c>
      <c r="AE6657" s="2" t="s">
        <v>1232</v>
      </c>
      <c r="AF6657" s="1" t="str">
        <f>CONCATENATE("ex ", AE6657)</f>
        <v>ex Asparagus</v>
      </c>
      <c r="AG6657" s="2" t="s">
        <v>81</v>
      </c>
      <c r="AH6657" s="2" t="s">
        <v>1784</v>
      </c>
      <c r="AT6657" s="2" t="s">
        <v>81</v>
      </c>
    </row>
    <row r="6658" spans="2:46">
      <c r="B6658" s="87">
        <v>5866</v>
      </c>
      <c r="E6658" s="3">
        <v>2</v>
      </c>
      <c r="F6658" s="3" t="s">
        <v>1199</v>
      </c>
      <c r="G6658" s="3">
        <v>2018</v>
      </c>
      <c r="L6658" s="4"/>
      <c r="N6658" s="3" t="s">
        <v>1170</v>
      </c>
      <c r="P6658" s="3">
        <v>160</v>
      </c>
      <c r="Q6658" s="24">
        <v>160</v>
      </c>
      <c r="R6658" s="3">
        <v>6</v>
      </c>
      <c r="S6658" s="2" t="s">
        <v>3</v>
      </c>
      <c r="T6658" s="2" t="s">
        <v>44</v>
      </c>
      <c r="U6658" s="2" t="s">
        <v>72</v>
      </c>
      <c r="V6658" s="37" t="s">
        <v>72</v>
      </c>
      <c r="X6658" s="2" t="s">
        <v>222</v>
      </c>
      <c r="AA6658" s="20">
        <v>45.171024809999999</v>
      </c>
      <c r="AB6658" s="20">
        <v>-123.1859461</v>
      </c>
      <c r="AC6658" s="2" t="s">
        <v>45</v>
      </c>
      <c r="AE6658" s="2" t="s">
        <v>1232</v>
      </c>
      <c r="AF6658" s="1" t="str">
        <f>CONCATENATE("ex ", AE6658)</f>
        <v>ex Asparagus</v>
      </c>
      <c r="AG6658" s="2" t="s">
        <v>81</v>
      </c>
      <c r="AH6658" s="2" t="s">
        <v>1784</v>
      </c>
      <c r="AT6658" s="2" t="s">
        <v>81</v>
      </c>
    </row>
    <row r="6659" spans="2:46">
      <c r="B6659" s="87">
        <v>5867</v>
      </c>
      <c r="E6659" s="3">
        <v>2</v>
      </c>
      <c r="F6659" s="3" t="s">
        <v>1199</v>
      </c>
      <c r="G6659" s="3">
        <v>2018</v>
      </c>
      <c r="L6659" s="4"/>
      <c r="N6659" s="3" t="s">
        <v>1170</v>
      </c>
      <c r="P6659" s="3">
        <v>160</v>
      </c>
      <c r="Q6659" s="24">
        <v>160</v>
      </c>
      <c r="R6659" s="3">
        <v>7</v>
      </c>
      <c r="S6659" s="2" t="s">
        <v>3</v>
      </c>
      <c r="T6659" s="2" t="s">
        <v>44</v>
      </c>
      <c r="U6659" s="2" t="s">
        <v>72</v>
      </c>
      <c r="V6659" s="37" t="s">
        <v>72</v>
      </c>
      <c r="X6659" s="2" t="s">
        <v>222</v>
      </c>
      <c r="AA6659" s="20">
        <v>45.171024809999999</v>
      </c>
      <c r="AB6659" s="20">
        <v>-123.1859461</v>
      </c>
      <c r="AC6659" s="2" t="s">
        <v>45</v>
      </c>
      <c r="AE6659" s="2" t="s">
        <v>1232</v>
      </c>
      <c r="AF6659" s="1" t="str">
        <f>CONCATENATE("ex ", AE6659)</f>
        <v>ex Asparagus</v>
      </c>
      <c r="AG6659" s="2" t="s">
        <v>81</v>
      </c>
      <c r="AH6659" s="2" t="s">
        <v>1784</v>
      </c>
      <c r="AT6659" s="2" t="s">
        <v>81</v>
      </c>
    </row>
    <row r="6660" spans="2:46">
      <c r="B6660" s="87">
        <v>5868</v>
      </c>
      <c r="E6660" s="3">
        <v>2</v>
      </c>
      <c r="F6660" s="3" t="s">
        <v>1199</v>
      </c>
      <c r="G6660" s="3">
        <v>2018</v>
      </c>
      <c r="L6660" s="4"/>
      <c r="N6660" s="3" t="s">
        <v>1171</v>
      </c>
      <c r="P6660" s="3">
        <v>161</v>
      </c>
      <c r="Q6660" s="24">
        <v>161</v>
      </c>
      <c r="R6660" s="3">
        <v>1</v>
      </c>
      <c r="S6660" s="2" t="s">
        <v>3</v>
      </c>
      <c r="T6660" s="2" t="s">
        <v>44</v>
      </c>
      <c r="U6660" s="2" t="s">
        <v>72</v>
      </c>
      <c r="V6660" s="37" t="s">
        <v>72</v>
      </c>
      <c r="X6660" s="2" t="s">
        <v>222</v>
      </c>
      <c r="AA6660" s="20">
        <v>45.171222929999999</v>
      </c>
      <c r="AB6660" s="20">
        <v>-123.1864178</v>
      </c>
      <c r="AC6660" s="2" t="s">
        <v>45</v>
      </c>
      <c r="AE6660" s="2" t="s">
        <v>1233</v>
      </c>
      <c r="AF6660" s="1" t="str">
        <f>CONCATENATE("ex ", AE6660)</f>
        <v>ex Tradescantia</v>
      </c>
      <c r="AG6660" s="2" t="s">
        <v>81</v>
      </c>
      <c r="AH6660" s="2" t="s">
        <v>1784</v>
      </c>
      <c r="AT6660" s="2" t="s">
        <v>81</v>
      </c>
    </row>
    <row r="6661" spans="2:46">
      <c r="B6661" s="87">
        <v>5869</v>
      </c>
      <c r="E6661" s="3">
        <v>2</v>
      </c>
      <c r="F6661" s="3" t="s">
        <v>1199</v>
      </c>
      <c r="G6661" s="3">
        <v>2018</v>
      </c>
      <c r="L6661" s="4"/>
      <c r="N6661" s="3" t="s">
        <v>1171</v>
      </c>
      <c r="P6661" s="3">
        <v>161</v>
      </c>
      <c r="Q6661" s="24">
        <v>161</v>
      </c>
      <c r="R6661" s="3">
        <v>2</v>
      </c>
      <c r="S6661" s="2" t="s">
        <v>3</v>
      </c>
      <c r="T6661" s="2" t="s">
        <v>44</v>
      </c>
      <c r="U6661" s="2" t="s">
        <v>72</v>
      </c>
      <c r="V6661" s="37" t="s">
        <v>72</v>
      </c>
      <c r="X6661" s="2" t="s">
        <v>222</v>
      </c>
      <c r="AA6661" s="20">
        <v>45.171222929999999</v>
      </c>
      <c r="AB6661" s="20">
        <v>-123.1864178</v>
      </c>
      <c r="AC6661" s="2" t="s">
        <v>45</v>
      </c>
      <c r="AE6661" s="2" t="s">
        <v>1233</v>
      </c>
      <c r="AF6661" s="1" t="str">
        <f>CONCATENATE("ex ", AE6661)</f>
        <v>ex Tradescantia</v>
      </c>
      <c r="AG6661" s="2" t="s">
        <v>81</v>
      </c>
      <c r="AH6661" s="2" t="s">
        <v>1784</v>
      </c>
      <c r="AT6661" s="2" t="s">
        <v>81</v>
      </c>
    </row>
    <row r="6662" spans="2:46">
      <c r="B6662" s="87">
        <v>5870</v>
      </c>
      <c r="E6662" s="3">
        <v>2</v>
      </c>
      <c r="F6662" s="3" t="s">
        <v>1199</v>
      </c>
      <c r="G6662" s="3">
        <v>2018</v>
      </c>
      <c r="L6662" s="4"/>
      <c r="N6662" s="3" t="s">
        <v>1171</v>
      </c>
      <c r="P6662" s="3">
        <v>161</v>
      </c>
      <c r="Q6662" s="24">
        <v>161</v>
      </c>
      <c r="R6662" s="3">
        <v>3</v>
      </c>
      <c r="S6662" s="2" t="s">
        <v>3</v>
      </c>
      <c r="T6662" s="2" t="s">
        <v>44</v>
      </c>
      <c r="U6662" s="2" t="s">
        <v>72</v>
      </c>
      <c r="V6662" s="37" t="s">
        <v>72</v>
      </c>
      <c r="X6662" s="2" t="s">
        <v>222</v>
      </c>
      <c r="AA6662" s="20">
        <v>45.171222929999999</v>
      </c>
      <c r="AB6662" s="20">
        <v>-123.1864178</v>
      </c>
      <c r="AC6662" s="2" t="s">
        <v>45</v>
      </c>
      <c r="AE6662" s="2" t="s">
        <v>1233</v>
      </c>
      <c r="AF6662" s="1" t="str">
        <f>CONCATENATE("ex ", AE6662)</f>
        <v>ex Tradescantia</v>
      </c>
      <c r="AG6662" s="2" t="s">
        <v>81</v>
      </c>
      <c r="AH6662" s="2" t="s">
        <v>1784</v>
      </c>
      <c r="AT6662" s="2" t="s">
        <v>81</v>
      </c>
    </row>
    <row r="6663" spans="2:46">
      <c r="B6663" s="87">
        <v>5871</v>
      </c>
      <c r="E6663" s="3">
        <v>2</v>
      </c>
      <c r="F6663" s="3" t="s">
        <v>1199</v>
      </c>
      <c r="G6663" s="3">
        <v>2018</v>
      </c>
      <c r="L6663" s="4"/>
      <c r="N6663" s="3" t="s">
        <v>1171</v>
      </c>
      <c r="P6663" s="3">
        <v>161</v>
      </c>
      <c r="Q6663" s="24">
        <v>161</v>
      </c>
      <c r="R6663" s="3">
        <v>4</v>
      </c>
      <c r="S6663" s="2" t="s">
        <v>3</v>
      </c>
      <c r="T6663" s="2" t="s">
        <v>44</v>
      </c>
      <c r="U6663" s="2" t="s">
        <v>72</v>
      </c>
      <c r="V6663" s="37" t="s">
        <v>72</v>
      </c>
      <c r="X6663" s="2" t="s">
        <v>222</v>
      </c>
      <c r="AA6663" s="20">
        <v>45.171222929999999</v>
      </c>
      <c r="AB6663" s="20">
        <v>-123.1864178</v>
      </c>
      <c r="AC6663" s="2" t="s">
        <v>45</v>
      </c>
      <c r="AE6663" s="2" t="s">
        <v>1233</v>
      </c>
      <c r="AF6663" s="1" t="str">
        <f>CONCATENATE("ex ", AE6663)</f>
        <v>ex Tradescantia</v>
      </c>
      <c r="AG6663" s="2" t="s">
        <v>81</v>
      </c>
      <c r="AH6663" s="2" t="s">
        <v>1784</v>
      </c>
      <c r="AT6663" s="2" t="s">
        <v>81</v>
      </c>
    </row>
    <row r="6664" spans="2:46">
      <c r="B6664" s="87">
        <v>5872</v>
      </c>
      <c r="E6664" s="3">
        <v>2</v>
      </c>
      <c r="F6664" s="3" t="s">
        <v>1199</v>
      </c>
      <c r="G6664" s="3">
        <v>2018</v>
      </c>
      <c r="L6664" s="4"/>
      <c r="N6664" s="3" t="s">
        <v>1171</v>
      </c>
      <c r="P6664" s="3">
        <v>161</v>
      </c>
      <c r="Q6664" s="24">
        <v>161</v>
      </c>
      <c r="R6664" s="3">
        <v>5</v>
      </c>
      <c r="S6664" s="2" t="s">
        <v>3</v>
      </c>
      <c r="T6664" s="2" t="s">
        <v>44</v>
      </c>
      <c r="U6664" s="2" t="s">
        <v>72</v>
      </c>
      <c r="V6664" s="37" t="s">
        <v>72</v>
      </c>
      <c r="X6664" s="2" t="s">
        <v>222</v>
      </c>
      <c r="AA6664" s="20">
        <v>45.171222929999999</v>
      </c>
      <c r="AB6664" s="20">
        <v>-123.1864178</v>
      </c>
      <c r="AC6664" s="2" t="s">
        <v>45</v>
      </c>
      <c r="AE6664" s="2" t="s">
        <v>1233</v>
      </c>
      <c r="AF6664" s="1" t="str">
        <f>CONCATENATE("ex ", AE6664)</f>
        <v>ex Tradescantia</v>
      </c>
      <c r="AG6664" s="2" t="s">
        <v>81</v>
      </c>
      <c r="AH6664" s="2" t="s">
        <v>1784</v>
      </c>
      <c r="AT6664" s="2" t="s">
        <v>81</v>
      </c>
    </row>
    <row r="6665" spans="2:46">
      <c r="B6665" s="87">
        <v>5873</v>
      </c>
      <c r="E6665" s="3">
        <v>2</v>
      </c>
      <c r="F6665" s="3" t="s">
        <v>1199</v>
      </c>
      <c r="G6665" s="3">
        <v>2018</v>
      </c>
      <c r="L6665" s="4"/>
      <c r="N6665" s="3" t="s">
        <v>1171</v>
      </c>
      <c r="P6665" s="3">
        <v>161</v>
      </c>
      <c r="Q6665" s="24">
        <v>161</v>
      </c>
      <c r="R6665" s="3">
        <v>6</v>
      </c>
      <c r="S6665" s="2" t="s">
        <v>3</v>
      </c>
      <c r="T6665" s="2" t="s">
        <v>44</v>
      </c>
      <c r="U6665" s="2" t="s">
        <v>72</v>
      </c>
      <c r="V6665" s="37" t="s">
        <v>72</v>
      </c>
      <c r="X6665" s="2" t="s">
        <v>222</v>
      </c>
      <c r="AA6665" s="20">
        <v>45.171222929999999</v>
      </c>
      <c r="AB6665" s="20">
        <v>-123.1864178</v>
      </c>
      <c r="AC6665" s="2" t="s">
        <v>45</v>
      </c>
      <c r="AE6665" s="2" t="s">
        <v>1233</v>
      </c>
      <c r="AF6665" s="1" t="str">
        <f>CONCATENATE("ex ", AE6665)</f>
        <v>ex Tradescantia</v>
      </c>
      <c r="AG6665" s="2" t="s">
        <v>81</v>
      </c>
      <c r="AH6665" s="2" t="s">
        <v>1784</v>
      </c>
      <c r="AT6665" s="2" t="s">
        <v>81</v>
      </c>
    </row>
    <row r="6666" spans="2:46">
      <c r="B6666" s="87">
        <v>5874</v>
      </c>
      <c r="E6666" s="3">
        <v>2</v>
      </c>
      <c r="F6666" s="3" t="s">
        <v>1199</v>
      </c>
      <c r="G6666" s="3">
        <v>2018</v>
      </c>
      <c r="L6666" s="4"/>
      <c r="N6666" s="3" t="s">
        <v>1172</v>
      </c>
      <c r="P6666" s="3">
        <v>162</v>
      </c>
      <c r="Q6666" s="24">
        <v>162</v>
      </c>
      <c r="R6666" s="3">
        <v>1</v>
      </c>
      <c r="S6666" s="2" t="s">
        <v>3</v>
      </c>
      <c r="T6666" s="2" t="s">
        <v>44</v>
      </c>
      <c r="U6666" s="2" t="s">
        <v>72</v>
      </c>
      <c r="V6666" s="37" t="s">
        <v>72</v>
      </c>
      <c r="X6666" s="2" t="s">
        <v>222</v>
      </c>
      <c r="AA6666" s="20">
        <v>45.171285529999999</v>
      </c>
      <c r="AB6666" s="20">
        <v>-123.1857246</v>
      </c>
      <c r="AC6666" s="2" t="s">
        <v>45</v>
      </c>
      <c r="AE6666" s="2" t="s">
        <v>1067</v>
      </c>
      <c r="AF6666" s="1" t="str">
        <f>CONCATENATE("ex ", AE6666)</f>
        <v>ex Potentilla gracilis</v>
      </c>
      <c r="AG6666" s="2" t="s">
        <v>81</v>
      </c>
      <c r="AH6666" s="2" t="s">
        <v>1784</v>
      </c>
      <c r="AT6666" s="2" t="s">
        <v>81</v>
      </c>
    </row>
    <row r="6667" spans="2:46">
      <c r="B6667" s="87">
        <v>5875</v>
      </c>
      <c r="E6667" s="3">
        <v>2</v>
      </c>
      <c r="F6667" s="3" t="s">
        <v>1199</v>
      </c>
      <c r="G6667" s="3">
        <v>2018</v>
      </c>
      <c r="L6667" s="4"/>
      <c r="N6667" s="3" t="s">
        <v>1172</v>
      </c>
      <c r="P6667" s="3">
        <v>162</v>
      </c>
      <c r="Q6667" s="24">
        <v>162</v>
      </c>
      <c r="R6667" s="3">
        <v>2</v>
      </c>
      <c r="S6667" s="2" t="s">
        <v>3</v>
      </c>
      <c r="T6667" s="2" t="s">
        <v>44</v>
      </c>
      <c r="U6667" s="2" t="s">
        <v>72</v>
      </c>
      <c r="V6667" s="37" t="s">
        <v>72</v>
      </c>
      <c r="X6667" s="2" t="s">
        <v>222</v>
      </c>
      <c r="AA6667" s="20">
        <v>45.171285529999999</v>
      </c>
      <c r="AB6667" s="20">
        <v>-123.1857246</v>
      </c>
      <c r="AC6667" s="2" t="s">
        <v>45</v>
      </c>
      <c r="AE6667" s="2" t="s">
        <v>1067</v>
      </c>
      <c r="AF6667" s="1" t="str">
        <f>CONCATENATE("ex ", AE6667)</f>
        <v>ex Potentilla gracilis</v>
      </c>
      <c r="AG6667" s="2" t="s">
        <v>81</v>
      </c>
      <c r="AH6667" s="2" t="s">
        <v>1784</v>
      </c>
      <c r="AT6667" s="2" t="s">
        <v>81</v>
      </c>
    </row>
    <row r="6668" spans="2:46">
      <c r="B6668" s="87">
        <v>5876</v>
      </c>
      <c r="E6668" s="3">
        <v>2</v>
      </c>
      <c r="F6668" s="3" t="s">
        <v>1199</v>
      </c>
      <c r="G6668" s="3">
        <v>2018</v>
      </c>
      <c r="L6668" s="4"/>
      <c r="N6668" s="3" t="s">
        <v>1172</v>
      </c>
      <c r="P6668" s="3">
        <v>162</v>
      </c>
      <c r="Q6668" s="24">
        <v>162</v>
      </c>
      <c r="R6668" s="3">
        <v>3</v>
      </c>
      <c r="S6668" s="2" t="s">
        <v>3</v>
      </c>
      <c r="T6668" s="2" t="s">
        <v>44</v>
      </c>
      <c r="U6668" s="2" t="s">
        <v>72</v>
      </c>
      <c r="V6668" s="37" t="s">
        <v>72</v>
      </c>
      <c r="X6668" s="2" t="s">
        <v>222</v>
      </c>
      <c r="AA6668" s="20">
        <v>45.171285529999999</v>
      </c>
      <c r="AB6668" s="20">
        <v>-123.1857246</v>
      </c>
      <c r="AC6668" s="2" t="s">
        <v>45</v>
      </c>
      <c r="AE6668" s="2" t="s">
        <v>1067</v>
      </c>
      <c r="AF6668" s="1" t="str">
        <f>CONCATENATE("ex ", AE6668)</f>
        <v>ex Potentilla gracilis</v>
      </c>
      <c r="AG6668" s="2" t="s">
        <v>81</v>
      </c>
      <c r="AH6668" s="2" t="s">
        <v>1784</v>
      </c>
      <c r="AT6668" s="2" t="s">
        <v>81</v>
      </c>
    </row>
    <row r="6669" spans="2:46">
      <c r="B6669" s="87">
        <v>5877</v>
      </c>
      <c r="E6669" s="3">
        <v>2</v>
      </c>
      <c r="F6669" s="3" t="s">
        <v>1199</v>
      </c>
      <c r="G6669" s="3">
        <v>2018</v>
      </c>
      <c r="L6669" s="4"/>
      <c r="N6669" s="3" t="s">
        <v>1172</v>
      </c>
      <c r="P6669" s="3">
        <v>162</v>
      </c>
      <c r="Q6669" s="24">
        <v>162</v>
      </c>
      <c r="R6669" s="3">
        <v>4</v>
      </c>
      <c r="S6669" s="2" t="s">
        <v>3</v>
      </c>
      <c r="T6669" s="2" t="s">
        <v>44</v>
      </c>
      <c r="U6669" s="2" t="s">
        <v>72</v>
      </c>
      <c r="V6669" s="37" t="s">
        <v>72</v>
      </c>
      <c r="X6669" s="2" t="s">
        <v>222</v>
      </c>
      <c r="AA6669" s="20">
        <v>45.171285529999999</v>
      </c>
      <c r="AB6669" s="20">
        <v>-123.1857246</v>
      </c>
      <c r="AC6669" s="2" t="s">
        <v>45</v>
      </c>
      <c r="AE6669" s="2" t="s">
        <v>1067</v>
      </c>
      <c r="AF6669" s="1" t="str">
        <f>CONCATENATE("ex ", AE6669)</f>
        <v>ex Potentilla gracilis</v>
      </c>
      <c r="AG6669" s="2" t="s">
        <v>81</v>
      </c>
      <c r="AH6669" s="2" t="s">
        <v>1784</v>
      </c>
      <c r="AT6669" s="2" t="s">
        <v>81</v>
      </c>
    </row>
    <row r="6670" spans="2:46">
      <c r="B6670" s="87">
        <v>5878</v>
      </c>
      <c r="E6670" s="3">
        <v>2</v>
      </c>
      <c r="F6670" s="3" t="s">
        <v>1199</v>
      </c>
      <c r="G6670" s="3">
        <v>2018</v>
      </c>
      <c r="L6670" s="4"/>
      <c r="N6670" s="3" t="s">
        <v>1172</v>
      </c>
      <c r="P6670" s="3">
        <v>162</v>
      </c>
      <c r="Q6670" s="24">
        <v>162</v>
      </c>
      <c r="R6670" s="3">
        <v>5</v>
      </c>
      <c r="S6670" s="2" t="s">
        <v>3</v>
      </c>
      <c r="T6670" s="2" t="s">
        <v>44</v>
      </c>
      <c r="U6670" s="2" t="s">
        <v>72</v>
      </c>
      <c r="V6670" s="37" t="s">
        <v>72</v>
      </c>
      <c r="X6670" s="2" t="s">
        <v>222</v>
      </c>
      <c r="AA6670" s="20">
        <v>45.171285529999999</v>
      </c>
      <c r="AB6670" s="20">
        <v>-123.1857246</v>
      </c>
      <c r="AC6670" s="2" t="s">
        <v>45</v>
      </c>
      <c r="AE6670" s="2" t="s">
        <v>1067</v>
      </c>
      <c r="AF6670" s="1" t="str">
        <f>CONCATENATE("ex ", AE6670)</f>
        <v>ex Potentilla gracilis</v>
      </c>
      <c r="AG6670" s="2" t="s">
        <v>81</v>
      </c>
      <c r="AH6670" s="2" t="s">
        <v>1784</v>
      </c>
      <c r="AT6670" s="2" t="s">
        <v>81</v>
      </c>
    </row>
    <row r="6671" spans="2:46">
      <c r="B6671" s="87">
        <v>5879</v>
      </c>
      <c r="E6671" s="3">
        <v>2</v>
      </c>
      <c r="F6671" s="3" t="s">
        <v>1199</v>
      </c>
      <c r="G6671" s="3">
        <v>2018</v>
      </c>
      <c r="L6671" s="4"/>
      <c r="N6671" s="3" t="s">
        <v>1172</v>
      </c>
      <c r="P6671" s="3">
        <v>162</v>
      </c>
      <c r="Q6671" s="24">
        <v>162</v>
      </c>
      <c r="R6671" s="3">
        <v>6</v>
      </c>
      <c r="S6671" s="2" t="s">
        <v>3</v>
      </c>
      <c r="T6671" s="2" t="s">
        <v>44</v>
      </c>
      <c r="U6671" s="2" t="s">
        <v>72</v>
      </c>
      <c r="V6671" s="37" t="s">
        <v>72</v>
      </c>
      <c r="X6671" s="2" t="s">
        <v>222</v>
      </c>
      <c r="AA6671" s="20">
        <v>45.171285529999999</v>
      </c>
      <c r="AB6671" s="20">
        <v>-123.1857246</v>
      </c>
      <c r="AC6671" s="2" t="s">
        <v>45</v>
      </c>
      <c r="AE6671" s="2" t="s">
        <v>1067</v>
      </c>
      <c r="AF6671" s="1" t="str">
        <f>CONCATENATE("ex ", AE6671)</f>
        <v>ex Potentilla gracilis</v>
      </c>
      <c r="AG6671" s="2" t="s">
        <v>81</v>
      </c>
      <c r="AH6671" s="2" t="s">
        <v>1784</v>
      </c>
      <c r="AT6671" s="2" t="s">
        <v>81</v>
      </c>
    </row>
    <row r="6672" spans="2:46">
      <c r="B6672" s="87">
        <v>5880</v>
      </c>
      <c r="E6672" s="3">
        <v>2</v>
      </c>
      <c r="F6672" s="3" t="s">
        <v>1199</v>
      </c>
      <c r="G6672" s="3">
        <v>2018</v>
      </c>
      <c r="L6672" s="4"/>
      <c r="N6672" s="3" t="s">
        <v>1172</v>
      </c>
      <c r="P6672" s="3">
        <v>162</v>
      </c>
      <c r="Q6672" s="24">
        <v>162</v>
      </c>
      <c r="R6672" s="3">
        <v>7</v>
      </c>
      <c r="S6672" s="2" t="s">
        <v>3</v>
      </c>
      <c r="T6672" s="2" t="s">
        <v>44</v>
      </c>
      <c r="U6672" s="2" t="s">
        <v>72</v>
      </c>
      <c r="V6672" s="37" t="s">
        <v>72</v>
      </c>
      <c r="X6672" s="2" t="s">
        <v>222</v>
      </c>
      <c r="AA6672" s="20">
        <v>45.171285529999999</v>
      </c>
      <c r="AB6672" s="20">
        <v>-123.1857246</v>
      </c>
      <c r="AC6672" s="2" t="s">
        <v>45</v>
      </c>
      <c r="AE6672" s="2" t="s">
        <v>1067</v>
      </c>
      <c r="AF6672" s="1" t="str">
        <f>CONCATENATE("ex ", AE6672)</f>
        <v>ex Potentilla gracilis</v>
      </c>
      <c r="AG6672" s="2" t="s">
        <v>81</v>
      </c>
      <c r="AH6672" s="2" t="s">
        <v>1784</v>
      </c>
      <c r="AT6672" s="2" t="s">
        <v>81</v>
      </c>
    </row>
    <row r="6673" spans="2:46">
      <c r="B6673" s="87">
        <v>5881</v>
      </c>
      <c r="E6673" s="3">
        <v>2</v>
      </c>
      <c r="F6673" s="3" t="s">
        <v>1199</v>
      </c>
      <c r="G6673" s="3">
        <v>2018</v>
      </c>
      <c r="L6673" s="4"/>
      <c r="N6673" s="3" t="s">
        <v>1172</v>
      </c>
      <c r="P6673" s="3">
        <v>162</v>
      </c>
      <c r="Q6673" s="24">
        <v>162</v>
      </c>
      <c r="R6673" s="3">
        <v>8</v>
      </c>
      <c r="S6673" s="2" t="s">
        <v>3</v>
      </c>
      <c r="T6673" s="2" t="s">
        <v>44</v>
      </c>
      <c r="U6673" s="2" t="s">
        <v>72</v>
      </c>
      <c r="V6673" s="37" t="s">
        <v>72</v>
      </c>
      <c r="X6673" s="2" t="s">
        <v>222</v>
      </c>
      <c r="AA6673" s="20">
        <v>45.171285529999999</v>
      </c>
      <c r="AB6673" s="20">
        <v>-123.1857246</v>
      </c>
      <c r="AC6673" s="2" t="s">
        <v>45</v>
      </c>
      <c r="AE6673" s="2" t="s">
        <v>1067</v>
      </c>
      <c r="AF6673" s="1" t="str">
        <f>CONCATENATE("ex ", AE6673)</f>
        <v>ex Potentilla gracilis</v>
      </c>
      <c r="AG6673" s="2" t="s">
        <v>81</v>
      </c>
      <c r="AH6673" s="2" t="s">
        <v>1784</v>
      </c>
      <c r="AT6673" s="2" t="s">
        <v>81</v>
      </c>
    </row>
    <row r="6674" spans="2:46">
      <c r="B6674" s="87">
        <v>5882</v>
      </c>
      <c r="E6674" s="3">
        <v>2</v>
      </c>
      <c r="F6674" s="3" t="s">
        <v>1199</v>
      </c>
      <c r="G6674" s="3">
        <v>2018</v>
      </c>
      <c r="L6674" s="4"/>
      <c r="N6674" s="3" t="s">
        <v>1173</v>
      </c>
      <c r="P6674" s="3">
        <v>163</v>
      </c>
      <c r="Q6674" s="24">
        <v>163</v>
      </c>
      <c r="R6674" s="3">
        <v>1</v>
      </c>
      <c r="S6674" s="2" t="s">
        <v>3</v>
      </c>
      <c r="T6674" s="2" t="s">
        <v>44</v>
      </c>
      <c r="U6674" s="2" t="s">
        <v>72</v>
      </c>
      <c r="V6674" s="37" t="s">
        <v>72</v>
      </c>
      <c r="X6674" s="2" t="s">
        <v>222</v>
      </c>
      <c r="AA6674" s="20">
        <v>45.171175310000002</v>
      </c>
      <c r="AB6674" s="20">
        <v>-123.18567830000001</v>
      </c>
      <c r="AC6674" s="2" t="s">
        <v>45</v>
      </c>
      <c r="AE6674" s="2" t="s">
        <v>1234</v>
      </c>
      <c r="AF6674" s="1" t="str">
        <f>CONCATENATE("ex ", AE6674)</f>
        <v>ex Eruca vesicaria</v>
      </c>
      <c r="AG6674" s="2" t="s">
        <v>81</v>
      </c>
      <c r="AH6674" s="2" t="s">
        <v>1784</v>
      </c>
      <c r="AT6674" s="2" t="s">
        <v>81</v>
      </c>
    </row>
    <row r="6675" spans="2:46">
      <c r="B6675" s="87">
        <v>5883</v>
      </c>
      <c r="E6675" s="3">
        <v>2</v>
      </c>
      <c r="F6675" s="3" t="s">
        <v>1199</v>
      </c>
      <c r="G6675" s="3">
        <v>2018</v>
      </c>
      <c r="L6675" s="4"/>
      <c r="N6675" s="3" t="s">
        <v>1173</v>
      </c>
      <c r="P6675" s="3">
        <v>163</v>
      </c>
      <c r="Q6675" s="24">
        <v>163</v>
      </c>
      <c r="R6675" s="3">
        <v>2</v>
      </c>
      <c r="S6675" s="2" t="s">
        <v>3</v>
      </c>
      <c r="T6675" s="2" t="s">
        <v>44</v>
      </c>
      <c r="U6675" s="2" t="s">
        <v>72</v>
      </c>
      <c r="V6675" s="37" t="s">
        <v>72</v>
      </c>
      <c r="X6675" s="2" t="s">
        <v>222</v>
      </c>
      <c r="AA6675" s="20">
        <v>45.171175310000002</v>
      </c>
      <c r="AB6675" s="20">
        <v>-123.18567830000001</v>
      </c>
      <c r="AC6675" s="2" t="s">
        <v>45</v>
      </c>
      <c r="AE6675" s="2" t="s">
        <v>1234</v>
      </c>
      <c r="AF6675" s="1" t="str">
        <f>CONCATENATE("ex ", AE6675)</f>
        <v>ex Eruca vesicaria</v>
      </c>
      <c r="AG6675" s="2" t="s">
        <v>81</v>
      </c>
      <c r="AH6675" s="2" t="s">
        <v>1784</v>
      </c>
      <c r="AT6675" s="2" t="s">
        <v>81</v>
      </c>
    </row>
    <row r="6676" spans="2:46">
      <c r="B6676" s="87">
        <v>5884</v>
      </c>
      <c r="E6676" s="3">
        <v>2</v>
      </c>
      <c r="F6676" s="3" t="s">
        <v>1199</v>
      </c>
      <c r="G6676" s="3">
        <v>2018</v>
      </c>
      <c r="L6676" s="4"/>
      <c r="N6676" s="3" t="s">
        <v>1173</v>
      </c>
      <c r="P6676" s="3">
        <v>163</v>
      </c>
      <c r="Q6676" s="24">
        <v>163</v>
      </c>
      <c r="R6676" s="3">
        <v>3</v>
      </c>
      <c r="S6676" s="2" t="s">
        <v>3</v>
      </c>
      <c r="T6676" s="2" t="s">
        <v>44</v>
      </c>
      <c r="U6676" s="2" t="s">
        <v>72</v>
      </c>
      <c r="V6676" s="37" t="s">
        <v>72</v>
      </c>
      <c r="X6676" s="2" t="s">
        <v>222</v>
      </c>
      <c r="AA6676" s="20">
        <v>45.171175310000002</v>
      </c>
      <c r="AB6676" s="20">
        <v>-123.18567830000001</v>
      </c>
      <c r="AC6676" s="2" t="s">
        <v>45</v>
      </c>
      <c r="AE6676" s="2" t="s">
        <v>1234</v>
      </c>
      <c r="AF6676" s="1" t="str">
        <f>CONCATENATE("ex ", AE6676)</f>
        <v>ex Eruca vesicaria</v>
      </c>
      <c r="AG6676" s="2" t="s">
        <v>81</v>
      </c>
      <c r="AH6676" s="2" t="s">
        <v>1784</v>
      </c>
      <c r="AT6676" s="2" t="s">
        <v>81</v>
      </c>
    </row>
    <row r="6677" spans="2:46">
      <c r="B6677" s="87">
        <v>5885</v>
      </c>
      <c r="E6677" s="3">
        <v>2</v>
      </c>
      <c r="F6677" s="3" t="s">
        <v>1199</v>
      </c>
      <c r="G6677" s="3">
        <v>2018</v>
      </c>
      <c r="L6677" s="4"/>
      <c r="N6677" s="3" t="s">
        <v>1173</v>
      </c>
      <c r="P6677" s="3">
        <v>163</v>
      </c>
      <c r="Q6677" s="24">
        <v>163</v>
      </c>
      <c r="R6677" s="3">
        <v>4</v>
      </c>
      <c r="S6677" s="2" t="s">
        <v>3</v>
      </c>
      <c r="T6677" s="2" t="s">
        <v>44</v>
      </c>
      <c r="U6677" s="2" t="s">
        <v>72</v>
      </c>
      <c r="V6677" s="37" t="s">
        <v>72</v>
      </c>
      <c r="X6677" s="2" t="s">
        <v>222</v>
      </c>
      <c r="AA6677" s="20">
        <v>45.171175310000002</v>
      </c>
      <c r="AB6677" s="20">
        <v>-123.18567830000001</v>
      </c>
      <c r="AC6677" s="2" t="s">
        <v>45</v>
      </c>
      <c r="AE6677" s="2" t="s">
        <v>1234</v>
      </c>
      <c r="AF6677" s="1" t="str">
        <f>CONCATENATE("ex ", AE6677)</f>
        <v>ex Eruca vesicaria</v>
      </c>
      <c r="AG6677" s="2" t="s">
        <v>81</v>
      </c>
      <c r="AH6677" s="2" t="s">
        <v>1784</v>
      </c>
      <c r="AT6677" s="2" t="s">
        <v>81</v>
      </c>
    </row>
    <row r="6678" spans="2:46">
      <c r="B6678" s="87">
        <v>5886</v>
      </c>
      <c r="E6678" s="3">
        <v>2</v>
      </c>
      <c r="F6678" s="3" t="s">
        <v>1199</v>
      </c>
      <c r="G6678" s="3">
        <v>2018</v>
      </c>
      <c r="L6678" s="4"/>
      <c r="N6678" s="3" t="s">
        <v>1173</v>
      </c>
      <c r="P6678" s="3">
        <v>163</v>
      </c>
      <c r="Q6678" s="24">
        <v>163</v>
      </c>
      <c r="R6678" s="3">
        <v>5</v>
      </c>
      <c r="S6678" s="2" t="s">
        <v>3</v>
      </c>
      <c r="T6678" s="2" t="s">
        <v>44</v>
      </c>
      <c r="U6678" s="2" t="s">
        <v>72</v>
      </c>
      <c r="V6678" s="37" t="s">
        <v>72</v>
      </c>
      <c r="X6678" s="2" t="s">
        <v>222</v>
      </c>
      <c r="AA6678" s="20">
        <v>45.171175310000002</v>
      </c>
      <c r="AB6678" s="20">
        <v>-123.18567830000001</v>
      </c>
      <c r="AC6678" s="2" t="s">
        <v>45</v>
      </c>
      <c r="AE6678" s="2" t="s">
        <v>1234</v>
      </c>
      <c r="AF6678" s="1" t="str">
        <f>CONCATENATE("ex ", AE6678)</f>
        <v>ex Eruca vesicaria</v>
      </c>
      <c r="AG6678" s="2" t="s">
        <v>81</v>
      </c>
      <c r="AH6678" s="2" t="s">
        <v>1784</v>
      </c>
      <c r="AT6678" s="2" t="s">
        <v>81</v>
      </c>
    </row>
    <row r="6679" spans="2:46">
      <c r="B6679" s="87">
        <v>5887</v>
      </c>
      <c r="E6679" s="3">
        <v>2</v>
      </c>
      <c r="F6679" s="3" t="s">
        <v>1199</v>
      </c>
      <c r="G6679" s="3">
        <v>2018</v>
      </c>
      <c r="L6679" s="4"/>
      <c r="N6679" s="3" t="s">
        <v>1173</v>
      </c>
      <c r="P6679" s="3">
        <v>163</v>
      </c>
      <c r="Q6679" s="24">
        <v>163</v>
      </c>
      <c r="R6679" s="3">
        <v>6</v>
      </c>
      <c r="S6679" s="2" t="s">
        <v>3</v>
      </c>
      <c r="T6679" s="2" t="s">
        <v>44</v>
      </c>
      <c r="U6679" s="2" t="s">
        <v>72</v>
      </c>
      <c r="V6679" s="37" t="s">
        <v>72</v>
      </c>
      <c r="X6679" s="2" t="s">
        <v>222</v>
      </c>
      <c r="AA6679" s="20">
        <v>45.171175310000002</v>
      </c>
      <c r="AB6679" s="20">
        <v>-123.18567830000001</v>
      </c>
      <c r="AC6679" s="2" t="s">
        <v>45</v>
      </c>
      <c r="AE6679" s="2" t="s">
        <v>1234</v>
      </c>
      <c r="AF6679" s="1" t="str">
        <f>CONCATENATE("ex ", AE6679)</f>
        <v>ex Eruca vesicaria</v>
      </c>
      <c r="AG6679" s="2" t="s">
        <v>81</v>
      </c>
      <c r="AH6679" s="2" t="s">
        <v>1784</v>
      </c>
      <c r="AT6679" s="2" t="s">
        <v>81</v>
      </c>
    </row>
    <row r="6680" spans="2:46">
      <c r="B6680" s="87">
        <v>5888</v>
      </c>
      <c r="E6680" s="3">
        <v>2</v>
      </c>
      <c r="F6680" s="3" t="s">
        <v>1199</v>
      </c>
      <c r="G6680" s="3">
        <v>2018</v>
      </c>
      <c r="L6680" s="4"/>
      <c r="N6680" s="3" t="s">
        <v>1173</v>
      </c>
      <c r="P6680" s="3">
        <v>163</v>
      </c>
      <c r="Q6680" s="24">
        <v>163</v>
      </c>
      <c r="R6680" s="3">
        <v>7</v>
      </c>
      <c r="S6680" s="2" t="s">
        <v>3</v>
      </c>
      <c r="T6680" s="2" t="s">
        <v>44</v>
      </c>
      <c r="U6680" s="2" t="s">
        <v>72</v>
      </c>
      <c r="V6680" s="37" t="s">
        <v>72</v>
      </c>
      <c r="X6680" s="2" t="s">
        <v>222</v>
      </c>
      <c r="AA6680" s="20">
        <v>45.171175310000002</v>
      </c>
      <c r="AB6680" s="20">
        <v>-123.18567830000001</v>
      </c>
      <c r="AC6680" s="2" t="s">
        <v>45</v>
      </c>
      <c r="AE6680" s="2" t="s">
        <v>1234</v>
      </c>
      <c r="AF6680" s="1" t="str">
        <f>CONCATENATE("ex ", AE6680)</f>
        <v>ex Eruca vesicaria</v>
      </c>
      <c r="AG6680" s="2" t="s">
        <v>81</v>
      </c>
      <c r="AH6680" s="2" t="s">
        <v>1784</v>
      </c>
      <c r="AT6680" s="2" t="s">
        <v>81</v>
      </c>
    </row>
    <row r="6681" spans="2:46">
      <c r="B6681" s="87">
        <v>5889</v>
      </c>
      <c r="E6681" s="3">
        <v>2</v>
      </c>
      <c r="F6681" s="3" t="s">
        <v>1199</v>
      </c>
      <c r="G6681" s="3">
        <v>2018</v>
      </c>
      <c r="L6681" s="4"/>
      <c r="N6681" s="3" t="s">
        <v>1173</v>
      </c>
      <c r="P6681" s="3">
        <v>163</v>
      </c>
      <c r="Q6681" s="24">
        <v>163</v>
      </c>
      <c r="R6681" s="3">
        <v>8</v>
      </c>
      <c r="S6681" s="2" t="s">
        <v>3</v>
      </c>
      <c r="T6681" s="2" t="s">
        <v>44</v>
      </c>
      <c r="U6681" s="2" t="s">
        <v>72</v>
      </c>
      <c r="V6681" s="37" t="s">
        <v>72</v>
      </c>
      <c r="X6681" s="2" t="s">
        <v>222</v>
      </c>
      <c r="AA6681" s="20">
        <v>45.171175310000002</v>
      </c>
      <c r="AB6681" s="20">
        <v>-123.18567830000001</v>
      </c>
      <c r="AC6681" s="2" t="s">
        <v>45</v>
      </c>
      <c r="AE6681" s="2" t="s">
        <v>1234</v>
      </c>
      <c r="AF6681" s="1" t="str">
        <f>CONCATENATE("ex ", AE6681)</f>
        <v>ex Eruca vesicaria</v>
      </c>
      <c r="AG6681" s="2" t="s">
        <v>81</v>
      </c>
      <c r="AH6681" s="2" t="s">
        <v>1784</v>
      </c>
      <c r="AT6681" s="2" t="s">
        <v>81</v>
      </c>
    </row>
    <row r="6682" spans="2:46">
      <c r="B6682" s="87">
        <v>5890</v>
      </c>
      <c r="E6682" s="3">
        <v>2</v>
      </c>
      <c r="F6682" s="3" t="s">
        <v>1199</v>
      </c>
      <c r="G6682" s="3">
        <v>2018</v>
      </c>
      <c r="L6682" s="4"/>
      <c r="N6682" s="3" t="s">
        <v>1173</v>
      </c>
      <c r="P6682" s="3">
        <v>163</v>
      </c>
      <c r="Q6682" s="24">
        <v>163</v>
      </c>
      <c r="R6682" s="3">
        <v>9</v>
      </c>
      <c r="S6682" s="2" t="s">
        <v>3</v>
      </c>
      <c r="T6682" s="2" t="s">
        <v>44</v>
      </c>
      <c r="U6682" s="2" t="s">
        <v>72</v>
      </c>
      <c r="V6682" s="37" t="s">
        <v>72</v>
      </c>
      <c r="X6682" s="2" t="s">
        <v>222</v>
      </c>
      <c r="AA6682" s="20">
        <v>45.171175310000002</v>
      </c>
      <c r="AB6682" s="20">
        <v>-123.18567830000001</v>
      </c>
      <c r="AC6682" s="2" t="s">
        <v>45</v>
      </c>
      <c r="AE6682" s="2" t="s">
        <v>1234</v>
      </c>
      <c r="AF6682" s="1" t="str">
        <f>CONCATENATE("ex ", AE6682)</f>
        <v>ex Eruca vesicaria</v>
      </c>
      <c r="AG6682" s="2" t="s">
        <v>81</v>
      </c>
      <c r="AH6682" s="2" t="s">
        <v>1784</v>
      </c>
      <c r="AT6682" s="2" t="s">
        <v>81</v>
      </c>
    </row>
    <row r="6683" spans="2:46">
      <c r="B6683" s="87">
        <v>5891</v>
      </c>
      <c r="E6683" s="3">
        <v>2</v>
      </c>
      <c r="F6683" s="3" t="s">
        <v>1199</v>
      </c>
      <c r="G6683" s="3">
        <v>2018</v>
      </c>
      <c r="L6683" s="4"/>
      <c r="N6683" s="3" t="s">
        <v>1174</v>
      </c>
      <c r="P6683" s="3">
        <v>164</v>
      </c>
      <c r="Q6683" s="24">
        <v>164</v>
      </c>
      <c r="R6683" s="3">
        <v>1</v>
      </c>
      <c r="S6683" s="2" t="s">
        <v>3</v>
      </c>
      <c r="T6683" s="2" t="s">
        <v>44</v>
      </c>
      <c r="U6683" s="2" t="s">
        <v>72</v>
      </c>
      <c r="V6683" s="37" t="s">
        <v>72</v>
      </c>
      <c r="X6683" s="2" t="s">
        <v>1217</v>
      </c>
      <c r="AA6683" s="20">
        <v>45.205765190000001</v>
      </c>
      <c r="AB6683" s="20">
        <v>-123.2270987</v>
      </c>
      <c r="AC6683" s="2" t="s">
        <v>45</v>
      </c>
      <c r="AE6683" s="2" t="s">
        <v>345</v>
      </c>
      <c r="AF6683" s="1" t="str">
        <f>CONCATENATE("ex ", AE6683)</f>
        <v>ex Eschscholzia californica</v>
      </c>
      <c r="AG6683" s="2" t="s">
        <v>81</v>
      </c>
      <c r="AH6683" s="2" t="s">
        <v>1784</v>
      </c>
      <c r="AT6683" s="2" t="s">
        <v>81</v>
      </c>
    </row>
    <row r="6684" spans="2:46">
      <c r="B6684" s="87">
        <v>5892</v>
      </c>
      <c r="E6684" s="3">
        <v>2</v>
      </c>
      <c r="F6684" s="3" t="s">
        <v>1199</v>
      </c>
      <c r="G6684" s="3">
        <v>2018</v>
      </c>
      <c r="L6684" s="4"/>
      <c r="N6684" s="3" t="s">
        <v>1174</v>
      </c>
      <c r="P6684" s="3">
        <v>164</v>
      </c>
      <c r="Q6684" s="24">
        <v>164</v>
      </c>
      <c r="R6684" s="3">
        <v>2</v>
      </c>
      <c r="S6684" s="2" t="s">
        <v>3</v>
      </c>
      <c r="T6684" s="2" t="s">
        <v>44</v>
      </c>
      <c r="U6684" s="2" t="s">
        <v>72</v>
      </c>
      <c r="V6684" s="37" t="s">
        <v>72</v>
      </c>
      <c r="X6684" s="2" t="s">
        <v>1217</v>
      </c>
      <c r="AA6684" s="20">
        <v>45.205765190000001</v>
      </c>
      <c r="AB6684" s="20">
        <v>-123.2270987</v>
      </c>
      <c r="AC6684" s="2" t="s">
        <v>45</v>
      </c>
      <c r="AE6684" s="2" t="s">
        <v>345</v>
      </c>
      <c r="AF6684" s="1" t="str">
        <f>CONCATENATE("ex ", AE6684)</f>
        <v>ex Eschscholzia californica</v>
      </c>
      <c r="AG6684" s="2" t="s">
        <v>81</v>
      </c>
      <c r="AH6684" s="2" t="s">
        <v>1784</v>
      </c>
      <c r="AT6684" s="2" t="s">
        <v>81</v>
      </c>
    </row>
    <row r="6685" spans="2:46">
      <c r="B6685" s="87">
        <v>5893</v>
      </c>
      <c r="E6685" s="3">
        <v>2</v>
      </c>
      <c r="F6685" s="3" t="s">
        <v>1199</v>
      </c>
      <c r="G6685" s="3">
        <v>2018</v>
      </c>
      <c r="L6685" s="4"/>
      <c r="N6685" s="3" t="s">
        <v>1174</v>
      </c>
      <c r="P6685" s="3">
        <v>164</v>
      </c>
      <c r="Q6685" s="24">
        <v>164</v>
      </c>
      <c r="R6685" s="3">
        <v>3</v>
      </c>
      <c r="S6685" s="2" t="s">
        <v>3</v>
      </c>
      <c r="T6685" s="2" t="s">
        <v>44</v>
      </c>
      <c r="U6685" s="2" t="s">
        <v>72</v>
      </c>
      <c r="V6685" s="37" t="s">
        <v>72</v>
      </c>
      <c r="X6685" s="2" t="s">
        <v>1217</v>
      </c>
      <c r="AA6685" s="20">
        <v>45.205765190000001</v>
      </c>
      <c r="AB6685" s="20">
        <v>-123.2270987</v>
      </c>
      <c r="AC6685" s="2" t="s">
        <v>45</v>
      </c>
      <c r="AE6685" s="2" t="s">
        <v>345</v>
      </c>
      <c r="AF6685" s="1" t="str">
        <f>CONCATENATE("ex ", AE6685)</f>
        <v>ex Eschscholzia californica</v>
      </c>
      <c r="AG6685" s="2" t="s">
        <v>81</v>
      </c>
      <c r="AH6685" s="2" t="s">
        <v>1784</v>
      </c>
      <c r="AT6685" s="2" t="s">
        <v>81</v>
      </c>
    </row>
    <row r="6686" spans="2:46">
      <c r="B6686" s="87">
        <v>5894</v>
      </c>
      <c r="E6686" s="3">
        <v>2</v>
      </c>
      <c r="F6686" s="3" t="s">
        <v>1199</v>
      </c>
      <c r="G6686" s="3">
        <v>2018</v>
      </c>
      <c r="L6686" s="4"/>
      <c r="N6686" s="3" t="s">
        <v>1174</v>
      </c>
      <c r="P6686" s="3">
        <v>164</v>
      </c>
      <c r="Q6686" s="24">
        <v>164</v>
      </c>
      <c r="R6686" s="3">
        <v>4</v>
      </c>
      <c r="S6686" s="2" t="s">
        <v>3</v>
      </c>
      <c r="T6686" s="2" t="s">
        <v>44</v>
      </c>
      <c r="U6686" s="2" t="s">
        <v>72</v>
      </c>
      <c r="V6686" s="37" t="s">
        <v>72</v>
      </c>
      <c r="X6686" s="2" t="s">
        <v>1217</v>
      </c>
      <c r="AA6686" s="20">
        <v>45.205765190000001</v>
      </c>
      <c r="AB6686" s="20">
        <v>-123.2270987</v>
      </c>
      <c r="AC6686" s="2" t="s">
        <v>45</v>
      </c>
      <c r="AE6686" s="2" t="s">
        <v>345</v>
      </c>
      <c r="AF6686" s="1" t="str">
        <f>CONCATENATE("ex ", AE6686)</f>
        <v>ex Eschscholzia californica</v>
      </c>
      <c r="AG6686" s="2" t="s">
        <v>81</v>
      </c>
      <c r="AH6686" s="2" t="s">
        <v>1784</v>
      </c>
      <c r="AT6686" s="2" t="s">
        <v>81</v>
      </c>
    </row>
    <row r="6687" spans="2:46">
      <c r="B6687" s="87">
        <v>5895</v>
      </c>
      <c r="E6687" s="3">
        <v>2</v>
      </c>
      <c r="F6687" s="3" t="s">
        <v>1199</v>
      </c>
      <c r="G6687" s="3">
        <v>2018</v>
      </c>
      <c r="L6687" s="4"/>
      <c r="N6687" s="3" t="s">
        <v>1174</v>
      </c>
      <c r="P6687" s="3">
        <v>164</v>
      </c>
      <c r="Q6687" s="24">
        <v>164</v>
      </c>
      <c r="R6687" s="3">
        <v>5</v>
      </c>
      <c r="S6687" s="2" t="s">
        <v>3</v>
      </c>
      <c r="T6687" s="2" t="s">
        <v>44</v>
      </c>
      <c r="U6687" s="2" t="s">
        <v>72</v>
      </c>
      <c r="V6687" s="37" t="s">
        <v>72</v>
      </c>
      <c r="X6687" s="2" t="s">
        <v>1217</v>
      </c>
      <c r="AA6687" s="20">
        <v>45.205765190000001</v>
      </c>
      <c r="AB6687" s="20">
        <v>-123.2270987</v>
      </c>
      <c r="AC6687" s="2" t="s">
        <v>45</v>
      </c>
      <c r="AE6687" s="2" t="s">
        <v>345</v>
      </c>
      <c r="AF6687" s="1" t="str">
        <f>CONCATENATE("ex ", AE6687)</f>
        <v>ex Eschscholzia californica</v>
      </c>
      <c r="AG6687" s="2" t="s">
        <v>81</v>
      </c>
      <c r="AH6687" s="2" t="s">
        <v>1784</v>
      </c>
      <c r="AT6687" s="2" t="s">
        <v>81</v>
      </c>
    </row>
    <row r="6688" spans="2:46">
      <c r="B6688" s="87">
        <v>5896</v>
      </c>
      <c r="E6688" s="3">
        <v>2</v>
      </c>
      <c r="F6688" s="3" t="s">
        <v>1199</v>
      </c>
      <c r="G6688" s="3">
        <v>2018</v>
      </c>
      <c r="L6688" s="4"/>
      <c r="N6688" s="3" t="s">
        <v>1174</v>
      </c>
      <c r="P6688" s="3">
        <v>164</v>
      </c>
      <c r="Q6688" s="24">
        <v>164</v>
      </c>
      <c r="R6688" s="3">
        <v>6</v>
      </c>
      <c r="S6688" s="2" t="s">
        <v>3</v>
      </c>
      <c r="T6688" s="2" t="s">
        <v>44</v>
      </c>
      <c r="U6688" s="2" t="s">
        <v>72</v>
      </c>
      <c r="V6688" s="37" t="s">
        <v>72</v>
      </c>
      <c r="X6688" s="2" t="s">
        <v>1217</v>
      </c>
      <c r="AA6688" s="20">
        <v>45.205765190000001</v>
      </c>
      <c r="AB6688" s="20">
        <v>-123.2270987</v>
      </c>
      <c r="AC6688" s="2" t="s">
        <v>45</v>
      </c>
      <c r="AE6688" s="2" t="s">
        <v>345</v>
      </c>
      <c r="AF6688" s="1" t="str">
        <f>CONCATENATE("ex ", AE6688)</f>
        <v>ex Eschscholzia californica</v>
      </c>
      <c r="AG6688" s="2" t="s">
        <v>81</v>
      </c>
      <c r="AH6688" s="2" t="s">
        <v>1784</v>
      </c>
      <c r="AT6688" s="2" t="s">
        <v>81</v>
      </c>
    </row>
    <row r="6689" spans="2:46">
      <c r="B6689" s="87">
        <v>5897</v>
      </c>
      <c r="E6689" s="3">
        <v>2</v>
      </c>
      <c r="F6689" s="3" t="s">
        <v>1199</v>
      </c>
      <c r="G6689" s="3">
        <v>2018</v>
      </c>
      <c r="L6689" s="4"/>
      <c r="N6689" s="3" t="s">
        <v>1174</v>
      </c>
      <c r="P6689" s="3">
        <v>164</v>
      </c>
      <c r="Q6689" s="24">
        <v>164</v>
      </c>
      <c r="R6689" s="3">
        <v>7</v>
      </c>
      <c r="S6689" s="2" t="s">
        <v>3</v>
      </c>
      <c r="T6689" s="2" t="s">
        <v>44</v>
      </c>
      <c r="U6689" s="2" t="s">
        <v>72</v>
      </c>
      <c r="V6689" s="37" t="s">
        <v>72</v>
      </c>
      <c r="X6689" s="2" t="s">
        <v>1217</v>
      </c>
      <c r="AA6689" s="20">
        <v>45.205765190000001</v>
      </c>
      <c r="AB6689" s="20">
        <v>-123.2270987</v>
      </c>
      <c r="AC6689" s="2" t="s">
        <v>45</v>
      </c>
      <c r="AE6689" s="2" t="s">
        <v>345</v>
      </c>
      <c r="AF6689" s="1" t="str">
        <f>CONCATENATE("ex ", AE6689)</f>
        <v>ex Eschscholzia californica</v>
      </c>
      <c r="AG6689" s="2" t="s">
        <v>81</v>
      </c>
      <c r="AH6689" s="2" t="s">
        <v>1784</v>
      </c>
      <c r="AT6689" s="2" t="s">
        <v>81</v>
      </c>
    </row>
    <row r="6690" spans="2:46">
      <c r="B6690" s="87">
        <v>5898</v>
      </c>
      <c r="E6690" s="3">
        <v>2</v>
      </c>
      <c r="F6690" s="3" t="s">
        <v>1199</v>
      </c>
      <c r="G6690" s="3">
        <v>2018</v>
      </c>
      <c r="L6690" s="4"/>
      <c r="N6690" s="3" t="s">
        <v>1175</v>
      </c>
      <c r="P6690" s="3">
        <v>165</v>
      </c>
      <c r="Q6690" s="24">
        <v>165</v>
      </c>
      <c r="R6690" s="3">
        <v>1</v>
      </c>
      <c r="S6690" s="2" t="s">
        <v>3</v>
      </c>
      <c r="T6690" s="2" t="s">
        <v>44</v>
      </c>
      <c r="U6690" s="2" t="s">
        <v>72</v>
      </c>
      <c r="V6690" s="37" t="s">
        <v>72</v>
      </c>
      <c r="X6690" s="2" t="s">
        <v>1218</v>
      </c>
      <c r="AA6690" s="20">
        <v>45.226842050000002</v>
      </c>
      <c r="AB6690" s="20">
        <v>-123.22484849999999</v>
      </c>
      <c r="AC6690" s="2" t="s">
        <v>45</v>
      </c>
      <c r="AE6690" s="2" t="s">
        <v>1235</v>
      </c>
      <c r="AF6690" s="1" t="str">
        <f>CONCATENATE("ex ", AE6690)</f>
        <v>ex Asteraceae</v>
      </c>
      <c r="AG6690" s="2" t="s">
        <v>81</v>
      </c>
      <c r="AH6690" s="2" t="s">
        <v>1784</v>
      </c>
      <c r="AT6690" s="2" t="s">
        <v>81</v>
      </c>
    </row>
    <row r="6691" spans="2:46">
      <c r="B6691" s="87">
        <v>5899</v>
      </c>
      <c r="E6691" s="3">
        <v>2</v>
      </c>
      <c r="F6691" s="3" t="s">
        <v>1199</v>
      </c>
      <c r="G6691" s="3">
        <v>2018</v>
      </c>
      <c r="L6691" s="4"/>
      <c r="N6691" s="3" t="s">
        <v>1175</v>
      </c>
      <c r="P6691" s="3">
        <v>165</v>
      </c>
      <c r="Q6691" s="24">
        <v>165</v>
      </c>
      <c r="R6691" s="3">
        <v>2</v>
      </c>
      <c r="S6691" s="2" t="s">
        <v>3</v>
      </c>
      <c r="T6691" s="2" t="s">
        <v>44</v>
      </c>
      <c r="U6691" s="2" t="s">
        <v>72</v>
      </c>
      <c r="V6691" s="37" t="s">
        <v>72</v>
      </c>
      <c r="X6691" s="2" t="s">
        <v>1218</v>
      </c>
      <c r="AA6691" s="20">
        <v>45.226842050000002</v>
      </c>
      <c r="AB6691" s="20">
        <v>-123.22484849999999</v>
      </c>
      <c r="AC6691" s="2" t="s">
        <v>45</v>
      </c>
      <c r="AE6691" s="2" t="s">
        <v>1235</v>
      </c>
      <c r="AF6691" s="1" t="str">
        <f>CONCATENATE("ex ", AE6691)</f>
        <v>ex Asteraceae</v>
      </c>
      <c r="AG6691" s="2" t="s">
        <v>81</v>
      </c>
      <c r="AH6691" s="2" t="s">
        <v>1784</v>
      </c>
      <c r="AT6691" s="2" t="s">
        <v>81</v>
      </c>
    </row>
    <row r="6692" spans="2:46">
      <c r="B6692" s="87">
        <v>5900</v>
      </c>
      <c r="E6692" s="3">
        <v>2</v>
      </c>
      <c r="F6692" s="3" t="s">
        <v>1199</v>
      </c>
      <c r="G6692" s="3">
        <v>2018</v>
      </c>
      <c r="L6692" s="4"/>
      <c r="N6692" s="3" t="s">
        <v>1175</v>
      </c>
      <c r="P6692" s="3">
        <v>165</v>
      </c>
      <c r="Q6692" s="24">
        <v>165</v>
      </c>
      <c r="R6692" s="3">
        <v>3</v>
      </c>
      <c r="S6692" s="2" t="s">
        <v>3</v>
      </c>
      <c r="T6692" s="2" t="s">
        <v>44</v>
      </c>
      <c r="U6692" s="2" t="s">
        <v>72</v>
      </c>
      <c r="V6692" s="37" t="s">
        <v>72</v>
      </c>
      <c r="X6692" s="2" t="s">
        <v>1218</v>
      </c>
      <c r="AA6692" s="20">
        <v>45.226842050000002</v>
      </c>
      <c r="AB6692" s="20">
        <v>-123.22484849999999</v>
      </c>
      <c r="AC6692" s="2" t="s">
        <v>45</v>
      </c>
      <c r="AE6692" s="2" t="s">
        <v>1235</v>
      </c>
      <c r="AF6692" s="1" t="str">
        <f>CONCATENATE("ex ", AE6692)</f>
        <v>ex Asteraceae</v>
      </c>
      <c r="AG6692" s="2" t="s">
        <v>81</v>
      </c>
      <c r="AH6692" s="2" t="s">
        <v>1784</v>
      </c>
      <c r="AT6692" s="2" t="s">
        <v>81</v>
      </c>
    </row>
    <row r="6693" spans="2:46">
      <c r="B6693" s="87">
        <v>5901</v>
      </c>
      <c r="E6693" s="3">
        <v>2</v>
      </c>
      <c r="F6693" s="3" t="s">
        <v>1199</v>
      </c>
      <c r="G6693" s="3">
        <v>2018</v>
      </c>
      <c r="L6693" s="4"/>
      <c r="N6693" s="3" t="s">
        <v>1175</v>
      </c>
      <c r="P6693" s="3">
        <v>165</v>
      </c>
      <c r="Q6693" s="24">
        <v>165</v>
      </c>
      <c r="R6693" s="3">
        <v>4</v>
      </c>
      <c r="S6693" s="2" t="s">
        <v>3</v>
      </c>
      <c r="T6693" s="2" t="s">
        <v>44</v>
      </c>
      <c r="U6693" s="2" t="s">
        <v>72</v>
      </c>
      <c r="V6693" s="37" t="s">
        <v>72</v>
      </c>
      <c r="X6693" s="2" t="s">
        <v>1218</v>
      </c>
      <c r="AA6693" s="20">
        <v>45.226842050000002</v>
      </c>
      <c r="AB6693" s="20">
        <v>-123.22484849999999</v>
      </c>
      <c r="AC6693" s="2" t="s">
        <v>45</v>
      </c>
      <c r="AE6693" s="2" t="s">
        <v>1235</v>
      </c>
      <c r="AF6693" s="1" t="str">
        <f>CONCATENATE("ex ", AE6693)</f>
        <v>ex Asteraceae</v>
      </c>
      <c r="AG6693" s="2" t="s">
        <v>81</v>
      </c>
      <c r="AH6693" s="2" t="s">
        <v>1784</v>
      </c>
      <c r="AT6693" s="2" t="s">
        <v>81</v>
      </c>
    </row>
    <row r="6694" spans="2:46">
      <c r="B6694" s="87">
        <v>5902</v>
      </c>
      <c r="E6694" s="3">
        <v>2</v>
      </c>
      <c r="F6694" s="3" t="s">
        <v>1199</v>
      </c>
      <c r="G6694" s="3">
        <v>2018</v>
      </c>
      <c r="L6694" s="4"/>
      <c r="N6694" s="3" t="s">
        <v>1175</v>
      </c>
      <c r="P6694" s="3">
        <v>165</v>
      </c>
      <c r="Q6694" s="24">
        <v>165</v>
      </c>
      <c r="R6694" s="3">
        <v>5</v>
      </c>
      <c r="S6694" s="2" t="s">
        <v>3</v>
      </c>
      <c r="T6694" s="2" t="s">
        <v>44</v>
      </c>
      <c r="U6694" s="2" t="s">
        <v>72</v>
      </c>
      <c r="V6694" s="37" t="s">
        <v>72</v>
      </c>
      <c r="X6694" s="2" t="s">
        <v>1218</v>
      </c>
      <c r="AA6694" s="20">
        <v>45.226842050000002</v>
      </c>
      <c r="AB6694" s="20">
        <v>-123.22484849999999</v>
      </c>
      <c r="AC6694" s="2" t="s">
        <v>45</v>
      </c>
      <c r="AE6694" s="2" t="s">
        <v>1235</v>
      </c>
      <c r="AF6694" s="1" t="str">
        <f>CONCATENATE("ex ", AE6694)</f>
        <v>ex Asteraceae</v>
      </c>
      <c r="AG6694" s="2" t="s">
        <v>81</v>
      </c>
      <c r="AH6694" s="2" t="s">
        <v>1784</v>
      </c>
      <c r="AT6694" s="2" t="s">
        <v>81</v>
      </c>
    </row>
    <row r="6695" spans="2:46">
      <c r="B6695" s="87">
        <v>5903</v>
      </c>
      <c r="E6695" s="3">
        <v>2</v>
      </c>
      <c r="F6695" s="3" t="s">
        <v>1199</v>
      </c>
      <c r="G6695" s="3">
        <v>2018</v>
      </c>
      <c r="L6695" s="4"/>
      <c r="N6695" s="3" t="s">
        <v>1175</v>
      </c>
      <c r="P6695" s="3">
        <v>165</v>
      </c>
      <c r="Q6695" s="24">
        <v>165</v>
      </c>
      <c r="R6695" s="3">
        <v>6</v>
      </c>
      <c r="S6695" s="2" t="s">
        <v>3</v>
      </c>
      <c r="T6695" s="2" t="s">
        <v>44</v>
      </c>
      <c r="U6695" s="2" t="s">
        <v>72</v>
      </c>
      <c r="V6695" s="37" t="s">
        <v>72</v>
      </c>
      <c r="X6695" s="2" t="s">
        <v>1218</v>
      </c>
      <c r="AA6695" s="20">
        <v>45.226842050000002</v>
      </c>
      <c r="AB6695" s="20">
        <v>-123.22484849999999</v>
      </c>
      <c r="AC6695" s="2" t="s">
        <v>45</v>
      </c>
      <c r="AE6695" s="2" t="s">
        <v>1235</v>
      </c>
      <c r="AF6695" s="1" t="str">
        <f>CONCATENATE("ex ", AE6695)</f>
        <v>ex Asteraceae</v>
      </c>
      <c r="AG6695" s="2" t="s">
        <v>81</v>
      </c>
      <c r="AH6695" s="2" t="s">
        <v>1784</v>
      </c>
      <c r="AT6695" s="2" t="s">
        <v>81</v>
      </c>
    </row>
    <row r="6696" spans="2:46">
      <c r="B6696" s="87">
        <v>5904</v>
      </c>
      <c r="E6696" s="3">
        <v>2</v>
      </c>
      <c r="F6696" s="3" t="s">
        <v>1199</v>
      </c>
      <c r="G6696" s="3">
        <v>2018</v>
      </c>
      <c r="L6696" s="4"/>
      <c r="N6696" s="3" t="s">
        <v>1175</v>
      </c>
      <c r="P6696" s="3">
        <v>165</v>
      </c>
      <c r="Q6696" s="24">
        <v>165</v>
      </c>
      <c r="R6696" s="3">
        <v>7</v>
      </c>
      <c r="S6696" s="2" t="s">
        <v>3</v>
      </c>
      <c r="T6696" s="2" t="s">
        <v>44</v>
      </c>
      <c r="U6696" s="2" t="s">
        <v>72</v>
      </c>
      <c r="V6696" s="37" t="s">
        <v>72</v>
      </c>
      <c r="X6696" s="2" t="s">
        <v>1218</v>
      </c>
      <c r="AA6696" s="20">
        <v>45.226842050000002</v>
      </c>
      <c r="AB6696" s="20">
        <v>-123.22484849999999</v>
      </c>
      <c r="AC6696" s="2" t="s">
        <v>45</v>
      </c>
      <c r="AE6696" s="2" t="s">
        <v>1235</v>
      </c>
      <c r="AF6696" s="1" t="str">
        <f>CONCATENATE("ex ", AE6696)</f>
        <v>ex Asteraceae</v>
      </c>
      <c r="AG6696" s="2" t="s">
        <v>81</v>
      </c>
      <c r="AH6696" s="2" t="s">
        <v>1784</v>
      </c>
      <c r="AT6696" s="2" t="s">
        <v>81</v>
      </c>
    </row>
    <row r="6697" spans="2:46">
      <c r="B6697" s="87">
        <v>5905</v>
      </c>
      <c r="E6697" s="3">
        <v>2</v>
      </c>
      <c r="F6697" s="3" t="s">
        <v>1199</v>
      </c>
      <c r="G6697" s="3">
        <v>2018</v>
      </c>
      <c r="L6697" s="4"/>
      <c r="N6697" s="3" t="s">
        <v>1175</v>
      </c>
      <c r="P6697" s="3">
        <v>165</v>
      </c>
      <c r="Q6697" s="24">
        <v>165</v>
      </c>
      <c r="R6697" s="3">
        <v>8</v>
      </c>
      <c r="S6697" s="2" t="s">
        <v>3</v>
      </c>
      <c r="T6697" s="2" t="s">
        <v>44</v>
      </c>
      <c r="U6697" s="2" t="s">
        <v>72</v>
      </c>
      <c r="V6697" s="37" t="s">
        <v>72</v>
      </c>
      <c r="X6697" s="2" t="s">
        <v>1218</v>
      </c>
      <c r="AA6697" s="20">
        <v>45.226842050000002</v>
      </c>
      <c r="AB6697" s="20">
        <v>-123.22484849999999</v>
      </c>
      <c r="AC6697" s="2" t="s">
        <v>45</v>
      </c>
      <c r="AE6697" s="2" t="s">
        <v>1235</v>
      </c>
      <c r="AF6697" s="1" t="str">
        <f>CONCATENATE("ex ", AE6697)</f>
        <v>ex Asteraceae</v>
      </c>
      <c r="AG6697" s="2" t="s">
        <v>81</v>
      </c>
      <c r="AH6697" s="2" t="s">
        <v>1784</v>
      </c>
      <c r="AT6697" s="2" t="s">
        <v>81</v>
      </c>
    </row>
    <row r="6698" spans="2:46">
      <c r="B6698" s="87">
        <v>5906</v>
      </c>
      <c r="E6698" s="3">
        <v>2</v>
      </c>
      <c r="F6698" s="3" t="s">
        <v>1199</v>
      </c>
      <c r="G6698" s="3">
        <v>2018</v>
      </c>
      <c r="L6698" s="4"/>
      <c r="N6698" s="3" t="s">
        <v>1176</v>
      </c>
      <c r="P6698" s="3">
        <v>166</v>
      </c>
      <c r="Q6698" s="24">
        <v>166</v>
      </c>
      <c r="R6698" s="3">
        <v>1</v>
      </c>
      <c r="S6698" s="2" t="s">
        <v>3</v>
      </c>
      <c r="T6698" s="2" t="s">
        <v>44</v>
      </c>
      <c r="U6698" s="2" t="s">
        <v>72</v>
      </c>
      <c r="V6698" s="37" t="s">
        <v>72</v>
      </c>
      <c r="X6698" s="2" t="s">
        <v>1218</v>
      </c>
      <c r="AA6698" s="20">
        <v>45.226819579999997</v>
      </c>
      <c r="AB6698" s="20">
        <v>-123.2254879</v>
      </c>
      <c r="AC6698" s="2" t="s">
        <v>45</v>
      </c>
      <c r="AE6698" s="2" t="s">
        <v>1236</v>
      </c>
      <c r="AF6698" s="1" t="str">
        <f>CONCATENATE("ex ", AE6698)</f>
        <v>ex Leucanthemum</v>
      </c>
      <c r="AG6698" s="2" t="s">
        <v>81</v>
      </c>
      <c r="AH6698" s="2" t="s">
        <v>1784</v>
      </c>
      <c r="AT6698" s="2" t="s">
        <v>81</v>
      </c>
    </row>
    <row r="6699" spans="2:46">
      <c r="B6699" s="87">
        <v>5907</v>
      </c>
      <c r="E6699" s="3">
        <v>2</v>
      </c>
      <c r="F6699" s="3" t="s">
        <v>1199</v>
      </c>
      <c r="G6699" s="3">
        <v>2018</v>
      </c>
      <c r="L6699" s="4"/>
      <c r="N6699" s="3" t="s">
        <v>1176</v>
      </c>
      <c r="P6699" s="3">
        <v>166</v>
      </c>
      <c r="Q6699" s="24">
        <v>166</v>
      </c>
      <c r="R6699" s="3">
        <v>2</v>
      </c>
      <c r="S6699" s="2" t="s">
        <v>3</v>
      </c>
      <c r="T6699" s="2" t="s">
        <v>44</v>
      </c>
      <c r="U6699" s="2" t="s">
        <v>72</v>
      </c>
      <c r="V6699" s="37" t="s">
        <v>72</v>
      </c>
      <c r="X6699" s="2" t="s">
        <v>1218</v>
      </c>
      <c r="AA6699" s="20">
        <v>45.226819579999997</v>
      </c>
      <c r="AB6699" s="20">
        <v>-123.2254879</v>
      </c>
      <c r="AC6699" s="2" t="s">
        <v>45</v>
      </c>
      <c r="AE6699" s="2" t="s">
        <v>1236</v>
      </c>
      <c r="AF6699" s="1" t="str">
        <f>CONCATENATE("ex ", AE6699)</f>
        <v>ex Leucanthemum</v>
      </c>
      <c r="AG6699" s="2" t="s">
        <v>81</v>
      </c>
      <c r="AH6699" s="2" t="s">
        <v>1784</v>
      </c>
      <c r="AT6699" s="2" t="s">
        <v>81</v>
      </c>
    </row>
    <row r="6700" spans="2:46">
      <c r="B6700" s="87">
        <v>5908</v>
      </c>
      <c r="E6700" s="3">
        <v>2</v>
      </c>
      <c r="F6700" s="3" t="s">
        <v>1199</v>
      </c>
      <c r="G6700" s="3">
        <v>2018</v>
      </c>
      <c r="L6700" s="4"/>
      <c r="N6700" s="3" t="s">
        <v>1176</v>
      </c>
      <c r="P6700" s="3">
        <v>166</v>
      </c>
      <c r="Q6700" s="24">
        <v>166</v>
      </c>
      <c r="R6700" s="3">
        <v>3</v>
      </c>
      <c r="S6700" s="2" t="s">
        <v>3</v>
      </c>
      <c r="T6700" s="2" t="s">
        <v>44</v>
      </c>
      <c r="U6700" s="2" t="s">
        <v>72</v>
      </c>
      <c r="V6700" s="37" t="s">
        <v>72</v>
      </c>
      <c r="X6700" s="2" t="s">
        <v>1218</v>
      </c>
      <c r="AA6700" s="20">
        <v>45.226819579999997</v>
      </c>
      <c r="AB6700" s="20">
        <v>-123.2254879</v>
      </c>
      <c r="AC6700" s="2" t="s">
        <v>45</v>
      </c>
      <c r="AE6700" s="2" t="s">
        <v>1236</v>
      </c>
      <c r="AF6700" s="1" t="str">
        <f>CONCATENATE("ex ", AE6700)</f>
        <v>ex Leucanthemum</v>
      </c>
      <c r="AG6700" s="2" t="s">
        <v>81</v>
      </c>
      <c r="AH6700" s="2" t="s">
        <v>1784</v>
      </c>
      <c r="AT6700" s="2" t="s">
        <v>81</v>
      </c>
    </row>
    <row r="6701" spans="2:46">
      <c r="B6701" s="87">
        <v>5909</v>
      </c>
      <c r="E6701" s="3">
        <v>2</v>
      </c>
      <c r="F6701" s="3" t="s">
        <v>1199</v>
      </c>
      <c r="G6701" s="3">
        <v>2018</v>
      </c>
      <c r="L6701" s="4"/>
      <c r="N6701" s="3" t="s">
        <v>1176</v>
      </c>
      <c r="P6701" s="3">
        <v>166</v>
      </c>
      <c r="Q6701" s="24">
        <v>166</v>
      </c>
      <c r="R6701" s="3">
        <v>4</v>
      </c>
      <c r="S6701" s="2" t="s">
        <v>3</v>
      </c>
      <c r="T6701" s="2" t="s">
        <v>44</v>
      </c>
      <c r="U6701" s="2" t="s">
        <v>72</v>
      </c>
      <c r="V6701" s="37" t="s">
        <v>72</v>
      </c>
      <c r="X6701" s="2" t="s">
        <v>1218</v>
      </c>
      <c r="AA6701" s="20">
        <v>45.226819579999997</v>
      </c>
      <c r="AB6701" s="20">
        <v>-123.2254879</v>
      </c>
      <c r="AC6701" s="2" t="s">
        <v>45</v>
      </c>
      <c r="AE6701" s="2" t="s">
        <v>1236</v>
      </c>
      <c r="AF6701" s="1" t="str">
        <f>CONCATENATE("ex ", AE6701)</f>
        <v>ex Leucanthemum</v>
      </c>
      <c r="AG6701" s="2" t="s">
        <v>81</v>
      </c>
      <c r="AH6701" s="2" t="s">
        <v>1784</v>
      </c>
      <c r="AT6701" s="2" t="s">
        <v>81</v>
      </c>
    </row>
    <row r="6702" spans="2:46">
      <c r="B6702" s="87">
        <v>5910</v>
      </c>
      <c r="E6702" s="3">
        <v>2</v>
      </c>
      <c r="F6702" s="3" t="s">
        <v>1199</v>
      </c>
      <c r="G6702" s="3">
        <v>2018</v>
      </c>
      <c r="L6702" s="4"/>
      <c r="N6702" s="3" t="s">
        <v>1176</v>
      </c>
      <c r="P6702" s="3">
        <v>166</v>
      </c>
      <c r="Q6702" s="24">
        <v>166</v>
      </c>
      <c r="R6702" s="3">
        <v>5</v>
      </c>
      <c r="S6702" s="2" t="s">
        <v>3</v>
      </c>
      <c r="T6702" s="2" t="s">
        <v>44</v>
      </c>
      <c r="U6702" s="2" t="s">
        <v>72</v>
      </c>
      <c r="V6702" s="37" t="s">
        <v>72</v>
      </c>
      <c r="X6702" s="2" t="s">
        <v>1218</v>
      </c>
      <c r="AA6702" s="20">
        <v>45.226819579999997</v>
      </c>
      <c r="AB6702" s="20">
        <v>-123.2254879</v>
      </c>
      <c r="AC6702" s="2" t="s">
        <v>45</v>
      </c>
      <c r="AE6702" s="2" t="s">
        <v>1236</v>
      </c>
      <c r="AF6702" s="1" t="str">
        <f>CONCATENATE("ex ", AE6702)</f>
        <v>ex Leucanthemum</v>
      </c>
      <c r="AG6702" s="2" t="s">
        <v>81</v>
      </c>
      <c r="AH6702" s="2" t="s">
        <v>1784</v>
      </c>
      <c r="AT6702" s="2" t="s">
        <v>81</v>
      </c>
    </row>
    <row r="6703" spans="2:46">
      <c r="B6703" s="87">
        <v>5911</v>
      </c>
      <c r="E6703" s="3">
        <v>2</v>
      </c>
      <c r="F6703" s="3" t="s">
        <v>1199</v>
      </c>
      <c r="G6703" s="3">
        <v>2018</v>
      </c>
      <c r="L6703" s="4"/>
      <c r="N6703" s="3" t="s">
        <v>1176</v>
      </c>
      <c r="P6703" s="3">
        <v>166</v>
      </c>
      <c r="Q6703" s="24">
        <v>166</v>
      </c>
      <c r="R6703" s="3">
        <v>6</v>
      </c>
      <c r="S6703" s="2" t="s">
        <v>3</v>
      </c>
      <c r="T6703" s="2" t="s">
        <v>44</v>
      </c>
      <c r="U6703" s="2" t="s">
        <v>72</v>
      </c>
      <c r="V6703" s="37" t="s">
        <v>72</v>
      </c>
      <c r="X6703" s="2" t="s">
        <v>1218</v>
      </c>
      <c r="AA6703" s="20">
        <v>45.226819579999997</v>
      </c>
      <c r="AB6703" s="20">
        <v>-123.2254879</v>
      </c>
      <c r="AC6703" s="2" t="s">
        <v>45</v>
      </c>
      <c r="AE6703" s="2" t="s">
        <v>1236</v>
      </c>
      <c r="AF6703" s="1" t="str">
        <f>CONCATENATE("ex ", AE6703)</f>
        <v>ex Leucanthemum</v>
      </c>
      <c r="AG6703" s="2" t="s">
        <v>81</v>
      </c>
      <c r="AH6703" s="2" t="s">
        <v>1784</v>
      </c>
      <c r="AT6703" s="2" t="s">
        <v>81</v>
      </c>
    </row>
    <row r="6704" spans="2:46">
      <c r="B6704" s="87">
        <v>5912</v>
      </c>
      <c r="E6704" s="3">
        <v>2</v>
      </c>
      <c r="F6704" s="3" t="s">
        <v>1199</v>
      </c>
      <c r="G6704" s="3">
        <v>2018</v>
      </c>
      <c r="L6704" s="4"/>
      <c r="N6704" s="3" t="s">
        <v>1177</v>
      </c>
      <c r="P6704" s="3">
        <v>167</v>
      </c>
      <c r="Q6704" s="24">
        <v>167</v>
      </c>
      <c r="R6704" s="3">
        <v>1</v>
      </c>
      <c r="S6704" s="2" t="s">
        <v>3</v>
      </c>
      <c r="T6704" s="2" t="s">
        <v>44</v>
      </c>
      <c r="U6704" s="2" t="s">
        <v>72</v>
      </c>
      <c r="V6704" s="37" t="s">
        <v>72</v>
      </c>
      <c r="X6704" s="2" t="s">
        <v>1218</v>
      </c>
      <c r="AA6704" s="20">
        <v>45.226930230000001</v>
      </c>
      <c r="AB6704" s="20">
        <v>-123.22489040000001</v>
      </c>
      <c r="AC6704" s="2" t="s">
        <v>45</v>
      </c>
      <c r="AE6704" s="2" t="s">
        <v>1237</v>
      </c>
      <c r="AF6704" s="1" t="str">
        <f>CONCATENATE("ex ", AE6704)</f>
        <v>ex Daucus carota</v>
      </c>
      <c r="AG6704" s="2" t="s">
        <v>81</v>
      </c>
      <c r="AH6704" s="2" t="s">
        <v>1784</v>
      </c>
      <c r="AT6704" s="2" t="s">
        <v>81</v>
      </c>
    </row>
    <row r="6705" spans="2:46">
      <c r="B6705" s="87">
        <v>5913</v>
      </c>
      <c r="E6705" s="3">
        <v>2</v>
      </c>
      <c r="F6705" s="3" t="s">
        <v>1199</v>
      </c>
      <c r="G6705" s="3">
        <v>2018</v>
      </c>
      <c r="L6705" s="4"/>
      <c r="N6705" s="3" t="s">
        <v>1177</v>
      </c>
      <c r="P6705" s="3">
        <v>167</v>
      </c>
      <c r="Q6705" s="24">
        <v>167</v>
      </c>
      <c r="R6705" s="3">
        <v>2</v>
      </c>
      <c r="S6705" s="2" t="s">
        <v>3</v>
      </c>
      <c r="T6705" s="2" t="s">
        <v>44</v>
      </c>
      <c r="U6705" s="2" t="s">
        <v>72</v>
      </c>
      <c r="V6705" s="37" t="s">
        <v>72</v>
      </c>
      <c r="X6705" s="2" t="s">
        <v>1218</v>
      </c>
      <c r="AA6705" s="20">
        <v>45.226930230000001</v>
      </c>
      <c r="AB6705" s="20">
        <v>-123.22489040000001</v>
      </c>
      <c r="AC6705" s="2" t="s">
        <v>45</v>
      </c>
      <c r="AE6705" s="2" t="s">
        <v>1237</v>
      </c>
      <c r="AF6705" s="1" t="str">
        <f>CONCATENATE("ex ", AE6705)</f>
        <v>ex Daucus carota</v>
      </c>
      <c r="AG6705" s="2" t="s">
        <v>81</v>
      </c>
      <c r="AH6705" s="2" t="s">
        <v>1784</v>
      </c>
      <c r="AT6705" s="2" t="s">
        <v>81</v>
      </c>
    </row>
    <row r="6706" spans="2:46">
      <c r="B6706" s="87">
        <v>5914</v>
      </c>
      <c r="E6706" s="3">
        <v>2</v>
      </c>
      <c r="F6706" s="3" t="s">
        <v>1199</v>
      </c>
      <c r="G6706" s="3">
        <v>2018</v>
      </c>
      <c r="L6706" s="4"/>
      <c r="N6706" s="3" t="s">
        <v>1177</v>
      </c>
      <c r="P6706" s="3">
        <v>167</v>
      </c>
      <c r="Q6706" s="24">
        <v>167</v>
      </c>
      <c r="R6706" s="3">
        <v>3</v>
      </c>
      <c r="S6706" s="2" t="s">
        <v>3</v>
      </c>
      <c r="T6706" s="2" t="s">
        <v>44</v>
      </c>
      <c r="U6706" s="2" t="s">
        <v>72</v>
      </c>
      <c r="V6706" s="37" t="s">
        <v>72</v>
      </c>
      <c r="X6706" s="2" t="s">
        <v>1218</v>
      </c>
      <c r="AA6706" s="20">
        <v>45.226930230000001</v>
      </c>
      <c r="AB6706" s="20">
        <v>-123.22489040000001</v>
      </c>
      <c r="AC6706" s="2" t="s">
        <v>45</v>
      </c>
      <c r="AE6706" s="2" t="s">
        <v>1237</v>
      </c>
      <c r="AF6706" s="1" t="str">
        <f>CONCATENATE("ex ", AE6706)</f>
        <v>ex Daucus carota</v>
      </c>
      <c r="AG6706" s="2" t="s">
        <v>81</v>
      </c>
      <c r="AH6706" s="2" t="s">
        <v>1784</v>
      </c>
      <c r="AT6706" s="2" t="s">
        <v>81</v>
      </c>
    </row>
    <row r="6707" spans="2:46">
      <c r="B6707" s="87">
        <v>5915</v>
      </c>
      <c r="E6707" s="3">
        <v>2</v>
      </c>
      <c r="F6707" s="3" t="s">
        <v>1199</v>
      </c>
      <c r="G6707" s="3">
        <v>2018</v>
      </c>
      <c r="L6707" s="4"/>
      <c r="N6707" s="3" t="s">
        <v>1177</v>
      </c>
      <c r="P6707" s="3">
        <v>167</v>
      </c>
      <c r="Q6707" s="24">
        <v>167</v>
      </c>
      <c r="R6707" s="3">
        <v>4</v>
      </c>
      <c r="S6707" s="2" t="s">
        <v>3</v>
      </c>
      <c r="T6707" s="2" t="s">
        <v>44</v>
      </c>
      <c r="U6707" s="2" t="s">
        <v>72</v>
      </c>
      <c r="V6707" s="37" t="s">
        <v>72</v>
      </c>
      <c r="X6707" s="2" t="s">
        <v>1218</v>
      </c>
      <c r="AA6707" s="20">
        <v>45.226930230000001</v>
      </c>
      <c r="AB6707" s="20">
        <v>-123.22489040000001</v>
      </c>
      <c r="AC6707" s="2" t="s">
        <v>45</v>
      </c>
      <c r="AE6707" s="2" t="s">
        <v>1237</v>
      </c>
      <c r="AF6707" s="1" t="str">
        <f>CONCATENATE("ex ", AE6707)</f>
        <v>ex Daucus carota</v>
      </c>
      <c r="AG6707" s="2" t="s">
        <v>81</v>
      </c>
      <c r="AH6707" s="2" t="s">
        <v>1784</v>
      </c>
      <c r="AT6707" s="2" t="s">
        <v>81</v>
      </c>
    </row>
    <row r="6708" spans="2:46">
      <c r="B6708" s="87">
        <v>5916</v>
      </c>
      <c r="E6708" s="3">
        <v>2</v>
      </c>
      <c r="F6708" s="3" t="s">
        <v>1199</v>
      </c>
      <c r="G6708" s="3">
        <v>2018</v>
      </c>
      <c r="L6708" s="4"/>
      <c r="N6708" s="3" t="s">
        <v>1177</v>
      </c>
      <c r="P6708" s="3">
        <v>167</v>
      </c>
      <c r="Q6708" s="24">
        <v>167</v>
      </c>
      <c r="R6708" s="3">
        <v>5</v>
      </c>
      <c r="S6708" s="2" t="s">
        <v>3</v>
      </c>
      <c r="T6708" s="2" t="s">
        <v>44</v>
      </c>
      <c r="U6708" s="2" t="s">
        <v>72</v>
      </c>
      <c r="V6708" s="37" t="s">
        <v>72</v>
      </c>
      <c r="X6708" s="2" t="s">
        <v>1218</v>
      </c>
      <c r="AA6708" s="20">
        <v>45.226930230000001</v>
      </c>
      <c r="AB6708" s="20">
        <v>-123.22489040000001</v>
      </c>
      <c r="AC6708" s="2" t="s">
        <v>45</v>
      </c>
      <c r="AE6708" s="2" t="s">
        <v>1237</v>
      </c>
      <c r="AF6708" s="1" t="str">
        <f>CONCATENATE("ex ", AE6708)</f>
        <v>ex Daucus carota</v>
      </c>
      <c r="AG6708" s="2" t="s">
        <v>81</v>
      </c>
      <c r="AH6708" s="2" t="s">
        <v>1784</v>
      </c>
      <c r="AT6708" s="2" t="s">
        <v>81</v>
      </c>
    </row>
    <row r="6709" spans="2:46">
      <c r="B6709" s="87">
        <v>5917</v>
      </c>
      <c r="E6709" s="3">
        <v>2</v>
      </c>
      <c r="F6709" s="3" t="s">
        <v>1199</v>
      </c>
      <c r="G6709" s="3">
        <v>2018</v>
      </c>
      <c r="L6709" s="4"/>
      <c r="N6709" s="3" t="s">
        <v>1177</v>
      </c>
      <c r="P6709" s="3">
        <v>167</v>
      </c>
      <c r="Q6709" s="24">
        <v>167</v>
      </c>
      <c r="R6709" s="3">
        <v>6</v>
      </c>
      <c r="S6709" s="2" t="s">
        <v>3</v>
      </c>
      <c r="T6709" s="2" t="s">
        <v>44</v>
      </c>
      <c r="U6709" s="2" t="s">
        <v>72</v>
      </c>
      <c r="V6709" s="37" t="s">
        <v>72</v>
      </c>
      <c r="X6709" s="2" t="s">
        <v>1218</v>
      </c>
      <c r="AA6709" s="20">
        <v>45.226930230000001</v>
      </c>
      <c r="AB6709" s="20">
        <v>-123.22489040000001</v>
      </c>
      <c r="AC6709" s="2" t="s">
        <v>45</v>
      </c>
      <c r="AE6709" s="2" t="s">
        <v>1237</v>
      </c>
      <c r="AF6709" s="1" t="str">
        <f>CONCATENATE("ex ", AE6709)</f>
        <v>ex Daucus carota</v>
      </c>
      <c r="AG6709" s="2" t="s">
        <v>81</v>
      </c>
      <c r="AH6709" s="2" t="s">
        <v>1784</v>
      </c>
      <c r="AT6709" s="2" t="s">
        <v>81</v>
      </c>
    </row>
    <row r="6710" spans="2:46">
      <c r="B6710" s="87">
        <v>5918</v>
      </c>
      <c r="E6710" s="3">
        <v>2</v>
      </c>
      <c r="F6710" s="3" t="s">
        <v>1199</v>
      </c>
      <c r="G6710" s="3">
        <v>2018</v>
      </c>
      <c r="L6710" s="4"/>
      <c r="N6710" s="3" t="s">
        <v>1177</v>
      </c>
      <c r="P6710" s="3">
        <v>167</v>
      </c>
      <c r="Q6710" s="24">
        <v>167</v>
      </c>
      <c r="R6710" s="3">
        <v>7</v>
      </c>
      <c r="S6710" s="2" t="s">
        <v>3</v>
      </c>
      <c r="T6710" s="2" t="s">
        <v>44</v>
      </c>
      <c r="U6710" s="2" t="s">
        <v>72</v>
      </c>
      <c r="V6710" s="37" t="s">
        <v>72</v>
      </c>
      <c r="X6710" s="2" t="s">
        <v>1218</v>
      </c>
      <c r="AA6710" s="20">
        <v>45.226930230000001</v>
      </c>
      <c r="AB6710" s="20">
        <v>-123.22489040000001</v>
      </c>
      <c r="AC6710" s="2" t="s">
        <v>45</v>
      </c>
      <c r="AE6710" s="2" t="s">
        <v>1237</v>
      </c>
      <c r="AF6710" s="1" t="str">
        <f>CONCATENATE("ex ", AE6710)</f>
        <v>ex Daucus carota</v>
      </c>
      <c r="AG6710" s="2" t="s">
        <v>81</v>
      </c>
      <c r="AH6710" s="2" t="s">
        <v>1784</v>
      </c>
      <c r="AT6710" s="2" t="s">
        <v>81</v>
      </c>
    </row>
    <row r="6711" spans="2:46">
      <c r="B6711" s="87">
        <v>5919</v>
      </c>
      <c r="E6711" s="3">
        <v>2</v>
      </c>
      <c r="F6711" s="3" t="s">
        <v>1199</v>
      </c>
      <c r="G6711" s="3">
        <v>2018</v>
      </c>
      <c r="L6711" s="4"/>
      <c r="N6711" s="3" t="s">
        <v>1177</v>
      </c>
      <c r="P6711" s="3">
        <v>167</v>
      </c>
      <c r="Q6711" s="24">
        <v>167</v>
      </c>
      <c r="R6711" s="3">
        <v>8</v>
      </c>
      <c r="S6711" s="2" t="s">
        <v>3</v>
      </c>
      <c r="T6711" s="2" t="s">
        <v>44</v>
      </c>
      <c r="U6711" s="2" t="s">
        <v>72</v>
      </c>
      <c r="V6711" s="37" t="s">
        <v>72</v>
      </c>
      <c r="X6711" s="2" t="s">
        <v>1218</v>
      </c>
      <c r="AA6711" s="20">
        <v>45.226930230000001</v>
      </c>
      <c r="AB6711" s="20">
        <v>-123.22489040000001</v>
      </c>
      <c r="AC6711" s="2" t="s">
        <v>45</v>
      </c>
      <c r="AE6711" s="2" t="s">
        <v>1237</v>
      </c>
      <c r="AF6711" s="1" t="str">
        <f>CONCATENATE("ex ", AE6711)</f>
        <v>ex Daucus carota</v>
      </c>
      <c r="AG6711" s="2" t="s">
        <v>81</v>
      </c>
      <c r="AH6711" s="2" t="s">
        <v>1784</v>
      </c>
      <c r="AT6711" s="2" t="s">
        <v>81</v>
      </c>
    </row>
    <row r="6712" spans="2:46">
      <c r="B6712" s="87">
        <v>5920</v>
      </c>
      <c r="E6712" s="3">
        <v>2</v>
      </c>
      <c r="F6712" s="3" t="s">
        <v>1199</v>
      </c>
      <c r="G6712" s="3">
        <v>2018</v>
      </c>
      <c r="L6712" s="4"/>
      <c r="N6712" s="3" t="s">
        <v>1177</v>
      </c>
      <c r="P6712" s="3">
        <v>167</v>
      </c>
      <c r="Q6712" s="24">
        <v>167</v>
      </c>
      <c r="R6712" s="3">
        <v>9</v>
      </c>
      <c r="S6712" s="2" t="s">
        <v>3</v>
      </c>
      <c r="T6712" s="2" t="s">
        <v>44</v>
      </c>
      <c r="U6712" s="2" t="s">
        <v>72</v>
      </c>
      <c r="V6712" s="37" t="s">
        <v>72</v>
      </c>
      <c r="X6712" s="2" t="s">
        <v>1218</v>
      </c>
      <c r="AA6712" s="20">
        <v>45.226930230000001</v>
      </c>
      <c r="AB6712" s="20">
        <v>-123.22489040000001</v>
      </c>
      <c r="AC6712" s="2" t="s">
        <v>45</v>
      </c>
      <c r="AE6712" s="2" t="s">
        <v>1237</v>
      </c>
      <c r="AF6712" s="1" t="str">
        <f>CONCATENATE("ex ", AE6712)</f>
        <v>ex Daucus carota</v>
      </c>
      <c r="AG6712" s="2" t="s">
        <v>81</v>
      </c>
      <c r="AH6712" s="2" t="s">
        <v>1784</v>
      </c>
      <c r="AT6712" s="2" t="s">
        <v>81</v>
      </c>
    </row>
    <row r="6713" spans="2:46">
      <c r="B6713" s="87">
        <v>5921</v>
      </c>
      <c r="E6713" s="3">
        <v>2</v>
      </c>
      <c r="F6713" s="3" t="s">
        <v>1199</v>
      </c>
      <c r="G6713" s="3">
        <v>2018</v>
      </c>
      <c r="L6713" s="4"/>
      <c r="N6713" s="3" t="s">
        <v>1177</v>
      </c>
      <c r="P6713" s="3">
        <v>167</v>
      </c>
      <c r="Q6713" s="24">
        <v>167</v>
      </c>
      <c r="R6713" s="3">
        <v>10</v>
      </c>
      <c r="S6713" s="2" t="s">
        <v>3</v>
      </c>
      <c r="T6713" s="2" t="s">
        <v>44</v>
      </c>
      <c r="U6713" s="2" t="s">
        <v>72</v>
      </c>
      <c r="V6713" s="37" t="s">
        <v>72</v>
      </c>
      <c r="X6713" s="2" t="s">
        <v>1218</v>
      </c>
      <c r="AA6713" s="20">
        <v>45.226930230000001</v>
      </c>
      <c r="AB6713" s="20">
        <v>-123.22489040000001</v>
      </c>
      <c r="AC6713" s="2" t="s">
        <v>45</v>
      </c>
      <c r="AE6713" s="2" t="s">
        <v>1237</v>
      </c>
      <c r="AF6713" s="1" t="str">
        <f>CONCATENATE("ex ", AE6713)</f>
        <v>ex Daucus carota</v>
      </c>
      <c r="AG6713" s="2" t="s">
        <v>81</v>
      </c>
      <c r="AH6713" s="2" t="s">
        <v>1784</v>
      </c>
      <c r="AT6713" s="2" t="s">
        <v>81</v>
      </c>
    </row>
    <row r="6714" spans="2:46">
      <c r="B6714" s="87">
        <v>5922</v>
      </c>
      <c r="E6714" s="3">
        <v>2</v>
      </c>
      <c r="F6714" s="3" t="s">
        <v>1199</v>
      </c>
      <c r="G6714" s="3">
        <v>2018</v>
      </c>
      <c r="L6714" s="4"/>
      <c r="N6714" s="3" t="s">
        <v>1177</v>
      </c>
      <c r="P6714" s="3">
        <v>167</v>
      </c>
      <c r="Q6714" s="24">
        <v>167</v>
      </c>
      <c r="R6714" s="3">
        <v>11</v>
      </c>
      <c r="S6714" s="2" t="s">
        <v>3</v>
      </c>
      <c r="T6714" s="2" t="s">
        <v>44</v>
      </c>
      <c r="U6714" s="2" t="s">
        <v>72</v>
      </c>
      <c r="V6714" s="37" t="s">
        <v>72</v>
      </c>
      <c r="X6714" s="2" t="s">
        <v>1218</v>
      </c>
      <c r="AA6714" s="20">
        <v>45.226930230000001</v>
      </c>
      <c r="AB6714" s="20">
        <v>-123.22489040000001</v>
      </c>
      <c r="AC6714" s="2" t="s">
        <v>45</v>
      </c>
      <c r="AE6714" s="2" t="s">
        <v>1237</v>
      </c>
      <c r="AF6714" s="1" t="str">
        <f>CONCATENATE("ex ", AE6714)</f>
        <v>ex Daucus carota</v>
      </c>
      <c r="AG6714" s="2" t="s">
        <v>81</v>
      </c>
      <c r="AH6714" s="2" t="s">
        <v>1784</v>
      </c>
      <c r="AT6714" s="2" t="s">
        <v>81</v>
      </c>
    </row>
    <row r="6715" spans="2:46">
      <c r="B6715" s="87">
        <v>5923</v>
      </c>
      <c r="E6715" s="3">
        <v>2</v>
      </c>
      <c r="F6715" s="3" t="s">
        <v>1199</v>
      </c>
      <c r="G6715" s="3">
        <v>2018</v>
      </c>
      <c r="L6715" s="4"/>
      <c r="N6715" s="3" t="s">
        <v>1177</v>
      </c>
      <c r="P6715" s="3">
        <v>167</v>
      </c>
      <c r="Q6715" s="24">
        <v>167</v>
      </c>
      <c r="R6715" s="3">
        <v>12</v>
      </c>
      <c r="S6715" s="2" t="s">
        <v>3</v>
      </c>
      <c r="T6715" s="2" t="s">
        <v>44</v>
      </c>
      <c r="U6715" s="2" t="s">
        <v>72</v>
      </c>
      <c r="V6715" s="37" t="s">
        <v>72</v>
      </c>
      <c r="X6715" s="2" t="s">
        <v>1218</v>
      </c>
      <c r="AA6715" s="20">
        <v>45.226930230000001</v>
      </c>
      <c r="AB6715" s="20">
        <v>-123.22489040000001</v>
      </c>
      <c r="AC6715" s="2" t="s">
        <v>45</v>
      </c>
      <c r="AE6715" s="2" t="s">
        <v>1237</v>
      </c>
      <c r="AF6715" s="1" t="str">
        <f>CONCATENATE("ex ", AE6715)</f>
        <v>ex Daucus carota</v>
      </c>
      <c r="AG6715" s="2" t="s">
        <v>81</v>
      </c>
      <c r="AH6715" s="2" t="s">
        <v>1784</v>
      </c>
      <c r="AT6715" s="2" t="s">
        <v>81</v>
      </c>
    </row>
    <row r="6716" spans="2:46">
      <c r="B6716" s="87">
        <v>5924</v>
      </c>
      <c r="E6716" s="3">
        <v>2</v>
      </c>
      <c r="F6716" s="3" t="s">
        <v>1199</v>
      </c>
      <c r="G6716" s="3">
        <v>2018</v>
      </c>
      <c r="L6716" s="4"/>
      <c r="N6716" s="3" t="s">
        <v>1177</v>
      </c>
      <c r="P6716" s="3">
        <v>167</v>
      </c>
      <c r="Q6716" s="24">
        <v>167</v>
      </c>
      <c r="R6716" s="3">
        <v>13</v>
      </c>
      <c r="S6716" s="2" t="s">
        <v>3</v>
      </c>
      <c r="T6716" s="2" t="s">
        <v>44</v>
      </c>
      <c r="U6716" s="2" t="s">
        <v>72</v>
      </c>
      <c r="V6716" s="37" t="s">
        <v>72</v>
      </c>
      <c r="X6716" s="2" t="s">
        <v>1218</v>
      </c>
      <c r="AA6716" s="20">
        <v>45.226930230000001</v>
      </c>
      <c r="AB6716" s="20">
        <v>-123.22489040000001</v>
      </c>
      <c r="AC6716" s="2" t="s">
        <v>45</v>
      </c>
      <c r="AE6716" s="2" t="s">
        <v>1237</v>
      </c>
      <c r="AF6716" s="1" t="str">
        <f>CONCATENATE("ex ", AE6716)</f>
        <v>ex Daucus carota</v>
      </c>
      <c r="AG6716" s="2" t="s">
        <v>81</v>
      </c>
      <c r="AH6716" s="2" t="s">
        <v>1784</v>
      </c>
      <c r="AT6716" s="2" t="s">
        <v>81</v>
      </c>
    </row>
    <row r="6717" spans="2:46">
      <c r="B6717" s="87">
        <v>5925</v>
      </c>
      <c r="E6717" s="3">
        <v>2</v>
      </c>
      <c r="F6717" s="3" t="s">
        <v>1199</v>
      </c>
      <c r="G6717" s="3">
        <v>2018</v>
      </c>
      <c r="L6717" s="4"/>
      <c r="N6717" s="3" t="s">
        <v>1177</v>
      </c>
      <c r="P6717" s="3">
        <v>167</v>
      </c>
      <c r="Q6717" s="24">
        <v>167</v>
      </c>
      <c r="R6717" s="3">
        <v>14</v>
      </c>
      <c r="S6717" s="2" t="s">
        <v>3</v>
      </c>
      <c r="T6717" s="2" t="s">
        <v>44</v>
      </c>
      <c r="U6717" s="2" t="s">
        <v>72</v>
      </c>
      <c r="V6717" s="37" t="s">
        <v>72</v>
      </c>
      <c r="X6717" s="2" t="s">
        <v>1218</v>
      </c>
      <c r="AA6717" s="20">
        <v>45.226930230000001</v>
      </c>
      <c r="AB6717" s="20">
        <v>-123.22489040000001</v>
      </c>
      <c r="AC6717" s="2" t="s">
        <v>45</v>
      </c>
      <c r="AE6717" s="2" t="s">
        <v>1237</v>
      </c>
      <c r="AF6717" s="1" t="str">
        <f>CONCATENATE("ex ", AE6717)</f>
        <v>ex Daucus carota</v>
      </c>
      <c r="AG6717" s="2" t="s">
        <v>81</v>
      </c>
      <c r="AH6717" s="2" t="s">
        <v>1784</v>
      </c>
      <c r="AT6717" s="2" t="s">
        <v>81</v>
      </c>
    </row>
    <row r="6718" spans="2:46">
      <c r="B6718" s="87">
        <v>5926</v>
      </c>
      <c r="E6718" s="3">
        <v>2</v>
      </c>
      <c r="F6718" s="3" t="s">
        <v>1199</v>
      </c>
      <c r="G6718" s="3">
        <v>2018</v>
      </c>
      <c r="L6718" s="4"/>
      <c r="N6718" s="3" t="s">
        <v>1177</v>
      </c>
      <c r="P6718" s="3">
        <v>167</v>
      </c>
      <c r="Q6718" s="24">
        <v>167</v>
      </c>
      <c r="R6718" s="3">
        <v>15</v>
      </c>
      <c r="S6718" s="2" t="s">
        <v>3</v>
      </c>
      <c r="T6718" s="2" t="s">
        <v>44</v>
      </c>
      <c r="U6718" s="2" t="s">
        <v>72</v>
      </c>
      <c r="V6718" s="37" t="s">
        <v>72</v>
      </c>
      <c r="X6718" s="2" t="s">
        <v>1218</v>
      </c>
      <c r="AA6718" s="20">
        <v>45.226930230000001</v>
      </c>
      <c r="AB6718" s="20">
        <v>-123.22489040000001</v>
      </c>
      <c r="AC6718" s="2" t="s">
        <v>45</v>
      </c>
      <c r="AE6718" s="2" t="s">
        <v>1237</v>
      </c>
      <c r="AF6718" s="1" t="str">
        <f>CONCATENATE("ex ", AE6718)</f>
        <v>ex Daucus carota</v>
      </c>
      <c r="AG6718" s="2" t="s">
        <v>81</v>
      </c>
      <c r="AH6718" s="2" t="s">
        <v>1784</v>
      </c>
      <c r="AT6718" s="2" t="s">
        <v>81</v>
      </c>
    </row>
    <row r="6719" spans="2:46">
      <c r="B6719" s="87">
        <v>5927</v>
      </c>
      <c r="E6719" s="3">
        <v>2</v>
      </c>
      <c r="F6719" s="3" t="s">
        <v>1199</v>
      </c>
      <c r="G6719" s="3">
        <v>2018</v>
      </c>
      <c r="L6719" s="4"/>
      <c r="N6719" s="3" t="s">
        <v>1177</v>
      </c>
      <c r="P6719" s="3">
        <v>167</v>
      </c>
      <c r="Q6719" s="24">
        <v>167</v>
      </c>
      <c r="R6719" s="3">
        <v>16</v>
      </c>
      <c r="S6719" s="2" t="s">
        <v>3</v>
      </c>
      <c r="T6719" s="2" t="s">
        <v>44</v>
      </c>
      <c r="U6719" s="2" t="s">
        <v>72</v>
      </c>
      <c r="V6719" s="37" t="s">
        <v>72</v>
      </c>
      <c r="X6719" s="2" t="s">
        <v>1218</v>
      </c>
      <c r="AA6719" s="20">
        <v>45.226930230000001</v>
      </c>
      <c r="AB6719" s="20">
        <v>-123.22489040000001</v>
      </c>
      <c r="AC6719" s="2" t="s">
        <v>45</v>
      </c>
      <c r="AE6719" s="2" t="s">
        <v>1237</v>
      </c>
      <c r="AF6719" s="1" t="str">
        <f>CONCATENATE("ex ", AE6719)</f>
        <v>ex Daucus carota</v>
      </c>
      <c r="AG6719" s="2" t="s">
        <v>81</v>
      </c>
      <c r="AH6719" s="2" t="s">
        <v>1784</v>
      </c>
      <c r="AT6719" s="2" t="s">
        <v>81</v>
      </c>
    </row>
    <row r="6720" spans="2:46">
      <c r="B6720" s="87">
        <v>5928</v>
      </c>
      <c r="E6720" s="3">
        <v>2</v>
      </c>
      <c r="F6720" s="3" t="s">
        <v>1199</v>
      </c>
      <c r="G6720" s="3">
        <v>2018</v>
      </c>
      <c r="L6720" s="4"/>
      <c r="N6720" s="3" t="s">
        <v>1177</v>
      </c>
      <c r="P6720" s="3">
        <v>167</v>
      </c>
      <c r="Q6720" s="24">
        <v>167</v>
      </c>
      <c r="R6720" s="3">
        <v>17</v>
      </c>
      <c r="S6720" s="2" t="s">
        <v>3</v>
      </c>
      <c r="T6720" s="2" t="s">
        <v>44</v>
      </c>
      <c r="U6720" s="2" t="s">
        <v>72</v>
      </c>
      <c r="V6720" s="37" t="s">
        <v>72</v>
      </c>
      <c r="X6720" s="2" t="s">
        <v>1218</v>
      </c>
      <c r="AA6720" s="20">
        <v>45.226930230000001</v>
      </c>
      <c r="AB6720" s="20">
        <v>-123.22489040000001</v>
      </c>
      <c r="AC6720" s="2" t="s">
        <v>45</v>
      </c>
      <c r="AE6720" s="2" t="s">
        <v>1237</v>
      </c>
      <c r="AF6720" s="1" t="str">
        <f>CONCATENATE("ex ", AE6720)</f>
        <v>ex Daucus carota</v>
      </c>
      <c r="AG6720" s="2" t="s">
        <v>81</v>
      </c>
      <c r="AH6720" s="2" t="s">
        <v>1784</v>
      </c>
      <c r="AT6720" s="2" t="s">
        <v>81</v>
      </c>
    </row>
    <row r="6721" spans="2:46">
      <c r="B6721" s="87">
        <v>5929</v>
      </c>
      <c r="E6721" s="3">
        <v>2</v>
      </c>
      <c r="F6721" s="3" t="s">
        <v>1199</v>
      </c>
      <c r="G6721" s="3">
        <v>2018</v>
      </c>
      <c r="L6721" s="4"/>
      <c r="N6721" s="3" t="s">
        <v>1177</v>
      </c>
      <c r="P6721" s="3">
        <v>167</v>
      </c>
      <c r="Q6721" s="24">
        <v>167</v>
      </c>
      <c r="R6721" s="3">
        <v>18</v>
      </c>
      <c r="S6721" s="2" t="s">
        <v>3</v>
      </c>
      <c r="T6721" s="2" t="s">
        <v>44</v>
      </c>
      <c r="U6721" s="2" t="s">
        <v>72</v>
      </c>
      <c r="V6721" s="37" t="s">
        <v>72</v>
      </c>
      <c r="X6721" s="2" t="s">
        <v>1218</v>
      </c>
      <c r="AA6721" s="20">
        <v>45.226930230000001</v>
      </c>
      <c r="AB6721" s="20">
        <v>-123.22489040000001</v>
      </c>
      <c r="AC6721" s="2" t="s">
        <v>45</v>
      </c>
      <c r="AE6721" s="2" t="s">
        <v>1237</v>
      </c>
      <c r="AF6721" s="1" t="str">
        <f>CONCATENATE("ex ", AE6721)</f>
        <v>ex Daucus carota</v>
      </c>
      <c r="AG6721" s="2" t="s">
        <v>81</v>
      </c>
      <c r="AH6721" s="2" t="s">
        <v>1784</v>
      </c>
      <c r="AT6721" s="2" t="s">
        <v>81</v>
      </c>
    </row>
    <row r="6722" spans="2:46">
      <c r="B6722" s="87">
        <v>5930</v>
      </c>
      <c r="E6722" s="3">
        <v>2</v>
      </c>
      <c r="F6722" s="3" t="s">
        <v>1199</v>
      </c>
      <c r="G6722" s="3">
        <v>2018</v>
      </c>
      <c r="L6722" s="4"/>
      <c r="N6722" s="3" t="s">
        <v>1177</v>
      </c>
      <c r="P6722" s="3">
        <v>167</v>
      </c>
      <c r="Q6722" s="24">
        <v>167</v>
      </c>
      <c r="R6722" s="3">
        <v>19</v>
      </c>
      <c r="S6722" s="2" t="s">
        <v>3</v>
      </c>
      <c r="T6722" s="2" t="s">
        <v>44</v>
      </c>
      <c r="U6722" s="2" t="s">
        <v>72</v>
      </c>
      <c r="V6722" s="37" t="s">
        <v>72</v>
      </c>
      <c r="X6722" s="2" t="s">
        <v>1218</v>
      </c>
      <c r="AA6722" s="20">
        <v>45.226930230000001</v>
      </c>
      <c r="AB6722" s="20">
        <v>-123.22489040000001</v>
      </c>
      <c r="AC6722" s="2" t="s">
        <v>45</v>
      </c>
      <c r="AE6722" s="2" t="s">
        <v>1237</v>
      </c>
      <c r="AF6722" s="1" t="str">
        <f>CONCATENATE("ex ", AE6722)</f>
        <v>ex Daucus carota</v>
      </c>
      <c r="AG6722" s="2" t="s">
        <v>81</v>
      </c>
      <c r="AH6722" s="2" t="s">
        <v>1784</v>
      </c>
      <c r="AT6722" s="2" t="s">
        <v>81</v>
      </c>
    </row>
    <row r="6723" spans="2:46">
      <c r="B6723" s="87">
        <v>5931</v>
      </c>
      <c r="E6723" s="3">
        <v>2</v>
      </c>
      <c r="F6723" s="3" t="s">
        <v>1199</v>
      </c>
      <c r="G6723" s="3">
        <v>2018</v>
      </c>
      <c r="L6723" s="4"/>
      <c r="N6723" s="3" t="s">
        <v>1177</v>
      </c>
      <c r="P6723" s="3">
        <v>167</v>
      </c>
      <c r="Q6723" s="24">
        <v>167</v>
      </c>
      <c r="R6723" s="3">
        <v>20</v>
      </c>
      <c r="S6723" s="2" t="s">
        <v>3</v>
      </c>
      <c r="T6723" s="2" t="s">
        <v>44</v>
      </c>
      <c r="U6723" s="2" t="s">
        <v>72</v>
      </c>
      <c r="V6723" s="37" t="s">
        <v>72</v>
      </c>
      <c r="X6723" s="2" t="s">
        <v>1218</v>
      </c>
      <c r="AA6723" s="20">
        <v>45.226930230000001</v>
      </c>
      <c r="AB6723" s="20">
        <v>-123.22489040000001</v>
      </c>
      <c r="AC6723" s="2" t="s">
        <v>45</v>
      </c>
      <c r="AE6723" s="2" t="s">
        <v>1237</v>
      </c>
      <c r="AF6723" s="1" t="str">
        <f>CONCATENATE("ex ", AE6723)</f>
        <v>ex Daucus carota</v>
      </c>
      <c r="AG6723" s="2" t="s">
        <v>81</v>
      </c>
      <c r="AH6723" s="2" t="s">
        <v>1784</v>
      </c>
      <c r="AT6723" s="2" t="s">
        <v>81</v>
      </c>
    </row>
    <row r="6724" spans="2:46">
      <c r="B6724" s="87">
        <v>5932</v>
      </c>
      <c r="E6724" s="3">
        <v>2</v>
      </c>
      <c r="F6724" s="3" t="s">
        <v>1199</v>
      </c>
      <c r="G6724" s="3">
        <v>2018</v>
      </c>
      <c r="L6724" s="4"/>
      <c r="N6724" s="3" t="s">
        <v>1177</v>
      </c>
      <c r="P6724" s="3">
        <v>167</v>
      </c>
      <c r="Q6724" s="24">
        <v>167</v>
      </c>
      <c r="R6724" s="3">
        <v>21</v>
      </c>
      <c r="S6724" s="2" t="s">
        <v>3</v>
      </c>
      <c r="T6724" s="2" t="s">
        <v>44</v>
      </c>
      <c r="U6724" s="2" t="s">
        <v>72</v>
      </c>
      <c r="V6724" s="37" t="s">
        <v>72</v>
      </c>
      <c r="X6724" s="2" t="s">
        <v>1218</v>
      </c>
      <c r="AA6724" s="20">
        <v>45.226930230000001</v>
      </c>
      <c r="AB6724" s="20">
        <v>-123.22489040000001</v>
      </c>
      <c r="AC6724" s="2" t="s">
        <v>45</v>
      </c>
      <c r="AE6724" s="2" t="s">
        <v>1237</v>
      </c>
      <c r="AF6724" s="1" t="str">
        <f>CONCATENATE("ex ", AE6724)</f>
        <v>ex Daucus carota</v>
      </c>
      <c r="AG6724" s="2" t="s">
        <v>81</v>
      </c>
      <c r="AH6724" s="2" t="s">
        <v>1784</v>
      </c>
      <c r="AT6724" s="2" t="s">
        <v>81</v>
      </c>
    </row>
    <row r="6725" spans="2:46">
      <c r="B6725" s="87">
        <v>5933</v>
      </c>
      <c r="E6725" s="3">
        <v>2</v>
      </c>
      <c r="F6725" s="3" t="s">
        <v>1199</v>
      </c>
      <c r="G6725" s="3">
        <v>2018</v>
      </c>
      <c r="L6725" s="4"/>
      <c r="N6725" s="3" t="s">
        <v>1178</v>
      </c>
      <c r="P6725" s="3">
        <v>168</v>
      </c>
      <c r="Q6725" s="24">
        <v>168</v>
      </c>
      <c r="R6725" s="3">
        <v>1</v>
      </c>
      <c r="S6725" s="2" t="s">
        <v>3</v>
      </c>
      <c r="T6725" s="2" t="s">
        <v>44</v>
      </c>
      <c r="U6725" s="2" t="s">
        <v>72</v>
      </c>
      <c r="V6725" s="37" t="s">
        <v>72</v>
      </c>
      <c r="X6725" s="2" t="s">
        <v>2068</v>
      </c>
      <c r="AA6725" s="20">
        <v>45.228922410000003</v>
      </c>
      <c r="AB6725" s="20">
        <v>-123.19687860000001</v>
      </c>
      <c r="AC6725" s="2" t="s">
        <v>45</v>
      </c>
      <c r="AF6725" s="1"/>
      <c r="AG6725" s="2" t="s">
        <v>81</v>
      </c>
      <c r="AH6725" s="2" t="s">
        <v>1784</v>
      </c>
      <c r="AT6725" s="2" t="s">
        <v>81</v>
      </c>
    </row>
    <row r="6726" spans="2:46">
      <c r="B6726" s="87">
        <v>5934</v>
      </c>
      <c r="E6726" s="3">
        <v>2</v>
      </c>
      <c r="F6726" s="3" t="s">
        <v>1199</v>
      </c>
      <c r="G6726" s="3">
        <v>2018</v>
      </c>
      <c r="L6726" s="4"/>
      <c r="N6726" s="3" t="s">
        <v>1178</v>
      </c>
      <c r="P6726" s="3">
        <v>168</v>
      </c>
      <c r="Q6726" s="24">
        <v>168</v>
      </c>
      <c r="R6726" s="3">
        <v>2</v>
      </c>
      <c r="S6726" s="2" t="s">
        <v>3</v>
      </c>
      <c r="T6726" s="2" t="s">
        <v>44</v>
      </c>
      <c r="U6726" s="2" t="s">
        <v>72</v>
      </c>
      <c r="V6726" s="37" t="s">
        <v>72</v>
      </c>
      <c r="X6726" s="2" t="s">
        <v>2068</v>
      </c>
      <c r="AA6726" s="20">
        <v>45.228922410000003</v>
      </c>
      <c r="AB6726" s="20">
        <v>-123.19687860000001</v>
      </c>
      <c r="AC6726" s="2" t="s">
        <v>45</v>
      </c>
      <c r="AF6726" s="1"/>
      <c r="AG6726" s="2" t="s">
        <v>81</v>
      </c>
      <c r="AH6726" s="2" t="s">
        <v>1784</v>
      </c>
      <c r="AT6726" s="2" t="s">
        <v>81</v>
      </c>
    </row>
    <row r="6727" spans="2:46">
      <c r="B6727" s="87">
        <v>5935</v>
      </c>
      <c r="E6727" s="3">
        <v>2</v>
      </c>
      <c r="F6727" s="3" t="s">
        <v>1199</v>
      </c>
      <c r="G6727" s="3">
        <v>2018</v>
      </c>
      <c r="L6727" s="4"/>
      <c r="N6727" s="3" t="s">
        <v>1178</v>
      </c>
      <c r="P6727" s="3">
        <v>168</v>
      </c>
      <c r="Q6727" s="24">
        <v>168</v>
      </c>
      <c r="R6727" s="3">
        <v>3</v>
      </c>
      <c r="S6727" s="2" t="s">
        <v>3</v>
      </c>
      <c r="T6727" s="2" t="s">
        <v>44</v>
      </c>
      <c r="U6727" s="2" t="s">
        <v>72</v>
      </c>
      <c r="V6727" s="37" t="s">
        <v>72</v>
      </c>
      <c r="X6727" s="2" t="s">
        <v>2068</v>
      </c>
      <c r="AA6727" s="20">
        <v>45.228922410000003</v>
      </c>
      <c r="AB6727" s="20">
        <v>-123.19687860000001</v>
      </c>
      <c r="AC6727" s="2" t="s">
        <v>45</v>
      </c>
      <c r="AF6727" s="1"/>
      <c r="AG6727" s="2" t="s">
        <v>81</v>
      </c>
      <c r="AH6727" s="2" t="s">
        <v>1784</v>
      </c>
      <c r="AT6727" s="2" t="s">
        <v>81</v>
      </c>
    </row>
    <row r="6728" spans="2:46">
      <c r="B6728" s="87">
        <v>5936</v>
      </c>
      <c r="E6728" s="3">
        <v>2</v>
      </c>
      <c r="F6728" s="3" t="s">
        <v>1199</v>
      </c>
      <c r="G6728" s="3">
        <v>2018</v>
      </c>
      <c r="L6728" s="4"/>
      <c r="N6728" s="3" t="s">
        <v>1178</v>
      </c>
      <c r="P6728" s="3">
        <v>168</v>
      </c>
      <c r="Q6728" s="24">
        <v>168</v>
      </c>
      <c r="R6728" s="3">
        <v>4</v>
      </c>
      <c r="S6728" s="2" t="s">
        <v>3</v>
      </c>
      <c r="T6728" s="2" t="s">
        <v>44</v>
      </c>
      <c r="U6728" s="2" t="s">
        <v>72</v>
      </c>
      <c r="V6728" s="37" t="s">
        <v>72</v>
      </c>
      <c r="X6728" s="2" t="s">
        <v>2068</v>
      </c>
      <c r="AA6728" s="20">
        <v>45.228922410000003</v>
      </c>
      <c r="AB6728" s="20">
        <v>-123.19687860000001</v>
      </c>
      <c r="AC6728" s="2" t="s">
        <v>45</v>
      </c>
      <c r="AF6728" s="1"/>
      <c r="AG6728" s="2" t="s">
        <v>81</v>
      </c>
      <c r="AH6728" s="2" t="s">
        <v>1784</v>
      </c>
      <c r="AT6728" s="2" t="s">
        <v>81</v>
      </c>
    </row>
    <row r="6729" spans="2:46">
      <c r="B6729" s="87">
        <v>5937</v>
      </c>
      <c r="E6729" s="3">
        <v>2</v>
      </c>
      <c r="F6729" s="3" t="s">
        <v>1199</v>
      </c>
      <c r="G6729" s="3">
        <v>2018</v>
      </c>
      <c r="L6729" s="4"/>
      <c r="N6729" s="3" t="s">
        <v>1178</v>
      </c>
      <c r="P6729" s="3">
        <v>168</v>
      </c>
      <c r="Q6729" s="24">
        <v>168</v>
      </c>
      <c r="R6729" s="3">
        <v>5</v>
      </c>
      <c r="S6729" s="2" t="s">
        <v>3</v>
      </c>
      <c r="T6729" s="2" t="s">
        <v>44</v>
      </c>
      <c r="U6729" s="2" t="s">
        <v>72</v>
      </c>
      <c r="V6729" s="37" t="s">
        <v>72</v>
      </c>
      <c r="X6729" s="2" t="s">
        <v>2068</v>
      </c>
      <c r="AA6729" s="20">
        <v>45.228922410000003</v>
      </c>
      <c r="AB6729" s="20">
        <v>-123.19687860000001</v>
      </c>
      <c r="AC6729" s="2" t="s">
        <v>45</v>
      </c>
      <c r="AF6729" s="1"/>
      <c r="AG6729" s="2" t="s">
        <v>81</v>
      </c>
      <c r="AH6729" s="2" t="s">
        <v>1784</v>
      </c>
      <c r="AT6729" s="2" t="s">
        <v>81</v>
      </c>
    </row>
    <row r="6730" spans="2:46">
      <c r="B6730" s="87">
        <v>5938</v>
      </c>
      <c r="E6730" s="3">
        <v>2</v>
      </c>
      <c r="F6730" s="3" t="s">
        <v>1199</v>
      </c>
      <c r="G6730" s="3">
        <v>2018</v>
      </c>
      <c r="L6730" s="4"/>
      <c r="N6730" s="3" t="s">
        <v>1178</v>
      </c>
      <c r="P6730" s="3">
        <v>168</v>
      </c>
      <c r="Q6730" s="24">
        <v>168</v>
      </c>
      <c r="R6730" s="3">
        <v>6</v>
      </c>
      <c r="S6730" s="2" t="s">
        <v>3</v>
      </c>
      <c r="T6730" s="2" t="s">
        <v>44</v>
      </c>
      <c r="U6730" s="2" t="s">
        <v>72</v>
      </c>
      <c r="V6730" s="37" t="s">
        <v>72</v>
      </c>
      <c r="X6730" s="2" t="s">
        <v>2068</v>
      </c>
      <c r="AA6730" s="20">
        <v>45.228922410000003</v>
      </c>
      <c r="AB6730" s="20">
        <v>-123.19687860000001</v>
      </c>
      <c r="AC6730" s="2" t="s">
        <v>45</v>
      </c>
      <c r="AF6730" s="1"/>
      <c r="AG6730" s="2" t="s">
        <v>81</v>
      </c>
      <c r="AH6730" s="2" t="s">
        <v>1784</v>
      </c>
      <c r="AT6730" s="2" t="s">
        <v>81</v>
      </c>
    </row>
    <row r="6731" spans="2:46">
      <c r="B6731" s="87">
        <v>5939</v>
      </c>
      <c r="E6731" s="3">
        <v>2</v>
      </c>
      <c r="F6731" s="3" t="s">
        <v>1199</v>
      </c>
      <c r="G6731" s="3">
        <v>2018</v>
      </c>
      <c r="L6731" s="4"/>
      <c r="N6731" s="3" t="s">
        <v>1178</v>
      </c>
      <c r="P6731" s="3">
        <v>168</v>
      </c>
      <c r="Q6731" s="24">
        <v>168</v>
      </c>
      <c r="R6731" s="3">
        <v>7</v>
      </c>
      <c r="S6731" s="2" t="s">
        <v>3</v>
      </c>
      <c r="T6731" s="2" t="s">
        <v>44</v>
      </c>
      <c r="U6731" s="2" t="s">
        <v>72</v>
      </c>
      <c r="V6731" s="37" t="s">
        <v>72</v>
      </c>
      <c r="X6731" s="2" t="s">
        <v>2068</v>
      </c>
      <c r="AA6731" s="20">
        <v>45.228922410000003</v>
      </c>
      <c r="AB6731" s="20">
        <v>-123.19687860000001</v>
      </c>
      <c r="AC6731" s="2" t="s">
        <v>45</v>
      </c>
      <c r="AF6731" s="1"/>
      <c r="AG6731" s="2" t="s">
        <v>81</v>
      </c>
      <c r="AH6731" s="2" t="s">
        <v>1784</v>
      </c>
      <c r="AT6731" s="2" t="s">
        <v>81</v>
      </c>
    </row>
    <row r="6732" spans="2:46">
      <c r="B6732" s="87">
        <v>6392</v>
      </c>
      <c r="E6732" s="3">
        <v>2</v>
      </c>
      <c r="F6732" s="3" t="s">
        <v>1199</v>
      </c>
      <c r="G6732" s="3">
        <v>2018</v>
      </c>
      <c r="L6732" s="4"/>
      <c r="N6732" s="3" t="s">
        <v>1306</v>
      </c>
      <c r="P6732" s="3">
        <v>169</v>
      </c>
      <c r="Q6732" s="24">
        <v>169</v>
      </c>
      <c r="R6732" s="3">
        <v>1</v>
      </c>
      <c r="S6732" s="2" t="s">
        <v>3</v>
      </c>
      <c r="T6732" s="2" t="s">
        <v>44</v>
      </c>
      <c r="U6732" s="2" t="s">
        <v>72</v>
      </c>
      <c r="V6732" s="37" t="s">
        <v>72</v>
      </c>
      <c r="X6732" s="2" t="s">
        <v>1307</v>
      </c>
      <c r="AA6732" s="20">
        <v>45.229084499999999</v>
      </c>
      <c r="AB6732" s="20">
        <v>-123.1783257</v>
      </c>
      <c r="AC6732" s="2" t="s">
        <v>45</v>
      </c>
      <c r="AE6732" s="2" t="s">
        <v>581</v>
      </c>
      <c r="AF6732" s="1" t="str">
        <f>CONCATENATE("ex ", AE6732)</f>
        <v>ex Ceanothus thyrsiflorus</v>
      </c>
      <c r="AG6732" s="2" t="s">
        <v>81</v>
      </c>
      <c r="AH6732" s="2" t="s">
        <v>1784</v>
      </c>
      <c r="AT6732" s="2" t="s">
        <v>81</v>
      </c>
    </row>
    <row r="6733" spans="2:46">
      <c r="B6733" s="87">
        <v>6393</v>
      </c>
      <c r="E6733" s="3">
        <v>2</v>
      </c>
      <c r="F6733" s="3" t="s">
        <v>1199</v>
      </c>
      <c r="G6733" s="3">
        <v>2018</v>
      </c>
      <c r="L6733" s="4"/>
      <c r="N6733" s="3" t="s">
        <v>1306</v>
      </c>
      <c r="P6733" s="3">
        <v>169</v>
      </c>
      <c r="Q6733" s="24">
        <v>169</v>
      </c>
      <c r="R6733" s="3">
        <v>2</v>
      </c>
      <c r="S6733" s="2" t="s">
        <v>3</v>
      </c>
      <c r="T6733" s="2" t="s">
        <v>44</v>
      </c>
      <c r="U6733" s="2" t="s">
        <v>72</v>
      </c>
      <c r="V6733" s="37" t="s">
        <v>72</v>
      </c>
      <c r="X6733" s="2" t="s">
        <v>1307</v>
      </c>
      <c r="AA6733" s="20">
        <v>45.229084499999999</v>
      </c>
      <c r="AB6733" s="20">
        <v>-123.1783257</v>
      </c>
      <c r="AC6733" s="2" t="s">
        <v>45</v>
      </c>
      <c r="AE6733" s="2" t="s">
        <v>581</v>
      </c>
      <c r="AF6733" s="1" t="str">
        <f>CONCATENATE("ex ", AE6733)</f>
        <v>ex Ceanothus thyrsiflorus</v>
      </c>
      <c r="AG6733" s="2" t="s">
        <v>81</v>
      </c>
      <c r="AH6733" s="2" t="s">
        <v>1784</v>
      </c>
      <c r="AT6733" s="2" t="s">
        <v>81</v>
      </c>
    </row>
    <row r="6734" spans="2:46">
      <c r="B6734" s="87">
        <v>6394</v>
      </c>
      <c r="E6734" s="3">
        <v>2</v>
      </c>
      <c r="F6734" s="3" t="s">
        <v>1199</v>
      </c>
      <c r="G6734" s="3">
        <v>2018</v>
      </c>
      <c r="L6734" s="4"/>
      <c r="N6734" s="3" t="s">
        <v>1306</v>
      </c>
      <c r="P6734" s="3">
        <v>169</v>
      </c>
      <c r="Q6734" s="24">
        <v>169</v>
      </c>
      <c r="R6734" s="3">
        <v>3</v>
      </c>
      <c r="S6734" s="2" t="s">
        <v>3</v>
      </c>
      <c r="T6734" s="2" t="s">
        <v>44</v>
      </c>
      <c r="U6734" s="2" t="s">
        <v>72</v>
      </c>
      <c r="V6734" s="37" t="s">
        <v>72</v>
      </c>
      <c r="X6734" s="2" t="s">
        <v>1307</v>
      </c>
      <c r="AA6734" s="20">
        <v>45.229084499999999</v>
      </c>
      <c r="AB6734" s="20">
        <v>-123.1783257</v>
      </c>
      <c r="AC6734" s="2" t="s">
        <v>45</v>
      </c>
      <c r="AE6734" s="2" t="s">
        <v>581</v>
      </c>
      <c r="AF6734" s="1" t="str">
        <f>CONCATENATE("ex ", AE6734)</f>
        <v>ex Ceanothus thyrsiflorus</v>
      </c>
      <c r="AG6734" s="2" t="s">
        <v>81</v>
      </c>
      <c r="AH6734" s="2" t="s">
        <v>1784</v>
      </c>
      <c r="AT6734" s="2" t="s">
        <v>81</v>
      </c>
    </row>
    <row r="6735" spans="2:46">
      <c r="B6735" s="87">
        <v>6395</v>
      </c>
      <c r="E6735" s="3">
        <v>2</v>
      </c>
      <c r="F6735" s="3" t="s">
        <v>1199</v>
      </c>
      <c r="G6735" s="3">
        <v>2018</v>
      </c>
      <c r="L6735" s="4"/>
      <c r="N6735" s="3" t="s">
        <v>1306</v>
      </c>
      <c r="P6735" s="3">
        <v>169</v>
      </c>
      <c r="Q6735" s="24">
        <v>169</v>
      </c>
      <c r="R6735" s="3">
        <v>4</v>
      </c>
      <c r="S6735" s="2" t="s">
        <v>3</v>
      </c>
      <c r="T6735" s="2" t="s">
        <v>44</v>
      </c>
      <c r="U6735" s="2" t="s">
        <v>72</v>
      </c>
      <c r="V6735" s="37" t="s">
        <v>72</v>
      </c>
      <c r="X6735" s="2" t="s">
        <v>1307</v>
      </c>
      <c r="AA6735" s="20">
        <v>45.229084499999999</v>
      </c>
      <c r="AB6735" s="20">
        <v>-123.1783257</v>
      </c>
      <c r="AC6735" s="2" t="s">
        <v>45</v>
      </c>
      <c r="AE6735" s="2" t="s">
        <v>581</v>
      </c>
      <c r="AF6735" s="1" t="str">
        <f>CONCATENATE("ex ", AE6735)</f>
        <v>ex Ceanothus thyrsiflorus</v>
      </c>
      <c r="AG6735" s="2" t="s">
        <v>81</v>
      </c>
      <c r="AH6735" s="2" t="s">
        <v>1784</v>
      </c>
      <c r="AT6735" s="2" t="s">
        <v>81</v>
      </c>
    </row>
    <row r="6736" spans="2:46">
      <c r="B6736" s="87">
        <v>6396</v>
      </c>
      <c r="E6736" s="3">
        <v>2</v>
      </c>
      <c r="F6736" s="3" t="s">
        <v>1199</v>
      </c>
      <c r="G6736" s="3">
        <v>2018</v>
      </c>
      <c r="L6736" s="4"/>
      <c r="N6736" s="3" t="s">
        <v>1306</v>
      </c>
      <c r="P6736" s="3">
        <v>169</v>
      </c>
      <c r="Q6736" s="24">
        <v>169</v>
      </c>
      <c r="R6736" s="3">
        <v>5</v>
      </c>
      <c r="S6736" s="2" t="s">
        <v>3</v>
      </c>
      <c r="T6736" s="2" t="s">
        <v>44</v>
      </c>
      <c r="U6736" s="2" t="s">
        <v>72</v>
      </c>
      <c r="V6736" s="37" t="s">
        <v>72</v>
      </c>
      <c r="X6736" s="2" t="s">
        <v>1307</v>
      </c>
      <c r="AA6736" s="20">
        <v>45.229084499999999</v>
      </c>
      <c r="AB6736" s="20">
        <v>-123.1783257</v>
      </c>
      <c r="AC6736" s="2" t="s">
        <v>45</v>
      </c>
      <c r="AE6736" s="2" t="s">
        <v>581</v>
      </c>
      <c r="AF6736" s="1" t="str">
        <f>CONCATENATE("ex ", AE6736)</f>
        <v>ex Ceanothus thyrsiflorus</v>
      </c>
      <c r="AG6736" s="2" t="s">
        <v>81</v>
      </c>
      <c r="AH6736" s="2" t="s">
        <v>1784</v>
      </c>
      <c r="AT6736" s="2" t="s">
        <v>81</v>
      </c>
    </row>
    <row r="6737" spans="1:46">
      <c r="B6737" s="87">
        <v>6397</v>
      </c>
      <c r="E6737" s="3">
        <v>2</v>
      </c>
      <c r="F6737" s="3" t="s">
        <v>1199</v>
      </c>
      <c r="G6737" s="3">
        <v>2018</v>
      </c>
      <c r="L6737" s="4"/>
      <c r="N6737" s="3" t="s">
        <v>1306</v>
      </c>
      <c r="P6737" s="3">
        <v>169</v>
      </c>
      <c r="Q6737" s="24">
        <v>169</v>
      </c>
      <c r="R6737" s="3">
        <v>6</v>
      </c>
      <c r="S6737" s="2" t="s">
        <v>3</v>
      </c>
      <c r="T6737" s="2" t="s">
        <v>44</v>
      </c>
      <c r="U6737" s="2" t="s">
        <v>72</v>
      </c>
      <c r="V6737" s="37" t="s">
        <v>72</v>
      </c>
      <c r="X6737" s="2" t="s">
        <v>1307</v>
      </c>
      <c r="AA6737" s="20">
        <v>45.229084499999999</v>
      </c>
      <c r="AB6737" s="20">
        <v>-123.1783257</v>
      </c>
      <c r="AC6737" s="2" t="s">
        <v>45</v>
      </c>
      <c r="AE6737" s="2" t="s">
        <v>581</v>
      </c>
      <c r="AF6737" s="1" t="str">
        <f>CONCATENATE("ex ", AE6737)</f>
        <v>ex Ceanothus thyrsiflorus</v>
      </c>
      <c r="AG6737" s="2" t="s">
        <v>81</v>
      </c>
      <c r="AH6737" s="2" t="s">
        <v>1784</v>
      </c>
      <c r="AT6737" s="2" t="s">
        <v>81</v>
      </c>
    </row>
    <row r="6738" spans="1:46">
      <c r="B6738" s="87">
        <v>6398</v>
      </c>
      <c r="E6738" s="3">
        <v>2</v>
      </c>
      <c r="F6738" s="3" t="s">
        <v>1199</v>
      </c>
      <c r="G6738" s="3">
        <v>2018</v>
      </c>
      <c r="L6738" s="4"/>
      <c r="N6738" s="3" t="s">
        <v>1306</v>
      </c>
      <c r="P6738" s="3">
        <v>169</v>
      </c>
      <c r="Q6738" s="24">
        <v>169</v>
      </c>
      <c r="R6738" s="3">
        <v>7</v>
      </c>
      <c r="S6738" s="2" t="s">
        <v>3</v>
      </c>
      <c r="T6738" s="2" t="s">
        <v>44</v>
      </c>
      <c r="U6738" s="2" t="s">
        <v>72</v>
      </c>
      <c r="V6738" s="37" t="s">
        <v>72</v>
      </c>
      <c r="X6738" s="2" t="s">
        <v>1307</v>
      </c>
      <c r="AA6738" s="20">
        <v>45.229084499999999</v>
      </c>
      <c r="AB6738" s="20">
        <v>-123.1783257</v>
      </c>
      <c r="AC6738" s="2" t="s">
        <v>45</v>
      </c>
      <c r="AE6738" s="2" t="s">
        <v>581</v>
      </c>
      <c r="AF6738" s="1" t="str">
        <f>CONCATENATE("ex ", AE6738)</f>
        <v>ex Ceanothus thyrsiflorus</v>
      </c>
      <c r="AG6738" s="2" t="s">
        <v>81</v>
      </c>
      <c r="AH6738" s="2" t="s">
        <v>1784</v>
      </c>
      <c r="AT6738" s="2" t="s">
        <v>81</v>
      </c>
    </row>
    <row r="6739" spans="1:46">
      <c r="B6739" s="87">
        <v>6399</v>
      </c>
      <c r="E6739" s="3">
        <v>2</v>
      </c>
      <c r="F6739" s="3" t="s">
        <v>1199</v>
      </c>
      <c r="G6739" s="3">
        <v>2018</v>
      </c>
      <c r="L6739" s="4"/>
      <c r="N6739" s="3" t="s">
        <v>1306</v>
      </c>
      <c r="P6739" s="3">
        <v>169</v>
      </c>
      <c r="Q6739" s="24">
        <v>169</v>
      </c>
      <c r="R6739" s="3">
        <v>8</v>
      </c>
      <c r="S6739" s="2" t="s">
        <v>3</v>
      </c>
      <c r="T6739" s="2" t="s">
        <v>44</v>
      </c>
      <c r="U6739" s="2" t="s">
        <v>72</v>
      </c>
      <c r="V6739" s="37" t="s">
        <v>72</v>
      </c>
      <c r="X6739" s="2" t="s">
        <v>1307</v>
      </c>
      <c r="AA6739" s="20">
        <v>45.229084499999999</v>
      </c>
      <c r="AB6739" s="20">
        <v>-123.1783257</v>
      </c>
      <c r="AC6739" s="2" t="s">
        <v>45</v>
      </c>
      <c r="AE6739" s="2" t="s">
        <v>581</v>
      </c>
      <c r="AF6739" s="1" t="str">
        <f>CONCATENATE("ex ", AE6739)</f>
        <v>ex Ceanothus thyrsiflorus</v>
      </c>
      <c r="AG6739" s="2" t="s">
        <v>81</v>
      </c>
      <c r="AH6739" s="2" t="s">
        <v>1784</v>
      </c>
      <c r="AT6739" s="2" t="s">
        <v>81</v>
      </c>
    </row>
    <row r="6740" spans="1:46">
      <c r="B6740" s="87">
        <v>6400</v>
      </c>
      <c r="E6740" s="3">
        <v>2</v>
      </c>
      <c r="F6740" s="3" t="s">
        <v>1199</v>
      </c>
      <c r="G6740" s="3">
        <v>2018</v>
      </c>
      <c r="L6740" s="4"/>
      <c r="N6740" s="3" t="s">
        <v>1306</v>
      </c>
      <c r="P6740" s="3">
        <v>169</v>
      </c>
      <c r="Q6740" s="24">
        <v>169</v>
      </c>
      <c r="R6740" s="3">
        <v>9</v>
      </c>
      <c r="S6740" s="2" t="s">
        <v>3</v>
      </c>
      <c r="T6740" s="2" t="s">
        <v>44</v>
      </c>
      <c r="U6740" s="2" t="s">
        <v>72</v>
      </c>
      <c r="V6740" s="37" t="s">
        <v>72</v>
      </c>
      <c r="X6740" s="2" t="s">
        <v>1307</v>
      </c>
      <c r="AA6740" s="20">
        <v>45.229084499999999</v>
      </c>
      <c r="AB6740" s="20">
        <v>-123.1783257</v>
      </c>
      <c r="AC6740" s="2" t="s">
        <v>45</v>
      </c>
      <c r="AE6740" s="2" t="s">
        <v>581</v>
      </c>
      <c r="AF6740" s="1" t="str">
        <f>CONCATENATE("ex ", AE6740)</f>
        <v>ex Ceanothus thyrsiflorus</v>
      </c>
      <c r="AG6740" s="2" t="s">
        <v>81</v>
      </c>
      <c r="AH6740" s="2" t="s">
        <v>1784</v>
      </c>
      <c r="AT6740" s="2" t="s">
        <v>81</v>
      </c>
    </row>
    <row r="6741" spans="1:46">
      <c r="B6741" s="87">
        <v>6401</v>
      </c>
      <c r="E6741" s="3">
        <v>2</v>
      </c>
      <c r="F6741" s="3" t="s">
        <v>1199</v>
      </c>
      <c r="G6741" s="3">
        <v>2018</v>
      </c>
      <c r="L6741" s="4"/>
      <c r="N6741" s="3" t="s">
        <v>1306</v>
      </c>
      <c r="P6741" s="3">
        <v>169</v>
      </c>
      <c r="Q6741" s="24">
        <v>169</v>
      </c>
      <c r="R6741" s="3">
        <v>10</v>
      </c>
      <c r="S6741" s="2" t="s">
        <v>3</v>
      </c>
      <c r="T6741" s="2" t="s">
        <v>44</v>
      </c>
      <c r="U6741" s="2" t="s">
        <v>72</v>
      </c>
      <c r="V6741" s="37" t="s">
        <v>72</v>
      </c>
      <c r="X6741" s="2" t="s">
        <v>1307</v>
      </c>
      <c r="AA6741" s="20">
        <v>45.229084499999999</v>
      </c>
      <c r="AB6741" s="20">
        <v>-123.1783257</v>
      </c>
      <c r="AC6741" s="2" t="s">
        <v>45</v>
      </c>
      <c r="AE6741" s="2" t="s">
        <v>581</v>
      </c>
      <c r="AF6741" s="1" t="str">
        <f>CONCATENATE("ex ", AE6741)</f>
        <v>ex Ceanothus thyrsiflorus</v>
      </c>
      <c r="AG6741" s="2" t="s">
        <v>81</v>
      </c>
      <c r="AH6741" s="2" t="s">
        <v>1784</v>
      </c>
      <c r="AT6741" s="2" t="s">
        <v>81</v>
      </c>
    </row>
    <row r="6742" spans="1:46" s="19" customFormat="1">
      <c r="A6742" s="3"/>
      <c r="B6742" s="87">
        <v>6402</v>
      </c>
      <c r="E6742" s="244">
        <v>2</v>
      </c>
      <c r="F6742" s="244" t="s">
        <v>1199</v>
      </c>
      <c r="G6742" s="244">
        <v>2018</v>
      </c>
      <c r="H6742" s="244"/>
      <c r="L6742" s="4"/>
      <c r="N6742" s="244" t="s">
        <v>1306</v>
      </c>
      <c r="O6742" s="244"/>
      <c r="P6742" s="244">
        <v>169</v>
      </c>
      <c r="Q6742" s="245">
        <v>169</v>
      </c>
      <c r="R6742" s="244">
        <v>11</v>
      </c>
      <c r="S6742" s="19" t="s">
        <v>3</v>
      </c>
      <c r="T6742" s="19" t="s">
        <v>44</v>
      </c>
      <c r="U6742" s="19" t="s">
        <v>72</v>
      </c>
      <c r="V6742" s="37" t="s">
        <v>72</v>
      </c>
      <c r="X6742" s="19" t="s">
        <v>1307</v>
      </c>
      <c r="AA6742" s="459">
        <v>45.229084499999999</v>
      </c>
      <c r="AB6742" s="459">
        <v>-123.1783257</v>
      </c>
      <c r="AC6742" s="19" t="s">
        <v>45</v>
      </c>
      <c r="AE6742" s="19" t="s">
        <v>581</v>
      </c>
      <c r="AF6742" s="19" t="str">
        <f>CONCATENATE("ex ", AE6742)</f>
        <v>ex Ceanothus thyrsiflorus</v>
      </c>
      <c r="AG6742" s="19" t="s">
        <v>81</v>
      </c>
      <c r="AH6742" s="2" t="s">
        <v>1784</v>
      </c>
      <c r="AT6742" s="19" t="s">
        <v>81</v>
      </c>
    </row>
    <row r="6743" spans="1:46">
      <c r="B6743" s="87">
        <v>6403</v>
      </c>
      <c r="E6743" s="3">
        <v>2</v>
      </c>
      <c r="F6743" s="3" t="s">
        <v>1199</v>
      </c>
      <c r="G6743" s="3">
        <v>2018</v>
      </c>
      <c r="L6743" s="4"/>
      <c r="N6743" s="3" t="s">
        <v>1306</v>
      </c>
      <c r="P6743" s="3">
        <v>169</v>
      </c>
      <c r="Q6743" s="24">
        <v>169</v>
      </c>
      <c r="R6743" s="3">
        <v>12</v>
      </c>
      <c r="S6743" s="2" t="s">
        <v>3</v>
      </c>
      <c r="T6743" s="2" t="s">
        <v>44</v>
      </c>
      <c r="U6743" s="2" t="s">
        <v>72</v>
      </c>
      <c r="V6743" s="37" t="s">
        <v>72</v>
      </c>
      <c r="X6743" s="2" t="s">
        <v>1307</v>
      </c>
      <c r="AA6743" s="20">
        <v>45.229084499999999</v>
      </c>
      <c r="AB6743" s="20">
        <v>-123.1783257</v>
      </c>
      <c r="AC6743" s="2" t="s">
        <v>45</v>
      </c>
      <c r="AE6743" s="2" t="s">
        <v>581</v>
      </c>
      <c r="AF6743" s="1" t="str">
        <f>CONCATENATE("ex ", AE6743)</f>
        <v>ex Ceanothus thyrsiflorus</v>
      </c>
      <c r="AG6743" s="2" t="s">
        <v>81</v>
      </c>
      <c r="AH6743" s="2" t="s">
        <v>1784</v>
      </c>
      <c r="AT6743" s="2" t="s">
        <v>81</v>
      </c>
    </row>
    <row r="6744" spans="1:46">
      <c r="B6744" s="87">
        <v>6404</v>
      </c>
      <c r="E6744" s="3">
        <v>2</v>
      </c>
      <c r="F6744" s="3" t="s">
        <v>1199</v>
      </c>
      <c r="G6744" s="3">
        <v>2018</v>
      </c>
      <c r="L6744" s="4"/>
      <c r="N6744" s="3" t="s">
        <v>1306</v>
      </c>
      <c r="P6744" s="3">
        <v>169</v>
      </c>
      <c r="Q6744" s="24">
        <v>169</v>
      </c>
      <c r="R6744" s="3">
        <v>13</v>
      </c>
      <c r="S6744" s="2" t="s">
        <v>3</v>
      </c>
      <c r="T6744" s="2" t="s">
        <v>44</v>
      </c>
      <c r="U6744" s="2" t="s">
        <v>72</v>
      </c>
      <c r="V6744" s="37" t="s">
        <v>72</v>
      </c>
      <c r="X6744" s="2" t="s">
        <v>1307</v>
      </c>
      <c r="AA6744" s="20">
        <v>45.229084499999999</v>
      </c>
      <c r="AB6744" s="20">
        <v>-123.1783257</v>
      </c>
      <c r="AC6744" s="2" t="s">
        <v>45</v>
      </c>
      <c r="AE6744" s="2" t="s">
        <v>581</v>
      </c>
      <c r="AF6744" s="1" t="str">
        <f>CONCATENATE("ex ", AE6744)</f>
        <v>ex Ceanothus thyrsiflorus</v>
      </c>
      <c r="AG6744" s="2" t="s">
        <v>81</v>
      </c>
      <c r="AH6744" s="2" t="s">
        <v>1784</v>
      </c>
      <c r="AT6744" s="2" t="s">
        <v>81</v>
      </c>
    </row>
    <row r="6745" spans="1:46">
      <c r="B6745" s="87">
        <v>6334</v>
      </c>
      <c r="E6745" s="3">
        <v>3</v>
      </c>
      <c r="F6745" s="3" t="s">
        <v>1199</v>
      </c>
      <c r="G6745" s="3">
        <v>2018</v>
      </c>
      <c r="L6745" s="4"/>
      <c r="N6745" s="3" t="s">
        <v>1295</v>
      </c>
      <c r="P6745" s="3">
        <v>170</v>
      </c>
      <c r="Q6745" s="24">
        <v>170</v>
      </c>
      <c r="R6745" s="3">
        <v>1</v>
      </c>
      <c r="S6745" s="2" t="s">
        <v>3</v>
      </c>
      <c r="T6745" s="2" t="s">
        <v>44</v>
      </c>
      <c r="U6745" s="2" t="s">
        <v>72</v>
      </c>
      <c r="V6745" s="37" t="s">
        <v>72</v>
      </c>
      <c r="X6745" s="2" t="s">
        <v>1296</v>
      </c>
      <c r="AA6745" s="20">
        <v>45.154982660000002</v>
      </c>
      <c r="AB6745" s="20">
        <v>-123.3275732</v>
      </c>
      <c r="AC6745" s="2" t="s">
        <v>45</v>
      </c>
      <c r="AE6745" s="2" t="s">
        <v>1297</v>
      </c>
      <c r="AF6745" s="1" t="str">
        <f>CONCATENATE("ex ", AE6745)</f>
        <v>ex Wyethia mollis</v>
      </c>
      <c r="AG6745" s="2" t="s">
        <v>81</v>
      </c>
      <c r="AH6745" s="2" t="s">
        <v>1784</v>
      </c>
      <c r="AT6745" s="2" t="s">
        <v>81</v>
      </c>
    </row>
    <row r="6746" spans="1:46">
      <c r="B6746" s="87">
        <v>6335</v>
      </c>
      <c r="E6746" s="3">
        <v>3</v>
      </c>
      <c r="F6746" s="3" t="s">
        <v>1199</v>
      </c>
      <c r="G6746" s="3">
        <v>2018</v>
      </c>
      <c r="L6746" s="4"/>
      <c r="N6746" s="3" t="s">
        <v>1295</v>
      </c>
      <c r="P6746" s="3">
        <v>170</v>
      </c>
      <c r="Q6746" s="24">
        <v>170</v>
      </c>
      <c r="R6746" s="3">
        <v>2</v>
      </c>
      <c r="S6746" s="2" t="s">
        <v>3</v>
      </c>
      <c r="T6746" s="2" t="s">
        <v>44</v>
      </c>
      <c r="U6746" s="2" t="s">
        <v>72</v>
      </c>
      <c r="V6746" s="37" t="s">
        <v>72</v>
      </c>
      <c r="X6746" s="2" t="s">
        <v>1296</v>
      </c>
      <c r="AA6746" s="20">
        <v>45.154982660000002</v>
      </c>
      <c r="AB6746" s="20">
        <v>-123.3275732</v>
      </c>
      <c r="AC6746" s="2" t="s">
        <v>45</v>
      </c>
      <c r="AE6746" s="2" t="s">
        <v>1297</v>
      </c>
      <c r="AF6746" s="1" t="str">
        <f>CONCATENATE("ex ", AE6746)</f>
        <v>ex Wyethia mollis</v>
      </c>
      <c r="AG6746" s="2" t="s">
        <v>81</v>
      </c>
      <c r="AH6746" s="2" t="s">
        <v>1784</v>
      </c>
      <c r="AT6746" s="2" t="s">
        <v>81</v>
      </c>
    </row>
    <row r="6747" spans="1:46">
      <c r="B6747" s="87">
        <v>6336</v>
      </c>
      <c r="E6747" s="3">
        <v>3</v>
      </c>
      <c r="F6747" s="3" t="s">
        <v>1199</v>
      </c>
      <c r="G6747" s="3">
        <v>2018</v>
      </c>
      <c r="L6747" s="4"/>
      <c r="N6747" s="3" t="s">
        <v>1295</v>
      </c>
      <c r="P6747" s="3">
        <v>170</v>
      </c>
      <c r="Q6747" s="24">
        <v>170</v>
      </c>
      <c r="R6747" s="3">
        <v>3</v>
      </c>
      <c r="S6747" s="2" t="s">
        <v>3</v>
      </c>
      <c r="T6747" s="2" t="s">
        <v>44</v>
      </c>
      <c r="U6747" s="2" t="s">
        <v>72</v>
      </c>
      <c r="V6747" s="37" t="s">
        <v>72</v>
      </c>
      <c r="X6747" s="2" t="s">
        <v>1296</v>
      </c>
      <c r="AA6747" s="20">
        <v>45.154982660000002</v>
      </c>
      <c r="AB6747" s="20">
        <v>-123.3275732</v>
      </c>
      <c r="AC6747" s="2" t="s">
        <v>45</v>
      </c>
      <c r="AE6747" s="2" t="s">
        <v>1297</v>
      </c>
      <c r="AF6747" s="1" t="str">
        <f>CONCATENATE("ex ", AE6747)</f>
        <v>ex Wyethia mollis</v>
      </c>
      <c r="AG6747" s="2" t="s">
        <v>81</v>
      </c>
      <c r="AH6747" s="2" t="s">
        <v>1784</v>
      </c>
      <c r="AT6747" s="2" t="s">
        <v>81</v>
      </c>
    </row>
    <row r="6748" spans="1:46">
      <c r="B6748" s="87">
        <v>6337</v>
      </c>
      <c r="E6748" s="3">
        <v>3</v>
      </c>
      <c r="F6748" s="3" t="s">
        <v>1199</v>
      </c>
      <c r="G6748" s="3">
        <v>2018</v>
      </c>
      <c r="L6748" s="4"/>
      <c r="N6748" s="3" t="s">
        <v>1295</v>
      </c>
      <c r="P6748" s="3">
        <v>170</v>
      </c>
      <c r="Q6748" s="24">
        <v>170</v>
      </c>
      <c r="R6748" s="3">
        <v>4</v>
      </c>
      <c r="S6748" s="2" t="s">
        <v>3</v>
      </c>
      <c r="T6748" s="2" t="s">
        <v>44</v>
      </c>
      <c r="U6748" s="2" t="s">
        <v>72</v>
      </c>
      <c r="V6748" s="37" t="s">
        <v>72</v>
      </c>
      <c r="X6748" s="2" t="s">
        <v>1296</v>
      </c>
      <c r="AA6748" s="20">
        <v>45.154982660000002</v>
      </c>
      <c r="AB6748" s="20">
        <v>-123.3275732</v>
      </c>
      <c r="AC6748" s="2" t="s">
        <v>45</v>
      </c>
      <c r="AE6748" s="2" t="s">
        <v>1297</v>
      </c>
      <c r="AF6748" s="1" t="str">
        <f>CONCATENATE("ex ", AE6748)</f>
        <v>ex Wyethia mollis</v>
      </c>
      <c r="AG6748" s="2" t="s">
        <v>81</v>
      </c>
      <c r="AH6748" s="2" t="s">
        <v>1784</v>
      </c>
      <c r="AT6748" s="2" t="s">
        <v>81</v>
      </c>
    </row>
    <row r="6749" spans="1:46">
      <c r="B6749" s="87">
        <v>6338</v>
      </c>
      <c r="E6749" s="3">
        <v>3</v>
      </c>
      <c r="F6749" s="3" t="s">
        <v>1199</v>
      </c>
      <c r="G6749" s="3">
        <v>2018</v>
      </c>
      <c r="L6749" s="4"/>
      <c r="N6749" s="3" t="s">
        <v>1295</v>
      </c>
      <c r="P6749" s="3">
        <v>170</v>
      </c>
      <c r="Q6749" s="24">
        <v>170</v>
      </c>
      <c r="R6749" s="3">
        <v>5</v>
      </c>
      <c r="S6749" s="2" t="s">
        <v>3</v>
      </c>
      <c r="T6749" s="2" t="s">
        <v>44</v>
      </c>
      <c r="U6749" s="2" t="s">
        <v>72</v>
      </c>
      <c r="V6749" s="37" t="s">
        <v>72</v>
      </c>
      <c r="X6749" s="2" t="s">
        <v>1296</v>
      </c>
      <c r="AA6749" s="20">
        <v>45.154982660000002</v>
      </c>
      <c r="AB6749" s="20">
        <v>-123.3275732</v>
      </c>
      <c r="AC6749" s="2" t="s">
        <v>45</v>
      </c>
      <c r="AE6749" s="2" t="s">
        <v>1297</v>
      </c>
      <c r="AF6749" s="1" t="str">
        <f>CONCATENATE("ex ", AE6749)</f>
        <v>ex Wyethia mollis</v>
      </c>
      <c r="AG6749" s="2" t="s">
        <v>81</v>
      </c>
      <c r="AH6749" s="2" t="s">
        <v>1784</v>
      </c>
      <c r="AT6749" s="2" t="s">
        <v>81</v>
      </c>
    </row>
    <row r="6750" spans="1:46">
      <c r="B6750" s="87">
        <v>6339</v>
      </c>
      <c r="E6750" s="3">
        <v>3</v>
      </c>
      <c r="F6750" s="3" t="s">
        <v>1199</v>
      </c>
      <c r="G6750" s="3">
        <v>2018</v>
      </c>
      <c r="L6750" s="4"/>
      <c r="N6750" s="3" t="s">
        <v>1295</v>
      </c>
      <c r="P6750" s="3">
        <v>170</v>
      </c>
      <c r="Q6750" s="24">
        <v>170</v>
      </c>
      <c r="R6750" s="3">
        <v>6</v>
      </c>
      <c r="S6750" s="2" t="s">
        <v>3</v>
      </c>
      <c r="T6750" s="2" t="s">
        <v>44</v>
      </c>
      <c r="U6750" s="2" t="s">
        <v>72</v>
      </c>
      <c r="V6750" s="37" t="s">
        <v>72</v>
      </c>
      <c r="X6750" s="2" t="s">
        <v>1296</v>
      </c>
      <c r="AA6750" s="20">
        <v>45.154982660000002</v>
      </c>
      <c r="AB6750" s="20">
        <v>-123.3275732</v>
      </c>
      <c r="AC6750" s="2" t="s">
        <v>45</v>
      </c>
      <c r="AE6750" s="2" t="s">
        <v>1297</v>
      </c>
      <c r="AF6750" s="1" t="str">
        <f>CONCATENATE("ex ", AE6750)</f>
        <v>ex Wyethia mollis</v>
      </c>
      <c r="AG6750" s="2" t="s">
        <v>81</v>
      </c>
      <c r="AH6750" s="2" t="s">
        <v>1784</v>
      </c>
      <c r="AT6750" s="2" t="s">
        <v>81</v>
      </c>
    </row>
    <row r="6751" spans="1:46">
      <c r="B6751" s="87">
        <v>6340</v>
      </c>
      <c r="E6751" s="3">
        <v>3</v>
      </c>
      <c r="F6751" s="3" t="s">
        <v>1199</v>
      </c>
      <c r="G6751" s="3">
        <v>2018</v>
      </c>
      <c r="L6751" s="4"/>
      <c r="N6751" s="3" t="s">
        <v>1295</v>
      </c>
      <c r="P6751" s="3">
        <v>170</v>
      </c>
      <c r="Q6751" s="24">
        <v>170</v>
      </c>
      <c r="R6751" s="3">
        <v>7</v>
      </c>
      <c r="S6751" s="2" t="s">
        <v>3</v>
      </c>
      <c r="T6751" s="2" t="s">
        <v>44</v>
      </c>
      <c r="U6751" s="2" t="s">
        <v>72</v>
      </c>
      <c r="V6751" s="37" t="s">
        <v>72</v>
      </c>
      <c r="X6751" s="2" t="s">
        <v>1296</v>
      </c>
      <c r="AA6751" s="20">
        <v>45.154982660000002</v>
      </c>
      <c r="AB6751" s="20">
        <v>-123.3275732</v>
      </c>
      <c r="AC6751" s="2" t="s">
        <v>45</v>
      </c>
      <c r="AE6751" s="2" t="s">
        <v>1297</v>
      </c>
      <c r="AF6751" s="1" t="str">
        <f>CONCATENATE("ex ", AE6751)</f>
        <v>ex Wyethia mollis</v>
      </c>
      <c r="AG6751" s="2" t="s">
        <v>81</v>
      </c>
      <c r="AH6751" s="2" t="s">
        <v>1784</v>
      </c>
      <c r="AT6751" s="2" t="s">
        <v>81</v>
      </c>
    </row>
    <row r="6752" spans="1:46">
      <c r="B6752" s="87">
        <v>6341</v>
      </c>
      <c r="E6752" s="3">
        <v>3</v>
      </c>
      <c r="F6752" s="3" t="s">
        <v>1199</v>
      </c>
      <c r="G6752" s="3">
        <v>2018</v>
      </c>
      <c r="L6752" s="4"/>
      <c r="N6752" s="3" t="s">
        <v>1295</v>
      </c>
      <c r="P6752" s="3">
        <v>170</v>
      </c>
      <c r="Q6752" s="24">
        <v>170</v>
      </c>
      <c r="R6752" s="3">
        <v>8</v>
      </c>
      <c r="S6752" s="2" t="s">
        <v>3</v>
      </c>
      <c r="T6752" s="2" t="s">
        <v>44</v>
      </c>
      <c r="U6752" s="2" t="s">
        <v>72</v>
      </c>
      <c r="V6752" s="37" t="s">
        <v>72</v>
      </c>
      <c r="X6752" s="2" t="s">
        <v>1296</v>
      </c>
      <c r="AA6752" s="20">
        <v>45.154982660000002</v>
      </c>
      <c r="AB6752" s="20">
        <v>-123.3275732</v>
      </c>
      <c r="AC6752" s="2" t="s">
        <v>45</v>
      </c>
      <c r="AE6752" s="2" t="s">
        <v>1297</v>
      </c>
      <c r="AF6752" s="1" t="str">
        <f>CONCATENATE("ex ", AE6752)</f>
        <v>ex Wyethia mollis</v>
      </c>
      <c r="AG6752" s="2" t="s">
        <v>81</v>
      </c>
      <c r="AH6752" s="2" t="s">
        <v>1784</v>
      </c>
      <c r="AT6752" s="2" t="s">
        <v>81</v>
      </c>
    </row>
    <row r="6753" spans="2:46">
      <c r="B6753" s="87">
        <v>6342</v>
      </c>
      <c r="E6753" s="3">
        <v>3</v>
      </c>
      <c r="F6753" s="3" t="s">
        <v>1199</v>
      </c>
      <c r="G6753" s="3">
        <v>2018</v>
      </c>
      <c r="L6753" s="4"/>
      <c r="N6753" s="3" t="s">
        <v>1295</v>
      </c>
      <c r="P6753" s="3">
        <v>170</v>
      </c>
      <c r="Q6753" s="24">
        <v>170</v>
      </c>
      <c r="R6753" s="3">
        <v>9</v>
      </c>
      <c r="S6753" s="2" t="s">
        <v>3</v>
      </c>
      <c r="T6753" s="2" t="s">
        <v>44</v>
      </c>
      <c r="U6753" s="2" t="s">
        <v>72</v>
      </c>
      <c r="V6753" s="37" t="s">
        <v>72</v>
      </c>
      <c r="X6753" s="2" t="s">
        <v>1296</v>
      </c>
      <c r="AA6753" s="20">
        <v>45.154982660000002</v>
      </c>
      <c r="AB6753" s="20">
        <v>-123.3275732</v>
      </c>
      <c r="AC6753" s="2" t="s">
        <v>45</v>
      </c>
      <c r="AE6753" s="2" t="s">
        <v>1297</v>
      </c>
      <c r="AF6753" s="1" t="str">
        <f>CONCATENATE("ex ", AE6753)</f>
        <v>ex Wyethia mollis</v>
      </c>
      <c r="AG6753" s="2" t="s">
        <v>81</v>
      </c>
      <c r="AH6753" s="2" t="s">
        <v>1784</v>
      </c>
      <c r="AT6753" s="2" t="s">
        <v>81</v>
      </c>
    </row>
    <row r="6754" spans="2:46">
      <c r="B6754" s="87">
        <v>6343</v>
      </c>
      <c r="E6754" s="3">
        <v>3</v>
      </c>
      <c r="F6754" s="3" t="s">
        <v>1199</v>
      </c>
      <c r="G6754" s="3">
        <v>2018</v>
      </c>
      <c r="L6754" s="4"/>
      <c r="N6754" s="3" t="s">
        <v>1295</v>
      </c>
      <c r="P6754" s="3">
        <v>170</v>
      </c>
      <c r="Q6754" s="24">
        <v>170</v>
      </c>
      <c r="R6754" s="3">
        <v>10</v>
      </c>
      <c r="S6754" s="2" t="s">
        <v>3</v>
      </c>
      <c r="T6754" s="2" t="s">
        <v>44</v>
      </c>
      <c r="U6754" s="2" t="s">
        <v>72</v>
      </c>
      <c r="V6754" s="37" t="s">
        <v>72</v>
      </c>
      <c r="X6754" s="2" t="s">
        <v>1296</v>
      </c>
      <c r="AA6754" s="20">
        <v>45.154982660000002</v>
      </c>
      <c r="AB6754" s="20">
        <v>-123.3275732</v>
      </c>
      <c r="AC6754" s="2" t="s">
        <v>45</v>
      </c>
      <c r="AE6754" s="2" t="s">
        <v>1297</v>
      </c>
      <c r="AF6754" s="1" t="str">
        <f>CONCATENATE("ex ", AE6754)</f>
        <v>ex Wyethia mollis</v>
      </c>
      <c r="AG6754" s="2" t="s">
        <v>81</v>
      </c>
      <c r="AH6754" s="2" t="s">
        <v>1784</v>
      </c>
      <c r="AT6754" s="2" t="s">
        <v>81</v>
      </c>
    </row>
    <row r="6755" spans="2:46">
      <c r="B6755" s="87">
        <v>6344</v>
      </c>
      <c r="E6755" s="3">
        <v>3</v>
      </c>
      <c r="F6755" s="3" t="s">
        <v>1199</v>
      </c>
      <c r="G6755" s="3">
        <v>2018</v>
      </c>
      <c r="L6755" s="4"/>
      <c r="N6755" s="3" t="s">
        <v>1298</v>
      </c>
      <c r="P6755" s="3">
        <v>171</v>
      </c>
      <c r="Q6755" s="24">
        <v>171</v>
      </c>
      <c r="R6755" s="3">
        <v>1</v>
      </c>
      <c r="S6755" s="2" t="s">
        <v>3</v>
      </c>
      <c r="T6755" s="2" t="s">
        <v>44</v>
      </c>
      <c r="U6755" s="2" t="s">
        <v>72</v>
      </c>
      <c r="V6755" s="37" t="s">
        <v>72</v>
      </c>
      <c r="X6755" s="2" t="s">
        <v>1296</v>
      </c>
      <c r="AA6755" s="20">
        <v>45.092337899999997</v>
      </c>
      <c r="AB6755" s="20">
        <v>-123.30757610000001</v>
      </c>
      <c r="AC6755" s="2" t="s">
        <v>45</v>
      </c>
      <c r="AE6755" s="2" t="s">
        <v>308</v>
      </c>
      <c r="AF6755" s="1" t="str">
        <f>CONCATENATE("ex ", AE6755)</f>
        <v>ex Symphoricarpos albus</v>
      </c>
      <c r="AG6755" s="2" t="s">
        <v>81</v>
      </c>
      <c r="AH6755" s="2" t="s">
        <v>1784</v>
      </c>
      <c r="AT6755" s="2" t="s">
        <v>81</v>
      </c>
    </row>
    <row r="6756" spans="2:46">
      <c r="B6756" s="87">
        <v>6345</v>
      </c>
      <c r="E6756" s="3">
        <v>3</v>
      </c>
      <c r="F6756" s="3" t="s">
        <v>1199</v>
      </c>
      <c r="G6756" s="3">
        <v>2018</v>
      </c>
      <c r="L6756" s="4"/>
      <c r="N6756" s="3" t="s">
        <v>1298</v>
      </c>
      <c r="P6756" s="3">
        <v>171</v>
      </c>
      <c r="Q6756" s="24">
        <v>171</v>
      </c>
      <c r="R6756" s="3">
        <v>2</v>
      </c>
      <c r="S6756" s="2" t="s">
        <v>3</v>
      </c>
      <c r="T6756" s="2" t="s">
        <v>44</v>
      </c>
      <c r="U6756" s="2" t="s">
        <v>72</v>
      </c>
      <c r="V6756" s="37" t="s">
        <v>72</v>
      </c>
      <c r="X6756" s="2" t="s">
        <v>1296</v>
      </c>
      <c r="AA6756" s="20">
        <v>45.092337899999997</v>
      </c>
      <c r="AB6756" s="20">
        <v>-123.30757610000001</v>
      </c>
      <c r="AC6756" s="2" t="s">
        <v>45</v>
      </c>
      <c r="AE6756" s="2" t="s">
        <v>308</v>
      </c>
      <c r="AF6756" s="1" t="str">
        <f>CONCATENATE("ex ", AE6756)</f>
        <v>ex Symphoricarpos albus</v>
      </c>
      <c r="AG6756" s="2" t="s">
        <v>81</v>
      </c>
      <c r="AH6756" s="2" t="s">
        <v>1784</v>
      </c>
      <c r="AT6756" s="2" t="s">
        <v>81</v>
      </c>
    </row>
    <row r="6757" spans="2:46">
      <c r="B6757" s="87">
        <v>6346</v>
      </c>
      <c r="E6757" s="3">
        <v>3</v>
      </c>
      <c r="F6757" s="3" t="s">
        <v>1199</v>
      </c>
      <c r="G6757" s="3">
        <v>2018</v>
      </c>
      <c r="L6757" s="4"/>
      <c r="N6757" s="3" t="s">
        <v>1298</v>
      </c>
      <c r="P6757" s="3">
        <v>171</v>
      </c>
      <c r="Q6757" s="24">
        <v>171</v>
      </c>
      <c r="R6757" s="3">
        <v>3</v>
      </c>
      <c r="S6757" s="2" t="s">
        <v>3</v>
      </c>
      <c r="T6757" s="2" t="s">
        <v>44</v>
      </c>
      <c r="U6757" s="2" t="s">
        <v>72</v>
      </c>
      <c r="V6757" s="37" t="s">
        <v>72</v>
      </c>
      <c r="X6757" s="2" t="s">
        <v>1296</v>
      </c>
      <c r="AA6757" s="20">
        <v>45.092337899999997</v>
      </c>
      <c r="AB6757" s="20">
        <v>-123.30757610000001</v>
      </c>
      <c r="AC6757" s="2" t="s">
        <v>45</v>
      </c>
      <c r="AE6757" s="2" t="s">
        <v>308</v>
      </c>
      <c r="AF6757" s="1" t="str">
        <f>CONCATENATE("ex ", AE6757)</f>
        <v>ex Symphoricarpos albus</v>
      </c>
      <c r="AG6757" s="2" t="s">
        <v>81</v>
      </c>
      <c r="AH6757" s="2" t="s">
        <v>1784</v>
      </c>
      <c r="AT6757" s="2" t="s">
        <v>81</v>
      </c>
    </row>
    <row r="6758" spans="2:46">
      <c r="B6758" s="87">
        <v>6347</v>
      </c>
      <c r="E6758" s="3">
        <v>3</v>
      </c>
      <c r="F6758" s="3" t="s">
        <v>1199</v>
      </c>
      <c r="G6758" s="3">
        <v>2018</v>
      </c>
      <c r="L6758" s="4"/>
      <c r="N6758" s="3" t="s">
        <v>1298</v>
      </c>
      <c r="P6758" s="3">
        <v>171</v>
      </c>
      <c r="Q6758" s="24">
        <v>171</v>
      </c>
      <c r="R6758" s="3">
        <v>4</v>
      </c>
      <c r="S6758" s="2" t="s">
        <v>3</v>
      </c>
      <c r="T6758" s="2" t="s">
        <v>44</v>
      </c>
      <c r="U6758" s="2" t="s">
        <v>72</v>
      </c>
      <c r="V6758" s="37" t="s">
        <v>72</v>
      </c>
      <c r="X6758" s="2" t="s">
        <v>1296</v>
      </c>
      <c r="AA6758" s="20">
        <v>45.092337899999997</v>
      </c>
      <c r="AB6758" s="20">
        <v>-123.30757610000001</v>
      </c>
      <c r="AC6758" s="2" t="s">
        <v>45</v>
      </c>
      <c r="AE6758" s="2" t="s">
        <v>308</v>
      </c>
      <c r="AF6758" s="1" t="str">
        <f>CONCATENATE("ex ", AE6758)</f>
        <v>ex Symphoricarpos albus</v>
      </c>
      <c r="AG6758" s="2" t="s">
        <v>81</v>
      </c>
      <c r="AH6758" s="2" t="s">
        <v>1784</v>
      </c>
      <c r="AT6758" s="2" t="s">
        <v>81</v>
      </c>
    </row>
    <row r="6759" spans="2:46">
      <c r="B6759" s="87">
        <v>6348</v>
      </c>
      <c r="E6759" s="3">
        <v>3</v>
      </c>
      <c r="F6759" s="3" t="s">
        <v>1199</v>
      </c>
      <c r="G6759" s="3">
        <v>2018</v>
      </c>
      <c r="L6759" s="4"/>
      <c r="N6759" s="3" t="s">
        <v>1298</v>
      </c>
      <c r="P6759" s="3">
        <v>171</v>
      </c>
      <c r="Q6759" s="24">
        <v>171</v>
      </c>
      <c r="R6759" s="3">
        <v>5</v>
      </c>
      <c r="S6759" s="2" t="s">
        <v>3</v>
      </c>
      <c r="T6759" s="2" t="s">
        <v>44</v>
      </c>
      <c r="U6759" s="2" t="s">
        <v>72</v>
      </c>
      <c r="V6759" s="37" t="s">
        <v>72</v>
      </c>
      <c r="X6759" s="2" t="s">
        <v>1296</v>
      </c>
      <c r="AA6759" s="20">
        <v>45.092337899999997</v>
      </c>
      <c r="AB6759" s="20">
        <v>-123.30757610000001</v>
      </c>
      <c r="AC6759" s="2" t="s">
        <v>45</v>
      </c>
      <c r="AE6759" s="2" t="s">
        <v>308</v>
      </c>
      <c r="AF6759" s="1" t="str">
        <f>CONCATENATE("ex ", AE6759)</f>
        <v>ex Symphoricarpos albus</v>
      </c>
      <c r="AG6759" s="2" t="s">
        <v>81</v>
      </c>
      <c r="AH6759" s="2" t="s">
        <v>1784</v>
      </c>
      <c r="AT6759" s="2" t="s">
        <v>81</v>
      </c>
    </row>
    <row r="6760" spans="2:46">
      <c r="B6760" s="87">
        <v>6349</v>
      </c>
      <c r="E6760" s="3">
        <v>3</v>
      </c>
      <c r="F6760" s="3" t="s">
        <v>1199</v>
      </c>
      <c r="G6760" s="3">
        <v>2018</v>
      </c>
      <c r="L6760" s="4"/>
      <c r="N6760" s="3" t="s">
        <v>1298</v>
      </c>
      <c r="P6760" s="3">
        <v>171</v>
      </c>
      <c r="Q6760" s="24">
        <v>171</v>
      </c>
      <c r="R6760" s="3">
        <v>6</v>
      </c>
      <c r="S6760" s="2" t="s">
        <v>3</v>
      </c>
      <c r="T6760" s="2" t="s">
        <v>44</v>
      </c>
      <c r="U6760" s="2" t="s">
        <v>72</v>
      </c>
      <c r="V6760" s="37" t="s">
        <v>72</v>
      </c>
      <c r="X6760" s="2" t="s">
        <v>1296</v>
      </c>
      <c r="AA6760" s="20">
        <v>45.092337899999997</v>
      </c>
      <c r="AB6760" s="20">
        <v>-123.30757610000001</v>
      </c>
      <c r="AC6760" s="2" t="s">
        <v>45</v>
      </c>
      <c r="AE6760" s="2" t="s">
        <v>308</v>
      </c>
      <c r="AF6760" s="1" t="str">
        <f>CONCATENATE("ex ", AE6760)</f>
        <v>ex Symphoricarpos albus</v>
      </c>
      <c r="AG6760" s="2" t="s">
        <v>81</v>
      </c>
      <c r="AH6760" s="2" t="s">
        <v>1784</v>
      </c>
      <c r="AT6760" s="2" t="s">
        <v>81</v>
      </c>
    </row>
    <row r="6761" spans="2:46">
      <c r="B6761" s="87">
        <v>6350</v>
      </c>
      <c r="E6761" s="3">
        <v>3</v>
      </c>
      <c r="F6761" s="3" t="s">
        <v>1199</v>
      </c>
      <c r="G6761" s="3">
        <v>2018</v>
      </c>
      <c r="L6761" s="4"/>
      <c r="N6761" s="3" t="s">
        <v>1298</v>
      </c>
      <c r="P6761" s="3">
        <v>171</v>
      </c>
      <c r="Q6761" s="24">
        <v>171</v>
      </c>
      <c r="R6761" s="3">
        <v>7</v>
      </c>
      <c r="S6761" s="2" t="s">
        <v>3</v>
      </c>
      <c r="T6761" s="2" t="s">
        <v>44</v>
      </c>
      <c r="U6761" s="2" t="s">
        <v>72</v>
      </c>
      <c r="V6761" s="37" t="s">
        <v>72</v>
      </c>
      <c r="X6761" s="2" t="s">
        <v>1296</v>
      </c>
      <c r="AA6761" s="20">
        <v>45.092337899999997</v>
      </c>
      <c r="AB6761" s="20">
        <v>-123.30757610000001</v>
      </c>
      <c r="AC6761" s="2" t="s">
        <v>45</v>
      </c>
      <c r="AE6761" s="2" t="s">
        <v>308</v>
      </c>
      <c r="AF6761" s="1" t="str">
        <f>CONCATENATE("ex ", AE6761)</f>
        <v>ex Symphoricarpos albus</v>
      </c>
      <c r="AG6761" s="2" t="s">
        <v>81</v>
      </c>
      <c r="AH6761" s="2" t="s">
        <v>1784</v>
      </c>
      <c r="AT6761" s="2" t="s">
        <v>81</v>
      </c>
    </row>
    <row r="6762" spans="2:46">
      <c r="B6762" s="87">
        <v>6351</v>
      </c>
      <c r="E6762" s="3">
        <v>3</v>
      </c>
      <c r="F6762" s="3" t="s">
        <v>1199</v>
      </c>
      <c r="G6762" s="3">
        <v>2018</v>
      </c>
      <c r="L6762" s="4"/>
      <c r="N6762" s="3" t="s">
        <v>1298</v>
      </c>
      <c r="P6762" s="3">
        <v>171</v>
      </c>
      <c r="Q6762" s="24">
        <v>171</v>
      </c>
      <c r="R6762" s="3">
        <v>8</v>
      </c>
      <c r="S6762" s="2" t="s">
        <v>3</v>
      </c>
      <c r="T6762" s="2" t="s">
        <v>44</v>
      </c>
      <c r="U6762" s="2" t="s">
        <v>72</v>
      </c>
      <c r="V6762" s="37" t="s">
        <v>72</v>
      </c>
      <c r="X6762" s="2" t="s">
        <v>1296</v>
      </c>
      <c r="AA6762" s="20">
        <v>45.092337899999997</v>
      </c>
      <c r="AB6762" s="20">
        <v>-123.30757610000001</v>
      </c>
      <c r="AC6762" s="2" t="s">
        <v>45</v>
      </c>
      <c r="AE6762" s="2" t="s">
        <v>308</v>
      </c>
      <c r="AF6762" s="1" t="str">
        <f>CONCATENATE("ex ", AE6762)</f>
        <v>ex Symphoricarpos albus</v>
      </c>
      <c r="AG6762" s="2" t="s">
        <v>81</v>
      </c>
      <c r="AH6762" s="2" t="s">
        <v>1784</v>
      </c>
      <c r="AT6762" s="2" t="s">
        <v>81</v>
      </c>
    </row>
    <row r="6763" spans="2:46">
      <c r="B6763" s="87">
        <v>6352</v>
      </c>
      <c r="E6763" s="3">
        <v>3</v>
      </c>
      <c r="F6763" s="3" t="s">
        <v>1199</v>
      </c>
      <c r="G6763" s="3">
        <v>2018</v>
      </c>
      <c r="L6763" s="4"/>
      <c r="N6763" s="3" t="s">
        <v>1298</v>
      </c>
      <c r="P6763" s="3">
        <v>171</v>
      </c>
      <c r="Q6763" s="24">
        <v>171</v>
      </c>
      <c r="R6763" s="3">
        <v>9</v>
      </c>
      <c r="S6763" s="2" t="s">
        <v>3</v>
      </c>
      <c r="T6763" s="2" t="s">
        <v>44</v>
      </c>
      <c r="U6763" s="2" t="s">
        <v>72</v>
      </c>
      <c r="V6763" s="37" t="s">
        <v>72</v>
      </c>
      <c r="X6763" s="2" t="s">
        <v>1296</v>
      </c>
      <c r="AA6763" s="20">
        <v>45.092337899999997</v>
      </c>
      <c r="AB6763" s="20">
        <v>-123.30757610000001</v>
      </c>
      <c r="AC6763" s="2" t="s">
        <v>45</v>
      </c>
      <c r="AE6763" s="2" t="s">
        <v>308</v>
      </c>
      <c r="AF6763" s="1" t="str">
        <f>CONCATENATE("ex ", AE6763)</f>
        <v>ex Symphoricarpos albus</v>
      </c>
      <c r="AG6763" s="2" t="s">
        <v>81</v>
      </c>
      <c r="AH6763" s="2" t="s">
        <v>1784</v>
      </c>
      <c r="AT6763" s="2" t="s">
        <v>81</v>
      </c>
    </row>
    <row r="6764" spans="2:46">
      <c r="B6764" s="87">
        <v>6353</v>
      </c>
      <c r="E6764" s="3">
        <v>3</v>
      </c>
      <c r="F6764" s="3" t="s">
        <v>1199</v>
      </c>
      <c r="G6764" s="3">
        <v>2018</v>
      </c>
      <c r="L6764" s="4"/>
      <c r="N6764" s="3" t="s">
        <v>1298</v>
      </c>
      <c r="P6764" s="3">
        <v>171</v>
      </c>
      <c r="Q6764" s="24">
        <v>171</v>
      </c>
      <c r="R6764" s="3">
        <v>10</v>
      </c>
      <c r="S6764" s="2" t="s">
        <v>3</v>
      </c>
      <c r="T6764" s="2" t="s">
        <v>44</v>
      </c>
      <c r="U6764" s="2" t="s">
        <v>72</v>
      </c>
      <c r="V6764" s="37" t="s">
        <v>72</v>
      </c>
      <c r="X6764" s="2" t="s">
        <v>1296</v>
      </c>
      <c r="AA6764" s="20">
        <v>45.092337899999997</v>
      </c>
      <c r="AB6764" s="20">
        <v>-123.30757610000001</v>
      </c>
      <c r="AC6764" s="2" t="s">
        <v>45</v>
      </c>
      <c r="AE6764" s="2" t="s">
        <v>308</v>
      </c>
      <c r="AF6764" s="1" t="str">
        <f>CONCATENATE("ex ", AE6764)</f>
        <v>ex Symphoricarpos albus</v>
      </c>
      <c r="AG6764" s="2" t="s">
        <v>81</v>
      </c>
      <c r="AH6764" s="2" t="s">
        <v>1784</v>
      </c>
      <c r="AT6764" s="2" t="s">
        <v>81</v>
      </c>
    </row>
    <row r="6765" spans="2:46">
      <c r="B6765" s="87">
        <v>6354</v>
      </c>
      <c r="E6765" s="3">
        <v>3</v>
      </c>
      <c r="F6765" s="3" t="s">
        <v>1199</v>
      </c>
      <c r="G6765" s="3">
        <v>2018</v>
      </c>
      <c r="L6765" s="4"/>
      <c r="N6765" s="3" t="s">
        <v>1299</v>
      </c>
      <c r="P6765" s="3">
        <v>172</v>
      </c>
      <c r="Q6765" s="24">
        <v>172</v>
      </c>
      <c r="R6765" s="3">
        <v>1</v>
      </c>
      <c r="S6765" s="2" t="s">
        <v>3</v>
      </c>
      <c r="T6765" s="2" t="s">
        <v>44</v>
      </c>
      <c r="U6765" s="2" t="s">
        <v>72</v>
      </c>
      <c r="V6765" s="37" t="s">
        <v>72</v>
      </c>
      <c r="X6765" s="2" t="s">
        <v>1296</v>
      </c>
      <c r="AA6765" s="20">
        <v>45.16190864</v>
      </c>
      <c r="AB6765" s="20">
        <v>-123.3251028</v>
      </c>
      <c r="AC6765" s="2" t="s">
        <v>45</v>
      </c>
      <c r="AE6765" s="2" t="s">
        <v>105</v>
      </c>
      <c r="AF6765" s="1" t="str">
        <f>CONCATENATE("ex ", AE6765)</f>
        <v>ex Taraxacum</v>
      </c>
      <c r="AG6765" s="2" t="s">
        <v>81</v>
      </c>
      <c r="AH6765" s="2" t="s">
        <v>1784</v>
      </c>
      <c r="AT6765" s="2" t="s">
        <v>81</v>
      </c>
    </row>
    <row r="6766" spans="2:46">
      <c r="B6766" s="87">
        <v>6355</v>
      </c>
      <c r="E6766" s="3">
        <v>3</v>
      </c>
      <c r="F6766" s="3" t="s">
        <v>1199</v>
      </c>
      <c r="G6766" s="3">
        <v>2018</v>
      </c>
      <c r="L6766" s="4"/>
      <c r="N6766" s="3" t="s">
        <v>1299</v>
      </c>
      <c r="P6766" s="3">
        <v>172</v>
      </c>
      <c r="Q6766" s="24">
        <v>172</v>
      </c>
      <c r="R6766" s="3">
        <v>2</v>
      </c>
      <c r="S6766" s="2" t="s">
        <v>3</v>
      </c>
      <c r="T6766" s="2" t="s">
        <v>44</v>
      </c>
      <c r="U6766" s="2" t="s">
        <v>72</v>
      </c>
      <c r="V6766" s="37" t="s">
        <v>72</v>
      </c>
      <c r="X6766" s="2" t="s">
        <v>1296</v>
      </c>
      <c r="AA6766" s="20">
        <v>45.16190864</v>
      </c>
      <c r="AB6766" s="20">
        <v>-123.3251028</v>
      </c>
      <c r="AC6766" s="2" t="s">
        <v>45</v>
      </c>
      <c r="AE6766" s="2" t="s">
        <v>105</v>
      </c>
      <c r="AF6766" s="1" t="str">
        <f>CONCATENATE("ex ", AE6766)</f>
        <v>ex Taraxacum</v>
      </c>
      <c r="AG6766" s="2" t="s">
        <v>81</v>
      </c>
      <c r="AH6766" s="2" t="s">
        <v>1784</v>
      </c>
      <c r="AT6766" s="2" t="s">
        <v>81</v>
      </c>
    </row>
    <row r="6767" spans="2:46">
      <c r="B6767" s="87">
        <v>6356</v>
      </c>
      <c r="E6767" s="3">
        <v>3</v>
      </c>
      <c r="F6767" s="3" t="s">
        <v>1199</v>
      </c>
      <c r="G6767" s="3">
        <v>2018</v>
      </c>
      <c r="L6767" s="4"/>
      <c r="N6767" s="3" t="s">
        <v>1299</v>
      </c>
      <c r="P6767" s="3">
        <v>172</v>
      </c>
      <c r="Q6767" s="24">
        <v>172</v>
      </c>
      <c r="R6767" s="3">
        <v>3</v>
      </c>
      <c r="S6767" s="2" t="s">
        <v>3</v>
      </c>
      <c r="T6767" s="2" t="s">
        <v>44</v>
      </c>
      <c r="U6767" s="2" t="s">
        <v>72</v>
      </c>
      <c r="V6767" s="37" t="s">
        <v>72</v>
      </c>
      <c r="X6767" s="2" t="s">
        <v>1296</v>
      </c>
      <c r="AA6767" s="20">
        <v>45.16190864</v>
      </c>
      <c r="AB6767" s="20">
        <v>-123.3251028</v>
      </c>
      <c r="AC6767" s="2" t="s">
        <v>45</v>
      </c>
      <c r="AE6767" s="2" t="s">
        <v>105</v>
      </c>
      <c r="AF6767" s="1" t="str">
        <f>CONCATENATE("ex ", AE6767)</f>
        <v>ex Taraxacum</v>
      </c>
      <c r="AG6767" s="2" t="s">
        <v>81</v>
      </c>
      <c r="AH6767" s="2" t="s">
        <v>1784</v>
      </c>
      <c r="AT6767" s="2" t="s">
        <v>81</v>
      </c>
    </row>
    <row r="6768" spans="2:46">
      <c r="B6768" s="87">
        <v>6357</v>
      </c>
      <c r="E6768" s="3">
        <v>3</v>
      </c>
      <c r="F6768" s="3" t="s">
        <v>1199</v>
      </c>
      <c r="G6768" s="3">
        <v>2018</v>
      </c>
      <c r="L6768" s="4"/>
      <c r="N6768" s="3" t="s">
        <v>1299</v>
      </c>
      <c r="P6768" s="3">
        <v>172</v>
      </c>
      <c r="Q6768" s="24">
        <v>172</v>
      </c>
      <c r="R6768" s="3">
        <v>4</v>
      </c>
      <c r="S6768" s="2" t="s">
        <v>3</v>
      </c>
      <c r="T6768" s="2" t="s">
        <v>44</v>
      </c>
      <c r="U6768" s="2" t="s">
        <v>72</v>
      </c>
      <c r="V6768" s="37" t="s">
        <v>72</v>
      </c>
      <c r="X6768" s="2" t="s">
        <v>1296</v>
      </c>
      <c r="AA6768" s="20">
        <v>45.16190864</v>
      </c>
      <c r="AB6768" s="20">
        <v>-123.3251028</v>
      </c>
      <c r="AC6768" s="2" t="s">
        <v>45</v>
      </c>
      <c r="AE6768" s="2" t="s">
        <v>105</v>
      </c>
      <c r="AF6768" s="1" t="str">
        <f>CONCATENATE("ex ", AE6768)</f>
        <v>ex Taraxacum</v>
      </c>
      <c r="AG6768" s="2" t="s">
        <v>81</v>
      </c>
      <c r="AH6768" s="2" t="s">
        <v>1784</v>
      </c>
      <c r="AT6768" s="2" t="s">
        <v>81</v>
      </c>
    </row>
    <row r="6769" spans="2:46">
      <c r="B6769" s="87">
        <v>6358</v>
      </c>
      <c r="E6769" s="3">
        <v>3</v>
      </c>
      <c r="F6769" s="3" t="s">
        <v>1199</v>
      </c>
      <c r="G6769" s="3">
        <v>2018</v>
      </c>
      <c r="L6769" s="4"/>
      <c r="N6769" s="3" t="s">
        <v>1299</v>
      </c>
      <c r="P6769" s="3">
        <v>172</v>
      </c>
      <c r="Q6769" s="24">
        <v>172</v>
      </c>
      <c r="R6769" s="3">
        <v>5</v>
      </c>
      <c r="S6769" s="2" t="s">
        <v>3</v>
      </c>
      <c r="T6769" s="2" t="s">
        <v>44</v>
      </c>
      <c r="U6769" s="2" t="s">
        <v>72</v>
      </c>
      <c r="V6769" s="37" t="s">
        <v>72</v>
      </c>
      <c r="X6769" s="2" t="s">
        <v>1296</v>
      </c>
      <c r="AA6769" s="20">
        <v>45.16190864</v>
      </c>
      <c r="AB6769" s="20">
        <v>-123.3251028</v>
      </c>
      <c r="AC6769" s="2" t="s">
        <v>45</v>
      </c>
      <c r="AE6769" s="2" t="s">
        <v>105</v>
      </c>
      <c r="AF6769" s="1" t="str">
        <f>CONCATENATE("ex ", AE6769)</f>
        <v>ex Taraxacum</v>
      </c>
      <c r="AG6769" s="2" t="s">
        <v>81</v>
      </c>
      <c r="AH6769" s="2" t="s">
        <v>1784</v>
      </c>
      <c r="AT6769" s="2" t="s">
        <v>81</v>
      </c>
    </row>
    <row r="6770" spans="2:46">
      <c r="B6770" s="87">
        <v>6359</v>
      </c>
      <c r="E6770" s="3">
        <v>3</v>
      </c>
      <c r="F6770" s="3" t="s">
        <v>1199</v>
      </c>
      <c r="G6770" s="3">
        <v>2018</v>
      </c>
      <c r="L6770" s="4"/>
      <c r="N6770" s="3" t="s">
        <v>1299</v>
      </c>
      <c r="P6770" s="3">
        <v>172</v>
      </c>
      <c r="Q6770" s="24">
        <v>172</v>
      </c>
      <c r="R6770" s="3">
        <v>6</v>
      </c>
      <c r="S6770" s="2" t="s">
        <v>3</v>
      </c>
      <c r="T6770" s="2" t="s">
        <v>44</v>
      </c>
      <c r="U6770" s="2" t="s">
        <v>72</v>
      </c>
      <c r="V6770" s="37" t="s">
        <v>72</v>
      </c>
      <c r="X6770" s="2" t="s">
        <v>1296</v>
      </c>
      <c r="AA6770" s="20">
        <v>45.16190864</v>
      </c>
      <c r="AB6770" s="20">
        <v>-123.3251028</v>
      </c>
      <c r="AC6770" s="2" t="s">
        <v>45</v>
      </c>
      <c r="AE6770" s="2" t="s">
        <v>105</v>
      </c>
      <c r="AF6770" s="1" t="str">
        <f>CONCATENATE("ex ", AE6770)</f>
        <v>ex Taraxacum</v>
      </c>
      <c r="AG6770" s="2" t="s">
        <v>81</v>
      </c>
      <c r="AH6770" s="2" t="s">
        <v>1784</v>
      </c>
      <c r="AT6770" s="2" t="s">
        <v>81</v>
      </c>
    </row>
    <row r="6771" spans="2:46">
      <c r="B6771" s="87">
        <v>6360</v>
      </c>
      <c r="E6771" s="3">
        <v>3</v>
      </c>
      <c r="F6771" s="3" t="s">
        <v>1199</v>
      </c>
      <c r="G6771" s="3">
        <v>2018</v>
      </c>
      <c r="L6771" s="4"/>
      <c r="N6771" s="3" t="s">
        <v>1299</v>
      </c>
      <c r="P6771" s="3">
        <v>172</v>
      </c>
      <c r="Q6771" s="24">
        <v>172</v>
      </c>
      <c r="R6771" s="3">
        <v>7</v>
      </c>
      <c r="S6771" s="2" t="s">
        <v>3</v>
      </c>
      <c r="T6771" s="2" t="s">
        <v>44</v>
      </c>
      <c r="U6771" s="2" t="s">
        <v>72</v>
      </c>
      <c r="V6771" s="37" t="s">
        <v>72</v>
      </c>
      <c r="X6771" s="2" t="s">
        <v>1296</v>
      </c>
      <c r="AA6771" s="20">
        <v>45.16190864</v>
      </c>
      <c r="AB6771" s="20">
        <v>-123.3251028</v>
      </c>
      <c r="AC6771" s="2" t="s">
        <v>45</v>
      </c>
      <c r="AE6771" s="2" t="s">
        <v>105</v>
      </c>
      <c r="AF6771" s="1" t="str">
        <f>CONCATENATE("ex ", AE6771)</f>
        <v>ex Taraxacum</v>
      </c>
      <c r="AG6771" s="2" t="s">
        <v>81</v>
      </c>
      <c r="AH6771" s="2" t="s">
        <v>1784</v>
      </c>
      <c r="AT6771" s="2" t="s">
        <v>81</v>
      </c>
    </row>
    <row r="6772" spans="2:46">
      <c r="B6772" s="87">
        <v>6361</v>
      </c>
      <c r="E6772" s="3">
        <v>3</v>
      </c>
      <c r="F6772" s="3" t="s">
        <v>1199</v>
      </c>
      <c r="G6772" s="3">
        <v>2018</v>
      </c>
      <c r="L6772" s="4"/>
      <c r="N6772" s="3" t="s">
        <v>1299</v>
      </c>
      <c r="P6772" s="3">
        <v>172</v>
      </c>
      <c r="Q6772" s="24">
        <v>172</v>
      </c>
      <c r="R6772" s="3">
        <v>8</v>
      </c>
      <c r="S6772" s="2" t="s">
        <v>3</v>
      </c>
      <c r="T6772" s="2" t="s">
        <v>44</v>
      </c>
      <c r="U6772" s="2" t="s">
        <v>72</v>
      </c>
      <c r="V6772" s="37" t="s">
        <v>72</v>
      </c>
      <c r="X6772" s="2" t="s">
        <v>1296</v>
      </c>
      <c r="AA6772" s="20">
        <v>45.16190864</v>
      </c>
      <c r="AB6772" s="20">
        <v>-123.3251028</v>
      </c>
      <c r="AC6772" s="2" t="s">
        <v>45</v>
      </c>
      <c r="AE6772" s="2" t="s">
        <v>105</v>
      </c>
      <c r="AF6772" s="1" t="str">
        <f>CONCATENATE("ex ", AE6772)</f>
        <v>ex Taraxacum</v>
      </c>
      <c r="AG6772" s="2" t="s">
        <v>81</v>
      </c>
      <c r="AH6772" s="2" t="s">
        <v>1784</v>
      </c>
      <c r="AT6772" s="2" t="s">
        <v>81</v>
      </c>
    </row>
    <row r="6773" spans="2:46">
      <c r="B6773" s="87">
        <v>6362</v>
      </c>
      <c r="E6773" s="3">
        <v>3</v>
      </c>
      <c r="F6773" s="3" t="s">
        <v>1199</v>
      </c>
      <c r="G6773" s="3">
        <v>2018</v>
      </c>
      <c r="L6773" s="4"/>
      <c r="N6773" s="3" t="s">
        <v>1299</v>
      </c>
      <c r="P6773" s="3">
        <v>172</v>
      </c>
      <c r="Q6773" s="24">
        <v>172</v>
      </c>
      <c r="R6773" s="3">
        <v>9</v>
      </c>
      <c r="S6773" s="2" t="s">
        <v>3</v>
      </c>
      <c r="T6773" s="2" t="s">
        <v>44</v>
      </c>
      <c r="U6773" s="2" t="s">
        <v>72</v>
      </c>
      <c r="V6773" s="37" t="s">
        <v>72</v>
      </c>
      <c r="X6773" s="2" t="s">
        <v>1296</v>
      </c>
      <c r="AA6773" s="20">
        <v>45.16190864</v>
      </c>
      <c r="AB6773" s="20">
        <v>-123.3251028</v>
      </c>
      <c r="AC6773" s="2" t="s">
        <v>45</v>
      </c>
      <c r="AE6773" s="2" t="s">
        <v>105</v>
      </c>
      <c r="AF6773" s="1" t="str">
        <f>CONCATENATE("ex ", AE6773)</f>
        <v>ex Taraxacum</v>
      </c>
      <c r="AG6773" s="2" t="s">
        <v>81</v>
      </c>
      <c r="AH6773" s="2" t="s">
        <v>1784</v>
      </c>
      <c r="AT6773" s="2" t="s">
        <v>81</v>
      </c>
    </row>
    <row r="6774" spans="2:46">
      <c r="B6774" s="87">
        <v>6363</v>
      </c>
      <c r="E6774" s="3">
        <v>3</v>
      </c>
      <c r="F6774" s="3" t="s">
        <v>1199</v>
      </c>
      <c r="G6774" s="3">
        <v>2018</v>
      </c>
      <c r="L6774" s="4"/>
      <c r="N6774" s="3" t="s">
        <v>1299</v>
      </c>
      <c r="P6774" s="3">
        <v>172</v>
      </c>
      <c r="Q6774" s="24">
        <v>172</v>
      </c>
      <c r="R6774" s="3">
        <v>10</v>
      </c>
      <c r="S6774" s="2" t="s">
        <v>3</v>
      </c>
      <c r="T6774" s="2" t="s">
        <v>44</v>
      </c>
      <c r="U6774" s="2" t="s">
        <v>72</v>
      </c>
      <c r="V6774" s="37" t="s">
        <v>72</v>
      </c>
      <c r="X6774" s="2" t="s">
        <v>1296</v>
      </c>
      <c r="AA6774" s="20">
        <v>45.16190864</v>
      </c>
      <c r="AB6774" s="20">
        <v>-123.3251028</v>
      </c>
      <c r="AC6774" s="2" t="s">
        <v>45</v>
      </c>
      <c r="AE6774" s="2" t="s">
        <v>105</v>
      </c>
      <c r="AF6774" s="1" t="str">
        <f>CONCATENATE("ex ", AE6774)</f>
        <v>ex Taraxacum</v>
      </c>
      <c r="AG6774" s="2" t="s">
        <v>81</v>
      </c>
      <c r="AH6774" s="2" t="s">
        <v>1784</v>
      </c>
      <c r="AT6774" s="2" t="s">
        <v>81</v>
      </c>
    </row>
    <row r="6775" spans="2:46">
      <c r="B6775" s="87">
        <v>6364</v>
      </c>
      <c r="E6775" s="3">
        <v>3</v>
      </c>
      <c r="F6775" s="3" t="s">
        <v>1199</v>
      </c>
      <c r="G6775" s="3">
        <v>2018</v>
      </c>
      <c r="L6775" s="4"/>
      <c r="N6775" s="3" t="s">
        <v>1299</v>
      </c>
      <c r="P6775" s="3">
        <v>172</v>
      </c>
      <c r="Q6775" s="24">
        <v>172</v>
      </c>
      <c r="R6775" s="3">
        <v>11</v>
      </c>
      <c r="S6775" s="2" t="s">
        <v>3</v>
      </c>
      <c r="T6775" s="2" t="s">
        <v>44</v>
      </c>
      <c r="U6775" s="2" t="s">
        <v>72</v>
      </c>
      <c r="V6775" s="37" t="s">
        <v>72</v>
      </c>
      <c r="X6775" s="2" t="s">
        <v>1296</v>
      </c>
      <c r="AA6775" s="20">
        <v>45.16190864</v>
      </c>
      <c r="AB6775" s="20">
        <v>-123.3251028</v>
      </c>
      <c r="AC6775" s="2" t="s">
        <v>45</v>
      </c>
      <c r="AE6775" s="2" t="s">
        <v>105</v>
      </c>
      <c r="AF6775" s="1" t="str">
        <f>CONCATENATE("ex ", AE6775)</f>
        <v>ex Taraxacum</v>
      </c>
      <c r="AG6775" s="2" t="s">
        <v>81</v>
      </c>
      <c r="AH6775" s="2" t="s">
        <v>1784</v>
      </c>
      <c r="AT6775" s="2" t="s">
        <v>81</v>
      </c>
    </row>
    <row r="6776" spans="2:46">
      <c r="B6776" s="87">
        <v>6365</v>
      </c>
      <c r="E6776" s="3">
        <v>3</v>
      </c>
      <c r="F6776" s="3" t="s">
        <v>1199</v>
      </c>
      <c r="G6776" s="3">
        <v>2018</v>
      </c>
      <c r="L6776" s="4"/>
      <c r="N6776" s="3" t="s">
        <v>1300</v>
      </c>
      <c r="P6776" s="3">
        <v>173</v>
      </c>
      <c r="Q6776" s="24">
        <v>173</v>
      </c>
      <c r="R6776" s="3">
        <v>1</v>
      </c>
      <c r="S6776" s="2" t="s">
        <v>3</v>
      </c>
      <c r="T6776" s="2" t="s">
        <v>44</v>
      </c>
      <c r="U6776" s="2" t="s">
        <v>72</v>
      </c>
      <c r="V6776" s="37" t="s">
        <v>72</v>
      </c>
      <c r="X6776" s="2" t="s">
        <v>1296</v>
      </c>
      <c r="AA6776" s="20">
        <v>45.162424729999998</v>
      </c>
      <c r="AB6776" s="20">
        <v>-123.32550519999999</v>
      </c>
      <c r="AC6776" s="2" t="s">
        <v>45</v>
      </c>
      <c r="AE6776" s="2" t="s">
        <v>105</v>
      </c>
      <c r="AF6776" s="1" t="str">
        <f>CONCATENATE("ex ", AE6776)</f>
        <v>ex Taraxacum</v>
      </c>
      <c r="AG6776" s="2" t="s">
        <v>81</v>
      </c>
      <c r="AH6776" s="2" t="s">
        <v>1784</v>
      </c>
      <c r="AT6776" s="2" t="s">
        <v>81</v>
      </c>
    </row>
    <row r="6777" spans="2:46">
      <c r="B6777" s="87">
        <v>6366</v>
      </c>
      <c r="E6777" s="3">
        <v>3</v>
      </c>
      <c r="F6777" s="3" t="s">
        <v>1199</v>
      </c>
      <c r="G6777" s="3">
        <v>2018</v>
      </c>
      <c r="L6777" s="4"/>
      <c r="N6777" s="3" t="s">
        <v>1300</v>
      </c>
      <c r="P6777" s="3">
        <v>173</v>
      </c>
      <c r="Q6777" s="24">
        <v>173</v>
      </c>
      <c r="R6777" s="3">
        <v>2</v>
      </c>
      <c r="S6777" s="2" t="s">
        <v>3</v>
      </c>
      <c r="T6777" s="2" t="s">
        <v>44</v>
      </c>
      <c r="U6777" s="2" t="s">
        <v>72</v>
      </c>
      <c r="V6777" s="37" t="s">
        <v>72</v>
      </c>
      <c r="X6777" s="2" t="s">
        <v>1296</v>
      </c>
      <c r="AA6777" s="20">
        <v>45.162424729999998</v>
      </c>
      <c r="AB6777" s="20">
        <v>-123.32550519999999</v>
      </c>
      <c r="AC6777" s="2" t="s">
        <v>45</v>
      </c>
      <c r="AE6777" s="2" t="s">
        <v>105</v>
      </c>
      <c r="AF6777" s="1" t="str">
        <f>CONCATENATE("ex ", AE6777)</f>
        <v>ex Taraxacum</v>
      </c>
      <c r="AG6777" s="2" t="s">
        <v>81</v>
      </c>
      <c r="AH6777" s="2" t="s">
        <v>1784</v>
      </c>
      <c r="AT6777" s="2" t="s">
        <v>81</v>
      </c>
    </row>
    <row r="6778" spans="2:46">
      <c r="B6778" s="87">
        <v>6367</v>
      </c>
      <c r="E6778" s="3">
        <v>3</v>
      </c>
      <c r="F6778" s="3" t="s">
        <v>1199</v>
      </c>
      <c r="G6778" s="3">
        <v>2018</v>
      </c>
      <c r="L6778" s="4"/>
      <c r="N6778" s="3" t="s">
        <v>1300</v>
      </c>
      <c r="P6778" s="3">
        <v>173</v>
      </c>
      <c r="Q6778" s="24">
        <v>173</v>
      </c>
      <c r="R6778" s="3">
        <v>3</v>
      </c>
      <c r="S6778" s="2" t="s">
        <v>3</v>
      </c>
      <c r="T6778" s="2" t="s">
        <v>44</v>
      </c>
      <c r="U6778" s="2" t="s">
        <v>72</v>
      </c>
      <c r="V6778" s="37" t="s">
        <v>72</v>
      </c>
      <c r="X6778" s="2" t="s">
        <v>1296</v>
      </c>
      <c r="AA6778" s="20">
        <v>45.162424729999998</v>
      </c>
      <c r="AB6778" s="20">
        <v>-123.32550519999999</v>
      </c>
      <c r="AC6778" s="2" t="s">
        <v>45</v>
      </c>
      <c r="AE6778" s="2" t="s">
        <v>105</v>
      </c>
      <c r="AF6778" s="1" t="str">
        <f>CONCATENATE("ex ", AE6778)</f>
        <v>ex Taraxacum</v>
      </c>
      <c r="AG6778" s="2" t="s">
        <v>81</v>
      </c>
      <c r="AH6778" s="2" t="s">
        <v>1784</v>
      </c>
      <c r="AT6778" s="2" t="s">
        <v>81</v>
      </c>
    </row>
    <row r="6779" spans="2:46">
      <c r="B6779" s="87">
        <v>6368</v>
      </c>
      <c r="E6779" s="3">
        <v>3</v>
      </c>
      <c r="F6779" s="3" t="s">
        <v>1199</v>
      </c>
      <c r="G6779" s="3">
        <v>2018</v>
      </c>
      <c r="L6779" s="4"/>
      <c r="N6779" s="3" t="s">
        <v>1300</v>
      </c>
      <c r="P6779" s="3">
        <v>173</v>
      </c>
      <c r="Q6779" s="24">
        <v>173</v>
      </c>
      <c r="R6779" s="3">
        <v>4</v>
      </c>
      <c r="S6779" s="2" t="s">
        <v>3</v>
      </c>
      <c r="T6779" s="2" t="s">
        <v>44</v>
      </c>
      <c r="U6779" s="2" t="s">
        <v>72</v>
      </c>
      <c r="V6779" s="37" t="s">
        <v>72</v>
      </c>
      <c r="X6779" s="2" t="s">
        <v>1296</v>
      </c>
      <c r="AA6779" s="20">
        <v>45.162424729999998</v>
      </c>
      <c r="AB6779" s="20">
        <v>-123.32550519999999</v>
      </c>
      <c r="AC6779" s="2" t="s">
        <v>45</v>
      </c>
      <c r="AE6779" s="2" t="s">
        <v>105</v>
      </c>
      <c r="AF6779" s="1" t="str">
        <f>CONCATENATE("ex ", AE6779)</f>
        <v>ex Taraxacum</v>
      </c>
      <c r="AG6779" s="2" t="s">
        <v>81</v>
      </c>
      <c r="AH6779" s="2" t="s">
        <v>1784</v>
      </c>
      <c r="AT6779" s="2" t="s">
        <v>81</v>
      </c>
    </row>
    <row r="6780" spans="2:46">
      <c r="B6780" s="87">
        <v>6369</v>
      </c>
      <c r="E6780" s="3">
        <v>3</v>
      </c>
      <c r="F6780" s="3" t="s">
        <v>1199</v>
      </c>
      <c r="G6780" s="3">
        <v>2018</v>
      </c>
      <c r="L6780" s="4"/>
      <c r="N6780" s="3" t="s">
        <v>1300</v>
      </c>
      <c r="P6780" s="3">
        <v>173</v>
      </c>
      <c r="Q6780" s="24">
        <v>173</v>
      </c>
      <c r="R6780" s="3">
        <v>5</v>
      </c>
      <c r="S6780" s="2" t="s">
        <v>3</v>
      </c>
      <c r="T6780" s="2" t="s">
        <v>44</v>
      </c>
      <c r="U6780" s="2" t="s">
        <v>72</v>
      </c>
      <c r="V6780" s="37" t="s">
        <v>72</v>
      </c>
      <c r="X6780" s="2" t="s">
        <v>1296</v>
      </c>
      <c r="AA6780" s="20">
        <v>45.162424729999998</v>
      </c>
      <c r="AB6780" s="20">
        <v>-123.32550519999999</v>
      </c>
      <c r="AC6780" s="2" t="s">
        <v>45</v>
      </c>
      <c r="AE6780" s="2" t="s">
        <v>105</v>
      </c>
      <c r="AF6780" s="1" t="str">
        <f>CONCATENATE("ex ", AE6780)</f>
        <v>ex Taraxacum</v>
      </c>
      <c r="AG6780" s="2" t="s">
        <v>81</v>
      </c>
      <c r="AH6780" s="2" t="s">
        <v>1784</v>
      </c>
      <c r="AT6780" s="2" t="s">
        <v>81</v>
      </c>
    </row>
    <row r="6781" spans="2:46">
      <c r="B6781" s="87">
        <v>6370</v>
      </c>
      <c r="E6781" s="3">
        <v>3</v>
      </c>
      <c r="F6781" s="3" t="s">
        <v>1199</v>
      </c>
      <c r="G6781" s="3">
        <v>2018</v>
      </c>
      <c r="L6781" s="4"/>
      <c r="N6781" s="3" t="s">
        <v>1300</v>
      </c>
      <c r="P6781" s="3">
        <v>173</v>
      </c>
      <c r="Q6781" s="24">
        <v>173</v>
      </c>
      <c r="R6781" s="3">
        <v>6</v>
      </c>
      <c r="S6781" s="2" t="s">
        <v>3</v>
      </c>
      <c r="T6781" s="2" t="s">
        <v>44</v>
      </c>
      <c r="U6781" s="2" t="s">
        <v>72</v>
      </c>
      <c r="V6781" s="37" t="s">
        <v>72</v>
      </c>
      <c r="X6781" s="2" t="s">
        <v>1296</v>
      </c>
      <c r="AA6781" s="20">
        <v>45.162424729999998</v>
      </c>
      <c r="AB6781" s="20">
        <v>-123.32550519999999</v>
      </c>
      <c r="AC6781" s="2" t="s">
        <v>45</v>
      </c>
      <c r="AE6781" s="2" t="s">
        <v>105</v>
      </c>
      <c r="AF6781" s="1" t="str">
        <f>CONCATENATE("ex ", AE6781)</f>
        <v>ex Taraxacum</v>
      </c>
      <c r="AG6781" s="2" t="s">
        <v>81</v>
      </c>
      <c r="AH6781" s="2" t="s">
        <v>1784</v>
      </c>
      <c r="AT6781" s="2" t="s">
        <v>81</v>
      </c>
    </row>
    <row r="6782" spans="2:46">
      <c r="B6782" s="87">
        <v>6371</v>
      </c>
      <c r="E6782" s="3">
        <v>3</v>
      </c>
      <c r="F6782" s="3" t="s">
        <v>1199</v>
      </c>
      <c r="G6782" s="3">
        <v>2018</v>
      </c>
      <c r="L6782" s="4"/>
      <c r="N6782" s="3" t="s">
        <v>1301</v>
      </c>
      <c r="P6782" s="3">
        <v>174</v>
      </c>
      <c r="Q6782" s="24">
        <v>174</v>
      </c>
      <c r="R6782" s="3">
        <v>1</v>
      </c>
      <c r="S6782" s="2" t="s">
        <v>3</v>
      </c>
      <c r="T6782" s="2" t="s">
        <v>44</v>
      </c>
      <c r="U6782" s="2" t="s">
        <v>72</v>
      </c>
      <c r="V6782" s="37" t="s">
        <v>72</v>
      </c>
      <c r="X6782" s="2" t="s">
        <v>1296</v>
      </c>
      <c r="AA6782" s="20">
        <v>45.162263639999999</v>
      </c>
      <c r="AB6782" s="20">
        <v>-123.3250512</v>
      </c>
      <c r="AC6782" s="2" t="s">
        <v>45</v>
      </c>
      <c r="AE6782" s="2" t="s">
        <v>1236</v>
      </c>
      <c r="AF6782" s="1" t="str">
        <f>CONCATENATE("ex ", AE6782)</f>
        <v>ex Leucanthemum</v>
      </c>
      <c r="AG6782" s="2" t="s">
        <v>81</v>
      </c>
      <c r="AH6782" s="2" t="s">
        <v>1784</v>
      </c>
      <c r="AT6782" s="2" t="s">
        <v>81</v>
      </c>
    </row>
    <row r="6783" spans="2:46">
      <c r="B6783" s="87">
        <v>6372</v>
      </c>
      <c r="E6783" s="3">
        <v>3</v>
      </c>
      <c r="F6783" s="3" t="s">
        <v>1199</v>
      </c>
      <c r="G6783" s="3">
        <v>2018</v>
      </c>
      <c r="L6783" s="4"/>
      <c r="N6783" s="3" t="s">
        <v>1301</v>
      </c>
      <c r="P6783" s="3">
        <v>174</v>
      </c>
      <c r="Q6783" s="24">
        <v>174</v>
      </c>
      <c r="R6783" s="3">
        <v>2</v>
      </c>
      <c r="S6783" s="2" t="s">
        <v>3</v>
      </c>
      <c r="T6783" s="2" t="s">
        <v>44</v>
      </c>
      <c r="U6783" s="2" t="s">
        <v>72</v>
      </c>
      <c r="V6783" s="37" t="s">
        <v>72</v>
      </c>
      <c r="X6783" s="2" t="s">
        <v>1296</v>
      </c>
      <c r="AA6783" s="20">
        <v>45.162263639999999</v>
      </c>
      <c r="AB6783" s="20">
        <v>-123.3250512</v>
      </c>
      <c r="AC6783" s="2" t="s">
        <v>45</v>
      </c>
      <c r="AE6783" s="2" t="s">
        <v>1236</v>
      </c>
      <c r="AF6783" s="1" t="str">
        <f>CONCATENATE("ex ", AE6783)</f>
        <v>ex Leucanthemum</v>
      </c>
      <c r="AG6783" s="2" t="s">
        <v>81</v>
      </c>
      <c r="AH6783" s="2" t="s">
        <v>1784</v>
      </c>
      <c r="AT6783" s="2" t="s">
        <v>81</v>
      </c>
    </row>
    <row r="6784" spans="2:46">
      <c r="B6784" s="87">
        <v>6373</v>
      </c>
      <c r="E6784" s="3">
        <v>3</v>
      </c>
      <c r="F6784" s="3" t="s">
        <v>1199</v>
      </c>
      <c r="G6784" s="3">
        <v>2018</v>
      </c>
      <c r="L6784" s="4"/>
      <c r="N6784" s="3" t="s">
        <v>1301</v>
      </c>
      <c r="P6784" s="3">
        <v>174</v>
      </c>
      <c r="Q6784" s="24">
        <v>174</v>
      </c>
      <c r="R6784" s="3">
        <v>3</v>
      </c>
      <c r="S6784" s="2" t="s">
        <v>3</v>
      </c>
      <c r="T6784" s="2" t="s">
        <v>44</v>
      </c>
      <c r="U6784" s="2" t="s">
        <v>72</v>
      </c>
      <c r="V6784" s="37" t="s">
        <v>72</v>
      </c>
      <c r="X6784" s="2" t="s">
        <v>1296</v>
      </c>
      <c r="AA6784" s="20">
        <v>45.162263639999999</v>
      </c>
      <c r="AB6784" s="20">
        <v>-123.3250512</v>
      </c>
      <c r="AC6784" s="2" t="s">
        <v>45</v>
      </c>
      <c r="AE6784" s="2" t="s">
        <v>1236</v>
      </c>
      <c r="AF6784" s="1" t="str">
        <f>CONCATENATE("ex ", AE6784)</f>
        <v>ex Leucanthemum</v>
      </c>
      <c r="AG6784" s="2" t="s">
        <v>81</v>
      </c>
      <c r="AH6784" s="2" t="s">
        <v>1784</v>
      </c>
      <c r="AT6784" s="2" t="s">
        <v>81</v>
      </c>
    </row>
    <row r="6785" spans="2:46">
      <c r="B6785" s="87">
        <v>6374</v>
      </c>
      <c r="E6785" s="3">
        <v>3</v>
      </c>
      <c r="F6785" s="3" t="s">
        <v>1199</v>
      </c>
      <c r="G6785" s="3">
        <v>2018</v>
      </c>
      <c r="L6785" s="4"/>
      <c r="N6785" s="3" t="s">
        <v>1301</v>
      </c>
      <c r="P6785" s="3">
        <v>174</v>
      </c>
      <c r="Q6785" s="24">
        <v>174</v>
      </c>
      <c r="R6785" s="3">
        <v>4</v>
      </c>
      <c r="S6785" s="2" t="s">
        <v>3</v>
      </c>
      <c r="T6785" s="2" t="s">
        <v>44</v>
      </c>
      <c r="U6785" s="2" t="s">
        <v>72</v>
      </c>
      <c r="V6785" s="37" t="s">
        <v>72</v>
      </c>
      <c r="X6785" s="2" t="s">
        <v>1296</v>
      </c>
      <c r="AA6785" s="20">
        <v>45.162263639999999</v>
      </c>
      <c r="AB6785" s="20">
        <v>-123.3250512</v>
      </c>
      <c r="AC6785" s="2" t="s">
        <v>45</v>
      </c>
      <c r="AE6785" s="2" t="s">
        <v>1236</v>
      </c>
      <c r="AF6785" s="1" t="str">
        <f>CONCATENATE("ex ", AE6785)</f>
        <v>ex Leucanthemum</v>
      </c>
      <c r="AG6785" s="2" t="s">
        <v>81</v>
      </c>
      <c r="AH6785" s="2" t="s">
        <v>1784</v>
      </c>
      <c r="AT6785" s="2" t="s">
        <v>81</v>
      </c>
    </row>
    <row r="6786" spans="2:46">
      <c r="B6786" s="87">
        <v>6375</v>
      </c>
      <c r="E6786" s="3">
        <v>3</v>
      </c>
      <c r="F6786" s="3" t="s">
        <v>1199</v>
      </c>
      <c r="G6786" s="3">
        <v>2018</v>
      </c>
      <c r="L6786" s="4"/>
      <c r="N6786" s="3" t="s">
        <v>1301</v>
      </c>
      <c r="P6786" s="3">
        <v>174</v>
      </c>
      <c r="Q6786" s="24">
        <v>174</v>
      </c>
      <c r="R6786" s="3">
        <v>5</v>
      </c>
      <c r="S6786" s="2" t="s">
        <v>3</v>
      </c>
      <c r="T6786" s="2" t="s">
        <v>44</v>
      </c>
      <c r="U6786" s="2" t="s">
        <v>72</v>
      </c>
      <c r="V6786" s="37" t="s">
        <v>72</v>
      </c>
      <c r="X6786" s="2" t="s">
        <v>1296</v>
      </c>
      <c r="AA6786" s="20">
        <v>45.162263639999999</v>
      </c>
      <c r="AB6786" s="20">
        <v>-123.3250512</v>
      </c>
      <c r="AC6786" s="2" t="s">
        <v>45</v>
      </c>
      <c r="AE6786" s="2" t="s">
        <v>1236</v>
      </c>
      <c r="AF6786" s="1" t="str">
        <f>CONCATENATE("ex ", AE6786)</f>
        <v>ex Leucanthemum</v>
      </c>
      <c r="AG6786" s="2" t="s">
        <v>81</v>
      </c>
      <c r="AH6786" s="2" t="s">
        <v>1784</v>
      </c>
      <c r="AT6786" s="2" t="s">
        <v>81</v>
      </c>
    </row>
    <row r="6787" spans="2:46">
      <c r="B6787" s="87">
        <v>6376</v>
      </c>
      <c r="E6787" s="3">
        <v>3</v>
      </c>
      <c r="F6787" s="3" t="s">
        <v>1199</v>
      </c>
      <c r="G6787" s="3">
        <v>2018</v>
      </c>
      <c r="L6787" s="4"/>
      <c r="N6787" s="3" t="s">
        <v>1301</v>
      </c>
      <c r="P6787" s="3">
        <v>174</v>
      </c>
      <c r="Q6787" s="24">
        <v>174</v>
      </c>
      <c r="R6787" s="3">
        <v>6</v>
      </c>
      <c r="S6787" s="2" t="s">
        <v>3</v>
      </c>
      <c r="T6787" s="2" t="s">
        <v>44</v>
      </c>
      <c r="U6787" s="2" t="s">
        <v>72</v>
      </c>
      <c r="V6787" s="37" t="s">
        <v>72</v>
      </c>
      <c r="X6787" s="2" t="s">
        <v>1296</v>
      </c>
      <c r="AA6787" s="20">
        <v>45.162263639999999</v>
      </c>
      <c r="AB6787" s="20">
        <v>-123.3250512</v>
      </c>
      <c r="AC6787" s="2" t="s">
        <v>45</v>
      </c>
      <c r="AE6787" s="2" t="s">
        <v>1236</v>
      </c>
      <c r="AF6787" s="1" t="str">
        <f>CONCATENATE("ex ", AE6787)</f>
        <v>ex Leucanthemum</v>
      </c>
      <c r="AG6787" s="2" t="s">
        <v>81</v>
      </c>
      <c r="AH6787" s="2" t="s">
        <v>1784</v>
      </c>
      <c r="AT6787" s="2" t="s">
        <v>81</v>
      </c>
    </row>
    <row r="6788" spans="2:46">
      <c r="B6788" s="87">
        <v>6377</v>
      </c>
      <c r="E6788" s="3">
        <v>3</v>
      </c>
      <c r="F6788" s="3" t="s">
        <v>1199</v>
      </c>
      <c r="G6788" s="3">
        <v>2018</v>
      </c>
      <c r="L6788" s="4"/>
      <c r="N6788" s="3" t="s">
        <v>1301</v>
      </c>
      <c r="P6788" s="3">
        <v>174</v>
      </c>
      <c r="Q6788" s="24">
        <v>174</v>
      </c>
      <c r="R6788" s="3">
        <v>7</v>
      </c>
      <c r="S6788" s="2" t="s">
        <v>3</v>
      </c>
      <c r="T6788" s="2" t="s">
        <v>44</v>
      </c>
      <c r="U6788" s="2" t="s">
        <v>72</v>
      </c>
      <c r="V6788" s="37" t="s">
        <v>72</v>
      </c>
      <c r="X6788" s="2" t="s">
        <v>1296</v>
      </c>
      <c r="AA6788" s="20">
        <v>45.162263639999999</v>
      </c>
      <c r="AB6788" s="20">
        <v>-123.3250512</v>
      </c>
      <c r="AC6788" s="2" t="s">
        <v>45</v>
      </c>
      <c r="AE6788" s="2" t="s">
        <v>1236</v>
      </c>
      <c r="AF6788" s="1" t="str">
        <f>CONCATENATE("ex ", AE6788)</f>
        <v>ex Leucanthemum</v>
      </c>
      <c r="AG6788" s="2" t="s">
        <v>81</v>
      </c>
      <c r="AH6788" s="2" t="s">
        <v>1784</v>
      </c>
      <c r="AT6788" s="2" t="s">
        <v>81</v>
      </c>
    </row>
    <row r="6789" spans="2:46">
      <c r="B6789" s="87">
        <v>6378</v>
      </c>
      <c r="E6789" s="3">
        <v>3</v>
      </c>
      <c r="F6789" s="3" t="s">
        <v>1199</v>
      </c>
      <c r="G6789" s="3">
        <v>2018</v>
      </c>
      <c r="L6789" s="4"/>
      <c r="N6789" s="3" t="s">
        <v>1301</v>
      </c>
      <c r="P6789" s="3">
        <v>174</v>
      </c>
      <c r="Q6789" s="24">
        <v>174</v>
      </c>
      <c r="R6789" s="3">
        <v>8</v>
      </c>
      <c r="S6789" s="2" t="s">
        <v>3</v>
      </c>
      <c r="T6789" s="2" t="s">
        <v>44</v>
      </c>
      <c r="U6789" s="2" t="s">
        <v>72</v>
      </c>
      <c r="V6789" s="37" t="s">
        <v>72</v>
      </c>
      <c r="X6789" s="2" t="s">
        <v>1296</v>
      </c>
      <c r="AA6789" s="20">
        <v>45.162263639999999</v>
      </c>
      <c r="AB6789" s="20">
        <v>-123.3250512</v>
      </c>
      <c r="AC6789" s="2" t="s">
        <v>45</v>
      </c>
      <c r="AE6789" s="2" t="s">
        <v>1236</v>
      </c>
      <c r="AF6789" s="1" t="str">
        <f>CONCATENATE("ex ", AE6789)</f>
        <v>ex Leucanthemum</v>
      </c>
      <c r="AG6789" s="2" t="s">
        <v>81</v>
      </c>
      <c r="AH6789" s="2" t="s">
        <v>1784</v>
      </c>
      <c r="AT6789" s="2" t="s">
        <v>81</v>
      </c>
    </row>
    <row r="6790" spans="2:46">
      <c r="B6790" s="87">
        <v>6379</v>
      </c>
      <c r="E6790" s="3">
        <v>3</v>
      </c>
      <c r="F6790" s="3" t="s">
        <v>1199</v>
      </c>
      <c r="G6790" s="3">
        <v>2018</v>
      </c>
      <c r="L6790" s="4"/>
      <c r="N6790" s="3" t="s">
        <v>1302</v>
      </c>
      <c r="P6790" s="3">
        <v>175</v>
      </c>
      <c r="Q6790" s="24">
        <v>175</v>
      </c>
      <c r="R6790" s="3">
        <v>1</v>
      </c>
      <c r="S6790" s="2" t="s">
        <v>3</v>
      </c>
      <c r="T6790" s="2" t="s">
        <v>44</v>
      </c>
      <c r="U6790" s="2" t="s">
        <v>72</v>
      </c>
      <c r="V6790" s="37" t="s">
        <v>72</v>
      </c>
      <c r="X6790" s="2" t="s">
        <v>222</v>
      </c>
      <c r="AA6790" s="20">
        <v>45.08152415</v>
      </c>
      <c r="AB6790" s="20">
        <v>-123.00567580000001</v>
      </c>
      <c r="AC6790" s="2" t="s">
        <v>45</v>
      </c>
      <c r="AE6790" s="2" t="s">
        <v>1304</v>
      </c>
      <c r="AF6790" s="1" t="str">
        <f>CONCATENATE("ex ", AE6790)</f>
        <v>ex Sidalcea nelsoniana</v>
      </c>
      <c r="AG6790" s="2" t="s">
        <v>81</v>
      </c>
      <c r="AH6790" s="2" t="s">
        <v>1784</v>
      </c>
      <c r="AT6790" s="2" t="s">
        <v>81</v>
      </c>
    </row>
    <row r="6791" spans="2:46">
      <c r="B6791" s="87">
        <v>6380</v>
      </c>
      <c r="E6791" s="3">
        <v>3</v>
      </c>
      <c r="F6791" s="3" t="s">
        <v>1199</v>
      </c>
      <c r="G6791" s="3">
        <v>2018</v>
      </c>
      <c r="L6791" s="4"/>
      <c r="N6791" s="3" t="s">
        <v>1302</v>
      </c>
      <c r="P6791" s="3">
        <v>175</v>
      </c>
      <c r="Q6791" s="24">
        <v>175</v>
      </c>
      <c r="R6791" s="3">
        <v>2</v>
      </c>
      <c r="S6791" s="2" t="s">
        <v>3</v>
      </c>
      <c r="T6791" s="2" t="s">
        <v>44</v>
      </c>
      <c r="U6791" s="2" t="s">
        <v>72</v>
      </c>
      <c r="V6791" s="37" t="s">
        <v>72</v>
      </c>
      <c r="X6791" s="2" t="s">
        <v>222</v>
      </c>
      <c r="AA6791" s="20">
        <v>45.08152415</v>
      </c>
      <c r="AB6791" s="20">
        <v>-123.00567580000001</v>
      </c>
      <c r="AC6791" s="2" t="s">
        <v>45</v>
      </c>
      <c r="AE6791" s="2" t="s">
        <v>1304</v>
      </c>
      <c r="AF6791" s="1" t="str">
        <f>CONCATENATE("ex ", AE6791)</f>
        <v>ex Sidalcea nelsoniana</v>
      </c>
      <c r="AG6791" s="2" t="s">
        <v>81</v>
      </c>
      <c r="AH6791" s="2" t="s">
        <v>1784</v>
      </c>
      <c r="AT6791" s="2" t="s">
        <v>81</v>
      </c>
    </row>
    <row r="6792" spans="2:46">
      <c r="B6792" s="87">
        <v>6381</v>
      </c>
      <c r="E6792" s="3">
        <v>3</v>
      </c>
      <c r="F6792" s="3" t="s">
        <v>1199</v>
      </c>
      <c r="G6792" s="3">
        <v>2018</v>
      </c>
      <c r="L6792" s="4"/>
      <c r="N6792" s="3" t="s">
        <v>1302</v>
      </c>
      <c r="P6792" s="3">
        <v>175</v>
      </c>
      <c r="Q6792" s="24">
        <v>175</v>
      </c>
      <c r="R6792" s="3">
        <v>3</v>
      </c>
      <c r="S6792" s="2" t="s">
        <v>3</v>
      </c>
      <c r="T6792" s="2" t="s">
        <v>44</v>
      </c>
      <c r="U6792" s="2" t="s">
        <v>72</v>
      </c>
      <c r="V6792" s="37" t="s">
        <v>72</v>
      </c>
      <c r="X6792" s="2" t="s">
        <v>222</v>
      </c>
      <c r="AA6792" s="20">
        <v>45.08152415</v>
      </c>
      <c r="AB6792" s="20">
        <v>-123.00567580000001</v>
      </c>
      <c r="AC6792" s="2" t="s">
        <v>45</v>
      </c>
      <c r="AE6792" s="2" t="s">
        <v>1304</v>
      </c>
      <c r="AF6792" s="1" t="str">
        <f>CONCATENATE("ex ", AE6792)</f>
        <v>ex Sidalcea nelsoniana</v>
      </c>
      <c r="AG6792" s="2" t="s">
        <v>81</v>
      </c>
      <c r="AH6792" s="2" t="s">
        <v>1784</v>
      </c>
      <c r="AT6792" s="2" t="s">
        <v>81</v>
      </c>
    </row>
    <row r="6793" spans="2:46">
      <c r="B6793" s="87">
        <v>6382</v>
      </c>
      <c r="E6793" s="3">
        <v>3</v>
      </c>
      <c r="F6793" s="3" t="s">
        <v>1199</v>
      </c>
      <c r="G6793" s="3">
        <v>2018</v>
      </c>
      <c r="L6793" s="4"/>
      <c r="N6793" s="3" t="s">
        <v>1302</v>
      </c>
      <c r="P6793" s="3">
        <v>175</v>
      </c>
      <c r="Q6793" s="24">
        <v>175</v>
      </c>
      <c r="R6793" s="3">
        <v>4</v>
      </c>
      <c r="S6793" s="2" t="s">
        <v>3</v>
      </c>
      <c r="T6793" s="2" t="s">
        <v>44</v>
      </c>
      <c r="U6793" s="2" t="s">
        <v>72</v>
      </c>
      <c r="V6793" s="37" t="s">
        <v>72</v>
      </c>
      <c r="X6793" s="2" t="s">
        <v>222</v>
      </c>
      <c r="AA6793" s="20">
        <v>45.08152415</v>
      </c>
      <c r="AB6793" s="20">
        <v>-123.00567580000001</v>
      </c>
      <c r="AC6793" s="2" t="s">
        <v>45</v>
      </c>
      <c r="AE6793" s="2" t="s">
        <v>1304</v>
      </c>
      <c r="AF6793" s="1" t="str">
        <f>CONCATENATE("ex ", AE6793)</f>
        <v>ex Sidalcea nelsoniana</v>
      </c>
      <c r="AG6793" s="2" t="s">
        <v>81</v>
      </c>
      <c r="AH6793" s="2" t="s">
        <v>1784</v>
      </c>
      <c r="AT6793" s="2" t="s">
        <v>81</v>
      </c>
    </row>
    <row r="6794" spans="2:46">
      <c r="B6794" s="87">
        <v>6383</v>
      </c>
      <c r="E6794" s="3">
        <v>3</v>
      </c>
      <c r="F6794" s="3" t="s">
        <v>1199</v>
      </c>
      <c r="G6794" s="3">
        <v>2018</v>
      </c>
      <c r="L6794" s="4"/>
      <c r="N6794" s="3" t="s">
        <v>1302</v>
      </c>
      <c r="P6794" s="3">
        <v>175</v>
      </c>
      <c r="Q6794" s="24">
        <v>175</v>
      </c>
      <c r="R6794" s="3">
        <v>5</v>
      </c>
      <c r="S6794" s="2" t="s">
        <v>3</v>
      </c>
      <c r="T6794" s="2" t="s">
        <v>44</v>
      </c>
      <c r="U6794" s="2" t="s">
        <v>72</v>
      </c>
      <c r="V6794" s="37" t="s">
        <v>72</v>
      </c>
      <c r="X6794" s="2" t="s">
        <v>222</v>
      </c>
      <c r="AA6794" s="20">
        <v>45.08152415</v>
      </c>
      <c r="AB6794" s="20">
        <v>-123.00567580000001</v>
      </c>
      <c r="AC6794" s="2" t="s">
        <v>45</v>
      </c>
      <c r="AE6794" s="2" t="s">
        <v>1304</v>
      </c>
      <c r="AF6794" s="1" t="str">
        <f>CONCATENATE("ex ", AE6794)</f>
        <v>ex Sidalcea nelsoniana</v>
      </c>
      <c r="AG6794" s="2" t="s">
        <v>81</v>
      </c>
      <c r="AH6794" s="2" t="s">
        <v>1784</v>
      </c>
      <c r="AT6794" s="2" t="s">
        <v>81</v>
      </c>
    </row>
    <row r="6795" spans="2:46">
      <c r="B6795" s="87">
        <v>6384</v>
      </c>
      <c r="E6795" s="3">
        <v>3</v>
      </c>
      <c r="F6795" s="3" t="s">
        <v>1199</v>
      </c>
      <c r="G6795" s="3">
        <v>2018</v>
      </c>
      <c r="L6795" s="4"/>
      <c r="N6795" s="3" t="s">
        <v>1302</v>
      </c>
      <c r="P6795" s="3">
        <v>175</v>
      </c>
      <c r="Q6795" s="24">
        <v>175</v>
      </c>
      <c r="R6795" s="3">
        <v>6</v>
      </c>
      <c r="S6795" s="2" t="s">
        <v>3</v>
      </c>
      <c r="T6795" s="2" t="s">
        <v>44</v>
      </c>
      <c r="U6795" s="2" t="s">
        <v>72</v>
      </c>
      <c r="V6795" s="37" t="s">
        <v>72</v>
      </c>
      <c r="X6795" s="2" t="s">
        <v>222</v>
      </c>
      <c r="AA6795" s="20">
        <v>45.08152415</v>
      </c>
      <c r="AB6795" s="20">
        <v>-123.00567580000001</v>
      </c>
      <c r="AC6795" s="2" t="s">
        <v>45</v>
      </c>
      <c r="AE6795" s="2" t="s">
        <v>1304</v>
      </c>
      <c r="AF6795" s="1" t="str">
        <f>CONCATENATE("ex ", AE6795)</f>
        <v>ex Sidalcea nelsoniana</v>
      </c>
      <c r="AG6795" s="2" t="s">
        <v>81</v>
      </c>
      <c r="AH6795" s="2" t="s">
        <v>1784</v>
      </c>
      <c r="AT6795" s="2" t="s">
        <v>81</v>
      </c>
    </row>
    <row r="6796" spans="2:46">
      <c r="B6796" s="87">
        <v>6385</v>
      </c>
      <c r="E6796" s="3">
        <v>3</v>
      </c>
      <c r="F6796" s="3" t="s">
        <v>1199</v>
      </c>
      <c r="G6796" s="3">
        <v>2018</v>
      </c>
      <c r="L6796" s="4"/>
      <c r="N6796" s="3" t="s">
        <v>1302</v>
      </c>
      <c r="P6796" s="3">
        <v>175</v>
      </c>
      <c r="Q6796" s="24">
        <v>175</v>
      </c>
      <c r="R6796" s="3">
        <v>7</v>
      </c>
      <c r="S6796" s="2" t="s">
        <v>3</v>
      </c>
      <c r="T6796" s="2" t="s">
        <v>44</v>
      </c>
      <c r="U6796" s="2" t="s">
        <v>72</v>
      </c>
      <c r="V6796" s="37" t="s">
        <v>72</v>
      </c>
      <c r="X6796" s="2" t="s">
        <v>222</v>
      </c>
      <c r="AA6796" s="20">
        <v>45.08152415</v>
      </c>
      <c r="AB6796" s="20">
        <v>-123.00567580000001</v>
      </c>
      <c r="AC6796" s="2" t="s">
        <v>45</v>
      </c>
      <c r="AE6796" s="2" t="s">
        <v>1304</v>
      </c>
      <c r="AF6796" s="1" t="str">
        <f>CONCATENATE("ex ", AE6796)</f>
        <v>ex Sidalcea nelsoniana</v>
      </c>
      <c r="AG6796" s="2" t="s">
        <v>81</v>
      </c>
      <c r="AH6796" s="2" t="s">
        <v>1784</v>
      </c>
      <c r="AT6796" s="2" t="s">
        <v>81</v>
      </c>
    </row>
    <row r="6797" spans="2:46">
      <c r="B6797" s="87">
        <v>6386</v>
      </c>
      <c r="E6797" s="3">
        <v>3</v>
      </c>
      <c r="F6797" s="3" t="s">
        <v>1199</v>
      </c>
      <c r="G6797" s="3">
        <v>2018</v>
      </c>
      <c r="L6797" s="4"/>
      <c r="N6797" s="3" t="s">
        <v>1303</v>
      </c>
      <c r="P6797" s="3">
        <v>176</v>
      </c>
      <c r="Q6797" s="24">
        <v>176</v>
      </c>
      <c r="R6797" s="3">
        <v>1</v>
      </c>
      <c r="S6797" s="2" t="s">
        <v>3</v>
      </c>
      <c r="T6797" s="2" t="s">
        <v>44</v>
      </c>
      <c r="U6797" s="2" t="s">
        <v>72</v>
      </c>
      <c r="V6797" s="37" t="s">
        <v>72</v>
      </c>
      <c r="X6797" s="2" t="s">
        <v>222</v>
      </c>
      <c r="AA6797" s="20">
        <v>45.171209060000002</v>
      </c>
      <c r="AB6797" s="20">
        <v>-123.1854958</v>
      </c>
      <c r="AC6797" s="2" t="s">
        <v>45</v>
      </c>
      <c r="AE6797" s="2" t="s">
        <v>1305</v>
      </c>
      <c r="AF6797" s="1" t="str">
        <f>CONCATENATE("ex ", AE6797)</f>
        <v>ex Boraginales</v>
      </c>
      <c r="AG6797" s="2" t="s">
        <v>81</v>
      </c>
      <c r="AH6797" s="2" t="s">
        <v>1784</v>
      </c>
      <c r="AT6797" s="2" t="s">
        <v>81</v>
      </c>
    </row>
    <row r="6798" spans="2:46">
      <c r="B6798" s="87">
        <v>6387</v>
      </c>
      <c r="E6798" s="3">
        <v>3</v>
      </c>
      <c r="F6798" s="3" t="s">
        <v>1199</v>
      </c>
      <c r="G6798" s="3">
        <v>2018</v>
      </c>
      <c r="L6798" s="4"/>
      <c r="N6798" s="3" t="s">
        <v>1303</v>
      </c>
      <c r="P6798" s="3">
        <v>176</v>
      </c>
      <c r="Q6798" s="24">
        <v>176</v>
      </c>
      <c r="R6798" s="3">
        <v>2</v>
      </c>
      <c r="S6798" s="2" t="s">
        <v>3</v>
      </c>
      <c r="T6798" s="2" t="s">
        <v>44</v>
      </c>
      <c r="U6798" s="2" t="s">
        <v>72</v>
      </c>
      <c r="V6798" s="37" t="s">
        <v>72</v>
      </c>
      <c r="X6798" s="2" t="s">
        <v>222</v>
      </c>
      <c r="AA6798" s="20">
        <v>45.171209060000002</v>
      </c>
      <c r="AB6798" s="20">
        <v>-123.1854958</v>
      </c>
      <c r="AC6798" s="2" t="s">
        <v>45</v>
      </c>
      <c r="AE6798" s="2" t="s">
        <v>1305</v>
      </c>
      <c r="AF6798" s="1" t="str">
        <f>CONCATENATE("ex ", AE6798)</f>
        <v>ex Boraginales</v>
      </c>
      <c r="AG6798" s="2" t="s">
        <v>81</v>
      </c>
      <c r="AH6798" s="2" t="s">
        <v>1784</v>
      </c>
      <c r="AT6798" s="2" t="s">
        <v>81</v>
      </c>
    </row>
    <row r="6799" spans="2:46">
      <c r="B6799" s="87">
        <v>6388</v>
      </c>
      <c r="E6799" s="3">
        <v>3</v>
      </c>
      <c r="F6799" s="3" t="s">
        <v>1199</v>
      </c>
      <c r="G6799" s="3">
        <v>2018</v>
      </c>
      <c r="L6799" s="4"/>
      <c r="N6799" s="3" t="s">
        <v>1303</v>
      </c>
      <c r="P6799" s="3">
        <v>176</v>
      </c>
      <c r="Q6799" s="24">
        <v>176</v>
      </c>
      <c r="R6799" s="3">
        <v>3</v>
      </c>
      <c r="S6799" s="2" t="s">
        <v>3</v>
      </c>
      <c r="T6799" s="2" t="s">
        <v>44</v>
      </c>
      <c r="U6799" s="2" t="s">
        <v>72</v>
      </c>
      <c r="V6799" s="37" t="s">
        <v>72</v>
      </c>
      <c r="X6799" s="2" t="s">
        <v>222</v>
      </c>
      <c r="AA6799" s="20">
        <v>45.171209060000002</v>
      </c>
      <c r="AB6799" s="20">
        <v>-123.1854958</v>
      </c>
      <c r="AC6799" s="2" t="s">
        <v>45</v>
      </c>
      <c r="AE6799" s="2" t="s">
        <v>1305</v>
      </c>
      <c r="AF6799" s="1" t="str">
        <f>CONCATENATE("ex ", AE6799)</f>
        <v>ex Boraginales</v>
      </c>
      <c r="AG6799" s="2" t="s">
        <v>81</v>
      </c>
      <c r="AH6799" s="2" t="s">
        <v>1784</v>
      </c>
      <c r="AT6799" s="2" t="s">
        <v>81</v>
      </c>
    </row>
    <row r="6800" spans="2:46">
      <c r="B6800" s="87">
        <v>6389</v>
      </c>
      <c r="E6800" s="3">
        <v>3</v>
      </c>
      <c r="F6800" s="3" t="s">
        <v>1199</v>
      </c>
      <c r="G6800" s="3">
        <v>2018</v>
      </c>
      <c r="L6800" s="4"/>
      <c r="N6800" s="3" t="s">
        <v>1303</v>
      </c>
      <c r="P6800" s="3">
        <v>176</v>
      </c>
      <c r="Q6800" s="24">
        <v>176</v>
      </c>
      <c r="R6800" s="3">
        <v>4</v>
      </c>
      <c r="S6800" s="2" t="s">
        <v>3</v>
      </c>
      <c r="T6800" s="2" t="s">
        <v>44</v>
      </c>
      <c r="U6800" s="2" t="s">
        <v>72</v>
      </c>
      <c r="V6800" s="37" t="s">
        <v>72</v>
      </c>
      <c r="X6800" s="2" t="s">
        <v>222</v>
      </c>
      <c r="AA6800" s="20">
        <v>45.171209060000002</v>
      </c>
      <c r="AB6800" s="20">
        <v>-123.1854958</v>
      </c>
      <c r="AC6800" s="2" t="s">
        <v>45</v>
      </c>
      <c r="AE6800" s="2" t="s">
        <v>1305</v>
      </c>
      <c r="AF6800" s="1" t="str">
        <f>CONCATENATE("ex ", AE6800)</f>
        <v>ex Boraginales</v>
      </c>
      <c r="AG6800" s="2" t="s">
        <v>81</v>
      </c>
      <c r="AH6800" s="2" t="s">
        <v>1784</v>
      </c>
      <c r="AT6800" s="2" t="s">
        <v>81</v>
      </c>
    </row>
    <row r="6801" spans="2:46">
      <c r="B6801" s="87">
        <v>6390</v>
      </c>
      <c r="E6801" s="3">
        <v>3</v>
      </c>
      <c r="F6801" s="3" t="s">
        <v>1199</v>
      </c>
      <c r="G6801" s="3">
        <v>2018</v>
      </c>
      <c r="L6801" s="4"/>
      <c r="N6801" s="3" t="s">
        <v>1303</v>
      </c>
      <c r="P6801" s="3">
        <v>176</v>
      </c>
      <c r="Q6801" s="24">
        <v>176</v>
      </c>
      <c r="R6801" s="3">
        <v>5</v>
      </c>
      <c r="S6801" s="2" t="s">
        <v>3</v>
      </c>
      <c r="T6801" s="2" t="s">
        <v>44</v>
      </c>
      <c r="U6801" s="2" t="s">
        <v>72</v>
      </c>
      <c r="V6801" s="37" t="s">
        <v>72</v>
      </c>
      <c r="X6801" s="2" t="s">
        <v>222</v>
      </c>
      <c r="AA6801" s="20">
        <v>45.171209060000002</v>
      </c>
      <c r="AB6801" s="20">
        <v>-123.1854958</v>
      </c>
      <c r="AC6801" s="2" t="s">
        <v>45</v>
      </c>
      <c r="AE6801" s="2" t="s">
        <v>1305</v>
      </c>
      <c r="AF6801" s="1" t="str">
        <f>CONCATENATE("ex ", AE6801)</f>
        <v>ex Boraginales</v>
      </c>
      <c r="AG6801" s="2" t="s">
        <v>81</v>
      </c>
      <c r="AH6801" s="2" t="s">
        <v>1784</v>
      </c>
      <c r="AT6801" s="2" t="s">
        <v>81</v>
      </c>
    </row>
    <row r="6802" spans="2:46">
      <c r="B6802" s="87">
        <v>6391</v>
      </c>
      <c r="E6802" s="3">
        <v>3</v>
      </c>
      <c r="F6802" s="3" t="s">
        <v>1199</v>
      </c>
      <c r="G6802" s="3">
        <v>2018</v>
      </c>
      <c r="L6802" s="4"/>
      <c r="N6802" s="3" t="s">
        <v>1303</v>
      </c>
      <c r="P6802" s="3">
        <v>176</v>
      </c>
      <c r="Q6802" s="24">
        <v>176</v>
      </c>
      <c r="R6802" s="3">
        <v>6</v>
      </c>
      <c r="S6802" s="2" t="s">
        <v>3</v>
      </c>
      <c r="T6802" s="2" t="s">
        <v>44</v>
      </c>
      <c r="U6802" s="2" t="s">
        <v>72</v>
      </c>
      <c r="V6802" s="37" t="s">
        <v>72</v>
      </c>
      <c r="X6802" s="2" t="s">
        <v>222</v>
      </c>
      <c r="AA6802" s="20">
        <v>45.171209060000002</v>
      </c>
      <c r="AB6802" s="20">
        <v>-123.1854958</v>
      </c>
      <c r="AC6802" s="2" t="s">
        <v>45</v>
      </c>
      <c r="AE6802" s="2" t="s">
        <v>1305</v>
      </c>
      <c r="AF6802" s="1" t="str">
        <f>CONCATENATE("ex ", AE6802)</f>
        <v>ex Boraginales</v>
      </c>
      <c r="AG6802" s="2" t="s">
        <v>81</v>
      </c>
      <c r="AH6802" s="2" t="s">
        <v>1784</v>
      </c>
      <c r="AT6802" s="2" t="s">
        <v>81</v>
      </c>
    </row>
    <row r="6803" spans="2:46">
      <c r="B6803" s="87">
        <v>6573</v>
      </c>
      <c r="E6803" s="3">
        <v>5</v>
      </c>
      <c r="F6803" s="3" t="s">
        <v>1199</v>
      </c>
      <c r="G6803" s="3">
        <v>2018</v>
      </c>
      <c r="L6803" s="4"/>
      <c r="N6803" s="3" t="s">
        <v>1346</v>
      </c>
      <c r="P6803" s="3">
        <v>177</v>
      </c>
      <c r="Q6803" s="24">
        <v>177</v>
      </c>
      <c r="R6803" s="3">
        <v>1</v>
      </c>
      <c r="S6803" s="2" t="s">
        <v>3</v>
      </c>
      <c r="T6803" s="2" t="s">
        <v>44</v>
      </c>
      <c r="U6803" s="2" t="s">
        <v>72</v>
      </c>
      <c r="V6803" s="37" t="s">
        <v>72</v>
      </c>
      <c r="X6803" s="2" t="s">
        <v>222</v>
      </c>
      <c r="AA6803" s="20">
        <v>45.169211179999998</v>
      </c>
      <c r="AB6803" s="20">
        <v>-123.1829912</v>
      </c>
      <c r="AC6803" s="2" t="s">
        <v>45</v>
      </c>
      <c r="AE6803" s="2" t="s">
        <v>1150</v>
      </c>
      <c r="AF6803" s="1" t="str">
        <f>CONCATENATE("ex ", AE6803)</f>
        <v>ex Phacelia heterophylla</v>
      </c>
      <c r="AG6803" s="2" t="s">
        <v>81</v>
      </c>
      <c r="AH6803" s="2" t="s">
        <v>1784</v>
      </c>
      <c r="AT6803" s="2" t="s">
        <v>81</v>
      </c>
    </row>
    <row r="6804" spans="2:46">
      <c r="B6804" s="87">
        <v>6574</v>
      </c>
      <c r="E6804" s="3">
        <v>5</v>
      </c>
      <c r="F6804" s="3" t="s">
        <v>1199</v>
      </c>
      <c r="G6804" s="3">
        <v>2018</v>
      </c>
      <c r="L6804" s="4"/>
      <c r="N6804" s="3" t="s">
        <v>1346</v>
      </c>
      <c r="P6804" s="3">
        <v>177</v>
      </c>
      <c r="Q6804" s="24">
        <v>177</v>
      </c>
      <c r="R6804" s="3">
        <v>2</v>
      </c>
      <c r="S6804" s="2" t="s">
        <v>3</v>
      </c>
      <c r="T6804" s="2" t="s">
        <v>44</v>
      </c>
      <c r="U6804" s="2" t="s">
        <v>72</v>
      </c>
      <c r="V6804" s="37" t="s">
        <v>72</v>
      </c>
      <c r="X6804" s="2" t="s">
        <v>222</v>
      </c>
      <c r="AA6804" s="20">
        <v>45.169211179999998</v>
      </c>
      <c r="AB6804" s="20">
        <v>-123.1829912</v>
      </c>
      <c r="AC6804" s="2" t="s">
        <v>45</v>
      </c>
      <c r="AE6804" s="2" t="s">
        <v>1150</v>
      </c>
      <c r="AF6804" s="1" t="str">
        <f>CONCATENATE("ex ", AE6804)</f>
        <v>ex Phacelia heterophylla</v>
      </c>
      <c r="AG6804" s="2" t="s">
        <v>81</v>
      </c>
      <c r="AH6804" s="2" t="s">
        <v>1784</v>
      </c>
      <c r="AT6804" s="2" t="s">
        <v>81</v>
      </c>
    </row>
    <row r="6805" spans="2:46">
      <c r="B6805" s="87">
        <v>6575</v>
      </c>
      <c r="E6805" s="3">
        <v>5</v>
      </c>
      <c r="F6805" s="3" t="s">
        <v>1199</v>
      </c>
      <c r="G6805" s="3">
        <v>2018</v>
      </c>
      <c r="L6805" s="4"/>
      <c r="N6805" s="3" t="s">
        <v>1346</v>
      </c>
      <c r="P6805" s="3">
        <v>177</v>
      </c>
      <c r="Q6805" s="24">
        <v>177</v>
      </c>
      <c r="R6805" s="3">
        <v>3</v>
      </c>
      <c r="S6805" s="2" t="s">
        <v>3</v>
      </c>
      <c r="T6805" s="2" t="s">
        <v>44</v>
      </c>
      <c r="U6805" s="2" t="s">
        <v>72</v>
      </c>
      <c r="V6805" s="37" t="s">
        <v>72</v>
      </c>
      <c r="X6805" s="2" t="s">
        <v>222</v>
      </c>
      <c r="AA6805" s="20">
        <v>45.169211179999998</v>
      </c>
      <c r="AB6805" s="20">
        <v>-123.1829912</v>
      </c>
      <c r="AC6805" s="2" t="s">
        <v>45</v>
      </c>
      <c r="AE6805" s="2" t="s">
        <v>1150</v>
      </c>
      <c r="AF6805" s="1" t="str">
        <f>CONCATENATE("ex ", AE6805)</f>
        <v>ex Phacelia heterophylla</v>
      </c>
      <c r="AG6805" s="2" t="s">
        <v>81</v>
      </c>
      <c r="AH6805" s="2" t="s">
        <v>1784</v>
      </c>
      <c r="AT6805" s="2" t="s">
        <v>81</v>
      </c>
    </row>
    <row r="6806" spans="2:46">
      <c r="B6806" s="87">
        <v>6576</v>
      </c>
      <c r="E6806" s="3">
        <v>5</v>
      </c>
      <c r="F6806" s="3" t="s">
        <v>1199</v>
      </c>
      <c r="G6806" s="3">
        <v>2018</v>
      </c>
      <c r="L6806" s="4"/>
      <c r="N6806" s="3" t="s">
        <v>1346</v>
      </c>
      <c r="P6806" s="3">
        <v>177</v>
      </c>
      <c r="Q6806" s="24">
        <v>177</v>
      </c>
      <c r="R6806" s="3">
        <v>4</v>
      </c>
      <c r="S6806" s="2" t="s">
        <v>3</v>
      </c>
      <c r="T6806" s="2" t="s">
        <v>44</v>
      </c>
      <c r="U6806" s="2" t="s">
        <v>72</v>
      </c>
      <c r="V6806" s="37" t="s">
        <v>72</v>
      </c>
      <c r="X6806" s="2" t="s">
        <v>222</v>
      </c>
      <c r="AA6806" s="20">
        <v>45.169211179999998</v>
      </c>
      <c r="AB6806" s="20">
        <v>-123.1829912</v>
      </c>
      <c r="AC6806" s="2" t="s">
        <v>45</v>
      </c>
      <c r="AE6806" s="2" t="s">
        <v>1150</v>
      </c>
      <c r="AF6806" s="1" t="str">
        <f>CONCATENATE("ex ", AE6806)</f>
        <v>ex Phacelia heterophylla</v>
      </c>
      <c r="AG6806" s="2" t="s">
        <v>81</v>
      </c>
      <c r="AH6806" s="2" t="s">
        <v>1784</v>
      </c>
      <c r="AT6806" s="2" t="s">
        <v>81</v>
      </c>
    </row>
    <row r="6807" spans="2:46">
      <c r="B6807" s="87">
        <v>6577</v>
      </c>
      <c r="E6807" s="3">
        <v>5</v>
      </c>
      <c r="F6807" s="3" t="s">
        <v>1199</v>
      </c>
      <c r="G6807" s="3">
        <v>2018</v>
      </c>
      <c r="L6807" s="4"/>
      <c r="N6807" s="3" t="s">
        <v>1346</v>
      </c>
      <c r="P6807" s="3">
        <v>177</v>
      </c>
      <c r="Q6807" s="24">
        <v>177</v>
      </c>
      <c r="R6807" s="3">
        <v>5</v>
      </c>
      <c r="S6807" s="2" t="s">
        <v>3</v>
      </c>
      <c r="T6807" s="2" t="s">
        <v>44</v>
      </c>
      <c r="U6807" s="2" t="s">
        <v>72</v>
      </c>
      <c r="V6807" s="37" t="s">
        <v>72</v>
      </c>
      <c r="X6807" s="2" t="s">
        <v>222</v>
      </c>
      <c r="AA6807" s="20">
        <v>45.169211179999998</v>
      </c>
      <c r="AB6807" s="20">
        <v>-123.1829912</v>
      </c>
      <c r="AC6807" s="2" t="s">
        <v>45</v>
      </c>
      <c r="AE6807" s="2" t="s">
        <v>1150</v>
      </c>
      <c r="AF6807" s="1" t="str">
        <f>CONCATENATE("ex ", AE6807)</f>
        <v>ex Phacelia heterophylla</v>
      </c>
      <c r="AG6807" s="2" t="s">
        <v>81</v>
      </c>
      <c r="AH6807" s="2" t="s">
        <v>1784</v>
      </c>
      <c r="AT6807" s="2" t="s">
        <v>81</v>
      </c>
    </row>
    <row r="6808" spans="2:46">
      <c r="B6808" s="87">
        <v>6578</v>
      </c>
      <c r="E6808" s="3">
        <v>5</v>
      </c>
      <c r="F6808" s="3" t="s">
        <v>1199</v>
      </c>
      <c r="G6808" s="3">
        <v>2018</v>
      </c>
      <c r="L6808" s="4"/>
      <c r="N6808" s="3" t="s">
        <v>1346</v>
      </c>
      <c r="P6808" s="3">
        <v>177</v>
      </c>
      <c r="Q6808" s="24">
        <v>177</v>
      </c>
      <c r="R6808" s="3">
        <v>6</v>
      </c>
      <c r="S6808" s="2" t="s">
        <v>3</v>
      </c>
      <c r="T6808" s="2" t="s">
        <v>44</v>
      </c>
      <c r="U6808" s="2" t="s">
        <v>72</v>
      </c>
      <c r="V6808" s="37" t="s">
        <v>72</v>
      </c>
      <c r="X6808" s="2" t="s">
        <v>222</v>
      </c>
      <c r="AA6808" s="20">
        <v>45.169211179999998</v>
      </c>
      <c r="AB6808" s="20">
        <v>-123.1829912</v>
      </c>
      <c r="AC6808" s="2" t="s">
        <v>45</v>
      </c>
      <c r="AE6808" s="2" t="s">
        <v>1150</v>
      </c>
      <c r="AF6808" s="1" t="str">
        <f>CONCATENATE("ex ", AE6808)</f>
        <v>ex Phacelia heterophylla</v>
      </c>
      <c r="AG6808" s="2" t="s">
        <v>81</v>
      </c>
      <c r="AH6808" s="2" t="s">
        <v>1784</v>
      </c>
      <c r="AT6808" s="2" t="s">
        <v>81</v>
      </c>
    </row>
    <row r="6809" spans="2:46">
      <c r="B6809" s="87">
        <v>6579</v>
      </c>
      <c r="E6809" s="3">
        <v>5</v>
      </c>
      <c r="F6809" s="3" t="s">
        <v>1199</v>
      </c>
      <c r="G6809" s="3">
        <v>2018</v>
      </c>
      <c r="L6809" s="4"/>
      <c r="N6809" s="3" t="s">
        <v>1346</v>
      </c>
      <c r="P6809" s="3">
        <v>177</v>
      </c>
      <c r="Q6809" s="24">
        <v>177</v>
      </c>
      <c r="R6809" s="3">
        <v>7</v>
      </c>
      <c r="S6809" s="2" t="s">
        <v>3</v>
      </c>
      <c r="T6809" s="2" t="s">
        <v>44</v>
      </c>
      <c r="U6809" s="2" t="s">
        <v>72</v>
      </c>
      <c r="V6809" s="37" t="s">
        <v>72</v>
      </c>
      <c r="X6809" s="2" t="s">
        <v>222</v>
      </c>
      <c r="AA6809" s="20">
        <v>45.169211179999998</v>
      </c>
      <c r="AB6809" s="20">
        <v>-123.1829912</v>
      </c>
      <c r="AC6809" s="2" t="s">
        <v>45</v>
      </c>
      <c r="AE6809" s="2" t="s">
        <v>1150</v>
      </c>
      <c r="AF6809" s="1" t="str">
        <f>CONCATENATE("ex ", AE6809)</f>
        <v>ex Phacelia heterophylla</v>
      </c>
      <c r="AG6809" s="2" t="s">
        <v>81</v>
      </c>
      <c r="AH6809" s="2" t="s">
        <v>1784</v>
      </c>
      <c r="AT6809" s="2" t="s">
        <v>81</v>
      </c>
    </row>
    <row r="6810" spans="2:46">
      <c r="B6810" s="87">
        <v>6580</v>
      </c>
      <c r="E6810" s="3">
        <v>5</v>
      </c>
      <c r="F6810" s="3" t="s">
        <v>1199</v>
      </c>
      <c r="G6810" s="3">
        <v>2018</v>
      </c>
      <c r="L6810" s="4"/>
      <c r="N6810" s="3" t="s">
        <v>1346</v>
      </c>
      <c r="P6810" s="3">
        <v>177</v>
      </c>
      <c r="Q6810" s="24">
        <v>177</v>
      </c>
      <c r="R6810" s="3">
        <v>8</v>
      </c>
      <c r="S6810" s="2" t="s">
        <v>3</v>
      </c>
      <c r="T6810" s="2" t="s">
        <v>44</v>
      </c>
      <c r="U6810" s="2" t="s">
        <v>72</v>
      </c>
      <c r="V6810" s="37" t="s">
        <v>72</v>
      </c>
      <c r="X6810" s="2" t="s">
        <v>222</v>
      </c>
      <c r="AA6810" s="20">
        <v>45.169211179999998</v>
      </c>
      <c r="AB6810" s="20">
        <v>-123.1829912</v>
      </c>
      <c r="AC6810" s="2" t="s">
        <v>45</v>
      </c>
      <c r="AE6810" s="2" t="s">
        <v>1150</v>
      </c>
      <c r="AF6810" s="1" t="str">
        <f>CONCATENATE("ex ", AE6810)</f>
        <v>ex Phacelia heterophylla</v>
      </c>
      <c r="AG6810" s="2" t="s">
        <v>81</v>
      </c>
      <c r="AH6810" s="2" t="s">
        <v>1784</v>
      </c>
      <c r="AT6810" s="2" t="s">
        <v>81</v>
      </c>
    </row>
    <row r="6811" spans="2:46">
      <c r="B6811" s="87">
        <v>6581</v>
      </c>
      <c r="E6811" s="3">
        <v>5</v>
      </c>
      <c r="F6811" s="3" t="s">
        <v>1199</v>
      </c>
      <c r="G6811" s="3">
        <v>2018</v>
      </c>
      <c r="L6811" s="4"/>
      <c r="N6811" s="3" t="s">
        <v>1346</v>
      </c>
      <c r="P6811" s="3">
        <v>177</v>
      </c>
      <c r="Q6811" s="24">
        <v>177</v>
      </c>
      <c r="R6811" s="3">
        <v>9</v>
      </c>
      <c r="S6811" s="2" t="s">
        <v>3</v>
      </c>
      <c r="T6811" s="2" t="s">
        <v>44</v>
      </c>
      <c r="U6811" s="2" t="s">
        <v>72</v>
      </c>
      <c r="V6811" s="37" t="s">
        <v>72</v>
      </c>
      <c r="X6811" s="2" t="s">
        <v>222</v>
      </c>
      <c r="AA6811" s="20">
        <v>45.169211179999998</v>
      </c>
      <c r="AB6811" s="20">
        <v>-123.1829912</v>
      </c>
      <c r="AC6811" s="2" t="s">
        <v>45</v>
      </c>
      <c r="AE6811" s="2" t="s">
        <v>1150</v>
      </c>
      <c r="AF6811" s="1" t="str">
        <f>CONCATENATE("ex ", AE6811)</f>
        <v>ex Phacelia heterophylla</v>
      </c>
      <c r="AG6811" s="2" t="s">
        <v>81</v>
      </c>
      <c r="AH6811" s="2" t="s">
        <v>1784</v>
      </c>
      <c r="AT6811" s="2" t="s">
        <v>81</v>
      </c>
    </row>
    <row r="6812" spans="2:46">
      <c r="B6812" s="87">
        <v>6582</v>
      </c>
      <c r="E6812" s="3">
        <v>5</v>
      </c>
      <c r="F6812" s="3" t="s">
        <v>1199</v>
      </c>
      <c r="G6812" s="3">
        <v>2018</v>
      </c>
      <c r="L6812" s="4"/>
      <c r="N6812" s="3" t="s">
        <v>1346</v>
      </c>
      <c r="P6812" s="3">
        <v>177</v>
      </c>
      <c r="Q6812" s="24">
        <v>177</v>
      </c>
      <c r="R6812" s="3">
        <v>10</v>
      </c>
      <c r="S6812" s="2" t="s">
        <v>3</v>
      </c>
      <c r="T6812" s="2" t="s">
        <v>44</v>
      </c>
      <c r="U6812" s="2" t="s">
        <v>72</v>
      </c>
      <c r="V6812" s="37" t="s">
        <v>72</v>
      </c>
      <c r="X6812" s="2" t="s">
        <v>222</v>
      </c>
      <c r="AA6812" s="20">
        <v>45.169211179999998</v>
      </c>
      <c r="AB6812" s="20">
        <v>-123.1829912</v>
      </c>
      <c r="AC6812" s="2" t="s">
        <v>45</v>
      </c>
      <c r="AE6812" s="2" t="s">
        <v>1150</v>
      </c>
      <c r="AF6812" s="1" t="str">
        <f>CONCATENATE("ex ", AE6812)</f>
        <v>ex Phacelia heterophylla</v>
      </c>
      <c r="AG6812" s="2" t="s">
        <v>81</v>
      </c>
      <c r="AH6812" s="2" t="s">
        <v>1784</v>
      </c>
      <c r="AT6812" s="2" t="s">
        <v>81</v>
      </c>
    </row>
    <row r="6813" spans="2:46">
      <c r="B6813" s="87">
        <v>6583</v>
      </c>
      <c r="E6813" s="3">
        <v>5</v>
      </c>
      <c r="F6813" s="3" t="s">
        <v>1199</v>
      </c>
      <c r="G6813" s="3">
        <v>2018</v>
      </c>
      <c r="L6813" s="4"/>
      <c r="N6813" s="3" t="s">
        <v>1346</v>
      </c>
      <c r="P6813" s="3">
        <v>177</v>
      </c>
      <c r="Q6813" s="24">
        <v>177</v>
      </c>
      <c r="R6813" s="3">
        <v>11</v>
      </c>
      <c r="S6813" s="2" t="s">
        <v>3</v>
      </c>
      <c r="T6813" s="2" t="s">
        <v>44</v>
      </c>
      <c r="U6813" s="2" t="s">
        <v>72</v>
      </c>
      <c r="V6813" s="37" t="s">
        <v>72</v>
      </c>
      <c r="X6813" s="2" t="s">
        <v>222</v>
      </c>
      <c r="AA6813" s="20">
        <v>45.169211179999998</v>
      </c>
      <c r="AB6813" s="20">
        <v>-123.1829912</v>
      </c>
      <c r="AC6813" s="2" t="s">
        <v>45</v>
      </c>
      <c r="AE6813" s="2" t="s">
        <v>1150</v>
      </c>
      <c r="AF6813" s="1" t="str">
        <f>CONCATENATE("ex ", AE6813)</f>
        <v>ex Phacelia heterophylla</v>
      </c>
      <c r="AG6813" s="2" t="s">
        <v>81</v>
      </c>
      <c r="AH6813" s="2" t="s">
        <v>1784</v>
      </c>
      <c r="AT6813" s="2" t="s">
        <v>81</v>
      </c>
    </row>
    <row r="6814" spans="2:46">
      <c r="B6814" s="87">
        <v>6584</v>
      </c>
      <c r="E6814" s="3">
        <v>5</v>
      </c>
      <c r="F6814" s="3" t="s">
        <v>1199</v>
      </c>
      <c r="G6814" s="3">
        <v>2018</v>
      </c>
      <c r="L6814" s="4"/>
      <c r="N6814" s="3" t="s">
        <v>1346</v>
      </c>
      <c r="P6814" s="3">
        <v>177</v>
      </c>
      <c r="Q6814" s="24">
        <v>177</v>
      </c>
      <c r="R6814" s="3">
        <v>12</v>
      </c>
      <c r="S6814" s="2" t="s">
        <v>3</v>
      </c>
      <c r="T6814" s="2" t="s">
        <v>44</v>
      </c>
      <c r="U6814" s="2" t="s">
        <v>72</v>
      </c>
      <c r="V6814" s="37" t="s">
        <v>72</v>
      </c>
      <c r="X6814" s="2" t="s">
        <v>222</v>
      </c>
      <c r="AA6814" s="20">
        <v>45.169211179999998</v>
      </c>
      <c r="AB6814" s="20">
        <v>-123.1829912</v>
      </c>
      <c r="AC6814" s="2" t="s">
        <v>45</v>
      </c>
      <c r="AE6814" s="2" t="s">
        <v>1150</v>
      </c>
      <c r="AF6814" s="1" t="str">
        <f>CONCATENATE("ex ", AE6814)</f>
        <v>ex Phacelia heterophylla</v>
      </c>
      <c r="AG6814" s="2" t="s">
        <v>81</v>
      </c>
      <c r="AH6814" s="2" t="s">
        <v>1784</v>
      </c>
      <c r="AT6814" s="2" t="s">
        <v>81</v>
      </c>
    </row>
    <row r="6815" spans="2:46">
      <c r="B6815" s="87">
        <v>6585</v>
      </c>
      <c r="E6815" s="3">
        <v>5</v>
      </c>
      <c r="F6815" s="3" t="s">
        <v>1199</v>
      </c>
      <c r="G6815" s="3">
        <v>2018</v>
      </c>
      <c r="L6815" s="4"/>
      <c r="N6815" s="3" t="s">
        <v>1346</v>
      </c>
      <c r="P6815" s="3">
        <v>177</v>
      </c>
      <c r="Q6815" s="24">
        <v>177</v>
      </c>
      <c r="R6815" s="3">
        <v>13</v>
      </c>
      <c r="S6815" s="2" t="s">
        <v>3</v>
      </c>
      <c r="T6815" s="2" t="s">
        <v>44</v>
      </c>
      <c r="U6815" s="2" t="s">
        <v>72</v>
      </c>
      <c r="V6815" s="37" t="s">
        <v>72</v>
      </c>
      <c r="X6815" s="2" t="s">
        <v>222</v>
      </c>
      <c r="AA6815" s="20">
        <v>45.169211179999998</v>
      </c>
      <c r="AB6815" s="20">
        <v>-123.1829912</v>
      </c>
      <c r="AC6815" s="2" t="s">
        <v>45</v>
      </c>
      <c r="AE6815" s="2" t="s">
        <v>1150</v>
      </c>
      <c r="AF6815" s="1" t="str">
        <f>CONCATENATE("ex ", AE6815)</f>
        <v>ex Phacelia heterophylla</v>
      </c>
      <c r="AG6815" s="2" t="s">
        <v>81</v>
      </c>
      <c r="AH6815" s="2" t="s">
        <v>1784</v>
      </c>
      <c r="AT6815" s="2" t="s">
        <v>81</v>
      </c>
    </row>
    <row r="6816" spans="2:46">
      <c r="B6816" s="87">
        <v>6707</v>
      </c>
      <c r="E6816" s="3">
        <v>7</v>
      </c>
      <c r="F6816" s="3" t="s">
        <v>1199</v>
      </c>
      <c r="G6816" s="3">
        <v>2018</v>
      </c>
      <c r="L6816" s="4"/>
      <c r="N6816" s="3" t="s">
        <v>1354</v>
      </c>
      <c r="P6816" s="3">
        <v>193</v>
      </c>
      <c r="Q6816" s="24">
        <v>193</v>
      </c>
      <c r="R6816" s="3">
        <v>1</v>
      </c>
      <c r="S6816" s="2" t="s">
        <v>3</v>
      </c>
      <c r="T6816" s="2" t="s">
        <v>44</v>
      </c>
      <c r="U6816" s="2" t="s">
        <v>72</v>
      </c>
      <c r="V6816" s="37" t="s">
        <v>72</v>
      </c>
      <c r="X6816" s="2" t="s">
        <v>2066</v>
      </c>
      <c r="AA6816" s="20">
        <v>45.207492790000003</v>
      </c>
      <c r="AB6816" s="20">
        <v>-123.1959442</v>
      </c>
      <c r="AC6816" s="2" t="s">
        <v>45</v>
      </c>
      <c r="AE6816" s="2" t="s">
        <v>345</v>
      </c>
      <c r="AF6816" s="1" t="str">
        <f>CONCATENATE("ex ", AE6816)</f>
        <v>ex Eschscholzia californica</v>
      </c>
      <c r="AG6816" s="2" t="s">
        <v>81</v>
      </c>
      <c r="AH6816" s="2" t="s">
        <v>1784</v>
      </c>
      <c r="AT6816" s="2" t="s">
        <v>81</v>
      </c>
    </row>
    <row r="6817" spans="2:56">
      <c r="B6817" s="87">
        <v>6709</v>
      </c>
      <c r="E6817" s="3">
        <v>7</v>
      </c>
      <c r="F6817" s="3" t="s">
        <v>1199</v>
      </c>
      <c r="G6817" s="3">
        <v>2018</v>
      </c>
      <c r="L6817" s="4"/>
      <c r="N6817" s="3" t="s">
        <v>1354</v>
      </c>
      <c r="P6817" s="3">
        <v>193</v>
      </c>
      <c r="Q6817" s="24">
        <v>193</v>
      </c>
      <c r="R6817" s="3">
        <v>2</v>
      </c>
      <c r="S6817" s="2" t="s">
        <v>3</v>
      </c>
      <c r="T6817" s="2" t="s">
        <v>44</v>
      </c>
      <c r="U6817" s="2" t="s">
        <v>72</v>
      </c>
      <c r="V6817" s="37" t="s">
        <v>72</v>
      </c>
      <c r="X6817" s="2" t="s">
        <v>2066</v>
      </c>
      <c r="AA6817" s="20">
        <v>45.207492790000003</v>
      </c>
      <c r="AB6817" s="20">
        <v>-123.1959442</v>
      </c>
      <c r="AC6817" s="2" t="s">
        <v>45</v>
      </c>
      <c r="AE6817" s="2" t="s">
        <v>345</v>
      </c>
      <c r="AF6817" s="1" t="str">
        <f>CONCATENATE("ex ", AE6817)</f>
        <v>ex Eschscholzia californica</v>
      </c>
      <c r="AG6817" s="2" t="s">
        <v>81</v>
      </c>
      <c r="AH6817" s="2" t="s">
        <v>1784</v>
      </c>
      <c r="AT6817" s="2" t="s">
        <v>81</v>
      </c>
    </row>
    <row r="6818" spans="2:56">
      <c r="B6818" s="87">
        <v>6711</v>
      </c>
      <c r="E6818" s="3">
        <v>7</v>
      </c>
      <c r="F6818" s="3" t="s">
        <v>1199</v>
      </c>
      <c r="G6818" s="3">
        <v>2018</v>
      </c>
      <c r="L6818" s="4"/>
      <c r="N6818" s="3" t="s">
        <v>1354</v>
      </c>
      <c r="P6818" s="3">
        <v>193</v>
      </c>
      <c r="Q6818" s="24">
        <v>193</v>
      </c>
      <c r="R6818" s="3">
        <v>3</v>
      </c>
      <c r="S6818" s="2" t="s">
        <v>3</v>
      </c>
      <c r="T6818" s="2" t="s">
        <v>44</v>
      </c>
      <c r="U6818" s="2" t="s">
        <v>72</v>
      </c>
      <c r="V6818" s="37" t="s">
        <v>72</v>
      </c>
      <c r="X6818" s="2" t="s">
        <v>2066</v>
      </c>
      <c r="AA6818" s="20">
        <v>45.207492790000003</v>
      </c>
      <c r="AB6818" s="20">
        <v>-123.1959442</v>
      </c>
      <c r="AC6818" s="2" t="s">
        <v>45</v>
      </c>
      <c r="AE6818" s="2" t="s">
        <v>345</v>
      </c>
      <c r="AF6818" s="1" t="str">
        <f>CONCATENATE("ex ", AE6818)</f>
        <v>ex Eschscholzia californica</v>
      </c>
      <c r="AG6818" s="2" t="s">
        <v>81</v>
      </c>
      <c r="AH6818" s="2" t="s">
        <v>1784</v>
      </c>
      <c r="AT6818" s="2" t="s">
        <v>81</v>
      </c>
    </row>
    <row r="6819" spans="2:56">
      <c r="B6819" s="87">
        <v>6713</v>
      </c>
      <c r="E6819" s="3">
        <v>7</v>
      </c>
      <c r="F6819" s="3" t="s">
        <v>1199</v>
      </c>
      <c r="G6819" s="3">
        <v>2018</v>
      </c>
      <c r="L6819" s="4"/>
      <c r="N6819" s="3" t="s">
        <v>1354</v>
      </c>
      <c r="P6819" s="3">
        <v>193</v>
      </c>
      <c r="Q6819" s="24">
        <v>193</v>
      </c>
      <c r="R6819" s="3">
        <v>4</v>
      </c>
      <c r="S6819" s="2" t="s">
        <v>3</v>
      </c>
      <c r="T6819" s="2" t="s">
        <v>44</v>
      </c>
      <c r="U6819" s="2" t="s">
        <v>72</v>
      </c>
      <c r="V6819" s="37" t="s">
        <v>72</v>
      </c>
      <c r="X6819" s="2" t="s">
        <v>2066</v>
      </c>
      <c r="AA6819" s="20">
        <v>45.207492790000003</v>
      </c>
      <c r="AB6819" s="20">
        <v>-123.1959442</v>
      </c>
      <c r="AC6819" s="2" t="s">
        <v>45</v>
      </c>
      <c r="AE6819" s="2" t="s">
        <v>345</v>
      </c>
      <c r="AF6819" s="1" t="str">
        <f>CONCATENATE("ex ", AE6819)</f>
        <v>ex Eschscholzia californica</v>
      </c>
      <c r="AG6819" s="2" t="s">
        <v>81</v>
      </c>
      <c r="AH6819" s="2" t="s">
        <v>1784</v>
      </c>
      <c r="AT6819" s="2" t="s">
        <v>81</v>
      </c>
    </row>
    <row r="6820" spans="2:56">
      <c r="B6820" s="87">
        <v>6715</v>
      </c>
      <c r="E6820" s="3">
        <v>7</v>
      </c>
      <c r="F6820" s="3" t="s">
        <v>1199</v>
      </c>
      <c r="G6820" s="3">
        <v>2018</v>
      </c>
      <c r="L6820" s="4"/>
      <c r="N6820" s="3" t="s">
        <v>1354</v>
      </c>
      <c r="P6820" s="3">
        <v>193</v>
      </c>
      <c r="Q6820" s="24">
        <v>193</v>
      </c>
      <c r="R6820" s="3">
        <v>5</v>
      </c>
      <c r="S6820" s="2" t="s">
        <v>3</v>
      </c>
      <c r="T6820" s="2" t="s">
        <v>44</v>
      </c>
      <c r="U6820" s="2" t="s">
        <v>72</v>
      </c>
      <c r="V6820" s="37" t="s">
        <v>72</v>
      </c>
      <c r="X6820" s="2" t="s">
        <v>2066</v>
      </c>
      <c r="AA6820" s="20">
        <v>45.207492790000003</v>
      </c>
      <c r="AB6820" s="20">
        <v>-123.1959442</v>
      </c>
      <c r="AC6820" s="2" t="s">
        <v>45</v>
      </c>
      <c r="AE6820" s="2" t="s">
        <v>345</v>
      </c>
      <c r="AF6820" s="1" t="str">
        <f>CONCATENATE("ex ", AE6820)</f>
        <v>ex Eschscholzia californica</v>
      </c>
      <c r="AG6820" s="2" t="s">
        <v>81</v>
      </c>
      <c r="AH6820" s="2" t="s">
        <v>1784</v>
      </c>
      <c r="AT6820" s="2" t="s">
        <v>81</v>
      </c>
    </row>
    <row r="6821" spans="2:56">
      <c r="B6821" s="87">
        <v>6717</v>
      </c>
      <c r="E6821" s="3">
        <v>7</v>
      </c>
      <c r="F6821" s="3" t="s">
        <v>1199</v>
      </c>
      <c r="G6821" s="3">
        <v>2018</v>
      </c>
      <c r="L6821" s="4"/>
      <c r="N6821" s="3" t="s">
        <v>1354</v>
      </c>
      <c r="P6821" s="3">
        <v>193</v>
      </c>
      <c r="Q6821" s="24">
        <v>193</v>
      </c>
      <c r="R6821" s="3">
        <v>6</v>
      </c>
      <c r="S6821" s="2" t="s">
        <v>3</v>
      </c>
      <c r="T6821" s="2" t="s">
        <v>44</v>
      </c>
      <c r="U6821" s="2" t="s">
        <v>72</v>
      </c>
      <c r="V6821" s="37" t="s">
        <v>72</v>
      </c>
      <c r="X6821" s="2" t="s">
        <v>2066</v>
      </c>
      <c r="AA6821" s="20">
        <v>45.207492790000003</v>
      </c>
      <c r="AB6821" s="20">
        <v>-123.1959442</v>
      </c>
      <c r="AC6821" s="2" t="s">
        <v>45</v>
      </c>
      <c r="AE6821" s="2" t="s">
        <v>345</v>
      </c>
      <c r="AF6821" s="1" t="str">
        <f>CONCATENATE("ex ", AE6821)</f>
        <v>ex Eschscholzia californica</v>
      </c>
      <c r="AG6821" s="2" t="s">
        <v>81</v>
      </c>
      <c r="AH6821" s="2" t="s">
        <v>1784</v>
      </c>
      <c r="AT6821" s="2" t="s">
        <v>81</v>
      </c>
    </row>
    <row r="6822" spans="2:56">
      <c r="B6822" s="87">
        <v>4782</v>
      </c>
      <c r="E6822" s="3">
        <v>23</v>
      </c>
      <c r="F6822" s="3" t="s">
        <v>42</v>
      </c>
      <c r="G6822" s="3">
        <v>2018</v>
      </c>
      <c r="L6822" s="4"/>
      <c r="N6822" s="3" t="s">
        <v>1051</v>
      </c>
      <c r="P6822" s="3" t="s">
        <v>1054</v>
      </c>
      <c r="Q6822" s="24" t="s">
        <v>1054</v>
      </c>
      <c r="R6822" s="3">
        <v>1</v>
      </c>
      <c r="S6822" s="2" t="s">
        <v>3</v>
      </c>
      <c r="T6822" s="2" t="s">
        <v>44</v>
      </c>
      <c r="U6822" s="2" t="s">
        <v>72</v>
      </c>
      <c r="V6822" s="37" t="s">
        <v>72</v>
      </c>
      <c r="X6822" s="2" t="s">
        <v>1034</v>
      </c>
      <c r="AA6822" s="20">
        <v>45.153276479900001</v>
      </c>
      <c r="AB6822" s="20">
        <v>-123.1751523935</v>
      </c>
      <c r="AC6822" s="2" t="s">
        <v>45</v>
      </c>
      <c r="AE6822" s="2" t="s">
        <v>272</v>
      </c>
      <c r="AF6822" s="1" t="str">
        <f>CONCATENATE("ex ", AE6822)</f>
        <v>ex Heracleum maximum</v>
      </c>
      <c r="AG6822" s="2" t="s">
        <v>81</v>
      </c>
      <c r="AH6822" s="2" t="s">
        <v>1784</v>
      </c>
      <c r="AT6822" s="2" t="s">
        <v>81</v>
      </c>
    </row>
    <row r="6823" spans="2:56">
      <c r="B6823" s="87">
        <v>4783</v>
      </c>
      <c r="E6823" s="3">
        <v>23</v>
      </c>
      <c r="F6823" s="3" t="s">
        <v>42</v>
      </c>
      <c r="G6823" s="3">
        <v>2018</v>
      </c>
      <c r="L6823" s="4"/>
      <c r="N6823" s="3" t="s">
        <v>1051</v>
      </c>
      <c r="P6823" s="3" t="s">
        <v>1054</v>
      </c>
      <c r="Q6823" s="24" t="s">
        <v>1054</v>
      </c>
      <c r="R6823" s="3">
        <v>2</v>
      </c>
      <c r="S6823" s="2" t="s">
        <v>3</v>
      </c>
      <c r="T6823" s="2" t="s">
        <v>44</v>
      </c>
      <c r="U6823" s="2" t="s">
        <v>72</v>
      </c>
      <c r="V6823" s="37" t="s">
        <v>72</v>
      </c>
      <c r="X6823" s="2" t="s">
        <v>1034</v>
      </c>
      <c r="AA6823" s="20">
        <v>45.153276479900001</v>
      </c>
      <c r="AB6823" s="20">
        <v>-123.1751523935</v>
      </c>
      <c r="AC6823" s="2" t="s">
        <v>45</v>
      </c>
      <c r="AE6823" s="2" t="s">
        <v>272</v>
      </c>
      <c r="AF6823" s="1" t="str">
        <f>CONCATENATE("ex ", AE6823)</f>
        <v>ex Heracleum maximum</v>
      </c>
      <c r="AG6823" s="2" t="s">
        <v>81</v>
      </c>
      <c r="AH6823" s="2" t="s">
        <v>1784</v>
      </c>
      <c r="AT6823" s="2" t="s">
        <v>81</v>
      </c>
    </row>
    <row r="6824" spans="2:56">
      <c r="B6824" s="87">
        <v>4784</v>
      </c>
      <c r="E6824" s="3">
        <v>23</v>
      </c>
      <c r="F6824" s="3" t="s">
        <v>42</v>
      </c>
      <c r="G6824" s="3">
        <v>2018</v>
      </c>
      <c r="L6824" s="4"/>
      <c r="N6824" s="3" t="s">
        <v>1051</v>
      </c>
      <c r="P6824" s="3" t="s">
        <v>1054</v>
      </c>
      <c r="Q6824" s="24" t="s">
        <v>1054</v>
      </c>
      <c r="R6824" s="3">
        <v>3</v>
      </c>
      <c r="S6824" s="2" t="s">
        <v>3</v>
      </c>
      <c r="T6824" s="2" t="s">
        <v>44</v>
      </c>
      <c r="U6824" s="2" t="s">
        <v>72</v>
      </c>
      <c r="V6824" s="37" t="s">
        <v>72</v>
      </c>
      <c r="X6824" s="2" t="s">
        <v>1034</v>
      </c>
      <c r="AA6824" s="20">
        <v>45.153276479900001</v>
      </c>
      <c r="AB6824" s="20">
        <v>-123.1751523935</v>
      </c>
      <c r="AC6824" s="2" t="s">
        <v>45</v>
      </c>
      <c r="AE6824" s="2" t="s">
        <v>272</v>
      </c>
      <c r="AF6824" s="1" t="str">
        <f>CONCATENATE("ex ", AE6824)</f>
        <v>ex Heracleum maximum</v>
      </c>
      <c r="AG6824" s="2" t="s">
        <v>81</v>
      </c>
      <c r="AH6824" s="2" t="s">
        <v>1784</v>
      </c>
      <c r="AT6824" s="2" t="s">
        <v>81</v>
      </c>
    </row>
    <row r="6825" spans="2:56">
      <c r="B6825" s="87">
        <v>4785</v>
      </c>
      <c r="E6825" s="3">
        <v>23</v>
      </c>
      <c r="F6825" s="3" t="s">
        <v>42</v>
      </c>
      <c r="G6825" s="3">
        <v>2018</v>
      </c>
      <c r="L6825" s="4"/>
      <c r="N6825" s="3" t="s">
        <v>1051</v>
      </c>
      <c r="P6825" s="3" t="s">
        <v>1054</v>
      </c>
      <c r="Q6825" s="24" t="s">
        <v>1054</v>
      </c>
      <c r="R6825" s="3">
        <v>4</v>
      </c>
      <c r="S6825" s="2" t="s">
        <v>3</v>
      </c>
      <c r="T6825" s="2" t="s">
        <v>44</v>
      </c>
      <c r="U6825" s="2" t="s">
        <v>72</v>
      </c>
      <c r="V6825" s="37" t="s">
        <v>72</v>
      </c>
      <c r="X6825" s="2" t="s">
        <v>1034</v>
      </c>
      <c r="AA6825" s="20">
        <v>45.153276479900001</v>
      </c>
      <c r="AB6825" s="20">
        <v>-123.1751523935</v>
      </c>
      <c r="AC6825" s="2" t="s">
        <v>45</v>
      </c>
      <c r="AE6825" s="2" t="s">
        <v>272</v>
      </c>
      <c r="AF6825" s="1" t="str">
        <f>CONCATENATE("ex ", AE6825)</f>
        <v>ex Heracleum maximum</v>
      </c>
      <c r="AG6825" s="2" t="s">
        <v>81</v>
      </c>
      <c r="AH6825" s="2" t="s">
        <v>1784</v>
      </c>
      <c r="AT6825" s="2" t="s">
        <v>81</v>
      </c>
      <c r="BD6825" s="3"/>
    </row>
    <row r="6826" spans="2:56">
      <c r="B6826" s="87">
        <v>4786</v>
      </c>
      <c r="E6826" s="3">
        <v>23</v>
      </c>
      <c r="F6826" s="3" t="s">
        <v>42</v>
      </c>
      <c r="G6826" s="3">
        <v>2018</v>
      </c>
      <c r="L6826" s="4"/>
      <c r="N6826" s="3" t="s">
        <v>1051</v>
      </c>
      <c r="P6826" s="3" t="s">
        <v>1054</v>
      </c>
      <c r="Q6826" s="24" t="s">
        <v>1054</v>
      </c>
      <c r="R6826" s="3">
        <v>5</v>
      </c>
      <c r="S6826" s="2" t="s">
        <v>3</v>
      </c>
      <c r="T6826" s="2" t="s">
        <v>44</v>
      </c>
      <c r="U6826" s="2" t="s">
        <v>72</v>
      </c>
      <c r="V6826" s="37" t="s">
        <v>72</v>
      </c>
      <c r="X6826" s="2" t="s">
        <v>1034</v>
      </c>
      <c r="AA6826" s="20">
        <v>45.153276479900001</v>
      </c>
      <c r="AB6826" s="20">
        <v>-123.1751523935</v>
      </c>
      <c r="AC6826" s="2" t="s">
        <v>45</v>
      </c>
      <c r="AE6826" s="2" t="s">
        <v>272</v>
      </c>
      <c r="AF6826" s="1" t="str">
        <f>CONCATENATE("ex ", AE6826)</f>
        <v>ex Heracleum maximum</v>
      </c>
      <c r="AG6826" s="2" t="s">
        <v>81</v>
      </c>
      <c r="AH6826" s="2" t="s">
        <v>1784</v>
      </c>
      <c r="AT6826" s="2" t="s">
        <v>81</v>
      </c>
      <c r="BD6826" s="3"/>
    </row>
    <row r="6827" spans="2:56">
      <c r="B6827" s="87">
        <v>4787</v>
      </c>
      <c r="E6827" s="3">
        <v>23</v>
      </c>
      <c r="F6827" s="3" t="s">
        <v>42</v>
      </c>
      <c r="G6827" s="3">
        <v>2018</v>
      </c>
      <c r="L6827" s="4"/>
      <c r="N6827" s="3" t="s">
        <v>1051</v>
      </c>
      <c r="P6827" s="3" t="s">
        <v>1054</v>
      </c>
      <c r="Q6827" s="24" t="s">
        <v>1054</v>
      </c>
      <c r="R6827" s="3">
        <v>6</v>
      </c>
      <c r="S6827" s="2" t="s">
        <v>3</v>
      </c>
      <c r="T6827" s="2" t="s">
        <v>44</v>
      </c>
      <c r="U6827" s="2" t="s">
        <v>72</v>
      </c>
      <c r="V6827" s="37" t="s">
        <v>72</v>
      </c>
      <c r="X6827" s="2" t="s">
        <v>1034</v>
      </c>
      <c r="AA6827" s="20">
        <v>45.153276479900001</v>
      </c>
      <c r="AB6827" s="20">
        <v>-123.1751523935</v>
      </c>
      <c r="AC6827" s="2" t="s">
        <v>45</v>
      </c>
      <c r="AE6827" s="2" t="s">
        <v>272</v>
      </c>
      <c r="AF6827" s="1" t="str">
        <f>CONCATENATE("ex ", AE6827)</f>
        <v>ex Heracleum maximum</v>
      </c>
      <c r="AG6827" s="2" t="s">
        <v>81</v>
      </c>
      <c r="AH6827" s="2" t="s">
        <v>1784</v>
      </c>
      <c r="AT6827" s="2" t="s">
        <v>81</v>
      </c>
      <c r="BD6827" s="3"/>
    </row>
    <row r="6828" spans="2:56">
      <c r="B6828" s="87">
        <v>4788</v>
      </c>
      <c r="E6828" s="3">
        <v>23</v>
      </c>
      <c r="F6828" s="3" t="s">
        <v>42</v>
      </c>
      <c r="G6828" s="3">
        <v>2018</v>
      </c>
      <c r="L6828" s="4"/>
      <c r="N6828" s="3" t="s">
        <v>1051</v>
      </c>
      <c r="P6828" s="3" t="s">
        <v>1054</v>
      </c>
      <c r="Q6828" s="24" t="s">
        <v>1054</v>
      </c>
      <c r="R6828" s="3">
        <v>7</v>
      </c>
      <c r="S6828" s="2" t="s">
        <v>3</v>
      </c>
      <c r="T6828" s="2" t="s">
        <v>44</v>
      </c>
      <c r="U6828" s="2" t="s">
        <v>72</v>
      </c>
      <c r="V6828" s="37" t="s">
        <v>72</v>
      </c>
      <c r="X6828" s="2" t="s">
        <v>1034</v>
      </c>
      <c r="AA6828" s="20">
        <v>45.153276479900001</v>
      </c>
      <c r="AB6828" s="20">
        <v>-123.1751523935</v>
      </c>
      <c r="AC6828" s="2" t="s">
        <v>45</v>
      </c>
      <c r="AE6828" s="2" t="s">
        <v>272</v>
      </c>
      <c r="AF6828" s="1" t="str">
        <f>CONCATENATE("ex ", AE6828)</f>
        <v>ex Heracleum maximum</v>
      </c>
      <c r="AG6828" s="2" t="s">
        <v>81</v>
      </c>
      <c r="AH6828" s="2" t="s">
        <v>1784</v>
      </c>
      <c r="AT6828" s="2" t="s">
        <v>81</v>
      </c>
      <c r="BD6828" s="3"/>
    </row>
    <row r="6829" spans="2:56">
      <c r="B6829" s="87">
        <v>4812</v>
      </c>
      <c r="E6829" s="3">
        <v>24</v>
      </c>
      <c r="F6829" s="3" t="s">
        <v>42</v>
      </c>
      <c r="G6829" s="3">
        <v>2018</v>
      </c>
      <c r="L6829" s="4"/>
      <c r="N6829" s="3" t="s">
        <v>1052</v>
      </c>
      <c r="P6829" s="3" t="s">
        <v>1053</v>
      </c>
      <c r="Q6829" s="24" t="s">
        <v>1053</v>
      </c>
      <c r="R6829" s="3">
        <v>1</v>
      </c>
      <c r="S6829" s="2" t="s">
        <v>3</v>
      </c>
      <c r="T6829" s="2" t="s">
        <v>44</v>
      </c>
      <c r="U6829" s="2" t="s">
        <v>72</v>
      </c>
      <c r="V6829" s="37" t="s">
        <v>72</v>
      </c>
      <c r="X6829" s="2" t="s">
        <v>805</v>
      </c>
      <c r="AA6829" s="20">
        <v>45.223826159200001</v>
      </c>
      <c r="AB6829" s="20">
        <v>-123.1752438187</v>
      </c>
      <c r="AC6829" s="2" t="s">
        <v>45</v>
      </c>
      <c r="AE6829" s="2" t="s">
        <v>240</v>
      </c>
      <c r="AF6829" s="1" t="str">
        <f>CONCATENATE("ex ", AE6829)</f>
        <v>ex Ceanothus</v>
      </c>
      <c r="AG6829" s="2" t="s">
        <v>81</v>
      </c>
      <c r="AH6829" s="2" t="s">
        <v>1784</v>
      </c>
      <c r="AT6829" s="2" t="s">
        <v>81</v>
      </c>
    </row>
    <row r="6830" spans="2:56">
      <c r="B6830" s="87">
        <v>4813</v>
      </c>
      <c r="E6830" s="3">
        <v>24</v>
      </c>
      <c r="F6830" s="3" t="s">
        <v>42</v>
      </c>
      <c r="G6830" s="3">
        <v>2018</v>
      </c>
      <c r="L6830" s="4"/>
      <c r="N6830" s="3" t="s">
        <v>1052</v>
      </c>
      <c r="P6830" s="3" t="s">
        <v>1053</v>
      </c>
      <c r="Q6830" s="24" t="s">
        <v>1053</v>
      </c>
      <c r="R6830" s="3">
        <v>2</v>
      </c>
      <c r="S6830" s="2" t="s">
        <v>3</v>
      </c>
      <c r="T6830" s="2" t="s">
        <v>44</v>
      </c>
      <c r="U6830" s="2" t="s">
        <v>72</v>
      </c>
      <c r="V6830" s="37" t="s">
        <v>72</v>
      </c>
      <c r="X6830" s="2" t="s">
        <v>805</v>
      </c>
      <c r="AA6830" s="20">
        <v>45.223826159200001</v>
      </c>
      <c r="AB6830" s="20">
        <v>-123.1752438187</v>
      </c>
      <c r="AC6830" s="2" t="s">
        <v>45</v>
      </c>
      <c r="AE6830" s="2" t="s">
        <v>240</v>
      </c>
      <c r="AF6830" s="1" t="str">
        <f>CONCATENATE("ex ", AE6830)</f>
        <v>ex Ceanothus</v>
      </c>
      <c r="AG6830" s="2" t="s">
        <v>81</v>
      </c>
      <c r="AH6830" s="2" t="s">
        <v>1784</v>
      </c>
      <c r="AT6830" s="2" t="s">
        <v>81</v>
      </c>
    </row>
    <row r="6831" spans="2:56">
      <c r="B6831" s="87">
        <v>4814</v>
      </c>
      <c r="E6831" s="3">
        <v>24</v>
      </c>
      <c r="F6831" s="3" t="s">
        <v>42</v>
      </c>
      <c r="G6831" s="3">
        <v>2018</v>
      </c>
      <c r="L6831" s="4"/>
      <c r="N6831" s="3" t="s">
        <v>1052</v>
      </c>
      <c r="P6831" s="3" t="s">
        <v>1053</v>
      </c>
      <c r="Q6831" s="24" t="s">
        <v>1053</v>
      </c>
      <c r="R6831" s="3">
        <v>3</v>
      </c>
      <c r="S6831" s="2" t="s">
        <v>3</v>
      </c>
      <c r="T6831" s="2" t="s">
        <v>44</v>
      </c>
      <c r="U6831" s="2" t="s">
        <v>72</v>
      </c>
      <c r="V6831" s="37" t="s">
        <v>72</v>
      </c>
      <c r="X6831" s="2" t="s">
        <v>805</v>
      </c>
      <c r="AA6831" s="20">
        <v>45.223826159200001</v>
      </c>
      <c r="AB6831" s="20">
        <v>-123.1752438187</v>
      </c>
      <c r="AC6831" s="2" t="s">
        <v>45</v>
      </c>
      <c r="AE6831" s="2" t="s">
        <v>240</v>
      </c>
      <c r="AF6831" s="1" t="str">
        <f>CONCATENATE("ex ", AE6831)</f>
        <v>ex Ceanothus</v>
      </c>
      <c r="AG6831" s="2" t="s">
        <v>81</v>
      </c>
      <c r="AH6831" s="2" t="s">
        <v>1784</v>
      </c>
      <c r="AT6831" s="2" t="s">
        <v>81</v>
      </c>
    </row>
    <row r="6832" spans="2:56">
      <c r="B6832" s="87">
        <v>4815</v>
      </c>
      <c r="E6832" s="3">
        <v>24</v>
      </c>
      <c r="F6832" s="3" t="s">
        <v>42</v>
      </c>
      <c r="G6832" s="3">
        <v>2018</v>
      </c>
      <c r="L6832" s="4"/>
      <c r="N6832" s="3" t="s">
        <v>1052</v>
      </c>
      <c r="P6832" s="3" t="s">
        <v>1053</v>
      </c>
      <c r="Q6832" s="24" t="s">
        <v>1053</v>
      </c>
      <c r="R6832" s="3">
        <v>4</v>
      </c>
      <c r="S6832" s="2" t="s">
        <v>3</v>
      </c>
      <c r="T6832" s="2" t="s">
        <v>44</v>
      </c>
      <c r="U6832" s="2" t="s">
        <v>72</v>
      </c>
      <c r="V6832" s="37" t="s">
        <v>72</v>
      </c>
      <c r="X6832" s="2" t="s">
        <v>805</v>
      </c>
      <c r="AA6832" s="20">
        <v>45.223826159200001</v>
      </c>
      <c r="AB6832" s="20">
        <v>-123.1752438187</v>
      </c>
      <c r="AC6832" s="2" t="s">
        <v>45</v>
      </c>
      <c r="AE6832" s="2" t="s">
        <v>240</v>
      </c>
      <c r="AF6832" s="1" t="str">
        <f>CONCATENATE("ex ", AE6832)</f>
        <v>ex Ceanothus</v>
      </c>
      <c r="AG6832" s="2" t="s">
        <v>81</v>
      </c>
      <c r="AH6832" s="2" t="s">
        <v>1784</v>
      </c>
      <c r="AT6832" s="2" t="s">
        <v>81</v>
      </c>
    </row>
    <row r="6833" spans="1:56">
      <c r="B6833" s="87">
        <v>4816</v>
      </c>
      <c r="E6833" s="3">
        <v>24</v>
      </c>
      <c r="F6833" s="3" t="s">
        <v>42</v>
      </c>
      <c r="G6833" s="3">
        <v>2018</v>
      </c>
      <c r="L6833" s="4"/>
      <c r="N6833" s="3" t="s">
        <v>1052</v>
      </c>
      <c r="P6833" s="3" t="s">
        <v>1053</v>
      </c>
      <c r="Q6833" s="24" t="s">
        <v>1053</v>
      </c>
      <c r="R6833" s="3">
        <v>5</v>
      </c>
      <c r="S6833" s="2" t="s">
        <v>3</v>
      </c>
      <c r="T6833" s="2" t="s">
        <v>44</v>
      </c>
      <c r="U6833" s="2" t="s">
        <v>72</v>
      </c>
      <c r="V6833" s="37" t="s">
        <v>72</v>
      </c>
      <c r="X6833" s="2" t="s">
        <v>805</v>
      </c>
      <c r="AA6833" s="20">
        <v>45.223826159200001</v>
      </c>
      <c r="AB6833" s="20">
        <v>-123.1752438187</v>
      </c>
      <c r="AC6833" s="2" t="s">
        <v>45</v>
      </c>
      <c r="AE6833" s="2" t="s">
        <v>240</v>
      </c>
      <c r="AF6833" s="1" t="str">
        <f>CONCATENATE("ex ", AE6833)</f>
        <v>ex Ceanothus</v>
      </c>
      <c r="AG6833" s="2" t="s">
        <v>81</v>
      </c>
      <c r="AH6833" s="2" t="s">
        <v>1784</v>
      </c>
      <c r="AT6833" s="2" t="s">
        <v>81</v>
      </c>
    </row>
    <row r="6834" spans="1:56">
      <c r="B6834" s="87">
        <v>4817</v>
      </c>
      <c r="E6834" s="3">
        <v>24</v>
      </c>
      <c r="F6834" s="3" t="s">
        <v>42</v>
      </c>
      <c r="G6834" s="3">
        <v>2018</v>
      </c>
      <c r="L6834" s="4"/>
      <c r="N6834" s="3" t="s">
        <v>1052</v>
      </c>
      <c r="P6834" s="3" t="s">
        <v>1053</v>
      </c>
      <c r="Q6834" s="24" t="s">
        <v>1053</v>
      </c>
      <c r="R6834" s="3">
        <v>6</v>
      </c>
      <c r="S6834" s="2" t="s">
        <v>3</v>
      </c>
      <c r="T6834" s="2" t="s">
        <v>44</v>
      </c>
      <c r="U6834" s="2" t="s">
        <v>72</v>
      </c>
      <c r="V6834" s="37" t="s">
        <v>72</v>
      </c>
      <c r="X6834" s="2" t="s">
        <v>805</v>
      </c>
      <c r="AA6834" s="20">
        <v>45.223826159200001</v>
      </c>
      <c r="AB6834" s="20">
        <v>-123.1752438187</v>
      </c>
      <c r="AC6834" s="2" t="s">
        <v>45</v>
      </c>
      <c r="AE6834" s="2" t="s">
        <v>240</v>
      </c>
      <c r="AF6834" s="1" t="str">
        <f>CONCATENATE("ex ", AE6834)</f>
        <v>ex Ceanothus</v>
      </c>
      <c r="AG6834" s="2" t="s">
        <v>81</v>
      </c>
      <c r="AH6834" s="2" t="s">
        <v>1784</v>
      </c>
      <c r="AT6834" s="2" t="s">
        <v>81</v>
      </c>
    </row>
    <row r="6835" spans="1:56">
      <c r="B6835" s="87">
        <v>4818</v>
      </c>
      <c r="E6835" s="3">
        <v>24</v>
      </c>
      <c r="F6835" s="3" t="s">
        <v>42</v>
      </c>
      <c r="G6835" s="3">
        <v>2018</v>
      </c>
      <c r="L6835" s="4"/>
      <c r="N6835" s="3" t="s">
        <v>1052</v>
      </c>
      <c r="P6835" s="3" t="s">
        <v>1053</v>
      </c>
      <c r="Q6835" s="24" t="s">
        <v>1053</v>
      </c>
      <c r="R6835" s="3">
        <v>7</v>
      </c>
      <c r="S6835" s="2" t="s">
        <v>3</v>
      </c>
      <c r="T6835" s="2" t="s">
        <v>44</v>
      </c>
      <c r="U6835" s="2" t="s">
        <v>72</v>
      </c>
      <c r="V6835" s="37" t="s">
        <v>72</v>
      </c>
      <c r="X6835" s="2" t="s">
        <v>805</v>
      </c>
      <c r="AA6835" s="20">
        <v>45.223826159200001</v>
      </c>
      <c r="AB6835" s="20">
        <v>-123.1752438187</v>
      </c>
      <c r="AC6835" s="2" t="s">
        <v>45</v>
      </c>
      <c r="AE6835" s="2" t="s">
        <v>240</v>
      </c>
      <c r="AF6835" s="1" t="str">
        <f>CONCATENATE("ex ", AE6835)</f>
        <v>ex Ceanothus</v>
      </c>
      <c r="AG6835" s="2" t="s">
        <v>81</v>
      </c>
      <c r="AH6835" s="2" t="s">
        <v>1784</v>
      </c>
      <c r="AT6835" s="2" t="s">
        <v>81</v>
      </c>
    </row>
    <row r="6836" spans="1:56">
      <c r="B6836" s="87">
        <v>4862</v>
      </c>
      <c r="E6836" s="3">
        <v>27</v>
      </c>
      <c r="F6836" s="3" t="s">
        <v>42</v>
      </c>
      <c r="G6836" s="3">
        <v>2018</v>
      </c>
      <c r="L6836" s="4"/>
      <c r="N6836" s="3" t="s">
        <v>1076</v>
      </c>
      <c r="P6836" s="3" t="s">
        <v>1075</v>
      </c>
      <c r="Q6836" s="24" t="s">
        <v>1075</v>
      </c>
      <c r="R6836" s="3">
        <v>1</v>
      </c>
      <c r="S6836" s="2" t="s">
        <v>3</v>
      </c>
      <c r="T6836" s="2" t="s">
        <v>44</v>
      </c>
      <c r="U6836" s="2" t="s">
        <v>72</v>
      </c>
      <c r="V6836" s="37" t="s">
        <v>72</v>
      </c>
      <c r="X6836" s="2" t="s">
        <v>222</v>
      </c>
      <c r="AA6836" s="20">
        <v>45.171050700000002</v>
      </c>
      <c r="AB6836" s="20">
        <v>-123.18592099999999</v>
      </c>
      <c r="AC6836" s="2" t="s">
        <v>45</v>
      </c>
      <c r="AE6836" s="2" t="s">
        <v>803</v>
      </c>
      <c r="AF6836" s="1" t="str">
        <f>CONCATENATE("ex ", AE6836)</f>
        <v>ex Allium schoenoprasum</v>
      </c>
      <c r="AG6836" s="2" t="s">
        <v>81</v>
      </c>
      <c r="AH6836" s="2" t="s">
        <v>1784</v>
      </c>
      <c r="AT6836" s="2" t="s">
        <v>81</v>
      </c>
    </row>
    <row r="6837" spans="1:56">
      <c r="B6837" s="87">
        <v>4863</v>
      </c>
      <c r="E6837" s="3">
        <v>27</v>
      </c>
      <c r="F6837" s="3" t="s">
        <v>42</v>
      </c>
      <c r="G6837" s="3">
        <v>2018</v>
      </c>
      <c r="L6837" s="4"/>
      <c r="N6837" s="3" t="s">
        <v>1076</v>
      </c>
      <c r="P6837" s="3" t="s">
        <v>1075</v>
      </c>
      <c r="Q6837" s="24" t="s">
        <v>1075</v>
      </c>
      <c r="R6837" s="3">
        <v>2</v>
      </c>
      <c r="S6837" s="2" t="s">
        <v>3</v>
      </c>
      <c r="T6837" s="2" t="s">
        <v>44</v>
      </c>
      <c r="U6837" s="2" t="s">
        <v>72</v>
      </c>
      <c r="V6837" s="37" t="s">
        <v>72</v>
      </c>
      <c r="X6837" s="2" t="s">
        <v>222</v>
      </c>
      <c r="AA6837" s="20">
        <v>45.171050700000002</v>
      </c>
      <c r="AB6837" s="20">
        <v>-123.18592099999999</v>
      </c>
      <c r="AC6837" s="2" t="s">
        <v>45</v>
      </c>
      <c r="AE6837" s="2" t="s">
        <v>803</v>
      </c>
      <c r="AF6837" s="1" t="str">
        <f>CONCATENATE("ex ", AE6837)</f>
        <v>ex Allium schoenoprasum</v>
      </c>
      <c r="AG6837" s="2" t="s">
        <v>81</v>
      </c>
      <c r="AH6837" s="2" t="s">
        <v>1784</v>
      </c>
      <c r="AT6837" s="2" t="s">
        <v>81</v>
      </c>
    </row>
    <row r="6838" spans="1:56">
      <c r="B6838" s="87">
        <v>4864</v>
      </c>
      <c r="E6838" s="3">
        <v>27</v>
      </c>
      <c r="F6838" s="3" t="s">
        <v>42</v>
      </c>
      <c r="G6838" s="3">
        <v>2018</v>
      </c>
      <c r="L6838" s="4"/>
      <c r="N6838" s="3" t="s">
        <v>1076</v>
      </c>
      <c r="P6838" s="3" t="s">
        <v>1075</v>
      </c>
      <c r="Q6838" s="24" t="s">
        <v>1075</v>
      </c>
      <c r="R6838" s="3">
        <v>3</v>
      </c>
      <c r="S6838" s="2" t="s">
        <v>3</v>
      </c>
      <c r="T6838" s="2" t="s">
        <v>44</v>
      </c>
      <c r="U6838" s="2" t="s">
        <v>72</v>
      </c>
      <c r="V6838" s="37" t="s">
        <v>72</v>
      </c>
      <c r="X6838" s="2" t="s">
        <v>222</v>
      </c>
      <c r="AA6838" s="20">
        <v>45.171050700000002</v>
      </c>
      <c r="AB6838" s="20">
        <v>-123.18592099999999</v>
      </c>
      <c r="AC6838" s="2" t="s">
        <v>45</v>
      </c>
      <c r="AE6838" s="2" t="s">
        <v>803</v>
      </c>
      <c r="AF6838" s="1" t="str">
        <f>CONCATENATE("ex ", AE6838)</f>
        <v>ex Allium schoenoprasum</v>
      </c>
      <c r="AG6838" s="2" t="s">
        <v>81</v>
      </c>
      <c r="AH6838" s="2" t="s">
        <v>1784</v>
      </c>
      <c r="AT6838" s="2" t="s">
        <v>81</v>
      </c>
    </row>
    <row r="6839" spans="1:56">
      <c r="B6839" s="87">
        <v>4865</v>
      </c>
      <c r="E6839" s="3">
        <v>27</v>
      </c>
      <c r="F6839" s="3" t="s">
        <v>42</v>
      </c>
      <c r="G6839" s="3">
        <v>2018</v>
      </c>
      <c r="L6839" s="4"/>
      <c r="N6839" s="3" t="s">
        <v>1076</v>
      </c>
      <c r="P6839" s="3" t="s">
        <v>1075</v>
      </c>
      <c r="Q6839" s="24" t="s">
        <v>1075</v>
      </c>
      <c r="R6839" s="3">
        <v>4</v>
      </c>
      <c r="S6839" s="2" t="s">
        <v>3</v>
      </c>
      <c r="T6839" s="2" t="s">
        <v>44</v>
      </c>
      <c r="U6839" s="2" t="s">
        <v>72</v>
      </c>
      <c r="V6839" s="37" t="s">
        <v>72</v>
      </c>
      <c r="X6839" s="2" t="s">
        <v>222</v>
      </c>
      <c r="AA6839" s="20">
        <v>45.171050700000002</v>
      </c>
      <c r="AB6839" s="20">
        <v>-123.18592099999999</v>
      </c>
      <c r="AC6839" s="2" t="s">
        <v>45</v>
      </c>
      <c r="AE6839" s="2" t="s">
        <v>803</v>
      </c>
      <c r="AF6839" s="1" t="str">
        <f>CONCATENATE("ex ", AE6839)</f>
        <v>ex Allium schoenoprasum</v>
      </c>
      <c r="AG6839" s="2" t="s">
        <v>81</v>
      </c>
      <c r="AH6839" s="2" t="s">
        <v>1784</v>
      </c>
      <c r="AT6839" s="2" t="s">
        <v>81</v>
      </c>
    </row>
    <row r="6840" spans="1:56">
      <c r="B6840" s="87">
        <v>4866</v>
      </c>
      <c r="E6840" s="3">
        <v>27</v>
      </c>
      <c r="F6840" s="3" t="s">
        <v>42</v>
      </c>
      <c r="G6840" s="3">
        <v>2018</v>
      </c>
      <c r="L6840" s="4"/>
      <c r="N6840" s="3" t="s">
        <v>1076</v>
      </c>
      <c r="P6840" s="3" t="s">
        <v>1075</v>
      </c>
      <c r="Q6840" s="24" t="s">
        <v>1075</v>
      </c>
      <c r="R6840" s="3">
        <v>5</v>
      </c>
      <c r="S6840" s="2" t="s">
        <v>3</v>
      </c>
      <c r="T6840" s="2" t="s">
        <v>44</v>
      </c>
      <c r="U6840" s="2" t="s">
        <v>72</v>
      </c>
      <c r="V6840" s="37" t="s">
        <v>72</v>
      </c>
      <c r="X6840" s="2" t="s">
        <v>222</v>
      </c>
      <c r="AA6840" s="20">
        <v>45.171050700000002</v>
      </c>
      <c r="AB6840" s="20">
        <v>-123.18592099999999</v>
      </c>
      <c r="AC6840" s="2" t="s">
        <v>45</v>
      </c>
      <c r="AE6840" s="2" t="s">
        <v>803</v>
      </c>
      <c r="AF6840" s="1" t="str">
        <f>CONCATENATE("ex ", AE6840)</f>
        <v>ex Allium schoenoprasum</v>
      </c>
      <c r="AG6840" s="2" t="s">
        <v>81</v>
      </c>
      <c r="AH6840" s="2" t="s">
        <v>1784</v>
      </c>
      <c r="AT6840" s="2" t="s">
        <v>81</v>
      </c>
    </row>
    <row r="6841" spans="1:56">
      <c r="B6841" s="87">
        <v>4867</v>
      </c>
      <c r="E6841" s="3">
        <v>27</v>
      </c>
      <c r="F6841" s="3" t="s">
        <v>42</v>
      </c>
      <c r="G6841" s="3">
        <v>2018</v>
      </c>
      <c r="L6841" s="4"/>
      <c r="N6841" s="3" t="s">
        <v>1076</v>
      </c>
      <c r="P6841" s="3" t="s">
        <v>1075</v>
      </c>
      <c r="Q6841" s="24" t="s">
        <v>1075</v>
      </c>
      <c r="R6841" s="3">
        <v>6</v>
      </c>
      <c r="S6841" s="2" t="s">
        <v>3</v>
      </c>
      <c r="T6841" s="2" t="s">
        <v>44</v>
      </c>
      <c r="U6841" s="2" t="s">
        <v>72</v>
      </c>
      <c r="V6841" s="37" t="s">
        <v>72</v>
      </c>
      <c r="X6841" s="2" t="s">
        <v>222</v>
      </c>
      <c r="AA6841" s="20">
        <v>45.171050700000002</v>
      </c>
      <c r="AB6841" s="20">
        <v>-123.18592099999999</v>
      </c>
      <c r="AC6841" s="2" t="s">
        <v>45</v>
      </c>
      <c r="AE6841" s="2" t="s">
        <v>803</v>
      </c>
      <c r="AF6841" s="1" t="str">
        <f>CONCATENATE("ex ", AE6841)</f>
        <v>ex Allium schoenoprasum</v>
      </c>
      <c r="AG6841" s="2" t="s">
        <v>81</v>
      </c>
      <c r="AH6841" s="2" t="s">
        <v>1784</v>
      </c>
      <c r="AT6841" s="2" t="s">
        <v>81</v>
      </c>
    </row>
    <row r="6842" spans="1:56" s="13" customFormat="1">
      <c r="A6842" s="3"/>
      <c r="B6842" s="87">
        <v>4868</v>
      </c>
      <c r="C6842" s="2"/>
      <c r="D6842" s="2"/>
      <c r="E6842" s="3">
        <v>27</v>
      </c>
      <c r="F6842" s="3" t="s">
        <v>42</v>
      </c>
      <c r="G6842" s="3">
        <v>2018</v>
      </c>
      <c r="H6842" s="3"/>
      <c r="I6842" s="2"/>
      <c r="J6842" s="2"/>
      <c r="K6842" s="2"/>
      <c r="L6842" s="4"/>
      <c r="M6842" s="2"/>
      <c r="N6842" s="3" t="s">
        <v>1076</v>
      </c>
      <c r="O6842" s="3"/>
      <c r="P6842" s="3" t="s">
        <v>1075</v>
      </c>
      <c r="Q6842" s="24" t="s">
        <v>1075</v>
      </c>
      <c r="R6842" s="3">
        <v>7</v>
      </c>
      <c r="S6842" s="2" t="s">
        <v>3</v>
      </c>
      <c r="T6842" s="2" t="s">
        <v>44</v>
      </c>
      <c r="U6842" s="2" t="s">
        <v>72</v>
      </c>
      <c r="V6842" s="37" t="s">
        <v>72</v>
      </c>
      <c r="W6842" s="2"/>
      <c r="X6842" s="2" t="s">
        <v>222</v>
      </c>
      <c r="Y6842" s="2"/>
      <c r="Z6842" s="2"/>
      <c r="AA6842" s="20">
        <v>45.171050700000002</v>
      </c>
      <c r="AB6842" s="20">
        <v>-123.18592099999999</v>
      </c>
      <c r="AC6842" s="2" t="s">
        <v>45</v>
      </c>
      <c r="AD6842" s="2"/>
      <c r="AE6842" s="2" t="s">
        <v>803</v>
      </c>
      <c r="AF6842" s="1" t="str">
        <f>CONCATENATE("ex ", AE6842)</f>
        <v>ex Allium schoenoprasum</v>
      </c>
      <c r="AG6842" s="2" t="s">
        <v>81</v>
      </c>
      <c r="AH6842" s="2" t="s">
        <v>1784</v>
      </c>
      <c r="AI6842" s="2"/>
      <c r="AJ6842" s="2"/>
      <c r="AK6842" s="2"/>
      <c r="AL6842" s="2"/>
      <c r="AM6842" s="2"/>
      <c r="AN6842" s="2"/>
      <c r="AO6842" s="2"/>
      <c r="AP6842" s="2"/>
      <c r="AQ6842" s="2"/>
      <c r="AR6842" s="2"/>
      <c r="AS6842" s="2"/>
      <c r="AT6842" s="2" t="s">
        <v>81</v>
      </c>
      <c r="AU6842" s="2"/>
      <c r="AV6842" s="2"/>
      <c r="AW6842" s="2"/>
      <c r="AX6842" s="2"/>
      <c r="AY6842" s="2"/>
      <c r="AZ6842" s="2"/>
      <c r="BA6842" s="2"/>
      <c r="BB6842" s="2"/>
      <c r="BC6842" s="2"/>
      <c r="BD6842" s="2"/>
    </row>
    <row r="6843" spans="1:56">
      <c r="B6843" s="87">
        <v>4869</v>
      </c>
      <c r="E6843" s="3">
        <v>27</v>
      </c>
      <c r="F6843" s="3" t="s">
        <v>42</v>
      </c>
      <c r="G6843" s="3">
        <v>2018</v>
      </c>
      <c r="L6843" s="4"/>
      <c r="N6843" s="3" t="s">
        <v>1076</v>
      </c>
      <c r="P6843" s="3" t="s">
        <v>1075</v>
      </c>
      <c r="Q6843" s="24" t="s">
        <v>1075</v>
      </c>
      <c r="R6843" s="3">
        <v>8</v>
      </c>
      <c r="S6843" s="2" t="s">
        <v>3</v>
      </c>
      <c r="T6843" s="2" t="s">
        <v>44</v>
      </c>
      <c r="U6843" s="2" t="s">
        <v>72</v>
      </c>
      <c r="V6843" s="37" t="s">
        <v>72</v>
      </c>
      <c r="X6843" s="2" t="s">
        <v>222</v>
      </c>
      <c r="AA6843" s="20">
        <v>45.171050700000002</v>
      </c>
      <c r="AB6843" s="20">
        <v>-123.18592099999999</v>
      </c>
      <c r="AC6843" s="2" t="s">
        <v>45</v>
      </c>
      <c r="AE6843" s="2" t="s">
        <v>803</v>
      </c>
      <c r="AF6843" s="1" t="str">
        <f>CONCATENATE("ex ", AE6843)</f>
        <v>ex Allium schoenoprasum</v>
      </c>
      <c r="AG6843" s="2" t="s">
        <v>81</v>
      </c>
      <c r="AH6843" s="2" t="s">
        <v>1784</v>
      </c>
      <c r="AT6843" s="2" t="s">
        <v>81</v>
      </c>
    </row>
    <row r="6844" spans="1:56">
      <c r="B6844" s="87">
        <v>11322</v>
      </c>
      <c r="E6844" s="353">
        <v>30</v>
      </c>
      <c r="F6844" s="353" t="s">
        <v>1936</v>
      </c>
      <c r="G6844" s="353">
        <v>2018</v>
      </c>
      <c r="H6844" s="400">
        <v>0.5</v>
      </c>
      <c r="L6844" s="4"/>
      <c r="P6844" s="260">
        <v>1</v>
      </c>
      <c r="R6844" s="260">
        <v>1</v>
      </c>
      <c r="S6844" s="260" t="s">
        <v>3</v>
      </c>
      <c r="T6844" s="260" t="s">
        <v>44</v>
      </c>
      <c r="U6844" s="260" t="s">
        <v>286</v>
      </c>
      <c r="W6844" s="260" t="s">
        <v>2816</v>
      </c>
      <c r="X6844" s="260" t="s">
        <v>2817</v>
      </c>
      <c r="AA6844" s="260">
        <v>44.0411</v>
      </c>
      <c r="AB6844" s="260">
        <v>-121.3266</v>
      </c>
      <c r="AC6844" s="260" t="s">
        <v>45</v>
      </c>
      <c r="AE6844" s="469" t="s">
        <v>1010</v>
      </c>
      <c r="AG6844" s="241" t="s">
        <v>2819</v>
      </c>
      <c r="AH6844" s="241" t="s">
        <v>2819</v>
      </c>
      <c r="BC6844" s="1"/>
    </row>
    <row r="6845" spans="1:56">
      <c r="B6845" s="87">
        <v>11323</v>
      </c>
      <c r="E6845" s="337">
        <v>21</v>
      </c>
      <c r="F6845" s="337" t="s">
        <v>1199</v>
      </c>
      <c r="G6845" s="337">
        <v>2018</v>
      </c>
      <c r="H6845" s="337">
        <v>920</v>
      </c>
      <c r="L6845" s="4"/>
      <c r="P6845" s="260">
        <v>1</v>
      </c>
      <c r="R6845" s="260">
        <v>2</v>
      </c>
      <c r="S6845" s="260" t="s">
        <v>3</v>
      </c>
      <c r="T6845" s="260" t="s">
        <v>44</v>
      </c>
      <c r="U6845" s="260" t="s">
        <v>286</v>
      </c>
      <c r="W6845" s="260" t="s">
        <v>2816</v>
      </c>
      <c r="X6845" s="260" t="s">
        <v>2817</v>
      </c>
      <c r="AA6845" s="260">
        <v>44.0411</v>
      </c>
      <c r="AB6845" s="260">
        <v>-121.3266</v>
      </c>
      <c r="AC6845" s="260" t="s">
        <v>45</v>
      </c>
      <c r="AE6845" s="469" t="s">
        <v>1010</v>
      </c>
      <c r="AG6845" s="241" t="s">
        <v>2819</v>
      </c>
      <c r="AH6845" s="241" t="s">
        <v>2819</v>
      </c>
      <c r="BC6845" s="1"/>
    </row>
    <row r="6846" spans="1:56">
      <c r="B6846" s="87">
        <v>11324</v>
      </c>
      <c r="E6846" s="337">
        <v>21</v>
      </c>
      <c r="F6846" s="337" t="s">
        <v>1199</v>
      </c>
      <c r="G6846" s="337">
        <v>2018</v>
      </c>
      <c r="H6846" s="337">
        <v>920</v>
      </c>
      <c r="L6846" s="4"/>
      <c r="P6846" s="260">
        <v>1</v>
      </c>
      <c r="R6846" s="260">
        <v>3</v>
      </c>
      <c r="S6846" s="260" t="s">
        <v>3</v>
      </c>
      <c r="T6846" s="260" t="s">
        <v>44</v>
      </c>
      <c r="U6846" s="260" t="s">
        <v>286</v>
      </c>
      <c r="W6846" s="260" t="s">
        <v>2816</v>
      </c>
      <c r="X6846" s="260" t="s">
        <v>2817</v>
      </c>
      <c r="AA6846" s="260">
        <v>44.0411</v>
      </c>
      <c r="AB6846" s="260">
        <v>-121.3266</v>
      </c>
      <c r="AC6846" s="260" t="s">
        <v>45</v>
      </c>
      <c r="AE6846" s="469" t="s">
        <v>1010</v>
      </c>
      <c r="AG6846" s="241" t="s">
        <v>2819</v>
      </c>
      <c r="AH6846" s="241" t="s">
        <v>2819</v>
      </c>
      <c r="BC6846" s="1"/>
    </row>
    <row r="6847" spans="1:56">
      <c r="B6847" s="87">
        <v>11325</v>
      </c>
      <c r="E6847" s="337">
        <v>21</v>
      </c>
      <c r="F6847" s="337" t="s">
        <v>1199</v>
      </c>
      <c r="G6847" s="337">
        <v>2018</v>
      </c>
      <c r="H6847" s="337">
        <v>920</v>
      </c>
      <c r="L6847" s="4"/>
      <c r="P6847" s="260">
        <v>1</v>
      </c>
      <c r="R6847" s="260">
        <v>4</v>
      </c>
      <c r="S6847" s="260" t="s">
        <v>3</v>
      </c>
      <c r="T6847" s="260" t="s">
        <v>44</v>
      </c>
      <c r="U6847" s="260" t="s">
        <v>286</v>
      </c>
      <c r="W6847" s="260" t="s">
        <v>2816</v>
      </c>
      <c r="X6847" s="260" t="s">
        <v>2817</v>
      </c>
      <c r="AA6847" s="260">
        <v>44.0411</v>
      </c>
      <c r="AB6847" s="260">
        <v>-121.3266</v>
      </c>
      <c r="AC6847" s="260" t="s">
        <v>45</v>
      </c>
      <c r="AE6847" s="469" t="s">
        <v>1010</v>
      </c>
      <c r="AG6847" s="241" t="s">
        <v>2819</v>
      </c>
      <c r="AH6847" s="241" t="s">
        <v>2819</v>
      </c>
      <c r="BC6847" s="1"/>
    </row>
    <row r="6848" spans="1:56">
      <c r="B6848" s="87">
        <v>11326</v>
      </c>
      <c r="E6848" s="337">
        <v>21</v>
      </c>
      <c r="F6848" s="337" t="s">
        <v>1199</v>
      </c>
      <c r="G6848" s="337">
        <v>2018</v>
      </c>
      <c r="H6848" s="337">
        <v>920</v>
      </c>
      <c r="L6848" s="4"/>
      <c r="P6848" s="260">
        <v>1</v>
      </c>
      <c r="R6848" s="260">
        <v>5</v>
      </c>
      <c r="S6848" s="260" t="s">
        <v>3</v>
      </c>
      <c r="T6848" s="260" t="s">
        <v>44</v>
      </c>
      <c r="U6848" s="260" t="s">
        <v>286</v>
      </c>
      <c r="W6848" s="260" t="s">
        <v>2816</v>
      </c>
      <c r="X6848" s="260" t="s">
        <v>2817</v>
      </c>
      <c r="AA6848" s="260">
        <v>44.0411</v>
      </c>
      <c r="AB6848" s="260">
        <v>-121.3266</v>
      </c>
      <c r="AC6848" s="260" t="s">
        <v>45</v>
      </c>
      <c r="AE6848" s="469" t="s">
        <v>1010</v>
      </c>
      <c r="AG6848" s="241" t="s">
        <v>2819</v>
      </c>
      <c r="AH6848" s="241" t="s">
        <v>2819</v>
      </c>
      <c r="BC6848" s="1"/>
    </row>
    <row r="6849" spans="2:55">
      <c r="B6849" s="87">
        <v>11327</v>
      </c>
      <c r="E6849" s="337">
        <v>21</v>
      </c>
      <c r="F6849" s="337" t="s">
        <v>1199</v>
      </c>
      <c r="G6849" s="337">
        <v>2018</v>
      </c>
      <c r="H6849" s="337">
        <v>920</v>
      </c>
      <c r="L6849" s="4"/>
      <c r="P6849" s="260">
        <v>2</v>
      </c>
      <c r="R6849" s="260">
        <v>1</v>
      </c>
      <c r="S6849" s="260" t="s">
        <v>3</v>
      </c>
      <c r="T6849" s="260" t="s">
        <v>44</v>
      </c>
      <c r="U6849" s="260" t="s">
        <v>286</v>
      </c>
      <c r="W6849" s="260" t="s">
        <v>2816</v>
      </c>
      <c r="X6849" s="260" t="s">
        <v>2817</v>
      </c>
      <c r="AA6849" s="260">
        <v>44.0411</v>
      </c>
      <c r="AB6849" s="260">
        <v>-121.3205</v>
      </c>
      <c r="AC6849" s="260" t="s">
        <v>45</v>
      </c>
      <c r="AE6849" s="469" t="s">
        <v>656</v>
      </c>
      <c r="AG6849" s="241" t="s">
        <v>2819</v>
      </c>
      <c r="AH6849" s="241" t="s">
        <v>2819</v>
      </c>
      <c r="BC6849" s="1"/>
    </row>
    <row r="6850" spans="2:55">
      <c r="B6850" s="87">
        <v>11328</v>
      </c>
      <c r="E6850" s="337">
        <v>21</v>
      </c>
      <c r="F6850" s="337" t="s">
        <v>1199</v>
      </c>
      <c r="G6850" s="337">
        <v>2018</v>
      </c>
      <c r="H6850" s="337">
        <v>1045</v>
      </c>
      <c r="L6850" s="4"/>
      <c r="P6850" s="260">
        <v>2</v>
      </c>
      <c r="R6850" s="260">
        <v>2</v>
      </c>
      <c r="S6850" s="260" t="s">
        <v>3</v>
      </c>
      <c r="T6850" s="260" t="s">
        <v>44</v>
      </c>
      <c r="U6850" s="260" t="s">
        <v>286</v>
      </c>
      <c r="W6850" s="260" t="s">
        <v>2816</v>
      </c>
      <c r="X6850" s="260" t="s">
        <v>2817</v>
      </c>
      <c r="AA6850" s="260">
        <v>44.0411</v>
      </c>
      <c r="AB6850" s="260">
        <v>-121.3205</v>
      </c>
      <c r="AC6850" s="260" t="s">
        <v>45</v>
      </c>
      <c r="AE6850" s="469" t="s">
        <v>656</v>
      </c>
      <c r="AG6850" s="241" t="s">
        <v>2819</v>
      </c>
      <c r="AH6850" s="241" t="s">
        <v>2819</v>
      </c>
      <c r="BC6850" s="1"/>
    </row>
    <row r="6851" spans="2:55">
      <c r="B6851" s="87">
        <v>11329</v>
      </c>
      <c r="E6851" s="337">
        <v>21</v>
      </c>
      <c r="F6851" s="337" t="s">
        <v>1199</v>
      </c>
      <c r="G6851" s="337">
        <v>2018</v>
      </c>
      <c r="H6851" s="337">
        <v>1045</v>
      </c>
      <c r="L6851" s="4"/>
      <c r="P6851" s="260">
        <v>2</v>
      </c>
      <c r="R6851" s="260">
        <v>3</v>
      </c>
      <c r="S6851" s="260" t="s">
        <v>3</v>
      </c>
      <c r="T6851" s="260" t="s">
        <v>44</v>
      </c>
      <c r="U6851" s="260" t="s">
        <v>286</v>
      </c>
      <c r="W6851" s="260" t="s">
        <v>2816</v>
      </c>
      <c r="X6851" s="260" t="s">
        <v>2817</v>
      </c>
      <c r="AA6851" s="260">
        <v>44.0411</v>
      </c>
      <c r="AB6851" s="260">
        <v>-121.3205</v>
      </c>
      <c r="AC6851" s="260" t="s">
        <v>45</v>
      </c>
      <c r="AE6851" s="469" t="s">
        <v>656</v>
      </c>
      <c r="AG6851" s="241" t="s">
        <v>2819</v>
      </c>
      <c r="AH6851" s="241" t="s">
        <v>2819</v>
      </c>
      <c r="BC6851" s="1"/>
    </row>
    <row r="6852" spans="2:55">
      <c r="B6852" s="87">
        <v>11330</v>
      </c>
      <c r="E6852" s="337">
        <v>21</v>
      </c>
      <c r="F6852" s="337" t="s">
        <v>1199</v>
      </c>
      <c r="G6852" s="337">
        <v>2018</v>
      </c>
      <c r="H6852" s="337">
        <v>1045</v>
      </c>
      <c r="L6852" s="4"/>
      <c r="P6852" s="260">
        <v>3</v>
      </c>
      <c r="R6852" s="260">
        <v>1</v>
      </c>
      <c r="S6852" s="260" t="s">
        <v>3</v>
      </c>
      <c r="T6852" s="260" t="s">
        <v>44</v>
      </c>
      <c r="U6852" s="260" t="s">
        <v>286</v>
      </c>
      <c r="W6852" s="260" t="s">
        <v>2816</v>
      </c>
      <c r="X6852" s="260" t="s">
        <v>2817</v>
      </c>
      <c r="AA6852" s="260">
        <v>44.041899999999998</v>
      </c>
      <c r="AB6852" s="260">
        <v>-121.3211</v>
      </c>
      <c r="AC6852" s="260" t="s">
        <v>45</v>
      </c>
      <c r="AE6852" s="469" t="s">
        <v>656</v>
      </c>
      <c r="AG6852" s="241" t="s">
        <v>2819</v>
      </c>
      <c r="AH6852" s="241" t="s">
        <v>2819</v>
      </c>
      <c r="BC6852" s="1"/>
    </row>
    <row r="6853" spans="2:55">
      <c r="B6853" s="87">
        <v>11331</v>
      </c>
      <c r="E6853" s="337">
        <v>5</v>
      </c>
      <c r="F6853" s="337" t="s">
        <v>1618</v>
      </c>
      <c r="G6853" s="337">
        <v>2018</v>
      </c>
      <c r="H6853" s="337">
        <v>920</v>
      </c>
      <c r="L6853" s="4"/>
      <c r="P6853" s="260">
        <v>3</v>
      </c>
      <c r="R6853" s="260">
        <v>2</v>
      </c>
      <c r="S6853" s="260" t="s">
        <v>3</v>
      </c>
      <c r="T6853" s="260" t="s">
        <v>44</v>
      </c>
      <c r="U6853" s="260" t="s">
        <v>286</v>
      </c>
      <c r="W6853" s="260" t="s">
        <v>2816</v>
      </c>
      <c r="X6853" s="260" t="s">
        <v>2817</v>
      </c>
      <c r="AA6853" s="260">
        <v>44.041899999999998</v>
      </c>
      <c r="AB6853" s="260">
        <v>-121.3211</v>
      </c>
      <c r="AC6853" s="260" t="s">
        <v>45</v>
      </c>
      <c r="AE6853" s="469" t="s">
        <v>656</v>
      </c>
      <c r="AG6853" s="241" t="s">
        <v>2819</v>
      </c>
      <c r="AH6853" s="241" t="s">
        <v>2819</v>
      </c>
      <c r="BC6853" s="1"/>
    </row>
    <row r="6854" spans="2:55">
      <c r="B6854" s="87">
        <v>11332</v>
      </c>
      <c r="E6854" s="337">
        <v>5</v>
      </c>
      <c r="F6854" s="337" t="s">
        <v>1618</v>
      </c>
      <c r="G6854" s="337">
        <v>2018</v>
      </c>
      <c r="H6854" s="337">
        <v>920</v>
      </c>
      <c r="L6854" s="4"/>
      <c r="P6854" s="260">
        <v>4</v>
      </c>
      <c r="R6854" s="260">
        <v>1</v>
      </c>
      <c r="S6854" s="260" t="s">
        <v>3</v>
      </c>
      <c r="T6854" s="260" t="s">
        <v>44</v>
      </c>
      <c r="U6854" s="260" t="s">
        <v>286</v>
      </c>
      <c r="W6854" s="260" t="s">
        <v>2816</v>
      </c>
      <c r="X6854" s="260" t="s">
        <v>2817</v>
      </c>
      <c r="AA6854" s="260">
        <v>44.042499999999997</v>
      </c>
      <c r="AB6854" s="260">
        <v>-121.3222</v>
      </c>
      <c r="AC6854" s="260" t="s">
        <v>45</v>
      </c>
      <c r="AE6854" s="469" t="s">
        <v>105</v>
      </c>
      <c r="AG6854" s="241" t="s">
        <v>2819</v>
      </c>
      <c r="AH6854" s="241" t="s">
        <v>2819</v>
      </c>
      <c r="BC6854" s="1"/>
    </row>
    <row r="6855" spans="2:55">
      <c r="B6855" s="87">
        <v>11333</v>
      </c>
      <c r="E6855" s="337">
        <v>5</v>
      </c>
      <c r="F6855" s="337" t="s">
        <v>1618</v>
      </c>
      <c r="G6855" s="337">
        <v>2018</v>
      </c>
      <c r="H6855" s="337">
        <v>940</v>
      </c>
      <c r="L6855" s="4"/>
      <c r="P6855" s="260">
        <v>5</v>
      </c>
      <c r="R6855" s="260">
        <v>1</v>
      </c>
      <c r="S6855" s="260" t="s">
        <v>3</v>
      </c>
      <c r="T6855" s="260" t="s">
        <v>44</v>
      </c>
      <c r="U6855" s="260" t="s">
        <v>286</v>
      </c>
      <c r="W6855" s="260" t="s">
        <v>2816</v>
      </c>
      <c r="X6855" s="260" t="s">
        <v>2817</v>
      </c>
      <c r="AA6855" s="260">
        <v>44.041899999999998</v>
      </c>
      <c r="AB6855" s="260">
        <v>-121.3236</v>
      </c>
      <c r="AC6855" s="260" t="s">
        <v>45</v>
      </c>
      <c r="AE6855" s="469" t="s">
        <v>1921</v>
      </c>
      <c r="AG6855" s="241" t="s">
        <v>2819</v>
      </c>
      <c r="AH6855" s="241" t="s">
        <v>2819</v>
      </c>
      <c r="BC6855" s="1"/>
    </row>
    <row r="6856" spans="2:55">
      <c r="B6856" s="87">
        <v>11334</v>
      </c>
      <c r="E6856" s="337">
        <v>5</v>
      </c>
      <c r="F6856" s="337" t="s">
        <v>1618</v>
      </c>
      <c r="G6856" s="337">
        <v>2018</v>
      </c>
      <c r="H6856" s="337">
        <v>1015</v>
      </c>
      <c r="L6856" s="4"/>
      <c r="P6856" s="260">
        <v>5</v>
      </c>
      <c r="R6856" s="260">
        <v>2</v>
      </c>
      <c r="S6856" s="260" t="s">
        <v>3</v>
      </c>
      <c r="T6856" s="260" t="s">
        <v>44</v>
      </c>
      <c r="U6856" s="260" t="s">
        <v>286</v>
      </c>
      <c r="W6856" s="260" t="s">
        <v>2816</v>
      </c>
      <c r="X6856" s="260" t="s">
        <v>2817</v>
      </c>
      <c r="AA6856" s="260">
        <v>44.041899999999998</v>
      </c>
      <c r="AB6856" s="260">
        <v>-121.3236</v>
      </c>
      <c r="AC6856" s="260" t="s">
        <v>45</v>
      </c>
      <c r="AE6856" s="469" t="s">
        <v>1921</v>
      </c>
      <c r="AG6856" s="241" t="s">
        <v>2819</v>
      </c>
      <c r="AH6856" s="241" t="s">
        <v>2819</v>
      </c>
      <c r="BC6856" s="1"/>
    </row>
    <row r="6857" spans="2:55">
      <c r="B6857" s="87">
        <v>11335</v>
      </c>
      <c r="E6857" s="337">
        <v>5</v>
      </c>
      <c r="F6857" s="337" t="s">
        <v>1618</v>
      </c>
      <c r="G6857" s="337">
        <v>2018</v>
      </c>
      <c r="H6857" s="337">
        <v>1015</v>
      </c>
      <c r="I6857" s="1"/>
      <c r="J6857" s="1"/>
      <c r="K6857" s="1"/>
      <c r="L6857" s="4"/>
      <c r="M6857" s="1"/>
      <c r="P6857" s="260">
        <v>5</v>
      </c>
      <c r="R6857" s="260">
        <v>3</v>
      </c>
      <c r="S6857" s="260" t="s">
        <v>3</v>
      </c>
      <c r="T6857" s="260" t="s">
        <v>44</v>
      </c>
      <c r="U6857" s="260" t="s">
        <v>286</v>
      </c>
      <c r="W6857" s="260" t="s">
        <v>2816</v>
      </c>
      <c r="X6857" s="260" t="s">
        <v>2817</v>
      </c>
      <c r="AA6857" s="260">
        <v>44.041899999999998</v>
      </c>
      <c r="AB6857" s="260">
        <v>-121.3236</v>
      </c>
      <c r="AC6857" s="260" t="s">
        <v>45</v>
      </c>
      <c r="AE6857" s="469" t="s">
        <v>1921</v>
      </c>
      <c r="AF6857" s="1"/>
      <c r="AG6857" s="241" t="s">
        <v>2819</v>
      </c>
      <c r="AH6857" s="241" t="s">
        <v>2819</v>
      </c>
      <c r="BC6857" s="1"/>
    </row>
    <row r="6858" spans="2:55">
      <c r="B6858" s="87">
        <v>11336</v>
      </c>
      <c r="E6858" s="337">
        <v>5</v>
      </c>
      <c r="F6858" s="337" t="s">
        <v>1618</v>
      </c>
      <c r="G6858" s="337">
        <v>2018</v>
      </c>
      <c r="H6858" s="337">
        <v>1015</v>
      </c>
      <c r="I6858" s="1"/>
      <c r="J6858" s="1"/>
      <c r="K6858" s="1"/>
      <c r="L6858" s="4"/>
      <c r="M6858" s="1"/>
      <c r="P6858" s="260">
        <v>5</v>
      </c>
      <c r="R6858" s="260">
        <v>4</v>
      </c>
      <c r="S6858" s="260" t="s">
        <v>3</v>
      </c>
      <c r="T6858" s="260" t="s">
        <v>44</v>
      </c>
      <c r="U6858" s="260" t="s">
        <v>286</v>
      </c>
      <c r="W6858" s="260" t="s">
        <v>2816</v>
      </c>
      <c r="X6858" s="260" t="s">
        <v>2817</v>
      </c>
      <c r="AA6858" s="260">
        <v>44.041899999999998</v>
      </c>
      <c r="AB6858" s="260">
        <v>-121.3236</v>
      </c>
      <c r="AC6858" s="260" t="s">
        <v>45</v>
      </c>
      <c r="AE6858" s="469" t="s">
        <v>1921</v>
      </c>
      <c r="AF6858" s="1"/>
      <c r="AG6858" s="241" t="s">
        <v>2819</v>
      </c>
      <c r="AH6858" s="241" t="s">
        <v>2819</v>
      </c>
      <c r="BC6858" s="1"/>
    </row>
    <row r="6859" spans="2:55">
      <c r="B6859" s="87">
        <v>11337</v>
      </c>
      <c r="E6859" s="337">
        <v>5</v>
      </c>
      <c r="F6859" s="337" t="s">
        <v>1618</v>
      </c>
      <c r="G6859" s="337">
        <v>2018</v>
      </c>
      <c r="H6859" s="337">
        <v>1015</v>
      </c>
      <c r="I6859" s="1"/>
      <c r="J6859" s="1"/>
      <c r="K6859" s="1"/>
      <c r="L6859" s="4"/>
      <c r="M6859" s="1"/>
      <c r="P6859" s="260">
        <v>5</v>
      </c>
      <c r="R6859" s="260">
        <v>5</v>
      </c>
      <c r="S6859" s="260" t="s">
        <v>3</v>
      </c>
      <c r="T6859" s="260" t="s">
        <v>44</v>
      </c>
      <c r="U6859" s="260" t="s">
        <v>286</v>
      </c>
      <c r="W6859" s="260" t="s">
        <v>2816</v>
      </c>
      <c r="X6859" s="260" t="s">
        <v>2817</v>
      </c>
      <c r="AA6859" s="260">
        <v>44.041899999999998</v>
      </c>
      <c r="AB6859" s="260">
        <v>-121.3236</v>
      </c>
      <c r="AC6859" s="260" t="s">
        <v>45</v>
      </c>
      <c r="AE6859" s="469" t="s">
        <v>1921</v>
      </c>
      <c r="AF6859" s="1"/>
      <c r="AG6859" s="241" t="s">
        <v>2819</v>
      </c>
      <c r="AH6859" s="241" t="s">
        <v>2819</v>
      </c>
      <c r="BC6859" s="1"/>
    </row>
    <row r="6860" spans="2:55">
      <c r="B6860" s="87">
        <v>11338</v>
      </c>
      <c r="E6860" s="337">
        <v>5</v>
      </c>
      <c r="F6860" s="337" t="s">
        <v>1618</v>
      </c>
      <c r="G6860" s="337">
        <v>2018</v>
      </c>
      <c r="H6860" s="337">
        <v>1015</v>
      </c>
      <c r="I6860" s="1"/>
      <c r="J6860" s="1"/>
      <c r="K6860" s="1"/>
      <c r="L6860" s="4"/>
      <c r="M6860" s="1"/>
      <c r="P6860" s="260">
        <v>5</v>
      </c>
      <c r="R6860" s="260">
        <v>6</v>
      </c>
      <c r="S6860" s="260" t="s">
        <v>3</v>
      </c>
      <c r="T6860" s="260" t="s">
        <v>44</v>
      </c>
      <c r="U6860" s="260" t="s">
        <v>286</v>
      </c>
      <c r="W6860" s="260" t="s">
        <v>2816</v>
      </c>
      <c r="X6860" s="260" t="s">
        <v>2817</v>
      </c>
      <c r="AA6860" s="260">
        <v>44.041899999999998</v>
      </c>
      <c r="AB6860" s="260">
        <v>-121.3236</v>
      </c>
      <c r="AC6860" s="260" t="s">
        <v>45</v>
      </c>
      <c r="AE6860" s="469" t="s">
        <v>1921</v>
      </c>
      <c r="AF6860" s="1"/>
      <c r="AG6860" s="241" t="s">
        <v>2819</v>
      </c>
      <c r="AH6860" s="241" t="s">
        <v>2819</v>
      </c>
      <c r="BC6860" s="1"/>
    </row>
    <row r="6861" spans="2:55">
      <c r="B6861" s="87">
        <v>11339</v>
      </c>
      <c r="E6861" s="337">
        <v>5</v>
      </c>
      <c r="F6861" s="337" t="s">
        <v>1618</v>
      </c>
      <c r="G6861" s="337">
        <v>2018</v>
      </c>
      <c r="H6861" s="337">
        <v>1015</v>
      </c>
      <c r="I6861" s="1"/>
      <c r="J6861" s="1"/>
      <c r="K6861" s="1"/>
      <c r="L6861" s="4"/>
      <c r="M6861" s="1"/>
      <c r="P6861" s="260">
        <v>5</v>
      </c>
      <c r="R6861" s="260">
        <v>7</v>
      </c>
      <c r="S6861" s="260" t="s">
        <v>3</v>
      </c>
      <c r="T6861" s="260" t="s">
        <v>44</v>
      </c>
      <c r="U6861" s="260" t="s">
        <v>286</v>
      </c>
      <c r="W6861" s="260" t="s">
        <v>2816</v>
      </c>
      <c r="X6861" s="260" t="s">
        <v>2817</v>
      </c>
      <c r="AA6861" s="260">
        <v>44.041899999999998</v>
      </c>
      <c r="AB6861" s="260">
        <v>-121.3236</v>
      </c>
      <c r="AC6861" s="260" t="s">
        <v>45</v>
      </c>
      <c r="AE6861" s="469" t="s">
        <v>1921</v>
      </c>
      <c r="AF6861" s="1"/>
      <c r="AG6861" s="241" t="s">
        <v>2819</v>
      </c>
      <c r="AH6861" s="241" t="s">
        <v>2819</v>
      </c>
      <c r="BC6861" s="1"/>
    </row>
    <row r="6862" spans="2:55">
      <c r="B6862" s="87">
        <v>11340</v>
      </c>
      <c r="E6862" s="337">
        <v>5</v>
      </c>
      <c r="F6862" s="337" t="s">
        <v>1618</v>
      </c>
      <c r="G6862" s="337">
        <v>2018</v>
      </c>
      <c r="H6862" s="337">
        <v>1015</v>
      </c>
      <c r="I6862" s="1"/>
      <c r="J6862" s="1"/>
      <c r="K6862" s="1"/>
      <c r="L6862" s="4"/>
      <c r="M6862" s="1"/>
      <c r="P6862" s="260">
        <v>5</v>
      </c>
      <c r="R6862" s="260">
        <v>8</v>
      </c>
      <c r="S6862" s="260" t="s">
        <v>3</v>
      </c>
      <c r="T6862" s="260" t="s">
        <v>44</v>
      </c>
      <c r="U6862" s="260" t="s">
        <v>286</v>
      </c>
      <c r="W6862" s="260" t="s">
        <v>2816</v>
      </c>
      <c r="X6862" s="260" t="s">
        <v>2817</v>
      </c>
      <c r="AA6862" s="260">
        <v>44.041899999999998</v>
      </c>
      <c r="AB6862" s="260">
        <v>-121.3236</v>
      </c>
      <c r="AC6862" s="260" t="s">
        <v>45</v>
      </c>
      <c r="AE6862" s="469" t="s">
        <v>1921</v>
      </c>
      <c r="AF6862" s="1"/>
      <c r="AG6862" s="241" t="s">
        <v>2819</v>
      </c>
      <c r="AH6862" s="241" t="s">
        <v>2819</v>
      </c>
      <c r="BC6862" s="1"/>
    </row>
    <row r="6863" spans="2:55">
      <c r="B6863" s="87">
        <v>11341</v>
      </c>
      <c r="E6863" s="337">
        <v>5</v>
      </c>
      <c r="F6863" s="337" t="s">
        <v>1618</v>
      </c>
      <c r="G6863" s="337">
        <v>2018</v>
      </c>
      <c r="H6863" s="337">
        <v>1015</v>
      </c>
      <c r="I6863" s="1"/>
      <c r="J6863" s="1"/>
      <c r="K6863" s="1"/>
      <c r="L6863" s="4"/>
      <c r="M6863" s="1"/>
      <c r="P6863" s="260">
        <v>5</v>
      </c>
      <c r="R6863" s="260">
        <v>9</v>
      </c>
      <c r="S6863" s="260" t="s">
        <v>3</v>
      </c>
      <c r="T6863" s="260" t="s">
        <v>44</v>
      </c>
      <c r="U6863" s="260" t="s">
        <v>286</v>
      </c>
      <c r="W6863" s="260" t="s">
        <v>2816</v>
      </c>
      <c r="X6863" s="260" t="s">
        <v>2817</v>
      </c>
      <c r="AA6863" s="260">
        <v>44.041899999999998</v>
      </c>
      <c r="AB6863" s="260">
        <v>-121.3236</v>
      </c>
      <c r="AC6863" s="260" t="s">
        <v>45</v>
      </c>
      <c r="AE6863" s="469" t="s">
        <v>1921</v>
      </c>
      <c r="AF6863" s="1"/>
      <c r="AG6863" s="241" t="s">
        <v>2819</v>
      </c>
      <c r="AH6863" s="241" t="s">
        <v>2819</v>
      </c>
      <c r="BC6863" s="1"/>
    </row>
    <row r="6864" spans="2:55">
      <c r="B6864" s="87">
        <v>11342</v>
      </c>
      <c r="E6864" s="337">
        <v>5</v>
      </c>
      <c r="F6864" s="337" t="s">
        <v>1618</v>
      </c>
      <c r="G6864" s="337">
        <v>2018</v>
      </c>
      <c r="H6864" s="337">
        <v>1015</v>
      </c>
      <c r="I6864" s="1"/>
      <c r="J6864" s="1"/>
      <c r="K6864" s="1"/>
      <c r="L6864" s="4"/>
      <c r="M6864" s="1"/>
      <c r="P6864" s="260">
        <v>5</v>
      </c>
      <c r="R6864" s="260">
        <v>10</v>
      </c>
      <c r="S6864" s="260" t="s">
        <v>3</v>
      </c>
      <c r="T6864" s="260" t="s">
        <v>44</v>
      </c>
      <c r="U6864" s="260" t="s">
        <v>286</v>
      </c>
      <c r="W6864" s="260" t="s">
        <v>2816</v>
      </c>
      <c r="X6864" s="260" t="s">
        <v>2817</v>
      </c>
      <c r="AA6864" s="260">
        <v>44.041899999999998</v>
      </c>
      <c r="AB6864" s="260">
        <v>-121.3236</v>
      </c>
      <c r="AC6864" s="260" t="s">
        <v>45</v>
      </c>
      <c r="AE6864" s="469" t="s">
        <v>1921</v>
      </c>
      <c r="AF6864" s="1"/>
      <c r="AG6864" s="241" t="s">
        <v>2819</v>
      </c>
      <c r="AH6864" s="241" t="s">
        <v>2819</v>
      </c>
      <c r="BC6864" s="1"/>
    </row>
    <row r="6865" spans="2:55">
      <c r="B6865" s="87">
        <v>11343</v>
      </c>
      <c r="E6865" s="337">
        <v>5</v>
      </c>
      <c r="F6865" s="337" t="s">
        <v>1618</v>
      </c>
      <c r="G6865" s="337">
        <v>2018</v>
      </c>
      <c r="H6865" s="337">
        <v>1015</v>
      </c>
      <c r="I6865" s="1"/>
      <c r="J6865" s="1"/>
      <c r="K6865" s="1"/>
      <c r="L6865" s="4"/>
      <c r="M6865" s="1"/>
      <c r="P6865" s="260">
        <v>6</v>
      </c>
      <c r="R6865" s="260">
        <v>1</v>
      </c>
      <c r="S6865" s="260" t="s">
        <v>3</v>
      </c>
      <c r="T6865" s="260" t="s">
        <v>44</v>
      </c>
      <c r="U6865" s="260" t="s">
        <v>286</v>
      </c>
      <c r="W6865" s="260" t="s">
        <v>2816</v>
      </c>
      <c r="X6865" s="260" t="s">
        <v>2817</v>
      </c>
      <c r="AA6865" s="260">
        <v>44.042200000000001</v>
      </c>
      <c r="AB6865" s="260">
        <v>-121.3172</v>
      </c>
      <c r="AC6865" s="260" t="s">
        <v>45</v>
      </c>
      <c r="AE6865" s="464" t="s">
        <v>2818</v>
      </c>
      <c r="AF6865" s="1"/>
      <c r="AG6865" s="241" t="s">
        <v>2819</v>
      </c>
      <c r="AH6865" s="241" t="s">
        <v>2819</v>
      </c>
      <c r="BC6865" s="1"/>
    </row>
    <row r="6866" spans="2:55">
      <c r="B6866" s="87">
        <v>11344</v>
      </c>
      <c r="E6866" s="337">
        <v>19</v>
      </c>
      <c r="F6866" s="337" t="s">
        <v>1618</v>
      </c>
      <c r="G6866" s="337">
        <v>2018</v>
      </c>
      <c r="H6866" s="337">
        <v>930</v>
      </c>
      <c r="I6866" s="1"/>
      <c r="J6866" s="1"/>
      <c r="K6866" s="1"/>
      <c r="L6866" s="4"/>
      <c r="M6866" s="1"/>
      <c r="P6866" s="260">
        <v>6</v>
      </c>
      <c r="R6866" s="260">
        <v>2</v>
      </c>
      <c r="S6866" s="260" t="s">
        <v>3</v>
      </c>
      <c r="T6866" s="260" t="s">
        <v>44</v>
      </c>
      <c r="U6866" s="260" t="s">
        <v>286</v>
      </c>
      <c r="W6866" s="260" t="s">
        <v>2816</v>
      </c>
      <c r="X6866" s="260" t="s">
        <v>2817</v>
      </c>
      <c r="AA6866" s="260">
        <v>44.042200000000001</v>
      </c>
      <c r="AB6866" s="260">
        <v>-121.3172</v>
      </c>
      <c r="AC6866" s="260" t="s">
        <v>45</v>
      </c>
      <c r="AE6866" s="464" t="s">
        <v>2818</v>
      </c>
      <c r="AF6866" s="1"/>
      <c r="AG6866" s="241" t="s">
        <v>2819</v>
      </c>
      <c r="AH6866" s="241" t="s">
        <v>2819</v>
      </c>
      <c r="BC6866" s="1"/>
    </row>
    <row r="6867" spans="2:55">
      <c r="B6867" s="87">
        <v>11345</v>
      </c>
      <c r="E6867" s="337">
        <v>19</v>
      </c>
      <c r="F6867" s="337" t="s">
        <v>1618</v>
      </c>
      <c r="G6867" s="337">
        <v>2018</v>
      </c>
      <c r="H6867" s="337">
        <v>930</v>
      </c>
      <c r="I6867" s="1"/>
      <c r="J6867" s="1"/>
      <c r="K6867" s="1"/>
      <c r="L6867" s="4"/>
      <c r="M6867" s="1"/>
      <c r="P6867" s="260">
        <v>6</v>
      </c>
      <c r="R6867" s="260">
        <v>3</v>
      </c>
      <c r="S6867" s="260" t="s">
        <v>3</v>
      </c>
      <c r="T6867" s="260" t="s">
        <v>44</v>
      </c>
      <c r="U6867" s="260" t="s">
        <v>286</v>
      </c>
      <c r="W6867" s="260" t="s">
        <v>2816</v>
      </c>
      <c r="X6867" s="260" t="s">
        <v>2817</v>
      </c>
      <c r="AA6867" s="260">
        <v>44.042200000000001</v>
      </c>
      <c r="AB6867" s="260">
        <v>-121.3172</v>
      </c>
      <c r="AC6867" s="260" t="s">
        <v>45</v>
      </c>
      <c r="AE6867" s="464" t="s">
        <v>2818</v>
      </c>
      <c r="AF6867" s="1"/>
      <c r="AG6867" s="241" t="s">
        <v>2819</v>
      </c>
      <c r="AH6867" s="241" t="s">
        <v>2819</v>
      </c>
      <c r="BC6867" s="1"/>
    </row>
    <row r="6868" spans="2:55">
      <c r="B6868" s="87">
        <v>11346</v>
      </c>
      <c r="E6868" s="337">
        <v>19</v>
      </c>
      <c r="F6868" s="337" t="s">
        <v>1618</v>
      </c>
      <c r="G6868" s="337">
        <v>2018</v>
      </c>
      <c r="H6868" s="337">
        <v>930</v>
      </c>
      <c r="I6868" s="1"/>
      <c r="J6868" s="1"/>
      <c r="K6868" s="1"/>
      <c r="L6868" s="4"/>
      <c r="M6868" s="1"/>
      <c r="P6868" s="260">
        <v>6</v>
      </c>
      <c r="R6868" s="260">
        <v>4</v>
      </c>
      <c r="S6868" s="260" t="s">
        <v>3</v>
      </c>
      <c r="T6868" s="260" t="s">
        <v>44</v>
      </c>
      <c r="U6868" s="260" t="s">
        <v>286</v>
      </c>
      <c r="W6868" s="260" t="s">
        <v>2816</v>
      </c>
      <c r="X6868" s="260" t="s">
        <v>2817</v>
      </c>
      <c r="AA6868" s="260">
        <v>44.042200000000001</v>
      </c>
      <c r="AB6868" s="260">
        <v>-121.3172</v>
      </c>
      <c r="AC6868" s="260" t="s">
        <v>45</v>
      </c>
      <c r="AE6868" s="464" t="s">
        <v>2818</v>
      </c>
      <c r="AF6868" s="1"/>
      <c r="AG6868" s="241" t="s">
        <v>2819</v>
      </c>
      <c r="AH6868" s="241" t="s">
        <v>2819</v>
      </c>
      <c r="BC6868" s="1"/>
    </row>
    <row r="6869" spans="2:55">
      <c r="B6869" s="87">
        <v>11347</v>
      </c>
      <c r="E6869" s="337">
        <v>19</v>
      </c>
      <c r="F6869" s="337" t="s">
        <v>1618</v>
      </c>
      <c r="G6869" s="337">
        <v>2018</v>
      </c>
      <c r="H6869" s="337">
        <v>930</v>
      </c>
      <c r="I6869" s="1"/>
      <c r="J6869" s="1"/>
      <c r="K6869" s="1"/>
      <c r="L6869" s="4"/>
      <c r="M6869" s="1"/>
      <c r="P6869" s="260">
        <v>7</v>
      </c>
      <c r="R6869" s="260">
        <v>1</v>
      </c>
      <c r="S6869" s="260" t="s">
        <v>3</v>
      </c>
      <c r="T6869" s="260" t="s">
        <v>44</v>
      </c>
      <c r="U6869" s="260" t="s">
        <v>286</v>
      </c>
      <c r="W6869" s="260" t="s">
        <v>2816</v>
      </c>
      <c r="X6869" s="260" t="s">
        <v>2817</v>
      </c>
      <c r="AA6869" s="260">
        <v>44.042200000000001</v>
      </c>
      <c r="AB6869" s="260">
        <v>-121.3172</v>
      </c>
      <c r="AC6869" s="260" t="s">
        <v>45</v>
      </c>
      <c r="AE6869" s="469" t="s">
        <v>2164</v>
      </c>
      <c r="AF6869" s="1"/>
      <c r="AG6869" s="241" t="s">
        <v>2819</v>
      </c>
      <c r="AH6869" s="241" t="s">
        <v>2819</v>
      </c>
      <c r="BC6869" s="1"/>
    </row>
    <row r="6870" spans="2:55">
      <c r="B6870" s="87">
        <v>11348</v>
      </c>
      <c r="E6870" s="337">
        <v>19</v>
      </c>
      <c r="F6870" s="337" t="s">
        <v>1618</v>
      </c>
      <c r="G6870" s="337">
        <v>2018</v>
      </c>
      <c r="H6870" s="337">
        <v>1000</v>
      </c>
      <c r="I6870" s="1"/>
      <c r="J6870" s="1"/>
      <c r="K6870" s="1"/>
      <c r="L6870" s="4"/>
      <c r="M6870" s="1"/>
      <c r="P6870" s="260">
        <v>7</v>
      </c>
      <c r="R6870" s="260">
        <v>2</v>
      </c>
      <c r="S6870" s="260" t="s">
        <v>3</v>
      </c>
      <c r="T6870" s="260" t="s">
        <v>44</v>
      </c>
      <c r="U6870" s="260" t="s">
        <v>286</v>
      </c>
      <c r="W6870" s="260" t="s">
        <v>2816</v>
      </c>
      <c r="X6870" s="260" t="s">
        <v>2817</v>
      </c>
      <c r="AA6870" s="260">
        <v>44.042200000000001</v>
      </c>
      <c r="AB6870" s="260">
        <v>-121.3172</v>
      </c>
      <c r="AC6870" s="260" t="s">
        <v>45</v>
      </c>
      <c r="AE6870" s="469" t="s">
        <v>2164</v>
      </c>
      <c r="AF6870" s="1"/>
      <c r="AG6870" s="241" t="s">
        <v>2819</v>
      </c>
      <c r="AH6870" s="241" t="s">
        <v>2819</v>
      </c>
      <c r="BC6870" s="1"/>
    </row>
    <row r="6871" spans="2:55">
      <c r="B6871" s="87">
        <v>11349</v>
      </c>
      <c r="E6871" s="337">
        <v>19</v>
      </c>
      <c r="F6871" s="337" t="s">
        <v>1618</v>
      </c>
      <c r="G6871" s="337">
        <v>2018</v>
      </c>
      <c r="H6871" s="337">
        <v>1000</v>
      </c>
      <c r="I6871" s="1"/>
      <c r="J6871" s="1"/>
      <c r="K6871" s="1"/>
      <c r="L6871" s="4"/>
      <c r="M6871" s="1"/>
      <c r="P6871" s="260">
        <v>7</v>
      </c>
      <c r="R6871" s="260">
        <v>3</v>
      </c>
      <c r="S6871" s="260" t="s">
        <v>3</v>
      </c>
      <c r="T6871" s="260" t="s">
        <v>44</v>
      </c>
      <c r="U6871" s="260" t="s">
        <v>286</v>
      </c>
      <c r="W6871" s="260" t="s">
        <v>2816</v>
      </c>
      <c r="X6871" s="260" t="s">
        <v>2817</v>
      </c>
      <c r="AA6871" s="260">
        <v>44.042200000000001</v>
      </c>
      <c r="AB6871" s="260">
        <v>-121.3172</v>
      </c>
      <c r="AC6871" s="260" t="s">
        <v>45</v>
      </c>
      <c r="AE6871" s="469" t="s">
        <v>2164</v>
      </c>
      <c r="AF6871" s="1"/>
      <c r="AG6871" s="241" t="s">
        <v>2819</v>
      </c>
      <c r="AH6871" s="241" t="s">
        <v>2819</v>
      </c>
      <c r="BC6871" s="1"/>
    </row>
    <row r="6872" spans="2:55">
      <c r="B6872" s="87">
        <v>11350</v>
      </c>
      <c r="E6872" s="337">
        <v>19</v>
      </c>
      <c r="F6872" s="337" t="s">
        <v>1618</v>
      </c>
      <c r="G6872" s="337">
        <v>2018</v>
      </c>
      <c r="H6872" s="337">
        <v>1000</v>
      </c>
      <c r="I6872" s="1"/>
      <c r="J6872" s="1"/>
      <c r="K6872" s="1"/>
      <c r="L6872" s="4"/>
      <c r="M6872" s="1"/>
      <c r="P6872" s="260">
        <v>8</v>
      </c>
      <c r="R6872" s="260">
        <v>1</v>
      </c>
      <c r="S6872" s="260" t="s">
        <v>3</v>
      </c>
      <c r="T6872" s="260" t="s">
        <v>44</v>
      </c>
      <c r="U6872" s="260" t="s">
        <v>286</v>
      </c>
      <c r="W6872" s="260" t="s">
        <v>2816</v>
      </c>
      <c r="X6872" s="260" t="s">
        <v>2817</v>
      </c>
      <c r="AA6872" s="260">
        <v>44.042200000000001</v>
      </c>
      <c r="AB6872" s="260">
        <v>-121.3172</v>
      </c>
      <c r="AC6872" s="260" t="s">
        <v>45</v>
      </c>
      <c r="AE6872" s="469" t="s">
        <v>2536</v>
      </c>
      <c r="AF6872" s="1"/>
      <c r="AG6872" s="241" t="s">
        <v>2819</v>
      </c>
      <c r="AH6872" s="241" t="s">
        <v>2819</v>
      </c>
      <c r="BC6872" s="1"/>
    </row>
    <row r="6873" spans="2:55">
      <c r="B6873" s="87">
        <v>11351</v>
      </c>
      <c r="E6873" s="337">
        <v>19</v>
      </c>
      <c r="F6873" s="337" t="s">
        <v>1618</v>
      </c>
      <c r="G6873" s="337">
        <v>2018</v>
      </c>
      <c r="H6873" s="337">
        <v>1100</v>
      </c>
      <c r="I6873" s="1"/>
      <c r="J6873" s="1"/>
      <c r="K6873" s="1"/>
      <c r="L6873" s="4"/>
      <c r="M6873" s="1"/>
      <c r="P6873" s="260">
        <v>8</v>
      </c>
      <c r="R6873" s="260">
        <v>2</v>
      </c>
      <c r="S6873" s="260" t="s">
        <v>3</v>
      </c>
      <c r="T6873" s="260" t="s">
        <v>44</v>
      </c>
      <c r="U6873" s="260" t="s">
        <v>286</v>
      </c>
      <c r="W6873" s="260" t="s">
        <v>2816</v>
      </c>
      <c r="X6873" s="260" t="s">
        <v>2817</v>
      </c>
      <c r="AA6873" s="260">
        <v>44.042200000000001</v>
      </c>
      <c r="AB6873" s="260">
        <v>-121.3172</v>
      </c>
      <c r="AC6873" s="260" t="s">
        <v>45</v>
      </c>
      <c r="AE6873" s="469" t="s">
        <v>2536</v>
      </c>
      <c r="AF6873" s="1"/>
      <c r="AG6873" s="241" t="s">
        <v>2819</v>
      </c>
      <c r="AH6873" s="241" t="s">
        <v>2819</v>
      </c>
      <c r="BC6873" s="1"/>
    </row>
    <row r="6874" spans="2:55">
      <c r="B6874" s="87">
        <v>11352</v>
      </c>
      <c r="E6874" s="337">
        <v>19</v>
      </c>
      <c r="F6874" s="337" t="s">
        <v>1618</v>
      </c>
      <c r="G6874" s="337">
        <v>2018</v>
      </c>
      <c r="H6874" s="337">
        <v>1100</v>
      </c>
      <c r="I6874" s="1"/>
      <c r="J6874" s="1"/>
      <c r="K6874" s="1"/>
      <c r="L6874" s="4"/>
      <c r="M6874" s="1"/>
      <c r="P6874" s="260">
        <v>8</v>
      </c>
      <c r="R6874" s="260">
        <v>3</v>
      </c>
      <c r="S6874" s="260" t="s">
        <v>3</v>
      </c>
      <c r="T6874" s="260" t="s">
        <v>44</v>
      </c>
      <c r="U6874" s="260" t="s">
        <v>286</v>
      </c>
      <c r="W6874" s="260" t="s">
        <v>2816</v>
      </c>
      <c r="X6874" s="260" t="s">
        <v>2817</v>
      </c>
      <c r="AA6874" s="260">
        <v>44.042200000000001</v>
      </c>
      <c r="AB6874" s="260">
        <v>-121.3172</v>
      </c>
      <c r="AC6874" s="260" t="s">
        <v>45</v>
      </c>
      <c r="AE6874" s="469" t="s">
        <v>2536</v>
      </c>
      <c r="AF6874" s="1"/>
      <c r="AG6874" s="241" t="s">
        <v>2819</v>
      </c>
      <c r="AH6874" s="241" t="s">
        <v>2819</v>
      </c>
      <c r="BC6874" s="1"/>
    </row>
    <row r="6875" spans="2:55">
      <c r="B6875" s="87">
        <v>11353</v>
      </c>
      <c r="E6875" s="337">
        <v>19</v>
      </c>
      <c r="F6875" s="337" t="s">
        <v>1618</v>
      </c>
      <c r="G6875" s="337">
        <v>2018</v>
      </c>
      <c r="H6875" s="337">
        <v>1100</v>
      </c>
      <c r="I6875" s="1"/>
      <c r="J6875" s="1"/>
      <c r="K6875" s="1"/>
      <c r="L6875" s="4"/>
      <c r="M6875" s="1"/>
      <c r="P6875" s="260">
        <v>8</v>
      </c>
      <c r="R6875" s="260">
        <v>4</v>
      </c>
      <c r="S6875" s="260" t="s">
        <v>3</v>
      </c>
      <c r="T6875" s="260" t="s">
        <v>44</v>
      </c>
      <c r="U6875" s="260" t="s">
        <v>286</v>
      </c>
      <c r="W6875" s="260" t="s">
        <v>2816</v>
      </c>
      <c r="X6875" s="260" t="s">
        <v>2817</v>
      </c>
      <c r="AA6875" s="260">
        <v>44.042200000000001</v>
      </c>
      <c r="AB6875" s="260">
        <v>-121.3172</v>
      </c>
      <c r="AC6875" s="260" t="s">
        <v>45</v>
      </c>
      <c r="AE6875" s="469" t="s">
        <v>2536</v>
      </c>
      <c r="AF6875" s="1"/>
      <c r="AG6875" s="241" t="s">
        <v>2819</v>
      </c>
      <c r="AH6875" s="241" t="s">
        <v>2819</v>
      </c>
      <c r="BC6875" s="1"/>
    </row>
    <row r="6876" spans="2:55">
      <c r="B6876" s="87">
        <v>11354</v>
      </c>
      <c r="E6876" s="337">
        <v>19</v>
      </c>
      <c r="F6876" s="337" t="s">
        <v>1618</v>
      </c>
      <c r="G6876" s="337">
        <v>2018</v>
      </c>
      <c r="H6876" s="337">
        <v>1100</v>
      </c>
      <c r="I6876" s="1"/>
      <c r="J6876" s="1"/>
      <c r="K6876" s="1"/>
      <c r="L6876" s="4"/>
      <c r="M6876" s="1"/>
      <c r="P6876" s="260">
        <v>8</v>
      </c>
      <c r="R6876" s="260">
        <v>5</v>
      </c>
      <c r="S6876" s="260" t="s">
        <v>3</v>
      </c>
      <c r="T6876" s="260" t="s">
        <v>44</v>
      </c>
      <c r="U6876" s="260" t="s">
        <v>286</v>
      </c>
      <c r="W6876" s="260" t="s">
        <v>2816</v>
      </c>
      <c r="X6876" s="260" t="s">
        <v>2817</v>
      </c>
      <c r="AA6876" s="260">
        <v>44.042200000000001</v>
      </c>
      <c r="AB6876" s="260">
        <v>-121.3172</v>
      </c>
      <c r="AC6876" s="260" t="s">
        <v>45</v>
      </c>
      <c r="AE6876" s="469" t="s">
        <v>2536</v>
      </c>
      <c r="AF6876" s="1"/>
      <c r="AG6876" s="241" t="s">
        <v>2819</v>
      </c>
      <c r="AH6876" s="241" t="s">
        <v>2819</v>
      </c>
      <c r="BC6876" s="1"/>
    </row>
    <row r="6877" spans="2:55">
      <c r="B6877" s="87">
        <v>11355</v>
      </c>
      <c r="E6877" s="337">
        <v>19</v>
      </c>
      <c r="F6877" s="337" t="s">
        <v>1618</v>
      </c>
      <c r="G6877" s="337">
        <v>2018</v>
      </c>
      <c r="H6877" s="337">
        <v>1100</v>
      </c>
      <c r="I6877" s="1"/>
      <c r="J6877" s="1"/>
      <c r="K6877" s="1"/>
      <c r="L6877" s="4"/>
      <c r="M6877" s="1"/>
      <c r="P6877" s="260">
        <v>9</v>
      </c>
      <c r="R6877" s="260">
        <v>1</v>
      </c>
      <c r="S6877" s="260" t="s">
        <v>3</v>
      </c>
      <c r="T6877" s="260" t="s">
        <v>44</v>
      </c>
      <c r="U6877" s="260" t="s">
        <v>286</v>
      </c>
      <c r="W6877" s="260" t="s">
        <v>2816</v>
      </c>
      <c r="X6877" s="260" t="s">
        <v>2817</v>
      </c>
      <c r="AA6877" s="260">
        <v>44.042700000000004</v>
      </c>
      <c r="AB6877" s="260">
        <v>-121.32129999999999</v>
      </c>
      <c r="AC6877" s="260" t="s">
        <v>45</v>
      </c>
      <c r="AE6877" s="469" t="s">
        <v>1723</v>
      </c>
      <c r="AF6877" s="1"/>
      <c r="AG6877" s="241" t="s">
        <v>2819</v>
      </c>
      <c r="AH6877" s="241" t="s">
        <v>2819</v>
      </c>
      <c r="BC6877" s="1"/>
    </row>
    <row r="6878" spans="2:55">
      <c r="B6878" s="87">
        <v>11356</v>
      </c>
      <c r="E6878" s="337">
        <v>16</v>
      </c>
      <c r="F6878" s="337" t="s">
        <v>1936</v>
      </c>
      <c r="G6878" s="337">
        <v>2018</v>
      </c>
      <c r="H6878" s="337">
        <v>920</v>
      </c>
      <c r="I6878" s="1"/>
      <c r="J6878" s="1"/>
      <c r="K6878" s="1"/>
      <c r="L6878" s="4"/>
      <c r="M6878" s="1"/>
      <c r="P6878" s="260">
        <v>10</v>
      </c>
      <c r="R6878" s="260">
        <v>1</v>
      </c>
      <c r="S6878" s="260" t="s">
        <v>3</v>
      </c>
      <c r="T6878" s="260" t="s">
        <v>44</v>
      </c>
      <c r="U6878" s="260" t="s">
        <v>286</v>
      </c>
      <c r="W6878" s="260" t="s">
        <v>2816</v>
      </c>
      <c r="X6878" s="260" t="s">
        <v>2817</v>
      </c>
      <c r="AA6878" s="260">
        <v>44.042200000000001</v>
      </c>
      <c r="AB6878" s="260">
        <v>-121.3172</v>
      </c>
      <c r="AC6878" s="260" t="s">
        <v>45</v>
      </c>
      <c r="AE6878" s="469" t="s">
        <v>1723</v>
      </c>
      <c r="AF6878" s="1"/>
      <c r="AG6878" s="241" t="s">
        <v>2819</v>
      </c>
      <c r="AH6878" s="241" t="s">
        <v>2819</v>
      </c>
      <c r="BC6878" s="1"/>
    </row>
    <row r="6879" spans="2:55">
      <c r="B6879" s="87">
        <v>11357</v>
      </c>
      <c r="E6879" s="260">
        <v>16</v>
      </c>
      <c r="F6879" s="260" t="s">
        <v>1936</v>
      </c>
      <c r="G6879" s="260">
        <v>2018</v>
      </c>
      <c r="H6879" s="260">
        <v>1000</v>
      </c>
      <c r="I6879" s="1"/>
      <c r="J6879" s="1"/>
      <c r="K6879" s="1"/>
      <c r="L6879" s="4"/>
      <c r="M6879" s="1"/>
      <c r="P6879" s="260">
        <v>10</v>
      </c>
      <c r="R6879" s="260">
        <v>2</v>
      </c>
      <c r="S6879" s="260" t="s">
        <v>3</v>
      </c>
      <c r="T6879" s="260" t="s">
        <v>44</v>
      </c>
      <c r="U6879" s="260" t="s">
        <v>286</v>
      </c>
      <c r="W6879" s="260" t="s">
        <v>2816</v>
      </c>
      <c r="X6879" s="260" t="s">
        <v>2817</v>
      </c>
      <c r="AA6879" s="260">
        <v>44.042200000000001</v>
      </c>
      <c r="AB6879" s="260">
        <v>-121.3172</v>
      </c>
      <c r="AC6879" s="260" t="s">
        <v>45</v>
      </c>
      <c r="AE6879" s="469" t="s">
        <v>1723</v>
      </c>
      <c r="AF6879" s="1"/>
      <c r="AG6879" s="241" t="s">
        <v>2819</v>
      </c>
      <c r="AH6879" s="241" t="s">
        <v>2819</v>
      </c>
      <c r="BC6879" s="1"/>
    </row>
    <row r="6880" spans="2:55">
      <c r="B6880" s="87">
        <v>11358</v>
      </c>
      <c r="E6880" s="260">
        <v>16</v>
      </c>
      <c r="F6880" s="260" t="s">
        <v>1936</v>
      </c>
      <c r="G6880" s="260">
        <v>2018</v>
      </c>
      <c r="H6880" s="260">
        <v>1000</v>
      </c>
      <c r="I6880" s="1"/>
      <c r="J6880" s="1"/>
      <c r="K6880" s="1"/>
      <c r="L6880" s="4"/>
      <c r="M6880" s="1"/>
      <c r="P6880" s="260">
        <v>11</v>
      </c>
      <c r="R6880" s="260">
        <v>1</v>
      </c>
      <c r="S6880" s="260" t="s">
        <v>3</v>
      </c>
      <c r="T6880" s="260" t="s">
        <v>44</v>
      </c>
      <c r="U6880" s="260" t="s">
        <v>286</v>
      </c>
      <c r="W6880" s="260" t="s">
        <v>2816</v>
      </c>
      <c r="X6880" s="260" t="s">
        <v>2817</v>
      </c>
      <c r="AA6880" s="260">
        <v>44.042700000000004</v>
      </c>
      <c r="AB6880" s="260">
        <v>-121.32129999999999</v>
      </c>
      <c r="AC6880" s="260" t="s">
        <v>45</v>
      </c>
      <c r="AE6880" s="469" t="s">
        <v>1723</v>
      </c>
      <c r="AF6880" s="1"/>
      <c r="AG6880" s="241" t="s">
        <v>2819</v>
      </c>
      <c r="AH6880" s="241" t="s">
        <v>2819</v>
      </c>
      <c r="BC6880" s="1"/>
    </row>
    <row r="6881" spans="2:55">
      <c r="B6881" s="87">
        <v>11359</v>
      </c>
      <c r="E6881" s="260">
        <v>16</v>
      </c>
      <c r="F6881" s="260" t="s">
        <v>1936</v>
      </c>
      <c r="G6881" s="260">
        <v>2018</v>
      </c>
      <c r="H6881" s="260">
        <v>1045</v>
      </c>
      <c r="I6881" s="1"/>
      <c r="J6881" s="1"/>
      <c r="K6881" s="1"/>
      <c r="L6881" s="4"/>
      <c r="M6881" s="1"/>
      <c r="P6881" s="260">
        <v>11</v>
      </c>
      <c r="R6881" s="260">
        <v>2</v>
      </c>
      <c r="S6881" s="260" t="s">
        <v>3</v>
      </c>
      <c r="T6881" s="260" t="s">
        <v>44</v>
      </c>
      <c r="U6881" s="260" t="s">
        <v>286</v>
      </c>
      <c r="W6881" s="260" t="s">
        <v>2816</v>
      </c>
      <c r="X6881" s="260" t="s">
        <v>2817</v>
      </c>
      <c r="AA6881" s="260">
        <v>44.042700000000004</v>
      </c>
      <c r="AB6881" s="260">
        <v>-121.32129999999999</v>
      </c>
      <c r="AC6881" s="260" t="s">
        <v>45</v>
      </c>
      <c r="AE6881" s="469" t="s">
        <v>1723</v>
      </c>
      <c r="AF6881" s="1"/>
      <c r="AG6881" s="241" t="s">
        <v>2819</v>
      </c>
      <c r="AH6881" s="241" t="s">
        <v>2819</v>
      </c>
      <c r="BC6881" s="1"/>
    </row>
    <row r="6882" spans="2:55">
      <c r="B6882" s="87">
        <v>23</v>
      </c>
      <c r="C6882" s="1"/>
      <c r="D6882" s="1"/>
      <c r="E6882" s="3">
        <v>14</v>
      </c>
      <c r="F6882" s="3" t="s">
        <v>52</v>
      </c>
      <c r="G6882" s="3">
        <v>2018</v>
      </c>
      <c r="L6882" s="4"/>
      <c r="N6882" s="3" t="s">
        <v>62</v>
      </c>
      <c r="O6882" s="9">
        <f>MIN(SEARCH({0,1,2,3,4,5,6,7,8,9},N6882&amp;"0123456789"))</f>
        <v>4</v>
      </c>
      <c r="P6882" s="9" t="str">
        <f>RIGHT(N6882, LEN(N6882)-O6882+1)</f>
        <v>1</v>
      </c>
      <c r="Q6882" s="35">
        <v>1</v>
      </c>
      <c r="R6882" s="3">
        <v>1</v>
      </c>
      <c r="S6882" s="2" t="s">
        <v>3</v>
      </c>
      <c r="T6882" s="2" t="s">
        <v>44</v>
      </c>
      <c r="U6882" s="2" t="s">
        <v>36</v>
      </c>
      <c r="V6882" s="37" t="s">
        <v>36</v>
      </c>
      <c r="X6882" s="2" t="s">
        <v>301</v>
      </c>
      <c r="AA6882" s="20">
        <v>44.603007380000001</v>
      </c>
      <c r="AB6882" s="20">
        <v>-123.2644865</v>
      </c>
      <c r="AC6882" s="2" t="s">
        <v>45</v>
      </c>
      <c r="AE6882" s="2" t="s">
        <v>63</v>
      </c>
      <c r="AF6882" s="1" t="str">
        <f>CONCATENATE("ex ", AE6882)</f>
        <v>ex Berberis aquifolium</v>
      </c>
      <c r="AG6882" s="2" t="s">
        <v>64</v>
      </c>
      <c r="AH6882" s="2" t="s">
        <v>1775</v>
      </c>
      <c r="AT6882" s="2" t="s">
        <v>64</v>
      </c>
    </row>
    <row r="6883" spans="2:55">
      <c r="B6883" s="87">
        <v>24</v>
      </c>
      <c r="C6883" s="1"/>
      <c r="D6883" s="1"/>
      <c r="E6883" s="3">
        <v>14</v>
      </c>
      <c r="F6883" s="3" t="s">
        <v>52</v>
      </c>
      <c r="G6883" s="3">
        <v>2018</v>
      </c>
      <c r="L6883" s="4"/>
      <c r="N6883" s="3" t="s">
        <v>62</v>
      </c>
      <c r="O6883" s="9">
        <f>MIN(SEARCH({0,1,2,3,4,5,6,7,8,9},N6883&amp;"0123456789"))</f>
        <v>4</v>
      </c>
      <c r="P6883" s="9" t="str">
        <f>RIGHT(N6883, LEN(N6883)-O6883+1)</f>
        <v>1</v>
      </c>
      <c r="Q6883" s="35">
        <v>1</v>
      </c>
      <c r="R6883" s="3">
        <v>2</v>
      </c>
      <c r="S6883" s="2" t="s">
        <v>3</v>
      </c>
      <c r="T6883" s="2" t="s">
        <v>44</v>
      </c>
      <c r="U6883" s="2" t="s">
        <v>36</v>
      </c>
      <c r="V6883" s="37" t="s">
        <v>36</v>
      </c>
      <c r="X6883" s="2" t="s">
        <v>301</v>
      </c>
      <c r="AA6883" s="20">
        <v>44.603007380000001</v>
      </c>
      <c r="AB6883" s="20">
        <v>-123.2644865</v>
      </c>
      <c r="AC6883" s="2" t="s">
        <v>45</v>
      </c>
      <c r="AE6883" s="2" t="s">
        <v>63</v>
      </c>
      <c r="AF6883" s="1" t="str">
        <f>CONCATENATE("ex ", AE6883)</f>
        <v>ex Berberis aquifolium</v>
      </c>
      <c r="AG6883" s="2" t="s">
        <v>64</v>
      </c>
      <c r="AH6883" s="2" t="s">
        <v>1775</v>
      </c>
      <c r="AT6883" s="2" t="s">
        <v>64</v>
      </c>
    </row>
    <row r="6884" spans="2:55">
      <c r="B6884" s="87">
        <v>25</v>
      </c>
      <c r="C6884" s="1"/>
      <c r="D6884" s="1"/>
      <c r="E6884" s="3">
        <v>14</v>
      </c>
      <c r="F6884" s="3" t="s">
        <v>52</v>
      </c>
      <c r="G6884" s="3">
        <v>2018</v>
      </c>
      <c r="L6884" s="4"/>
      <c r="N6884" s="3" t="s">
        <v>62</v>
      </c>
      <c r="O6884" s="9">
        <f>MIN(SEARCH({0,1,2,3,4,5,6,7,8,9},N6884&amp;"0123456789"))</f>
        <v>4</v>
      </c>
      <c r="P6884" s="9" t="str">
        <f>RIGHT(N6884, LEN(N6884)-O6884+1)</f>
        <v>1</v>
      </c>
      <c r="Q6884" s="35">
        <v>1</v>
      </c>
      <c r="R6884" s="3">
        <v>3</v>
      </c>
      <c r="S6884" s="2" t="s">
        <v>3</v>
      </c>
      <c r="T6884" s="2" t="s">
        <v>44</v>
      </c>
      <c r="U6884" s="2" t="s">
        <v>36</v>
      </c>
      <c r="V6884" s="37" t="s">
        <v>36</v>
      </c>
      <c r="X6884" s="2" t="s">
        <v>301</v>
      </c>
      <c r="AA6884" s="20">
        <v>44.603007380000001</v>
      </c>
      <c r="AB6884" s="20">
        <v>-123.2644865</v>
      </c>
      <c r="AC6884" s="2" t="s">
        <v>45</v>
      </c>
      <c r="AE6884" s="2" t="s">
        <v>63</v>
      </c>
      <c r="AF6884" s="1" t="str">
        <f>CONCATENATE("ex ", AE6884)</f>
        <v>ex Berberis aquifolium</v>
      </c>
      <c r="AG6884" s="2" t="s">
        <v>64</v>
      </c>
      <c r="AH6884" s="2" t="s">
        <v>1775</v>
      </c>
      <c r="AT6884" s="2" t="s">
        <v>64</v>
      </c>
    </row>
    <row r="6885" spans="2:55">
      <c r="B6885" s="87">
        <v>26</v>
      </c>
      <c r="C6885" s="1"/>
      <c r="D6885" s="1"/>
      <c r="E6885" s="3">
        <v>14</v>
      </c>
      <c r="F6885" s="3" t="s">
        <v>52</v>
      </c>
      <c r="G6885" s="3">
        <v>2018</v>
      </c>
      <c r="L6885" s="4"/>
      <c r="N6885" s="3" t="s">
        <v>62</v>
      </c>
      <c r="O6885" s="9">
        <f>MIN(SEARCH({0,1,2,3,4,5,6,7,8,9},N6885&amp;"0123456789"))</f>
        <v>4</v>
      </c>
      <c r="P6885" s="9" t="str">
        <f>RIGHT(N6885, LEN(N6885)-O6885+1)</f>
        <v>1</v>
      </c>
      <c r="Q6885" s="35">
        <v>1</v>
      </c>
      <c r="R6885" s="3">
        <v>4</v>
      </c>
      <c r="S6885" s="2" t="s">
        <v>3</v>
      </c>
      <c r="T6885" s="2" t="s">
        <v>44</v>
      </c>
      <c r="U6885" s="2" t="s">
        <v>36</v>
      </c>
      <c r="V6885" s="37" t="s">
        <v>36</v>
      </c>
      <c r="X6885" s="2" t="s">
        <v>301</v>
      </c>
      <c r="AA6885" s="20">
        <v>44.603007380000001</v>
      </c>
      <c r="AB6885" s="20">
        <v>-123.2644865</v>
      </c>
      <c r="AC6885" s="2" t="s">
        <v>45</v>
      </c>
      <c r="AE6885" s="2" t="s">
        <v>63</v>
      </c>
      <c r="AF6885" s="1" t="str">
        <f>CONCATENATE("ex ", AE6885)</f>
        <v>ex Berberis aquifolium</v>
      </c>
      <c r="AG6885" s="2" t="s">
        <v>64</v>
      </c>
      <c r="AH6885" s="2" t="s">
        <v>1775</v>
      </c>
      <c r="AT6885" s="2" t="s">
        <v>64</v>
      </c>
    </row>
    <row r="6886" spans="2:55">
      <c r="B6886" s="87">
        <v>27</v>
      </c>
      <c r="C6886" s="1"/>
      <c r="D6886" s="1"/>
      <c r="E6886" s="3">
        <v>14</v>
      </c>
      <c r="F6886" s="3" t="s">
        <v>52</v>
      </c>
      <c r="G6886" s="3">
        <v>2018</v>
      </c>
      <c r="L6886" s="4"/>
      <c r="N6886" s="3" t="s">
        <v>62</v>
      </c>
      <c r="O6886" s="9">
        <f>MIN(SEARCH({0,1,2,3,4,5,6,7,8,9},N6886&amp;"0123456789"))</f>
        <v>4</v>
      </c>
      <c r="P6886" s="9" t="str">
        <f>RIGHT(N6886, LEN(N6886)-O6886+1)</f>
        <v>1</v>
      </c>
      <c r="Q6886" s="35">
        <v>1</v>
      </c>
      <c r="R6886" s="3">
        <v>5</v>
      </c>
      <c r="S6886" s="2" t="s">
        <v>3</v>
      </c>
      <c r="T6886" s="2" t="s">
        <v>44</v>
      </c>
      <c r="U6886" s="2" t="s">
        <v>36</v>
      </c>
      <c r="V6886" s="37" t="s">
        <v>36</v>
      </c>
      <c r="X6886" s="2" t="s">
        <v>301</v>
      </c>
      <c r="AA6886" s="20">
        <v>44.603007380000001</v>
      </c>
      <c r="AB6886" s="20">
        <v>-123.2644865</v>
      </c>
      <c r="AC6886" s="2" t="s">
        <v>45</v>
      </c>
      <c r="AE6886" s="2" t="s">
        <v>63</v>
      </c>
      <c r="AF6886" s="1" t="str">
        <f>CONCATENATE("ex ", AE6886)</f>
        <v>ex Berberis aquifolium</v>
      </c>
      <c r="AG6886" s="2" t="s">
        <v>64</v>
      </c>
      <c r="AH6886" s="2" t="s">
        <v>1775</v>
      </c>
      <c r="AT6886" s="2" t="s">
        <v>64</v>
      </c>
    </row>
    <row r="6887" spans="2:55">
      <c r="B6887" s="87">
        <v>28</v>
      </c>
      <c r="C6887" s="1"/>
      <c r="D6887" s="1"/>
      <c r="E6887" s="3">
        <v>14</v>
      </c>
      <c r="F6887" s="3" t="s">
        <v>52</v>
      </c>
      <c r="G6887" s="3">
        <v>2018</v>
      </c>
      <c r="L6887" s="4"/>
      <c r="N6887" s="3" t="s">
        <v>62</v>
      </c>
      <c r="O6887" s="9">
        <f>MIN(SEARCH({0,1,2,3,4,5,6,7,8,9},N6887&amp;"0123456789"))</f>
        <v>4</v>
      </c>
      <c r="P6887" s="9" t="str">
        <f>RIGHT(N6887, LEN(N6887)-O6887+1)</f>
        <v>1</v>
      </c>
      <c r="Q6887" s="35">
        <v>1</v>
      </c>
      <c r="R6887" s="3">
        <v>6</v>
      </c>
      <c r="S6887" s="2" t="s">
        <v>3</v>
      </c>
      <c r="T6887" s="2" t="s">
        <v>44</v>
      </c>
      <c r="U6887" s="2" t="s">
        <v>36</v>
      </c>
      <c r="V6887" s="37" t="s">
        <v>36</v>
      </c>
      <c r="X6887" s="2" t="s">
        <v>301</v>
      </c>
      <c r="AA6887" s="20">
        <v>44.603007380000001</v>
      </c>
      <c r="AB6887" s="20">
        <v>-123.2644865</v>
      </c>
      <c r="AC6887" s="2" t="s">
        <v>45</v>
      </c>
      <c r="AE6887" s="2" t="s">
        <v>63</v>
      </c>
      <c r="AF6887" s="1" t="str">
        <f>CONCATENATE("ex ", AE6887)</f>
        <v>ex Berberis aquifolium</v>
      </c>
      <c r="AG6887" s="2" t="s">
        <v>64</v>
      </c>
      <c r="AH6887" s="2" t="s">
        <v>1775</v>
      </c>
      <c r="AT6887" s="2" t="s">
        <v>64</v>
      </c>
    </row>
    <row r="6888" spans="2:55">
      <c r="B6888" s="87">
        <v>29</v>
      </c>
      <c r="C6888" s="1"/>
      <c r="D6888" s="1"/>
      <c r="E6888" s="3">
        <v>14</v>
      </c>
      <c r="F6888" s="3" t="s">
        <v>52</v>
      </c>
      <c r="G6888" s="3">
        <v>2018</v>
      </c>
      <c r="L6888" s="4"/>
      <c r="N6888" s="3" t="s">
        <v>62</v>
      </c>
      <c r="O6888" s="9">
        <f>MIN(SEARCH({0,1,2,3,4,5,6,7,8,9},N6888&amp;"0123456789"))</f>
        <v>4</v>
      </c>
      <c r="P6888" s="9" t="str">
        <f>RIGHT(N6888, LEN(N6888)-O6888+1)</f>
        <v>1</v>
      </c>
      <c r="Q6888" s="35">
        <v>1</v>
      </c>
      <c r="R6888" s="3">
        <v>7</v>
      </c>
      <c r="S6888" s="2" t="s">
        <v>3</v>
      </c>
      <c r="T6888" s="2" t="s">
        <v>44</v>
      </c>
      <c r="U6888" s="2" t="s">
        <v>36</v>
      </c>
      <c r="V6888" s="37" t="s">
        <v>36</v>
      </c>
      <c r="X6888" s="2" t="s">
        <v>301</v>
      </c>
      <c r="AA6888" s="20">
        <v>44.603007380000001</v>
      </c>
      <c r="AB6888" s="20">
        <v>-123.2644865</v>
      </c>
      <c r="AC6888" s="2" t="s">
        <v>45</v>
      </c>
      <c r="AE6888" s="2" t="s">
        <v>63</v>
      </c>
      <c r="AF6888" s="1" t="str">
        <f>CONCATENATE("ex ", AE6888)</f>
        <v>ex Berberis aquifolium</v>
      </c>
      <c r="AG6888" s="2" t="s">
        <v>64</v>
      </c>
      <c r="AH6888" s="2" t="s">
        <v>1775</v>
      </c>
      <c r="AT6888" s="2" t="s">
        <v>64</v>
      </c>
    </row>
    <row r="6889" spans="2:55">
      <c r="B6889" s="87">
        <v>36</v>
      </c>
      <c r="C6889" s="1"/>
      <c r="D6889" s="1"/>
      <c r="E6889" s="3">
        <v>19</v>
      </c>
      <c r="F6889" s="3" t="s">
        <v>52</v>
      </c>
      <c r="G6889" s="3">
        <v>2018</v>
      </c>
      <c r="L6889" s="4"/>
      <c r="N6889" s="3" t="s">
        <v>65</v>
      </c>
      <c r="O6889" s="9">
        <f>MIN(SEARCH({0,1,2,3,4,5,6,7,8,9},N6889&amp;"0123456789"))</f>
        <v>4</v>
      </c>
      <c r="P6889" s="9" t="str">
        <f>RIGHT(N6889, LEN(N6889)-O6889+1)</f>
        <v>2</v>
      </c>
      <c r="Q6889" s="35">
        <v>2</v>
      </c>
      <c r="R6889" s="3">
        <v>1</v>
      </c>
      <c r="S6889" s="2" t="s">
        <v>3</v>
      </c>
      <c r="T6889" s="2" t="s">
        <v>44</v>
      </c>
      <c r="U6889" s="2" t="s">
        <v>36</v>
      </c>
      <c r="V6889" s="37" t="s">
        <v>36</v>
      </c>
      <c r="X6889" s="2" t="s">
        <v>301</v>
      </c>
      <c r="AA6889" s="20">
        <v>44.602995810000003</v>
      </c>
      <c r="AB6889" s="20">
        <v>-123.2643803</v>
      </c>
      <c r="AC6889" s="2" t="s">
        <v>45</v>
      </c>
      <c r="AE6889" s="2" t="s">
        <v>70</v>
      </c>
      <c r="AF6889" s="1" t="str">
        <f>CONCATENATE("ex ", AE6889)</f>
        <v>ex Forsythia</v>
      </c>
      <c r="AG6889" s="2" t="s">
        <v>64</v>
      </c>
      <c r="AH6889" s="2" t="s">
        <v>1775</v>
      </c>
      <c r="AT6889" s="2" t="s">
        <v>64</v>
      </c>
    </row>
    <row r="6890" spans="2:55">
      <c r="B6890" s="87">
        <v>37</v>
      </c>
      <c r="C6890" s="1"/>
      <c r="D6890" s="1"/>
      <c r="E6890" s="3">
        <v>19</v>
      </c>
      <c r="F6890" s="3" t="s">
        <v>52</v>
      </c>
      <c r="G6890" s="3">
        <v>2018</v>
      </c>
      <c r="L6890" s="4"/>
      <c r="N6890" s="3" t="s">
        <v>65</v>
      </c>
      <c r="O6890" s="9">
        <f>MIN(SEARCH({0,1,2,3,4,5,6,7,8,9},N6890&amp;"0123456789"))</f>
        <v>4</v>
      </c>
      <c r="P6890" s="9" t="str">
        <f>RIGHT(N6890, LEN(N6890)-O6890+1)</f>
        <v>2</v>
      </c>
      <c r="Q6890" s="35">
        <v>2</v>
      </c>
      <c r="R6890" s="3">
        <v>2</v>
      </c>
      <c r="S6890" s="2" t="s">
        <v>3</v>
      </c>
      <c r="T6890" s="2" t="s">
        <v>44</v>
      </c>
      <c r="U6890" s="2" t="s">
        <v>36</v>
      </c>
      <c r="V6890" s="37" t="s">
        <v>36</v>
      </c>
      <c r="X6890" s="2" t="s">
        <v>301</v>
      </c>
      <c r="AA6890" s="20">
        <v>44.602995810000003</v>
      </c>
      <c r="AB6890" s="20">
        <v>-123.2643803</v>
      </c>
      <c r="AC6890" s="2" t="s">
        <v>45</v>
      </c>
      <c r="AE6890" s="2" t="s">
        <v>70</v>
      </c>
      <c r="AF6890" s="1" t="str">
        <f>CONCATENATE("ex ", AE6890)</f>
        <v>ex Forsythia</v>
      </c>
      <c r="AG6890" s="2" t="s">
        <v>64</v>
      </c>
      <c r="AH6890" s="2" t="s">
        <v>1775</v>
      </c>
      <c r="AT6890" s="2" t="s">
        <v>64</v>
      </c>
    </row>
    <row r="6891" spans="2:55">
      <c r="B6891" s="87">
        <v>38</v>
      </c>
      <c r="C6891" s="1"/>
      <c r="D6891" s="1"/>
      <c r="E6891" s="3">
        <v>19</v>
      </c>
      <c r="F6891" s="3" t="s">
        <v>52</v>
      </c>
      <c r="G6891" s="3">
        <v>2018</v>
      </c>
      <c r="L6891" s="4"/>
      <c r="N6891" s="3" t="s">
        <v>65</v>
      </c>
      <c r="O6891" s="9">
        <f>MIN(SEARCH({0,1,2,3,4,5,6,7,8,9},N6891&amp;"0123456789"))</f>
        <v>4</v>
      </c>
      <c r="P6891" s="9" t="str">
        <f>RIGHT(N6891, LEN(N6891)-O6891+1)</f>
        <v>2</v>
      </c>
      <c r="Q6891" s="35">
        <v>2</v>
      </c>
      <c r="R6891" s="3">
        <v>3</v>
      </c>
      <c r="S6891" s="2" t="s">
        <v>3</v>
      </c>
      <c r="T6891" s="2" t="s">
        <v>44</v>
      </c>
      <c r="U6891" s="2" t="s">
        <v>36</v>
      </c>
      <c r="V6891" s="37" t="s">
        <v>36</v>
      </c>
      <c r="X6891" s="2" t="s">
        <v>301</v>
      </c>
      <c r="AA6891" s="20">
        <v>44.602995810000003</v>
      </c>
      <c r="AB6891" s="20">
        <v>-123.2643803</v>
      </c>
      <c r="AC6891" s="2" t="s">
        <v>45</v>
      </c>
      <c r="AE6891" s="2" t="s">
        <v>70</v>
      </c>
      <c r="AF6891" s="1" t="str">
        <f>CONCATENATE("ex ", AE6891)</f>
        <v>ex Forsythia</v>
      </c>
      <c r="AG6891" s="2" t="s">
        <v>64</v>
      </c>
      <c r="AH6891" s="2" t="s">
        <v>1775</v>
      </c>
      <c r="AT6891" s="2" t="s">
        <v>64</v>
      </c>
    </row>
    <row r="6892" spans="2:55">
      <c r="B6892" s="87">
        <v>39</v>
      </c>
      <c r="C6892" s="1"/>
      <c r="D6892" s="1"/>
      <c r="E6892" s="3">
        <v>19</v>
      </c>
      <c r="F6892" s="3" t="s">
        <v>52</v>
      </c>
      <c r="G6892" s="3">
        <v>2018</v>
      </c>
      <c r="L6892" s="4"/>
      <c r="N6892" s="3" t="s">
        <v>65</v>
      </c>
      <c r="O6892" s="9">
        <f>MIN(SEARCH({0,1,2,3,4,5,6,7,8,9},N6892&amp;"0123456789"))</f>
        <v>4</v>
      </c>
      <c r="P6892" s="9" t="str">
        <f>RIGHT(N6892, LEN(N6892)-O6892+1)</f>
        <v>2</v>
      </c>
      <c r="Q6892" s="35">
        <v>2</v>
      </c>
      <c r="R6892" s="3">
        <v>4</v>
      </c>
      <c r="S6892" s="2" t="s">
        <v>3</v>
      </c>
      <c r="T6892" s="2" t="s">
        <v>44</v>
      </c>
      <c r="U6892" s="2" t="s">
        <v>36</v>
      </c>
      <c r="V6892" s="37" t="s">
        <v>36</v>
      </c>
      <c r="X6892" s="2" t="s">
        <v>301</v>
      </c>
      <c r="AA6892" s="20">
        <v>44.602995810000003</v>
      </c>
      <c r="AB6892" s="20">
        <v>-123.2643803</v>
      </c>
      <c r="AC6892" s="2" t="s">
        <v>45</v>
      </c>
      <c r="AE6892" s="2" t="s">
        <v>70</v>
      </c>
      <c r="AF6892" s="1" t="str">
        <f>CONCATENATE("ex ", AE6892)</f>
        <v>ex Forsythia</v>
      </c>
      <c r="AG6892" s="2" t="s">
        <v>64</v>
      </c>
      <c r="AH6892" s="2" t="s">
        <v>1775</v>
      </c>
      <c r="AT6892" s="2" t="s">
        <v>64</v>
      </c>
    </row>
    <row r="6893" spans="2:55">
      <c r="B6893" s="87">
        <v>40</v>
      </c>
      <c r="C6893" s="1"/>
      <c r="D6893" s="1"/>
      <c r="E6893" s="3">
        <v>19</v>
      </c>
      <c r="F6893" s="3" t="s">
        <v>52</v>
      </c>
      <c r="G6893" s="3">
        <v>2018</v>
      </c>
      <c r="L6893" s="4"/>
      <c r="N6893" s="3" t="s">
        <v>65</v>
      </c>
      <c r="O6893" s="9">
        <f>MIN(SEARCH({0,1,2,3,4,5,6,7,8,9},N6893&amp;"0123456789"))</f>
        <v>4</v>
      </c>
      <c r="P6893" s="9" t="str">
        <f>RIGHT(N6893, LEN(N6893)-O6893+1)</f>
        <v>2</v>
      </c>
      <c r="Q6893" s="35">
        <v>2</v>
      </c>
      <c r="R6893" s="3">
        <v>5</v>
      </c>
      <c r="S6893" s="2" t="s">
        <v>3</v>
      </c>
      <c r="T6893" s="2" t="s">
        <v>44</v>
      </c>
      <c r="U6893" s="2" t="s">
        <v>36</v>
      </c>
      <c r="V6893" s="37" t="s">
        <v>36</v>
      </c>
      <c r="X6893" s="2" t="s">
        <v>301</v>
      </c>
      <c r="AA6893" s="20">
        <v>44.602995810000003</v>
      </c>
      <c r="AB6893" s="20">
        <v>-123.2643803</v>
      </c>
      <c r="AC6893" s="2" t="s">
        <v>45</v>
      </c>
      <c r="AE6893" s="2" t="s">
        <v>70</v>
      </c>
      <c r="AF6893" s="1" t="str">
        <f>CONCATENATE("ex ", AE6893)</f>
        <v>ex Forsythia</v>
      </c>
      <c r="AG6893" s="2" t="s">
        <v>64</v>
      </c>
      <c r="AH6893" s="2" t="s">
        <v>1775</v>
      </c>
      <c r="AT6893" s="2" t="s">
        <v>64</v>
      </c>
    </row>
    <row r="6894" spans="2:55">
      <c r="B6894" s="87">
        <v>41</v>
      </c>
      <c r="C6894" s="1"/>
      <c r="D6894" s="1"/>
      <c r="E6894" s="3">
        <v>19</v>
      </c>
      <c r="F6894" s="3" t="s">
        <v>52</v>
      </c>
      <c r="G6894" s="3">
        <v>2018</v>
      </c>
      <c r="L6894" s="4"/>
      <c r="N6894" s="3" t="s">
        <v>65</v>
      </c>
      <c r="O6894" s="9">
        <f>MIN(SEARCH({0,1,2,3,4,5,6,7,8,9},N6894&amp;"0123456789"))</f>
        <v>4</v>
      </c>
      <c r="P6894" s="9" t="str">
        <f>RIGHT(N6894, LEN(N6894)-O6894+1)</f>
        <v>2</v>
      </c>
      <c r="Q6894" s="35">
        <v>2</v>
      </c>
      <c r="R6894" s="3">
        <v>6</v>
      </c>
      <c r="S6894" s="2" t="s">
        <v>3</v>
      </c>
      <c r="T6894" s="2" t="s">
        <v>44</v>
      </c>
      <c r="U6894" s="2" t="s">
        <v>36</v>
      </c>
      <c r="V6894" s="37" t="s">
        <v>36</v>
      </c>
      <c r="X6894" s="2" t="s">
        <v>301</v>
      </c>
      <c r="AA6894" s="20">
        <v>44.602995810000003</v>
      </c>
      <c r="AB6894" s="20">
        <v>-123.2643803</v>
      </c>
      <c r="AC6894" s="2" t="s">
        <v>45</v>
      </c>
      <c r="AE6894" s="2" t="s">
        <v>70</v>
      </c>
      <c r="AF6894" s="1" t="str">
        <f>CONCATENATE("ex ", AE6894)</f>
        <v>ex Forsythia</v>
      </c>
      <c r="AG6894" s="2" t="s">
        <v>64</v>
      </c>
      <c r="AH6894" s="2" t="s">
        <v>1775</v>
      </c>
      <c r="AT6894" s="2" t="s">
        <v>64</v>
      </c>
    </row>
    <row r="6895" spans="2:55">
      <c r="B6895" s="87">
        <v>30</v>
      </c>
      <c r="C6895" s="1"/>
      <c r="D6895" s="1"/>
      <c r="E6895" s="3">
        <v>19</v>
      </c>
      <c r="F6895" s="3" t="s">
        <v>52</v>
      </c>
      <c r="G6895" s="3">
        <v>2018</v>
      </c>
      <c r="L6895" s="4"/>
      <c r="N6895" s="3" t="s">
        <v>66</v>
      </c>
      <c r="O6895" s="9">
        <f>MIN(SEARCH({0,1,2,3,4,5,6,7,8,9},N6895&amp;"0123456789"))</f>
        <v>4</v>
      </c>
      <c r="P6895" s="9" t="str">
        <f>RIGHT(N6895, LEN(N6895)-O6895+1)</f>
        <v>3</v>
      </c>
      <c r="Q6895" s="35">
        <v>3</v>
      </c>
      <c r="R6895" s="3">
        <v>1</v>
      </c>
      <c r="S6895" s="2" t="s">
        <v>3</v>
      </c>
      <c r="T6895" s="2" t="s">
        <v>44</v>
      </c>
      <c r="U6895" s="2" t="s">
        <v>36</v>
      </c>
      <c r="V6895" s="37" t="s">
        <v>36</v>
      </c>
      <c r="X6895" s="2" t="s">
        <v>301</v>
      </c>
      <c r="AA6895" s="20">
        <v>44.603163610000003</v>
      </c>
      <c r="AB6895" s="20">
        <v>-123.2649772</v>
      </c>
      <c r="AC6895" s="2" t="s">
        <v>45</v>
      </c>
      <c r="AE6895" s="2" t="s">
        <v>63</v>
      </c>
      <c r="AF6895" s="1" t="str">
        <f>CONCATENATE("ex ", AE6895)</f>
        <v>ex Berberis aquifolium</v>
      </c>
      <c r="AG6895" s="2" t="s">
        <v>64</v>
      </c>
      <c r="AH6895" s="2" t="s">
        <v>1775</v>
      </c>
      <c r="AT6895" s="2" t="s">
        <v>64</v>
      </c>
    </row>
    <row r="6896" spans="2:55">
      <c r="B6896" s="87">
        <v>31</v>
      </c>
      <c r="C6896" s="1"/>
      <c r="D6896" s="1"/>
      <c r="E6896" s="3">
        <v>19</v>
      </c>
      <c r="F6896" s="3" t="s">
        <v>52</v>
      </c>
      <c r="G6896" s="3">
        <v>2018</v>
      </c>
      <c r="L6896" s="4"/>
      <c r="N6896" s="3" t="s">
        <v>66</v>
      </c>
      <c r="O6896" s="9">
        <f>MIN(SEARCH({0,1,2,3,4,5,6,7,8,9},N6896&amp;"0123456789"))</f>
        <v>4</v>
      </c>
      <c r="P6896" s="9" t="str">
        <f>RIGHT(N6896, LEN(N6896)-O6896+1)</f>
        <v>3</v>
      </c>
      <c r="Q6896" s="35">
        <v>3</v>
      </c>
      <c r="R6896" s="3">
        <v>2</v>
      </c>
      <c r="S6896" s="2" t="s">
        <v>3</v>
      </c>
      <c r="T6896" s="2" t="s">
        <v>44</v>
      </c>
      <c r="U6896" s="2" t="s">
        <v>36</v>
      </c>
      <c r="V6896" s="37" t="s">
        <v>36</v>
      </c>
      <c r="X6896" s="2" t="s">
        <v>301</v>
      </c>
      <c r="AA6896" s="20">
        <v>44.603163610000003</v>
      </c>
      <c r="AB6896" s="20">
        <v>-123.2649772</v>
      </c>
      <c r="AC6896" s="2" t="s">
        <v>45</v>
      </c>
      <c r="AE6896" s="2" t="s">
        <v>63</v>
      </c>
      <c r="AF6896" s="1" t="str">
        <f>CONCATENATE("ex ", AE6896)</f>
        <v>ex Berberis aquifolium</v>
      </c>
      <c r="AG6896" s="2" t="s">
        <v>64</v>
      </c>
      <c r="AH6896" s="2" t="s">
        <v>1775</v>
      </c>
      <c r="AT6896" s="2" t="s">
        <v>64</v>
      </c>
    </row>
    <row r="6897" spans="2:56">
      <c r="B6897" s="87">
        <v>32</v>
      </c>
      <c r="C6897" s="1"/>
      <c r="D6897" s="1"/>
      <c r="E6897" s="3">
        <v>19</v>
      </c>
      <c r="F6897" s="3" t="s">
        <v>52</v>
      </c>
      <c r="G6897" s="3">
        <v>2018</v>
      </c>
      <c r="L6897" s="4"/>
      <c r="N6897" s="3" t="s">
        <v>66</v>
      </c>
      <c r="O6897" s="9">
        <f>MIN(SEARCH({0,1,2,3,4,5,6,7,8,9},N6897&amp;"0123456789"))</f>
        <v>4</v>
      </c>
      <c r="P6897" s="9" t="str">
        <f>RIGHT(N6897, LEN(N6897)-O6897+1)</f>
        <v>3</v>
      </c>
      <c r="Q6897" s="35">
        <v>3</v>
      </c>
      <c r="R6897" s="3">
        <v>3</v>
      </c>
      <c r="S6897" s="2" t="s">
        <v>3</v>
      </c>
      <c r="T6897" s="2" t="s">
        <v>44</v>
      </c>
      <c r="U6897" s="2" t="s">
        <v>36</v>
      </c>
      <c r="V6897" s="37" t="s">
        <v>36</v>
      </c>
      <c r="X6897" s="2" t="s">
        <v>301</v>
      </c>
      <c r="AA6897" s="20">
        <v>44.603163610000003</v>
      </c>
      <c r="AB6897" s="20">
        <v>-123.2649772</v>
      </c>
      <c r="AC6897" s="2" t="s">
        <v>45</v>
      </c>
      <c r="AE6897" s="2" t="s">
        <v>63</v>
      </c>
      <c r="AF6897" s="1" t="str">
        <f>CONCATENATE("ex ", AE6897)</f>
        <v>ex Berberis aquifolium</v>
      </c>
      <c r="AG6897" s="2" t="s">
        <v>64</v>
      </c>
      <c r="AH6897" s="2" t="s">
        <v>1775</v>
      </c>
      <c r="AT6897" s="2" t="s">
        <v>64</v>
      </c>
    </row>
    <row r="6898" spans="2:56">
      <c r="B6898" s="87">
        <v>33</v>
      </c>
      <c r="C6898" s="1"/>
      <c r="D6898" s="1"/>
      <c r="E6898" s="3">
        <v>19</v>
      </c>
      <c r="F6898" s="3" t="s">
        <v>52</v>
      </c>
      <c r="G6898" s="3">
        <v>2018</v>
      </c>
      <c r="L6898" s="4"/>
      <c r="N6898" s="3" t="s">
        <v>66</v>
      </c>
      <c r="O6898" s="9">
        <f>MIN(SEARCH({0,1,2,3,4,5,6,7,8,9},N6898&amp;"0123456789"))</f>
        <v>4</v>
      </c>
      <c r="P6898" s="9" t="str">
        <f>RIGHT(N6898, LEN(N6898)-O6898+1)</f>
        <v>3</v>
      </c>
      <c r="Q6898" s="35">
        <v>3</v>
      </c>
      <c r="R6898" s="3">
        <v>4</v>
      </c>
      <c r="S6898" s="2" t="s">
        <v>3</v>
      </c>
      <c r="T6898" s="2" t="s">
        <v>44</v>
      </c>
      <c r="U6898" s="2" t="s">
        <v>36</v>
      </c>
      <c r="V6898" s="37" t="s">
        <v>36</v>
      </c>
      <c r="X6898" s="2" t="s">
        <v>301</v>
      </c>
      <c r="AA6898" s="20">
        <v>44.603163610000003</v>
      </c>
      <c r="AB6898" s="20">
        <v>-123.2649772</v>
      </c>
      <c r="AC6898" s="2" t="s">
        <v>45</v>
      </c>
      <c r="AE6898" s="2" t="s">
        <v>63</v>
      </c>
      <c r="AF6898" s="1" t="str">
        <f>CONCATENATE("ex ", AE6898)</f>
        <v>ex Berberis aquifolium</v>
      </c>
      <c r="AG6898" s="2" t="s">
        <v>64</v>
      </c>
      <c r="AH6898" s="2" t="s">
        <v>1775</v>
      </c>
      <c r="AT6898" s="2" t="s">
        <v>64</v>
      </c>
    </row>
    <row r="6899" spans="2:56">
      <c r="B6899" s="87">
        <v>34</v>
      </c>
      <c r="C6899" s="1"/>
      <c r="D6899" s="1"/>
      <c r="E6899" s="3">
        <v>19</v>
      </c>
      <c r="F6899" s="3" t="s">
        <v>52</v>
      </c>
      <c r="G6899" s="3">
        <v>2018</v>
      </c>
      <c r="L6899" s="4"/>
      <c r="N6899" s="3" t="s">
        <v>66</v>
      </c>
      <c r="O6899" s="9">
        <f>MIN(SEARCH({0,1,2,3,4,5,6,7,8,9},N6899&amp;"0123456789"))</f>
        <v>4</v>
      </c>
      <c r="P6899" s="9" t="str">
        <f>RIGHT(N6899, LEN(N6899)-O6899+1)</f>
        <v>3</v>
      </c>
      <c r="Q6899" s="35">
        <v>3</v>
      </c>
      <c r="R6899" s="3">
        <v>5</v>
      </c>
      <c r="S6899" s="2" t="s">
        <v>3</v>
      </c>
      <c r="T6899" s="2" t="s">
        <v>44</v>
      </c>
      <c r="U6899" s="2" t="s">
        <v>36</v>
      </c>
      <c r="V6899" s="37" t="s">
        <v>36</v>
      </c>
      <c r="X6899" s="2" t="s">
        <v>301</v>
      </c>
      <c r="AA6899" s="20">
        <v>44.603163610000003</v>
      </c>
      <c r="AB6899" s="20">
        <v>-123.2649772</v>
      </c>
      <c r="AC6899" s="2" t="s">
        <v>45</v>
      </c>
      <c r="AE6899" s="2" t="s">
        <v>63</v>
      </c>
      <c r="AF6899" s="1" t="str">
        <f>CONCATENATE("ex ", AE6899)</f>
        <v>ex Berberis aquifolium</v>
      </c>
      <c r="AG6899" s="2" t="s">
        <v>64</v>
      </c>
      <c r="AH6899" s="2" t="s">
        <v>1775</v>
      </c>
      <c r="AT6899" s="2" t="s">
        <v>64</v>
      </c>
    </row>
    <row r="6900" spans="2:56">
      <c r="B6900" s="87">
        <v>35</v>
      </c>
      <c r="C6900" s="1"/>
      <c r="D6900" s="1"/>
      <c r="E6900" s="3">
        <v>19</v>
      </c>
      <c r="F6900" s="3" t="s">
        <v>52</v>
      </c>
      <c r="G6900" s="3">
        <v>2018</v>
      </c>
      <c r="L6900" s="4"/>
      <c r="N6900" s="3" t="s">
        <v>66</v>
      </c>
      <c r="O6900" s="9">
        <f>MIN(SEARCH({0,1,2,3,4,5,6,7,8,9},N6900&amp;"0123456789"))</f>
        <v>4</v>
      </c>
      <c r="P6900" s="9" t="str">
        <f>RIGHT(N6900, LEN(N6900)-O6900+1)</f>
        <v>3</v>
      </c>
      <c r="Q6900" s="35">
        <v>3</v>
      </c>
      <c r="R6900" s="3">
        <v>6</v>
      </c>
      <c r="S6900" s="2" t="s">
        <v>3</v>
      </c>
      <c r="T6900" s="2" t="s">
        <v>44</v>
      </c>
      <c r="U6900" s="2" t="s">
        <v>36</v>
      </c>
      <c r="V6900" s="37" t="s">
        <v>36</v>
      </c>
      <c r="X6900" s="2" t="s">
        <v>301</v>
      </c>
      <c r="AA6900" s="20">
        <v>44.603163610000003</v>
      </c>
      <c r="AB6900" s="20">
        <v>-123.2649772</v>
      </c>
      <c r="AC6900" s="2" t="s">
        <v>45</v>
      </c>
      <c r="AE6900" s="2" t="s">
        <v>63</v>
      </c>
      <c r="AF6900" s="1" t="str">
        <f>CONCATENATE("ex ", AE6900)</f>
        <v>ex Berberis aquifolium</v>
      </c>
      <c r="AG6900" s="2" t="s">
        <v>64</v>
      </c>
      <c r="AH6900" s="2" t="s">
        <v>1775</v>
      </c>
      <c r="AT6900" s="2" t="s">
        <v>64</v>
      </c>
    </row>
    <row r="6901" spans="2:56">
      <c r="B6901" s="87">
        <v>173</v>
      </c>
      <c r="C6901" s="1"/>
      <c r="D6901" s="1"/>
      <c r="E6901" s="3">
        <v>3</v>
      </c>
      <c r="F6901" s="3" t="s">
        <v>114</v>
      </c>
      <c r="G6901" s="3">
        <v>2018</v>
      </c>
      <c r="L6901" s="4"/>
      <c r="N6901" s="3" t="s">
        <v>67</v>
      </c>
      <c r="O6901" s="9">
        <f>MIN(SEARCH({0,1,2,3,4,5,6,7,8,9},N6901&amp;"0123456789"))</f>
        <v>4</v>
      </c>
      <c r="P6901" s="9" t="str">
        <f>RIGHT(N6901, LEN(N6901)-O6901+1)</f>
        <v>4</v>
      </c>
      <c r="Q6901" s="35">
        <v>4</v>
      </c>
      <c r="R6901" s="3">
        <v>1</v>
      </c>
      <c r="S6901" s="2" t="s">
        <v>3</v>
      </c>
      <c r="T6901" s="2" t="s">
        <v>44</v>
      </c>
      <c r="U6901" s="2" t="s">
        <v>36</v>
      </c>
      <c r="V6901" s="37" t="s">
        <v>36</v>
      </c>
      <c r="X6901" s="2" t="s">
        <v>301</v>
      </c>
      <c r="AA6901" s="20">
        <v>44.602994010000003</v>
      </c>
      <c r="AB6901" s="20">
        <v>-123.2644322</v>
      </c>
      <c r="AC6901" s="2" t="s">
        <v>45</v>
      </c>
      <c r="AE6901" s="2" t="s">
        <v>63</v>
      </c>
      <c r="AF6901" s="1" t="str">
        <f>CONCATENATE("ex ", AE6901)</f>
        <v>ex Berberis aquifolium</v>
      </c>
      <c r="AG6901" s="2" t="s">
        <v>64</v>
      </c>
      <c r="AH6901" s="2" t="s">
        <v>1775</v>
      </c>
      <c r="AT6901" s="2" t="s">
        <v>64</v>
      </c>
      <c r="BD6901" s="1"/>
    </row>
    <row r="6902" spans="2:56">
      <c r="B6902" s="87">
        <v>174</v>
      </c>
      <c r="C6902" s="1"/>
      <c r="D6902" s="1"/>
      <c r="E6902" s="3">
        <v>3</v>
      </c>
      <c r="F6902" s="3" t="s">
        <v>114</v>
      </c>
      <c r="G6902" s="3">
        <v>2018</v>
      </c>
      <c r="L6902" s="4"/>
      <c r="N6902" s="3" t="s">
        <v>67</v>
      </c>
      <c r="O6902" s="9">
        <f>MIN(SEARCH({0,1,2,3,4,5,6,7,8,9},N6902&amp;"0123456789"))</f>
        <v>4</v>
      </c>
      <c r="P6902" s="9" t="str">
        <f>RIGHT(N6902, LEN(N6902)-O6902+1)</f>
        <v>4</v>
      </c>
      <c r="Q6902" s="35">
        <v>4</v>
      </c>
      <c r="R6902" s="3">
        <v>2</v>
      </c>
      <c r="S6902" s="2" t="s">
        <v>3</v>
      </c>
      <c r="T6902" s="2" t="s">
        <v>44</v>
      </c>
      <c r="U6902" s="2" t="s">
        <v>36</v>
      </c>
      <c r="V6902" s="37" t="s">
        <v>36</v>
      </c>
      <c r="X6902" s="2" t="s">
        <v>301</v>
      </c>
      <c r="AA6902" s="20">
        <v>44.602994010000003</v>
      </c>
      <c r="AB6902" s="20">
        <v>-123.2644322</v>
      </c>
      <c r="AC6902" s="2" t="s">
        <v>45</v>
      </c>
      <c r="AE6902" s="2" t="s">
        <v>63</v>
      </c>
      <c r="AF6902" s="1" t="str">
        <f>CONCATENATE("ex ", AE6902)</f>
        <v>ex Berberis aquifolium</v>
      </c>
      <c r="AG6902" s="2" t="s">
        <v>64</v>
      </c>
      <c r="AH6902" s="2" t="s">
        <v>1775</v>
      </c>
      <c r="AT6902" s="2" t="s">
        <v>64</v>
      </c>
    </row>
    <row r="6903" spans="2:56">
      <c r="B6903" s="87">
        <v>175</v>
      </c>
      <c r="C6903" s="1"/>
      <c r="D6903" s="1"/>
      <c r="E6903" s="3">
        <v>3</v>
      </c>
      <c r="F6903" s="3" t="s">
        <v>114</v>
      </c>
      <c r="G6903" s="3">
        <v>2018</v>
      </c>
      <c r="L6903" s="4"/>
      <c r="N6903" s="3" t="s">
        <v>67</v>
      </c>
      <c r="O6903" s="9">
        <f>MIN(SEARCH({0,1,2,3,4,5,6,7,8,9},N6903&amp;"0123456789"))</f>
        <v>4</v>
      </c>
      <c r="P6903" s="9" t="str">
        <f>RIGHT(N6903, LEN(N6903)-O6903+1)</f>
        <v>4</v>
      </c>
      <c r="Q6903" s="35">
        <v>4</v>
      </c>
      <c r="R6903" s="3">
        <v>3</v>
      </c>
      <c r="S6903" s="2" t="s">
        <v>3</v>
      </c>
      <c r="T6903" s="2" t="s">
        <v>44</v>
      </c>
      <c r="U6903" s="2" t="s">
        <v>36</v>
      </c>
      <c r="V6903" s="37" t="s">
        <v>36</v>
      </c>
      <c r="X6903" s="2" t="s">
        <v>301</v>
      </c>
      <c r="AA6903" s="20">
        <v>44.602994010000003</v>
      </c>
      <c r="AB6903" s="20">
        <v>-123.2644322</v>
      </c>
      <c r="AC6903" s="2" t="s">
        <v>45</v>
      </c>
      <c r="AE6903" s="2" t="s">
        <v>63</v>
      </c>
      <c r="AF6903" s="1" t="str">
        <f>CONCATENATE("ex ", AE6903)</f>
        <v>ex Berberis aquifolium</v>
      </c>
      <c r="AG6903" s="2" t="s">
        <v>64</v>
      </c>
      <c r="AH6903" s="2" t="s">
        <v>1775</v>
      </c>
      <c r="AT6903" s="2" t="s">
        <v>64</v>
      </c>
    </row>
    <row r="6904" spans="2:56">
      <c r="B6904" s="87">
        <v>176</v>
      </c>
      <c r="C6904" s="1"/>
      <c r="D6904" s="1"/>
      <c r="E6904" s="3">
        <v>3</v>
      </c>
      <c r="F6904" s="3" t="s">
        <v>114</v>
      </c>
      <c r="G6904" s="3">
        <v>2018</v>
      </c>
      <c r="L6904" s="4"/>
      <c r="N6904" s="3" t="s">
        <v>67</v>
      </c>
      <c r="O6904" s="9">
        <f>MIN(SEARCH({0,1,2,3,4,5,6,7,8,9},N6904&amp;"0123456789"))</f>
        <v>4</v>
      </c>
      <c r="P6904" s="9" t="str">
        <f>RIGHT(N6904, LEN(N6904)-O6904+1)</f>
        <v>4</v>
      </c>
      <c r="Q6904" s="35">
        <v>4</v>
      </c>
      <c r="R6904" s="3">
        <v>4</v>
      </c>
      <c r="S6904" s="2" t="s">
        <v>3</v>
      </c>
      <c r="T6904" s="2" t="s">
        <v>44</v>
      </c>
      <c r="U6904" s="2" t="s">
        <v>36</v>
      </c>
      <c r="V6904" s="37" t="s">
        <v>36</v>
      </c>
      <c r="X6904" s="2" t="s">
        <v>301</v>
      </c>
      <c r="AA6904" s="20">
        <v>44.602994010000003</v>
      </c>
      <c r="AB6904" s="20">
        <v>-123.2644322</v>
      </c>
      <c r="AC6904" s="2" t="s">
        <v>45</v>
      </c>
      <c r="AE6904" s="2" t="s">
        <v>63</v>
      </c>
      <c r="AF6904" s="1" t="str">
        <f>CONCATENATE("ex ", AE6904)</f>
        <v>ex Berberis aquifolium</v>
      </c>
      <c r="AG6904" s="2" t="s">
        <v>64</v>
      </c>
      <c r="AH6904" s="2" t="s">
        <v>1775</v>
      </c>
      <c r="AT6904" s="2" t="s">
        <v>64</v>
      </c>
    </row>
    <row r="6905" spans="2:56">
      <c r="B6905" s="87">
        <v>177</v>
      </c>
      <c r="C6905" s="1"/>
      <c r="D6905" s="1"/>
      <c r="E6905" s="3">
        <v>3</v>
      </c>
      <c r="F6905" s="3" t="s">
        <v>114</v>
      </c>
      <c r="G6905" s="3">
        <v>2018</v>
      </c>
      <c r="L6905" s="4"/>
      <c r="N6905" s="3" t="s">
        <v>67</v>
      </c>
      <c r="O6905" s="9">
        <f>MIN(SEARCH({0,1,2,3,4,5,6,7,8,9},N6905&amp;"0123456789"))</f>
        <v>4</v>
      </c>
      <c r="P6905" s="9" t="str">
        <f>RIGHT(N6905, LEN(N6905)-O6905+1)</f>
        <v>4</v>
      </c>
      <c r="Q6905" s="35">
        <v>4</v>
      </c>
      <c r="R6905" s="3">
        <v>5</v>
      </c>
      <c r="S6905" s="2" t="s">
        <v>3</v>
      </c>
      <c r="T6905" s="2" t="s">
        <v>44</v>
      </c>
      <c r="U6905" s="2" t="s">
        <v>36</v>
      </c>
      <c r="V6905" s="37" t="s">
        <v>36</v>
      </c>
      <c r="X6905" s="2" t="s">
        <v>301</v>
      </c>
      <c r="AA6905" s="20">
        <v>44.602994010000003</v>
      </c>
      <c r="AB6905" s="20">
        <v>-123.2644322</v>
      </c>
      <c r="AC6905" s="2" t="s">
        <v>45</v>
      </c>
      <c r="AE6905" s="2" t="s">
        <v>63</v>
      </c>
      <c r="AF6905" s="1" t="str">
        <f>CONCATENATE("ex ", AE6905)</f>
        <v>ex Berberis aquifolium</v>
      </c>
      <c r="AG6905" s="2" t="s">
        <v>64</v>
      </c>
      <c r="AH6905" s="2" t="s">
        <v>1775</v>
      </c>
      <c r="AT6905" s="2" t="s">
        <v>64</v>
      </c>
    </row>
    <row r="6906" spans="2:56">
      <c r="B6906" s="87">
        <v>178</v>
      </c>
      <c r="C6906" s="1"/>
      <c r="D6906" s="1"/>
      <c r="E6906" s="3">
        <v>3</v>
      </c>
      <c r="F6906" s="3" t="s">
        <v>114</v>
      </c>
      <c r="G6906" s="3">
        <v>2018</v>
      </c>
      <c r="L6906" s="4"/>
      <c r="N6906" s="3" t="s">
        <v>67</v>
      </c>
      <c r="O6906" s="9">
        <f>MIN(SEARCH({0,1,2,3,4,5,6,7,8,9},N6906&amp;"0123456789"))</f>
        <v>4</v>
      </c>
      <c r="P6906" s="9" t="str">
        <f>RIGHT(N6906, LEN(N6906)-O6906+1)</f>
        <v>4</v>
      </c>
      <c r="Q6906" s="35">
        <v>4</v>
      </c>
      <c r="R6906" s="3">
        <v>6</v>
      </c>
      <c r="S6906" s="2" t="s">
        <v>3</v>
      </c>
      <c r="T6906" s="2" t="s">
        <v>44</v>
      </c>
      <c r="U6906" s="2" t="s">
        <v>36</v>
      </c>
      <c r="V6906" s="37" t="s">
        <v>36</v>
      </c>
      <c r="X6906" s="2" t="s">
        <v>301</v>
      </c>
      <c r="AA6906" s="20">
        <v>44.602994010000003</v>
      </c>
      <c r="AB6906" s="20">
        <v>-123.2644322</v>
      </c>
      <c r="AC6906" s="2" t="s">
        <v>45</v>
      </c>
      <c r="AE6906" s="2" t="s">
        <v>63</v>
      </c>
      <c r="AF6906" s="1" t="str">
        <f>CONCATENATE("ex ", AE6906)</f>
        <v>ex Berberis aquifolium</v>
      </c>
      <c r="AG6906" s="2" t="s">
        <v>64</v>
      </c>
      <c r="AH6906" s="2" t="s">
        <v>1775</v>
      </c>
      <c r="AT6906" s="2" t="s">
        <v>64</v>
      </c>
    </row>
    <row r="6907" spans="2:56">
      <c r="B6907" s="87">
        <v>179</v>
      </c>
      <c r="C6907" s="1"/>
      <c r="D6907" s="1"/>
      <c r="E6907" s="3">
        <v>3</v>
      </c>
      <c r="F6907" s="3" t="s">
        <v>114</v>
      </c>
      <c r="G6907" s="3">
        <v>2018</v>
      </c>
      <c r="L6907" s="4"/>
      <c r="N6907" s="3" t="s">
        <v>67</v>
      </c>
      <c r="O6907" s="9">
        <f>MIN(SEARCH({0,1,2,3,4,5,6,7,8,9},N6907&amp;"0123456789"))</f>
        <v>4</v>
      </c>
      <c r="P6907" s="9" t="str">
        <f>RIGHT(N6907, LEN(N6907)-O6907+1)</f>
        <v>4</v>
      </c>
      <c r="Q6907" s="35">
        <v>4</v>
      </c>
      <c r="R6907" s="3">
        <v>7</v>
      </c>
      <c r="S6907" s="2" t="s">
        <v>3</v>
      </c>
      <c r="T6907" s="2" t="s">
        <v>44</v>
      </c>
      <c r="U6907" s="2" t="s">
        <v>36</v>
      </c>
      <c r="V6907" s="37" t="s">
        <v>36</v>
      </c>
      <c r="X6907" s="2" t="s">
        <v>301</v>
      </c>
      <c r="AA6907" s="20">
        <v>44.602994010000003</v>
      </c>
      <c r="AB6907" s="20">
        <v>-123.2644322</v>
      </c>
      <c r="AC6907" s="2" t="s">
        <v>45</v>
      </c>
      <c r="AE6907" s="2" t="s">
        <v>63</v>
      </c>
      <c r="AF6907" s="1" t="str">
        <f>CONCATENATE("ex ", AE6907)</f>
        <v>ex Berberis aquifolium</v>
      </c>
      <c r="AG6907" s="2" t="s">
        <v>64</v>
      </c>
      <c r="AH6907" s="2" t="s">
        <v>1775</v>
      </c>
      <c r="AT6907" s="2" t="s">
        <v>64</v>
      </c>
    </row>
    <row r="6908" spans="2:56">
      <c r="B6908" s="87">
        <v>216</v>
      </c>
      <c r="C6908" s="1"/>
      <c r="D6908" s="1"/>
      <c r="E6908" s="3">
        <v>4</v>
      </c>
      <c r="F6908" s="3" t="s">
        <v>114</v>
      </c>
      <c r="G6908" s="3">
        <v>2018</v>
      </c>
      <c r="L6908" s="4"/>
      <c r="N6908" s="3" t="s">
        <v>68</v>
      </c>
      <c r="O6908" s="9">
        <f>MIN(SEARCH({0,1,2,3,4,5,6,7,8,9},N6908&amp;"0123456789"))</f>
        <v>4</v>
      </c>
      <c r="P6908" s="9" t="str">
        <f>RIGHT(N6908, LEN(N6908)-O6908+1)</f>
        <v>5</v>
      </c>
      <c r="Q6908" s="35">
        <v>5</v>
      </c>
      <c r="R6908" s="3">
        <v>1</v>
      </c>
      <c r="S6908" s="2" t="s">
        <v>3</v>
      </c>
      <c r="T6908" s="2" t="s">
        <v>44</v>
      </c>
      <c r="U6908" s="2" t="s">
        <v>36</v>
      </c>
      <c r="V6908" s="37" t="s">
        <v>36</v>
      </c>
      <c r="X6908" s="2" t="s">
        <v>902</v>
      </c>
      <c r="AA6908" s="20">
        <v>44.630600100000002</v>
      </c>
      <c r="AB6908" s="20">
        <v>-123.24688930000001</v>
      </c>
      <c r="AC6908" s="2" t="s">
        <v>45</v>
      </c>
      <c r="AE6908" s="2" t="s">
        <v>134</v>
      </c>
      <c r="AF6908" s="1" t="str">
        <f>CONCATENATE("ex ", AE6908)</f>
        <v>ex Salicaceae</v>
      </c>
      <c r="AG6908" s="2" t="s">
        <v>64</v>
      </c>
      <c r="AH6908" s="2" t="s">
        <v>1775</v>
      </c>
      <c r="AT6908" s="2" t="s">
        <v>64</v>
      </c>
    </row>
    <row r="6909" spans="2:56">
      <c r="B6909" s="87">
        <v>217</v>
      </c>
      <c r="C6909" s="1"/>
      <c r="D6909" s="1"/>
      <c r="E6909" s="3">
        <v>4</v>
      </c>
      <c r="F6909" s="3" t="s">
        <v>114</v>
      </c>
      <c r="G6909" s="3">
        <v>2018</v>
      </c>
      <c r="L6909" s="4"/>
      <c r="N6909" s="3" t="s">
        <v>68</v>
      </c>
      <c r="O6909" s="9">
        <f>MIN(SEARCH({0,1,2,3,4,5,6,7,8,9},N6909&amp;"0123456789"))</f>
        <v>4</v>
      </c>
      <c r="P6909" s="9" t="str">
        <f>RIGHT(N6909, LEN(N6909)-O6909+1)</f>
        <v>5</v>
      </c>
      <c r="Q6909" s="35">
        <v>5</v>
      </c>
      <c r="R6909" s="3">
        <v>2</v>
      </c>
      <c r="S6909" s="2" t="s">
        <v>3</v>
      </c>
      <c r="T6909" s="2" t="s">
        <v>44</v>
      </c>
      <c r="U6909" s="2" t="s">
        <v>36</v>
      </c>
      <c r="V6909" s="37" t="s">
        <v>36</v>
      </c>
      <c r="X6909" s="2" t="s">
        <v>902</v>
      </c>
      <c r="AA6909" s="20">
        <v>44.630600100000002</v>
      </c>
      <c r="AB6909" s="20">
        <v>-123.24688930000001</v>
      </c>
      <c r="AC6909" s="2" t="s">
        <v>45</v>
      </c>
      <c r="AE6909" s="2" t="s">
        <v>134</v>
      </c>
      <c r="AF6909" s="1" t="str">
        <f>CONCATENATE("ex ", AE6909)</f>
        <v>ex Salicaceae</v>
      </c>
      <c r="AG6909" s="2" t="s">
        <v>64</v>
      </c>
      <c r="AH6909" s="2" t="s">
        <v>1775</v>
      </c>
      <c r="AT6909" s="2" t="s">
        <v>64</v>
      </c>
    </row>
    <row r="6910" spans="2:56">
      <c r="B6910" s="87">
        <v>218</v>
      </c>
      <c r="C6910" s="1"/>
      <c r="D6910" s="1"/>
      <c r="E6910" s="3">
        <v>4</v>
      </c>
      <c r="F6910" s="3" t="s">
        <v>114</v>
      </c>
      <c r="G6910" s="3">
        <v>2018</v>
      </c>
      <c r="L6910" s="4"/>
      <c r="N6910" s="3" t="s">
        <v>68</v>
      </c>
      <c r="O6910" s="9">
        <f>MIN(SEARCH({0,1,2,3,4,5,6,7,8,9},N6910&amp;"0123456789"))</f>
        <v>4</v>
      </c>
      <c r="P6910" s="9" t="str">
        <f>RIGHT(N6910, LEN(N6910)-O6910+1)</f>
        <v>5</v>
      </c>
      <c r="Q6910" s="35">
        <v>5</v>
      </c>
      <c r="R6910" s="3">
        <v>3</v>
      </c>
      <c r="S6910" s="2" t="s">
        <v>3</v>
      </c>
      <c r="T6910" s="2" t="s">
        <v>44</v>
      </c>
      <c r="U6910" s="2" t="s">
        <v>36</v>
      </c>
      <c r="V6910" s="37" t="s">
        <v>36</v>
      </c>
      <c r="X6910" s="2" t="s">
        <v>902</v>
      </c>
      <c r="AA6910" s="20">
        <v>44.630600100000002</v>
      </c>
      <c r="AB6910" s="20">
        <v>-123.24688930000001</v>
      </c>
      <c r="AC6910" s="2" t="s">
        <v>45</v>
      </c>
      <c r="AE6910" s="2" t="s">
        <v>134</v>
      </c>
      <c r="AF6910" s="1" t="str">
        <f>CONCATENATE("ex ", AE6910)</f>
        <v>ex Salicaceae</v>
      </c>
      <c r="AG6910" s="2" t="s">
        <v>64</v>
      </c>
      <c r="AH6910" s="2" t="s">
        <v>1775</v>
      </c>
      <c r="AT6910" s="2" t="s">
        <v>64</v>
      </c>
    </row>
    <row r="6911" spans="2:56">
      <c r="B6911" s="87">
        <v>219</v>
      </c>
      <c r="C6911" s="1"/>
      <c r="D6911" s="1"/>
      <c r="E6911" s="3">
        <v>4</v>
      </c>
      <c r="F6911" s="3" t="s">
        <v>114</v>
      </c>
      <c r="G6911" s="3">
        <v>2018</v>
      </c>
      <c r="L6911" s="4"/>
      <c r="N6911" s="3" t="s">
        <v>68</v>
      </c>
      <c r="O6911" s="9">
        <f>MIN(SEARCH({0,1,2,3,4,5,6,7,8,9},N6911&amp;"0123456789"))</f>
        <v>4</v>
      </c>
      <c r="P6911" s="9" t="str">
        <f>RIGHT(N6911, LEN(N6911)-O6911+1)</f>
        <v>5</v>
      </c>
      <c r="Q6911" s="35">
        <v>5</v>
      </c>
      <c r="R6911" s="3">
        <v>4</v>
      </c>
      <c r="S6911" s="2" t="s">
        <v>3</v>
      </c>
      <c r="T6911" s="2" t="s">
        <v>44</v>
      </c>
      <c r="U6911" s="2" t="s">
        <v>36</v>
      </c>
      <c r="V6911" s="37" t="s">
        <v>36</v>
      </c>
      <c r="X6911" s="2" t="s">
        <v>902</v>
      </c>
      <c r="AA6911" s="20">
        <v>44.630600100000002</v>
      </c>
      <c r="AB6911" s="20">
        <v>-123.24688930000001</v>
      </c>
      <c r="AC6911" s="2" t="s">
        <v>45</v>
      </c>
      <c r="AE6911" s="2" t="s">
        <v>134</v>
      </c>
      <c r="AF6911" s="1" t="str">
        <f>CONCATENATE("ex ", AE6911)</f>
        <v>ex Salicaceae</v>
      </c>
      <c r="AG6911" s="2" t="s">
        <v>64</v>
      </c>
      <c r="AH6911" s="2" t="s">
        <v>1775</v>
      </c>
      <c r="AT6911" s="2" t="s">
        <v>64</v>
      </c>
    </row>
    <row r="6912" spans="2:56">
      <c r="B6912" s="87">
        <v>220</v>
      </c>
      <c r="C6912" s="1"/>
      <c r="D6912" s="1"/>
      <c r="E6912" s="3">
        <v>4</v>
      </c>
      <c r="F6912" s="3" t="s">
        <v>114</v>
      </c>
      <c r="G6912" s="3">
        <v>2018</v>
      </c>
      <c r="L6912" s="4"/>
      <c r="N6912" s="3" t="s">
        <v>68</v>
      </c>
      <c r="O6912" s="9">
        <f>MIN(SEARCH({0,1,2,3,4,5,6,7,8,9},N6912&amp;"0123456789"))</f>
        <v>4</v>
      </c>
      <c r="P6912" s="9" t="str">
        <f>RIGHT(N6912, LEN(N6912)-O6912+1)</f>
        <v>5</v>
      </c>
      <c r="Q6912" s="35">
        <v>5</v>
      </c>
      <c r="R6912" s="3">
        <v>5</v>
      </c>
      <c r="S6912" s="2" t="s">
        <v>3</v>
      </c>
      <c r="T6912" s="2" t="s">
        <v>44</v>
      </c>
      <c r="U6912" s="2" t="s">
        <v>36</v>
      </c>
      <c r="V6912" s="37" t="s">
        <v>36</v>
      </c>
      <c r="X6912" s="2" t="s">
        <v>902</v>
      </c>
      <c r="AA6912" s="20">
        <v>44.630600100000002</v>
      </c>
      <c r="AB6912" s="20">
        <v>-123.24688930000001</v>
      </c>
      <c r="AC6912" s="2" t="s">
        <v>45</v>
      </c>
      <c r="AE6912" s="2" t="s">
        <v>134</v>
      </c>
      <c r="AF6912" s="1" t="str">
        <f>CONCATENATE("ex ", AE6912)</f>
        <v>ex Salicaceae</v>
      </c>
      <c r="AG6912" s="2" t="s">
        <v>64</v>
      </c>
      <c r="AH6912" s="2" t="s">
        <v>1775</v>
      </c>
      <c r="AT6912" s="2" t="s">
        <v>64</v>
      </c>
    </row>
    <row r="6913" spans="2:46">
      <c r="B6913" s="87">
        <v>221</v>
      </c>
      <c r="C6913" s="1"/>
      <c r="D6913" s="1"/>
      <c r="E6913" s="3">
        <v>4</v>
      </c>
      <c r="F6913" s="3" t="s">
        <v>114</v>
      </c>
      <c r="G6913" s="3">
        <v>2018</v>
      </c>
      <c r="L6913" s="4"/>
      <c r="N6913" s="3" t="s">
        <v>68</v>
      </c>
      <c r="O6913" s="9">
        <f>MIN(SEARCH({0,1,2,3,4,5,6,7,8,9},N6913&amp;"0123456789"))</f>
        <v>4</v>
      </c>
      <c r="P6913" s="9" t="str">
        <f>RIGHT(N6913, LEN(N6913)-O6913+1)</f>
        <v>5</v>
      </c>
      <c r="Q6913" s="35">
        <v>5</v>
      </c>
      <c r="R6913" s="3">
        <v>6</v>
      </c>
      <c r="S6913" s="2" t="s">
        <v>3</v>
      </c>
      <c r="T6913" s="2" t="s">
        <v>44</v>
      </c>
      <c r="U6913" s="2" t="s">
        <v>36</v>
      </c>
      <c r="V6913" s="37" t="s">
        <v>36</v>
      </c>
      <c r="X6913" s="2" t="s">
        <v>902</v>
      </c>
      <c r="AA6913" s="20">
        <v>44.630600100000002</v>
      </c>
      <c r="AB6913" s="20">
        <v>-123.24688930000001</v>
      </c>
      <c r="AC6913" s="2" t="s">
        <v>45</v>
      </c>
      <c r="AE6913" s="2" t="s">
        <v>134</v>
      </c>
      <c r="AF6913" s="1" t="str">
        <f>CONCATENATE("ex ", AE6913)</f>
        <v>ex Salicaceae</v>
      </c>
      <c r="AG6913" s="2" t="s">
        <v>64</v>
      </c>
      <c r="AH6913" s="2" t="s">
        <v>1775</v>
      </c>
      <c r="AT6913" s="2" t="s">
        <v>64</v>
      </c>
    </row>
    <row r="6914" spans="2:46">
      <c r="B6914" s="87">
        <v>323</v>
      </c>
      <c r="C6914" s="1"/>
      <c r="D6914" s="1"/>
      <c r="E6914" s="3">
        <v>6</v>
      </c>
      <c r="F6914" s="3" t="s">
        <v>114</v>
      </c>
      <c r="G6914" s="3">
        <v>2018</v>
      </c>
      <c r="L6914" s="4"/>
      <c r="N6914" s="3" t="s">
        <v>69</v>
      </c>
      <c r="O6914" s="9">
        <f>MIN(SEARCH({0,1,2,3,4,5,6,7,8,9},N6914&amp;"0123456789"))</f>
        <v>4</v>
      </c>
      <c r="P6914" s="9" t="str">
        <f>RIGHT(N6914, LEN(N6914)-O6914+1)</f>
        <v>6</v>
      </c>
      <c r="Q6914" s="35">
        <v>6</v>
      </c>
      <c r="R6914" s="3">
        <v>1</v>
      </c>
      <c r="S6914" s="2" t="s">
        <v>3</v>
      </c>
      <c r="T6914" s="2" t="s">
        <v>44</v>
      </c>
      <c r="U6914" s="2" t="s">
        <v>36</v>
      </c>
      <c r="V6914" s="37" t="s">
        <v>36</v>
      </c>
      <c r="X6914" s="2" t="s">
        <v>301</v>
      </c>
      <c r="AA6914" s="20">
        <v>44.603107710000003</v>
      </c>
      <c r="AB6914" s="20">
        <v>-123.2650981</v>
      </c>
      <c r="AC6914" s="2" t="s">
        <v>45</v>
      </c>
      <c r="AE6914" s="2" t="s">
        <v>63</v>
      </c>
      <c r="AF6914" s="1" t="str">
        <f>CONCATENATE("ex ", AE6914)</f>
        <v>ex Berberis aquifolium</v>
      </c>
      <c r="AG6914" s="2" t="s">
        <v>64</v>
      </c>
      <c r="AH6914" s="2" t="s">
        <v>1775</v>
      </c>
      <c r="AT6914" s="2" t="s">
        <v>64</v>
      </c>
    </row>
    <row r="6915" spans="2:46">
      <c r="B6915" s="87">
        <v>324</v>
      </c>
      <c r="C6915" s="1"/>
      <c r="D6915" s="1"/>
      <c r="E6915" s="3">
        <v>6</v>
      </c>
      <c r="F6915" s="3" t="s">
        <v>114</v>
      </c>
      <c r="G6915" s="3">
        <v>2018</v>
      </c>
      <c r="L6915" s="4"/>
      <c r="N6915" s="3" t="s">
        <v>69</v>
      </c>
      <c r="O6915" s="9">
        <f>MIN(SEARCH({0,1,2,3,4,5,6,7,8,9},N6915&amp;"0123456789"))</f>
        <v>4</v>
      </c>
      <c r="P6915" s="9" t="str">
        <f>RIGHT(N6915, LEN(N6915)-O6915+1)</f>
        <v>6</v>
      </c>
      <c r="Q6915" s="35">
        <v>6</v>
      </c>
      <c r="R6915" s="3">
        <v>2</v>
      </c>
      <c r="S6915" s="2" t="s">
        <v>3</v>
      </c>
      <c r="T6915" s="2" t="s">
        <v>44</v>
      </c>
      <c r="U6915" s="2" t="s">
        <v>36</v>
      </c>
      <c r="V6915" s="37" t="s">
        <v>36</v>
      </c>
      <c r="X6915" s="2" t="s">
        <v>301</v>
      </c>
      <c r="AA6915" s="20">
        <v>44.603107710000003</v>
      </c>
      <c r="AB6915" s="20">
        <v>-123.2650981</v>
      </c>
      <c r="AC6915" s="2" t="s">
        <v>45</v>
      </c>
      <c r="AE6915" s="2" t="s">
        <v>63</v>
      </c>
      <c r="AF6915" s="1" t="str">
        <f>CONCATENATE("ex ", AE6915)</f>
        <v>ex Berberis aquifolium</v>
      </c>
      <c r="AG6915" s="2" t="s">
        <v>64</v>
      </c>
      <c r="AH6915" s="2" t="s">
        <v>1775</v>
      </c>
      <c r="AT6915" s="2" t="s">
        <v>64</v>
      </c>
    </row>
    <row r="6916" spans="2:46">
      <c r="B6916" s="87">
        <v>325</v>
      </c>
      <c r="C6916" s="1"/>
      <c r="D6916" s="1"/>
      <c r="E6916" s="3">
        <v>6</v>
      </c>
      <c r="F6916" s="3" t="s">
        <v>114</v>
      </c>
      <c r="G6916" s="3">
        <v>2018</v>
      </c>
      <c r="L6916" s="4"/>
      <c r="N6916" s="3" t="s">
        <v>69</v>
      </c>
      <c r="O6916" s="9">
        <f>MIN(SEARCH({0,1,2,3,4,5,6,7,8,9},N6916&amp;"0123456789"))</f>
        <v>4</v>
      </c>
      <c r="P6916" s="9" t="str">
        <f>RIGHT(N6916, LEN(N6916)-O6916+1)</f>
        <v>6</v>
      </c>
      <c r="Q6916" s="35">
        <v>6</v>
      </c>
      <c r="R6916" s="3">
        <v>3</v>
      </c>
      <c r="S6916" s="2" t="s">
        <v>3</v>
      </c>
      <c r="T6916" s="2" t="s">
        <v>44</v>
      </c>
      <c r="U6916" s="2" t="s">
        <v>36</v>
      </c>
      <c r="V6916" s="37" t="s">
        <v>36</v>
      </c>
      <c r="X6916" s="2" t="s">
        <v>301</v>
      </c>
      <c r="AA6916" s="20">
        <v>44.603107710000003</v>
      </c>
      <c r="AB6916" s="20">
        <v>-123.2650981</v>
      </c>
      <c r="AC6916" s="2" t="s">
        <v>45</v>
      </c>
      <c r="AE6916" s="2" t="s">
        <v>63</v>
      </c>
      <c r="AF6916" s="1" t="str">
        <f>CONCATENATE("ex ", AE6916)</f>
        <v>ex Berberis aquifolium</v>
      </c>
      <c r="AG6916" s="2" t="s">
        <v>64</v>
      </c>
      <c r="AH6916" s="2" t="s">
        <v>1775</v>
      </c>
      <c r="AT6916" s="2" t="s">
        <v>64</v>
      </c>
    </row>
    <row r="6917" spans="2:46">
      <c r="B6917" s="87">
        <v>326</v>
      </c>
      <c r="C6917" s="1"/>
      <c r="D6917" s="1"/>
      <c r="E6917" s="3">
        <v>6</v>
      </c>
      <c r="F6917" s="3" t="s">
        <v>114</v>
      </c>
      <c r="G6917" s="3">
        <v>2018</v>
      </c>
      <c r="L6917" s="4"/>
      <c r="N6917" s="3" t="s">
        <v>69</v>
      </c>
      <c r="O6917" s="9">
        <f>MIN(SEARCH({0,1,2,3,4,5,6,7,8,9},N6917&amp;"0123456789"))</f>
        <v>4</v>
      </c>
      <c r="P6917" s="9" t="str">
        <f>RIGHT(N6917, LEN(N6917)-O6917+1)</f>
        <v>6</v>
      </c>
      <c r="Q6917" s="35">
        <v>6</v>
      </c>
      <c r="R6917" s="3">
        <v>4</v>
      </c>
      <c r="S6917" s="2" t="s">
        <v>3</v>
      </c>
      <c r="T6917" s="2" t="s">
        <v>44</v>
      </c>
      <c r="U6917" s="2" t="s">
        <v>36</v>
      </c>
      <c r="V6917" s="37" t="s">
        <v>36</v>
      </c>
      <c r="X6917" s="2" t="s">
        <v>301</v>
      </c>
      <c r="AA6917" s="20">
        <v>44.603107710000003</v>
      </c>
      <c r="AB6917" s="20">
        <v>-123.2650981</v>
      </c>
      <c r="AC6917" s="2" t="s">
        <v>45</v>
      </c>
      <c r="AE6917" s="2" t="s">
        <v>63</v>
      </c>
      <c r="AF6917" s="1" t="str">
        <f>CONCATENATE("ex ", AE6917)</f>
        <v>ex Berberis aquifolium</v>
      </c>
      <c r="AG6917" s="2" t="s">
        <v>64</v>
      </c>
      <c r="AH6917" s="2" t="s">
        <v>1775</v>
      </c>
      <c r="AT6917" s="2" t="s">
        <v>64</v>
      </c>
    </row>
    <row r="6918" spans="2:46">
      <c r="B6918" s="87">
        <v>327</v>
      </c>
      <c r="C6918" s="1"/>
      <c r="D6918" s="1"/>
      <c r="E6918" s="3">
        <v>6</v>
      </c>
      <c r="F6918" s="3" t="s">
        <v>114</v>
      </c>
      <c r="G6918" s="3">
        <v>2018</v>
      </c>
      <c r="L6918" s="4"/>
      <c r="N6918" s="3" t="s">
        <v>69</v>
      </c>
      <c r="O6918" s="9">
        <f>MIN(SEARCH({0,1,2,3,4,5,6,7,8,9},N6918&amp;"0123456789"))</f>
        <v>4</v>
      </c>
      <c r="P6918" s="9" t="str">
        <f>RIGHT(N6918, LEN(N6918)-O6918+1)</f>
        <v>6</v>
      </c>
      <c r="Q6918" s="35">
        <v>6</v>
      </c>
      <c r="R6918" s="3">
        <v>5</v>
      </c>
      <c r="S6918" s="2" t="s">
        <v>3</v>
      </c>
      <c r="T6918" s="2" t="s">
        <v>44</v>
      </c>
      <c r="U6918" s="2" t="s">
        <v>36</v>
      </c>
      <c r="V6918" s="37" t="s">
        <v>36</v>
      </c>
      <c r="X6918" s="2" t="s">
        <v>301</v>
      </c>
      <c r="AA6918" s="20">
        <v>44.603107710000003</v>
      </c>
      <c r="AB6918" s="20">
        <v>-123.2650981</v>
      </c>
      <c r="AC6918" s="2" t="s">
        <v>45</v>
      </c>
      <c r="AE6918" s="2" t="s">
        <v>63</v>
      </c>
      <c r="AF6918" s="1" t="str">
        <f>CONCATENATE("ex ", AE6918)</f>
        <v>ex Berberis aquifolium</v>
      </c>
      <c r="AG6918" s="2" t="s">
        <v>64</v>
      </c>
      <c r="AH6918" s="2" t="s">
        <v>1775</v>
      </c>
      <c r="AT6918" s="2" t="s">
        <v>64</v>
      </c>
    </row>
    <row r="6919" spans="2:46">
      <c r="B6919" s="87">
        <v>328</v>
      </c>
      <c r="C6919" s="1"/>
      <c r="D6919" s="1"/>
      <c r="E6919" s="3">
        <v>6</v>
      </c>
      <c r="F6919" s="3" t="s">
        <v>114</v>
      </c>
      <c r="G6919" s="3">
        <v>2018</v>
      </c>
      <c r="L6919" s="4"/>
      <c r="N6919" s="3" t="s">
        <v>69</v>
      </c>
      <c r="O6919" s="9">
        <f>MIN(SEARCH({0,1,2,3,4,5,6,7,8,9},N6919&amp;"0123456789"))</f>
        <v>4</v>
      </c>
      <c r="P6919" s="9" t="str">
        <f>RIGHT(N6919, LEN(N6919)-O6919+1)</f>
        <v>6</v>
      </c>
      <c r="Q6919" s="35">
        <v>6</v>
      </c>
      <c r="R6919" s="3">
        <v>6</v>
      </c>
      <c r="S6919" s="2" t="s">
        <v>3</v>
      </c>
      <c r="T6919" s="2" t="s">
        <v>44</v>
      </c>
      <c r="U6919" s="2" t="s">
        <v>36</v>
      </c>
      <c r="V6919" s="37" t="s">
        <v>36</v>
      </c>
      <c r="X6919" s="2" t="s">
        <v>301</v>
      </c>
      <c r="AA6919" s="20">
        <v>44.603107710000003</v>
      </c>
      <c r="AB6919" s="20">
        <v>-123.2650981</v>
      </c>
      <c r="AC6919" s="2" t="s">
        <v>45</v>
      </c>
      <c r="AE6919" s="2" t="s">
        <v>63</v>
      </c>
      <c r="AF6919" s="1" t="str">
        <f>CONCATENATE("ex ", AE6919)</f>
        <v>ex Berberis aquifolium</v>
      </c>
      <c r="AG6919" s="2" t="s">
        <v>64</v>
      </c>
      <c r="AH6919" s="2" t="s">
        <v>1775</v>
      </c>
      <c r="AT6919" s="2" t="s">
        <v>64</v>
      </c>
    </row>
    <row r="6920" spans="2:46">
      <c r="B6920" s="87">
        <v>1403</v>
      </c>
      <c r="E6920" s="3">
        <v>15</v>
      </c>
      <c r="F6920" s="3" t="s">
        <v>52</v>
      </c>
      <c r="G6920" s="3">
        <v>2017</v>
      </c>
      <c r="L6920" s="4"/>
      <c r="N6920" s="3" t="s">
        <v>399</v>
      </c>
      <c r="P6920" s="3">
        <v>7</v>
      </c>
      <c r="Q6920" s="24">
        <v>7</v>
      </c>
      <c r="R6920" s="3">
        <v>1</v>
      </c>
      <c r="S6920" s="2" t="s">
        <v>3</v>
      </c>
      <c r="T6920" s="2" t="s">
        <v>44</v>
      </c>
      <c r="U6920" s="2" t="s">
        <v>36</v>
      </c>
      <c r="V6920" s="37" t="s">
        <v>36</v>
      </c>
      <c r="X6920" s="2" t="s">
        <v>363</v>
      </c>
      <c r="AA6920" s="20">
        <v>44.603000000000002</v>
      </c>
      <c r="AB6920" s="20">
        <v>-123.264</v>
      </c>
      <c r="AC6920" s="2" t="s">
        <v>45</v>
      </c>
      <c r="AF6920" s="1"/>
      <c r="AG6920" s="2" t="s">
        <v>64</v>
      </c>
      <c r="AH6920" s="2" t="s">
        <v>1775</v>
      </c>
      <c r="AT6920" s="2" t="s">
        <v>64</v>
      </c>
    </row>
    <row r="6921" spans="2:46">
      <c r="B6921" s="87">
        <v>1404</v>
      </c>
      <c r="E6921" s="3">
        <v>15</v>
      </c>
      <c r="F6921" s="3" t="s">
        <v>52</v>
      </c>
      <c r="G6921" s="3">
        <v>2017</v>
      </c>
      <c r="L6921" s="4"/>
      <c r="N6921" s="3" t="s">
        <v>399</v>
      </c>
      <c r="P6921" s="3">
        <v>7</v>
      </c>
      <c r="Q6921" s="24">
        <v>7</v>
      </c>
      <c r="R6921" s="3">
        <v>2</v>
      </c>
      <c r="S6921" s="2" t="s">
        <v>3</v>
      </c>
      <c r="T6921" s="2" t="s">
        <v>44</v>
      </c>
      <c r="U6921" s="2" t="s">
        <v>36</v>
      </c>
      <c r="V6921" s="37" t="s">
        <v>36</v>
      </c>
      <c r="X6921" s="2" t="s">
        <v>363</v>
      </c>
      <c r="AA6921" s="20">
        <v>44.603000000000002</v>
      </c>
      <c r="AB6921" s="20">
        <v>-123.264</v>
      </c>
      <c r="AC6921" s="2" t="s">
        <v>45</v>
      </c>
      <c r="AF6921" s="1"/>
      <c r="AG6921" s="2" t="s">
        <v>64</v>
      </c>
      <c r="AH6921" s="2" t="s">
        <v>1775</v>
      </c>
      <c r="AT6921" s="2" t="s">
        <v>64</v>
      </c>
    </row>
    <row r="6922" spans="2:46">
      <c r="B6922" s="87">
        <v>1405</v>
      </c>
      <c r="E6922" s="3">
        <v>15</v>
      </c>
      <c r="F6922" s="3" t="s">
        <v>52</v>
      </c>
      <c r="G6922" s="3">
        <v>2017</v>
      </c>
      <c r="L6922" s="4"/>
      <c r="N6922" s="3" t="s">
        <v>399</v>
      </c>
      <c r="P6922" s="3">
        <v>7</v>
      </c>
      <c r="Q6922" s="24">
        <v>7</v>
      </c>
      <c r="R6922" s="3">
        <v>3</v>
      </c>
      <c r="S6922" s="2" t="s">
        <v>3</v>
      </c>
      <c r="T6922" s="2" t="s">
        <v>44</v>
      </c>
      <c r="U6922" s="2" t="s">
        <v>36</v>
      </c>
      <c r="V6922" s="37" t="s">
        <v>36</v>
      </c>
      <c r="X6922" s="2" t="s">
        <v>363</v>
      </c>
      <c r="AA6922" s="20">
        <v>44.603000000000002</v>
      </c>
      <c r="AB6922" s="20">
        <v>-123.264</v>
      </c>
      <c r="AC6922" s="2" t="s">
        <v>45</v>
      </c>
      <c r="AF6922" s="1"/>
      <c r="AG6922" s="2" t="s">
        <v>64</v>
      </c>
      <c r="AH6922" s="2" t="s">
        <v>1775</v>
      </c>
      <c r="AT6922" s="2" t="s">
        <v>64</v>
      </c>
    </row>
    <row r="6923" spans="2:46">
      <c r="B6923" s="87">
        <v>1406</v>
      </c>
      <c r="E6923" s="3">
        <v>15</v>
      </c>
      <c r="F6923" s="3" t="s">
        <v>52</v>
      </c>
      <c r="G6923" s="3">
        <v>2017</v>
      </c>
      <c r="L6923" s="4"/>
      <c r="N6923" s="3" t="s">
        <v>399</v>
      </c>
      <c r="P6923" s="3">
        <v>7</v>
      </c>
      <c r="Q6923" s="24">
        <v>7</v>
      </c>
      <c r="R6923" s="3">
        <v>4</v>
      </c>
      <c r="S6923" s="2" t="s">
        <v>3</v>
      </c>
      <c r="T6923" s="2" t="s">
        <v>44</v>
      </c>
      <c r="U6923" s="2" t="s">
        <v>36</v>
      </c>
      <c r="V6923" s="37" t="s">
        <v>36</v>
      </c>
      <c r="X6923" s="2" t="s">
        <v>363</v>
      </c>
      <c r="AA6923" s="20">
        <v>44.603000000000002</v>
      </c>
      <c r="AB6923" s="20">
        <v>-123.264</v>
      </c>
      <c r="AC6923" s="2" t="s">
        <v>45</v>
      </c>
      <c r="AF6923" s="1"/>
      <c r="AG6923" s="2" t="s">
        <v>64</v>
      </c>
      <c r="AH6923" s="2" t="s">
        <v>1775</v>
      </c>
      <c r="AT6923" s="2" t="s">
        <v>64</v>
      </c>
    </row>
    <row r="6924" spans="2:46">
      <c r="B6924" s="87">
        <v>1407</v>
      </c>
      <c r="E6924" s="3">
        <v>15</v>
      </c>
      <c r="F6924" s="3" t="s">
        <v>52</v>
      </c>
      <c r="G6924" s="3">
        <v>2017</v>
      </c>
      <c r="L6924" s="4"/>
      <c r="N6924" s="3" t="s">
        <v>399</v>
      </c>
      <c r="P6924" s="3">
        <v>7</v>
      </c>
      <c r="Q6924" s="24">
        <v>7</v>
      </c>
      <c r="R6924" s="3">
        <v>5</v>
      </c>
      <c r="S6924" s="2" t="s">
        <v>3</v>
      </c>
      <c r="T6924" s="2" t="s">
        <v>44</v>
      </c>
      <c r="U6924" s="2" t="s">
        <v>36</v>
      </c>
      <c r="V6924" s="37" t="s">
        <v>36</v>
      </c>
      <c r="X6924" s="2" t="s">
        <v>363</v>
      </c>
      <c r="AA6924" s="20">
        <v>44.603000000000002</v>
      </c>
      <c r="AB6924" s="20">
        <v>-123.264</v>
      </c>
      <c r="AC6924" s="2" t="s">
        <v>45</v>
      </c>
      <c r="AF6924" s="1"/>
      <c r="AG6924" s="2" t="s">
        <v>64</v>
      </c>
      <c r="AH6924" s="2" t="s">
        <v>1775</v>
      </c>
      <c r="AT6924" s="2" t="s">
        <v>64</v>
      </c>
    </row>
    <row r="6925" spans="2:46">
      <c r="B6925" s="87">
        <v>1408</v>
      </c>
      <c r="E6925" s="3">
        <v>15</v>
      </c>
      <c r="F6925" s="3" t="s">
        <v>52</v>
      </c>
      <c r="G6925" s="3">
        <v>2017</v>
      </c>
      <c r="L6925" s="4"/>
      <c r="N6925" s="3" t="s">
        <v>399</v>
      </c>
      <c r="P6925" s="3">
        <v>7</v>
      </c>
      <c r="Q6925" s="24">
        <v>7</v>
      </c>
      <c r="R6925" s="3">
        <v>6</v>
      </c>
      <c r="S6925" s="2" t="s">
        <v>3</v>
      </c>
      <c r="T6925" s="2" t="s">
        <v>44</v>
      </c>
      <c r="U6925" s="2" t="s">
        <v>36</v>
      </c>
      <c r="V6925" s="37" t="s">
        <v>36</v>
      </c>
      <c r="X6925" s="2" t="s">
        <v>363</v>
      </c>
      <c r="AA6925" s="20">
        <v>44.603000000000002</v>
      </c>
      <c r="AB6925" s="20">
        <v>-123.264</v>
      </c>
      <c r="AC6925" s="2" t="s">
        <v>45</v>
      </c>
      <c r="AF6925" s="1"/>
      <c r="AG6925" s="2" t="s">
        <v>64</v>
      </c>
      <c r="AH6925" s="2" t="s">
        <v>1775</v>
      </c>
      <c r="AT6925" s="2" t="s">
        <v>64</v>
      </c>
    </row>
    <row r="6926" spans="2:46">
      <c r="B6926" s="87">
        <v>1409</v>
      </c>
      <c r="E6926" s="3">
        <v>15</v>
      </c>
      <c r="F6926" s="3" t="s">
        <v>52</v>
      </c>
      <c r="G6926" s="3">
        <v>2017</v>
      </c>
      <c r="L6926" s="4"/>
      <c r="N6926" s="3" t="s">
        <v>399</v>
      </c>
      <c r="P6926" s="3">
        <v>7</v>
      </c>
      <c r="Q6926" s="24">
        <v>7</v>
      </c>
      <c r="R6926" s="3">
        <v>7</v>
      </c>
      <c r="S6926" s="2" t="s">
        <v>3</v>
      </c>
      <c r="T6926" s="2" t="s">
        <v>44</v>
      </c>
      <c r="U6926" s="2" t="s">
        <v>36</v>
      </c>
      <c r="V6926" s="37" t="s">
        <v>36</v>
      </c>
      <c r="X6926" s="2" t="s">
        <v>363</v>
      </c>
      <c r="AA6926" s="20">
        <v>44.603000000000002</v>
      </c>
      <c r="AB6926" s="20">
        <v>-123.264</v>
      </c>
      <c r="AC6926" s="2" t="s">
        <v>45</v>
      </c>
      <c r="AF6926" s="1"/>
      <c r="AG6926" s="2" t="s">
        <v>64</v>
      </c>
      <c r="AH6926" s="2" t="s">
        <v>1775</v>
      </c>
      <c r="AT6926" s="2" t="s">
        <v>64</v>
      </c>
    </row>
    <row r="6927" spans="2:46">
      <c r="B6927" s="87">
        <v>1410</v>
      </c>
      <c r="E6927" s="3">
        <v>15</v>
      </c>
      <c r="F6927" s="3" t="s">
        <v>52</v>
      </c>
      <c r="G6927" s="3">
        <v>2017</v>
      </c>
      <c r="L6927" s="4"/>
      <c r="N6927" s="3" t="s">
        <v>399</v>
      </c>
      <c r="P6927" s="3">
        <v>7</v>
      </c>
      <c r="Q6927" s="24">
        <v>7</v>
      </c>
      <c r="R6927" s="3">
        <v>8</v>
      </c>
      <c r="S6927" s="2" t="s">
        <v>3</v>
      </c>
      <c r="T6927" s="2" t="s">
        <v>44</v>
      </c>
      <c r="U6927" s="2" t="s">
        <v>36</v>
      </c>
      <c r="V6927" s="37" t="s">
        <v>36</v>
      </c>
      <c r="X6927" s="2" t="s">
        <v>363</v>
      </c>
      <c r="AA6927" s="20">
        <v>44.603000000000002</v>
      </c>
      <c r="AB6927" s="20">
        <v>-123.264</v>
      </c>
      <c r="AC6927" s="2" t="s">
        <v>45</v>
      </c>
      <c r="AF6927" s="1"/>
      <c r="AG6927" s="2" t="s">
        <v>64</v>
      </c>
      <c r="AH6927" s="2" t="s">
        <v>1775</v>
      </c>
      <c r="AT6927" s="2" t="s">
        <v>64</v>
      </c>
    </row>
    <row r="6928" spans="2:46">
      <c r="B6928" s="87">
        <v>693</v>
      </c>
      <c r="E6928" s="3">
        <v>19</v>
      </c>
      <c r="F6928" s="3" t="s">
        <v>114</v>
      </c>
      <c r="G6928" s="3">
        <v>2018</v>
      </c>
      <c r="L6928" s="4"/>
      <c r="N6928" s="3" t="s">
        <v>277</v>
      </c>
      <c r="P6928" s="3">
        <v>8</v>
      </c>
      <c r="Q6928" s="24">
        <v>8</v>
      </c>
      <c r="R6928" s="3">
        <v>1</v>
      </c>
      <c r="S6928" s="2" t="s">
        <v>3</v>
      </c>
      <c r="T6928" s="2" t="s">
        <v>44</v>
      </c>
      <c r="U6928" s="2" t="s">
        <v>36</v>
      </c>
      <c r="V6928" s="37" t="s">
        <v>36</v>
      </c>
      <c r="X6928" s="2" t="s">
        <v>363</v>
      </c>
      <c r="AA6928" s="20">
        <v>44.603113450000002</v>
      </c>
      <c r="AB6928" s="20">
        <v>-123.2651745</v>
      </c>
      <c r="AC6928" s="2" t="s">
        <v>45</v>
      </c>
      <c r="AF6928" s="1"/>
      <c r="AG6928" s="2" t="s">
        <v>64</v>
      </c>
      <c r="AH6928" s="2" t="s">
        <v>1775</v>
      </c>
      <c r="AT6928" s="2" t="s">
        <v>64</v>
      </c>
    </row>
    <row r="6929" spans="1:56">
      <c r="B6929" s="87">
        <v>694</v>
      </c>
      <c r="E6929" s="3">
        <v>19</v>
      </c>
      <c r="F6929" s="3" t="s">
        <v>114</v>
      </c>
      <c r="G6929" s="3">
        <v>2018</v>
      </c>
      <c r="L6929" s="4"/>
      <c r="N6929" s="3" t="s">
        <v>277</v>
      </c>
      <c r="P6929" s="3">
        <v>8</v>
      </c>
      <c r="Q6929" s="24">
        <v>8</v>
      </c>
      <c r="R6929" s="3">
        <v>2</v>
      </c>
      <c r="S6929" s="2" t="s">
        <v>3</v>
      </c>
      <c r="T6929" s="2" t="s">
        <v>44</v>
      </c>
      <c r="U6929" s="2" t="s">
        <v>36</v>
      </c>
      <c r="V6929" s="37" t="s">
        <v>36</v>
      </c>
      <c r="X6929" s="2" t="s">
        <v>363</v>
      </c>
      <c r="AA6929" s="20">
        <v>44.603113450000002</v>
      </c>
      <c r="AB6929" s="20">
        <v>-123.2651745</v>
      </c>
      <c r="AC6929" s="2" t="s">
        <v>45</v>
      </c>
      <c r="AF6929" s="1"/>
      <c r="AG6929" s="2" t="s">
        <v>64</v>
      </c>
      <c r="AH6929" s="2" t="s">
        <v>1775</v>
      </c>
      <c r="AT6929" s="2" t="s">
        <v>64</v>
      </c>
    </row>
    <row r="6930" spans="1:56">
      <c r="B6930" s="87">
        <v>695</v>
      </c>
      <c r="E6930" s="3">
        <v>19</v>
      </c>
      <c r="F6930" s="3" t="s">
        <v>114</v>
      </c>
      <c r="G6930" s="3">
        <v>2018</v>
      </c>
      <c r="L6930" s="4"/>
      <c r="N6930" s="3" t="s">
        <v>277</v>
      </c>
      <c r="P6930" s="3">
        <v>8</v>
      </c>
      <c r="Q6930" s="24">
        <v>8</v>
      </c>
      <c r="R6930" s="3">
        <v>3</v>
      </c>
      <c r="S6930" s="2" t="s">
        <v>3</v>
      </c>
      <c r="T6930" s="2" t="s">
        <v>44</v>
      </c>
      <c r="U6930" s="2" t="s">
        <v>36</v>
      </c>
      <c r="V6930" s="37" t="s">
        <v>36</v>
      </c>
      <c r="X6930" s="2" t="s">
        <v>363</v>
      </c>
      <c r="AA6930" s="20">
        <v>44.603113450000002</v>
      </c>
      <c r="AB6930" s="20">
        <v>-123.2651745</v>
      </c>
      <c r="AC6930" s="2" t="s">
        <v>45</v>
      </c>
      <c r="AF6930" s="1"/>
      <c r="AG6930" s="2" t="s">
        <v>64</v>
      </c>
      <c r="AH6930" s="2" t="s">
        <v>1775</v>
      </c>
      <c r="AT6930" s="2" t="s">
        <v>64</v>
      </c>
    </row>
    <row r="6931" spans="1:56">
      <c r="B6931" s="87">
        <v>696</v>
      </c>
      <c r="E6931" s="3">
        <v>19</v>
      </c>
      <c r="F6931" s="3" t="s">
        <v>114</v>
      </c>
      <c r="G6931" s="3">
        <v>2018</v>
      </c>
      <c r="L6931" s="4"/>
      <c r="N6931" s="3" t="s">
        <v>277</v>
      </c>
      <c r="P6931" s="3">
        <v>8</v>
      </c>
      <c r="Q6931" s="24">
        <v>8</v>
      </c>
      <c r="R6931" s="3">
        <v>4</v>
      </c>
      <c r="S6931" s="2" t="s">
        <v>3</v>
      </c>
      <c r="T6931" s="2" t="s">
        <v>44</v>
      </c>
      <c r="U6931" s="2" t="s">
        <v>36</v>
      </c>
      <c r="V6931" s="37" t="s">
        <v>36</v>
      </c>
      <c r="X6931" s="2" t="s">
        <v>363</v>
      </c>
      <c r="AA6931" s="20">
        <v>44.603113450000002</v>
      </c>
      <c r="AB6931" s="20">
        <v>-123.2651745</v>
      </c>
      <c r="AC6931" s="2" t="s">
        <v>45</v>
      </c>
      <c r="AF6931" s="1"/>
      <c r="AG6931" s="2" t="s">
        <v>64</v>
      </c>
      <c r="AH6931" s="2" t="s">
        <v>1775</v>
      </c>
      <c r="AT6931" s="2" t="s">
        <v>64</v>
      </c>
    </row>
    <row r="6932" spans="1:56">
      <c r="B6932" s="87">
        <v>697</v>
      </c>
      <c r="E6932" s="3">
        <v>19</v>
      </c>
      <c r="F6932" s="3" t="s">
        <v>114</v>
      </c>
      <c r="G6932" s="3">
        <v>2018</v>
      </c>
      <c r="L6932" s="4"/>
      <c r="N6932" s="3" t="s">
        <v>277</v>
      </c>
      <c r="P6932" s="3">
        <v>8</v>
      </c>
      <c r="Q6932" s="24">
        <v>8</v>
      </c>
      <c r="R6932" s="3">
        <v>5</v>
      </c>
      <c r="S6932" s="2" t="s">
        <v>3</v>
      </c>
      <c r="T6932" s="2" t="s">
        <v>44</v>
      </c>
      <c r="U6932" s="2" t="s">
        <v>36</v>
      </c>
      <c r="V6932" s="37" t="s">
        <v>36</v>
      </c>
      <c r="X6932" s="2" t="s">
        <v>363</v>
      </c>
      <c r="AA6932" s="20">
        <v>44.603113450000002</v>
      </c>
      <c r="AB6932" s="20">
        <v>-123.2651745</v>
      </c>
      <c r="AC6932" s="2" t="s">
        <v>45</v>
      </c>
      <c r="AF6932" s="1"/>
      <c r="AG6932" s="2" t="s">
        <v>64</v>
      </c>
      <c r="AH6932" s="2" t="s">
        <v>1775</v>
      </c>
      <c r="AT6932" s="2" t="s">
        <v>64</v>
      </c>
    </row>
    <row r="6933" spans="1:56">
      <c r="B6933" s="87">
        <v>698</v>
      </c>
      <c r="E6933" s="3">
        <v>19</v>
      </c>
      <c r="F6933" s="3" t="s">
        <v>114</v>
      </c>
      <c r="G6933" s="3">
        <v>2018</v>
      </c>
      <c r="L6933" s="4"/>
      <c r="N6933" s="3" t="s">
        <v>277</v>
      </c>
      <c r="P6933" s="3">
        <v>8</v>
      </c>
      <c r="Q6933" s="24">
        <v>8</v>
      </c>
      <c r="R6933" s="3">
        <v>6</v>
      </c>
      <c r="S6933" s="2" t="s">
        <v>3</v>
      </c>
      <c r="T6933" s="2" t="s">
        <v>44</v>
      </c>
      <c r="U6933" s="2" t="s">
        <v>36</v>
      </c>
      <c r="V6933" s="37" t="s">
        <v>36</v>
      </c>
      <c r="X6933" s="2" t="s">
        <v>363</v>
      </c>
      <c r="AA6933" s="20">
        <v>44.603113450000002</v>
      </c>
      <c r="AB6933" s="20">
        <v>-123.2651745</v>
      </c>
      <c r="AC6933" s="2" t="s">
        <v>45</v>
      </c>
      <c r="AF6933" s="1"/>
      <c r="AG6933" s="2" t="s">
        <v>64</v>
      </c>
      <c r="AH6933" s="2" t="s">
        <v>1775</v>
      </c>
      <c r="AT6933" s="2" t="s">
        <v>64</v>
      </c>
    </row>
    <row r="6934" spans="1:56">
      <c r="B6934" s="87">
        <v>699</v>
      </c>
      <c r="E6934" s="3">
        <v>19</v>
      </c>
      <c r="F6934" s="3" t="s">
        <v>114</v>
      </c>
      <c r="G6934" s="3">
        <v>2018</v>
      </c>
      <c r="L6934" s="4"/>
      <c r="N6934" s="3" t="s">
        <v>277</v>
      </c>
      <c r="P6934" s="3">
        <v>8</v>
      </c>
      <c r="Q6934" s="24">
        <v>8</v>
      </c>
      <c r="R6934" s="3">
        <v>7</v>
      </c>
      <c r="S6934" s="2" t="s">
        <v>3</v>
      </c>
      <c r="T6934" s="2" t="s">
        <v>44</v>
      </c>
      <c r="U6934" s="2" t="s">
        <v>36</v>
      </c>
      <c r="V6934" s="37" t="s">
        <v>36</v>
      </c>
      <c r="X6934" s="2" t="s">
        <v>363</v>
      </c>
      <c r="AA6934" s="20">
        <v>44.603113450000002</v>
      </c>
      <c r="AB6934" s="20">
        <v>-123.2651745</v>
      </c>
      <c r="AC6934" s="2" t="s">
        <v>45</v>
      </c>
      <c r="AF6934" s="1"/>
      <c r="AG6934" s="2" t="s">
        <v>64</v>
      </c>
      <c r="AH6934" s="2" t="s">
        <v>1775</v>
      </c>
      <c r="AT6934" s="2" t="s">
        <v>64</v>
      </c>
    </row>
    <row r="6935" spans="1:56">
      <c r="B6935" s="87">
        <v>700</v>
      </c>
      <c r="E6935" s="3">
        <v>19</v>
      </c>
      <c r="F6935" s="3" t="s">
        <v>114</v>
      </c>
      <c r="G6935" s="3">
        <v>2018</v>
      </c>
      <c r="L6935" s="4"/>
      <c r="N6935" s="3" t="s">
        <v>277</v>
      </c>
      <c r="P6935" s="3">
        <v>8</v>
      </c>
      <c r="Q6935" s="24">
        <v>8</v>
      </c>
      <c r="R6935" s="3">
        <v>8</v>
      </c>
      <c r="S6935" s="2" t="s">
        <v>3</v>
      </c>
      <c r="T6935" s="2" t="s">
        <v>44</v>
      </c>
      <c r="U6935" s="2" t="s">
        <v>36</v>
      </c>
      <c r="V6935" s="37" t="s">
        <v>36</v>
      </c>
      <c r="X6935" s="2" t="s">
        <v>363</v>
      </c>
      <c r="AA6935" s="20">
        <v>44.603113450000002</v>
      </c>
      <c r="AB6935" s="20">
        <v>-123.2651745</v>
      </c>
      <c r="AC6935" s="2" t="s">
        <v>45</v>
      </c>
      <c r="AF6935" s="1"/>
      <c r="AG6935" s="2" t="s">
        <v>64</v>
      </c>
      <c r="AH6935" s="2" t="s">
        <v>1775</v>
      </c>
      <c r="AT6935" s="2" t="s">
        <v>64</v>
      </c>
    </row>
    <row r="6936" spans="1:56">
      <c r="B6936" s="87">
        <v>701</v>
      </c>
      <c r="E6936" s="3">
        <v>19</v>
      </c>
      <c r="F6936" s="3" t="s">
        <v>114</v>
      </c>
      <c r="G6936" s="3">
        <v>2018</v>
      </c>
      <c r="L6936" s="4"/>
      <c r="N6936" s="3" t="s">
        <v>277</v>
      </c>
      <c r="P6936" s="3">
        <v>8</v>
      </c>
      <c r="Q6936" s="24">
        <v>8</v>
      </c>
      <c r="R6936" s="3">
        <v>9</v>
      </c>
      <c r="S6936" s="2" t="s">
        <v>3</v>
      </c>
      <c r="T6936" s="2" t="s">
        <v>44</v>
      </c>
      <c r="U6936" s="2" t="s">
        <v>36</v>
      </c>
      <c r="V6936" s="37" t="s">
        <v>36</v>
      </c>
      <c r="X6936" s="2" t="s">
        <v>363</v>
      </c>
      <c r="AA6936" s="20">
        <v>44.603113450000002</v>
      </c>
      <c r="AB6936" s="20">
        <v>-123.2651745</v>
      </c>
      <c r="AC6936" s="2" t="s">
        <v>45</v>
      </c>
      <c r="AF6936" s="1"/>
      <c r="AG6936" s="2" t="s">
        <v>64</v>
      </c>
      <c r="AH6936" s="2" t="s">
        <v>1775</v>
      </c>
      <c r="AT6936" s="2" t="s">
        <v>64</v>
      </c>
    </row>
    <row r="6937" spans="1:56">
      <c r="B6937" s="87">
        <v>702</v>
      </c>
      <c r="E6937" s="3">
        <v>19</v>
      </c>
      <c r="F6937" s="3" t="s">
        <v>114</v>
      </c>
      <c r="G6937" s="3">
        <v>2018</v>
      </c>
      <c r="L6937" s="4"/>
      <c r="N6937" s="3" t="s">
        <v>277</v>
      </c>
      <c r="P6937" s="3">
        <v>8</v>
      </c>
      <c r="Q6937" s="24">
        <v>8</v>
      </c>
      <c r="R6937" s="3">
        <v>10</v>
      </c>
      <c r="S6937" s="2" t="s">
        <v>3</v>
      </c>
      <c r="T6937" s="2" t="s">
        <v>44</v>
      </c>
      <c r="U6937" s="2" t="s">
        <v>36</v>
      </c>
      <c r="V6937" s="37" t="s">
        <v>36</v>
      </c>
      <c r="X6937" s="2" t="s">
        <v>363</v>
      </c>
      <c r="AA6937" s="20">
        <v>44.603113450000002</v>
      </c>
      <c r="AB6937" s="20">
        <v>-123.2651745</v>
      </c>
      <c r="AC6937" s="2" t="s">
        <v>45</v>
      </c>
      <c r="AF6937" s="1"/>
      <c r="AG6937" s="2" t="s">
        <v>64</v>
      </c>
      <c r="AH6937" s="2" t="s">
        <v>1775</v>
      </c>
      <c r="AT6937" s="2" t="s">
        <v>64</v>
      </c>
    </row>
    <row r="6938" spans="1:56">
      <c r="B6938" s="87">
        <v>703</v>
      </c>
      <c r="E6938" s="3">
        <v>19</v>
      </c>
      <c r="F6938" s="3" t="s">
        <v>114</v>
      </c>
      <c r="G6938" s="3">
        <v>2018</v>
      </c>
      <c r="L6938" s="4"/>
      <c r="N6938" s="3" t="s">
        <v>276</v>
      </c>
      <c r="P6938" s="3">
        <v>9</v>
      </c>
      <c r="Q6938" s="24">
        <v>9</v>
      </c>
      <c r="R6938" s="3">
        <v>1</v>
      </c>
      <c r="S6938" s="2" t="s">
        <v>3</v>
      </c>
      <c r="T6938" s="2" t="s">
        <v>44</v>
      </c>
      <c r="U6938" s="2" t="s">
        <v>36</v>
      </c>
      <c r="V6938" s="37" t="s">
        <v>36</v>
      </c>
      <c r="X6938" s="2" t="s">
        <v>283</v>
      </c>
      <c r="AA6938" s="20">
        <v>44.603179330000003</v>
      </c>
      <c r="AB6938" s="20">
        <v>-123.264195</v>
      </c>
      <c r="AC6938" s="2" t="s">
        <v>45</v>
      </c>
      <c r="AE6938" s="2" t="s">
        <v>284</v>
      </c>
      <c r="AF6938" s="1" t="str">
        <f>CONCATENATE("ex ", AE6938)</f>
        <v>ex Arctostaphylos columbiana</v>
      </c>
      <c r="AG6938" s="2" t="s">
        <v>64</v>
      </c>
      <c r="AH6938" s="2" t="s">
        <v>1775</v>
      </c>
      <c r="AT6938" s="2" t="s">
        <v>64</v>
      </c>
    </row>
    <row r="6939" spans="1:56" s="13" customFormat="1">
      <c r="A6939" s="3"/>
      <c r="B6939" s="87">
        <v>704</v>
      </c>
      <c r="C6939" s="2"/>
      <c r="D6939" s="2"/>
      <c r="E6939" s="3">
        <v>19</v>
      </c>
      <c r="F6939" s="3" t="s">
        <v>114</v>
      </c>
      <c r="G6939" s="3">
        <v>2018</v>
      </c>
      <c r="H6939" s="3"/>
      <c r="I6939" s="2"/>
      <c r="J6939" s="2"/>
      <c r="K6939" s="2"/>
      <c r="L6939" s="4"/>
      <c r="M6939" s="2"/>
      <c r="N6939" s="3" t="s">
        <v>276</v>
      </c>
      <c r="O6939" s="3"/>
      <c r="P6939" s="3">
        <v>9</v>
      </c>
      <c r="Q6939" s="24">
        <v>9</v>
      </c>
      <c r="R6939" s="3">
        <v>2</v>
      </c>
      <c r="S6939" s="2" t="s">
        <v>3</v>
      </c>
      <c r="T6939" s="2" t="s">
        <v>44</v>
      </c>
      <c r="U6939" s="2" t="s">
        <v>36</v>
      </c>
      <c r="V6939" s="37" t="s">
        <v>36</v>
      </c>
      <c r="W6939" s="2"/>
      <c r="X6939" s="2" t="s">
        <v>283</v>
      </c>
      <c r="Y6939" s="2"/>
      <c r="Z6939" s="2"/>
      <c r="AA6939" s="20">
        <v>44.603179330000003</v>
      </c>
      <c r="AB6939" s="20">
        <v>-123.264195</v>
      </c>
      <c r="AC6939" s="2" t="s">
        <v>45</v>
      </c>
      <c r="AD6939" s="2"/>
      <c r="AE6939" s="2" t="s">
        <v>284</v>
      </c>
      <c r="AF6939" s="1" t="str">
        <f>CONCATENATE("ex ", AE6939)</f>
        <v>ex Arctostaphylos columbiana</v>
      </c>
      <c r="AG6939" s="2" t="s">
        <v>64</v>
      </c>
      <c r="AH6939" s="2" t="s">
        <v>1775</v>
      </c>
      <c r="AI6939" s="2"/>
      <c r="AJ6939" s="2"/>
      <c r="AK6939" s="2"/>
      <c r="AL6939" s="2"/>
      <c r="AM6939" s="2"/>
      <c r="AN6939" s="2"/>
      <c r="AO6939" s="2"/>
      <c r="AP6939" s="2"/>
      <c r="AQ6939" s="2"/>
      <c r="AR6939" s="2"/>
      <c r="AS6939" s="2"/>
      <c r="AT6939" s="2" t="s">
        <v>64</v>
      </c>
      <c r="AU6939" s="2"/>
      <c r="AV6939" s="2"/>
      <c r="AW6939" s="2"/>
      <c r="AX6939" s="2"/>
      <c r="AY6939" s="2"/>
      <c r="AZ6939" s="2"/>
      <c r="BA6939" s="2"/>
      <c r="BB6939" s="2"/>
      <c r="BC6939" s="2"/>
      <c r="BD6939" s="2"/>
    </row>
    <row r="6940" spans="1:56">
      <c r="B6940" s="87">
        <v>705</v>
      </c>
      <c r="E6940" s="3">
        <v>19</v>
      </c>
      <c r="F6940" s="3" t="s">
        <v>114</v>
      </c>
      <c r="G6940" s="3">
        <v>2018</v>
      </c>
      <c r="L6940" s="4"/>
      <c r="N6940" s="3" t="s">
        <v>276</v>
      </c>
      <c r="P6940" s="3">
        <v>9</v>
      </c>
      <c r="Q6940" s="24">
        <v>9</v>
      </c>
      <c r="R6940" s="3">
        <v>3</v>
      </c>
      <c r="S6940" s="2" t="s">
        <v>3</v>
      </c>
      <c r="T6940" s="2" t="s">
        <v>44</v>
      </c>
      <c r="U6940" s="2" t="s">
        <v>36</v>
      </c>
      <c r="V6940" s="37" t="s">
        <v>36</v>
      </c>
      <c r="X6940" s="2" t="s">
        <v>283</v>
      </c>
      <c r="AA6940" s="20">
        <v>44.603179330000003</v>
      </c>
      <c r="AB6940" s="20">
        <v>-123.264195</v>
      </c>
      <c r="AC6940" s="2" t="s">
        <v>45</v>
      </c>
      <c r="AE6940" s="2" t="s">
        <v>284</v>
      </c>
      <c r="AF6940" s="1" t="str">
        <f>CONCATENATE("ex ", AE6940)</f>
        <v>ex Arctostaphylos columbiana</v>
      </c>
      <c r="AG6940" s="2" t="s">
        <v>64</v>
      </c>
      <c r="AH6940" s="2" t="s">
        <v>1775</v>
      </c>
      <c r="AT6940" s="2" t="s">
        <v>64</v>
      </c>
    </row>
    <row r="6941" spans="1:56">
      <c r="B6941" s="87">
        <v>706</v>
      </c>
      <c r="E6941" s="3">
        <v>19</v>
      </c>
      <c r="F6941" s="3" t="s">
        <v>114</v>
      </c>
      <c r="G6941" s="3">
        <v>2018</v>
      </c>
      <c r="L6941" s="4"/>
      <c r="N6941" s="3" t="s">
        <v>276</v>
      </c>
      <c r="P6941" s="3">
        <v>9</v>
      </c>
      <c r="Q6941" s="24">
        <v>9</v>
      </c>
      <c r="R6941" s="3">
        <v>4</v>
      </c>
      <c r="S6941" s="2" t="s">
        <v>3</v>
      </c>
      <c r="T6941" s="2" t="s">
        <v>44</v>
      </c>
      <c r="U6941" s="2" t="s">
        <v>36</v>
      </c>
      <c r="V6941" s="37" t="s">
        <v>36</v>
      </c>
      <c r="X6941" s="2" t="s">
        <v>283</v>
      </c>
      <c r="AA6941" s="20">
        <v>44.603179330000003</v>
      </c>
      <c r="AB6941" s="20">
        <v>-123.264195</v>
      </c>
      <c r="AC6941" s="2" t="s">
        <v>45</v>
      </c>
      <c r="AE6941" s="2" t="s">
        <v>284</v>
      </c>
      <c r="AF6941" s="1" t="str">
        <f>CONCATENATE("ex ", AE6941)</f>
        <v>ex Arctostaphylos columbiana</v>
      </c>
      <c r="AG6941" s="2" t="s">
        <v>64</v>
      </c>
      <c r="AH6941" s="2" t="s">
        <v>1775</v>
      </c>
      <c r="AT6941" s="2" t="s">
        <v>64</v>
      </c>
    </row>
    <row r="6942" spans="1:56">
      <c r="B6942" s="87">
        <v>707</v>
      </c>
      <c r="E6942" s="3">
        <v>19</v>
      </c>
      <c r="F6942" s="3" t="s">
        <v>114</v>
      </c>
      <c r="G6942" s="3">
        <v>2018</v>
      </c>
      <c r="L6942" s="4"/>
      <c r="N6942" s="3" t="s">
        <v>276</v>
      </c>
      <c r="P6942" s="3">
        <v>9</v>
      </c>
      <c r="Q6942" s="24">
        <v>9</v>
      </c>
      <c r="R6942" s="3">
        <v>5</v>
      </c>
      <c r="S6942" s="2" t="s">
        <v>3</v>
      </c>
      <c r="T6942" s="2" t="s">
        <v>44</v>
      </c>
      <c r="U6942" s="2" t="s">
        <v>36</v>
      </c>
      <c r="V6942" s="37" t="s">
        <v>36</v>
      </c>
      <c r="X6942" s="2" t="s">
        <v>283</v>
      </c>
      <c r="AA6942" s="20">
        <v>44.603179330000003</v>
      </c>
      <c r="AB6942" s="20">
        <v>-123.264195</v>
      </c>
      <c r="AC6942" s="2" t="s">
        <v>45</v>
      </c>
      <c r="AE6942" s="2" t="s">
        <v>284</v>
      </c>
      <c r="AF6942" s="1" t="str">
        <f>CONCATENATE("ex ", AE6942)</f>
        <v>ex Arctostaphylos columbiana</v>
      </c>
      <c r="AG6942" s="2" t="s">
        <v>64</v>
      </c>
      <c r="AH6942" s="2" t="s">
        <v>1775</v>
      </c>
      <c r="AT6942" s="2" t="s">
        <v>64</v>
      </c>
    </row>
    <row r="6943" spans="1:56">
      <c r="B6943" s="87">
        <v>708</v>
      </c>
      <c r="E6943" s="3">
        <v>19</v>
      </c>
      <c r="F6943" s="3" t="s">
        <v>114</v>
      </c>
      <c r="G6943" s="3">
        <v>2018</v>
      </c>
      <c r="L6943" s="4"/>
      <c r="N6943" s="3" t="s">
        <v>276</v>
      </c>
      <c r="P6943" s="3">
        <v>9</v>
      </c>
      <c r="Q6943" s="24">
        <v>9</v>
      </c>
      <c r="R6943" s="3">
        <v>6</v>
      </c>
      <c r="S6943" s="2" t="s">
        <v>3</v>
      </c>
      <c r="T6943" s="2" t="s">
        <v>44</v>
      </c>
      <c r="U6943" s="2" t="s">
        <v>36</v>
      </c>
      <c r="V6943" s="37" t="s">
        <v>36</v>
      </c>
      <c r="X6943" s="2" t="s">
        <v>283</v>
      </c>
      <c r="AA6943" s="20">
        <v>44.603179330000003</v>
      </c>
      <c r="AB6943" s="20">
        <v>-123.264195</v>
      </c>
      <c r="AC6943" s="2" t="s">
        <v>45</v>
      </c>
      <c r="AE6943" s="2" t="s">
        <v>284</v>
      </c>
      <c r="AF6943" s="1" t="str">
        <f>CONCATENATE("ex ", AE6943)</f>
        <v>ex Arctostaphylos columbiana</v>
      </c>
      <c r="AG6943" s="2" t="s">
        <v>64</v>
      </c>
      <c r="AH6943" s="2" t="s">
        <v>1775</v>
      </c>
      <c r="AT6943" s="2" t="s">
        <v>64</v>
      </c>
    </row>
    <row r="6944" spans="1:56">
      <c r="B6944" s="87">
        <v>709</v>
      </c>
      <c r="E6944" s="3">
        <v>19</v>
      </c>
      <c r="F6944" s="3" t="s">
        <v>114</v>
      </c>
      <c r="G6944" s="3">
        <v>2018</v>
      </c>
      <c r="L6944" s="4"/>
      <c r="N6944" s="3" t="s">
        <v>276</v>
      </c>
      <c r="P6944" s="3">
        <v>9</v>
      </c>
      <c r="Q6944" s="24">
        <v>9</v>
      </c>
      <c r="R6944" s="3">
        <v>7</v>
      </c>
      <c r="S6944" s="2" t="s">
        <v>3</v>
      </c>
      <c r="T6944" s="2" t="s">
        <v>44</v>
      </c>
      <c r="U6944" s="2" t="s">
        <v>36</v>
      </c>
      <c r="V6944" s="37" t="s">
        <v>36</v>
      </c>
      <c r="X6944" s="2" t="s">
        <v>283</v>
      </c>
      <c r="AA6944" s="20">
        <v>44.603179330000003</v>
      </c>
      <c r="AB6944" s="20">
        <v>-123.264195</v>
      </c>
      <c r="AC6944" s="2" t="s">
        <v>45</v>
      </c>
      <c r="AE6944" s="2" t="s">
        <v>284</v>
      </c>
      <c r="AF6944" s="1" t="str">
        <f>CONCATENATE("ex ", AE6944)</f>
        <v>ex Arctostaphylos columbiana</v>
      </c>
      <c r="AG6944" s="2" t="s">
        <v>64</v>
      </c>
      <c r="AH6944" s="2" t="s">
        <v>1775</v>
      </c>
      <c r="AT6944" s="2" t="s">
        <v>64</v>
      </c>
    </row>
    <row r="6945" spans="2:46">
      <c r="B6945" s="87">
        <v>710</v>
      </c>
      <c r="E6945" s="3">
        <v>19</v>
      </c>
      <c r="F6945" s="3" t="s">
        <v>114</v>
      </c>
      <c r="G6945" s="3">
        <v>2018</v>
      </c>
      <c r="L6945" s="4"/>
      <c r="N6945" s="3" t="s">
        <v>276</v>
      </c>
      <c r="P6945" s="3">
        <v>9</v>
      </c>
      <c r="Q6945" s="24">
        <v>9</v>
      </c>
      <c r="R6945" s="3">
        <v>8</v>
      </c>
      <c r="S6945" s="2" t="s">
        <v>3</v>
      </c>
      <c r="T6945" s="2" t="s">
        <v>44</v>
      </c>
      <c r="U6945" s="2" t="s">
        <v>36</v>
      </c>
      <c r="V6945" s="37" t="s">
        <v>36</v>
      </c>
      <c r="X6945" s="2" t="s">
        <v>283</v>
      </c>
      <c r="AA6945" s="20">
        <v>44.603179330000003</v>
      </c>
      <c r="AB6945" s="20">
        <v>-123.264195</v>
      </c>
      <c r="AC6945" s="2" t="s">
        <v>45</v>
      </c>
      <c r="AE6945" s="2" t="s">
        <v>284</v>
      </c>
      <c r="AF6945" s="1" t="str">
        <f>CONCATENATE("ex ", AE6945)</f>
        <v>ex Arctostaphylos columbiana</v>
      </c>
      <c r="AG6945" s="2" t="s">
        <v>64</v>
      </c>
      <c r="AH6945" s="2" t="s">
        <v>1775</v>
      </c>
      <c r="AT6945" s="2" t="s">
        <v>64</v>
      </c>
    </row>
    <row r="6946" spans="2:46">
      <c r="B6946" s="87">
        <v>711</v>
      </c>
      <c r="E6946" s="3">
        <v>19</v>
      </c>
      <c r="F6946" s="3" t="s">
        <v>114</v>
      </c>
      <c r="G6946" s="3">
        <v>2018</v>
      </c>
      <c r="L6946" s="4"/>
      <c r="N6946" s="3" t="s">
        <v>276</v>
      </c>
      <c r="P6946" s="3">
        <v>9</v>
      </c>
      <c r="Q6946" s="24">
        <v>9</v>
      </c>
      <c r="R6946" s="3">
        <v>9</v>
      </c>
      <c r="S6946" s="2" t="s">
        <v>3</v>
      </c>
      <c r="T6946" s="2" t="s">
        <v>44</v>
      </c>
      <c r="U6946" s="2" t="s">
        <v>36</v>
      </c>
      <c r="V6946" s="37" t="s">
        <v>36</v>
      </c>
      <c r="X6946" s="2" t="s">
        <v>283</v>
      </c>
      <c r="AA6946" s="20">
        <v>44.603179330000003</v>
      </c>
      <c r="AB6946" s="20">
        <v>-123.264195</v>
      </c>
      <c r="AC6946" s="2" t="s">
        <v>45</v>
      </c>
      <c r="AE6946" s="2" t="s">
        <v>284</v>
      </c>
      <c r="AF6946" s="1" t="str">
        <f>CONCATENATE("ex ", AE6946)</f>
        <v>ex Arctostaphylos columbiana</v>
      </c>
      <c r="AG6946" s="2" t="s">
        <v>64</v>
      </c>
      <c r="AH6946" s="2" t="s">
        <v>1775</v>
      </c>
      <c r="AT6946" s="2" t="s">
        <v>64</v>
      </c>
    </row>
    <row r="6947" spans="2:46">
      <c r="B6947" s="87">
        <v>712</v>
      </c>
      <c r="E6947" s="3">
        <v>19</v>
      </c>
      <c r="F6947" s="3" t="s">
        <v>114</v>
      </c>
      <c r="G6947" s="3">
        <v>2018</v>
      </c>
      <c r="L6947" s="4"/>
      <c r="N6947" s="3" t="s">
        <v>276</v>
      </c>
      <c r="P6947" s="3">
        <v>9</v>
      </c>
      <c r="Q6947" s="24">
        <v>9</v>
      </c>
      <c r="R6947" s="3">
        <v>10</v>
      </c>
      <c r="S6947" s="2" t="s">
        <v>3</v>
      </c>
      <c r="T6947" s="2" t="s">
        <v>44</v>
      </c>
      <c r="U6947" s="2" t="s">
        <v>36</v>
      </c>
      <c r="V6947" s="37" t="s">
        <v>36</v>
      </c>
      <c r="X6947" s="2" t="s">
        <v>283</v>
      </c>
      <c r="AA6947" s="20">
        <v>44.603179330000003</v>
      </c>
      <c r="AB6947" s="20">
        <v>-123.264195</v>
      </c>
      <c r="AC6947" s="2" t="s">
        <v>45</v>
      </c>
      <c r="AE6947" s="2" t="s">
        <v>284</v>
      </c>
      <c r="AF6947" s="1" t="str">
        <f>CONCATENATE("ex ", AE6947)</f>
        <v>ex Arctostaphylos columbiana</v>
      </c>
      <c r="AG6947" s="2" t="s">
        <v>64</v>
      </c>
      <c r="AH6947" s="2" t="s">
        <v>1775</v>
      </c>
      <c r="AT6947" s="2" t="s">
        <v>64</v>
      </c>
    </row>
    <row r="6948" spans="2:46">
      <c r="B6948" s="87">
        <v>713</v>
      </c>
      <c r="E6948" s="3">
        <v>19</v>
      </c>
      <c r="F6948" s="3" t="s">
        <v>114</v>
      </c>
      <c r="G6948" s="3">
        <v>2018</v>
      </c>
      <c r="L6948" s="4"/>
      <c r="N6948" s="3" t="s">
        <v>276</v>
      </c>
      <c r="P6948" s="3">
        <v>9</v>
      </c>
      <c r="Q6948" s="24">
        <v>9</v>
      </c>
      <c r="R6948" s="3">
        <v>11</v>
      </c>
      <c r="S6948" s="2" t="s">
        <v>3</v>
      </c>
      <c r="T6948" s="2" t="s">
        <v>44</v>
      </c>
      <c r="U6948" s="2" t="s">
        <v>36</v>
      </c>
      <c r="V6948" s="37" t="s">
        <v>36</v>
      </c>
      <c r="X6948" s="2" t="s">
        <v>283</v>
      </c>
      <c r="AA6948" s="20">
        <v>44.603179330000003</v>
      </c>
      <c r="AB6948" s="20">
        <v>-123.264195</v>
      </c>
      <c r="AC6948" s="2" t="s">
        <v>45</v>
      </c>
      <c r="AE6948" s="2" t="s">
        <v>284</v>
      </c>
      <c r="AF6948" s="1" t="str">
        <f>CONCATENATE("ex ", AE6948)</f>
        <v>ex Arctostaphylos columbiana</v>
      </c>
      <c r="AG6948" s="2" t="s">
        <v>64</v>
      </c>
      <c r="AH6948" s="2" t="s">
        <v>1775</v>
      </c>
      <c r="AT6948" s="2" t="s">
        <v>64</v>
      </c>
    </row>
    <row r="6949" spans="2:46">
      <c r="B6949" s="87">
        <v>714</v>
      </c>
      <c r="E6949" s="3">
        <v>19</v>
      </c>
      <c r="F6949" s="3" t="s">
        <v>114</v>
      </c>
      <c r="G6949" s="3">
        <v>2018</v>
      </c>
      <c r="L6949" s="4"/>
      <c r="N6949" s="3" t="s">
        <v>276</v>
      </c>
      <c r="P6949" s="3">
        <v>9</v>
      </c>
      <c r="Q6949" s="24">
        <v>9</v>
      </c>
      <c r="R6949" s="3">
        <v>12</v>
      </c>
      <c r="S6949" s="2" t="s">
        <v>3</v>
      </c>
      <c r="T6949" s="2" t="s">
        <v>44</v>
      </c>
      <c r="U6949" s="2" t="s">
        <v>36</v>
      </c>
      <c r="V6949" s="37" t="s">
        <v>36</v>
      </c>
      <c r="X6949" s="2" t="s">
        <v>283</v>
      </c>
      <c r="AA6949" s="20">
        <v>44.603179330000003</v>
      </c>
      <c r="AB6949" s="20">
        <v>-123.264195</v>
      </c>
      <c r="AC6949" s="2" t="s">
        <v>45</v>
      </c>
      <c r="AE6949" s="2" t="s">
        <v>284</v>
      </c>
      <c r="AF6949" s="1" t="str">
        <f>CONCATENATE("ex ", AE6949)</f>
        <v>ex Arctostaphylos columbiana</v>
      </c>
      <c r="AG6949" s="2" t="s">
        <v>64</v>
      </c>
      <c r="AH6949" s="2" t="s">
        <v>1775</v>
      </c>
      <c r="AT6949" s="2" t="s">
        <v>64</v>
      </c>
    </row>
    <row r="6950" spans="2:46">
      <c r="B6950" s="87">
        <v>715</v>
      </c>
      <c r="E6950" s="3">
        <v>19</v>
      </c>
      <c r="F6950" s="3" t="s">
        <v>114</v>
      </c>
      <c r="G6950" s="3">
        <v>2018</v>
      </c>
      <c r="L6950" s="4"/>
      <c r="N6950" s="3" t="s">
        <v>276</v>
      </c>
      <c r="P6950" s="3">
        <v>9</v>
      </c>
      <c r="Q6950" s="24">
        <v>9</v>
      </c>
      <c r="R6950" s="3">
        <v>13</v>
      </c>
      <c r="S6950" s="2" t="s">
        <v>3</v>
      </c>
      <c r="T6950" s="2" t="s">
        <v>44</v>
      </c>
      <c r="U6950" s="2" t="s">
        <v>36</v>
      </c>
      <c r="V6950" s="37" t="s">
        <v>36</v>
      </c>
      <c r="X6950" s="2" t="s">
        <v>283</v>
      </c>
      <c r="AA6950" s="20">
        <v>44.603179330000003</v>
      </c>
      <c r="AB6950" s="20">
        <v>-123.264195</v>
      </c>
      <c r="AC6950" s="2" t="s">
        <v>45</v>
      </c>
      <c r="AE6950" s="2" t="s">
        <v>284</v>
      </c>
      <c r="AF6950" s="1" t="str">
        <f>CONCATENATE("ex ", AE6950)</f>
        <v>ex Arctostaphylos columbiana</v>
      </c>
      <c r="AG6950" s="2" t="s">
        <v>64</v>
      </c>
      <c r="AH6950" s="2" t="s">
        <v>1775</v>
      </c>
      <c r="AT6950" s="2" t="s">
        <v>64</v>
      </c>
    </row>
    <row r="6951" spans="2:46">
      <c r="B6951" s="87">
        <v>716</v>
      </c>
      <c r="E6951" s="3">
        <v>19</v>
      </c>
      <c r="F6951" s="3" t="s">
        <v>114</v>
      </c>
      <c r="G6951" s="3">
        <v>2018</v>
      </c>
      <c r="L6951" s="4"/>
      <c r="N6951" s="3" t="s">
        <v>276</v>
      </c>
      <c r="P6951" s="3">
        <v>9</v>
      </c>
      <c r="Q6951" s="24">
        <v>9</v>
      </c>
      <c r="R6951" s="3">
        <v>14</v>
      </c>
      <c r="S6951" s="2" t="s">
        <v>3</v>
      </c>
      <c r="T6951" s="2" t="s">
        <v>44</v>
      </c>
      <c r="U6951" s="2" t="s">
        <v>36</v>
      </c>
      <c r="V6951" s="37" t="s">
        <v>36</v>
      </c>
      <c r="X6951" s="2" t="s">
        <v>283</v>
      </c>
      <c r="AA6951" s="20">
        <v>44.603179330000003</v>
      </c>
      <c r="AB6951" s="20">
        <v>-123.264195</v>
      </c>
      <c r="AC6951" s="2" t="s">
        <v>45</v>
      </c>
      <c r="AE6951" s="2" t="s">
        <v>284</v>
      </c>
      <c r="AF6951" s="1" t="str">
        <f>CONCATENATE("ex ", AE6951)</f>
        <v>ex Arctostaphylos columbiana</v>
      </c>
      <c r="AG6951" s="2" t="s">
        <v>64</v>
      </c>
      <c r="AH6951" s="2" t="s">
        <v>1775</v>
      </c>
      <c r="AT6951" s="2" t="s">
        <v>64</v>
      </c>
    </row>
    <row r="6952" spans="2:46">
      <c r="B6952" s="87">
        <v>779</v>
      </c>
      <c r="E6952" s="3">
        <v>21</v>
      </c>
      <c r="F6952" s="3" t="s">
        <v>114</v>
      </c>
      <c r="G6952" s="3">
        <v>2018</v>
      </c>
      <c r="L6952" s="4"/>
      <c r="N6952" s="3" t="s">
        <v>278</v>
      </c>
      <c r="P6952" s="3">
        <v>11</v>
      </c>
      <c r="Q6952" s="24">
        <v>11</v>
      </c>
      <c r="R6952" s="3">
        <v>1</v>
      </c>
      <c r="S6952" s="2" t="s">
        <v>3</v>
      </c>
      <c r="T6952" s="2" t="s">
        <v>44</v>
      </c>
      <c r="U6952" s="2" t="s">
        <v>36</v>
      </c>
      <c r="V6952" s="37" t="s">
        <v>36</v>
      </c>
      <c r="X6952" s="2" t="s">
        <v>301</v>
      </c>
      <c r="AA6952" s="20">
        <v>44.603088470000003</v>
      </c>
      <c r="AB6952" s="20">
        <v>-123.26411899999999</v>
      </c>
      <c r="AC6952" s="2" t="s">
        <v>45</v>
      </c>
      <c r="AE6952" s="2" t="s">
        <v>302</v>
      </c>
      <c r="AF6952" s="1" t="str">
        <f>CONCATENATE("ex ", AE6952)</f>
        <v>ex Arctostaphylos uva-ursi</v>
      </c>
      <c r="AG6952" s="2" t="s">
        <v>64</v>
      </c>
      <c r="AH6952" s="2" t="s">
        <v>1775</v>
      </c>
      <c r="AT6952" s="2" t="s">
        <v>64</v>
      </c>
    </row>
    <row r="6953" spans="2:46">
      <c r="B6953" s="87">
        <v>780</v>
      </c>
      <c r="E6953" s="3">
        <v>21</v>
      </c>
      <c r="F6953" s="3" t="s">
        <v>114</v>
      </c>
      <c r="G6953" s="3">
        <v>2018</v>
      </c>
      <c r="L6953" s="4"/>
      <c r="N6953" s="3" t="s">
        <v>278</v>
      </c>
      <c r="P6953" s="3">
        <v>11</v>
      </c>
      <c r="Q6953" s="24">
        <v>11</v>
      </c>
      <c r="R6953" s="3">
        <v>2</v>
      </c>
      <c r="S6953" s="2" t="s">
        <v>3</v>
      </c>
      <c r="T6953" s="2" t="s">
        <v>44</v>
      </c>
      <c r="U6953" s="2" t="s">
        <v>36</v>
      </c>
      <c r="V6953" s="37" t="s">
        <v>36</v>
      </c>
      <c r="X6953" s="2" t="s">
        <v>301</v>
      </c>
      <c r="AA6953" s="20">
        <v>44.603088470000003</v>
      </c>
      <c r="AB6953" s="20">
        <v>-123.26411899999999</v>
      </c>
      <c r="AC6953" s="2" t="s">
        <v>45</v>
      </c>
      <c r="AE6953" s="2" t="s">
        <v>302</v>
      </c>
      <c r="AF6953" s="1" t="str">
        <f>CONCATENATE("ex ", AE6953)</f>
        <v>ex Arctostaphylos uva-ursi</v>
      </c>
      <c r="AG6953" s="2" t="s">
        <v>64</v>
      </c>
      <c r="AH6953" s="2" t="s">
        <v>1775</v>
      </c>
      <c r="AT6953" s="2" t="s">
        <v>64</v>
      </c>
    </row>
    <row r="6954" spans="2:46">
      <c r="B6954" s="87">
        <v>781</v>
      </c>
      <c r="E6954" s="3">
        <v>21</v>
      </c>
      <c r="F6954" s="3" t="s">
        <v>114</v>
      </c>
      <c r="G6954" s="3">
        <v>2018</v>
      </c>
      <c r="L6954" s="4"/>
      <c r="N6954" s="3" t="s">
        <v>278</v>
      </c>
      <c r="P6954" s="3">
        <v>11</v>
      </c>
      <c r="Q6954" s="24">
        <v>11</v>
      </c>
      <c r="R6954" s="3">
        <v>3</v>
      </c>
      <c r="S6954" s="2" t="s">
        <v>3</v>
      </c>
      <c r="T6954" s="2" t="s">
        <v>44</v>
      </c>
      <c r="U6954" s="2" t="s">
        <v>36</v>
      </c>
      <c r="V6954" s="37" t="s">
        <v>36</v>
      </c>
      <c r="X6954" s="2" t="s">
        <v>301</v>
      </c>
      <c r="AA6954" s="20">
        <v>44.603088470000003</v>
      </c>
      <c r="AB6954" s="20">
        <v>-123.26411899999999</v>
      </c>
      <c r="AC6954" s="2" t="s">
        <v>45</v>
      </c>
      <c r="AE6954" s="2" t="s">
        <v>302</v>
      </c>
      <c r="AF6954" s="1" t="str">
        <f>CONCATENATE("ex ", AE6954)</f>
        <v>ex Arctostaphylos uva-ursi</v>
      </c>
      <c r="AG6954" s="2" t="s">
        <v>64</v>
      </c>
      <c r="AH6954" s="2" t="s">
        <v>1775</v>
      </c>
      <c r="AT6954" s="2" t="s">
        <v>64</v>
      </c>
    </row>
    <row r="6955" spans="2:46">
      <c r="B6955" s="87">
        <v>782</v>
      </c>
      <c r="E6955" s="3">
        <v>21</v>
      </c>
      <c r="F6955" s="3" t="s">
        <v>114</v>
      </c>
      <c r="G6955" s="3">
        <v>2018</v>
      </c>
      <c r="L6955" s="4"/>
      <c r="N6955" s="3" t="s">
        <v>278</v>
      </c>
      <c r="P6955" s="3">
        <v>11</v>
      </c>
      <c r="Q6955" s="24">
        <v>11</v>
      </c>
      <c r="R6955" s="3">
        <v>4</v>
      </c>
      <c r="S6955" s="2" t="s">
        <v>3</v>
      </c>
      <c r="T6955" s="2" t="s">
        <v>44</v>
      </c>
      <c r="U6955" s="2" t="s">
        <v>36</v>
      </c>
      <c r="V6955" s="37" t="s">
        <v>36</v>
      </c>
      <c r="X6955" s="2" t="s">
        <v>301</v>
      </c>
      <c r="AA6955" s="20">
        <v>44.603088470000003</v>
      </c>
      <c r="AB6955" s="20">
        <v>-123.26411899999999</v>
      </c>
      <c r="AC6955" s="2" t="s">
        <v>45</v>
      </c>
      <c r="AE6955" s="2" t="s">
        <v>302</v>
      </c>
      <c r="AF6955" s="1" t="str">
        <f>CONCATENATE("ex ", AE6955)</f>
        <v>ex Arctostaphylos uva-ursi</v>
      </c>
      <c r="AG6955" s="2" t="s">
        <v>64</v>
      </c>
      <c r="AH6955" s="2" t="s">
        <v>1775</v>
      </c>
      <c r="AT6955" s="2" t="s">
        <v>64</v>
      </c>
    </row>
    <row r="6956" spans="2:46">
      <c r="B6956" s="87">
        <v>783</v>
      </c>
      <c r="E6956" s="3">
        <v>21</v>
      </c>
      <c r="F6956" s="3" t="s">
        <v>114</v>
      </c>
      <c r="G6956" s="3">
        <v>2018</v>
      </c>
      <c r="L6956" s="4"/>
      <c r="N6956" s="3" t="s">
        <v>278</v>
      </c>
      <c r="P6956" s="3">
        <v>11</v>
      </c>
      <c r="Q6956" s="24">
        <v>11</v>
      </c>
      <c r="R6956" s="3">
        <v>5</v>
      </c>
      <c r="S6956" s="2" t="s">
        <v>3</v>
      </c>
      <c r="T6956" s="2" t="s">
        <v>44</v>
      </c>
      <c r="U6956" s="2" t="s">
        <v>36</v>
      </c>
      <c r="V6956" s="37" t="s">
        <v>36</v>
      </c>
      <c r="X6956" s="2" t="s">
        <v>301</v>
      </c>
      <c r="AA6956" s="20">
        <v>44.603088470000003</v>
      </c>
      <c r="AB6956" s="20">
        <v>-123.26411899999999</v>
      </c>
      <c r="AC6956" s="2" t="s">
        <v>45</v>
      </c>
      <c r="AE6956" s="2" t="s">
        <v>302</v>
      </c>
      <c r="AF6956" s="1" t="str">
        <f>CONCATENATE("ex ", AE6956)</f>
        <v>ex Arctostaphylos uva-ursi</v>
      </c>
      <c r="AG6956" s="2" t="s">
        <v>64</v>
      </c>
      <c r="AH6956" s="2" t="s">
        <v>1775</v>
      </c>
      <c r="AT6956" s="2" t="s">
        <v>64</v>
      </c>
    </row>
    <row r="6957" spans="2:46">
      <c r="B6957" s="87">
        <v>784</v>
      </c>
      <c r="E6957" s="3">
        <v>21</v>
      </c>
      <c r="F6957" s="3" t="s">
        <v>114</v>
      </c>
      <c r="G6957" s="3">
        <v>2018</v>
      </c>
      <c r="L6957" s="4"/>
      <c r="N6957" s="3" t="s">
        <v>278</v>
      </c>
      <c r="P6957" s="3">
        <v>11</v>
      </c>
      <c r="Q6957" s="24">
        <v>11</v>
      </c>
      <c r="R6957" s="3">
        <v>6</v>
      </c>
      <c r="S6957" s="2" t="s">
        <v>3</v>
      </c>
      <c r="T6957" s="2" t="s">
        <v>44</v>
      </c>
      <c r="U6957" s="2" t="s">
        <v>36</v>
      </c>
      <c r="V6957" s="37" t="s">
        <v>36</v>
      </c>
      <c r="X6957" s="2" t="s">
        <v>301</v>
      </c>
      <c r="AA6957" s="20">
        <v>44.603088470000003</v>
      </c>
      <c r="AB6957" s="20">
        <v>-123.26411899999999</v>
      </c>
      <c r="AC6957" s="2" t="s">
        <v>45</v>
      </c>
      <c r="AE6957" s="2" t="s">
        <v>302</v>
      </c>
      <c r="AF6957" s="1" t="str">
        <f>CONCATENATE("ex ", AE6957)</f>
        <v>ex Arctostaphylos uva-ursi</v>
      </c>
      <c r="AG6957" s="2" t="s">
        <v>64</v>
      </c>
      <c r="AH6957" s="2" t="s">
        <v>1775</v>
      </c>
      <c r="AT6957" s="2" t="s">
        <v>64</v>
      </c>
    </row>
    <row r="6958" spans="2:46">
      <c r="B6958" s="87">
        <v>785</v>
      </c>
      <c r="E6958" s="3">
        <v>21</v>
      </c>
      <c r="F6958" s="3" t="s">
        <v>114</v>
      </c>
      <c r="G6958" s="3">
        <v>2018</v>
      </c>
      <c r="L6958" s="4"/>
      <c r="N6958" s="3" t="s">
        <v>278</v>
      </c>
      <c r="P6958" s="3">
        <v>11</v>
      </c>
      <c r="Q6958" s="24">
        <v>11</v>
      </c>
      <c r="R6958" s="3">
        <v>7</v>
      </c>
      <c r="S6958" s="2" t="s">
        <v>3</v>
      </c>
      <c r="T6958" s="2" t="s">
        <v>44</v>
      </c>
      <c r="U6958" s="2" t="s">
        <v>36</v>
      </c>
      <c r="V6958" s="37" t="s">
        <v>36</v>
      </c>
      <c r="X6958" s="2" t="s">
        <v>301</v>
      </c>
      <c r="AA6958" s="20">
        <v>44.603088470000003</v>
      </c>
      <c r="AB6958" s="20">
        <v>-123.26411899999999</v>
      </c>
      <c r="AC6958" s="2" t="s">
        <v>45</v>
      </c>
      <c r="AE6958" s="2" t="s">
        <v>302</v>
      </c>
      <c r="AF6958" s="1" t="str">
        <f>CONCATENATE("ex ", AE6958)</f>
        <v>ex Arctostaphylos uva-ursi</v>
      </c>
      <c r="AG6958" s="2" t="s">
        <v>64</v>
      </c>
      <c r="AH6958" s="2" t="s">
        <v>1775</v>
      </c>
      <c r="AT6958" s="2" t="s">
        <v>64</v>
      </c>
    </row>
    <row r="6959" spans="2:46">
      <c r="B6959" s="87">
        <v>786</v>
      </c>
      <c r="E6959" s="3">
        <v>21</v>
      </c>
      <c r="F6959" s="3" t="s">
        <v>114</v>
      </c>
      <c r="G6959" s="3">
        <v>2018</v>
      </c>
      <c r="L6959" s="4"/>
      <c r="N6959" s="3" t="s">
        <v>278</v>
      </c>
      <c r="P6959" s="3">
        <v>11</v>
      </c>
      <c r="Q6959" s="24">
        <v>11</v>
      </c>
      <c r="R6959" s="3">
        <v>8</v>
      </c>
      <c r="S6959" s="2" t="s">
        <v>3</v>
      </c>
      <c r="T6959" s="2" t="s">
        <v>44</v>
      </c>
      <c r="U6959" s="2" t="s">
        <v>36</v>
      </c>
      <c r="V6959" s="37" t="s">
        <v>36</v>
      </c>
      <c r="X6959" s="2" t="s">
        <v>301</v>
      </c>
      <c r="AA6959" s="20">
        <v>44.603088470000003</v>
      </c>
      <c r="AB6959" s="20">
        <v>-123.26411899999999</v>
      </c>
      <c r="AC6959" s="2" t="s">
        <v>45</v>
      </c>
      <c r="AE6959" s="2" t="s">
        <v>302</v>
      </c>
      <c r="AF6959" s="1" t="str">
        <f>CONCATENATE("ex ", AE6959)</f>
        <v>ex Arctostaphylos uva-ursi</v>
      </c>
      <c r="AG6959" s="2" t="s">
        <v>64</v>
      </c>
      <c r="AH6959" s="2" t="s">
        <v>1775</v>
      </c>
      <c r="AT6959" s="2" t="s">
        <v>64</v>
      </c>
    </row>
    <row r="6960" spans="2:46">
      <c r="B6960" s="87">
        <v>787</v>
      </c>
      <c r="E6960" s="3">
        <v>21</v>
      </c>
      <c r="F6960" s="3" t="s">
        <v>114</v>
      </c>
      <c r="G6960" s="3">
        <v>2018</v>
      </c>
      <c r="L6960" s="4"/>
      <c r="N6960" s="3" t="s">
        <v>278</v>
      </c>
      <c r="P6960" s="3">
        <v>11</v>
      </c>
      <c r="Q6960" s="24">
        <v>11</v>
      </c>
      <c r="R6960" s="3">
        <v>9</v>
      </c>
      <c r="S6960" s="2" t="s">
        <v>3</v>
      </c>
      <c r="T6960" s="2" t="s">
        <v>44</v>
      </c>
      <c r="U6960" s="2" t="s">
        <v>36</v>
      </c>
      <c r="V6960" s="37" t="s">
        <v>36</v>
      </c>
      <c r="X6960" s="2" t="s">
        <v>301</v>
      </c>
      <c r="AA6960" s="20">
        <v>44.603088470000003</v>
      </c>
      <c r="AB6960" s="20">
        <v>-123.26411899999999</v>
      </c>
      <c r="AC6960" s="2" t="s">
        <v>45</v>
      </c>
      <c r="AE6960" s="2" t="s">
        <v>302</v>
      </c>
      <c r="AF6960" s="1" t="str">
        <f>CONCATENATE("ex ", AE6960)</f>
        <v>ex Arctostaphylos uva-ursi</v>
      </c>
      <c r="AG6960" s="2" t="s">
        <v>64</v>
      </c>
      <c r="AH6960" s="2" t="s">
        <v>1775</v>
      </c>
      <c r="AT6960" s="2" t="s">
        <v>64</v>
      </c>
    </row>
    <row r="6961" spans="2:46">
      <c r="B6961" s="87">
        <v>1156</v>
      </c>
      <c r="E6961" s="3">
        <v>24</v>
      </c>
      <c r="F6961" s="3" t="s">
        <v>114</v>
      </c>
      <c r="G6961" s="3">
        <v>2018</v>
      </c>
      <c r="L6961" s="4"/>
      <c r="N6961" s="3" t="s">
        <v>279</v>
      </c>
      <c r="P6961" s="3">
        <v>12</v>
      </c>
      <c r="Q6961" s="24">
        <v>12</v>
      </c>
      <c r="R6961" s="3">
        <v>1</v>
      </c>
      <c r="S6961" s="2" t="s">
        <v>3</v>
      </c>
      <c r="T6961" s="2" t="s">
        <v>44</v>
      </c>
      <c r="U6961" s="2" t="s">
        <v>36</v>
      </c>
      <c r="V6961" s="37" t="s">
        <v>36</v>
      </c>
      <c r="X6961" s="2" t="s">
        <v>362</v>
      </c>
      <c r="AA6961" s="20">
        <v>44.631858979999997</v>
      </c>
      <c r="AB6961" s="20">
        <v>-123.2471058</v>
      </c>
      <c r="AC6961" s="2" t="s">
        <v>45</v>
      </c>
      <c r="AE6961" s="2" t="s">
        <v>187</v>
      </c>
      <c r="AF6961" s="1" t="str">
        <f>CONCATENATE("ex ", AE6961)</f>
        <v>ex Prunus avium</v>
      </c>
      <c r="AG6961" s="2" t="s">
        <v>64</v>
      </c>
      <c r="AH6961" s="2" t="s">
        <v>1775</v>
      </c>
      <c r="AT6961" s="2" t="s">
        <v>64</v>
      </c>
    </row>
    <row r="6962" spans="2:46">
      <c r="B6962" s="87">
        <v>1157</v>
      </c>
      <c r="E6962" s="3">
        <v>24</v>
      </c>
      <c r="F6962" s="3" t="s">
        <v>114</v>
      </c>
      <c r="G6962" s="3">
        <v>2018</v>
      </c>
      <c r="L6962" s="4"/>
      <c r="N6962" s="3" t="s">
        <v>279</v>
      </c>
      <c r="P6962" s="3">
        <v>12</v>
      </c>
      <c r="Q6962" s="24">
        <v>12</v>
      </c>
      <c r="R6962" s="3">
        <v>2</v>
      </c>
      <c r="S6962" s="2" t="s">
        <v>3</v>
      </c>
      <c r="T6962" s="2" t="s">
        <v>44</v>
      </c>
      <c r="U6962" s="2" t="s">
        <v>36</v>
      </c>
      <c r="V6962" s="37" t="s">
        <v>36</v>
      </c>
      <c r="X6962" s="2" t="s">
        <v>362</v>
      </c>
      <c r="AA6962" s="20">
        <v>44.631858979999997</v>
      </c>
      <c r="AB6962" s="20">
        <v>-123.2471058</v>
      </c>
      <c r="AC6962" s="2" t="s">
        <v>45</v>
      </c>
      <c r="AE6962" s="2" t="s">
        <v>187</v>
      </c>
      <c r="AF6962" s="1" t="str">
        <f>CONCATENATE("ex ", AE6962)</f>
        <v>ex Prunus avium</v>
      </c>
      <c r="AG6962" s="2" t="s">
        <v>64</v>
      </c>
      <c r="AH6962" s="2" t="s">
        <v>1775</v>
      </c>
      <c r="AT6962" s="2" t="s">
        <v>64</v>
      </c>
    </row>
    <row r="6963" spans="2:46">
      <c r="B6963" s="87">
        <v>1158</v>
      </c>
      <c r="E6963" s="3">
        <v>24</v>
      </c>
      <c r="F6963" s="3" t="s">
        <v>114</v>
      </c>
      <c r="G6963" s="3">
        <v>2018</v>
      </c>
      <c r="L6963" s="4"/>
      <c r="N6963" s="3" t="s">
        <v>279</v>
      </c>
      <c r="P6963" s="3">
        <v>12</v>
      </c>
      <c r="Q6963" s="24">
        <v>12</v>
      </c>
      <c r="R6963" s="3">
        <v>3</v>
      </c>
      <c r="S6963" s="2" t="s">
        <v>3</v>
      </c>
      <c r="T6963" s="2" t="s">
        <v>44</v>
      </c>
      <c r="U6963" s="2" t="s">
        <v>36</v>
      </c>
      <c r="V6963" s="37" t="s">
        <v>36</v>
      </c>
      <c r="X6963" s="2" t="s">
        <v>362</v>
      </c>
      <c r="AA6963" s="20">
        <v>44.631858979999997</v>
      </c>
      <c r="AB6963" s="20">
        <v>-123.2471058</v>
      </c>
      <c r="AC6963" s="2" t="s">
        <v>45</v>
      </c>
      <c r="AE6963" s="2" t="s">
        <v>187</v>
      </c>
      <c r="AF6963" s="1" t="str">
        <f>CONCATENATE("ex ", AE6963)</f>
        <v>ex Prunus avium</v>
      </c>
      <c r="AG6963" s="2" t="s">
        <v>64</v>
      </c>
      <c r="AH6963" s="2" t="s">
        <v>1775</v>
      </c>
      <c r="AT6963" s="2" t="s">
        <v>64</v>
      </c>
    </row>
    <row r="6964" spans="2:46">
      <c r="B6964" s="87">
        <v>1159</v>
      </c>
      <c r="E6964" s="3">
        <v>24</v>
      </c>
      <c r="F6964" s="3" t="s">
        <v>114</v>
      </c>
      <c r="G6964" s="3">
        <v>2018</v>
      </c>
      <c r="L6964" s="4"/>
      <c r="N6964" s="3" t="s">
        <v>279</v>
      </c>
      <c r="P6964" s="3">
        <v>12</v>
      </c>
      <c r="Q6964" s="24">
        <v>12</v>
      </c>
      <c r="R6964" s="3">
        <v>4</v>
      </c>
      <c r="S6964" s="2" t="s">
        <v>3</v>
      </c>
      <c r="T6964" s="2" t="s">
        <v>44</v>
      </c>
      <c r="U6964" s="2" t="s">
        <v>36</v>
      </c>
      <c r="V6964" s="37" t="s">
        <v>36</v>
      </c>
      <c r="X6964" s="2" t="s">
        <v>362</v>
      </c>
      <c r="AA6964" s="20">
        <v>44.631858979999997</v>
      </c>
      <c r="AB6964" s="20">
        <v>-123.2471058</v>
      </c>
      <c r="AC6964" s="2" t="s">
        <v>45</v>
      </c>
      <c r="AE6964" s="2" t="s">
        <v>187</v>
      </c>
      <c r="AF6964" s="1" t="str">
        <f>CONCATENATE("ex ", AE6964)</f>
        <v>ex Prunus avium</v>
      </c>
      <c r="AG6964" s="2" t="s">
        <v>64</v>
      </c>
      <c r="AH6964" s="2" t="s">
        <v>1775</v>
      </c>
      <c r="AT6964" s="2" t="s">
        <v>64</v>
      </c>
    </row>
    <row r="6965" spans="2:46">
      <c r="B6965" s="87">
        <v>1160</v>
      </c>
      <c r="E6965" s="3">
        <v>24</v>
      </c>
      <c r="F6965" s="3" t="s">
        <v>114</v>
      </c>
      <c r="G6965" s="3">
        <v>2018</v>
      </c>
      <c r="L6965" s="4"/>
      <c r="N6965" s="3" t="s">
        <v>279</v>
      </c>
      <c r="P6965" s="3">
        <v>12</v>
      </c>
      <c r="Q6965" s="24">
        <v>12</v>
      </c>
      <c r="R6965" s="3">
        <v>5</v>
      </c>
      <c r="S6965" s="2" t="s">
        <v>3</v>
      </c>
      <c r="T6965" s="2" t="s">
        <v>44</v>
      </c>
      <c r="U6965" s="2" t="s">
        <v>36</v>
      </c>
      <c r="V6965" s="37" t="s">
        <v>36</v>
      </c>
      <c r="X6965" s="2" t="s">
        <v>362</v>
      </c>
      <c r="AA6965" s="20">
        <v>44.631858979999997</v>
      </c>
      <c r="AB6965" s="20">
        <v>-123.2471058</v>
      </c>
      <c r="AC6965" s="2" t="s">
        <v>45</v>
      </c>
      <c r="AE6965" s="2" t="s">
        <v>187</v>
      </c>
      <c r="AF6965" s="1" t="str">
        <f>CONCATENATE("ex ", AE6965)</f>
        <v>ex Prunus avium</v>
      </c>
      <c r="AG6965" s="2" t="s">
        <v>64</v>
      </c>
      <c r="AH6965" s="2" t="s">
        <v>1775</v>
      </c>
      <c r="AT6965" s="2" t="s">
        <v>64</v>
      </c>
    </row>
    <row r="6966" spans="2:46">
      <c r="B6966" s="87">
        <v>1161</v>
      </c>
      <c r="E6966" s="3">
        <v>24</v>
      </c>
      <c r="F6966" s="3" t="s">
        <v>114</v>
      </c>
      <c r="G6966" s="3">
        <v>2018</v>
      </c>
      <c r="L6966" s="4"/>
      <c r="N6966" s="3" t="s">
        <v>279</v>
      </c>
      <c r="P6966" s="3">
        <v>12</v>
      </c>
      <c r="Q6966" s="24">
        <v>12</v>
      </c>
      <c r="R6966" s="3">
        <v>6</v>
      </c>
      <c r="S6966" s="2" t="s">
        <v>3</v>
      </c>
      <c r="T6966" s="2" t="s">
        <v>44</v>
      </c>
      <c r="U6966" s="2" t="s">
        <v>36</v>
      </c>
      <c r="V6966" s="37" t="s">
        <v>36</v>
      </c>
      <c r="X6966" s="2" t="s">
        <v>362</v>
      </c>
      <c r="AA6966" s="20">
        <v>44.631858979999997</v>
      </c>
      <c r="AB6966" s="20">
        <v>-123.2471058</v>
      </c>
      <c r="AC6966" s="2" t="s">
        <v>45</v>
      </c>
      <c r="AE6966" s="2" t="s">
        <v>187</v>
      </c>
      <c r="AF6966" s="1" t="str">
        <f>CONCATENATE("ex ", AE6966)</f>
        <v>ex Prunus avium</v>
      </c>
      <c r="AG6966" s="2" t="s">
        <v>64</v>
      </c>
      <c r="AH6966" s="2" t="s">
        <v>1775</v>
      </c>
      <c r="AT6966" s="2" t="s">
        <v>64</v>
      </c>
    </row>
    <row r="6967" spans="2:46">
      <c r="B6967" s="87">
        <v>1162</v>
      </c>
      <c r="E6967" s="3">
        <v>24</v>
      </c>
      <c r="F6967" s="3" t="s">
        <v>114</v>
      </c>
      <c r="G6967" s="3">
        <v>2018</v>
      </c>
      <c r="L6967" s="4"/>
      <c r="N6967" s="3" t="s">
        <v>280</v>
      </c>
      <c r="P6967" s="3">
        <v>13</v>
      </c>
      <c r="Q6967" s="24">
        <v>13</v>
      </c>
      <c r="R6967" s="3">
        <v>1</v>
      </c>
      <c r="S6967" s="2" t="s">
        <v>3</v>
      </c>
      <c r="T6967" s="2" t="s">
        <v>44</v>
      </c>
      <c r="U6967" s="2" t="s">
        <v>36</v>
      </c>
      <c r="V6967" s="37" t="s">
        <v>36</v>
      </c>
      <c r="X6967" s="2" t="s">
        <v>363</v>
      </c>
      <c r="AA6967" s="20">
        <v>44.602896440000002</v>
      </c>
      <c r="AB6967" s="20">
        <v>-123.2650087</v>
      </c>
      <c r="AC6967" s="2" t="s">
        <v>45</v>
      </c>
      <c r="AE6967" s="2" t="s">
        <v>364</v>
      </c>
      <c r="AF6967" s="1" t="str">
        <f>CONCATENATE("ex ", AE6967)</f>
        <v>ex Malus fusca</v>
      </c>
      <c r="AG6967" s="2" t="s">
        <v>64</v>
      </c>
      <c r="AH6967" s="2" t="s">
        <v>1775</v>
      </c>
      <c r="AT6967" s="2" t="s">
        <v>64</v>
      </c>
    </row>
    <row r="6968" spans="2:46">
      <c r="B6968" s="87">
        <v>1163</v>
      </c>
      <c r="E6968" s="3">
        <v>24</v>
      </c>
      <c r="F6968" s="3" t="s">
        <v>114</v>
      </c>
      <c r="G6968" s="3">
        <v>2018</v>
      </c>
      <c r="L6968" s="4"/>
      <c r="N6968" s="3" t="s">
        <v>280</v>
      </c>
      <c r="P6968" s="3">
        <v>13</v>
      </c>
      <c r="Q6968" s="24">
        <v>13</v>
      </c>
      <c r="R6968" s="3">
        <v>2</v>
      </c>
      <c r="S6968" s="2" t="s">
        <v>3</v>
      </c>
      <c r="T6968" s="2" t="s">
        <v>44</v>
      </c>
      <c r="U6968" s="2" t="s">
        <v>36</v>
      </c>
      <c r="V6968" s="37" t="s">
        <v>36</v>
      </c>
      <c r="X6968" s="2" t="s">
        <v>363</v>
      </c>
      <c r="AA6968" s="20">
        <v>44.602896440000002</v>
      </c>
      <c r="AB6968" s="20">
        <v>-123.2650087</v>
      </c>
      <c r="AC6968" s="2" t="s">
        <v>45</v>
      </c>
      <c r="AE6968" s="2" t="s">
        <v>364</v>
      </c>
      <c r="AF6968" s="1" t="str">
        <f>CONCATENATE("ex ", AE6968)</f>
        <v>ex Malus fusca</v>
      </c>
      <c r="AG6968" s="2" t="s">
        <v>64</v>
      </c>
      <c r="AH6968" s="2" t="s">
        <v>1775</v>
      </c>
      <c r="AT6968" s="2" t="s">
        <v>64</v>
      </c>
    </row>
    <row r="6969" spans="2:46">
      <c r="B6969" s="87">
        <v>1164</v>
      </c>
      <c r="E6969" s="3">
        <v>24</v>
      </c>
      <c r="F6969" s="3" t="s">
        <v>114</v>
      </c>
      <c r="G6969" s="3">
        <v>2018</v>
      </c>
      <c r="L6969" s="4"/>
      <c r="N6969" s="3" t="s">
        <v>280</v>
      </c>
      <c r="P6969" s="3">
        <v>13</v>
      </c>
      <c r="Q6969" s="24">
        <v>13</v>
      </c>
      <c r="R6969" s="3">
        <v>3</v>
      </c>
      <c r="S6969" s="2" t="s">
        <v>3</v>
      </c>
      <c r="T6969" s="2" t="s">
        <v>44</v>
      </c>
      <c r="U6969" s="2" t="s">
        <v>36</v>
      </c>
      <c r="V6969" s="37" t="s">
        <v>36</v>
      </c>
      <c r="X6969" s="2" t="s">
        <v>363</v>
      </c>
      <c r="AA6969" s="20">
        <v>44.602896440000002</v>
      </c>
      <c r="AB6969" s="20">
        <v>-123.2650087</v>
      </c>
      <c r="AC6969" s="2" t="s">
        <v>45</v>
      </c>
      <c r="AE6969" s="2" t="s">
        <v>364</v>
      </c>
      <c r="AF6969" s="1" t="str">
        <f>CONCATENATE("ex ", AE6969)</f>
        <v>ex Malus fusca</v>
      </c>
      <c r="AG6969" s="2" t="s">
        <v>64</v>
      </c>
      <c r="AH6969" s="2" t="s">
        <v>1775</v>
      </c>
      <c r="AT6969" s="2" t="s">
        <v>64</v>
      </c>
    </row>
    <row r="6970" spans="2:46">
      <c r="B6970" s="87">
        <v>1165</v>
      </c>
      <c r="E6970" s="3">
        <v>24</v>
      </c>
      <c r="F6970" s="3" t="s">
        <v>114</v>
      </c>
      <c r="G6970" s="3">
        <v>2018</v>
      </c>
      <c r="L6970" s="4"/>
      <c r="N6970" s="3" t="s">
        <v>280</v>
      </c>
      <c r="P6970" s="3">
        <v>13</v>
      </c>
      <c r="Q6970" s="24">
        <v>13</v>
      </c>
      <c r="R6970" s="3">
        <v>4</v>
      </c>
      <c r="S6970" s="2" t="s">
        <v>3</v>
      </c>
      <c r="T6970" s="2" t="s">
        <v>44</v>
      </c>
      <c r="U6970" s="2" t="s">
        <v>36</v>
      </c>
      <c r="V6970" s="37" t="s">
        <v>36</v>
      </c>
      <c r="X6970" s="2" t="s">
        <v>363</v>
      </c>
      <c r="AA6970" s="20">
        <v>44.602896440000002</v>
      </c>
      <c r="AB6970" s="20">
        <v>-123.2650087</v>
      </c>
      <c r="AC6970" s="2" t="s">
        <v>45</v>
      </c>
      <c r="AE6970" s="2" t="s">
        <v>364</v>
      </c>
      <c r="AF6970" s="1" t="str">
        <f>CONCATENATE("ex ", AE6970)</f>
        <v>ex Malus fusca</v>
      </c>
      <c r="AG6970" s="2" t="s">
        <v>64</v>
      </c>
      <c r="AH6970" s="2" t="s">
        <v>1775</v>
      </c>
      <c r="AT6970" s="2" t="s">
        <v>64</v>
      </c>
    </row>
    <row r="6971" spans="2:46">
      <c r="B6971" s="87">
        <v>1166</v>
      </c>
      <c r="E6971" s="3">
        <v>24</v>
      </c>
      <c r="F6971" s="3" t="s">
        <v>114</v>
      </c>
      <c r="G6971" s="3">
        <v>2018</v>
      </c>
      <c r="L6971" s="4"/>
      <c r="N6971" s="3" t="s">
        <v>280</v>
      </c>
      <c r="P6971" s="3">
        <v>13</v>
      </c>
      <c r="Q6971" s="24">
        <v>13</v>
      </c>
      <c r="R6971" s="3">
        <v>5</v>
      </c>
      <c r="S6971" s="2" t="s">
        <v>3</v>
      </c>
      <c r="T6971" s="2" t="s">
        <v>44</v>
      </c>
      <c r="U6971" s="2" t="s">
        <v>36</v>
      </c>
      <c r="V6971" s="37" t="s">
        <v>36</v>
      </c>
      <c r="X6971" s="2" t="s">
        <v>363</v>
      </c>
      <c r="AA6971" s="20">
        <v>44.602896440000002</v>
      </c>
      <c r="AB6971" s="20">
        <v>-123.2650087</v>
      </c>
      <c r="AC6971" s="2" t="s">
        <v>45</v>
      </c>
      <c r="AE6971" s="2" t="s">
        <v>364</v>
      </c>
      <c r="AF6971" s="1" t="str">
        <f>CONCATENATE("ex ", AE6971)</f>
        <v>ex Malus fusca</v>
      </c>
      <c r="AG6971" s="2" t="s">
        <v>64</v>
      </c>
      <c r="AH6971" s="2" t="s">
        <v>1775</v>
      </c>
      <c r="AT6971" s="2" t="s">
        <v>64</v>
      </c>
    </row>
    <row r="6972" spans="2:46">
      <c r="B6972" s="87">
        <v>1167</v>
      </c>
      <c r="E6972" s="3">
        <v>24</v>
      </c>
      <c r="F6972" s="3" t="s">
        <v>114</v>
      </c>
      <c r="G6972" s="3">
        <v>2018</v>
      </c>
      <c r="L6972" s="4"/>
      <c r="N6972" s="3" t="s">
        <v>280</v>
      </c>
      <c r="P6972" s="3">
        <v>13</v>
      </c>
      <c r="Q6972" s="24">
        <v>13</v>
      </c>
      <c r="R6972" s="3">
        <v>6</v>
      </c>
      <c r="S6972" s="2" t="s">
        <v>3</v>
      </c>
      <c r="T6972" s="2" t="s">
        <v>44</v>
      </c>
      <c r="U6972" s="2" t="s">
        <v>36</v>
      </c>
      <c r="V6972" s="37" t="s">
        <v>36</v>
      </c>
      <c r="X6972" s="2" t="s">
        <v>363</v>
      </c>
      <c r="AA6972" s="20">
        <v>44.602896440000002</v>
      </c>
      <c r="AB6972" s="20">
        <v>-123.2650087</v>
      </c>
      <c r="AC6972" s="2" t="s">
        <v>45</v>
      </c>
      <c r="AE6972" s="2" t="s">
        <v>364</v>
      </c>
      <c r="AF6972" s="1" t="str">
        <f>CONCATENATE("ex ", AE6972)</f>
        <v>ex Malus fusca</v>
      </c>
      <c r="AG6972" s="2" t="s">
        <v>64</v>
      </c>
      <c r="AH6972" s="2" t="s">
        <v>1775</v>
      </c>
      <c r="AT6972" s="2" t="s">
        <v>64</v>
      </c>
    </row>
    <row r="6973" spans="2:46">
      <c r="B6973" s="87">
        <v>1168</v>
      </c>
      <c r="E6973" s="3">
        <v>25</v>
      </c>
      <c r="F6973" s="3" t="s">
        <v>114</v>
      </c>
      <c r="G6973" s="3">
        <v>2018</v>
      </c>
      <c r="L6973" s="4"/>
      <c r="N6973" s="3" t="s">
        <v>281</v>
      </c>
      <c r="P6973" s="3">
        <v>14</v>
      </c>
      <c r="Q6973" s="24">
        <v>14</v>
      </c>
      <c r="R6973" s="3">
        <v>1</v>
      </c>
      <c r="S6973" s="2" t="s">
        <v>3</v>
      </c>
      <c r="T6973" s="2" t="s">
        <v>44</v>
      </c>
      <c r="U6973" s="2" t="s">
        <v>36</v>
      </c>
      <c r="V6973" s="37" t="s">
        <v>36</v>
      </c>
      <c r="X6973" s="2" t="s">
        <v>301</v>
      </c>
      <c r="AA6973" s="20">
        <v>44.601862949999997</v>
      </c>
      <c r="AB6973" s="20">
        <v>-123.2663695</v>
      </c>
      <c r="AC6973" s="2" t="s">
        <v>45</v>
      </c>
      <c r="AE6973" s="2" t="s">
        <v>365</v>
      </c>
      <c r="AF6973" s="1" t="str">
        <f>CONCATENATE("ex ", AE6973)</f>
        <v>ex Bellis</v>
      </c>
      <c r="AG6973" s="2" t="s">
        <v>64</v>
      </c>
      <c r="AH6973" s="2" t="s">
        <v>1775</v>
      </c>
      <c r="AT6973" s="2" t="s">
        <v>64</v>
      </c>
    </row>
    <row r="6974" spans="2:46">
      <c r="B6974" s="87">
        <v>1169</v>
      </c>
      <c r="E6974" s="3">
        <v>25</v>
      </c>
      <c r="F6974" s="3" t="s">
        <v>114</v>
      </c>
      <c r="G6974" s="3">
        <v>2018</v>
      </c>
      <c r="L6974" s="4"/>
      <c r="N6974" s="3" t="s">
        <v>281</v>
      </c>
      <c r="P6974" s="3">
        <v>14</v>
      </c>
      <c r="Q6974" s="24">
        <v>14</v>
      </c>
      <c r="R6974" s="3">
        <v>2</v>
      </c>
      <c r="S6974" s="2" t="s">
        <v>3</v>
      </c>
      <c r="T6974" s="2" t="s">
        <v>44</v>
      </c>
      <c r="U6974" s="2" t="s">
        <v>36</v>
      </c>
      <c r="V6974" s="37" t="s">
        <v>36</v>
      </c>
      <c r="X6974" s="2" t="s">
        <v>301</v>
      </c>
      <c r="AA6974" s="20">
        <v>44.601862949999997</v>
      </c>
      <c r="AB6974" s="20">
        <v>-123.2663695</v>
      </c>
      <c r="AC6974" s="2" t="s">
        <v>45</v>
      </c>
      <c r="AE6974" s="2" t="s">
        <v>365</v>
      </c>
      <c r="AF6974" s="1" t="str">
        <f>CONCATENATE("ex ", AE6974)</f>
        <v>ex Bellis</v>
      </c>
      <c r="AG6974" s="2" t="s">
        <v>64</v>
      </c>
      <c r="AH6974" s="2" t="s">
        <v>1775</v>
      </c>
      <c r="AT6974" s="2" t="s">
        <v>64</v>
      </c>
    </row>
    <row r="6975" spans="2:46">
      <c r="B6975" s="87">
        <v>1170</v>
      </c>
      <c r="E6975" s="3">
        <v>25</v>
      </c>
      <c r="F6975" s="3" t="s">
        <v>114</v>
      </c>
      <c r="G6975" s="3">
        <v>2018</v>
      </c>
      <c r="L6975" s="4"/>
      <c r="N6975" s="3" t="s">
        <v>281</v>
      </c>
      <c r="P6975" s="3">
        <v>14</v>
      </c>
      <c r="Q6975" s="24">
        <v>14</v>
      </c>
      <c r="R6975" s="3">
        <v>3</v>
      </c>
      <c r="S6975" s="2" t="s">
        <v>3</v>
      </c>
      <c r="T6975" s="2" t="s">
        <v>44</v>
      </c>
      <c r="U6975" s="2" t="s">
        <v>36</v>
      </c>
      <c r="V6975" s="37" t="s">
        <v>36</v>
      </c>
      <c r="X6975" s="2" t="s">
        <v>301</v>
      </c>
      <c r="AA6975" s="20">
        <v>44.601862949999997</v>
      </c>
      <c r="AB6975" s="20">
        <v>-123.2663695</v>
      </c>
      <c r="AC6975" s="2" t="s">
        <v>45</v>
      </c>
      <c r="AE6975" s="2" t="s">
        <v>365</v>
      </c>
      <c r="AF6975" s="1" t="str">
        <f>CONCATENATE("ex ", AE6975)</f>
        <v>ex Bellis</v>
      </c>
      <c r="AG6975" s="2" t="s">
        <v>64</v>
      </c>
      <c r="AH6975" s="2" t="s">
        <v>1775</v>
      </c>
      <c r="AT6975" s="2" t="s">
        <v>64</v>
      </c>
    </row>
    <row r="6976" spans="2:46">
      <c r="B6976" s="87">
        <v>1171</v>
      </c>
      <c r="E6976" s="3">
        <v>25</v>
      </c>
      <c r="F6976" s="3" t="s">
        <v>114</v>
      </c>
      <c r="G6976" s="3">
        <v>2018</v>
      </c>
      <c r="L6976" s="4"/>
      <c r="N6976" s="3" t="s">
        <v>281</v>
      </c>
      <c r="P6976" s="3">
        <v>14</v>
      </c>
      <c r="Q6976" s="24">
        <v>14</v>
      </c>
      <c r="R6976" s="3">
        <v>4</v>
      </c>
      <c r="S6976" s="2" t="s">
        <v>3</v>
      </c>
      <c r="T6976" s="2" t="s">
        <v>44</v>
      </c>
      <c r="U6976" s="2" t="s">
        <v>36</v>
      </c>
      <c r="V6976" s="37" t="s">
        <v>36</v>
      </c>
      <c r="X6976" s="2" t="s">
        <v>301</v>
      </c>
      <c r="AA6976" s="20">
        <v>44.601862949999997</v>
      </c>
      <c r="AB6976" s="20">
        <v>-123.2663695</v>
      </c>
      <c r="AC6976" s="2" t="s">
        <v>45</v>
      </c>
      <c r="AE6976" s="2" t="s">
        <v>365</v>
      </c>
      <c r="AF6976" s="1" t="str">
        <f>CONCATENATE("ex ", AE6976)</f>
        <v>ex Bellis</v>
      </c>
      <c r="AG6976" s="2" t="s">
        <v>64</v>
      </c>
      <c r="AH6976" s="2" t="s">
        <v>1775</v>
      </c>
      <c r="AT6976" s="2" t="s">
        <v>64</v>
      </c>
    </row>
    <row r="6977" spans="2:46">
      <c r="B6977" s="87">
        <v>1172</v>
      </c>
      <c r="E6977" s="3">
        <v>25</v>
      </c>
      <c r="F6977" s="3" t="s">
        <v>114</v>
      </c>
      <c r="G6977" s="3">
        <v>2018</v>
      </c>
      <c r="L6977" s="4"/>
      <c r="N6977" s="3" t="s">
        <v>281</v>
      </c>
      <c r="P6977" s="3">
        <v>14</v>
      </c>
      <c r="Q6977" s="24">
        <v>14</v>
      </c>
      <c r="R6977" s="3">
        <v>5</v>
      </c>
      <c r="S6977" s="2" t="s">
        <v>3</v>
      </c>
      <c r="T6977" s="2" t="s">
        <v>44</v>
      </c>
      <c r="U6977" s="2" t="s">
        <v>36</v>
      </c>
      <c r="V6977" s="37" t="s">
        <v>36</v>
      </c>
      <c r="X6977" s="2" t="s">
        <v>301</v>
      </c>
      <c r="AA6977" s="20">
        <v>44.601862949999997</v>
      </c>
      <c r="AB6977" s="20">
        <v>-123.2663695</v>
      </c>
      <c r="AC6977" s="2" t="s">
        <v>45</v>
      </c>
      <c r="AE6977" s="2" t="s">
        <v>365</v>
      </c>
      <c r="AF6977" s="1" t="str">
        <f>CONCATENATE("ex ", AE6977)</f>
        <v>ex Bellis</v>
      </c>
      <c r="AG6977" s="2" t="s">
        <v>64</v>
      </c>
      <c r="AH6977" s="2" t="s">
        <v>1775</v>
      </c>
      <c r="AT6977" s="2" t="s">
        <v>64</v>
      </c>
    </row>
    <row r="6978" spans="2:46">
      <c r="B6978" s="87">
        <v>1173</v>
      </c>
      <c r="E6978" s="3">
        <v>25</v>
      </c>
      <c r="F6978" s="3" t="s">
        <v>114</v>
      </c>
      <c r="G6978" s="3">
        <v>2018</v>
      </c>
      <c r="L6978" s="4"/>
      <c r="N6978" s="3" t="s">
        <v>281</v>
      </c>
      <c r="P6978" s="3">
        <v>14</v>
      </c>
      <c r="Q6978" s="24">
        <v>14</v>
      </c>
      <c r="R6978" s="3">
        <v>6</v>
      </c>
      <c r="S6978" s="2" t="s">
        <v>3</v>
      </c>
      <c r="T6978" s="2" t="s">
        <v>44</v>
      </c>
      <c r="U6978" s="2" t="s">
        <v>36</v>
      </c>
      <c r="V6978" s="37" t="s">
        <v>36</v>
      </c>
      <c r="X6978" s="2" t="s">
        <v>301</v>
      </c>
      <c r="AA6978" s="20">
        <v>44.601862949999997</v>
      </c>
      <c r="AB6978" s="20">
        <v>-123.2663695</v>
      </c>
      <c r="AC6978" s="2" t="s">
        <v>45</v>
      </c>
      <c r="AE6978" s="2" t="s">
        <v>365</v>
      </c>
      <c r="AF6978" s="1" t="str">
        <f>CONCATENATE("ex ", AE6978)</f>
        <v>ex Bellis</v>
      </c>
      <c r="AG6978" s="2" t="s">
        <v>64</v>
      </c>
      <c r="AH6978" s="2" t="s">
        <v>1775</v>
      </c>
      <c r="AT6978" s="2" t="s">
        <v>64</v>
      </c>
    </row>
    <row r="6979" spans="2:46">
      <c r="B6979" s="87">
        <v>1226</v>
      </c>
      <c r="E6979" s="3">
        <v>26</v>
      </c>
      <c r="F6979" s="3" t="s">
        <v>114</v>
      </c>
      <c r="G6979" s="3">
        <v>2018</v>
      </c>
      <c r="L6979" s="4"/>
      <c r="N6979" s="3" t="s">
        <v>282</v>
      </c>
      <c r="P6979" s="3">
        <v>15</v>
      </c>
      <c r="Q6979" s="24">
        <v>15</v>
      </c>
      <c r="R6979" s="3">
        <v>1</v>
      </c>
      <c r="S6979" s="2" t="s">
        <v>3</v>
      </c>
      <c r="T6979" s="2" t="s">
        <v>44</v>
      </c>
      <c r="U6979" s="2" t="s">
        <v>36</v>
      </c>
      <c r="V6979" s="37" t="s">
        <v>36</v>
      </c>
      <c r="X6979" s="2" t="s">
        <v>363</v>
      </c>
      <c r="AA6979" s="20">
        <v>44.603090610000002</v>
      </c>
      <c r="AB6979" s="20">
        <v>-123.2646656</v>
      </c>
      <c r="AC6979" s="2" t="s">
        <v>45</v>
      </c>
      <c r="AE6979" s="2" t="s">
        <v>240</v>
      </c>
      <c r="AF6979" s="1" t="str">
        <f>CONCATENATE("ex ", AE6979)</f>
        <v>ex Ceanothus</v>
      </c>
      <c r="AG6979" s="2" t="s">
        <v>64</v>
      </c>
      <c r="AH6979" s="2" t="s">
        <v>1775</v>
      </c>
      <c r="AT6979" s="2" t="s">
        <v>64</v>
      </c>
    </row>
    <row r="6980" spans="2:46">
      <c r="B6980" s="87">
        <v>1227</v>
      </c>
      <c r="E6980" s="3">
        <v>26</v>
      </c>
      <c r="F6980" s="3" t="s">
        <v>114</v>
      </c>
      <c r="G6980" s="3">
        <v>2018</v>
      </c>
      <c r="L6980" s="4"/>
      <c r="N6980" s="3" t="s">
        <v>282</v>
      </c>
      <c r="P6980" s="3">
        <v>15</v>
      </c>
      <c r="Q6980" s="24">
        <v>15</v>
      </c>
      <c r="R6980" s="3">
        <v>2</v>
      </c>
      <c r="S6980" s="2" t="s">
        <v>3</v>
      </c>
      <c r="T6980" s="2" t="s">
        <v>44</v>
      </c>
      <c r="U6980" s="2" t="s">
        <v>36</v>
      </c>
      <c r="V6980" s="37" t="s">
        <v>36</v>
      </c>
      <c r="X6980" s="2" t="s">
        <v>363</v>
      </c>
      <c r="AA6980" s="20">
        <v>44.603090610000002</v>
      </c>
      <c r="AB6980" s="20">
        <v>-123.2646656</v>
      </c>
      <c r="AC6980" s="2" t="s">
        <v>45</v>
      </c>
      <c r="AE6980" s="2" t="s">
        <v>240</v>
      </c>
      <c r="AF6980" s="1" t="str">
        <f>CONCATENATE("ex ", AE6980)</f>
        <v>ex Ceanothus</v>
      </c>
      <c r="AG6980" s="2" t="s">
        <v>64</v>
      </c>
      <c r="AH6980" s="2" t="s">
        <v>1775</v>
      </c>
      <c r="AT6980" s="2" t="s">
        <v>64</v>
      </c>
    </row>
    <row r="6981" spans="2:46">
      <c r="B6981" s="87">
        <v>1228</v>
      </c>
      <c r="E6981" s="3">
        <v>26</v>
      </c>
      <c r="F6981" s="3" t="s">
        <v>114</v>
      </c>
      <c r="G6981" s="3">
        <v>2018</v>
      </c>
      <c r="L6981" s="4"/>
      <c r="N6981" s="3" t="s">
        <v>282</v>
      </c>
      <c r="P6981" s="3">
        <v>15</v>
      </c>
      <c r="Q6981" s="24">
        <v>15</v>
      </c>
      <c r="R6981" s="3">
        <v>3</v>
      </c>
      <c r="S6981" s="2" t="s">
        <v>3</v>
      </c>
      <c r="T6981" s="2" t="s">
        <v>44</v>
      </c>
      <c r="U6981" s="2" t="s">
        <v>36</v>
      </c>
      <c r="V6981" s="37" t="s">
        <v>36</v>
      </c>
      <c r="X6981" s="2" t="s">
        <v>363</v>
      </c>
      <c r="AA6981" s="20">
        <v>44.603090610000002</v>
      </c>
      <c r="AB6981" s="20">
        <v>-123.2646656</v>
      </c>
      <c r="AC6981" s="2" t="s">
        <v>45</v>
      </c>
      <c r="AE6981" s="2" t="s">
        <v>240</v>
      </c>
      <c r="AF6981" s="1" t="str">
        <f>CONCATENATE("ex ", AE6981)</f>
        <v>ex Ceanothus</v>
      </c>
      <c r="AG6981" s="2" t="s">
        <v>64</v>
      </c>
      <c r="AH6981" s="2" t="s">
        <v>1775</v>
      </c>
      <c r="AT6981" s="2" t="s">
        <v>64</v>
      </c>
    </row>
    <row r="6982" spans="2:46">
      <c r="B6982" s="87">
        <v>1229</v>
      </c>
      <c r="E6982" s="3">
        <v>26</v>
      </c>
      <c r="F6982" s="3" t="s">
        <v>114</v>
      </c>
      <c r="G6982" s="3">
        <v>2018</v>
      </c>
      <c r="L6982" s="4"/>
      <c r="N6982" s="3" t="s">
        <v>282</v>
      </c>
      <c r="P6982" s="3">
        <v>15</v>
      </c>
      <c r="Q6982" s="24">
        <v>15</v>
      </c>
      <c r="R6982" s="3">
        <v>4</v>
      </c>
      <c r="S6982" s="2" t="s">
        <v>3</v>
      </c>
      <c r="T6982" s="2" t="s">
        <v>44</v>
      </c>
      <c r="U6982" s="2" t="s">
        <v>36</v>
      </c>
      <c r="V6982" s="37" t="s">
        <v>36</v>
      </c>
      <c r="X6982" s="2" t="s">
        <v>363</v>
      </c>
      <c r="AA6982" s="20">
        <v>44.603090610000002</v>
      </c>
      <c r="AB6982" s="20">
        <v>-123.2646656</v>
      </c>
      <c r="AC6982" s="2" t="s">
        <v>45</v>
      </c>
      <c r="AE6982" s="2" t="s">
        <v>240</v>
      </c>
      <c r="AF6982" s="1" t="str">
        <f>CONCATENATE("ex ", AE6982)</f>
        <v>ex Ceanothus</v>
      </c>
      <c r="AG6982" s="2" t="s">
        <v>64</v>
      </c>
      <c r="AH6982" s="2" t="s">
        <v>1775</v>
      </c>
      <c r="AT6982" s="2" t="s">
        <v>64</v>
      </c>
    </row>
    <row r="6983" spans="2:46">
      <c r="B6983" s="87">
        <v>1230</v>
      </c>
      <c r="E6983" s="3">
        <v>26</v>
      </c>
      <c r="F6983" s="3" t="s">
        <v>114</v>
      </c>
      <c r="G6983" s="3">
        <v>2018</v>
      </c>
      <c r="L6983" s="4"/>
      <c r="N6983" s="3" t="s">
        <v>282</v>
      </c>
      <c r="P6983" s="3">
        <v>15</v>
      </c>
      <c r="Q6983" s="24">
        <v>15</v>
      </c>
      <c r="R6983" s="3">
        <v>5</v>
      </c>
      <c r="S6983" s="2" t="s">
        <v>3</v>
      </c>
      <c r="T6983" s="2" t="s">
        <v>44</v>
      </c>
      <c r="U6983" s="2" t="s">
        <v>36</v>
      </c>
      <c r="V6983" s="37" t="s">
        <v>36</v>
      </c>
      <c r="X6983" s="2" t="s">
        <v>363</v>
      </c>
      <c r="AA6983" s="20">
        <v>44.603090610000002</v>
      </c>
      <c r="AB6983" s="20">
        <v>-123.2646656</v>
      </c>
      <c r="AC6983" s="2" t="s">
        <v>45</v>
      </c>
      <c r="AE6983" s="2" t="s">
        <v>240</v>
      </c>
      <c r="AF6983" s="1" t="str">
        <f>CONCATENATE("ex ", AE6983)</f>
        <v>ex Ceanothus</v>
      </c>
      <c r="AG6983" s="2" t="s">
        <v>64</v>
      </c>
      <c r="AH6983" s="2" t="s">
        <v>1775</v>
      </c>
      <c r="AT6983" s="2" t="s">
        <v>64</v>
      </c>
    </row>
    <row r="6984" spans="2:46">
      <c r="B6984" s="87">
        <v>1231</v>
      </c>
      <c r="E6984" s="3">
        <v>26</v>
      </c>
      <c r="F6984" s="3" t="s">
        <v>114</v>
      </c>
      <c r="G6984" s="3">
        <v>2018</v>
      </c>
      <c r="L6984" s="4"/>
      <c r="N6984" s="3" t="s">
        <v>282</v>
      </c>
      <c r="P6984" s="3">
        <v>15</v>
      </c>
      <c r="Q6984" s="24">
        <v>15</v>
      </c>
      <c r="R6984" s="3">
        <v>6</v>
      </c>
      <c r="S6984" s="2" t="s">
        <v>3</v>
      </c>
      <c r="T6984" s="2" t="s">
        <v>44</v>
      </c>
      <c r="U6984" s="2" t="s">
        <v>36</v>
      </c>
      <c r="V6984" s="37" t="s">
        <v>36</v>
      </c>
      <c r="X6984" s="2" t="s">
        <v>363</v>
      </c>
      <c r="AA6984" s="20">
        <v>44.603090610000002</v>
      </c>
      <c r="AB6984" s="20">
        <v>-123.2646656</v>
      </c>
      <c r="AC6984" s="2" t="s">
        <v>45</v>
      </c>
      <c r="AE6984" s="2" t="s">
        <v>240</v>
      </c>
      <c r="AF6984" s="1" t="str">
        <f>CONCATENATE("ex ", AE6984)</f>
        <v>ex Ceanothus</v>
      </c>
      <c r="AG6984" s="2" t="s">
        <v>64</v>
      </c>
      <c r="AH6984" s="2" t="s">
        <v>1775</v>
      </c>
      <c r="AT6984" s="2" t="s">
        <v>64</v>
      </c>
    </row>
    <row r="6985" spans="2:46">
      <c r="B6985" s="87">
        <v>1232</v>
      </c>
      <c r="E6985" s="3">
        <v>26</v>
      </c>
      <c r="F6985" s="3" t="s">
        <v>114</v>
      </c>
      <c r="G6985" s="3">
        <v>2018</v>
      </c>
      <c r="L6985" s="4"/>
      <c r="N6985" s="3" t="s">
        <v>282</v>
      </c>
      <c r="P6985" s="3">
        <v>15</v>
      </c>
      <c r="Q6985" s="24">
        <v>15</v>
      </c>
      <c r="R6985" s="3">
        <v>7</v>
      </c>
      <c r="S6985" s="2" t="s">
        <v>3</v>
      </c>
      <c r="T6985" s="2" t="s">
        <v>44</v>
      </c>
      <c r="U6985" s="2" t="s">
        <v>36</v>
      </c>
      <c r="V6985" s="37" t="s">
        <v>36</v>
      </c>
      <c r="X6985" s="2" t="s">
        <v>363</v>
      </c>
      <c r="AA6985" s="20">
        <v>44.603090610000002</v>
      </c>
      <c r="AB6985" s="20">
        <v>-123.2646656</v>
      </c>
      <c r="AC6985" s="2" t="s">
        <v>45</v>
      </c>
      <c r="AE6985" s="2" t="s">
        <v>240</v>
      </c>
      <c r="AF6985" s="1" t="str">
        <f>CONCATENATE("ex ", AE6985)</f>
        <v>ex Ceanothus</v>
      </c>
      <c r="AG6985" s="2" t="s">
        <v>64</v>
      </c>
      <c r="AH6985" s="2" t="s">
        <v>1775</v>
      </c>
      <c r="AT6985" s="2" t="s">
        <v>64</v>
      </c>
    </row>
    <row r="6986" spans="2:46">
      <c r="B6986" s="87">
        <v>1233</v>
      </c>
      <c r="E6986" s="3">
        <v>26</v>
      </c>
      <c r="F6986" s="3" t="s">
        <v>114</v>
      </c>
      <c r="G6986" s="3">
        <v>2018</v>
      </c>
      <c r="L6986" s="4"/>
      <c r="N6986" s="3" t="s">
        <v>282</v>
      </c>
      <c r="P6986" s="3">
        <v>15</v>
      </c>
      <c r="Q6986" s="24">
        <v>15</v>
      </c>
      <c r="R6986" s="3">
        <v>8</v>
      </c>
      <c r="S6986" s="2" t="s">
        <v>3</v>
      </c>
      <c r="T6986" s="2" t="s">
        <v>44</v>
      </c>
      <c r="U6986" s="2" t="s">
        <v>36</v>
      </c>
      <c r="V6986" s="37" t="s">
        <v>36</v>
      </c>
      <c r="X6986" s="2" t="s">
        <v>363</v>
      </c>
      <c r="AA6986" s="20">
        <v>44.603090610000002</v>
      </c>
      <c r="AB6986" s="20">
        <v>-123.2646656</v>
      </c>
      <c r="AC6986" s="2" t="s">
        <v>45</v>
      </c>
      <c r="AE6986" s="2" t="s">
        <v>240</v>
      </c>
      <c r="AF6986" s="1" t="str">
        <f>CONCATENATE("ex ", AE6986)</f>
        <v>ex Ceanothus</v>
      </c>
      <c r="AG6986" s="2" t="s">
        <v>64</v>
      </c>
      <c r="AH6986" s="2" t="s">
        <v>1775</v>
      </c>
      <c r="AT6986" s="2" t="s">
        <v>64</v>
      </c>
    </row>
    <row r="6987" spans="2:46">
      <c r="B6987" s="87">
        <v>1391</v>
      </c>
      <c r="E6987" s="3">
        <v>28</v>
      </c>
      <c r="F6987" s="3" t="s">
        <v>114</v>
      </c>
      <c r="G6987" s="3">
        <v>2018</v>
      </c>
      <c r="L6987" s="4"/>
      <c r="N6987" s="3" t="s">
        <v>397</v>
      </c>
      <c r="P6987" s="3">
        <v>16</v>
      </c>
      <c r="Q6987" s="24">
        <v>16</v>
      </c>
      <c r="R6987" s="3">
        <v>1</v>
      </c>
      <c r="S6987" s="2" t="s">
        <v>3</v>
      </c>
      <c r="T6987" s="2" t="s">
        <v>44</v>
      </c>
      <c r="U6987" s="2" t="s">
        <v>36</v>
      </c>
      <c r="V6987" s="37" t="s">
        <v>36</v>
      </c>
      <c r="X6987" s="2" t="s">
        <v>363</v>
      </c>
      <c r="AA6987" s="20">
        <v>44.603108209600002</v>
      </c>
      <c r="AB6987" s="20">
        <v>-123.26466090060001</v>
      </c>
      <c r="AC6987" s="2" t="s">
        <v>45</v>
      </c>
      <c r="AE6987" s="2" t="s">
        <v>240</v>
      </c>
      <c r="AF6987" s="1" t="str">
        <f>CONCATENATE("ex ", AE6987)</f>
        <v>ex Ceanothus</v>
      </c>
      <c r="AG6987" s="2" t="s">
        <v>64</v>
      </c>
      <c r="AH6987" s="2" t="s">
        <v>1775</v>
      </c>
      <c r="AT6987" s="2" t="s">
        <v>64</v>
      </c>
    </row>
    <row r="6988" spans="2:46">
      <c r="B6988" s="87">
        <v>1392</v>
      </c>
      <c r="E6988" s="3">
        <v>28</v>
      </c>
      <c r="F6988" s="3" t="s">
        <v>114</v>
      </c>
      <c r="G6988" s="3">
        <v>2018</v>
      </c>
      <c r="L6988" s="4"/>
      <c r="N6988" s="3" t="s">
        <v>397</v>
      </c>
      <c r="P6988" s="3">
        <v>16</v>
      </c>
      <c r="Q6988" s="24">
        <v>16</v>
      </c>
      <c r="R6988" s="3">
        <v>2</v>
      </c>
      <c r="S6988" s="2" t="s">
        <v>3</v>
      </c>
      <c r="T6988" s="2" t="s">
        <v>44</v>
      </c>
      <c r="U6988" s="2" t="s">
        <v>36</v>
      </c>
      <c r="V6988" s="37" t="s">
        <v>36</v>
      </c>
      <c r="X6988" s="2" t="s">
        <v>363</v>
      </c>
      <c r="AA6988" s="20">
        <v>44.603108209600002</v>
      </c>
      <c r="AB6988" s="20">
        <v>-123.26466090060001</v>
      </c>
      <c r="AC6988" s="2" t="s">
        <v>45</v>
      </c>
      <c r="AE6988" s="2" t="s">
        <v>240</v>
      </c>
      <c r="AF6988" s="1" t="str">
        <f>CONCATENATE("ex ", AE6988)</f>
        <v>ex Ceanothus</v>
      </c>
      <c r="AG6988" s="2" t="s">
        <v>64</v>
      </c>
      <c r="AH6988" s="2" t="s">
        <v>1775</v>
      </c>
      <c r="AT6988" s="2" t="s">
        <v>64</v>
      </c>
    </row>
    <row r="6989" spans="2:46">
      <c r="B6989" s="87">
        <v>1393</v>
      </c>
      <c r="E6989" s="3">
        <v>28</v>
      </c>
      <c r="F6989" s="3" t="s">
        <v>114</v>
      </c>
      <c r="G6989" s="3">
        <v>2018</v>
      </c>
      <c r="L6989" s="4"/>
      <c r="N6989" s="3" t="s">
        <v>397</v>
      </c>
      <c r="P6989" s="3">
        <v>16</v>
      </c>
      <c r="Q6989" s="24">
        <v>16</v>
      </c>
      <c r="R6989" s="3">
        <v>3</v>
      </c>
      <c r="S6989" s="2" t="s">
        <v>3</v>
      </c>
      <c r="T6989" s="2" t="s">
        <v>44</v>
      </c>
      <c r="U6989" s="2" t="s">
        <v>36</v>
      </c>
      <c r="V6989" s="37" t="s">
        <v>36</v>
      </c>
      <c r="X6989" s="2" t="s">
        <v>363</v>
      </c>
      <c r="AA6989" s="20">
        <v>44.603108209600002</v>
      </c>
      <c r="AB6989" s="20">
        <v>-123.26466090060001</v>
      </c>
      <c r="AC6989" s="2" t="s">
        <v>45</v>
      </c>
      <c r="AE6989" s="2" t="s">
        <v>240</v>
      </c>
      <c r="AF6989" s="1" t="str">
        <f>CONCATENATE("ex ", AE6989)</f>
        <v>ex Ceanothus</v>
      </c>
      <c r="AG6989" s="2" t="s">
        <v>64</v>
      </c>
      <c r="AH6989" s="2" t="s">
        <v>1775</v>
      </c>
      <c r="AT6989" s="2" t="s">
        <v>64</v>
      </c>
    </row>
    <row r="6990" spans="2:46">
      <c r="B6990" s="87">
        <v>1394</v>
      </c>
      <c r="E6990" s="3">
        <v>28</v>
      </c>
      <c r="F6990" s="3" t="s">
        <v>114</v>
      </c>
      <c r="G6990" s="3">
        <v>2018</v>
      </c>
      <c r="L6990" s="4"/>
      <c r="N6990" s="3" t="s">
        <v>397</v>
      </c>
      <c r="P6990" s="3">
        <v>16</v>
      </c>
      <c r="Q6990" s="24">
        <v>16</v>
      </c>
      <c r="R6990" s="3">
        <v>4</v>
      </c>
      <c r="S6990" s="2" t="s">
        <v>3</v>
      </c>
      <c r="T6990" s="2" t="s">
        <v>44</v>
      </c>
      <c r="U6990" s="2" t="s">
        <v>36</v>
      </c>
      <c r="V6990" s="37" t="s">
        <v>36</v>
      </c>
      <c r="X6990" s="2" t="s">
        <v>363</v>
      </c>
      <c r="AA6990" s="20">
        <v>44.603108209600002</v>
      </c>
      <c r="AB6990" s="20">
        <v>-123.26466090060001</v>
      </c>
      <c r="AC6990" s="2" t="s">
        <v>45</v>
      </c>
      <c r="AE6990" s="2" t="s">
        <v>240</v>
      </c>
      <c r="AF6990" s="1" t="str">
        <f>CONCATENATE("ex ", AE6990)</f>
        <v>ex Ceanothus</v>
      </c>
      <c r="AG6990" s="2" t="s">
        <v>64</v>
      </c>
      <c r="AH6990" s="2" t="s">
        <v>1775</v>
      </c>
      <c r="AT6990" s="2" t="s">
        <v>64</v>
      </c>
    </row>
    <row r="6991" spans="2:46">
      <c r="B6991" s="87">
        <v>1395</v>
      </c>
      <c r="E6991" s="3">
        <v>28</v>
      </c>
      <c r="F6991" s="3" t="s">
        <v>114</v>
      </c>
      <c r="G6991" s="3">
        <v>2018</v>
      </c>
      <c r="L6991" s="4"/>
      <c r="N6991" s="3" t="s">
        <v>397</v>
      </c>
      <c r="P6991" s="3">
        <v>16</v>
      </c>
      <c r="Q6991" s="24">
        <v>16</v>
      </c>
      <c r="R6991" s="3">
        <v>5</v>
      </c>
      <c r="S6991" s="2" t="s">
        <v>3</v>
      </c>
      <c r="T6991" s="2" t="s">
        <v>44</v>
      </c>
      <c r="U6991" s="2" t="s">
        <v>36</v>
      </c>
      <c r="V6991" s="37" t="s">
        <v>36</v>
      </c>
      <c r="X6991" s="2" t="s">
        <v>363</v>
      </c>
      <c r="AA6991" s="20">
        <v>44.603108209600002</v>
      </c>
      <c r="AB6991" s="20">
        <v>-123.26466090060001</v>
      </c>
      <c r="AC6991" s="2" t="s">
        <v>45</v>
      </c>
      <c r="AE6991" s="2" t="s">
        <v>240</v>
      </c>
      <c r="AF6991" s="1" t="str">
        <f>CONCATENATE("ex ", AE6991)</f>
        <v>ex Ceanothus</v>
      </c>
      <c r="AG6991" s="2" t="s">
        <v>64</v>
      </c>
      <c r="AH6991" s="2" t="s">
        <v>1775</v>
      </c>
      <c r="AT6991" s="2" t="s">
        <v>64</v>
      </c>
    </row>
    <row r="6992" spans="2:46">
      <c r="B6992" s="87">
        <v>1396</v>
      </c>
      <c r="E6992" s="3">
        <v>28</v>
      </c>
      <c r="F6992" s="3" t="s">
        <v>114</v>
      </c>
      <c r="G6992" s="3">
        <v>2018</v>
      </c>
      <c r="L6992" s="4"/>
      <c r="N6992" s="3" t="s">
        <v>397</v>
      </c>
      <c r="P6992" s="3">
        <v>16</v>
      </c>
      <c r="Q6992" s="24">
        <v>16</v>
      </c>
      <c r="R6992" s="3">
        <v>6</v>
      </c>
      <c r="S6992" s="2" t="s">
        <v>3</v>
      </c>
      <c r="T6992" s="2" t="s">
        <v>44</v>
      </c>
      <c r="U6992" s="2" t="s">
        <v>36</v>
      </c>
      <c r="V6992" s="37" t="s">
        <v>36</v>
      </c>
      <c r="X6992" s="2" t="s">
        <v>363</v>
      </c>
      <c r="AA6992" s="20">
        <v>44.603108209600002</v>
      </c>
      <c r="AB6992" s="20">
        <v>-123.26466090060001</v>
      </c>
      <c r="AC6992" s="2" t="s">
        <v>45</v>
      </c>
      <c r="AE6992" s="2" t="s">
        <v>240</v>
      </c>
      <c r="AF6992" s="1" t="str">
        <f>CONCATENATE("ex ", AE6992)</f>
        <v>ex Ceanothus</v>
      </c>
      <c r="AG6992" s="2" t="s">
        <v>64</v>
      </c>
      <c r="AH6992" s="2" t="s">
        <v>1775</v>
      </c>
      <c r="AT6992" s="2" t="s">
        <v>64</v>
      </c>
    </row>
    <row r="6993" spans="2:56">
      <c r="B6993" s="87">
        <v>1907</v>
      </c>
      <c r="E6993" s="3">
        <v>4</v>
      </c>
      <c r="F6993" s="3" t="s">
        <v>42</v>
      </c>
      <c r="G6993" s="3">
        <v>2018</v>
      </c>
      <c r="L6993" s="4"/>
      <c r="N6993" s="3" t="s">
        <v>398</v>
      </c>
      <c r="P6993" s="3">
        <v>17</v>
      </c>
      <c r="Q6993" s="24">
        <v>17</v>
      </c>
      <c r="R6993" s="3">
        <v>1</v>
      </c>
      <c r="S6993" s="2" t="s">
        <v>3</v>
      </c>
      <c r="T6993" s="2" t="s">
        <v>44</v>
      </c>
      <c r="U6993" s="2" t="s">
        <v>36</v>
      </c>
      <c r="V6993" s="37" t="s">
        <v>36</v>
      </c>
      <c r="X6993" s="2" t="s">
        <v>455</v>
      </c>
      <c r="AA6993" s="20">
        <v>44.601249765200002</v>
      </c>
      <c r="AB6993" s="20">
        <v>-123.3347623418</v>
      </c>
      <c r="AC6993" s="2" t="s">
        <v>45</v>
      </c>
      <c r="AE6993" s="2" t="s">
        <v>486</v>
      </c>
      <c r="AF6993" s="1" t="str">
        <f>CONCATENATE("ex ", AE6993)</f>
        <v>ex Geranium robertianum</v>
      </c>
      <c r="AG6993" s="2" t="s">
        <v>64</v>
      </c>
      <c r="AH6993" s="2" t="s">
        <v>1775</v>
      </c>
      <c r="AT6993" s="2" t="s">
        <v>64</v>
      </c>
    </row>
    <row r="6994" spans="2:56">
      <c r="B6994" s="87">
        <v>1908</v>
      </c>
      <c r="E6994" s="3">
        <v>4</v>
      </c>
      <c r="F6994" s="3" t="s">
        <v>42</v>
      </c>
      <c r="G6994" s="3">
        <v>2018</v>
      </c>
      <c r="L6994" s="4"/>
      <c r="N6994" s="3" t="s">
        <v>398</v>
      </c>
      <c r="P6994" s="3">
        <v>17</v>
      </c>
      <c r="Q6994" s="24">
        <v>17</v>
      </c>
      <c r="R6994" s="3">
        <v>2</v>
      </c>
      <c r="S6994" s="2" t="s">
        <v>3</v>
      </c>
      <c r="T6994" s="2" t="s">
        <v>44</v>
      </c>
      <c r="U6994" s="2" t="s">
        <v>36</v>
      </c>
      <c r="V6994" s="37" t="s">
        <v>36</v>
      </c>
      <c r="X6994" s="2" t="s">
        <v>455</v>
      </c>
      <c r="AA6994" s="20">
        <v>44.601249765200002</v>
      </c>
      <c r="AB6994" s="20">
        <v>-123.3347623418</v>
      </c>
      <c r="AC6994" s="2" t="s">
        <v>45</v>
      </c>
      <c r="AE6994" s="2" t="s">
        <v>486</v>
      </c>
      <c r="AF6994" s="1" t="str">
        <f>CONCATENATE("ex ", AE6994)</f>
        <v>ex Geranium robertianum</v>
      </c>
      <c r="AG6994" s="2" t="s">
        <v>64</v>
      </c>
      <c r="AH6994" s="2" t="s">
        <v>1775</v>
      </c>
      <c r="AT6994" s="2" t="s">
        <v>64</v>
      </c>
    </row>
    <row r="6995" spans="2:56">
      <c r="B6995" s="87">
        <v>1909</v>
      </c>
      <c r="E6995" s="3">
        <v>4</v>
      </c>
      <c r="F6995" s="3" t="s">
        <v>42</v>
      </c>
      <c r="G6995" s="3">
        <v>2018</v>
      </c>
      <c r="L6995" s="4"/>
      <c r="N6995" s="3" t="s">
        <v>398</v>
      </c>
      <c r="P6995" s="3">
        <v>17</v>
      </c>
      <c r="Q6995" s="24">
        <v>17</v>
      </c>
      <c r="R6995" s="3">
        <v>3</v>
      </c>
      <c r="S6995" s="2" t="s">
        <v>3</v>
      </c>
      <c r="T6995" s="2" t="s">
        <v>44</v>
      </c>
      <c r="U6995" s="2" t="s">
        <v>36</v>
      </c>
      <c r="V6995" s="37" t="s">
        <v>36</v>
      </c>
      <c r="X6995" s="2" t="s">
        <v>455</v>
      </c>
      <c r="AA6995" s="20">
        <v>44.601249765200002</v>
      </c>
      <c r="AB6995" s="20">
        <v>-123.3347623418</v>
      </c>
      <c r="AC6995" s="2" t="s">
        <v>45</v>
      </c>
      <c r="AE6995" s="2" t="s">
        <v>486</v>
      </c>
      <c r="AF6995" s="1" t="str">
        <f>CONCATENATE("ex ", AE6995)</f>
        <v>ex Geranium robertianum</v>
      </c>
      <c r="AG6995" s="2" t="s">
        <v>64</v>
      </c>
      <c r="AH6995" s="2" t="s">
        <v>1775</v>
      </c>
      <c r="AT6995" s="2" t="s">
        <v>64</v>
      </c>
    </row>
    <row r="6996" spans="2:56">
      <c r="B6996" s="87">
        <v>1910</v>
      </c>
      <c r="E6996" s="3">
        <v>4</v>
      </c>
      <c r="F6996" s="3" t="s">
        <v>42</v>
      </c>
      <c r="G6996" s="3">
        <v>2018</v>
      </c>
      <c r="L6996" s="4"/>
      <c r="N6996" s="3" t="s">
        <v>398</v>
      </c>
      <c r="P6996" s="3">
        <v>17</v>
      </c>
      <c r="Q6996" s="24">
        <v>17</v>
      </c>
      <c r="R6996" s="3">
        <v>4</v>
      </c>
      <c r="S6996" s="2" t="s">
        <v>3</v>
      </c>
      <c r="T6996" s="2" t="s">
        <v>44</v>
      </c>
      <c r="U6996" s="2" t="s">
        <v>36</v>
      </c>
      <c r="V6996" s="37" t="s">
        <v>36</v>
      </c>
      <c r="X6996" s="2" t="s">
        <v>455</v>
      </c>
      <c r="AA6996" s="20">
        <v>44.601249765200002</v>
      </c>
      <c r="AB6996" s="20">
        <v>-123.3347623418</v>
      </c>
      <c r="AC6996" s="2" t="s">
        <v>45</v>
      </c>
      <c r="AE6996" s="2" t="s">
        <v>486</v>
      </c>
      <c r="AF6996" s="1" t="str">
        <f>CONCATENATE("ex ", AE6996)</f>
        <v>ex Geranium robertianum</v>
      </c>
      <c r="AG6996" s="2" t="s">
        <v>64</v>
      </c>
      <c r="AH6996" s="2" t="s">
        <v>1775</v>
      </c>
      <c r="AT6996" s="2" t="s">
        <v>64</v>
      </c>
    </row>
    <row r="6997" spans="2:56">
      <c r="B6997" s="87">
        <v>1911</v>
      </c>
      <c r="E6997" s="3">
        <v>4</v>
      </c>
      <c r="F6997" s="3" t="s">
        <v>42</v>
      </c>
      <c r="G6997" s="3">
        <v>2018</v>
      </c>
      <c r="L6997" s="4"/>
      <c r="N6997" s="3" t="s">
        <v>398</v>
      </c>
      <c r="P6997" s="3">
        <v>17</v>
      </c>
      <c r="Q6997" s="24">
        <v>17</v>
      </c>
      <c r="R6997" s="3">
        <v>5</v>
      </c>
      <c r="S6997" s="2" t="s">
        <v>3</v>
      </c>
      <c r="T6997" s="2" t="s">
        <v>44</v>
      </c>
      <c r="U6997" s="2" t="s">
        <v>36</v>
      </c>
      <c r="V6997" s="37" t="s">
        <v>36</v>
      </c>
      <c r="X6997" s="2" t="s">
        <v>455</v>
      </c>
      <c r="AA6997" s="20">
        <v>44.601249765200002</v>
      </c>
      <c r="AB6997" s="20">
        <v>-123.3347623418</v>
      </c>
      <c r="AC6997" s="2" t="s">
        <v>45</v>
      </c>
      <c r="AE6997" s="2" t="s">
        <v>486</v>
      </c>
      <c r="AF6997" s="1" t="str">
        <f>CONCATENATE("ex ", AE6997)</f>
        <v>ex Geranium robertianum</v>
      </c>
      <c r="AG6997" s="2" t="s">
        <v>64</v>
      </c>
      <c r="AH6997" s="2" t="s">
        <v>1775</v>
      </c>
      <c r="AT6997" s="2" t="s">
        <v>64</v>
      </c>
    </row>
    <row r="6998" spans="2:56">
      <c r="B6998" s="87">
        <v>1912</v>
      </c>
      <c r="E6998" s="3">
        <v>4</v>
      </c>
      <c r="F6998" s="3" t="s">
        <v>42</v>
      </c>
      <c r="G6998" s="3">
        <v>2018</v>
      </c>
      <c r="L6998" s="4"/>
      <c r="N6998" s="3" t="s">
        <v>398</v>
      </c>
      <c r="P6998" s="3">
        <v>17</v>
      </c>
      <c r="Q6998" s="24">
        <v>17</v>
      </c>
      <c r="R6998" s="3">
        <v>6</v>
      </c>
      <c r="S6998" s="2" t="s">
        <v>3</v>
      </c>
      <c r="T6998" s="2" t="s">
        <v>44</v>
      </c>
      <c r="U6998" s="2" t="s">
        <v>36</v>
      </c>
      <c r="V6998" s="37" t="s">
        <v>36</v>
      </c>
      <c r="X6998" s="2" t="s">
        <v>455</v>
      </c>
      <c r="AA6998" s="20">
        <v>44.601249765200002</v>
      </c>
      <c r="AB6998" s="20">
        <v>-123.3347623418</v>
      </c>
      <c r="AC6998" s="2" t="s">
        <v>45</v>
      </c>
      <c r="AE6998" s="2" t="s">
        <v>486</v>
      </c>
      <c r="AF6998" s="1" t="str">
        <f>CONCATENATE("ex ", AE6998)</f>
        <v>ex Geranium robertianum</v>
      </c>
      <c r="AG6998" s="2" t="s">
        <v>64</v>
      </c>
      <c r="AH6998" s="2" t="s">
        <v>1775</v>
      </c>
      <c r="AT6998" s="2" t="s">
        <v>64</v>
      </c>
    </row>
    <row r="6999" spans="2:56">
      <c r="B6999" s="87">
        <v>2097</v>
      </c>
      <c r="E6999" s="3">
        <v>5</v>
      </c>
      <c r="F6999" s="3" t="s">
        <v>42</v>
      </c>
      <c r="G6999" s="3">
        <v>2018</v>
      </c>
      <c r="L6999" s="4"/>
      <c r="N6999" s="3" t="s">
        <v>541</v>
      </c>
      <c r="P6999" s="3">
        <v>18</v>
      </c>
      <c r="Q6999" s="24">
        <v>18</v>
      </c>
      <c r="R6999" s="3">
        <v>1</v>
      </c>
      <c r="S6999" s="2" t="s">
        <v>3</v>
      </c>
      <c r="T6999" s="2" t="s">
        <v>44</v>
      </c>
      <c r="U6999" s="2" t="s">
        <v>36</v>
      </c>
      <c r="V6999" s="37" t="s">
        <v>36</v>
      </c>
      <c r="X6999" s="2" t="s">
        <v>536</v>
      </c>
      <c r="AA6999" s="20">
        <v>44.559043203500003</v>
      </c>
      <c r="AB6999" s="20">
        <v>-123.28833441259999</v>
      </c>
      <c r="AC6999" s="2" t="s">
        <v>45</v>
      </c>
      <c r="AF6999" s="1"/>
      <c r="AG6999" s="2" t="s">
        <v>64</v>
      </c>
      <c r="AH6999" s="2" t="s">
        <v>1775</v>
      </c>
      <c r="AT6999" s="2" t="s">
        <v>64</v>
      </c>
    </row>
    <row r="7000" spans="2:56">
      <c r="B7000" s="87">
        <v>2098</v>
      </c>
      <c r="E7000" s="3">
        <v>5</v>
      </c>
      <c r="F7000" s="3" t="s">
        <v>42</v>
      </c>
      <c r="G7000" s="3">
        <v>2018</v>
      </c>
      <c r="L7000" s="4"/>
      <c r="N7000" s="3" t="s">
        <v>541</v>
      </c>
      <c r="P7000" s="3">
        <v>18</v>
      </c>
      <c r="Q7000" s="24">
        <v>18</v>
      </c>
      <c r="R7000" s="3">
        <v>2</v>
      </c>
      <c r="S7000" s="2" t="s">
        <v>3</v>
      </c>
      <c r="T7000" s="2" t="s">
        <v>44</v>
      </c>
      <c r="U7000" s="2" t="s">
        <v>36</v>
      </c>
      <c r="V7000" s="37" t="s">
        <v>36</v>
      </c>
      <c r="X7000" s="2" t="s">
        <v>536</v>
      </c>
      <c r="AA7000" s="20">
        <v>44.559043203500003</v>
      </c>
      <c r="AB7000" s="20">
        <v>-123.28833441259999</v>
      </c>
      <c r="AC7000" s="2" t="s">
        <v>45</v>
      </c>
      <c r="AF7000" s="1"/>
      <c r="AG7000" s="2" t="s">
        <v>64</v>
      </c>
      <c r="AH7000" s="2" t="s">
        <v>1775</v>
      </c>
      <c r="AT7000" s="2" t="s">
        <v>64</v>
      </c>
    </row>
    <row r="7001" spans="2:56">
      <c r="B7001" s="87">
        <v>2099</v>
      </c>
      <c r="E7001" s="3">
        <v>5</v>
      </c>
      <c r="F7001" s="3" t="s">
        <v>42</v>
      </c>
      <c r="G7001" s="3">
        <v>2018</v>
      </c>
      <c r="L7001" s="4"/>
      <c r="N7001" s="3" t="s">
        <v>541</v>
      </c>
      <c r="P7001" s="3">
        <v>18</v>
      </c>
      <c r="Q7001" s="24">
        <v>18</v>
      </c>
      <c r="R7001" s="3">
        <v>3</v>
      </c>
      <c r="S7001" s="2" t="s">
        <v>3</v>
      </c>
      <c r="T7001" s="2" t="s">
        <v>44</v>
      </c>
      <c r="U7001" s="2" t="s">
        <v>36</v>
      </c>
      <c r="V7001" s="37" t="s">
        <v>36</v>
      </c>
      <c r="X7001" s="2" t="s">
        <v>536</v>
      </c>
      <c r="AA7001" s="20">
        <v>44.559043203500003</v>
      </c>
      <c r="AB7001" s="20">
        <v>-123.28833441259999</v>
      </c>
      <c r="AC7001" s="2" t="s">
        <v>45</v>
      </c>
      <c r="AF7001" s="1"/>
      <c r="AG7001" s="2" t="s">
        <v>64</v>
      </c>
      <c r="AH7001" s="2" t="s">
        <v>1775</v>
      </c>
      <c r="AT7001" s="2" t="s">
        <v>64</v>
      </c>
    </row>
    <row r="7002" spans="2:56">
      <c r="B7002" s="87">
        <v>2100</v>
      </c>
      <c r="E7002" s="3">
        <v>5</v>
      </c>
      <c r="F7002" s="3" t="s">
        <v>42</v>
      </c>
      <c r="G7002" s="3">
        <v>2018</v>
      </c>
      <c r="L7002" s="4"/>
      <c r="N7002" s="3" t="s">
        <v>541</v>
      </c>
      <c r="P7002" s="3">
        <v>18</v>
      </c>
      <c r="Q7002" s="24">
        <v>18</v>
      </c>
      <c r="R7002" s="3">
        <v>4</v>
      </c>
      <c r="S7002" s="2" t="s">
        <v>3</v>
      </c>
      <c r="T7002" s="2" t="s">
        <v>44</v>
      </c>
      <c r="U7002" s="2" t="s">
        <v>36</v>
      </c>
      <c r="V7002" s="37" t="s">
        <v>36</v>
      </c>
      <c r="X7002" s="2" t="s">
        <v>536</v>
      </c>
      <c r="AA7002" s="20">
        <v>44.559043203500003</v>
      </c>
      <c r="AB7002" s="20">
        <v>-123.28833441259999</v>
      </c>
      <c r="AC7002" s="2" t="s">
        <v>45</v>
      </c>
      <c r="AF7002" s="1"/>
      <c r="AG7002" s="2" t="s">
        <v>64</v>
      </c>
      <c r="AH7002" s="2" t="s">
        <v>1775</v>
      </c>
      <c r="AT7002" s="2" t="s">
        <v>64</v>
      </c>
    </row>
    <row r="7003" spans="2:56">
      <c r="B7003" s="87">
        <v>2101</v>
      </c>
      <c r="E7003" s="3">
        <v>5</v>
      </c>
      <c r="F7003" s="3" t="s">
        <v>42</v>
      </c>
      <c r="G7003" s="3">
        <v>2018</v>
      </c>
      <c r="L7003" s="4"/>
      <c r="N7003" s="3" t="s">
        <v>541</v>
      </c>
      <c r="P7003" s="3">
        <v>18</v>
      </c>
      <c r="Q7003" s="24">
        <v>18</v>
      </c>
      <c r="R7003" s="3">
        <v>5</v>
      </c>
      <c r="S7003" s="2" t="s">
        <v>3</v>
      </c>
      <c r="T7003" s="2" t="s">
        <v>44</v>
      </c>
      <c r="U7003" s="2" t="s">
        <v>36</v>
      </c>
      <c r="V7003" s="37" t="s">
        <v>36</v>
      </c>
      <c r="X7003" s="2" t="s">
        <v>536</v>
      </c>
      <c r="AA7003" s="20">
        <v>44.559043203500003</v>
      </c>
      <c r="AB7003" s="20">
        <v>-123.28833441259999</v>
      </c>
      <c r="AC7003" s="2" t="s">
        <v>45</v>
      </c>
      <c r="AF7003" s="1"/>
      <c r="AG7003" s="2" t="s">
        <v>64</v>
      </c>
      <c r="AH7003" s="2" t="s">
        <v>1775</v>
      </c>
      <c r="AT7003" s="2" t="s">
        <v>64</v>
      </c>
      <c r="BD7003" s="1"/>
    </row>
    <row r="7004" spans="2:56">
      <c r="B7004" s="87">
        <v>2102</v>
      </c>
      <c r="E7004" s="3">
        <v>5</v>
      </c>
      <c r="F7004" s="3" t="s">
        <v>42</v>
      </c>
      <c r="G7004" s="3">
        <v>2018</v>
      </c>
      <c r="L7004" s="4"/>
      <c r="N7004" s="3" t="s">
        <v>541</v>
      </c>
      <c r="P7004" s="3">
        <v>18</v>
      </c>
      <c r="Q7004" s="24">
        <v>18</v>
      </c>
      <c r="R7004" s="3">
        <v>6</v>
      </c>
      <c r="S7004" s="2" t="s">
        <v>3</v>
      </c>
      <c r="T7004" s="2" t="s">
        <v>44</v>
      </c>
      <c r="U7004" s="2" t="s">
        <v>36</v>
      </c>
      <c r="V7004" s="37" t="s">
        <v>36</v>
      </c>
      <c r="X7004" s="2" t="s">
        <v>536</v>
      </c>
      <c r="AA7004" s="20">
        <v>44.559043203500003</v>
      </c>
      <c r="AB7004" s="20">
        <v>-123.28833441259999</v>
      </c>
      <c r="AC7004" s="2" t="s">
        <v>45</v>
      </c>
      <c r="AF7004" s="1"/>
      <c r="AG7004" s="2" t="s">
        <v>64</v>
      </c>
      <c r="AH7004" s="2" t="s">
        <v>1775</v>
      </c>
      <c r="AT7004" s="2" t="s">
        <v>64</v>
      </c>
    </row>
    <row r="7005" spans="2:56">
      <c r="B7005" s="87">
        <v>2103</v>
      </c>
      <c r="E7005" s="3">
        <v>5</v>
      </c>
      <c r="F7005" s="3" t="s">
        <v>42</v>
      </c>
      <c r="G7005" s="3">
        <v>2018</v>
      </c>
      <c r="L7005" s="4"/>
      <c r="N7005" s="3" t="s">
        <v>541</v>
      </c>
      <c r="P7005" s="3">
        <v>18</v>
      </c>
      <c r="Q7005" s="24">
        <v>18</v>
      </c>
      <c r="R7005" s="3">
        <v>7</v>
      </c>
      <c r="S7005" s="2" t="s">
        <v>3</v>
      </c>
      <c r="T7005" s="2" t="s">
        <v>44</v>
      </c>
      <c r="U7005" s="2" t="s">
        <v>36</v>
      </c>
      <c r="V7005" s="37" t="s">
        <v>36</v>
      </c>
      <c r="X7005" s="2" t="s">
        <v>536</v>
      </c>
      <c r="AA7005" s="20">
        <v>44.559043203500003</v>
      </c>
      <c r="AB7005" s="20">
        <v>-123.28833441259999</v>
      </c>
      <c r="AC7005" s="2" t="s">
        <v>45</v>
      </c>
      <c r="AF7005" s="1"/>
      <c r="AG7005" s="2" t="s">
        <v>64</v>
      </c>
      <c r="AH7005" s="2" t="s">
        <v>1775</v>
      </c>
      <c r="AT7005" s="2" t="s">
        <v>64</v>
      </c>
    </row>
    <row r="7006" spans="2:56">
      <c r="B7006" s="87">
        <v>2104</v>
      </c>
      <c r="E7006" s="3">
        <v>5</v>
      </c>
      <c r="F7006" s="3" t="s">
        <v>42</v>
      </c>
      <c r="G7006" s="3">
        <v>2018</v>
      </c>
      <c r="L7006" s="4"/>
      <c r="N7006" s="3" t="s">
        <v>541</v>
      </c>
      <c r="P7006" s="3">
        <v>18</v>
      </c>
      <c r="Q7006" s="24">
        <v>18</v>
      </c>
      <c r="R7006" s="3">
        <v>8</v>
      </c>
      <c r="S7006" s="2" t="s">
        <v>3</v>
      </c>
      <c r="T7006" s="2" t="s">
        <v>44</v>
      </c>
      <c r="U7006" s="2" t="s">
        <v>36</v>
      </c>
      <c r="V7006" s="37" t="s">
        <v>36</v>
      </c>
      <c r="X7006" s="2" t="s">
        <v>536</v>
      </c>
      <c r="AA7006" s="20">
        <v>44.559043203500003</v>
      </c>
      <c r="AB7006" s="20">
        <v>-123.28833441259999</v>
      </c>
      <c r="AC7006" s="2" t="s">
        <v>45</v>
      </c>
      <c r="AF7006" s="1"/>
      <c r="AG7006" s="2" t="s">
        <v>64</v>
      </c>
      <c r="AH7006" s="2" t="s">
        <v>1775</v>
      </c>
      <c r="AT7006" s="2" t="s">
        <v>64</v>
      </c>
    </row>
    <row r="7007" spans="2:56">
      <c r="B7007" s="87">
        <v>2105</v>
      </c>
      <c r="E7007" s="3">
        <v>5</v>
      </c>
      <c r="F7007" s="3" t="s">
        <v>42</v>
      </c>
      <c r="G7007" s="3">
        <v>2018</v>
      </c>
      <c r="L7007" s="4"/>
      <c r="N7007" s="3" t="s">
        <v>542</v>
      </c>
      <c r="P7007" s="3">
        <v>19</v>
      </c>
      <c r="Q7007" s="24">
        <v>19</v>
      </c>
      <c r="R7007" s="3">
        <v>1</v>
      </c>
      <c r="S7007" s="2" t="s">
        <v>3</v>
      </c>
      <c r="T7007" s="2" t="s">
        <v>44</v>
      </c>
      <c r="U7007" s="2" t="s">
        <v>36</v>
      </c>
      <c r="V7007" s="37" t="s">
        <v>36</v>
      </c>
      <c r="X7007" s="2" t="s">
        <v>534</v>
      </c>
      <c r="AA7007" s="20">
        <v>44.558899998699999</v>
      </c>
      <c r="AB7007" s="20">
        <v>-123.2883447224</v>
      </c>
      <c r="AC7007" s="2" t="s">
        <v>45</v>
      </c>
      <c r="AE7007" s="2" t="s">
        <v>485</v>
      </c>
      <c r="AF7007" s="1" t="str">
        <f>CONCATENATE("ex ", AE7007)</f>
        <v>ex Camassia</v>
      </c>
      <c r="AG7007" s="2" t="s">
        <v>64</v>
      </c>
      <c r="AH7007" s="2" t="s">
        <v>1775</v>
      </c>
      <c r="AT7007" s="2" t="s">
        <v>64</v>
      </c>
    </row>
    <row r="7008" spans="2:56">
      <c r="B7008" s="87">
        <v>2106</v>
      </c>
      <c r="E7008" s="3">
        <v>5</v>
      </c>
      <c r="F7008" s="3" t="s">
        <v>42</v>
      </c>
      <c r="G7008" s="3">
        <v>2018</v>
      </c>
      <c r="L7008" s="4"/>
      <c r="N7008" s="3" t="s">
        <v>542</v>
      </c>
      <c r="P7008" s="3">
        <v>19</v>
      </c>
      <c r="Q7008" s="24">
        <v>19</v>
      </c>
      <c r="R7008" s="3">
        <v>2</v>
      </c>
      <c r="S7008" s="2" t="s">
        <v>3</v>
      </c>
      <c r="T7008" s="2" t="s">
        <v>44</v>
      </c>
      <c r="U7008" s="2" t="s">
        <v>36</v>
      </c>
      <c r="V7008" s="37" t="s">
        <v>36</v>
      </c>
      <c r="X7008" s="2" t="s">
        <v>534</v>
      </c>
      <c r="AA7008" s="20">
        <v>44.558899998699999</v>
      </c>
      <c r="AB7008" s="20">
        <v>-123.2883447224</v>
      </c>
      <c r="AC7008" s="2" t="s">
        <v>45</v>
      </c>
      <c r="AE7008" s="2" t="s">
        <v>485</v>
      </c>
      <c r="AF7008" s="1" t="str">
        <f>CONCATENATE("ex ", AE7008)</f>
        <v>ex Camassia</v>
      </c>
      <c r="AG7008" s="2" t="s">
        <v>64</v>
      </c>
      <c r="AH7008" s="2" t="s">
        <v>1775</v>
      </c>
      <c r="AT7008" s="2" t="s">
        <v>64</v>
      </c>
    </row>
    <row r="7009" spans="2:46">
      <c r="B7009" s="87">
        <v>2107</v>
      </c>
      <c r="E7009" s="3">
        <v>5</v>
      </c>
      <c r="F7009" s="3" t="s">
        <v>42</v>
      </c>
      <c r="G7009" s="3">
        <v>2018</v>
      </c>
      <c r="L7009" s="4"/>
      <c r="N7009" s="3" t="s">
        <v>542</v>
      </c>
      <c r="P7009" s="3">
        <v>19</v>
      </c>
      <c r="Q7009" s="24">
        <v>19</v>
      </c>
      <c r="R7009" s="3">
        <v>3</v>
      </c>
      <c r="S7009" s="2" t="s">
        <v>3</v>
      </c>
      <c r="T7009" s="2" t="s">
        <v>44</v>
      </c>
      <c r="U7009" s="2" t="s">
        <v>36</v>
      </c>
      <c r="V7009" s="37" t="s">
        <v>36</v>
      </c>
      <c r="X7009" s="2" t="s">
        <v>534</v>
      </c>
      <c r="AA7009" s="20">
        <v>44.558899998699999</v>
      </c>
      <c r="AB7009" s="20">
        <v>-123.2883447224</v>
      </c>
      <c r="AC7009" s="2" t="s">
        <v>45</v>
      </c>
      <c r="AE7009" s="2" t="s">
        <v>485</v>
      </c>
      <c r="AF7009" s="1" t="str">
        <f>CONCATENATE("ex ", AE7009)</f>
        <v>ex Camassia</v>
      </c>
      <c r="AG7009" s="2" t="s">
        <v>64</v>
      </c>
      <c r="AH7009" s="2" t="s">
        <v>1775</v>
      </c>
      <c r="AT7009" s="2" t="s">
        <v>64</v>
      </c>
    </row>
    <row r="7010" spans="2:46">
      <c r="B7010" s="87">
        <v>2108</v>
      </c>
      <c r="E7010" s="3">
        <v>5</v>
      </c>
      <c r="F7010" s="3" t="s">
        <v>42</v>
      </c>
      <c r="G7010" s="3">
        <v>2018</v>
      </c>
      <c r="L7010" s="4"/>
      <c r="N7010" s="3" t="s">
        <v>542</v>
      </c>
      <c r="P7010" s="3">
        <v>19</v>
      </c>
      <c r="Q7010" s="24">
        <v>19</v>
      </c>
      <c r="R7010" s="3">
        <v>4</v>
      </c>
      <c r="S7010" s="2" t="s">
        <v>3</v>
      </c>
      <c r="T7010" s="2" t="s">
        <v>44</v>
      </c>
      <c r="U7010" s="2" t="s">
        <v>36</v>
      </c>
      <c r="V7010" s="37" t="s">
        <v>36</v>
      </c>
      <c r="X7010" s="2" t="s">
        <v>534</v>
      </c>
      <c r="AA7010" s="20">
        <v>44.558899998699999</v>
      </c>
      <c r="AB7010" s="20">
        <v>-123.2883447224</v>
      </c>
      <c r="AC7010" s="2" t="s">
        <v>45</v>
      </c>
      <c r="AE7010" s="2" t="s">
        <v>485</v>
      </c>
      <c r="AF7010" s="1" t="str">
        <f>CONCATENATE("ex ", AE7010)</f>
        <v>ex Camassia</v>
      </c>
      <c r="AG7010" s="2" t="s">
        <v>64</v>
      </c>
      <c r="AH7010" s="2" t="s">
        <v>1775</v>
      </c>
      <c r="AT7010" s="2" t="s">
        <v>64</v>
      </c>
    </row>
    <row r="7011" spans="2:46">
      <c r="B7011" s="87">
        <v>2109</v>
      </c>
      <c r="E7011" s="3">
        <v>5</v>
      </c>
      <c r="F7011" s="3" t="s">
        <v>42</v>
      </c>
      <c r="G7011" s="3">
        <v>2018</v>
      </c>
      <c r="L7011" s="4"/>
      <c r="N7011" s="3" t="s">
        <v>542</v>
      </c>
      <c r="P7011" s="3">
        <v>19</v>
      </c>
      <c r="Q7011" s="24">
        <v>19</v>
      </c>
      <c r="R7011" s="3">
        <v>5</v>
      </c>
      <c r="S7011" s="2" t="s">
        <v>3</v>
      </c>
      <c r="T7011" s="2" t="s">
        <v>44</v>
      </c>
      <c r="U7011" s="2" t="s">
        <v>36</v>
      </c>
      <c r="V7011" s="37" t="s">
        <v>36</v>
      </c>
      <c r="X7011" s="2" t="s">
        <v>534</v>
      </c>
      <c r="AA7011" s="20">
        <v>44.558899998699999</v>
      </c>
      <c r="AB7011" s="20">
        <v>-123.2883447224</v>
      </c>
      <c r="AC7011" s="2" t="s">
        <v>45</v>
      </c>
      <c r="AE7011" s="2" t="s">
        <v>485</v>
      </c>
      <c r="AF7011" s="1" t="str">
        <f>CONCATENATE("ex ", AE7011)</f>
        <v>ex Camassia</v>
      </c>
      <c r="AG7011" s="2" t="s">
        <v>64</v>
      </c>
      <c r="AH7011" s="2" t="s">
        <v>1775</v>
      </c>
      <c r="AT7011" s="2" t="s">
        <v>64</v>
      </c>
    </row>
    <row r="7012" spans="2:46">
      <c r="B7012" s="87">
        <v>2110</v>
      </c>
      <c r="E7012" s="3">
        <v>5</v>
      </c>
      <c r="F7012" s="3" t="s">
        <v>42</v>
      </c>
      <c r="G7012" s="3">
        <v>2018</v>
      </c>
      <c r="L7012" s="4"/>
      <c r="N7012" s="3" t="s">
        <v>542</v>
      </c>
      <c r="P7012" s="3">
        <v>19</v>
      </c>
      <c r="Q7012" s="24">
        <v>19</v>
      </c>
      <c r="R7012" s="3">
        <v>6</v>
      </c>
      <c r="S7012" s="2" t="s">
        <v>3</v>
      </c>
      <c r="T7012" s="2" t="s">
        <v>44</v>
      </c>
      <c r="U7012" s="2" t="s">
        <v>36</v>
      </c>
      <c r="V7012" s="37" t="s">
        <v>36</v>
      </c>
      <c r="X7012" s="2" t="s">
        <v>534</v>
      </c>
      <c r="AA7012" s="20">
        <v>44.558899998699999</v>
      </c>
      <c r="AB7012" s="20">
        <v>-123.2883447224</v>
      </c>
      <c r="AC7012" s="2" t="s">
        <v>45</v>
      </c>
      <c r="AE7012" s="2" t="s">
        <v>485</v>
      </c>
      <c r="AF7012" s="1" t="str">
        <f>CONCATENATE("ex ", AE7012)</f>
        <v>ex Camassia</v>
      </c>
      <c r="AG7012" s="2" t="s">
        <v>64</v>
      </c>
      <c r="AH7012" s="2" t="s">
        <v>1775</v>
      </c>
      <c r="AT7012" s="2" t="s">
        <v>64</v>
      </c>
    </row>
    <row r="7013" spans="2:46">
      <c r="B7013" s="87">
        <v>2111</v>
      </c>
      <c r="E7013" s="3">
        <v>5</v>
      </c>
      <c r="F7013" s="3" t="s">
        <v>42</v>
      </c>
      <c r="G7013" s="3">
        <v>2018</v>
      </c>
      <c r="L7013" s="4"/>
      <c r="N7013" s="3" t="s">
        <v>542</v>
      </c>
      <c r="P7013" s="3">
        <v>19</v>
      </c>
      <c r="Q7013" s="24">
        <v>19</v>
      </c>
      <c r="R7013" s="3">
        <v>7</v>
      </c>
      <c r="S7013" s="2" t="s">
        <v>3</v>
      </c>
      <c r="T7013" s="2" t="s">
        <v>44</v>
      </c>
      <c r="U7013" s="2" t="s">
        <v>36</v>
      </c>
      <c r="V7013" s="37" t="s">
        <v>36</v>
      </c>
      <c r="X7013" s="2" t="s">
        <v>534</v>
      </c>
      <c r="AA7013" s="20">
        <v>44.558899998699999</v>
      </c>
      <c r="AB7013" s="20">
        <v>-123.2883447224</v>
      </c>
      <c r="AC7013" s="2" t="s">
        <v>45</v>
      </c>
      <c r="AE7013" s="2" t="s">
        <v>485</v>
      </c>
      <c r="AF7013" s="1" t="str">
        <f>CONCATENATE("ex ", AE7013)</f>
        <v>ex Camassia</v>
      </c>
      <c r="AG7013" s="2" t="s">
        <v>64</v>
      </c>
      <c r="AH7013" s="2" t="s">
        <v>1775</v>
      </c>
      <c r="AT7013" s="2" t="s">
        <v>64</v>
      </c>
    </row>
    <row r="7014" spans="2:46">
      <c r="B7014" s="87">
        <v>2112</v>
      </c>
      <c r="E7014" s="3">
        <v>5</v>
      </c>
      <c r="F7014" s="3" t="s">
        <v>42</v>
      </c>
      <c r="G7014" s="3">
        <v>2018</v>
      </c>
      <c r="L7014" s="4"/>
      <c r="N7014" s="3" t="s">
        <v>543</v>
      </c>
      <c r="P7014" s="3">
        <v>20</v>
      </c>
      <c r="Q7014" s="24">
        <v>20</v>
      </c>
      <c r="R7014" s="3">
        <v>1</v>
      </c>
      <c r="S7014" s="2" t="s">
        <v>3</v>
      </c>
      <c r="T7014" s="2" t="s">
        <v>44</v>
      </c>
      <c r="U7014" s="2" t="s">
        <v>36</v>
      </c>
      <c r="V7014" s="37" t="s">
        <v>36</v>
      </c>
      <c r="X7014" s="2" t="s">
        <v>534</v>
      </c>
      <c r="AA7014" s="20">
        <v>44.558857418599999</v>
      </c>
      <c r="AB7014" s="20">
        <v>-123.2885073313</v>
      </c>
      <c r="AC7014" s="2" t="s">
        <v>45</v>
      </c>
      <c r="AE7014" s="2" t="s">
        <v>272</v>
      </c>
      <c r="AF7014" s="1" t="str">
        <f>CONCATENATE("ex ", AE7014)</f>
        <v>ex Heracleum maximum</v>
      </c>
      <c r="AG7014" s="2" t="s">
        <v>64</v>
      </c>
      <c r="AH7014" s="2" t="s">
        <v>1775</v>
      </c>
      <c r="AT7014" s="2" t="s">
        <v>64</v>
      </c>
    </row>
    <row r="7015" spans="2:46">
      <c r="B7015" s="87">
        <v>2113</v>
      </c>
      <c r="E7015" s="3">
        <v>5</v>
      </c>
      <c r="F7015" s="3" t="s">
        <v>42</v>
      </c>
      <c r="G7015" s="3">
        <v>2018</v>
      </c>
      <c r="L7015" s="4"/>
      <c r="N7015" s="3" t="s">
        <v>543</v>
      </c>
      <c r="P7015" s="3">
        <v>20</v>
      </c>
      <c r="Q7015" s="24">
        <v>20</v>
      </c>
      <c r="R7015" s="3">
        <v>2</v>
      </c>
      <c r="S7015" s="2" t="s">
        <v>3</v>
      </c>
      <c r="T7015" s="2" t="s">
        <v>44</v>
      </c>
      <c r="U7015" s="2" t="s">
        <v>36</v>
      </c>
      <c r="V7015" s="37" t="s">
        <v>36</v>
      </c>
      <c r="X7015" s="2" t="s">
        <v>534</v>
      </c>
      <c r="AA7015" s="20">
        <v>44.558857418599999</v>
      </c>
      <c r="AB7015" s="20">
        <v>-123.2885073313</v>
      </c>
      <c r="AC7015" s="2" t="s">
        <v>45</v>
      </c>
      <c r="AE7015" s="2" t="s">
        <v>272</v>
      </c>
      <c r="AF7015" s="1" t="str">
        <f>CONCATENATE("ex ", AE7015)</f>
        <v>ex Heracleum maximum</v>
      </c>
      <c r="AG7015" s="2" t="s">
        <v>64</v>
      </c>
      <c r="AH7015" s="2" t="s">
        <v>1775</v>
      </c>
      <c r="AT7015" s="2" t="s">
        <v>64</v>
      </c>
    </row>
    <row r="7016" spans="2:46">
      <c r="B7016" s="87">
        <v>2114</v>
      </c>
      <c r="E7016" s="3">
        <v>5</v>
      </c>
      <c r="F7016" s="3" t="s">
        <v>42</v>
      </c>
      <c r="G7016" s="3">
        <v>2018</v>
      </c>
      <c r="L7016" s="4"/>
      <c r="N7016" s="3" t="s">
        <v>543</v>
      </c>
      <c r="P7016" s="3">
        <v>20</v>
      </c>
      <c r="Q7016" s="24">
        <v>20</v>
      </c>
      <c r="R7016" s="3">
        <v>3</v>
      </c>
      <c r="S7016" s="2" t="s">
        <v>3</v>
      </c>
      <c r="T7016" s="2" t="s">
        <v>44</v>
      </c>
      <c r="U7016" s="2" t="s">
        <v>36</v>
      </c>
      <c r="V7016" s="37" t="s">
        <v>36</v>
      </c>
      <c r="X7016" s="2" t="s">
        <v>534</v>
      </c>
      <c r="AA7016" s="20">
        <v>44.558857418599999</v>
      </c>
      <c r="AB7016" s="20">
        <v>-123.2885073313</v>
      </c>
      <c r="AC7016" s="2" t="s">
        <v>45</v>
      </c>
      <c r="AE7016" s="2" t="s">
        <v>272</v>
      </c>
      <c r="AF7016" s="1" t="str">
        <f>CONCATENATE("ex ", AE7016)</f>
        <v>ex Heracleum maximum</v>
      </c>
      <c r="AG7016" s="2" t="s">
        <v>64</v>
      </c>
      <c r="AH7016" s="2" t="s">
        <v>1775</v>
      </c>
      <c r="AT7016" s="2" t="s">
        <v>64</v>
      </c>
    </row>
    <row r="7017" spans="2:46">
      <c r="B7017" s="87">
        <v>2115</v>
      </c>
      <c r="E7017" s="3">
        <v>5</v>
      </c>
      <c r="F7017" s="3" t="s">
        <v>42</v>
      </c>
      <c r="G7017" s="3">
        <v>2018</v>
      </c>
      <c r="L7017" s="4"/>
      <c r="N7017" s="3" t="s">
        <v>543</v>
      </c>
      <c r="P7017" s="3">
        <v>20</v>
      </c>
      <c r="Q7017" s="24">
        <v>20</v>
      </c>
      <c r="R7017" s="3">
        <v>4</v>
      </c>
      <c r="S7017" s="2" t="s">
        <v>3</v>
      </c>
      <c r="T7017" s="2" t="s">
        <v>44</v>
      </c>
      <c r="U7017" s="2" t="s">
        <v>36</v>
      </c>
      <c r="V7017" s="37" t="s">
        <v>36</v>
      </c>
      <c r="X7017" s="2" t="s">
        <v>534</v>
      </c>
      <c r="AA7017" s="20">
        <v>44.558857418599999</v>
      </c>
      <c r="AB7017" s="20">
        <v>-123.2885073313</v>
      </c>
      <c r="AC7017" s="2" t="s">
        <v>45</v>
      </c>
      <c r="AE7017" s="2" t="s">
        <v>272</v>
      </c>
      <c r="AF7017" s="1" t="str">
        <f>CONCATENATE("ex ", AE7017)</f>
        <v>ex Heracleum maximum</v>
      </c>
      <c r="AG7017" s="2" t="s">
        <v>64</v>
      </c>
      <c r="AH7017" s="2" t="s">
        <v>1775</v>
      </c>
      <c r="AT7017" s="2" t="s">
        <v>64</v>
      </c>
    </row>
    <row r="7018" spans="2:46">
      <c r="B7018" s="87">
        <v>2116</v>
      </c>
      <c r="E7018" s="3">
        <v>5</v>
      </c>
      <c r="F7018" s="3" t="s">
        <v>42</v>
      </c>
      <c r="G7018" s="3">
        <v>2018</v>
      </c>
      <c r="L7018" s="4"/>
      <c r="N7018" s="3" t="s">
        <v>543</v>
      </c>
      <c r="P7018" s="3">
        <v>20</v>
      </c>
      <c r="Q7018" s="24">
        <v>20</v>
      </c>
      <c r="R7018" s="3">
        <v>5</v>
      </c>
      <c r="S7018" s="2" t="s">
        <v>3</v>
      </c>
      <c r="T7018" s="2" t="s">
        <v>44</v>
      </c>
      <c r="U7018" s="2" t="s">
        <v>36</v>
      </c>
      <c r="V7018" s="37" t="s">
        <v>36</v>
      </c>
      <c r="X7018" s="2" t="s">
        <v>534</v>
      </c>
      <c r="AA7018" s="20">
        <v>44.558857418599999</v>
      </c>
      <c r="AB7018" s="20">
        <v>-123.2885073313</v>
      </c>
      <c r="AC7018" s="2" t="s">
        <v>45</v>
      </c>
      <c r="AE7018" s="2" t="s">
        <v>272</v>
      </c>
      <c r="AF7018" s="1" t="str">
        <f>CONCATENATE("ex ", AE7018)</f>
        <v>ex Heracleum maximum</v>
      </c>
      <c r="AG7018" s="2" t="s">
        <v>64</v>
      </c>
      <c r="AH7018" s="2" t="s">
        <v>1775</v>
      </c>
      <c r="AT7018" s="2" t="s">
        <v>64</v>
      </c>
    </row>
    <row r="7019" spans="2:46">
      <c r="B7019" s="87">
        <v>2117</v>
      </c>
      <c r="E7019" s="3">
        <v>5</v>
      </c>
      <c r="F7019" s="3" t="s">
        <v>42</v>
      </c>
      <c r="G7019" s="3">
        <v>2018</v>
      </c>
      <c r="L7019" s="4"/>
      <c r="N7019" s="3" t="s">
        <v>543</v>
      </c>
      <c r="P7019" s="3">
        <v>20</v>
      </c>
      <c r="Q7019" s="24">
        <v>20</v>
      </c>
      <c r="R7019" s="3">
        <v>6</v>
      </c>
      <c r="S7019" s="2" t="s">
        <v>3</v>
      </c>
      <c r="T7019" s="2" t="s">
        <v>44</v>
      </c>
      <c r="U7019" s="2" t="s">
        <v>36</v>
      </c>
      <c r="V7019" s="37" t="s">
        <v>36</v>
      </c>
      <c r="X7019" s="2" t="s">
        <v>534</v>
      </c>
      <c r="AA7019" s="20">
        <v>44.558857418599999</v>
      </c>
      <c r="AB7019" s="20">
        <v>-123.2885073313</v>
      </c>
      <c r="AC7019" s="2" t="s">
        <v>45</v>
      </c>
      <c r="AE7019" s="2" t="s">
        <v>272</v>
      </c>
      <c r="AF7019" s="1" t="str">
        <f>CONCATENATE("ex ", AE7019)</f>
        <v>ex Heracleum maximum</v>
      </c>
      <c r="AG7019" s="2" t="s">
        <v>64</v>
      </c>
      <c r="AH7019" s="2" t="s">
        <v>1775</v>
      </c>
      <c r="AT7019" s="2" t="s">
        <v>64</v>
      </c>
    </row>
    <row r="7020" spans="2:46">
      <c r="B7020" s="87">
        <v>2159</v>
      </c>
      <c r="E7020" s="3">
        <v>5</v>
      </c>
      <c r="F7020" s="3" t="s">
        <v>42</v>
      </c>
      <c r="G7020" s="3">
        <v>2018</v>
      </c>
      <c r="L7020" s="4"/>
      <c r="N7020" s="3" t="s">
        <v>544</v>
      </c>
      <c r="P7020" s="3">
        <v>21</v>
      </c>
      <c r="Q7020" s="24">
        <v>21</v>
      </c>
      <c r="R7020" s="3">
        <v>1</v>
      </c>
      <c r="S7020" s="2" t="s">
        <v>3</v>
      </c>
      <c r="T7020" s="2" t="s">
        <v>44</v>
      </c>
      <c r="U7020" s="2" t="s">
        <v>36</v>
      </c>
      <c r="V7020" s="37" t="s">
        <v>36</v>
      </c>
      <c r="X7020" s="2" t="s">
        <v>549</v>
      </c>
      <c r="AA7020" s="20">
        <v>44.554841397399997</v>
      </c>
      <c r="AB7020" s="20">
        <v>-123.2703579125</v>
      </c>
      <c r="AC7020" s="2" t="s">
        <v>45</v>
      </c>
      <c r="AE7020" s="2" t="s">
        <v>485</v>
      </c>
      <c r="AF7020" s="1" t="str">
        <f>CONCATENATE("ex ", AE7020)</f>
        <v>ex Camassia</v>
      </c>
      <c r="AG7020" s="2" t="s">
        <v>64</v>
      </c>
      <c r="AH7020" s="2" t="s">
        <v>1775</v>
      </c>
      <c r="AT7020" s="2" t="s">
        <v>64</v>
      </c>
    </row>
    <row r="7021" spans="2:46">
      <c r="B7021" s="87">
        <v>2160</v>
      </c>
      <c r="E7021" s="3">
        <v>5</v>
      </c>
      <c r="F7021" s="3" t="s">
        <v>42</v>
      </c>
      <c r="G7021" s="3">
        <v>2018</v>
      </c>
      <c r="L7021" s="4"/>
      <c r="N7021" s="3" t="s">
        <v>544</v>
      </c>
      <c r="P7021" s="3">
        <v>21</v>
      </c>
      <c r="Q7021" s="24">
        <v>21</v>
      </c>
      <c r="R7021" s="3">
        <v>2</v>
      </c>
      <c r="S7021" s="2" t="s">
        <v>3</v>
      </c>
      <c r="T7021" s="2" t="s">
        <v>44</v>
      </c>
      <c r="U7021" s="2" t="s">
        <v>36</v>
      </c>
      <c r="V7021" s="37" t="s">
        <v>36</v>
      </c>
      <c r="X7021" s="2" t="s">
        <v>549</v>
      </c>
      <c r="AA7021" s="20">
        <v>44.554841397399997</v>
      </c>
      <c r="AB7021" s="20">
        <v>-123.2703579125</v>
      </c>
      <c r="AC7021" s="2" t="s">
        <v>45</v>
      </c>
      <c r="AE7021" s="2" t="s">
        <v>485</v>
      </c>
      <c r="AF7021" s="1" t="str">
        <f>CONCATENATE("ex ", AE7021)</f>
        <v>ex Camassia</v>
      </c>
      <c r="AG7021" s="2" t="s">
        <v>64</v>
      </c>
      <c r="AH7021" s="2" t="s">
        <v>1775</v>
      </c>
      <c r="AT7021" s="2" t="s">
        <v>64</v>
      </c>
    </row>
    <row r="7022" spans="2:46">
      <c r="B7022" s="87">
        <v>2161</v>
      </c>
      <c r="E7022" s="3">
        <v>5</v>
      </c>
      <c r="F7022" s="3" t="s">
        <v>42</v>
      </c>
      <c r="G7022" s="3">
        <v>2018</v>
      </c>
      <c r="L7022" s="4"/>
      <c r="N7022" s="3" t="s">
        <v>544</v>
      </c>
      <c r="P7022" s="3">
        <v>21</v>
      </c>
      <c r="Q7022" s="24">
        <v>21</v>
      </c>
      <c r="R7022" s="3">
        <v>3</v>
      </c>
      <c r="S7022" s="2" t="s">
        <v>3</v>
      </c>
      <c r="T7022" s="2" t="s">
        <v>44</v>
      </c>
      <c r="U7022" s="2" t="s">
        <v>36</v>
      </c>
      <c r="V7022" s="37" t="s">
        <v>36</v>
      </c>
      <c r="X7022" s="2" t="s">
        <v>549</v>
      </c>
      <c r="AA7022" s="20">
        <v>44.554841397399997</v>
      </c>
      <c r="AB7022" s="20">
        <v>-123.2703579125</v>
      </c>
      <c r="AC7022" s="2" t="s">
        <v>45</v>
      </c>
      <c r="AE7022" s="2" t="s">
        <v>485</v>
      </c>
      <c r="AF7022" s="1" t="str">
        <f>CONCATENATE("ex ", AE7022)</f>
        <v>ex Camassia</v>
      </c>
      <c r="AG7022" s="2" t="s">
        <v>64</v>
      </c>
      <c r="AH7022" s="2" t="s">
        <v>1775</v>
      </c>
      <c r="AT7022" s="2" t="s">
        <v>64</v>
      </c>
    </row>
    <row r="7023" spans="2:46">
      <c r="B7023" s="87">
        <v>2162</v>
      </c>
      <c r="E7023" s="3">
        <v>5</v>
      </c>
      <c r="F7023" s="3" t="s">
        <v>42</v>
      </c>
      <c r="G7023" s="3">
        <v>2018</v>
      </c>
      <c r="L7023" s="4"/>
      <c r="N7023" s="3" t="s">
        <v>544</v>
      </c>
      <c r="P7023" s="3">
        <v>21</v>
      </c>
      <c r="Q7023" s="24">
        <v>21</v>
      </c>
      <c r="R7023" s="3">
        <v>4</v>
      </c>
      <c r="S7023" s="2" t="s">
        <v>3</v>
      </c>
      <c r="T7023" s="2" t="s">
        <v>44</v>
      </c>
      <c r="U7023" s="2" t="s">
        <v>36</v>
      </c>
      <c r="V7023" s="37" t="s">
        <v>36</v>
      </c>
      <c r="X7023" s="2" t="s">
        <v>549</v>
      </c>
      <c r="AA7023" s="20">
        <v>44.554841397399997</v>
      </c>
      <c r="AB7023" s="20">
        <v>-123.2703579125</v>
      </c>
      <c r="AC7023" s="2" t="s">
        <v>45</v>
      </c>
      <c r="AE7023" s="2" t="s">
        <v>485</v>
      </c>
      <c r="AF7023" s="1" t="str">
        <f>CONCATENATE("ex ", AE7023)</f>
        <v>ex Camassia</v>
      </c>
      <c r="AG7023" s="2" t="s">
        <v>64</v>
      </c>
      <c r="AH7023" s="2" t="s">
        <v>1775</v>
      </c>
      <c r="AT7023" s="2" t="s">
        <v>64</v>
      </c>
    </row>
    <row r="7024" spans="2:46">
      <c r="B7024" s="87">
        <v>2163</v>
      </c>
      <c r="E7024" s="3">
        <v>5</v>
      </c>
      <c r="F7024" s="3" t="s">
        <v>42</v>
      </c>
      <c r="G7024" s="3">
        <v>2018</v>
      </c>
      <c r="L7024" s="4"/>
      <c r="N7024" s="3" t="s">
        <v>544</v>
      </c>
      <c r="P7024" s="3">
        <v>21</v>
      </c>
      <c r="Q7024" s="24">
        <v>21</v>
      </c>
      <c r="R7024" s="3">
        <v>5</v>
      </c>
      <c r="S7024" s="2" t="s">
        <v>3</v>
      </c>
      <c r="T7024" s="2" t="s">
        <v>44</v>
      </c>
      <c r="U7024" s="2" t="s">
        <v>36</v>
      </c>
      <c r="V7024" s="37" t="s">
        <v>36</v>
      </c>
      <c r="X7024" s="2" t="s">
        <v>549</v>
      </c>
      <c r="AA7024" s="20">
        <v>44.554841397399997</v>
      </c>
      <c r="AB7024" s="20">
        <v>-123.2703579125</v>
      </c>
      <c r="AC7024" s="2" t="s">
        <v>45</v>
      </c>
      <c r="AE7024" s="2" t="s">
        <v>485</v>
      </c>
      <c r="AF7024" s="1" t="str">
        <f>CONCATENATE("ex ", AE7024)</f>
        <v>ex Camassia</v>
      </c>
      <c r="AG7024" s="2" t="s">
        <v>64</v>
      </c>
      <c r="AH7024" s="2" t="s">
        <v>1775</v>
      </c>
      <c r="AT7024" s="2" t="s">
        <v>64</v>
      </c>
    </row>
    <row r="7025" spans="2:46">
      <c r="B7025" s="87">
        <v>2164</v>
      </c>
      <c r="E7025" s="3">
        <v>5</v>
      </c>
      <c r="F7025" s="3" t="s">
        <v>42</v>
      </c>
      <c r="G7025" s="3">
        <v>2018</v>
      </c>
      <c r="L7025" s="4"/>
      <c r="N7025" s="3" t="s">
        <v>544</v>
      </c>
      <c r="P7025" s="3">
        <v>21</v>
      </c>
      <c r="Q7025" s="24">
        <v>21</v>
      </c>
      <c r="R7025" s="3">
        <v>6</v>
      </c>
      <c r="S7025" s="2" t="s">
        <v>3</v>
      </c>
      <c r="T7025" s="2" t="s">
        <v>44</v>
      </c>
      <c r="U7025" s="2" t="s">
        <v>36</v>
      </c>
      <c r="V7025" s="37" t="s">
        <v>36</v>
      </c>
      <c r="X7025" s="2" t="s">
        <v>549</v>
      </c>
      <c r="AA7025" s="20">
        <v>44.554841397399997</v>
      </c>
      <c r="AB7025" s="20">
        <v>-123.2703579125</v>
      </c>
      <c r="AC7025" s="2" t="s">
        <v>45</v>
      </c>
      <c r="AE7025" s="2" t="s">
        <v>485</v>
      </c>
      <c r="AF7025" s="1" t="str">
        <f>CONCATENATE("ex ", AE7025)</f>
        <v>ex Camassia</v>
      </c>
      <c r="AG7025" s="2" t="s">
        <v>64</v>
      </c>
      <c r="AH7025" s="2" t="s">
        <v>1775</v>
      </c>
      <c r="AT7025" s="2" t="s">
        <v>64</v>
      </c>
    </row>
    <row r="7026" spans="2:46">
      <c r="B7026" s="87">
        <v>2165</v>
      </c>
      <c r="E7026" s="3">
        <v>5</v>
      </c>
      <c r="F7026" s="3" t="s">
        <v>42</v>
      </c>
      <c r="G7026" s="3">
        <v>2018</v>
      </c>
      <c r="L7026" s="4"/>
      <c r="N7026" s="3" t="s">
        <v>544</v>
      </c>
      <c r="P7026" s="3">
        <v>21</v>
      </c>
      <c r="Q7026" s="24">
        <v>21</v>
      </c>
      <c r="R7026" s="3">
        <v>7</v>
      </c>
      <c r="S7026" s="2" t="s">
        <v>3</v>
      </c>
      <c r="T7026" s="2" t="s">
        <v>44</v>
      </c>
      <c r="U7026" s="2" t="s">
        <v>36</v>
      </c>
      <c r="V7026" s="37" t="s">
        <v>36</v>
      </c>
      <c r="X7026" s="2" t="s">
        <v>549</v>
      </c>
      <c r="AA7026" s="20">
        <v>44.554841397399997</v>
      </c>
      <c r="AB7026" s="20">
        <v>-123.2703579125</v>
      </c>
      <c r="AC7026" s="2" t="s">
        <v>45</v>
      </c>
      <c r="AE7026" s="2" t="s">
        <v>485</v>
      </c>
      <c r="AF7026" s="1" t="str">
        <f>CONCATENATE("ex ", AE7026)</f>
        <v>ex Camassia</v>
      </c>
      <c r="AG7026" s="2" t="s">
        <v>64</v>
      </c>
      <c r="AH7026" s="2" t="s">
        <v>1775</v>
      </c>
      <c r="AT7026" s="2" t="s">
        <v>64</v>
      </c>
    </row>
    <row r="7027" spans="2:46">
      <c r="B7027" s="87">
        <v>2166</v>
      </c>
      <c r="E7027" s="3">
        <v>5</v>
      </c>
      <c r="F7027" s="3" t="s">
        <v>42</v>
      </c>
      <c r="G7027" s="3">
        <v>2018</v>
      </c>
      <c r="L7027" s="4"/>
      <c r="N7027" s="3" t="s">
        <v>544</v>
      </c>
      <c r="P7027" s="3">
        <v>21</v>
      </c>
      <c r="Q7027" s="24">
        <v>21</v>
      </c>
      <c r="R7027" s="3">
        <v>8</v>
      </c>
      <c r="S7027" s="2" t="s">
        <v>3</v>
      </c>
      <c r="T7027" s="2" t="s">
        <v>44</v>
      </c>
      <c r="U7027" s="2" t="s">
        <v>36</v>
      </c>
      <c r="V7027" s="37" t="s">
        <v>36</v>
      </c>
      <c r="X7027" s="2" t="s">
        <v>549</v>
      </c>
      <c r="AA7027" s="20">
        <v>44.554841397399997</v>
      </c>
      <c r="AB7027" s="20">
        <v>-123.2703579125</v>
      </c>
      <c r="AC7027" s="2" t="s">
        <v>45</v>
      </c>
      <c r="AE7027" s="2" t="s">
        <v>485</v>
      </c>
      <c r="AF7027" s="1" t="str">
        <f>CONCATENATE("ex ", AE7027)</f>
        <v>ex Camassia</v>
      </c>
      <c r="AG7027" s="2" t="s">
        <v>64</v>
      </c>
      <c r="AH7027" s="2" t="s">
        <v>1775</v>
      </c>
      <c r="AT7027" s="2" t="s">
        <v>64</v>
      </c>
    </row>
    <row r="7028" spans="2:46">
      <c r="B7028" s="87">
        <v>2167</v>
      </c>
      <c r="E7028" s="3">
        <v>5</v>
      </c>
      <c r="F7028" s="3" t="s">
        <v>42</v>
      </c>
      <c r="G7028" s="3">
        <v>2018</v>
      </c>
      <c r="L7028" s="4"/>
      <c r="N7028" s="3" t="s">
        <v>544</v>
      </c>
      <c r="P7028" s="3">
        <v>21</v>
      </c>
      <c r="Q7028" s="24">
        <v>21</v>
      </c>
      <c r="R7028" s="3">
        <v>9</v>
      </c>
      <c r="S7028" s="2" t="s">
        <v>3</v>
      </c>
      <c r="T7028" s="2" t="s">
        <v>44</v>
      </c>
      <c r="U7028" s="2" t="s">
        <v>36</v>
      </c>
      <c r="V7028" s="37" t="s">
        <v>36</v>
      </c>
      <c r="X7028" s="2" t="s">
        <v>549</v>
      </c>
      <c r="AA7028" s="20">
        <v>44.554841397399997</v>
      </c>
      <c r="AB7028" s="20">
        <v>-123.2703579125</v>
      </c>
      <c r="AC7028" s="2" t="s">
        <v>45</v>
      </c>
      <c r="AE7028" s="2" t="s">
        <v>485</v>
      </c>
      <c r="AF7028" s="1" t="str">
        <f>CONCATENATE("ex ", AE7028)</f>
        <v>ex Camassia</v>
      </c>
      <c r="AG7028" s="2" t="s">
        <v>64</v>
      </c>
      <c r="AH7028" s="2" t="s">
        <v>1775</v>
      </c>
      <c r="AT7028" s="2" t="s">
        <v>64</v>
      </c>
    </row>
    <row r="7029" spans="2:46">
      <c r="B7029" s="87">
        <v>2210</v>
      </c>
      <c r="E7029" s="3">
        <v>5</v>
      </c>
      <c r="F7029" s="3" t="s">
        <v>42</v>
      </c>
      <c r="G7029" s="3">
        <v>2018</v>
      </c>
      <c r="L7029" s="4"/>
      <c r="N7029" s="3" t="s">
        <v>545</v>
      </c>
      <c r="P7029" s="3">
        <v>22</v>
      </c>
      <c r="Q7029" s="24">
        <v>22</v>
      </c>
      <c r="R7029" s="3">
        <v>1</v>
      </c>
      <c r="S7029" s="2" t="s">
        <v>3</v>
      </c>
      <c r="T7029" s="2" t="s">
        <v>44</v>
      </c>
      <c r="U7029" s="2" t="s">
        <v>36</v>
      </c>
      <c r="V7029" s="37" t="s">
        <v>36</v>
      </c>
      <c r="X7029" s="2" t="s">
        <v>363</v>
      </c>
      <c r="AA7029" s="20">
        <v>44.602883700299998</v>
      </c>
      <c r="AB7029" s="20">
        <v>-123.2645225154</v>
      </c>
      <c r="AC7029" s="2" t="s">
        <v>45</v>
      </c>
      <c r="AF7029" s="1"/>
      <c r="AG7029" s="2" t="s">
        <v>64</v>
      </c>
      <c r="AH7029" s="2" t="s">
        <v>1775</v>
      </c>
      <c r="AT7029" s="2" t="s">
        <v>64</v>
      </c>
    </row>
    <row r="7030" spans="2:46">
      <c r="B7030" s="87">
        <v>2211</v>
      </c>
      <c r="E7030" s="3">
        <v>5</v>
      </c>
      <c r="F7030" s="3" t="s">
        <v>42</v>
      </c>
      <c r="G7030" s="3">
        <v>2018</v>
      </c>
      <c r="L7030" s="4"/>
      <c r="N7030" s="3" t="s">
        <v>545</v>
      </c>
      <c r="P7030" s="3">
        <v>22</v>
      </c>
      <c r="Q7030" s="24">
        <v>22</v>
      </c>
      <c r="R7030" s="3">
        <v>2</v>
      </c>
      <c r="S7030" s="2" t="s">
        <v>3</v>
      </c>
      <c r="T7030" s="2" t="s">
        <v>44</v>
      </c>
      <c r="U7030" s="2" t="s">
        <v>36</v>
      </c>
      <c r="V7030" s="37" t="s">
        <v>36</v>
      </c>
      <c r="X7030" s="2" t="s">
        <v>363</v>
      </c>
      <c r="AA7030" s="20">
        <v>44.602883700299998</v>
      </c>
      <c r="AB7030" s="20">
        <v>-123.2645225154</v>
      </c>
      <c r="AC7030" s="2" t="s">
        <v>45</v>
      </c>
      <c r="AF7030" s="1"/>
      <c r="AG7030" s="2" t="s">
        <v>64</v>
      </c>
      <c r="AH7030" s="2" t="s">
        <v>1775</v>
      </c>
      <c r="AT7030" s="2" t="s">
        <v>64</v>
      </c>
    </row>
    <row r="7031" spans="2:46">
      <c r="B7031" s="87">
        <v>2212</v>
      </c>
      <c r="E7031" s="3">
        <v>5</v>
      </c>
      <c r="F7031" s="3" t="s">
        <v>42</v>
      </c>
      <c r="G7031" s="3">
        <v>2018</v>
      </c>
      <c r="L7031" s="4"/>
      <c r="N7031" s="3" t="s">
        <v>545</v>
      </c>
      <c r="P7031" s="3">
        <v>22</v>
      </c>
      <c r="Q7031" s="24">
        <v>22</v>
      </c>
      <c r="R7031" s="3">
        <v>3</v>
      </c>
      <c r="S7031" s="2" t="s">
        <v>3</v>
      </c>
      <c r="T7031" s="2" t="s">
        <v>44</v>
      </c>
      <c r="U7031" s="2" t="s">
        <v>36</v>
      </c>
      <c r="V7031" s="37" t="s">
        <v>36</v>
      </c>
      <c r="X7031" s="2" t="s">
        <v>363</v>
      </c>
      <c r="AA7031" s="20">
        <v>44.602883700299998</v>
      </c>
      <c r="AB7031" s="20">
        <v>-123.2645225154</v>
      </c>
      <c r="AC7031" s="2" t="s">
        <v>45</v>
      </c>
      <c r="AF7031" s="1"/>
      <c r="AG7031" s="2" t="s">
        <v>64</v>
      </c>
      <c r="AH7031" s="2" t="s">
        <v>1775</v>
      </c>
      <c r="AT7031" s="2" t="s">
        <v>64</v>
      </c>
    </row>
    <row r="7032" spans="2:46">
      <c r="B7032" s="87">
        <v>2213</v>
      </c>
      <c r="E7032" s="3">
        <v>5</v>
      </c>
      <c r="F7032" s="3" t="s">
        <v>42</v>
      </c>
      <c r="G7032" s="3">
        <v>2018</v>
      </c>
      <c r="L7032" s="4"/>
      <c r="N7032" s="3" t="s">
        <v>545</v>
      </c>
      <c r="P7032" s="3">
        <v>22</v>
      </c>
      <c r="Q7032" s="24">
        <v>22</v>
      </c>
      <c r="R7032" s="3">
        <v>4</v>
      </c>
      <c r="S7032" s="2" t="s">
        <v>3</v>
      </c>
      <c r="T7032" s="2" t="s">
        <v>44</v>
      </c>
      <c r="U7032" s="2" t="s">
        <v>36</v>
      </c>
      <c r="V7032" s="37" t="s">
        <v>36</v>
      </c>
      <c r="X7032" s="2" t="s">
        <v>363</v>
      </c>
      <c r="AA7032" s="20">
        <v>44.602883700299998</v>
      </c>
      <c r="AB7032" s="20">
        <v>-123.2645225154</v>
      </c>
      <c r="AC7032" s="2" t="s">
        <v>45</v>
      </c>
      <c r="AF7032" s="1"/>
      <c r="AG7032" s="2" t="s">
        <v>64</v>
      </c>
      <c r="AH7032" s="2" t="s">
        <v>1775</v>
      </c>
      <c r="AT7032" s="2" t="s">
        <v>64</v>
      </c>
    </row>
    <row r="7033" spans="2:46">
      <c r="B7033" s="87">
        <v>2214</v>
      </c>
      <c r="E7033" s="3">
        <v>5</v>
      </c>
      <c r="F7033" s="3" t="s">
        <v>42</v>
      </c>
      <c r="G7033" s="3">
        <v>2018</v>
      </c>
      <c r="L7033" s="4"/>
      <c r="N7033" s="3" t="s">
        <v>545</v>
      </c>
      <c r="P7033" s="3">
        <v>22</v>
      </c>
      <c r="Q7033" s="24">
        <v>22</v>
      </c>
      <c r="R7033" s="3">
        <v>5</v>
      </c>
      <c r="S7033" s="2" t="s">
        <v>3</v>
      </c>
      <c r="T7033" s="2" t="s">
        <v>44</v>
      </c>
      <c r="U7033" s="2" t="s">
        <v>36</v>
      </c>
      <c r="V7033" s="37" t="s">
        <v>36</v>
      </c>
      <c r="X7033" s="2" t="s">
        <v>363</v>
      </c>
      <c r="AA7033" s="20">
        <v>44.602883700299998</v>
      </c>
      <c r="AB7033" s="20">
        <v>-123.2645225154</v>
      </c>
      <c r="AC7033" s="2" t="s">
        <v>45</v>
      </c>
      <c r="AF7033" s="1"/>
      <c r="AG7033" s="2" t="s">
        <v>64</v>
      </c>
      <c r="AH7033" s="2" t="s">
        <v>1775</v>
      </c>
      <c r="AT7033" s="2" t="s">
        <v>64</v>
      </c>
    </row>
    <row r="7034" spans="2:46">
      <c r="B7034" s="87">
        <v>2215</v>
      </c>
      <c r="E7034" s="3">
        <v>5</v>
      </c>
      <c r="F7034" s="3" t="s">
        <v>42</v>
      </c>
      <c r="G7034" s="3">
        <v>2018</v>
      </c>
      <c r="L7034" s="4"/>
      <c r="N7034" s="3" t="s">
        <v>545</v>
      </c>
      <c r="P7034" s="3">
        <v>22</v>
      </c>
      <c r="Q7034" s="24">
        <v>22</v>
      </c>
      <c r="R7034" s="3">
        <v>6</v>
      </c>
      <c r="S7034" s="2" t="s">
        <v>3</v>
      </c>
      <c r="T7034" s="2" t="s">
        <v>44</v>
      </c>
      <c r="U7034" s="2" t="s">
        <v>36</v>
      </c>
      <c r="V7034" s="37" t="s">
        <v>36</v>
      </c>
      <c r="X7034" s="2" t="s">
        <v>363</v>
      </c>
      <c r="AA7034" s="20">
        <v>44.602883700299998</v>
      </c>
      <c r="AB7034" s="20">
        <v>-123.2645225154</v>
      </c>
      <c r="AC7034" s="2" t="s">
        <v>45</v>
      </c>
      <c r="AF7034" s="1"/>
      <c r="AG7034" s="2" t="s">
        <v>64</v>
      </c>
      <c r="AH7034" s="2" t="s">
        <v>1775</v>
      </c>
      <c r="AT7034" s="2" t="s">
        <v>64</v>
      </c>
    </row>
    <row r="7035" spans="2:46">
      <c r="B7035" s="87">
        <v>2216</v>
      </c>
      <c r="E7035" s="3">
        <v>5</v>
      </c>
      <c r="F7035" s="3" t="s">
        <v>42</v>
      </c>
      <c r="G7035" s="3">
        <v>2018</v>
      </c>
      <c r="L7035" s="4"/>
      <c r="N7035" s="3" t="s">
        <v>545</v>
      </c>
      <c r="P7035" s="3">
        <v>22</v>
      </c>
      <c r="Q7035" s="24">
        <v>22</v>
      </c>
      <c r="R7035" s="3">
        <v>7</v>
      </c>
      <c r="S7035" s="2" t="s">
        <v>3</v>
      </c>
      <c r="T7035" s="2" t="s">
        <v>44</v>
      </c>
      <c r="U7035" s="2" t="s">
        <v>36</v>
      </c>
      <c r="V7035" s="37" t="s">
        <v>36</v>
      </c>
      <c r="X7035" s="2" t="s">
        <v>363</v>
      </c>
      <c r="AA7035" s="20">
        <v>44.602883700299998</v>
      </c>
      <c r="AB7035" s="20">
        <v>-123.2645225154</v>
      </c>
      <c r="AC7035" s="2" t="s">
        <v>45</v>
      </c>
      <c r="AF7035" s="1"/>
      <c r="AG7035" s="2" t="s">
        <v>64</v>
      </c>
      <c r="AH7035" s="2" t="s">
        <v>1775</v>
      </c>
      <c r="AT7035" s="2" t="s">
        <v>64</v>
      </c>
    </row>
    <row r="7036" spans="2:46">
      <c r="B7036" s="87">
        <v>2217</v>
      </c>
      <c r="E7036" s="3">
        <v>5</v>
      </c>
      <c r="F7036" s="3" t="s">
        <v>42</v>
      </c>
      <c r="G7036" s="3">
        <v>2018</v>
      </c>
      <c r="L7036" s="4"/>
      <c r="N7036" s="3" t="s">
        <v>545</v>
      </c>
      <c r="P7036" s="3">
        <v>22</v>
      </c>
      <c r="Q7036" s="24">
        <v>22</v>
      </c>
      <c r="R7036" s="3">
        <v>8</v>
      </c>
      <c r="S7036" s="2" t="s">
        <v>3</v>
      </c>
      <c r="T7036" s="2" t="s">
        <v>44</v>
      </c>
      <c r="U7036" s="2" t="s">
        <v>36</v>
      </c>
      <c r="V7036" s="37" t="s">
        <v>36</v>
      </c>
      <c r="X7036" s="2" t="s">
        <v>363</v>
      </c>
      <c r="AA7036" s="20">
        <v>44.602883700299998</v>
      </c>
      <c r="AB7036" s="20">
        <v>-123.2645225154</v>
      </c>
      <c r="AC7036" s="2" t="s">
        <v>45</v>
      </c>
      <c r="AF7036" s="1"/>
      <c r="AG7036" s="2" t="s">
        <v>64</v>
      </c>
      <c r="AH7036" s="2" t="s">
        <v>1775</v>
      </c>
      <c r="AT7036" s="2" t="s">
        <v>64</v>
      </c>
    </row>
    <row r="7037" spans="2:46">
      <c r="B7037" s="87">
        <v>2218</v>
      </c>
      <c r="E7037" s="3">
        <v>5</v>
      </c>
      <c r="F7037" s="3" t="s">
        <v>42</v>
      </c>
      <c r="G7037" s="3">
        <v>2018</v>
      </c>
      <c r="L7037" s="4"/>
      <c r="N7037" s="3" t="s">
        <v>545</v>
      </c>
      <c r="P7037" s="3">
        <v>22</v>
      </c>
      <c r="Q7037" s="24">
        <v>22</v>
      </c>
      <c r="R7037" s="3">
        <v>9</v>
      </c>
      <c r="S7037" s="2" t="s">
        <v>3</v>
      </c>
      <c r="T7037" s="2" t="s">
        <v>44</v>
      </c>
      <c r="U7037" s="2" t="s">
        <v>36</v>
      </c>
      <c r="V7037" s="37" t="s">
        <v>36</v>
      </c>
      <c r="X7037" s="2" t="s">
        <v>363</v>
      </c>
      <c r="AA7037" s="20">
        <v>44.602883700299998</v>
      </c>
      <c r="AB7037" s="20">
        <v>-123.2645225154</v>
      </c>
      <c r="AC7037" s="2" t="s">
        <v>45</v>
      </c>
      <c r="AF7037" s="1"/>
      <c r="AG7037" s="2" t="s">
        <v>64</v>
      </c>
      <c r="AH7037" s="2" t="s">
        <v>1775</v>
      </c>
      <c r="AT7037" s="2" t="s">
        <v>64</v>
      </c>
    </row>
    <row r="7038" spans="2:46">
      <c r="B7038" s="87">
        <v>2219</v>
      </c>
      <c r="E7038" s="3">
        <v>5</v>
      </c>
      <c r="F7038" s="3" t="s">
        <v>42</v>
      </c>
      <c r="G7038" s="3">
        <v>2018</v>
      </c>
      <c r="L7038" s="4"/>
      <c r="N7038" s="3" t="s">
        <v>545</v>
      </c>
      <c r="P7038" s="3">
        <v>22</v>
      </c>
      <c r="Q7038" s="24">
        <v>22</v>
      </c>
      <c r="R7038" s="3">
        <v>10</v>
      </c>
      <c r="S7038" s="2" t="s">
        <v>3</v>
      </c>
      <c r="T7038" s="2" t="s">
        <v>44</v>
      </c>
      <c r="U7038" s="2" t="s">
        <v>36</v>
      </c>
      <c r="V7038" s="37" t="s">
        <v>36</v>
      </c>
      <c r="X7038" s="2" t="s">
        <v>363</v>
      </c>
      <c r="AA7038" s="20">
        <v>44.602883700299998</v>
      </c>
      <c r="AB7038" s="20">
        <v>-123.2645225154</v>
      </c>
      <c r="AC7038" s="2" t="s">
        <v>45</v>
      </c>
      <c r="AF7038" s="1"/>
      <c r="AG7038" s="2" t="s">
        <v>64</v>
      </c>
      <c r="AH7038" s="2" t="s">
        <v>1775</v>
      </c>
      <c r="AT7038" s="2" t="s">
        <v>64</v>
      </c>
    </row>
    <row r="7039" spans="2:46">
      <c r="B7039" s="87">
        <v>2220</v>
      </c>
      <c r="E7039" s="3">
        <v>5</v>
      </c>
      <c r="F7039" s="3" t="s">
        <v>42</v>
      </c>
      <c r="G7039" s="3">
        <v>2018</v>
      </c>
      <c r="L7039" s="4"/>
      <c r="N7039" s="3" t="s">
        <v>545</v>
      </c>
      <c r="P7039" s="3">
        <v>22</v>
      </c>
      <c r="Q7039" s="24">
        <v>22</v>
      </c>
      <c r="R7039" s="3">
        <v>11</v>
      </c>
      <c r="S7039" s="2" t="s">
        <v>3</v>
      </c>
      <c r="T7039" s="2" t="s">
        <v>44</v>
      </c>
      <c r="U7039" s="2" t="s">
        <v>36</v>
      </c>
      <c r="V7039" s="37" t="s">
        <v>36</v>
      </c>
      <c r="X7039" s="2" t="s">
        <v>363</v>
      </c>
      <c r="AA7039" s="20">
        <v>44.602883700299998</v>
      </c>
      <c r="AB7039" s="20">
        <v>-123.2645225154</v>
      </c>
      <c r="AC7039" s="2" t="s">
        <v>45</v>
      </c>
      <c r="AF7039" s="1"/>
      <c r="AG7039" s="2" t="s">
        <v>64</v>
      </c>
      <c r="AH7039" s="2" t="s">
        <v>1775</v>
      </c>
      <c r="AT7039" s="2" t="s">
        <v>64</v>
      </c>
    </row>
    <row r="7040" spans="2:46">
      <c r="B7040" s="87">
        <v>2221</v>
      </c>
      <c r="E7040" s="3">
        <v>5</v>
      </c>
      <c r="F7040" s="3" t="s">
        <v>42</v>
      </c>
      <c r="G7040" s="3">
        <v>2018</v>
      </c>
      <c r="L7040" s="4"/>
      <c r="N7040" s="3" t="s">
        <v>545</v>
      </c>
      <c r="P7040" s="3">
        <v>22</v>
      </c>
      <c r="Q7040" s="24">
        <v>22</v>
      </c>
      <c r="R7040" s="3">
        <v>12</v>
      </c>
      <c r="S7040" s="2" t="s">
        <v>3</v>
      </c>
      <c r="T7040" s="2" t="s">
        <v>44</v>
      </c>
      <c r="U7040" s="2" t="s">
        <v>36</v>
      </c>
      <c r="V7040" s="37" t="s">
        <v>36</v>
      </c>
      <c r="X7040" s="2" t="s">
        <v>363</v>
      </c>
      <c r="AA7040" s="20">
        <v>44.602883700299998</v>
      </c>
      <c r="AB7040" s="20">
        <v>-123.2645225154</v>
      </c>
      <c r="AC7040" s="2" t="s">
        <v>45</v>
      </c>
      <c r="AF7040" s="1"/>
      <c r="AG7040" s="2" t="s">
        <v>64</v>
      </c>
      <c r="AH7040" s="2" t="s">
        <v>1775</v>
      </c>
      <c r="AT7040" s="2" t="s">
        <v>64</v>
      </c>
    </row>
    <row r="7041" spans="1:56">
      <c r="B7041" s="87">
        <v>2222</v>
      </c>
      <c r="E7041" s="3">
        <v>5</v>
      </c>
      <c r="F7041" s="3" t="s">
        <v>42</v>
      </c>
      <c r="G7041" s="3">
        <v>2018</v>
      </c>
      <c r="L7041" s="4"/>
      <c r="N7041" s="3" t="s">
        <v>545</v>
      </c>
      <c r="P7041" s="3">
        <v>22</v>
      </c>
      <c r="Q7041" s="24">
        <v>22</v>
      </c>
      <c r="R7041" s="3">
        <v>13</v>
      </c>
      <c r="S7041" s="2" t="s">
        <v>3</v>
      </c>
      <c r="T7041" s="2" t="s">
        <v>44</v>
      </c>
      <c r="U7041" s="2" t="s">
        <v>36</v>
      </c>
      <c r="V7041" s="37" t="s">
        <v>36</v>
      </c>
      <c r="X7041" s="2" t="s">
        <v>363</v>
      </c>
      <c r="AA7041" s="20">
        <v>44.602883700299998</v>
      </c>
      <c r="AB7041" s="20">
        <v>-123.2645225154</v>
      </c>
      <c r="AC7041" s="2" t="s">
        <v>45</v>
      </c>
      <c r="AF7041" s="1"/>
      <c r="AG7041" s="2" t="s">
        <v>64</v>
      </c>
      <c r="AH7041" s="2" t="s">
        <v>1775</v>
      </c>
      <c r="AT7041" s="2" t="s">
        <v>64</v>
      </c>
    </row>
    <row r="7042" spans="1:56">
      <c r="B7042" s="87">
        <v>2223</v>
      </c>
      <c r="E7042" s="3">
        <v>5</v>
      </c>
      <c r="F7042" s="3" t="s">
        <v>42</v>
      </c>
      <c r="G7042" s="3">
        <v>2018</v>
      </c>
      <c r="L7042" s="4"/>
      <c r="N7042" s="3" t="s">
        <v>545</v>
      </c>
      <c r="P7042" s="3">
        <v>22</v>
      </c>
      <c r="Q7042" s="24">
        <v>22</v>
      </c>
      <c r="R7042" s="3">
        <v>14</v>
      </c>
      <c r="S7042" s="2" t="s">
        <v>3</v>
      </c>
      <c r="T7042" s="2" t="s">
        <v>44</v>
      </c>
      <c r="U7042" s="2" t="s">
        <v>36</v>
      </c>
      <c r="V7042" s="37" t="s">
        <v>36</v>
      </c>
      <c r="X7042" s="2" t="s">
        <v>363</v>
      </c>
      <c r="AA7042" s="20">
        <v>44.602883700299998</v>
      </c>
      <c r="AB7042" s="20">
        <v>-123.2645225154</v>
      </c>
      <c r="AC7042" s="2" t="s">
        <v>45</v>
      </c>
      <c r="AF7042" s="1"/>
      <c r="AG7042" s="2" t="s">
        <v>64</v>
      </c>
      <c r="AH7042" s="2" t="s">
        <v>1775</v>
      </c>
      <c r="AT7042" s="2" t="s">
        <v>64</v>
      </c>
    </row>
    <row r="7043" spans="1:56">
      <c r="B7043" s="87">
        <v>2224</v>
      </c>
      <c r="E7043" s="3">
        <v>5</v>
      </c>
      <c r="F7043" s="3" t="s">
        <v>42</v>
      </c>
      <c r="G7043" s="3">
        <v>2018</v>
      </c>
      <c r="L7043" s="4"/>
      <c r="N7043" s="3" t="s">
        <v>545</v>
      </c>
      <c r="P7043" s="3">
        <v>22</v>
      </c>
      <c r="Q7043" s="24">
        <v>22</v>
      </c>
      <c r="R7043" s="3">
        <v>15</v>
      </c>
      <c r="S7043" s="2" t="s">
        <v>3</v>
      </c>
      <c r="T7043" s="2" t="s">
        <v>44</v>
      </c>
      <c r="U7043" s="2" t="s">
        <v>36</v>
      </c>
      <c r="V7043" s="37" t="s">
        <v>36</v>
      </c>
      <c r="X7043" s="2" t="s">
        <v>363</v>
      </c>
      <c r="AA7043" s="20">
        <v>44.602883700299998</v>
      </c>
      <c r="AB7043" s="20">
        <v>-123.2645225154</v>
      </c>
      <c r="AC7043" s="2" t="s">
        <v>45</v>
      </c>
      <c r="AF7043" s="1"/>
      <c r="AG7043" s="2" t="s">
        <v>64</v>
      </c>
      <c r="AH7043" s="2" t="s">
        <v>1775</v>
      </c>
      <c r="AT7043" s="2" t="s">
        <v>64</v>
      </c>
    </row>
    <row r="7044" spans="1:56">
      <c r="B7044" s="87">
        <v>2225</v>
      </c>
      <c r="E7044" s="3">
        <v>5</v>
      </c>
      <c r="F7044" s="3" t="s">
        <v>42</v>
      </c>
      <c r="G7044" s="3">
        <v>2018</v>
      </c>
      <c r="L7044" s="4"/>
      <c r="N7044" s="3" t="s">
        <v>545</v>
      </c>
      <c r="P7044" s="3">
        <v>22</v>
      </c>
      <c r="Q7044" s="24">
        <v>22</v>
      </c>
      <c r="R7044" s="3">
        <v>16</v>
      </c>
      <c r="S7044" s="2" t="s">
        <v>3</v>
      </c>
      <c r="T7044" s="2" t="s">
        <v>44</v>
      </c>
      <c r="U7044" s="2" t="s">
        <v>36</v>
      </c>
      <c r="V7044" s="37" t="s">
        <v>36</v>
      </c>
      <c r="X7044" s="2" t="s">
        <v>363</v>
      </c>
      <c r="AA7044" s="20">
        <v>44.602883700299998</v>
      </c>
      <c r="AB7044" s="20">
        <v>-123.2645225154</v>
      </c>
      <c r="AC7044" s="2" t="s">
        <v>45</v>
      </c>
      <c r="AF7044" s="1"/>
      <c r="AG7044" s="2" t="s">
        <v>64</v>
      </c>
      <c r="AH7044" s="2" t="s">
        <v>1775</v>
      </c>
      <c r="AT7044" s="2" t="s">
        <v>64</v>
      </c>
    </row>
    <row r="7045" spans="1:56">
      <c r="B7045" s="87">
        <v>2226</v>
      </c>
      <c r="E7045" s="3">
        <v>5</v>
      </c>
      <c r="F7045" s="3" t="s">
        <v>42</v>
      </c>
      <c r="G7045" s="3">
        <v>2018</v>
      </c>
      <c r="L7045" s="4"/>
      <c r="N7045" s="3" t="s">
        <v>545</v>
      </c>
      <c r="P7045" s="3">
        <v>22</v>
      </c>
      <c r="Q7045" s="24">
        <v>22</v>
      </c>
      <c r="R7045" s="3">
        <v>17</v>
      </c>
      <c r="S7045" s="2" t="s">
        <v>3</v>
      </c>
      <c r="T7045" s="2" t="s">
        <v>44</v>
      </c>
      <c r="U7045" s="2" t="s">
        <v>36</v>
      </c>
      <c r="V7045" s="37" t="s">
        <v>36</v>
      </c>
      <c r="X7045" s="2" t="s">
        <v>363</v>
      </c>
      <c r="AA7045" s="20">
        <v>44.602883700299998</v>
      </c>
      <c r="AB7045" s="20">
        <v>-123.2645225154</v>
      </c>
      <c r="AC7045" s="2" t="s">
        <v>45</v>
      </c>
      <c r="AF7045" s="1"/>
      <c r="AG7045" s="2" t="s">
        <v>64</v>
      </c>
      <c r="AH7045" s="2" t="s">
        <v>1775</v>
      </c>
      <c r="AT7045" s="2" t="s">
        <v>64</v>
      </c>
    </row>
    <row r="7046" spans="1:56">
      <c r="B7046" s="87">
        <v>2227</v>
      </c>
      <c r="E7046" s="3">
        <v>5</v>
      </c>
      <c r="F7046" s="3" t="s">
        <v>42</v>
      </c>
      <c r="G7046" s="3">
        <v>2018</v>
      </c>
      <c r="L7046" s="4"/>
      <c r="N7046" s="3" t="s">
        <v>545</v>
      </c>
      <c r="P7046" s="3">
        <v>22</v>
      </c>
      <c r="Q7046" s="24">
        <v>22</v>
      </c>
      <c r="R7046" s="3">
        <v>18</v>
      </c>
      <c r="S7046" s="2" t="s">
        <v>3</v>
      </c>
      <c r="T7046" s="2" t="s">
        <v>44</v>
      </c>
      <c r="U7046" s="2" t="s">
        <v>36</v>
      </c>
      <c r="V7046" s="37" t="s">
        <v>36</v>
      </c>
      <c r="X7046" s="2" t="s">
        <v>363</v>
      </c>
      <c r="AA7046" s="20">
        <v>44.602883700299998</v>
      </c>
      <c r="AB7046" s="20">
        <v>-123.2645225154</v>
      </c>
      <c r="AC7046" s="2" t="s">
        <v>45</v>
      </c>
      <c r="AF7046" s="1"/>
      <c r="AG7046" s="2" t="s">
        <v>64</v>
      </c>
      <c r="AH7046" s="2" t="s">
        <v>1775</v>
      </c>
      <c r="AT7046" s="2" t="s">
        <v>64</v>
      </c>
    </row>
    <row r="7047" spans="1:56">
      <c r="B7047" s="87">
        <v>2228</v>
      </c>
      <c r="E7047" s="3">
        <v>5</v>
      </c>
      <c r="F7047" s="3" t="s">
        <v>42</v>
      </c>
      <c r="G7047" s="3">
        <v>2018</v>
      </c>
      <c r="L7047" s="4"/>
      <c r="N7047" s="3" t="s">
        <v>546</v>
      </c>
      <c r="P7047" s="3">
        <v>23</v>
      </c>
      <c r="Q7047" s="24">
        <v>23</v>
      </c>
      <c r="R7047" s="3">
        <v>1</v>
      </c>
      <c r="S7047" s="2" t="s">
        <v>3</v>
      </c>
      <c r="T7047" s="2" t="s">
        <v>44</v>
      </c>
      <c r="U7047" s="2" t="s">
        <v>36</v>
      </c>
      <c r="V7047" s="37" t="s">
        <v>36</v>
      </c>
      <c r="X7047" s="2" t="s">
        <v>363</v>
      </c>
      <c r="AA7047" s="20">
        <v>44.602709147200002</v>
      </c>
      <c r="AB7047" s="20">
        <v>-123.2648889722</v>
      </c>
      <c r="AC7047" s="2" t="s">
        <v>45</v>
      </c>
      <c r="AF7047" s="1"/>
      <c r="AG7047" s="2" t="s">
        <v>64</v>
      </c>
      <c r="AH7047" s="2" t="s">
        <v>1775</v>
      </c>
      <c r="AT7047" s="2" t="s">
        <v>64</v>
      </c>
    </row>
    <row r="7048" spans="1:56">
      <c r="B7048" s="87">
        <v>2229</v>
      </c>
      <c r="E7048" s="3">
        <v>5</v>
      </c>
      <c r="F7048" s="3" t="s">
        <v>42</v>
      </c>
      <c r="G7048" s="3">
        <v>2018</v>
      </c>
      <c r="L7048" s="4"/>
      <c r="N7048" s="3" t="s">
        <v>546</v>
      </c>
      <c r="P7048" s="3">
        <v>23</v>
      </c>
      <c r="Q7048" s="24">
        <v>23</v>
      </c>
      <c r="R7048" s="3">
        <v>2</v>
      </c>
      <c r="S7048" s="2" t="s">
        <v>3</v>
      </c>
      <c r="T7048" s="2" t="s">
        <v>44</v>
      </c>
      <c r="U7048" s="2" t="s">
        <v>36</v>
      </c>
      <c r="V7048" s="37" t="s">
        <v>36</v>
      </c>
      <c r="X7048" s="2" t="s">
        <v>363</v>
      </c>
      <c r="AA7048" s="20">
        <v>44.602709147200002</v>
      </c>
      <c r="AB7048" s="20">
        <v>-123.2648889722</v>
      </c>
      <c r="AC7048" s="2" t="s">
        <v>45</v>
      </c>
      <c r="AF7048" s="1"/>
      <c r="AG7048" s="2" t="s">
        <v>64</v>
      </c>
      <c r="AH7048" s="2" t="s">
        <v>1775</v>
      </c>
      <c r="AT7048" s="2" t="s">
        <v>64</v>
      </c>
    </row>
    <row r="7049" spans="1:56">
      <c r="B7049" s="87">
        <v>2230</v>
      </c>
      <c r="E7049" s="3">
        <v>5</v>
      </c>
      <c r="F7049" s="3" t="s">
        <v>42</v>
      </c>
      <c r="G7049" s="3">
        <v>2018</v>
      </c>
      <c r="L7049" s="4"/>
      <c r="N7049" s="3" t="s">
        <v>546</v>
      </c>
      <c r="P7049" s="3">
        <v>23</v>
      </c>
      <c r="Q7049" s="24">
        <v>23</v>
      </c>
      <c r="R7049" s="3">
        <v>3</v>
      </c>
      <c r="S7049" s="2" t="s">
        <v>3</v>
      </c>
      <c r="T7049" s="2" t="s">
        <v>44</v>
      </c>
      <c r="U7049" s="2" t="s">
        <v>36</v>
      </c>
      <c r="V7049" s="37" t="s">
        <v>36</v>
      </c>
      <c r="X7049" s="2" t="s">
        <v>363</v>
      </c>
      <c r="AA7049" s="20">
        <v>44.602709147200002</v>
      </c>
      <c r="AB7049" s="20">
        <v>-123.2648889722</v>
      </c>
      <c r="AC7049" s="2" t="s">
        <v>45</v>
      </c>
      <c r="AF7049" s="1"/>
      <c r="AG7049" s="2" t="s">
        <v>64</v>
      </c>
      <c r="AH7049" s="2" t="s">
        <v>1775</v>
      </c>
      <c r="AT7049" s="2" t="s">
        <v>64</v>
      </c>
    </row>
    <row r="7050" spans="1:56">
      <c r="B7050" s="87">
        <v>2231</v>
      </c>
      <c r="E7050" s="3">
        <v>5</v>
      </c>
      <c r="F7050" s="3" t="s">
        <v>42</v>
      </c>
      <c r="G7050" s="3">
        <v>2018</v>
      </c>
      <c r="L7050" s="4"/>
      <c r="N7050" s="3" t="s">
        <v>546</v>
      </c>
      <c r="P7050" s="3">
        <v>23</v>
      </c>
      <c r="Q7050" s="24">
        <v>23</v>
      </c>
      <c r="R7050" s="3">
        <v>4</v>
      </c>
      <c r="S7050" s="2" t="s">
        <v>3</v>
      </c>
      <c r="T7050" s="2" t="s">
        <v>44</v>
      </c>
      <c r="U7050" s="2" t="s">
        <v>36</v>
      </c>
      <c r="V7050" s="37" t="s">
        <v>36</v>
      </c>
      <c r="X7050" s="2" t="s">
        <v>363</v>
      </c>
      <c r="AA7050" s="20">
        <v>44.602709147200002</v>
      </c>
      <c r="AB7050" s="20">
        <v>-123.2648889722</v>
      </c>
      <c r="AC7050" s="2" t="s">
        <v>45</v>
      </c>
      <c r="AF7050" s="1"/>
      <c r="AG7050" s="2" t="s">
        <v>64</v>
      </c>
      <c r="AH7050" s="2" t="s">
        <v>1775</v>
      </c>
      <c r="AT7050" s="2" t="s">
        <v>64</v>
      </c>
    </row>
    <row r="7051" spans="1:56">
      <c r="B7051" s="87">
        <v>2232</v>
      </c>
      <c r="E7051" s="3">
        <v>5</v>
      </c>
      <c r="F7051" s="3" t="s">
        <v>42</v>
      </c>
      <c r="G7051" s="3">
        <v>2018</v>
      </c>
      <c r="L7051" s="4"/>
      <c r="N7051" s="3" t="s">
        <v>546</v>
      </c>
      <c r="P7051" s="3">
        <v>23</v>
      </c>
      <c r="Q7051" s="24">
        <v>23</v>
      </c>
      <c r="R7051" s="3">
        <v>5</v>
      </c>
      <c r="S7051" s="2" t="s">
        <v>3</v>
      </c>
      <c r="T7051" s="2" t="s">
        <v>44</v>
      </c>
      <c r="U7051" s="2" t="s">
        <v>36</v>
      </c>
      <c r="V7051" s="37" t="s">
        <v>36</v>
      </c>
      <c r="X7051" s="2" t="s">
        <v>363</v>
      </c>
      <c r="AA7051" s="20">
        <v>44.602709147200002</v>
      </c>
      <c r="AB7051" s="20">
        <v>-123.2648889722</v>
      </c>
      <c r="AC7051" s="2" t="s">
        <v>45</v>
      </c>
      <c r="AF7051" s="1"/>
      <c r="AG7051" s="2" t="s">
        <v>64</v>
      </c>
      <c r="AH7051" s="2" t="s">
        <v>1775</v>
      </c>
      <c r="AT7051" s="2" t="s">
        <v>64</v>
      </c>
    </row>
    <row r="7052" spans="1:56">
      <c r="B7052" s="87">
        <v>2233</v>
      </c>
      <c r="E7052" s="3">
        <v>5</v>
      </c>
      <c r="F7052" s="3" t="s">
        <v>42</v>
      </c>
      <c r="G7052" s="3">
        <v>2018</v>
      </c>
      <c r="L7052" s="4"/>
      <c r="N7052" s="3" t="s">
        <v>546</v>
      </c>
      <c r="P7052" s="3">
        <v>23</v>
      </c>
      <c r="Q7052" s="24">
        <v>23</v>
      </c>
      <c r="R7052" s="3">
        <v>6</v>
      </c>
      <c r="S7052" s="2" t="s">
        <v>3</v>
      </c>
      <c r="T7052" s="2" t="s">
        <v>44</v>
      </c>
      <c r="U7052" s="2" t="s">
        <v>36</v>
      </c>
      <c r="V7052" s="37" t="s">
        <v>36</v>
      </c>
      <c r="X7052" s="2" t="s">
        <v>363</v>
      </c>
      <c r="AA7052" s="20">
        <v>44.602709147200002</v>
      </c>
      <c r="AB7052" s="20">
        <v>-123.2648889722</v>
      </c>
      <c r="AC7052" s="2" t="s">
        <v>45</v>
      </c>
      <c r="AF7052" s="1"/>
      <c r="AG7052" s="2" t="s">
        <v>64</v>
      </c>
      <c r="AH7052" s="2" t="s">
        <v>1775</v>
      </c>
      <c r="AT7052" s="2" t="s">
        <v>64</v>
      </c>
    </row>
    <row r="7053" spans="1:56">
      <c r="B7053" s="87">
        <v>2300</v>
      </c>
      <c r="E7053" s="3">
        <v>6</v>
      </c>
      <c r="F7053" s="3" t="s">
        <v>42</v>
      </c>
      <c r="G7053" s="3">
        <v>2018</v>
      </c>
      <c r="L7053" s="4"/>
      <c r="N7053" s="3" t="s">
        <v>547</v>
      </c>
      <c r="P7053" s="3">
        <v>24</v>
      </c>
      <c r="Q7053" s="24">
        <v>24</v>
      </c>
      <c r="R7053" s="3">
        <v>1</v>
      </c>
      <c r="S7053" s="2" t="s">
        <v>3</v>
      </c>
      <c r="T7053" s="2" t="s">
        <v>44</v>
      </c>
      <c r="U7053" s="2" t="s">
        <v>36</v>
      </c>
      <c r="V7053" s="37" t="s">
        <v>36</v>
      </c>
      <c r="X7053" s="2" t="s">
        <v>363</v>
      </c>
      <c r="AA7053" s="20">
        <v>44.603065545699998</v>
      </c>
      <c r="AB7053" s="20">
        <v>-123.26453768659999</v>
      </c>
      <c r="AC7053" s="2" t="s">
        <v>45</v>
      </c>
      <c r="AF7053" s="1"/>
      <c r="AG7053" s="2" t="s">
        <v>64</v>
      </c>
      <c r="AH7053" s="2" t="s">
        <v>1775</v>
      </c>
      <c r="AT7053" s="2" t="s">
        <v>64</v>
      </c>
    </row>
    <row r="7054" spans="1:56">
      <c r="B7054" s="87">
        <v>2301</v>
      </c>
      <c r="E7054" s="3">
        <v>6</v>
      </c>
      <c r="F7054" s="3" t="s">
        <v>42</v>
      </c>
      <c r="G7054" s="3">
        <v>2018</v>
      </c>
      <c r="L7054" s="4"/>
      <c r="N7054" s="3" t="s">
        <v>547</v>
      </c>
      <c r="P7054" s="3">
        <v>24</v>
      </c>
      <c r="Q7054" s="24">
        <v>24</v>
      </c>
      <c r="R7054" s="3">
        <v>2</v>
      </c>
      <c r="S7054" s="2" t="s">
        <v>3</v>
      </c>
      <c r="T7054" s="2" t="s">
        <v>44</v>
      </c>
      <c r="U7054" s="2" t="s">
        <v>36</v>
      </c>
      <c r="V7054" s="37" t="s">
        <v>36</v>
      </c>
      <c r="X7054" s="2" t="s">
        <v>363</v>
      </c>
      <c r="AA7054" s="20">
        <v>44.603065545699998</v>
      </c>
      <c r="AB7054" s="20">
        <v>-123.26453768659999</v>
      </c>
      <c r="AC7054" s="2" t="s">
        <v>45</v>
      </c>
      <c r="AF7054" s="1"/>
      <c r="AG7054" s="2" t="s">
        <v>64</v>
      </c>
      <c r="AH7054" s="2" t="s">
        <v>1775</v>
      </c>
      <c r="AT7054" s="2" t="s">
        <v>64</v>
      </c>
    </row>
    <row r="7055" spans="1:56">
      <c r="B7055" s="87">
        <v>2302</v>
      </c>
      <c r="E7055" s="3">
        <v>6</v>
      </c>
      <c r="F7055" s="3" t="s">
        <v>42</v>
      </c>
      <c r="G7055" s="3">
        <v>2018</v>
      </c>
      <c r="L7055" s="4"/>
      <c r="N7055" s="3" t="s">
        <v>547</v>
      </c>
      <c r="P7055" s="3">
        <v>24</v>
      </c>
      <c r="Q7055" s="24">
        <v>24</v>
      </c>
      <c r="R7055" s="3">
        <v>3</v>
      </c>
      <c r="S7055" s="2" t="s">
        <v>3</v>
      </c>
      <c r="T7055" s="2" t="s">
        <v>44</v>
      </c>
      <c r="U7055" s="2" t="s">
        <v>36</v>
      </c>
      <c r="V7055" s="37" t="s">
        <v>36</v>
      </c>
      <c r="X7055" s="2" t="s">
        <v>363</v>
      </c>
      <c r="AA7055" s="20">
        <v>44.603065545699998</v>
      </c>
      <c r="AB7055" s="20">
        <v>-123.26453768659999</v>
      </c>
      <c r="AC7055" s="2" t="s">
        <v>45</v>
      </c>
      <c r="AF7055" s="1"/>
      <c r="AG7055" s="2" t="s">
        <v>64</v>
      </c>
      <c r="AH7055" s="2" t="s">
        <v>1775</v>
      </c>
      <c r="AT7055" s="2" t="s">
        <v>64</v>
      </c>
    </row>
    <row r="7056" spans="1:56" s="13" customFormat="1">
      <c r="A7056" s="3"/>
      <c r="B7056" s="87">
        <v>2303</v>
      </c>
      <c r="C7056" s="2"/>
      <c r="D7056" s="2"/>
      <c r="E7056" s="3">
        <v>6</v>
      </c>
      <c r="F7056" s="3" t="s">
        <v>42</v>
      </c>
      <c r="G7056" s="3">
        <v>2018</v>
      </c>
      <c r="H7056" s="3"/>
      <c r="I7056" s="2"/>
      <c r="J7056" s="2"/>
      <c r="K7056" s="2"/>
      <c r="L7056" s="4"/>
      <c r="M7056" s="2"/>
      <c r="N7056" s="3" t="s">
        <v>547</v>
      </c>
      <c r="O7056" s="3"/>
      <c r="P7056" s="3">
        <v>24</v>
      </c>
      <c r="Q7056" s="24">
        <v>24</v>
      </c>
      <c r="R7056" s="3">
        <v>4</v>
      </c>
      <c r="S7056" s="2" t="s">
        <v>3</v>
      </c>
      <c r="T7056" s="2" t="s">
        <v>44</v>
      </c>
      <c r="U7056" s="2" t="s">
        <v>36</v>
      </c>
      <c r="V7056" s="37" t="s">
        <v>36</v>
      </c>
      <c r="W7056" s="2"/>
      <c r="X7056" s="2" t="s">
        <v>363</v>
      </c>
      <c r="Y7056" s="2"/>
      <c r="Z7056" s="2"/>
      <c r="AA7056" s="20">
        <v>44.603065545699998</v>
      </c>
      <c r="AB7056" s="20">
        <v>-123.26453768659999</v>
      </c>
      <c r="AC7056" s="2" t="s">
        <v>45</v>
      </c>
      <c r="AD7056" s="2"/>
      <c r="AE7056" s="2"/>
      <c r="AF7056" s="1"/>
      <c r="AG7056" s="2" t="s">
        <v>64</v>
      </c>
      <c r="AH7056" s="2" t="s">
        <v>1775</v>
      </c>
      <c r="AI7056" s="2"/>
      <c r="AJ7056" s="2"/>
      <c r="AK7056" s="2"/>
      <c r="AL7056" s="2"/>
      <c r="AM7056" s="2"/>
      <c r="AN7056" s="2"/>
      <c r="AO7056" s="2"/>
      <c r="AP7056" s="2"/>
      <c r="AQ7056" s="2"/>
      <c r="AR7056" s="2"/>
      <c r="AS7056" s="2"/>
      <c r="AT7056" s="2" t="s">
        <v>64</v>
      </c>
      <c r="AU7056" s="2"/>
      <c r="AV7056" s="2"/>
      <c r="AW7056" s="2"/>
      <c r="AX7056" s="2"/>
      <c r="AY7056" s="2"/>
      <c r="AZ7056" s="2"/>
      <c r="BA7056" s="2"/>
      <c r="BB7056" s="2"/>
      <c r="BC7056" s="2"/>
      <c r="BD7056" s="2"/>
    </row>
    <row r="7057" spans="2:46">
      <c r="B7057" s="87">
        <v>2304</v>
      </c>
      <c r="E7057" s="3">
        <v>6</v>
      </c>
      <c r="F7057" s="3" t="s">
        <v>42</v>
      </c>
      <c r="G7057" s="3">
        <v>2018</v>
      </c>
      <c r="L7057" s="4"/>
      <c r="N7057" s="3" t="s">
        <v>547</v>
      </c>
      <c r="P7057" s="3">
        <v>24</v>
      </c>
      <c r="Q7057" s="24">
        <v>24</v>
      </c>
      <c r="R7057" s="3">
        <v>5</v>
      </c>
      <c r="S7057" s="2" t="s">
        <v>3</v>
      </c>
      <c r="T7057" s="2" t="s">
        <v>44</v>
      </c>
      <c r="U7057" s="2" t="s">
        <v>36</v>
      </c>
      <c r="V7057" s="37" t="s">
        <v>36</v>
      </c>
      <c r="X7057" s="2" t="s">
        <v>363</v>
      </c>
      <c r="AA7057" s="20">
        <v>44.603065545699998</v>
      </c>
      <c r="AB7057" s="20">
        <v>-123.26453768659999</v>
      </c>
      <c r="AC7057" s="2" t="s">
        <v>45</v>
      </c>
      <c r="AF7057" s="1"/>
      <c r="AG7057" s="2" t="s">
        <v>64</v>
      </c>
      <c r="AH7057" s="2" t="s">
        <v>1775</v>
      </c>
      <c r="AT7057" s="2" t="s">
        <v>64</v>
      </c>
    </row>
    <row r="7058" spans="2:46">
      <c r="B7058" s="87">
        <v>2305</v>
      </c>
      <c r="E7058" s="3">
        <v>6</v>
      </c>
      <c r="F7058" s="3" t="s">
        <v>42</v>
      </c>
      <c r="G7058" s="3">
        <v>2018</v>
      </c>
      <c r="L7058" s="4"/>
      <c r="N7058" s="3" t="s">
        <v>547</v>
      </c>
      <c r="P7058" s="3">
        <v>24</v>
      </c>
      <c r="Q7058" s="24">
        <v>24</v>
      </c>
      <c r="R7058" s="3">
        <v>6</v>
      </c>
      <c r="S7058" s="2" t="s">
        <v>3</v>
      </c>
      <c r="T7058" s="2" t="s">
        <v>44</v>
      </c>
      <c r="U7058" s="2" t="s">
        <v>36</v>
      </c>
      <c r="V7058" s="37" t="s">
        <v>36</v>
      </c>
      <c r="X7058" s="2" t="s">
        <v>363</v>
      </c>
      <c r="AA7058" s="20">
        <v>44.603065545699998</v>
      </c>
      <c r="AB7058" s="20">
        <v>-123.26453768659999</v>
      </c>
      <c r="AC7058" s="2" t="s">
        <v>45</v>
      </c>
      <c r="AF7058" s="1"/>
      <c r="AG7058" s="2" t="s">
        <v>64</v>
      </c>
      <c r="AH7058" s="2" t="s">
        <v>1775</v>
      </c>
      <c r="AT7058" s="2" t="s">
        <v>64</v>
      </c>
    </row>
    <row r="7059" spans="2:46">
      <c r="B7059" s="87">
        <v>2306</v>
      </c>
      <c r="E7059" s="3">
        <v>6</v>
      </c>
      <c r="F7059" s="3" t="s">
        <v>42</v>
      </c>
      <c r="G7059" s="3">
        <v>2018</v>
      </c>
      <c r="L7059" s="4"/>
      <c r="N7059" s="3" t="s">
        <v>547</v>
      </c>
      <c r="P7059" s="3">
        <v>24</v>
      </c>
      <c r="Q7059" s="24">
        <v>24</v>
      </c>
      <c r="R7059" s="3">
        <v>7</v>
      </c>
      <c r="S7059" s="2" t="s">
        <v>3</v>
      </c>
      <c r="T7059" s="2" t="s">
        <v>44</v>
      </c>
      <c r="U7059" s="2" t="s">
        <v>36</v>
      </c>
      <c r="V7059" s="37" t="s">
        <v>36</v>
      </c>
      <c r="X7059" s="2" t="s">
        <v>363</v>
      </c>
      <c r="AA7059" s="20">
        <v>44.603065545699998</v>
      </c>
      <c r="AB7059" s="20">
        <v>-123.26453768659999</v>
      </c>
      <c r="AC7059" s="2" t="s">
        <v>45</v>
      </c>
      <c r="AF7059" s="1"/>
      <c r="AG7059" s="2" t="s">
        <v>64</v>
      </c>
      <c r="AH7059" s="2" t="s">
        <v>1775</v>
      </c>
      <c r="AT7059" s="2" t="s">
        <v>64</v>
      </c>
    </row>
    <row r="7060" spans="2:46">
      <c r="B7060" s="87">
        <v>2307</v>
      </c>
      <c r="E7060" s="3">
        <v>6</v>
      </c>
      <c r="F7060" s="3" t="s">
        <v>42</v>
      </c>
      <c r="G7060" s="3">
        <v>2018</v>
      </c>
      <c r="L7060" s="4"/>
      <c r="N7060" s="3" t="s">
        <v>547</v>
      </c>
      <c r="P7060" s="3">
        <v>24</v>
      </c>
      <c r="Q7060" s="24">
        <v>24</v>
      </c>
      <c r="R7060" s="3">
        <v>8</v>
      </c>
      <c r="S7060" s="2" t="s">
        <v>3</v>
      </c>
      <c r="T7060" s="2" t="s">
        <v>44</v>
      </c>
      <c r="U7060" s="2" t="s">
        <v>36</v>
      </c>
      <c r="V7060" s="37" t="s">
        <v>36</v>
      </c>
      <c r="X7060" s="2" t="s">
        <v>363</v>
      </c>
      <c r="AA7060" s="20">
        <v>44.603065545699998</v>
      </c>
      <c r="AB7060" s="20">
        <v>-123.26453768659999</v>
      </c>
      <c r="AC7060" s="2" t="s">
        <v>45</v>
      </c>
      <c r="AF7060" s="1"/>
      <c r="AG7060" s="2" t="s">
        <v>64</v>
      </c>
      <c r="AH7060" s="2" t="s">
        <v>1775</v>
      </c>
      <c r="AT7060" s="2" t="s">
        <v>64</v>
      </c>
    </row>
    <row r="7061" spans="2:46">
      <c r="B7061" s="87">
        <v>2308</v>
      </c>
      <c r="E7061" s="3">
        <v>6</v>
      </c>
      <c r="F7061" s="3" t="s">
        <v>42</v>
      </c>
      <c r="G7061" s="3">
        <v>2018</v>
      </c>
      <c r="L7061" s="4"/>
      <c r="N7061" s="3" t="s">
        <v>547</v>
      </c>
      <c r="P7061" s="3">
        <v>24</v>
      </c>
      <c r="Q7061" s="24">
        <v>24</v>
      </c>
      <c r="R7061" s="3">
        <v>9</v>
      </c>
      <c r="S7061" s="2" t="s">
        <v>3</v>
      </c>
      <c r="T7061" s="2" t="s">
        <v>44</v>
      </c>
      <c r="U7061" s="2" t="s">
        <v>36</v>
      </c>
      <c r="V7061" s="37" t="s">
        <v>36</v>
      </c>
      <c r="X7061" s="2" t="s">
        <v>363</v>
      </c>
      <c r="AA7061" s="20">
        <v>44.603065545699998</v>
      </c>
      <c r="AB7061" s="20">
        <v>-123.26453768659999</v>
      </c>
      <c r="AC7061" s="2" t="s">
        <v>45</v>
      </c>
      <c r="AF7061" s="1"/>
      <c r="AG7061" s="2" t="s">
        <v>64</v>
      </c>
      <c r="AH7061" s="2" t="s">
        <v>1775</v>
      </c>
      <c r="AT7061" s="2" t="s">
        <v>64</v>
      </c>
    </row>
    <row r="7062" spans="2:46">
      <c r="B7062" s="87">
        <v>2316</v>
      </c>
      <c r="E7062" s="3">
        <v>6</v>
      </c>
      <c r="F7062" s="3" t="s">
        <v>42</v>
      </c>
      <c r="G7062" s="3">
        <v>2018</v>
      </c>
      <c r="L7062" s="4"/>
      <c r="N7062" s="3" t="s">
        <v>548</v>
      </c>
      <c r="P7062" s="3">
        <v>25</v>
      </c>
      <c r="Q7062" s="24">
        <v>25</v>
      </c>
      <c r="R7062" s="3">
        <v>1</v>
      </c>
      <c r="S7062" s="2" t="s">
        <v>3</v>
      </c>
      <c r="T7062" s="2" t="s">
        <v>44</v>
      </c>
      <c r="U7062" s="2" t="s">
        <v>36</v>
      </c>
      <c r="V7062" s="37" t="s">
        <v>36</v>
      </c>
      <c r="X7062" s="2" t="s">
        <v>363</v>
      </c>
      <c r="AA7062" s="20">
        <v>44.603023720000003</v>
      </c>
      <c r="AB7062" s="20">
        <v>-123.26449628</v>
      </c>
      <c r="AC7062" s="2" t="s">
        <v>45</v>
      </c>
      <c r="AE7062" s="2" t="s">
        <v>579</v>
      </c>
      <c r="AF7062" s="1" t="str">
        <f>CONCATENATE("ex ", AE7062)</f>
        <v>ex Bombylius major</v>
      </c>
      <c r="AG7062" s="2" t="s">
        <v>64</v>
      </c>
      <c r="AH7062" s="2" t="s">
        <v>1775</v>
      </c>
      <c r="AT7062" s="2" t="s">
        <v>64</v>
      </c>
    </row>
    <row r="7063" spans="2:46">
      <c r="B7063" s="87">
        <v>2317</v>
      </c>
      <c r="E7063" s="3">
        <v>6</v>
      </c>
      <c r="F7063" s="3" t="s">
        <v>42</v>
      </c>
      <c r="G7063" s="3">
        <v>2018</v>
      </c>
      <c r="L7063" s="4"/>
      <c r="N7063" s="3" t="s">
        <v>548</v>
      </c>
      <c r="P7063" s="3">
        <v>25</v>
      </c>
      <c r="Q7063" s="24">
        <v>25</v>
      </c>
      <c r="R7063" s="3">
        <v>2</v>
      </c>
      <c r="S7063" s="2" t="s">
        <v>3</v>
      </c>
      <c r="T7063" s="2" t="s">
        <v>44</v>
      </c>
      <c r="U7063" s="2" t="s">
        <v>36</v>
      </c>
      <c r="V7063" s="37" t="s">
        <v>36</v>
      </c>
      <c r="X7063" s="2" t="s">
        <v>363</v>
      </c>
      <c r="AA7063" s="20">
        <v>44.603023720000003</v>
      </c>
      <c r="AB7063" s="20">
        <v>-123.26449628</v>
      </c>
      <c r="AC7063" s="2" t="s">
        <v>45</v>
      </c>
      <c r="AE7063" s="2" t="s">
        <v>579</v>
      </c>
      <c r="AF7063" s="1" t="str">
        <f>CONCATENATE("ex ", AE7063)</f>
        <v>ex Bombylius major</v>
      </c>
      <c r="AG7063" s="2" t="s">
        <v>64</v>
      </c>
      <c r="AH7063" s="2" t="s">
        <v>1775</v>
      </c>
      <c r="AT7063" s="2" t="s">
        <v>64</v>
      </c>
    </row>
    <row r="7064" spans="2:46">
      <c r="B7064" s="87">
        <v>2318</v>
      </c>
      <c r="E7064" s="3">
        <v>6</v>
      </c>
      <c r="F7064" s="3" t="s">
        <v>42</v>
      </c>
      <c r="G7064" s="3">
        <v>2018</v>
      </c>
      <c r="L7064" s="4"/>
      <c r="N7064" s="3" t="s">
        <v>548</v>
      </c>
      <c r="P7064" s="3">
        <v>25</v>
      </c>
      <c r="Q7064" s="24">
        <v>25</v>
      </c>
      <c r="R7064" s="3">
        <v>3</v>
      </c>
      <c r="S7064" s="2" t="s">
        <v>3</v>
      </c>
      <c r="T7064" s="2" t="s">
        <v>44</v>
      </c>
      <c r="U7064" s="2" t="s">
        <v>36</v>
      </c>
      <c r="V7064" s="37" t="s">
        <v>36</v>
      </c>
      <c r="X7064" s="2" t="s">
        <v>363</v>
      </c>
      <c r="AA7064" s="20">
        <v>44.603023720000003</v>
      </c>
      <c r="AB7064" s="20">
        <v>-123.26449628</v>
      </c>
      <c r="AC7064" s="2" t="s">
        <v>45</v>
      </c>
      <c r="AE7064" s="2" t="s">
        <v>579</v>
      </c>
      <c r="AF7064" s="1" t="str">
        <f>CONCATENATE("ex ", AE7064)</f>
        <v>ex Bombylius major</v>
      </c>
      <c r="AG7064" s="2" t="s">
        <v>64</v>
      </c>
      <c r="AH7064" s="2" t="s">
        <v>1775</v>
      </c>
      <c r="AT7064" s="2" t="s">
        <v>64</v>
      </c>
    </row>
    <row r="7065" spans="2:46">
      <c r="B7065" s="87">
        <v>2319</v>
      </c>
      <c r="E7065" s="3">
        <v>6</v>
      </c>
      <c r="F7065" s="3" t="s">
        <v>42</v>
      </c>
      <c r="G7065" s="3">
        <v>2018</v>
      </c>
      <c r="L7065" s="4"/>
      <c r="N7065" s="3" t="s">
        <v>548</v>
      </c>
      <c r="P7065" s="3">
        <v>25</v>
      </c>
      <c r="Q7065" s="24">
        <v>25</v>
      </c>
      <c r="R7065" s="3">
        <v>4</v>
      </c>
      <c r="S7065" s="2" t="s">
        <v>3</v>
      </c>
      <c r="T7065" s="2" t="s">
        <v>44</v>
      </c>
      <c r="U7065" s="2" t="s">
        <v>36</v>
      </c>
      <c r="V7065" s="37" t="s">
        <v>36</v>
      </c>
      <c r="X7065" s="2" t="s">
        <v>363</v>
      </c>
      <c r="AA7065" s="20">
        <v>44.603023720000003</v>
      </c>
      <c r="AB7065" s="20">
        <v>-123.26449628</v>
      </c>
      <c r="AC7065" s="2" t="s">
        <v>45</v>
      </c>
      <c r="AE7065" s="2" t="s">
        <v>579</v>
      </c>
      <c r="AF7065" s="1" t="str">
        <f>CONCATENATE("ex ", AE7065)</f>
        <v>ex Bombylius major</v>
      </c>
      <c r="AG7065" s="2" t="s">
        <v>64</v>
      </c>
      <c r="AH7065" s="2" t="s">
        <v>1775</v>
      </c>
      <c r="AT7065" s="2" t="s">
        <v>64</v>
      </c>
    </row>
    <row r="7066" spans="2:46">
      <c r="B7066" s="87">
        <v>2320</v>
      </c>
      <c r="E7066" s="3">
        <v>6</v>
      </c>
      <c r="F7066" s="3" t="s">
        <v>42</v>
      </c>
      <c r="G7066" s="3">
        <v>2018</v>
      </c>
      <c r="L7066" s="4"/>
      <c r="N7066" s="3" t="s">
        <v>548</v>
      </c>
      <c r="P7066" s="3">
        <v>25</v>
      </c>
      <c r="Q7066" s="24">
        <v>25</v>
      </c>
      <c r="R7066" s="3">
        <v>5</v>
      </c>
      <c r="S7066" s="2" t="s">
        <v>3</v>
      </c>
      <c r="T7066" s="2" t="s">
        <v>44</v>
      </c>
      <c r="U7066" s="2" t="s">
        <v>36</v>
      </c>
      <c r="V7066" s="37" t="s">
        <v>36</v>
      </c>
      <c r="X7066" s="2" t="s">
        <v>363</v>
      </c>
      <c r="AA7066" s="20">
        <v>44.603023720000003</v>
      </c>
      <c r="AB7066" s="20">
        <v>-123.26449628</v>
      </c>
      <c r="AC7066" s="2" t="s">
        <v>45</v>
      </c>
      <c r="AE7066" s="2" t="s">
        <v>579</v>
      </c>
      <c r="AF7066" s="1" t="str">
        <f>CONCATENATE("ex ", AE7066)</f>
        <v>ex Bombylius major</v>
      </c>
      <c r="AG7066" s="2" t="s">
        <v>64</v>
      </c>
      <c r="AH7066" s="2" t="s">
        <v>1775</v>
      </c>
      <c r="AT7066" s="2" t="s">
        <v>64</v>
      </c>
    </row>
    <row r="7067" spans="2:46">
      <c r="B7067" s="87">
        <v>2321</v>
      </c>
      <c r="E7067" s="3">
        <v>6</v>
      </c>
      <c r="F7067" s="3" t="s">
        <v>42</v>
      </c>
      <c r="G7067" s="3">
        <v>2018</v>
      </c>
      <c r="L7067" s="4"/>
      <c r="N7067" s="3" t="s">
        <v>548</v>
      </c>
      <c r="P7067" s="3">
        <v>25</v>
      </c>
      <c r="Q7067" s="24">
        <v>25</v>
      </c>
      <c r="R7067" s="3">
        <v>6</v>
      </c>
      <c r="S7067" s="2" t="s">
        <v>3</v>
      </c>
      <c r="T7067" s="2" t="s">
        <v>44</v>
      </c>
      <c r="U7067" s="2" t="s">
        <v>36</v>
      </c>
      <c r="V7067" s="37" t="s">
        <v>36</v>
      </c>
      <c r="X7067" s="2" t="s">
        <v>363</v>
      </c>
      <c r="AA7067" s="20">
        <v>44.603023720000003</v>
      </c>
      <c r="AB7067" s="20">
        <v>-123.26449628</v>
      </c>
      <c r="AC7067" s="2" t="s">
        <v>45</v>
      </c>
      <c r="AE7067" s="2" t="s">
        <v>579</v>
      </c>
      <c r="AF7067" s="1" t="str">
        <f>CONCATENATE("ex ", AE7067)</f>
        <v>ex Bombylius major</v>
      </c>
      <c r="AG7067" s="2" t="s">
        <v>64</v>
      </c>
      <c r="AH7067" s="2" t="s">
        <v>1775</v>
      </c>
      <c r="AT7067" s="2" t="s">
        <v>64</v>
      </c>
    </row>
    <row r="7068" spans="2:46">
      <c r="B7068" s="87">
        <v>2322</v>
      </c>
      <c r="E7068" s="3">
        <v>6</v>
      </c>
      <c r="F7068" s="3" t="s">
        <v>42</v>
      </c>
      <c r="G7068" s="3">
        <v>2018</v>
      </c>
      <c r="L7068" s="4"/>
      <c r="N7068" s="3" t="s">
        <v>548</v>
      </c>
      <c r="P7068" s="3">
        <v>25</v>
      </c>
      <c r="Q7068" s="24">
        <v>25</v>
      </c>
      <c r="R7068" s="3">
        <v>7</v>
      </c>
      <c r="S7068" s="2" t="s">
        <v>3</v>
      </c>
      <c r="T7068" s="2" t="s">
        <v>44</v>
      </c>
      <c r="U7068" s="2" t="s">
        <v>36</v>
      </c>
      <c r="V7068" s="37" t="s">
        <v>36</v>
      </c>
      <c r="X7068" s="2" t="s">
        <v>363</v>
      </c>
      <c r="AA7068" s="20">
        <v>44.603023720000003</v>
      </c>
      <c r="AB7068" s="20">
        <v>-123.26449628</v>
      </c>
      <c r="AC7068" s="2" t="s">
        <v>45</v>
      </c>
      <c r="AE7068" s="2" t="s">
        <v>579</v>
      </c>
      <c r="AF7068" s="1" t="str">
        <f>CONCATENATE("ex ", AE7068)</f>
        <v>ex Bombylius major</v>
      </c>
      <c r="AG7068" s="2" t="s">
        <v>64</v>
      </c>
      <c r="AH7068" s="2" t="s">
        <v>1775</v>
      </c>
      <c r="AT7068" s="2" t="s">
        <v>64</v>
      </c>
    </row>
    <row r="7069" spans="2:46">
      <c r="B7069" s="87">
        <v>2323</v>
      </c>
      <c r="E7069" s="3">
        <v>6</v>
      </c>
      <c r="F7069" s="3" t="s">
        <v>42</v>
      </c>
      <c r="G7069" s="3">
        <v>2018</v>
      </c>
      <c r="L7069" s="4"/>
      <c r="N7069" s="3" t="s">
        <v>548</v>
      </c>
      <c r="P7069" s="3">
        <v>25</v>
      </c>
      <c r="Q7069" s="24">
        <v>25</v>
      </c>
      <c r="R7069" s="3">
        <v>8</v>
      </c>
      <c r="S7069" s="2" t="s">
        <v>3</v>
      </c>
      <c r="T7069" s="2" t="s">
        <v>44</v>
      </c>
      <c r="U7069" s="2" t="s">
        <v>36</v>
      </c>
      <c r="V7069" s="37" t="s">
        <v>36</v>
      </c>
      <c r="X7069" s="2" t="s">
        <v>363</v>
      </c>
      <c r="AA7069" s="20">
        <v>44.603023720000003</v>
      </c>
      <c r="AB7069" s="20">
        <v>-123.26449628</v>
      </c>
      <c r="AC7069" s="2" t="s">
        <v>45</v>
      </c>
      <c r="AE7069" s="2" t="s">
        <v>579</v>
      </c>
      <c r="AF7069" s="1" t="str">
        <f>CONCATENATE("ex ", AE7069)</f>
        <v>ex Bombylius major</v>
      </c>
      <c r="AG7069" s="2" t="s">
        <v>64</v>
      </c>
      <c r="AH7069" s="2" t="s">
        <v>1775</v>
      </c>
      <c r="AT7069" s="2" t="s">
        <v>64</v>
      </c>
    </row>
    <row r="7070" spans="2:46">
      <c r="B7070" s="87">
        <v>2324</v>
      </c>
      <c r="E7070" s="3">
        <v>6</v>
      </c>
      <c r="F7070" s="3" t="s">
        <v>42</v>
      </c>
      <c r="G7070" s="3">
        <v>2018</v>
      </c>
      <c r="L7070" s="4"/>
      <c r="N7070" s="3" t="s">
        <v>548</v>
      </c>
      <c r="P7070" s="3">
        <v>25</v>
      </c>
      <c r="Q7070" s="24">
        <v>25</v>
      </c>
      <c r="R7070" s="3">
        <v>9</v>
      </c>
      <c r="S7070" s="2" t="s">
        <v>3</v>
      </c>
      <c r="T7070" s="2" t="s">
        <v>44</v>
      </c>
      <c r="U7070" s="2" t="s">
        <v>36</v>
      </c>
      <c r="V7070" s="37" t="s">
        <v>36</v>
      </c>
      <c r="X7070" s="2" t="s">
        <v>363</v>
      </c>
      <c r="AA7070" s="20">
        <v>44.603023720000003</v>
      </c>
      <c r="AB7070" s="20">
        <v>-123.26449628</v>
      </c>
      <c r="AC7070" s="2" t="s">
        <v>45</v>
      </c>
      <c r="AE7070" s="2" t="s">
        <v>579</v>
      </c>
      <c r="AF7070" s="1" t="str">
        <f>CONCATENATE("ex ", AE7070)</f>
        <v>ex Bombylius major</v>
      </c>
      <c r="AG7070" s="2" t="s">
        <v>64</v>
      </c>
      <c r="AH7070" s="2" t="s">
        <v>1775</v>
      </c>
      <c r="AT7070" s="2" t="s">
        <v>64</v>
      </c>
    </row>
    <row r="7071" spans="2:46">
      <c r="B7071" s="87">
        <v>2333</v>
      </c>
      <c r="E7071" s="3">
        <v>6</v>
      </c>
      <c r="F7071" s="3" t="s">
        <v>42</v>
      </c>
      <c r="G7071" s="3">
        <v>2018</v>
      </c>
      <c r="L7071" s="4"/>
      <c r="N7071" s="3" t="s">
        <v>556</v>
      </c>
      <c r="P7071" s="3">
        <v>26</v>
      </c>
      <c r="Q7071" s="24">
        <v>26</v>
      </c>
      <c r="R7071" s="3">
        <v>1</v>
      </c>
      <c r="S7071" s="2" t="s">
        <v>3</v>
      </c>
      <c r="T7071" s="2" t="s">
        <v>44</v>
      </c>
      <c r="U7071" s="2" t="s">
        <v>36</v>
      </c>
      <c r="V7071" s="37" t="s">
        <v>36</v>
      </c>
      <c r="X7071" s="2" t="s">
        <v>363</v>
      </c>
      <c r="AA7071" s="20">
        <v>44.6030585468</v>
      </c>
      <c r="AB7071" s="20">
        <v>-123.2646454779</v>
      </c>
      <c r="AC7071" s="2" t="s">
        <v>45</v>
      </c>
      <c r="AE7071" s="2" t="s">
        <v>581</v>
      </c>
      <c r="AF7071" s="1" t="str">
        <f>CONCATENATE("ex ", AE7071)</f>
        <v>ex Ceanothus thyrsiflorus</v>
      </c>
      <c r="AG7071" s="2" t="s">
        <v>64</v>
      </c>
      <c r="AH7071" s="2" t="s">
        <v>1775</v>
      </c>
      <c r="AT7071" s="2" t="s">
        <v>64</v>
      </c>
    </row>
    <row r="7072" spans="2:46">
      <c r="B7072" s="87">
        <v>2334</v>
      </c>
      <c r="E7072" s="3">
        <v>6</v>
      </c>
      <c r="F7072" s="3" t="s">
        <v>42</v>
      </c>
      <c r="G7072" s="3">
        <v>2018</v>
      </c>
      <c r="L7072" s="4"/>
      <c r="N7072" s="3" t="s">
        <v>556</v>
      </c>
      <c r="P7072" s="3">
        <v>26</v>
      </c>
      <c r="Q7072" s="24">
        <v>26</v>
      </c>
      <c r="R7072" s="3">
        <v>2</v>
      </c>
      <c r="S7072" s="2" t="s">
        <v>3</v>
      </c>
      <c r="T7072" s="2" t="s">
        <v>44</v>
      </c>
      <c r="U7072" s="2" t="s">
        <v>36</v>
      </c>
      <c r="V7072" s="37" t="s">
        <v>36</v>
      </c>
      <c r="X7072" s="2" t="s">
        <v>363</v>
      </c>
      <c r="AA7072" s="20">
        <v>44.6030585468</v>
      </c>
      <c r="AB7072" s="20">
        <v>-123.2646454779</v>
      </c>
      <c r="AC7072" s="2" t="s">
        <v>45</v>
      </c>
      <c r="AE7072" s="2" t="s">
        <v>581</v>
      </c>
      <c r="AF7072" s="1" t="str">
        <f>CONCATENATE("ex ", AE7072)</f>
        <v>ex Ceanothus thyrsiflorus</v>
      </c>
      <c r="AG7072" s="2" t="s">
        <v>64</v>
      </c>
      <c r="AH7072" s="2" t="s">
        <v>1775</v>
      </c>
      <c r="AT7072" s="2" t="s">
        <v>64</v>
      </c>
    </row>
    <row r="7073" spans="2:46">
      <c r="B7073" s="87">
        <v>2335</v>
      </c>
      <c r="E7073" s="3">
        <v>6</v>
      </c>
      <c r="F7073" s="3" t="s">
        <v>42</v>
      </c>
      <c r="G7073" s="3">
        <v>2018</v>
      </c>
      <c r="L7073" s="4"/>
      <c r="N7073" s="3" t="s">
        <v>556</v>
      </c>
      <c r="P7073" s="3">
        <v>26</v>
      </c>
      <c r="Q7073" s="24">
        <v>26</v>
      </c>
      <c r="R7073" s="3">
        <v>3</v>
      </c>
      <c r="S7073" s="2" t="s">
        <v>3</v>
      </c>
      <c r="T7073" s="2" t="s">
        <v>44</v>
      </c>
      <c r="U7073" s="2" t="s">
        <v>36</v>
      </c>
      <c r="V7073" s="37" t="s">
        <v>36</v>
      </c>
      <c r="X7073" s="2" t="s">
        <v>363</v>
      </c>
      <c r="AA7073" s="20">
        <v>44.6030585468</v>
      </c>
      <c r="AB7073" s="20">
        <v>-123.2646454779</v>
      </c>
      <c r="AC7073" s="2" t="s">
        <v>45</v>
      </c>
      <c r="AE7073" s="2" t="s">
        <v>581</v>
      </c>
      <c r="AF7073" s="1" t="str">
        <f>CONCATENATE("ex ", AE7073)</f>
        <v>ex Ceanothus thyrsiflorus</v>
      </c>
      <c r="AG7073" s="2" t="s">
        <v>64</v>
      </c>
      <c r="AH7073" s="2" t="s">
        <v>1775</v>
      </c>
      <c r="AT7073" s="2" t="s">
        <v>64</v>
      </c>
    </row>
    <row r="7074" spans="2:46">
      <c r="B7074" s="87">
        <v>2336</v>
      </c>
      <c r="E7074" s="3">
        <v>6</v>
      </c>
      <c r="F7074" s="3" t="s">
        <v>42</v>
      </c>
      <c r="G7074" s="3">
        <v>2018</v>
      </c>
      <c r="L7074" s="4"/>
      <c r="N7074" s="3" t="s">
        <v>556</v>
      </c>
      <c r="P7074" s="3">
        <v>26</v>
      </c>
      <c r="Q7074" s="24">
        <v>26</v>
      </c>
      <c r="R7074" s="3">
        <v>4</v>
      </c>
      <c r="S7074" s="2" t="s">
        <v>3</v>
      </c>
      <c r="T7074" s="2" t="s">
        <v>44</v>
      </c>
      <c r="U7074" s="2" t="s">
        <v>36</v>
      </c>
      <c r="V7074" s="37" t="s">
        <v>36</v>
      </c>
      <c r="X7074" s="2" t="s">
        <v>363</v>
      </c>
      <c r="AA7074" s="20">
        <v>44.6030585468</v>
      </c>
      <c r="AB7074" s="20">
        <v>-123.2646454779</v>
      </c>
      <c r="AC7074" s="2" t="s">
        <v>45</v>
      </c>
      <c r="AE7074" s="2" t="s">
        <v>581</v>
      </c>
      <c r="AF7074" s="1" t="str">
        <f>CONCATENATE("ex ", AE7074)</f>
        <v>ex Ceanothus thyrsiflorus</v>
      </c>
      <c r="AG7074" s="2" t="s">
        <v>64</v>
      </c>
      <c r="AH7074" s="2" t="s">
        <v>1775</v>
      </c>
      <c r="AT7074" s="2" t="s">
        <v>64</v>
      </c>
    </row>
    <row r="7075" spans="2:46">
      <c r="B7075" s="87">
        <v>2337</v>
      </c>
      <c r="E7075" s="3">
        <v>6</v>
      </c>
      <c r="F7075" s="3" t="s">
        <v>42</v>
      </c>
      <c r="G7075" s="3">
        <v>2018</v>
      </c>
      <c r="L7075" s="4"/>
      <c r="N7075" s="3" t="s">
        <v>556</v>
      </c>
      <c r="P7075" s="3">
        <v>26</v>
      </c>
      <c r="Q7075" s="24">
        <v>26</v>
      </c>
      <c r="R7075" s="3">
        <v>5</v>
      </c>
      <c r="S7075" s="2" t="s">
        <v>3</v>
      </c>
      <c r="T7075" s="2" t="s">
        <v>44</v>
      </c>
      <c r="U7075" s="2" t="s">
        <v>36</v>
      </c>
      <c r="V7075" s="37" t="s">
        <v>36</v>
      </c>
      <c r="X7075" s="2" t="s">
        <v>363</v>
      </c>
      <c r="AA7075" s="20">
        <v>44.6030585468</v>
      </c>
      <c r="AB7075" s="20">
        <v>-123.2646454779</v>
      </c>
      <c r="AC7075" s="2" t="s">
        <v>45</v>
      </c>
      <c r="AE7075" s="2" t="s">
        <v>581</v>
      </c>
      <c r="AF7075" s="1" t="str">
        <f>CONCATENATE("ex ", AE7075)</f>
        <v>ex Ceanothus thyrsiflorus</v>
      </c>
      <c r="AG7075" s="2" t="s">
        <v>64</v>
      </c>
      <c r="AH7075" s="2" t="s">
        <v>1775</v>
      </c>
      <c r="AT7075" s="2" t="s">
        <v>64</v>
      </c>
    </row>
    <row r="7076" spans="2:46">
      <c r="B7076" s="87">
        <v>2338</v>
      </c>
      <c r="E7076" s="3">
        <v>6</v>
      </c>
      <c r="F7076" s="3" t="s">
        <v>42</v>
      </c>
      <c r="G7076" s="3">
        <v>2018</v>
      </c>
      <c r="L7076" s="4"/>
      <c r="N7076" s="3" t="s">
        <v>556</v>
      </c>
      <c r="P7076" s="3">
        <v>26</v>
      </c>
      <c r="Q7076" s="24">
        <v>26</v>
      </c>
      <c r="R7076" s="3">
        <v>6</v>
      </c>
      <c r="S7076" s="2" t="s">
        <v>3</v>
      </c>
      <c r="T7076" s="2" t="s">
        <v>44</v>
      </c>
      <c r="U7076" s="2" t="s">
        <v>36</v>
      </c>
      <c r="V7076" s="37" t="s">
        <v>36</v>
      </c>
      <c r="X7076" s="2" t="s">
        <v>363</v>
      </c>
      <c r="AA7076" s="20">
        <v>44.6030585468</v>
      </c>
      <c r="AB7076" s="20">
        <v>-123.2646454779</v>
      </c>
      <c r="AC7076" s="2" t="s">
        <v>45</v>
      </c>
      <c r="AE7076" s="2" t="s">
        <v>581</v>
      </c>
      <c r="AF7076" s="1" t="str">
        <f>CONCATENATE("ex ", AE7076)</f>
        <v>ex Ceanothus thyrsiflorus</v>
      </c>
      <c r="AG7076" s="2" t="s">
        <v>64</v>
      </c>
      <c r="AH7076" s="2" t="s">
        <v>1775</v>
      </c>
      <c r="AT7076" s="2" t="s">
        <v>64</v>
      </c>
    </row>
    <row r="7077" spans="2:46">
      <c r="B7077" s="87">
        <v>2339</v>
      </c>
      <c r="E7077" s="3">
        <v>6</v>
      </c>
      <c r="F7077" s="3" t="s">
        <v>42</v>
      </c>
      <c r="G7077" s="3">
        <v>2018</v>
      </c>
      <c r="L7077" s="4"/>
      <c r="N7077" s="3" t="s">
        <v>556</v>
      </c>
      <c r="P7077" s="3">
        <v>26</v>
      </c>
      <c r="Q7077" s="24">
        <v>26</v>
      </c>
      <c r="R7077" s="3">
        <v>7</v>
      </c>
      <c r="S7077" s="2" t="s">
        <v>3</v>
      </c>
      <c r="T7077" s="2" t="s">
        <v>44</v>
      </c>
      <c r="U7077" s="2" t="s">
        <v>36</v>
      </c>
      <c r="V7077" s="37" t="s">
        <v>36</v>
      </c>
      <c r="X7077" s="2" t="s">
        <v>363</v>
      </c>
      <c r="AA7077" s="20">
        <v>44.6030585468</v>
      </c>
      <c r="AB7077" s="20">
        <v>-123.2646454779</v>
      </c>
      <c r="AC7077" s="2" t="s">
        <v>45</v>
      </c>
      <c r="AE7077" s="2" t="s">
        <v>581</v>
      </c>
      <c r="AF7077" s="1" t="str">
        <f>CONCATENATE("ex ", AE7077)</f>
        <v>ex Ceanothus thyrsiflorus</v>
      </c>
      <c r="AG7077" s="2" t="s">
        <v>64</v>
      </c>
      <c r="AH7077" s="2" t="s">
        <v>1775</v>
      </c>
      <c r="AT7077" s="2" t="s">
        <v>64</v>
      </c>
    </row>
    <row r="7078" spans="2:46">
      <c r="B7078" s="87">
        <v>2340</v>
      </c>
      <c r="E7078" s="3">
        <v>6</v>
      </c>
      <c r="F7078" s="3" t="s">
        <v>42</v>
      </c>
      <c r="G7078" s="3">
        <v>2018</v>
      </c>
      <c r="L7078" s="4"/>
      <c r="N7078" s="3" t="s">
        <v>556</v>
      </c>
      <c r="P7078" s="3">
        <v>26</v>
      </c>
      <c r="Q7078" s="24">
        <v>26</v>
      </c>
      <c r="R7078" s="3">
        <v>8</v>
      </c>
      <c r="S7078" s="2" t="s">
        <v>3</v>
      </c>
      <c r="T7078" s="2" t="s">
        <v>44</v>
      </c>
      <c r="U7078" s="2" t="s">
        <v>36</v>
      </c>
      <c r="V7078" s="37" t="s">
        <v>36</v>
      </c>
      <c r="X7078" s="2" t="s">
        <v>363</v>
      </c>
      <c r="AA7078" s="20">
        <v>44.6030585468</v>
      </c>
      <c r="AB7078" s="20">
        <v>-123.2646454779</v>
      </c>
      <c r="AC7078" s="2" t="s">
        <v>45</v>
      </c>
      <c r="AE7078" s="2" t="s">
        <v>581</v>
      </c>
      <c r="AF7078" s="1" t="str">
        <f>CONCATENATE("ex ", AE7078)</f>
        <v>ex Ceanothus thyrsiflorus</v>
      </c>
      <c r="AG7078" s="2" t="s">
        <v>64</v>
      </c>
      <c r="AH7078" s="2" t="s">
        <v>1775</v>
      </c>
      <c r="AT7078" s="2" t="s">
        <v>64</v>
      </c>
    </row>
    <row r="7079" spans="2:46">
      <c r="B7079" s="87">
        <v>2341</v>
      </c>
      <c r="E7079" s="3">
        <v>6</v>
      </c>
      <c r="F7079" s="3" t="s">
        <v>42</v>
      </c>
      <c r="G7079" s="3">
        <v>2018</v>
      </c>
      <c r="L7079" s="4"/>
      <c r="N7079" s="3" t="s">
        <v>556</v>
      </c>
      <c r="P7079" s="3">
        <v>26</v>
      </c>
      <c r="Q7079" s="24">
        <v>26</v>
      </c>
      <c r="R7079" s="3">
        <v>9</v>
      </c>
      <c r="S7079" s="2" t="s">
        <v>3</v>
      </c>
      <c r="T7079" s="2" t="s">
        <v>44</v>
      </c>
      <c r="U7079" s="2" t="s">
        <v>36</v>
      </c>
      <c r="V7079" s="37" t="s">
        <v>36</v>
      </c>
      <c r="X7079" s="2" t="s">
        <v>363</v>
      </c>
      <c r="AA7079" s="20">
        <v>44.6030585468</v>
      </c>
      <c r="AB7079" s="20">
        <v>-123.2646454779</v>
      </c>
      <c r="AC7079" s="2" t="s">
        <v>45</v>
      </c>
      <c r="AE7079" s="2" t="s">
        <v>581</v>
      </c>
      <c r="AF7079" s="1" t="str">
        <f>CONCATENATE("ex ", AE7079)</f>
        <v>ex Ceanothus thyrsiflorus</v>
      </c>
      <c r="AG7079" s="2" t="s">
        <v>64</v>
      </c>
      <c r="AH7079" s="2" t="s">
        <v>1775</v>
      </c>
      <c r="AT7079" s="2" t="s">
        <v>64</v>
      </c>
    </row>
    <row r="7080" spans="2:46">
      <c r="B7080" s="87">
        <v>2397</v>
      </c>
      <c r="E7080" s="3">
        <v>7</v>
      </c>
      <c r="F7080" s="3" t="s">
        <v>42</v>
      </c>
      <c r="G7080" s="3">
        <v>2018</v>
      </c>
      <c r="L7080" s="4"/>
      <c r="N7080" s="3" t="s">
        <v>557</v>
      </c>
      <c r="P7080" s="3">
        <v>27</v>
      </c>
      <c r="Q7080" s="24">
        <v>27</v>
      </c>
      <c r="R7080" s="3">
        <v>1</v>
      </c>
      <c r="S7080" s="2" t="s">
        <v>3</v>
      </c>
      <c r="T7080" s="2" t="s">
        <v>44</v>
      </c>
      <c r="U7080" s="2" t="s">
        <v>36</v>
      </c>
      <c r="V7080" s="37" t="s">
        <v>36</v>
      </c>
      <c r="X7080" s="2" t="s">
        <v>363</v>
      </c>
      <c r="AA7080" s="20">
        <v>44.6030759812</v>
      </c>
      <c r="AB7080" s="20">
        <v>-123.2644853835</v>
      </c>
      <c r="AC7080" s="2" t="s">
        <v>45</v>
      </c>
      <c r="AE7080" s="2" t="s">
        <v>586</v>
      </c>
      <c r="AF7080" s="1" t="str">
        <f>CONCATENATE("ex ", AE7080)</f>
        <v>ex Ceanothus thyrsiflorus thyrsiflorus</v>
      </c>
      <c r="AG7080" s="2" t="s">
        <v>64</v>
      </c>
      <c r="AH7080" s="2" t="s">
        <v>1775</v>
      </c>
      <c r="AT7080" s="2" t="s">
        <v>64</v>
      </c>
    </row>
    <row r="7081" spans="2:46">
      <c r="B7081" s="87">
        <v>2398</v>
      </c>
      <c r="E7081" s="3">
        <v>7</v>
      </c>
      <c r="F7081" s="3" t="s">
        <v>42</v>
      </c>
      <c r="G7081" s="3">
        <v>2018</v>
      </c>
      <c r="L7081" s="4"/>
      <c r="N7081" s="3" t="s">
        <v>557</v>
      </c>
      <c r="P7081" s="3">
        <v>27</v>
      </c>
      <c r="Q7081" s="24">
        <v>27</v>
      </c>
      <c r="R7081" s="3">
        <v>2</v>
      </c>
      <c r="S7081" s="2" t="s">
        <v>3</v>
      </c>
      <c r="T7081" s="2" t="s">
        <v>44</v>
      </c>
      <c r="U7081" s="2" t="s">
        <v>36</v>
      </c>
      <c r="V7081" s="37" t="s">
        <v>36</v>
      </c>
      <c r="X7081" s="2" t="s">
        <v>363</v>
      </c>
      <c r="AA7081" s="20">
        <v>44.6030759812</v>
      </c>
      <c r="AB7081" s="20">
        <v>-123.2644853835</v>
      </c>
      <c r="AC7081" s="2" t="s">
        <v>45</v>
      </c>
      <c r="AE7081" s="2" t="s">
        <v>586</v>
      </c>
      <c r="AF7081" s="1" t="str">
        <f>CONCATENATE("ex ", AE7081)</f>
        <v>ex Ceanothus thyrsiflorus thyrsiflorus</v>
      </c>
      <c r="AG7081" s="2" t="s">
        <v>64</v>
      </c>
      <c r="AH7081" s="2" t="s">
        <v>1775</v>
      </c>
      <c r="AT7081" s="2" t="s">
        <v>64</v>
      </c>
    </row>
    <row r="7082" spans="2:46">
      <c r="B7082" s="87">
        <v>2399</v>
      </c>
      <c r="E7082" s="3">
        <v>7</v>
      </c>
      <c r="F7082" s="3" t="s">
        <v>42</v>
      </c>
      <c r="G7082" s="3">
        <v>2018</v>
      </c>
      <c r="L7082" s="4"/>
      <c r="N7082" s="3" t="s">
        <v>557</v>
      </c>
      <c r="P7082" s="3">
        <v>27</v>
      </c>
      <c r="Q7082" s="24">
        <v>27</v>
      </c>
      <c r="R7082" s="3">
        <v>3</v>
      </c>
      <c r="S7082" s="2" t="s">
        <v>3</v>
      </c>
      <c r="T7082" s="2" t="s">
        <v>44</v>
      </c>
      <c r="U7082" s="2" t="s">
        <v>36</v>
      </c>
      <c r="V7082" s="37" t="s">
        <v>36</v>
      </c>
      <c r="X7082" s="2" t="s">
        <v>363</v>
      </c>
      <c r="AA7082" s="20">
        <v>44.6030759812</v>
      </c>
      <c r="AB7082" s="20">
        <v>-123.2644853835</v>
      </c>
      <c r="AC7082" s="2" t="s">
        <v>45</v>
      </c>
      <c r="AE7082" s="2" t="s">
        <v>586</v>
      </c>
      <c r="AF7082" s="1" t="str">
        <f>CONCATENATE("ex ", AE7082)</f>
        <v>ex Ceanothus thyrsiflorus thyrsiflorus</v>
      </c>
      <c r="AG7082" s="2" t="s">
        <v>64</v>
      </c>
      <c r="AH7082" s="2" t="s">
        <v>1775</v>
      </c>
      <c r="AT7082" s="2" t="s">
        <v>64</v>
      </c>
    </row>
    <row r="7083" spans="2:46">
      <c r="B7083" s="87">
        <v>2400</v>
      </c>
      <c r="E7083" s="3">
        <v>7</v>
      </c>
      <c r="F7083" s="3" t="s">
        <v>42</v>
      </c>
      <c r="G7083" s="3">
        <v>2018</v>
      </c>
      <c r="L7083" s="4"/>
      <c r="N7083" s="3" t="s">
        <v>557</v>
      </c>
      <c r="P7083" s="3">
        <v>27</v>
      </c>
      <c r="Q7083" s="24">
        <v>27</v>
      </c>
      <c r="R7083" s="3">
        <v>4</v>
      </c>
      <c r="S7083" s="2" t="s">
        <v>3</v>
      </c>
      <c r="T7083" s="2" t="s">
        <v>44</v>
      </c>
      <c r="U7083" s="2" t="s">
        <v>36</v>
      </c>
      <c r="V7083" s="37" t="s">
        <v>36</v>
      </c>
      <c r="X7083" s="2" t="s">
        <v>363</v>
      </c>
      <c r="AA7083" s="20">
        <v>44.6030759812</v>
      </c>
      <c r="AB7083" s="20">
        <v>-123.2644853835</v>
      </c>
      <c r="AC7083" s="2" t="s">
        <v>45</v>
      </c>
      <c r="AE7083" s="2" t="s">
        <v>586</v>
      </c>
      <c r="AF7083" s="1" t="str">
        <f>CONCATENATE("ex ", AE7083)</f>
        <v>ex Ceanothus thyrsiflorus thyrsiflorus</v>
      </c>
      <c r="AG7083" s="2" t="s">
        <v>64</v>
      </c>
      <c r="AH7083" s="2" t="s">
        <v>1775</v>
      </c>
      <c r="AT7083" s="2" t="s">
        <v>64</v>
      </c>
    </row>
    <row r="7084" spans="2:46">
      <c r="B7084" s="87">
        <v>2401</v>
      </c>
      <c r="E7084" s="3">
        <v>7</v>
      </c>
      <c r="F7084" s="3" t="s">
        <v>42</v>
      </c>
      <c r="G7084" s="3">
        <v>2018</v>
      </c>
      <c r="L7084" s="4"/>
      <c r="N7084" s="3" t="s">
        <v>557</v>
      </c>
      <c r="P7084" s="3">
        <v>27</v>
      </c>
      <c r="Q7084" s="24">
        <v>27</v>
      </c>
      <c r="R7084" s="3">
        <v>5</v>
      </c>
      <c r="S7084" s="2" t="s">
        <v>3</v>
      </c>
      <c r="T7084" s="2" t="s">
        <v>44</v>
      </c>
      <c r="U7084" s="2" t="s">
        <v>36</v>
      </c>
      <c r="V7084" s="37" t="s">
        <v>36</v>
      </c>
      <c r="X7084" s="2" t="s">
        <v>363</v>
      </c>
      <c r="AA7084" s="20">
        <v>44.6030759812</v>
      </c>
      <c r="AB7084" s="20">
        <v>-123.2644853835</v>
      </c>
      <c r="AC7084" s="2" t="s">
        <v>45</v>
      </c>
      <c r="AE7084" s="2" t="s">
        <v>586</v>
      </c>
      <c r="AF7084" s="1" t="str">
        <f>CONCATENATE("ex ", AE7084)</f>
        <v>ex Ceanothus thyrsiflorus thyrsiflorus</v>
      </c>
      <c r="AG7084" s="2" t="s">
        <v>64</v>
      </c>
      <c r="AH7084" s="2" t="s">
        <v>1775</v>
      </c>
      <c r="AT7084" s="2" t="s">
        <v>64</v>
      </c>
    </row>
    <row r="7085" spans="2:46">
      <c r="B7085" s="87">
        <v>2402</v>
      </c>
      <c r="E7085" s="3">
        <v>7</v>
      </c>
      <c r="F7085" s="3" t="s">
        <v>42</v>
      </c>
      <c r="G7085" s="3">
        <v>2018</v>
      </c>
      <c r="L7085" s="4"/>
      <c r="N7085" s="3" t="s">
        <v>557</v>
      </c>
      <c r="P7085" s="3">
        <v>27</v>
      </c>
      <c r="Q7085" s="24">
        <v>27</v>
      </c>
      <c r="R7085" s="3">
        <v>6</v>
      </c>
      <c r="S7085" s="2" t="s">
        <v>3</v>
      </c>
      <c r="T7085" s="2" t="s">
        <v>44</v>
      </c>
      <c r="U7085" s="2" t="s">
        <v>36</v>
      </c>
      <c r="V7085" s="37" t="s">
        <v>36</v>
      </c>
      <c r="X7085" s="2" t="s">
        <v>363</v>
      </c>
      <c r="AA7085" s="20">
        <v>44.6030759812</v>
      </c>
      <c r="AB7085" s="20">
        <v>-123.2644853835</v>
      </c>
      <c r="AC7085" s="2" t="s">
        <v>45</v>
      </c>
      <c r="AE7085" s="2" t="s">
        <v>586</v>
      </c>
      <c r="AF7085" s="1" t="str">
        <f>CONCATENATE("ex ", AE7085)</f>
        <v>ex Ceanothus thyrsiflorus thyrsiflorus</v>
      </c>
      <c r="AG7085" s="2" t="s">
        <v>64</v>
      </c>
      <c r="AH7085" s="2" t="s">
        <v>1775</v>
      </c>
      <c r="AT7085" s="2" t="s">
        <v>64</v>
      </c>
    </row>
    <row r="7086" spans="2:46">
      <c r="B7086" s="87">
        <v>2403</v>
      </c>
      <c r="E7086" s="3">
        <v>7</v>
      </c>
      <c r="F7086" s="3" t="s">
        <v>42</v>
      </c>
      <c r="G7086" s="3">
        <v>2018</v>
      </c>
      <c r="L7086" s="4"/>
      <c r="N7086" s="3" t="s">
        <v>557</v>
      </c>
      <c r="P7086" s="3">
        <v>27</v>
      </c>
      <c r="Q7086" s="24">
        <v>27</v>
      </c>
      <c r="R7086" s="3">
        <v>7</v>
      </c>
      <c r="S7086" s="2" t="s">
        <v>3</v>
      </c>
      <c r="T7086" s="2" t="s">
        <v>44</v>
      </c>
      <c r="U7086" s="2" t="s">
        <v>36</v>
      </c>
      <c r="V7086" s="37" t="s">
        <v>36</v>
      </c>
      <c r="X7086" s="2" t="s">
        <v>363</v>
      </c>
      <c r="AA7086" s="20">
        <v>44.6030759812</v>
      </c>
      <c r="AB7086" s="20">
        <v>-123.2644853835</v>
      </c>
      <c r="AC7086" s="2" t="s">
        <v>45</v>
      </c>
      <c r="AE7086" s="2" t="s">
        <v>586</v>
      </c>
      <c r="AF7086" s="1" t="str">
        <f>CONCATENATE("ex ", AE7086)</f>
        <v>ex Ceanothus thyrsiflorus thyrsiflorus</v>
      </c>
      <c r="AG7086" s="2" t="s">
        <v>64</v>
      </c>
      <c r="AH7086" s="2" t="s">
        <v>1775</v>
      </c>
      <c r="AT7086" s="2" t="s">
        <v>64</v>
      </c>
    </row>
    <row r="7087" spans="2:46">
      <c r="B7087" s="87">
        <v>2404</v>
      </c>
      <c r="E7087" s="3">
        <v>7</v>
      </c>
      <c r="F7087" s="3" t="s">
        <v>42</v>
      </c>
      <c r="G7087" s="3">
        <v>2018</v>
      </c>
      <c r="L7087" s="4"/>
      <c r="N7087" s="3" t="s">
        <v>557</v>
      </c>
      <c r="P7087" s="3">
        <v>27</v>
      </c>
      <c r="Q7087" s="24">
        <v>27</v>
      </c>
      <c r="R7087" s="3">
        <v>8</v>
      </c>
      <c r="S7087" s="2" t="s">
        <v>3</v>
      </c>
      <c r="T7087" s="2" t="s">
        <v>44</v>
      </c>
      <c r="U7087" s="2" t="s">
        <v>36</v>
      </c>
      <c r="V7087" s="37" t="s">
        <v>36</v>
      </c>
      <c r="X7087" s="2" t="s">
        <v>363</v>
      </c>
      <c r="AA7087" s="20">
        <v>44.6030759812</v>
      </c>
      <c r="AB7087" s="20">
        <v>-123.2644853835</v>
      </c>
      <c r="AC7087" s="2" t="s">
        <v>45</v>
      </c>
      <c r="AE7087" s="2" t="s">
        <v>586</v>
      </c>
      <c r="AF7087" s="1" t="str">
        <f>CONCATENATE("ex ", AE7087)</f>
        <v>ex Ceanothus thyrsiflorus thyrsiflorus</v>
      </c>
      <c r="AG7087" s="2" t="s">
        <v>64</v>
      </c>
      <c r="AH7087" s="2" t="s">
        <v>1775</v>
      </c>
      <c r="AT7087" s="2" t="s">
        <v>64</v>
      </c>
    </row>
    <row r="7088" spans="2:46">
      <c r="B7088" s="87">
        <v>2405</v>
      </c>
      <c r="E7088" s="3">
        <v>7</v>
      </c>
      <c r="F7088" s="3" t="s">
        <v>42</v>
      </c>
      <c r="G7088" s="3">
        <v>2018</v>
      </c>
      <c r="L7088" s="4"/>
      <c r="N7088" s="3" t="s">
        <v>557</v>
      </c>
      <c r="P7088" s="3">
        <v>27</v>
      </c>
      <c r="Q7088" s="24">
        <v>27</v>
      </c>
      <c r="R7088" s="3">
        <v>9</v>
      </c>
      <c r="S7088" s="2" t="s">
        <v>3</v>
      </c>
      <c r="T7088" s="2" t="s">
        <v>44</v>
      </c>
      <c r="U7088" s="2" t="s">
        <v>36</v>
      </c>
      <c r="V7088" s="37" t="s">
        <v>36</v>
      </c>
      <c r="X7088" s="2" t="s">
        <v>363</v>
      </c>
      <c r="AA7088" s="20">
        <v>44.6030759812</v>
      </c>
      <c r="AB7088" s="20">
        <v>-123.2644853835</v>
      </c>
      <c r="AC7088" s="2" t="s">
        <v>45</v>
      </c>
      <c r="AE7088" s="2" t="s">
        <v>586</v>
      </c>
      <c r="AF7088" s="1" t="str">
        <f>CONCATENATE("ex ", AE7088)</f>
        <v>ex Ceanothus thyrsiflorus thyrsiflorus</v>
      </c>
      <c r="AG7088" s="2" t="s">
        <v>64</v>
      </c>
      <c r="AH7088" s="2" t="s">
        <v>1775</v>
      </c>
      <c r="AT7088" s="2" t="s">
        <v>64</v>
      </c>
    </row>
    <row r="7089" spans="2:46">
      <c r="B7089" s="87">
        <v>2894</v>
      </c>
      <c r="E7089" s="3">
        <v>11</v>
      </c>
      <c r="F7089" s="3" t="s">
        <v>42</v>
      </c>
      <c r="G7089" s="3">
        <v>2018</v>
      </c>
      <c r="L7089" s="4"/>
      <c r="N7089" s="3" t="s">
        <v>558</v>
      </c>
      <c r="P7089" s="3">
        <v>28</v>
      </c>
      <c r="Q7089" s="24">
        <v>28</v>
      </c>
      <c r="R7089" s="3">
        <v>1</v>
      </c>
      <c r="S7089" s="2" t="s">
        <v>3</v>
      </c>
      <c r="T7089" s="2" t="s">
        <v>44</v>
      </c>
      <c r="U7089" s="2" t="s">
        <v>36</v>
      </c>
      <c r="V7089" s="37" t="s">
        <v>36</v>
      </c>
      <c r="X7089" s="2" t="s">
        <v>660</v>
      </c>
      <c r="AA7089" s="20">
        <v>44.548517502899998</v>
      </c>
      <c r="AB7089" s="20">
        <v>-123.3007185907</v>
      </c>
      <c r="AC7089" s="2" t="s">
        <v>45</v>
      </c>
      <c r="AE7089" s="2" t="s">
        <v>661</v>
      </c>
      <c r="AF7089" s="1" t="str">
        <f>CONCATENATE("ex ", AE7089)</f>
        <v>ex Leucanthemum vulgare</v>
      </c>
      <c r="AG7089" s="2" t="s">
        <v>64</v>
      </c>
      <c r="AH7089" s="2" t="s">
        <v>1775</v>
      </c>
      <c r="AT7089" s="2" t="s">
        <v>64</v>
      </c>
    </row>
    <row r="7090" spans="2:46">
      <c r="B7090" s="87">
        <v>2895</v>
      </c>
      <c r="E7090" s="3">
        <v>11</v>
      </c>
      <c r="F7090" s="3" t="s">
        <v>42</v>
      </c>
      <c r="G7090" s="3">
        <v>2018</v>
      </c>
      <c r="L7090" s="4"/>
      <c r="N7090" s="3" t="s">
        <v>558</v>
      </c>
      <c r="P7090" s="3">
        <v>28</v>
      </c>
      <c r="Q7090" s="24">
        <v>28</v>
      </c>
      <c r="R7090" s="3">
        <v>2</v>
      </c>
      <c r="S7090" s="2" t="s">
        <v>3</v>
      </c>
      <c r="T7090" s="2" t="s">
        <v>44</v>
      </c>
      <c r="U7090" s="2" t="s">
        <v>36</v>
      </c>
      <c r="V7090" s="37" t="s">
        <v>36</v>
      </c>
      <c r="X7090" s="2" t="s">
        <v>660</v>
      </c>
      <c r="AA7090" s="20">
        <v>44.548517502899998</v>
      </c>
      <c r="AB7090" s="20">
        <v>-123.3007185907</v>
      </c>
      <c r="AC7090" s="2" t="s">
        <v>45</v>
      </c>
      <c r="AE7090" s="2" t="s">
        <v>661</v>
      </c>
      <c r="AF7090" s="1" t="str">
        <f>CONCATENATE("ex ", AE7090)</f>
        <v>ex Leucanthemum vulgare</v>
      </c>
      <c r="AG7090" s="2" t="s">
        <v>64</v>
      </c>
      <c r="AH7090" s="2" t="s">
        <v>1775</v>
      </c>
      <c r="AT7090" s="2" t="s">
        <v>64</v>
      </c>
    </row>
    <row r="7091" spans="2:46">
      <c r="B7091" s="87">
        <v>2896</v>
      </c>
      <c r="E7091" s="3">
        <v>11</v>
      </c>
      <c r="F7091" s="3" t="s">
        <v>42</v>
      </c>
      <c r="G7091" s="3">
        <v>2018</v>
      </c>
      <c r="L7091" s="4"/>
      <c r="N7091" s="3" t="s">
        <v>558</v>
      </c>
      <c r="P7091" s="3">
        <v>28</v>
      </c>
      <c r="Q7091" s="24">
        <v>28</v>
      </c>
      <c r="R7091" s="3">
        <v>3</v>
      </c>
      <c r="S7091" s="2" t="s">
        <v>3</v>
      </c>
      <c r="T7091" s="2" t="s">
        <v>44</v>
      </c>
      <c r="U7091" s="2" t="s">
        <v>36</v>
      </c>
      <c r="V7091" s="37" t="s">
        <v>36</v>
      </c>
      <c r="X7091" s="2" t="s">
        <v>660</v>
      </c>
      <c r="AA7091" s="20">
        <v>44.548517502899998</v>
      </c>
      <c r="AB7091" s="20">
        <v>-123.3007185907</v>
      </c>
      <c r="AC7091" s="2" t="s">
        <v>45</v>
      </c>
      <c r="AE7091" s="2" t="s">
        <v>661</v>
      </c>
      <c r="AF7091" s="1" t="str">
        <f>CONCATENATE("ex ", AE7091)</f>
        <v>ex Leucanthemum vulgare</v>
      </c>
      <c r="AG7091" s="2" t="s">
        <v>64</v>
      </c>
      <c r="AH7091" s="2" t="s">
        <v>1775</v>
      </c>
      <c r="AT7091" s="2" t="s">
        <v>64</v>
      </c>
    </row>
    <row r="7092" spans="2:46">
      <c r="B7092" s="87">
        <v>2897</v>
      </c>
      <c r="E7092" s="3">
        <v>11</v>
      </c>
      <c r="F7092" s="3" t="s">
        <v>42</v>
      </c>
      <c r="G7092" s="3">
        <v>2018</v>
      </c>
      <c r="L7092" s="4"/>
      <c r="N7092" s="3" t="s">
        <v>558</v>
      </c>
      <c r="P7092" s="3">
        <v>28</v>
      </c>
      <c r="Q7092" s="24">
        <v>28</v>
      </c>
      <c r="R7092" s="3">
        <v>4</v>
      </c>
      <c r="S7092" s="2" t="s">
        <v>3</v>
      </c>
      <c r="T7092" s="2" t="s">
        <v>44</v>
      </c>
      <c r="U7092" s="2" t="s">
        <v>36</v>
      </c>
      <c r="V7092" s="37" t="s">
        <v>36</v>
      </c>
      <c r="X7092" s="2" t="s">
        <v>660</v>
      </c>
      <c r="AA7092" s="20">
        <v>44.548517502899998</v>
      </c>
      <c r="AB7092" s="20">
        <v>-123.3007185907</v>
      </c>
      <c r="AC7092" s="2" t="s">
        <v>45</v>
      </c>
      <c r="AE7092" s="2" t="s">
        <v>661</v>
      </c>
      <c r="AF7092" s="1" t="str">
        <f>CONCATENATE("ex ", AE7092)</f>
        <v>ex Leucanthemum vulgare</v>
      </c>
      <c r="AG7092" s="2" t="s">
        <v>64</v>
      </c>
      <c r="AH7092" s="2" t="s">
        <v>1775</v>
      </c>
      <c r="AT7092" s="2" t="s">
        <v>64</v>
      </c>
    </row>
    <row r="7093" spans="2:46">
      <c r="B7093" s="87">
        <v>2898</v>
      </c>
      <c r="E7093" s="3">
        <v>11</v>
      </c>
      <c r="F7093" s="3" t="s">
        <v>42</v>
      </c>
      <c r="G7093" s="3">
        <v>2018</v>
      </c>
      <c r="L7093" s="4"/>
      <c r="N7093" s="3" t="s">
        <v>558</v>
      </c>
      <c r="P7093" s="3">
        <v>28</v>
      </c>
      <c r="Q7093" s="24">
        <v>28</v>
      </c>
      <c r="R7093" s="3">
        <v>5</v>
      </c>
      <c r="S7093" s="2" t="s">
        <v>3</v>
      </c>
      <c r="T7093" s="2" t="s">
        <v>44</v>
      </c>
      <c r="U7093" s="2" t="s">
        <v>36</v>
      </c>
      <c r="V7093" s="37" t="s">
        <v>36</v>
      </c>
      <c r="X7093" s="2" t="s">
        <v>660</v>
      </c>
      <c r="AA7093" s="20">
        <v>44.548517502899998</v>
      </c>
      <c r="AB7093" s="20">
        <v>-123.3007185907</v>
      </c>
      <c r="AC7093" s="2" t="s">
        <v>45</v>
      </c>
      <c r="AE7093" s="2" t="s">
        <v>661</v>
      </c>
      <c r="AF7093" s="1" t="str">
        <f>CONCATENATE("ex ", AE7093)</f>
        <v>ex Leucanthemum vulgare</v>
      </c>
      <c r="AG7093" s="2" t="s">
        <v>64</v>
      </c>
      <c r="AH7093" s="2" t="s">
        <v>1775</v>
      </c>
      <c r="AT7093" s="2" t="s">
        <v>64</v>
      </c>
    </row>
    <row r="7094" spans="2:46">
      <c r="B7094" s="87">
        <v>2899</v>
      </c>
      <c r="E7094" s="3">
        <v>11</v>
      </c>
      <c r="F7094" s="3" t="s">
        <v>42</v>
      </c>
      <c r="G7094" s="3">
        <v>2018</v>
      </c>
      <c r="L7094" s="4"/>
      <c r="N7094" s="3" t="s">
        <v>558</v>
      </c>
      <c r="P7094" s="3">
        <v>28</v>
      </c>
      <c r="Q7094" s="24">
        <v>28</v>
      </c>
      <c r="R7094" s="3">
        <v>6</v>
      </c>
      <c r="S7094" s="2" t="s">
        <v>3</v>
      </c>
      <c r="T7094" s="2" t="s">
        <v>44</v>
      </c>
      <c r="U7094" s="2" t="s">
        <v>36</v>
      </c>
      <c r="V7094" s="37" t="s">
        <v>36</v>
      </c>
      <c r="X7094" s="2" t="s">
        <v>660</v>
      </c>
      <c r="AA7094" s="20">
        <v>44.548517502899998</v>
      </c>
      <c r="AB7094" s="20">
        <v>-123.3007185907</v>
      </c>
      <c r="AC7094" s="2" t="s">
        <v>45</v>
      </c>
      <c r="AE7094" s="2" t="s">
        <v>661</v>
      </c>
      <c r="AF7094" s="1" t="str">
        <f>CONCATENATE("ex ", AE7094)</f>
        <v>ex Leucanthemum vulgare</v>
      </c>
      <c r="AG7094" s="2" t="s">
        <v>64</v>
      </c>
      <c r="AH7094" s="2" t="s">
        <v>1775</v>
      </c>
      <c r="AT7094" s="2" t="s">
        <v>64</v>
      </c>
    </row>
    <row r="7095" spans="2:46">
      <c r="B7095" s="87">
        <v>2900</v>
      </c>
      <c r="E7095" s="3">
        <v>11</v>
      </c>
      <c r="F7095" s="3" t="s">
        <v>42</v>
      </c>
      <c r="G7095" s="3">
        <v>2018</v>
      </c>
      <c r="L7095" s="4"/>
      <c r="N7095" s="3" t="s">
        <v>558</v>
      </c>
      <c r="P7095" s="3">
        <v>28</v>
      </c>
      <c r="Q7095" s="24">
        <v>28</v>
      </c>
      <c r="R7095" s="3">
        <v>7</v>
      </c>
      <c r="S7095" s="2" t="s">
        <v>3</v>
      </c>
      <c r="T7095" s="2" t="s">
        <v>44</v>
      </c>
      <c r="U7095" s="2" t="s">
        <v>36</v>
      </c>
      <c r="V7095" s="37" t="s">
        <v>36</v>
      </c>
      <c r="X7095" s="2" t="s">
        <v>660</v>
      </c>
      <c r="AA7095" s="20">
        <v>44.548517502899998</v>
      </c>
      <c r="AB7095" s="20">
        <v>-123.3007185907</v>
      </c>
      <c r="AC7095" s="2" t="s">
        <v>45</v>
      </c>
      <c r="AE7095" s="2" t="s">
        <v>661</v>
      </c>
      <c r="AF7095" s="1" t="str">
        <f>CONCATENATE("ex ", AE7095)</f>
        <v>ex Leucanthemum vulgare</v>
      </c>
      <c r="AG7095" s="2" t="s">
        <v>64</v>
      </c>
      <c r="AH7095" s="2" t="s">
        <v>1775</v>
      </c>
      <c r="AT7095" s="2" t="s">
        <v>64</v>
      </c>
    </row>
    <row r="7096" spans="2:46">
      <c r="B7096" s="87">
        <v>2901</v>
      </c>
      <c r="E7096" s="3">
        <v>11</v>
      </c>
      <c r="F7096" s="3" t="s">
        <v>42</v>
      </c>
      <c r="G7096" s="3">
        <v>2018</v>
      </c>
      <c r="L7096" s="4"/>
      <c r="N7096" s="3" t="s">
        <v>559</v>
      </c>
      <c r="P7096" s="3">
        <v>29</v>
      </c>
      <c r="Q7096" s="24">
        <v>29</v>
      </c>
      <c r="R7096" s="3">
        <v>1</v>
      </c>
      <c r="S7096" s="2" t="s">
        <v>3</v>
      </c>
      <c r="T7096" s="2" t="s">
        <v>44</v>
      </c>
      <c r="U7096" s="2" t="s">
        <v>36</v>
      </c>
      <c r="V7096" s="37" t="s">
        <v>36</v>
      </c>
      <c r="X7096" s="2" t="s">
        <v>660</v>
      </c>
      <c r="AA7096" s="20">
        <v>44.5497638919</v>
      </c>
      <c r="AB7096" s="20">
        <v>-123.3007801139</v>
      </c>
      <c r="AC7096" s="2" t="s">
        <v>45</v>
      </c>
      <c r="AE7096" s="2" t="s">
        <v>638</v>
      </c>
      <c r="AF7096" s="1" t="str">
        <f>CONCATENATE("ex ", AE7096)</f>
        <v>ex Rubus parviflorus</v>
      </c>
      <c r="AG7096" s="2" t="s">
        <v>64</v>
      </c>
      <c r="AH7096" s="2" t="s">
        <v>1775</v>
      </c>
      <c r="AT7096" s="2" t="s">
        <v>64</v>
      </c>
    </row>
    <row r="7097" spans="2:46">
      <c r="B7097" s="87">
        <v>2902</v>
      </c>
      <c r="E7097" s="3">
        <v>11</v>
      </c>
      <c r="F7097" s="3" t="s">
        <v>42</v>
      </c>
      <c r="G7097" s="3">
        <v>2018</v>
      </c>
      <c r="L7097" s="4"/>
      <c r="N7097" s="3" t="s">
        <v>559</v>
      </c>
      <c r="P7097" s="3">
        <v>29</v>
      </c>
      <c r="Q7097" s="24">
        <v>29</v>
      </c>
      <c r="R7097" s="3">
        <v>2</v>
      </c>
      <c r="S7097" s="2" t="s">
        <v>3</v>
      </c>
      <c r="T7097" s="2" t="s">
        <v>44</v>
      </c>
      <c r="U7097" s="2" t="s">
        <v>36</v>
      </c>
      <c r="V7097" s="37" t="s">
        <v>36</v>
      </c>
      <c r="X7097" s="2" t="s">
        <v>660</v>
      </c>
      <c r="AA7097" s="20">
        <v>44.5497638919</v>
      </c>
      <c r="AB7097" s="20">
        <v>-123.3007801139</v>
      </c>
      <c r="AC7097" s="2" t="s">
        <v>45</v>
      </c>
      <c r="AE7097" s="2" t="s">
        <v>638</v>
      </c>
      <c r="AF7097" s="1" t="str">
        <f>CONCATENATE("ex ", AE7097)</f>
        <v>ex Rubus parviflorus</v>
      </c>
      <c r="AG7097" s="2" t="s">
        <v>64</v>
      </c>
      <c r="AH7097" s="2" t="s">
        <v>1775</v>
      </c>
      <c r="AT7097" s="2" t="s">
        <v>64</v>
      </c>
    </row>
    <row r="7098" spans="2:46">
      <c r="B7098" s="87">
        <v>2903</v>
      </c>
      <c r="E7098" s="3">
        <v>11</v>
      </c>
      <c r="F7098" s="3" t="s">
        <v>42</v>
      </c>
      <c r="G7098" s="3">
        <v>2018</v>
      </c>
      <c r="L7098" s="4"/>
      <c r="N7098" s="3" t="s">
        <v>559</v>
      </c>
      <c r="P7098" s="3">
        <v>29</v>
      </c>
      <c r="Q7098" s="24">
        <v>29</v>
      </c>
      <c r="R7098" s="3">
        <v>3</v>
      </c>
      <c r="S7098" s="2" t="s">
        <v>3</v>
      </c>
      <c r="T7098" s="2" t="s">
        <v>44</v>
      </c>
      <c r="U7098" s="2" t="s">
        <v>36</v>
      </c>
      <c r="V7098" s="37" t="s">
        <v>36</v>
      </c>
      <c r="X7098" s="2" t="s">
        <v>660</v>
      </c>
      <c r="AA7098" s="20">
        <v>44.5497638919</v>
      </c>
      <c r="AB7098" s="20">
        <v>-123.3007801139</v>
      </c>
      <c r="AC7098" s="2" t="s">
        <v>45</v>
      </c>
      <c r="AE7098" s="2" t="s">
        <v>638</v>
      </c>
      <c r="AF7098" s="1" t="str">
        <f>CONCATENATE("ex ", AE7098)</f>
        <v>ex Rubus parviflorus</v>
      </c>
      <c r="AG7098" s="2" t="s">
        <v>64</v>
      </c>
      <c r="AH7098" s="2" t="s">
        <v>1775</v>
      </c>
      <c r="AT7098" s="2" t="s">
        <v>64</v>
      </c>
    </row>
    <row r="7099" spans="2:46">
      <c r="B7099" s="87">
        <v>2904</v>
      </c>
      <c r="E7099" s="3">
        <v>11</v>
      </c>
      <c r="F7099" s="3" t="s">
        <v>42</v>
      </c>
      <c r="G7099" s="3">
        <v>2018</v>
      </c>
      <c r="L7099" s="4"/>
      <c r="N7099" s="3" t="s">
        <v>559</v>
      </c>
      <c r="P7099" s="3">
        <v>29</v>
      </c>
      <c r="Q7099" s="24">
        <v>29</v>
      </c>
      <c r="R7099" s="3">
        <v>4</v>
      </c>
      <c r="S7099" s="2" t="s">
        <v>3</v>
      </c>
      <c r="T7099" s="2" t="s">
        <v>44</v>
      </c>
      <c r="U7099" s="2" t="s">
        <v>36</v>
      </c>
      <c r="V7099" s="37" t="s">
        <v>36</v>
      </c>
      <c r="X7099" s="2" t="s">
        <v>660</v>
      </c>
      <c r="AA7099" s="20">
        <v>44.5497638919</v>
      </c>
      <c r="AB7099" s="20">
        <v>-123.3007801139</v>
      </c>
      <c r="AC7099" s="2" t="s">
        <v>45</v>
      </c>
      <c r="AE7099" s="2" t="s">
        <v>638</v>
      </c>
      <c r="AF7099" s="1" t="str">
        <f>CONCATENATE("ex ", AE7099)</f>
        <v>ex Rubus parviflorus</v>
      </c>
      <c r="AG7099" s="2" t="s">
        <v>64</v>
      </c>
      <c r="AH7099" s="2" t="s">
        <v>1775</v>
      </c>
      <c r="AT7099" s="2" t="s">
        <v>64</v>
      </c>
    </row>
    <row r="7100" spans="2:46">
      <c r="B7100" s="87">
        <v>2905</v>
      </c>
      <c r="E7100" s="3">
        <v>11</v>
      </c>
      <c r="F7100" s="3" t="s">
        <v>42</v>
      </c>
      <c r="G7100" s="3">
        <v>2018</v>
      </c>
      <c r="L7100" s="4"/>
      <c r="N7100" s="3" t="s">
        <v>559</v>
      </c>
      <c r="P7100" s="3">
        <v>29</v>
      </c>
      <c r="Q7100" s="24">
        <v>29</v>
      </c>
      <c r="R7100" s="3">
        <v>5</v>
      </c>
      <c r="S7100" s="2" t="s">
        <v>3</v>
      </c>
      <c r="T7100" s="2" t="s">
        <v>44</v>
      </c>
      <c r="U7100" s="2" t="s">
        <v>36</v>
      </c>
      <c r="V7100" s="37" t="s">
        <v>36</v>
      </c>
      <c r="X7100" s="2" t="s">
        <v>660</v>
      </c>
      <c r="AA7100" s="20">
        <v>44.5497638919</v>
      </c>
      <c r="AB7100" s="20">
        <v>-123.3007801139</v>
      </c>
      <c r="AC7100" s="2" t="s">
        <v>45</v>
      </c>
      <c r="AE7100" s="2" t="s">
        <v>638</v>
      </c>
      <c r="AF7100" s="1" t="str">
        <f>CONCATENATE("ex ", AE7100)</f>
        <v>ex Rubus parviflorus</v>
      </c>
      <c r="AG7100" s="2" t="s">
        <v>64</v>
      </c>
      <c r="AH7100" s="2" t="s">
        <v>1775</v>
      </c>
      <c r="AT7100" s="2" t="s">
        <v>64</v>
      </c>
    </row>
    <row r="7101" spans="2:46">
      <c r="B7101" s="87">
        <v>2906</v>
      </c>
      <c r="E7101" s="3">
        <v>11</v>
      </c>
      <c r="F7101" s="3" t="s">
        <v>42</v>
      </c>
      <c r="G7101" s="3">
        <v>2018</v>
      </c>
      <c r="L7101" s="4"/>
      <c r="N7101" s="3" t="s">
        <v>559</v>
      </c>
      <c r="P7101" s="3">
        <v>29</v>
      </c>
      <c r="Q7101" s="24">
        <v>29</v>
      </c>
      <c r="R7101" s="3">
        <v>6</v>
      </c>
      <c r="S7101" s="2" t="s">
        <v>3</v>
      </c>
      <c r="T7101" s="2" t="s">
        <v>44</v>
      </c>
      <c r="U7101" s="2" t="s">
        <v>36</v>
      </c>
      <c r="V7101" s="37" t="s">
        <v>36</v>
      </c>
      <c r="X7101" s="2" t="s">
        <v>660</v>
      </c>
      <c r="AA7101" s="20">
        <v>44.5497638919</v>
      </c>
      <c r="AB7101" s="20">
        <v>-123.3007801139</v>
      </c>
      <c r="AC7101" s="2" t="s">
        <v>45</v>
      </c>
      <c r="AE7101" s="2" t="s">
        <v>638</v>
      </c>
      <c r="AF7101" s="1" t="str">
        <f>CONCATENATE("ex ", AE7101)</f>
        <v>ex Rubus parviflorus</v>
      </c>
      <c r="AG7101" s="2" t="s">
        <v>64</v>
      </c>
      <c r="AH7101" s="2" t="s">
        <v>1775</v>
      </c>
      <c r="AT7101" s="2" t="s">
        <v>64</v>
      </c>
    </row>
    <row r="7102" spans="2:46">
      <c r="B7102" s="87">
        <v>3252</v>
      </c>
      <c r="E7102" s="3">
        <v>13</v>
      </c>
      <c r="F7102" s="3" t="s">
        <v>42</v>
      </c>
      <c r="G7102" s="3">
        <v>2018</v>
      </c>
      <c r="L7102" s="4"/>
      <c r="N7102" s="3" t="s">
        <v>741</v>
      </c>
      <c r="P7102" s="3">
        <v>30</v>
      </c>
      <c r="Q7102" s="24">
        <v>30</v>
      </c>
      <c r="R7102" s="3">
        <v>1</v>
      </c>
      <c r="S7102" s="2" t="s">
        <v>3</v>
      </c>
      <c r="T7102" s="2" t="s">
        <v>44</v>
      </c>
      <c r="U7102" s="2" t="s">
        <v>36</v>
      </c>
      <c r="V7102" s="37" t="s">
        <v>36</v>
      </c>
      <c r="X7102" s="2" t="s">
        <v>2046</v>
      </c>
      <c r="AA7102" s="20">
        <v>44.603004190199997</v>
      </c>
      <c r="AB7102" s="20">
        <v>-123.2646836155</v>
      </c>
      <c r="AC7102" s="2" t="s">
        <v>45</v>
      </c>
      <c r="AF7102" s="1"/>
      <c r="AG7102" s="2" t="s">
        <v>64</v>
      </c>
      <c r="AH7102" s="2" t="s">
        <v>1775</v>
      </c>
      <c r="AT7102" s="2" t="s">
        <v>64</v>
      </c>
    </row>
    <row r="7103" spans="2:46">
      <c r="B7103" s="87">
        <v>3253</v>
      </c>
      <c r="E7103" s="3">
        <v>13</v>
      </c>
      <c r="F7103" s="3" t="s">
        <v>42</v>
      </c>
      <c r="G7103" s="3">
        <v>2018</v>
      </c>
      <c r="L7103" s="4"/>
      <c r="N7103" s="3" t="s">
        <v>741</v>
      </c>
      <c r="P7103" s="3">
        <v>30</v>
      </c>
      <c r="Q7103" s="24">
        <v>30</v>
      </c>
      <c r="R7103" s="3">
        <v>2</v>
      </c>
      <c r="S7103" s="2" t="s">
        <v>3</v>
      </c>
      <c r="T7103" s="2" t="s">
        <v>44</v>
      </c>
      <c r="U7103" s="2" t="s">
        <v>36</v>
      </c>
      <c r="V7103" s="37" t="s">
        <v>36</v>
      </c>
      <c r="X7103" s="2" t="s">
        <v>2046</v>
      </c>
      <c r="AA7103" s="20">
        <v>44.603004190199997</v>
      </c>
      <c r="AB7103" s="20">
        <v>-123.2646836155</v>
      </c>
      <c r="AC7103" s="2" t="s">
        <v>45</v>
      </c>
      <c r="AF7103" s="1"/>
      <c r="AG7103" s="2" t="s">
        <v>64</v>
      </c>
      <c r="AH7103" s="2" t="s">
        <v>1775</v>
      </c>
      <c r="AT7103" s="2" t="s">
        <v>64</v>
      </c>
    </row>
    <row r="7104" spans="2:46">
      <c r="B7104" s="87">
        <v>3254</v>
      </c>
      <c r="E7104" s="3">
        <v>13</v>
      </c>
      <c r="F7104" s="3" t="s">
        <v>42</v>
      </c>
      <c r="G7104" s="3">
        <v>2018</v>
      </c>
      <c r="L7104" s="4"/>
      <c r="N7104" s="3" t="s">
        <v>741</v>
      </c>
      <c r="P7104" s="3">
        <v>30</v>
      </c>
      <c r="Q7104" s="24">
        <v>30</v>
      </c>
      <c r="R7104" s="3">
        <v>3</v>
      </c>
      <c r="S7104" s="2" t="s">
        <v>3</v>
      </c>
      <c r="T7104" s="2" t="s">
        <v>44</v>
      </c>
      <c r="U7104" s="2" t="s">
        <v>36</v>
      </c>
      <c r="V7104" s="37" t="s">
        <v>36</v>
      </c>
      <c r="X7104" s="2" t="s">
        <v>2046</v>
      </c>
      <c r="AA7104" s="20">
        <v>44.603004190199997</v>
      </c>
      <c r="AB7104" s="20">
        <v>-123.2646836155</v>
      </c>
      <c r="AC7104" s="2" t="s">
        <v>45</v>
      </c>
      <c r="AF7104" s="1"/>
      <c r="AG7104" s="2" t="s">
        <v>64</v>
      </c>
      <c r="AH7104" s="2" t="s">
        <v>1775</v>
      </c>
      <c r="AT7104" s="2" t="s">
        <v>64</v>
      </c>
    </row>
    <row r="7105" spans="2:46">
      <c r="B7105" s="87">
        <v>3255</v>
      </c>
      <c r="E7105" s="3">
        <v>13</v>
      </c>
      <c r="F7105" s="3" t="s">
        <v>42</v>
      </c>
      <c r="G7105" s="3">
        <v>2018</v>
      </c>
      <c r="L7105" s="4"/>
      <c r="N7105" s="3" t="s">
        <v>741</v>
      </c>
      <c r="P7105" s="3">
        <v>30</v>
      </c>
      <c r="Q7105" s="24">
        <v>30</v>
      </c>
      <c r="R7105" s="3">
        <v>4</v>
      </c>
      <c r="S7105" s="2" t="s">
        <v>3</v>
      </c>
      <c r="T7105" s="2" t="s">
        <v>44</v>
      </c>
      <c r="U7105" s="2" t="s">
        <v>36</v>
      </c>
      <c r="V7105" s="37" t="s">
        <v>36</v>
      </c>
      <c r="X7105" s="2" t="s">
        <v>2046</v>
      </c>
      <c r="AA7105" s="20">
        <v>44.603004190199997</v>
      </c>
      <c r="AB7105" s="20">
        <v>-123.2646836155</v>
      </c>
      <c r="AC7105" s="2" t="s">
        <v>45</v>
      </c>
      <c r="AF7105" s="1"/>
      <c r="AG7105" s="2" t="s">
        <v>64</v>
      </c>
      <c r="AH7105" s="2" t="s">
        <v>1775</v>
      </c>
      <c r="AT7105" s="2" t="s">
        <v>64</v>
      </c>
    </row>
    <row r="7106" spans="2:46">
      <c r="B7106" s="87">
        <v>3256</v>
      </c>
      <c r="E7106" s="3">
        <v>13</v>
      </c>
      <c r="F7106" s="3" t="s">
        <v>42</v>
      </c>
      <c r="G7106" s="3">
        <v>2018</v>
      </c>
      <c r="L7106" s="4"/>
      <c r="N7106" s="3" t="s">
        <v>741</v>
      </c>
      <c r="P7106" s="3">
        <v>30</v>
      </c>
      <c r="Q7106" s="24">
        <v>30</v>
      </c>
      <c r="R7106" s="3">
        <v>5</v>
      </c>
      <c r="S7106" s="2" t="s">
        <v>3</v>
      </c>
      <c r="T7106" s="2" t="s">
        <v>44</v>
      </c>
      <c r="U7106" s="2" t="s">
        <v>36</v>
      </c>
      <c r="V7106" s="37" t="s">
        <v>36</v>
      </c>
      <c r="X7106" s="2" t="s">
        <v>2046</v>
      </c>
      <c r="AA7106" s="20">
        <v>44.603004190199997</v>
      </c>
      <c r="AB7106" s="20">
        <v>-123.2646836155</v>
      </c>
      <c r="AC7106" s="2" t="s">
        <v>45</v>
      </c>
      <c r="AF7106" s="1"/>
      <c r="AG7106" s="2" t="s">
        <v>64</v>
      </c>
      <c r="AH7106" s="2" t="s">
        <v>1775</v>
      </c>
      <c r="AT7106" s="2" t="s">
        <v>64</v>
      </c>
    </row>
    <row r="7107" spans="2:46">
      <c r="B7107" s="87">
        <v>3257</v>
      </c>
      <c r="E7107" s="3">
        <v>13</v>
      </c>
      <c r="F7107" s="3" t="s">
        <v>42</v>
      </c>
      <c r="G7107" s="3">
        <v>2018</v>
      </c>
      <c r="L7107" s="4"/>
      <c r="N7107" s="3" t="s">
        <v>741</v>
      </c>
      <c r="P7107" s="3">
        <v>30</v>
      </c>
      <c r="Q7107" s="24">
        <v>30</v>
      </c>
      <c r="R7107" s="3">
        <v>6</v>
      </c>
      <c r="S7107" s="2" t="s">
        <v>3</v>
      </c>
      <c r="T7107" s="2" t="s">
        <v>44</v>
      </c>
      <c r="U7107" s="2" t="s">
        <v>36</v>
      </c>
      <c r="V7107" s="37" t="s">
        <v>36</v>
      </c>
      <c r="X7107" s="2" t="s">
        <v>2046</v>
      </c>
      <c r="AA7107" s="20">
        <v>44.603004190199997</v>
      </c>
      <c r="AB7107" s="20">
        <v>-123.2646836155</v>
      </c>
      <c r="AC7107" s="2" t="s">
        <v>45</v>
      </c>
      <c r="AF7107" s="1"/>
      <c r="AG7107" s="2" t="s">
        <v>64</v>
      </c>
      <c r="AH7107" s="2" t="s">
        <v>1775</v>
      </c>
      <c r="AT7107" s="2" t="s">
        <v>64</v>
      </c>
    </row>
    <row r="7108" spans="2:46">
      <c r="B7108" s="87">
        <v>3258</v>
      </c>
      <c r="E7108" s="3">
        <v>13</v>
      </c>
      <c r="F7108" s="3" t="s">
        <v>42</v>
      </c>
      <c r="G7108" s="3">
        <v>2018</v>
      </c>
      <c r="L7108" s="4"/>
      <c r="N7108" s="3" t="s">
        <v>741</v>
      </c>
      <c r="P7108" s="3">
        <v>30</v>
      </c>
      <c r="Q7108" s="24">
        <v>30</v>
      </c>
      <c r="R7108" s="3">
        <v>7</v>
      </c>
      <c r="S7108" s="2" t="s">
        <v>3</v>
      </c>
      <c r="T7108" s="2" t="s">
        <v>44</v>
      </c>
      <c r="U7108" s="2" t="s">
        <v>36</v>
      </c>
      <c r="V7108" s="37" t="s">
        <v>36</v>
      </c>
      <c r="X7108" s="2" t="s">
        <v>2046</v>
      </c>
      <c r="AA7108" s="20">
        <v>44.603004190199997</v>
      </c>
      <c r="AB7108" s="20">
        <v>-123.2646836155</v>
      </c>
      <c r="AC7108" s="2" t="s">
        <v>45</v>
      </c>
      <c r="AF7108" s="1"/>
      <c r="AG7108" s="2" t="s">
        <v>64</v>
      </c>
      <c r="AH7108" s="2" t="s">
        <v>1775</v>
      </c>
      <c r="AT7108" s="2" t="s">
        <v>64</v>
      </c>
    </row>
    <row r="7109" spans="2:46">
      <c r="B7109" s="87">
        <v>3259</v>
      </c>
      <c r="E7109" s="3">
        <v>13</v>
      </c>
      <c r="F7109" s="3" t="s">
        <v>42</v>
      </c>
      <c r="G7109" s="3">
        <v>2018</v>
      </c>
      <c r="L7109" s="4"/>
      <c r="N7109" s="3" t="s">
        <v>741</v>
      </c>
      <c r="P7109" s="3">
        <v>30</v>
      </c>
      <c r="Q7109" s="24">
        <v>30</v>
      </c>
      <c r="R7109" s="3">
        <v>8</v>
      </c>
      <c r="S7109" s="2" t="s">
        <v>3</v>
      </c>
      <c r="T7109" s="2" t="s">
        <v>44</v>
      </c>
      <c r="U7109" s="2" t="s">
        <v>36</v>
      </c>
      <c r="V7109" s="37" t="s">
        <v>36</v>
      </c>
      <c r="X7109" s="2" t="s">
        <v>2046</v>
      </c>
      <c r="AA7109" s="20">
        <v>44.603004190199997</v>
      </c>
      <c r="AB7109" s="20">
        <v>-123.2646836155</v>
      </c>
      <c r="AC7109" s="2" t="s">
        <v>45</v>
      </c>
      <c r="AF7109" s="1"/>
      <c r="AG7109" s="2" t="s">
        <v>64</v>
      </c>
      <c r="AH7109" s="2" t="s">
        <v>1775</v>
      </c>
      <c r="AT7109" s="2" t="s">
        <v>64</v>
      </c>
    </row>
    <row r="7110" spans="2:46">
      <c r="B7110" s="87">
        <v>3260</v>
      </c>
      <c r="E7110" s="3">
        <v>13</v>
      </c>
      <c r="F7110" s="3" t="s">
        <v>42</v>
      </c>
      <c r="G7110" s="3">
        <v>2018</v>
      </c>
      <c r="L7110" s="4"/>
      <c r="N7110" s="3" t="s">
        <v>741</v>
      </c>
      <c r="P7110" s="3">
        <v>30</v>
      </c>
      <c r="Q7110" s="24">
        <v>30</v>
      </c>
      <c r="R7110" s="3">
        <v>9</v>
      </c>
      <c r="S7110" s="2" t="s">
        <v>3</v>
      </c>
      <c r="T7110" s="2" t="s">
        <v>44</v>
      </c>
      <c r="U7110" s="2" t="s">
        <v>36</v>
      </c>
      <c r="V7110" s="37" t="s">
        <v>36</v>
      </c>
      <c r="X7110" s="2" t="s">
        <v>2046</v>
      </c>
      <c r="AA7110" s="20">
        <v>44.603004190199997</v>
      </c>
      <c r="AB7110" s="20">
        <v>-123.2646836155</v>
      </c>
      <c r="AC7110" s="2" t="s">
        <v>45</v>
      </c>
      <c r="AF7110" s="1"/>
      <c r="AG7110" s="2" t="s">
        <v>64</v>
      </c>
      <c r="AH7110" s="2" t="s">
        <v>1775</v>
      </c>
      <c r="AT7110" s="2" t="s">
        <v>64</v>
      </c>
    </row>
    <row r="7111" spans="2:46">
      <c r="B7111" s="87">
        <v>3261</v>
      </c>
      <c r="E7111" s="3">
        <v>13</v>
      </c>
      <c r="F7111" s="3" t="s">
        <v>42</v>
      </c>
      <c r="G7111" s="3">
        <v>2018</v>
      </c>
      <c r="L7111" s="4"/>
      <c r="N7111" s="3" t="s">
        <v>741</v>
      </c>
      <c r="P7111" s="3">
        <v>30</v>
      </c>
      <c r="Q7111" s="24">
        <v>30</v>
      </c>
      <c r="R7111" s="3">
        <v>10</v>
      </c>
      <c r="S7111" s="2" t="s">
        <v>3</v>
      </c>
      <c r="T7111" s="2" t="s">
        <v>44</v>
      </c>
      <c r="U7111" s="2" t="s">
        <v>36</v>
      </c>
      <c r="V7111" s="37" t="s">
        <v>36</v>
      </c>
      <c r="X7111" s="2" t="s">
        <v>2046</v>
      </c>
      <c r="AA7111" s="20">
        <v>44.603004190199997</v>
      </c>
      <c r="AB7111" s="20">
        <v>-123.2646836155</v>
      </c>
      <c r="AC7111" s="2" t="s">
        <v>45</v>
      </c>
      <c r="AF7111" s="1"/>
      <c r="AG7111" s="2" t="s">
        <v>64</v>
      </c>
      <c r="AH7111" s="2" t="s">
        <v>1775</v>
      </c>
      <c r="AT7111" s="2" t="s">
        <v>64</v>
      </c>
    </row>
    <row r="7112" spans="2:46">
      <c r="B7112" s="87">
        <v>3262</v>
      </c>
      <c r="E7112" s="3">
        <v>13</v>
      </c>
      <c r="F7112" s="3" t="s">
        <v>42</v>
      </c>
      <c r="G7112" s="3">
        <v>2018</v>
      </c>
      <c r="L7112" s="4"/>
      <c r="N7112" s="3" t="s">
        <v>741</v>
      </c>
      <c r="P7112" s="3">
        <v>30</v>
      </c>
      <c r="Q7112" s="24">
        <v>30</v>
      </c>
      <c r="R7112" s="3">
        <v>11</v>
      </c>
      <c r="S7112" s="2" t="s">
        <v>3</v>
      </c>
      <c r="T7112" s="2" t="s">
        <v>44</v>
      </c>
      <c r="U7112" s="2" t="s">
        <v>36</v>
      </c>
      <c r="V7112" s="37" t="s">
        <v>36</v>
      </c>
      <c r="X7112" s="2" t="s">
        <v>2046</v>
      </c>
      <c r="AA7112" s="20">
        <v>44.603004190199997</v>
      </c>
      <c r="AB7112" s="20">
        <v>-123.2646836155</v>
      </c>
      <c r="AC7112" s="2" t="s">
        <v>45</v>
      </c>
      <c r="AF7112" s="1"/>
      <c r="AG7112" s="2" t="s">
        <v>64</v>
      </c>
      <c r="AH7112" s="2" t="s">
        <v>1775</v>
      </c>
      <c r="AT7112" s="2" t="s">
        <v>64</v>
      </c>
    </row>
    <row r="7113" spans="2:46">
      <c r="B7113" s="87">
        <v>3263</v>
      </c>
      <c r="E7113" s="3">
        <v>13</v>
      </c>
      <c r="F7113" s="3" t="s">
        <v>42</v>
      </c>
      <c r="G7113" s="3">
        <v>2018</v>
      </c>
      <c r="L7113" s="4"/>
      <c r="N7113" s="3" t="s">
        <v>741</v>
      </c>
      <c r="P7113" s="3">
        <v>30</v>
      </c>
      <c r="Q7113" s="24">
        <v>30</v>
      </c>
      <c r="R7113" s="3">
        <v>12</v>
      </c>
      <c r="S7113" s="2" t="s">
        <v>3</v>
      </c>
      <c r="T7113" s="2" t="s">
        <v>44</v>
      </c>
      <c r="U7113" s="2" t="s">
        <v>36</v>
      </c>
      <c r="V7113" s="37" t="s">
        <v>36</v>
      </c>
      <c r="X7113" s="2" t="s">
        <v>2046</v>
      </c>
      <c r="AA7113" s="20">
        <v>44.603004190199997</v>
      </c>
      <c r="AB7113" s="20">
        <v>-123.2646836155</v>
      </c>
      <c r="AC7113" s="2" t="s">
        <v>45</v>
      </c>
      <c r="AF7113" s="1"/>
      <c r="AG7113" s="2" t="s">
        <v>64</v>
      </c>
      <c r="AH7113" s="2" t="s">
        <v>1775</v>
      </c>
      <c r="AT7113" s="2" t="s">
        <v>64</v>
      </c>
    </row>
    <row r="7114" spans="2:46">
      <c r="B7114" s="87">
        <v>3264</v>
      </c>
      <c r="E7114" s="3">
        <v>13</v>
      </c>
      <c r="F7114" s="3" t="s">
        <v>42</v>
      </c>
      <c r="G7114" s="3">
        <v>2018</v>
      </c>
      <c r="L7114" s="4"/>
      <c r="N7114" s="3" t="s">
        <v>741</v>
      </c>
      <c r="P7114" s="3">
        <v>30</v>
      </c>
      <c r="Q7114" s="24">
        <v>30</v>
      </c>
      <c r="R7114" s="3">
        <v>13</v>
      </c>
      <c r="S7114" s="2" t="s">
        <v>3</v>
      </c>
      <c r="T7114" s="2" t="s">
        <v>44</v>
      </c>
      <c r="U7114" s="2" t="s">
        <v>36</v>
      </c>
      <c r="V7114" s="37" t="s">
        <v>36</v>
      </c>
      <c r="X7114" s="2" t="s">
        <v>2046</v>
      </c>
      <c r="AA7114" s="20">
        <v>44.603004190199997</v>
      </c>
      <c r="AB7114" s="20">
        <v>-123.2646836155</v>
      </c>
      <c r="AC7114" s="2" t="s">
        <v>45</v>
      </c>
      <c r="AF7114" s="1"/>
      <c r="AG7114" s="2" t="s">
        <v>64</v>
      </c>
      <c r="AH7114" s="2" t="s">
        <v>1775</v>
      </c>
      <c r="AT7114" s="2" t="s">
        <v>64</v>
      </c>
    </row>
    <row r="7115" spans="2:46">
      <c r="B7115" s="87">
        <v>3286</v>
      </c>
      <c r="E7115" s="3">
        <v>13</v>
      </c>
      <c r="F7115" s="3" t="s">
        <v>42</v>
      </c>
      <c r="G7115" s="3">
        <v>2018</v>
      </c>
      <c r="L7115" s="4"/>
      <c r="N7115" s="3" t="s">
        <v>742</v>
      </c>
      <c r="P7115" s="3">
        <v>31</v>
      </c>
      <c r="Q7115" s="24">
        <v>31</v>
      </c>
      <c r="R7115" s="3">
        <v>1</v>
      </c>
      <c r="S7115" s="2" t="s">
        <v>3</v>
      </c>
      <c r="T7115" s="2" t="s">
        <v>44</v>
      </c>
      <c r="U7115" s="2" t="s">
        <v>36</v>
      </c>
      <c r="V7115" s="37" t="s">
        <v>36</v>
      </c>
      <c r="X7115" s="2" t="s">
        <v>2046</v>
      </c>
      <c r="AA7115" s="20">
        <v>44.602691587099997</v>
      </c>
      <c r="AB7115" s="20">
        <v>-123.2643159853</v>
      </c>
      <c r="AC7115" s="2" t="s">
        <v>45</v>
      </c>
      <c r="AE7115" s="2" t="s">
        <v>244</v>
      </c>
      <c r="AF7115" s="1" t="str">
        <f>CONCATENATE("ex ", AE7115)</f>
        <v>ex Rhododendron</v>
      </c>
      <c r="AG7115" s="2" t="s">
        <v>64</v>
      </c>
      <c r="AH7115" s="2" t="s">
        <v>1775</v>
      </c>
      <c r="AT7115" s="2" t="s">
        <v>64</v>
      </c>
    </row>
    <row r="7116" spans="2:46">
      <c r="B7116" s="87">
        <v>3287</v>
      </c>
      <c r="E7116" s="3">
        <v>13</v>
      </c>
      <c r="F7116" s="3" t="s">
        <v>42</v>
      </c>
      <c r="G7116" s="3">
        <v>2018</v>
      </c>
      <c r="L7116" s="4"/>
      <c r="N7116" s="3" t="s">
        <v>742</v>
      </c>
      <c r="P7116" s="3">
        <v>31</v>
      </c>
      <c r="Q7116" s="24">
        <v>31</v>
      </c>
      <c r="R7116" s="3">
        <v>2</v>
      </c>
      <c r="S7116" s="2" t="s">
        <v>3</v>
      </c>
      <c r="T7116" s="2" t="s">
        <v>44</v>
      </c>
      <c r="U7116" s="2" t="s">
        <v>36</v>
      </c>
      <c r="V7116" s="37" t="s">
        <v>36</v>
      </c>
      <c r="X7116" s="2" t="s">
        <v>2046</v>
      </c>
      <c r="AA7116" s="20">
        <v>44.602691587099997</v>
      </c>
      <c r="AB7116" s="20">
        <v>-123.2643159853</v>
      </c>
      <c r="AC7116" s="2" t="s">
        <v>45</v>
      </c>
      <c r="AE7116" s="2" t="s">
        <v>244</v>
      </c>
      <c r="AF7116" s="1" t="str">
        <f>CONCATENATE("ex ", AE7116)</f>
        <v>ex Rhododendron</v>
      </c>
      <c r="AG7116" s="2" t="s">
        <v>64</v>
      </c>
      <c r="AH7116" s="2" t="s">
        <v>1775</v>
      </c>
      <c r="AT7116" s="2" t="s">
        <v>64</v>
      </c>
    </row>
    <row r="7117" spans="2:46">
      <c r="B7117" s="87">
        <v>3288</v>
      </c>
      <c r="E7117" s="3">
        <v>13</v>
      </c>
      <c r="F7117" s="3" t="s">
        <v>42</v>
      </c>
      <c r="G7117" s="3">
        <v>2018</v>
      </c>
      <c r="L7117" s="4"/>
      <c r="N7117" s="3" t="s">
        <v>742</v>
      </c>
      <c r="P7117" s="3">
        <v>31</v>
      </c>
      <c r="Q7117" s="24">
        <v>31</v>
      </c>
      <c r="R7117" s="3">
        <v>3</v>
      </c>
      <c r="S7117" s="2" t="s">
        <v>3</v>
      </c>
      <c r="T7117" s="2" t="s">
        <v>44</v>
      </c>
      <c r="U7117" s="2" t="s">
        <v>36</v>
      </c>
      <c r="V7117" s="37" t="s">
        <v>36</v>
      </c>
      <c r="X7117" s="2" t="s">
        <v>2046</v>
      </c>
      <c r="AA7117" s="20">
        <v>44.602691587099997</v>
      </c>
      <c r="AB7117" s="20">
        <v>-123.2643159853</v>
      </c>
      <c r="AC7117" s="2" t="s">
        <v>45</v>
      </c>
      <c r="AE7117" s="2" t="s">
        <v>244</v>
      </c>
      <c r="AF7117" s="1" t="str">
        <f>CONCATENATE("ex ", AE7117)</f>
        <v>ex Rhododendron</v>
      </c>
      <c r="AG7117" s="2" t="s">
        <v>64</v>
      </c>
      <c r="AH7117" s="2" t="s">
        <v>1775</v>
      </c>
      <c r="AT7117" s="2" t="s">
        <v>64</v>
      </c>
    </row>
    <row r="7118" spans="2:46">
      <c r="B7118" s="87">
        <v>3289</v>
      </c>
      <c r="E7118" s="3">
        <v>13</v>
      </c>
      <c r="F7118" s="3" t="s">
        <v>42</v>
      </c>
      <c r="G7118" s="3">
        <v>2018</v>
      </c>
      <c r="L7118" s="4"/>
      <c r="N7118" s="3" t="s">
        <v>742</v>
      </c>
      <c r="P7118" s="3">
        <v>31</v>
      </c>
      <c r="Q7118" s="24">
        <v>31</v>
      </c>
      <c r="R7118" s="3">
        <v>4</v>
      </c>
      <c r="S7118" s="2" t="s">
        <v>3</v>
      </c>
      <c r="T7118" s="2" t="s">
        <v>44</v>
      </c>
      <c r="U7118" s="2" t="s">
        <v>36</v>
      </c>
      <c r="V7118" s="37" t="s">
        <v>36</v>
      </c>
      <c r="X7118" s="2" t="s">
        <v>2046</v>
      </c>
      <c r="AA7118" s="20">
        <v>44.602691587099997</v>
      </c>
      <c r="AB7118" s="20">
        <v>-123.2643159853</v>
      </c>
      <c r="AC7118" s="2" t="s">
        <v>45</v>
      </c>
      <c r="AE7118" s="2" t="s">
        <v>244</v>
      </c>
      <c r="AF7118" s="1" t="str">
        <f>CONCATENATE("ex ", AE7118)</f>
        <v>ex Rhododendron</v>
      </c>
      <c r="AG7118" s="2" t="s">
        <v>64</v>
      </c>
      <c r="AH7118" s="2" t="s">
        <v>1775</v>
      </c>
      <c r="AT7118" s="2" t="s">
        <v>64</v>
      </c>
    </row>
    <row r="7119" spans="2:46">
      <c r="B7119" s="87">
        <v>3290</v>
      </c>
      <c r="E7119" s="3">
        <v>13</v>
      </c>
      <c r="F7119" s="3" t="s">
        <v>42</v>
      </c>
      <c r="G7119" s="3">
        <v>2018</v>
      </c>
      <c r="L7119" s="4"/>
      <c r="N7119" s="3" t="s">
        <v>742</v>
      </c>
      <c r="P7119" s="3">
        <v>31</v>
      </c>
      <c r="Q7119" s="24">
        <v>31</v>
      </c>
      <c r="R7119" s="3">
        <v>5</v>
      </c>
      <c r="S7119" s="2" t="s">
        <v>3</v>
      </c>
      <c r="T7119" s="2" t="s">
        <v>44</v>
      </c>
      <c r="U7119" s="2" t="s">
        <v>36</v>
      </c>
      <c r="V7119" s="37" t="s">
        <v>36</v>
      </c>
      <c r="X7119" s="2" t="s">
        <v>2046</v>
      </c>
      <c r="AA7119" s="20">
        <v>44.602691587099997</v>
      </c>
      <c r="AB7119" s="20">
        <v>-123.2643159853</v>
      </c>
      <c r="AC7119" s="2" t="s">
        <v>45</v>
      </c>
      <c r="AE7119" s="2" t="s">
        <v>244</v>
      </c>
      <c r="AF7119" s="1" t="str">
        <f>CONCATENATE("ex ", AE7119)</f>
        <v>ex Rhododendron</v>
      </c>
      <c r="AG7119" s="2" t="s">
        <v>64</v>
      </c>
      <c r="AH7119" s="2" t="s">
        <v>1775</v>
      </c>
      <c r="AT7119" s="2" t="s">
        <v>64</v>
      </c>
    </row>
    <row r="7120" spans="2:46">
      <c r="B7120" s="87">
        <v>3291</v>
      </c>
      <c r="E7120" s="3">
        <v>13</v>
      </c>
      <c r="F7120" s="3" t="s">
        <v>42</v>
      </c>
      <c r="G7120" s="3">
        <v>2018</v>
      </c>
      <c r="L7120" s="4"/>
      <c r="N7120" s="3" t="s">
        <v>742</v>
      </c>
      <c r="P7120" s="3">
        <v>31</v>
      </c>
      <c r="Q7120" s="24">
        <v>31</v>
      </c>
      <c r="R7120" s="3">
        <v>6</v>
      </c>
      <c r="S7120" s="2" t="s">
        <v>3</v>
      </c>
      <c r="T7120" s="2" t="s">
        <v>44</v>
      </c>
      <c r="U7120" s="2" t="s">
        <v>36</v>
      </c>
      <c r="V7120" s="37" t="s">
        <v>36</v>
      </c>
      <c r="X7120" s="2" t="s">
        <v>2046</v>
      </c>
      <c r="AA7120" s="20">
        <v>44.602691587099997</v>
      </c>
      <c r="AB7120" s="20">
        <v>-123.2643159853</v>
      </c>
      <c r="AC7120" s="2" t="s">
        <v>45</v>
      </c>
      <c r="AE7120" s="2" t="s">
        <v>244</v>
      </c>
      <c r="AF7120" s="1" t="str">
        <f>CONCATENATE("ex ", AE7120)</f>
        <v>ex Rhododendron</v>
      </c>
      <c r="AG7120" s="2" t="s">
        <v>64</v>
      </c>
      <c r="AH7120" s="2" t="s">
        <v>1775</v>
      </c>
      <c r="AT7120" s="2" t="s">
        <v>64</v>
      </c>
    </row>
    <row r="7121" spans="2:46">
      <c r="B7121" s="87">
        <v>3292</v>
      </c>
      <c r="E7121" s="3">
        <v>13</v>
      </c>
      <c r="F7121" s="3" t="s">
        <v>42</v>
      </c>
      <c r="G7121" s="3">
        <v>2018</v>
      </c>
      <c r="L7121" s="4"/>
      <c r="N7121" s="3" t="s">
        <v>742</v>
      </c>
      <c r="P7121" s="3">
        <v>31</v>
      </c>
      <c r="Q7121" s="24">
        <v>31</v>
      </c>
      <c r="R7121" s="3">
        <v>7</v>
      </c>
      <c r="S7121" s="2" t="s">
        <v>3</v>
      </c>
      <c r="T7121" s="2" t="s">
        <v>44</v>
      </c>
      <c r="U7121" s="2" t="s">
        <v>36</v>
      </c>
      <c r="V7121" s="37" t="s">
        <v>36</v>
      </c>
      <c r="X7121" s="2" t="s">
        <v>2046</v>
      </c>
      <c r="AA7121" s="20">
        <v>44.602691587099997</v>
      </c>
      <c r="AB7121" s="20">
        <v>-123.2643159853</v>
      </c>
      <c r="AC7121" s="2" t="s">
        <v>45</v>
      </c>
      <c r="AE7121" s="2" t="s">
        <v>244</v>
      </c>
      <c r="AF7121" s="1" t="str">
        <f>CONCATENATE("ex ", AE7121)</f>
        <v>ex Rhododendron</v>
      </c>
      <c r="AG7121" s="2" t="s">
        <v>64</v>
      </c>
      <c r="AH7121" s="2" t="s">
        <v>1775</v>
      </c>
      <c r="AT7121" s="2" t="s">
        <v>64</v>
      </c>
    </row>
    <row r="7122" spans="2:46">
      <c r="B7122" s="87">
        <v>3751</v>
      </c>
      <c r="E7122" s="3">
        <v>17</v>
      </c>
      <c r="F7122" s="3" t="s">
        <v>42</v>
      </c>
      <c r="G7122" s="3">
        <v>2018</v>
      </c>
      <c r="L7122" s="4"/>
      <c r="N7122" s="3" t="s">
        <v>743</v>
      </c>
      <c r="P7122" s="3">
        <v>32</v>
      </c>
      <c r="Q7122" s="24">
        <v>32</v>
      </c>
      <c r="R7122" s="3">
        <v>1</v>
      </c>
      <c r="S7122" s="2" t="s">
        <v>3</v>
      </c>
      <c r="T7122" s="2" t="s">
        <v>44</v>
      </c>
      <c r="U7122" s="2" t="s">
        <v>36</v>
      </c>
      <c r="V7122" s="37" t="s">
        <v>36</v>
      </c>
      <c r="X7122" s="2" t="s">
        <v>902</v>
      </c>
      <c r="AA7122" s="20">
        <v>44.631204516700002</v>
      </c>
      <c r="AB7122" s="20">
        <v>-123.2469149866</v>
      </c>
      <c r="AC7122" s="2" t="s">
        <v>45</v>
      </c>
      <c r="AE7122" s="2" t="s">
        <v>848</v>
      </c>
      <c r="AF7122" s="1" t="str">
        <f>CONCATENATE("ex ", AE7122)</f>
        <v>ex Tellima grandiflora</v>
      </c>
      <c r="AG7122" s="2" t="s">
        <v>64</v>
      </c>
      <c r="AH7122" s="2" t="s">
        <v>1775</v>
      </c>
      <c r="AT7122" s="2" t="s">
        <v>64</v>
      </c>
    </row>
    <row r="7123" spans="2:46">
      <c r="B7123" s="87">
        <v>3752</v>
      </c>
      <c r="E7123" s="3">
        <v>17</v>
      </c>
      <c r="F7123" s="3" t="s">
        <v>42</v>
      </c>
      <c r="G7123" s="3">
        <v>2018</v>
      </c>
      <c r="L7123" s="4"/>
      <c r="N7123" s="3" t="s">
        <v>743</v>
      </c>
      <c r="P7123" s="3">
        <v>32</v>
      </c>
      <c r="Q7123" s="24">
        <v>32</v>
      </c>
      <c r="R7123" s="3">
        <v>2</v>
      </c>
      <c r="S7123" s="2" t="s">
        <v>3</v>
      </c>
      <c r="T7123" s="2" t="s">
        <v>44</v>
      </c>
      <c r="U7123" s="2" t="s">
        <v>36</v>
      </c>
      <c r="V7123" s="37" t="s">
        <v>36</v>
      </c>
      <c r="X7123" s="2" t="s">
        <v>902</v>
      </c>
      <c r="AA7123" s="20">
        <v>44.631204516700002</v>
      </c>
      <c r="AB7123" s="20">
        <v>-123.2469149866</v>
      </c>
      <c r="AC7123" s="2" t="s">
        <v>45</v>
      </c>
      <c r="AE7123" s="2" t="s">
        <v>848</v>
      </c>
      <c r="AF7123" s="1" t="str">
        <f>CONCATENATE("ex ", AE7123)</f>
        <v>ex Tellima grandiflora</v>
      </c>
      <c r="AG7123" s="2" t="s">
        <v>64</v>
      </c>
      <c r="AH7123" s="2" t="s">
        <v>1775</v>
      </c>
      <c r="AT7123" s="2" t="s">
        <v>64</v>
      </c>
    </row>
    <row r="7124" spans="2:46">
      <c r="B7124" s="87">
        <v>3753</v>
      </c>
      <c r="E7124" s="3">
        <v>17</v>
      </c>
      <c r="F7124" s="3" t="s">
        <v>42</v>
      </c>
      <c r="G7124" s="3">
        <v>2018</v>
      </c>
      <c r="L7124" s="4"/>
      <c r="N7124" s="3" t="s">
        <v>743</v>
      </c>
      <c r="P7124" s="3">
        <v>32</v>
      </c>
      <c r="Q7124" s="24">
        <v>32</v>
      </c>
      <c r="R7124" s="3">
        <v>3</v>
      </c>
      <c r="S7124" s="2" t="s">
        <v>3</v>
      </c>
      <c r="T7124" s="2" t="s">
        <v>44</v>
      </c>
      <c r="U7124" s="2" t="s">
        <v>36</v>
      </c>
      <c r="V7124" s="37" t="s">
        <v>36</v>
      </c>
      <c r="X7124" s="2" t="s">
        <v>902</v>
      </c>
      <c r="AA7124" s="20">
        <v>44.631204516700002</v>
      </c>
      <c r="AB7124" s="20">
        <v>-123.2469149866</v>
      </c>
      <c r="AC7124" s="2" t="s">
        <v>45</v>
      </c>
      <c r="AE7124" s="2" t="s">
        <v>848</v>
      </c>
      <c r="AF7124" s="1" t="str">
        <f>CONCATENATE("ex ", AE7124)</f>
        <v>ex Tellima grandiflora</v>
      </c>
      <c r="AG7124" s="2" t="s">
        <v>64</v>
      </c>
      <c r="AH7124" s="2" t="s">
        <v>1775</v>
      </c>
      <c r="AT7124" s="2" t="s">
        <v>64</v>
      </c>
    </row>
    <row r="7125" spans="2:46">
      <c r="B7125" s="87">
        <v>3754</v>
      </c>
      <c r="E7125" s="3">
        <v>17</v>
      </c>
      <c r="F7125" s="3" t="s">
        <v>42</v>
      </c>
      <c r="G7125" s="3">
        <v>2018</v>
      </c>
      <c r="L7125" s="4"/>
      <c r="N7125" s="3" t="s">
        <v>743</v>
      </c>
      <c r="P7125" s="3">
        <v>32</v>
      </c>
      <c r="Q7125" s="24">
        <v>32</v>
      </c>
      <c r="R7125" s="3">
        <v>4</v>
      </c>
      <c r="S7125" s="2" t="s">
        <v>3</v>
      </c>
      <c r="T7125" s="2" t="s">
        <v>44</v>
      </c>
      <c r="U7125" s="2" t="s">
        <v>36</v>
      </c>
      <c r="V7125" s="37" t="s">
        <v>36</v>
      </c>
      <c r="X7125" s="2" t="s">
        <v>902</v>
      </c>
      <c r="AA7125" s="20">
        <v>44.631204516700002</v>
      </c>
      <c r="AB7125" s="20">
        <v>-123.2469149866</v>
      </c>
      <c r="AC7125" s="2" t="s">
        <v>45</v>
      </c>
      <c r="AE7125" s="2" t="s">
        <v>848</v>
      </c>
      <c r="AF7125" s="1" t="str">
        <f>CONCATENATE("ex ", AE7125)</f>
        <v>ex Tellima grandiflora</v>
      </c>
      <c r="AG7125" s="2" t="s">
        <v>64</v>
      </c>
      <c r="AH7125" s="2" t="s">
        <v>1775</v>
      </c>
      <c r="AT7125" s="2" t="s">
        <v>64</v>
      </c>
    </row>
    <row r="7126" spans="2:46">
      <c r="B7126" s="87">
        <v>3755</v>
      </c>
      <c r="E7126" s="3">
        <v>17</v>
      </c>
      <c r="F7126" s="3" t="s">
        <v>42</v>
      </c>
      <c r="G7126" s="3">
        <v>2018</v>
      </c>
      <c r="L7126" s="4"/>
      <c r="N7126" s="3" t="s">
        <v>743</v>
      </c>
      <c r="P7126" s="3">
        <v>32</v>
      </c>
      <c r="Q7126" s="24">
        <v>32</v>
      </c>
      <c r="R7126" s="3">
        <v>5</v>
      </c>
      <c r="S7126" s="2" t="s">
        <v>3</v>
      </c>
      <c r="T7126" s="2" t="s">
        <v>44</v>
      </c>
      <c r="U7126" s="2" t="s">
        <v>36</v>
      </c>
      <c r="V7126" s="37" t="s">
        <v>36</v>
      </c>
      <c r="X7126" s="2" t="s">
        <v>902</v>
      </c>
      <c r="AA7126" s="20">
        <v>44.631204516700002</v>
      </c>
      <c r="AB7126" s="20">
        <v>-123.2469149866</v>
      </c>
      <c r="AC7126" s="2" t="s">
        <v>45</v>
      </c>
      <c r="AE7126" s="2" t="s">
        <v>848</v>
      </c>
      <c r="AF7126" s="1" t="str">
        <f>CONCATENATE("ex ", AE7126)</f>
        <v>ex Tellima grandiflora</v>
      </c>
      <c r="AG7126" s="2" t="s">
        <v>64</v>
      </c>
      <c r="AH7126" s="2" t="s">
        <v>1775</v>
      </c>
      <c r="AT7126" s="2" t="s">
        <v>64</v>
      </c>
    </row>
    <row r="7127" spans="2:46">
      <c r="B7127" s="87">
        <v>3756</v>
      </c>
      <c r="E7127" s="3">
        <v>17</v>
      </c>
      <c r="F7127" s="3" t="s">
        <v>42</v>
      </c>
      <c r="G7127" s="3">
        <v>2018</v>
      </c>
      <c r="L7127" s="4"/>
      <c r="N7127" s="3" t="s">
        <v>743</v>
      </c>
      <c r="P7127" s="3">
        <v>32</v>
      </c>
      <c r="Q7127" s="24">
        <v>32</v>
      </c>
      <c r="R7127" s="3">
        <v>6</v>
      </c>
      <c r="S7127" s="2" t="s">
        <v>3</v>
      </c>
      <c r="T7127" s="2" t="s">
        <v>44</v>
      </c>
      <c r="U7127" s="2" t="s">
        <v>36</v>
      </c>
      <c r="V7127" s="37" t="s">
        <v>36</v>
      </c>
      <c r="X7127" s="2" t="s">
        <v>902</v>
      </c>
      <c r="AA7127" s="20">
        <v>44.631204516700002</v>
      </c>
      <c r="AB7127" s="20">
        <v>-123.2469149866</v>
      </c>
      <c r="AC7127" s="2" t="s">
        <v>45</v>
      </c>
      <c r="AE7127" s="2" t="s">
        <v>848</v>
      </c>
      <c r="AF7127" s="1" t="str">
        <f>CONCATENATE("ex ", AE7127)</f>
        <v>ex Tellima grandiflora</v>
      </c>
      <c r="AG7127" s="2" t="s">
        <v>64</v>
      </c>
      <c r="AH7127" s="2" t="s">
        <v>1775</v>
      </c>
      <c r="AT7127" s="2" t="s">
        <v>64</v>
      </c>
    </row>
    <row r="7128" spans="2:46">
      <c r="B7128" s="87">
        <v>3757</v>
      </c>
      <c r="E7128" s="3">
        <v>17</v>
      </c>
      <c r="F7128" s="3" t="s">
        <v>42</v>
      </c>
      <c r="G7128" s="3">
        <v>2018</v>
      </c>
      <c r="L7128" s="4"/>
      <c r="N7128" s="3" t="s">
        <v>743</v>
      </c>
      <c r="P7128" s="3">
        <v>32</v>
      </c>
      <c r="Q7128" s="24">
        <v>32</v>
      </c>
      <c r="R7128" s="3">
        <v>7</v>
      </c>
      <c r="S7128" s="2" t="s">
        <v>3</v>
      </c>
      <c r="T7128" s="2" t="s">
        <v>44</v>
      </c>
      <c r="U7128" s="2" t="s">
        <v>36</v>
      </c>
      <c r="V7128" s="37" t="s">
        <v>36</v>
      </c>
      <c r="X7128" s="2" t="s">
        <v>902</v>
      </c>
      <c r="AA7128" s="20">
        <v>44.631204516700002</v>
      </c>
      <c r="AB7128" s="20">
        <v>-123.2469149866</v>
      </c>
      <c r="AC7128" s="2" t="s">
        <v>45</v>
      </c>
      <c r="AE7128" s="2" t="s">
        <v>848</v>
      </c>
      <c r="AF7128" s="1" t="str">
        <f>CONCATENATE("ex ", AE7128)</f>
        <v>ex Tellima grandiflora</v>
      </c>
      <c r="AG7128" s="2" t="s">
        <v>64</v>
      </c>
      <c r="AH7128" s="2" t="s">
        <v>1775</v>
      </c>
      <c r="AT7128" s="2" t="s">
        <v>64</v>
      </c>
    </row>
    <row r="7129" spans="2:46">
      <c r="B7129" s="87">
        <v>3758</v>
      </c>
      <c r="E7129" s="3">
        <v>17</v>
      </c>
      <c r="F7129" s="3" t="s">
        <v>42</v>
      </c>
      <c r="G7129" s="3">
        <v>2018</v>
      </c>
      <c r="L7129" s="4"/>
      <c r="N7129" s="3" t="s">
        <v>743</v>
      </c>
      <c r="P7129" s="3">
        <v>32</v>
      </c>
      <c r="Q7129" s="24">
        <v>32</v>
      </c>
      <c r="R7129" s="3">
        <v>8</v>
      </c>
      <c r="S7129" s="2" t="s">
        <v>3</v>
      </c>
      <c r="T7129" s="2" t="s">
        <v>44</v>
      </c>
      <c r="U7129" s="2" t="s">
        <v>36</v>
      </c>
      <c r="V7129" s="37" t="s">
        <v>36</v>
      </c>
      <c r="X7129" s="2" t="s">
        <v>902</v>
      </c>
      <c r="AA7129" s="20">
        <v>44.631204516700002</v>
      </c>
      <c r="AB7129" s="20">
        <v>-123.2469149866</v>
      </c>
      <c r="AC7129" s="2" t="s">
        <v>45</v>
      </c>
      <c r="AE7129" s="2" t="s">
        <v>848</v>
      </c>
      <c r="AF7129" s="1" t="str">
        <f>CONCATENATE("ex ", AE7129)</f>
        <v>ex Tellima grandiflora</v>
      </c>
      <c r="AG7129" s="2" t="s">
        <v>64</v>
      </c>
      <c r="AH7129" s="2" t="s">
        <v>1775</v>
      </c>
      <c r="AT7129" s="2" t="s">
        <v>64</v>
      </c>
    </row>
    <row r="7130" spans="2:46">
      <c r="B7130" s="87">
        <v>3759</v>
      </c>
      <c r="E7130" s="3">
        <v>17</v>
      </c>
      <c r="F7130" s="3" t="s">
        <v>42</v>
      </c>
      <c r="G7130" s="3">
        <v>2018</v>
      </c>
      <c r="L7130" s="4"/>
      <c r="N7130" s="3" t="s">
        <v>743</v>
      </c>
      <c r="P7130" s="3">
        <v>32</v>
      </c>
      <c r="Q7130" s="24">
        <v>32</v>
      </c>
      <c r="R7130" s="3">
        <v>9</v>
      </c>
      <c r="S7130" s="2" t="s">
        <v>3</v>
      </c>
      <c r="T7130" s="2" t="s">
        <v>44</v>
      </c>
      <c r="U7130" s="2" t="s">
        <v>36</v>
      </c>
      <c r="V7130" s="37" t="s">
        <v>36</v>
      </c>
      <c r="X7130" s="2" t="s">
        <v>902</v>
      </c>
      <c r="AA7130" s="20">
        <v>44.631204516700002</v>
      </c>
      <c r="AB7130" s="20">
        <v>-123.2469149866</v>
      </c>
      <c r="AC7130" s="2" t="s">
        <v>45</v>
      </c>
      <c r="AE7130" s="2" t="s">
        <v>848</v>
      </c>
      <c r="AF7130" s="1" t="str">
        <f>CONCATENATE("ex ", AE7130)</f>
        <v>ex Tellima grandiflora</v>
      </c>
      <c r="AG7130" s="2" t="s">
        <v>64</v>
      </c>
      <c r="AH7130" s="2" t="s">
        <v>1775</v>
      </c>
      <c r="AT7130" s="2" t="s">
        <v>64</v>
      </c>
    </row>
    <row r="7131" spans="2:46">
      <c r="B7131" s="87">
        <v>3760</v>
      </c>
      <c r="E7131" s="3">
        <v>17</v>
      </c>
      <c r="F7131" s="3" t="s">
        <v>42</v>
      </c>
      <c r="G7131" s="3">
        <v>2018</v>
      </c>
      <c r="L7131" s="4"/>
      <c r="N7131" s="3" t="s">
        <v>743</v>
      </c>
      <c r="P7131" s="3">
        <v>32</v>
      </c>
      <c r="Q7131" s="24">
        <v>32</v>
      </c>
      <c r="R7131" s="3">
        <v>10</v>
      </c>
      <c r="S7131" s="2" t="s">
        <v>3</v>
      </c>
      <c r="T7131" s="2" t="s">
        <v>44</v>
      </c>
      <c r="U7131" s="2" t="s">
        <v>36</v>
      </c>
      <c r="V7131" s="37" t="s">
        <v>36</v>
      </c>
      <c r="X7131" s="2" t="s">
        <v>902</v>
      </c>
      <c r="AA7131" s="20">
        <v>44.631204516700002</v>
      </c>
      <c r="AB7131" s="20">
        <v>-123.2469149866</v>
      </c>
      <c r="AC7131" s="2" t="s">
        <v>45</v>
      </c>
      <c r="AE7131" s="2" t="s">
        <v>848</v>
      </c>
      <c r="AF7131" s="1" t="str">
        <f>CONCATENATE("ex ", AE7131)</f>
        <v>ex Tellima grandiflora</v>
      </c>
      <c r="AG7131" s="2" t="s">
        <v>64</v>
      </c>
      <c r="AH7131" s="2" t="s">
        <v>1775</v>
      </c>
      <c r="AT7131" s="2" t="s">
        <v>64</v>
      </c>
    </row>
    <row r="7132" spans="2:46">
      <c r="B7132" s="87">
        <v>3761</v>
      </c>
      <c r="E7132" s="3">
        <v>17</v>
      </c>
      <c r="F7132" s="3" t="s">
        <v>42</v>
      </c>
      <c r="G7132" s="3">
        <v>2018</v>
      </c>
      <c r="L7132" s="4"/>
      <c r="N7132" s="3" t="s">
        <v>743</v>
      </c>
      <c r="P7132" s="3">
        <v>32</v>
      </c>
      <c r="Q7132" s="24">
        <v>32</v>
      </c>
      <c r="R7132" s="3">
        <v>11</v>
      </c>
      <c r="S7132" s="2" t="s">
        <v>3</v>
      </c>
      <c r="T7132" s="2" t="s">
        <v>44</v>
      </c>
      <c r="U7132" s="2" t="s">
        <v>36</v>
      </c>
      <c r="V7132" s="37" t="s">
        <v>36</v>
      </c>
      <c r="X7132" s="2" t="s">
        <v>902</v>
      </c>
      <c r="AA7132" s="20">
        <v>44.631204516700002</v>
      </c>
      <c r="AB7132" s="20">
        <v>-123.2469149866</v>
      </c>
      <c r="AC7132" s="2" t="s">
        <v>45</v>
      </c>
      <c r="AE7132" s="2" t="s">
        <v>848</v>
      </c>
      <c r="AF7132" s="1" t="str">
        <f>CONCATENATE("ex ", AE7132)</f>
        <v>ex Tellima grandiflora</v>
      </c>
      <c r="AG7132" s="2" t="s">
        <v>64</v>
      </c>
      <c r="AH7132" s="2" t="s">
        <v>1775</v>
      </c>
      <c r="AT7132" s="2" t="s">
        <v>64</v>
      </c>
    </row>
    <row r="7133" spans="2:46">
      <c r="B7133" s="87">
        <v>3762</v>
      </c>
      <c r="E7133" s="3">
        <v>17</v>
      </c>
      <c r="F7133" s="3" t="s">
        <v>42</v>
      </c>
      <c r="G7133" s="3">
        <v>2018</v>
      </c>
      <c r="L7133" s="4"/>
      <c r="N7133" s="3" t="s">
        <v>743</v>
      </c>
      <c r="P7133" s="3">
        <v>32</v>
      </c>
      <c r="Q7133" s="24">
        <v>32</v>
      </c>
      <c r="R7133" s="3">
        <v>12</v>
      </c>
      <c r="S7133" s="2" t="s">
        <v>3</v>
      </c>
      <c r="T7133" s="2" t="s">
        <v>44</v>
      </c>
      <c r="U7133" s="2" t="s">
        <v>36</v>
      </c>
      <c r="V7133" s="37" t="s">
        <v>36</v>
      </c>
      <c r="X7133" s="2" t="s">
        <v>902</v>
      </c>
      <c r="AA7133" s="20">
        <v>44.631204516700002</v>
      </c>
      <c r="AB7133" s="20">
        <v>-123.2469149866</v>
      </c>
      <c r="AC7133" s="2" t="s">
        <v>45</v>
      </c>
      <c r="AE7133" s="2" t="s">
        <v>848</v>
      </c>
      <c r="AF7133" s="1" t="str">
        <f>CONCATENATE("ex ", AE7133)</f>
        <v>ex Tellima grandiflora</v>
      </c>
      <c r="AG7133" s="2" t="s">
        <v>64</v>
      </c>
      <c r="AH7133" s="2" t="s">
        <v>1775</v>
      </c>
      <c r="AT7133" s="2" t="s">
        <v>64</v>
      </c>
    </row>
    <row r="7134" spans="2:46">
      <c r="B7134" s="87">
        <v>3763</v>
      </c>
      <c r="E7134" s="3">
        <v>17</v>
      </c>
      <c r="F7134" s="3" t="s">
        <v>42</v>
      </c>
      <c r="G7134" s="3">
        <v>2018</v>
      </c>
      <c r="L7134" s="4"/>
      <c r="N7134" s="3" t="s">
        <v>743</v>
      </c>
      <c r="P7134" s="3">
        <v>32</v>
      </c>
      <c r="Q7134" s="24">
        <v>32</v>
      </c>
      <c r="R7134" s="3">
        <v>13</v>
      </c>
      <c r="S7134" s="2" t="s">
        <v>3</v>
      </c>
      <c r="T7134" s="2" t="s">
        <v>44</v>
      </c>
      <c r="U7134" s="2" t="s">
        <v>36</v>
      </c>
      <c r="V7134" s="37" t="s">
        <v>36</v>
      </c>
      <c r="X7134" s="2" t="s">
        <v>902</v>
      </c>
      <c r="AA7134" s="20">
        <v>44.631204516700002</v>
      </c>
      <c r="AB7134" s="20">
        <v>-123.2469149866</v>
      </c>
      <c r="AC7134" s="2" t="s">
        <v>45</v>
      </c>
      <c r="AE7134" s="2" t="s">
        <v>848</v>
      </c>
      <c r="AF7134" s="1" t="str">
        <f>CONCATENATE("ex ", AE7134)</f>
        <v>ex Tellima grandiflora</v>
      </c>
      <c r="AG7134" s="2" t="s">
        <v>64</v>
      </c>
      <c r="AH7134" s="2" t="s">
        <v>1775</v>
      </c>
      <c r="AT7134" s="2" t="s">
        <v>64</v>
      </c>
    </row>
    <row r="7135" spans="2:46">
      <c r="B7135" s="87">
        <v>3764</v>
      </c>
      <c r="E7135" s="3">
        <v>17</v>
      </c>
      <c r="F7135" s="3" t="s">
        <v>42</v>
      </c>
      <c r="G7135" s="3">
        <v>2018</v>
      </c>
      <c r="L7135" s="4"/>
      <c r="N7135" s="3" t="s">
        <v>743</v>
      </c>
      <c r="P7135" s="3">
        <v>32</v>
      </c>
      <c r="Q7135" s="24">
        <v>32</v>
      </c>
      <c r="R7135" s="3">
        <v>14</v>
      </c>
      <c r="S7135" s="2" t="s">
        <v>3</v>
      </c>
      <c r="T7135" s="2" t="s">
        <v>44</v>
      </c>
      <c r="U7135" s="2" t="s">
        <v>36</v>
      </c>
      <c r="V7135" s="37" t="s">
        <v>36</v>
      </c>
      <c r="X7135" s="2" t="s">
        <v>902</v>
      </c>
      <c r="AA7135" s="20">
        <v>44.631204516700002</v>
      </c>
      <c r="AB7135" s="20">
        <v>-123.2469149866</v>
      </c>
      <c r="AC7135" s="2" t="s">
        <v>45</v>
      </c>
      <c r="AE7135" s="2" t="s">
        <v>848</v>
      </c>
      <c r="AF7135" s="1" t="str">
        <f>CONCATENATE("ex ", AE7135)</f>
        <v>ex Tellima grandiflora</v>
      </c>
      <c r="AG7135" s="2" t="s">
        <v>64</v>
      </c>
      <c r="AH7135" s="2" t="s">
        <v>1775</v>
      </c>
      <c r="AT7135" s="2" t="s">
        <v>64</v>
      </c>
    </row>
    <row r="7136" spans="2:46">
      <c r="B7136" s="87">
        <v>4006</v>
      </c>
      <c r="E7136" s="3">
        <v>18</v>
      </c>
      <c r="F7136" s="3" t="s">
        <v>42</v>
      </c>
      <c r="G7136" s="3">
        <v>2018</v>
      </c>
      <c r="L7136" s="4"/>
      <c r="N7136" s="3" t="s">
        <v>901</v>
      </c>
      <c r="P7136" s="3">
        <v>33</v>
      </c>
      <c r="Q7136" s="24">
        <v>33</v>
      </c>
      <c r="R7136" s="3">
        <v>1</v>
      </c>
      <c r="S7136" s="2" t="s">
        <v>3</v>
      </c>
      <c r="T7136" s="2" t="s">
        <v>44</v>
      </c>
      <c r="U7136" s="2" t="s">
        <v>36</v>
      </c>
      <c r="V7136" s="37" t="s">
        <v>36</v>
      </c>
      <c r="X7136" s="2" t="s">
        <v>902</v>
      </c>
      <c r="AA7136" s="20">
        <v>44.632162945399998</v>
      </c>
      <c r="AB7136" s="20">
        <v>-123.246872658</v>
      </c>
      <c r="AC7136" s="2" t="s">
        <v>45</v>
      </c>
      <c r="AE7136" s="2" t="s">
        <v>661</v>
      </c>
      <c r="AF7136" s="1" t="str">
        <f>CONCATENATE("ex ", AE7136)</f>
        <v>ex Leucanthemum vulgare</v>
      </c>
      <c r="AG7136" s="2" t="s">
        <v>64</v>
      </c>
      <c r="AH7136" s="2" t="s">
        <v>1775</v>
      </c>
      <c r="AT7136" s="2" t="s">
        <v>64</v>
      </c>
    </row>
    <row r="7137" spans="2:46">
      <c r="B7137" s="87">
        <v>4007</v>
      </c>
      <c r="E7137" s="3">
        <v>18</v>
      </c>
      <c r="F7137" s="3" t="s">
        <v>42</v>
      </c>
      <c r="G7137" s="3">
        <v>2018</v>
      </c>
      <c r="L7137" s="4"/>
      <c r="N7137" s="3" t="s">
        <v>901</v>
      </c>
      <c r="P7137" s="3">
        <v>33</v>
      </c>
      <c r="Q7137" s="24">
        <v>33</v>
      </c>
      <c r="R7137" s="3">
        <v>2</v>
      </c>
      <c r="S7137" s="2" t="s">
        <v>3</v>
      </c>
      <c r="T7137" s="2" t="s">
        <v>44</v>
      </c>
      <c r="U7137" s="2" t="s">
        <v>36</v>
      </c>
      <c r="V7137" s="37" t="s">
        <v>36</v>
      </c>
      <c r="X7137" s="2" t="s">
        <v>902</v>
      </c>
      <c r="AA7137" s="20">
        <v>44.632162945399998</v>
      </c>
      <c r="AB7137" s="20">
        <v>-123.246872658</v>
      </c>
      <c r="AC7137" s="2" t="s">
        <v>45</v>
      </c>
      <c r="AE7137" s="2" t="s">
        <v>661</v>
      </c>
      <c r="AF7137" s="1" t="str">
        <f>CONCATENATE("ex ", AE7137)</f>
        <v>ex Leucanthemum vulgare</v>
      </c>
      <c r="AG7137" s="2" t="s">
        <v>64</v>
      </c>
      <c r="AH7137" s="2" t="s">
        <v>1775</v>
      </c>
      <c r="AT7137" s="2" t="s">
        <v>64</v>
      </c>
    </row>
    <row r="7138" spans="2:46">
      <c r="B7138" s="87">
        <v>4008</v>
      </c>
      <c r="E7138" s="3">
        <v>18</v>
      </c>
      <c r="F7138" s="3" t="s">
        <v>42</v>
      </c>
      <c r="G7138" s="3">
        <v>2018</v>
      </c>
      <c r="L7138" s="4"/>
      <c r="N7138" s="3" t="s">
        <v>901</v>
      </c>
      <c r="P7138" s="3">
        <v>33</v>
      </c>
      <c r="Q7138" s="24">
        <v>33</v>
      </c>
      <c r="R7138" s="3">
        <v>3</v>
      </c>
      <c r="S7138" s="2" t="s">
        <v>3</v>
      </c>
      <c r="T7138" s="2" t="s">
        <v>44</v>
      </c>
      <c r="U7138" s="2" t="s">
        <v>36</v>
      </c>
      <c r="V7138" s="37" t="s">
        <v>36</v>
      </c>
      <c r="X7138" s="2" t="s">
        <v>902</v>
      </c>
      <c r="AA7138" s="20">
        <v>44.632162945399998</v>
      </c>
      <c r="AB7138" s="20">
        <v>-123.246872658</v>
      </c>
      <c r="AC7138" s="2" t="s">
        <v>45</v>
      </c>
      <c r="AE7138" s="2" t="s">
        <v>661</v>
      </c>
      <c r="AF7138" s="1" t="str">
        <f>CONCATENATE("ex ", AE7138)</f>
        <v>ex Leucanthemum vulgare</v>
      </c>
      <c r="AG7138" s="2" t="s">
        <v>64</v>
      </c>
      <c r="AH7138" s="2" t="s">
        <v>1775</v>
      </c>
      <c r="AT7138" s="2" t="s">
        <v>64</v>
      </c>
    </row>
    <row r="7139" spans="2:46">
      <c r="B7139" s="87">
        <v>4009</v>
      </c>
      <c r="E7139" s="3">
        <v>18</v>
      </c>
      <c r="F7139" s="3" t="s">
        <v>42</v>
      </c>
      <c r="G7139" s="3">
        <v>2018</v>
      </c>
      <c r="L7139" s="4"/>
      <c r="N7139" s="3" t="s">
        <v>901</v>
      </c>
      <c r="P7139" s="3">
        <v>33</v>
      </c>
      <c r="Q7139" s="24">
        <v>33</v>
      </c>
      <c r="R7139" s="3">
        <v>4</v>
      </c>
      <c r="S7139" s="2" t="s">
        <v>3</v>
      </c>
      <c r="T7139" s="2" t="s">
        <v>44</v>
      </c>
      <c r="U7139" s="2" t="s">
        <v>36</v>
      </c>
      <c r="V7139" s="37" t="s">
        <v>36</v>
      </c>
      <c r="X7139" s="2" t="s">
        <v>902</v>
      </c>
      <c r="AA7139" s="20">
        <v>44.632162945399998</v>
      </c>
      <c r="AB7139" s="20">
        <v>-123.246872658</v>
      </c>
      <c r="AC7139" s="2" t="s">
        <v>45</v>
      </c>
      <c r="AE7139" s="2" t="s">
        <v>661</v>
      </c>
      <c r="AF7139" s="1" t="str">
        <f>CONCATENATE("ex ", AE7139)</f>
        <v>ex Leucanthemum vulgare</v>
      </c>
      <c r="AG7139" s="2" t="s">
        <v>64</v>
      </c>
      <c r="AH7139" s="2" t="s">
        <v>1775</v>
      </c>
      <c r="AT7139" s="2" t="s">
        <v>64</v>
      </c>
    </row>
    <row r="7140" spans="2:46">
      <c r="B7140" s="87">
        <v>4010</v>
      </c>
      <c r="E7140" s="3">
        <v>18</v>
      </c>
      <c r="F7140" s="3" t="s">
        <v>42</v>
      </c>
      <c r="G7140" s="3">
        <v>2018</v>
      </c>
      <c r="L7140" s="4"/>
      <c r="N7140" s="3" t="s">
        <v>901</v>
      </c>
      <c r="P7140" s="3">
        <v>33</v>
      </c>
      <c r="Q7140" s="24">
        <v>33</v>
      </c>
      <c r="R7140" s="3">
        <v>5</v>
      </c>
      <c r="S7140" s="2" t="s">
        <v>3</v>
      </c>
      <c r="T7140" s="2" t="s">
        <v>44</v>
      </c>
      <c r="U7140" s="2" t="s">
        <v>36</v>
      </c>
      <c r="V7140" s="37" t="s">
        <v>36</v>
      </c>
      <c r="X7140" s="2" t="s">
        <v>902</v>
      </c>
      <c r="AA7140" s="20">
        <v>44.632162945399998</v>
      </c>
      <c r="AB7140" s="20">
        <v>-123.246872658</v>
      </c>
      <c r="AC7140" s="2" t="s">
        <v>45</v>
      </c>
      <c r="AE7140" s="2" t="s">
        <v>661</v>
      </c>
      <c r="AF7140" s="1" t="str">
        <f>CONCATENATE("ex ", AE7140)</f>
        <v>ex Leucanthemum vulgare</v>
      </c>
      <c r="AG7140" s="2" t="s">
        <v>64</v>
      </c>
      <c r="AH7140" s="2" t="s">
        <v>1775</v>
      </c>
      <c r="AT7140" s="2" t="s">
        <v>64</v>
      </c>
    </row>
    <row r="7141" spans="2:46">
      <c r="B7141" s="87">
        <v>4011</v>
      </c>
      <c r="E7141" s="3">
        <v>18</v>
      </c>
      <c r="F7141" s="3" t="s">
        <v>42</v>
      </c>
      <c r="G7141" s="3">
        <v>2018</v>
      </c>
      <c r="L7141" s="4"/>
      <c r="N7141" s="3" t="s">
        <v>901</v>
      </c>
      <c r="P7141" s="3">
        <v>33</v>
      </c>
      <c r="Q7141" s="24">
        <v>33</v>
      </c>
      <c r="R7141" s="3">
        <v>6</v>
      </c>
      <c r="S7141" s="2" t="s">
        <v>3</v>
      </c>
      <c r="T7141" s="2" t="s">
        <v>44</v>
      </c>
      <c r="U7141" s="2" t="s">
        <v>36</v>
      </c>
      <c r="V7141" s="37" t="s">
        <v>36</v>
      </c>
      <c r="X7141" s="2" t="s">
        <v>902</v>
      </c>
      <c r="AA7141" s="20">
        <v>44.632162945399998</v>
      </c>
      <c r="AB7141" s="20">
        <v>-123.246872658</v>
      </c>
      <c r="AC7141" s="2" t="s">
        <v>45</v>
      </c>
      <c r="AE7141" s="2" t="s">
        <v>661</v>
      </c>
      <c r="AF7141" s="1" t="str">
        <f>CONCATENATE("ex ", AE7141)</f>
        <v>ex Leucanthemum vulgare</v>
      </c>
      <c r="AG7141" s="2" t="s">
        <v>64</v>
      </c>
      <c r="AH7141" s="2" t="s">
        <v>1775</v>
      </c>
      <c r="AT7141" s="2" t="s">
        <v>64</v>
      </c>
    </row>
    <row r="7142" spans="2:46">
      <c r="B7142" s="87">
        <v>4379</v>
      </c>
      <c r="E7142" s="3">
        <v>21</v>
      </c>
      <c r="F7142" s="3" t="s">
        <v>42</v>
      </c>
      <c r="G7142" s="3">
        <v>2018</v>
      </c>
      <c r="L7142" s="4"/>
      <c r="N7142" s="3" t="s">
        <v>903</v>
      </c>
      <c r="P7142" s="3">
        <v>34</v>
      </c>
      <c r="Q7142" s="24">
        <v>34</v>
      </c>
      <c r="R7142" s="3">
        <v>1</v>
      </c>
      <c r="S7142" s="2" t="s">
        <v>3</v>
      </c>
      <c r="T7142" s="2" t="s">
        <v>44</v>
      </c>
      <c r="U7142" s="2" t="s">
        <v>126</v>
      </c>
      <c r="V7142" s="37" t="s">
        <v>36</v>
      </c>
      <c r="X7142" s="2" t="s">
        <v>973</v>
      </c>
      <c r="AA7142" s="20">
        <v>44.7330939677</v>
      </c>
      <c r="AB7142" s="20">
        <v>-123.1508028881</v>
      </c>
      <c r="AC7142" s="2" t="s">
        <v>45</v>
      </c>
      <c r="AE7142" s="2" t="s">
        <v>641</v>
      </c>
      <c r="AF7142" s="1" t="str">
        <f>CONCATENATE("ex ", AE7142)</f>
        <v>ex Raphanus sativus</v>
      </c>
      <c r="AG7142" s="2" t="s">
        <v>64</v>
      </c>
      <c r="AH7142" s="2" t="s">
        <v>1775</v>
      </c>
      <c r="AT7142" s="2" t="s">
        <v>64</v>
      </c>
    </row>
    <row r="7143" spans="2:46">
      <c r="B7143" s="87">
        <v>4380</v>
      </c>
      <c r="E7143" s="3">
        <v>21</v>
      </c>
      <c r="F7143" s="3" t="s">
        <v>42</v>
      </c>
      <c r="G7143" s="3">
        <v>2018</v>
      </c>
      <c r="L7143" s="4"/>
      <c r="N7143" s="3" t="s">
        <v>903</v>
      </c>
      <c r="P7143" s="3">
        <v>34</v>
      </c>
      <c r="Q7143" s="24">
        <v>34</v>
      </c>
      <c r="R7143" s="3">
        <v>2</v>
      </c>
      <c r="S7143" s="2" t="s">
        <v>3</v>
      </c>
      <c r="T7143" s="2" t="s">
        <v>44</v>
      </c>
      <c r="U7143" s="2" t="s">
        <v>126</v>
      </c>
      <c r="V7143" s="37" t="s">
        <v>36</v>
      </c>
      <c r="X7143" s="2" t="s">
        <v>973</v>
      </c>
      <c r="AA7143" s="20">
        <v>44.7330939677</v>
      </c>
      <c r="AB7143" s="20">
        <v>-123.1508028881</v>
      </c>
      <c r="AC7143" s="2" t="s">
        <v>45</v>
      </c>
      <c r="AE7143" s="2" t="s">
        <v>641</v>
      </c>
      <c r="AF7143" s="1" t="str">
        <f>CONCATENATE("ex ", AE7143)</f>
        <v>ex Raphanus sativus</v>
      </c>
      <c r="AG7143" s="2" t="s">
        <v>64</v>
      </c>
      <c r="AH7143" s="2" t="s">
        <v>1775</v>
      </c>
      <c r="AT7143" s="2" t="s">
        <v>64</v>
      </c>
    </row>
    <row r="7144" spans="2:46">
      <c r="B7144" s="87">
        <v>4381</v>
      </c>
      <c r="E7144" s="3">
        <v>21</v>
      </c>
      <c r="F7144" s="3" t="s">
        <v>42</v>
      </c>
      <c r="G7144" s="3">
        <v>2018</v>
      </c>
      <c r="L7144" s="4"/>
      <c r="N7144" s="3" t="s">
        <v>903</v>
      </c>
      <c r="P7144" s="3">
        <v>34</v>
      </c>
      <c r="Q7144" s="24">
        <v>34</v>
      </c>
      <c r="R7144" s="3">
        <v>3</v>
      </c>
      <c r="S7144" s="2" t="s">
        <v>3</v>
      </c>
      <c r="T7144" s="2" t="s">
        <v>44</v>
      </c>
      <c r="U7144" s="2" t="s">
        <v>126</v>
      </c>
      <c r="V7144" s="37" t="s">
        <v>36</v>
      </c>
      <c r="X7144" s="2" t="s">
        <v>973</v>
      </c>
      <c r="AA7144" s="20">
        <v>44.7330939677</v>
      </c>
      <c r="AB7144" s="20">
        <v>-123.1508028881</v>
      </c>
      <c r="AC7144" s="2" t="s">
        <v>45</v>
      </c>
      <c r="AE7144" s="2" t="s">
        <v>641</v>
      </c>
      <c r="AF7144" s="1" t="str">
        <f>CONCATENATE("ex ", AE7144)</f>
        <v>ex Raphanus sativus</v>
      </c>
      <c r="AG7144" s="2" t="s">
        <v>64</v>
      </c>
      <c r="AH7144" s="2" t="s">
        <v>1775</v>
      </c>
      <c r="AT7144" s="2" t="s">
        <v>64</v>
      </c>
    </row>
    <row r="7145" spans="2:46">
      <c r="B7145" s="87">
        <v>4382</v>
      </c>
      <c r="E7145" s="3">
        <v>21</v>
      </c>
      <c r="F7145" s="3" t="s">
        <v>42</v>
      </c>
      <c r="G7145" s="3">
        <v>2018</v>
      </c>
      <c r="L7145" s="4"/>
      <c r="N7145" s="3" t="s">
        <v>903</v>
      </c>
      <c r="P7145" s="3">
        <v>34</v>
      </c>
      <c r="Q7145" s="24">
        <v>34</v>
      </c>
      <c r="R7145" s="3">
        <v>4</v>
      </c>
      <c r="S7145" s="2" t="s">
        <v>3</v>
      </c>
      <c r="T7145" s="2" t="s">
        <v>44</v>
      </c>
      <c r="U7145" s="2" t="s">
        <v>126</v>
      </c>
      <c r="V7145" s="37" t="s">
        <v>36</v>
      </c>
      <c r="X7145" s="2" t="s">
        <v>973</v>
      </c>
      <c r="AA7145" s="20">
        <v>44.7330939677</v>
      </c>
      <c r="AB7145" s="20">
        <v>-123.1508028881</v>
      </c>
      <c r="AC7145" s="2" t="s">
        <v>45</v>
      </c>
      <c r="AE7145" s="2" t="s">
        <v>641</v>
      </c>
      <c r="AF7145" s="1" t="str">
        <f>CONCATENATE("ex ", AE7145)</f>
        <v>ex Raphanus sativus</v>
      </c>
      <c r="AG7145" s="2" t="s">
        <v>64</v>
      </c>
      <c r="AH7145" s="2" t="s">
        <v>1775</v>
      </c>
      <c r="AT7145" s="2" t="s">
        <v>64</v>
      </c>
    </row>
    <row r="7146" spans="2:46">
      <c r="B7146" s="87">
        <v>4383</v>
      </c>
      <c r="E7146" s="3">
        <v>21</v>
      </c>
      <c r="F7146" s="3" t="s">
        <v>42</v>
      </c>
      <c r="G7146" s="3">
        <v>2018</v>
      </c>
      <c r="L7146" s="4"/>
      <c r="N7146" s="3" t="s">
        <v>903</v>
      </c>
      <c r="P7146" s="3">
        <v>34</v>
      </c>
      <c r="Q7146" s="24">
        <v>34</v>
      </c>
      <c r="R7146" s="3">
        <v>5</v>
      </c>
      <c r="S7146" s="2" t="s">
        <v>3</v>
      </c>
      <c r="T7146" s="2" t="s">
        <v>44</v>
      </c>
      <c r="U7146" s="2" t="s">
        <v>126</v>
      </c>
      <c r="V7146" s="37" t="s">
        <v>36</v>
      </c>
      <c r="X7146" s="2" t="s">
        <v>973</v>
      </c>
      <c r="AA7146" s="20">
        <v>44.7330939677</v>
      </c>
      <c r="AB7146" s="20">
        <v>-123.1508028881</v>
      </c>
      <c r="AC7146" s="2" t="s">
        <v>45</v>
      </c>
      <c r="AE7146" s="2" t="s">
        <v>641</v>
      </c>
      <c r="AF7146" s="1" t="str">
        <f>CONCATENATE("ex ", AE7146)</f>
        <v>ex Raphanus sativus</v>
      </c>
      <c r="AG7146" s="2" t="s">
        <v>64</v>
      </c>
      <c r="AH7146" s="2" t="s">
        <v>1775</v>
      </c>
      <c r="AT7146" s="2" t="s">
        <v>64</v>
      </c>
    </row>
    <row r="7147" spans="2:46">
      <c r="B7147" s="87">
        <v>4384</v>
      </c>
      <c r="E7147" s="3">
        <v>21</v>
      </c>
      <c r="F7147" s="3" t="s">
        <v>42</v>
      </c>
      <c r="G7147" s="3">
        <v>2018</v>
      </c>
      <c r="L7147" s="4"/>
      <c r="N7147" s="3" t="s">
        <v>903</v>
      </c>
      <c r="P7147" s="3">
        <v>34</v>
      </c>
      <c r="Q7147" s="24">
        <v>34</v>
      </c>
      <c r="R7147" s="3">
        <v>6</v>
      </c>
      <c r="S7147" s="2" t="s">
        <v>3</v>
      </c>
      <c r="T7147" s="2" t="s">
        <v>44</v>
      </c>
      <c r="U7147" s="2" t="s">
        <v>126</v>
      </c>
      <c r="V7147" s="37" t="s">
        <v>36</v>
      </c>
      <c r="X7147" s="2" t="s">
        <v>973</v>
      </c>
      <c r="AA7147" s="20">
        <v>44.7330939677</v>
      </c>
      <c r="AB7147" s="20">
        <v>-123.1508028881</v>
      </c>
      <c r="AC7147" s="2" t="s">
        <v>45</v>
      </c>
      <c r="AE7147" s="2" t="s">
        <v>641</v>
      </c>
      <c r="AF7147" s="1" t="str">
        <f>CONCATENATE("ex ", AE7147)</f>
        <v>ex Raphanus sativus</v>
      </c>
      <c r="AG7147" s="2" t="s">
        <v>64</v>
      </c>
      <c r="AH7147" s="2" t="s">
        <v>1775</v>
      </c>
      <c r="AT7147" s="2" t="s">
        <v>64</v>
      </c>
    </row>
    <row r="7148" spans="2:46">
      <c r="B7148" s="87">
        <v>4385</v>
      </c>
      <c r="E7148" s="3">
        <v>21</v>
      </c>
      <c r="F7148" s="3" t="s">
        <v>42</v>
      </c>
      <c r="G7148" s="3">
        <v>2018</v>
      </c>
      <c r="L7148" s="4"/>
      <c r="N7148" s="3" t="s">
        <v>903</v>
      </c>
      <c r="P7148" s="3">
        <v>34</v>
      </c>
      <c r="Q7148" s="24">
        <v>34</v>
      </c>
      <c r="R7148" s="3">
        <v>7</v>
      </c>
      <c r="S7148" s="2" t="s">
        <v>3</v>
      </c>
      <c r="T7148" s="2" t="s">
        <v>44</v>
      </c>
      <c r="U7148" s="2" t="s">
        <v>126</v>
      </c>
      <c r="V7148" s="37" t="s">
        <v>36</v>
      </c>
      <c r="X7148" s="2" t="s">
        <v>973</v>
      </c>
      <c r="AA7148" s="20">
        <v>44.7330939677</v>
      </c>
      <c r="AB7148" s="20">
        <v>-123.1508028881</v>
      </c>
      <c r="AC7148" s="2" t="s">
        <v>45</v>
      </c>
      <c r="AE7148" s="2" t="s">
        <v>641</v>
      </c>
      <c r="AF7148" s="1" t="str">
        <f>CONCATENATE("ex ", AE7148)</f>
        <v>ex Raphanus sativus</v>
      </c>
      <c r="AG7148" s="2" t="s">
        <v>64</v>
      </c>
      <c r="AH7148" s="2" t="s">
        <v>1775</v>
      </c>
      <c r="AT7148" s="2" t="s">
        <v>64</v>
      </c>
    </row>
    <row r="7149" spans="2:46">
      <c r="B7149" s="87">
        <v>4386</v>
      </c>
      <c r="E7149" s="3">
        <v>21</v>
      </c>
      <c r="F7149" s="3" t="s">
        <v>42</v>
      </c>
      <c r="G7149" s="3">
        <v>2018</v>
      </c>
      <c r="L7149" s="4"/>
      <c r="N7149" s="3" t="s">
        <v>903</v>
      </c>
      <c r="P7149" s="3">
        <v>34</v>
      </c>
      <c r="Q7149" s="24">
        <v>34</v>
      </c>
      <c r="R7149" s="3">
        <v>8</v>
      </c>
      <c r="S7149" s="2" t="s">
        <v>3</v>
      </c>
      <c r="T7149" s="2" t="s">
        <v>44</v>
      </c>
      <c r="U7149" s="2" t="s">
        <v>126</v>
      </c>
      <c r="V7149" s="37" t="s">
        <v>36</v>
      </c>
      <c r="X7149" s="2" t="s">
        <v>973</v>
      </c>
      <c r="AA7149" s="20">
        <v>44.7330939677</v>
      </c>
      <c r="AB7149" s="20">
        <v>-123.1508028881</v>
      </c>
      <c r="AC7149" s="2" t="s">
        <v>45</v>
      </c>
      <c r="AE7149" s="2" t="s">
        <v>641</v>
      </c>
      <c r="AF7149" s="1" t="str">
        <f>CONCATENATE("ex ", AE7149)</f>
        <v>ex Raphanus sativus</v>
      </c>
      <c r="AG7149" s="2" t="s">
        <v>64</v>
      </c>
      <c r="AH7149" s="2" t="s">
        <v>1775</v>
      </c>
      <c r="AT7149" s="2" t="s">
        <v>64</v>
      </c>
    </row>
    <row r="7150" spans="2:46">
      <c r="B7150" s="87">
        <v>4387</v>
      </c>
      <c r="E7150" s="3">
        <v>21</v>
      </c>
      <c r="F7150" s="3" t="s">
        <v>42</v>
      </c>
      <c r="G7150" s="3">
        <v>2018</v>
      </c>
      <c r="L7150" s="4"/>
      <c r="N7150" s="3" t="s">
        <v>903</v>
      </c>
      <c r="P7150" s="3">
        <v>34</v>
      </c>
      <c r="Q7150" s="24">
        <v>34</v>
      </c>
      <c r="R7150" s="3">
        <v>9</v>
      </c>
      <c r="S7150" s="2" t="s">
        <v>3</v>
      </c>
      <c r="T7150" s="2" t="s">
        <v>44</v>
      </c>
      <c r="U7150" s="2" t="s">
        <v>126</v>
      </c>
      <c r="V7150" s="37" t="s">
        <v>36</v>
      </c>
      <c r="X7150" s="2" t="s">
        <v>973</v>
      </c>
      <c r="AA7150" s="20">
        <v>44.7330939677</v>
      </c>
      <c r="AB7150" s="20">
        <v>-123.1508028881</v>
      </c>
      <c r="AC7150" s="2" t="s">
        <v>45</v>
      </c>
      <c r="AE7150" s="2" t="s">
        <v>641</v>
      </c>
      <c r="AF7150" s="1" t="str">
        <f>CONCATENATE("ex ", AE7150)</f>
        <v>ex Raphanus sativus</v>
      </c>
      <c r="AG7150" s="2" t="s">
        <v>64</v>
      </c>
      <c r="AH7150" s="2" t="s">
        <v>1775</v>
      </c>
      <c r="AT7150" s="2" t="s">
        <v>64</v>
      </c>
    </row>
    <row r="7151" spans="2:46">
      <c r="B7151" s="87">
        <v>4388</v>
      </c>
      <c r="E7151" s="3">
        <v>21</v>
      </c>
      <c r="F7151" s="3" t="s">
        <v>42</v>
      </c>
      <c r="G7151" s="3">
        <v>2018</v>
      </c>
      <c r="L7151" s="4"/>
      <c r="N7151" s="3" t="s">
        <v>903</v>
      </c>
      <c r="P7151" s="3">
        <v>34</v>
      </c>
      <c r="Q7151" s="24">
        <v>34</v>
      </c>
      <c r="R7151" s="3">
        <v>10</v>
      </c>
      <c r="S7151" s="2" t="s">
        <v>3</v>
      </c>
      <c r="T7151" s="2" t="s">
        <v>44</v>
      </c>
      <c r="U7151" s="2" t="s">
        <v>126</v>
      </c>
      <c r="V7151" s="37" t="s">
        <v>36</v>
      </c>
      <c r="X7151" s="2" t="s">
        <v>973</v>
      </c>
      <c r="AA7151" s="20">
        <v>44.7330939677</v>
      </c>
      <c r="AB7151" s="20">
        <v>-123.1508028881</v>
      </c>
      <c r="AC7151" s="2" t="s">
        <v>45</v>
      </c>
      <c r="AE7151" s="2" t="s">
        <v>641</v>
      </c>
      <c r="AF7151" s="1" t="str">
        <f>CONCATENATE("ex ", AE7151)</f>
        <v>ex Raphanus sativus</v>
      </c>
      <c r="AG7151" s="2" t="s">
        <v>64</v>
      </c>
      <c r="AH7151" s="2" t="s">
        <v>1775</v>
      </c>
      <c r="AT7151" s="2" t="s">
        <v>64</v>
      </c>
    </row>
    <row r="7152" spans="2:46">
      <c r="B7152" s="87">
        <v>4389</v>
      </c>
      <c r="E7152" s="3">
        <v>21</v>
      </c>
      <c r="F7152" s="3" t="s">
        <v>42</v>
      </c>
      <c r="G7152" s="3">
        <v>2018</v>
      </c>
      <c r="L7152" s="4"/>
      <c r="N7152" s="3" t="s">
        <v>903</v>
      </c>
      <c r="P7152" s="3">
        <v>34</v>
      </c>
      <c r="Q7152" s="24">
        <v>34</v>
      </c>
      <c r="R7152" s="3">
        <v>11</v>
      </c>
      <c r="S7152" s="2" t="s">
        <v>3</v>
      </c>
      <c r="T7152" s="2" t="s">
        <v>44</v>
      </c>
      <c r="U7152" s="2" t="s">
        <v>126</v>
      </c>
      <c r="V7152" s="37" t="s">
        <v>36</v>
      </c>
      <c r="X7152" s="2" t="s">
        <v>973</v>
      </c>
      <c r="AA7152" s="20">
        <v>44.7330939677</v>
      </c>
      <c r="AB7152" s="20">
        <v>-123.1508028881</v>
      </c>
      <c r="AC7152" s="2" t="s">
        <v>45</v>
      </c>
      <c r="AE7152" s="2" t="s">
        <v>641</v>
      </c>
      <c r="AF7152" s="1" t="str">
        <f>CONCATENATE("ex ", AE7152)</f>
        <v>ex Raphanus sativus</v>
      </c>
      <c r="AG7152" s="2" t="s">
        <v>64</v>
      </c>
      <c r="AH7152" s="2" t="s">
        <v>1775</v>
      </c>
      <c r="AT7152" s="2" t="s">
        <v>64</v>
      </c>
    </row>
    <row r="7153" spans="1:56">
      <c r="B7153" s="87">
        <v>5167</v>
      </c>
      <c r="E7153" s="3">
        <v>30</v>
      </c>
      <c r="F7153" s="3" t="s">
        <v>42</v>
      </c>
      <c r="G7153" s="3">
        <v>2018</v>
      </c>
      <c r="L7153" s="4"/>
      <c r="N7153" s="3" t="s">
        <v>1140</v>
      </c>
      <c r="P7153" s="3">
        <v>36</v>
      </c>
      <c r="Q7153" s="24">
        <v>36</v>
      </c>
      <c r="R7153" s="3">
        <v>1</v>
      </c>
      <c r="S7153" s="2" t="s">
        <v>3</v>
      </c>
      <c r="T7153" s="2" t="s">
        <v>44</v>
      </c>
      <c r="U7153" s="2" t="s">
        <v>36</v>
      </c>
      <c r="V7153" s="37" t="s">
        <v>36</v>
      </c>
      <c r="X7153" s="2" t="s">
        <v>1139</v>
      </c>
      <c r="AA7153" s="20">
        <v>44.587775360000002</v>
      </c>
      <c r="AB7153" s="20">
        <v>-123.2390456</v>
      </c>
      <c r="AC7153" s="2" t="s">
        <v>45</v>
      </c>
      <c r="AE7153" s="2" t="s">
        <v>240</v>
      </c>
      <c r="AF7153" s="1" t="str">
        <f>CONCATENATE("ex ", AE7153)</f>
        <v>ex Ceanothus</v>
      </c>
      <c r="AG7153" s="2" t="s">
        <v>64</v>
      </c>
      <c r="AH7153" s="2" t="s">
        <v>1775</v>
      </c>
      <c r="AT7153" s="2" t="s">
        <v>64</v>
      </c>
    </row>
    <row r="7154" spans="1:56">
      <c r="B7154" s="87">
        <v>5168</v>
      </c>
      <c r="E7154" s="3">
        <v>30</v>
      </c>
      <c r="F7154" s="3" t="s">
        <v>42</v>
      </c>
      <c r="G7154" s="3">
        <v>2018</v>
      </c>
      <c r="L7154" s="4"/>
      <c r="N7154" s="3" t="s">
        <v>1140</v>
      </c>
      <c r="P7154" s="3">
        <v>36</v>
      </c>
      <c r="Q7154" s="24">
        <v>36</v>
      </c>
      <c r="R7154" s="3">
        <v>2</v>
      </c>
      <c r="S7154" s="2" t="s">
        <v>3</v>
      </c>
      <c r="T7154" s="2" t="s">
        <v>44</v>
      </c>
      <c r="U7154" s="2" t="s">
        <v>36</v>
      </c>
      <c r="V7154" s="37" t="s">
        <v>36</v>
      </c>
      <c r="X7154" s="2" t="s">
        <v>1139</v>
      </c>
      <c r="AA7154" s="20">
        <v>44.587775360000002</v>
      </c>
      <c r="AB7154" s="20">
        <v>-123.2390456</v>
      </c>
      <c r="AC7154" s="2" t="s">
        <v>45</v>
      </c>
      <c r="AE7154" s="2" t="s">
        <v>240</v>
      </c>
      <c r="AF7154" s="1" t="str">
        <f>CONCATENATE("ex ", AE7154)</f>
        <v>ex Ceanothus</v>
      </c>
      <c r="AG7154" s="2" t="s">
        <v>64</v>
      </c>
      <c r="AH7154" s="2" t="s">
        <v>1775</v>
      </c>
      <c r="AT7154" s="2" t="s">
        <v>64</v>
      </c>
    </row>
    <row r="7155" spans="1:56">
      <c r="B7155" s="87">
        <v>5169</v>
      </c>
      <c r="E7155" s="3">
        <v>30</v>
      </c>
      <c r="F7155" s="3" t="s">
        <v>42</v>
      </c>
      <c r="G7155" s="3">
        <v>2018</v>
      </c>
      <c r="L7155" s="4"/>
      <c r="N7155" s="3" t="s">
        <v>1140</v>
      </c>
      <c r="P7155" s="3">
        <v>36</v>
      </c>
      <c r="Q7155" s="24">
        <v>36</v>
      </c>
      <c r="R7155" s="3">
        <v>3</v>
      </c>
      <c r="S7155" s="2" t="s">
        <v>3</v>
      </c>
      <c r="T7155" s="2" t="s">
        <v>44</v>
      </c>
      <c r="U7155" s="2" t="s">
        <v>36</v>
      </c>
      <c r="V7155" s="37" t="s">
        <v>36</v>
      </c>
      <c r="X7155" s="2" t="s">
        <v>1139</v>
      </c>
      <c r="AA7155" s="20">
        <v>44.587775360000002</v>
      </c>
      <c r="AB7155" s="20">
        <v>-123.2390456</v>
      </c>
      <c r="AC7155" s="2" t="s">
        <v>45</v>
      </c>
      <c r="AE7155" s="2" t="s">
        <v>240</v>
      </c>
      <c r="AF7155" s="1" t="str">
        <f>CONCATENATE("ex ", AE7155)</f>
        <v>ex Ceanothus</v>
      </c>
      <c r="AG7155" s="2" t="s">
        <v>64</v>
      </c>
      <c r="AH7155" s="2" t="s">
        <v>1775</v>
      </c>
      <c r="AT7155" s="2" t="s">
        <v>64</v>
      </c>
    </row>
    <row r="7156" spans="1:56" s="13" customFormat="1">
      <c r="A7156" s="3"/>
      <c r="B7156" s="87">
        <v>5170</v>
      </c>
      <c r="C7156" s="2"/>
      <c r="D7156" s="2"/>
      <c r="E7156" s="3">
        <v>30</v>
      </c>
      <c r="F7156" s="3" t="s">
        <v>42</v>
      </c>
      <c r="G7156" s="3">
        <v>2018</v>
      </c>
      <c r="H7156" s="3"/>
      <c r="I7156" s="2"/>
      <c r="J7156" s="2"/>
      <c r="K7156" s="2"/>
      <c r="L7156" s="4"/>
      <c r="M7156" s="2"/>
      <c r="N7156" s="3" t="s">
        <v>1140</v>
      </c>
      <c r="O7156" s="3"/>
      <c r="P7156" s="3">
        <v>36</v>
      </c>
      <c r="Q7156" s="24">
        <v>36</v>
      </c>
      <c r="R7156" s="3">
        <v>4</v>
      </c>
      <c r="S7156" s="2" t="s">
        <v>3</v>
      </c>
      <c r="T7156" s="2" t="s">
        <v>44</v>
      </c>
      <c r="U7156" s="2" t="s">
        <v>36</v>
      </c>
      <c r="V7156" s="37" t="s">
        <v>36</v>
      </c>
      <c r="W7156" s="2"/>
      <c r="X7156" s="2" t="s">
        <v>1139</v>
      </c>
      <c r="Y7156" s="2"/>
      <c r="Z7156" s="2"/>
      <c r="AA7156" s="20">
        <v>44.587775360000002</v>
      </c>
      <c r="AB7156" s="20">
        <v>-123.2390456</v>
      </c>
      <c r="AC7156" s="2" t="s">
        <v>45</v>
      </c>
      <c r="AD7156" s="2"/>
      <c r="AE7156" s="2" t="s">
        <v>240</v>
      </c>
      <c r="AF7156" s="1" t="str">
        <f>CONCATENATE("ex ", AE7156)</f>
        <v>ex Ceanothus</v>
      </c>
      <c r="AG7156" s="2" t="s">
        <v>64</v>
      </c>
      <c r="AH7156" s="2" t="s">
        <v>1775</v>
      </c>
      <c r="AI7156" s="2"/>
      <c r="AJ7156" s="2"/>
      <c r="AK7156" s="2"/>
      <c r="AL7156" s="2"/>
      <c r="AM7156" s="2"/>
      <c r="AN7156" s="2"/>
      <c r="AO7156" s="2"/>
      <c r="AP7156" s="2"/>
      <c r="AQ7156" s="2"/>
      <c r="AR7156" s="2"/>
      <c r="AS7156" s="2"/>
      <c r="AT7156" s="2" t="s">
        <v>64</v>
      </c>
      <c r="AU7156" s="2"/>
      <c r="AV7156" s="2"/>
      <c r="AW7156" s="2"/>
      <c r="AX7156" s="2"/>
      <c r="AY7156" s="2"/>
      <c r="AZ7156" s="2"/>
      <c r="BA7156" s="2"/>
      <c r="BB7156" s="2"/>
      <c r="BC7156" s="2"/>
      <c r="BD7156" s="2"/>
    </row>
    <row r="7157" spans="1:56">
      <c r="B7157" s="87">
        <v>5171</v>
      </c>
      <c r="E7157" s="3">
        <v>30</v>
      </c>
      <c r="F7157" s="3" t="s">
        <v>42</v>
      </c>
      <c r="G7157" s="3">
        <v>2018</v>
      </c>
      <c r="L7157" s="4"/>
      <c r="N7157" s="3" t="s">
        <v>1140</v>
      </c>
      <c r="P7157" s="3">
        <v>36</v>
      </c>
      <c r="Q7157" s="24">
        <v>36</v>
      </c>
      <c r="R7157" s="3">
        <v>5</v>
      </c>
      <c r="S7157" s="2" t="s">
        <v>3</v>
      </c>
      <c r="T7157" s="2" t="s">
        <v>44</v>
      </c>
      <c r="U7157" s="2" t="s">
        <v>36</v>
      </c>
      <c r="V7157" s="37" t="s">
        <v>36</v>
      </c>
      <c r="X7157" s="2" t="s">
        <v>1139</v>
      </c>
      <c r="AA7157" s="20">
        <v>44.587775360000002</v>
      </c>
      <c r="AB7157" s="20">
        <v>-123.2390456</v>
      </c>
      <c r="AC7157" s="2" t="s">
        <v>45</v>
      </c>
      <c r="AE7157" s="2" t="s">
        <v>240</v>
      </c>
      <c r="AF7157" s="1" t="str">
        <f>CONCATENATE("ex ", AE7157)</f>
        <v>ex Ceanothus</v>
      </c>
      <c r="AG7157" s="2" t="s">
        <v>64</v>
      </c>
      <c r="AH7157" s="2" t="s">
        <v>1775</v>
      </c>
      <c r="AT7157" s="2" t="s">
        <v>64</v>
      </c>
    </row>
    <row r="7158" spans="1:56">
      <c r="B7158" s="87">
        <v>5172</v>
      </c>
      <c r="E7158" s="3">
        <v>30</v>
      </c>
      <c r="F7158" s="3" t="s">
        <v>42</v>
      </c>
      <c r="G7158" s="3">
        <v>2018</v>
      </c>
      <c r="L7158" s="4"/>
      <c r="N7158" s="3" t="s">
        <v>1140</v>
      </c>
      <c r="P7158" s="3">
        <v>36</v>
      </c>
      <c r="Q7158" s="24">
        <v>36</v>
      </c>
      <c r="R7158" s="3">
        <v>6</v>
      </c>
      <c r="S7158" s="2" t="s">
        <v>3</v>
      </c>
      <c r="T7158" s="2" t="s">
        <v>44</v>
      </c>
      <c r="U7158" s="2" t="s">
        <v>36</v>
      </c>
      <c r="V7158" s="37" t="s">
        <v>36</v>
      </c>
      <c r="X7158" s="2" t="s">
        <v>1139</v>
      </c>
      <c r="AA7158" s="20">
        <v>44.587775360000002</v>
      </c>
      <c r="AB7158" s="20">
        <v>-123.2390456</v>
      </c>
      <c r="AC7158" s="2" t="s">
        <v>45</v>
      </c>
      <c r="AE7158" s="2" t="s">
        <v>240</v>
      </c>
      <c r="AF7158" s="1" t="str">
        <f>CONCATENATE("ex ", AE7158)</f>
        <v>ex Ceanothus</v>
      </c>
      <c r="AG7158" s="2" t="s">
        <v>64</v>
      </c>
      <c r="AH7158" s="2" t="s">
        <v>1775</v>
      </c>
      <c r="AT7158" s="2" t="s">
        <v>64</v>
      </c>
    </row>
    <row r="7159" spans="1:56">
      <c r="B7159" s="87">
        <v>5173</v>
      </c>
      <c r="E7159" s="3">
        <v>30</v>
      </c>
      <c r="F7159" s="3" t="s">
        <v>42</v>
      </c>
      <c r="G7159" s="3">
        <v>2018</v>
      </c>
      <c r="L7159" s="4"/>
      <c r="N7159" s="3" t="s">
        <v>1140</v>
      </c>
      <c r="P7159" s="3">
        <v>36</v>
      </c>
      <c r="Q7159" s="24">
        <v>36</v>
      </c>
      <c r="R7159" s="3">
        <v>7</v>
      </c>
      <c r="S7159" s="2" t="s">
        <v>3</v>
      </c>
      <c r="T7159" s="2" t="s">
        <v>44</v>
      </c>
      <c r="U7159" s="2" t="s">
        <v>36</v>
      </c>
      <c r="V7159" s="37" t="s">
        <v>36</v>
      </c>
      <c r="X7159" s="2" t="s">
        <v>1139</v>
      </c>
      <c r="AA7159" s="20">
        <v>44.587775360000002</v>
      </c>
      <c r="AB7159" s="20">
        <v>-123.2390456</v>
      </c>
      <c r="AC7159" s="2" t="s">
        <v>45</v>
      </c>
      <c r="AE7159" s="2" t="s">
        <v>240</v>
      </c>
      <c r="AF7159" s="1" t="str">
        <f>CONCATENATE("ex ", AE7159)</f>
        <v>ex Ceanothus</v>
      </c>
      <c r="AG7159" s="2" t="s">
        <v>64</v>
      </c>
      <c r="AH7159" s="2" t="s">
        <v>1775</v>
      </c>
      <c r="AT7159" s="2" t="s">
        <v>64</v>
      </c>
    </row>
    <row r="7160" spans="1:56">
      <c r="B7160" s="87">
        <v>5174</v>
      </c>
      <c r="E7160" s="3">
        <v>30</v>
      </c>
      <c r="F7160" s="3" t="s">
        <v>42</v>
      </c>
      <c r="G7160" s="3">
        <v>2018</v>
      </c>
      <c r="L7160" s="4"/>
      <c r="N7160" s="3" t="s">
        <v>1140</v>
      </c>
      <c r="P7160" s="3">
        <v>36</v>
      </c>
      <c r="Q7160" s="24">
        <v>36</v>
      </c>
      <c r="R7160" s="3">
        <v>8</v>
      </c>
      <c r="S7160" s="2" t="s">
        <v>3</v>
      </c>
      <c r="T7160" s="2" t="s">
        <v>44</v>
      </c>
      <c r="U7160" s="2" t="s">
        <v>36</v>
      </c>
      <c r="V7160" s="37" t="s">
        <v>36</v>
      </c>
      <c r="X7160" s="2" t="s">
        <v>1139</v>
      </c>
      <c r="AA7160" s="20">
        <v>44.587775360000002</v>
      </c>
      <c r="AB7160" s="20">
        <v>-123.2390456</v>
      </c>
      <c r="AC7160" s="2" t="s">
        <v>45</v>
      </c>
      <c r="AE7160" s="2" t="s">
        <v>240</v>
      </c>
      <c r="AF7160" s="1" t="str">
        <f>CONCATENATE("ex ", AE7160)</f>
        <v>ex Ceanothus</v>
      </c>
      <c r="AG7160" s="2" t="s">
        <v>64</v>
      </c>
      <c r="AH7160" s="2" t="s">
        <v>1775</v>
      </c>
      <c r="AT7160" s="2" t="s">
        <v>64</v>
      </c>
    </row>
    <row r="7161" spans="1:56">
      <c r="B7161" s="87">
        <v>5175</v>
      </c>
      <c r="E7161" s="3">
        <v>30</v>
      </c>
      <c r="F7161" s="3" t="s">
        <v>42</v>
      </c>
      <c r="G7161" s="3">
        <v>2018</v>
      </c>
      <c r="L7161" s="4"/>
      <c r="N7161" s="3" t="s">
        <v>1140</v>
      </c>
      <c r="P7161" s="3">
        <v>36</v>
      </c>
      <c r="Q7161" s="24">
        <v>36</v>
      </c>
      <c r="R7161" s="3">
        <v>9</v>
      </c>
      <c r="S7161" s="2" t="s">
        <v>3</v>
      </c>
      <c r="T7161" s="2" t="s">
        <v>44</v>
      </c>
      <c r="U7161" s="2" t="s">
        <v>36</v>
      </c>
      <c r="V7161" s="37" t="s">
        <v>36</v>
      </c>
      <c r="X7161" s="2" t="s">
        <v>1139</v>
      </c>
      <c r="AA7161" s="20">
        <v>44.587775360000002</v>
      </c>
      <c r="AB7161" s="20">
        <v>-123.2390456</v>
      </c>
      <c r="AC7161" s="2" t="s">
        <v>45</v>
      </c>
      <c r="AE7161" s="2" t="s">
        <v>240</v>
      </c>
      <c r="AF7161" s="1" t="str">
        <f>CONCATENATE("ex ", AE7161)</f>
        <v>ex Ceanothus</v>
      </c>
      <c r="AG7161" s="2" t="s">
        <v>64</v>
      </c>
      <c r="AH7161" s="2" t="s">
        <v>1775</v>
      </c>
      <c r="AT7161" s="2" t="s">
        <v>64</v>
      </c>
    </row>
    <row r="7162" spans="1:56">
      <c r="B7162" s="87">
        <v>5176</v>
      </c>
      <c r="E7162" s="3">
        <v>30</v>
      </c>
      <c r="F7162" s="3" t="s">
        <v>42</v>
      </c>
      <c r="G7162" s="3">
        <v>2018</v>
      </c>
      <c r="L7162" s="4"/>
      <c r="N7162" s="3" t="s">
        <v>1140</v>
      </c>
      <c r="P7162" s="3">
        <v>36</v>
      </c>
      <c r="Q7162" s="24">
        <v>36</v>
      </c>
      <c r="R7162" s="3">
        <v>10</v>
      </c>
      <c r="S7162" s="2" t="s">
        <v>3</v>
      </c>
      <c r="T7162" s="2" t="s">
        <v>44</v>
      </c>
      <c r="U7162" s="2" t="s">
        <v>36</v>
      </c>
      <c r="V7162" s="37" t="s">
        <v>36</v>
      </c>
      <c r="X7162" s="2" t="s">
        <v>1139</v>
      </c>
      <c r="AA7162" s="20">
        <v>44.587775360000002</v>
      </c>
      <c r="AB7162" s="20">
        <v>-123.2390456</v>
      </c>
      <c r="AC7162" s="2" t="s">
        <v>45</v>
      </c>
      <c r="AE7162" s="2" t="s">
        <v>240</v>
      </c>
      <c r="AF7162" s="1" t="str">
        <f>CONCATENATE("ex ", AE7162)</f>
        <v>ex Ceanothus</v>
      </c>
      <c r="AG7162" s="2" t="s">
        <v>64</v>
      </c>
      <c r="AH7162" s="2" t="s">
        <v>1775</v>
      </c>
      <c r="AT7162" s="2" t="s">
        <v>64</v>
      </c>
    </row>
    <row r="7163" spans="1:56">
      <c r="B7163" s="87">
        <v>5212</v>
      </c>
      <c r="E7163" s="3">
        <v>30</v>
      </c>
      <c r="F7163" s="3" t="s">
        <v>42</v>
      </c>
      <c r="G7163" s="3">
        <v>2018</v>
      </c>
      <c r="L7163" s="4"/>
      <c r="N7163" s="3" t="s">
        <v>1141</v>
      </c>
      <c r="P7163" s="3">
        <v>37</v>
      </c>
      <c r="Q7163" s="24">
        <v>37</v>
      </c>
      <c r="R7163" s="3">
        <v>1</v>
      </c>
      <c r="S7163" s="2" t="s">
        <v>3</v>
      </c>
      <c r="T7163" s="2" t="s">
        <v>44</v>
      </c>
      <c r="U7163" s="2" t="s">
        <v>36</v>
      </c>
      <c r="V7163" s="37" t="s">
        <v>36</v>
      </c>
      <c r="X7163" s="2" t="s">
        <v>1139</v>
      </c>
      <c r="AA7163" s="20">
        <v>44.587390929999998</v>
      </c>
      <c r="AB7163" s="20">
        <v>-123.23886090000001</v>
      </c>
      <c r="AC7163" s="2" t="s">
        <v>45</v>
      </c>
      <c r="AE7163" s="2" t="s">
        <v>317</v>
      </c>
      <c r="AF7163" s="1" t="str">
        <f>CONCATENATE("ex ", AE7163)</f>
        <v>ex Taraxacum officinale</v>
      </c>
      <c r="AG7163" s="2" t="s">
        <v>64</v>
      </c>
      <c r="AH7163" s="2" t="s">
        <v>1775</v>
      </c>
      <c r="AT7163" s="2" t="s">
        <v>64</v>
      </c>
    </row>
    <row r="7164" spans="1:56">
      <c r="B7164" s="87">
        <v>5213</v>
      </c>
      <c r="E7164" s="3">
        <v>30</v>
      </c>
      <c r="F7164" s="3" t="s">
        <v>42</v>
      </c>
      <c r="G7164" s="3">
        <v>2018</v>
      </c>
      <c r="L7164" s="4"/>
      <c r="N7164" s="3" t="s">
        <v>1141</v>
      </c>
      <c r="P7164" s="3">
        <v>37</v>
      </c>
      <c r="Q7164" s="24">
        <v>37</v>
      </c>
      <c r="R7164" s="3">
        <v>2</v>
      </c>
      <c r="S7164" s="2" t="s">
        <v>3</v>
      </c>
      <c r="T7164" s="2" t="s">
        <v>44</v>
      </c>
      <c r="U7164" s="2" t="s">
        <v>36</v>
      </c>
      <c r="V7164" s="37" t="s">
        <v>36</v>
      </c>
      <c r="X7164" s="2" t="s">
        <v>1139</v>
      </c>
      <c r="AA7164" s="20">
        <v>44.587390929999998</v>
      </c>
      <c r="AB7164" s="20">
        <v>-123.23886090000001</v>
      </c>
      <c r="AC7164" s="2" t="s">
        <v>45</v>
      </c>
      <c r="AE7164" s="2" t="s">
        <v>317</v>
      </c>
      <c r="AF7164" s="1" t="str">
        <f>CONCATENATE("ex ", AE7164)</f>
        <v>ex Taraxacum officinale</v>
      </c>
      <c r="AG7164" s="2" t="s">
        <v>64</v>
      </c>
      <c r="AH7164" s="2" t="s">
        <v>1775</v>
      </c>
      <c r="AT7164" s="2" t="s">
        <v>64</v>
      </c>
    </row>
    <row r="7165" spans="1:56">
      <c r="B7165" s="87">
        <v>5214</v>
      </c>
      <c r="E7165" s="3">
        <v>30</v>
      </c>
      <c r="F7165" s="3" t="s">
        <v>42</v>
      </c>
      <c r="G7165" s="3">
        <v>2018</v>
      </c>
      <c r="L7165" s="4"/>
      <c r="N7165" s="3" t="s">
        <v>1141</v>
      </c>
      <c r="P7165" s="3">
        <v>37</v>
      </c>
      <c r="Q7165" s="24">
        <v>37</v>
      </c>
      <c r="R7165" s="3">
        <v>3</v>
      </c>
      <c r="S7165" s="2" t="s">
        <v>3</v>
      </c>
      <c r="T7165" s="2" t="s">
        <v>44</v>
      </c>
      <c r="U7165" s="2" t="s">
        <v>36</v>
      </c>
      <c r="V7165" s="37" t="s">
        <v>36</v>
      </c>
      <c r="X7165" s="2" t="s">
        <v>1139</v>
      </c>
      <c r="AA7165" s="20">
        <v>44.587390929999998</v>
      </c>
      <c r="AB7165" s="20">
        <v>-123.23886090000001</v>
      </c>
      <c r="AC7165" s="2" t="s">
        <v>45</v>
      </c>
      <c r="AE7165" s="2" t="s">
        <v>317</v>
      </c>
      <c r="AF7165" s="1" t="str">
        <f>CONCATENATE("ex ", AE7165)</f>
        <v>ex Taraxacum officinale</v>
      </c>
      <c r="AG7165" s="2" t="s">
        <v>64</v>
      </c>
      <c r="AH7165" s="2" t="s">
        <v>1775</v>
      </c>
      <c r="AT7165" s="2" t="s">
        <v>64</v>
      </c>
    </row>
    <row r="7166" spans="1:56">
      <c r="B7166" s="87">
        <v>5215</v>
      </c>
      <c r="E7166" s="3">
        <v>30</v>
      </c>
      <c r="F7166" s="3" t="s">
        <v>42</v>
      </c>
      <c r="G7166" s="3">
        <v>2018</v>
      </c>
      <c r="L7166" s="4"/>
      <c r="N7166" s="3" t="s">
        <v>1141</v>
      </c>
      <c r="P7166" s="3">
        <v>37</v>
      </c>
      <c r="Q7166" s="24">
        <v>37</v>
      </c>
      <c r="R7166" s="3">
        <v>4</v>
      </c>
      <c r="S7166" s="2" t="s">
        <v>3</v>
      </c>
      <c r="T7166" s="2" t="s">
        <v>44</v>
      </c>
      <c r="U7166" s="2" t="s">
        <v>36</v>
      </c>
      <c r="V7166" s="37" t="s">
        <v>36</v>
      </c>
      <c r="X7166" s="2" t="s">
        <v>1139</v>
      </c>
      <c r="AA7166" s="20">
        <v>44.587390929999998</v>
      </c>
      <c r="AB7166" s="20">
        <v>-123.23886090000001</v>
      </c>
      <c r="AC7166" s="2" t="s">
        <v>45</v>
      </c>
      <c r="AE7166" s="2" t="s">
        <v>317</v>
      </c>
      <c r="AF7166" s="1" t="str">
        <f>CONCATENATE("ex ", AE7166)</f>
        <v>ex Taraxacum officinale</v>
      </c>
      <c r="AG7166" s="2" t="s">
        <v>64</v>
      </c>
      <c r="AH7166" s="2" t="s">
        <v>1775</v>
      </c>
      <c r="AT7166" s="2" t="s">
        <v>64</v>
      </c>
    </row>
    <row r="7167" spans="1:56">
      <c r="B7167" s="87">
        <v>5216</v>
      </c>
      <c r="E7167" s="3">
        <v>30</v>
      </c>
      <c r="F7167" s="3" t="s">
        <v>42</v>
      </c>
      <c r="G7167" s="3">
        <v>2018</v>
      </c>
      <c r="L7167" s="4"/>
      <c r="N7167" s="3" t="s">
        <v>1141</v>
      </c>
      <c r="P7167" s="3">
        <v>37</v>
      </c>
      <c r="Q7167" s="24">
        <v>37</v>
      </c>
      <c r="R7167" s="3">
        <v>5</v>
      </c>
      <c r="S7167" s="2" t="s">
        <v>3</v>
      </c>
      <c r="T7167" s="2" t="s">
        <v>44</v>
      </c>
      <c r="U7167" s="2" t="s">
        <v>36</v>
      </c>
      <c r="V7167" s="37" t="s">
        <v>36</v>
      </c>
      <c r="X7167" s="2" t="s">
        <v>1139</v>
      </c>
      <c r="AA7167" s="20">
        <v>44.587390929999998</v>
      </c>
      <c r="AB7167" s="20">
        <v>-123.23886090000001</v>
      </c>
      <c r="AC7167" s="2" t="s">
        <v>45</v>
      </c>
      <c r="AE7167" s="2" t="s">
        <v>317</v>
      </c>
      <c r="AF7167" s="1" t="str">
        <f>CONCATENATE("ex ", AE7167)</f>
        <v>ex Taraxacum officinale</v>
      </c>
      <c r="AG7167" s="2" t="s">
        <v>64</v>
      </c>
      <c r="AH7167" s="2" t="s">
        <v>1775</v>
      </c>
      <c r="AT7167" s="2" t="s">
        <v>64</v>
      </c>
    </row>
    <row r="7168" spans="1:56">
      <c r="B7168" s="87">
        <v>5217</v>
      </c>
      <c r="E7168" s="3">
        <v>30</v>
      </c>
      <c r="F7168" s="3" t="s">
        <v>42</v>
      </c>
      <c r="G7168" s="3">
        <v>2018</v>
      </c>
      <c r="L7168" s="4"/>
      <c r="N7168" s="3" t="s">
        <v>1141</v>
      </c>
      <c r="P7168" s="3">
        <v>37</v>
      </c>
      <c r="Q7168" s="24">
        <v>37</v>
      </c>
      <c r="R7168" s="3">
        <v>6</v>
      </c>
      <c r="S7168" s="2" t="s">
        <v>3</v>
      </c>
      <c r="T7168" s="2" t="s">
        <v>44</v>
      </c>
      <c r="U7168" s="2" t="s">
        <v>36</v>
      </c>
      <c r="V7168" s="37" t="s">
        <v>36</v>
      </c>
      <c r="X7168" s="2" t="s">
        <v>1139</v>
      </c>
      <c r="AA7168" s="20">
        <v>44.587390929999998</v>
      </c>
      <c r="AB7168" s="20">
        <v>-123.23886090000001</v>
      </c>
      <c r="AC7168" s="2" t="s">
        <v>45</v>
      </c>
      <c r="AE7168" s="2" t="s">
        <v>317</v>
      </c>
      <c r="AF7168" s="1" t="str">
        <f>CONCATENATE("ex ", AE7168)</f>
        <v>ex Taraxacum officinale</v>
      </c>
      <c r="AG7168" s="2" t="s">
        <v>64</v>
      </c>
      <c r="AH7168" s="2" t="s">
        <v>1775</v>
      </c>
      <c r="AT7168" s="2" t="s">
        <v>64</v>
      </c>
    </row>
    <row r="7169" spans="2:46">
      <c r="B7169" s="87">
        <v>5218</v>
      </c>
      <c r="E7169" s="3">
        <v>30</v>
      </c>
      <c r="F7169" s="3" t="s">
        <v>42</v>
      </c>
      <c r="G7169" s="3">
        <v>2018</v>
      </c>
      <c r="L7169" s="4"/>
      <c r="N7169" s="3" t="s">
        <v>1141</v>
      </c>
      <c r="P7169" s="3">
        <v>37</v>
      </c>
      <c r="Q7169" s="24">
        <v>37</v>
      </c>
      <c r="R7169" s="3">
        <v>7</v>
      </c>
      <c r="S7169" s="2" t="s">
        <v>3</v>
      </c>
      <c r="T7169" s="2" t="s">
        <v>44</v>
      </c>
      <c r="U7169" s="2" t="s">
        <v>36</v>
      </c>
      <c r="V7169" s="37" t="s">
        <v>36</v>
      </c>
      <c r="X7169" s="2" t="s">
        <v>1139</v>
      </c>
      <c r="AA7169" s="20">
        <v>44.587390929999998</v>
      </c>
      <c r="AB7169" s="20">
        <v>-123.23886090000001</v>
      </c>
      <c r="AC7169" s="2" t="s">
        <v>45</v>
      </c>
      <c r="AE7169" s="2" t="s">
        <v>317</v>
      </c>
      <c r="AF7169" s="1" t="str">
        <f>CONCATENATE("ex ", AE7169)</f>
        <v>ex Taraxacum officinale</v>
      </c>
      <c r="AG7169" s="2" t="s">
        <v>64</v>
      </c>
      <c r="AH7169" s="2" t="s">
        <v>1775</v>
      </c>
      <c r="AT7169" s="2" t="s">
        <v>64</v>
      </c>
    </row>
    <row r="7170" spans="2:46">
      <c r="B7170" s="87">
        <v>5219</v>
      </c>
      <c r="E7170" s="3">
        <v>30</v>
      </c>
      <c r="F7170" s="3" t="s">
        <v>42</v>
      </c>
      <c r="G7170" s="3">
        <v>2018</v>
      </c>
      <c r="L7170" s="4"/>
      <c r="N7170" s="3" t="s">
        <v>1141</v>
      </c>
      <c r="P7170" s="3">
        <v>37</v>
      </c>
      <c r="Q7170" s="24">
        <v>37</v>
      </c>
      <c r="R7170" s="3">
        <v>8</v>
      </c>
      <c r="S7170" s="2" t="s">
        <v>3</v>
      </c>
      <c r="T7170" s="2" t="s">
        <v>44</v>
      </c>
      <c r="U7170" s="2" t="s">
        <v>36</v>
      </c>
      <c r="V7170" s="37" t="s">
        <v>36</v>
      </c>
      <c r="X7170" s="2" t="s">
        <v>1139</v>
      </c>
      <c r="AA7170" s="20">
        <v>44.587390929999998</v>
      </c>
      <c r="AB7170" s="20">
        <v>-123.23886090000001</v>
      </c>
      <c r="AC7170" s="2" t="s">
        <v>45</v>
      </c>
      <c r="AE7170" s="2" t="s">
        <v>317</v>
      </c>
      <c r="AF7170" s="1" t="str">
        <f>CONCATENATE("ex ", AE7170)</f>
        <v>ex Taraxacum officinale</v>
      </c>
      <c r="AG7170" s="2" t="s">
        <v>64</v>
      </c>
      <c r="AH7170" s="2" t="s">
        <v>1775</v>
      </c>
      <c r="AT7170" s="2" t="s">
        <v>64</v>
      </c>
    </row>
    <row r="7171" spans="2:46">
      <c r="B7171" s="87">
        <v>5220</v>
      </c>
      <c r="E7171" s="3">
        <v>30</v>
      </c>
      <c r="F7171" s="3" t="s">
        <v>42</v>
      </c>
      <c r="G7171" s="3">
        <v>2018</v>
      </c>
      <c r="L7171" s="4"/>
      <c r="N7171" s="3" t="s">
        <v>1141</v>
      </c>
      <c r="P7171" s="3">
        <v>37</v>
      </c>
      <c r="Q7171" s="24">
        <v>37</v>
      </c>
      <c r="R7171" s="3">
        <v>9</v>
      </c>
      <c r="S7171" s="2" t="s">
        <v>3</v>
      </c>
      <c r="T7171" s="2" t="s">
        <v>44</v>
      </c>
      <c r="U7171" s="2" t="s">
        <v>36</v>
      </c>
      <c r="V7171" s="37" t="s">
        <v>36</v>
      </c>
      <c r="X7171" s="2" t="s">
        <v>1139</v>
      </c>
      <c r="AA7171" s="20">
        <v>44.587390929999998</v>
      </c>
      <c r="AB7171" s="20">
        <v>-123.23886090000001</v>
      </c>
      <c r="AC7171" s="2" t="s">
        <v>45</v>
      </c>
      <c r="AE7171" s="2" t="s">
        <v>317</v>
      </c>
      <c r="AF7171" s="1" t="str">
        <f>CONCATENATE("ex ", AE7171)</f>
        <v>ex Taraxacum officinale</v>
      </c>
      <c r="AG7171" s="2" t="s">
        <v>64</v>
      </c>
      <c r="AH7171" s="2" t="s">
        <v>1775</v>
      </c>
      <c r="AT7171" s="2" t="s">
        <v>64</v>
      </c>
    </row>
    <row r="7172" spans="2:46">
      <c r="B7172" s="87">
        <v>5221</v>
      </c>
      <c r="E7172" s="3">
        <v>30</v>
      </c>
      <c r="F7172" s="3" t="s">
        <v>42</v>
      </c>
      <c r="G7172" s="3">
        <v>2018</v>
      </c>
      <c r="L7172" s="4"/>
      <c r="N7172" s="3" t="s">
        <v>1141</v>
      </c>
      <c r="P7172" s="3">
        <v>37</v>
      </c>
      <c r="Q7172" s="24">
        <v>37</v>
      </c>
      <c r="R7172" s="3">
        <v>10</v>
      </c>
      <c r="S7172" s="2" t="s">
        <v>3</v>
      </c>
      <c r="T7172" s="2" t="s">
        <v>44</v>
      </c>
      <c r="U7172" s="2" t="s">
        <v>36</v>
      </c>
      <c r="V7172" s="37" t="s">
        <v>36</v>
      </c>
      <c r="X7172" s="2" t="s">
        <v>1139</v>
      </c>
      <c r="AA7172" s="20">
        <v>44.587390929999998</v>
      </c>
      <c r="AB7172" s="20">
        <v>-123.23886090000001</v>
      </c>
      <c r="AC7172" s="2" t="s">
        <v>45</v>
      </c>
      <c r="AE7172" s="2" t="s">
        <v>317</v>
      </c>
      <c r="AF7172" s="1" t="str">
        <f>CONCATENATE("ex ", AE7172)</f>
        <v>ex Taraxacum officinale</v>
      </c>
      <c r="AG7172" s="2" t="s">
        <v>64</v>
      </c>
      <c r="AH7172" s="2" t="s">
        <v>1775</v>
      </c>
      <c r="AT7172" s="2" t="s">
        <v>64</v>
      </c>
    </row>
    <row r="7173" spans="2:46">
      <c r="B7173" s="87">
        <v>5222</v>
      </c>
      <c r="E7173" s="3">
        <v>30</v>
      </c>
      <c r="F7173" s="3" t="s">
        <v>42</v>
      </c>
      <c r="G7173" s="3">
        <v>2018</v>
      </c>
      <c r="L7173" s="4"/>
      <c r="N7173" s="3" t="s">
        <v>1141</v>
      </c>
      <c r="P7173" s="3">
        <v>37</v>
      </c>
      <c r="Q7173" s="24">
        <v>37</v>
      </c>
      <c r="R7173" s="3">
        <v>11</v>
      </c>
      <c r="S7173" s="2" t="s">
        <v>3</v>
      </c>
      <c r="T7173" s="2" t="s">
        <v>44</v>
      </c>
      <c r="U7173" s="2" t="s">
        <v>36</v>
      </c>
      <c r="V7173" s="37" t="s">
        <v>36</v>
      </c>
      <c r="X7173" s="2" t="s">
        <v>1139</v>
      </c>
      <c r="AA7173" s="20">
        <v>44.587390929999998</v>
      </c>
      <c r="AB7173" s="20">
        <v>-123.23886090000001</v>
      </c>
      <c r="AC7173" s="2" t="s">
        <v>45</v>
      </c>
      <c r="AE7173" s="2" t="s">
        <v>317</v>
      </c>
      <c r="AF7173" s="1" t="str">
        <f>CONCATENATE("ex ", AE7173)</f>
        <v>ex Taraxacum officinale</v>
      </c>
      <c r="AG7173" s="2" t="s">
        <v>64</v>
      </c>
      <c r="AH7173" s="2" t="s">
        <v>1775</v>
      </c>
      <c r="AT7173" s="2" t="s">
        <v>64</v>
      </c>
    </row>
    <row r="7174" spans="2:46">
      <c r="B7174" s="87">
        <v>5223</v>
      </c>
      <c r="E7174" s="3">
        <v>30</v>
      </c>
      <c r="F7174" s="3" t="s">
        <v>42</v>
      </c>
      <c r="G7174" s="3">
        <v>2018</v>
      </c>
      <c r="L7174" s="4"/>
      <c r="N7174" s="3" t="s">
        <v>1141</v>
      </c>
      <c r="P7174" s="3">
        <v>37</v>
      </c>
      <c r="Q7174" s="24">
        <v>37</v>
      </c>
      <c r="R7174" s="3">
        <v>12</v>
      </c>
      <c r="S7174" s="2" t="s">
        <v>3</v>
      </c>
      <c r="T7174" s="2" t="s">
        <v>44</v>
      </c>
      <c r="U7174" s="2" t="s">
        <v>36</v>
      </c>
      <c r="V7174" s="37" t="s">
        <v>36</v>
      </c>
      <c r="X7174" s="2" t="s">
        <v>1139</v>
      </c>
      <c r="AA7174" s="20">
        <v>44.587390929999998</v>
      </c>
      <c r="AB7174" s="20">
        <v>-123.23886090000001</v>
      </c>
      <c r="AC7174" s="2" t="s">
        <v>45</v>
      </c>
      <c r="AE7174" s="2" t="s">
        <v>317</v>
      </c>
      <c r="AF7174" s="1" t="str">
        <f>CONCATENATE("ex ", AE7174)</f>
        <v>ex Taraxacum officinale</v>
      </c>
      <c r="AG7174" s="2" t="s">
        <v>64</v>
      </c>
      <c r="AH7174" s="2" t="s">
        <v>1775</v>
      </c>
      <c r="AT7174" s="2" t="s">
        <v>64</v>
      </c>
    </row>
    <row r="7175" spans="2:46">
      <c r="B7175" s="87">
        <v>5224</v>
      </c>
      <c r="E7175" s="3">
        <v>30</v>
      </c>
      <c r="F7175" s="3" t="s">
        <v>42</v>
      </c>
      <c r="G7175" s="3">
        <v>2018</v>
      </c>
      <c r="L7175" s="4"/>
      <c r="N7175" s="3" t="s">
        <v>1141</v>
      </c>
      <c r="P7175" s="3">
        <v>37</v>
      </c>
      <c r="Q7175" s="24">
        <v>37</v>
      </c>
      <c r="R7175" s="3">
        <v>13</v>
      </c>
      <c r="S7175" s="2" t="s">
        <v>3</v>
      </c>
      <c r="T7175" s="2" t="s">
        <v>44</v>
      </c>
      <c r="U7175" s="2" t="s">
        <v>36</v>
      </c>
      <c r="V7175" s="37" t="s">
        <v>36</v>
      </c>
      <c r="X7175" s="2" t="s">
        <v>1139</v>
      </c>
      <c r="AA7175" s="20">
        <v>44.587390929999998</v>
      </c>
      <c r="AB7175" s="20">
        <v>-123.23886090000001</v>
      </c>
      <c r="AC7175" s="2" t="s">
        <v>45</v>
      </c>
      <c r="AE7175" s="2" t="s">
        <v>317</v>
      </c>
      <c r="AF7175" s="1" t="str">
        <f>CONCATENATE("ex ", AE7175)</f>
        <v>ex Taraxacum officinale</v>
      </c>
      <c r="AG7175" s="2" t="s">
        <v>64</v>
      </c>
      <c r="AH7175" s="2" t="s">
        <v>1775</v>
      </c>
      <c r="AT7175" s="2" t="s">
        <v>64</v>
      </c>
    </row>
    <row r="7176" spans="2:46">
      <c r="B7176" s="87">
        <v>5488</v>
      </c>
      <c r="E7176" s="3">
        <v>1</v>
      </c>
      <c r="F7176" s="3" t="s">
        <v>1199</v>
      </c>
      <c r="G7176" s="3">
        <v>2018</v>
      </c>
      <c r="L7176" s="4"/>
      <c r="N7176" s="3" t="s">
        <v>1142</v>
      </c>
      <c r="P7176" s="3">
        <v>38</v>
      </c>
      <c r="Q7176" s="24">
        <v>38</v>
      </c>
      <c r="R7176" s="3">
        <v>1</v>
      </c>
      <c r="S7176" s="2" t="s">
        <v>3</v>
      </c>
      <c r="T7176" s="2" t="s">
        <v>44</v>
      </c>
      <c r="U7176" s="2" t="s">
        <v>36</v>
      </c>
      <c r="V7176" s="37" t="s">
        <v>36</v>
      </c>
      <c r="X7176" s="2" t="s">
        <v>1202</v>
      </c>
      <c r="AA7176" s="20">
        <v>44.600876110000002</v>
      </c>
      <c r="AB7176" s="20">
        <v>-123.33399559999999</v>
      </c>
      <c r="AC7176" s="2" t="s">
        <v>45</v>
      </c>
      <c r="AE7176" s="2" t="s">
        <v>1203</v>
      </c>
      <c r="AF7176" s="1" t="str">
        <f>CONCATENATE("ex ", AE7176)</f>
        <v>ex Heracleum sphondylium</v>
      </c>
      <c r="AG7176" s="2" t="s">
        <v>64</v>
      </c>
      <c r="AH7176" s="2" t="s">
        <v>1775</v>
      </c>
      <c r="AT7176" s="2" t="s">
        <v>64</v>
      </c>
    </row>
    <row r="7177" spans="2:46">
      <c r="B7177" s="87">
        <v>5834</v>
      </c>
      <c r="E7177" s="3">
        <v>1</v>
      </c>
      <c r="F7177" s="3" t="s">
        <v>1199</v>
      </c>
      <c r="G7177" s="3">
        <v>2018</v>
      </c>
      <c r="I7177" s="3"/>
      <c r="J7177" s="3"/>
      <c r="K7177" s="3"/>
      <c r="L7177" s="4"/>
      <c r="M7177" s="3"/>
      <c r="N7177" s="3" t="s">
        <v>1143</v>
      </c>
      <c r="P7177" s="3">
        <v>39</v>
      </c>
      <c r="Q7177" s="24">
        <v>39</v>
      </c>
      <c r="R7177" s="3">
        <v>1</v>
      </c>
      <c r="S7177" s="3" t="s">
        <v>3</v>
      </c>
      <c r="T7177" s="3" t="s">
        <v>44</v>
      </c>
      <c r="U7177" s="3" t="s">
        <v>36</v>
      </c>
      <c r="V7177" s="37" t="s">
        <v>36</v>
      </c>
      <c r="W7177" s="3"/>
      <c r="X7177" s="3" t="s">
        <v>532</v>
      </c>
      <c r="Y7177" s="3"/>
      <c r="Z7177" s="3"/>
      <c r="AA7177" s="20">
        <v>44.601068220000002</v>
      </c>
      <c r="AB7177" s="20">
        <v>-123.3342408</v>
      </c>
      <c r="AC7177" s="3" t="s">
        <v>45</v>
      </c>
      <c r="AD7177" s="3"/>
      <c r="AE7177" s="2" t="s">
        <v>948</v>
      </c>
      <c r="AF7177" s="1" t="str">
        <f>CONCATENATE("ex ", AE7177)</f>
        <v>ex Physocarpus capitatus</v>
      </c>
      <c r="AG7177" s="3" t="s">
        <v>64</v>
      </c>
      <c r="AH7177" s="2" t="s">
        <v>1775</v>
      </c>
      <c r="AI7177" s="3"/>
      <c r="AJ7177" s="3"/>
      <c r="AK7177" s="3"/>
      <c r="AL7177" s="3"/>
      <c r="AM7177" s="3"/>
      <c r="AN7177" s="3"/>
      <c r="AO7177" s="3"/>
      <c r="AP7177" s="3"/>
      <c r="AQ7177" s="3"/>
      <c r="AR7177" s="3"/>
      <c r="AS7177" s="3"/>
      <c r="AT7177" s="3" t="s">
        <v>64</v>
      </c>
    </row>
    <row r="7178" spans="2:46">
      <c r="B7178" s="87">
        <v>5489</v>
      </c>
      <c r="E7178" s="3">
        <v>2</v>
      </c>
      <c r="F7178" s="3" t="s">
        <v>1199</v>
      </c>
      <c r="G7178" s="3">
        <v>2019</v>
      </c>
      <c r="L7178" s="4"/>
      <c r="N7178" s="3" t="s">
        <v>1143</v>
      </c>
      <c r="P7178" s="3">
        <v>39</v>
      </c>
      <c r="Q7178" s="24">
        <v>39</v>
      </c>
      <c r="R7178" s="3">
        <v>2</v>
      </c>
      <c r="S7178" s="2" t="s">
        <v>3</v>
      </c>
      <c r="T7178" s="2" t="s">
        <v>44</v>
      </c>
      <c r="U7178" s="2" t="s">
        <v>36</v>
      </c>
      <c r="V7178" s="37" t="s">
        <v>36</v>
      </c>
      <c r="X7178" s="2" t="s">
        <v>1202</v>
      </c>
      <c r="AA7178" s="20">
        <v>44.600876110000002</v>
      </c>
      <c r="AB7178" s="20">
        <v>-123.33399559999999</v>
      </c>
      <c r="AC7178" s="2" t="s">
        <v>45</v>
      </c>
      <c r="AE7178" s="2" t="s">
        <v>1203</v>
      </c>
      <c r="AF7178" s="1" t="str">
        <f>CONCATENATE("ex ", AE7178)</f>
        <v>ex Heracleum sphondylium</v>
      </c>
      <c r="AG7178" s="2" t="s">
        <v>64</v>
      </c>
      <c r="AH7178" s="2" t="s">
        <v>1775</v>
      </c>
      <c r="AT7178" s="2" t="s">
        <v>64</v>
      </c>
    </row>
    <row r="7179" spans="2:46">
      <c r="B7179" s="87">
        <v>5835</v>
      </c>
      <c r="E7179" s="3">
        <v>1</v>
      </c>
      <c r="F7179" s="3" t="s">
        <v>1199</v>
      </c>
      <c r="G7179" s="3">
        <v>2018</v>
      </c>
      <c r="I7179" s="3"/>
      <c r="J7179" s="3"/>
      <c r="K7179" s="3"/>
      <c r="L7179" s="4"/>
      <c r="M7179" s="3"/>
      <c r="N7179" s="3" t="s">
        <v>1143</v>
      </c>
      <c r="P7179" s="3">
        <v>39</v>
      </c>
      <c r="Q7179" s="24">
        <v>39</v>
      </c>
      <c r="R7179" s="3">
        <v>2</v>
      </c>
      <c r="S7179" s="3" t="s">
        <v>3</v>
      </c>
      <c r="T7179" s="3" t="s">
        <v>44</v>
      </c>
      <c r="U7179" s="3" t="s">
        <v>36</v>
      </c>
      <c r="V7179" s="37" t="s">
        <v>36</v>
      </c>
      <c r="W7179" s="3"/>
      <c r="X7179" s="3" t="s">
        <v>532</v>
      </c>
      <c r="Y7179" s="3"/>
      <c r="Z7179" s="3"/>
      <c r="AA7179" s="20">
        <v>44.601068220000002</v>
      </c>
      <c r="AB7179" s="20">
        <v>-123.3342408</v>
      </c>
      <c r="AC7179" s="3" t="s">
        <v>45</v>
      </c>
      <c r="AD7179" s="3"/>
      <c r="AE7179" s="2" t="s">
        <v>948</v>
      </c>
      <c r="AF7179" s="1" t="str">
        <f>CONCATENATE("ex ", AE7179)</f>
        <v>ex Physocarpus capitatus</v>
      </c>
      <c r="AG7179" s="3" t="s">
        <v>64</v>
      </c>
      <c r="AH7179" s="2" t="s">
        <v>1775</v>
      </c>
      <c r="AI7179" s="3"/>
      <c r="AJ7179" s="3"/>
      <c r="AK7179" s="3"/>
      <c r="AL7179" s="3"/>
      <c r="AM7179" s="3"/>
      <c r="AN7179" s="3"/>
      <c r="AO7179" s="3"/>
      <c r="AP7179" s="3"/>
      <c r="AQ7179" s="3"/>
      <c r="AR7179" s="3"/>
      <c r="AS7179" s="3"/>
      <c r="AT7179" s="3" t="s">
        <v>64</v>
      </c>
    </row>
    <row r="7180" spans="2:46">
      <c r="B7180" s="87">
        <v>5836</v>
      </c>
      <c r="E7180" s="3">
        <v>1</v>
      </c>
      <c r="F7180" s="3" t="s">
        <v>1199</v>
      </c>
      <c r="G7180" s="3">
        <v>2018</v>
      </c>
      <c r="I7180" s="3"/>
      <c r="J7180" s="3"/>
      <c r="K7180" s="3"/>
      <c r="L7180" s="4"/>
      <c r="M7180" s="3"/>
      <c r="N7180" s="3" t="s">
        <v>1143</v>
      </c>
      <c r="P7180" s="3">
        <v>39</v>
      </c>
      <c r="Q7180" s="24">
        <v>39</v>
      </c>
      <c r="R7180" s="3">
        <v>3</v>
      </c>
      <c r="S7180" s="3" t="s">
        <v>3</v>
      </c>
      <c r="T7180" s="3" t="s">
        <v>44</v>
      </c>
      <c r="U7180" s="3" t="s">
        <v>36</v>
      </c>
      <c r="V7180" s="37" t="s">
        <v>36</v>
      </c>
      <c r="W7180" s="3"/>
      <c r="X7180" s="3" t="s">
        <v>532</v>
      </c>
      <c r="Y7180" s="3"/>
      <c r="Z7180" s="3"/>
      <c r="AA7180" s="20">
        <v>44.601068220000002</v>
      </c>
      <c r="AB7180" s="20">
        <v>-123.3342408</v>
      </c>
      <c r="AC7180" s="3" t="s">
        <v>45</v>
      </c>
      <c r="AD7180" s="3"/>
      <c r="AE7180" s="2" t="s">
        <v>948</v>
      </c>
      <c r="AF7180" s="1" t="str">
        <f>CONCATENATE("ex ", AE7180)</f>
        <v>ex Physocarpus capitatus</v>
      </c>
      <c r="AG7180" s="3" t="s">
        <v>64</v>
      </c>
      <c r="AH7180" s="2" t="s">
        <v>1775</v>
      </c>
      <c r="AI7180" s="3"/>
      <c r="AJ7180" s="3"/>
      <c r="AK7180" s="3"/>
      <c r="AL7180" s="3"/>
      <c r="AM7180" s="3"/>
      <c r="AN7180" s="3"/>
      <c r="AO7180" s="3"/>
      <c r="AP7180" s="3"/>
      <c r="AQ7180" s="3"/>
      <c r="AR7180" s="3"/>
      <c r="AS7180" s="3"/>
      <c r="AT7180" s="3" t="s">
        <v>64</v>
      </c>
    </row>
    <row r="7181" spans="2:46">
      <c r="B7181" s="87">
        <v>5837</v>
      </c>
      <c r="E7181" s="3">
        <v>1</v>
      </c>
      <c r="F7181" s="3" t="s">
        <v>1199</v>
      </c>
      <c r="G7181" s="3">
        <v>2018</v>
      </c>
      <c r="I7181" s="3"/>
      <c r="J7181" s="3"/>
      <c r="K7181" s="3"/>
      <c r="L7181" s="4"/>
      <c r="M7181" s="3"/>
      <c r="N7181" s="3" t="s">
        <v>1143</v>
      </c>
      <c r="P7181" s="3">
        <v>39</v>
      </c>
      <c r="Q7181" s="24">
        <v>39</v>
      </c>
      <c r="R7181" s="3">
        <v>4</v>
      </c>
      <c r="S7181" s="3" t="s">
        <v>3</v>
      </c>
      <c r="T7181" s="3" t="s">
        <v>44</v>
      </c>
      <c r="U7181" s="3" t="s">
        <v>36</v>
      </c>
      <c r="V7181" s="37" t="s">
        <v>36</v>
      </c>
      <c r="W7181" s="3"/>
      <c r="X7181" s="3" t="s">
        <v>532</v>
      </c>
      <c r="Y7181" s="3"/>
      <c r="Z7181" s="3"/>
      <c r="AA7181" s="20">
        <v>44.601068220000002</v>
      </c>
      <c r="AB7181" s="20">
        <v>-123.3342408</v>
      </c>
      <c r="AC7181" s="3" t="s">
        <v>45</v>
      </c>
      <c r="AD7181" s="3"/>
      <c r="AE7181" s="2" t="s">
        <v>948</v>
      </c>
      <c r="AF7181" s="1" t="str">
        <f>CONCATENATE("ex ", AE7181)</f>
        <v>ex Physocarpus capitatus</v>
      </c>
      <c r="AG7181" s="3" t="s">
        <v>64</v>
      </c>
      <c r="AH7181" s="2" t="s">
        <v>1775</v>
      </c>
      <c r="AI7181" s="3"/>
      <c r="AJ7181" s="3"/>
      <c r="AK7181" s="3"/>
      <c r="AL7181" s="3"/>
      <c r="AM7181" s="3"/>
      <c r="AN7181" s="3"/>
      <c r="AO7181" s="3"/>
      <c r="AP7181" s="3"/>
      <c r="AQ7181" s="3"/>
      <c r="AR7181" s="3"/>
      <c r="AS7181" s="3"/>
      <c r="AT7181" s="3" t="s">
        <v>64</v>
      </c>
    </row>
    <row r="7182" spans="2:46">
      <c r="B7182" s="87">
        <v>5838</v>
      </c>
      <c r="E7182" s="3">
        <v>1</v>
      </c>
      <c r="F7182" s="3" t="s">
        <v>1199</v>
      </c>
      <c r="G7182" s="3">
        <v>2018</v>
      </c>
      <c r="I7182" s="3"/>
      <c r="J7182" s="3"/>
      <c r="K7182" s="3"/>
      <c r="L7182" s="4"/>
      <c r="M7182" s="3"/>
      <c r="N7182" s="3" t="s">
        <v>1143</v>
      </c>
      <c r="P7182" s="3">
        <v>39</v>
      </c>
      <c r="Q7182" s="24">
        <v>39</v>
      </c>
      <c r="R7182" s="3">
        <v>5</v>
      </c>
      <c r="S7182" s="3" t="s">
        <v>3</v>
      </c>
      <c r="T7182" s="3" t="s">
        <v>44</v>
      </c>
      <c r="U7182" s="3" t="s">
        <v>36</v>
      </c>
      <c r="V7182" s="37" t="s">
        <v>36</v>
      </c>
      <c r="W7182" s="3"/>
      <c r="X7182" s="3" t="s">
        <v>532</v>
      </c>
      <c r="Y7182" s="3"/>
      <c r="Z7182" s="3"/>
      <c r="AA7182" s="20">
        <v>44.601068220000002</v>
      </c>
      <c r="AB7182" s="20">
        <v>-123.3342408</v>
      </c>
      <c r="AC7182" s="3" t="s">
        <v>45</v>
      </c>
      <c r="AD7182" s="3"/>
      <c r="AE7182" s="2" t="s">
        <v>948</v>
      </c>
      <c r="AF7182" s="1" t="str">
        <f>CONCATENATE("ex ", AE7182)</f>
        <v>ex Physocarpus capitatus</v>
      </c>
      <c r="AG7182" s="3" t="s">
        <v>64</v>
      </c>
      <c r="AH7182" s="2" t="s">
        <v>1775</v>
      </c>
      <c r="AI7182" s="3"/>
      <c r="AJ7182" s="3"/>
      <c r="AK7182" s="3"/>
      <c r="AL7182" s="3"/>
      <c r="AM7182" s="3"/>
      <c r="AN7182" s="3"/>
      <c r="AO7182" s="3"/>
      <c r="AP7182" s="3"/>
      <c r="AQ7182" s="3"/>
      <c r="AR7182" s="3"/>
      <c r="AS7182" s="3"/>
      <c r="AT7182" s="3" t="s">
        <v>64</v>
      </c>
    </row>
    <row r="7183" spans="2:46">
      <c r="B7183" s="87">
        <v>5839</v>
      </c>
      <c r="E7183" s="3">
        <v>1</v>
      </c>
      <c r="F7183" s="3" t="s">
        <v>1199</v>
      </c>
      <c r="G7183" s="3">
        <v>2018</v>
      </c>
      <c r="I7183" s="3"/>
      <c r="J7183" s="3"/>
      <c r="K7183" s="3"/>
      <c r="L7183" s="4"/>
      <c r="M7183" s="3"/>
      <c r="N7183" s="3" t="s">
        <v>1143</v>
      </c>
      <c r="P7183" s="3">
        <v>39</v>
      </c>
      <c r="Q7183" s="24">
        <v>39</v>
      </c>
      <c r="R7183" s="3">
        <v>6</v>
      </c>
      <c r="S7183" s="3" t="s">
        <v>3</v>
      </c>
      <c r="T7183" s="3" t="s">
        <v>44</v>
      </c>
      <c r="U7183" s="3" t="s">
        <v>36</v>
      </c>
      <c r="V7183" s="37" t="s">
        <v>36</v>
      </c>
      <c r="W7183" s="3"/>
      <c r="X7183" s="3" t="s">
        <v>532</v>
      </c>
      <c r="Y7183" s="3"/>
      <c r="Z7183" s="3"/>
      <c r="AA7183" s="20">
        <v>44.601068220000002</v>
      </c>
      <c r="AB7183" s="20">
        <v>-123.3342408</v>
      </c>
      <c r="AC7183" s="3" t="s">
        <v>45</v>
      </c>
      <c r="AD7183" s="3"/>
      <c r="AE7183" s="2" t="s">
        <v>948</v>
      </c>
      <c r="AF7183" s="1" t="str">
        <f>CONCATENATE("ex ", AE7183)</f>
        <v>ex Physocarpus capitatus</v>
      </c>
      <c r="AG7183" s="3" t="s">
        <v>64</v>
      </c>
      <c r="AH7183" s="2" t="s">
        <v>1775</v>
      </c>
      <c r="AI7183" s="3"/>
      <c r="AJ7183" s="3"/>
      <c r="AK7183" s="3"/>
      <c r="AL7183" s="3"/>
      <c r="AM7183" s="3"/>
      <c r="AN7183" s="3"/>
      <c r="AO7183" s="3"/>
      <c r="AP7183" s="3"/>
      <c r="AQ7183" s="3"/>
      <c r="AR7183" s="3"/>
      <c r="AS7183" s="3"/>
      <c r="AT7183" s="3" t="s">
        <v>64</v>
      </c>
    </row>
    <row r="7184" spans="2:46">
      <c r="B7184" s="87">
        <v>5840</v>
      </c>
      <c r="E7184" s="3">
        <v>1</v>
      </c>
      <c r="F7184" s="3" t="s">
        <v>1199</v>
      </c>
      <c r="G7184" s="3">
        <v>2018</v>
      </c>
      <c r="I7184" s="3"/>
      <c r="J7184" s="3"/>
      <c r="K7184" s="3"/>
      <c r="L7184" s="4"/>
      <c r="M7184" s="3"/>
      <c r="N7184" s="3" t="s">
        <v>1143</v>
      </c>
      <c r="P7184" s="3">
        <v>39</v>
      </c>
      <c r="Q7184" s="24">
        <v>39</v>
      </c>
      <c r="R7184" s="3">
        <v>7</v>
      </c>
      <c r="S7184" s="3" t="s">
        <v>3</v>
      </c>
      <c r="T7184" s="3" t="s">
        <v>44</v>
      </c>
      <c r="U7184" s="3" t="s">
        <v>36</v>
      </c>
      <c r="V7184" s="37" t="s">
        <v>36</v>
      </c>
      <c r="W7184" s="3"/>
      <c r="X7184" s="3" t="s">
        <v>532</v>
      </c>
      <c r="Y7184" s="3"/>
      <c r="Z7184" s="3"/>
      <c r="AA7184" s="20">
        <v>44.601068220000002</v>
      </c>
      <c r="AB7184" s="20">
        <v>-123.3342408</v>
      </c>
      <c r="AC7184" s="3" t="s">
        <v>45</v>
      </c>
      <c r="AD7184" s="3"/>
      <c r="AE7184" s="2" t="s">
        <v>948</v>
      </c>
      <c r="AF7184" s="1" t="str">
        <f>CONCATENATE("ex ", AE7184)</f>
        <v>ex Physocarpus capitatus</v>
      </c>
      <c r="AG7184" s="3" t="s">
        <v>64</v>
      </c>
      <c r="AH7184" s="2" t="s">
        <v>1775</v>
      </c>
      <c r="AI7184" s="3"/>
      <c r="AJ7184" s="3"/>
      <c r="AK7184" s="3"/>
      <c r="AL7184" s="3"/>
      <c r="AM7184" s="3"/>
      <c r="AN7184" s="3"/>
      <c r="AO7184" s="3"/>
      <c r="AP7184" s="3"/>
      <c r="AQ7184" s="3"/>
      <c r="AR7184" s="3"/>
      <c r="AS7184" s="3"/>
      <c r="AT7184" s="3" t="s">
        <v>64</v>
      </c>
    </row>
    <row r="7185" spans="2:46">
      <c r="B7185" s="87">
        <v>5841</v>
      </c>
      <c r="E7185" s="3">
        <v>1</v>
      </c>
      <c r="F7185" s="3" t="s">
        <v>1199</v>
      </c>
      <c r="G7185" s="3">
        <v>2018</v>
      </c>
      <c r="I7185" s="3"/>
      <c r="J7185" s="3"/>
      <c r="K7185" s="3"/>
      <c r="L7185" s="4"/>
      <c r="M7185" s="3"/>
      <c r="N7185" s="3" t="s">
        <v>1143</v>
      </c>
      <c r="P7185" s="3">
        <v>39</v>
      </c>
      <c r="Q7185" s="24">
        <v>39</v>
      </c>
      <c r="R7185" s="3">
        <v>8</v>
      </c>
      <c r="S7185" s="3" t="s">
        <v>3</v>
      </c>
      <c r="T7185" s="3" t="s">
        <v>44</v>
      </c>
      <c r="U7185" s="3" t="s">
        <v>36</v>
      </c>
      <c r="V7185" s="37" t="s">
        <v>36</v>
      </c>
      <c r="W7185" s="3"/>
      <c r="X7185" s="3" t="s">
        <v>532</v>
      </c>
      <c r="Y7185" s="3"/>
      <c r="Z7185" s="3"/>
      <c r="AA7185" s="20">
        <v>44.601068220000002</v>
      </c>
      <c r="AB7185" s="20">
        <v>-123.3342408</v>
      </c>
      <c r="AC7185" s="3" t="s">
        <v>45</v>
      </c>
      <c r="AD7185" s="3"/>
      <c r="AE7185" s="2" t="s">
        <v>948</v>
      </c>
      <c r="AF7185" s="1" t="str">
        <f>CONCATENATE("ex ", AE7185)</f>
        <v>ex Physocarpus capitatus</v>
      </c>
      <c r="AG7185" s="3" t="s">
        <v>64</v>
      </c>
      <c r="AH7185" s="2" t="s">
        <v>1775</v>
      </c>
      <c r="AI7185" s="3"/>
      <c r="AJ7185" s="3"/>
      <c r="AK7185" s="3"/>
      <c r="AL7185" s="3"/>
      <c r="AM7185" s="3"/>
      <c r="AN7185" s="3"/>
      <c r="AO7185" s="3"/>
      <c r="AP7185" s="3"/>
      <c r="AQ7185" s="3"/>
      <c r="AR7185" s="3"/>
      <c r="AS7185" s="3"/>
      <c r="AT7185" s="3" t="s">
        <v>64</v>
      </c>
    </row>
    <row r="7186" spans="2:46">
      <c r="B7186" s="87">
        <v>5842</v>
      </c>
      <c r="E7186" s="3">
        <v>1</v>
      </c>
      <c r="F7186" s="3" t="s">
        <v>1199</v>
      </c>
      <c r="G7186" s="3">
        <v>2018</v>
      </c>
      <c r="I7186" s="3"/>
      <c r="J7186" s="3"/>
      <c r="K7186" s="3"/>
      <c r="L7186" s="4"/>
      <c r="M7186" s="3"/>
      <c r="N7186" s="3" t="s">
        <v>1143</v>
      </c>
      <c r="P7186" s="3">
        <v>39</v>
      </c>
      <c r="Q7186" s="24">
        <v>39</v>
      </c>
      <c r="R7186" s="3">
        <v>9</v>
      </c>
      <c r="S7186" s="3" t="s">
        <v>3</v>
      </c>
      <c r="T7186" s="3" t="s">
        <v>44</v>
      </c>
      <c r="U7186" s="3" t="s">
        <v>36</v>
      </c>
      <c r="V7186" s="37" t="s">
        <v>36</v>
      </c>
      <c r="W7186" s="3"/>
      <c r="X7186" s="3" t="s">
        <v>532</v>
      </c>
      <c r="Y7186" s="3"/>
      <c r="Z7186" s="3"/>
      <c r="AA7186" s="20">
        <v>44.601068220000002</v>
      </c>
      <c r="AB7186" s="20">
        <v>-123.3342408</v>
      </c>
      <c r="AC7186" s="3" t="s">
        <v>45</v>
      </c>
      <c r="AD7186" s="3"/>
      <c r="AE7186" s="2" t="s">
        <v>948</v>
      </c>
      <c r="AF7186" s="1" t="str">
        <f>CONCATENATE("ex ", AE7186)</f>
        <v>ex Physocarpus capitatus</v>
      </c>
      <c r="AG7186" s="3" t="s">
        <v>64</v>
      </c>
      <c r="AH7186" s="2" t="s">
        <v>1775</v>
      </c>
      <c r="AI7186" s="3"/>
      <c r="AJ7186" s="3"/>
      <c r="AK7186" s="3"/>
      <c r="AL7186" s="3"/>
      <c r="AM7186" s="3"/>
      <c r="AN7186" s="3"/>
      <c r="AO7186" s="3"/>
      <c r="AP7186" s="3"/>
      <c r="AQ7186" s="3"/>
      <c r="AR7186" s="3"/>
      <c r="AS7186" s="3"/>
      <c r="AT7186" s="3" t="s">
        <v>64</v>
      </c>
    </row>
    <row r="7187" spans="2:46">
      <c r="B7187" s="87">
        <v>5843</v>
      </c>
      <c r="E7187" s="3">
        <v>1</v>
      </c>
      <c r="F7187" s="3" t="s">
        <v>1199</v>
      </c>
      <c r="G7187" s="3">
        <v>2018</v>
      </c>
      <c r="I7187" s="3"/>
      <c r="J7187" s="3"/>
      <c r="K7187" s="3"/>
      <c r="L7187" s="4"/>
      <c r="M7187" s="3"/>
      <c r="N7187" s="3" t="s">
        <v>1143</v>
      </c>
      <c r="P7187" s="3">
        <v>39</v>
      </c>
      <c r="Q7187" s="24">
        <v>39</v>
      </c>
      <c r="R7187" s="3">
        <v>10</v>
      </c>
      <c r="S7187" s="3" t="s">
        <v>3</v>
      </c>
      <c r="T7187" s="3" t="s">
        <v>44</v>
      </c>
      <c r="U7187" s="3" t="s">
        <v>36</v>
      </c>
      <c r="V7187" s="37" t="s">
        <v>36</v>
      </c>
      <c r="W7187" s="3"/>
      <c r="X7187" s="3" t="s">
        <v>532</v>
      </c>
      <c r="Y7187" s="3"/>
      <c r="Z7187" s="3"/>
      <c r="AA7187" s="20">
        <v>44.601068220000002</v>
      </c>
      <c r="AB7187" s="20">
        <v>-123.3342408</v>
      </c>
      <c r="AC7187" s="3" t="s">
        <v>45</v>
      </c>
      <c r="AD7187" s="3"/>
      <c r="AE7187" s="2" t="s">
        <v>948</v>
      </c>
      <c r="AF7187" s="1" t="str">
        <f>CONCATENATE("ex ", AE7187)</f>
        <v>ex Physocarpus capitatus</v>
      </c>
      <c r="AG7187" s="3" t="s">
        <v>64</v>
      </c>
      <c r="AH7187" s="2" t="s">
        <v>1775</v>
      </c>
      <c r="AI7187" s="3"/>
      <c r="AJ7187" s="3"/>
      <c r="AK7187" s="3"/>
      <c r="AL7187" s="3"/>
      <c r="AM7187" s="3"/>
      <c r="AN7187" s="3"/>
      <c r="AO7187" s="3"/>
      <c r="AP7187" s="3"/>
      <c r="AQ7187" s="3"/>
      <c r="AR7187" s="3"/>
      <c r="AS7187" s="3"/>
      <c r="AT7187" s="3" t="s">
        <v>64</v>
      </c>
    </row>
    <row r="7188" spans="2:46">
      <c r="B7188" s="87">
        <v>5844</v>
      </c>
      <c r="E7188" s="3">
        <v>1</v>
      </c>
      <c r="F7188" s="3" t="s">
        <v>1199</v>
      </c>
      <c r="G7188" s="3">
        <v>2018</v>
      </c>
      <c r="I7188" s="3"/>
      <c r="J7188" s="3"/>
      <c r="K7188" s="3"/>
      <c r="L7188" s="4"/>
      <c r="M7188" s="3"/>
      <c r="N7188" s="3" t="s">
        <v>1143</v>
      </c>
      <c r="P7188" s="3">
        <v>39</v>
      </c>
      <c r="Q7188" s="24">
        <v>39</v>
      </c>
      <c r="R7188" s="3">
        <v>11</v>
      </c>
      <c r="S7188" s="3" t="s">
        <v>3</v>
      </c>
      <c r="T7188" s="3" t="s">
        <v>44</v>
      </c>
      <c r="U7188" s="3" t="s">
        <v>36</v>
      </c>
      <c r="V7188" s="37" t="s">
        <v>36</v>
      </c>
      <c r="W7188" s="3"/>
      <c r="X7188" s="3" t="s">
        <v>532</v>
      </c>
      <c r="Y7188" s="3"/>
      <c r="Z7188" s="3"/>
      <c r="AA7188" s="20">
        <v>44.601068220000002</v>
      </c>
      <c r="AB7188" s="20">
        <v>-123.3342408</v>
      </c>
      <c r="AC7188" s="3" t="s">
        <v>45</v>
      </c>
      <c r="AD7188" s="3"/>
      <c r="AE7188" s="2" t="s">
        <v>948</v>
      </c>
      <c r="AF7188" s="1" t="str">
        <f>CONCATENATE("ex ", AE7188)</f>
        <v>ex Physocarpus capitatus</v>
      </c>
      <c r="AG7188" s="3" t="s">
        <v>64</v>
      </c>
      <c r="AH7188" s="2" t="s">
        <v>1775</v>
      </c>
      <c r="AI7188" s="3"/>
      <c r="AJ7188" s="3"/>
      <c r="AK7188" s="3"/>
      <c r="AL7188" s="3"/>
      <c r="AM7188" s="3"/>
      <c r="AN7188" s="3"/>
      <c r="AO7188" s="3"/>
      <c r="AP7188" s="3"/>
      <c r="AQ7188" s="3"/>
      <c r="AR7188" s="3"/>
      <c r="AS7188" s="3"/>
      <c r="AT7188" s="3" t="s">
        <v>64</v>
      </c>
    </row>
    <row r="7189" spans="2:46">
      <c r="B7189" s="87">
        <v>5845</v>
      </c>
      <c r="E7189" s="3">
        <v>1</v>
      </c>
      <c r="F7189" s="3" t="s">
        <v>1199</v>
      </c>
      <c r="G7189" s="3">
        <v>2018</v>
      </c>
      <c r="I7189" s="3"/>
      <c r="J7189" s="3"/>
      <c r="K7189" s="3"/>
      <c r="L7189" s="4"/>
      <c r="M7189" s="3"/>
      <c r="N7189" s="3" t="s">
        <v>1143</v>
      </c>
      <c r="P7189" s="3">
        <v>39</v>
      </c>
      <c r="Q7189" s="24">
        <v>39</v>
      </c>
      <c r="R7189" s="3">
        <v>12</v>
      </c>
      <c r="S7189" s="3" t="s">
        <v>3</v>
      </c>
      <c r="T7189" s="3" t="s">
        <v>44</v>
      </c>
      <c r="U7189" s="3" t="s">
        <v>36</v>
      </c>
      <c r="V7189" s="37" t="s">
        <v>36</v>
      </c>
      <c r="W7189" s="3"/>
      <c r="X7189" s="3" t="s">
        <v>532</v>
      </c>
      <c r="Y7189" s="3"/>
      <c r="Z7189" s="3"/>
      <c r="AA7189" s="20">
        <v>44.601068220000002</v>
      </c>
      <c r="AB7189" s="20">
        <v>-123.3342408</v>
      </c>
      <c r="AC7189" s="3" t="s">
        <v>45</v>
      </c>
      <c r="AD7189" s="3"/>
      <c r="AE7189" s="2" t="s">
        <v>948</v>
      </c>
      <c r="AF7189" s="1" t="str">
        <f>CONCATENATE("ex ", AE7189)</f>
        <v>ex Physocarpus capitatus</v>
      </c>
      <c r="AG7189" s="3" t="s">
        <v>64</v>
      </c>
      <c r="AH7189" s="2" t="s">
        <v>1775</v>
      </c>
      <c r="AI7189" s="3"/>
      <c r="AJ7189" s="3"/>
      <c r="AK7189" s="3"/>
      <c r="AL7189" s="3"/>
      <c r="AM7189" s="3"/>
      <c r="AN7189" s="3"/>
      <c r="AO7189" s="3"/>
      <c r="AP7189" s="3"/>
      <c r="AQ7189" s="3"/>
      <c r="AR7189" s="3"/>
      <c r="AS7189" s="3"/>
      <c r="AT7189" s="3" t="s">
        <v>64</v>
      </c>
    </row>
    <row r="7190" spans="2:46">
      <c r="B7190" s="87">
        <v>5846</v>
      </c>
      <c r="E7190" s="3">
        <v>1</v>
      </c>
      <c r="F7190" s="3" t="s">
        <v>1199</v>
      </c>
      <c r="G7190" s="3">
        <v>2018</v>
      </c>
      <c r="I7190" s="3"/>
      <c r="J7190" s="3"/>
      <c r="K7190" s="3"/>
      <c r="L7190" s="4"/>
      <c r="M7190" s="3"/>
      <c r="N7190" s="3" t="s">
        <v>1143</v>
      </c>
      <c r="P7190" s="3">
        <v>39</v>
      </c>
      <c r="Q7190" s="24">
        <v>39</v>
      </c>
      <c r="R7190" s="3">
        <v>13</v>
      </c>
      <c r="S7190" s="3" t="s">
        <v>3</v>
      </c>
      <c r="T7190" s="3" t="s">
        <v>44</v>
      </c>
      <c r="U7190" s="3" t="s">
        <v>36</v>
      </c>
      <c r="V7190" s="37" t="s">
        <v>36</v>
      </c>
      <c r="W7190" s="3"/>
      <c r="X7190" s="3" t="s">
        <v>532</v>
      </c>
      <c r="Y7190" s="3"/>
      <c r="Z7190" s="3"/>
      <c r="AA7190" s="20">
        <v>44.601068220000002</v>
      </c>
      <c r="AB7190" s="20">
        <v>-123.3342408</v>
      </c>
      <c r="AC7190" s="3" t="s">
        <v>45</v>
      </c>
      <c r="AD7190" s="3"/>
      <c r="AE7190" s="2" t="s">
        <v>948</v>
      </c>
      <c r="AF7190" s="1" t="str">
        <f>CONCATENATE("ex ", AE7190)</f>
        <v>ex Physocarpus capitatus</v>
      </c>
      <c r="AG7190" s="3" t="s">
        <v>64</v>
      </c>
      <c r="AH7190" s="2" t="s">
        <v>1775</v>
      </c>
      <c r="AI7190" s="3"/>
      <c r="AJ7190" s="3"/>
      <c r="AK7190" s="3"/>
      <c r="AL7190" s="3"/>
      <c r="AM7190" s="3"/>
      <c r="AN7190" s="3"/>
      <c r="AO7190" s="3"/>
      <c r="AP7190" s="3"/>
      <c r="AQ7190" s="3"/>
      <c r="AR7190" s="3"/>
      <c r="AS7190" s="3"/>
      <c r="AT7190" s="3" t="s">
        <v>64</v>
      </c>
    </row>
    <row r="7191" spans="2:46">
      <c r="B7191" s="87">
        <v>5490</v>
      </c>
      <c r="E7191" s="3">
        <v>3</v>
      </c>
      <c r="F7191" s="3" t="s">
        <v>1199</v>
      </c>
      <c r="G7191" s="3">
        <v>2020</v>
      </c>
      <c r="L7191" s="4"/>
      <c r="N7191" s="3" t="s">
        <v>1144</v>
      </c>
      <c r="P7191" s="3">
        <v>40</v>
      </c>
      <c r="Q7191" s="24">
        <v>40</v>
      </c>
      <c r="R7191" s="3">
        <v>1</v>
      </c>
      <c r="S7191" s="2" t="s">
        <v>3</v>
      </c>
      <c r="T7191" s="2" t="s">
        <v>44</v>
      </c>
      <c r="U7191" s="2" t="s">
        <v>36</v>
      </c>
      <c r="V7191" s="37" t="s">
        <v>36</v>
      </c>
      <c r="X7191" s="2" t="s">
        <v>1202</v>
      </c>
      <c r="AA7191" s="20">
        <v>44.600876110000002</v>
      </c>
      <c r="AB7191" s="20">
        <v>-123.33399559999999</v>
      </c>
      <c r="AC7191" s="2" t="s">
        <v>45</v>
      </c>
      <c r="AE7191" s="2" t="s">
        <v>1203</v>
      </c>
      <c r="AF7191" s="1" t="str">
        <f>CONCATENATE("ex ", AE7191)</f>
        <v>ex Heracleum sphondylium</v>
      </c>
      <c r="AG7191" s="2" t="s">
        <v>64</v>
      </c>
      <c r="AH7191" s="2" t="s">
        <v>1775</v>
      </c>
      <c r="AT7191" s="2" t="s">
        <v>64</v>
      </c>
    </row>
    <row r="7192" spans="2:46">
      <c r="B7192" s="87">
        <v>5491</v>
      </c>
      <c r="E7192" s="3">
        <v>4</v>
      </c>
      <c r="F7192" s="3" t="s">
        <v>1199</v>
      </c>
      <c r="G7192" s="3">
        <v>2021</v>
      </c>
      <c r="L7192" s="4"/>
      <c r="N7192" s="3" t="s">
        <v>1145</v>
      </c>
      <c r="P7192" s="3">
        <v>41</v>
      </c>
      <c r="Q7192" s="24">
        <v>41</v>
      </c>
      <c r="R7192" s="3">
        <v>1</v>
      </c>
      <c r="S7192" s="2" t="s">
        <v>3</v>
      </c>
      <c r="T7192" s="2" t="s">
        <v>44</v>
      </c>
      <c r="U7192" s="2" t="s">
        <v>36</v>
      </c>
      <c r="V7192" s="37" t="s">
        <v>36</v>
      </c>
      <c r="X7192" s="2" t="s">
        <v>1202</v>
      </c>
      <c r="AA7192" s="20">
        <v>44.600876110000002</v>
      </c>
      <c r="AB7192" s="20">
        <v>-123.33399559999999</v>
      </c>
      <c r="AC7192" s="2" t="s">
        <v>45</v>
      </c>
      <c r="AE7192" s="2" t="s">
        <v>1203</v>
      </c>
      <c r="AF7192" s="1" t="str">
        <f>CONCATENATE("ex ", AE7192)</f>
        <v>ex Heracleum sphondylium</v>
      </c>
      <c r="AG7192" s="2" t="s">
        <v>64</v>
      </c>
      <c r="AH7192" s="2" t="s">
        <v>1775</v>
      </c>
      <c r="AT7192" s="2" t="s">
        <v>64</v>
      </c>
    </row>
    <row r="7193" spans="2:46">
      <c r="B7193" s="87">
        <v>6483</v>
      </c>
      <c r="E7193" s="3">
        <v>4</v>
      </c>
      <c r="F7193" s="3" t="s">
        <v>1199</v>
      </c>
      <c r="G7193" s="3">
        <v>2018</v>
      </c>
      <c r="L7193" s="4"/>
      <c r="N7193" s="3" t="s">
        <v>1146</v>
      </c>
      <c r="P7193" s="3">
        <v>42</v>
      </c>
      <c r="Q7193" s="24">
        <v>42</v>
      </c>
      <c r="R7193" s="3">
        <v>1</v>
      </c>
      <c r="S7193" s="2" t="s">
        <v>3</v>
      </c>
      <c r="T7193" s="2" t="s">
        <v>44</v>
      </c>
      <c r="U7193" s="2" t="s">
        <v>36</v>
      </c>
      <c r="V7193" s="37" t="s">
        <v>36</v>
      </c>
      <c r="X7193" s="2" t="s">
        <v>1331</v>
      </c>
      <c r="AA7193" s="20">
        <v>44.602558019999996</v>
      </c>
      <c r="AB7193" s="20">
        <v>-123.2639648</v>
      </c>
      <c r="AC7193" s="2" t="s">
        <v>45</v>
      </c>
      <c r="AE7193" s="2" t="s">
        <v>1268</v>
      </c>
      <c r="AF7193" s="1" t="str">
        <f>CONCATENATE("ex ", AE7193)</f>
        <v>ex Rubus bifrons</v>
      </c>
      <c r="AG7193" s="2" t="s">
        <v>64</v>
      </c>
      <c r="AH7193" s="2" t="s">
        <v>1775</v>
      </c>
      <c r="AT7193" s="2" t="s">
        <v>64</v>
      </c>
    </row>
    <row r="7194" spans="2:46">
      <c r="B7194" s="87">
        <v>6484</v>
      </c>
      <c r="E7194" s="3">
        <v>4</v>
      </c>
      <c r="F7194" s="3" t="s">
        <v>1199</v>
      </c>
      <c r="G7194" s="3">
        <v>2018</v>
      </c>
      <c r="L7194" s="4"/>
      <c r="N7194" s="3" t="s">
        <v>1146</v>
      </c>
      <c r="P7194" s="3">
        <v>42</v>
      </c>
      <c r="Q7194" s="24">
        <v>42</v>
      </c>
      <c r="R7194" s="3">
        <v>2</v>
      </c>
      <c r="S7194" s="2" t="s">
        <v>3</v>
      </c>
      <c r="T7194" s="2" t="s">
        <v>44</v>
      </c>
      <c r="U7194" s="2" t="s">
        <v>36</v>
      </c>
      <c r="V7194" s="37" t="s">
        <v>36</v>
      </c>
      <c r="X7194" s="2" t="s">
        <v>1331</v>
      </c>
      <c r="AA7194" s="20">
        <v>44.602558019999996</v>
      </c>
      <c r="AB7194" s="20">
        <v>-123.2639648</v>
      </c>
      <c r="AC7194" s="2" t="s">
        <v>45</v>
      </c>
      <c r="AE7194" s="2" t="s">
        <v>1268</v>
      </c>
      <c r="AF7194" s="1" t="str">
        <f>CONCATENATE("ex ", AE7194)</f>
        <v>ex Rubus bifrons</v>
      </c>
      <c r="AG7194" s="2" t="s">
        <v>64</v>
      </c>
      <c r="AH7194" s="2" t="s">
        <v>1775</v>
      </c>
      <c r="AT7194" s="2" t="s">
        <v>64</v>
      </c>
    </row>
    <row r="7195" spans="2:46">
      <c r="B7195" s="87">
        <v>6485</v>
      </c>
      <c r="E7195" s="3">
        <v>4</v>
      </c>
      <c r="F7195" s="3" t="s">
        <v>1199</v>
      </c>
      <c r="G7195" s="3">
        <v>2018</v>
      </c>
      <c r="L7195" s="4"/>
      <c r="N7195" s="3" t="s">
        <v>1146</v>
      </c>
      <c r="P7195" s="3">
        <v>42</v>
      </c>
      <c r="Q7195" s="24">
        <v>42</v>
      </c>
      <c r="R7195" s="3">
        <v>3</v>
      </c>
      <c r="S7195" s="2" t="s">
        <v>3</v>
      </c>
      <c r="T7195" s="2" t="s">
        <v>44</v>
      </c>
      <c r="U7195" s="2" t="s">
        <v>36</v>
      </c>
      <c r="V7195" s="37" t="s">
        <v>36</v>
      </c>
      <c r="X7195" s="2" t="s">
        <v>1331</v>
      </c>
      <c r="AA7195" s="20">
        <v>44.602558019999996</v>
      </c>
      <c r="AB7195" s="20">
        <v>-123.2639648</v>
      </c>
      <c r="AC7195" s="2" t="s">
        <v>45</v>
      </c>
      <c r="AE7195" s="2" t="s">
        <v>1268</v>
      </c>
      <c r="AF7195" s="1" t="str">
        <f>CONCATENATE("ex ", AE7195)</f>
        <v>ex Rubus bifrons</v>
      </c>
      <c r="AG7195" s="2" t="s">
        <v>64</v>
      </c>
      <c r="AH7195" s="2" t="s">
        <v>1775</v>
      </c>
      <c r="AT7195" s="2" t="s">
        <v>64</v>
      </c>
    </row>
    <row r="7196" spans="2:46">
      <c r="B7196" s="87">
        <v>6486</v>
      </c>
      <c r="E7196" s="3">
        <v>4</v>
      </c>
      <c r="F7196" s="3" t="s">
        <v>1199</v>
      </c>
      <c r="G7196" s="3">
        <v>2018</v>
      </c>
      <c r="L7196" s="4"/>
      <c r="N7196" s="3" t="s">
        <v>1146</v>
      </c>
      <c r="P7196" s="3">
        <v>42</v>
      </c>
      <c r="Q7196" s="24">
        <v>42</v>
      </c>
      <c r="R7196" s="3">
        <v>4</v>
      </c>
      <c r="S7196" s="2" t="s">
        <v>3</v>
      </c>
      <c r="T7196" s="2" t="s">
        <v>44</v>
      </c>
      <c r="U7196" s="2" t="s">
        <v>36</v>
      </c>
      <c r="V7196" s="37" t="s">
        <v>36</v>
      </c>
      <c r="X7196" s="2" t="s">
        <v>1331</v>
      </c>
      <c r="AA7196" s="20">
        <v>44.602558019999996</v>
      </c>
      <c r="AB7196" s="20">
        <v>-123.2639648</v>
      </c>
      <c r="AC7196" s="2" t="s">
        <v>45</v>
      </c>
      <c r="AE7196" s="2" t="s">
        <v>1268</v>
      </c>
      <c r="AF7196" s="1" t="str">
        <f>CONCATENATE("ex ", AE7196)</f>
        <v>ex Rubus bifrons</v>
      </c>
      <c r="AG7196" s="2" t="s">
        <v>64</v>
      </c>
      <c r="AH7196" s="2" t="s">
        <v>1775</v>
      </c>
      <c r="AT7196" s="2" t="s">
        <v>64</v>
      </c>
    </row>
    <row r="7197" spans="2:46">
      <c r="B7197" s="87">
        <v>5492</v>
      </c>
      <c r="E7197" s="3">
        <v>5</v>
      </c>
      <c r="F7197" s="3" t="s">
        <v>1199</v>
      </c>
      <c r="G7197" s="3">
        <v>2022</v>
      </c>
      <c r="L7197" s="4"/>
      <c r="N7197" s="3" t="s">
        <v>1146</v>
      </c>
      <c r="P7197" s="3">
        <v>42</v>
      </c>
      <c r="Q7197" s="24">
        <v>42</v>
      </c>
      <c r="R7197" s="3">
        <v>5</v>
      </c>
      <c r="S7197" s="2" t="s">
        <v>3</v>
      </c>
      <c r="T7197" s="2" t="s">
        <v>44</v>
      </c>
      <c r="U7197" s="2" t="s">
        <v>36</v>
      </c>
      <c r="V7197" s="37" t="s">
        <v>36</v>
      </c>
      <c r="X7197" s="2" t="s">
        <v>1202</v>
      </c>
      <c r="AA7197" s="20">
        <v>44.600876110000002</v>
      </c>
      <c r="AB7197" s="20">
        <v>-123.33399559999999</v>
      </c>
      <c r="AC7197" s="2" t="s">
        <v>45</v>
      </c>
      <c r="AE7197" s="2" t="s">
        <v>1203</v>
      </c>
      <c r="AF7197" s="1" t="str">
        <f>CONCATENATE("ex ", AE7197)</f>
        <v>ex Heracleum sphondylium</v>
      </c>
      <c r="AG7197" s="2" t="s">
        <v>64</v>
      </c>
      <c r="AH7197" s="2" t="s">
        <v>1775</v>
      </c>
      <c r="AT7197" s="2" t="s">
        <v>64</v>
      </c>
    </row>
    <row r="7198" spans="2:46">
      <c r="B7198" s="87">
        <v>6487</v>
      </c>
      <c r="E7198" s="3">
        <v>4</v>
      </c>
      <c r="F7198" s="3" t="s">
        <v>1199</v>
      </c>
      <c r="G7198" s="3">
        <v>2018</v>
      </c>
      <c r="L7198" s="4"/>
      <c r="N7198" s="3" t="s">
        <v>1146</v>
      </c>
      <c r="P7198" s="3">
        <v>42</v>
      </c>
      <c r="Q7198" s="24">
        <v>42</v>
      </c>
      <c r="R7198" s="3">
        <v>5</v>
      </c>
      <c r="S7198" s="2" t="s">
        <v>3</v>
      </c>
      <c r="T7198" s="2" t="s">
        <v>44</v>
      </c>
      <c r="U7198" s="2" t="s">
        <v>36</v>
      </c>
      <c r="V7198" s="37" t="s">
        <v>36</v>
      </c>
      <c r="X7198" s="2" t="s">
        <v>1331</v>
      </c>
      <c r="AA7198" s="20">
        <v>44.602558019999996</v>
      </c>
      <c r="AB7198" s="20">
        <v>-123.2639648</v>
      </c>
      <c r="AC7198" s="2" t="s">
        <v>45</v>
      </c>
      <c r="AE7198" s="2" t="s">
        <v>1268</v>
      </c>
      <c r="AF7198" s="1" t="str">
        <f>CONCATENATE("ex ", AE7198)</f>
        <v>ex Rubus bifrons</v>
      </c>
      <c r="AG7198" s="2" t="s">
        <v>64</v>
      </c>
      <c r="AH7198" s="2" t="s">
        <v>1775</v>
      </c>
      <c r="AT7198" s="2" t="s">
        <v>64</v>
      </c>
    </row>
    <row r="7199" spans="2:46">
      <c r="B7199" s="87">
        <v>6488</v>
      </c>
      <c r="E7199" s="3">
        <v>4</v>
      </c>
      <c r="F7199" s="3" t="s">
        <v>1199</v>
      </c>
      <c r="G7199" s="3">
        <v>2018</v>
      </c>
      <c r="L7199" s="4"/>
      <c r="N7199" s="3" t="s">
        <v>1146</v>
      </c>
      <c r="P7199" s="3">
        <v>42</v>
      </c>
      <c r="Q7199" s="24">
        <v>42</v>
      </c>
      <c r="R7199" s="3">
        <v>6</v>
      </c>
      <c r="S7199" s="2" t="s">
        <v>3</v>
      </c>
      <c r="T7199" s="2" t="s">
        <v>44</v>
      </c>
      <c r="U7199" s="2" t="s">
        <v>36</v>
      </c>
      <c r="V7199" s="37" t="s">
        <v>36</v>
      </c>
      <c r="X7199" s="2" t="s">
        <v>1331</v>
      </c>
      <c r="AA7199" s="20">
        <v>44.602558019999996</v>
      </c>
      <c r="AB7199" s="20">
        <v>-123.2639648</v>
      </c>
      <c r="AC7199" s="2" t="s">
        <v>45</v>
      </c>
      <c r="AE7199" s="2" t="s">
        <v>1268</v>
      </c>
      <c r="AF7199" s="1" t="str">
        <f>CONCATENATE("ex ", AE7199)</f>
        <v>ex Rubus bifrons</v>
      </c>
      <c r="AG7199" s="2" t="s">
        <v>64</v>
      </c>
      <c r="AH7199" s="2" t="s">
        <v>1775</v>
      </c>
      <c r="AT7199" s="2" t="s">
        <v>64</v>
      </c>
    </row>
    <row r="7200" spans="2:46">
      <c r="B7200" s="87">
        <v>6489</v>
      </c>
      <c r="E7200" s="3">
        <v>4</v>
      </c>
      <c r="F7200" s="3" t="s">
        <v>1199</v>
      </c>
      <c r="G7200" s="3">
        <v>2018</v>
      </c>
      <c r="L7200" s="4"/>
      <c r="N7200" s="3" t="s">
        <v>1146</v>
      </c>
      <c r="P7200" s="3">
        <v>42</v>
      </c>
      <c r="Q7200" s="24">
        <v>42</v>
      </c>
      <c r="R7200" s="3">
        <v>7</v>
      </c>
      <c r="S7200" s="2" t="s">
        <v>3</v>
      </c>
      <c r="T7200" s="2" t="s">
        <v>44</v>
      </c>
      <c r="U7200" s="2" t="s">
        <v>36</v>
      </c>
      <c r="V7200" s="37" t="s">
        <v>36</v>
      </c>
      <c r="X7200" s="2" t="s">
        <v>1331</v>
      </c>
      <c r="AA7200" s="20">
        <v>44.602558019999996</v>
      </c>
      <c r="AB7200" s="20">
        <v>-123.2639648</v>
      </c>
      <c r="AC7200" s="2" t="s">
        <v>45</v>
      </c>
      <c r="AE7200" s="2" t="s">
        <v>1268</v>
      </c>
      <c r="AF7200" s="1" t="str">
        <f>CONCATENATE("ex ", AE7200)</f>
        <v>ex Rubus bifrons</v>
      </c>
      <c r="AG7200" s="2" t="s">
        <v>64</v>
      </c>
      <c r="AH7200" s="2" t="s">
        <v>1775</v>
      </c>
      <c r="AT7200" s="2" t="s">
        <v>64</v>
      </c>
    </row>
    <row r="7201" spans="2:55">
      <c r="B7201" s="87">
        <v>6490</v>
      </c>
      <c r="E7201" s="3">
        <v>4</v>
      </c>
      <c r="F7201" s="3" t="s">
        <v>1199</v>
      </c>
      <c r="G7201" s="3">
        <v>2018</v>
      </c>
      <c r="L7201" s="4"/>
      <c r="N7201" s="3" t="s">
        <v>1146</v>
      </c>
      <c r="P7201" s="3">
        <v>42</v>
      </c>
      <c r="Q7201" s="24">
        <v>42</v>
      </c>
      <c r="R7201" s="3">
        <v>8</v>
      </c>
      <c r="S7201" s="2" t="s">
        <v>3</v>
      </c>
      <c r="T7201" s="2" t="s">
        <v>44</v>
      </c>
      <c r="U7201" s="2" t="s">
        <v>36</v>
      </c>
      <c r="V7201" s="37" t="s">
        <v>36</v>
      </c>
      <c r="X7201" s="2" t="s">
        <v>1331</v>
      </c>
      <c r="AA7201" s="20">
        <v>44.602558019999996</v>
      </c>
      <c r="AB7201" s="20">
        <v>-123.2639648</v>
      </c>
      <c r="AC7201" s="2" t="s">
        <v>45</v>
      </c>
      <c r="AE7201" s="2" t="s">
        <v>1268</v>
      </c>
      <c r="AF7201" s="1" t="str">
        <f>CONCATENATE("ex ", AE7201)</f>
        <v>ex Rubus bifrons</v>
      </c>
      <c r="AG7201" s="2" t="s">
        <v>64</v>
      </c>
      <c r="AH7201" s="2" t="s">
        <v>1775</v>
      </c>
      <c r="AT7201" s="2" t="s">
        <v>64</v>
      </c>
    </row>
    <row r="7202" spans="2:55">
      <c r="B7202" s="87">
        <v>6491</v>
      </c>
      <c r="E7202" s="3">
        <v>4</v>
      </c>
      <c r="F7202" s="3" t="s">
        <v>1199</v>
      </c>
      <c r="G7202" s="3">
        <v>2018</v>
      </c>
      <c r="L7202" s="4"/>
      <c r="N7202" s="3" t="s">
        <v>1146</v>
      </c>
      <c r="P7202" s="3">
        <v>42</v>
      </c>
      <c r="Q7202" s="24">
        <v>42</v>
      </c>
      <c r="R7202" s="3">
        <v>9</v>
      </c>
      <c r="S7202" s="2" t="s">
        <v>3</v>
      </c>
      <c r="T7202" s="2" t="s">
        <v>44</v>
      </c>
      <c r="U7202" s="2" t="s">
        <v>36</v>
      </c>
      <c r="V7202" s="37" t="s">
        <v>36</v>
      </c>
      <c r="X7202" s="2" t="s">
        <v>1331</v>
      </c>
      <c r="AA7202" s="20">
        <v>44.602558019999996</v>
      </c>
      <c r="AB7202" s="20">
        <v>-123.2639648</v>
      </c>
      <c r="AC7202" s="2" t="s">
        <v>45</v>
      </c>
      <c r="AE7202" s="2" t="s">
        <v>1268</v>
      </c>
      <c r="AF7202" s="1" t="str">
        <f>CONCATENATE("ex ", AE7202)</f>
        <v>ex Rubus bifrons</v>
      </c>
      <c r="AG7202" s="2" t="s">
        <v>64</v>
      </c>
      <c r="AH7202" s="2" t="s">
        <v>1775</v>
      </c>
      <c r="AT7202" s="2" t="s">
        <v>64</v>
      </c>
    </row>
    <row r="7203" spans="2:55">
      <c r="B7203" s="87">
        <v>6492</v>
      </c>
      <c r="E7203" s="3">
        <v>4</v>
      </c>
      <c r="F7203" s="3" t="s">
        <v>1199</v>
      </c>
      <c r="G7203" s="3">
        <v>2018</v>
      </c>
      <c r="L7203" s="4"/>
      <c r="N7203" s="3" t="s">
        <v>1146</v>
      </c>
      <c r="P7203" s="3">
        <v>42</v>
      </c>
      <c r="Q7203" s="24">
        <v>42</v>
      </c>
      <c r="R7203" s="3">
        <v>10</v>
      </c>
      <c r="S7203" s="2" t="s">
        <v>3</v>
      </c>
      <c r="T7203" s="2" t="s">
        <v>44</v>
      </c>
      <c r="U7203" s="2" t="s">
        <v>36</v>
      </c>
      <c r="V7203" s="37" t="s">
        <v>36</v>
      </c>
      <c r="X7203" s="2" t="s">
        <v>1331</v>
      </c>
      <c r="AA7203" s="20">
        <v>44.602558019999996</v>
      </c>
      <c r="AB7203" s="20">
        <v>-123.2639648</v>
      </c>
      <c r="AC7203" s="2" t="s">
        <v>45</v>
      </c>
      <c r="AE7203" s="2" t="s">
        <v>1268</v>
      </c>
      <c r="AF7203" s="1" t="str">
        <f>CONCATENATE("ex ", AE7203)</f>
        <v>ex Rubus bifrons</v>
      </c>
      <c r="AG7203" s="2" t="s">
        <v>64</v>
      </c>
      <c r="AH7203" s="2" t="s">
        <v>1775</v>
      </c>
      <c r="AT7203" s="2" t="s">
        <v>64</v>
      </c>
    </row>
    <row r="7204" spans="2:55">
      <c r="B7204" s="87">
        <v>6493</v>
      </c>
      <c r="E7204" s="3">
        <v>4</v>
      </c>
      <c r="F7204" s="3" t="s">
        <v>1199</v>
      </c>
      <c r="G7204" s="3">
        <v>2018</v>
      </c>
      <c r="L7204" s="4"/>
      <c r="N7204" s="3" t="s">
        <v>1146</v>
      </c>
      <c r="P7204" s="3">
        <v>42</v>
      </c>
      <c r="Q7204" s="24">
        <v>42</v>
      </c>
      <c r="R7204" s="3">
        <v>11</v>
      </c>
      <c r="S7204" s="2" t="s">
        <v>3</v>
      </c>
      <c r="T7204" s="2" t="s">
        <v>44</v>
      </c>
      <c r="U7204" s="2" t="s">
        <v>36</v>
      </c>
      <c r="V7204" s="37" t="s">
        <v>36</v>
      </c>
      <c r="X7204" s="2" t="s">
        <v>1331</v>
      </c>
      <c r="AA7204" s="20">
        <v>44.602558019999996</v>
      </c>
      <c r="AB7204" s="20">
        <v>-123.2639648</v>
      </c>
      <c r="AC7204" s="2" t="s">
        <v>45</v>
      </c>
      <c r="AE7204" s="2" t="s">
        <v>1268</v>
      </c>
      <c r="AF7204" s="1" t="str">
        <f>CONCATENATE("ex ", AE7204)</f>
        <v>ex Rubus bifrons</v>
      </c>
      <c r="AG7204" s="2" t="s">
        <v>64</v>
      </c>
      <c r="AH7204" s="2" t="s">
        <v>1775</v>
      </c>
      <c r="AT7204" s="2" t="s">
        <v>64</v>
      </c>
    </row>
    <row r="7205" spans="2:55">
      <c r="B7205" s="87">
        <v>6494</v>
      </c>
      <c r="E7205" s="3">
        <v>4</v>
      </c>
      <c r="F7205" s="3" t="s">
        <v>1199</v>
      </c>
      <c r="G7205" s="3">
        <v>2018</v>
      </c>
      <c r="L7205" s="4"/>
      <c r="N7205" s="3" t="s">
        <v>1146</v>
      </c>
      <c r="P7205" s="3">
        <v>42</v>
      </c>
      <c r="Q7205" s="24">
        <v>42</v>
      </c>
      <c r="R7205" s="3">
        <v>12</v>
      </c>
      <c r="S7205" s="2" t="s">
        <v>3</v>
      </c>
      <c r="T7205" s="2" t="s">
        <v>44</v>
      </c>
      <c r="U7205" s="2" t="s">
        <v>36</v>
      </c>
      <c r="V7205" s="37" t="s">
        <v>36</v>
      </c>
      <c r="X7205" s="2" t="s">
        <v>1331</v>
      </c>
      <c r="AA7205" s="20">
        <v>44.602558019999996</v>
      </c>
      <c r="AB7205" s="20">
        <v>-123.2639648</v>
      </c>
      <c r="AC7205" s="2" t="s">
        <v>45</v>
      </c>
      <c r="AE7205" s="2" t="s">
        <v>1268</v>
      </c>
      <c r="AF7205" s="1" t="str">
        <f>CONCATENATE("ex ", AE7205)</f>
        <v>ex Rubus bifrons</v>
      </c>
      <c r="AG7205" s="2" t="s">
        <v>64</v>
      </c>
      <c r="AH7205" s="2" t="s">
        <v>1775</v>
      </c>
      <c r="AT7205" s="2" t="s">
        <v>64</v>
      </c>
    </row>
    <row r="7206" spans="2:55">
      <c r="B7206" s="87">
        <v>6495</v>
      </c>
      <c r="C7206" s="1"/>
      <c r="D7206" s="1"/>
      <c r="E7206" s="4">
        <v>4</v>
      </c>
      <c r="F7206" s="4" t="s">
        <v>1199</v>
      </c>
      <c r="G7206" s="4">
        <v>2018</v>
      </c>
      <c r="H7206" s="4"/>
      <c r="I7206" s="1"/>
      <c r="J7206" s="1"/>
      <c r="K7206" s="1"/>
      <c r="L7206" s="4"/>
      <c r="M7206" s="1"/>
      <c r="N7206" s="4" t="s">
        <v>1146</v>
      </c>
      <c r="O7206" s="4"/>
      <c r="P7206" s="4">
        <v>42</v>
      </c>
      <c r="Q7206" s="23">
        <v>42</v>
      </c>
      <c r="R7206" s="4">
        <v>13</v>
      </c>
      <c r="S7206" s="1" t="s">
        <v>3</v>
      </c>
      <c r="T7206" s="1" t="s">
        <v>44</v>
      </c>
      <c r="U7206" s="1" t="s">
        <v>36</v>
      </c>
      <c r="V7206" s="37" t="s">
        <v>36</v>
      </c>
      <c r="W7206" s="1"/>
      <c r="X7206" s="1" t="s">
        <v>1331</v>
      </c>
      <c r="Y7206" s="1"/>
      <c r="Z7206" s="1"/>
      <c r="AA7206" s="29">
        <v>44.602558019999996</v>
      </c>
      <c r="AB7206" s="29">
        <v>-123.2639648</v>
      </c>
      <c r="AC7206" s="1" t="s">
        <v>45</v>
      </c>
      <c r="AD7206" s="1"/>
      <c r="AE7206" s="1" t="s">
        <v>1268</v>
      </c>
      <c r="AF7206" s="1" t="str">
        <f>CONCATENATE("ex ", AE7206)</f>
        <v>ex Rubus bifrons</v>
      </c>
      <c r="AG7206" s="1" t="s">
        <v>64</v>
      </c>
      <c r="AH7206" s="2" t="s">
        <v>1775</v>
      </c>
      <c r="AI7206" s="1"/>
      <c r="AJ7206" s="1"/>
      <c r="AK7206" s="1"/>
      <c r="AL7206" s="1"/>
      <c r="AM7206" s="1"/>
      <c r="AN7206" s="1"/>
      <c r="AO7206" s="1"/>
      <c r="AP7206" s="1"/>
      <c r="AQ7206" s="1"/>
      <c r="AR7206" s="1"/>
      <c r="AS7206" s="1"/>
      <c r="AT7206" s="1" t="s">
        <v>64</v>
      </c>
      <c r="AU7206" s="1"/>
      <c r="AV7206" s="1"/>
      <c r="AW7206" s="1"/>
      <c r="AX7206" s="1"/>
      <c r="AY7206" s="1"/>
      <c r="AZ7206" s="1"/>
      <c r="BA7206" s="1"/>
      <c r="BB7206" s="1"/>
      <c r="BC7206" s="1"/>
    </row>
    <row r="7207" spans="2:55">
      <c r="B7207" s="87">
        <v>6496</v>
      </c>
      <c r="E7207" s="3">
        <v>4</v>
      </c>
      <c r="F7207" s="3" t="s">
        <v>1199</v>
      </c>
      <c r="G7207" s="3">
        <v>2018</v>
      </c>
      <c r="L7207" s="4"/>
      <c r="N7207" s="3" t="s">
        <v>1146</v>
      </c>
      <c r="P7207" s="3">
        <v>42</v>
      </c>
      <c r="Q7207" s="24">
        <v>42</v>
      </c>
      <c r="R7207" s="3">
        <v>14</v>
      </c>
      <c r="S7207" s="2" t="s">
        <v>3</v>
      </c>
      <c r="T7207" s="2" t="s">
        <v>44</v>
      </c>
      <c r="U7207" s="2" t="s">
        <v>36</v>
      </c>
      <c r="V7207" s="37" t="s">
        <v>36</v>
      </c>
      <c r="X7207" s="2" t="s">
        <v>1331</v>
      </c>
      <c r="AA7207" s="20">
        <v>44.602558019999996</v>
      </c>
      <c r="AB7207" s="20">
        <v>-123.2639648</v>
      </c>
      <c r="AC7207" s="2" t="s">
        <v>45</v>
      </c>
      <c r="AE7207" s="2" t="s">
        <v>1268</v>
      </c>
      <c r="AF7207" s="1" t="str">
        <f>CONCATENATE("ex ", AE7207)</f>
        <v>ex Rubus bifrons</v>
      </c>
      <c r="AG7207" s="2" t="s">
        <v>64</v>
      </c>
      <c r="AH7207" s="2" t="s">
        <v>1775</v>
      </c>
      <c r="AT7207" s="2" t="s">
        <v>64</v>
      </c>
    </row>
    <row r="7208" spans="2:55">
      <c r="B7208" s="87">
        <v>6497</v>
      </c>
      <c r="E7208" s="3">
        <v>4</v>
      </c>
      <c r="F7208" s="3" t="s">
        <v>1199</v>
      </c>
      <c r="G7208" s="3">
        <v>2018</v>
      </c>
      <c r="L7208" s="4"/>
      <c r="N7208" s="3" t="s">
        <v>1146</v>
      </c>
      <c r="P7208" s="3">
        <v>42</v>
      </c>
      <c r="Q7208" s="24">
        <v>42</v>
      </c>
      <c r="R7208" s="3">
        <v>15</v>
      </c>
      <c r="S7208" s="2" t="s">
        <v>3</v>
      </c>
      <c r="T7208" s="2" t="s">
        <v>44</v>
      </c>
      <c r="U7208" s="2" t="s">
        <v>36</v>
      </c>
      <c r="V7208" s="37" t="s">
        <v>36</v>
      </c>
      <c r="X7208" s="2" t="s">
        <v>1331</v>
      </c>
      <c r="AA7208" s="20">
        <v>44.602558019999996</v>
      </c>
      <c r="AB7208" s="20">
        <v>-123.2639648</v>
      </c>
      <c r="AC7208" s="2" t="s">
        <v>45</v>
      </c>
      <c r="AE7208" s="2" t="s">
        <v>1268</v>
      </c>
      <c r="AF7208" s="1" t="str">
        <f>CONCATENATE("ex ", AE7208)</f>
        <v>ex Rubus bifrons</v>
      </c>
      <c r="AG7208" s="2" t="s">
        <v>64</v>
      </c>
      <c r="AH7208" s="2" t="s">
        <v>1775</v>
      </c>
      <c r="AT7208" s="2" t="s">
        <v>64</v>
      </c>
    </row>
    <row r="7209" spans="2:55">
      <c r="B7209" s="87">
        <v>6498</v>
      </c>
      <c r="E7209" s="3">
        <v>4</v>
      </c>
      <c r="F7209" s="3" t="s">
        <v>1199</v>
      </c>
      <c r="G7209" s="3">
        <v>2018</v>
      </c>
      <c r="L7209" s="4"/>
      <c r="N7209" s="3" t="s">
        <v>1146</v>
      </c>
      <c r="P7209" s="3">
        <v>42</v>
      </c>
      <c r="Q7209" s="24">
        <v>42</v>
      </c>
      <c r="R7209" s="3">
        <v>16</v>
      </c>
      <c r="S7209" s="2" t="s">
        <v>3</v>
      </c>
      <c r="T7209" s="2" t="s">
        <v>44</v>
      </c>
      <c r="U7209" s="2" t="s">
        <v>36</v>
      </c>
      <c r="V7209" s="37" t="s">
        <v>36</v>
      </c>
      <c r="X7209" s="2" t="s">
        <v>1331</v>
      </c>
      <c r="AA7209" s="20">
        <v>44.602558019999996</v>
      </c>
      <c r="AB7209" s="20">
        <v>-123.2639648</v>
      </c>
      <c r="AC7209" s="2" t="s">
        <v>45</v>
      </c>
      <c r="AE7209" s="2" t="s">
        <v>1268</v>
      </c>
      <c r="AF7209" s="1" t="str">
        <f>CONCATENATE("ex ", AE7209)</f>
        <v>ex Rubus bifrons</v>
      </c>
      <c r="AG7209" s="2" t="s">
        <v>64</v>
      </c>
      <c r="AH7209" s="2" t="s">
        <v>1775</v>
      </c>
      <c r="AT7209" s="2" t="s">
        <v>64</v>
      </c>
    </row>
    <row r="7210" spans="2:55">
      <c r="B7210" s="87">
        <v>6499</v>
      </c>
      <c r="E7210" s="3">
        <v>4</v>
      </c>
      <c r="F7210" s="3" t="s">
        <v>1199</v>
      </c>
      <c r="G7210" s="3">
        <v>2018</v>
      </c>
      <c r="L7210" s="4"/>
      <c r="N7210" s="3" t="s">
        <v>1146</v>
      </c>
      <c r="P7210" s="3">
        <v>42</v>
      </c>
      <c r="Q7210" s="24">
        <v>42</v>
      </c>
      <c r="R7210" s="3">
        <v>17</v>
      </c>
      <c r="S7210" s="2" t="s">
        <v>3</v>
      </c>
      <c r="T7210" s="2" t="s">
        <v>44</v>
      </c>
      <c r="U7210" s="2" t="s">
        <v>36</v>
      </c>
      <c r="V7210" s="37" t="s">
        <v>36</v>
      </c>
      <c r="X7210" s="2" t="s">
        <v>1331</v>
      </c>
      <c r="AA7210" s="20">
        <v>44.602558019999996</v>
      </c>
      <c r="AB7210" s="20">
        <v>-123.2639648</v>
      </c>
      <c r="AC7210" s="2" t="s">
        <v>45</v>
      </c>
      <c r="AE7210" s="2" t="s">
        <v>1268</v>
      </c>
      <c r="AF7210" s="1" t="str">
        <f>CONCATENATE("ex ", AE7210)</f>
        <v>ex Rubus bifrons</v>
      </c>
      <c r="AG7210" s="2" t="s">
        <v>64</v>
      </c>
      <c r="AH7210" s="2" t="s">
        <v>1775</v>
      </c>
      <c r="AT7210" s="2" t="s">
        <v>64</v>
      </c>
    </row>
    <row r="7211" spans="2:55">
      <c r="B7211" s="87">
        <v>6500</v>
      </c>
      <c r="E7211" s="3">
        <v>4</v>
      </c>
      <c r="F7211" s="3" t="s">
        <v>1199</v>
      </c>
      <c r="G7211" s="3">
        <v>2018</v>
      </c>
      <c r="L7211" s="4"/>
      <c r="N7211" s="3" t="s">
        <v>1146</v>
      </c>
      <c r="P7211" s="3">
        <v>42</v>
      </c>
      <c r="Q7211" s="24">
        <v>42</v>
      </c>
      <c r="R7211" s="3">
        <v>18</v>
      </c>
      <c r="S7211" s="2" t="s">
        <v>3</v>
      </c>
      <c r="T7211" s="2" t="s">
        <v>44</v>
      </c>
      <c r="U7211" s="2" t="s">
        <v>36</v>
      </c>
      <c r="V7211" s="37" t="s">
        <v>36</v>
      </c>
      <c r="X7211" s="2" t="s">
        <v>1331</v>
      </c>
      <c r="AA7211" s="20">
        <v>44.602558019999996</v>
      </c>
      <c r="AB7211" s="20">
        <v>-123.2639648</v>
      </c>
      <c r="AC7211" s="2" t="s">
        <v>45</v>
      </c>
      <c r="AE7211" s="2" t="s">
        <v>1268</v>
      </c>
      <c r="AF7211" s="1" t="str">
        <f>CONCATENATE("ex ", AE7211)</f>
        <v>ex Rubus bifrons</v>
      </c>
      <c r="AG7211" s="2" t="s">
        <v>64</v>
      </c>
      <c r="AH7211" s="2" t="s">
        <v>1775</v>
      </c>
      <c r="AT7211" s="2" t="s">
        <v>64</v>
      </c>
    </row>
    <row r="7212" spans="2:55">
      <c r="B7212" s="87">
        <v>6501</v>
      </c>
      <c r="E7212" s="3">
        <v>4</v>
      </c>
      <c r="F7212" s="3" t="s">
        <v>1199</v>
      </c>
      <c r="G7212" s="3">
        <v>2018</v>
      </c>
      <c r="L7212" s="4"/>
      <c r="N7212" s="3" t="s">
        <v>1146</v>
      </c>
      <c r="P7212" s="3">
        <v>42</v>
      </c>
      <c r="Q7212" s="24">
        <v>42</v>
      </c>
      <c r="R7212" s="3">
        <v>19</v>
      </c>
      <c r="S7212" s="2" t="s">
        <v>3</v>
      </c>
      <c r="T7212" s="2" t="s">
        <v>44</v>
      </c>
      <c r="U7212" s="2" t="s">
        <v>36</v>
      </c>
      <c r="V7212" s="37" t="s">
        <v>36</v>
      </c>
      <c r="X7212" s="2" t="s">
        <v>1331</v>
      </c>
      <c r="AA7212" s="20">
        <v>44.602558019999996</v>
      </c>
      <c r="AB7212" s="20">
        <v>-123.2639648</v>
      </c>
      <c r="AC7212" s="2" t="s">
        <v>45</v>
      </c>
      <c r="AE7212" s="2" t="s">
        <v>1268</v>
      </c>
      <c r="AF7212" s="1" t="str">
        <f>CONCATENATE("ex ", AE7212)</f>
        <v>ex Rubus bifrons</v>
      </c>
      <c r="AG7212" s="2" t="s">
        <v>64</v>
      </c>
      <c r="AH7212" s="2" t="s">
        <v>1775</v>
      </c>
      <c r="AT7212" s="2" t="s">
        <v>64</v>
      </c>
    </row>
    <row r="7213" spans="2:55">
      <c r="B7213" s="87">
        <v>6502</v>
      </c>
      <c r="E7213" s="3">
        <v>4</v>
      </c>
      <c r="F7213" s="3" t="s">
        <v>1199</v>
      </c>
      <c r="G7213" s="3">
        <v>2018</v>
      </c>
      <c r="L7213" s="4"/>
      <c r="N7213" s="3" t="s">
        <v>1146</v>
      </c>
      <c r="P7213" s="3">
        <v>42</v>
      </c>
      <c r="Q7213" s="24">
        <v>42</v>
      </c>
      <c r="R7213" s="3">
        <v>20</v>
      </c>
      <c r="S7213" s="2" t="s">
        <v>3</v>
      </c>
      <c r="T7213" s="2" t="s">
        <v>44</v>
      </c>
      <c r="U7213" s="2" t="s">
        <v>36</v>
      </c>
      <c r="V7213" s="37" t="s">
        <v>36</v>
      </c>
      <c r="X7213" s="2" t="s">
        <v>1331</v>
      </c>
      <c r="AA7213" s="20">
        <v>44.602558019999996</v>
      </c>
      <c r="AB7213" s="20">
        <v>-123.2639648</v>
      </c>
      <c r="AC7213" s="2" t="s">
        <v>45</v>
      </c>
      <c r="AE7213" s="2" t="s">
        <v>1268</v>
      </c>
      <c r="AF7213" s="1" t="str">
        <f>CONCATENATE("ex ", AE7213)</f>
        <v>ex Rubus bifrons</v>
      </c>
      <c r="AG7213" s="2" t="s">
        <v>64</v>
      </c>
      <c r="AH7213" s="2" t="s">
        <v>1775</v>
      </c>
      <c r="AT7213" s="2" t="s">
        <v>64</v>
      </c>
    </row>
    <row r="7214" spans="2:55">
      <c r="B7214" s="87">
        <v>6503</v>
      </c>
      <c r="E7214" s="3">
        <v>4</v>
      </c>
      <c r="F7214" s="3" t="s">
        <v>1199</v>
      </c>
      <c r="G7214" s="3">
        <v>2018</v>
      </c>
      <c r="L7214" s="4"/>
      <c r="N7214" s="3" t="s">
        <v>1146</v>
      </c>
      <c r="P7214" s="3">
        <v>42</v>
      </c>
      <c r="Q7214" s="24">
        <v>42</v>
      </c>
      <c r="R7214" s="3">
        <v>21</v>
      </c>
      <c r="S7214" s="2" t="s">
        <v>3</v>
      </c>
      <c r="T7214" s="2" t="s">
        <v>44</v>
      </c>
      <c r="U7214" s="2" t="s">
        <v>36</v>
      </c>
      <c r="V7214" s="37" t="s">
        <v>36</v>
      </c>
      <c r="X7214" s="2" t="s">
        <v>1331</v>
      </c>
      <c r="AA7214" s="20">
        <v>44.602558019999996</v>
      </c>
      <c r="AB7214" s="20">
        <v>-123.2639648</v>
      </c>
      <c r="AC7214" s="2" t="s">
        <v>45</v>
      </c>
      <c r="AE7214" s="2" t="s">
        <v>1268</v>
      </c>
      <c r="AF7214" s="1" t="str">
        <f>CONCATENATE("ex ", AE7214)</f>
        <v>ex Rubus bifrons</v>
      </c>
      <c r="AG7214" s="2" t="s">
        <v>64</v>
      </c>
      <c r="AH7214" s="2" t="s">
        <v>1775</v>
      </c>
      <c r="AT7214" s="2" t="s">
        <v>64</v>
      </c>
    </row>
    <row r="7215" spans="2:55">
      <c r="B7215" s="87">
        <v>6504</v>
      </c>
      <c r="E7215" s="3">
        <v>4</v>
      </c>
      <c r="F7215" s="3" t="s">
        <v>1199</v>
      </c>
      <c r="G7215" s="3">
        <v>2018</v>
      </c>
      <c r="L7215" s="4"/>
      <c r="N7215" s="3" t="s">
        <v>1146</v>
      </c>
      <c r="P7215" s="3">
        <v>42</v>
      </c>
      <c r="Q7215" s="24">
        <v>42</v>
      </c>
      <c r="R7215" s="3">
        <v>22</v>
      </c>
      <c r="S7215" s="2" t="s">
        <v>3</v>
      </c>
      <c r="T7215" s="2" t="s">
        <v>44</v>
      </c>
      <c r="U7215" s="2" t="s">
        <v>36</v>
      </c>
      <c r="V7215" s="37" t="s">
        <v>36</v>
      </c>
      <c r="X7215" s="2" t="s">
        <v>1331</v>
      </c>
      <c r="AA7215" s="20">
        <v>44.602558019999996</v>
      </c>
      <c r="AB7215" s="20">
        <v>-123.2639648</v>
      </c>
      <c r="AC7215" s="2" t="s">
        <v>45</v>
      </c>
      <c r="AE7215" s="2" t="s">
        <v>1268</v>
      </c>
      <c r="AF7215" s="1" t="str">
        <f>CONCATENATE("ex ", AE7215)</f>
        <v>ex Rubus bifrons</v>
      </c>
      <c r="AG7215" s="2" t="s">
        <v>64</v>
      </c>
      <c r="AH7215" s="2" t="s">
        <v>1775</v>
      </c>
      <c r="AT7215" s="2" t="s">
        <v>64</v>
      </c>
    </row>
    <row r="7216" spans="2:55">
      <c r="B7216" s="87">
        <v>6505</v>
      </c>
      <c r="E7216" s="3">
        <v>4</v>
      </c>
      <c r="F7216" s="3" t="s">
        <v>1199</v>
      </c>
      <c r="G7216" s="3">
        <v>2018</v>
      </c>
      <c r="L7216" s="4"/>
      <c r="N7216" s="3" t="s">
        <v>1146</v>
      </c>
      <c r="P7216" s="3">
        <v>42</v>
      </c>
      <c r="Q7216" s="24">
        <v>42</v>
      </c>
      <c r="R7216" s="3">
        <v>23</v>
      </c>
      <c r="S7216" s="2" t="s">
        <v>3</v>
      </c>
      <c r="T7216" s="2" t="s">
        <v>44</v>
      </c>
      <c r="U7216" s="2" t="s">
        <v>36</v>
      </c>
      <c r="V7216" s="37" t="s">
        <v>36</v>
      </c>
      <c r="X7216" s="2" t="s">
        <v>1331</v>
      </c>
      <c r="AA7216" s="20">
        <v>44.602558019999996</v>
      </c>
      <c r="AB7216" s="20">
        <v>-123.2639648</v>
      </c>
      <c r="AC7216" s="2" t="s">
        <v>45</v>
      </c>
      <c r="AE7216" s="2" t="s">
        <v>1268</v>
      </c>
      <c r="AF7216" s="1" t="str">
        <f>CONCATENATE("ex ", AE7216)</f>
        <v>ex Rubus bifrons</v>
      </c>
      <c r="AG7216" s="2" t="s">
        <v>64</v>
      </c>
      <c r="AH7216" s="2" t="s">
        <v>1775</v>
      </c>
      <c r="AT7216" s="2" t="s">
        <v>64</v>
      </c>
    </row>
    <row r="7217" spans="2:46">
      <c r="B7217" s="87">
        <v>6506</v>
      </c>
      <c r="E7217" s="3">
        <v>4</v>
      </c>
      <c r="F7217" s="3" t="s">
        <v>1199</v>
      </c>
      <c r="G7217" s="3">
        <v>2018</v>
      </c>
      <c r="L7217" s="4"/>
      <c r="N7217" s="3" t="s">
        <v>1146</v>
      </c>
      <c r="P7217" s="3">
        <v>42</v>
      </c>
      <c r="Q7217" s="24">
        <v>42</v>
      </c>
      <c r="R7217" s="3">
        <v>24</v>
      </c>
      <c r="S7217" s="2" t="s">
        <v>3</v>
      </c>
      <c r="T7217" s="2" t="s">
        <v>44</v>
      </c>
      <c r="U7217" s="2" t="s">
        <v>36</v>
      </c>
      <c r="V7217" s="37" t="s">
        <v>36</v>
      </c>
      <c r="X7217" s="2" t="s">
        <v>1331</v>
      </c>
      <c r="AA7217" s="20">
        <v>44.602558019999996</v>
      </c>
      <c r="AB7217" s="20">
        <v>-123.2639648</v>
      </c>
      <c r="AC7217" s="2" t="s">
        <v>45</v>
      </c>
      <c r="AE7217" s="2" t="s">
        <v>1268</v>
      </c>
      <c r="AF7217" s="1" t="str">
        <f>CONCATENATE("ex ", AE7217)</f>
        <v>ex Rubus bifrons</v>
      </c>
      <c r="AG7217" s="2" t="s">
        <v>64</v>
      </c>
      <c r="AH7217" s="2" t="s">
        <v>1775</v>
      </c>
      <c r="AT7217" s="2" t="s">
        <v>64</v>
      </c>
    </row>
    <row r="7218" spans="2:46">
      <c r="B7218" s="87">
        <v>6507</v>
      </c>
      <c r="E7218" s="3">
        <v>4</v>
      </c>
      <c r="F7218" s="3" t="s">
        <v>1199</v>
      </c>
      <c r="G7218" s="3">
        <v>2018</v>
      </c>
      <c r="L7218" s="4"/>
      <c r="N7218" s="3" t="s">
        <v>1146</v>
      </c>
      <c r="P7218" s="3">
        <v>42</v>
      </c>
      <c r="Q7218" s="24">
        <v>42</v>
      </c>
      <c r="R7218" s="3">
        <v>25</v>
      </c>
      <c r="S7218" s="2" t="s">
        <v>3</v>
      </c>
      <c r="T7218" s="2" t="s">
        <v>44</v>
      </c>
      <c r="U7218" s="2" t="s">
        <v>36</v>
      </c>
      <c r="V7218" s="37" t="s">
        <v>36</v>
      </c>
      <c r="X7218" s="2" t="s">
        <v>1331</v>
      </c>
      <c r="AA7218" s="20">
        <v>44.602558019999996</v>
      </c>
      <c r="AB7218" s="20">
        <v>-123.2639648</v>
      </c>
      <c r="AC7218" s="2" t="s">
        <v>45</v>
      </c>
      <c r="AE7218" s="2" t="s">
        <v>1268</v>
      </c>
      <c r="AF7218" s="1" t="str">
        <f>CONCATENATE("ex ", AE7218)</f>
        <v>ex Rubus bifrons</v>
      </c>
      <c r="AG7218" s="2" t="s">
        <v>64</v>
      </c>
      <c r="AH7218" s="2" t="s">
        <v>1775</v>
      </c>
      <c r="AT7218" s="2" t="s">
        <v>64</v>
      </c>
    </row>
    <row r="7219" spans="2:46">
      <c r="B7219" s="87">
        <v>6508</v>
      </c>
      <c r="E7219" s="3">
        <v>4</v>
      </c>
      <c r="F7219" s="3" t="s">
        <v>1199</v>
      </c>
      <c r="G7219" s="3">
        <v>2018</v>
      </c>
      <c r="L7219" s="4"/>
      <c r="N7219" s="3" t="s">
        <v>1146</v>
      </c>
      <c r="P7219" s="3">
        <v>42</v>
      </c>
      <c r="Q7219" s="24">
        <v>42</v>
      </c>
      <c r="R7219" s="3">
        <v>26</v>
      </c>
      <c r="S7219" s="2" t="s">
        <v>3</v>
      </c>
      <c r="T7219" s="2" t="s">
        <v>44</v>
      </c>
      <c r="U7219" s="2" t="s">
        <v>36</v>
      </c>
      <c r="V7219" s="37" t="s">
        <v>36</v>
      </c>
      <c r="X7219" s="2" t="s">
        <v>1331</v>
      </c>
      <c r="AA7219" s="20">
        <v>44.602558019999996</v>
      </c>
      <c r="AB7219" s="20">
        <v>-123.2639648</v>
      </c>
      <c r="AC7219" s="2" t="s">
        <v>45</v>
      </c>
      <c r="AE7219" s="2" t="s">
        <v>1268</v>
      </c>
      <c r="AF7219" s="1" t="str">
        <f>CONCATENATE("ex ", AE7219)</f>
        <v>ex Rubus bifrons</v>
      </c>
      <c r="AG7219" s="2" t="s">
        <v>64</v>
      </c>
      <c r="AH7219" s="2" t="s">
        <v>1775</v>
      </c>
      <c r="AT7219" s="2" t="s">
        <v>64</v>
      </c>
    </row>
    <row r="7220" spans="2:46">
      <c r="B7220" s="87">
        <v>6509</v>
      </c>
      <c r="E7220" s="3">
        <v>4</v>
      </c>
      <c r="F7220" s="3" t="s">
        <v>1199</v>
      </c>
      <c r="G7220" s="3">
        <v>2018</v>
      </c>
      <c r="L7220" s="4"/>
      <c r="N7220" s="3" t="s">
        <v>1146</v>
      </c>
      <c r="P7220" s="3">
        <v>42</v>
      </c>
      <c r="Q7220" s="24">
        <v>42</v>
      </c>
      <c r="R7220" s="3">
        <v>27</v>
      </c>
      <c r="S7220" s="2" t="s">
        <v>3</v>
      </c>
      <c r="T7220" s="2" t="s">
        <v>44</v>
      </c>
      <c r="U7220" s="2" t="s">
        <v>36</v>
      </c>
      <c r="V7220" s="37" t="s">
        <v>36</v>
      </c>
      <c r="X7220" s="2" t="s">
        <v>1331</v>
      </c>
      <c r="AA7220" s="20">
        <v>44.602558019999996</v>
      </c>
      <c r="AB7220" s="20">
        <v>-123.2639648</v>
      </c>
      <c r="AC7220" s="2" t="s">
        <v>45</v>
      </c>
      <c r="AE7220" s="2" t="s">
        <v>1268</v>
      </c>
      <c r="AF7220" s="1" t="str">
        <f>CONCATENATE("ex ", AE7220)</f>
        <v>ex Rubus bifrons</v>
      </c>
      <c r="AG7220" s="2" t="s">
        <v>64</v>
      </c>
      <c r="AH7220" s="2" t="s">
        <v>1775</v>
      </c>
      <c r="AT7220" s="2" t="s">
        <v>64</v>
      </c>
    </row>
    <row r="7221" spans="2:46">
      <c r="B7221" s="87">
        <v>6510</v>
      </c>
      <c r="E7221" s="3">
        <v>4</v>
      </c>
      <c r="F7221" s="3" t="s">
        <v>1199</v>
      </c>
      <c r="G7221" s="3">
        <v>2018</v>
      </c>
      <c r="L7221" s="4"/>
      <c r="N7221" s="3" t="s">
        <v>1146</v>
      </c>
      <c r="P7221" s="3">
        <v>42</v>
      </c>
      <c r="Q7221" s="24">
        <v>42</v>
      </c>
      <c r="R7221" s="3">
        <v>28</v>
      </c>
      <c r="S7221" s="2" t="s">
        <v>3</v>
      </c>
      <c r="T7221" s="2" t="s">
        <v>44</v>
      </c>
      <c r="U7221" s="2" t="s">
        <v>36</v>
      </c>
      <c r="V7221" s="37" t="s">
        <v>36</v>
      </c>
      <c r="X7221" s="2" t="s">
        <v>1331</v>
      </c>
      <c r="AA7221" s="20">
        <v>44.602558019999996</v>
      </c>
      <c r="AB7221" s="20">
        <v>-123.2639648</v>
      </c>
      <c r="AC7221" s="2" t="s">
        <v>45</v>
      </c>
      <c r="AE7221" s="2" t="s">
        <v>1268</v>
      </c>
      <c r="AF7221" s="1" t="str">
        <f>CONCATENATE("ex ", AE7221)</f>
        <v>ex Rubus bifrons</v>
      </c>
      <c r="AG7221" s="2" t="s">
        <v>64</v>
      </c>
      <c r="AH7221" s="2" t="s">
        <v>1775</v>
      </c>
      <c r="AT7221" s="2" t="s">
        <v>64</v>
      </c>
    </row>
    <row r="7222" spans="2:46">
      <c r="B7222" s="87">
        <v>6511</v>
      </c>
      <c r="E7222" s="3">
        <v>4</v>
      </c>
      <c r="F7222" s="3" t="s">
        <v>1199</v>
      </c>
      <c r="G7222" s="3">
        <v>2018</v>
      </c>
      <c r="L7222" s="4"/>
      <c r="N7222" s="3" t="s">
        <v>1146</v>
      </c>
      <c r="P7222" s="3">
        <v>42</v>
      </c>
      <c r="Q7222" s="24">
        <v>42</v>
      </c>
      <c r="R7222" s="3">
        <v>29</v>
      </c>
      <c r="S7222" s="2" t="s">
        <v>3</v>
      </c>
      <c r="T7222" s="2" t="s">
        <v>44</v>
      </c>
      <c r="U7222" s="2" t="s">
        <v>36</v>
      </c>
      <c r="V7222" s="37" t="s">
        <v>36</v>
      </c>
      <c r="X7222" s="2" t="s">
        <v>1331</v>
      </c>
      <c r="AA7222" s="20">
        <v>44.602558019999996</v>
      </c>
      <c r="AB7222" s="20">
        <v>-123.2639648</v>
      </c>
      <c r="AC7222" s="2" t="s">
        <v>45</v>
      </c>
      <c r="AE7222" s="2" t="s">
        <v>1268</v>
      </c>
      <c r="AF7222" s="1" t="str">
        <f>CONCATENATE("ex ", AE7222)</f>
        <v>ex Rubus bifrons</v>
      </c>
      <c r="AG7222" s="2" t="s">
        <v>64</v>
      </c>
      <c r="AH7222" s="2" t="s">
        <v>1775</v>
      </c>
      <c r="AT7222" s="2" t="s">
        <v>64</v>
      </c>
    </row>
    <row r="7223" spans="2:46">
      <c r="B7223" s="87">
        <v>6512</v>
      </c>
      <c r="E7223" s="3">
        <v>4</v>
      </c>
      <c r="F7223" s="3" t="s">
        <v>1199</v>
      </c>
      <c r="G7223" s="3">
        <v>2018</v>
      </c>
      <c r="L7223" s="4"/>
      <c r="N7223" s="3" t="s">
        <v>1146</v>
      </c>
      <c r="P7223" s="3">
        <v>42</v>
      </c>
      <c r="Q7223" s="24">
        <v>42</v>
      </c>
      <c r="R7223" s="3">
        <v>30</v>
      </c>
      <c r="S7223" s="2" t="s">
        <v>3</v>
      </c>
      <c r="T7223" s="2" t="s">
        <v>44</v>
      </c>
      <c r="U7223" s="2" t="s">
        <v>36</v>
      </c>
      <c r="V7223" s="37" t="s">
        <v>36</v>
      </c>
      <c r="X7223" s="2" t="s">
        <v>1331</v>
      </c>
      <c r="AA7223" s="20">
        <v>44.602558019999996</v>
      </c>
      <c r="AB7223" s="20">
        <v>-123.2639648</v>
      </c>
      <c r="AC7223" s="2" t="s">
        <v>45</v>
      </c>
      <c r="AE7223" s="2" t="s">
        <v>1268</v>
      </c>
      <c r="AF7223" s="1" t="str">
        <f>CONCATENATE("ex ", AE7223)</f>
        <v>ex Rubus bifrons</v>
      </c>
      <c r="AG7223" s="2" t="s">
        <v>64</v>
      </c>
      <c r="AH7223" s="2" t="s">
        <v>1775</v>
      </c>
      <c r="AT7223" s="2" t="s">
        <v>64</v>
      </c>
    </row>
    <row r="7224" spans="2:46">
      <c r="B7224" s="87">
        <v>6513</v>
      </c>
      <c r="E7224" s="3">
        <v>4</v>
      </c>
      <c r="F7224" s="3" t="s">
        <v>1199</v>
      </c>
      <c r="G7224" s="3">
        <v>2018</v>
      </c>
      <c r="L7224" s="4"/>
      <c r="N7224" s="3" t="s">
        <v>1146</v>
      </c>
      <c r="P7224" s="3">
        <v>42</v>
      </c>
      <c r="Q7224" s="24">
        <v>42</v>
      </c>
      <c r="R7224" s="3">
        <v>31</v>
      </c>
      <c r="S7224" s="2" t="s">
        <v>3</v>
      </c>
      <c r="T7224" s="2" t="s">
        <v>44</v>
      </c>
      <c r="U7224" s="2" t="s">
        <v>36</v>
      </c>
      <c r="V7224" s="37" t="s">
        <v>36</v>
      </c>
      <c r="X7224" s="2" t="s">
        <v>1331</v>
      </c>
      <c r="AA7224" s="20">
        <v>44.602558019999996</v>
      </c>
      <c r="AB7224" s="20">
        <v>-123.2639648</v>
      </c>
      <c r="AC7224" s="2" t="s">
        <v>45</v>
      </c>
      <c r="AE7224" s="2" t="s">
        <v>1268</v>
      </c>
      <c r="AF7224" s="1" t="str">
        <f>CONCATENATE("ex ", AE7224)</f>
        <v>ex Rubus bifrons</v>
      </c>
      <c r="AG7224" s="2" t="s">
        <v>64</v>
      </c>
      <c r="AH7224" s="2" t="s">
        <v>1775</v>
      </c>
      <c r="AT7224" s="2" t="s">
        <v>64</v>
      </c>
    </row>
    <row r="7225" spans="2:46">
      <c r="B7225" s="87">
        <v>6514</v>
      </c>
      <c r="E7225" s="3">
        <v>4</v>
      </c>
      <c r="F7225" s="3" t="s">
        <v>1199</v>
      </c>
      <c r="G7225" s="3">
        <v>2018</v>
      </c>
      <c r="L7225" s="4"/>
      <c r="N7225" s="3" t="s">
        <v>1146</v>
      </c>
      <c r="P7225" s="3">
        <v>42</v>
      </c>
      <c r="Q7225" s="24">
        <v>42</v>
      </c>
      <c r="R7225" s="3">
        <v>32</v>
      </c>
      <c r="S7225" s="2" t="s">
        <v>3</v>
      </c>
      <c r="T7225" s="2" t="s">
        <v>44</v>
      </c>
      <c r="U7225" s="2" t="s">
        <v>36</v>
      </c>
      <c r="V7225" s="37" t="s">
        <v>36</v>
      </c>
      <c r="X7225" s="2" t="s">
        <v>1331</v>
      </c>
      <c r="AA7225" s="20">
        <v>44.602558019999996</v>
      </c>
      <c r="AB7225" s="20">
        <v>-123.2639648</v>
      </c>
      <c r="AC7225" s="2" t="s">
        <v>45</v>
      </c>
      <c r="AE7225" s="2" t="s">
        <v>1268</v>
      </c>
      <c r="AF7225" s="1" t="str">
        <f>CONCATENATE("ex ", AE7225)</f>
        <v>ex Rubus bifrons</v>
      </c>
      <c r="AG7225" s="2" t="s">
        <v>64</v>
      </c>
      <c r="AH7225" s="2" t="s">
        <v>1775</v>
      </c>
      <c r="AT7225" s="2" t="s">
        <v>64</v>
      </c>
    </row>
    <row r="7226" spans="2:46">
      <c r="B7226" s="87">
        <v>8683</v>
      </c>
      <c r="E7226" s="3">
        <v>4</v>
      </c>
      <c r="F7226" s="3" t="s">
        <v>1199</v>
      </c>
      <c r="G7226" s="3">
        <v>2018</v>
      </c>
      <c r="L7226" s="4"/>
      <c r="N7226" s="3" t="s">
        <v>1146</v>
      </c>
      <c r="P7226" s="3">
        <v>42</v>
      </c>
      <c r="Q7226" s="24">
        <v>42</v>
      </c>
      <c r="R7226" s="3">
        <v>33</v>
      </c>
      <c r="S7226" s="2" t="s">
        <v>3</v>
      </c>
      <c r="T7226" s="2" t="s">
        <v>44</v>
      </c>
      <c r="U7226" s="2" t="s">
        <v>36</v>
      </c>
      <c r="V7226" s="37" t="s">
        <v>36</v>
      </c>
      <c r="X7226" s="2" t="s">
        <v>1331</v>
      </c>
      <c r="AA7226" s="20">
        <v>44.602558019999996</v>
      </c>
      <c r="AB7226" s="20">
        <v>-123.2639648</v>
      </c>
      <c r="AC7226" s="2" t="s">
        <v>45</v>
      </c>
      <c r="AE7226" s="2" t="s">
        <v>1268</v>
      </c>
      <c r="AF7226" s="1" t="str">
        <f>CONCATENATE("ex ", AE7226)</f>
        <v>ex Rubus bifrons</v>
      </c>
      <c r="AG7226" s="2" t="s">
        <v>64</v>
      </c>
      <c r="AH7226" s="2" t="s">
        <v>1775</v>
      </c>
      <c r="AT7226" s="2" t="s">
        <v>64</v>
      </c>
    </row>
    <row r="7227" spans="2:46">
      <c r="B7227" s="87">
        <v>8684</v>
      </c>
      <c r="E7227" s="3">
        <v>4</v>
      </c>
      <c r="F7227" s="3" t="s">
        <v>1199</v>
      </c>
      <c r="G7227" s="3">
        <v>2018</v>
      </c>
      <c r="L7227" s="4"/>
      <c r="N7227" s="3" t="s">
        <v>1146</v>
      </c>
      <c r="P7227" s="3">
        <v>42</v>
      </c>
      <c r="Q7227" s="24">
        <v>42</v>
      </c>
      <c r="R7227" s="3">
        <v>34</v>
      </c>
      <c r="S7227" s="2" t="s">
        <v>3</v>
      </c>
      <c r="T7227" s="2" t="s">
        <v>44</v>
      </c>
      <c r="U7227" s="2" t="s">
        <v>36</v>
      </c>
      <c r="V7227" s="37" t="s">
        <v>36</v>
      </c>
      <c r="X7227" s="2" t="s">
        <v>1331</v>
      </c>
      <c r="AA7227" s="20">
        <v>44.602558019999996</v>
      </c>
      <c r="AB7227" s="20">
        <v>-123.2639648</v>
      </c>
      <c r="AC7227" s="2" t="s">
        <v>45</v>
      </c>
      <c r="AE7227" s="2" t="s">
        <v>1268</v>
      </c>
      <c r="AF7227" s="1" t="str">
        <f>CONCATENATE("ex ", AE7227)</f>
        <v>ex Rubus bifrons</v>
      </c>
      <c r="AG7227" s="2" t="s">
        <v>64</v>
      </c>
      <c r="AH7227" s="2" t="s">
        <v>1775</v>
      </c>
      <c r="AT7227" s="2" t="s">
        <v>64</v>
      </c>
    </row>
    <row r="7228" spans="2:46">
      <c r="B7228" s="87">
        <v>8685</v>
      </c>
      <c r="E7228" s="3">
        <v>4</v>
      </c>
      <c r="F7228" s="3" t="s">
        <v>1199</v>
      </c>
      <c r="G7228" s="3">
        <v>2018</v>
      </c>
      <c r="L7228" s="4"/>
      <c r="N7228" s="3" t="s">
        <v>1146</v>
      </c>
      <c r="P7228" s="3">
        <v>42</v>
      </c>
      <c r="Q7228" s="24">
        <v>42</v>
      </c>
      <c r="R7228" s="3">
        <v>35</v>
      </c>
      <c r="S7228" s="2" t="s">
        <v>3</v>
      </c>
      <c r="T7228" s="2" t="s">
        <v>44</v>
      </c>
      <c r="U7228" s="2" t="s">
        <v>36</v>
      </c>
      <c r="V7228" s="37" t="s">
        <v>36</v>
      </c>
      <c r="X7228" s="2" t="s">
        <v>1331</v>
      </c>
      <c r="AA7228" s="20">
        <v>44.602558019999996</v>
      </c>
      <c r="AB7228" s="20">
        <v>-123.2639648</v>
      </c>
      <c r="AC7228" s="2" t="s">
        <v>45</v>
      </c>
      <c r="AE7228" s="2" t="s">
        <v>1268</v>
      </c>
      <c r="AF7228" s="1" t="str">
        <f>CONCATENATE("ex ", AE7228)</f>
        <v>ex Rubus bifrons</v>
      </c>
      <c r="AG7228" s="2" t="s">
        <v>64</v>
      </c>
      <c r="AH7228" s="2" t="s">
        <v>1775</v>
      </c>
      <c r="AT7228" s="2" t="s">
        <v>64</v>
      </c>
    </row>
    <row r="7229" spans="2:46">
      <c r="B7229" s="87">
        <v>8686</v>
      </c>
      <c r="E7229" s="3">
        <v>4</v>
      </c>
      <c r="F7229" s="3" t="s">
        <v>1199</v>
      </c>
      <c r="G7229" s="3">
        <v>2018</v>
      </c>
      <c r="L7229" s="4"/>
      <c r="N7229" s="3" t="s">
        <v>1146</v>
      </c>
      <c r="P7229" s="3">
        <v>42</v>
      </c>
      <c r="Q7229" s="24">
        <v>42</v>
      </c>
      <c r="R7229" s="3">
        <v>36</v>
      </c>
      <c r="S7229" s="2" t="s">
        <v>3</v>
      </c>
      <c r="T7229" s="2" t="s">
        <v>44</v>
      </c>
      <c r="U7229" s="2" t="s">
        <v>36</v>
      </c>
      <c r="V7229" s="37" t="s">
        <v>36</v>
      </c>
      <c r="X7229" s="2" t="s">
        <v>1331</v>
      </c>
      <c r="AA7229" s="20">
        <v>44.602558019999996</v>
      </c>
      <c r="AB7229" s="20">
        <v>-123.2639648</v>
      </c>
      <c r="AC7229" s="2" t="s">
        <v>45</v>
      </c>
      <c r="AE7229" s="2" t="s">
        <v>1268</v>
      </c>
      <c r="AF7229" s="1" t="str">
        <f>CONCATENATE("ex ", AE7229)</f>
        <v>ex Rubus bifrons</v>
      </c>
      <c r="AG7229" s="2" t="s">
        <v>64</v>
      </c>
      <c r="AH7229" s="2" t="s">
        <v>1775</v>
      </c>
      <c r="AT7229" s="2" t="s">
        <v>64</v>
      </c>
    </row>
    <row r="7230" spans="2:46">
      <c r="B7230" s="87">
        <v>5493</v>
      </c>
      <c r="E7230" s="3">
        <v>6</v>
      </c>
      <c r="F7230" s="3" t="s">
        <v>1199</v>
      </c>
      <c r="G7230" s="3">
        <v>2023</v>
      </c>
      <c r="L7230" s="4"/>
      <c r="N7230" s="3" t="s">
        <v>1147</v>
      </c>
      <c r="P7230" s="3">
        <v>43</v>
      </c>
      <c r="Q7230" s="24">
        <v>43</v>
      </c>
      <c r="R7230" s="3">
        <v>1</v>
      </c>
      <c r="S7230" s="2" t="s">
        <v>3</v>
      </c>
      <c r="T7230" s="2" t="s">
        <v>44</v>
      </c>
      <c r="U7230" s="2" t="s">
        <v>36</v>
      </c>
      <c r="V7230" s="37" t="s">
        <v>36</v>
      </c>
      <c r="X7230" s="2" t="s">
        <v>1202</v>
      </c>
      <c r="AA7230" s="20">
        <v>44.600876110000002</v>
      </c>
      <c r="AB7230" s="20">
        <v>-123.33399559999999</v>
      </c>
      <c r="AC7230" s="2" t="s">
        <v>45</v>
      </c>
      <c r="AE7230" s="2" t="s">
        <v>1203</v>
      </c>
      <c r="AF7230" s="1" t="str">
        <f>CONCATENATE("ex ", AE7230)</f>
        <v>ex Heracleum sphondylium</v>
      </c>
      <c r="AG7230" s="2" t="s">
        <v>64</v>
      </c>
      <c r="AH7230" s="2" t="s">
        <v>1775</v>
      </c>
      <c r="AT7230" s="2" t="s">
        <v>64</v>
      </c>
    </row>
    <row r="7231" spans="2:46">
      <c r="B7231" s="87">
        <v>8687</v>
      </c>
      <c r="E7231" s="3">
        <v>6</v>
      </c>
      <c r="F7231" s="3" t="s">
        <v>1199</v>
      </c>
      <c r="G7231" s="3">
        <v>2023</v>
      </c>
      <c r="L7231" s="4"/>
      <c r="N7231" s="3" t="s">
        <v>1147</v>
      </c>
      <c r="P7231" s="3">
        <v>43</v>
      </c>
      <c r="Q7231" s="24">
        <v>43</v>
      </c>
      <c r="R7231" s="3">
        <v>2</v>
      </c>
      <c r="S7231" s="2" t="s">
        <v>3</v>
      </c>
      <c r="T7231" s="2" t="s">
        <v>44</v>
      </c>
      <c r="U7231" s="2" t="s">
        <v>36</v>
      </c>
      <c r="V7231" s="37" t="s">
        <v>36</v>
      </c>
      <c r="X7231" s="2" t="s">
        <v>1202</v>
      </c>
      <c r="AA7231" s="20">
        <v>44.600876110000002</v>
      </c>
      <c r="AB7231" s="20">
        <v>-123.33399559999999</v>
      </c>
      <c r="AC7231" s="2" t="s">
        <v>45</v>
      </c>
      <c r="AE7231" s="2" t="s">
        <v>1203</v>
      </c>
      <c r="AF7231" s="1" t="str">
        <f>CONCATENATE("ex ", AE7231)</f>
        <v>ex Heracleum sphondylium</v>
      </c>
      <c r="AG7231" s="2" t="s">
        <v>64</v>
      </c>
      <c r="AH7231" s="2" t="s">
        <v>1775</v>
      </c>
      <c r="AT7231" s="2" t="s">
        <v>64</v>
      </c>
    </row>
    <row r="7232" spans="2:46">
      <c r="B7232" s="87">
        <v>8689</v>
      </c>
      <c r="E7232" s="3">
        <v>6</v>
      </c>
      <c r="F7232" s="3" t="s">
        <v>1199</v>
      </c>
      <c r="G7232" s="3">
        <v>2023</v>
      </c>
      <c r="L7232" s="4"/>
      <c r="N7232" s="3" t="s">
        <v>1147</v>
      </c>
      <c r="P7232" s="3">
        <v>43</v>
      </c>
      <c r="Q7232" s="24">
        <v>43</v>
      </c>
      <c r="R7232" s="3">
        <v>3</v>
      </c>
      <c r="S7232" s="2" t="s">
        <v>3</v>
      </c>
      <c r="T7232" s="2" t="s">
        <v>44</v>
      </c>
      <c r="U7232" s="2" t="s">
        <v>36</v>
      </c>
      <c r="V7232" s="37" t="s">
        <v>36</v>
      </c>
      <c r="X7232" s="2" t="s">
        <v>1202</v>
      </c>
      <c r="AA7232" s="20">
        <v>44.600876110000002</v>
      </c>
      <c r="AB7232" s="20">
        <v>-123.33399559999999</v>
      </c>
      <c r="AC7232" s="2" t="s">
        <v>45</v>
      </c>
      <c r="AE7232" s="2" t="s">
        <v>1203</v>
      </c>
      <c r="AF7232" s="1" t="str">
        <f>CONCATENATE("ex ", AE7232)</f>
        <v>ex Heracleum sphondylium</v>
      </c>
      <c r="AG7232" s="2" t="s">
        <v>64</v>
      </c>
      <c r="AH7232" s="2" t="s">
        <v>1775</v>
      </c>
      <c r="AT7232" s="2" t="s">
        <v>64</v>
      </c>
    </row>
    <row r="7233" spans="2:46">
      <c r="B7233" s="87">
        <v>8691</v>
      </c>
      <c r="E7233" s="3">
        <v>6</v>
      </c>
      <c r="F7233" s="3" t="s">
        <v>1199</v>
      </c>
      <c r="G7233" s="3">
        <v>2023</v>
      </c>
      <c r="L7233" s="4"/>
      <c r="N7233" s="3" t="s">
        <v>1147</v>
      </c>
      <c r="P7233" s="3">
        <v>43</v>
      </c>
      <c r="Q7233" s="24">
        <v>43</v>
      </c>
      <c r="R7233" s="3">
        <v>4</v>
      </c>
      <c r="S7233" s="2" t="s">
        <v>3</v>
      </c>
      <c r="T7233" s="2" t="s">
        <v>44</v>
      </c>
      <c r="U7233" s="2" t="s">
        <v>36</v>
      </c>
      <c r="V7233" s="37" t="s">
        <v>36</v>
      </c>
      <c r="X7233" s="2" t="s">
        <v>1202</v>
      </c>
      <c r="AA7233" s="20">
        <v>44.600876110000002</v>
      </c>
      <c r="AB7233" s="20">
        <v>-123.33399559999999</v>
      </c>
      <c r="AC7233" s="2" t="s">
        <v>45</v>
      </c>
      <c r="AE7233" s="2" t="s">
        <v>1203</v>
      </c>
      <c r="AF7233" s="1" t="str">
        <f>CONCATENATE("ex ", AE7233)</f>
        <v>ex Heracleum sphondylium</v>
      </c>
      <c r="AG7233" s="2" t="s">
        <v>64</v>
      </c>
      <c r="AH7233" s="2" t="s">
        <v>1775</v>
      </c>
      <c r="AT7233" s="2" t="s">
        <v>64</v>
      </c>
    </row>
    <row r="7234" spans="2:46">
      <c r="B7234" s="87">
        <v>8693</v>
      </c>
      <c r="E7234" s="3">
        <v>6</v>
      </c>
      <c r="F7234" s="3" t="s">
        <v>1199</v>
      </c>
      <c r="G7234" s="3">
        <v>2023</v>
      </c>
      <c r="L7234" s="4"/>
      <c r="N7234" s="3" t="s">
        <v>1147</v>
      </c>
      <c r="P7234" s="3">
        <v>43</v>
      </c>
      <c r="Q7234" s="24">
        <v>43</v>
      </c>
      <c r="R7234" s="3">
        <v>5</v>
      </c>
      <c r="S7234" s="2" t="s">
        <v>3</v>
      </c>
      <c r="T7234" s="2" t="s">
        <v>44</v>
      </c>
      <c r="U7234" s="2" t="s">
        <v>36</v>
      </c>
      <c r="V7234" s="37" t="s">
        <v>36</v>
      </c>
      <c r="X7234" s="2" t="s">
        <v>1202</v>
      </c>
      <c r="AA7234" s="20">
        <v>44.600876110000002</v>
      </c>
      <c r="AB7234" s="20">
        <v>-123.33399559999999</v>
      </c>
      <c r="AC7234" s="2" t="s">
        <v>45</v>
      </c>
      <c r="AE7234" s="2" t="s">
        <v>1203</v>
      </c>
      <c r="AF7234" s="1" t="str">
        <f>CONCATENATE("ex ", AE7234)</f>
        <v>ex Heracleum sphondylium</v>
      </c>
      <c r="AG7234" s="2" t="s">
        <v>64</v>
      </c>
      <c r="AH7234" s="2" t="s">
        <v>1775</v>
      </c>
      <c r="AT7234" s="2" t="s">
        <v>64</v>
      </c>
    </row>
    <row r="7235" spans="2:46">
      <c r="B7235" s="87">
        <v>8695</v>
      </c>
      <c r="E7235" s="3">
        <v>6</v>
      </c>
      <c r="F7235" s="3" t="s">
        <v>1199</v>
      </c>
      <c r="G7235" s="3">
        <v>2023</v>
      </c>
      <c r="L7235" s="4"/>
      <c r="N7235" s="3" t="s">
        <v>1147</v>
      </c>
      <c r="P7235" s="3">
        <v>43</v>
      </c>
      <c r="Q7235" s="24">
        <v>43</v>
      </c>
      <c r="R7235" s="3">
        <v>6</v>
      </c>
      <c r="S7235" s="2" t="s">
        <v>3</v>
      </c>
      <c r="T7235" s="2" t="s">
        <v>44</v>
      </c>
      <c r="U7235" s="2" t="s">
        <v>36</v>
      </c>
      <c r="V7235" s="37" t="s">
        <v>36</v>
      </c>
      <c r="X7235" s="2" t="s">
        <v>1202</v>
      </c>
      <c r="AA7235" s="20">
        <v>44.600876110000002</v>
      </c>
      <c r="AB7235" s="20">
        <v>-123.33399559999999</v>
      </c>
      <c r="AC7235" s="2" t="s">
        <v>45</v>
      </c>
      <c r="AE7235" s="2" t="s">
        <v>1203</v>
      </c>
      <c r="AF7235" s="1" t="str">
        <f>CONCATENATE("ex ", AE7235)</f>
        <v>ex Heracleum sphondylium</v>
      </c>
      <c r="AG7235" s="2" t="s">
        <v>64</v>
      </c>
      <c r="AH7235" s="2" t="s">
        <v>1775</v>
      </c>
      <c r="AT7235" s="2" t="s">
        <v>64</v>
      </c>
    </row>
    <row r="7236" spans="2:46">
      <c r="B7236" s="87">
        <v>8696</v>
      </c>
      <c r="E7236" s="3">
        <v>6</v>
      </c>
      <c r="F7236" s="3" t="s">
        <v>1199</v>
      </c>
      <c r="G7236" s="3">
        <v>2023</v>
      </c>
      <c r="L7236" s="4"/>
      <c r="N7236" s="3" t="s">
        <v>1147</v>
      </c>
      <c r="P7236" s="3">
        <v>43</v>
      </c>
      <c r="Q7236" s="24">
        <v>43</v>
      </c>
      <c r="R7236" s="3">
        <v>7</v>
      </c>
      <c r="S7236" s="2" t="s">
        <v>3</v>
      </c>
      <c r="T7236" s="2" t="s">
        <v>44</v>
      </c>
      <c r="U7236" s="2" t="s">
        <v>36</v>
      </c>
      <c r="V7236" s="37" t="s">
        <v>36</v>
      </c>
      <c r="X7236" s="2" t="s">
        <v>1202</v>
      </c>
      <c r="AA7236" s="20">
        <v>44.600876110000002</v>
      </c>
      <c r="AB7236" s="20">
        <v>-123.33399559999999</v>
      </c>
      <c r="AC7236" s="2" t="s">
        <v>45</v>
      </c>
      <c r="AE7236" s="2" t="s">
        <v>1203</v>
      </c>
      <c r="AF7236" s="1" t="str">
        <f>CONCATENATE("ex ", AE7236)</f>
        <v>ex Heracleum sphondylium</v>
      </c>
      <c r="AG7236" s="2" t="s">
        <v>64</v>
      </c>
      <c r="AH7236" s="2" t="s">
        <v>1775</v>
      </c>
      <c r="AT7236" s="2" t="s">
        <v>64</v>
      </c>
    </row>
    <row r="7237" spans="2:46">
      <c r="B7237" s="87">
        <v>8697</v>
      </c>
      <c r="E7237" s="3">
        <v>6</v>
      </c>
      <c r="F7237" s="3" t="s">
        <v>1199</v>
      </c>
      <c r="G7237" s="3">
        <v>2023</v>
      </c>
      <c r="L7237" s="4"/>
      <c r="N7237" s="3" t="s">
        <v>1147</v>
      </c>
      <c r="P7237" s="3">
        <v>43</v>
      </c>
      <c r="Q7237" s="24">
        <v>43</v>
      </c>
      <c r="R7237" s="3">
        <v>8</v>
      </c>
      <c r="S7237" s="2" t="s">
        <v>3</v>
      </c>
      <c r="T7237" s="2" t="s">
        <v>44</v>
      </c>
      <c r="U7237" s="2" t="s">
        <v>36</v>
      </c>
      <c r="V7237" s="37" t="s">
        <v>36</v>
      </c>
      <c r="X7237" s="2" t="s">
        <v>1202</v>
      </c>
      <c r="AA7237" s="20">
        <v>44.600876110000002</v>
      </c>
      <c r="AB7237" s="20">
        <v>-123.33399559999999</v>
      </c>
      <c r="AC7237" s="2" t="s">
        <v>45</v>
      </c>
      <c r="AE7237" s="2" t="s">
        <v>1203</v>
      </c>
      <c r="AF7237" s="1" t="str">
        <f>CONCATENATE("ex ", AE7237)</f>
        <v>ex Heracleum sphondylium</v>
      </c>
      <c r="AG7237" s="2" t="s">
        <v>64</v>
      </c>
      <c r="AH7237" s="2" t="s">
        <v>1775</v>
      </c>
      <c r="AT7237" s="2" t="s">
        <v>64</v>
      </c>
    </row>
    <row r="7238" spans="2:46">
      <c r="B7238" s="87">
        <v>8698</v>
      </c>
      <c r="E7238" s="3">
        <v>6</v>
      </c>
      <c r="F7238" s="3" t="s">
        <v>1199</v>
      </c>
      <c r="G7238" s="3">
        <v>2023</v>
      </c>
      <c r="L7238" s="4"/>
      <c r="N7238" s="3" t="s">
        <v>1147</v>
      </c>
      <c r="P7238" s="3">
        <v>43</v>
      </c>
      <c r="Q7238" s="24">
        <v>43</v>
      </c>
      <c r="R7238" s="3">
        <v>9</v>
      </c>
      <c r="S7238" s="2" t="s">
        <v>3</v>
      </c>
      <c r="T7238" s="2" t="s">
        <v>44</v>
      </c>
      <c r="U7238" s="2" t="s">
        <v>36</v>
      </c>
      <c r="V7238" s="37" t="s">
        <v>36</v>
      </c>
      <c r="X7238" s="2" t="s">
        <v>1202</v>
      </c>
      <c r="AA7238" s="20">
        <v>44.600876110000002</v>
      </c>
      <c r="AB7238" s="20">
        <v>-123.33399559999999</v>
      </c>
      <c r="AC7238" s="2" t="s">
        <v>45</v>
      </c>
      <c r="AE7238" s="2" t="s">
        <v>1203</v>
      </c>
      <c r="AF7238" s="1" t="str">
        <f>CONCATENATE("ex ", AE7238)</f>
        <v>ex Heracleum sphondylium</v>
      </c>
      <c r="AG7238" s="2" t="s">
        <v>64</v>
      </c>
      <c r="AH7238" s="2" t="s">
        <v>1775</v>
      </c>
      <c r="AT7238" s="2" t="s">
        <v>64</v>
      </c>
    </row>
    <row r="7239" spans="2:46">
      <c r="B7239" s="87">
        <v>8699</v>
      </c>
      <c r="E7239" s="3">
        <v>6</v>
      </c>
      <c r="F7239" s="3" t="s">
        <v>1199</v>
      </c>
      <c r="G7239" s="3">
        <v>2023</v>
      </c>
      <c r="L7239" s="4"/>
      <c r="N7239" s="3" t="s">
        <v>1147</v>
      </c>
      <c r="P7239" s="3">
        <v>43</v>
      </c>
      <c r="Q7239" s="24">
        <v>43</v>
      </c>
      <c r="R7239" s="3">
        <v>10</v>
      </c>
      <c r="S7239" s="2" t="s">
        <v>3</v>
      </c>
      <c r="T7239" s="2" t="s">
        <v>44</v>
      </c>
      <c r="U7239" s="2" t="s">
        <v>36</v>
      </c>
      <c r="V7239" s="37" t="s">
        <v>36</v>
      </c>
      <c r="X7239" s="2" t="s">
        <v>1202</v>
      </c>
      <c r="AA7239" s="20">
        <v>44.600876110000002</v>
      </c>
      <c r="AB7239" s="20">
        <v>-123.33399559999999</v>
      </c>
      <c r="AC7239" s="2" t="s">
        <v>45</v>
      </c>
      <c r="AE7239" s="2" t="s">
        <v>1203</v>
      </c>
      <c r="AF7239" s="1" t="str">
        <f>CONCATENATE("ex ", AE7239)</f>
        <v>ex Heracleum sphondylium</v>
      </c>
      <c r="AG7239" s="2" t="s">
        <v>64</v>
      </c>
      <c r="AH7239" s="2" t="s">
        <v>1775</v>
      </c>
      <c r="AT7239" s="2" t="s">
        <v>64</v>
      </c>
    </row>
    <row r="7240" spans="2:46">
      <c r="B7240" s="87">
        <v>8700</v>
      </c>
      <c r="E7240" s="3">
        <v>6</v>
      </c>
      <c r="F7240" s="3" t="s">
        <v>1199</v>
      </c>
      <c r="G7240" s="3">
        <v>2023</v>
      </c>
      <c r="L7240" s="4"/>
      <c r="N7240" s="3" t="s">
        <v>1147</v>
      </c>
      <c r="P7240" s="3">
        <v>43</v>
      </c>
      <c r="Q7240" s="24">
        <v>43</v>
      </c>
      <c r="R7240" s="3">
        <v>11</v>
      </c>
      <c r="S7240" s="2" t="s">
        <v>3</v>
      </c>
      <c r="T7240" s="2" t="s">
        <v>44</v>
      </c>
      <c r="U7240" s="2" t="s">
        <v>36</v>
      </c>
      <c r="V7240" s="37" t="s">
        <v>36</v>
      </c>
      <c r="X7240" s="2" t="s">
        <v>1202</v>
      </c>
      <c r="AA7240" s="20">
        <v>44.600876110000002</v>
      </c>
      <c r="AB7240" s="20">
        <v>-123.33399559999999</v>
      </c>
      <c r="AC7240" s="2" t="s">
        <v>45</v>
      </c>
      <c r="AE7240" s="2" t="s">
        <v>1203</v>
      </c>
      <c r="AF7240" s="1" t="str">
        <f>CONCATENATE("ex ", AE7240)</f>
        <v>ex Heracleum sphondylium</v>
      </c>
      <c r="AG7240" s="2" t="s">
        <v>64</v>
      </c>
      <c r="AH7240" s="2" t="s">
        <v>1775</v>
      </c>
      <c r="AT7240" s="2" t="s">
        <v>64</v>
      </c>
    </row>
    <row r="7241" spans="2:46">
      <c r="B7241" s="87">
        <v>7962</v>
      </c>
      <c r="D7241">
        <v>13726240</v>
      </c>
      <c r="E7241" s="3">
        <v>23</v>
      </c>
      <c r="F7241" s="3" t="s">
        <v>1199</v>
      </c>
      <c r="G7241" s="3">
        <v>2018</v>
      </c>
      <c r="L7241" s="4"/>
      <c r="N7241" s="3" t="s">
        <v>1612</v>
      </c>
      <c r="O7241" s="9">
        <f>MIN(SEARCH({0,1,2,3,4,5,6,7,8,9},N7241&amp;"0123456789"))</f>
        <v>4</v>
      </c>
      <c r="P7241" s="9" t="str">
        <f>RIGHT(N7241, LEN(N7241)-O7241+1)</f>
        <v>44</v>
      </c>
      <c r="Q7241" s="35">
        <v>44</v>
      </c>
      <c r="R7241" s="3">
        <v>1</v>
      </c>
      <c r="S7241" s="2" t="s">
        <v>3</v>
      </c>
      <c r="T7241" s="2" t="s">
        <v>44</v>
      </c>
      <c r="U7241" s="2" t="s">
        <v>126</v>
      </c>
      <c r="V7241" s="37" t="s">
        <v>36</v>
      </c>
      <c r="W7241" s="2" t="s">
        <v>1614</v>
      </c>
      <c r="X7241" s="2" t="s">
        <v>1615</v>
      </c>
      <c r="AA7241" s="20">
        <v>44.780889842699999</v>
      </c>
      <c r="AB7241" s="20">
        <v>-123.38913249789999</v>
      </c>
      <c r="AC7241" s="2" t="s">
        <v>45</v>
      </c>
      <c r="AG7241" s="2" t="s">
        <v>64</v>
      </c>
      <c r="AH7241" s="2" t="s">
        <v>1775</v>
      </c>
      <c r="AT7241" s="2" t="s">
        <v>64</v>
      </c>
    </row>
    <row r="7242" spans="2:46">
      <c r="B7242" s="87">
        <v>7963</v>
      </c>
      <c r="D7242">
        <v>13836236</v>
      </c>
      <c r="E7242" s="3">
        <v>27</v>
      </c>
      <c r="F7242" s="3" t="s">
        <v>1199</v>
      </c>
      <c r="G7242" s="3">
        <v>2018</v>
      </c>
      <c r="L7242" s="4"/>
      <c r="N7242" s="3" t="s">
        <v>1613</v>
      </c>
      <c r="O7242" s="9">
        <f>MIN(SEARCH({0,1,2,3,4,5,6,7,8,9},N7242&amp;"0123456789"))</f>
        <v>4</v>
      </c>
      <c r="P7242" s="9" t="str">
        <f>RIGHT(N7242, LEN(N7242)-O7242+1)</f>
        <v>45</v>
      </c>
      <c r="Q7242" s="35">
        <v>45</v>
      </c>
      <c r="R7242" s="3">
        <v>1</v>
      </c>
      <c r="S7242" s="2" t="s">
        <v>3</v>
      </c>
      <c r="T7242" s="2" t="s">
        <v>44</v>
      </c>
      <c r="U7242" s="2" t="s">
        <v>36</v>
      </c>
      <c r="V7242" s="37" t="s">
        <v>36</v>
      </c>
      <c r="W7242" s="2" t="s">
        <v>1633</v>
      </c>
      <c r="X7242" s="2" t="s">
        <v>2046</v>
      </c>
      <c r="AA7242" s="31">
        <v>44.602853022600002</v>
      </c>
      <c r="AB7242" s="31">
        <v>-123.26350872419999</v>
      </c>
      <c r="AC7242" s="2" t="s">
        <v>45</v>
      </c>
      <c r="AE7242" s="2" t="s">
        <v>1626</v>
      </c>
      <c r="AF7242" s="2" t="str">
        <f>CONCATENATE("ex ", AE7242)</f>
        <v>ex Hieracium sec</v>
      </c>
      <c r="AG7242" s="2" t="s">
        <v>64</v>
      </c>
      <c r="AH7242" s="2" t="s">
        <v>1775</v>
      </c>
      <c r="AT7242" s="2" t="s">
        <v>64</v>
      </c>
    </row>
    <row r="7243" spans="2:46">
      <c r="B7243" s="87">
        <v>7964</v>
      </c>
      <c r="D7243">
        <v>13836236</v>
      </c>
      <c r="E7243" s="3">
        <v>27</v>
      </c>
      <c r="F7243" s="3" t="s">
        <v>1199</v>
      </c>
      <c r="G7243" s="3">
        <v>2018</v>
      </c>
      <c r="L7243" s="4"/>
      <c r="N7243" s="3" t="s">
        <v>1613</v>
      </c>
      <c r="O7243" s="9">
        <f>MIN(SEARCH({0,1,2,3,4,5,6,7,8,9},N7243&amp;"0123456789"))</f>
        <v>4</v>
      </c>
      <c r="P7243" s="9" t="str">
        <f>RIGHT(N7243, LEN(N7243)-O7243+1)</f>
        <v>45</v>
      </c>
      <c r="Q7243" s="35">
        <v>45</v>
      </c>
      <c r="R7243" s="3">
        <v>2</v>
      </c>
      <c r="S7243" s="2" t="s">
        <v>3</v>
      </c>
      <c r="T7243" s="2" t="s">
        <v>44</v>
      </c>
      <c r="U7243" s="2" t="s">
        <v>36</v>
      </c>
      <c r="V7243" s="37" t="s">
        <v>36</v>
      </c>
      <c r="W7243" s="2" t="s">
        <v>1633</v>
      </c>
      <c r="X7243" s="2" t="s">
        <v>2046</v>
      </c>
      <c r="AA7243" s="31">
        <v>44.602853022600002</v>
      </c>
      <c r="AB7243" s="31">
        <v>-123.26350872419999</v>
      </c>
      <c r="AC7243" s="2" t="s">
        <v>45</v>
      </c>
      <c r="AE7243" s="2" t="s">
        <v>1626</v>
      </c>
      <c r="AF7243" s="2" t="str">
        <f>CONCATENATE("ex ", AE7243)</f>
        <v>ex Hieracium sec</v>
      </c>
      <c r="AG7243" s="2" t="s">
        <v>64</v>
      </c>
      <c r="AH7243" s="2" t="s">
        <v>1775</v>
      </c>
      <c r="AT7243" s="2" t="s">
        <v>64</v>
      </c>
    </row>
    <row r="7244" spans="2:46">
      <c r="B7244" s="87">
        <v>7965</v>
      </c>
      <c r="D7244">
        <v>13836236</v>
      </c>
      <c r="E7244" s="3">
        <v>27</v>
      </c>
      <c r="F7244" s="3" t="s">
        <v>1199</v>
      </c>
      <c r="G7244" s="3">
        <v>2018</v>
      </c>
      <c r="L7244" s="4"/>
      <c r="N7244" s="3" t="s">
        <v>1613</v>
      </c>
      <c r="O7244" s="9">
        <f>MIN(SEARCH({0,1,2,3,4,5,6,7,8,9},N7244&amp;"0123456789"))</f>
        <v>4</v>
      </c>
      <c r="P7244" s="9" t="str">
        <f>RIGHT(N7244, LEN(N7244)-O7244+1)</f>
        <v>45</v>
      </c>
      <c r="Q7244" s="35">
        <v>45</v>
      </c>
      <c r="R7244" s="3">
        <v>3</v>
      </c>
      <c r="S7244" s="2" t="s">
        <v>3</v>
      </c>
      <c r="T7244" s="2" t="s">
        <v>44</v>
      </c>
      <c r="U7244" s="2" t="s">
        <v>36</v>
      </c>
      <c r="V7244" s="37" t="s">
        <v>36</v>
      </c>
      <c r="W7244" s="2" t="s">
        <v>1633</v>
      </c>
      <c r="X7244" s="2" t="s">
        <v>2046</v>
      </c>
      <c r="AA7244" s="31">
        <v>44.602853022600002</v>
      </c>
      <c r="AB7244" s="31">
        <v>-123.26350872419999</v>
      </c>
      <c r="AC7244" s="2" t="s">
        <v>45</v>
      </c>
      <c r="AE7244" s="2" t="s">
        <v>1626</v>
      </c>
      <c r="AF7244" s="2" t="str">
        <f>CONCATENATE("ex ", AE7244)</f>
        <v>ex Hieracium sec</v>
      </c>
      <c r="AG7244" s="2" t="s">
        <v>64</v>
      </c>
      <c r="AH7244" s="2" t="s">
        <v>1775</v>
      </c>
      <c r="AT7244" s="2" t="s">
        <v>64</v>
      </c>
    </row>
    <row r="7245" spans="2:46">
      <c r="B7245" s="87">
        <v>7966</v>
      </c>
      <c r="D7245">
        <v>13836236</v>
      </c>
      <c r="E7245" s="3">
        <v>27</v>
      </c>
      <c r="F7245" s="3" t="s">
        <v>1199</v>
      </c>
      <c r="G7245" s="3">
        <v>2018</v>
      </c>
      <c r="L7245" s="4"/>
      <c r="N7245" s="3" t="s">
        <v>1613</v>
      </c>
      <c r="O7245" s="9">
        <f>MIN(SEARCH({0,1,2,3,4,5,6,7,8,9},N7245&amp;"0123456789"))</f>
        <v>4</v>
      </c>
      <c r="P7245" s="9" t="str">
        <f>RIGHT(N7245, LEN(N7245)-O7245+1)</f>
        <v>45</v>
      </c>
      <c r="Q7245" s="35">
        <v>45</v>
      </c>
      <c r="R7245" s="3">
        <v>4</v>
      </c>
      <c r="S7245" s="2" t="s">
        <v>3</v>
      </c>
      <c r="T7245" s="2" t="s">
        <v>44</v>
      </c>
      <c r="U7245" s="2" t="s">
        <v>36</v>
      </c>
      <c r="V7245" s="37" t="s">
        <v>36</v>
      </c>
      <c r="W7245" s="2" t="s">
        <v>1633</v>
      </c>
      <c r="X7245" s="2" t="s">
        <v>2046</v>
      </c>
      <c r="AA7245" s="31">
        <v>44.602853022600002</v>
      </c>
      <c r="AB7245" s="31">
        <v>-123.26350872419999</v>
      </c>
      <c r="AC7245" s="2" t="s">
        <v>45</v>
      </c>
      <c r="AE7245" s="2" t="s">
        <v>1626</v>
      </c>
      <c r="AF7245" s="2" t="str">
        <f>CONCATENATE("ex ", AE7245)</f>
        <v>ex Hieracium sec</v>
      </c>
      <c r="AG7245" s="2" t="s">
        <v>64</v>
      </c>
      <c r="AH7245" s="2" t="s">
        <v>1775</v>
      </c>
      <c r="AT7245" s="2" t="s">
        <v>64</v>
      </c>
    </row>
    <row r="7246" spans="2:46">
      <c r="B7246" s="87">
        <v>7967</v>
      </c>
      <c r="D7246">
        <v>13836236</v>
      </c>
      <c r="E7246" s="3">
        <v>27</v>
      </c>
      <c r="F7246" s="3" t="s">
        <v>1199</v>
      </c>
      <c r="G7246" s="3">
        <v>2018</v>
      </c>
      <c r="L7246" s="4"/>
      <c r="N7246" s="3" t="s">
        <v>1613</v>
      </c>
      <c r="O7246" s="9">
        <f>MIN(SEARCH({0,1,2,3,4,5,6,7,8,9},N7246&amp;"0123456789"))</f>
        <v>4</v>
      </c>
      <c r="P7246" s="9" t="str">
        <f>RIGHT(N7246, LEN(N7246)-O7246+1)</f>
        <v>45</v>
      </c>
      <c r="Q7246" s="35">
        <v>45</v>
      </c>
      <c r="R7246" s="3">
        <v>5</v>
      </c>
      <c r="S7246" s="2" t="s">
        <v>3</v>
      </c>
      <c r="T7246" s="2" t="s">
        <v>44</v>
      </c>
      <c r="U7246" s="2" t="s">
        <v>36</v>
      </c>
      <c r="V7246" s="37" t="s">
        <v>36</v>
      </c>
      <c r="W7246" s="2" t="s">
        <v>1633</v>
      </c>
      <c r="X7246" s="2" t="s">
        <v>2046</v>
      </c>
      <c r="AA7246" s="31">
        <v>44.602853022600002</v>
      </c>
      <c r="AB7246" s="31">
        <v>-123.26350872419999</v>
      </c>
      <c r="AC7246" s="2" t="s">
        <v>45</v>
      </c>
      <c r="AE7246" s="2" t="s">
        <v>1626</v>
      </c>
      <c r="AF7246" s="2" t="str">
        <f>CONCATENATE("ex ", AE7246)</f>
        <v>ex Hieracium sec</v>
      </c>
      <c r="AG7246" s="2" t="s">
        <v>64</v>
      </c>
      <c r="AH7246" s="2" t="s">
        <v>1775</v>
      </c>
      <c r="AT7246" s="2" t="s">
        <v>64</v>
      </c>
    </row>
    <row r="7247" spans="2:46">
      <c r="B7247" s="87">
        <v>7968</v>
      </c>
      <c r="D7247">
        <v>13836236</v>
      </c>
      <c r="E7247" s="3">
        <v>27</v>
      </c>
      <c r="F7247" s="3" t="s">
        <v>1199</v>
      </c>
      <c r="G7247" s="3">
        <v>2018</v>
      </c>
      <c r="L7247" s="4"/>
      <c r="N7247" s="3" t="s">
        <v>1613</v>
      </c>
      <c r="O7247" s="9">
        <f>MIN(SEARCH({0,1,2,3,4,5,6,7,8,9},N7247&amp;"0123456789"))</f>
        <v>4</v>
      </c>
      <c r="P7247" s="9" t="str">
        <f>RIGHT(N7247, LEN(N7247)-O7247+1)</f>
        <v>45</v>
      </c>
      <c r="Q7247" s="35">
        <v>45</v>
      </c>
      <c r="R7247" s="3">
        <v>6</v>
      </c>
      <c r="S7247" s="2" t="s">
        <v>3</v>
      </c>
      <c r="T7247" s="2" t="s">
        <v>44</v>
      </c>
      <c r="U7247" s="2" t="s">
        <v>36</v>
      </c>
      <c r="V7247" s="37" t="s">
        <v>36</v>
      </c>
      <c r="W7247" s="2" t="s">
        <v>1633</v>
      </c>
      <c r="X7247" s="2" t="s">
        <v>2046</v>
      </c>
      <c r="AA7247" s="31">
        <v>44.602853022600002</v>
      </c>
      <c r="AB7247" s="31">
        <v>-123.26350872419999</v>
      </c>
      <c r="AC7247" s="2" t="s">
        <v>45</v>
      </c>
      <c r="AE7247" s="2" t="s">
        <v>1626</v>
      </c>
      <c r="AF7247" s="2" t="str">
        <f>CONCATENATE("ex ", AE7247)</f>
        <v>ex Hieracium sec</v>
      </c>
      <c r="AG7247" s="2" t="s">
        <v>64</v>
      </c>
      <c r="AH7247" s="2" t="s">
        <v>1775</v>
      </c>
      <c r="AT7247" s="2" t="s">
        <v>64</v>
      </c>
    </row>
    <row r="7248" spans="2:46">
      <c r="B7248" s="87">
        <v>7969</v>
      </c>
      <c r="D7248">
        <v>13836236</v>
      </c>
      <c r="E7248" s="3">
        <v>27</v>
      </c>
      <c r="F7248" s="3" t="s">
        <v>1199</v>
      </c>
      <c r="G7248" s="3">
        <v>2018</v>
      </c>
      <c r="L7248" s="4"/>
      <c r="N7248" s="3" t="s">
        <v>1613</v>
      </c>
      <c r="O7248" s="9">
        <f>MIN(SEARCH({0,1,2,3,4,5,6,7,8,9},N7248&amp;"0123456789"))</f>
        <v>4</v>
      </c>
      <c r="P7248" s="9" t="str">
        <f>RIGHT(N7248, LEN(N7248)-O7248+1)</f>
        <v>45</v>
      </c>
      <c r="Q7248" s="35">
        <v>45</v>
      </c>
      <c r="R7248" s="3">
        <v>7</v>
      </c>
      <c r="S7248" s="2" t="s">
        <v>3</v>
      </c>
      <c r="T7248" s="2" t="s">
        <v>44</v>
      </c>
      <c r="U7248" s="2" t="s">
        <v>36</v>
      </c>
      <c r="V7248" s="37" t="s">
        <v>36</v>
      </c>
      <c r="W7248" s="2" t="s">
        <v>1633</v>
      </c>
      <c r="X7248" s="2" t="s">
        <v>2046</v>
      </c>
      <c r="AA7248" s="31">
        <v>44.602853022600002</v>
      </c>
      <c r="AB7248" s="31">
        <v>-123.26350872419999</v>
      </c>
      <c r="AC7248" s="2" t="s">
        <v>45</v>
      </c>
      <c r="AE7248" s="2" t="s">
        <v>1626</v>
      </c>
      <c r="AF7248" s="2" t="str">
        <f>CONCATENATE("ex ", AE7248)</f>
        <v>ex Hieracium sec</v>
      </c>
      <c r="AG7248" s="2" t="s">
        <v>64</v>
      </c>
      <c r="AH7248" s="2" t="s">
        <v>1775</v>
      </c>
      <c r="AT7248" s="2" t="s">
        <v>64</v>
      </c>
    </row>
    <row r="7249" spans="2:46">
      <c r="B7249" s="87">
        <v>7970</v>
      </c>
      <c r="D7249">
        <v>13843425</v>
      </c>
      <c r="E7249" s="3">
        <v>27</v>
      </c>
      <c r="F7249" s="3" t="s">
        <v>1199</v>
      </c>
      <c r="G7249" s="3">
        <v>2018</v>
      </c>
      <c r="L7249" s="4"/>
      <c r="N7249" s="3" t="s">
        <v>1616</v>
      </c>
      <c r="O7249" s="9">
        <f>MIN(SEARCH({0,1,2,3,4,5,6,7,8,9},N7249&amp;"0123456789"))</f>
        <v>4</v>
      </c>
      <c r="P7249" s="9" t="str">
        <f>RIGHT(N7249, LEN(N7249)-O7249+1)</f>
        <v>46</v>
      </c>
      <c r="Q7249" s="35">
        <v>46</v>
      </c>
      <c r="R7249" s="3">
        <v>1</v>
      </c>
      <c r="S7249" s="2" t="s">
        <v>3</v>
      </c>
      <c r="T7249" s="2" t="s">
        <v>44</v>
      </c>
      <c r="U7249" s="2" t="s">
        <v>36</v>
      </c>
      <c r="V7249" s="37" t="s">
        <v>36</v>
      </c>
      <c r="W7249" s="2" t="s">
        <v>1633</v>
      </c>
      <c r="X7249" s="2" t="s">
        <v>2046</v>
      </c>
      <c r="AA7249" s="31">
        <v>44.602853022600002</v>
      </c>
      <c r="AB7249" s="31">
        <v>-123.26350872419999</v>
      </c>
      <c r="AC7249" s="2" t="s">
        <v>45</v>
      </c>
      <c r="AE7249" s="2" t="s">
        <v>1268</v>
      </c>
      <c r="AF7249" s="2" t="str">
        <f>CONCATENATE("ex ", AE7249)</f>
        <v>ex Rubus bifrons</v>
      </c>
      <c r="AG7249" s="2" t="s">
        <v>64</v>
      </c>
      <c r="AH7249" s="2" t="s">
        <v>1775</v>
      </c>
      <c r="AT7249" s="2" t="s">
        <v>64</v>
      </c>
    </row>
    <row r="7250" spans="2:46">
      <c r="B7250" s="87">
        <v>7971</v>
      </c>
      <c r="D7250">
        <v>13843425</v>
      </c>
      <c r="E7250" s="3">
        <v>27</v>
      </c>
      <c r="F7250" s="3" t="s">
        <v>1199</v>
      </c>
      <c r="G7250" s="3">
        <v>2018</v>
      </c>
      <c r="L7250" s="4"/>
      <c r="N7250" s="3" t="s">
        <v>1616</v>
      </c>
      <c r="O7250" s="9">
        <f>MIN(SEARCH({0,1,2,3,4,5,6,7,8,9},N7250&amp;"0123456789"))</f>
        <v>4</v>
      </c>
      <c r="P7250" s="9" t="str">
        <f>RIGHT(N7250, LEN(N7250)-O7250+1)</f>
        <v>46</v>
      </c>
      <c r="Q7250" s="35">
        <v>46</v>
      </c>
      <c r="R7250" s="3">
        <v>2</v>
      </c>
      <c r="S7250" s="2" t="s">
        <v>3</v>
      </c>
      <c r="T7250" s="2" t="s">
        <v>44</v>
      </c>
      <c r="U7250" s="2" t="s">
        <v>36</v>
      </c>
      <c r="V7250" s="37" t="s">
        <v>36</v>
      </c>
      <c r="W7250" s="2" t="s">
        <v>1633</v>
      </c>
      <c r="X7250" s="2" t="s">
        <v>2046</v>
      </c>
      <c r="AA7250" s="31">
        <v>44.602853022600002</v>
      </c>
      <c r="AB7250" s="31">
        <v>-123.26350872419999</v>
      </c>
      <c r="AC7250" s="2" t="s">
        <v>45</v>
      </c>
      <c r="AE7250" s="2" t="s">
        <v>1268</v>
      </c>
      <c r="AF7250" s="2" t="str">
        <f>CONCATENATE("ex ", AE7250)</f>
        <v>ex Rubus bifrons</v>
      </c>
      <c r="AG7250" s="2" t="s">
        <v>64</v>
      </c>
      <c r="AH7250" s="2" t="s">
        <v>1775</v>
      </c>
      <c r="AT7250" s="2" t="s">
        <v>64</v>
      </c>
    </row>
    <row r="7251" spans="2:46">
      <c r="B7251" s="87">
        <v>7972</v>
      </c>
      <c r="D7251">
        <v>13843425</v>
      </c>
      <c r="E7251" s="3">
        <v>27</v>
      </c>
      <c r="F7251" s="3" t="s">
        <v>1199</v>
      </c>
      <c r="G7251" s="3">
        <v>2018</v>
      </c>
      <c r="L7251" s="4"/>
      <c r="N7251" s="3" t="s">
        <v>1616</v>
      </c>
      <c r="O7251" s="9">
        <f>MIN(SEARCH({0,1,2,3,4,5,6,7,8,9},N7251&amp;"0123456789"))</f>
        <v>4</v>
      </c>
      <c r="P7251" s="9" t="str">
        <f>RIGHT(N7251, LEN(N7251)-O7251+1)</f>
        <v>46</v>
      </c>
      <c r="Q7251" s="35">
        <v>46</v>
      </c>
      <c r="R7251" s="3">
        <v>3</v>
      </c>
      <c r="S7251" s="2" t="s">
        <v>3</v>
      </c>
      <c r="T7251" s="2" t="s">
        <v>44</v>
      </c>
      <c r="U7251" s="2" t="s">
        <v>36</v>
      </c>
      <c r="V7251" s="37" t="s">
        <v>36</v>
      </c>
      <c r="W7251" s="2" t="s">
        <v>1633</v>
      </c>
      <c r="X7251" s="2" t="s">
        <v>2046</v>
      </c>
      <c r="AA7251" s="31">
        <v>44.602853022600002</v>
      </c>
      <c r="AB7251" s="31">
        <v>-123.26350872419999</v>
      </c>
      <c r="AC7251" s="2" t="s">
        <v>45</v>
      </c>
      <c r="AE7251" s="2" t="s">
        <v>1268</v>
      </c>
      <c r="AF7251" s="2" t="str">
        <f>CONCATENATE("ex ", AE7251)</f>
        <v>ex Rubus bifrons</v>
      </c>
      <c r="AG7251" s="2" t="s">
        <v>64</v>
      </c>
      <c r="AH7251" s="2" t="s">
        <v>1775</v>
      </c>
      <c r="AT7251" s="2" t="s">
        <v>64</v>
      </c>
    </row>
    <row r="7252" spans="2:46">
      <c r="B7252" s="87">
        <v>7973</v>
      </c>
      <c r="D7252">
        <v>13843425</v>
      </c>
      <c r="E7252" s="3">
        <v>27</v>
      </c>
      <c r="F7252" s="3" t="s">
        <v>1199</v>
      </c>
      <c r="G7252" s="3">
        <v>2018</v>
      </c>
      <c r="L7252" s="4"/>
      <c r="N7252" s="3" t="s">
        <v>1616</v>
      </c>
      <c r="O7252" s="9">
        <f>MIN(SEARCH({0,1,2,3,4,5,6,7,8,9},N7252&amp;"0123456789"))</f>
        <v>4</v>
      </c>
      <c r="P7252" s="9" t="str">
        <f>RIGHT(N7252, LEN(N7252)-O7252+1)</f>
        <v>46</v>
      </c>
      <c r="Q7252" s="35">
        <v>46</v>
      </c>
      <c r="R7252" s="3">
        <v>4</v>
      </c>
      <c r="S7252" s="2" t="s">
        <v>3</v>
      </c>
      <c r="T7252" s="2" t="s">
        <v>44</v>
      </c>
      <c r="U7252" s="2" t="s">
        <v>36</v>
      </c>
      <c r="V7252" s="37" t="s">
        <v>36</v>
      </c>
      <c r="W7252" s="2" t="s">
        <v>1633</v>
      </c>
      <c r="X7252" s="2" t="s">
        <v>2046</v>
      </c>
      <c r="AA7252" s="31">
        <v>44.602853022600002</v>
      </c>
      <c r="AB7252" s="31">
        <v>-123.26350872419999</v>
      </c>
      <c r="AC7252" s="2" t="s">
        <v>45</v>
      </c>
      <c r="AE7252" s="2" t="s">
        <v>1268</v>
      </c>
      <c r="AF7252" s="2" t="str">
        <f>CONCATENATE("ex ", AE7252)</f>
        <v>ex Rubus bifrons</v>
      </c>
      <c r="AG7252" s="2" t="s">
        <v>64</v>
      </c>
      <c r="AH7252" s="2" t="s">
        <v>1775</v>
      </c>
      <c r="AT7252" s="2" t="s">
        <v>64</v>
      </c>
    </row>
    <row r="7253" spans="2:46">
      <c r="B7253" s="87">
        <v>7974</v>
      </c>
      <c r="D7253">
        <v>13843425</v>
      </c>
      <c r="E7253" s="3">
        <v>27</v>
      </c>
      <c r="F7253" s="3" t="s">
        <v>1199</v>
      </c>
      <c r="G7253" s="3">
        <v>2018</v>
      </c>
      <c r="L7253" s="4"/>
      <c r="N7253" s="3" t="s">
        <v>1616</v>
      </c>
      <c r="O7253" s="9">
        <f>MIN(SEARCH({0,1,2,3,4,5,6,7,8,9},N7253&amp;"0123456789"))</f>
        <v>4</v>
      </c>
      <c r="P7253" s="9" t="str">
        <f>RIGHT(N7253, LEN(N7253)-O7253+1)</f>
        <v>46</v>
      </c>
      <c r="Q7253" s="35">
        <v>46</v>
      </c>
      <c r="R7253" s="3">
        <v>5</v>
      </c>
      <c r="S7253" s="2" t="s">
        <v>3</v>
      </c>
      <c r="T7253" s="2" t="s">
        <v>44</v>
      </c>
      <c r="U7253" s="2" t="s">
        <v>36</v>
      </c>
      <c r="V7253" s="37" t="s">
        <v>36</v>
      </c>
      <c r="W7253" s="2" t="s">
        <v>1633</v>
      </c>
      <c r="X7253" s="2" t="s">
        <v>2046</v>
      </c>
      <c r="AA7253" s="31">
        <v>44.602853022600002</v>
      </c>
      <c r="AB7253" s="31">
        <v>-123.26350872419999</v>
      </c>
      <c r="AC7253" s="2" t="s">
        <v>45</v>
      </c>
      <c r="AE7253" s="2" t="s">
        <v>1268</v>
      </c>
      <c r="AF7253" s="2" t="str">
        <f>CONCATENATE("ex ", AE7253)</f>
        <v>ex Rubus bifrons</v>
      </c>
      <c r="AG7253" s="2" t="s">
        <v>64</v>
      </c>
      <c r="AH7253" s="2" t="s">
        <v>1775</v>
      </c>
      <c r="AT7253" s="2" t="s">
        <v>64</v>
      </c>
    </row>
    <row r="7254" spans="2:46">
      <c r="B7254" s="87">
        <v>7975</v>
      </c>
      <c r="D7254">
        <v>13843425</v>
      </c>
      <c r="E7254" s="3">
        <v>27</v>
      </c>
      <c r="F7254" s="3" t="s">
        <v>1199</v>
      </c>
      <c r="G7254" s="3">
        <v>2018</v>
      </c>
      <c r="L7254" s="4"/>
      <c r="N7254" s="3" t="s">
        <v>1616</v>
      </c>
      <c r="O7254" s="9">
        <f>MIN(SEARCH({0,1,2,3,4,5,6,7,8,9},N7254&amp;"0123456789"))</f>
        <v>4</v>
      </c>
      <c r="P7254" s="9" t="str">
        <f>RIGHT(N7254, LEN(N7254)-O7254+1)</f>
        <v>46</v>
      </c>
      <c r="Q7254" s="35">
        <v>46</v>
      </c>
      <c r="R7254" s="3">
        <v>6</v>
      </c>
      <c r="S7254" s="2" t="s">
        <v>3</v>
      </c>
      <c r="T7254" s="2" t="s">
        <v>44</v>
      </c>
      <c r="U7254" s="2" t="s">
        <v>36</v>
      </c>
      <c r="V7254" s="37" t="s">
        <v>36</v>
      </c>
      <c r="W7254" s="2" t="s">
        <v>1633</v>
      </c>
      <c r="X7254" s="2" t="s">
        <v>2046</v>
      </c>
      <c r="AA7254" s="31">
        <v>44.602853022600002</v>
      </c>
      <c r="AB7254" s="31">
        <v>-123.26350872419999</v>
      </c>
      <c r="AC7254" s="2" t="s">
        <v>45</v>
      </c>
      <c r="AE7254" s="2" t="s">
        <v>1268</v>
      </c>
      <c r="AF7254" s="2" t="str">
        <f>CONCATENATE("ex ", AE7254)</f>
        <v>ex Rubus bifrons</v>
      </c>
      <c r="AG7254" s="2" t="s">
        <v>64</v>
      </c>
      <c r="AH7254" s="2" t="s">
        <v>1775</v>
      </c>
      <c r="AT7254" s="2" t="s">
        <v>64</v>
      </c>
    </row>
    <row r="7255" spans="2:46">
      <c r="B7255" s="87">
        <v>7976</v>
      </c>
      <c r="D7255">
        <v>13843425</v>
      </c>
      <c r="E7255" s="3">
        <v>27</v>
      </c>
      <c r="F7255" s="3" t="s">
        <v>1199</v>
      </c>
      <c r="G7255" s="3">
        <v>2018</v>
      </c>
      <c r="L7255" s="4"/>
      <c r="N7255" s="3" t="s">
        <v>1616</v>
      </c>
      <c r="O7255" s="9">
        <f>MIN(SEARCH({0,1,2,3,4,5,6,7,8,9},N7255&amp;"0123456789"))</f>
        <v>4</v>
      </c>
      <c r="P7255" s="9" t="str">
        <f>RIGHT(N7255, LEN(N7255)-O7255+1)</f>
        <v>46</v>
      </c>
      <c r="Q7255" s="35">
        <v>46</v>
      </c>
      <c r="R7255" s="3">
        <v>7</v>
      </c>
      <c r="S7255" s="2" t="s">
        <v>3</v>
      </c>
      <c r="T7255" s="2" t="s">
        <v>44</v>
      </c>
      <c r="U7255" s="2" t="s">
        <v>36</v>
      </c>
      <c r="V7255" s="37" t="s">
        <v>36</v>
      </c>
      <c r="W7255" s="2" t="s">
        <v>1633</v>
      </c>
      <c r="X7255" s="2" t="s">
        <v>2046</v>
      </c>
      <c r="AA7255" s="31">
        <v>44.602853022600002</v>
      </c>
      <c r="AB7255" s="31">
        <v>-123.26350872419999</v>
      </c>
      <c r="AC7255" s="2" t="s">
        <v>45</v>
      </c>
      <c r="AE7255" s="2" t="s">
        <v>1268</v>
      </c>
      <c r="AF7255" s="2" t="str">
        <f>CONCATENATE("ex ", AE7255)</f>
        <v>ex Rubus bifrons</v>
      </c>
      <c r="AG7255" s="2" t="s">
        <v>64</v>
      </c>
      <c r="AH7255" s="2" t="s">
        <v>1775</v>
      </c>
      <c r="AT7255" s="2" t="s">
        <v>64</v>
      </c>
    </row>
    <row r="7256" spans="2:46">
      <c r="B7256" s="87">
        <v>7977</v>
      </c>
      <c r="D7256">
        <v>13843425</v>
      </c>
      <c r="E7256" s="3">
        <v>27</v>
      </c>
      <c r="F7256" s="3" t="s">
        <v>1199</v>
      </c>
      <c r="G7256" s="3">
        <v>2018</v>
      </c>
      <c r="L7256" s="4"/>
      <c r="N7256" s="3" t="s">
        <v>1616</v>
      </c>
      <c r="O7256" s="9">
        <f>MIN(SEARCH({0,1,2,3,4,5,6,7,8,9},N7256&amp;"0123456789"))</f>
        <v>4</v>
      </c>
      <c r="P7256" s="9" t="str">
        <f>RIGHT(N7256, LEN(N7256)-O7256+1)</f>
        <v>46</v>
      </c>
      <c r="Q7256" s="35">
        <v>46</v>
      </c>
      <c r="R7256" s="3">
        <v>8</v>
      </c>
      <c r="S7256" s="2" t="s">
        <v>3</v>
      </c>
      <c r="T7256" s="2" t="s">
        <v>44</v>
      </c>
      <c r="U7256" s="2" t="s">
        <v>36</v>
      </c>
      <c r="V7256" s="37" t="s">
        <v>36</v>
      </c>
      <c r="W7256" s="2" t="s">
        <v>1633</v>
      </c>
      <c r="X7256" s="2" t="s">
        <v>2046</v>
      </c>
      <c r="AA7256" s="31">
        <v>44.602853022600002</v>
      </c>
      <c r="AB7256" s="31">
        <v>-123.26350872419999</v>
      </c>
      <c r="AC7256" s="2" t="s">
        <v>45</v>
      </c>
      <c r="AE7256" s="2" t="s">
        <v>1268</v>
      </c>
      <c r="AF7256" s="2" t="str">
        <f>CONCATENATE("ex ", AE7256)</f>
        <v>ex Rubus bifrons</v>
      </c>
      <c r="AG7256" s="2" t="s">
        <v>64</v>
      </c>
      <c r="AH7256" s="2" t="s">
        <v>1775</v>
      </c>
      <c r="AT7256" s="2" t="s">
        <v>64</v>
      </c>
    </row>
    <row r="7257" spans="2:46">
      <c r="B7257" s="87">
        <v>7978</v>
      </c>
      <c r="D7257">
        <v>13922439</v>
      </c>
      <c r="E7257" s="3">
        <v>30</v>
      </c>
      <c r="F7257" s="3" t="s">
        <v>1199</v>
      </c>
      <c r="G7257" s="3">
        <v>2018</v>
      </c>
      <c r="L7257" s="4"/>
      <c r="N7257" s="3" t="s">
        <v>1617</v>
      </c>
      <c r="O7257" s="9">
        <f>MIN(SEARCH({0,1,2,3,4,5,6,7,8,9},N7257&amp;"0123456789"))</f>
        <v>4</v>
      </c>
      <c r="P7257" s="9" t="str">
        <f>RIGHT(N7257, LEN(N7257)-O7257+1)</f>
        <v>47</v>
      </c>
      <c r="Q7257" s="35">
        <v>47</v>
      </c>
      <c r="R7257" s="3">
        <v>1</v>
      </c>
      <c r="S7257" s="2" t="s">
        <v>3</v>
      </c>
      <c r="T7257" s="2" t="s">
        <v>44</v>
      </c>
      <c r="U7257" s="2" t="s">
        <v>36</v>
      </c>
      <c r="V7257" s="37" t="s">
        <v>36</v>
      </c>
      <c r="W7257" s="2" t="s">
        <v>1633</v>
      </c>
      <c r="X7257" s="2" t="s">
        <v>2046</v>
      </c>
      <c r="AA7257" s="31">
        <v>44.602853022600002</v>
      </c>
      <c r="AB7257" s="31">
        <v>-123.26350872419999</v>
      </c>
      <c r="AC7257" s="2" t="s">
        <v>45</v>
      </c>
      <c r="AE7257" s="2" t="s">
        <v>924</v>
      </c>
      <c r="AF7257" s="2" t="str">
        <f>CONCATENATE("ex ", AE7257)</f>
        <v>ex Lotus</v>
      </c>
      <c r="AG7257" s="2" t="s">
        <v>64</v>
      </c>
      <c r="AH7257" s="2" t="s">
        <v>1775</v>
      </c>
      <c r="AT7257" s="2" t="s">
        <v>64</v>
      </c>
    </row>
    <row r="7258" spans="2:46">
      <c r="B7258" s="87">
        <v>7979</v>
      </c>
      <c r="D7258">
        <v>13922439</v>
      </c>
      <c r="E7258" s="3">
        <v>30</v>
      </c>
      <c r="F7258" s="3" t="s">
        <v>1199</v>
      </c>
      <c r="G7258" s="3">
        <v>2018</v>
      </c>
      <c r="L7258" s="4"/>
      <c r="N7258" s="3" t="s">
        <v>1617</v>
      </c>
      <c r="O7258" s="9">
        <f>MIN(SEARCH({0,1,2,3,4,5,6,7,8,9},N7258&amp;"0123456789"))</f>
        <v>4</v>
      </c>
      <c r="P7258" s="9" t="str">
        <f>RIGHT(N7258, LEN(N7258)-O7258+1)</f>
        <v>47</v>
      </c>
      <c r="Q7258" s="35">
        <v>47</v>
      </c>
      <c r="R7258" s="3">
        <v>2</v>
      </c>
      <c r="S7258" s="2" t="s">
        <v>3</v>
      </c>
      <c r="T7258" s="2" t="s">
        <v>44</v>
      </c>
      <c r="U7258" s="2" t="s">
        <v>36</v>
      </c>
      <c r="V7258" s="37" t="s">
        <v>36</v>
      </c>
      <c r="W7258" s="2" t="s">
        <v>1633</v>
      </c>
      <c r="X7258" s="2" t="s">
        <v>2046</v>
      </c>
      <c r="AA7258" s="31">
        <v>44.602853022600002</v>
      </c>
      <c r="AB7258" s="31">
        <v>-123.26350872419999</v>
      </c>
      <c r="AC7258" s="2" t="s">
        <v>45</v>
      </c>
      <c r="AE7258" s="2" t="s">
        <v>924</v>
      </c>
      <c r="AF7258" s="2" t="str">
        <f>CONCATENATE("ex ", AE7258)</f>
        <v>ex Lotus</v>
      </c>
      <c r="AG7258" s="2" t="s">
        <v>64</v>
      </c>
      <c r="AH7258" s="2" t="s">
        <v>1775</v>
      </c>
      <c r="AT7258" s="2" t="s">
        <v>64</v>
      </c>
    </row>
    <row r="7259" spans="2:46">
      <c r="B7259" s="87">
        <v>7980</v>
      </c>
      <c r="D7259">
        <v>13922439</v>
      </c>
      <c r="E7259" s="3">
        <v>30</v>
      </c>
      <c r="F7259" s="3" t="s">
        <v>1199</v>
      </c>
      <c r="G7259" s="3">
        <v>2018</v>
      </c>
      <c r="L7259" s="4"/>
      <c r="N7259" s="3" t="s">
        <v>1617</v>
      </c>
      <c r="O7259" s="9">
        <f>MIN(SEARCH({0,1,2,3,4,5,6,7,8,9},N7259&amp;"0123456789"))</f>
        <v>4</v>
      </c>
      <c r="P7259" s="9" t="str">
        <f>RIGHT(N7259, LEN(N7259)-O7259+1)</f>
        <v>47</v>
      </c>
      <c r="Q7259" s="35">
        <v>47</v>
      </c>
      <c r="R7259" s="3">
        <v>3</v>
      </c>
      <c r="S7259" s="2" t="s">
        <v>3</v>
      </c>
      <c r="T7259" s="2" t="s">
        <v>44</v>
      </c>
      <c r="U7259" s="2" t="s">
        <v>36</v>
      </c>
      <c r="V7259" s="37" t="s">
        <v>36</v>
      </c>
      <c r="W7259" s="2" t="s">
        <v>1633</v>
      </c>
      <c r="X7259" s="2" t="s">
        <v>2046</v>
      </c>
      <c r="AA7259" s="31">
        <v>44.602853022600002</v>
      </c>
      <c r="AB7259" s="31">
        <v>-123.26350872419999</v>
      </c>
      <c r="AC7259" s="2" t="s">
        <v>45</v>
      </c>
      <c r="AE7259" s="2" t="s">
        <v>924</v>
      </c>
      <c r="AF7259" s="2" t="str">
        <f>CONCATENATE("ex ", AE7259)</f>
        <v>ex Lotus</v>
      </c>
      <c r="AG7259" s="2" t="s">
        <v>64</v>
      </c>
      <c r="AH7259" s="2" t="s">
        <v>1775</v>
      </c>
      <c r="AT7259" s="2" t="s">
        <v>64</v>
      </c>
    </row>
    <row r="7260" spans="2:46">
      <c r="B7260" s="87">
        <v>7981</v>
      </c>
      <c r="D7260">
        <v>13922439</v>
      </c>
      <c r="E7260" s="3">
        <v>30</v>
      </c>
      <c r="F7260" s="3" t="s">
        <v>1199</v>
      </c>
      <c r="G7260" s="3">
        <v>2018</v>
      </c>
      <c r="L7260" s="4"/>
      <c r="N7260" s="3" t="s">
        <v>1617</v>
      </c>
      <c r="O7260" s="9">
        <f>MIN(SEARCH({0,1,2,3,4,5,6,7,8,9},N7260&amp;"0123456789"))</f>
        <v>4</v>
      </c>
      <c r="P7260" s="9" t="str">
        <f>RIGHT(N7260, LEN(N7260)-O7260+1)</f>
        <v>47</v>
      </c>
      <c r="Q7260" s="35">
        <v>47</v>
      </c>
      <c r="R7260" s="3">
        <v>4</v>
      </c>
      <c r="S7260" s="2" t="s">
        <v>3</v>
      </c>
      <c r="T7260" s="2" t="s">
        <v>44</v>
      </c>
      <c r="U7260" s="2" t="s">
        <v>36</v>
      </c>
      <c r="V7260" s="37" t="s">
        <v>36</v>
      </c>
      <c r="W7260" s="2" t="s">
        <v>1633</v>
      </c>
      <c r="X7260" s="2" t="s">
        <v>2046</v>
      </c>
      <c r="AA7260" s="31">
        <v>44.602853022600002</v>
      </c>
      <c r="AB7260" s="31">
        <v>-123.26350872419999</v>
      </c>
      <c r="AC7260" s="2" t="s">
        <v>45</v>
      </c>
      <c r="AE7260" s="2" t="s">
        <v>924</v>
      </c>
      <c r="AF7260" s="2" t="str">
        <f>CONCATENATE("ex ", AE7260)</f>
        <v>ex Lotus</v>
      </c>
      <c r="AG7260" s="2" t="s">
        <v>64</v>
      </c>
      <c r="AH7260" s="2" t="s">
        <v>1775</v>
      </c>
      <c r="AT7260" s="2" t="s">
        <v>64</v>
      </c>
    </row>
    <row r="7261" spans="2:46">
      <c r="B7261" s="87">
        <v>7982</v>
      </c>
      <c r="D7261">
        <v>13922439</v>
      </c>
      <c r="E7261" s="3">
        <v>30</v>
      </c>
      <c r="F7261" s="3" t="s">
        <v>1199</v>
      </c>
      <c r="G7261" s="3">
        <v>2018</v>
      </c>
      <c r="L7261" s="4"/>
      <c r="N7261" s="3" t="s">
        <v>1617</v>
      </c>
      <c r="O7261" s="9">
        <f>MIN(SEARCH({0,1,2,3,4,5,6,7,8,9},N7261&amp;"0123456789"))</f>
        <v>4</v>
      </c>
      <c r="P7261" s="9" t="str">
        <f>RIGHT(N7261, LEN(N7261)-O7261+1)</f>
        <v>47</v>
      </c>
      <c r="Q7261" s="35">
        <v>47</v>
      </c>
      <c r="R7261" s="3">
        <v>5</v>
      </c>
      <c r="S7261" s="2" t="s">
        <v>3</v>
      </c>
      <c r="T7261" s="2" t="s">
        <v>44</v>
      </c>
      <c r="U7261" s="2" t="s">
        <v>36</v>
      </c>
      <c r="V7261" s="37" t="s">
        <v>36</v>
      </c>
      <c r="W7261" s="2" t="s">
        <v>1633</v>
      </c>
      <c r="X7261" s="2" t="s">
        <v>2046</v>
      </c>
      <c r="AA7261" s="31">
        <v>44.602853022600002</v>
      </c>
      <c r="AB7261" s="31">
        <v>-123.26350872419999</v>
      </c>
      <c r="AC7261" s="2" t="s">
        <v>45</v>
      </c>
      <c r="AE7261" s="2" t="s">
        <v>924</v>
      </c>
      <c r="AF7261" s="2" t="str">
        <f>CONCATENATE("ex ", AE7261)</f>
        <v>ex Lotus</v>
      </c>
      <c r="AG7261" s="2" t="s">
        <v>64</v>
      </c>
      <c r="AH7261" s="2" t="s">
        <v>1775</v>
      </c>
      <c r="AT7261" s="2" t="s">
        <v>64</v>
      </c>
    </row>
    <row r="7262" spans="2:46">
      <c r="B7262" s="87">
        <v>7983</v>
      </c>
      <c r="D7262">
        <v>14115388</v>
      </c>
      <c r="E7262" s="3">
        <v>6</v>
      </c>
      <c r="F7262" s="3" t="s">
        <v>1618</v>
      </c>
      <c r="G7262" s="3">
        <v>2018</v>
      </c>
      <c r="L7262" s="4"/>
      <c r="N7262" s="3" t="s">
        <v>1619</v>
      </c>
      <c r="O7262" s="9">
        <f>MIN(SEARCH({0,1,2,3,4,5,6,7,8,9},N7262&amp;"0123456789"))</f>
        <v>4</v>
      </c>
      <c r="P7262" s="9" t="str">
        <f>RIGHT(N7262, LEN(N7262)-O7262+1)</f>
        <v>48</v>
      </c>
      <c r="Q7262" s="35">
        <v>48</v>
      </c>
      <c r="R7262" s="3">
        <v>1</v>
      </c>
      <c r="S7262" s="2" t="s">
        <v>3</v>
      </c>
      <c r="T7262" s="2" t="s">
        <v>44</v>
      </c>
      <c r="U7262" s="2" t="s">
        <v>60</v>
      </c>
      <c r="V7262" s="37" t="s">
        <v>36</v>
      </c>
      <c r="W7262" s="2" t="s">
        <v>1620</v>
      </c>
      <c r="X7262" s="2" t="s">
        <v>158</v>
      </c>
      <c r="AA7262" s="31">
        <v>44.565732004200001</v>
      </c>
      <c r="AB7262" s="31">
        <v>-123.2405849734</v>
      </c>
      <c r="AC7262" s="2" t="s">
        <v>45</v>
      </c>
      <c r="AF7262" s="2" t="str">
        <f>CONCATENATE("ex ", AE7262)</f>
        <v xml:space="preserve">ex </v>
      </c>
      <c r="AG7262" s="2" t="s">
        <v>64</v>
      </c>
      <c r="AH7262" s="2" t="s">
        <v>1775</v>
      </c>
      <c r="AT7262" s="2" t="s">
        <v>64</v>
      </c>
    </row>
    <row r="7263" spans="2:46">
      <c r="B7263" s="87">
        <v>7984</v>
      </c>
      <c r="D7263">
        <v>14115388</v>
      </c>
      <c r="E7263" s="3">
        <v>6</v>
      </c>
      <c r="F7263" s="3" t="s">
        <v>1618</v>
      </c>
      <c r="G7263" s="3">
        <v>2018</v>
      </c>
      <c r="L7263" s="4"/>
      <c r="N7263" s="3" t="s">
        <v>1619</v>
      </c>
      <c r="O7263" s="9">
        <f>MIN(SEARCH({0,1,2,3,4,5,6,7,8,9},N7263&amp;"0123456789"))</f>
        <v>4</v>
      </c>
      <c r="P7263" s="9" t="str">
        <f>RIGHT(N7263, LEN(N7263)-O7263+1)</f>
        <v>48</v>
      </c>
      <c r="Q7263" s="35">
        <v>48</v>
      </c>
      <c r="R7263" s="3">
        <v>2</v>
      </c>
      <c r="S7263" s="2" t="s">
        <v>3</v>
      </c>
      <c r="T7263" s="2" t="s">
        <v>44</v>
      </c>
      <c r="U7263" s="2" t="s">
        <v>60</v>
      </c>
      <c r="V7263" s="37" t="s">
        <v>36</v>
      </c>
      <c r="W7263" s="2" t="s">
        <v>1620</v>
      </c>
      <c r="X7263" s="2" t="s">
        <v>158</v>
      </c>
      <c r="AA7263" s="31">
        <v>44.565732004200001</v>
      </c>
      <c r="AB7263" s="31">
        <v>-123.2405849734</v>
      </c>
      <c r="AC7263" s="2" t="s">
        <v>45</v>
      </c>
      <c r="AF7263" s="2" t="str">
        <f>CONCATENATE("ex ", AE7263)</f>
        <v xml:space="preserve">ex </v>
      </c>
      <c r="AG7263" s="2" t="s">
        <v>64</v>
      </c>
      <c r="AH7263" s="2" t="s">
        <v>1775</v>
      </c>
      <c r="AT7263" s="2" t="s">
        <v>64</v>
      </c>
    </row>
    <row r="7264" spans="2:46">
      <c r="B7264" s="87">
        <v>7985</v>
      </c>
      <c r="D7264">
        <v>14115388</v>
      </c>
      <c r="E7264" s="3">
        <v>6</v>
      </c>
      <c r="F7264" s="3" t="s">
        <v>1618</v>
      </c>
      <c r="G7264" s="3">
        <v>2018</v>
      </c>
      <c r="L7264" s="4"/>
      <c r="N7264" s="3" t="s">
        <v>1619</v>
      </c>
      <c r="O7264" s="9">
        <f>MIN(SEARCH({0,1,2,3,4,5,6,7,8,9},N7264&amp;"0123456789"))</f>
        <v>4</v>
      </c>
      <c r="P7264" s="9" t="str">
        <f>RIGHT(N7264, LEN(N7264)-O7264+1)</f>
        <v>48</v>
      </c>
      <c r="Q7264" s="35">
        <v>48</v>
      </c>
      <c r="R7264" s="3">
        <v>3</v>
      </c>
      <c r="S7264" s="2" t="s">
        <v>3</v>
      </c>
      <c r="T7264" s="2" t="s">
        <v>44</v>
      </c>
      <c r="U7264" s="2" t="s">
        <v>60</v>
      </c>
      <c r="V7264" s="37" t="s">
        <v>36</v>
      </c>
      <c r="W7264" s="2" t="s">
        <v>1620</v>
      </c>
      <c r="X7264" s="2" t="s">
        <v>158</v>
      </c>
      <c r="AA7264" s="31">
        <v>44.565732004200001</v>
      </c>
      <c r="AB7264" s="31">
        <v>-123.2405849734</v>
      </c>
      <c r="AC7264" s="2" t="s">
        <v>45</v>
      </c>
      <c r="AF7264" s="2" t="str">
        <f>CONCATENATE("ex ", AE7264)</f>
        <v xml:space="preserve">ex </v>
      </c>
      <c r="AG7264" s="2" t="s">
        <v>64</v>
      </c>
      <c r="AH7264" s="2" t="s">
        <v>1775</v>
      </c>
      <c r="AT7264" s="2" t="s">
        <v>64</v>
      </c>
    </row>
    <row r="7265" spans="2:46">
      <c r="B7265" s="87">
        <v>7986</v>
      </c>
      <c r="D7265">
        <v>14115388</v>
      </c>
      <c r="E7265" s="3">
        <v>6</v>
      </c>
      <c r="F7265" s="3" t="s">
        <v>1618</v>
      </c>
      <c r="G7265" s="3">
        <v>2018</v>
      </c>
      <c r="L7265" s="4"/>
      <c r="N7265" s="3" t="s">
        <v>1619</v>
      </c>
      <c r="O7265" s="9">
        <f>MIN(SEARCH({0,1,2,3,4,5,6,7,8,9},N7265&amp;"0123456789"))</f>
        <v>4</v>
      </c>
      <c r="P7265" s="9" t="str">
        <f>RIGHT(N7265, LEN(N7265)-O7265+1)</f>
        <v>48</v>
      </c>
      <c r="Q7265" s="35">
        <v>48</v>
      </c>
      <c r="R7265" s="3">
        <v>4</v>
      </c>
      <c r="S7265" s="2" t="s">
        <v>3</v>
      </c>
      <c r="T7265" s="2" t="s">
        <v>44</v>
      </c>
      <c r="U7265" s="2" t="s">
        <v>60</v>
      </c>
      <c r="V7265" s="37" t="s">
        <v>36</v>
      </c>
      <c r="W7265" s="2" t="s">
        <v>1620</v>
      </c>
      <c r="X7265" s="2" t="s">
        <v>158</v>
      </c>
      <c r="AA7265" s="31">
        <v>44.565732004200001</v>
      </c>
      <c r="AB7265" s="31">
        <v>-123.2405849734</v>
      </c>
      <c r="AC7265" s="2" t="s">
        <v>45</v>
      </c>
      <c r="AF7265" s="2" t="str">
        <f>CONCATENATE("ex ", AE7265)</f>
        <v xml:space="preserve">ex </v>
      </c>
      <c r="AG7265" s="2" t="s">
        <v>64</v>
      </c>
      <c r="AH7265" s="2" t="s">
        <v>1775</v>
      </c>
      <c r="AT7265" s="2" t="s">
        <v>64</v>
      </c>
    </row>
    <row r="7266" spans="2:46">
      <c r="B7266" s="87">
        <v>7987</v>
      </c>
      <c r="D7266">
        <v>14115388</v>
      </c>
      <c r="E7266" s="3">
        <v>6</v>
      </c>
      <c r="F7266" s="3" t="s">
        <v>1618</v>
      </c>
      <c r="G7266" s="3">
        <v>2018</v>
      </c>
      <c r="L7266" s="4"/>
      <c r="N7266" s="3" t="s">
        <v>1619</v>
      </c>
      <c r="O7266" s="9">
        <f>MIN(SEARCH({0,1,2,3,4,5,6,7,8,9},N7266&amp;"0123456789"))</f>
        <v>4</v>
      </c>
      <c r="P7266" s="9" t="str">
        <f>RIGHT(N7266, LEN(N7266)-O7266+1)</f>
        <v>48</v>
      </c>
      <c r="Q7266" s="35">
        <v>48</v>
      </c>
      <c r="R7266" s="3">
        <v>5</v>
      </c>
      <c r="S7266" s="2" t="s">
        <v>3</v>
      </c>
      <c r="T7266" s="2" t="s">
        <v>44</v>
      </c>
      <c r="U7266" s="2" t="s">
        <v>60</v>
      </c>
      <c r="V7266" s="37" t="s">
        <v>36</v>
      </c>
      <c r="W7266" s="2" t="s">
        <v>1620</v>
      </c>
      <c r="X7266" s="2" t="s">
        <v>158</v>
      </c>
      <c r="AA7266" s="31">
        <v>44.565732004200001</v>
      </c>
      <c r="AB7266" s="31">
        <v>-123.2405849734</v>
      </c>
      <c r="AC7266" s="2" t="s">
        <v>45</v>
      </c>
      <c r="AF7266" s="2" t="str">
        <f>CONCATENATE("ex ", AE7266)</f>
        <v xml:space="preserve">ex </v>
      </c>
      <c r="AG7266" s="2" t="s">
        <v>64</v>
      </c>
      <c r="AH7266" s="2" t="s">
        <v>1775</v>
      </c>
      <c r="AT7266" s="2" t="s">
        <v>64</v>
      </c>
    </row>
    <row r="7267" spans="2:46">
      <c r="B7267" s="87">
        <v>7988</v>
      </c>
      <c r="D7267">
        <v>14115388</v>
      </c>
      <c r="E7267" s="3">
        <v>6</v>
      </c>
      <c r="F7267" s="3" t="s">
        <v>1618</v>
      </c>
      <c r="G7267" s="3">
        <v>2018</v>
      </c>
      <c r="L7267" s="4"/>
      <c r="N7267" s="3" t="s">
        <v>1619</v>
      </c>
      <c r="O7267" s="9">
        <f>MIN(SEARCH({0,1,2,3,4,5,6,7,8,9},N7267&amp;"0123456789"))</f>
        <v>4</v>
      </c>
      <c r="P7267" s="9" t="str">
        <f>RIGHT(N7267, LEN(N7267)-O7267+1)</f>
        <v>48</v>
      </c>
      <c r="Q7267" s="35">
        <v>48</v>
      </c>
      <c r="R7267" s="3">
        <v>6</v>
      </c>
      <c r="S7267" s="2" t="s">
        <v>3</v>
      </c>
      <c r="T7267" s="2" t="s">
        <v>44</v>
      </c>
      <c r="U7267" s="2" t="s">
        <v>60</v>
      </c>
      <c r="V7267" s="37" t="s">
        <v>36</v>
      </c>
      <c r="W7267" s="2" t="s">
        <v>1620</v>
      </c>
      <c r="X7267" s="2" t="s">
        <v>158</v>
      </c>
      <c r="AA7267" s="31">
        <v>44.565732004200001</v>
      </c>
      <c r="AB7267" s="31">
        <v>-123.2405849734</v>
      </c>
      <c r="AC7267" s="2" t="s">
        <v>45</v>
      </c>
      <c r="AF7267" s="2" t="str">
        <f>CONCATENATE("ex ", AE7267)</f>
        <v xml:space="preserve">ex </v>
      </c>
      <c r="AG7267" s="2" t="s">
        <v>64</v>
      </c>
      <c r="AH7267" s="2" t="s">
        <v>1775</v>
      </c>
      <c r="AT7267" s="2" t="s">
        <v>64</v>
      </c>
    </row>
    <row r="7268" spans="2:46">
      <c r="B7268" s="87">
        <v>7989</v>
      </c>
      <c r="D7268">
        <v>14115426</v>
      </c>
      <c r="E7268" s="3">
        <v>6</v>
      </c>
      <c r="F7268" s="3" t="s">
        <v>1618</v>
      </c>
      <c r="G7268" s="3">
        <v>2018</v>
      </c>
      <c r="L7268" s="4"/>
      <c r="N7268" s="3" t="s">
        <v>1621</v>
      </c>
      <c r="O7268" s="9">
        <f>MIN(SEARCH({0,1,2,3,4,5,6,7,8,9},N7268&amp;"0123456789"))</f>
        <v>4</v>
      </c>
      <c r="P7268" s="9" t="str">
        <f>RIGHT(N7268, LEN(N7268)-O7268+1)</f>
        <v>49</v>
      </c>
      <c r="Q7268" s="35">
        <v>49</v>
      </c>
      <c r="R7268" s="3">
        <v>1</v>
      </c>
      <c r="S7268" s="2" t="s">
        <v>3</v>
      </c>
      <c r="T7268" s="2" t="s">
        <v>44</v>
      </c>
      <c r="U7268" s="2" t="s">
        <v>60</v>
      </c>
      <c r="V7268" s="37" t="s">
        <v>36</v>
      </c>
      <c r="W7268" s="2" t="s">
        <v>1620</v>
      </c>
      <c r="X7268" s="2" t="s">
        <v>158</v>
      </c>
      <c r="AA7268" s="31">
        <v>44.565732004200001</v>
      </c>
      <c r="AB7268" s="31">
        <v>-123.2405849734</v>
      </c>
      <c r="AC7268" s="2" t="s">
        <v>45</v>
      </c>
      <c r="AF7268" s="2" t="str">
        <f>CONCATENATE("ex ", AE7268)</f>
        <v xml:space="preserve">ex </v>
      </c>
      <c r="AG7268" s="2" t="s">
        <v>64</v>
      </c>
      <c r="AH7268" s="2" t="s">
        <v>1775</v>
      </c>
      <c r="AT7268" s="2" t="s">
        <v>64</v>
      </c>
    </row>
    <row r="7269" spans="2:46">
      <c r="B7269" s="87">
        <v>7990</v>
      </c>
      <c r="D7269">
        <v>14115426</v>
      </c>
      <c r="E7269" s="3">
        <v>6</v>
      </c>
      <c r="F7269" s="3" t="s">
        <v>1618</v>
      </c>
      <c r="G7269" s="3">
        <v>2018</v>
      </c>
      <c r="L7269" s="4"/>
      <c r="N7269" s="3" t="s">
        <v>1621</v>
      </c>
      <c r="O7269" s="9">
        <f>MIN(SEARCH({0,1,2,3,4,5,6,7,8,9},N7269&amp;"0123456789"))</f>
        <v>4</v>
      </c>
      <c r="P7269" s="9" t="str">
        <f>RIGHT(N7269, LEN(N7269)-O7269+1)</f>
        <v>49</v>
      </c>
      <c r="Q7269" s="35">
        <v>49</v>
      </c>
      <c r="R7269" s="3">
        <v>2</v>
      </c>
      <c r="S7269" s="2" t="s">
        <v>3</v>
      </c>
      <c r="T7269" s="2" t="s">
        <v>44</v>
      </c>
      <c r="U7269" s="2" t="s">
        <v>60</v>
      </c>
      <c r="V7269" s="37" t="s">
        <v>36</v>
      </c>
      <c r="W7269" s="2" t="s">
        <v>1620</v>
      </c>
      <c r="X7269" s="2" t="s">
        <v>158</v>
      </c>
      <c r="AA7269" s="31">
        <v>44.565732004200001</v>
      </c>
      <c r="AB7269" s="31">
        <v>-123.2405849734</v>
      </c>
      <c r="AC7269" s="2" t="s">
        <v>45</v>
      </c>
      <c r="AF7269" s="2" t="str">
        <f>CONCATENATE("ex ", AE7269)</f>
        <v xml:space="preserve">ex </v>
      </c>
      <c r="AG7269" s="2" t="s">
        <v>64</v>
      </c>
      <c r="AH7269" s="2" t="s">
        <v>1775</v>
      </c>
      <c r="AT7269" s="2" t="s">
        <v>64</v>
      </c>
    </row>
    <row r="7270" spans="2:46">
      <c r="B7270" s="87">
        <v>7991</v>
      </c>
      <c r="D7270">
        <v>14115426</v>
      </c>
      <c r="E7270" s="3">
        <v>6</v>
      </c>
      <c r="F7270" s="3" t="s">
        <v>1618</v>
      </c>
      <c r="G7270" s="3">
        <v>2018</v>
      </c>
      <c r="L7270" s="4"/>
      <c r="N7270" s="3" t="s">
        <v>1621</v>
      </c>
      <c r="O7270" s="9">
        <f>MIN(SEARCH({0,1,2,3,4,5,6,7,8,9},N7270&amp;"0123456789"))</f>
        <v>4</v>
      </c>
      <c r="P7270" s="9" t="str">
        <f>RIGHT(N7270, LEN(N7270)-O7270+1)</f>
        <v>49</v>
      </c>
      <c r="Q7270" s="35">
        <v>49</v>
      </c>
      <c r="R7270" s="3">
        <v>3</v>
      </c>
      <c r="S7270" s="2" t="s">
        <v>3</v>
      </c>
      <c r="T7270" s="2" t="s">
        <v>44</v>
      </c>
      <c r="U7270" s="2" t="s">
        <v>60</v>
      </c>
      <c r="V7270" s="37" t="s">
        <v>36</v>
      </c>
      <c r="W7270" s="2" t="s">
        <v>1620</v>
      </c>
      <c r="X7270" s="2" t="s">
        <v>158</v>
      </c>
      <c r="AA7270" s="31">
        <v>44.565732004200001</v>
      </c>
      <c r="AB7270" s="31">
        <v>-123.2405849734</v>
      </c>
      <c r="AC7270" s="2" t="s">
        <v>45</v>
      </c>
      <c r="AF7270" s="2" t="str">
        <f>CONCATENATE("ex ", AE7270)</f>
        <v xml:space="preserve">ex </v>
      </c>
      <c r="AG7270" s="2" t="s">
        <v>64</v>
      </c>
      <c r="AH7270" s="2" t="s">
        <v>1775</v>
      </c>
      <c r="AT7270" s="2" t="s">
        <v>64</v>
      </c>
    </row>
    <row r="7271" spans="2:46">
      <c r="B7271" s="87">
        <v>7992</v>
      </c>
      <c r="D7271">
        <v>14115426</v>
      </c>
      <c r="E7271" s="3">
        <v>6</v>
      </c>
      <c r="F7271" s="3" t="s">
        <v>1618</v>
      </c>
      <c r="G7271" s="3">
        <v>2018</v>
      </c>
      <c r="L7271" s="4"/>
      <c r="N7271" s="3" t="s">
        <v>1621</v>
      </c>
      <c r="O7271" s="9">
        <f>MIN(SEARCH({0,1,2,3,4,5,6,7,8,9},N7271&amp;"0123456789"))</f>
        <v>4</v>
      </c>
      <c r="P7271" s="9" t="str">
        <f>RIGHT(N7271, LEN(N7271)-O7271+1)</f>
        <v>49</v>
      </c>
      <c r="Q7271" s="35">
        <v>49</v>
      </c>
      <c r="R7271" s="3">
        <v>4</v>
      </c>
      <c r="S7271" s="2" t="s">
        <v>3</v>
      </c>
      <c r="T7271" s="2" t="s">
        <v>44</v>
      </c>
      <c r="U7271" s="2" t="s">
        <v>60</v>
      </c>
      <c r="V7271" s="37" t="s">
        <v>36</v>
      </c>
      <c r="W7271" s="2" t="s">
        <v>1620</v>
      </c>
      <c r="X7271" s="2" t="s">
        <v>158</v>
      </c>
      <c r="AA7271" s="31">
        <v>44.565732004200001</v>
      </c>
      <c r="AB7271" s="31">
        <v>-123.2405849734</v>
      </c>
      <c r="AC7271" s="2" t="s">
        <v>45</v>
      </c>
      <c r="AF7271" s="2" t="str">
        <f>CONCATENATE("ex ", AE7271)</f>
        <v xml:space="preserve">ex </v>
      </c>
      <c r="AG7271" s="2" t="s">
        <v>64</v>
      </c>
      <c r="AH7271" s="2" t="s">
        <v>1775</v>
      </c>
      <c r="AT7271" s="2" t="s">
        <v>64</v>
      </c>
    </row>
    <row r="7272" spans="2:46">
      <c r="B7272" s="87">
        <v>7993</v>
      </c>
      <c r="D7272">
        <v>14118272</v>
      </c>
      <c r="E7272" s="3">
        <v>6</v>
      </c>
      <c r="F7272" s="3" t="s">
        <v>1618</v>
      </c>
      <c r="G7272" s="3">
        <v>2018</v>
      </c>
      <c r="L7272" s="4"/>
      <c r="N7272" s="3" t="s">
        <v>1622</v>
      </c>
      <c r="O7272" s="9">
        <f>MIN(SEARCH({0,1,2,3,4,5,6,7,8,9},N7272&amp;"0123456789"))</f>
        <v>4</v>
      </c>
      <c r="P7272" s="9" t="str">
        <f>RIGHT(N7272, LEN(N7272)-O7272+1)</f>
        <v>50</v>
      </c>
      <c r="Q7272" s="35">
        <v>50</v>
      </c>
      <c r="R7272" s="3">
        <v>1</v>
      </c>
      <c r="S7272" s="2" t="s">
        <v>3</v>
      </c>
      <c r="T7272" s="2" t="s">
        <v>44</v>
      </c>
      <c r="U7272" s="2" t="s">
        <v>60</v>
      </c>
      <c r="V7272" s="37" t="s">
        <v>36</v>
      </c>
      <c r="W7272" s="2" t="s">
        <v>1620</v>
      </c>
      <c r="X7272" s="2" t="s">
        <v>158</v>
      </c>
      <c r="AA7272" s="31">
        <v>44.565732004200001</v>
      </c>
      <c r="AB7272" s="31">
        <v>-123.2405849734</v>
      </c>
      <c r="AC7272" s="2" t="s">
        <v>45</v>
      </c>
      <c r="AF7272" s="2" t="str">
        <f>CONCATENATE("ex ", AE7272)</f>
        <v xml:space="preserve">ex </v>
      </c>
      <c r="AG7272" s="2" t="s">
        <v>64</v>
      </c>
      <c r="AH7272" s="2" t="s">
        <v>1775</v>
      </c>
      <c r="AT7272" s="2" t="s">
        <v>64</v>
      </c>
    </row>
    <row r="7273" spans="2:46">
      <c r="B7273" s="87">
        <v>7994</v>
      </c>
      <c r="D7273">
        <v>14118272</v>
      </c>
      <c r="E7273" s="3">
        <v>6</v>
      </c>
      <c r="F7273" s="3" t="s">
        <v>1618</v>
      </c>
      <c r="G7273" s="3">
        <v>2018</v>
      </c>
      <c r="L7273" s="4"/>
      <c r="N7273" s="3" t="s">
        <v>1622</v>
      </c>
      <c r="O7273" s="9">
        <f>MIN(SEARCH({0,1,2,3,4,5,6,7,8,9},N7273&amp;"0123456789"))</f>
        <v>4</v>
      </c>
      <c r="P7273" s="9" t="str">
        <f>RIGHT(N7273, LEN(N7273)-O7273+1)</f>
        <v>50</v>
      </c>
      <c r="Q7273" s="35">
        <v>50</v>
      </c>
      <c r="R7273" s="3">
        <v>2</v>
      </c>
      <c r="S7273" s="2" t="s">
        <v>3</v>
      </c>
      <c r="T7273" s="2" t="s">
        <v>44</v>
      </c>
      <c r="U7273" s="2" t="s">
        <v>60</v>
      </c>
      <c r="V7273" s="37" t="s">
        <v>36</v>
      </c>
      <c r="W7273" s="2" t="s">
        <v>1620</v>
      </c>
      <c r="X7273" s="2" t="s">
        <v>158</v>
      </c>
      <c r="AA7273" s="31">
        <v>44.565732004200001</v>
      </c>
      <c r="AB7273" s="31">
        <v>-123.2405849734</v>
      </c>
      <c r="AC7273" s="2" t="s">
        <v>45</v>
      </c>
      <c r="AF7273" s="2" t="str">
        <f>CONCATENATE("ex ", AE7273)</f>
        <v xml:space="preserve">ex </v>
      </c>
      <c r="AG7273" s="2" t="s">
        <v>64</v>
      </c>
      <c r="AH7273" s="2" t="s">
        <v>1775</v>
      </c>
      <c r="AT7273" s="2" t="s">
        <v>64</v>
      </c>
    </row>
    <row r="7274" spans="2:46">
      <c r="B7274" s="87">
        <v>7995</v>
      </c>
      <c r="D7274">
        <v>14118272</v>
      </c>
      <c r="E7274" s="3">
        <v>6</v>
      </c>
      <c r="F7274" s="3" t="s">
        <v>1618</v>
      </c>
      <c r="G7274" s="3">
        <v>2018</v>
      </c>
      <c r="L7274" s="4"/>
      <c r="N7274" s="3" t="s">
        <v>1622</v>
      </c>
      <c r="O7274" s="9">
        <f>MIN(SEARCH({0,1,2,3,4,5,6,7,8,9},N7274&amp;"0123456789"))</f>
        <v>4</v>
      </c>
      <c r="P7274" s="9" t="str">
        <f>RIGHT(N7274, LEN(N7274)-O7274+1)</f>
        <v>50</v>
      </c>
      <c r="Q7274" s="35">
        <v>50</v>
      </c>
      <c r="R7274" s="3">
        <v>3</v>
      </c>
      <c r="S7274" s="2" t="s">
        <v>3</v>
      </c>
      <c r="T7274" s="2" t="s">
        <v>44</v>
      </c>
      <c r="U7274" s="2" t="s">
        <v>60</v>
      </c>
      <c r="V7274" s="37" t="s">
        <v>36</v>
      </c>
      <c r="W7274" s="2" t="s">
        <v>1620</v>
      </c>
      <c r="X7274" s="2" t="s">
        <v>158</v>
      </c>
      <c r="AA7274" s="31">
        <v>44.565732004200001</v>
      </c>
      <c r="AB7274" s="31">
        <v>-123.2405849734</v>
      </c>
      <c r="AC7274" s="2" t="s">
        <v>45</v>
      </c>
      <c r="AF7274" s="2" t="str">
        <f>CONCATENATE("ex ", AE7274)</f>
        <v xml:space="preserve">ex </v>
      </c>
      <c r="AG7274" s="2" t="s">
        <v>64</v>
      </c>
      <c r="AH7274" s="2" t="s">
        <v>1775</v>
      </c>
      <c r="AT7274" s="2" t="s">
        <v>64</v>
      </c>
    </row>
    <row r="7275" spans="2:46">
      <c r="B7275" s="87">
        <v>7996</v>
      </c>
      <c r="D7275">
        <v>14118272</v>
      </c>
      <c r="E7275" s="3">
        <v>6</v>
      </c>
      <c r="F7275" s="3" t="s">
        <v>1618</v>
      </c>
      <c r="G7275" s="3">
        <v>2018</v>
      </c>
      <c r="L7275" s="4"/>
      <c r="N7275" s="3" t="s">
        <v>1622</v>
      </c>
      <c r="O7275" s="9">
        <f>MIN(SEARCH({0,1,2,3,4,5,6,7,8,9},N7275&amp;"0123456789"))</f>
        <v>4</v>
      </c>
      <c r="P7275" s="9" t="str">
        <f>RIGHT(N7275, LEN(N7275)-O7275+1)</f>
        <v>50</v>
      </c>
      <c r="Q7275" s="35">
        <v>50</v>
      </c>
      <c r="R7275" s="3">
        <v>4</v>
      </c>
      <c r="S7275" s="2" t="s">
        <v>3</v>
      </c>
      <c r="T7275" s="2" t="s">
        <v>44</v>
      </c>
      <c r="U7275" s="2" t="s">
        <v>60</v>
      </c>
      <c r="V7275" s="37" t="s">
        <v>36</v>
      </c>
      <c r="W7275" s="2" t="s">
        <v>1620</v>
      </c>
      <c r="X7275" s="2" t="s">
        <v>158</v>
      </c>
      <c r="AA7275" s="31">
        <v>44.565732004200001</v>
      </c>
      <c r="AB7275" s="31">
        <v>-123.2405849734</v>
      </c>
      <c r="AC7275" s="2" t="s">
        <v>45</v>
      </c>
      <c r="AF7275" s="2" t="str">
        <f>CONCATENATE("ex ", AE7275)</f>
        <v xml:space="preserve">ex </v>
      </c>
      <c r="AG7275" s="2" t="s">
        <v>64</v>
      </c>
      <c r="AH7275" s="2" t="s">
        <v>1775</v>
      </c>
      <c r="AT7275" s="2" t="s">
        <v>64</v>
      </c>
    </row>
    <row r="7276" spans="2:46">
      <c r="B7276" s="87">
        <v>7997</v>
      </c>
      <c r="D7276">
        <v>14118272</v>
      </c>
      <c r="E7276" s="3">
        <v>6</v>
      </c>
      <c r="F7276" s="3" t="s">
        <v>1618</v>
      </c>
      <c r="G7276" s="3">
        <v>2018</v>
      </c>
      <c r="L7276" s="4"/>
      <c r="N7276" s="3" t="s">
        <v>1622</v>
      </c>
      <c r="O7276" s="9">
        <f>MIN(SEARCH({0,1,2,3,4,5,6,7,8,9},N7276&amp;"0123456789"))</f>
        <v>4</v>
      </c>
      <c r="P7276" s="9" t="str">
        <f>RIGHT(N7276, LEN(N7276)-O7276+1)</f>
        <v>50</v>
      </c>
      <c r="Q7276" s="35">
        <v>50</v>
      </c>
      <c r="R7276" s="3">
        <v>5</v>
      </c>
      <c r="S7276" s="2" t="s">
        <v>3</v>
      </c>
      <c r="T7276" s="2" t="s">
        <v>44</v>
      </c>
      <c r="U7276" s="2" t="s">
        <v>60</v>
      </c>
      <c r="V7276" s="37" t="s">
        <v>36</v>
      </c>
      <c r="W7276" s="2" t="s">
        <v>1620</v>
      </c>
      <c r="X7276" s="2" t="s">
        <v>158</v>
      </c>
      <c r="AA7276" s="31">
        <v>44.565732004200001</v>
      </c>
      <c r="AB7276" s="31">
        <v>-123.2405849734</v>
      </c>
      <c r="AC7276" s="2" t="s">
        <v>45</v>
      </c>
      <c r="AF7276" s="2" t="str">
        <f>CONCATENATE("ex ", AE7276)</f>
        <v xml:space="preserve">ex </v>
      </c>
      <c r="AG7276" s="2" t="s">
        <v>64</v>
      </c>
      <c r="AH7276" s="2" t="s">
        <v>1775</v>
      </c>
      <c r="AT7276" s="2" t="s">
        <v>64</v>
      </c>
    </row>
    <row r="7277" spans="2:46">
      <c r="B7277" s="87">
        <v>7998</v>
      </c>
      <c r="D7277">
        <v>14118272</v>
      </c>
      <c r="E7277" s="3">
        <v>6</v>
      </c>
      <c r="F7277" s="3" t="s">
        <v>1618</v>
      </c>
      <c r="G7277" s="3">
        <v>2018</v>
      </c>
      <c r="L7277" s="4"/>
      <c r="N7277" s="3" t="s">
        <v>1622</v>
      </c>
      <c r="O7277" s="9">
        <f>MIN(SEARCH({0,1,2,3,4,5,6,7,8,9},N7277&amp;"0123456789"))</f>
        <v>4</v>
      </c>
      <c r="P7277" s="9" t="str">
        <f>RIGHT(N7277, LEN(N7277)-O7277+1)</f>
        <v>50</v>
      </c>
      <c r="Q7277" s="35">
        <v>50</v>
      </c>
      <c r="R7277" s="3">
        <v>6</v>
      </c>
      <c r="S7277" s="2" t="s">
        <v>3</v>
      </c>
      <c r="T7277" s="2" t="s">
        <v>44</v>
      </c>
      <c r="U7277" s="2" t="s">
        <v>60</v>
      </c>
      <c r="V7277" s="37" t="s">
        <v>36</v>
      </c>
      <c r="W7277" s="2" t="s">
        <v>1620</v>
      </c>
      <c r="X7277" s="2" t="s">
        <v>158</v>
      </c>
      <c r="AA7277" s="31">
        <v>44.565732004200001</v>
      </c>
      <c r="AB7277" s="31">
        <v>-123.2405849734</v>
      </c>
      <c r="AC7277" s="2" t="s">
        <v>45</v>
      </c>
      <c r="AF7277" s="2" t="str">
        <f>CONCATENATE("ex ", AE7277)</f>
        <v xml:space="preserve">ex </v>
      </c>
      <c r="AG7277" s="2" t="s">
        <v>64</v>
      </c>
      <c r="AH7277" s="2" t="s">
        <v>1775</v>
      </c>
      <c r="AT7277" s="2" t="s">
        <v>64</v>
      </c>
    </row>
    <row r="7278" spans="2:46">
      <c r="B7278" s="87">
        <v>7999</v>
      </c>
      <c r="D7278">
        <v>14118272</v>
      </c>
      <c r="E7278" s="3">
        <v>6</v>
      </c>
      <c r="F7278" s="3" t="s">
        <v>1618</v>
      </c>
      <c r="G7278" s="3">
        <v>2018</v>
      </c>
      <c r="L7278" s="4"/>
      <c r="N7278" s="3" t="s">
        <v>1622</v>
      </c>
      <c r="O7278" s="9">
        <f>MIN(SEARCH({0,1,2,3,4,5,6,7,8,9},N7278&amp;"0123456789"))</f>
        <v>4</v>
      </c>
      <c r="P7278" s="9" t="str">
        <f>RIGHT(N7278, LEN(N7278)-O7278+1)</f>
        <v>50</v>
      </c>
      <c r="Q7278" s="35">
        <v>50</v>
      </c>
      <c r="R7278" s="3">
        <v>7</v>
      </c>
      <c r="S7278" s="2" t="s">
        <v>3</v>
      </c>
      <c r="T7278" s="2" t="s">
        <v>44</v>
      </c>
      <c r="U7278" s="2" t="s">
        <v>60</v>
      </c>
      <c r="V7278" s="37" t="s">
        <v>36</v>
      </c>
      <c r="W7278" s="2" t="s">
        <v>1620</v>
      </c>
      <c r="X7278" s="2" t="s">
        <v>158</v>
      </c>
      <c r="AA7278" s="31">
        <v>44.565732004200001</v>
      </c>
      <c r="AB7278" s="31">
        <v>-123.2405849734</v>
      </c>
      <c r="AC7278" s="2" t="s">
        <v>45</v>
      </c>
      <c r="AF7278" s="2" t="str">
        <f>CONCATENATE("ex ", AE7278)</f>
        <v xml:space="preserve">ex </v>
      </c>
      <c r="AG7278" s="2" t="s">
        <v>64</v>
      </c>
      <c r="AH7278" s="2" t="s">
        <v>1775</v>
      </c>
      <c r="AT7278" s="2" t="s">
        <v>64</v>
      </c>
    </row>
    <row r="7279" spans="2:46">
      <c r="B7279" s="87">
        <v>8000</v>
      </c>
      <c r="D7279">
        <v>14141175</v>
      </c>
      <c r="E7279" s="3">
        <v>7</v>
      </c>
      <c r="F7279" s="3" t="s">
        <v>1618</v>
      </c>
      <c r="G7279" s="3">
        <v>2018</v>
      </c>
      <c r="L7279" s="4"/>
      <c r="N7279" s="3" t="s">
        <v>1623</v>
      </c>
      <c r="O7279" s="9">
        <f>MIN(SEARCH({0,1,2,3,4,5,6,7,8,9},N7279&amp;"0123456789"))</f>
        <v>4</v>
      </c>
      <c r="P7279" s="9" t="str">
        <f>RIGHT(N7279, LEN(N7279)-O7279+1)</f>
        <v>51</v>
      </c>
      <c r="Q7279" s="35">
        <v>51</v>
      </c>
      <c r="R7279" s="3">
        <v>1</v>
      </c>
      <c r="S7279" s="2" t="s">
        <v>3</v>
      </c>
      <c r="T7279" s="2" t="s">
        <v>44</v>
      </c>
      <c r="U7279" s="2" t="s">
        <v>36</v>
      </c>
      <c r="V7279" s="37" t="s">
        <v>36</v>
      </c>
      <c r="W7279" s="2" t="s">
        <v>1633</v>
      </c>
      <c r="X7279" s="2" t="s">
        <v>2046</v>
      </c>
      <c r="AA7279" s="31">
        <v>44.602853022600002</v>
      </c>
      <c r="AB7279" s="31">
        <v>-123.26350872419999</v>
      </c>
      <c r="AC7279" s="2" t="s">
        <v>45</v>
      </c>
      <c r="AF7279" s="2" t="str">
        <f>CONCATENATE("ex ", AE7279)</f>
        <v xml:space="preserve">ex </v>
      </c>
      <c r="AG7279" s="2" t="s">
        <v>64</v>
      </c>
      <c r="AH7279" s="2" t="s">
        <v>1775</v>
      </c>
      <c r="AT7279" s="2" t="s">
        <v>64</v>
      </c>
    </row>
    <row r="7280" spans="2:46">
      <c r="B7280" s="87">
        <v>8001</v>
      </c>
      <c r="D7280">
        <v>14141175</v>
      </c>
      <c r="E7280" s="3">
        <v>7</v>
      </c>
      <c r="F7280" s="3" t="s">
        <v>1618</v>
      </c>
      <c r="G7280" s="3">
        <v>2018</v>
      </c>
      <c r="L7280" s="4"/>
      <c r="N7280" s="3" t="s">
        <v>1623</v>
      </c>
      <c r="O7280" s="9">
        <f>MIN(SEARCH({0,1,2,3,4,5,6,7,8,9},N7280&amp;"0123456789"))</f>
        <v>4</v>
      </c>
      <c r="P7280" s="9" t="str">
        <f>RIGHT(N7280, LEN(N7280)-O7280+1)</f>
        <v>51</v>
      </c>
      <c r="Q7280" s="35">
        <v>51</v>
      </c>
      <c r="R7280" s="3">
        <v>2</v>
      </c>
      <c r="S7280" s="2" t="s">
        <v>3</v>
      </c>
      <c r="T7280" s="2" t="s">
        <v>44</v>
      </c>
      <c r="U7280" s="2" t="s">
        <v>36</v>
      </c>
      <c r="V7280" s="37" t="s">
        <v>36</v>
      </c>
      <c r="W7280" s="2" t="s">
        <v>1633</v>
      </c>
      <c r="X7280" s="2" t="s">
        <v>2046</v>
      </c>
      <c r="AA7280" s="31">
        <v>44.602853022600002</v>
      </c>
      <c r="AB7280" s="31">
        <v>-123.26350872419999</v>
      </c>
      <c r="AC7280" s="2" t="s">
        <v>45</v>
      </c>
      <c r="AF7280" s="2" t="str">
        <f>CONCATENATE("ex ", AE7280)</f>
        <v xml:space="preserve">ex </v>
      </c>
      <c r="AG7280" s="2" t="s">
        <v>64</v>
      </c>
      <c r="AH7280" s="2" t="s">
        <v>1775</v>
      </c>
      <c r="AT7280" s="2" t="s">
        <v>64</v>
      </c>
    </row>
    <row r="7281" spans="2:46">
      <c r="B7281" s="87">
        <v>8002</v>
      </c>
      <c r="D7281">
        <v>14141890</v>
      </c>
      <c r="E7281" s="3">
        <v>7</v>
      </c>
      <c r="F7281" s="3" t="s">
        <v>1618</v>
      </c>
      <c r="G7281" s="3">
        <v>2018</v>
      </c>
      <c r="L7281" s="4"/>
      <c r="N7281" s="3" t="s">
        <v>1624</v>
      </c>
      <c r="O7281" s="9">
        <f>MIN(SEARCH({0,1,2,3,4,5,6,7,8,9},N7281&amp;"0123456789"))</f>
        <v>4</v>
      </c>
      <c r="P7281" s="9" t="str">
        <f>RIGHT(N7281, LEN(N7281)-O7281+1)</f>
        <v>52</v>
      </c>
      <c r="Q7281" s="35">
        <v>52</v>
      </c>
      <c r="R7281" s="3">
        <v>1</v>
      </c>
      <c r="S7281" s="2" t="s">
        <v>3</v>
      </c>
      <c r="T7281" s="2" t="s">
        <v>44</v>
      </c>
      <c r="U7281" s="2" t="s">
        <v>36</v>
      </c>
      <c r="V7281" s="37" t="s">
        <v>36</v>
      </c>
      <c r="W7281" s="2" t="s">
        <v>1633</v>
      </c>
      <c r="X7281" s="2" t="s">
        <v>2046</v>
      </c>
      <c r="AA7281" s="31">
        <v>44.602853022600002</v>
      </c>
      <c r="AB7281" s="31">
        <v>-123.26350872419999</v>
      </c>
      <c r="AC7281" s="2" t="s">
        <v>45</v>
      </c>
      <c r="AF7281" s="2" t="str">
        <f>CONCATENATE("ex ", AE7281)</f>
        <v xml:space="preserve">ex </v>
      </c>
      <c r="AG7281" s="2" t="s">
        <v>64</v>
      </c>
      <c r="AH7281" s="2" t="s">
        <v>1775</v>
      </c>
      <c r="AT7281" s="2" t="s">
        <v>64</v>
      </c>
    </row>
    <row r="7282" spans="2:46">
      <c r="B7282" s="87">
        <v>8003</v>
      </c>
      <c r="D7282">
        <v>14141890</v>
      </c>
      <c r="E7282" s="3">
        <v>7</v>
      </c>
      <c r="F7282" s="3" t="s">
        <v>1618</v>
      </c>
      <c r="G7282" s="3">
        <v>2018</v>
      </c>
      <c r="L7282" s="4"/>
      <c r="N7282" s="3" t="s">
        <v>1624</v>
      </c>
      <c r="O7282" s="9">
        <f>MIN(SEARCH({0,1,2,3,4,5,6,7,8,9},N7282&amp;"0123456789"))</f>
        <v>4</v>
      </c>
      <c r="P7282" s="9" t="str">
        <f>RIGHT(N7282, LEN(N7282)-O7282+1)</f>
        <v>52</v>
      </c>
      <c r="Q7282" s="35">
        <v>52</v>
      </c>
      <c r="R7282" s="3">
        <v>2</v>
      </c>
      <c r="S7282" s="2" t="s">
        <v>3</v>
      </c>
      <c r="T7282" s="2" t="s">
        <v>44</v>
      </c>
      <c r="U7282" s="2" t="s">
        <v>36</v>
      </c>
      <c r="V7282" s="37" t="s">
        <v>36</v>
      </c>
      <c r="W7282" s="2" t="s">
        <v>1633</v>
      </c>
      <c r="X7282" s="2" t="s">
        <v>2046</v>
      </c>
      <c r="AA7282" s="31">
        <v>44.602853022600002</v>
      </c>
      <c r="AB7282" s="31">
        <v>-123.26350872419999</v>
      </c>
      <c r="AC7282" s="2" t="s">
        <v>45</v>
      </c>
      <c r="AF7282" s="2" t="str">
        <f>CONCATENATE("ex ", AE7282)</f>
        <v xml:space="preserve">ex </v>
      </c>
      <c r="AG7282" s="2" t="s">
        <v>64</v>
      </c>
      <c r="AH7282" s="2" t="s">
        <v>1775</v>
      </c>
      <c r="AT7282" s="2" t="s">
        <v>64</v>
      </c>
    </row>
    <row r="7283" spans="2:46">
      <c r="B7283" s="87">
        <v>8004</v>
      </c>
      <c r="D7283">
        <v>14142248</v>
      </c>
      <c r="E7283" s="3">
        <v>7</v>
      </c>
      <c r="F7283" s="3" t="s">
        <v>1618</v>
      </c>
      <c r="G7283" s="3">
        <v>2018</v>
      </c>
      <c r="L7283" s="4"/>
      <c r="N7283" s="3" t="s">
        <v>1627</v>
      </c>
      <c r="O7283" s="9">
        <f>MIN(SEARCH({0,1,2,3,4,5,6,7,8,9},N7283&amp;"0123456789"))</f>
        <v>4</v>
      </c>
      <c r="P7283" s="9" t="str">
        <f>RIGHT(N7283, LEN(N7283)-O7283+1)</f>
        <v>53</v>
      </c>
      <c r="Q7283" s="35">
        <v>53</v>
      </c>
      <c r="R7283" s="3">
        <v>1</v>
      </c>
      <c r="S7283" s="2" t="s">
        <v>3</v>
      </c>
      <c r="T7283" s="2" t="s">
        <v>44</v>
      </c>
      <c r="U7283" s="2" t="s">
        <v>36</v>
      </c>
      <c r="V7283" s="37" t="s">
        <v>36</v>
      </c>
      <c r="W7283" s="2" t="s">
        <v>1633</v>
      </c>
      <c r="X7283" s="2" t="s">
        <v>2046</v>
      </c>
      <c r="AA7283" s="31">
        <v>44.602853022600002</v>
      </c>
      <c r="AB7283" s="31">
        <v>-123.26350872419999</v>
      </c>
      <c r="AC7283" s="2" t="s">
        <v>45</v>
      </c>
      <c r="AE7283" s="2" t="s">
        <v>994</v>
      </c>
      <c r="AF7283" s="2" t="str">
        <f>CONCATENATE("ex ", AE7283)</f>
        <v>ex Sedum</v>
      </c>
      <c r="AG7283" s="2" t="s">
        <v>64</v>
      </c>
      <c r="AH7283" s="2" t="s">
        <v>1775</v>
      </c>
      <c r="AT7283" s="2" t="s">
        <v>64</v>
      </c>
    </row>
    <row r="7284" spans="2:46">
      <c r="B7284" s="87">
        <v>8005</v>
      </c>
      <c r="D7284">
        <v>14142248</v>
      </c>
      <c r="E7284" s="3">
        <v>7</v>
      </c>
      <c r="F7284" s="3" t="s">
        <v>1618</v>
      </c>
      <c r="G7284" s="3">
        <v>2018</v>
      </c>
      <c r="L7284" s="4"/>
      <c r="N7284" s="3" t="s">
        <v>1627</v>
      </c>
      <c r="O7284" s="9">
        <f>MIN(SEARCH({0,1,2,3,4,5,6,7,8,9},N7284&amp;"0123456789"))</f>
        <v>4</v>
      </c>
      <c r="P7284" s="9" t="str">
        <f>RIGHT(N7284, LEN(N7284)-O7284+1)</f>
        <v>53</v>
      </c>
      <c r="Q7284" s="35">
        <v>53</v>
      </c>
      <c r="R7284" s="3">
        <v>2</v>
      </c>
      <c r="S7284" s="2" t="s">
        <v>3</v>
      </c>
      <c r="T7284" s="2" t="s">
        <v>44</v>
      </c>
      <c r="U7284" s="2" t="s">
        <v>36</v>
      </c>
      <c r="V7284" s="37" t="s">
        <v>36</v>
      </c>
      <c r="W7284" s="2" t="s">
        <v>1633</v>
      </c>
      <c r="X7284" s="2" t="s">
        <v>2046</v>
      </c>
      <c r="AA7284" s="31">
        <v>44.602853022600002</v>
      </c>
      <c r="AB7284" s="31">
        <v>-123.26350872419999</v>
      </c>
      <c r="AC7284" s="2" t="s">
        <v>45</v>
      </c>
      <c r="AF7284" s="2" t="str">
        <f>CONCATENATE("ex ", AE7284)</f>
        <v xml:space="preserve">ex </v>
      </c>
      <c r="AG7284" s="2" t="s">
        <v>64</v>
      </c>
      <c r="AH7284" s="2" t="s">
        <v>1775</v>
      </c>
      <c r="AT7284" s="2" t="s">
        <v>64</v>
      </c>
    </row>
    <row r="7285" spans="2:46">
      <c r="B7285" s="87">
        <v>8688</v>
      </c>
      <c r="D7285">
        <v>14142248</v>
      </c>
      <c r="E7285" s="3">
        <v>7</v>
      </c>
      <c r="F7285" s="3" t="s">
        <v>1618</v>
      </c>
      <c r="G7285" s="3">
        <v>2018</v>
      </c>
      <c r="L7285" s="4"/>
      <c r="N7285" s="3" t="s">
        <v>1627</v>
      </c>
      <c r="O7285" s="9">
        <f>MIN(SEARCH({0,1,2,3,4,5,6,7,8,9},N7285&amp;"0123456789"))</f>
        <v>4</v>
      </c>
      <c r="P7285" s="9" t="str">
        <f>RIGHT(N7285, LEN(N7285)-O7285+1)</f>
        <v>53</v>
      </c>
      <c r="Q7285" s="35">
        <v>53</v>
      </c>
      <c r="R7285" s="3">
        <v>3</v>
      </c>
      <c r="S7285" s="2" t="s">
        <v>3</v>
      </c>
      <c r="T7285" s="2" t="s">
        <v>44</v>
      </c>
      <c r="U7285" s="2" t="s">
        <v>36</v>
      </c>
      <c r="V7285" s="37" t="s">
        <v>36</v>
      </c>
      <c r="W7285" s="2" t="s">
        <v>1633</v>
      </c>
      <c r="X7285" s="2" t="s">
        <v>2046</v>
      </c>
      <c r="AA7285" s="31">
        <v>44.602853022600002</v>
      </c>
      <c r="AB7285" s="31">
        <v>-123.26350872419999</v>
      </c>
      <c r="AC7285" s="2" t="s">
        <v>45</v>
      </c>
      <c r="AF7285" s="2" t="str">
        <f>CONCATENATE("ex ", AE7285)</f>
        <v xml:space="preserve">ex </v>
      </c>
      <c r="AG7285" s="2" t="s">
        <v>64</v>
      </c>
      <c r="AH7285" s="2" t="s">
        <v>1775</v>
      </c>
      <c r="AT7285" s="2" t="s">
        <v>64</v>
      </c>
    </row>
    <row r="7286" spans="2:46">
      <c r="B7286" s="87">
        <v>8690</v>
      </c>
      <c r="D7286">
        <v>14142248</v>
      </c>
      <c r="E7286" s="3">
        <v>7</v>
      </c>
      <c r="F7286" s="3" t="s">
        <v>1618</v>
      </c>
      <c r="G7286" s="3">
        <v>2018</v>
      </c>
      <c r="L7286" s="4"/>
      <c r="N7286" s="3" t="s">
        <v>1627</v>
      </c>
      <c r="O7286" s="9">
        <f>MIN(SEARCH({0,1,2,3,4,5,6,7,8,9},N7286&amp;"0123456789"))</f>
        <v>4</v>
      </c>
      <c r="P7286" s="9" t="str">
        <f>RIGHT(N7286, LEN(N7286)-O7286+1)</f>
        <v>53</v>
      </c>
      <c r="Q7286" s="35">
        <v>53</v>
      </c>
      <c r="R7286" s="3">
        <v>4</v>
      </c>
      <c r="S7286" s="2" t="s">
        <v>3</v>
      </c>
      <c r="T7286" s="2" t="s">
        <v>44</v>
      </c>
      <c r="U7286" s="2" t="s">
        <v>36</v>
      </c>
      <c r="V7286" s="37" t="s">
        <v>36</v>
      </c>
      <c r="W7286" s="2" t="s">
        <v>1633</v>
      </c>
      <c r="X7286" s="2" t="s">
        <v>2046</v>
      </c>
      <c r="AA7286" s="31">
        <v>44.602853022600002</v>
      </c>
      <c r="AB7286" s="31">
        <v>-123.26350872419999</v>
      </c>
      <c r="AC7286" s="2" t="s">
        <v>45</v>
      </c>
      <c r="AF7286" s="2" t="str">
        <f>CONCATENATE("ex ", AE7286)</f>
        <v xml:space="preserve">ex </v>
      </c>
      <c r="AG7286" s="2" t="s">
        <v>64</v>
      </c>
      <c r="AH7286" s="2" t="s">
        <v>1775</v>
      </c>
      <c r="AT7286" s="2" t="s">
        <v>64</v>
      </c>
    </row>
    <row r="7287" spans="2:46">
      <c r="B7287" s="87">
        <v>8692</v>
      </c>
      <c r="D7287">
        <v>14142248</v>
      </c>
      <c r="E7287" s="3">
        <v>7</v>
      </c>
      <c r="F7287" s="3" t="s">
        <v>1618</v>
      </c>
      <c r="G7287" s="3">
        <v>2018</v>
      </c>
      <c r="L7287" s="4"/>
      <c r="N7287" s="3" t="s">
        <v>1627</v>
      </c>
      <c r="O7287" s="9">
        <f>MIN(SEARCH({0,1,2,3,4,5,6,7,8,9},N7287&amp;"0123456789"))</f>
        <v>4</v>
      </c>
      <c r="P7287" s="9" t="str">
        <f>RIGHT(N7287, LEN(N7287)-O7287+1)</f>
        <v>53</v>
      </c>
      <c r="Q7287" s="35">
        <v>53</v>
      </c>
      <c r="R7287" s="3">
        <v>5</v>
      </c>
      <c r="S7287" s="2" t="s">
        <v>3</v>
      </c>
      <c r="T7287" s="2" t="s">
        <v>44</v>
      </c>
      <c r="U7287" s="2" t="s">
        <v>36</v>
      </c>
      <c r="V7287" s="37" t="s">
        <v>36</v>
      </c>
      <c r="W7287" s="2" t="s">
        <v>1633</v>
      </c>
      <c r="X7287" s="2" t="s">
        <v>2046</v>
      </c>
      <c r="AA7287" s="31">
        <v>44.602853022600002</v>
      </c>
      <c r="AB7287" s="31">
        <v>-123.26350872419999</v>
      </c>
      <c r="AC7287" s="2" t="s">
        <v>45</v>
      </c>
      <c r="AF7287" s="2" t="str">
        <f>CONCATENATE("ex ", AE7287)</f>
        <v xml:space="preserve">ex </v>
      </c>
      <c r="AG7287" s="2" t="s">
        <v>64</v>
      </c>
      <c r="AH7287" s="2" t="s">
        <v>1775</v>
      </c>
      <c r="AT7287" s="2" t="s">
        <v>64</v>
      </c>
    </row>
    <row r="7288" spans="2:46">
      <c r="B7288" s="87">
        <v>8694</v>
      </c>
      <c r="D7288">
        <v>14142248</v>
      </c>
      <c r="E7288" s="3">
        <v>7</v>
      </c>
      <c r="F7288" s="3" t="s">
        <v>1618</v>
      </c>
      <c r="G7288" s="3">
        <v>2018</v>
      </c>
      <c r="L7288" s="4"/>
      <c r="N7288" s="3" t="s">
        <v>1627</v>
      </c>
      <c r="O7288" s="9">
        <f>MIN(SEARCH({0,1,2,3,4,5,6,7,8,9},N7288&amp;"0123456789"))</f>
        <v>4</v>
      </c>
      <c r="P7288" s="9" t="str">
        <f>RIGHT(N7288, LEN(N7288)-O7288+1)</f>
        <v>53</v>
      </c>
      <c r="Q7288" s="35">
        <v>53</v>
      </c>
      <c r="R7288" s="3">
        <v>6</v>
      </c>
      <c r="S7288" s="2" t="s">
        <v>3</v>
      </c>
      <c r="T7288" s="2" t="s">
        <v>44</v>
      </c>
      <c r="U7288" s="2" t="s">
        <v>36</v>
      </c>
      <c r="V7288" s="37" t="s">
        <v>36</v>
      </c>
      <c r="W7288" s="2" t="s">
        <v>1633</v>
      </c>
      <c r="X7288" s="2" t="s">
        <v>2046</v>
      </c>
      <c r="AA7288" s="31">
        <v>44.602853022600002</v>
      </c>
      <c r="AB7288" s="31">
        <v>-123.26350872419999</v>
      </c>
      <c r="AC7288" s="2" t="s">
        <v>45</v>
      </c>
      <c r="AF7288" s="2" t="str">
        <f>CONCATENATE("ex ", AE7288)</f>
        <v xml:space="preserve">ex </v>
      </c>
      <c r="AG7288" s="2" t="s">
        <v>64</v>
      </c>
      <c r="AH7288" s="2" t="s">
        <v>1775</v>
      </c>
      <c r="AT7288" s="2" t="s">
        <v>64</v>
      </c>
    </row>
    <row r="7289" spans="2:46">
      <c r="B7289" s="87">
        <v>8006</v>
      </c>
      <c r="D7289">
        <v>14142945</v>
      </c>
      <c r="E7289" s="3">
        <v>7</v>
      </c>
      <c r="F7289" s="3" t="s">
        <v>1618</v>
      </c>
      <c r="G7289" s="3">
        <v>2018</v>
      </c>
      <c r="L7289" s="4"/>
      <c r="N7289" s="3" t="s">
        <v>1628</v>
      </c>
      <c r="O7289" s="9">
        <f>MIN(SEARCH({0,1,2,3,4,5,6,7,8,9},N7289&amp;"0123456789"))</f>
        <v>4</v>
      </c>
      <c r="P7289" s="9" t="str">
        <f>RIGHT(N7289, LEN(N7289)-O7289+1)</f>
        <v>54</v>
      </c>
      <c r="Q7289" s="35">
        <v>54</v>
      </c>
      <c r="R7289" s="3">
        <v>1</v>
      </c>
      <c r="S7289" s="2" t="s">
        <v>3</v>
      </c>
      <c r="T7289" s="2" t="s">
        <v>44</v>
      </c>
      <c r="U7289" s="2" t="s">
        <v>36</v>
      </c>
      <c r="V7289" s="37" t="s">
        <v>36</v>
      </c>
      <c r="W7289" s="2" t="s">
        <v>1633</v>
      </c>
      <c r="X7289" s="2" t="s">
        <v>2046</v>
      </c>
      <c r="AA7289" s="31">
        <v>44.602853022600002</v>
      </c>
      <c r="AB7289" s="31">
        <v>-123.26350872419999</v>
      </c>
      <c r="AC7289" s="2" t="s">
        <v>45</v>
      </c>
      <c r="AE7289" s="2" t="s">
        <v>1629</v>
      </c>
      <c r="AF7289" s="2" t="str">
        <f>CONCATENATE("ex ", AE7289)</f>
        <v>ex Borago officinalis</v>
      </c>
      <c r="AG7289" s="2" t="s">
        <v>64</v>
      </c>
      <c r="AH7289" s="2" t="s">
        <v>1775</v>
      </c>
      <c r="AT7289" s="2" t="s">
        <v>64</v>
      </c>
    </row>
    <row r="7290" spans="2:46">
      <c r="B7290" s="87">
        <v>8007</v>
      </c>
      <c r="D7290">
        <v>14170343</v>
      </c>
      <c r="E7290" s="3">
        <v>8</v>
      </c>
      <c r="F7290" s="3" t="s">
        <v>1618</v>
      </c>
      <c r="G7290" s="3">
        <v>2018</v>
      </c>
      <c r="L7290" s="4"/>
      <c r="N7290" s="3" t="s">
        <v>1630</v>
      </c>
      <c r="O7290" s="9">
        <f>MIN(SEARCH({0,1,2,3,4,5,6,7,8,9},N7290&amp;"0123456789"))</f>
        <v>4</v>
      </c>
      <c r="P7290" s="9" t="str">
        <f>RIGHT(N7290, LEN(N7290)-O7290+1)</f>
        <v>55</v>
      </c>
      <c r="Q7290" s="35" t="s">
        <v>2093</v>
      </c>
      <c r="R7290" s="3">
        <v>1</v>
      </c>
      <c r="S7290" s="2" t="s">
        <v>3</v>
      </c>
      <c r="T7290" s="2" t="s">
        <v>44</v>
      </c>
      <c r="U7290" s="2" t="s">
        <v>36</v>
      </c>
      <c r="V7290" s="37" t="s">
        <v>36</v>
      </c>
      <c r="W7290" s="2" t="s">
        <v>1631</v>
      </c>
      <c r="X7290" s="2" t="s">
        <v>2047</v>
      </c>
      <c r="AA7290" s="31">
        <v>44.602203718399998</v>
      </c>
      <c r="AB7290" s="31">
        <v>-123.26652511970001</v>
      </c>
      <c r="AC7290" s="2" t="s">
        <v>45</v>
      </c>
      <c r="AE7290" s="2" t="s">
        <v>1632</v>
      </c>
      <c r="AF7290" s="2" t="str">
        <f>CONCATENATE("ex ", AE7290)</f>
        <v>ex Prunella vulgaris</v>
      </c>
      <c r="AG7290" s="2" t="s">
        <v>64</v>
      </c>
      <c r="AH7290" s="2" t="s">
        <v>1775</v>
      </c>
      <c r="AT7290" s="2" t="s">
        <v>64</v>
      </c>
    </row>
    <row r="7291" spans="2:46">
      <c r="B7291" s="87">
        <v>8010</v>
      </c>
      <c r="D7291">
        <v>14171054</v>
      </c>
      <c r="E7291" s="3">
        <v>8</v>
      </c>
      <c r="F7291" s="3" t="s">
        <v>1618</v>
      </c>
      <c r="G7291" s="3">
        <v>2018</v>
      </c>
      <c r="L7291" s="4"/>
      <c r="N7291" s="3" t="s">
        <v>1630</v>
      </c>
      <c r="O7291" s="9">
        <f>MIN(SEARCH({0,1,2,3,4,5,6,7,8,9},N7291&amp;"0123456789"))</f>
        <v>4</v>
      </c>
      <c r="P7291" s="9" t="str">
        <f>RIGHT(N7291, LEN(N7291)-O7291+1)</f>
        <v>55</v>
      </c>
      <c r="Q7291" s="35" t="s">
        <v>2094</v>
      </c>
      <c r="R7291" s="3">
        <v>1</v>
      </c>
      <c r="S7291" s="2" t="s">
        <v>3</v>
      </c>
      <c r="T7291" s="2" t="s">
        <v>44</v>
      </c>
      <c r="U7291" s="2" t="s">
        <v>36</v>
      </c>
      <c r="V7291" s="37" t="s">
        <v>36</v>
      </c>
      <c r="W7291" s="2" t="s">
        <v>1634</v>
      </c>
      <c r="X7291" s="2" t="s">
        <v>2046</v>
      </c>
      <c r="AA7291" s="31">
        <v>44.602116420900003</v>
      </c>
      <c r="AB7291" s="31">
        <v>-123.2664697153</v>
      </c>
      <c r="AC7291" s="2" t="s">
        <v>45</v>
      </c>
      <c r="AE7291" s="2" t="s">
        <v>345</v>
      </c>
      <c r="AF7291" s="2" t="str">
        <f>CONCATENATE("ex ", AE7291)</f>
        <v>ex Eschscholzia californica</v>
      </c>
      <c r="AG7291" s="2" t="s">
        <v>64</v>
      </c>
      <c r="AH7291" s="2" t="s">
        <v>1775</v>
      </c>
      <c r="AT7291" s="2" t="s">
        <v>64</v>
      </c>
    </row>
    <row r="7292" spans="2:46">
      <c r="B7292" s="87">
        <v>8008</v>
      </c>
      <c r="D7292">
        <v>14170343</v>
      </c>
      <c r="E7292" s="3">
        <v>8</v>
      </c>
      <c r="F7292" s="3" t="s">
        <v>1618</v>
      </c>
      <c r="G7292" s="3">
        <v>2018</v>
      </c>
      <c r="L7292" s="4"/>
      <c r="N7292" s="3" t="s">
        <v>1630</v>
      </c>
      <c r="O7292" s="9">
        <f>MIN(SEARCH({0,1,2,3,4,5,6,7,8,9},N7292&amp;"0123456789"))</f>
        <v>4</v>
      </c>
      <c r="P7292" s="9" t="str">
        <f>RIGHT(N7292, LEN(N7292)-O7292+1)</f>
        <v>55</v>
      </c>
      <c r="Q7292" s="35" t="s">
        <v>2093</v>
      </c>
      <c r="R7292" s="3">
        <v>2</v>
      </c>
      <c r="S7292" s="2" t="s">
        <v>3</v>
      </c>
      <c r="T7292" s="2" t="s">
        <v>44</v>
      </c>
      <c r="U7292" s="2" t="s">
        <v>36</v>
      </c>
      <c r="V7292" s="37" t="s">
        <v>36</v>
      </c>
      <c r="W7292" s="2" t="s">
        <v>1631</v>
      </c>
      <c r="X7292" s="2" t="s">
        <v>2047</v>
      </c>
      <c r="AA7292" s="31">
        <v>44.602203718399998</v>
      </c>
      <c r="AB7292" s="31">
        <v>-123.26652511970001</v>
      </c>
      <c r="AC7292" s="2" t="s">
        <v>45</v>
      </c>
      <c r="AE7292" s="2" t="s">
        <v>1632</v>
      </c>
      <c r="AF7292" s="2" t="str">
        <f>CONCATENATE("ex ", AE7292)</f>
        <v>ex Prunella vulgaris</v>
      </c>
      <c r="AG7292" s="2" t="s">
        <v>64</v>
      </c>
      <c r="AH7292" s="2" t="s">
        <v>1775</v>
      </c>
      <c r="AT7292" s="2" t="s">
        <v>64</v>
      </c>
    </row>
    <row r="7293" spans="2:46">
      <c r="B7293" s="87">
        <v>8011</v>
      </c>
      <c r="D7293">
        <v>14171054</v>
      </c>
      <c r="E7293" s="3">
        <v>8</v>
      </c>
      <c r="F7293" s="3" t="s">
        <v>1618</v>
      </c>
      <c r="G7293" s="3">
        <v>2018</v>
      </c>
      <c r="L7293" s="4"/>
      <c r="N7293" s="3" t="s">
        <v>1630</v>
      </c>
      <c r="O7293" s="9">
        <f>MIN(SEARCH({0,1,2,3,4,5,6,7,8,9},N7293&amp;"0123456789"))</f>
        <v>4</v>
      </c>
      <c r="P7293" s="9" t="str">
        <f>RIGHT(N7293, LEN(N7293)-O7293+1)</f>
        <v>55</v>
      </c>
      <c r="Q7293" s="35" t="s">
        <v>2094</v>
      </c>
      <c r="R7293" s="3">
        <v>2</v>
      </c>
      <c r="S7293" s="2" t="s">
        <v>3</v>
      </c>
      <c r="T7293" s="2" t="s">
        <v>44</v>
      </c>
      <c r="U7293" s="2" t="s">
        <v>36</v>
      </c>
      <c r="V7293" s="37" t="s">
        <v>36</v>
      </c>
      <c r="W7293" s="2" t="s">
        <v>1634</v>
      </c>
      <c r="X7293" s="2" t="s">
        <v>2046</v>
      </c>
      <c r="AA7293" s="31">
        <v>44.602116420900003</v>
      </c>
      <c r="AB7293" s="31">
        <v>-123.2664697153</v>
      </c>
      <c r="AC7293" s="2" t="s">
        <v>45</v>
      </c>
      <c r="AE7293" s="2" t="s">
        <v>345</v>
      </c>
      <c r="AF7293" s="2" t="str">
        <f>CONCATENATE("ex ", AE7293)</f>
        <v>ex Eschscholzia californica</v>
      </c>
      <c r="AG7293" s="2" t="s">
        <v>64</v>
      </c>
      <c r="AH7293" s="2" t="s">
        <v>1775</v>
      </c>
      <c r="AT7293" s="2" t="s">
        <v>64</v>
      </c>
    </row>
    <row r="7294" spans="2:46">
      <c r="B7294" s="87">
        <v>8009</v>
      </c>
      <c r="D7294">
        <v>14170343</v>
      </c>
      <c r="E7294" s="3">
        <v>8</v>
      </c>
      <c r="F7294" s="3" t="s">
        <v>1618</v>
      </c>
      <c r="G7294" s="3">
        <v>2018</v>
      </c>
      <c r="L7294" s="4"/>
      <c r="N7294" s="3" t="s">
        <v>1630</v>
      </c>
      <c r="O7294" s="9">
        <f>MIN(SEARCH({0,1,2,3,4,5,6,7,8,9},N7294&amp;"0123456789"))</f>
        <v>4</v>
      </c>
      <c r="P7294" s="9" t="str">
        <f>RIGHT(N7294, LEN(N7294)-O7294+1)</f>
        <v>55</v>
      </c>
      <c r="Q7294" s="35" t="s">
        <v>2093</v>
      </c>
      <c r="R7294" s="3">
        <v>3</v>
      </c>
      <c r="S7294" s="2" t="s">
        <v>3</v>
      </c>
      <c r="T7294" s="2" t="s">
        <v>44</v>
      </c>
      <c r="U7294" s="2" t="s">
        <v>36</v>
      </c>
      <c r="V7294" s="37" t="s">
        <v>36</v>
      </c>
      <c r="W7294" s="2" t="s">
        <v>1631</v>
      </c>
      <c r="X7294" s="2" t="s">
        <v>2047</v>
      </c>
      <c r="AA7294" s="31">
        <v>44.602203718399998</v>
      </c>
      <c r="AB7294" s="31">
        <v>-123.26652511970001</v>
      </c>
      <c r="AC7294" s="2" t="s">
        <v>45</v>
      </c>
      <c r="AE7294" s="2" t="s">
        <v>1632</v>
      </c>
      <c r="AF7294" s="2" t="str">
        <f>CONCATENATE("ex ", AE7294)</f>
        <v>ex Prunella vulgaris</v>
      </c>
      <c r="AG7294" s="2" t="s">
        <v>64</v>
      </c>
      <c r="AH7294" s="2" t="s">
        <v>1775</v>
      </c>
      <c r="AT7294" s="2" t="s">
        <v>64</v>
      </c>
    </row>
    <row r="7295" spans="2:46">
      <c r="B7295" s="87">
        <v>5847</v>
      </c>
      <c r="E7295" s="3">
        <v>1</v>
      </c>
      <c r="F7295" s="3" t="s">
        <v>1199</v>
      </c>
      <c r="G7295" s="3">
        <v>2018</v>
      </c>
      <c r="L7295" s="4"/>
      <c r="N7295" s="3" t="s">
        <v>1215</v>
      </c>
      <c r="P7295" s="3" t="s">
        <v>1216</v>
      </c>
      <c r="Q7295" s="24" t="s">
        <v>1216</v>
      </c>
      <c r="R7295" s="3">
        <v>1</v>
      </c>
      <c r="S7295" s="2" t="s">
        <v>3</v>
      </c>
      <c r="T7295" s="2" t="s">
        <v>44</v>
      </c>
      <c r="U7295" s="2" t="s">
        <v>36</v>
      </c>
      <c r="V7295" s="37" t="s">
        <v>36</v>
      </c>
      <c r="X7295" s="2" t="s">
        <v>532</v>
      </c>
      <c r="AA7295" s="20">
        <v>44.600787089999997</v>
      </c>
      <c r="AB7295" s="20">
        <v>-123.333928</v>
      </c>
      <c r="AC7295" s="2" t="s">
        <v>45</v>
      </c>
      <c r="AE7295" s="2" t="s">
        <v>581</v>
      </c>
      <c r="AF7295" s="1" t="str">
        <f>CONCATENATE("ex ", AE7295)</f>
        <v>ex Ceanothus thyrsiflorus</v>
      </c>
      <c r="AG7295" s="2" t="s">
        <v>64</v>
      </c>
      <c r="AH7295" s="2" t="s">
        <v>1775</v>
      </c>
      <c r="AT7295" s="2" t="s">
        <v>64</v>
      </c>
    </row>
    <row r="7296" spans="2:46">
      <c r="B7296" s="87">
        <v>5848</v>
      </c>
      <c r="E7296" s="3">
        <v>1</v>
      </c>
      <c r="F7296" s="3" t="s">
        <v>1199</v>
      </c>
      <c r="G7296" s="3">
        <v>2018</v>
      </c>
      <c r="L7296" s="4"/>
      <c r="N7296" s="3" t="s">
        <v>1215</v>
      </c>
      <c r="P7296" s="3" t="s">
        <v>1216</v>
      </c>
      <c r="Q7296" s="24" t="s">
        <v>1216</v>
      </c>
      <c r="R7296" s="3">
        <v>2</v>
      </c>
      <c r="S7296" s="2" t="s">
        <v>3</v>
      </c>
      <c r="T7296" s="2" t="s">
        <v>44</v>
      </c>
      <c r="U7296" s="2" t="s">
        <v>36</v>
      </c>
      <c r="V7296" s="37" t="s">
        <v>36</v>
      </c>
      <c r="X7296" s="2" t="s">
        <v>532</v>
      </c>
      <c r="AA7296" s="20">
        <v>44.600787089999997</v>
      </c>
      <c r="AB7296" s="20">
        <v>-123.333928</v>
      </c>
      <c r="AC7296" s="2" t="s">
        <v>45</v>
      </c>
      <c r="AE7296" s="2" t="s">
        <v>581</v>
      </c>
      <c r="AF7296" s="1" t="str">
        <f>CONCATENATE("ex ", AE7296)</f>
        <v>ex Ceanothus thyrsiflorus</v>
      </c>
      <c r="AG7296" s="2" t="s">
        <v>64</v>
      </c>
      <c r="AH7296" s="2" t="s">
        <v>1775</v>
      </c>
      <c r="AT7296" s="2" t="s">
        <v>64</v>
      </c>
    </row>
    <row r="7297" spans="2:46">
      <c r="B7297" s="87">
        <v>5849</v>
      </c>
      <c r="E7297" s="3">
        <v>1</v>
      </c>
      <c r="F7297" s="3" t="s">
        <v>1199</v>
      </c>
      <c r="G7297" s="3">
        <v>2018</v>
      </c>
      <c r="L7297" s="4"/>
      <c r="N7297" s="3" t="s">
        <v>1215</v>
      </c>
      <c r="P7297" s="3" t="s">
        <v>1216</v>
      </c>
      <c r="Q7297" s="24" t="s">
        <v>1216</v>
      </c>
      <c r="R7297" s="3">
        <v>3</v>
      </c>
      <c r="S7297" s="2" t="s">
        <v>3</v>
      </c>
      <c r="T7297" s="2" t="s">
        <v>44</v>
      </c>
      <c r="U7297" s="2" t="s">
        <v>36</v>
      </c>
      <c r="V7297" s="37" t="s">
        <v>36</v>
      </c>
      <c r="X7297" s="2" t="s">
        <v>532</v>
      </c>
      <c r="AA7297" s="20">
        <v>44.600787089999997</v>
      </c>
      <c r="AB7297" s="20">
        <v>-123.333928</v>
      </c>
      <c r="AC7297" s="2" t="s">
        <v>45</v>
      </c>
      <c r="AE7297" s="2" t="s">
        <v>581</v>
      </c>
      <c r="AF7297" s="1" t="str">
        <f>CONCATENATE("ex ", AE7297)</f>
        <v>ex Ceanothus thyrsiflorus</v>
      </c>
      <c r="AG7297" s="2" t="s">
        <v>64</v>
      </c>
      <c r="AH7297" s="2" t="s">
        <v>1775</v>
      </c>
      <c r="AT7297" s="2" t="s">
        <v>64</v>
      </c>
    </row>
    <row r="7298" spans="2:46">
      <c r="B7298" s="87">
        <v>5850</v>
      </c>
      <c r="E7298" s="3">
        <v>1</v>
      </c>
      <c r="F7298" s="3" t="s">
        <v>1199</v>
      </c>
      <c r="G7298" s="3">
        <v>2018</v>
      </c>
      <c r="L7298" s="4"/>
      <c r="N7298" s="3" t="s">
        <v>1215</v>
      </c>
      <c r="P7298" s="3" t="s">
        <v>1216</v>
      </c>
      <c r="Q7298" s="24" t="s">
        <v>1216</v>
      </c>
      <c r="R7298" s="3">
        <v>4</v>
      </c>
      <c r="S7298" s="2" t="s">
        <v>3</v>
      </c>
      <c r="T7298" s="2" t="s">
        <v>44</v>
      </c>
      <c r="U7298" s="2" t="s">
        <v>36</v>
      </c>
      <c r="V7298" s="37" t="s">
        <v>36</v>
      </c>
      <c r="X7298" s="2" t="s">
        <v>532</v>
      </c>
      <c r="AA7298" s="20">
        <v>44.600787089999997</v>
      </c>
      <c r="AB7298" s="20">
        <v>-123.333928</v>
      </c>
      <c r="AC7298" s="2" t="s">
        <v>45</v>
      </c>
      <c r="AE7298" s="2" t="s">
        <v>581</v>
      </c>
      <c r="AF7298" s="1" t="str">
        <f>CONCATENATE("ex ", AE7298)</f>
        <v>ex Ceanothus thyrsiflorus</v>
      </c>
      <c r="AG7298" s="2" t="s">
        <v>64</v>
      </c>
      <c r="AH7298" s="2" t="s">
        <v>1775</v>
      </c>
      <c r="AT7298" s="2" t="s">
        <v>64</v>
      </c>
    </row>
    <row r="7299" spans="2:46">
      <c r="B7299" s="87">
        <v>5851</v>
      </c>
      <c r="E7299" s="3">
        <v>1</v>
      </c>
      <c r="F7299" s="3" t="s">
        <v>1199</v>
      </c>
      <c r="G7299" s="3">
        <v>2018</v>
      </c>
      <c r="L7299" s="4"/>
      <c r="N7299" s="3" t="s">
        <v>1215</v>
      </c>
      <c r="P7299" s="3" t="s">
        <v>1216</v>
      </c>
      <c r="Q7299" s="24" t="s">
        <v>1216</v>
      </c>
      <c r="R7299" s="3">
        <v>5</v>
      </c>
      <c r="S7299" s="2" t="s">
        <v>3</v>
      </c>
      <c r="T7299" s="2" t="s">
        <v>44</v>
      </c>
      <c r="U7299" s="2" t="s">
        <v>36</v>
      </c>
      <c r="V7299" s="37" t="s">
        <v>36</v>
      </c>
      <c r="X7299" s="2" t="s">
        <v>532</v>
      </c>
      <c r="AA7299" s="20">
        <v>44.600787089999997</v>
      </c>
      <c r="AB7299" s="20">
        <v>-123.333928</v>
      </c>
      <c r="AC7299" s="2" t="s">
        <v>45</v>
      </c>
      <c r="AE7299" s="2" t="s">
        <v>581</v>
      </c>
      <c r="AF7299" s="1" t="str">
        <f>CONCATENATE("ex ", AE7299)</f>
        <v>ex Ceanothus thyrsiflorus</v>
      </c>
      <c r="AG7299" s="2" t="s">
        <v>64</v>
      </c>
      <c r="AH7299" s="2" t="s">
        <v>1775</v>
      </c>
      <c r="AT7299" s="2" t="s">
        <v>64</v>
      </c>
    </row>
    <row r="7300" spans="2:46">
      <c r="B7300" s="87">
        <v>5852</v>
      </c>
      <c r="E7300" s="3">
        <v>1</v>
      </c>
      <c r="F7300" s="3" t="s">
        <v>1199</v>
      </c>
      <c r="G7300" s="3">
        <v>2018</v>
      </c>
      <c r="L7300" s="4"/>
      <c r="N7300" s="3" t="s">
        <v>1215</v>
      </c>
      <c r="P7300" s="3" t="s">
        <v>1216</v>
      </c>
      <c r="Q7300" s="24" t="s">
        <v>1216</v>
      </c>
      <c r="R7300" s="3">
        <v>6</v>
      </c>
      <c r="S7300" s="2" t="s">
        <v>3</v>
      </c>
      <c r="T7300" s="2" t="s">
        <v>44</v>
      </c>
      <c r="U7300" s="2" t="s">
        <v>36</v>
      </c>
      <c r="V7300" s="37" t="s">
        <v>36</v>
      </c>
      <c r="X7300" s="2" t="s">
        <v>532</v>
      </c>
      <c r="AA7300" s="20">
        <v>44.600787089999997</v>
      </c>
      <c r="AB7300" s="20">
        <v>-123.333928</v>
      </c>
      <c r="AC7300" s="2" t="s">
        <v>45</v>
      </c>
      <c r="AE7300" s="2" t="s">
        <v>581</v>
      </c>
      <c r="AF7300" s="1" t="str">
        <f>CONCATENATE("ex ", AE7300)</f>
        <v>ex Ceanothus thyrsiflorus</v>
      </c>
      <c r="AG7300" s="2" t="s">
        <v>64</v>
      </c>
      <c r="AH7300" s="2" t="s">
        <v>1775</v>
      </c>
      <c r="AT7300" s="2" t="s">
        <v>64</v>
      </c>
    </row>
    <row r="7301" spans="2:46">
      <c r="B7301" s="87">
        <v>5853</v>
      </c>
      <c r="E7301" s="3">
        <v>1</v>
      </c>
      <c r="F7301" s="3" t="s">
        <v>1199</v>
      </c>
      <c r="G7301" s="3">
        <v>2018</v>
      </c>
      <c r="L7301" s="4"/>
      <c r="N7301" s="3" t="s">
        <v>1215</v>
      </c>
      <c r="P7301" s="3" t="s">
        <v>1216</v>
      </c>
      <c r="Q7301" s="24" t="s">
        <v>1216</v>
      </c>
      <c r="R7301" s="3">
        <v>7</v>
      </c>
      <c r="S7301" s="2" t="s">
        <v>3</v>
      </c>
      <c r="T7301" s="2" t="s">
        <v>44</v>
      </c>
      <c r="U7301" s="2" t="s">
        <v>36</v>
      </c>
      <c r="V7301" s="37" t="s">
        <v>36</v>
      </c>
      <c r="X7301" s="2" t="s">
        <v>532</v>
      </c>
      <c r="AA7301" s="20">
        <v>44.600787089999997</v>
      </c>
      <c r="AB7301" s="20">
        <v>-123.333928</v>
      </c>
      <c r="AC7301" s="2" t="s">
        <v>45</v>
      </c>
      <c r="AE7301" s="2" t="s">
        <v>581</v>
      </c>
      <c r="AF7301" s="1" t="str">
        <f>CONCATENATE("ex ", AE7301)</f>
        <v>ex Ceanothus thyrsiflorus</v>
      </c>
      <c r="AG7301" s="2" t="s">
        <v>64</v>
      </c>
      <c r="AH7301" s="2" t="s">
        <v>1775</v>
      </c>
      <c r="AT7301" s="2" t="s">
        <v>64</v>
      </c>
    </row>
    <row r="7302" spans="2:46">
      <c r="B7302" s="87">
        <v>5854</v>
      </c>
      <c r="E7302" s="3">
        <v>1</v>
      </c>
      <c r="F7302" s="3" t="s">
        <v>1199</v>
      </c>
      <c r="G7302" s="3">
        <v>2018</v>
      </c>
      <c r="L7302" s="4"/>
      <c r="N7302" s="3" t="s">
        <v>1213</v>
      </c>
      <c r="P7302" s="3" t="s">
        <v>1214</v>
      </c>
      <c r="Q7302" s="24" t="s">
        <v>1214</v>
      </c>
      <c r="R7302" s="3">
        <v>1</v>
      </c>
      <c r="S7302" s="2" t="s">
        <v>3</v>
      </c>
      <c r="T7302" s="2" t="s">
        <v>44</v>
      </c>
      <c r="U7302" s="2" t="s">
        <v>36</v>
      </c>
      <c r="V7302" s="37" t="s">
        <v>36</v>
      </c>
      <c r="X7302" s="2" t="s">
        <v>532</v>
      </c>
      <c r="AA7302" s="20">
        <v>44.62519142</v>
      </c>
      <c r="AB7302" s="20">
        <v>-123.2171883</v>
      </c>
      <c r="AC7302" s="2" t="s">
        <v>45</v>
      </c>
      <c r="AE7302" s="2" t="s">
        <v>1231</v>
      </c>
      <c r="AF7302" s="1" t="str">
        <f>CONCATENATE("ex ", AE7302)</f>
        <v>ex Achillea millefolium</v>
      </c>
      <c r="AG7302" s="2" t="s">
        <v>64</v>
      </c>
      <c r="AH7302" s="2" t="s">
        <v>1775</v>
      </c>
      <c r="AT7302" s="2" t="s">
        <v>64</v>
      </c>
    </row>
    <row r="7303" spans="2:46">
      <c r="B7303" s="87">
        <v>5855</v>
      </c>
      <c r="E7303" s="3">
        <v>1</v>
      </c>
      <c r="F7303" s="3" t="s">
        <v>1199</v>
      </c>
      <c r="G7303" s="3">
        <v>2018</v>
      </c>
      <c r="L7303" s="4"/>
      <c r="N7303" s="3" t="s">
        <v>1213</v>
      </c>
      <c r="P7303" s="3" t="s">
        <v>1214</v>
      </c>
      <c r="Q7303" s="24" t="s">
        <v>1214</v>
      </c>
      <c r="R7303" s="3">
        <v>2</v>
      </c>
      <c r="S7303" s="2" t="s">
        <v>3</v>
      </c>
      <c r="T7303" s="2" t="s">
        <v>44</v>
      </c>
      <c r="U7303" s="2" t="s">
        <v>36</v>
      </c>
      <c r="V7303" s="37" t="s">
        <v>36</v>
      </c>
      <c r="X7303" s="2" t="s">
        <v>532</v>
      </c>
      <c r="AA7303" s="20">
        <v>44.62519142</v>
      </c>
      <c r="AB7303" s="20">
        <v>-123.2171883</v>
      </c>
      <c r="AC7303" s="2" t="s">
        <v>45</v>
      </c>
      <c r="AE7303" s="2" t="s">
        <v>1231</v>
      </c>
      <c r="AF7303" s="1" t="str">
        <f>CONCATENATE("ex ", AE7303)</f>
        <v>ex Achillea millefolium</v>
      </c>
      <c r="AG7303" s="2" t="s">
        <v>64</v>
      </c>
      <c r="AH7303" s="2" t="s">
        <v>1775</v>
      </c>
      <c r="AT7303" s="2" t="s">
        <v>64</v>
      </c>
    </row>
    <row r="7304" spans="2:46">
      <c r="B7304" s="87">
        <v>5856</v>
      </c>
      <c r="E7304" s="3">
        <v>1</v>
      </c>
      <c r="F7304" s="3" t="s">
        <v>1199</v>
      </c>
      <c r="G7304" s="3">
        <v>2018</v>
      </c>
      <c r="L7304" s="4"/>
      <c r="N7304" s="3" t="s">
        <v>1213</v>
      </c>
      <c r="P7304" s="3" t="s">
        <v>1214</v>
      </c>
      <c r="Q7304" s="24" t="s">
        <v>1214</v>
      </c>
      <c r="R7304" s="3">
        <v>3</v>
      </c>
      <c r="S7304" s="2" t="s">
        <v>3</v>
      </c>
      <c r="T7304" s="2" t="s">
        <v>44</v>
      </c>
      <c r="U7304" s="2" t="s">
        <v>36</v>
      </c>
      <c r="V7304" s="37" t="s">
        <v>36</v>
      </c>
      <c r="X7304" s="2" t="s">
        <v>532</v>
      </c>
      <c r="AA7304" s="20">
        <v>44.62519142</v>
      </c>
      <c r="AB7304" s="20">
        <v>-123.2171883</v>
      </c>
      <c r="AC7304" s="2" t="s">
        <v>45</v>
      </c>
      <c r="AE7304" s="2" t="s">
        <v>1231</v>
      </c>
      <c r="AF7304" s="1" t="str">
        <f>CONCATENATE("ex ", AE7304)</f>
        <v>ex Achillea millefolium</v>
      </c>
      <c r="AG7304" s="2" t="s">
        <v>64</v>
      </c>
      <c r="AH7304" s="2" t="s">
        <v>1775</v>
      </c>
      <c r="AT7304" s="2" t="s">
        <v>64</v>
      </c>
    </row>
    <row r="7305" spans="2:46">
      <c r="B7305" s="87">
        <v>5857</v>
      </c>
      <c r="E7305" s="3">
        <v>1</v>
      </c>
      <c r="F7305" s="3" t="s">
        <v>1199</v>
      </c>
      <c r="G7305" s="3">
        <v>2018</v>
      </c>
      <c r="L7305" s="4"/>
      <c r="N7305" s="3" t="s">
        <v>1213</v>
      </c>
      <c r="P7305" s="3" t="s">
        <v>1214</v>
      </c>
      <c r="Q7305" s="24" t="s">
        <v>1214</v>
      </c>
      <c r="R7305" s="3">
        <v>4</v>
      </c>
      <c r="S7305" s="2" t="s">
        <v>3</v>
      </c>
      <c r="T7305" s="2" t="s">
        <v>44</v>
      </c>
      <c r="U7305" s="2" t="s">
        <v>36</v>
      </c>
      <c r="V7305" s="37" t="s">
        <v>36</v>
      </c>
      <c r="X7305" s="2" t="s">
        <v>532</v>
      </c>
      <c r="AA7305" s="20">
        <v>44.62519142</v>
      </c>
      <c r="AB7305" s="20">
        <v>-123.2171883</v>
      </c>
      <c r="AC7305" s="2" t="s">
        <v>45</v>
      </c>
      <c r="AE7305" s="2" t="s">
        <v>1231</v>
      </c>
      <c r="AF7305" s="1" t="str">
        <f>CONCATENATE("ex ", AE7305)</f>
        <v>ex Achillea millefolium</v>
      </c>
      <c r="AG7305" s="2" t="s">
        <v>64</v>
      </c>
      <c r="AH7305" s="2" t="s">
        <v>1775</v>
      </c>
      <c r="AT7305" s="2" t="s">
        <v>64</v>
      </c>
    </row>
    <row r="7306" spans="2:46">
      <c r="B7306" s="87">
        <v>5858</v>
      </c>
      <c r="E7306" s="3">
        <v>1</v>
      </c>
      <c r="F7306" s="3" t="s">
        <v>1199</v>
      </c>
      <c r="G7306" s="3">
        <v>2018</v>
      </c>
      <c r="L7306" s="4"/>
      <c r="N7306" s="3" t="s">
        <v>1213</v>
      </c>
      <c r="P7306" s="3" t="s">
        <v>1214</v>
      </c>
      <c r="Q7306" s="24" t="s">
        <v>1214</v>
      </c>
      <c r="R7306" s="3">
        <v>5</v>
      </c>
      <c r="S7306" s="2" t="s">
        <v>3</v>
      </c>
      <c r="T7306" s="2" t="s">
        <v>44</v>
      </c>
      <c r="U7306" s="2" t="s">
        <v>36</v>
      </c>
      <c r="V7306" s="37" t="s">
        <v>36</v>
      </c>
      <c r="X7306" s="2" t="s">
        <v>532</v>
      </c>
      <c r="AA7306" s="20">
        <v>44.62519142</v>
      </c>
      <c r="AB7306" s="20">
        <v>-123.2171883</v>
      </c>
      <c r="AC7306" s="2" t="s">
        <v>45</v>
      </c>
      <c r="AE7306" s="2" t="s">
        <v>1231</v>
      </c>
      <c r="AF7306" s="1" t="str">
        <f>CONCATENATE("ex ", AE7306)</f>
        <v>ex Achillea millefolium</v>
      </c>
      <c r="AG7306" s="2" t="s">
        <v>64</v>
      </c>
      <c r="AH7306" s="2" t="s">
        <v>1775</v>
      </c>
      <c r="AT7306" s="2" t="s">
        <v>64</v>
      </c>
    </row>
    <row r="7307" spans="2:46">
      <c r="B7307" s="87">
        <v>5859</v>
      </c>
      <c r="E7307" s="3">
        <v>1</v>
      </c>
      <c r="F7307" s="3" t="s">
        <v>1199</v>
      </c>
      <c r="G7307" s="3">
        <v>2018</v>
      </c>
      <c r="L7307" s="4"/>
      <c r="N7307" s="3" t="s">
        <v>1213</v>
      </c>
      <c r="P7307" s="3" t="s">
        <v>1214</v>
      </c>
      <c r="Q7307" s="24" t="s">
        <v>1214</v>
      </c>
      <c r="R7307" s="3">
        <v>6</v>
      </c>
      <c r="S7307" s="2" t="s">
        <v>3</v>
      </c>
      <c r="T7307" s="2" t="s">
        <v>44</v>
      </c>
      <c r="U7307" s="2" t="s">
        <v>36</v>
      </c>
      <c r="V7307" s="37" t="s">
        <v>36</v>
      </c>
      <c r="X7307" s="2" t="s">
        <v>532</v>
      </c>
      <c r="AA7307" s="20">
        <v>44.62519142</v>
      </c>
      <c r="AB7307" s="20">
        <v>-123.2171883</v>
      </c>
      <c r="AC7307" s="2" t="s">
        <v>45</v>
      </c>
      <c r="AE7307" s="2" t="s">
        <v>1231</v>
      </c>
      <c r="AF7307" s="1" t="str">
        <f>CONCATENATE("ex ", AE7307)</f>
        <v>ex Achillea millefolium</v>
      </c>
      <c r="AG7307" s="2" t="s">
        <v>64</v>
      </c>
      <c r="AH7307" s="2" t="s">
        <v>1775</v>
      </c>
      <c r="AT7307" s="2" t="s">
        <v>64</v>
      </c>
    </row>
    <row r="7308" spans="2:46">
      <c r="B7308" s="87">
        <v>5860</v>
      </c>
      <c r="E7308" s="3">
        <v>1</v>
      </c>
      <c r="F7308" s="3" t="s">
        <v>1199</v>
      </c>
      <c r="G7308" s="3">
        <v>2018</v>
      </c>
      <c r="L7308" s="4"/>
      <c r="N7308" s="3" t="s">
        <v>1213</v>
      </c>
      <c r="P7308" s="3" t="s">
        <v>1214</v>
      </c>
      <c r="Q7308" s="24" t="s">
        <v>1214</v>
      </c>
      <c r="R7308" s="3">
        <v>7</v>
      </c>
      <c r="S7308" s="2" t="s">
        <v>3</v>
      </c>
      <c r="T7308" s="2" t="s">
        <v>44</v>
      </c>
      <c r="U7308" s="2" t="s">
        <v>36</v>
      </c>
      <c r="V7308" s="37" t="s">
        <v>36</v>
      </c>
      <c r="X7308" s="2" t="s">
        <v>532</v>
      </c>
      <c r="AA7308" s="20">
        <v>44.62519142</v>
      </c>
      <c r="AB7308" s="20">
        <v>-123.2171883</v>
      </c>
      <c r="AC7308" s="2" t="s">
        <v>45</v>
      </c>
      <c r="AE7308" s="2" t="s">
        <v>1231</v>
      </c>
      <c r="AF7308" s="1" t="str">
        <f>CONCATENATE("ex ", AE7308)</f>
        <v>ex Achillea millefolium</v>
      </c>
      <c r="AG7308" s="2" t="s">
        <v>64</v>
      </c>
      <c r="AH7308" s="2" t="s">
        <v>1775</v>
      </c>
      <c r="AT7308" s="2" t="s">
        <v>64</v>
      </c>
    </row>
    <row r="7309" spans="2:46">
      <c r="B7309" s="87">
        <v>6976</v>
      </c>
      <c r="E7309" s="3">
        <v>19</v>
      </c>
      <c r="F7309" s="3" t="s">
        <v>114</v>
      </c>
      <c r="G7309" s="3">
        <v>2018</v>
      </c>
      <c r="L7309" s="4"/>
      <c r="N7309" s="3" t="s">
        <v>322</v>
      </c>
      <c r="P7309" s="3">
        <v>1</v>
      </c>
      <c r="Q7309" s="24">
        <v>1</v>
      </c>
      <c r="R7309" s="3">
        <v>1</v>
      </c>
      <c r="S7309" s="2" t="s">
        <v>3</v>
      </c>
      <c r="T7309" s="2" t="s">
        <v>44</v>
      </c>
      <c r="U7309" s="2" t="s">
        <v>286</v>
      </c>
      <c r="V7309" s="37" t="s">
        <v>2087</v>
      </c>
      <c r="X7309" s="2" t="s">
        <v>1393</v>
      </c>
      <c r="AA7309" s="20">
        <v>44.181730000000002</v>
      </c>
      <c r="AB7309" s="20">
        <v>-121.31756300000001</v>
      </c>
      <c r="AC7309" s="2" t="s">
        <v>45</v>
      </c>
      <c r="AE7309" s="2" t="s">
        <v>287</v>
      </c>
      <c r="AF7309" s="2" t="str">
        <f>CONCATENATE("ex ", AE7309)</f>
        <v>ex Ribes cereum</v>
      </c>
      <c r="AG7309" s="2" t="s">
        <v>323</v>
      </c>
      <c r="AH7309" s="2" t="s">
        <v>1770</v>
      </c>
      <c r="AT7309" s="2" t="s">
        <v>323</v>
      </c>
    </row>
    <row r="7310" spans="2:46">
      <c r="B7310" s="87">
        <v>6978</v>
      </c>
      <c r="E7310" s="3">
        <v>19</v>
      </c>
      <c r="F7310" s="3" t="s">
        <v>114</v>
      </c>
      <c r="G7310" s="3">
        <v>2018</v>
      </c>
      <c r="L7310" s="4"/>
      <c r="N7310" s="3" t="s">
        <v>322</v>
      </c>
      <c r="P7310" s="3">
        <v>1</v>
      </c>
      <c r="Q7310" s="24">
        <v>1</v>
      </c>
      <c r="R7310" s="3">
        <v>2</v>
      </c>
      <c r="S7310" s="2" t="s">
        <v>3</v>
      </c>
      <c r="T7310" s="2" t="s">
        <v>44</v>
      </c>
      <c r="U7310" s="2" t="s">
        <v>286</v>
      </c>
      <c r="V7310" s="37" t="s">
        <v>2087</v>
      </c>
      <c r="X7310" s="2" t="s">
        <v>1393</v>
      </c>
      <c r="AA7310" s="20">
        <v>44.181730000000002</v>
      </c>
      <c r="AB7310" s="20">
        <v>-121.31756300000001</v>
      </c>
      <c r="AC7310" s="2" t="s">
        <v>45</v>
      </c>
      <c r="AE7310" s="2" t="s">
        <v>287</v>
      </c>
      <c r="AF7310" s="2" t="str">
        <f>CONCATENATE("ex ", AE7310)</f>
        <v>ex Ribes cereum</v>
      </c>
      <c r="AG7310" s="2" t="s">
        <v>323</v>
      </c>
      <c r="AH7310" s="2" t="s">
        <v>1770</v>
      </c>
      <c r="AT7310" s="2" t="s">
        <v>323</v>
      </c>
    </row>
    <row r="7311" spans="2:46">
      <c r="B7311" s="87">
        <v>6980</v>
      </c>
      <c r="E7311" s="3">
        <v>19</v>
      </c>
      <c r="F7311" s="3" t="s">
        <v>114</v>
      </c>
      <c r="G7311" s="3">
        <v>2018</v>
      </c>
      <c r="L7311" s="4"/>
      <c r="N7311" s="3" t="s">
        <v>322</v>
      </c>
      <c r="P7311" s="3">
        <v>1</v>
      </c>
      <c r="Q7311" s="24">
        <v>1</v>
      </c>
      <c r="R7311" s="3">
        <v>3</v>
      </c>
      <c r="S7311" s="2" t="s">
        <v>3</v>
      </c>
      <c r="T7311" s="2" t="s">
        <v>44</v>
      </c>
      <c r="U7311" s="2" t="s">
        <v>286</v>
      </c>
      <c r="V7311" s="37" t="s">
        <v>2087</v>
      </c>
      <c r="X7311" s="2" t="s">
        <v>1393</v>
      </c>
      <c r="AA7311" s="20">
        <v>44.181730000000002</v>
      </c>
      <c r="AB7311" s="20">
        <v>-121.31756300000001</v>
      </c>
      <c r="AC7311" s="2" t="s">
        <v>45</v>
      </c>
      <c r="AE7311" s="2" t="s">
        <v>287</v>
      </c>
      <c r="AF7311" s="2" t="str">
        <f>CONCATENATE("ex ", AE7311)</f>
        <v>ex Ribes cereum</v>
      </c>
      <c r="AG7311" s="2" t="s">
        <v>323</v>
      </c>
      <c r="AH7311" s="2" t="s">
        <v>1770</v>
      </c>
      <c r="AT7311" s="2" t="s">
        <v>323</v>
      </c>
    </row>
    <row r="7312" spans="2:46">
      <c r="B7312" s="87">
        <v>6982</v>
      </c>
      <c r="E7312" s="3">
        <v>19</v>
      </c>
      <c r="F7312" s="3" t="s">
        <v>114</v>
      </c>
      <c r="G7312" s="3">
        <v>2018</v>
      </c>
      <c r="L7312" s="4"/>
      <c r="N7312" s="3" t="s">
        <v>322</v>
      </c>
      <c r="P7312" s="3">
        <v>1</v>
      </c>
      <c r="Q7312" s="24">
        <v>1</v>
      </c>
      <c r="R7312" s="3">
        <v>4</v>
      </c>
      <c r="S7312" s="2" t="s">
        <v>3</v>
      </c>
      <c r="T7312" s="2" t="s">
        <v>44</v>
      </c>
      <c r="U7312" s="2" t="s">
        <v>286</v>
      </c>
      <c r="V7312" s="37" t="s">
        <v>2087</v>
      </c>
      <c r="X7312" s="2" t="s">
        <v>1393</v>
      </c>
      <c r="AA7312" s="20">
        <v>44.181730000000002</v>
      </c>
      <c r="AB7312" s="20">
        <v>-121.31756300000001</v>
      </c>
      <c r="AC7312" s="2" t="s">
        <v>45</v>
      </c>
      <c r="AE7312" s="2" t="s">
        <v>287</v>
      </c>
      <c r="AF7312" s="2" t="str">
        <f>CONCATENATE("ex ", AE7312)</f>
        <v>ex Ribes cereum</v>
      </c>
      <c r="AG7312" s="2" t="s">
        <v>323</v>
      </c>
      <c r="AH7312" s="2" t="s">
        <v>1770</v>
      </c>
      <c r="AT7312" s="2" t="s">
        <v>323</v>
      </c>
    </row>
    <row r="7313" spans="2:46">
      <c r="B7313" s="87">
        <v>6984</v>
      </c>
      <c r="E7313" s="3">
        <v>19</v>
      </c>
      <c r="F7313" s="3" t="s">
        <v>114</v>
      </c>
      <c r="G7313" s="3">
        <v>2018</v>
      </c>
      <c r="L7313" s="4"/>
      <c r="N7313" s="3" t="s">
        <v>322</v>
      </c>
      <c r="P7313" s="3">
        <v>1</v>
      </c>
      <c r="Q7313" s="24">
        <v>1</v>
      </c>
      <c r="R7313" s="3">
        <v>5</v>
      </c>
      <c r="S7313" s="2" t="s">
        <v>3</v>
      </c>
      <c r="T7313" s="2" t="s">
        <v>44</v>
      </c>
      <c r="U7313" s="2" t="s">
        <v>286</v>
      </c>
      <c r="V7313" s="37" t="s">
        <v>2087</v>
      </c>
      <c r="X7313" s="2" t="s">
        <v>1393</v>
      </c>
      <c r="AA7313" s="20">
        <v>44.181730000000002</v>
      </c>
      <c r="AB7313" s="20">
        <v>-121.31756300000001</v>
      </c>
      <c r="AC7313" s="2" t="s">
        <v>45</v>
      </c>
      <c r="AE7313" s="2" t="s">
        <v>287</v>
      </c>
      <c r="AF7313" s="2" t="str">
        <f>CONCATENATE("ex ", AE7313)</f>
        <v>ex Ribes cereum</v>
      </c>
      <c r="AG7313" s="2" t="s">
        <v>323</v>
      </c>
      <c r="AH7313" s="2" t="s">
        <v>1770</v>
      </c>
      <c r="AT7313" s="2" t="s">
        <v>323</v>
      </c>
    </row>
    <row r="7314" spans="2:46">
      <c r="B7314" s="87">
        <v>6986</v>
      </c>
      <c r="E7314" s="3">
        <v>19</v>
      </c>
      <c r="F7314" s="3" t="s">
        <v>114</v>
      </c>
      <c r="G7314" s="3">
        <v>2018</v>
      </c>
      <c r="L7314" s="4"/>
      <c r="N7314" s="3" t="s">
        <v>322</v>
      </c>
      <c r="P7314" s="3">
        <v>1</v>
      </c>
      <c r="Q7314" s="24">
        <v>1</v>
      </c>
      <c r="R7314" s="3">
        <v>6</v>
      </c>
      <c r="S7314" s="2" t="s">
        <v>3</v>
      </c>
      <c r="T7314" s="2" t="s">
        <v>44</v>
      </c>
      <c r="U7314" s="2" t="s">
        <v>286</v>
      </c>
      <c r="V7314" s="37" t="s">
        <v>2087</v>
      </c>
      <c r="X7314" s="2" t="s">
        <v>1393</v>
      </c>
      <c r="AA7314" s="20">
        <v>44.181730000000002</v>
      </c>
      <c r="AB7314" s="20">
        <v>-121.31756300000001</v>
      </c>
      <c r="AC7314" s="2" t="s">
        <v>45</v>
      </c>
      <c r="AE7314" s="2" t="s">
        <v>287</v>
      </c>
      <c r="AF7314" s="2" t="str">
        <f>CONCATENATE("ex ", AE7314)</f>
        <v>ex Ribes cereum</v>
      </c>
      <c r="AG7314" s="2" t="s">
        <v>323</v>
      </c>
      <c r="AH7314" s="2" t="s">
        <v>1770</v>
      </c>
      <c r="AT7314" s="2" t="s">
        <v>323</v>
      </c>
    </row>
    <row r="7315" spans="2:46">
      <c r="B7315" s="87">
        <v>913</v>
      </c>
      <c r="E7315" s="3">
        <v>20</v>
      </c>
      <c r="F7315" s="3" t="s">
        <v>114</v>
      </c>
      <c r="G7315" s="3">
        <v>2018</v>
      </c>
      <c r="L7315" s="4"/>
      <c r="N7315" s="3" t="s">
        <v>324</v>
      </c>
      <c r="P7315" s="3">
        <v>2</v>
      </c>
      <c r="Q7315" s="24">
        <v>2</v>
      </c>
      <c r="R7315" s="3">
        <v>1</v>
      </c>
      <c r="S7315" s="2" t="s">
        <v>3</v>
      </c>
      <c r="T7315" s="2" t="s">
        <v>44</v>
      </c>
      <c r="U7315" s="2" t="s">
        <v>286</v>
      </c>
      <c r="V7315" s="37" t="s">
        <v>2087</v>
      </c>
      <c r="X7315" s="2" t="s">
        <v>330</v>
      </c>
      <c r="AA7315" s="20">
        <v>44.267583000000002</v>
      </c>
      <c r="AB7315" s="20">
        <v>-121.255859</v>
      </c>
      <c r="AC7315" s="2" t="s">
        <v>45</v>
      </c>
      <c r="AE7315" s="2" t="s">
        <v>287</v>
      </c>
      <c r="AF7315" s="1" t="str">
        <f>CONCATENATE("ex ", AE7315)</f>
        <v>ex Ribes cereum</v>
      </c>
      <c r="AG7315" s="2" t="s">
        <v>323</v>
      </c>
      <c r="AH7315" s="2" t="s">
        <v>1770</v>
      </c>
      <c r="AT7315" s="2" t="s">
        <v>323</v>
      </c>
    </row>
    <row r="7316" spans="2:46">
      <c r="B7316" s="87">
        <v>6988</v>
      </c>
      <c r="E7316" s="3">
        <v>20</v>
      </c>
      <c r="F7316" s="3" t="s">
        <v>114</v>
      </c>
      <c r="G7316" s="3">
        <v>2018</v>
      </c>
      <c r="L7316" s="4"/>
      <c r="N7316" s="3" t="s">
        <v>324</v>
      </c>
      <c r="P7316" s="3">
        <v>2</v>
      </c>
      <c r="Q7316" s="24">
        <v>2</v>
      </c>
      <c r="R7316" s="3">
        <v>1</v>
      </c>
      <c r="S7316" s="2" t="s">
        <v>3</v>
      </c>
      <c r="T7316" s="2" t="s">
        <v>44</v>
      </c>
      <c r="U7316" s="2" t="s">
        <v>286</v>
      </c>
      <c r="V7316" s="37" t="s">
        <v>2087</v>
      </c>
      <c r="X7316" s="2" t="s">
        <v>446</v>
      </c>
      <c r="AA7316" s="20">
        <v>44.267583000000002</v>
      </c>
      <c r="AB7316" s="20">
        <v>-121.255895</v>
      </c>
      <c r="AC7316" s="2" t="s">
        <v>45</v>
      </c>
      <c r="AE7316" s="2" t="s">
        <v>287</v>
      </c>
      <c r="AF7316" s="2" t="str">
        <f>CONCATENATE("ex ", AE7316)</f>
        <v>ex Ribes cereum</v>
      </c>
      <c r="AG7316" s="2" t="s">
        <v>323</v>
      </c>
      <c r="AH7316" s="2" t="s">
        <v>1770</v>
      </c>
      <c r="AT7316" s="2" t="s">
        <v>323</v>
      </c>
    </row>
    <row r="7317" spans="2:46">
      <c r="B7317" s="87">
        <v>914</v>
      </c>
      <c r="E7317" s="3">
        <v>20</v>
      </c>
      <c r="F7317" s="3" t="s">
        <v>114</v>
      </c>
      <c r="G7317" s="3">
        <v>2018</v>
      </c>
      <c r="L7317" s="4"/>
      <c r="N7317" s="3" t="s">
        <v>324</v>
      </c>
      <c r="P7317" s="3">
        <v>2</v>
      </c>
      <c r="Q7317" s="24">
        <v>2</v>
      </c>
      <c r="R7317" s="3">
        <v>2</v>
      </c>
      <c r="S7317" s="2" t="s">
        <v>3</v>
      </c>
      <c r="T7317" s="2" t="s">
        <v>44</v>
      </c>
      <c r="U7317" s="2" t="s">
        <v>286</v>
      </c>
      <c r="V7317" s="37" t="s">
        <v>2087</v>
      </c>
      <c r="X7317" s="2" t="s">
        <v>330</v>
      </c>
      <c r="AA7317" s="20">
        <v>44.267583000000002</v>
      </c>
      <c r="AB7317" s="20">
        <v>-121.255859</v>
      </c>
      <c r="AC7317" s="2" t="s">
        <v>45</v>
      </c>
      <c r="AE7317" s="2" t="s">
        <v>287</v>
      </c>
      <c r="AF7317" s="1" t="str">
        <f>CONCATENATE("ex ", AE7317)</f>
        <v>ex Ribes cereum</v>
      </c>
      <c r="AG7317" s="2" t="s">
        <v>323</v>
      </c>
      <c r="AH7317" s="2" t="s">
        <v>1770</v>
      </c>
      <c r="AT7317" s="2" t="s">
        <v>323</v>
      </c>
    </row>
    <row r="7318" spans="2:46">
      <c r="B7318" s="87">
        <v>6990</v>
      </c>
      <c r="E7318" s="3">
        <v>20</v>
      </c>
      <c r="F7318" s="3" t="s">
        <v>114</v>
      </c>
      <c r="G7318" s="3">
        <v>2018</v>
      </c>
      <c r="L7318" s="4"/>
      <c r="N7318" s="3" t="s">
        <v>324</v>
      </c>
      <c r="P7318" s="3">
        <v>2</v>
      </c>
      <c r="Q7318" s="24">
        <v>2</v>
      </c>
      <c r="R7318" s="3">
        <v>2</v>
      </c>
      <c r="S7318" s="2" t="s">
        <v>3</v>
      </c>
      <c r="T7318" s="2" t="s">
        <v>44</v>
      </c>
      <c r="U7318" s="2" t="s">
        <v>286</v>
      </c>
      <c r="V7318" s="37" t="s">
        <v>2087</v>
      </c>
      <c r="X7318" s="2" t="s">
        <v>446</v>
      </c>
      <c r="AA7318" s="20">
        <v>44.267583000000002</v>
      </c>
      <c r="AB7318" s="20">
        <v>-121.255895</v>
      </c>
      <c r="AC7318" s="2" t="s">
        <v>45</v>
      </c>
      <c r="AE7318" s="2" t="s">
        <v>287</v>
      </c>
      <c r="AF7318" s="2" t="str">
        <f>CONCATENATE("ex ", AE7318)</f>
        <v>ex Ribes cereum</v>
      </c>
      <c r="AG7318" s="2" t="s">
        <v>323</v>
      </c>
      <c r="AH7318" s="2" t="s">
        <v>1770</v>
      </c>
      <c r="AT7318" s="2" t="s">
        <v>323</v>
      </c>
    </row>
    <row r="7319" spans="2:46">
      <c r="B7319" s="87">
        <v>915</v>
      </c>
      <c r="E7319" s="3">
        <v>20</v>
      </c>
      <c r="F7319" s="3" t="s">
        <v>114</v>
      </c>
      <c r="G7319" s="3">
        <v>2018</v>
      </c>
      <c r="L7319" s="4"/>
      <c r="N7319" s="3" t="s">
        <v>324</v>
      </c>
      <c r="P7319" s="3">
        <v>2</v>
      </c>
      <c r="Q7319" s="24">
        <v>2</v>
      </c>
      <c r="R7319" s="3">
        <v>3</v>
      </c>
      <c r="S7319" s="2" t="s">
        <v>3</v>
      </c>
      <c r="T7319" s="2" t="s">
        <v>44</v>
      </c>
      <c r="U7319" s="2" t="s">
        <v>286</v>
      </c>
      <c r="V7319" s="37" t="s">
        <v>2087</v>
      </c>
      <c r="X7319" s="2" t="s">
        <v>330</v>
      </c>
      <c r="AA7319" s="20">
        <v>44.267583000000002</v>
      </c>
      <c r="AB7319" s="20">
        <v>-121.255859</v>
      </c>
      <c r="AC7319" s="2" t="s">
        <v>45</v>
      </c>
      <c r="AE7319" s="2" t="s">
        <v>287</v>
      </c>
      <c r="AF7319" s="1" t="str">
        <f>CONCATENATE("ex ", AE7319)</f>
        <v>ex Ribes cereum</v>
      </c>
      <c r="AG7319" s="2" t="s">
        <v>323</v>
      </c>
      <c r="AH7319" s="2" t="s">
        <v>1770</v>
      </c>
      <c r="AT7319" s="2" t="s">
        <v>323</v>
      </c>
    </row>
    <row r="7320" spans="2:46">
      <c r="B7320" s="87">
        <v>6992</v>
      </c>
      <c r="E7320" s="3">
        <v>20</v>
      </c>
      <c r="F7320" s="3" t="s">
        <v>114</v>
      </c>
      <c r="G7320" s="3">
        <v>2018</v>
      </c>
      <c r="L7320" s="4"/>
      <c r="N7320" s="3" t="s">
        <v>324</v>
      </c>
      <c r="P7320" s="3">
        <v>2</v>
      </c>
      <c r="Q7320" s="24">
        <v>2</v>
      </c>
      <c r="R7320" s="3">
        <v>3</v>
      </c>
      <c r="S7320" s="2" t="s">
        <v>3</v>
      </c>
      <c r="T7320" s="2" t="s">
        <v>44</v>
      </c>
      <c r="U7320" s="2" t="s">
        <v>286</v>
      </c>
      <c r="V7320" s="37" t="s">
        <v>2087</v>
      </c>
      <c r="X7320" s="2" t="s">
        <v>446</v>
      </c>
      <c r="AA7320" s="20">
        <v>44.267583000000002</v>
      </c>
      <c r="AB7320" s="20">
        <v>-121.255895</v>
      </c>
      <c r="AC7320" s="2" t="s">
        <v>45</v>
      </c>
      <c r="AE7320" s="2" t="s">
        <v>287</v>
      </c>
      <c r="AF7320" s="2" t="str">
        <f>CONCATENATE("ex ", AE7320)</f>
        <v>ex Ribes cereum</v>
      </c>
      <c r="AG7320" s="2" t="s">
        <v>323</v>
      </c>
      <c r="AH7320" s="2" t="s">
        <v>1770</v>
      </c>
      <c r="AT7320" s="2" t="s">
        <v>323</v>
      </c>
    </row>
    <row r="7321" spans="2:46">
      <c r="B7321" s="87">
        <v>916</v>
      </c>
      <c r="E7321" s="3">
        <v>20</v>
      </c>
      <c r="F7321" s="3" t="s">
        <v>114</v>
      </c>
      <c r="G7321" s="3">
        <v>2018</v>
      </c>
      <c r="L7321" s="4"/>
      <c r="N7321" s="3" t="s">
        <v>324</v>
      </c>
      <c r="P7321" s="3">
        <v>2</v>
      </c>
      <c r="Q7321" s="24">
        <v>2</v>
      </c>
      <c r="R7321" s="3">
        <v>4</v>
      </c>
      <c r="S7321" s="2" t="s">
        <v>3</v>
      </c>
      <c r="T7321" s="2" t="s">
        <v>44</v>
      </c>
      <c r="U7321" s="2" t="s">
        <v>286</v>
      </c>
      <c r="V7321" s="37" t="s">
        <v>2087</v>
      </c>
      <c r="X7321" s="2" t="s">
        <v>330</v>
      </c>
      <c r="AA7321" s="20">
        <v>44.267583000000002</v>
      </c>
      <c r="AB7321" s="20">
        <v>-121.255859</v>
      </c>
      <c r="AC7321" s="2" t="s">
        <v>45</v>
      </c>
      <c r="AE7321" s="2" t="s">
        <v>287</v>
      </c>
      <c r="AF7321" s="1" t="str">
        <f>CONCATENATE("ex ", AE7321)</f>
        <v>ex Ribes cereum</v>
      </c>
      <c r="AG7321" s="2" t="s">
        <v>323</v>
      </c>
      <c r="AH7321" s="2" t="s">
        <v>1770</v>
      </c>
      <c r="AT7321" s="2" t="s">
        <v>323</v>
      </c>
    </row>
    <row r="7322" spans="2:46">
      <c r="B7322" s="87">
        <v>917</v>
      </c>
      <c r="E7322" s="3">
        <v>20</v>
      </c>
      <c r="F7322" s="3" t="s">
        <v>114</v>
      </c>
      <c r="G7322" s="3">
        <v>2018</v>
      </c>
      <c r="L7322" s="4"/>
      <c r="N7322" s="3" t="s">
        <v>324</v>
      </c>
      <c r="P7322" s="3">
        <v>2</v>
      </c>
      <c r="Q7322" s="24">
        <v>2</v>
      </c>
      <c r="R7322" s="3">
        <v>5</v>
      </c>
      <c r="S7322" s="2" t="s">
        <v>3</v>
      </c>
      <c r="T7322" s="2" t="s">
        <v>44</v>
      </c>
      <c r="U7322" s="2" t="s">
        <v>286</v>
      </c>
      <c r="V7322" s="37" t="s">
        <v>2087</v>
      </c>
      <c r="X7322" s="2" t="s">
        <v>330</v>
      </c>
      <c r="AA7322" s="20">
        <v>44.267583000000002</v>
      </c>
      <c r="AB7322" s="20">
        <v>-121.255859</v>
      </c>
      <c r="AC7322" s="2" t="s">
        <v>45</v>
      </c>
      <c r="AE7322" s="2" t="s">
        <v>287</v>
      </c>
      <c r="AF7322" s="1" t="str">
        <f>CONCATENATE("ex ", AE7322)</f>
        <v>ex Ribes cereum</v>
      </c>
      <c r="AG7322" s="2" t="s">
        <v>323</v>
      </c>
      <c r="AH7322" s="2" t="s">
        <v>1770</v>
      </c>
      <c r="AT7322" s="2" t="s">
        <v>323</v>
      </c>
    </row>
    <row r="7323" spans="2:46">
      <c r="B7323" s="87">
        <v>918</v>
      </c>
      <c r="E7323" s="3">
        <v>20</v>
      </c>
      <c r="F7323" s="3" t="s">
        <v>114</v>
      </c>
      <c r="G7323" s="3">
        <v>2018</v>
      </c>
      <c r="L7323" s="4"/>
      <c r="N7323" s="3" t="s">
        <v>324</v>
      </c>
      <c r="P7323" s="3">
        <v>2</v>
      </c>
      <c r="Q7323" s="24">
        <v>2</v>
      </c>
      <c r="R7323" s="3">
        <v>6</v>
      </c>
      <c r="S7323" s="2" t="s">
        <v>3</v>
      </c>
      <c r="T7323" s="2" t="s">
        <v>44</v>
      </c>
      <c r="U7323" s="2" t="s">
        <v>286</v>
      </c>
      <c r="V7323" s="37" t="s">
        <v>2087</v>
      </c>
      <c r="X7323" s="2" t="s">
        <v>330</v>
      </c>
      <c r="AA7323" s="20">
        <v>44.267583000000002</v>
      </c>
      <c r="AB7323" s="20">
        <v>-121.255859</v>
      </c>
      <c r="AC7323" s="2" t="s">
        <v>45</v>
      </c>
      <c r="AE7323" s="2" t="s">
        <v>287</v>
      </c>
      <c r="AF7323" s="1" t="str">
        <f>CONCATENATE("ex ", AE7323)</f>
        <v>ex Ribes cereum</v>
      </c>
      <c r="AG7323" s="2" t="s">
        <v>323</v>
      </c>
      <c r="AH7323" s="2" t="s">
        <v>1770</v>
      </c>
      <c r="AT7323" s="2" t="s">
        <v>323</v>
      </c>
    </row>
    <row r="7324" spans="2:46">
      <c r="B7324" s="87">
        <v>919</v>
      </c>
      <c r="E7324" s="3">
        <v>20</v>
      </c>
      <c r="F7324" s="3" t="s">
        <v>114</v>
      </c>
      <c r="G7324" s="3">
        <v>2018</v>
      </c>
      <c r="L7324" s="4"/>
      <c r="N7324" s="3" t="s">
        <v>324</v>
      </c>
      <c r="P7324" s="3">
        <v>2</v>
      </c>
      <c r="Q7324" s="24">
        <v>2</v>
      </c>
      <c r="R7324" s="3">
        <v>7</v>
      </c>
      <c r="S7324" s="2" t="s">
        <v>3</v>
      </c>
      <c r="T7324" s="2" t="s">
        <v>44</v>
      </c>
      <c r="U7324" s="2" t="s">
        <v>286</v>
      </c>
      <c r="V7324" s="37" t="s">
        <v>2087</v>
      </c>
      <c r="X7324" s="2" t="s">
        <v>330</v>
      </c>
      <c r="AA7324" s="20">
        <v>44.267583000000002</v>
      </c>
      <c r="AB7324" s="20">
        <v>-121.255859</v>
      </c>
      <c r="AC7324" s="2" t="s">
        <v>45</v>
      </c>
      <c r="AE7324" s="2" t="s">
        <v>287</v>
      </c>
      <c r="AF7324" s="1" t="str">
        <f>CONCATENATE("ex ", AE7324)</f>
        <v>ex Ribes cereum</v>
      </c>
      <c r="AG7324" s="2" t="s">
        <v>323</v>
      </c>
      <c r="AH7324" s="2" t="s">
        <v>1770</v>
      </c>
      <c r="AT7324" s="2" t="s">
        <v>323</v>
      </c>
    </row>
    <row r="7325" spans="2:46">
      <c r="B7325" s="87">
        <v>920</v>
      </c>
      <c r="E7325" s="3">
        <v>20</v>
      </c>
      <c r="F7325" s="3" t="s">
        <v>114</v>
      </c>
      <c r="G7325" s="3">
        <v>2018</v>
      </c>
      <c r="L7325" s="4"/>
      <c r="N7325" s="3" t="s">
        <v>324</v>
      </c>
      <c r="P7325" s="3">
        <v>2</v>
      </c>
      <c r="Q7325" s="24">
        <v>2</v>
      </c>
      <c r="R7325" s="3">
        <v>8</v>
      </c>
      <c r="S7325" s="2" t="s">
        <v>3</v>
      </c>
      <c r="T7325" s="2" t="s">
        <v>44</v>
      </c>
      <c r="U7325" s="2" t="s">
        <v>286</v>
      </c>
      <c r="V7325" s="37" t="s">
        <v>2087</v>
      </c>
      <c r="X7325" s="2" t="s">
        <v>330</v>
      </c>
      <c r="AA7325" s="20">
        <v>44.267583000000002</v>
      </c>
      <c r="AB7325" s="20">
        <v>-121.255859</v>
      </c>
      <c r="AC7325" s="2" t="s">
        <v>45</v>
      </c>
      <c r="AE7325" s="2" t="s">
        <v>287</v>
      </c>
      <c r="AF7325" s="1" t="str">
        <f>CONCATENATE("ex ", AE7325)</f>
        <v>ex Ribes cereum</v>
      </c>
      <c r="AG7325" s="2" t="s">
        <v>323</v>
      </c>
      <c r="AH7325" s="2" t="s">
        <v>1770</v>
      </c>
      <c r="AT7325" s="2" t="s">
        <v>323</v>
      </c>
    </row>
    <row r="7326" spans="2:46">
      <c r="B7326" s="87">
        <v>921</v>
      </c>
      <c r="E7326" s="3">
        <v>20</v>
      </c>
      <c r="F7326" s="3" t="s">
        <v>114</v>
      </c>
      <c r="G7326" s="3">
        <v>2018</v>
      </c>
      <c r="L7326" s="4"/>
      <c r="N7326" s="3" t="s">
        <v>325</v>
      </c>
      <c r="P7326" s="3">
        <v>3</v>
      </c>
      <c r="Q7326" s="24">
        <v>3</v>
      </c>
      <c r="R7326" s="3">
        <v>1</v>
      </c>
      <c r="S7326" s="2" t="s">
        <v>3</v>
      </c>
      <c r="T7326" s="2" t="s">
        <v>44</v>
      </c>
      <c r="U7326" s="2" t="s">
        <v>286</v>
      </c>
      <c r="V7326" s="37" t="s">
        <v>2087</v>
      </c>
      <c r="X7326" s="2" t="s">
        <v>330</v>
      </c>
      <c r="AA7326" s="20">
        <v>44.267522</v>
      </c>
      <c r="AB7326" s="20">
        <v>-121.255065</v>
      </c>
      <c r="AC7326" s="2" t="s">
        <v>45</v>
      </c>
      <c r="AE7326" s="2" t="s">
        <v>287</v>
      </c>
      <c r="AF7326" s="1" t="str">
        <f>CONCATENATE("ex ", AE7326)</f>
        <v>ex Ribes cereum</v>
      </c>
      <c r="AG7326" s="2" t="s">
        <v>323</v>
      </c>
      <c r="AH7326" s="2" t="s">
        <v>1770</v>
      </c>
      <c r="AT7326" s="2" t="s">
        <v>323</v>
      </c>
    </row>
    <row r="7327" spans="2:46">
      <c r="B7327" s="87">
        <v>6994</v>
      </c>
      <c r="E7327" s="3">
        <v>20</v>
      </c>
      <c r="F7327" s="3" t="s">
        <v>114</v>
      </c>
      <c r="G7327" s="3">
        <v>2018</v>
      </c>
      <c r="L7327" s="4"/>
      <c r="N7327" s="3" t="s">
        <v>325</v>
      </c>
      <c r="P7327" s="3">
        <v>3</v>
      </c>
      <c r="Q7327" s="24">
        <v>3</v>
      </c>
      <c r="R7327" s="3">
        <v>1</v>
      </c>
      <c r="S7327" s="2" t="s">
        <v>3</v>
      </c>
      <c r="T7327" s="2" t="s">
        <v>44</v>
      </c>
      <c r="U7327" s="2" t="s">
        <v>286</v>
      </c>
      <c r="V7327" s="37" t="s">
        <v>2087</v>
      </c>
      <c r="X7327" s="2" t="s">
        <v>1394</v>
      </c>
      <c r="AA7327" s="20">
        <v>44.267583000000002</v>
      </c>
      <c r="AB7327" s="20">
        <v>-121.255859</v>
      </c>
      <c r="AC7327" s="2" t="s">
        <v>45</v>
      </c>
      <c r="AE7327" s="2" t="s">
        <v>287</v>
      </c>
      <c r="AF7327" s="2" t="str">
        <f>CONCATENATE("ex ", AE7327)</f>
        <v>ex Ribes cereum</v>
      </c>
      <c r="AG7327" s="2" t="s">
        <v>323</v>
      </c>
      <c r="AH7327" s="2" t="s">
        <v>1770</v>
      </c>
      <c r="AT7327" s="2" t="s">
        <v>323</v>
      </c>
    </row>
    <row r="7328" spans="2:46">
      <c r="B7328" s="87">
        <v>922</v>
      </c>
      <c r="E7328" s="3">
        <v>20</v>
      </c>
      <c r="F7328" s="3" t="s">
        <v>114</v>
      </c>
      <c r="G7328" s="3">
        <v>2018</v>
      </c>
      <c r="L7328" s="4"/>
      <c r="N7328" s="3" t="s">
        <v>325</v>
      </c>
      <c r="P7328" s="3">
        <v>3</v>
      </c>
      <c r="Q7328" s="24">
        <v>3</v>
      </c>
      <c r="R7328" s="3">
        <v>2</v>
      </c>
      <c r="S7328" s="2" t="s">
        <v>3</v>
      </c>
      <c r="T7328" s="2" t="s">
        <v>44</v>
      </c>
      <c r="U7328" s="2" t="s">
        <v>286</v>
      </c>
      <c r="V7328" s="37" t="s">
        <v>2087</v>
      </c>
      <c r="X7328" s="2" t="s">
        <v>330</v>
      </c>
      <c r="AA7328" s="20">
        <v>44.267522</v>
      </c>
      <c r="AB7328" s="20">
        <v>-121.255065</v>
      </c>
      <c r="AC7328" s="2" t="s">
        <v>45</v>
      </c>
      <c r="AE7328" s="2" t="s">
        <v>287</v>
      </c>
      <c r="AF7328" s="1" t="str">
        <f>CONCATENATE("ex ", AE7328)</f>
        <v>ex Ribes cereum</v>
      </c>
      <c r="AG7328" s="2" t="s">
        <v>323</v>
      </c>
      <c r="AH7328" s="2" t="s">
        <v>1770</v>
      </c>
      <c r="AT7328" s="2" t="s">
        <v>323</v>
      </c>
    </row>
    <row r="7329" spans="2:46">
      <c r="B7329" s="87">
        <v>6996</v>
      </c>
      <c r="E7329" s="3">
        <v>20</v>
      </c>
      <c r="F7329" s="3" t="s">
        <v>114</v>
      </c>
      <c r="G7329" s="3">
        <v>2018</v>
      </c>
      <c r="L7329" s="4"/>
      <c r="N7329" s="3" t="s">
        <v>325</v>
      </c>
      <c r="P7329" s="3">
        <v>3</v>
      </c>
      <c r="Q7329" s="24">
        <v>3</v>
      </c>
      <c r="R7329" s="3">
        <v>2</v>
      </c>
      <c r="S7329" s="2" t="s">
        <v>3</v>
      </c>
      <c r="T7329" s="2" t="s">
        <v>44</v>
      </c>
      <c r="U7329" s="2" t="s">
        <v>286</v>
      </c>
      <c r="V7329" s="37" t="s">
        <v>2087</v>
      </c>
      <c r="X7329" s="2" t="s">
        <v>1394</v>
      </c>
      <c r="AA7329" s="20">
        <v>44.267583000000002</v>
      </c>
      <c r="AB7329" s="20">
        <v>-121.2559</v>
      </c>
      <c r="AC7329" s="2" t="s">
        <v>45</v>
      </c>
      <c r="AE7329" s="2" t="s">
        <v>287</v>
      </c>
      <c r="AF7329" s="2" t="str">
        <f>CONCATENATE("ex ", AE7329)</f>
        <v>ex Ribes cereum</v>
      </c>
      <c r="AG7329" s="2" t="s">
        <v>323</v>
      </c>
      <c r="AH7329" s="2" t="s">
        <v>1770</v>
      </c>
      <c r="AT7329" s="2" t="s">
        <v>323</v>
      </c>
    </row>
    <row r="7330" spans="2:46">
      <c r="B7330" s="87">
        <v>923</v>
      </c>
      <c r="E7330" s="3">
        <v>20</v>
      </c>
      <c r="F7330" s="3" t="s">
        <v>114</v>
      </c>
      <c r="G7330" s="3">
        <v>2018</v>
      </c>
      <c r="L7330" s="4"/>
      <c r="N7330" s="3" t="s">
        <v>325</v>
      </c>
      <c r="P7330" s="3">
        <v>3</v>
      </c>
      <c r="Q7330" s="24">
        <v>3</v>
      </c>
      <c r="R7330" s="3">
        <v>3</v>
      </c>
      <c r="S7330" s="2" t="s">
        <v>3</v>
      </c>
      <c r="T7330" s="2" t="s">
        <v>44</v>
      </c>
      <c r="U7330" s="2" t="s">
        <v>286</v>
      </c>
      <c r="V7330" s="37" t="s">
        <v>2087</v>
      </c>
      <c r="X7330" s="2" t="s">
        <v>330</v>
      </c>
      <c r="AA7330" s="20">
        <v>44.267522</v>
      </c>
      <c r="AB7330" s="20">
        <v>-121.255065</v>
      </c>
      <c r="AC7330" s="2" t="s">
        <v>45</v>
      </c>
      <c r="AE7330" s="2" t="s">
        <v>287</v>
      </c>
      <c r="AF7330" s="1" t="str">
        <f>CONCATENATE("ex ", AE7330)</f>
        <v>ex Ribes cereum</v>
      </c>
      <c r="AG7330" s="2" t="s">
        <v>323</v>
      </c>
      <c r="AH7330" s="2" t="s">
        <v>1770</v>
      </c>
      <c r="AT7330" s="2" t="s">
        <v>323</v>
      </c>
    </row>
    <row r="7331" spans="2:46">
      <c r="B7331" s="87">
        <v>6998</v>
      </c>
      <c r="E7331" s="3">
        <v>20</v>
      </c>
      <c r="F7331" s="3" t="s">
        <v>114</v>
      </c>
      <c r="G7331" s="3">
        <v>2018</v>
      </c>
      <c r="L7331" s="4"/>
      <c r="N7331" s="3" t="s">
        <v>325</v>
      </c>
      <c r="P7331" s="3">
        <v>3</v>
      </c>
      <c r="Q7331" s="24">
        <v>3</v>
      </c>
      <c r="R7331" s="3">
        <v>3</v>
      </c>
      <c r="S7331" s="2" t="s">
        <v>3</v>
      </c>
      <c r="T7331" s="2" t="s">
        <v>44</v>
      </c>
      <c r="U7331" s="2" t="s">
        <v>286</v>
      </c>
      <c r="V7331" s="37" t="s">
        <v>2087</v>
      </c>
      <c r="X7331" s="2" t="s">
        <v>1394</v>
      </c>
      <c r="AA7331" s="20">
        <v>44.267583000000002</v>
      </c>
      <c r="AB7331" s="20">
        <v>-121.255859</v>
      </c>
      <c r="AC7331" s="2" t="s">
        <v>45</v>
      </c>
      <c r="AE7331" s="2" t="s">
        <v>287</v>
      </c>
      <c r="AF7331" s="2" t="str">
        <f>CONCATENATE("ex ", AE7331)</f>
        <v>ex Ribes cereum</v>
      </c>
      <c r="AG7331" s="2" t="s">
        <v>323</v>
      </c>
      <c r="AH7331" s="2" t="s">
        <v>1770</v>
      </c>
      <c r="AT7331" s="2" t="s">
        <v>323</v>
      </c>
    </row>
    <row r="7332" spans="2:46">
      <c r="B7332" s="87">
        <v>924</v>
      </c>
      <c r="E7332" s="3">
        <v>20</v>
      </c>
      <c r="F7332" s="3" t="s">
        <v>114</v>
      </c>
      <c r="G7332" s="3">
        <v>2018</v>
      </c>
      <c r="L7332" s="4"/>
      <c r="N7332" s="3" t="s">
        <v>325</v>
      </c>
      <c r="P7332" s="3">
        <v>3</v>
      </c>
      <c r="Q7332" s="24">
        <v>3</v>
      </c>
      <c r="R7332" s="3">
        <v>4</v>
      </c>
      <c r="S7332" s="2" t="s">
        <v>3</v>
      </c>
      <c r="T7332" s="2" t="s">
        <v>44</v>
      </c>
      <c r="U7332" s="2" t="s">
        <v>286</v>
      </c>
      <c r="V7332" s="37" t="s">
        <v>2087</v>
      </c>
      <c r="X7332" s="2" t="s">
        <v>330</v>
      </c>
      <c r="AA7332" s="20">
        <v>44.267522</v>
      </c>
      <c r="AB7332" s="20">
        <v>-121.255065</v>
      </c>
      <c r="AC7332" s="2" t="s">
        <v>45</v>
      </c>
      <c r="AE7332" s="2" t="s">
        <v>287</v>
      </c>
      <c r="AF7332" s="1" t="str">
        <f>CONCATENATE("ex ", AE7332)</f>
        <v>ex Ribes cereum</v>
      </c>
      <c r="AG7332" s="2" t="s">
        <v>323</v>
      </c>
      <c r="AH7332" s="2" t="s">
        <v>1770</v>
      </c>
      <c r="AT7332" s="2" t="s">
        <v>323</v>
      </c>
    </row>
    <row r="7333" spans="2:46">
      <c r="B7333" s="87">
        <v>925</v>
      </c>
      <c r="E7333" s="3">
        <v>20</v>
      </c>
      <c r="F7333" s="3" t="s">
        <v>114</v>
      </c>
      <c r="G7333" s="3">
        <v>2018</v>
      </c>
      <c r="L7333" s="4"/>
      <c r="N7333" s="3" t="s">
        <v>325</v>
      </c>
      <c r="P7333" s="3">
        <v>3</v>
      </c>
      <c r="Q7333" s="24">
        <v>3</v>
      </c>
      <c r="R7333" s="3">
        <v>5</v>
      </c>
      <c r="S7333" s="2" t="s">
        <v>3</v>
      </c>
      <c r="T7333" s="2" t="s">
        <v>44</v>
      </c>
      <c r="U7333" s="2" t="s">
        <v>286</v>
      </c>
      <c r="V7333" s="37" t="s">
        <v>2087</v>
      </c>
      <c r="X7333" s="2" t="s">
        <v>330</v>
      </c>
      <c r="AA7333" s="20">
        <v>44.267522</v>
      </c>
      <c r="AB7333" s="20">
        <v>-121.255065</v>
      </c>
      <c r="AC7333" s="2" t="s">
        <v>45</v>
      </c>
      <c r="AE7333" s="2" t="s">
        <v>287</v>
      </c>
      <c r="AF7333" s="1" t="str">
        <f>CONCATENATE("ex ", AE7333)</f>
        <v>ex Ribes cereum</v>
      </c>
      <c r="AG7333" s="2" t="s">
        <v>323</v>
      </c>
      <c r="AH7333" s="2" t="s">
        <v>1770</v>
      </c>
      <c r="AT7333" s="2" t="s">
        <v>323</v>
      </c>
    </row>
    <row r="7334" spans="2:46">
      <c r="B7334" s="87">
        <v>926</v>
      </c>
      <c r="E7334" s="3">
        <v>20</v>
      </c>
      <c r="F7334" s="3" t="s">
        <v>114</v>
      </c>
      <c r="G7334" s="3">
        <v>2018</v>
      </c>
      <c r="L7334" s="4"/>
      <c r="N7334" s="3" t="s">
        <v>325</v>
      </c>
      <c r="P7334" s="3">
        <v>3</v>
      </c>
      <c r="Q7334" s="24">
        <v>3</v>
      </c>
      <c r="R7334" s="3">
        <v>6</v>
      </c>
      <c r="S7334" s="2" t="s">
        <v>3</v>
      </c>
      <c r="T7334" s="2" t="s">
        <v>44</v>
      </c>
      <c r="U7334" s="2" t="s">
        <v>286</v>
      </c>
      <c r="V7334" s="37" t="s">
        <v>2087</v>
      </c>
      <c r="X7334" s="2" t="s">
        <v>330</v>
      </c>
      <c r="AA7334" s="20">
        <v>44.267522</v>
      </c>
      <c r="AB7334" s="20">
        <v>-121.255065</v>
      </c>
      <c r="AC7334" s="2" t="s">
        <v>45</v>
      </c>
      <c r="AE7334" s="2" t="s">
        <v>287</v>
      </c>
      <c r="AF7334" s="1" t="str">
        <f>CONCATENATE("ex ", AE7334)</f>
        <v>ex Ribes cereum</v>
      </c>
      <c r="AG7334" s="2" t="s">
        <v>323</v>
      </c>
      <c r="AH7334" s="2" t="s">
        <v>1770</v>
      </c>
      <c r="AT7334" s="2" t="s">
        <v>323</v>
      </c>
    </row>
    <row r="7335" spans="2:46">
      <c r="B7335" s="87">
        <v>927</v>
      </c>
      <c r="E7335" s="3">
        <v>20</v>
      </c>
      <c r="F7335" s="3" t="s">
        <v>114</v>
      </c>
      <c r="G7335" s="3">
        <v>2018</v>
      </c>
      <c r="L7335" s="4"/>
      <c r="N7335" s="3" t="s">
        <v>325</v>
      </c>
      <c r="P7335" s="3">
        <v>3</v>
      </c>
      <c r="Q7335" s="24">
        <v>3</v>
      </c>
      <c r="R7335" s="3">
        <v>7</v>
      </c>
      <c r="S7335" s="2" t="s">
        <v>3</v>
      </c>
      <c r="T7335" s="2" t="s">
        <v>44</v>
      </c>
      <c r="U7335" s="2" t="s">
        <v>286</v>
      </c>
      <c r="V7335" s="37" t="s">
        <v>2087</v>
      </c>
      <c r="X7335" s="2" t="s">
        <v>330</v>
      </c>
      <c r="AA7335" s="20">
        <v>44.267522</v>
      </c>
      <c r="AB7335" s="20">
        <v>-121.255065</v>
      </c>
      <c r="AC7335" s="2" t="s">
        <v>45</v>
      </c>
      <c r="AE7335" s="2" t="s">
        <v>287</v>
      </c>
      <c r="AF7335" s="1" t="str">
        <f>CONCATENATE("ex ", AE7335)</f>
        <v>ex Ribes cereum</v>
      </c>
      <c r="AG7335" s="2" t="s">
        <v>323</v>
      </c>
      <c r="AH7335" s="2" t="s">
        <v>1770</v>
      </c>
      <c r="AT7335" s="2" t="s">
        <v>323</v>
      </c>
    </row>
    <row r="7336" spans="2:46">
      <c r="B7336" s="87">
        <v>928</v>
      </c>
      <c r="E7336" s="3">
        <v>20</v>
      </c>
      <c r="F7336" s="3" t="s">
        <v>114</v>
      </c>
      <c r="G7336" s="3">
        <v>2018</v>
      </c>
      <c r="L7336" s="4"/>
      <c r="N7336" s="3" t="s">
        <v>325</v>
      </c>
      <c r="P7336" s="3">
        <v>3</v>
      </c>
      <c r="Q7336" s="24">
        <v>3</v>
      </c>
      <c r="R7336" s="3">
        <v>8</v>
      </c>
      <c r="S7336" s="2" t="s">
        <v>3</v>
      </c>
      <c r="T7336" s="2" t="s">
        <v>44</v>
      </c>
      <c r="U7336" s="2" t="s">
        <v>286</v>
      </c>
      <c r="V7336" s="37" t="s">
        <v>2087</v>
      </c>
      <c r="X7336" s="2" t="s">
        <v>330</v>
      </c>
      <c r="AA7336" s="20">
        <v>44.267522</v>
      </c>
      <c r="AB7336" s="20">
        <v>-121.255065</v>
      </c>
      <c r="AC7336" s="2" t="s">
        <v>45</v>
      </c>
      <c r="AE7336" s="2" t="s">
        <v>287</v>
      </c>
      <c r="AF7336" s="1" t="str">
        <f>CONCATENATE("ex ", AE7336)</f>
        <v>ex Ribes cereum</v>
      </c>
      <c r="AG7336" s="2" t="s">
        <v>323</v>
      </c>
      <c r="AH7336" s="2" t="s">
        <v>1770</v>
      </c>
      <c r="AT7336" s="2" t="s">
        <v>323</v>
      </c>
    </row>
    <row r="7337" spans="2:46">
      <c r="B7337" s="87">
        <v>7000</v>
      </c>
      <c r="E7337" s="3">
        <v>21</v>
      </c>
      <c r="F7337" s="3" t="s">
        <v>114</v>
      </c>
      <c r="G7337" s="3">
        <v>2018</v>
      </c>
      <c r="L7337" s="4"/>
      <c r="N7337" s="3" t="s">
        <v>326</v>
      </c>
      <c r="P7337" s="3">
        <v>4</v>
      </c>
      <c r="Q7337" s="24">
        <v>4</v>
      </c>
      <c r="R7337" s="3">
        <v>1</v>
      </c>
      <c r="S7337" s="2" t="s">
        <v>3</v>
      </c>
      <c r="T7337" s="2" t="s">
        <v>44</v>
      </c>
      <c r="U7337" s="2" t="s">
        <v>286</v>
      </c>
      <c r="V7337" s="37" t="s">
        <v>2087</v>
      </c>
      <c r="X7337" s="2" t="s">
        <v>1395</v>
      </c>
      <c r="AA7337" s="20">
        <v>44.047322999999999</v>
      </c>
      <c r="AB7337" s="20">
        <v>-121.32950700000001</v>
      </c>
      <c r="AC7337" s="2" t="s">
        <v>45</v>
      </c>
      <c r="AE7337" s="2" t="s">
        <v>287</v>
      </c>
      <c r="AF7337" s="2" t="str">
        <f>CONCATENATE("ex ", AE7337)</f>
        <v>ex Ribes cereum</v>
      </c>
      <c r="AG7337" s="2" t="s">
        <v>323</v>
      </c>
      <c r="AH7337" s="2" t="s">
        <v>1770</v>
      </c>
      <c r="AT7337" s="2" t="s">
        <v>323</v>
      </c>
    </row>
    <row r="7338" spans="2:46">
      <c r="B7338" s="87">
        <v>7001</v>
      </c>
      <c r="E7338" s="3">
        <v>21</v>
      </c>
      <c r="F7338" s="3" t="s">
        <v>114</v>
      </c>
      <c r="G7338" s="3">
        <v>2018</v>
      </c>
      <c r="L7338" s="4"/>
      <c r="N7338" s="3" t="s">
        <v>326</v>
      </c>
      <c r="P7338" s="3">
        <v>4</v>
      </c>
      <c r="Q7338" s="24">
        <v>4</v>
      </c>
      <c r="R7338" s="3">
        <v>2</v>
      </c>
      <c r="S7338" s="2" t="s">
        <v>3</v>
      </c>
      <c r="T7338" s="2" t="s">
        <v>44</v>
      </c>
      <c r="U7338" s="2" t="s">
        <v>286</v>
      </c>
      <c r="V7338" s="37" t="s">
        <v>2087</v>
      </c>
      <c r="X7338" s="2" t="s">
        <v>1395</v>
      </c>
      <c r="AA7338" s="20">
        <v>44.047322999999999</v>
      </c>
      <c r="AB7338" s="20">
        <v>-121.32950700000001</v>
      </c>
      <c r="AC7338" s="2" t="s">
        <v>45</v>
      </c>
      <c r="AE7338" s="2" t="s">
        <v>287</v>
      </c>
      <c r="AF7338" s="2" t="str">
        <f>CONCATENATE("ex ", AE7338)</f>
        <v>ex Ribes cereum</v>
      </c>
      <c r="AG7338" s="2" t="s">
        <v>323</v>
      </c>
      <c r="AH7338" s="2" t="s">
        <v>1770</v>
      </c>
      <c r="AT7338" s="2" t="s">
        <v>323</v>
      </c>
    </row>
    <row r="7339" spans="2:46">
      <c r="B7339" s="87">
        <v>929</v>
      </c>
      <c r="E7339" s="3">
        <v>21</v>
      </c>
      <c r="F7339" s="3" t="s">
        <v>114</v>
      </c>
      <c r="G7339" s="3">
        <v>2018</v>
      </c>
      <c r="L7339" s="4"/>
      <c r="N7339" s="3" t="s">
        <v>326</v>
      </c>
      <c r="P7339" s="3">
        <v>4</v>
      </c>
      <c r="Q7339" s="24">
        <v>4</v>
      </c>
      <c r="R7339" s="3">
        <v>3</v>
      </c>
      <c r="S7339" s="2" t="s">
        <v>3</v>
      </c>
      <c r="T7339" s="2" t="s">
        <v>44</v>
      </c>
      <c r="U7339" s="2" t="s">
        <v>286</v>
      </c>
      <c r="V7339" s="37" t="s">
        <v>2087</v>
      </c>
      <c r="X7339" s="2" t="s">
        <v>1366</v>
      </c>
      <c r="AA7339" s="20">
        <v>44.047322999999999</v>
      </c>
      <c r="AB7339" s="20">
        <v>-121.32950700000001</v>
      </c>
      <c r="AC7339" s="2" t="s">
        <v>45</v>
      </c>
      <c r="AE7339" s="2" t="s">
        <v>331</v>
      </c>
      <c r="AF7339" s="1" t="str">
        <f>CONCATENATE("ex ", AE7339)</f>
        <v>ex Ribes aureum</v>
      </c>
      <c r="AG7339" s="2" t="s">
        <v>323</v>
      </c>
      <c r="AH7339" s="2" t="s">
        <v>1770</v>
      </c>
      <c r="AT7339" s="2" t="s">
        <v>323</v>
      </c>
    </row>
    <row r="7340" spans="2:46">
      <c r="B7340" s="87">
        <v>930</v>
      </c>
      <c r="E7340" s="3">
        <v>21</v>
      </c>
      <c r="F7340" s="3" t="s">
        <v>114</v>
      </c>
      <c r="G7340" s="3">
        <v>2018</v>
      </c>
      <c r="L7340" s="4"/>
      <c r="N7340" s="3" t="s">
        <v>326</v>
      </c>
      <c r="P7340" s="3">
        <v>4</v>
      </c>
      <c r="Q7340" s="24">
        <v>4</v>
      </c>
      <c r="R7340" s="3">
        <v>4</v>
      </c>
      <c r="S7340" s="2" t="s">
        <v>3</v>
      </c>
      <c r="T7340" s="2" t="s">
        <v>44</v>
      </c>
      <c r="U7340" s="2" t="s">
        <v>286</v>
      </c>
      <c r="V7340" s="37" t="s">
        <v>2087</v>
      </c>
      <c r="X7340" s="2" t="s">
        <v>1366</v>
      </c>
      <c r="AA7340" s="20">
        <v>44.047322999999999</v>
      </c>
      <c r="AB7340" s="20">
        <v>-121.32950700000001</v>
      </c>
      <c r="AC7340" s="2" t="s">
        <v>45</v>
      </c>
      <c r="AE7340" s="2" t="s">
        <v>331</v>
      </c>
      <c r="AF7340" s="1" t="str">
        <f>CONCATENATE("ex ", AE7340)</f>
        <v>ex Ribes aureum</v>
      </c>
      <c r="AG7340" s="2" t="s">
        <v>323</v>
      </c>
      <c r="AH7340" s="2" t="s">
        <v>1770</v>
      </c>
      <c r="AT7340" s="2" t="s">
        <v>323</v>
      </c>
    </row>
    <row r="7341" spans="2:46">
      <c r="B7341" s="87">
        <v>931</v>
      </c>
      <c r="E7341" s="3">
        <v>21</v>
      </c>
      <c r="F7341" s="3" t="s">
        <v>114</v>
      </c>
      <c r="G7341" s="3">
        <v>2018</v>
      </c>
      <c r="L7341" s="4"/>
      <c r="N7341" s="3" t="s">
        <v>326</v>
      </c>
      <c r="P7341" s="3">
        <v>4</v>
      </c>
      <c r="Q7341" s="24">
        <v>4</v>
      </c>
      <c r="R7341" s="3">
        <v>5</v>
      </c>
      <c r="S7341" s="2" t="s">
        <v>3</v>
      </c>
      <c r="T7341" s="2" t="s">
        <v>44</v>
      </c>
      <c r="U7341" s="2" t="s">
        <v>286</v>
      </c>
      <c r="V7341" s="37" t="s">
        <v>2087</v>
      </c>
      <c r="X7341" s="2" t="s">
        <v>1366</v>
      </c>
      <c r="AA7341" s="20">
        <v>44.047322999999999</v>
      </c>
      <c r="AB7341" s="20">
        <v>-121.32950700000001</v>
      </c>
      <c r="AC7341" s="2" t="s">
        <v>45</v>
      </c>
      <c r="AE7341" s="2" t="s">
        <v>331</v>
      </c>
      <c r="AF7341" s="1" t="str">
        <f>CONCATENATE("ex ", AE7341)</f>
        <v>ex Ribes aureum</v>
      </c>
      <c r="AG7341" s="2" t="s">
        <v>323</v>
      </c>
      <c r="AH7341" s="2" t="s">
        <v>1770</v>
      </c>
      <c r="AT7341" s="2" t="s">
        <v>323</v>
      </c>
    </row>
    <row r="7342" spans="2:46">
      <c r="B7342" s="87">
        <v>932</v>
      </c>
      <c r="E7342" s="3">
        <v>21</v>
      </c>
      <c r="F7342" s="3" t="s">
        <v>114</v>
      </c>
      <c r="G7342" s="3">
        <v>2018</v>
      </c>
      <c r="L7342" s="4"/>
      <c r="N7342" s="3" t="s">
        <v>326</v>
      </c>
      <c r="P7342" s="3">
        <v>4</v>
      </c>
      <c r="Q7342" s="24">
        <v>4</v>
      </c>
      <c r="R7342" s="3">
        <v>6</v>
      </c>
      <c r="S7342" s="2" t="s">
        <v>3</v>
      </c>
      <c r="T7342" s="2" t="s">
        <v>44</v>
      </c>
      <c r="U7342" s="2" t="s">
        <v>286</v>
      </c>
      <c r="V7342" s="37" t="s">
        <v>2087</v>
      </c>
      <c r="X7342" s="2" t="s">
        <v>1366</v>
      </c>
      <c r="AA7342" s="20">
        <v>44.047322999999999</v>
      </c>
      <c r="AB7342" s="20">
        <v>-121.32950700000001</v>
      </c>
      <c r="AC7342" s="2" t="s">
        <v>45</v>
      </c>
      <c r="AE7342" s="2" t="s">
        <v>331</v>
      </c>
      <c r="AF7342" s="1" t="str">
        <f>CONCATENATE("ex ", AE7342)</f>
        <v>ex Ribes aureum</v>
      </c>
      <c r="AG7342" s="2" t="s">
        <v>323</v>
      </c>
      <c r="AH7342" s="2" t="s">
        <v>1770</v>
      </c>
      <c r="AT7342" s="2" t="s">
        <v>323</v>
      </c>
    </row>
    <row r="7343" spans="2:46">
      <c r="B7343" s="87">
        <v>933</v>
      </c>
      <c r="E7343" s="3">
        <v>21</v>
      </c>
      <c r="F7343" s="3" t="s">
        <v>114</v>
      </c>
      <c r="G7343" s="3">
        <v>2018</v>
      </c>
      <c r="L7343" s="4"/>
      <c r="N7343" s="3" t="s">
        <v>326</v>
      </c>
      <c r="P7343" s="3">
        <v>4</v>
      </c>
      <c r="Q7343" s="24">
        <v>4</v>
      </c>
      <c r="R7343" s="3">
        <v>7</v>
      </c>
      <c r="S7343" s="2" t="s">
        <v>3</v>
      </c>
      <c r="T7343" s="2" t="s">
        <v>44</v>
      </c>
      <c r="U7343" s="2" t="s">
        <v>286</v>
      </c>
      <c r="V7343" s="37" t="s">
        <v>2087</v>
      </c>
      <c r="X7343" s="2" t="s">
        <v>1366</v>
      </c>
      <c r="AA7343" s="20">
        <v>44.047322999999999</v>
      </c>
      <c r="AB7343" s="20">
        <v>-121.32950700000001</v>
      </c>
      <c r="AC7343" s="2" t="s">
        <v>45</v>
      </c>
      <c r="AE7343" s="2" t="s">
        <v>331</v>
      </c>
      <c r="AF7343" s="1" t="str">
        <f>CONCATENATE("ex ", AE7343)</f>
        <v>ex Ribes aureum</v>
      </c>
      <c r="AG7343" s="2" t="s">
        <v>323</v>
      </c>
      <c r="AH7343" s="2" t="s">
        <v>1770</v>
      </c>
      <c r="AT7343" s="2" t="s">
        <v>323</v>
      </c>
    </row>
    <row r="7344" spans="2:46">
      <c r="B7344" s="87">
        <v>1139</v>
      </c>
      <c r="E7344" s="3">
        <v>23</v>
      </c>
      <c r="F7344" s="3" t="s">
        <v>114</v>
      </c>
      <c r="G7344" s="3">
        <v>2018</v>
      </c>
      <c r="L7344" s="4"/>
      <c r="N7344" s="3" t="s">
        <v>327</v>
      </c>
      <c r="P7344" s="3">
        <v>5</v>
      </c>
      <c r="Q7344" s="24">
        <v>5</v>
      </c>
      <c r="R7344" s="3">
        <v>1</v>
      </c>
      <c r="S7344" s="2" t="s">
        <v>3</v>
      </c>
      <c r="T7344" s="2" t="s">
        <v>44</v>
      </c>
      <c r="U7344" s="2" t="s">
        <v>286</v>
      </c>
      <c r="V7344" s="37" t="s">
        <v>2087</v>
      </c>
      <c r="X7344" s="2" t="s">
        <v>361</v>
      </c>
      <c r="AA7344" s="20">
        <v>44.136352000000002</v>
      </c>
      <c r="AB7344" s="20">
        <v>-121.416387</v>
      </c>
      <c r="AC7344" s="2" t="s">
        <v>45</v>
      </c>
      <c r="AF7344" s="1"/>
      <c r="AG7344" s="2" t="s">
        <v>323</v>
      </c>
      <c r="AH7344" s="2" t="s">
        <v>1770</v>
      </c>
      <c r="AT7344" s="2" t="s">
        <v>323</v>
      </c>
    </row>
    <row r="7345" spans="2:56" s="3" customFormat="1">
      <c r="B7345" s="87">
        <v>1140</v>
      </c>
      <c r="C7345" s="2"/>
      <c r="D7345" s="2"/>
      <c r="E7345" s="3">
        <v>23</v>
      </c>
      <c r="F7345" s="3" t="s">
        <v>114</v>
      </c>
      <c r="G7345" s="3">
        <v>2018</v>
      </c>
      <c r="I7345" s="2"/>
      <c r="J7345" s="2"/>
      <c r="K7345" s="2"/>
      <c r="L7345" s="4"/>
      <c r="M7345" s="2"/>
      <c r="N7345" s="3" t="s">
        <v>327</v>
      </c>
      <c r="P7345" s="3">
        <v>5</v>
      </c>
      <c r="Q7345" s="24">
        <v>5</v>
      </c>
      <c r="R7345" s="3">
        <v>2</v>
      </c>
      <c r="S7345" s="2" t="s">
        <v>3</v>
      </c>
      <c r="T7345" s="2" t="s">
        <v>44</v>
      </c>
      <c r="U7345" s="2" t="s">
        <v>286</v>
      </c>
      <c r="V7345" s="37" t="s">
        <v>2087</v>
      </c>
      <c r="W7345" s="2"/>
      <c r="X7345" s="2" t="s">
        <v>361</v>
      </c>
      <c r="Y7345" s="2"/>
      <c r="Z7345" s="2"/>
      <c r="AA7345" s="20">
        <v>44.136352000000002</v>
      </c>
      <c r="AB7345" s="20">
        <v>-121.416387</v>
      </c>
      <c r="AC7345" s="2" t="s">
        <v>45</v>
      </c>
      <c r="AD7345" s="2"/>
      <c r="AE7345" s="2"/>
      <c r="AF7345" s="1"/>
      <c r="AG7345" s="2" t="s">
        <v>323</v>
      </c>
      <c r="AH7345" s="2" t="s">
        <v>1770</v>
      </c>
      <c r="AI7345" s="2"/>
      <c r="AJ7345" s="2"/>
      <c r="AK7345" s="2"/>
      <c r="AL7345" s="2"/>
      <c r="AM7345" s="2"/>
      <c r="AN7345" s="2"/>
      <c r="AO7345" s="2"/>
      <c r="AP7345" s="2"/>
      <c r="AQ7345" s="2"/>
      <c r="AR7345" s="2"/>
      <c r="AS7345" s="2"/>
      <c r="AT7345" s="2" t="s">
        <v>323</v>
      </c>
      <c r="AU7345" s="2"/>
      <c r="AV7345" s="2"/>
      <c r="AW7345" s="2"/>
      <c r="AX7345" s="2"/>
      <c r="AY7345" s="2"/>
      <c r="AZ7345" s="2"/>
      <c r="BA7345" s="2"/>
      <c r="BB7345" s="2"/>
      <c r="BC7345" s="2"/>
      <c r="BD7345" s="2"/>
    </row>
    <row r="7346" spans="2:56">
      <c r="B7346" s="87">
        <v>1141</v>
      </c>
      <c r="E7346" s="3">
        <v>23</v>
      </c>
      <c r="F7346" s="3" t="s">
        <v>114</v>
      </c>
      <c r="G7346" s="3">
        <v>2018</v>
      </c>
      <c r="L7346" s="4"/>
      <c r="N7346" s="3" t="s">
        <v>327</v>
      </c>
      <c r="P7346" s="3">
        <v>5</v>
      </c>
      <c r="Q7346" s="24">
        <v>5</v>
      </c>
      <c r="R7346" s="3">
        <v>3</v>
      </c>
      <c r="S7346" s="2" t="s">
        <v>3</v>
      </c>
      <c r="T7346" s="2" t="s">
        <v>44</v>
      </c>
      <c r="U7346" s="2" t="s">
        <v>286</v>
      </c>
      <c r="V7346" s="37" t="s">
        <v>2087</v>
      </c>
      <c r="X7346" s="2" t="s">
        <v>361</v>
      </c>
      <c r="AA7346" s="20">
        <v>44.136352000000002</v>
      </c>
      <c r="AB7346" s="20">
        <v>-121.416387</v>
      </c>
      <c r="AC7346" s="2" t="s">
        <v>45</v>
      </c>
      <c r="AF7346" s="1"/>
      <c r="AG7346" s="2" t="s">
        <v>323</v>
      </c>
      <c r="AH7346" s="2" t="s">
        <v>1770</v>
      </c>
      <c r="AT7346" s="2" t="s">
        <v>323</v>
      </c>
    </row>
    <row r="7347" spans="2:56">
      <c r="B7347" s="87">
        <v>1142</v>
      </c>
      <c r="E7347" s="3">
        <v>23</v>
      </c>
      <c r="F7347" s="3" t="s">
        <v>114</v>
      </c>
      <c r="G7347" s="3">
        <v>2018</v>
      </c>
      <c r="L7347" s="4"/>
      <c r="N7347" s="3" t="s">
        <v>327</v>
      </c>
      <c r="P7347" s="3">
        <v>5</v>
      </c>
      <c r="Q7347" s="24">
        <v>5</v>
      </c>
      <c r="R7347" s="3">
        <v>4</v>
      </c>
      <c r="S7347" s="2" t="s">
        <v>3</v>
      </c>
      <c r="T7347" s="2" t="s">
        <v>44</v>
      </c>
      <c r="U7347" s="2" t="s">
        <v>286</v>
      </c>
      <c r="V7347" s="37" t="s">
        <v>2087</v>
      </c>
      <c r="X7347" s="2" t="s">
        <v>361</v>
      </c>
      <c r="AA7347" s="20">
        <v>44.136352000000002</v>
      </c>
      <c r="AB7347" s="20">
        <v>-121.416387</v>
      </c>
      <c r="AC7347" s="2" t="s">
        <v>45</v>
      </c>
      <c r="AF7347" s="1"/>
      <c r="AG7347" s="2" t="s">
        <v>323</v>
      </c>
      <c r="AH7347" s="2" t="s">
        <v>1770</v>
      </c>
      <c r="AT7347" s="2" t="s">
        <v>323</v>
      </c>
    </row>
    <row r="7348" spans="2:56">
      <c r="B7348" s="87">
        <v>1143</v>
      </c>
      <c r="E7348" s="3">
        <v>23</v>
      </c>
      <c r="F7348" s="3" t="s">
        <v>114</v>
      </c>
      <c r="G7348" s="3">
        <v>2018</v>
      </c>
      <c r="L7348" s="4"/>
      <c r="N7348" s="3" t="s">
        <v>327</v>
      </c>
      <c r="P7348" s="3">
        <v>5</v>
      </c>
      <c r="Q7348" s="24">
        <v>5</v>
      </c>
      <c r="R7348" s="3">
        <v>5</v>
      </c>
      <c r="S7348" s="2" t="s">
        <v>3</v>
      </c>
      <c r="T7348" s="2" t="s">
        <v>44</v>
      </c>
      <c r="U7348" s="2" t="s">
        <v>286</v>
      </c>
      <c r="V7348" s="37" t="s">
        <v>2087</v>
      </c>
      <c r="X7348" s="2" t="s">
        <v>361</v>
      </c>
      <c r="AA7348" s="20">
        <v>44.136352000000002</v>
      </c>
      <c r="AB7348" s="20">
        <v>-121.416387</v>
      </c>
      <c r="AC7348" s="2" t="s">
        <v>45</v>
      </c>
      <c r="AF7348" s="1"/>
      <c r="AG7348" s="2" t="s">
        <v>323</v>
      </c>
      <c r="AH7348" s="2" t="s">
        <v>1770</v>
      </c>
      <c r="AT7348" s="2" t="s">
        <v>323</v>
      </c>
    </row>
    <row r="7349" spans="2:56">
      <c r="B7349" s="87">
        <v>1144</v>
      </c>
      <c r="E7349" s="3">
        <v>23</v>
      </c>
      <c r="F7349" s="3" t="s">
        <v>114</v>
      </c>
      <c r="G7349" s="3">
        <v>2018</v>
      </c>
      <c r="L7349" s="4"/>
      <c r="N7349" s="3" t="s">
        <v>327</v>
      </c>
      <c r="P7349" s="3">
        <v>5</v>
      </c>
      <c r="Q7349" s="24">
        <v>5</v>
      </c>
      <c r="R7349" s="3">
        <v>6</v>
      </c>
      <c r="S7349" s="2" t="s">
        <v>3</v>
      </c>
      <c r="T7349" s="2" t="s">
        <v>44</v>
      </c>
      <c r="U7349" s="2" t="s">
        <v>286</v>
      </c>
      <c r="V7349" s="37" t="s">
        <v>2087</v>
      </c>
      <c r="X7349" s="2" t="s">
        <v>361</v>
      </c>
      <c r="AA7349" s="20">
        <v>44.136352000000002</v>
      </c>
      <c r="AB7349" s="20">
        <v>-121.416387</v>
      </c>
      <c r="AC7349" s="2" t="s">
        <v>45</v>
      </c>
      <c r="AF7349" s="1"/>
      <c r="AG7349" s="2" t="s">
        <v>323</v>
      </c>
      <c r="AH7349" s="2" t="s">
        <v>1770</v>
      </c>
      <c r="AT7349" s="2" t="s">
        <v>323</v>
      </c>
    </row>
    <row r="7350" spans="2:56">
      <c r="B7350" s="87">
        <v>1145</v>
      </c>
      <c r="E7350" s="3">
        <v>23</v>
      </c>
      <c r="F7350" s="3" t="s">
        <v>114</v>
      </c>
      <c r="G7350" s="3">
        <v>2018</v>
      </c>
      <c r="L7350" s="4"/>
      <c r="N7350" s="3" t="s">
        <v>327</v>
      </c>
      <c r="P7350" s="3">
        <v>5</v>
      </c>
      <c r="Q7350" s="24">
        <v>5</v>
      </c>
      <c r="R7350" s="3">
        <v>7</v>
      </c>
      <c r="S7350" s="2" t="s">
        <v>3</v>
      </c>
      <c r="T7350" s="2" t="s">
        <v>44</v>
      </c>
      <c r="U7350" s="2" t="s">
        <v>286</v>
      </c>
      <c r="V7350" s="37" t="s">
        <v>2087</v>
      </c>
      <c r="X7350" s="2" t="s">
        <v>361</v>
      </c>
      <c r="AA7350" s="20">
        <v>44.136352000000002</v>
      </c>
      <c r="AB7350" s="20">
        <v>-121.416387</v>
      </c>
      <c r="AC7350" s="2" t="s">
        <v>45</v>
      </c>
      <c r="AF7350" s="1"/>
      <c r="AG7350" s="2" t="s">
        <v>323</v>
      </c>
      <c r="AH7350" s="2" t="s">
        <v>1770</v>
      </c>
      <c r="AT7350" s="2" t="s">
        <v>323</v>
      </c>
    </row>
    <row r="7351" spans="2:56">
      <c r="B7351" s="87">
        <v>1146</v>
      </c>
      <c r="E7351" s="3">
        <v>23</v>
      </c>
      <c r="F7351" s="3" t="s">
        <v>114</v>
      </c>
      <c r="G7351" s="3">
        <v>2018</v>
      </c>
      <c r="L7351" s="4"/>
      <c r="N7351" s="3" t="s">
        <v>327</v>
      </c>
      <c r="P7351" s="3">
        <v>5</v>
      </c>
      <c r="Q7351" s="24">
        <v>5</v>
      </c>
      <c r="R7351" s="3">
        <v>8</v>
      </c>
      <c r="S7351" s="2" t="s">
        <v>3</v>
      </c>
      <c r="T7351" s="2" t="s">
        <v>44</v>
      </c>
      <c r="U7351" s="2" t="s">
        <v>286</v>
      </c>
      <c r="V7351" s="37" t="s">
        <v>2087</v>
      </c>
      <c r="X7351" s="2" t="s">
        <v>361</v>
      </c>
      <c r="AA7351" s="20">
        <v>44.136352000000002</v>
      </c>
      <c r="AB7351" s="20">
        <v>-121.416387</v>
      </c>
      <c r="AC7351" s="2" t="s">
        <v>45</v>
      </c>
      <c r="AF7351" s="1"/>
      <c r="AG7351" s="2" t="s">
        <v>323</v>
      </c>
      <c r="AH7351" s="2" t="s">
        <v>1770</v>
      </c>
      <c r="AT7351" s="2" t="s">
        <v>323</v>
      </c>
    </row>
    <row r="7352" spans="2:56">
      <c r="B7352" s="87">
        <v>1147</v>
      </c>
      <c r="E7352" s="3">
        <v>23</v>
      </c>
      <c r="F7352" s="3" t="s">
        <v>114</v>
      </c>
      <c r="G7352" s="3">
        <v>2018</v>
      </c>
      <c r="L7352" s="4"/>
      <c r="N7352" s="3" t="s">
        <v>327</v>
      </c>
      <c r="P7352" s="3">
        <v>5</v>
      </c>
      <c r="Q7352" s="24">
        <v>5</v>
      </c>
      <c r="R7352" s="3">
        <v>9</v>
      </c>
      <c r="S7352" s="2" t="s">
        <v>3</v>
      </c>
      <c r="T7352" s="2" t="s">
        <v>44</v>
      </c>
      <c r="U7352" s="2" t="s">
        <v>286</v>
      </c>
      <c r="V7352" s="37" t="s">
        <v>2087</v>
      </c>
      <c r="X7352" s="2" t="s">
        <v>361</v>
      </c>
      <c r="AA7352" s="20">
        <v>44.136352000000002</v>
      </c>
      <c r="AB7352" s="20">
        <v>-121.416387</v>
      </c>
      <c r="AC7352" s="2" t="s">
        <v>45</v>
      </c>
      <c r="AF7352" s="1"/>
      <c r="AG7352" s="2" t="s">
        <v>323</v>
      </c>
      <c r="AH7352" s="2" t="s">
        <v>1770</v>
      </c>
      <c r="AT7352" s="2" t="s">
        <v>323</v>
      </c>
    </row>
    <row r="7353" spans="2:56">
      <c r="B7353" s="87">
        <v>1148</v>
      </c>
      <c r="E7353" s="3">
        <v>23</v>
      </c>
      <c r="F7353" s="3" t="s">
        <v>114</v>
      </c>
      <c r="G7353" s="3">
        <v>2018</v>
      </c>
      <c r="L7353" s="4"/>
      <c r="N7353" s="3" t="s">
        <v>327</v>
      </c>
      <c r="P7353" s="3">
        <v>5</v>
      </c>
      <c r="Q7353" s="24">
        <v>5</v>
      </c>
      <c r="R7353" s="3">
        <v>10</v>
      </c>
      <c r="S7353" s="2" t="s">
        <v>3</v>
      </c>
      <c r="T7353" s="2" t="s">
        <v>44</v>
      </c>
      <c r="U7353" s="2" t="s">
        <v>286</v>
      </c>
      <c r="V7353" s="37" t="s">
        <v>2087</v>
      </c>
      <c r="X7353" s="2" t="s">
        <v>361</v>
      </c>
      <c r="AA7353" s="20">
        <v>44.136352000000002</v>
      </c>
      <c r="AB7353" s="20">
        <v>-121.416387</v>
      </c>
      <c r="AC7353" s="2" t="s">
        <v>45</v>
      </c>
      <c r="AF7353" s="1"/>
      <c r="AG7353" s="2" t="s">
        <v>323</v>
      </c>
      <c r="AH7353" s="2" t="s">
        <v>1770</v>
      </c>
      <c r="AT7353" s="2" t="s">
        <v>323</v>
      </c>
    </row>
    <row r="7354" spans="2:56">
      <c r="B7354" s="87">
        <v>1183</v>
      </c>
      <c r="E7354" s="3">
        <v>26</v>
      </c>
      <c r="F7354" s="3" t="s">
        <v>114</v>
      </c>
      <c r="G7354" s="3">
        <v>2018</v>
      </c>
      <c r="L7354" s="4"/>
      <c r="N7354" s="3" t="s">
        <v>328</v>
      </c>
      <c r="P7354" s="3">
        <v>6</v>
      </c>
      <c r="Q7354" s="24">
        <v>6</v>
      </c>
      <c r="R7354" s="3">
        <v>1</v>
      </c>
      <c r="S7354" s="2" t="s">
        <v>3</v>
      </c>
      <c r="T7354" s="2" t="s">
        <v>44</v>
      </c>
      <c r="U7354" s="2" t="s">
        <v>286</v>
      </c>
      <c r="V7354" s="37" t="s">
        <v>2087</v>
      </c>
      <c r="X7354" s="2" t="s">
        <v>369</v>
      </c>
      <c r="AA7354" s="20">
        <v>44.042138999999999</v>
      </c>
      <c r="AB7354" s="20">
        <v>-121.31970099999999</v>
      </c>
      <c r="AC7354" s="2" t="s">
        <v>45</v>
      </c>
      <c r="AE7354" s="2" t="s">
        <v>331</v>
      </c>
      <c r="AF7354" s="1" t="str">
        <f>CONCATENATE("ex ", AE7354)</f>
        <v>ex Ribes aureum</v>
      </c>
      <c r="AG7354" s="2" t="s">
        <v>323</v>
      </c>
      <c r="AH7354" s="2" t="s">
        <v>1770</v>
      </c>
      <c r="AT7354" s="2" t="s">
        <v>323</v>
      </c>
    </row>
    <row r="7355" spans="2:56">
      <c r="B7355" s="87">
        <v>1184</v>
      </c>
      <c r="E7355" s="3">
        <v>26</v>
      </c>
      <c r="F7355" s="3" t="s">
        <v>114</v>
      </c>
      <c r="G7355" s="3">
        <v>2018</v>
      </c>
      <c r="L7355" s="4"/>
      <c r="N7355" s="3" t="s">
        <v>328</v>
      </c>
      <c r="P7355" s="3">
        <v>6</v>
      </c>
      <c r="Q7355" s="24">
        <v>6</v>
      </c>
      <c r="R7355" s="3">
        <v>2</v>
      </c>
      <c r="S7355" s="2" t="s">
        <v>3</v>
      </c>
      <c r="T7355" s="2" t="s">
        <v>44</v>
      </c>
      <c r="U7355" s="2" t="s">
        <v>286</v>
      </c>
      <c r="V7355" s="37" t="s">
        <v>2087</v>
      </c>
      <c r="X7355" s="2" t="s">
        <v>369</v>
      </c>
      <c r="AA7355" s="20">
        <v>44.042138999999999</v>
      </c>
      <c r="AB7355" s="20">
        <v>-121.31970099999999</v>
      </c>
      <c r="AC7355" s="2" t="s">
        <v>45</v>
      </c>
      <c r="AE7355" s="2" t="s">
        <v>331</v>
      </c>
      <c r="AF7355" s="1" t="str">
        <f>CONCATENATE("ex ", AE7355)</f>
        <v>ex Ribes aureum</v>
      </c>
      <c r="AG7355" s="2" t="s">
        <v>323</v>
      </c>
      <c r="AH7355" s="2" t="s">
        <v>1770</v>
      </c>
      <c r="AT7355" s="2" t="s">
        <v>323</v>
      </c>
    </row>
    <row r="7356" spans="2:56">
      <c r="B7356" s="87">
        <v>1185</v>
      </c>
      <c r="E7356" s="3">
        <v>26</v>
      </c>
      <c r="F7356" s="3" t="s">
        <v>114</v>
      </c>
      <c r="G7356" s="3">
        <v>2018</v>
      </c>
      <c r="L7356" s="4"/>
      <c r="N7356" s="3" t="s">
        <v>328</v>
      </c>
      <c r="P7356" s="3">
        <v>6</v>
      </c>
      <c r="Q7356" s="24">
        <v>6</v>
      </c>
      <c r="R7356" s="3">
        <v>3</v>
      </c>
      <c r="S7356" s="2" t="s">
        <v>3</v>
      </c>
      <c r="T7356" s="2" t="s">
        <v>44</v>
      </c>
      <c r="U7356" s="2" t="s">
        <v>286</v>
      </c>
      <c r="V7356" s="37" t="s">
        <v>2087</v>
      </c>
      <c r="X7356" s="2" t="s">
        <v>369</v>
      </c>
      <c r="AA7356" s="20">
        <v>44.042138999999999</v>
      </c>
      <c r="AB7356" s="20">
        <v>-121.31970099999999</v>
      </c>
      <c r="AC7356" s="2" t="s">
        <v>45</v>
      </c>
      <c r="AE7356" s="2" t="s">
        <v>331</v>
      </c>
      <c r="AF7356" s="1" t="str">
        <f>CONCATENATE("ex ", AE7356)</f>
        <v>ex Ribes aureum</v>
      </c>
      <c r="AG7356" s="2" t="s">
        <v>323</v>
      </c>
      <c r="AH7356" s="2" t="s">
        <v>1770</v>
      </c>
      <c r="AT7356" s="2" t="s">
        <v>323</v>
      </c>
    </row>
    <row r="7357" spans="2:56">
      <c r="B7357" s="87">
        <v>1186</v>
      </c>
      <c r="E7357" s="3">
        <v>26</v>
      </c>
      <c r="F7357" s="3" t="s">
        <v>114</v>
      </c>
      <c r="G7357" s="3">
        <v>2018</v>
      </c>
      <c r="L7357" s="4"/>
      <c r="N7357" s="3" t="s">
        <v>328</v>
      </c>
      <c r="P7357" s="3">
        <v>6</v>
      </c>
      <c r="Q7357" s="24">
        <v>6</v>
      </c>
      <c r="R7357" s="3">
        <v>4</v>
      </c>
      <c r="S7357" s="2" t="s">
        <v>3</v>
      </c>
      <c r="T7357" s="2" t="s">
        <v>44</v>
      </c>
      <c r="U7357" s="2" t="s">
        <v>286</v>
      </c>
      <c r="V7357" s="37" t="s">
        <v>2087</v>
      </c>
      <c r="X7357" s="2" t="s">
        <v>369</v>
      </c>
      <c r="AA7357" s="20">
        <v>44.042138999999999</v>
      </c>
      <c r="AB7357" s="20">
        <v>-121.31970099999999</v>
      </c>
      <c r="AC7357" s="2" t="s">
        <v>45</v>
      </c>
      <c r="AE7357" s="2" t="s">
        <v>331</v>
      </c>
      <c r="AF7357" s="1" t="str">
        <f>CONCATENATE("ex ", AE7357)</f>
        <v>ex Ribes aureum</v>
      </c>
      <c r="AG7357" s="2" t="s">
        <v>323</v>
      </c>
      <c r="AH7357" s="2" t="s">
        <v>1770</v>
      </c>
      <c r="AT7357" s="2" t="s">
        <v>323</v>
      </c>
    </row>
    <row r="7358" spans="2:56">
      <c r="B7358" s="87">
        <v>1187</v>
      </c>
      <c r="E7358" s="3">
        <v>26</v>
      </c>
      <c r="F7358" s="3" t="s">
        <v>114</v>
      </c>
      <c r="G7358" s="3">
        <v>2018</v>
      </c>
      <c r="L7358" s="4"/>
      <c r="N7358" s="3" t="s">
        <v>328</v>
      </c>
      <c r="P7358" s="3">
        <v>6</v>
      </c>
      <c r="Q7358" s="24">
        <v>6</v>
      </c>
      <c r="R7358" s="3">
        <v>5</v>
      </c>
      <c r="S7358" s="2" t="s">
        <v>3</v>
      </c>
      <c r="T7358" s="2" t="s">
        <v>44</v>
      </c>
      <c r="U7358" s="2" t="s">
        <v>286</v>
      </c>
      <c r="V7358" s="37" t="s">
        <v>2087</v>
      </c>
      <c r="X7358" s="2" t="s">
        <v>369</v>
      </c>
      <c r="AA7358" s="20">
        <v>44.042138999999999</v>
      </c>
      <c r="AB7358" s="20">
        <v>-121.31970099999999</v>
      </c>
      <c r="AC7358" s="2" t="s">
        <v>45</v>
      </c>
      <c r="AE7358" s="2" t="s">
        <v>331</v>
      </c>
      <c r="AF7358" s="1" t="str">
        <f>CONCATENATE("ex ", AE7358)</f>
        <v>ex Ribes aureum</v>
      </c>
      <c r="AG7358" s="2" t="s">
        <v>323</v>
      </c>
      <c r="AH7358" s="2" t="s">
        <v>1770</v>
      </c>
      <c r="AT7358" s="2" t="s">
        <v>323</v>
      </c>
    </row>
    <row r="7359" spans="2:56">
      <c r="B7359" s="87">
        <v>1188</v>
      </c>
      <c r="E7359" s="3">
        <v>26</v>
      </c>
      <c r="F7359" s="3" t="s">
        <v>114</v>
      </c>
      <c r="G7359" s="3">
        <v>2018</v>
      </c>
      <c r="L7359" s="4"/>
      <c r="N7359" s="3" t="s">
        <v>328</v>
      </c>
      <c r="P7359" s="3">
        <v>6</v>
      </c>
      <c r="Q7359" s="24">
        <v>6</v>
      </c>
      <c r="R7359" s="3">
        <v>6</v>
      </c>
      <c r="S7359" s="2" t="s">
        <v>3</v>
      </c>
      <c r="T7359" s="2" t="s">
        <v>44</v>
      </c>
      <c r="U7359" s="2" t="s">
        <v>286</v>
      </c>
      <c r="V7359" s="37" t="s">
        <v>2087</v>
      </c>
      <c r="X7359" s="2" t="s">
        <v>369</v>
      </c>
      <c r="AA7359" s="20">
        <v>44.042138999999999</v>
      </c>
      <c r="AB7359" s="20">
        <v>-121.31970099999999</v>
      </c>
      <c r="AC7359" s="2" t="s">
        <v>45</v>
      </c>
      <c r="AE7359" s="2" t="s">
        <v>331</v>
      </c>
      <c r="AF7359" s="1" t="str">
        <f>CONCATENATE("ex ", AE7359)</f>
        <v>ex Ribes aureum</v>
      </c>
      <c r="AG7359" s="2" t="s">
        <v>323</v>
      </c>
      <c r="AH7359" s="2" t="s">
        <v>1770</v>
      </c>
      <c r="AT7359" s="2" t="s">
        <v>323</v>
      </c>
    </row>
    <row r="7360" spans="2:56">
      <c r="B7360" s="87">
        <v>7002</v>
      </c>
      <c r="E7360" s="3">
        <v>26</v>
      </c>
      <c r="F7360" s="3" t="s">
        <v>114</v>
      </c>
      <c r="G7360" s="3">
        <v>2018</v>
      </c>
      <c r="L7360" s="4"/>
      <c r="N7360" s="3" t="s">
        <v>329</v>
      </c>
      <c r="P7360" s="3">
        <v>7</v>
      </c>
      <c r="Q7360" s="24">
        <v>7</v>
      </c>
      <c r="R7360" s="3">
        <v>1</v>
      </c>
      <c r="S7360" s="2" t="s">
        <v>3</v>
      </c>
      <c r="T7360" s="2" t="s">
        <v>44</v>
      </c>
      <c r="U7360" s="2" t="s">
        <v>286</v>
      </c>
      <c r="V7360" s="37" t="s">
        <v>2087</v>
      </c>
      <c r="X7360" s="2" t="s">
        <v>1379</v>
      </c>
      <c r="AA7360" s="20">
        <v>44.042039000000003</v>
      </c>
      <c r="AB7360" s="20">
        <v>-121.321031</v>
      </c>
      <c r="AC7360" s="2" t="s">
        <v>45</v>
      </c>
      <c r="AE7360" s="2" t="s">
        <v>287</v>
      </c>
      <c r="AF7360" s="2" t="str">
        <f>CONCATENATE("ex ", AE7360)</f>
        <v>ex Ribes cereum</v>
      </c>
      <c r="AG7360" s="2" t="s">
        <v>323</v>
      </c>
      <c r="AH7360" s="2" t="s">
        <v>1770</v>
      </c>
      <c r="AT7360" s="2" t="s">
        <v>323</v>
      </c>
    </row>
    <row r="7361" spans="2:46">
      <c r="B7361" s="87">
        <v>1189</v>
      </c>
      <c r="E7361" s="3">
        <v>26</v>
      </c>
      <c r="F7361" s="3" t="s">
        <v>114</v>
      </c>
      <c r="G7361" s="3">
        <v>2018</v>
      </c>
      <c r="L7361" s="4"/>
      <c r="N7361" s="3" t="s">
        <v>329</v>
      </c>
      <c r="P7361" s="3">
        <v>7</v>
      </c>
      <c r="Q7361" s="24">
        <v>7</v>
      </c>
      <c r="R7361" s="3">
        <v>2</v>
      </c>
      <c r="S7361" s="2" t="s">
        <v>3</v>
      </c>
      <c r="T7361" s="2" t="s">
        <v>44</v>
      </c>
      <c r="U7361" s="2" t="s">
        <v>286</v>
      </c>
      <c r="V7361" s="37" t="s">
        <v>2087</v>
      </c>
      <c r="X7361" s="2" t="s">
        <v>370</v>
      </c>
      <c r="AA7361" s="20">
        <v>44.042039000000003</v>
      </c>
      <c r="AB7361" s="20">
        <v>-121.321031</v>
      </c>
      <c r="AC7361" s="2" t="s">
        <v>45</v>
      </c>
      <c r="AE7361" s="2" t="s">
        <v>287</v>
      </c>
      <c r="AF7361" s="1" t="str">
        <f>CONCATENATE("ex ", AE7361)</f>
        <v>ex Ribes cereum</v>
      </c>
      <c r="AG7361" s="2" t="s">
        <v>323</v>
      </c>
      <c r="AH7361" s="2" t="s">
        <v>1770</v>
      </c>
      <c r="AT7361" s="2" t="s">
        <v>323</v>
      </c>
    </row>
    <row r="7362" spans="2:46">
      <c r="B7362" s="87">
        <v>1190</v>
      </c>
      <c r="E7362" s="3">
        <v>26</v>
      </c>
      <c r="F7362" s="3" t="s">
        <v>114</v>
      </c>
      <c r="G7362" s="3">
        <v>2018</v>
      </c>
      <c r="L7362" s="4"/>
      <c r="N7362" s="3" t="s">
        <v>329</v>
      </c>
      <c r="P7362" s="3">
        <v>7</v>
      </c>
      <c r="Q7362" s="24">
        <v>7</v>
      </c>
      <c r="R7362" s="3">
        <v>3</v>
      </c>
      <c r="S7362" s="2" t="s">
        <v>3</v>
      </c>
      <c r="T7362" s="2" t="s">
        <v>44</v>
      </c>
      <c r="U7362" s="2" t="s">
        <v>286</v>
      </c>
      <c r="V7362" s="37" t="s">
        <v>2087</v>
      </c>
      <c r="X7362" s="2" t="s">
        <v>370</v>
      </c>
      <c r="AA7362" s="20">
        <v>44.042039000000003</v>
      </c>
      <c r="AB7362" s="20">
        <v>-121.321031</v>
      </c>
      <c r="AC7362" s="2" t="s">
        <v>45</v>
      </c>
      <c r="AE7362" s="2" t="s">
        <v>287</v>
      </c>
      <c r="AF7362" s="1" t="str">
        <f>CONCATENATE("ex ", AE7362)</f>
        <v>ex Ribes cereum</v>
      </c>
      <c r="AG7362" s="2" t="s">
        <v>323</v>
      </c>
      <c r="AH7362" s="2" t="s">
        <v>1770</v>
      </c>
      <c r="AT7362" s="2" t="s">
        <v>323</v>
      </c>
    </row>
    <row r="7363" spans="2:46">
      <c r="B7363" s="87">
        <v>1191</v>
      </c>
      <c r="E7363" s="3">
        <v>26</v>
      </c>
      <c r="F7363" s="3" t="s">
        <v>114</v>
      </c>
      <c r="G7363" s="3">
        <v>2018</v>
      </c>
      <c r="L7363" s="4"/>
      <c r="N7363" s="3" t="s">
        <v>329</v>
      </c>
      <c r="P7363" s="3">
        <v>7</v>
      </c>
      <c r="Q7363" s="24">
        <v>7</v>
      </c>
      <c r="R7363" s="3">
        <v>4</v>
      </c>
      <c r="S7363" s="2" t="s">
        <v>3</v>
      </c>
      <c r="T7363" s="2" t="s">
        <v>44</v>
      </c>
      <c r="U7363" s="2" t="s">
        <v>286</v>
      </c>
      <c r="V7363" s="37" t="s">
        <v>2087</v>
      </c>
      <c r="X7363" s="2" t="s">
        <v>370</v>
      </c>
      <c r="AA7363" s="20">
        <v>44.042039000000003</v>
      </c>
      <c r="AB7363" s="20">
        <v>-121.321031</v>
      </c>
      <c r="AC7363" s="2" t="s">
        <v>45</v>
      </c>
      <c r="AE7363" s="2" t="s">
        <v>287</v>
      </c>
      <c r="AF7363" s="1" t="str">
        <f>CONCATENATE("ex ", AE7363)</f>
        <v>ex Ribes cereum</v>
      </c>
      <c r="AG7363" s="2" t="s">
        <v>323</v>
      </c>
      <c r="AH7363" s="2" t="s">
        <v>1770</v>
      </c>
      <c r="AT7363" s="2" t="s">
        <v>323</v>
      </c>
    </row>
    <row r="7364" spans="2:46">
      <c r="B7364" s="87">
        <v>1192</v>
      </c>
      <c r="E7364" s="3">
        <v>26</v>
      </c>
      <c r="F7364" s="3" t="s">
        <v>114</v>
      </c>
      <c r="G7364" s="3">
        <v>2018</v>
      </c>
      <c r="L7364" s="4"/>
      <c r="N7364" s="3" t="s">
        <v>329</v>
      </c>
      <c r="P7364" s="3">
        <v>7</v>
      </c>
      <c r="Q7364" s="24">
        <v>7</v>
      </c>
      <c r="R7364" s="3">
        <v>5</v>
      </c>
      <c r="S7364" s="2" t="s">
        <v>3</v>
      </c>
      <c r="T7364" s="2" t="s">
        <v>44</v>
      </c>
      <c r="U7364" s="2" t="s">
        <v>286</v>
      </c>
      <c r="V7364" s="37" t="s">
        <v>2087</v>
      </c>
      <c r="X7364" s="2" t="s">
        <v>370</v>
      </c>
      <c r="AA7364" s="20">
        <v>44.042039000000003</v>
      </c>
      <c r="AB7364" s="20">
        <v>-121.321031</v>
      </c>
      <c r="AC7364" s="2" t="s">
        <v>45</v>
      </c>
      <c r="AE7364" s="2" t="s">
        <v>287</v>
      </c>
      <c r="AF7364" s="1" t="str">
        <f>CONCATENATE("ex ", AE7364)</f>
        <v>ex Ribes cereum</v>
      </c>
      <c r="AG7364" s="2" t="s">
        <v>323</v>
      </c>
      <c r="AH7364" s="2" t="s">
        <v>1770</v>
      </c>
      <c r="AT7364" s="2" t="s">
        <v>323</v>
      </c>
    </row>
    <row r="7365" spans="2:46">
      <c r="B7365" s="87">
        <v>1193</v>
      </c>
      <c r="E7365" s="3">
        <v>26</v>
      </c>
      <c r="F7365" s="3" t="s">
        <v>114</v>
      </c>
      <c r="G7365" s="3">
        <v>2018</v>
      </c>
      <c r="L7365" s="4"/>
      <c r="N7365" s="3" t="s">
        <v>329</v>
      </c>
      <c r="P7365" s="3">
        <v>7</v>
      </c>
      <c r="Q7365" s="24">
        <v>7</v>
      </c>
      <c r="R7365" s="3">
        <v>6</v>
      </c>
      <c r="S7365" s="2" t="s">
        <v>3</v>
      </c>
      <c r="T7365" s="2" t="s">
        <v>44</v>
      </c>
      <c r="U7365" s="2" t="s">
        <v>286</v>
      </c>
      <c r="V7365" s="37" t="s">
        <v>2087</v>
      </c>
      <c r="X7365" s="2" t="s">
        <v>370</v>
      </c>
      <c r="AA7365" s="20">
        <v>44.042039000000003</v>
      </c>
      <c r="AB7365" s="20">
        <v>-121.321031</v>
      </c>
      <c r="AC7365" s="2" t="s">
        <v>45</v>
      </c>
      <c r="AE7365" s="2" t="s">
        <v>287</v>
      </c>
      <c r="AF7365" s="1" t="str">
        <f>CONCATENATE("ex ", AE7365)</f>
        <v>ex Ribes cereum</v>
      </c>
      <c r="AG7365" s="2" t="s">
        <v>323</v>
      </c>
      <c r="AH7365" s="2" t="s">
        <v>1770</v>
      </c>
      <c r="AT7365" s="2" t="s">
        <v>323</v>
      </c>
    </row>
    <row r="7366" spans="2:46">
      <c r="B7366" s="87">
        <v>1194</v>
      </c>
      <c r="E7366" s="3">
        <v>26</v>
      </c>
      <c r="F7366" s="3" t="s">
        <v>114</v>
      </c>
      <c r="G7366" s="3">
        <v>2018</v>
      </c>
      <c r="L7366" s="4"/>
      <c r="N7366" s="3" t="s">
        <v>329</v>
      </c>
      <c r="P7366" s="3">
        <v>7</v>
      </c>
      <c r="Q7366" s="24">
        <v>7</v>
      </c>
      <c r="R7366" s="3">
        <v>7</v>
      </c>
      <c r="S7366" s="2" t="s">
        <v>3</v>
      </c>
      <c r="T7366" s="2" t="s">
        <v>44</v>
      </c>
      <c r="U7366" s="2" t="s">
        <v>286</v>
      </c>
      <c r="V7366" s="37" t="s">
        <v>2087</v>
      </c>
      <c r="X7366" s="2" t="s">
        <v>370</v>
      </c>
      <c r="AA7366" s="20">
        <v>44.042039000000003</v>
      </c>
      <c r="AB7366" s="20">
        <v>-121.321031</v>
      </c>
      <c r="AC7366" s="2" t="s">
        <v>45</v>
      </c>
      <c r="AE7366" s="2" t="s">
        <v>287</v>
      </c>
      <c r="AF7366" s="1" t="str">
        <f>CONCATENATE("ex ", AE7366)</f>
        <v>ex Ribes cereum</v>
      </c>
      <c r="AG7366" s="2" t="s">
        <v>323</v>
      </c>
      <c r="AH7366" s="2" t="s">
        <v>1770</v>
      </c>
      <c r="AT7366" s="2" t="s">
        <v>323</v>
      </c>
    </row>
    <row r="7367" spans="2:46">
      <c r="B7367" s="87">
        <v>1195</v>
      </c>
      <c r="E7367" s="3">
        <v>26</v>
      </c>
      <c r="F7367" s="3" t="s">
        <v>114</v>
      </c>
      <c r="G7367" s="3">
        <v>2018</v>
      </c>
      <c r="L7367" s="4"/>
      <c r="N7367" s="3" t="s">
        <v>329</v>
      </c>
      <c r="P7367" s="3">
        <v>7</v>
      </c>
      <c r="Q7367" s="24">
        <v>7</v>
      </c>
      <c r="R7367" s="3">
        <v>8</v>
      </c>
      <c r="S7367" s="2" t="s">
        <v>3</v>
      </c>
      <c r="T7367" s="2" t="s">
        <v>44</v>
      </c>
      <c r="U7367" s="2" t="s">
        <v>286</v>
      </c>
      <c r="V7367" s="37" t="s">
        <v>2087</v>
      </c>
      <c r="X7367" s="2" t="s">
        <v>370</v>
      </c>
      <c r="AA7367" s="20">
        <v>44.042039000000003</v>
      </c>
      <c r="AB7367" s="20">
        <v>-121.321031</v>
      </c>
      <c r="AC7367" s="2" t="s">
        <v>45</v>
      </c>
      <c r="AE7367" s="2" t="s">
        <v>287</v>
      </c>
      <c r="AF7367" s="1" t="str">
        <f>CONCATENATE("ex ", AE7367)</f>
        <v>ex Ribes cereum</v>
      </c>
      <c r="AG7367" s="2" t="s">
        <v>323</v>
      </c>
      <c r="AH7367" s="2" t="s">
        <v>1770</v>
      </c>
      <c r="AT7367" s="2" t="s">
        <v>323</v>
      </c>
    </row>
    <row r="7368" spans="2:46">
      <c r="B7368" s="87">
        <v>1196</v>
      </c>
      <c r="E7368" s="3">
        <v>26</v>
      </c>
      <c r="F7368" s="3" t="s">
        <v>114</v>
      </c>
      <c r="G7368" s="3">
        <v>2018</v>
      </c>
      <c r="L7368" s="4"/>
      <c r="N7368" s="3" t="s">
        <v>329</v>
      </c>
      <c r="P7368" s="3">
        <v>7</v>
      </c>
      <c r="Q7368" s="24">
        <v>7</v>
      </c>
      <c r="R7368" s="3">
        <v>9</v>
      </c>
      <c r="S7368" s="2" t="s">
        <v>3</v>
      </c>
      <c r="T7368" s="2" t="s">
        <v>44</v>
      </c>
      <c r="U7368" s="2" t="s">
        <v>286</v>
      </c>
      <c r="V7368" s="37" t="s">
        <v>2087</v>
      </c>
      <c r="X7368" s="2" t="s">
        <v>370</v>
      </c>
      <c r="AA7368" s="20">
        <v>44.042039000000003</v>
      </c>
      <c r="AB7368" s="20">
        <v>-121.321031</v>
      </c>
      <c r="AC7368" s="2" t="s">
        <v>45</v>
      </c>
      <c r="AE7368" s="2" t="s">
        <v>287</v>
      </c>
      <c r="AF7368" s="1" t="str">
        <f>CONCATENATE("ex ", AE7368)</f>
        <v>ex Ribes cereum</v>
      </c>
      <c r="AG7368" s="2" t="s">
        <v>323</v>
      </c>
      <c r="AH7368" s="2" t="s">
        <v>1770</v>
      </c>
      <c r="AT7368" s="2" t="s">
        <v>323</v>
      </c>
    </row>
    <row r="7369" spans="2:46">
      <c r="B7369" s="87">
        <v>1197</v>
      </c>
      <c r="E7369" s="3">
        <v>26</v>
      </c>
      <c r="F7369" s="3" t="s">
        <v>114</v>
      </c>
      <c r="G7369" s="3">
        <v>2018</v>
      </c>
      <c r="L7369" s="4"/>
      <c r="N7369" s="3" t="s">
        <v>329</v>
      </c>
      <c r="P7369" s="3">
        <v>7</v>
      </c>
      <c r="Q7369" s="24">
        <v>7</v>
      </c>
      <c r="R7369" s="3">
        <v>10</v>
      </c>
      <c r="S7369" s="2" t="s">
        <v>3</v>
      </c>
      <c r="T7369" s="2" t="s">
        <v>44</v>
      </c>
      <c r="U7369" s="2" t="s">
        <v>286</v>
      </c>
      <c r="V7369" s="37" t="s">
        <v>2087</v>
      </c>
      <c r="X7369" s="2" t="s">
        <v>370</v>
      </c>
      <c r="AA7369" s="20">
        <v>44.042039000000003</v>
      </c>
      <c r="AB7369" s="20">
        <v>-121.321031</v>
      </c>
      <c r="AC7369" s="2" t="s">
        <v>45</v>
      </c>
      <c r="AE7369" s="2" t="s">
        <v>287</v>
      </c>
      <c r="AF7369" s="1" t="str">
        <f>CONCATENATE("ex ", AE7369)</f>
        <v>ex Ribes cereum</v>
      </c>
      <c r="AG7369" s="2" t="s">
        <v>323</v>
      </c>
      <c r="AH7369" s="2" t="s">
        <v>1770</v>
      </c>
      <c r="AT7369" s="2" t="s">
        <v>323</v>
      </c>
    </row>
    <row r="7370" spans="2:46">
      <c r="B7370" s="87">
        <v>1198</v>
      </c>
      <c r="E7370" s="3">
        <v>26</v>
      </c>
      <c r="F7370" s="3" t="s">
        <v>114</v>
      </c>
      <c r="G7370" s="3">
        <v>2018</v>
      </c>
      <c r="L7370" s="4"/>
      <c r="N7370" s="3" t="s">
        <v>329</v>
      </c>
      <c r="P7370" s="3">
        <v>7</v>
      </c>
      <c r="Q7370" s="24">
        <v>7</v>
      </c>
      <c r="R7370" s="3">
        <v>11</v>
      </c>
      <c r="S7370" s="2" t="s">
        <v>3</v>
      </c>
      <c r="T7370" s="2" t="s">
        <v>44</v>
      </c>
      <c r="U7370" s="2" t="s">
        <v>286</v>
      </c>
      <c r="V7370" s="37" t="s">
        <v>2087</v>
      </c>
      <c r="X7370" s="2" t="s">
        <v>370</v>
      </c>
      <c r="AA7370" s="20">
        <v>44.042039000000003</v>
      </c>
      <c r="AB7370" s="20">
        <v>-121.321031</v>
      </c>
      <c r="AC7370" s="2" t="s">
        <v>45</v>
      </c>
      <c r="AE7370" s="2" t="s">
        <v>287</v>
      </c>
      <c r="AF7370" s="1" t="str">
        <f>CONCATENATE("ex ", AE7370)</f>
        <v>ex Ribes cereum</v>
      </c>
      <c r="AG7370" s="2" t="s">
        <v>323</v>
      </c>
      <c r="AH7370" s="2" t="s">
        <v>1770</v>
      </c>
      <c r="AT7370" s="2" t="s">
        <v>323</v>
      </c>
    </row>
    <row r="7371" spans="2:46">
      <c r="B7371" s="87">
        <v>1199</v>
      </c>
      <c r="E7371" s="3">
        <v>26</v>
      </c>
      <c r="F7371" s="3" t="s">
        <v>114</v>
      </c>
      <c r="G7371" s="3">
        <v>2018</v>
      </c>
      <c r="L7371" s="4"/>
      <c r="N7371" s="3" t="s">
        <v>329</v>
      </c>
      <c r="P7371" s="3">
        <v>7</v>
      </c>
      <c r="Q7371" s="24">
        <v>7</v>
      </c>
      <c r="R7371" s="3">
        <v>12</v>
      </c>
      <c r="S7371" s="2" t="s">
        <v>3</v>
      </c>
      <c r="T7371" s="2" t="s">
        <v>44</v>
      </c>
      <c r="U7371" s="2" t="s">
        <v>286</v>
      </c>
      <c r="V7371" s="37" t="s">
        <v>2087</v>
      </c>
      <c r="X7371" s="2" t="s">
        <v>370</v>
      </c>
      <c r="AA7371" s="20">
        <v>44.042039000000003</v>
      </c>
      <c r="AB7371" s="20">
        <v>-121.321031</v>
      </c>
      <c r="AC7371" s="2" t="s">
        <v>45</v>
      </c>
      <c r="AE7371" s="2" t="s">
        <v>287</v>
      </c>
      <c r="AF7371" s="1" t="str">
        <f>CONCATENATE("ex ", AE7371)</f>
        <v>ex Ribes cereum</v>
      </c>
      <c r="AG7371" s="2" t="s">
        <v>323</v>
      </c>
      <c r="AH7371" s="2" t="s">
        <v>1770</v>
      </c>
      <c r="AT7371" s="2" t="s">
        <v>323</v>
      </c>
    </row>
    <row r="7372" spans="2:46">
      <c r="B7372" s="87">
        <v>1200</v>
      </c>
      <c r="E7372" s="3">
        <v>26</v>
      </c>
      <c r="F7372" s="3" t="s">
        <v>114</v>
      </c>
      <c r="G7372" s="3">
        <v>2018</v>
      </c>
      <c r="L7372" s="4"/>
      <c r="N7372" s="3" t="s">
        <v>329</v>
      </c>
      <c r="P7372" s="3">
        <v>7</v>
      </c>
      <c r="Q7372" s="24">
        <v>7</v>
      </c>
      <c r="R7372" s="3">
        <v>13</v>
      </c>
      <c r="S7372" s="2" t="s">
        <v>3</v>
      </c>
      <c r="T7372" s="2" t="s">
        <v>44</v>
      </c>
      <c r="U7372" s="2" t="s">
        <v>286</v>
      </c>
      <c r="V7372" s="37" t="s">
        <v>2087</v>
      </c>
      <c r="X7372" s="2" t="s">
        <v>370</v>
      </c>
      <c r="AA7372" s="20">
        <v>44.042039000000003</v>
      </c>
      <c r="AB7372" s="20">
        <v>-121.321031</v>
      </c>
      <c r="AC7372" s="2" t="s">
        <v>45</v>
      </c>
      <c r="AE7372" s="2" t="s">
        <v>287</v>
      </c>
      <c r="AF7372" s="1" t="str">
        <f>CONCATENATE("ex ", AE7372)</f>
        <v>ex Ribes cereum</v>
      </c>
      <c r="AG7372" s="2" t="s">
        <v>323</v>
      </c>
      <c r="AH7372" s="2" t="s">
        <v>1770</v>
      </c>
      <c r="AT7372" s="2" t="s">
        <v>323</v>
      </c>
    </row>
    <row r="7373" spans="2:46">
      <c r="B7373" s="87">
        <v>2124</v>
      </c>
      <c r="E7373" s="3">
        <v>3</v>
      </c>
      <c r="F7373" s="3" t="s">
        <v>42</v>
      </c>
      <c r="G7373" s="3">
        <v>2018</v>
      </c>
      <c r="L7373" s="4"/>
      <c r="N7373" s="3" t="s">
        <v>550</v>
      </c>
      <c r="P7373" s="3">
        <v>8</v>
      </c>
      <c r="Q7373" s="24">
        <v>8</v>
      </c>
      <c r="R7373" s="3">
        <v>1</v>
      </c>
      <c r="S7373" s="2" t="s">
        <v>3</v>
      </c>
      <c r="T7373" s="2" t="s">
        <v>44</v>
      </c>
      <c r="U7373" s="2" t="s">
        <v>286</v>
      </c>
      <c r="V7373" s="37" t="s">
        <v>2087</v>
      </c>
      <c r="X7373" s="2" t="s">
        <v>446</v>
      </c>
      <c r="AA7373" s="20">
        <v>44.267319999999998</v>
      </c>
      <c r="AB7373" s="20">
        <v>-121.25437599999999</v>
      </c>
      <c r="AC7373" s="2" t="s">
        <v>45</v>
      </c>
      <c r="AE7373" s="2" t="s">
        <v>287</v>
      </c>
      <c r="AF7373" s="1" t="str">
        <f>CONCATENATE("ex ", AE7373)</f>
        <v>ex Ribes cereum</v>
      </c>
      <c r="AG7373" s="2" t="s">
        <v>323</v>
      </c>
      <c r="AH7373" s="2" t="s">
        <v>1770</v>
      </c>
      <c r="AT7373" s="2" t="s">
        <v>323</v>
      </c>
    </row>
    <row r="7374" spans="2:46">
      <c r="B7374" s="87">
        <v>7003</v>
      </c>
      <c r="E7374" s="3">
        <v>3</v>
      </c>
      <c r="F7374" s="3" t="s">
        <v>42</v>
      </c>
      <c r="G7374" s="3">
        <v>2018</v>
      </c>
      <c r="L7374" s="4"/>
      <c r="N7374" s="3" t="s">
        <v>550</v>
      </c>
      <c r="P7374" s="3">
        <v>8</v>
      </c>
      <c r="Q7374" s="24">
        <v>8</v>
      </c>
      <c r="R7374" s="3">
        <v>2</v>
      </c>
      <c r="S7374" s="2" t="s">
        <v>3</v>
      </c>
      <c r="T7374" s="2" t="s">
        <v>44</v>
      </c>
      <c r="U7374" s="2" t="s">
        <v>286</v>
      </c>
      <c r="V7374" s="37" t="s">
        <v>2087</v>
      </c>
      <c r="X7374" s="2" t="s">
        <v>446</v>
      </c>
      <c r="AA7374" s="20">
        <v>44.267319999999998</v>
      </c>
      <c r="AB7374" s="20">
        <v>-121.25437599999999</v>
      </c>
      <c r="AC7374" s="2" t="s">
        <v>45</v>
      </c>
      <c r="AE7374" s="2" t="s">
        <v>287</v>
      </c>
      <c r="AF7374" s="2" t="str">
        <f>CONCATENATE("ex ", AE7374)</f>
        <v>ex Ribes cereum</v>
      </c>
      <c r="AG7374" s="2" t="s">
        <v>323</v>
      </c>
      <c r="AH7374" s="2" t="s">
        <v>1770</v>
      </c>
      <c r="AT7374" s="2" t="s">
        <v>323</v>
      </c>
    </row>
    <row r="7375" spans="2:46">
      <c r="B7375" s="87">
        <v>2125</v>
      </c>
      <c r="E7375" s="3">
        <v>3</v>
      </c>
      <c r="F7375" s="3" t="s">
        <v>42</v>
      </c>
      <c r="G7375" s="3">
        <v>2018</v>
      </c>
      <c r="L7375" s="4"/>
      <c r="N7375" s="3" t="s">
        <v>550</v>
      </c>
      <c r="P7375" s="3">
        <v>8</v>
      </c>
      <c r="Q7375" s="24">
        <v>8</v>
      </c>
      <c r="R7375" s="3">
        <v>3</v>
      </c>
      <c r="S7375" s="2" t="s">
        <v>3</v>
      </c>
      <c r="T7375" s="2" t="s">
        <v>44</v>
      </c>
      <c r="U7375" s="2" t="s">
        <v>286</v>
      </c>
      <c r="V7375" s="37" t="s">
        <v>2087</v>
      </c>
      <c r="X7375" s="2" t="s">
        <v>446</v>
      </c>
      <c r="AA7375" s="20">
        <v>44.267319999999998</v>
      </c>
      <c r="AB7375" s="20">
        <v>-121.25437599999999</v>
      </c>
      <c r="AC7375" s="2" t="s">
        <v>45</v>
      </c>
      <c r="AE7375" s="2" t="s">
        <v>287</v>
      </c>
      <c r="AF7375" s="1" t="str">
        <f>CONCATENATE("ex ", AE7375)</f>
        <v>ex Ribes cereum</v>
      </c>
      <c r="AG7375" s="2" t="s">
        <v>323</v>
      </c>
      <c r="AH7375" s="2" t="s">
        <v>1770</v>
      </c>
      <c r="AT7375" s="2" t="s">
        <v>323</v>
      </c>
    </row>
    <row r="7376" spans="2:46">
      <c r="B7376" s="87">
        <v>2126</v>
      </c>
      <c r="E7376" s="3">
        <v>3</v>
      </c>
      <c r="F7376" s="3" t="s">
        <v>42</v>
      </c>
      <c r="G7376" s="3">
        <v>2018</v>
      </c>
      <c r="L7376" s="4"/>
      <c r="N7376" s="3" t="s">
        <v>550</v>
      </c>
      <c r="P7376" s="3">
        <v>8</v>
      </c>
      <c r="Q7376" s="24">
        <v>8</v>
      </c>
      <c r="R7376" s="3">
        <v>4</v>
      </c>
      <c r="S7376" s="2" t="s">
        <v>3</v>
      </c>
      <c r="T7376" s="2" t="s">
        <v>44</v>
      </c>
      <c r="U7376" s="2" t="s">
        <v>286</v>
      </c>
      <c r="V7376" s="37" t="s">
        <v>2087</v>
      </c>
      <c r="X7376" s="2" t="s">
        <v>446</v>
      </c>
      <c r="AA7376" s="20">
        <v>44.267319999999998</v>
      </c>
      <c r="AB7376" s="20">
        <v>-121.25437599999999</v>
      </c>
      <c r="AC7376" s="2" t="s">
        <v>45</v>
      </c>
      <c r="AE7376" s="2" t="s">
        <v>287</v>
      </c>
      <c r="AF7376" s="1" t="str">
        <f>CONCATENATE("ex ", AE7376)</f>
        <v>ex Ribes cereum</v>
      </c>
      <c r="AG7376" s="2" t="s">
        <v>323</v>
      </c>
      <c r="AH7376" s="2" t="s">
        <v>1770</v>
      </c>
      <c r="AT7376" s="2" t="s">
        <v>323</v>
      </c>
    </row>
    <row r="7377" spans="2:46">
      <c r="B7377" s="87">
        <v>2127</v>
      </c>
      <c r="E7377" s="3">
        <v>3</v>
      </c>
      <c r="F7377" s="3" t="s">
        <v>42</v>
      </c>
      <c r="G7377" s="3">
        <v>2018</v>
      </c>
      <c r="L7377" s="4"/>
      <c r="N7377" s="3" t="s">
        <v>550</v>
      </c>
      <c r="P7377" s="3">
        <v>8</v>
      </c>
      <c r="Q7377" s="24">
        <v>8</v>
      </c>
      <c r="R7377" s="3">
        <v>5</v>
      </c>
      <c r="S7377" s="2" t="s">
        <v>3</v>
      </c>
      <c r="T7377" s="2" t="s">
        <v>44</v>
      </c>
      <c r="U7377" s="2" t="s">
        <v>286</v>
      </c>
      <c r="V7377" s="37" t="s">
        <v>2087</v>
      </c>
      <c r="X7377" s="2" t="s">
        <v>446</v>
      </c>
      <c r="AA7377" s="20">
        <v>44.267319999999998</v>
      </c>
      <c r="AB7377" s="20">
        <v>-121.25437599999999</v>
      </c>
      <c r="AC7377" s="2" t="s">
        <v>45</v>
      </c>
      <c r="AE7377" s="2" t="s">
        <v>287</v>
      </c>
      <c r="AF7377" s="1" t="str">
        <f>CONCATENATE("ex ", AE7377)</f>
        <v>ex Ribes cereum</v>
      </c>
      <c r="AG7377" s="2" t="s">
        <v>323</v>
      </c>
      <c r="AH7377" s="2" t="s">
        <v>1770</v>
      </c>
      <c r="AT7377" s="2" t="s">
        <v>323</v>
      </c>
    </row>
    <row r="7378" spans="2:46">
      <c r="B7378" s="87">
        <v>2128</v>
      </c>
      <c r="E7378" s="3">
        <v>3</v>
      </c>
      <c r="F7378" s="3" t="s">
        <v>42</v>
      </c>
      <c r="G7378" s="3">
        <v>2018</v>
      </c>
      <c r="L7378" s="4"/>
      <c r="N7378" s="3" t="s">
        <v>550</v>
      </c>
      <c r="P7378" s="3">
        <v>8</v>
      </c>
      <c r="Q7378" s="24">
        <v>8</v>
      </c>
      <c r="R7378" s="3">
        <v>6</v>
      </c>
      <c r="S7378" s="2" t="s">
        <v>3</v>
      </c>
      <c r="T7378" s="2" t="s">
        <v>44</v>
      </c>
      <c r="U7378" s="2" t="s">
        <v>286</v>
      </c>
      <c r="V7378" s="37" t="s">
        <v>2087</v>
      </c>
      <c r="X7378" s="2" t="s">
        <v>446</v>
      </c>
      <c r="AA7378" s="20">
        <v>44.267319999999998</v>
      </c>
      <c r="AB7378" s="20">
        <v>-121.25437599999999</v>
      </c>
      <c r="AC7378" s="2" t="s">
        <v>45</v>
      </c>
      <c r="AE7378" s="2" t="s">
        <v>287</v>
      </c>
      <c r="AF7378" s="1" t="str">
        <f>CONCATENATE("ex ", AE7378)</f>
        <v>ex Ribes cereum</v>
      </c>
      <c r="AG7378" s="2" t="s">
        <v>323</v>
      </c>
      <c r="AH7378" s="2" t="s">
        <v>1770</v>
      </c>
      <c r="AT7378" s="2" t="s">
        <v>323</v>
      </c>
    </row>
    <row r="7379" spans="2:46">
      <c r="B7379" s="87">
        <v>2129</v>
      </c>
      <c r="E7379" s="3">
        <v>3</v>
      </c>
      <c r="F7379" s="3" t="s">
        <v>42</v>
      </c>
      <c r="G7379" s="3">
        <v>2018</v>
      </c>
      <c r="L7379" s="4"/>
      <c r="N7379" s="3" t="s">
        <v>550</v>
      </c>
      <c r="P7379" s="3">
        <v>8</v>
      </c>
      <c r="Q7379" s="24">
        <v>8</v>
      </c>
      <c r="R7379" s="3">
        <v>7</v>
      </c>
      <c r="S7379" s="2" t="s">
        <v>3</v>
      </c>
      <c r="T7379" s="2" t="s">
        <v>44</v>
      </c>
      <c r="U7379" s="2" t="s">
        <v>286</v>
      </c>
      <c r="V7379" s="37" t="s">
        <v>2087</v>
      </c>
      <c r="X7379" s="2" t="s">
        <v>446</v>
      </c>
      <c r="AA7379" s="20">
        <v>44.267319999999998</v>
      </c>
      <c r="AB7379" s="20">
        <v>-121.25437599999999</v>
      </c>
      <c r="AC7379" s="2" t="s">
        <v>45</v>
      </c>
      <c r="AE7379" s="2" t="s">
        <v>287</v>
      </c>
      <c r="AF7379" s="1" t="str">
        <f>CONCATENATE("ex ", AE7379)</f>
        <v>ex Ribes cereum</v>
      </c>
      <c r="AG7379" s="2" t="s">
        <v>323</v>
      </c>
      <c r="AH7379" s="2" t="s">
        <v>1770</v>
      </c>
      <c r="AT7379" s="2" t="s">
        <v>323</v>
      </c>
    </row>
    <row r="7380" spans="2:46">
      <c r="B7380" s="87">
        <v>2130</v>
      </c>
      <c r="E7380" s="3">
        <v>3</v>
      </c>
      <c r="F7380" s="3" t="s">
        <v>42</v>
      </c>
      <c r="G7380" s="3">
        <v>2018</v>
      </c>
      <c r="L7380" s="4"/>
      <c r="N7380" s="3" t="s">
        <v>551</v>
      </c>
      <c r="P7380" s="3">
        <v>9</v>
      </c>
      <c r="Q7380" s="24">
        <v>9</v>
      </c>
      <c r="R7380" s="3">
        <v>1</v>
      </c>
      <c r="S7380" s="2" t="s">
        <v>3</v>
      </c>
      <c r="T7380" s="2" t="s">
        <v>44</v>
      </c>
      <c r="U7380" s="2" t="s">
        <v>286</v>
      </c>
      <c r="V7380" s="37" t="s">
        <v>2087</v>
      </c>
      <c r="X7380" s="2" t="s">
        <v>446</v>
      </c>
      <c r="AA7380" s="20">
        <v>44.267189999999999</v>
      </c>
      <c r="AB7380" s="20">
        <v>-121.25358199999999</v>
      </c>
      <c r="AC7380" s="2" t="s">
        <v>45</v>
      </c>
      <c r="AF7380" s="1"/>
      <c r="AG7380" s="2" t="s">
        <v>323</v>
      </c>
      <c r="AH7380" s="2" t="s">
        <v>1770</v>
      </c>
      <c r="AT7380" s="2" t="s">
        <v>323</v>
      </c>
    </row>
    <row r="7381" spans="2:46">
      <c r="B7381" s="87">
        <v>7004</v>
      </c>
      <c r="E7381" s="3">
        <v>3</v>
      </c>
      <c r="F7381" s="3" t="s">
        <v>42</v>
      </c>
      <c r="G7381" s="3">
        <v>2018</v>
      </c>
      <c r="L7381" s="4"/>
      <c r="N7381" s="3" t="s">
        <v>551</v>
      </c>
      <c r="P7381" s="3">
        <v>9</v>
      </c>
      <c r="Q7381" s="24">
        <v>9</v>
      </c>
      <c r="R7381" s="3">
        <v>2</v>
      </c>
      <c r="S7381" s="2" t="s">
        <v>3</v>
      </c>
      <c r="T7381" s="2" t="s">
        <v>44</v>
      </c>
      <c r="U7381" s="2" t="s">
        <v>286</v>
      </c>
      <c r="V7381" s="37" t="s">
        <v>2087</v>
      </c>
      <c r="X7381" s="2" t="s">
        <v>446</v>
      </c>
      <c r="AA7381" s="20">
        <v>44.267189999999999</v>
      </c>
      <c r="AB7381" s="20">
        <v>-121.25358199999999</v>
      </c>
      <c r="AC7381" s="2" t="s">
        <v>45</v>
      </c>
      <c r="AE7381" s="2" t="s">
        <v>897</v>
      </c>
      <c r="AF7381" s="2" t="str">
        <f>CONCATENATE("ex ", AE7381)</f>
        <v>ex Descurainia sophia</v>
      </c>
      <c r="AG7381" s="2" t="s">
        <v>323</v>
      </c>
      <c r="AH7381" s="2" t="s">
        <v>1770</v>
      </c>
      <c r="AT7381" s="2" t="s">
        <v>323</v>
      </c>
    </row>
    <row r="7382" spans="2:46">
      <c r="B7382" s="87">
        <v>2131</v>
      </c>
      <c r="E7382" s="3">
        <v>3</v>
      </c>
      <c r="F7382" s="3" t="s">
        <v>42</v>
      </c>
      <c r="G7382" s="3">
        <v>2018</v>
      </c>
      <c r="L7382" s="4"/>
      <c r="N7382" s="3" t="s">
        <v>551</v>
      </c>
      <c r="P7382" s="3">
        <v>9</v>
      </c>
      <c r="Q7382" s="24">
        <v>9</v>
      </c>
      <c r="R7382" s="3">
        <v>3</v>
      </c>
      <c r="S7382" s="2" t="s">
        <v>3</v>
      </c>
      <c r="T7382" s="2" t="s">
        <v>44</v>
      </c>
      <c r="U7382" s="2" t="s">
        <v>286</v>
      </c>
      <c r="V7382" s="37" t="s">
        <v>2087</v>
      </c>
      <c r="X7382" s="2" t="s">
        <v>446</v>
      </c>
      <c r="AA7382" s="20">
        <v>44.267189999999999</v>
      </c>
      <c r="AB7382" s="20">
        <v>-121.25358199999999</v>
      </c>
      <c r="AC7382" s="2" t="s">
        <v>45</v>
      </c>
      <c r="AF7382" s="1"/>
      <c r="AG7382" s="2" t="s">
        <v>323</v>
      </c>
      <c r="AH7382" s="2" t="s">
        <v>1770</v>
      </c>
      <c r="AT7382" s="2" t="s">
        <v>323</v>
      </c>
    </row>
    <row r="7383" spans="2:46">
      <c r="B7383" s="87">
        <v>2132</v>
      </c>
      <c r="E7383" s="3">
        <v>3</v>
      </c>
      <c r="F7383" s="3" t="s">
        <v>42</v>
      </c>
      <c r="G7383" s="3">
        <v>2018</v>
      </c>
      <c r="L7383" s="4"/>
      <c r="N7383" s="3" t="s">
        <v>551</v>
      </c>
      <c r="P7383" s="3">
        <v>9</v>
      </c>
      <c r="Q7383" s="24">
        <v>9</v>
      </c>
      <c r="R7383" s="3">
        <v>4</v>
      </c>
      <c r="S7383" s="2" t="s">
        <v>3</v>
      </c>
      <c r="T7383" s="2" t="s">
        <v>44</v>
      </c>
      <c r="U7383" s="2" t="s">
        <v>286</v>
      </c>
      <c r="V7383" s="37" t="s">
        <v>2087</v>
      </c>
      <c r="X7383" s="2" t="s">
        <v>446</v>
      </c>
      <c r="AA7383" s="20">
        <v>44.267189999999999</v>
      </c>
      <c r="AB7383" s="20">
        <v>-121.25358199999999</v>
      </c>
      <c r="AC7383" s="2" t="s">
        <v>45</v>
      </c>
      <c r="AF7383" s="1"/>
      <c r="AG7383" s="2" t="s">
        <v>323</v>
      </c>
      <c r="AH7383" s="2" t="s">
        <v>1770</v>
      </c>
      <c r="AT7383" s="2" t="s">
        <v>323</v>
      </c>
    </row>
    <row r="7384" spans="2:46">
      <c r="B7384" s="87">
        <v>2133</v>
      </c>
      <c r="E7384" s="3">
        <v>3</v>
      </c>
      <c r="F7384" s="3" t="s">
        <v>42</v>
      </c>
      <c r="G7384" s="3">
        <v>2018</v>
      </c>
      <c r="L7384" s="4"/>
      <c r="N7384" s="3" t="s">
        <v>551</v>
      </c>
      <c r="P7384" s="3">
        <v>9</v>
      </c>
      <c r="Q7384" s="24">
        <v>9</v>
      </c>
      <c r="R7384" s="3">
        <v>5</v>
      </c>
      <c r="S7384" s="2" t="s">
        <v>3</v>
      </c>
      <c r="T7384" s="2" t="s">
        <v>44</v>
      </c>
      <c r="U7384" s="2" t="s">
        <v>286</v>
      </c>
      <c r="V7384" s="37" t="s">
        <v>2087</v>
      </c>
      <c r="X7384" s="2" t="s">
        <v>446</v>
      </c>
      <c r="AA7384" s="20">
        <v>44.267189999999999</v>
      </c>
      <c r="AB7384" s="20">
        <v>-121.25358199999999</v>
      </c>
      <c r="AC7384" s="2" t="s">
        <v>45</v>
      </c>
      <c r="AF7384" s="1"/>
      <c r="AG7384" s="2" t="s">
        <v>323</v>
      </c>
      <c r="AH7384" s="2" t="s">
        <v>1770</v>
      </c>
      <c r="AT7384" s="2" t="s">
        <v>323</v>
      </c>
    </row>
    <row r="7385" spans="2:46">
      <c r="B7385" s="87">
        <v>2134</v>
      </c>
      <c r="E7385" s="3">
        <v>3</v>
      </c>
      <c r="F7385" s="3" t="s">
        <v>42</v>
      </c>
      <c r="G7385" s="3">
        <v>2018</v>
      </c>
      <c r="L7385" s="4"/>
      <c r="N7385" s="3" t="s">
        <v>551</v>
      </c>
      <c r="P7385" s="3">
        <v>9</v>
      </c>
      <c r="Q7385" s="24">
        <v>9</v>
      </c>
      <c r="R7385" s="3">
        <v>6</v>
      </c>
      <c r="S7385" s="2" t="s">
        <v>3</v>
      </c>
      <c r="T7385" s="2" t="s">
        <v>44</v>
      </c>
      <c r="U7385" s="2" t="s">
        <v>286</v>
      </c>
      <c r="V7385" s="37" t="s">
        <v>2087</v>
      </c>
      <c r="X7385" s="2" t="s">
        <v>446</v>
      </c>
      <c r="AA7385" s="20">
        <v>44.267189999999999</v>
      </c>
      <c r="AB7385" s="20">
        <v>-121.25358199999999</v>
      </c>
      <c r="AC7385" s="2" t="s">
        <v>45</v>
      </c>
      <c r="AF7385" s="1"/>
      <c r="AG7385" s="2" t="s">
        <v>323</v>
      </c>
      <c r="AH7385" s="2" t="s">
        <v>1770</v>
      </c>
      <c r="AT7385" s="2" t="s">
        <v>323</v>
      </c>
    </row>
    <row r="7386" spans="2:46">
      <c r="B7386" s="87">
        <v>2135</v>
      </c>
      <c r="E7386" s="3">
        <v>3</v>
      </c>
      <c r="F7386" s="3" t="s">
        <v>42</v>
      </c>
      <c r="G7386" s="3">
        <v>2018</v>
      </c>
      <c r="L7386" s="4"/>
      <c r="N7386" s="3" t="s">
        <v>551</v>
      </c>
      <c r="P7386" s="3">
        <v>9</v>
      </c>
      <c r="Q7386" s="24">
        <v>9</v>
      </c>
      <c r="R7386" s="3">
        <v>7</v>
      </c>
      <c r="S7386" s="2" t="s">
        <v>3</v>
      </c>
      <c r="T7386" s="2" t="s">
        <v>44</v>
      </c>
      <c r="U7386" s="2" t="s">
        <v>286</v>
      </c>
      <c r="V7386" s="37" t="s">
        <v>2087</v>
      </c>
      <c r="X7386" s="2" t="s">
        <v>446</v>
      </c>
      <c r="AA7386" s="20">
        <v>44.267189999999999</v>
      </c>
      <c r="AB7386" s="20">
        <v>-121.25358199999999</v>
      </c>
      <c r="AC7386" s="2" t="s">
        <v>45</v>
      </c>
      <c r="AF7386" s="1"/>
      <c r="AG7386" s="2" t="s">
        <v>323</v>
      </c>
      <c r="AH7386" s="2" t="s">
        <v>1770</v>
      </c>
      <c r="AT7386" s="2" t="s">
        <v>323</v>
      </c>
    </row>
    <row r="7387" spans="2:46">
      <c r="B7387" s="87">
        <v>7005</v>
      </c>
      <c r="E7387" s="3">
        <v>3</v>
      </c>
      <c r="F7387" s="3" t="s">
        <v>42</v>
      </c>
      <c r="G7387" s="3">
        <v>2018</v>
      </c>
      <c r="L7387" s="4"/>
      <c r="N7387" s="3" t="s">
        <v>552</v>
      </c>
      <c r="P7387" s="3">
        <v>10</v>
      </c>
      <c r="Q7387" s="24">
        <v>10</v>
      </c>
      <c r="R7387" s="3">
        <v>1</v>
      </c>
      <c r="S7387" s="2" t="s">
        <v>3</v>
      </c>
      <c r="T7387" s="2" t="s">
        <v>44</v>
      </c>
      <c r="U7387" s="2" t="s">
        <v>286</v>
      </c>
      <c r="V7387" s="37" t="s">
        <v>2087</v>
      </c>
      <c r="X7387" s="2" t="s">
        <v>446</v>
      </c>
      <c r="AA7387" s="20">
        <v>44.267327999999999</v>
      </c>
      <c r="AB7387" s="20">
        <v>-121.253196</v>
      </c>
      <c r="AC7387" s="2" t="s">
        <v>45</v>
      </c>
      <c r="AE7387" s="2" t="s">
        <v>287</v>
      </c>
      <c r="AF7387" s="2" t="str">
        <f>CONCATENATE("ex ", AE7387)</f>
        <v>ex Ribes cereum</v>
      </c>
      <c r="AG7387" s="2" t="s">
        <v>323</v>
      </c>
      <c r="AH7387" s="2" t="s">
        <v>1770</v>
      </c>
      <c r="AT7387" s="2" t="s">
        <v>323</v>
      </c>
    </row>
    <row r="7388" spans="2:46">
      <c r="B7388" s="87">
        <v>2136</v>
      </c>
      <c r="E7388" s="3">
        <v>3</v>
      </c>
      <c r="F7388" s="3" t="s">
        <v>42</v>
      </c>
      <c r="G7388" s="3">
        <v>2018</v>
      </c>
      <c r="L7388" s="4"/>
      <c r="N7388" s="3" t="s">
        <v>552</v>
      </c>
      <c r="P7388" s="3">
        <v>10</v>
      </c>
      <c r="Q7388" s="24">
        <v>10</v>
      </c>
      <c r="R7388" s="3">
        <v>2</v>
      </c>
      <c r="S7388" s="2" t="s">
        <v>3</v>
      </c>
      <c r="T7388" s="2" t="s">
        <v>44</v>
      </c>
      <c r="U7388" s="2" t="s">
        <v>286</v>
      </c>
      <c r="V7388" s="37" t="s">
        <v>2087</v>
      </c>
      <c r="X7388" s="2" t="s">
        <v>446</v>
      </c>
      <c r="AA7388" s="20">
        <v>44.267327999999999</v>
      </c>
      <c r="AB7388" s="20">
        <v>-121.253196</v>
      </c>
      <c r="AC7388" s="2" t="s">
        <v>45</v>
      </c>
      <c r="AE7388" s="2" t="s">
        <v>287</v>
      </c>
      <c r="AF7388" s="1" t="str">
        <f>CONCATENATE("ex ", AE7388)</f>
        <v>ex Ribes cereum</v>
      </c>
      <c r="AG7388" s="2" t="s">
        <v>323</v>
      </c>
      <c r="AH7388" s="2" t="s">
        <v>1770</v>
      </c>
      <c r="AT7388" s="2" t="s">
        <v>323</v>
      </c>
    </row>
    <row r="7389" spans="2:46">
      <c r="B7389" s="87">
        <v>2137</v>
      </c>
      <c r="E7389" s="3">
        <v>3</v>
      </c>
      <c r="F7389" s="3" t="s">
        <v>42</v>
      </c>
      <c r="G7389" s="3">
        <v>2018</v>
      </c>
      <c r="L7389" s="4"/>
      <c r="N7389" s="3" t="s">
        <v>552</v>
      </c>
      <c r="P7389" s="3">
        <v>10</v>
      </c>
      <c r="Q7389" s="24">
        <v>10</v>
      </c>
      <c r="R7389" s="3">
        <v>3</v>
      </c>
      <c r="S7389" s="2" t="s">
        <v>3</v>
      </c>
      <c r="T7389" s="2" t="s">
        <v>44</v>
      </c>
      <c r="U7389" s="2" t="s">
        <v>286</v>
      </c>
      <c r="V7389" s="37" t="s">
        <v>2087</v>
      </c>
      <c r="X7389" s="2" t="s">
        <v>446</v>
      </c>
      <c r="AA7389" s="20">
        <v>44.267327999999999</v>
      </c>
      <c r="AB7389" s="20">
        <v>-121.253196</v>
      </c>
      <c r="AC7389" s="2" t="s">
        <v>45</v>
      </c>
      <c r="AE7389" s="2" t="s">
        <v>287</v>
      </c>
      <c r="AF7389" s="1" t="str">
        <f>CONCATENATE("ex ", AE7389)</f>
        <v>ex Ribes cereum</v>
      </c>
      <c r="AG7389" s="2" t="s">
        <v>323</v>
      </c>
      <c r="AH7389" s="2" t="s">
        <v>1770</v>
      </c>
      <c r="AT7389" s="2" t="s">
        <v>323</v>
      </c>
    </row>
    <row r="7390" spans="2:46">
      <c r="B7390" s="87">
        <v>2138</v>
      </c>
      <c r="E7390" s="3">
        <v>3</v>
      </c>
      <c r="F7390" s="3" t="s">
        <v>42</v>
      </c>
      <c r="G7390" s="3">
        <v>2018</v>
      </c>
      <c r="L7390" s="4"/>
      <c r="N7390" s="3" t="s">
        <v>552</v>
      </c>
      <c r="P7390" s="3">
        <v>10</v>
      </c>
      <c r="Q7390" s="24">
        <v>10</v>
      </c>
      <c r="R7390" s="3">
        <v>4</v>
      </c>
      <c r="S7390" s="2" t="s">
        <v>3</v>
      </c>
      <c r="T7390" s="2" t="s">
        <v>44</v>
      </c>
      <c r="U7390" s="2" t="s">
        <v>286</v>
      </c>
      <c r="V7390" s="37" t="s">
        <v>2087</v>
      </c>
      <c r="X7390" s="2" t="s">
        <v>446</v>
      </c>
      <c r="AA7390" s="20">
        <v>44.267327999999999</v>
      </c>
      <c r="AB7390" s="20">
        <v>-121.253196</v>
      </c>
      <c r="AC7390" s="2" t="s">
        <v>45</v>
      </c>
      <c r="AE7390" s="2" t="s">
        <v>287</v>
      </c>
      <c r="AF7390" s="1" t="str">
        <f>CONCATENATE("ex ", AE7390)</f>
        <v>ex Ribes cereum</v>
      </c>
      <c r="AG7390" s="2" t="s">
        <v>323</v>
      </c>
      <c r="AH7390" s="2" t="s">
        <v>1770</v>
      </c>
      <c r="AT7390" s="2" t="s">
        <v>323</v>
      </c>
    </row>
    <row r="7391" spans="2:46">
      <c r="B7391" s="87">
        <v>2139</v>
      </c>
      <c r="E7391" s="3">
        <v>3</v>
      </c>
      <c r="F7391" s="3" t="s">
        <v>42</v>
      </c>
      <c r="G7391" s="3">
        <v>2018</v>
      </c>
      <c r="L7391" s="4"/>
      <c r="N7391" s="3" t="s">
        <v>552</v>
      </c>
      <c r="P7391" s="3">
        <v>10</v>
      </c>
      <c r="Q7391" s="24">
        <v>10</v>
      </c>
      <c r="R7391" s="3">
        <v>5</v>
      </c>
      <c r="S7391" s="2" t="s">
        <v>3</v>
      </c>
      <c r="T7391" s="2" t="s">
        <v>44</v>
      </c>
      <c r="U7391" s="2" t="s">
        <v>286</v>
      </c>
      <c r="V7391" s="37" t="s">
        <v>2087</v>
      </c>
      <c r="X7391" s="2" t="s">
        <v>446</v>
      </c>
      <c r="AA7391" s="20">
        <v>44.267327999999999</v>
      </c>
      <c r="AB7391" s="20">
        <v>-121.253196</v>
      </c>
      <c r="AC7391" s="2" t="s">
        <v>45</v>
      </c>
      <c r="AE7391" s="2" t="s">
        <v>287</v>
      </c>
      <c r="AF7391" s="1" t="str">
        <f>CONCATENATE("ex ", AE7391)</f>
        <v>ex Ribes cereum</v>
      </c>
      <c r="AG7391" s="2" t="s">
        <v>323</v>
      </c>
      <c r="AH7391" s="2" t="s">
        <v>1770</v>
      </c>
      <c r="AT7391" s="2" t="s">
        <v>323</v>
      </c>
    </row>
    <row r="7392" spans="2:46">
      <c r="B7392" s="87">
        <v>2140</v>
      </c>
      <c r="E7392" s="3">
        <v>3</v>
      </c>
      <c r="F7392" s="3" t="s">
        <v>42</v>
      </c>
      <c r="G7392" s="3">
        <v>2018</v>
      </c>
      <c r="L7392" s="4"/>
      <c r="N7392" s="3" t="s">
        <v>552</v>
      </c>
      <c r="P7392" s="3">
        <v>10</v>
      </c>
      <c r="Q7392" s="24">
        <v>10</v>
      </c>
      <c r="R7392" s="3">
        <v>6</v>
      </c>
      <c r="S7392" s="2" t="s">
        <v>3</v>
      </c>
      <c r="T7392" s="2" t="s">
        <v>44</v>
      </c>
      <c r="U7392" s="2" t="s">
        <v>286</v>
      </c>
      <c r="V7392" s="37" t="s">
        <v>2087</v>
      </c>
      <c r="X7392" s="2" t="s">
        <v>446</v>
      </c>
      <c r="AA7392" s="20">
        <v>44.267327999999999</v>
      </c>
      <c r="AB7392" s="20">
        <v>-121.253196</v>
      </c>
      <c r="AC7392" s="2" t="s">
        <v>45</v>
      </c>
      <c r="AE7392" s="2" t="s">
        <v>287</v>
      </c>
      <c r="AF7392" s="1" t="str">
        <f>CONCATENATE("ex ", AE7392)</f>
        <v>ex Ribes cereum</v>
      </c>
      <c r="AG7392" s="2" t="s">
        <v>323</v>
      </c>
      <c r="AH7392" s="2" t="s">
        <v>1770</v>
      </c>
      <c r="AT7392" s="2" t="s">
        <v>323</v>
      </c>
    </row>
    <row r="7393" spans="2:46">
      <c r="B7393" s="87">
        <v>7006</v>
      </c>
      <c r="E7393" s="3">
        <v>3</v>
      </c>
      <c r="F7393" s="3" t="s">
        <v>42</v>
      </c>
      <c r="G7393" s="3">
        <v>2018</v>
      </c>
      <c r="L7393" s="4"/>
      <c r="N7393" s="3" t="s">
        <v>553</v>
      </c>
      <c r="P7393" s="3">
        <v>11</v>
      </c>
      <c r="Q7393" s="24">
        <v>11</v>
      </c>
      <c r="R7393" s="3">
        <v>1</v>
      </c>
      <c r="S7393" s="2" t="s">
        <v>3</v>
      </c>
      <c r="T7393" s="2" t="s">
        <v>44</v>
      </c>
      <c r="U7393" s="2" t="s">
        <v>286</v>
      </c>
      <c r="V7393" s="37" t="s">
        <v>2087</v>
      </c>
      <c r="X7393" s="2" t="s">
        <v>446</v>
      </c>
      <c r="AA7393" s="20">
        <v>44.267359999999996</v>
      </c>
      <c r="AB7393" s="20">
        <v>-121.25255199999999</v>
      </c>
      <c r="AC7393" s="2" t="s">
        <v>45</v>
      </c>
      <c r="AE7393" s="2" t="s">
        <v>287</v>
      </c>
      <c r="AF7393" s="2" t="str">
        <f>CONCATENATE("ex ", AE7393)</f>
        <v>ex Ribes cereum</v>
      </c>
      <c r="AG7393" s="2" t="s">
        <v>323</v>
      </c>
      <c r="AH7393" s="2" t="s">
        <v>1770</v>
      </c>
      <c r="AT7393" s="2" t="s">
        <v>323</v>
      </c>
    </row>
    <row r="7394" spans="2:46">
      <c r="B7394" s="87">
        <v>7007</v>
      </c>
      <c r="E7394" s="3">
        <v>3</v>
      </c>
      <c r="F7394" s="3" t="s">
        <v>42</v>
      </c>
      <c r="G7394" s="3">
        <v>2018</v>
      </c>
      <c r="L7394" s="4"/>
      <c r="N7394" s="3" t="s">
        <v>553</v>
      </c>
      <c r="P7394" s="3">
        <v>11</v>
      </c>
      <c r="Q7394" s="24">
        <v>11</v>
      </c>
      <c r="R7394" s="3">
        <v>2</v>
      </c>
      <c r="S7394" s="2" t="s">
        <v>3</v>
      </c>
      <c r="T7394" s="2" t="s">
        <v>44</v>
      </c>
      <c r="U7394" s="2" t="s">
        <v>286</v>
      </c>
      <c r="V7394" s="37" t="s">
        <v>2087</v>
      </c>
      <c r="X7394" s="2" t="s">
        <v>446</v>
      </c>
      <c r="AA7394" s="20">
        <v>44.267359999999996</v>
      </c>
      <c r="AB7394" s="20">
        <v>-121.25255199999999</v>
      </c>
      <c r="AC7394" s="2" t="s">
        <v>45</v>
      </c>
      <c r="AE7394" s="2" t="s">
        <v>287</v>
      </c>
      <c r="AF7394" s="2" t="str">
        <f>CONCATENATE("ex ", AE7394)</f>
        <v>ex Ribes cereum</v>
      </c>
      <c r="AG7394" s="2" t="s">
        <v>323</v>
      </c>
      <c r="AH7394" s="2" t="s">
        <v>1770</v>
      </c>
      <c r="AT7394" s="2" t="s">
        <v>323</v>
      </c>
    </row>
    <row r="7395" spans="2:46">
      <c r="B7395" s="87">
        <v>7008</v>
      </c>
      <c r="E7395" s="3">
        <v>3</v>
      </c>
      <c r="F7395" s="3" t="s">
        <v>42</v>
      </c>
      <c r="G7395" s="3">
        <v>2018</v>
      </c>
      <c r="L7395" s="4"/>
      <c r="N7395" s="3" t="s">
        <v>553</v>
      </c>
      <c r="P7395" s="3">
        <v>11</v>
      </c>
      <c r="Q7395" s="24">
        <v>11</v>
      </c>
      <c r="R7395" s="3">
        <v>3</v>
      </c>
      <c r="S7395" s="2" t="s">
        <v>3</v>
      </c>
      <c r="T7395" s="2" t="s">
        <v>44</v>
      </c>
      <c r="U7395" s="2" t="s">
        <v>286</v>
      </c>
      <c r="V7395" s="37" t="s">
        <v>2087</v>
      </c>
      <c r="X7395" s="2" t="s">
        <v>446</v>
      </c>
      <c r="AA7395" s="20">
        <v>44.267359999999996</v>
      </c>
      <c r="AB7395" s="20">
        <v>-121.25255199999999</v>
      </c>
      <c r="AC7395" s="2" t="s">
        <v>45</v>
      </c>
      <c r="AE7395" s="2" t="s">
        <v>287</v>
      </c>
      <c r="AF7395" s="2" t="str">
        <f>CONCATENATE("ex ", AE7395)</f>
        <v>ex Ribes cereum</v>
      </c>
      <c r="AG7395" s="2" t="s">
        <v>323</v>
      </c>
      <c r="AH7395" s="2" t="s">
        <v>1770</v>
      </c>
      <c r="AT7395" s="2" t="s">
        <v>323</v>
      </c>
    </row>
    <row r="7396" spans="2:46">
      <c r="B7396" s="87">
        <v>7009</v>
      </c>
      <c r="E7396" s="3">
        <v>3</v>
      </c>
      <c r="F7396" s="3" t="s">
        <v>42</v>
      </c>
      <c r="G7396" s="3">
        <v>2018</v>
      </c>
      <c r="L7396" s="4"/>
      <c r="N7396" s="3" t="s">
        <v>553</v>
      </c>
      <c r="P7396" s="3">
        <v>11</v>
      </c>
      <c r="Q7396" s="24">
        <v>11</v>
      </c>
      <c r="R7396" s="3">
        <v>4</v>
      </c>
      <c r="S7396" s="2" t="s">
        <v>3</v>
      </c>
      <c r="T7396" s="2" t="s">
        <v>44</v>
      </c>
      <c r="U7396" s="2" t="s">
        <v>286</v>
      </c>
      <c r="V7396" s="37" t="s">
        <v>2087</v>
      </c>
      <c r="X7396" s="2" t="s">
        <v>446</v>
      </c>
      <c r="AA7396" s="20">
        <v>44.267359999999996</v>
      </c>
      <c r="AB7396" s="20">
        <v>-121.25255199999999</v>
      </c>
      <c r="AC7396" s="2" t="s">
        <v>45</v>
      </c>
      <c r="AE7396" s="2" t="s">
        <v>287</v>
      </c>
      <c r="AF7396" s="2" t="str">
        <f>CONCATENATE("ex ", AE7396)</f>
        <v>ex Ribes cereum</v>
      </c>
      <c r="AG7396" s="2" t="s">
        <v>323</v>
      </c>
      <c r="AH7396" s="2" t="s">
        <v>1770</v>
      </c>
      <c r="AT7396" s="2" t="s">
        <v>323</v>
      </c>
    </row>
    <row r="7397" spans="2:46">
      <c r="B7397" s="87">
        <v>2141</v>
      </c>
      <c r="E7397" s="3">
        <v>3</v>
      </c>
      <c r="F7397" s="3" t="s">
        <v>42</v>
      </c>
      <c r="G7397" s="3">
        <v>2018</v>
      </c>
      <c r="L7397" s="4"/>
      <c r="N7397" s="3" t="s">
        <v>553</v>
      </c>
      <c r="P7397" s="3">
        <v>11</v>
      </c>
      <c r="Q7397" s="24">
        <v>11</v>
      </c>
      <c r="R7397" s="3">
        <v>5</v>
      </c>
      <c r="S7397" s="2" t="s">
        <v>3</v>
      </c>
      <c r="T7397" s="2" t="s">
        <v>44</v>
      </c>
      <c r="U7397" s="2" t="s">
        <v>286</v>
      </c>
      <c r="V7397" s="37" t="s">
        <v>2087</v>
      </c>
      <c r="X7397" s="2" t="s">
        <v>446</v>
      </c>
      <c r="AA7397" s="20">
        <v>44.267435999999996</v>
      </c>
      <c r="AB7397" s="20">
        <v>-121.25255199999999</v>
      </c>
      <c r="AC7397" s="2" t="s">
        <v>45</v>
      </c>
      <c r="AE7397" s="2" t="s">
        <v>287</v>
      </c>
      <c r="AF7397" s="1" t="str">
        <f>CONCATENATE("ex ", AE7397)</f>
        <v>ex Ribes cereum</v>
      </c>
      <c r="AG7397" s="2" t="s">
        <v>323</v>
      </c>
      <c r="AH7397" s="2" t="s">
        <v>1770</v>
      </c>
      <c r="AT7397" s="2" t="s">
        <v>323</v>
      </c>
    </row>
    <row r="7398" spans="2:46">
      <c r="B7398" s="87">
        <v>7010</v>
      </c>
      <c r="E7398" s="3">
        <v>3</v>
      </c>
      <c r="F7398" s="3" t="s">
        <v>42</v>
      </c>
      <c r="G7398" s="3">
        <v>2018</v>
      </c>
      <c r="L7398" s="4"/>
      <c r="N7398" s="3" t="s">
        <v>553</v>
      </c>
      <c r="P7398" s="3">
        <v>11</v>
      </c>
      <c r="Q7398" s="24">
        <v>11</v>
      </c>
      <c r="R7398" s="3">
        <v>5</v>
      </c>
      <c r="S7398" s="2" t="s">
        <v>3</v>
      </c>
      <c r="T7398" s="2" t="s">
        <v>44</v>
      </c>
      <c r="U7398" s="2" t="s">
        <v>286</v>
      </c>
      <c r="V7398" s="37" t="s">
        <v>2087</v>
      </c>
      <c r="X7398" s="2" t="s">
        <v>446</v>
      </c>
      <c r="AA7398" s="20">
        <v>44.267359999999996</v>
      </c>
      <c r="AB7398" s="20">
        <v>-121.25255199999999</v>
      </c>
      <c r="AC7398" s="2" t="s">
        <v>45</v>
      </c>
      <c r="AE7398" s="2" t="s">
        <v>287</v>
      </c>
      <c r="AF7398" s="2" t="str">
        <f>CONCATENATE("ex ", AE7398)</f>
        <v>ex Ribes cereum</v>
      </c>
      <c r="AG7398" s="2" t="s">
        <v>323</v>
      </c>
      <c r="AH7398" s="2" t="s">
        <v>1770</v>
      </c>
      <c r="AT7398" s="2" t="s">
        <v>323</v>
      </c>
    </row>
    <row r="7399" spans="2:46">
      <c r="B7399" s="87">
        <v>7011</v>
      </c>
      <c r="E7399" s="3">
        <v>3</v>
      </c>
      <c r="F7399" s="3" t="s">
        <v>42</v>
      </c>
      <c r="G7399" s="3">
        <v>2018</v>
      </c>
      <c r="L7399" s="4"/>
      <c r="N7399" s="3" t="s">
        <v>553</v>
      </c>
      <c r="P7399" s="3">
        <v>11</v>
      </c>
      <c r="Q7399" s="24">
        <v>11</v>
      </c>
      <c r="R7399" s="3">
        <v>6</v>
      </c>
      <c r="S7399" s="2" t="s">
        <v>3</v>
      </c>
      <c r="T7399" s="2" t="s">
        <v>44</v>
      </c>
      <c r="U7399" s="2" t="s">
        <v>286</v>
      </c>
      <c r="V7399" s="37" t="s">
        <v>2087</v>
      </c>
      <c r="X7399" s="2" t="s">
        <v>446</v>
      </c>
      <c r="AA7399" s="20">
        <v>44.267359999999996</v>
      </c>
      <c r="AB7399" s="20">
        <v>-121.25255199999999</v>
      </c>
      <c r="AC7399" s="2" t="s">
        <v>45</v>
      </c>
      <c r="AE7399" s="2" t="s">
        <v>287</v>
      </c>
      <c r="AF7399" s="2" t="str">
        <f>CONCATENATE("ex ", AE7399)</f>
        <v>ex Ribes cereum</v>
      </c>
      <c r="AG7399" s="2" t="s">
        <v>323</v>
      </c>
      <c r="AH7399" s="2" t="s">
        <v>1770</v>
      </c>
      <c r="AT7399" s="2" t="s">
        <v>323</v>
      </c>
    </row>
    <row r="7400" spans="2:46">
      <c r="B7400" s="87">
        <v>7012</v>
      </c>
      <c r="E7400" s="3">
        <v>3</v>
      </c>
      <c r="F7400" s="3" t="s">
        <v>42</v>
      </c>
      <c r="G7400" s="3">
        <v>2018</v>
      </c>
      <c r="L7400" s="4"/>
      <c r="N7400" s="3" t="s">
        <v>553</v>
      </c>
      <c r="P7400" s="3">
        <v>11</v>
      </c>
      <c r="Q7400" s="24">
        <v>11</v>
      </c>
      <c r="R7400" s="3">
        <v>7</v>
      </c>
      <c r="S7400" s="2" t="s">
        <v>3</v>
      </c>
      <c r="T7400" s="2" t="s">
        <v>44</v>
      </c>
      <c r="U7400" s="2" t="s">
        <v>286</v>
      </c>
      <c r="V7400" s="37" t="s">
        <v>2087</v>
      </c>
      <c r="X7400" s="2" t="s">
        <v>446</v>
      </c>
      <c r="AA7400" s="20">
        <v>44.267359999999996</v>
      </c>
      <c r="AB7400" s="20">
        <v>-121.25255199999999</v>
      </c>
      <c r="AC7400" s="2" t="s">
        <v>45</v>
      </c>
      <c r="AE7400" s="2" t="s">
        <v>287</v>
      </c>
      <c r="AF7400" s="2" t="str">
        <f>CONCATENATE("ex ", AE7400)</f>
        <v>ex Ribes cereum</v>
      </c>
      <c r="AG7400" s="2" t="s">
        <v>323</v>
      </c>
      <c r="AH7400" s="2" t="s">
        <v>1770</v>
      </c>
      <c r="AT7400" s="2" t="s">
        <v>323</v>
      </c>
    </row>
    <row r="7401" spans="2:46">
      <c r="B7401" s="87">
        <v>2142</v>
      </c>
      <c r="E7401" s="3">
        <v>3</v>
      </c>
      <c r="F7401" s="3" t="s">
        <v>42</v>
      </c>
      <c r="G7401" s="3">
        <v>2018</v>
      </c>
      <c r="L7401" s="4"/>
      <c r="N7401" s="3" t="s">
        <v>553</v>
      </c>
      <c r="P7401" s="3">
        <v>11</v>
      </c>
      <c r="Q7401" s="24">
        <v>11</v>
      </c>
      <c r="R7401" s="3">
        <v>8</v>
      </c>
      <c r="S7401" s="2" t="s">
        <v>3</v>
      </c>
      <c r="T7401" s="2" t="s">
        <v>44</v>
      </c>
      <c r="U7401" s="2" t="s">
        <v>286</v>
      </c>
      <c r="V7401" s="37" t="s">
        <v>2087</v>
      </c>
      <c r="X7401" s="2" t="s">
        <v>446</v>
      </c>
      <c r="AA7401" s="20">
        <v>44.267435999999996</v>
      </c>
      <c r="AB7401" s="20">
        <v>-121.25255199999999</v>
      </c>
      <c r="AC7401" s="2" t="s">
        <v>45</v>
      </c>
      <c r="AE7401" s="2" t="s">
        <v>287</v>
      </c>
      <c r="AF7401" s="1" t="str">
        <f>CONCATENATE("ex ", AE7401)</f>
        <v>ex Ribes cereum</v>
      </c>
      <c r="AG7401" s="2" t="s">
        <v>323</v>
      </c>
      <c r="AH7401" s="2" t="s">
        <v>1770</v>
      </c>
      <c r="AT7401" s="2" t="s">
        <v>323</v>
      </c>
    </row>
    <row r="7402" spans="2:46">
      <c r="B7402" s="87">
        <v>2143</v>
      </c>
      <c r="E7402" s="3">
        <v>3</v>
      </c>
      <c r="F7402" s="3" t="s">
        <v>42</v>
      </c>
      <c r="G7402" s="3">
        <v>2018</v>
      </c>
      <c r="L7402" s="4"/>
      <c r="N7402" s="3" t="s">
        <v>553</v>
      </c>
      <c r="P7402" s="3">
        <v>11</v>
      </c>
      <c r="Q7402" s="24">
        <v>11</v>
      </c>
      <c r="R7402" s="3">
        <v>9</v>
      </c>
      <c r="S7402" s="2" t="s">
        <v>3</v>
      </c>
      <c r="T7402" s="2" t="s">
        <v>44</v>
      </c>
      <c r="U7402" s="2" t="s">
        <v>286</v>
      </c>
      <c r="V7402" s="37" t="s">
        <v>2087</v>
      </c>
      <c r="X7402" s="2" t="s">
        <v>446</v>
      </c>
      <c r="AA7402" s="20">
        <v>44.267435999999996</v>
      </c>
      <c r="AB7402" s="20">
        <v>-121.25255199999999</v>
      </c>
      <c r="AC7402" s="2" t="s">
        <v>45</v>
      </c>
      <c r="AE7402" s="2" t="s">
        <v>287</v>
      </c>
      <c r="AF7402" s="1" t="str">
        <f>CONCATENATE("ex ", AE7402)</f>
        <v>ex Ribes cereum</v>
      </c>
      <c r="AG7402" s="2" t="s">
        <v>323</v>
      </c>
      <c r="AH7402" s="2" t="s">
        <v>1770</v>
      </c>
      <c r="AT7402" s="2" t="s">
        <v>323</v>
      </c>
    </row>
    <row r="7403" spans="2:46">
      <c r="B7403" s="87">
        <v>2144</v>
      </c>
      <c r="E7403" s="3">
        <v>3</v>
      </c>
      <c r="F7403" s="3" t="s">
        <v>42</v>
      </c>
      <c r="G7403" s="3">
        <v>2018</v>
      </c>
      <c r="L7403" s="4"/>
      <c r="N7403" s="3" t="s">
        <v>553</v>
      </c>
      <c r="P7403" s="3">
        <v>11</v>
      </c>
      <c r="Q7403" s="24">
        <v>11</v>
      </c>
      <c r="R7403" s="3">
        <v>10</v>
      </c>
      <c r="S7403" s="2" t="s">
        <v>3</v>
      </c>
      <c r="T7403" s="2" t="s">
        <v>44</v>
      </c>
      <c r="U7403" s="2" t="s">
        <v>286</v>
      </c>
      <c r="V7403" s="37" t="s">
        <v>2087</v>
      </c>
      <c r="X7403" s="2" t="s">
        <v>446</v>
      </c>
      <c r="AA7403" s="20">
        <v>44.267435999999996</v>
      </c>
      <c r="AB7403" s="20">
        <v>-121.25255199999999</v>
      </c>
      <c r="AC7403" s="2" t="s">
        <v>45</v>
      </c>
      <c r="AE7403" s="2" t="s">
        <v>287</v>
      </c>
      <c r="AF7403" s="1" t="str">
        <f>CONCATENATE("ex ", AE7403)</f>
        <v>ex Ribes cereum</v>
      </c>
      <c r="AG7403" s="2" t="s">
        <v>323</v>
      </c>
      <c r="AH7403" s="2" t="s">
        <v>1770</v>
      </c>
      <c r="AT7403" s="2" t="s">
        <v>323</v>
      </c>
    </row>
    <row r="7404" spans="2:46">
      <c r="B7404" s="87">
        <v>2145</v>
      </c>
      <c r="E7404" s="3">
        <v>3</v>
      </c>
      <c r="F7404" s="3" t="s">
        <v>42</v>
      </c>
      <c r="G7404" s="3">
        <v>2018</v>
      </c>
      <c r="L7404" s="4"/>
      <c r="N7404" s="3" t="s">
        <v>553</v>
      </c>
      <c r="P7404" s="3">
        <v>11</v>
      </c>
      <c r="Q7404" s="24">
        <v>11</v>
      </c>
      <c r="R7404" s="3">
        <v>11</v>
      </c>
      <c r="S7404" s="2" t="s">
        <v>3</v>
      </c>
      <c r="T7404" s="2" t="s">
        <v>44</v>
      </c>
      <c r="U7404" s="2" t="s">
        <v>286</v>
      </c>
      <c r="V7404" s="37" t="s">
        <v>2087</v>
      </c>
      <c r="X7404" s="2" t="s">
        <v>446</v>
      </c>
      <c r="AA7404" s="20">
        <v>44.267435999999996</v>
      </c>
      <c r="AB7404" s="20">
        <v>-121.25255199999999</v>
      </c>
      <c r="AC7404" s="2" t="s">
        <v>45</v>
      </c>
      <c r="AE7404" s="2" t="s">
        <v>287</v>
      </c>
      <c r="AF7404" s="1" t="str">
        <f>CONCATENATE("ex ", AE7404)</f>
        <v>ex Ribes cereum</v>
      </c>
      <c r="AG7404" s="2" t="s">
        <v>323</v>
      </c>
      <c r="AH7404" s="2" t="s">
        <v>1770</v>
      </c>
      <c r="AT7404" s="2" t="s">
        <v>323</v>
      </c>
    </row>
    <row r="7405" spans="2:46">
      <c r="B7405" s="87">
        <v>2146</v>
      </c>
      <c r="E7405" s="3">
        <v>3</v>
      </c>
      <c r="F7405" s="3" t="s">
        <v>42</v>
      </c>
      <c r="G7405" s="3">
        <v>2018</v>
      </c>
      <c r="L7405" s="4"/>
      <c r="N7405" s="3" t="s">
        <v>553</v>
      </c>
      <c r="P7405" s="3">
        <v>11</v>
      </c>
      <c r="Q7405" s="24">
        <v>11</v>
      </c>
      <c r="R7405" s="3">
        <v>12</v>
      </c>
      <c r="S7405" s="2" t="s">
        <v>3</v>
      </c>
      <c r="T7405" s="2" t="s">
        <v>44</v>
      </c>
      <c r="U7405" s="2" t="s">
        <v>286</v>
      </c>
      <c r="V7405" s="37" t="s">
        <v>2087</v>
      </c>
      <c r="X7405" s="2" t="s">
        <v>446</v>
      </c>
      <c r="AA7405" s="20">
        <v>44.267435999999996</v>
      </c>
      <c r="AB7405" s="20">
        <v>-121.25255199999999</v>
      </c>
      <c r="AC7405" s="2" t="s">
        <v>45</v>
      </c>
      <c r="AE7405" s="2" t="s">
        <v>287</v>
      </c>
      <c r="AF7405" s="1" t="str">
        <f>CONCATENATE("ex ", AE7405)</f>
        <v>ex Ribes cereum</v>
      </c>
      <c r="AG7405" s="2" t="s">
        <v>323</v>
      </c>
      <c r="AH7405" s="2" t="s">
        <v>1770</v>
      </c>
      <c r="AT7405" s="2" t="s">
        <v>323</v>
      </c>
    </row>
    <row r="7406" spans="2:46">
      <c r="B7406" s="87">
        <v>2147</v>
      </c>
      <c r="E7406" s="3">
        <v>3</v>
      </c>
      <c r="F7406" s="3" t="s">
        <v>42</v>
      </c>
      <c r="G7406" s="3">
        <v>2018</v>
      </c>
      <c r="L7406" s="4"/>
      <c r="N7406" s="3" t="s">
        <v>553</v>
      </c>
      <c r="P7406" s="3">
        <v>11</v>
      </c>
      <c r="Q7406" s="24">
        <v>11</v>
      </c>
      <c r="R7406" s="3">
        <v>13</v>
      </c>
      <c r="S7406" s="2" t="s">
        <v>3</v>
      </c>
      <c r="T7406" s="2" t="s">
        <v>44</v>
      </c>
      <c r="U7406" s="2" t="s">
        <v>286</v>
      </c>
      <c r="V7406" s="37" t="s">
        <v>2087</v>
      </c>
      <c r="X7406" s="2" t="s">
        <v>446</v>
      </c>
      <c r="AA7406" s="20">
        <v>44.267435999999996</v>
      </c>
      <c r="AB7406" s="20">
        <v>-121.25255199999999</v>
      </c>
      <c r="AC7406" s="2" t="s">
        <v>45</v>
      </c>
      <c r="AE7406" s="2" t="s">
        <v>287</v>
      </c>
      <c r="AF7406" s="1" t="str">
        <f>CONCATENATE("ex ", AE7406)</f>
        <v>ex Ribes cereum</v>
      </c>
      <c r="AG7406" s="2" t="s">
        <v>323</v>
      </c>
      <c r="AH7406" s="2" t="s">
        <v>1770</v>
      </c>
      <c r="AT7406" s="2" t="s">
        <v>323</v>
      </c>
    </row>
    <row r="7407" spans="2:46">
      <c r="B7407" s="87">
        <v>2148</v>
      </c>
      <c r="E7407" s="3">
        <v>4</v>
      </c>
      <c r="F7407" s="3" t="s">
        <v>42</v>
      </c>
      <c r="G7407" s="3">
        <v>2018</v>
      </c>
      <c r="L7407" s="4"/>
      <c r="N7407" s="3" t="s">
        <v>554</v>
      </c>
      <c r="P7407" s="3">
        <v>12</v>
      </c>
      <c r="Q7407" s="24">
        <v>12</v>
      </c>
      <c r="R7407" s="3">
        <v>1</v>
      </c>
      <c r="S7407" s="2" t="s">
        <v>3</v>
      </c>
      <c r="T7407" s="2" t="s">
        <v>44</v>
      </c>
      <c r="U7407" s="2" t="s">
        <v>286</v>
      </c>
      <c r="V7407" s="37" t="s">
        <v>2087</v>
      </c>
      <c r="X7407" s="2" t="s">
        <v>555</v>
      </c>
      <c r="AA7407" s="20">
        <v>43.985202999999998</v>
      </c>
      <c r="AB7407" s="20">
        <v>-121.399339</v>
      </c>
      <c r="AC7407" s="2" t="s">
        <v>45</v>
      </c>
      <c r="AE7407" s="2" t="s">
        <v>61</v>
      </c>
      <c r="AF7407" s="1" t="str">
        <f>CONCATENATE("ex ", AE7407)</f>
        <v>ex Salix</v>
      </c>
      <c r="AG7407" s="2" t="s">
        <v>323</v>
      </c>
      <c r="AH7407" s="2" t="s">
        <v>1770</v>
      </c>
      <c r="AT7407" s="2" t="s">
        <v>323</v>
      </c>
    </row>
    <row r="7408" spans="2:46">
      <c r="B7408" s="87">
        <v>7013</v>
      </c>
      <c r="E7408" s="3">
        <v>4</v>
      </c>
      <c r="F7408" s="3" t="s">
        <v>42</v>
      </c>
      <c r="G7408" s="3">
        <v>2018</v>
      </c>
      <c r="L7408" s="4"/>
      <c r="N7408" s="3" t="s">
        <v>554</v>
      </c>
      <c r="P7408" s="3">
        <v>12</v>
      </c>
      <c r="Q7408" s="24">
        <v>12</v>
      </c>
      <c r="R7408" s="3">
        <v>1</v>
      </c>
      <c r="S7408" s="2" t="s">
        <v>3</v>
      </c>
      <c r="T7408" s="2" t="s">
        <v>44</v>
      </c>
      <c r="U7408" s="2" t="s">
        <v>286</v>
      </c>
      <c r="V7408" s="37" t="s">
        <v>2087</v>
      </c>
      <c r="X7408" s="2" t="s">
        <v>1386</v>
      </c>
      <c r="AA7408" s="20">
        <v>43.985202999999998</v>
      </c>
      <c r="AB7408" s="20">
        <v>-121.399339</v>
      </c>
      <c r="AC7408" s="2" t="s">
        <v>45</v>
      </c>
      <c r="AE7408" s="2" t="s">
        <v>61</v>
      </c>
      <c r="AF7408" s="2" t="str">
        <f>CONCATENATE("ex ", AE7408)</f>
        <v>ex Salix</v>
      </c>
      <c r="AG7408" s="2" t="s">
        <v>323</v>
      </c>
      <c r="AH7408" s="2" t="s">
        <v>1770</v>
      </c>
      <c r="AT7408" s="2" t="s">
        <v>323</v>
      </c>
    </row>
    <row r="7409" spans="2:46">
      <c r="B7409" s="87">
        <v>2149</v>
      </c>
      <c r="E7409" s="3">
        <v>4</v>
      </c>
      <c r="F7409" s="3" t="s">
        <v>42</v>
      </c>
      <c r="G7409" s="3">
        <v>2018</v>
      </c>
      <c r="L7409" s="4"/>
      <c r="N7409" s="3" t="s">
        <v>554</v>
      </c>
      <c r="P7409" s="3">
        <v>12</v>
      </c>
      <c r="Q7409" s="24">
        <v>12</v>
      </c>
      <c r="R7409" s="3">
        <v>2</v>
      </c>
      <c r="S7409" s="2" t="s">
        <v>3</v>
      </c>
      <c r="T7409" s="2" t="s">
        <v>44</v>
      </c>
      <c r="U7409" s="2" t="s">
        <v>286</v>
      </c>
      <c r="V7409" s="37" t="s">
        <v>2087</v>
      </c>
      <c r="X7409" s="2" t="s">
        <v>555</v>
      </c>
      <c r="AA7409" s="20">
        <v>43.985202999999998</v>
      </c>
      <c r="AB7409" s="20">
        <v>-121.399339</v>
      </c>
      <c r="AC7409" s="2" t="s">
        <v>45</v>
      </c>
      <c r="AE7409" s="2" t="s">
        <v>61</v>
      </c>
      <c r="AF7409" s="1" t="str">
        <f>CONCATENATE("ex ", AE7409)</f>
        <v>ex Salix</v>
      </c>
      <c r="AG7409" s="2" t="s">
        <v>323</v>
      </c>
      <c r="AH7409" s="2" t="s">
        <v>1770</v>
      </c>
      <c r="AT7409" s="2" t="s">
        <v>323</v>
      </c>
    </row>
    <row r="7410" spans="2:46">
      <c r="B7410" s="87">
        <v>7014</v>
      </c>
      <c r="E7410" s="3">
        <v>4</v>
      </c>
      <c r="F7410" s="3" t="s">
        <v>42</v>
      </c>
      <c r="G7410" s="3">
        <v>2018</v>
      </c>
      <c r="L7410" s="4"/>
      <c r="N7410" s="3" t="s">
        <v>554</v>
      </c>
      <c r="P7410" s="3">
        <v>12</v>
      </c>
      <c r="Q7410" s="24">
        <v>12</v>
      </c>
      <c r="R7410" s="3">
        <v>2</v>
      </c>
      <c r="S7410" s="2" t="s">
        <v>3</v>
      </c>
      <c r="T7410" s="2" t="s">
        <v>44</v>
      </c>
      <c r="U7410" s="2" t="s">
        <v>286</v>
      </c>
      <c r="V7410" s="37" t="s">
        <v>2087</v>
      </c>
      <c r="X7410" s="2" t="s">
        <v>1386</v>
      </c>
      <c r="AA7410" s="20">
        <v>43.985202999999998</v>
      </c>
      <c r="AB7410" s="20">
        <v>-121.399339</v>
      </c>
      <c r="AC7410" s="2" t="s">
        <v>45</v>
      </c>
      <c r="AE7410" s="2" t="s">
        <v>61</v>
      </c>
      <c r="AF7410" s="2" t="str">
        <f>CONCATENATE("ex ", AE7410)</f>
        <v>ex Salix</v>
      </c>
      <c r="AG7410" s="2" t="s">
        <v>323</v>
      </c>
      <c r="AH7410" s="2" t="s">
        <v>1770</v>
      </c>
      <c r="AT7410" s="2" t="s">
        <v>323</v>
      </c>
    </row>
    <row r="7411" spans="2:46">
      <c r="B7411" s="87">
        <v>2150</v>
      </c>
      <c r="E7411" s="3">
        <v>4</v>
      </c>
      <c r="F7411" s="3" t="s">
        <v>42</v>
      </c>
      <c r="G7411" s="3">
        <v>2018</v>
      </c>
      <c r="L7411" s="4"/>
      <c r="N7411" s="3" t="s">
        <v>554</v>
      </c>
      <c r="P7411" s="3">
        <v>12</v>
      </c>
      <c r="Q7411" s="24">
        <v>12</v>
      </c>
      <c r="R7411" s="3">
        <v>3</v>
      </c>
      <c r="S7411" s="2" t="s">
        <v>3</v>
      </c>
      <c r="T7411" s="2" t="s">
        <v>44</v>
      </c>
      <c r="U7411" s="2" t="s">
        <v>286</v>
      </c>
      <c r="V7411" s="37" t="s">
        <v>2087</v>
      </c>
      <c r="X7411" s="2" t="s">
        <v>555</v>
      </c>
      <c r="AA7411" s="20">
        <v>43.985202999999998</v>
      </c>
      <c r="AB7411" s="20">
        <v>-121.399339</v>
      </c>
      <c r="AC7411" s="2" t="s">
        <v>45</v>
      </c>
      <c r="AE7411" s="2" t="s">
        <v>61</v>
      </c>
      <c r="AF7411" s="1" t="str">
        <f>CONCATENATE("ex ", AE7411)</f>
        <v>ex Salix</v>
      </c>
      <c r="AG7411" s="2" t="s">
        <v>323</v>
      </c>
      <c r="AH7411" s="2" t="s">
        <v>1770</v>
      </c>
      <c r="AT7411" s="2" t="s">
        <v>323</v>
      </c>
    </row>
    <row r="7412" spans="2:46">
      <c r="B7412" s="87">
        <v>7015</v>
      </c>
      <c r="E7412" s="3">
        <v>4</v>
      </c>
      <c r="F7412" s="3" t="s">
        <v>42</v>
      </c>
      <c r="G7412" s="3">
        <v>2018</v>
      </c>
      <c r="L7412" s="4"/>
      <c r="N7412" s="3" t="s">
        <v>554</v>
      </c>
      <c r="P7412" s="3">
        <v>12</v>
      </c>
      <c r="Q7412" s="24">
        <v>12</v>
      </c>
      <c r="R7412" s="3">
        <v>3</v>
      </c>
      <c r="S7412" s="2" t="s">
        <v>3</v>
      </c>
      <c r="T7412" s="2" t="s">
        <v>44</v>
      </c>
      <c r="U7412" s="2" t="s">
        <v>286</v>
      </c>
      <c r="V7412" s="37" t="s">
        <v>2087</v>
      </c>
      <c r="X7412" s="2" t="s">
        <v>1386</v>
      </c>
      <c r="AA7412" s="20">
        <v>43.985202999999998</v>
      </c>
      <c r="AB7412" s="20">
        <v>-121.399339</v>
      </c>
      <c r="AC7412" s="2" t="s">
        <v>45</v>
      </c>
      <c r="AE7412" s="2" t="s">
        <v>61</v>
      </c>
      <c r="AF7412" s="2" t="str">
        <f>CONCATENATE("ex ", AE7412)</f>
        <v>ex Salix</v>
      </c>
      <c r="AG7412" s="2" t="s">
        <v>323</v>
      </c>
      <c r="AH7412" s="2" t="s">
        <v>1770</v>
      </c>
      <c r="AT7412" s="2" t="s">
        <v>323</v>
      </c>
    </row>
    <row r="7413" spans="2:46">
      <c r="B7413" s="87">
        <v>2151</v>
      </c>
      <c r="E7413" s="3">
        <v>4</v>
      </c>
      <c r="F7413" s="3" t="s">
        <v>42</v>
      </c>
      <c r="G7413" s="3">
        <v>2018</v>
      </c>
      <c r="L7413" s="4"/>
      <c r="N7413" s="3" t="s">
        <v>554</v>
      </c>
      <c r="P7413" s="3">
        <v>12</v>
      </c>
      <c r="Q7413" s="24">
        <v>12</v>
      </c>
      <c r="R7413" s="3">
        <v>4</v>
      </c>
      <c r="S7413" s="2" t="s">
        <v>3</v>
      </c>
      <c r="T7413" s="2" t="s">
        <v>44</v>
      </c>
      <c r="U7413" s="2" t="s">
        <v>286</v>
      </c>
      <c r="V7413" s="37" t="s">
        <v>2087</v>
      </c>
      <c r="X7413" s="2" t="s">
        <v>555</v>
      </c>
      <c r="AA7413" s="20">
        <v>43.985202999999998</v>
      </c>
      <c r="AB7413" s="20">
        <v>-121.399339</v>
      </c>
      <c r="AC7413" s="2" t="s">
        <v>45</v>
      </c>
      <c r="AE7413" s="2" t="s">
        <v>61</v>
      </c>
      <c r="AF7413" s="1" t="str">
        <f>CONCATENATE("ex ", AE7413)</f>
        <v>ex Salix</v>
      </c>
      <c r="AG7413" s="2" t="s">
        <v>323</v>
      </c>
      <c r="AH7413" s="2" t="s">
        <v>1770</v>
      </c>
      <c r="AT7413" s="2" t="s">
        <v>323</v>
      </c>
    </row>
    <row r="7414" spans="2:46">
      <c r="B7414" s="87">
        <v>7016</v>
      </c>
      <c r="E7414" s="3">
        <v>4</v>
      </c>
      <c r="F7414" s="3" t="s">
        <v>42</v>
      </c>
      <c r="G7414" s="3">
        <v>2018</v>
      </c>
      <c r="L7414" s="4"/>
      <c r="N7414" s="3" t="s">
        <v>554</v>
      </c>
      <c r="P7414" s="3">
        <v>12</v>
      </c>
      <c r="Q7414" s="24">
        <v>12</v>
      </c>
      <c r="R7414" s="3">
        <v>4</v>
      </c>
      <c r="S7414" s="2" t="s">
        <v>3</v>
      </c>
      <c r="T7414" s="2" t="s">
        <v>44</v>
      </c>
      <c r="U7414" s="2" t="s">
        <v>286</v>
      </c>
      <c r="V7414" s="37" t="s">
        <v>2087</v>
      </c>
      <c r="X7414" s="2" t="s">
        <v>1386</v>
      </c>
      <c r="AA7414" s="20">
        <v>43.985202999999998</v>
      </c>
      <c r="AB7414" s="20">
        <v>-121.399339</v>
      </c>
      <c r="AC7414" s="2" t="s">
        <v>45</v>
      </c>
      <c r="AE7414" s="2" t="s">
        <v>61</v>
      </c>
      <c r="AF7414" s="2" t="str">
        <f>CONCATENATE("ex ", AE7414)</f>
        <v>ex Salix</v>
      </c>
      <c r="AG7414" s="2" t="s">
        <v>323</v>
      </c>
      <c r="AH7414" s="2" t="s">
        <v>1770</v>
      </c>
      <c r="AT7414" s="2" t="s">
        <v>323</v>
      </c>
    </row>
    <row r="7415" spans="2:46">
      <c r="B7415" s="87">
        <v>2152</v>
      </c>
      <c r="E7415" s="3">
        <v>4</v>
      </c>
      <c r="F7415" s="3" t="s">
        <v>42</v>
      </c>
      <c r="G7415" s="3">
        <v>2018</v>
      </c>
      <c r="L7415" s="4"/>
      <c r="N7415" s="3" t="s">
        <v>554</v>
      </c>
      <c r="P7415" s="3">
        <v>12</v>
      </c>
      <c r="Q7415" s="24">
        <v>12</v>
      </c>
      <c r="R7415" s="3">
        <v>5</v>
      </c>
      <c r="S7415" s="2" t="s">
        <v>3</v>
      </c>
      <c r="T7415" s="2" t="s">
        <v>44</v>
      </c>
      <c r="U7415" s="2" t="s">
        <v>286</v>
      </c>
      <c r="V7415" s="37" t="s">
        <v>2087</v>
      </c>
      <c r="X7415" s="2" t="s">
        <v>555</v>
      </c>
      <c r="AA7415" s="20">
        <v>43.985202999999998</v>
      </c>
      <c r="AB7415" s="20">
        <v>-121.399339</v>
      </c>
      <c r="AC7415" s="2" t="s">
        <v>45</v>
      </c>
      <c r="AE7415" s="2" t="s">
        <v>61</v>
      </c>
      <c r="AF7415" s="1" t="str">
        <f>CONCATENATE("ex ", AE7415)</f>
        <v>ex Salix</v>
      </c>
      <c r="AG7415" s="2" t="s">
        <v>323</v>
      </c>
      <c r="AH7415" s="2" t="s">
        <v>1770</v>
      </c>
      <c r="AT7415" s="2" t="s">
        <v>323</v>
      </c>
    </row>
    <row r="7416" spans="2:46">
      <c r="B7416" s="87">
        <v>7017</v>
      </c>
      <c r="E7416" s="3">
        <v>4</v>
      </c>
      <c r="F7416" s="3" t="s">
        <v>42</v>
      </c>
      <c r="G7416" s="3">
        <v>2018</v>
      </c>
      <c r="L7416" s="4"/>
      <c r="N7416" s="3" t="s">
        <v>554</v>
      </c>
      <c r="P7416" s="3">
        <v>12</v>
      </c>
      <c r="Q7416" s="24">
        <v>12</v>
      </c>
      <c r="R7416" s="3">
        <v>5</v>
      </c>
      <c r="S7416" s="2" t="s">
        <v>3</v>
      </c>
      <c r="T7416" s="2" t="s">
        <v>44</v>
      </c>
      <c r="U7416" s="2" t="s">
        <v>286</v>
      </c>
      <c r="V7416" s="37" t="s">
        <v>2087</v>
      </c>
      <c r="X7416" s="2" t="s">
        <v>1386</v>
      </c>
      <c r="AA7416" s="20">
        <v>43.985202999999998</v>
      </c>
      <c r="AB7416" s="20">
        <v>-121.399339</v>
      </c>
      <c r="AC7416" s="2" t="s">
        <v>45</v>
      </c>
      <c r="AE7416" s="2" t="s">
        <v>61</v>
      </c>
      <c r="AF7416" s="2" t="str">
        <f>CONCATENATE("ex ", AE7416)</f>
        <v>ex Salix</v>
      </c>
      <c r="AG7416" s="2" t="s">
        <v>323</v>
      </c>
      <c r="AH7416" s="2" t="s">
        <v>1770</v>
      </c>
      <c r="AT7416" s="2" t="s">
        <v>323</v>
      </c>
    </row>
    <row r="7417" spans="2:46">
      <c r="B7417" s="87">
        <v>2153</v>
      </c>
      <c r="E7417" s="3">
        <v>4</v>
      </c>
      <c r="F7417" s="3" t="s">
        <v>42</v>
      </c>
      <c r="G7417" s="3">
        <v>2018</v>
      </c>
      <c r="L7417" s="4"/>
      <c r="N7417" s="3" t="s">
        <v>554</v>
      </c>
      <c r="P7417" s="3">
        <v>12</v>
      </c>
      <c r="Q7417" s="24">
        <v>12</v>
      </c>
      <c r="R7417" s="3">
        <v>6</v>
      </c>
      <c r="S7417" s="2" t="s">
        <v>3</v>
      </c>
      <c r="T7417" s="2" t="s">
        <v>44</v>
      </c>
      <c r="U7417" s="2" t="s">
        <v>286</v>
      </c>
      <c r="V7417" s="37" t="s">
        <v>2087</v>
      </c>
      <c r="X7417" s="2" t="s">
        <v>555</v>
      </c>
      <c r="AA7417" s="20">
        <v>43.985202999999998</v>
      </c>
      <c r="AB7417" s="20">
        <v>-121.399339</v>
      </c>
      <c r="AC7417" s="2" t="s">
        <v>45</v>
      </c>
      <c r="AE7417" s="2" t="s">
        <v>61</v>
      </c>
      <c r="AF7417" s="1" t="str">
        <f>CONCATENATE("ex ", AE7417)</f>
        <v>ex Salix</v>
      </c>
      <c r="AG7417" s="2" t="s">
        <v>323</v>
      </c>
      <c r="AH7417" s="2" t="s">
        <v>1770</v>
      </c>
      <c r="AT7417" s="2" t="s">
        <v>323</v>
      </c>
    </row>
    <row r="7418" spans="2:46">
      <c r="B7418" s="87">
        <v>2154</v>
      </c>
      <c r="E7418" s="3">
        <v>4</v>
      </c>
      <c r="F7418" s="3" t="s">
        <v>42</v>
      </c>
      <c r="G7418" s="3">
        <v>2018</v>
      </c>
      <c r="L7418" s="4"/>
      <c r="N7418" s="3" t="s">
        <v>554</v>
      </c>
      <c r="P7418" s="3">
        <v>12</v>
      </c>
      <c r="Q7418" s="24">
        <v>12</v>
      </c>
      <c r="R7418" s="3">
        <v>7</v>
      </c>
      <c r="S7418" s="2" t="s">
        <v>3</v>
      </c>
      <c r="T7418" s="2" t="s">
        <v>44</v>
      </c>
      <c r="U7418" s="2" t="s">
        <v>286</v>
      </c>
      <c r="V7418" s="37" t="s">
        <v>2087</v>
      </c>
      <c r="X7418" s="2" t="s">
        <v>555</v>
      </c>
      <c r="AA7418" s="20">
        <v>43.985202999999998</v>
      </c>
      <c r="AB7418" s="20">
        <v>-121.399339</v>
      </c>
      <c r="AC7418" s="2" t="s">
        <v>45</v>
      </c>
      <c r="AE7418" s="2" t="s">
        <v>61</v>
      </c>
      <c r="AF7418" s="1" t="str">
        <f>CONCATENATE("ex ", AE7418)</f>
        <v>ex Salix</v>
      </c>
      <c r="AG7418" s="2" t="s">
        <v>323</v>
      </c>
      <c r="AH7418" s="2" t="s">
        <v>1770</v>
      </c>
      <c r="AT7418" s="2" t="s">
        <v>323</v>
      </c>
    </row>
    <row r="7419" spans="2:46">
      <c r="B7419" s="87">
        <v>2155</v>
      </c>
      <c r="E7419" s="3">
        <v>4</v>
      </c>
      <c r="F7419" s="3" t="s">
        <v>42</v>
      </c>
      <c r="G7419" s="3">
        <v>2018</v>
      </c>
      <c r="L7419" s="4"/>
      <c r="N7419" s="3" t="s">
        <v>554</v>
      </c>
      <c r="P7419" s="3">
        <v>12</v>
      </c>
      <c r="Q7419" s="24">
        <v>12</v>
      </c>
      <c r="R7419" s="3">
        <v>8</v>
      </c>
      <c r="S7419" s="2" t="s">
        <v>3</v>
      </c>
      <c r="T7419" s="2" t="s">
        <v>44</v>
      </c>
      <c r="U7419" s="2" t="s">
        <v>286</v>
      </c>
      <c r="V7419" s="37" t="s">
        <v>2087</v>
      </c>
      <c r="X7419" s="2" t="s">
        <v>555</v>
      </c>
      <c r="AA7419" s="20">
        <v>43.985202999999998</v>
      </c>
      <c r="AB7419" s="20">
        <v>-121.399339</v>
      </c>
      <c r="AC7419" s="2" t="s">
        <v>45</v>
      </c>
      <c r="AE7419" s="2" t="s">
        <v>61</v>
      </c>
      <c r="AF7419" s="1" t="str">
        <f>CONCATENATE("ex ", AE7419)</f>
        <v>ex Salix</v>
      </c>
      <c r="AG7419" s="2" t="s">
        <v>323</v>
      </c>
      <c r="AH7419" s="2" t="s">
        <v>1770</v>
      </c>
      <c r="AT7419" s="2" t="s">
        <v>323</v>
      </c>
    </row>
    <row r="7420" spans="2:46">
      <c r="B7420" s="87">
        <v>2156</v>
      </c>
      <c r="E7420" s="3">
        <v>4</v>
      </c>
      <c r="F7420" s="3" t="s">
        <v>42</v>
      </c>
      <c r="G7420" s="3">
        <v>2018</v>
      </c>
      <c r="L7420" s="4"/>
      <c r="N7420" s="3" t="s">
        <v>554</v>
      </c>
      <c r="P7420" s="3">
        <v>12</v>
      </c>
      <c r="Q7420" s="24">
        <v>12</v>
      </c>
      <c r="R7420" s="3">
        <v>9</v>
      </c>
      <c r="S7420" s="2" t="s">
        <v>3</v>
      </c>
      <c r="T7420" s="2" t="s">
        <v>44</v>
      </c>
      <c r="U7420" s="2" t="s">
        <v>286</v>
      </c>
      <c r="V7420" s="37" t="s">
        <v>2087</v>
      </c>
      <c r="X7420" s="2" t="s">
        <v>555</v>
      </c>
      <c r="AA7420" s="20">
        <v>43.985202999999998</v>
      </c>
      <c r="AB7420" s="20">
        <v>-121.399339</v>
      </c>
      <c r="AC7420" s="2" t="s">
        <v>45</v>
      </c>
      <c r="AE7420" s="2" t="s">
        <v>61</v>
      </c>
      <c r="AF7420" s="1" t="str">
        <f>CONCATENATE("ex ", AE7420)</f>
        <v>ex Salix</v>
      </c>
      <c r="AG7420" s="2" t="s">
        <v>323</v>
      </c>
      <c r="AH7420" s="2" t="s">
        <v>1770</v>
      </c>
      <c r="AT7420" s="2" t="s">
        <v>323</v>
      </c>
    </row>
    <row r="7421" spans="2:46">
      <c r="B7421" s="87">
        <v>2157</v>
      </c>
      <c r="E7421" s="3">
        <v>4</v>
      </c>
      <c r="F7421" s="3" t="s">
        <v>42</v>
      </c>
      <c r="G7421" s="3">
        <v>2018</v>
      </c>
      <c r="L7421" s="4"/>
      <c r="N7421" s="3" t="s">
        <v>554</v>
      </c>
      <c r="P7421" s="3">
        <v>12</v>
      </c>
      <c r="Q7421" s="24">
        <v>12</v>
      </c>
      <c r="R7421" s="3">
        <v>10</v>
      </c>
      <c r="S7421" s="2" t="s">
        <v>3</v>
      </c>
      <c r="T7421" s="2" t="s">
        <v>44</v>
      </c>
      <c r="U7421" s="2" t="s">
        <v>286</v>
      </c>
      <c r="V7421" s="37" t="s">
        <v>2087</v>
      </c>
      <c r="X7421" s="2" t="s">
        <v>555</v>
      </c>
      <c r="AA7421" s="20">
        <v>43.985202999999998</v>
      </c>
      <c r="AB7421" s="20">
        <v>-121.399339</v>
      </c>
      <c r="AC7421" s="2" t="s">
        <v>45</v>
      </c>
      <c r="AE7421" s="2" t="s">
        <v>61</v>
      </c>
      <c r="AF7421" s="1" t="str">
        <f>CONCATENATE("ex ", AE7421)</f>
        <v>ex Salix</v>
      </c>
      <c r="AG7421" s="2" t="s">
        <v>323</v>
      </c>
      <c r="AH7421" s="2" t="s">
        <v>1770</v>
      </c>
      <c r="AT7421" s="2" t="s">
        <v>323</v>
      </c>
    </row>
    <row r="7422" spans="2:46">
      <c r="B7422" s="87">
        <v>2158</v>
      </c>
      <c r="E7422" s="3">
        <v>4</v>
      </c>
      <c r="F7422" s="3" t="s">
        <v>42</v>
      </c>
      <c r="G7422" s="3">
        <v>2018</v>
      </c>
      <c r="L7422" s="4"/>
      <c r="N7422" s="3" t="s">
        <v>554</v>
      </c>
      <c r="P7422" s="3">
        <v>12</v>
      </c>
      <c r="Q7422" s="24">
        <v>12</v>
      </c>
      <c r="R7422" s="3">
        <v>11</v>
      </c>
      <c r="S7422" s="2" t="s">
        <v>3</v>
      </c>
      <c r="T7422" s="2" t="s">
        <v>44</v>
      </c>
      <c r="U7422" s="2" t="s">
        <v>286</v>
      </c>
      <c r="V7422" s="37" t="s">
        <v>2087</v>
      </c>
      <c r="X7422" s="2" t="s">
        <v>555</v>
      </c>
      <c r="AA7422" s="20">
        <v>43.985202999999998</v>
      </c>
      <c r="AB7422" s="20">
        <v>-121.399339</v>
      </c>
      <c r="AC7422" s="2" t="s">
        <v>45</v>
      </c>
      <c r="AE7422" s="2" t="s">
        <v>61</v>
      </c>
      <c r="AF7422" s="1" t="str">
        <f>CONCATENATE("ex ", AE7422)</f>
        <v>ex Salix</v>
      </c>
      <c r="AG7422" s="2" t="s">
        <v>323</v>
      </c>
      <c r="AH7422" s="2" t="s">
        <v>1770</v>
      </c>
      <c r="AT7422" s="2" t="s">
        <v>323</v>
      </c>
    </row>
    <row r="7423" spans="2:46">
      <c r="B7423" s="87">
        <v>3113</v>
      </c>
      <c r="E7423" s="3">
        <v>8</v>
      </c>
      <c r="F7423" s="3" t="s">
        <v>42</v>
      </c>
      <c r="G7423" s="3">
        <v>2018</v>
      </c>
      <c r="L7423" s="4"/>
      <c r="N7423" s="3" t="s">
        <v>705</v>
      </c>
      <c r="P7423" s="3">
        <v>13</v>
      </c>
      <c r="Q7423" s="24">
        <v>13</v>
      </c>
      <c r="R7423" s="3">
        <v>1</v>
      </c>
      <c r="S7423" s="2" t="s">
        <v>3</v>
      </c>
      <c r="T7423" s="2" t="s">
        <v>44</v>
      </c>
      <c r="U7423" s="2" t="s">
        <v>674</v>
      </c>
      <c r="V7423" s="37" t="s">
        <v>2087</v>
      </c>
      <c r="X7423" s="2" t="s">
        <v>2038</v>
      </c>
      <c r="AA7423" s="20">
        <v>43.592193999999999</v>
      </c>
      <c r="AB7423" s="20">
        <v>-119.054625</v>
      </c>
      <c r="AC7423" s="2" t="s">
        <v>45</v>
      </c>
      <c r="AE7423" s="2" t="s">
        <v>331</v>
      </c>
      <c r="AF7423" s="1" t="str">
        <f>CONCATENATE("ex ", AE7423)</f>
        <v>ex Ribes aureum</v>
      </c>
      <c r="AG7423" s="2" t="s">
        <v>323</v>
      </c>
      <c r="AH7423" s="2" t="s">
        <v>1770</v>
      </c>
      <c r="AT7423" s="2" t="s">
        <v>323</v>
      </c>
    </row>
    <row r="7424" spans="2:46">
      <c r="B7424" s="87">
        <v>7018</v>
      </c>
      <c r="E7424" s="3">
        <v>8</v>
      </c>
      <c r="F7424" s="3" t="s">
        <v>42</v>
      </c>
      <c r="G7424" s="3">
        <v>2018</v>
      </c>
      <c r="L7424" s="4"/>
      <c r="N7424" s="3" t="s">
        <v>705</v>
      </c>
      <c r="P7424" s="3">
        <v>13</v>
      </c>
      <c r="Q7424" s="24">
        <v>13</v>
      </c>
      <c r="R7424" s="3">
        <v>1</v>
      </c>
      <c r="S7424" s="2" t="s">
        <v>3</v>
      </c>
      <c r="T7424" s="2" t="s">
        <v>44</v>
      </c>
      <c r="U7424" s="2" t="s">
        <v>674</v>
      </c>
      <c r="V7424" s="37" t="s">
        <v>2087</v>
      </c>
      <c r="X7424" s="2" t="s">
        <v>2039</v>
      </c>
      <c r="AA7424" s="20">
        <v>43.592193999999999</v>
      </c>
      <c r="AB7424" s="20">
        <v>-119.1054625</v>
      </c>
      <c r="AC7424" s="2" t="s">
        <v>45</v>
      </c>
      <c r="AE7424" s="2" t="s">
        <v>331</v>
      </c>
      <c r="AF7424" s="2" t="str">
        <f>CONCATENATE("ex ", AE7424)</f>
        <v>ex Ribes aureum</v>
      </c>
      <c r="AG7424" s="2" t="s">
        <v>323</v>
      </c>
      <c r="AH7424" s="2" t="s">
        <v>1770</v>
      </c>
      <c r="AT7424" s="2" t="s">
        <v>323</v>
      </c>
    </row>
    <row r="7425" spans="2:55">
      <c r="B7425" s="87">
        <v>3114</v>
      </c>
      <c r="E7425" s="3">
        <v>8</v>
      </c>
      <c r="F7425" s="3" t="s">
        <v>42</v>
      </c>
      <c r="G7425" s="3">
        <v>2018</v>
      </c>
      <c r="L7425" s="4"/>
      <c r="N7425" s="3" t="s">
        <v>705</v>
      </c>
      <c r="P7425" s="3">
        <v>13</v>
      </c>
      <c r="Q7425" s="24">
        <v>13</v>
      </c>
      <c r="R7425" s="3">
        <v>2</v>
      </c>
      <c r="S7425" s="2" t="s">
        <v>3</v>
      </c>
      <c r="T7425" s="2" t="s">
        <v>44</v>
      </c>
      <c r="U7425" s="2" t="s">
        <v>674</v>
      </c>
      <c r="V7425" s="37" t="s">
        <v>2087</v>
      </c>
      <c r="X7425" s="2" t="s">
        <v>2038</v>
      </c>
      <c r="AA7425" s="20">
        <v>43.592193999999999</v>
      </c>
      <c r="AB7425" s="20">
        <v>-119.054625</v>
      </c>
      <c r="AC7425" s="2" t="s">
        <v>45</v>
      </c>
      <c r="AE7425" s="2" t="s">
        <v>331</v>
      </c>
      <c r="AF7425" s="1" t="str">
        <f>CONCATENATE("ex ", AE7425)</f>
        <v>ex Ribes aureum</v>
      </c>
      <c r="AG7425" s="2" t="s">
        <v>323</v>
      </c>
      <c r="AH7425" s="2" t="s">
        <v>1770</v>
      </c>
      <c r="AT7425" s="2" t="s">
        <v>323</v>
      </c>
    </row>
    <row r="7426" spans="2:55">
      <c r="B7426" s="87">
        <v>7019</v>
      </c>
      <c r="E7426" s="3">
        <v>8</v>
      </c>
      <c r="F7426" s="3" t="s">
        <v>42</v>
      </c>
      <c r="G7426" s="3">
        <v>2018</v>
      </c>
      <c r="L7426" s="4"/>
      <c r="N7426" s="3" t="s">
        <v>705</v>
      </c>
      <c r="P7426" s="3">
        <v>13</v>
      </c>
      <c r="Q7426" s="24">
        <v>13</v>
      </c>
      <c r="R7426" s="3">
        <v>2</v>
      </c>
      <c r="S7426" s="2" t="s">
        <v>3</v>
      </c>
      <c r="T7426" s="2" t="s">
        <v>44</v>
      </c>
      <c r="U7426" s="2" t="s">
        <v>674</v>
      </c>
      <c r="V7426" s="37" t="s">
        <v>2087</v>
      </c>
      <c r="X7426" s="2" t="s">
        <v>2039</v>
      </c>
      <c r="AA7426" s="20">
        <v>43.592193999999999</v>
      </c>
      <c r="AB7426" s="20">
        <v>-119.1054625</v>
      </c>
      <c r="AC7426" s="2" t="s">
        <v>45</v>
      </c>
      <c r="AE7426" s="2" t="s">
        <v>331</v>
      </c>
      <c r="AF7426" s="2" t="str">
        <f>CONCATENATE("ex ", AE7426)</f>
        <v>ex Ribes aureum</v>
      </c>
      <c r="AG7426" s="2" t="s">
        <v>323</v>
      </c>
      <c r="AH7426" s="2" t="s">
        <v>1770</v>
      </c>
      <c r="AT7426" s="2" t="s">
        <v>323</v>
      </c>
    </row>
    <row r="7427" spans="2:55">
      <c r="B7427" s="87">
        <v>3115</v>
      </c>
      <c r="E7427" s="3">
        <v>8</v>
      </c>
      <c r="F7427" s="3" t="s">
        <v>42</v>
      </c>
      <c r="G7427" s="3">
        <v>2018</v>
      </c>
      <c r="L7427" s="4"/>
      <c r="N7427" s="3" t="s">
        <v>705</v>
      </c>
      <c r="P7427" s="3">
        <v>13</v>
      </c>
      <c r="Q7427" s="24">
        <v>13</v>
      </c>
      <c r="R7427" s="3">
        <v>3</v>
      </c>
      <c r="S7427" s="2" t="s">
        <v>3</v>
      </c>
      <c r="T7427" s="2" t="s">
        <v>44</v>
      </c>
      <c r="U7427" s="2" t="s">
        <v>674</v>
      </c>
      <c r="V7427" s="37" t="s">
        <v>2087</v>
      </c>
      <c r="X7427" s="2" t="s">
        <v>2038</v>
      </c>
      <c r="AA7427" s="20">
        <v>43.592193999999999</v>
      </c>
      <c r="AB7427" s="20">
        <v>-119.054625</v>
      </c>
      <c r="AC7427" s="2" t="s">
        <v>45</v>
      </c>
      <c r="AE7427" s="2" t="s">
        <v>331</v>
      </c>
      <c r="AF7427" s="1" t="str">
        <f>CONCATENATE("ex ", AE7427)</f>
        <v>ex Ribes aureum</v>
      </c>
      <c r="AG7427" s="2" t="s">
        <v>323</v>
      </c>
      <c r="AH7427" s="2" t="s">
        <v>1770</v>
      </c>
      <c r="AT7427" s="2" t="s">
        <v>323</v>
      </c>
    </row>
    <row r="7428" spans="2:55">
      <c r="B7428" s="87">
        <v>7020</v>
      </c>
      <c r="E7428" s="3">
        <v>8</v>
      </c>
      <c r="F7428" s="3" t="s">
        <v>42</v>
      </c>
      <c r="G7428" s="3">
        <v>2018</v>
      </c>
      <c r="L7428" s="4"/>
      <c r="N7428" s="3" t="s">
        <v>705</v>
      </c>
      <c r="P7428" s="3">
        <v>13</v>
      </c>
      <c r="Q7428" s="24">
        <v>13</v>
      </c>
      <c r="R7428" s="3">
        <v>3</v>
      </c>
      <c r="S7428" s="2" t="s">
        <v>3</v>
      </c>
      <c r="T7428" s="2" t="s">
        <v>44</v>
      </c>
      <c r="U7428" s="2" t="s">
        <v>674</v>
      </c>
      <c r="V7428" s="37" t="s">
        <v>2087</v>
      </c>
      <c r="X7428" s="2" t="s">
        <v>2039</v>
      </c>
      <c r="AA7428" s="20">
        <v>43.592193999999999</v>
      </c>
      <c r="AB7428" s="20">
        <v>-119.1054625</v>
      </c>
      <c r="AC7428" s="2" t="s">
        <v>45</v>
      </c>
      <c r="AE7428" s="2" t="s">
        <v>331</v>
      </c>
      <c r="AF7428" s="2" t="str">
        <f>CONCATENATE("ex ", AE7428)</f>
        <v>ex Ribes aureum</v>
      </c>
      <c r="AG7428" s="2" t="s">
        <v>323</v>
      </c>
      <c r="AH7428" s="2" t="s">
        <v>1770</v>
      </c>
      <c r="AT7428" s="2" t="s">
        <v>323</v>
      </c>
    </row>
    <row r="7429" spans="2:55">
      <c r="B7429" s="87">
        <v>3116</v>
      </c>
      <c r="E7429" s="3">
        <v>8</v>
      </c>
      <c r="F7429" s="3" t="s">
        <v>42</v>
      </c>
      <c r="G7429" s="3">
        <v>2018</v>
      </c>
      <c r="L7429" s="4"/>
      <c r="N7429" s="3" t="s">
        <v>705</v>
      </c>
      <c r="P7429" s="3">
        <v>13</v>
      </c>
      <c r="Q7429" s="24">
        <v>13</v>
      </c>
      <c r="R7429" s="3">
        <v>4</v>
      </c>
      <c r="S7429" s="2" t="s">
        <v>3</v>
      </c>
      <c r="T7429" s="2" t="s">
        <v>44</v>
      </c>
      <c r="U7429" s="2" t="s">
        <v>674</v>
      </c>
      <c r="V7429" s="37" t="s">
        <v>2087</v>
      </c>
      <c r="X7429" s="2" t="s">
        <v>2038</v>
      </c>
      <c r="AA7429" s="20">
        <v>43.592193999999999</v>
      </c>
      <c r="AB7429" s="20">
        <v>-119.054625</v>
      </c>
      <c r="AC7429" s="2" t="s">
        <v>45</v>
      </c>
      <c r="AE7429" s="2" t="s">
        <v>331</v>
      </c>
      <c r="AF7429" s="1" t="str">
        <f>CONCATENATE("ex ", AE7429)</f>
        <v>ex Ribes aureum</v>
      </c>
      <c r="AG7429" s="2" t="s">
        <v>323</v>
      </c>
      <c r="AH7429" s="2" t="s">
        <v>1770</v>
      </c>
      <c r="AT7429" s="2" t="s">
        <v>323</v>
      </c>
    </row>
    <row r="7430" spans="2:55">
      <c r="B7430" s="87">
        <v>7021</v>
      </c>
      <c r="E7430" s="3">
        <v>8</v>
      </c>
      <c r="F7430" s="3" t="s">
        <v>42</v>
      </c>
      <c r="G7430" s="3">
        <v>2018</v>
      </c>
      <c r="L7430" s="4"/>
      <c r="N7430" s="3" t="s">
        <v>705</v>
      </c>
      <c r="P7430" s="3">
        <v>13</v>
      </c>
      <c r="Q7430" s="24">
        <v>13</v>
      </c>
      <c r="R7430" s="3">
        <v>4</v>
      </c>
      <c r="S7430" s="2" t="s">
        <v>3</v>
      </c>
      <c r="T7430" s="2" t="s">
        <v>44</v>
      </c>
      <c r="U7430" s="2" t="s">
        <v>674</v>
      </c>
      <c r="V7430" s="37" t="s">
        <v>2087</v>
      </c>
      <c r="X7430" s="2" t="s">
        <v>2039</v>
      </c>
      <c r="AA7430" s="20">
        <v>43.592193999999999</v>
      </c>
      <c r="AB7430" s="20">
        <v>-119.1054625</v>
      </c>
      <c r="AC7430" s="2" t="s">
        <v>45</v>
      </c>
      <c r="AE7430" s="2" t="s">
        <v>331</v>
      </c>
      <c r="AF7430" s="2" t="str">
        <f>CONCATENATE("ex ", AE7430)</f>
        <v>ex Ribes aureum</v>
      </c>
      <c r="AG7430" s="2" t="s">
        <v>323</v>
      </c>
      <c r="AH7430" s="2" t="s">
        <v>1770</v>
      </c>
      <c r="AT7430" s="2" t="s">
        <v>323</v>
      </c>
    </row>
    <row r="7431" spans="2:55">
      <c r="B7431" s="87">
        <v>3117</v>
      </c>
      <c r="E7431" s="3">
        <v>8</v>
      </c>
      <c r="F7431" s="3" t="s">
        <v>42</v>
      </c>
      <c r="G7431" s="3">
        <v>2018</v>
      </c>
      <c r="L7431" s="4"/>
      <c r="N7431" s="3" t="s">
        <v>705</v>
      </c>
      <c r="P7431" s="3">
        <v>13</v>
      </c>
      <c r="Q7431" s="24">
        <v>13</v>
      </c>
      <c r="R7431" s="3">
        <v>5</v>
      </c>
      <c r="S7431" s="2" t="s">
        <v>3</v>
      </c>
      <c r="T7431" s="2" t="s">
        <v>44</v>
      </c>
      <c r="U7431" s="2" t="s">
        <v>674</v>
      </c>
      <c r="V7431" s="37" t="s">
        <v>2087</v>
      </c>
      <c r="X7431" s="2" t="s">
        <v>2038</v>
      </c>
      <c r="AA7431" s="20">
        <v>43.592193999999999</v>
      </c>
      <c r="AB7431" s="20">
        <v>-119.054625</v>
      </c>
      <c r="AC7431" s="2" t="s">
        <v>45</v>
      </c>
      <c r="AE7431" s="2" t="s">
        <v>331</v>
      </c>
      <c r="AF7431" s="1" t="str">
        <f>CONCATENATE("ex ", AE7431)</f>
        <v>ex Ribes aureum</v>
      </c>
      <c r="AG7431" s="2" t="s">
        <v>323</v>
      </c>
      <c r="AH7431" s="2" t="s">
        <v>1770</v>
      </c>
      <c r="AT7431" s="2" t="s">
        <v>323</v>
      </c>
    </row>
    <row r="7432" spans="2:55">
      <c r="B7432" s="87">
        <v>7022</v>
      </c>
      <c r="E7432" s="3">
        <v>8</v>
      </c>
      <c r="F7432" s="3" t="s">
        <v>42</v>
      </c>
      <c r="G7432" s="3">
        <v>2018</v>
      </c>
      <c r="L7432" s="4"/>
      <c r="N7432" s="3" t="s">
        <v>705</v>
      </c>
      <c r="P7432" s="3">
        <v>13</v>
      </c>
      <c r="Q7432" s="24">
        <v>13</v>
      </c>
      <c r="R7432" s="3">
        <v>5</v>
      </c>
      <c r="S7432" s="2" t="s">
        <v>3</v>
      </c>
      <c r="T7432" s="2" t="s">
        <v>44</v>
      </c>
      <c r="U7432" s="2" t="s">
        <v>674</v>
      </c>
      <c r="V7432" s="37" t="s">
        <v>2087</v>
      </c>
      <c r="X7432" s="2" t="s">
        <v>2039</v>
      </c>
      <c r="AA7432" s="20">
        <v>43.592193999999999</v>
      </c>
      <c r="AB7432" s="20">
        <v>-119.1054625</v>
      </c>
      <c r="AC7432" s="2" t="s">
        <v>45</v>
      </c>
      <c r="AE7432" s="2" t="s">
        <v>331</v>
      </c>
      <c r="AF7432" s="2" t="str">
        <f>CONCATENATE("ex ", AE7432)</f>
        <v>ex Ribes aureum</v>
      </c>
      <c r="AG7432" s="2" t="s">
        <v>323</v>
      </c>
      <c r="AH7432" s="2" t="s">
        <v>1770</v>
      </c>
      <c r="AT7432" s="2" t="s">
        <v>323</v>
      </c>
    </row>
    <row r="7433" spans="2:55">
      <c r="B7433" s="87">
        <v>3118</v>
      </c>
      <c r="E7433" s="3">
        <v>8</v>
      </c>
      <c r="F7433" s="3" t="s">
        <v>42</v>
      </c>
      <c r="G7433" s="3">
        <v>2018</v>
      </c>
      <c r="L7433" s="4"/>
      <c r="N7433" s="3" t="s">
        <v>705</v>
      </c>
      <c r="P7433" s="3">
        <v>13</v>
      </c>
      <c r="Q7433" s="24">
        <v>13</v>
      </c>
      <c r="R7433" s="3">
        <v>6</v>
      </c>
      <c r="S7433" s="2" t="s">
        <v>3</v>
      </c>
      <c r="T7433" s="2" t="s">
        <v>44</v>
      </c>
      <c r="U7433" s="2" t="s">
        <v>674</v>
      </c>
      <c r="V7433" s="37" t="s">
        <v>2087</v>
      </c>
      <c r="X7433" s="2" t="s">
        <v>2038</v>
      </c>
      <c r="AA7433" s="20">
        <v>43.592193999999999</v>
      </c>
      <c r="AB7433" s="20">
        <v>-119.054625</v>
      </c>
      <c r="AC7433" s="2" t="s">
        <v>45</v>
      </c>
      <c r="AE7433" s="2" t="s">
        <v>331</v>
      </c>
      <c r="AF7433" s="1" t="str">
        <f>CONCATENATE("ex ", AE7433)</f>
        <v>ex Ribes aureum</v>
      </c>
      <c r="AG7433" s="2" t="s">
        <v>323</v>
      </c>
      <c r="AH7433" s="2" t="s">
        <v>1770</v>
      </c>
      <c r="AT7433" s="2" t="s">
        <v>323</v>
      </c>
    </row>
    <row r="7434" spans="2:55">
      <c r="B7434" s="87">
        <v>3119</v>
      </c>
      <c r="E7434" s="3">
        <v>8</v>
      </c>
      <c r="F7434" s="3" t="s">
        <v>42</v>
      </c>
      <c r="G7434" s="3">
        <v>2018</v>
      </c>
      <c r="L7434" s="4"/>
      <c r="N7434" s="3" t="s">
        <v>705</v>
      </c>
      <c r="P7434" s="3">
        <v>13</v>
      </c>
      <c r="Q7434" s="24">
        <v>13</v>
      </c>
      <c r="R7434" s="3">
        <v>7</v>
      </c>
      <c r="S7434" s="2" t="s">
        <v>3</v>
      </c>
      <c r="T7434" s="2" t="s">
        <v>44</v>
      </c>
      <c r="U7434" s="2" t="s">
        <v>674</v>
      </c>
      <c r="V7434" s="37" t="s">
        <v>2087</v>
      </c>
      <c r="X7434" s="2" t="s">
        <v>2038</v>
      </c>
      <c r="AA7434" s="20">
        <v>43.592193999999999</v>
      </c>
      <c r="AB7434" s="20">
        <v>-119.054625</v>
      </c>
      <c r="AC7434" s="2" t="s">
        <v>45</v>
      </c>
      <c r="AE7434" s="2" t="s">
        <v>331</v>
      </c>
      <c r="AF7434" s="1" t="str">
        <f>CONCATENATE("ex ", AE7434)</f>
        <v>ex Ribes aureum</v>
      </c>
      <c r="AG7434" s="2" t="s">
        <v>323</v>
      </c>
      <c r="AH7434" s="2" t="s">
        <v>1770</v>
      </c>
      <c r="AT7434" s="2" t="s">
        <v>323</v>
      </c>
    </row>
    <row r="7435" spans="2:55">
      <c r="B7435" s="87">
        <v>3120</v>
      </c>
      <c r="E7435" s="3">
        <v>8</v>
      </c>
      <c r="F7435" s="3" t="s">
        <v>42</v>
      </c>
      <c r="G7435" s="3">
        <v>2018</v>
      </c>
      <c r="L7435" s="4"/>
      <c r="N7435" s="3" t="s">
        <v>705</v>
      </c>
      <c r="P7435" s="3">
        <v>13</v>
      </c>
      <c r="Q7435" s="24">
        <v>13</v>
      </c>
      <c r="R7435" s="3">
        <v>8</v>
      </c>
      <c r="S7435" s="2" t="s">
        <v>3</v>
      </c>
      <c r="T7435" s="2" t="s">
        <v>44</v>
      </c>
      <c r="U7435" s="2" t="s">
        <v>674</v>
      </c>
      <c r="V7435" s="37" t="s">
        <v>2087</v>
      </c>
      <c r="X7435" s="2" t="s">
        <v>2038</v>
      </c>
      <c r="AA7435" s="20">
        <v>43.592193999999999</v>
      </c>
      <c r="AB7435" s="20">
        <v>-119.054625</v>
      </c>
      <c r="AC7435" s="2" t="s">
        <v>45</v>
      </c>
      <c r="AE7435" s="2" t="s">
        <v>331</v>
      </c>
      <c r="AF7435" s="1" t="str">
        <f>CONCATENATE("ex ", AE7435)</f>
        <v>ex Ribes aureum</v>
      </c>
      <c r="AG7435" s="2" t="s">
        <v>323</v>
      </c>
      <c r="AH7435" s="2" t="s">
        <v>1770</v>
      </c>
      <c r="AT7435" s="2" t="s">
        <v>323</v>
      </c>
    </row>
    <row r="7436" spans="2:55">
      <c r="B7436" s="87">
        <v>3121</v>
      </c>
      <c r="E7436" s="3">
        <v>8</v>
      </c>
      <c r="F7436" s="3" t="s">
        <v>42</v>
      </c>
      <c r="G7436" s="3">
        <v>2018</v>
      </c>
      <c r="L7436" s="4"/>
      <c r="N7436" s="3" t="s">
        <v>705</v>
      </c>
      <c r="P7436" s="3">
        <v>13</v>
      </c>
      <c r="Q7436" s="24">
        <v>13</v>
      </c>
      <c r="R7436" s="3">
        <v>9</v>
      </c>
      <c r="S7436" s="2" t="s">
        <v>3</v>
      </c>
      <c r="T7436" s="2" t="s">
        <v>44</v>
      </c>
      <c r="U7436" s="2" t="s">
        <v>674</v>
      </c>
      <c r="V7436" s="37" t="s">
        <v>2087</v>
      </c>
      <c r="X7436" s="2" t="s">
        <v>2038</v>
      </c>
      <c r="AA7436" s="20">
        <v>43.592193999999999</v>
      </c>
      <c r="AB7436" s="20">
        <v>-119.054625</v>
      </c>
      <c r="AC7436" s="2" t="s">
        <v>45</v>
      </c>
      <c r="AE7436" s="2" t="s">
        <v>331</v>
      </c>
      <c r="AF7436" s="1" t="str">
        <f>CONCATENATE("ex ", AE7436)</f>
        <v>ex Ribes aureum</v>
      </c>
      <c r="AG7436" s="2" t="s">
        <v>323</v>
      </c>
      <c r="AH7436" s="2" t="s">
        <v>1770</v>
      </c>
      <c r="AT7436" s="2" t="s">
        <v>323</v>
      </c>
    </row>
    <row r="7437" spans="2:55">
      <c r="B7437" s="87">
        <v>3122</v>
      </c>
      <c r="E7437" s="3">
        <v>8</v>
      </c>
      <c r="F7437" s="3" t="s">
        <v>42</v>
      </c>
      <c r="G7437" s="3">
        <v>2018</v>
      </c>
      <c r="L7437" s="4"/>
      <c r="N7437" s="3" t="s">
        <v>705</v>
      </c>
      <c r="P7437" s="3">
        <v>13</v>
      </c>
      <c r="Q7437" s="24">
        <v>13</v>
      </c>
      <c r="R7437" s="3">
        <v>10</v>
      </c>
      <c r="S7437" s="2" t="s">
        <v>3</v>
      </c>
      <c r="T7437" s="2" t="s">
        <v>44</v>
      </c>
      <c r="U7437" s="2" t="s">
        <v>674</v>
      </c>
      <c r="V7437" s="37" t="s">
        <v>2087</v>
      </c>
      <c r="X7437" s="2" t="s">
        <v>2038</v>
      </c>
      <c r="AA7437" s="20">
        <v>43.592193999999999</v>
      </c>
      <c r="AB7437" s="20">
        <v>-119.054625</v>
      </c>
      <c r="AC7437" s="2" t="s">
        <v>45</v>
      </c>
      <c r="AE7437" s="2" t="s">
        <v>331</v>
      </c>
      <c r="AF7437" s="1" t="str">
        <f>CONCATENATE("ex ", AE7437)</f>
        <v>ex Ribes aureum</v>
      </c>
      <c r="AG7437" s="2" t="s">
        <v>323</v>
      </c>
      <c r="AH7437" s="2" t="s">
        <v>1770</v>
      </c>
      <c r="AT7437" s="2" t="s">
        <v>323</v>
      </c>
    </row>
    <row r="7438" spans="2:55">
      <c r="B7438" s="87">
        <v>3123</v>
      </c>
      <c r="E7438" s="3">
        <v>8</v>
      </c>
      <c r="F7438" s="3" t="s">
        <v>42</v>
      </c>
      <c r="G7438" s="3">
        <v>2018</v>
      </c>
      <c r="L7438" s="4"/>
      <c r="N7438" s="3" t="s">
        <v>706</v>
      </c>
      <c r="P7438" s="3">
        <v>14</v>
      </c>
      <c r="Q7438" s="24">
        <v>14</v>
      </c>
      <c r="R7438" s="3">
        <v>1</v>
      </c>
      <c r="S7438" s="2" t="s">
        <v>3</v>
      </c>
      <c r="T7438" s="2" t="s">
        <v>44</v>
      </c>
      <c r="U7438" s="2" t="s">
        <v>674</v>
      </c>
      <c r="V7438" s="37" t="s">
        <v>2087</v>
      </c>
      <c r="X7438" s="2" t="s">
        <v>2038</v>
      </c>
      <c r="AA7438" s="20">
        <v>43.614001000000002</v>
      </c>
      <c r="AB7438" s="20">
        <v>-119.003142</v>
      </c>
      <c r="AC7438" s="2" t="s">
        <v>45</v>
      </c>
      <c r="AE7438" s="2" t="s">
        <v>683</v>
      </c>
      <c r="AF7438" s="1" t="str">
        <f>CONCATENATE("ex ", AE7438)</f>
        <v>ex Lepidium appelianum</v>
      </c>
      <c r="AG7438" s="2" t="s">
        <v>323</v>
      </c>
      <c r="AH7438" s="2" t="s">
        <v>1770</v>
      </c>
      <c r="AT7438" s="2" t="s">
        <v>323</v>
      </c>
    </row>
    <row r="7439" spans="2:55">
      <c r="B7439" s="87">
        <v>7023</v>
      </c>
      <c r="C7439" s="13"/>
      <c r="D7439" s="13"/>
      <c r="E7439" s="14">
        <v>8</v>
      </c>
      <c r="F7439" s="14" t="s">
        <v>42</v>
      </c>
      <c r="G7439" s="14">
        <v>2018</v>
      </c>
      <c r="H7439" s="14"/>
      <c r="I7439" s="13"/>
      <c r="J7439" s="13"/>
      <c r="K7439" s="13"/>
      <c r="L7439" s="4"/>
      <c r="M7439" s="13"/>
      <c r="N7439" s="14" t="s">
        <v>706</v>
      </c>
      <c r="O7439" s="14"/>
      <c r="P7439" s="14">
        <v>14</v>
      </c>
      <c r="Q7439" s="25">
        <v>14</v>
      </c>
      <c r="R7439" s="14">
        <v>1</v>
      </c>
      <c r="S7439" s="13" t="s">
        <v>3</v>
      </c>
      <c r="T7439" s="13" t="s">
        <v>44</v>
      </c>
      <c r="U7439" s="13" t="s">
        <v>674</v>
      </c>
      <c r="V7439" s="37" t="s">
        <v>2087</v>
      </c>
      <c r="W7439" s="13"/>
      <c r="X7439" s="2" t="s">
        <v>2039</v>
      </c>
      <c r="Y7439" s="13"/>
      <c r="Z7439" s="13"/>
      <c r="AA7439" s="33">
        <v>43.614001000000002</v>
      </c>
      <c r="AB7439" s="33">
        <v>-119.003142</v>
      </c>
      <c r="AC7439" s="13" t="s">
        <v>45</v>
      </c>
      <c r="AD7439" s="13"/>
      <c r="AE7439" s="13" t="s">
        <v>683</v>
      </c>
      <c r="AF7439" s="13" t="str">
        <f>CONCATENATE("ex ", AE7439)</f>
        <v>ex Lepidium appelianum</v>
      </c>
      <c r="AG7439" s="13" t="s">
        <v>323</v>
      </c>
      <c r="AH7439" s="2" t="s">
        <v>1770</v>
      </c>
      <c r="AI7439" s="13"/>
      <c r="AJ7439" s="13"/>
      <c r="AK7439" s="13"/>
      <c r="AL7439" s="13"/>
      <c r="AM7439" s="13"/>
      <c r="AN7439" s="13"/>
      <c r="AO7439" s="13"/>
      <c r="AP7439" s="13"/>
      <c r="AQ7439" s="13"/>
      <c r="AR7439" s="13"/>
      <c r="AS7439" s="13"/>
      <c r="AT7439" s="13" t="s">
        <v>323</v>
      </c>
      <c r="AU7439" s="13"/>
      <c r="AV7439" s="13"/>
      <c r="AW7439" s="13"/>
      <c r="AX7439" s="13"/>
      <c r="AY7439" s="13"/>
      <c r="AZ7439" s="13"/>
      <c r="BA7439" s="13"/>
      <c r="BB7439" s="13"/>
      <c r="BC7439" s="13"/>
    </row>
    <row r="7440" spans="2:55">
      <c r="B7440" s="87">
        <v>3124</v>
      </c>
      <c r="E7440" s="3">
        <v>8</v>
      </c>
      <c r="F7440" s="3" t="s">
        <v>42</v>
      </c>
      <c r="G7440" s="3">
        <v>2018</v>
      </c>
      <c r="L7440" s="4"/>
      <c r="N7440" s="3" t="s">
        <v>706</v>
      </c>
      <c r="P7440" s="3">
        <v>14</v>
      </c>
      <c r="Q7440" s="24">
        <v>14</v>
      </c>
      <c r="R7440" s="3">
        <v>2</v>
      </c>
      <c r="S7440" s="2" t="s">
        <v>3</v>
      </c>
      <c r="T7440" s="2" t="s">
        <v>44</v>
      </c>
      <c r="U7440" s="2" t="s">
        <v>674</v>
      </c>
      <c r="V7440" s="37" t="s">
        <v>2087</v>
      </c>
      <c r="X7440" s="2" t="s">
        <v>2038</v>
      </c>
      <c r="AA7440" s="20">
        <v>43.614001000000002</v>
      </c>
      <c r="AB7440" s="20">
        <v>-119.003142</v>
      </c>
      <c r="AC7440" s="2" t="s">
        <v>45</v>
      </c>
      <c r="AE7440" s="2" t="s">
        <v>683</v>
      </c>
      <c r="AF7440" s="1" t="str">
        <f>CONCATENATE("ex ", AE7440)</f>
        <v>ex Lepidium appelianum</v>
      </c>
      <c r="AG7440" s="2" t="s">
        <v>323</v>
      </c>
      <c r="AH7440" s="2" t="s">
        <v>1770</v>
      </c>
      <c r="AT7440" s="2" t="s">
        <v>323</v>
      </c>
    </row>
    <row r="7441" spans="2:46">
      <c r="B7441" s="87">
        <v>7024</v>
      </c>
      <c r="E7441" s="14">
        <v>8</v>
      </c>
      <c r="F7441" s="14" t="s">
        <v>42</v>
      </c>
      <c r="G7441" s="14">
        <v>2018</v>
      </c>
      <c r="H7441" s="14"/>
      <c r="I7441" s="13"/>
      <c r="J7441" s="13"/>
      <c r="K7441" s="13"/>
      <c r="L7441" s="4"/>
      <c r="M7441" s="13"/>
      <c r="N7441" s="14" t="s">
        <v>706</v>
      </c>
      <c r="O7441" s="14"/>
      <c r="P7441" s="14">
        <v>14</v>
      </c>
      <c r="Q7441" s="25">
        <v>14</v>
      </c>
      <c r="R7441" s="14">
        <v>2</v>
      </c>
      <c r="S7441" s="13" t="s">
        <v>3</v>
      </c>
      <c r="T7441" s="13" t="s">
        <v>44</v>
      </c>
      <c r="U7441" s="13" t="s">
        <v>674</v>
      </c>
      <c r="V7441" s="37" t="s">
        <v>2087</v>
      </c>
      <c r="W7441" s="13"/>
      <c r="X7441" s="2" t="s">
        <v>2039</v>
      </c>
      <c r="Y7441" s="13"/>
      <c r="Z7441" s="13"/>
      <c r="AA7441" s="33">
        <v>43.614001000000002</v>
      </c>
      <c r="AB7441" s="33">
        <v>-119.003142</v>
      </c>
      <c r="AC7441" s="13" t="s">
        <v>45</v>
      </c>
      <c r="AD7441" s="13"/>
      <c r="AE7441" s="13" t="s">
        <v>683</v>
      </c>
      <c r="AF7441" s="13" t="str">
        <f>CONCATENATE("ex ", AE7441)</f>
        <v>ex Lepidium appelianum</v>
      </c>
      <c r="AG7441" s="13" t="s">
        <v>323</v>
      </c>
      <c r="AH7441" s="2" t="s">
        <v>1770</v>
      </c>
      <c r="AI7441" s="13"/>
      <c r="AJ7441" s="13"/>
      <c r="AK7441" s="13"/>
      <c r="AL7441" s="13"/>
      <c r="AM7441" s="13"/>
      <c r="AN7441" s="13"/>
      <c r="AO7441" s="13"/>
      <c r="AP7441" s="13"/>
      <c r="AQ7441" s="13"/>
      <c r="AR7441" s="13"/>
      <c r="AS7441" s="13"/>
      <c r="AT7441" s="13" t="s">
        <v>323</v>
      </c>
    </row>
    <row r="7442" spans="2:46">
      <c r="B7442" s="87">
        <v>3125</v>
      </c>
      <c r="E7442" s="3">
        <v>8</v>
      </c>
      <c r="F7442" s="3" t="s">
        <v>42</v>
      </c>
      <c r="G7442" s="3">
        <v>2018</v>
      </c>
      <c r="L7442" s="4"/>
      <c r="N7442" s="3" t="s">
        <v>706</v>
      </c>
      <c r="P7442" s="3">
        <v>14</v>
      </c>
      <c r="Q7442" s="24">
        <v>14</v>
      </c>
      <c r="R7442" s="3">
        <v>3</v>
      </c>
      <c r="S7442" s="2" t="s">
        <v>3</v>
      </c>
      <c r="T7442" s="2" t="s">
        <v>44</v>
      </c>
      <c r="U7442" s="2" t="s">
        <v>674</v>
      </c>
      <c r="V7442" s="37" t="s">
        <v>2087</v>
      </c>
      <c r="X7442" s="2" t="s">
        <v>2038</v>
      </c>
      <c r="AA7442" s="20">
        <v>43.614001000000002</v>
      </c>
      <c r="AB7442" s="20">
        <v>-119.003142</v>
      </c>
      <c r="AC7442" s="2" t="s">
        <v>45</v>
      </c>
      <c r="AE7442" s="2" t="s">
        <v>683</v>
      </c>
      <c r="AF7442" s="1" t="str">
        <f>CONCATENATE("ex ", AE7442)</f>
        <v>ex Lepidium appelianum</v>
      </c>
      <c r="AG7442" s="2" t="s">
        <v>323</v>
      </c>
      <c r="AH7442" s="2" t="s">
        <v>1770</v>
      </c>
      <c r="AT7442" s="2" t="s">
        <v>323</v>
      </c>
    </row>
    <row r="7443" spans="2:46">
      <c r="B7443" s="87">
        <v>3126</v>
      </c>
      <c r="E7443" s="3">
        <v>8</v>
      </c>
      <c r="F7443" s="3" t="s">
        <v>42</v>
      </c>
      <c r="G7443" s="3">
        <v>2018</v>
      </c>
      <c r="L7443" s="4"/>
      <c r="N7443" s="3" t="s">
        <v>706</v>
      </c>
      <c r="P7443" s="3">
        <v>14</v>
      </c>
      <c r="Q7443" s="24">
        <v>14</v>
      </c>
      <c r="R7443" s="3">
        <v>4</v>
      </c>
      <c r="S7443" s="2" t="s">
        <v>3</v>
      </c>
      <c r="T7443" s="2" t="s">
        <v>44</v>
      </c>
      <c r="U7443" s="2" t="s">
        <v>674</v>
      </c>
      <c r="V7443" s="37" t="s">
        <v>2087</v>
      </c>
      <c r="X7443" s="2" t="s">
        <v>2038</v>
      </c>
      <c r="AA7443" s="20">
        <v>43.614001000000002</v>
      </c>
      <c r="AB7443" s="20">
        <v>-119.003142</v>
      </c>
      <c r="AC7443" s="2" t="s">
        <v>45</v>
      </c>
      <c r="AE7443" s="2" t="s">
        <v>683</v>
      </c>
      <c r="AF7443" s="1" t="str">
        <f>CONCATENATE("ex ", AE7443)</f>
        <v>ex Lepidium appelianum</v>
      </c>
      <c r="AG7443" s="2" t="s">
        <v>323</v>
      </c>
      <c r="AH7443" s="2" t="s">
        <v>1770</v>
      </c>
      <c r="AT7443" s="2" t="s">
        <v>323</v>
      </c>
    </row>
    <row r="7444" spans="2:46">
      <c r="B7444" s="87">
        <v>3127</v>
      </c>
      <c r="E7444" s="3">
        <v>8</v>
      </c>
      <c r="F7444" s="3" t="s">
        <v>42</v>
      </c>
      <c r="G7444" s="3">
        <v>2018</v>
      </c>
      <c r="L7444" s="4"/>
      <c r="N7444" s="3" t="s">
        <v>706</v>
      </c>
      <c r="P7444" s="3">
        <v>14</v>
      </c>
      <c r="Q7444" s="24">
        <v>14</v>
      </c>
      <c r="R7444" s="3">
        <v>5</v>
      </c>
      <c r="S7444" s="2" t="s">
        <v>3</v>
      </c>
      <c r="T7444" s="2" t="s">
        <v>44</v>
      </c>
      <c r="U7444" s="2" t="s">
        <v>674</v>
      </c>
      <c r="V7444" s="37" t="s">
        <v>2087</v>
      </c>
      <c r="X7444" s="2" t="s">
        <v>2038</v>
      </c>
      <c r="AA7444" s="20">
        <v>43.614001000000002</v>
      </c>
      <c r="AB7444" s="20">
        <v>-119.003142</v>
      </c>
      <c r="AC7444" s="2" t="s">
        <v>45</v>
      </c>
      <c r="AE7444" s="2" t="s">
        <v>683</v>
      </c>
      <c r="AF7444" s="1" t="str">
        <f>CONCATENATE("ex ", AE7444)</f>
        <v>ex Lepidium appelianum</v>
      </c>
      <c r="AG7444" s="2" t="s">
        <v>323</v>
      </c>
      <c r="AH7444" s="2" t="s">
        <v>1770</v>
      </c>
      <c r="AT7444" s="2" t="s">
        <v>323</v>
      </c>
    </row>
    <row r="7445" spans="2:46">
      <c r="B7445" s="87">
        <v>3128</v>
      </c>
      <c r="E7445" s="3">
        <v>8</v>
      </c>
      <c r="F7445" s="3" t="s">
        <v>42</v>
      </c>
      <c r="G7445" s="3">
        <v>2018</v>
      </c>
      <c r="L7445" s="4"/>
      <c r="N7445" s="3" t="s">
        <v>706</v>
      </c>
      <c r="P7445" s="3">
        <v>14</v>
      </c>
      <c r="Q7445" s="24">
        <v>14</v>
      </c>
      <c r="R7445" s="3">
        <v>6</v>
      </c>
      <c r="S7445" s="2" t="s">
        <v>3</v>
      </c>
      <c r="T7445" s="2" t="s">
        <v>44</v>
      </c>
      <c r="U7445" s="2" t="s">
        <v>674</v>
      </c>
      <c r="V7445" s="37" t="s">
        <v>2087</v>
      </c>
      <c r="X7445" s="2" t="s">
        <v>2038</v>
      </c>
      <c r="AA7445" s="20">
        <v>43.614001000000002</v>
      </c>
      <c r="AB7445" s="20">
        <v>-119.003142</v>
      </c>
      <c r="AC7445" s="2" t="s">
        <v>45</v>
      </c>
      <c r="AE7445" s="2" t="s">
        <v>683</v>
      </c>
      <c r="AF7445" s="1" t="str">
        <f>CONCATENATE("ex ", AE7445)</f>
        <v>ex Lepidium appelianum</v>
      </c>
      <c r="AG7445" s="2" t="s">
        <v>323</v>
      </c>
      <c r="AH7445" s="2" t="s">
        <v>1770</v>
      </c>
      <c r="AT7445" s="2" t="s">
        <v>323</v>
      </c>
    </row>
    <row r="7446" spans="2:46">
      <c r="B7446" s="87">
        <v>3129</v>
      </c>
      <c r="E7446" s="3">
        <v>8</v>
      </c>
      <c r="F7446" s="3" t="s">
        <v>42</v>
      </c>
      <c r="G7446" s="3">
        <v>2018</v>
      </c>
      <c r="L7446" s="4"/>
      <c r="N7446" s="3" t="s">
        <v>706</v>
      </c>
      <c r="P7446" s="3">
        <v>14</v>
      </c>
      <c r="Q7446" s="24">
        <v>14</v>
      </c>
      <c r="R7446" s="3">
        <v>7</v>
      </c>
      <c r="S7446" s="2" t="s">
        <v>3</v>
      </c>
      <c r="T7446" s="2" t="s">
        <v>44</v>
      </c>
      <c r="U7446" s="2" t="s">
        <v>674</v>
      </c>
      <c r="V7446" s="37" t="s">
        <v>2087</v>
      </c>
      <c r="X7446" s="2" t="s">
        <v>2038</v>
      </c>
      <c r="AA7446" s="20">
        <v>43.614001000000002</v>
      </c>
      <c r="AB7446" s="20">
        <v>-119.003142</v>
      </c>
      <c r="AC7446" s="2" t="s">
        <v>45</v>
      </c>
      <c r="AE7446" s="2" t="s">
        <v>683</v>
      </c>
      <c r="AF7446" s="1" t="str">
        <f>CONCATENATE("ex ", AE7446)</f>
        <v>ex Lepidium appelianum</v>
      </c>
      <c r="AG7446" s="2" t="s">
        <v>323</v>
      </c>
      <c r="AH7446" s="2" t="s">
        <v>1770</v>
      </c>
      <c r="AT7446" s="2" t="s">
        <v>323</v>
      </c>
    </row>
    <row r="7447" spans="2:46">
      <c r="B7447" s="87">
        <v>7025</v>
      </c>
      <c r="E7447" s="3">
        <v>9</v>
      </c>
      <c r="F7447" s="3" t="s">
        <v>42</v>
      </c>
      <c r="G7447" s="3">
        <v>2018</v>
      </c>
      <c r="L7447" s="4"/>
      <c r="N7447" s="3" t="s">
        <v>707</v>
      </c>
      <c r="P7447" s="3">
        <v>15</v>
      </c>
      <c r="Q7447" s="24">
        <v>15</v>
      </c>
      <c r="R7447" s="3">
        <v>1</v>
      </c>
      <c r="S7447" s="2" t="s">
        <v>3</v>
      </c>
      <c r="T7447" s="2" t="s">
        <v>44</v>
      </c>
      <c r="U7447" s="2" t="s">
        <v>684</v>
      </c>
      <c r="V7447" s="37" t="s">
        <v>2087</v>
      </c>
      <c r="X7447" s="2" t="s">
        <v>685</v>
      </c>
      <c r="AA7447" s="20">
        <v>43.453507999999999</v>
      </c>
      <c r="AB7447" s="20">
        <v>-117.120211</v>
      </c>
      <c r="AC7447" s="2" t="s">
        <v>45</v>
      </c>
      <c r="AE7447" s="2" t="s">
        <v>61</v>
      </c>
      <c r="AF7447" s="2" t="str">
        <f>CONCATENATE("ex ", AE7447)</f>
        <v>ex Salix</v>
      </c>
      <c r="AG7447" s="2" t="s">
        <v>323</v>
      </c>
      <c r="AH7447" s="2" t="s">
        <v>1770</v>
      </c>
      <c r="AT7447" s="2" t="s">
        <v>323</v>
      </c>
    </row>
    <row r="7448" spans="2:46">
      <c r="B7448" s="87">
        <v>3130</v>
      </c>
      <c r="E7448" s="3">
        <v>9</v>
      </c>
      <c r="F7448" s="3" t="s">
        <v>42</v>
      </c>
      <c r="G7448" s="3">
        <v>2018</v>
      </c>
      <c r="L7448" s="4"/>
      <c r="N7448" s="3" t="s">
        <v>707</v>
      </c>
      <c r="P7448" s="3">
        <v>15</v>
      </c>
      <c r="Q7448" s="24">
        <v>15</v>
      </c>
      <c r="R7448" s="3">
        <v>2</v>
      </c>
      <c r="S7448" s="2" t="s">
        <v>3</v>
      </c>
      <c r="T7448" s="2" t="s">
        <v>44</v>
      </c>
      <c r="U7448" s="2" t="s">
        <v>684</v>
      </c>
      <c r="V7448" s="37" t="s">
        <v>2087</v>
      </c>
      <c r="X7448" s="2" t="s">
        <v>685</v>
      </c>
      <c r="AA7448" s="20">
        <v>43.453507999999999</v>
      </c>
      <c r="AB7448" s="20">
        <v>-117.120211</v>
      </c>
      <c r="AC7448" s="2" t="s">
        <v>45</v>
      </c>
      <c r="AE7448" s="2" t="s">
        <v>61</v>
      </c>
      <c r="AF7448" s="1" t="str">
        <f>CONCATENATE("ex ", AE7448)</f>
        <v>ex Salix</v>
      </c>
      <c r="AG7448" s="2" t="s">
        <v>323</v>
      </c>
      <c r="AH7448" s="2" t="s">
        <v>1770</v>
      </c>
      <c r="AT7448" s="2" t="s">
        <v>323</v>
      </c>
    </row>
    <row r="7449" spans="2:46">
      <c r="B7449" s="87">
        <v>7026</v>
      </c>
      <c r="E7449" s="3">
        <v>9</v>
      </c>
      <c r="F7449" s="3" t="s">
        <v>42</v>
      </c>
      <c r="G7449" s="3">
        <v>2018</v>
      </c>
      <c r="L7449" s="4"/>
      <c r="N7449" s="3" t="s">
        <v>707</v>
      </c>
      <c r="P7449" s="3">
        <v>15</v>
      </c>
      <c r="Q7449" s="24">
        <v>15</v>
      </c>
      <c r="R7449" s="3">
        <v>3</v>
      </c>
      <c r="S7449" s="2" t="s">
        <v>3</v>
      </c>
      <c r="T7449" s="2" t="s">
        <v>44</v>
      </c>
      <c r="U7449" s="2" t="s">
        <v>684</v>
      </c>
      <c r="V7449" s="37" t="s">
        <v>2087</v>
      </c>
      <c r="X7449" s="2" t="s">
        <v>685</v>
      </c>
      <c r="AA7449" s="20">
        <v>43.453507999999999</v>
      </c>
      <c r="AB7449" s="20">
        <v>-117.120211</v>
      </c>
      <c r="AC7449" s="2" t="s">
        <v>45</v>
      </c>
      <c r="AE7449" s="2" t="s">
        <v>61</v>
      </c>
      <c r="AF7449" s="2" t="str">
        <f>CONCATENATE("ex ", AE7449)</f>
        <v>ex Salix</v>
      </c>
      <c r="AG7449" s="2" t="s">
        <v>323</v>
      </c>
      <c r="AH7449" s="2" t="s">
        <v>1770</v>
      </c>
      <c r="AT7449" s="2" t="s">
        <v>323</v>
      </c>
    </row>
    <row r="7450" spans="2:46">
      <c r="B7450" s="87">
        <v>7027</v>
      </c>
      <c r="E7450" s="3">
        <v>9</v>
      </c>
      <c r="F7450" s="3" t="s">
        <v>42</v>
      </c>
      <c r="G7450" s="3">
        <v>2018</v>
      </c>
      <c r="L7450" s="4"/>
      <c r="N7450" s="3" t="s">
        <v>707</v>
      </c>
      <c r="P7450" s="3">
        <v>15</v>
      </c>
      <c r="Q7450" s="24">
        <v>15</v>
      </c>
      <c r="R7450" s="3">
        <v>4</v>
      </c>
      <c r="S7450" s="2" t="s">
        <v>3</v>
      </c>
      <c r="T7450" s="2" t="s">
        <v>44</v>
      </c>
      <c r="U7450" s="2" t="s">
        <v>684</v>
      </c>
      <c r="V7450" s="37" t="s">
        <v>2087</v>
      </c>
      <c r="X7450" s="2" t="s">
        <v>685</v>
      </c>
      <c r="AA7450" s="20">
        <v>43.453507999999999</v>
      </c>
      <c r="AB7450" s="20">
        <v>-117.120211</v>
      </c>
      <c r="AC7450" s="2" t="s">
        <v>45</v>
      </c>
      <c r="AE7450" s="2" t="s">
        <v>61</v>
      </c>
      <c r="AF7450" s="2" t="str">
        <f>CONCATENATE("ex ", AE7450)</f>
        <v>ex Salix</v>
      </c>
      <c r="AG7450" s="2" t="s">
        <v>323</v>
      </c>
      <c r="AH7450" s="2" t="s">
        <v>1770</v>
      </c>
      <c r="AT7450" s="2" t="s">
        <v>323</v>
      </c>
    </row>
    <row r="7451" spans="2:46">
      <c r="B7451" s="87">
        <v>7028</v>
      </c>
      <c r="E7451" s="3">
        <v>9</v>
      </c>
      <c r="F7451" s="3" t="s">
        <v>42</v>
      </c>
      <c r="G7451" s="3">
        <v>2018</v>
      </c>
      <c r="L7451" s="4"/>
      <c r="N7451" s="3" t="s">
        <v>707</v>
      </c>
      <c r="P7451" s="3">
        <v>15</v>
      </c>
      <c r="Q7451" s="24">
        <v>15</v>
      </c>
      <c r="R7451" s="3">
        <v>5</v>
      </c>
      <c r="S7451" s="2" t="s">
        <v>3</v>
      </c>
      <c r="T7451" s="2" t="s">
        <v>44</v>
      </c>
      <c r="U7451" s="2" t="s">
        <v>684</v>
      </c>
      <c r="V7451" s="37" t="s">
        <v>2087</v>
      </c>
      <c r="X7451" s="2" t="s">
        <v>685</v>
      </c>
      <c r="AA7451" s="20">
        <v>43.453507999999999</v>
      </c>
      <c r="AB7451" s="20">
        <v>-117.120211</v>
      </c>
      <c r="AC7451" s="2" t="s">
        <v>45</v>
      </c>
      <c r="AE7451" s="2" t="s">
        <v>61</v>
      </c>
      <c r="AF7451" s="2" t="str">
        <f>CONCATENATE("ex ", AE7451)</f>
        <v>ex Salix</v>
      </c>
      <c r="AG7451" s="2" t="s">
        <v>323</v>
      </c>
      <c r="AH7451" s="2" t="s">
        <v>1770</v>
      </c>
      <c r="AT7451" s="2" t="s">
        <v>323</v>
      </c>
    </row>
    <row r="7452" spans="2:46">
      <c r="B7452" s="87">
        <v>7029</v>
      </c>
      <c r="E7452" s="3">
        <v>9</v>
      </c>
      <c r="F7452" s="3" t="s">
        <v>42</v>
      </c>
      <c r="G7452" s="3">
        <v>2018</v>
      </c>
      <c r="L7452" s="4"/>
      <c r="N7452" s="3" t="s">
        <v>707</v>
      </c>
      <c r="P7452" s="3">
        <v>15</v>
      </c>
      <c r="Q7452" s="24">
        <v>15</v>
      </c>
      <c r="R7452" s="3">
        <v>6</v>
      </c>
      <c r="S7452" s="2" t="s">
        <v>3</v>
      </c>
      <c r="T7452" s="2" t="s">
        <v>44</v>
      </c>
      <c r="U7452" s="2" t="s">
        <v>684</v>
      </c>
      <c r="V7452" s="37" t="s">
        <v>2087</v>
      </c>
      <c r="X7452" s="2" t="s">
        <v>685</v>
      </c>
      <c r="AA7452" s="20">
        <v>43.453507999999999</v>
      </c>
      <c r="AB7452" s="20">
        <v>-117.120211</v>
      </c>
      <c r="AC7452" s="2" t="s">
        <v>45</v>
      </c>
      <c r="AE7452" s="2" t="s">
        <v>61</v>
      </c>
      <c r="AF7452" s="2" t="str">
        <f>CONCATENATE("ex ", AE7452)</f>
        <v>ex Salix</v>
      </c>
      <c r="AG7452" s="2" t="s">
        <v>323</v>
      </c>
      <c r="AH7452" s="2" t="s">
        <v>1770</v>
      </c>
      <c r="AT7452" s="2" t="s">
        <v>323</v>
      </c>
    </row>
    <row r="7453" spans="2:46">
      <c r="B7453" s="87">
        <v>7030</v>
      </c>
      <c r="E7453" s="3">
        <v>9</v>
      </c>
      <c r="F7453" s="3" t="s">
        <v>42</v>
      </c>
      <c r="G7453" s="3">
        <v>2018</v>
      </c>
      <c r="L7453" s="4"/>
      <c r="N7453" s="3" t="s">
        <v>707</v>
      </c>
      <c r="P7453" s="3">
        <v>15</v>
      </c>
      <c r="Q7453" s="24">
        <v>15</v>
      </c>
      <c r="R7453" s="3">
        <v>7</v>
      </c>
      <c r="S7453" s="2" t="s">
        <v>3</v>
      </c>
      <c r="T7453" s="2" t="s">
        <v>44</v>
      </c>
      <c r="U7453" s="2" t="s">
        <v>684</v>
      </c>
      <c r="V7453" s="37" t="s">
        <v>2087</v>
      </c>
      <c r="X7453" s="2" t="s">
        <v>685</v>
      </c>
      <c r="AA7453" s="20">
        <v>43.453507999999999</v>
      </c>
      <c r="AB7453" s="20">
        <v>-117.120211</v>
      </c>
      <c r="AC7453" s="2" t="s">
        <v>45</v>
      </c>
      <c r="AE7453" s="2" t="s">
        <v>61</v>
      </c>
      <c r="AF7453" s="2" t="str">
        <f>CONCATENATE("ex ", AE7453)</f>
        <v>ex Salix</v>
      </c>
      <c r="AG7453" s="2" t="s">
        <v>323</v>
      </c>
      <c r="AH7453" s="2" t="s">
        <v>1770</v>
      </c>
      <c r="AT7453" s="2" t="s">
        <v>323</v>
      </c>
    </row>
    <row r="7454" spans="2:46">
      <c r="B7454" s="87">
        <v>7031</v>
      </c>
      <c r="E7454" s="3">
        <v>9</v>
      </c>
      <c r="F7454" s="3" t="s">
        <v>42</v>
      </c>
      <c r="G7454" s="3">
        <v>2018</v>
      </c>
      <c r="L7454" s="4"/>
      <c r="N7454" s="3" t="s">
        <v>707</v>
      </c>
      <c r="P7454" s="3">
        <v>15</v>
      </c>
      <c r="Q7454" s="24">
        <v>15</v>
      </c>
      <c r="R7454" s="3">
        <v>8</v>
      </c>
      <c r="S7454" s="2" t="s">
        <v>3</v>
      </c>
      <c r="T7454" s="2" t="s">
        <v>44</v>
      </c>
      <c r="U7454" s="2" t="s">
        <v>684</v>
      </c>
      <c r="V7454" s="37" t="s">
        <v>2087</v>
      </c>
      <c r="X7454" s="2" t="s">
        <v>685</v>
      </c>
      <c r="AA7454" s="20">
        <v>43.453507999999999</v>
      </c>
      <c r="AB7454" s="20">
        <v>-117.120211</v>
      </c>
      <c r="AC7454" s="2" t="s">
        <v>45</v>
      </c>
      <c r="AE7454" s="2" t="s">
        <v>61</v>
      </c>
      <c r="AF7454" s="2" t="str">
        <f>CONCATENATE("ex ", AE7454)</f>
        <v>ex Salix</v>
      </c>
      <c r="AG7454" s="2" t="s">
        <v>323</v>
      </c>
      <c r="AH7454" s="2" t="s">
        <v>1770</v>
      </c>
      <c r="AT7454" s="2" t="s">
        <v>323</v>
      </c>
    </row>
    <row r="7455" spans="2:46">
      <c r="B7455" s="87">
        <v>7032</v>
      </c>
      <c r="E7455" s="3">
        <v>9</v>
      </c>
      <c r="F7455" s="3" t="s">
        <v>42</v>
      </c>
      <c r="G7455" s="3">
        <v>2018</v>
      </c>
      <c r="L7455" s="4"/>
      <c r="N7455" s="3" t="s">
        <v>707</v>
      </c>
      <c r="P7455" s="3">
        <v>15</v>
      </c>
      <c r="Q7455" s="24">
        <v>15</v>
      </c>
      <c r="R7455" s="3">
        <v>9</v>
      </c>
      <c r="S7455" s="2" t="s">
        <v>3</v>
      </c>
      <c r="T7455" s="2" t="s">
        <v>44</v>
      </c>
      <c r="U7455" s="2" t="s">
        <v>684</v>
      </c>
      <c r="V7455" s="37" t="s">
        <v>2087</v>
      </c>
      <c r="X7455" s="2" t="s">
        <v>685</v>
      </c>
      <c r="AA7455" s="20">
        <v>43.453507999999999</v>
      </c>
      <c r="AB7455" s="20">
        <v>-117.120211</v>
      </c>
      <c r="AC7455" s="2" t="s">
        <v>45</v>
      </c>
      <c r="AE7455" s="2" t="s">
        <v>61</v>
      </c>
      <c r="AF7455" s="2" t="str">
        <f>CONCATENATE("ex ", AE7455)</f>
        <v>ex Salix</v>
      </c>
      <c r="AG7455" s="2" t="s">
        <v>323</v>
      </c>
      <c r="AH7455" s="2" t="s">
        <v>1770</v>
      </c>
      <c r="AT7455" s="2" t="s">
        <v>323</v>
      </c>
    </row>
    <row r="7456" spans="2:46">
      <c r="B7456" s="87">
        <v>7033</v>
      </c>
      <c r="E7456" s="3">
        <v>9</v>
      </c>
      <c r="F7456" s="3" t="s">
        <v>42</v>
      </c>
      <c r="G7456" s="3">
        <v>2018</v>
      </c>
      <c r="L7456" s="4"/>
      <c r="N7456" s="3" t="s">
        <v>707</v>
      </c>
      <c r="P7456" s="3">
        <v>15</v>
      </c>
      <c r="Q7456" s="24">
        <v>15</v>
      </c>
      <c r="R7456" s="3">
        <v>10</v>
      </c>
      <c r="S7456" s="2" t="s">
        <v>3</v>
      </c>
      <c r="T7456" s="2" t="s">
        <v>44</v>
      </c>
      <c r="U7456" s="2" t="s">
        <v>684</v>
      </c>
      <c r="V7456" s="37" t="s">
        <v>2087</v>
      </c>
      <c r="X7456" s="2" t="s">
        <v>685</v>
      </c>
      <c r="AA7456" s="20">
        <v>43.453507999999999</v>
      </c>
      <c r="AB7456" s="20">
        <v>-117.120211</v>
      </c>
      <c r="AC7456" s="2" t="s">
        <v>45</v>
      </c>
      <c r="AE7456" s="2" t="s">
        <v>61</v>
      </c>
      <c r="AF7456" s="2" t="str">
        <f>CONCATENATE("ex ", AE7456)</f>
        <v>ex Salix</v>
      </c>
      <c r="AG7456" s="2" t="s">
        <v>323</v>
      </c>
      <c r="AH7456" s="2" t="s">
        <v>1770</v>
      </c>
      <c r="AT7456" s="2" t="s">
        <v>323</v>
      </c>
    </row>
    <row r="7457" spans="2:46">
      <c r="B7457" s="87">
        <v>3131</v>
      </c>
      <c r="E7457" s="3">
        <v>9</v>
      </c>
      <c r="F7457" s="3" t="s">
        <v>42</v>
      </c>
      <c r="G7457" s="3">
        <v>2018</v>
      </c>
      <c r="L7457" s="4"/>
      <c r="N7457" s="3" t="s">
        <v>707</v>
      </c>
      <c r="P7457" s="3">
        <v>15</v>
      </c>
      <c r="Q7457" s="24">
        <v>15</v>
      </c>
      <c r="R7457" s="3">
        <v>11</v>
      </c>
      <c r="S7457" s="2" t="s">
        <v>3</v>
      </c>
      <c r="T7457" s="2" t="s">
        <v>44</v>
      </c>
      <c r="U7457" s="2" t="s">
        <v>684</v>
      </c>
      <c r="V7457" s="37" t="s">
        <v>2087</v>
      </c>
      <c r="X7457" s="2" t="s">
        <v>685</v>
      </c>
      <c r="AA7457" s="20">
        <v>43.453507999999999</v>
      </c>
      <c r="AB7457" s="20">
        <v>-117.120211</v>
      </c>
      <c r="AC7457" s="2" t="s">
        <v>45</v>
      </c>
      <c r="AE7457" s="2" t="s">
        <v>61</v>
      </c>
      <c r="AF7457" s="1" t="str">
        <f>CONCATENATE("ex ", AE7457)</f>
        <v>ex Salix</v>
      </c>
      <c r="AG7457" s="2" t="s">
        <v>323</v>
      </c>
      <c r="AH7457" s="2" t="s">
        <v>1770</v>
      </c>
      <c r="AT7457" s="2" t="s">
        <v>323</v>
      </c>
    </row>
    <row r="7458" spans="2:46">
      <c r="B7458" s="87">
        <v>3132</v>
      </c>
      <c r="E7458" s="3">
        <v>9</v>
      </c>
      <c r="F7458" s="3" t="s">
        <v>42</v>
      </c>
      <c r="G7458" s="3">
        <v>2018</v>
      </c>
      <c r="L7458" s="4"/>
      <c r="N7458" s="3" t="s">
        <v>707</v>
      </c>
      <c r="P7458" s="3">
        <v>15</v>
      </c>
      <c r="Q7458" s="24">
        <v>15</v>
      </c>
      <c r="R7458" s="3">
        <v>12</v>
      </c>
      <c r="S7458" s="2" t="s">
        <v>3</v>
      </c>
      <c r="T7458" s="2" t="s">
        <v>44</v>
      </c>
      <c r="U7458" s="2" t="s">
        <v>684</v>
      </c>
      <c r="V7458" s="37" t="s">
        <v>2087</v>
      </c>
      <c r="X7458" s="2" t="s">
        <v>685</v>
      </c>
      <c r="AA7458" s="20">
        <v>43.453507999999999</v>
      </c>
      <c r="AB7458" s="20">
        <v>-117.120211</v>
      </c>
      <c r="AC7458" s="2" t="s">
        <v>45</v>
      </c>
      <c r="AE7458" s="2" t="s">
        <v>61</v>
      </c>
      <c r="AF7458" s="1" t="str">
        <f>CONCATENATE("ex ", AE7458)</f>
        <v>ex Salix</v>
      </c>
      <c r="AG7458" s="2" t="s">
        <v>323</v>
      </c>
      <c r="AH7458" s="2" t="s">
        <v>1770</v>
      </c>
      <c r="AT7458" s="2" t="s">
        <v>323</v>
      </c>
    </row>
    <row r="7459" spans="2:46">
      <c r="B7459" s="87">
        <v>3133</v>
      </c>
      <c r="E7459" s="3">
        <v>9</v>
      </c>
      <c r="F7459" s="3" t="s">
        <v>42</v>
      </c>
      <c r="G7459" s="3">
        <v>2018</v>
      </c>
      <c r="L7459" s="4"/>
      <c r="N7459" s="3" t="s">
        <v>707</v>
      </c>
      <c r="P7459" s="3">
        <v>15</v>
      </c>
      <c r="Q7459" s="24">
        <v>15</v>
      </c>
      <c r="R7459" s="3">
        <v>13</v>
      </c>
      <c r="S7459" s="2" t="s">
        <v>3</v>
      </c>
      <c r="T7459" s="2" t="s">
        <v>44</v>
      </c>
      <c r="U7459" s="2" t="s">
        <v>684</v>
      </c>
      <c r="V7459" s="37" t="s">
        <v>2087</v>
      </c>
      <c r="X7459" s="2" t="s">
        <v>685</v>
      </c>
      <c r="AA7459" s="20">
        <v>43.453507999999999</v>
      </c>
      <c r="AB7459" s="20">
        <v>-117.120211</v>
      </c>
      <c r="AC7459" s="2" t="s">
        <v>45</v>
      </c>
      <c r="AE7459" s="2" t="s">
        <v>61</v>
      </c>
      <c r="AF7459" s="1" t="str">
        <f>CONCATENATE("ex ", AE7459)</f>
        <v>ex Salix</v>
      </c>
      <c r="AG7459" s="2" t="s">
        <v>323</v>
      </c>
      <c r="AH7459" s="2" t="s">
        <v>1770</v>
      </c>
      <c r="AT7459" s="2" t="s">
        <v>323</v>
      </c>
    </row>
    <row r="7460" spans="2:46">
      <c r="B7460" s="87">
        <v>3134</v>
      </c>
      <c r="E7460" s="3">
        <v>9</v>
      </c>
      <c r="F7460" s="3" t="s">
        <v>42</v>
      </c>
      <c r="G7460" s="3">
        <v>2018</v>
      </c>
      <c r="L7460" s="4"/>
      <c r="N7460" s="3" t="s">
        <v>707</v>
      </c>
      <c r="P7460" s="3">
        <v>15</v>
      </c>
      <c r="Q7460" s="24">
        <v>15</v>
      </c>
      <c r="R7460" s="3">
        <v>14</v>
      </c>
      <c r="S7460" s="2" t="s">
        <v>3</v>
      </c>
      <c r="T7460" s="2" t="s">
        <v>44</v>
      </c>
      <c r="U7460" s="2" t="s">
        <v>684</v>
      </c>
      <c r="V7460" s="37" t="s">
        <v>2087</v>
      </c>
      <c r="X7460" s="2" t="s">
        <v>685</v>
      </c>
      <c r="AA7460" s="20">
        <v>43.453507999999999</v>
      </c>
      <c r="AB7460" s="20">
        <v>-117.120211</v>
      </c>
      <c r="AC7460" s="2" t="s">
        <v>45</v>
      </c>
      <c r="AE7460" s="2" t="s">
        <v>61</v>
      </c>
      <c r="AF7460" s="1" t="str">
        <f>CONCATENATE("ex ", AE7460)</f>
        <v>ex Salix</v>
      </c>
      <c r="AG7460" s="2" t="s">
        <v>323</v>
      </c>
      <c r="AH7460" s="2" t="s">
        <v>1770</v>
      </c>
      <c r="AT7460" s="2" t="s">
        <v>323</v>
      </c>
    </row>
    <row r="7461" spans="2:46">
      <c r="B7461" s="87">
        <v>3135</v>
      </c>
      <c r="E7461" s="3">
        <v>9</v>
      </c>
      <c r="F7461" s="3" t="s">
        <v>42</v>
      </c>
      <c r="G7461" s="3">
        <v>2018</v>
      </c>
      <c r="L7461" s="4"/>
      <c r="N7461" s="3" t="s">
        <v>707</v>
      </c>
      <c r="P7461" s="3">
        <v>15</v>
      </c>
      <c r="Q7461" s="24">
        <v>15</v>
      </c>
      <c r="R7461" s="3">
        <v>15</v>
      </c>
      <c r="S7461" s="2" t="s">
        <v>3</v>
      </c>
      <c r="T7461" s="2" t="s">
        <v>44</v>
      </c>
      <c r="U7461" s="2" t="s">
        <v>684</v>
      </c>
      <c r="V7461" s="37" t="s">
        <v>2087</v>
      </c>
      <c r="X7461" s="2" t="s">
        <v>685</v>
      </c>
      <c r="AA7461" s="20">
        <v>43.453507999999999</v>
      </c>
      <c r="AB7461" s="20">
        <v>-117.120211</v>
      </c>
      <c r="AC7461" s="2" t="s">
        <v>45</v>
      </c>
      <c r="AE7461" s="2" t="s">
        <v>61</v>
      </c>
      <c r="AF7461" s="1" t="str">
        <f>CONCATENATE("ex ", AE7461)</f>
        <v>ex Salix</v>
      </c>
      <c r="AG7461" s="2" t="s">
        <v>323</v>
      </c>
      <c r="AH7461" s="2" t="s">
        <v>1770</v>
      </c>
      <c r="AT7461" s="2" t="s">
        <v>323</v>
      </c>
    </row>
    <row r="7462" spans="2:46">
      <c r="B7462" s="87">
        <v>3136</v>
      </c>
      <c r="E7462" s="3">
        <v>9</v>
      </c>
      <c r="F7462" s="3" t="s">
        <v>42</v>
      </c>
      <c r="G7462" s="3">
        <v>2018</v>
      </c>
      <c r="L7462" s="4"/>
      <c r="N7462" s="3" t="s">
        <v>707</v>
      </c>
      <c r="P7462" s="3">
        <v>15</v>
      </c>
      <c r="Q7462" s="24">
        <v>15</v>
      </c>
      <c r="R7462" s="3">
        <v>16</v>
      </c>
      <c r="S7462" s="2" t="s">
        <v>3</v>
      </c>
      <c r="T7462" s="2" t="s">
        <v>44</v>
      </c>
      <c r="U7462" s="2" t="s">
        <v>684</v>
      </c>
      <c r="V7462" s="37" t="s">
        <v>2087</v>
      </c>
      <c r="X7462" s="2" t="s">
        <v>685</v>
      </c>
      <c r="AA7462" s="20">
        <v>43.453507999999999</v>
      </c>
      <c r="AB7462" s="20">
        <v>-117.120211</v>
      </c>
      <c r="AC7462" s="2" t="s">
        <v>45</v>
      </c>
      <c r="AE7462" s="2" t="s">
        <v>61</v>
      </c>
      <c r="AF7462" s="1" t="str">
        <f>CONCATENATE("ex ", AE7462)</f>
        <v>ex Salix</v>
      </c>
      <c r="AG7462" s="2" t="s">
        <v>323</v>
      </c>
      <c r="AH7462" s="2" t="s">
        <v>1770</v>
      </c>
      <c r="AT7462" s="2" t="s">
        <v>323</v>
      </c>
    </row>
    <row r="7463" spans="2:46">
      <c r="B7463" s="87">
        <v>7034</v>
      </c>
      <c r="E7463" s="3">
        <v>9</v>
      </c>
      <c r="F7463" s="3" t="s">
        <v>42</v>
      </c>
      <c r="G7463" s="3">
        <v>2018</v>
      </c>
      <c r="L7463" s="4"/>
      <c r="N7463" s="3" t="s">
        <v>708</v>
      </c>
      <c r="P7463" s="3">
        <v>16</v>
      </c>
      <c r="Q7463" s="24">
        <v>16</v>
      </c>
      <c r="R7463" s="3">
        <v>1</v>
      </c>
      <c r="S7463" s="2" t="s">
        <v>3</v>
      </c>
      <c r="T7463" s="2" t="s">
        <v>44</v>
      </c>
      <c r="U7463" s="2" t="s">
        <v>684</v>
      </c>
      <c r="V7463" s="37" t="s">
        <v>2087</v>
      </c>
      <c r="X7463" s="2" t="s">
        <v>685</v>
      </c>
      <c r="AA7463" s="20">
        <v>43.453507999999999</v>
      </c>
      <c r="AB7463" s="20">
        <v>-117.120211</v>
      </c>
      <c r="AC7463" s="2" t="s">
        <v>45</v>
      </c>
      <c r="AE7463" s="2" t="s">
        <v>1396</v>
      </c>
      <c r="AF7463" s="2" t="str">
        <f>CONCATENATE("ex ", AE7463)</f>
        <v xml:space="preserve">ex Erodium cicutarium </v>
      </c>
      <c r="AG7463" s="2" t="s">
        <v>323</v>
      </c>
      <c r="AH7463" s="2" t="s">
        <v>1770</v>
      </c>
      <c r="AT7463" s="2" t="s">
        <v>323</v>
      </c>
    </row>
    <row r="7464" spans="2:46">
      <c r="B7464" s="87">
        <v>7035</v>
      </c>
      <c r="E7464" s="3">
        <v>9</v>
      </c>
      <c r="F7464" s="3" t="s">
        <v>42</v>
      </c>
      <c r="G7464" s="3">
        <v>2018</v>
      </c>
      <c r="L7464" s="4"/>
      <c r="N7464" s="3" t="s">
        <v>708</v>
      </c>
      <c r="P7464" s="3">
        <v>16</v>
      </c>
      <c r="Q7464" s="24">
        <v>16</v>
      </c>
      <c r="R7464" s="3">
        <v>2</v>
      </c>
      <c r="S7464" s="2" t="s">
        <v>3</v>
      </c>
      <c r="T7464" s="2" t="s">
        <v>44</v>
      </c>
      <c r="U7464" s="2" t="s">
        <v>684</v>
      </c>
      <c r="V7464" s="37" t="s">
        <v>2087</v>
      </c>
      <c r="X7464" s="2" t="s">
        <v>685</v>
      </c>
      <c r="AA7464" s="20">
        <v>43.453507999999999</v>
      </c>
      <c r="AB7464" s="20">
        <v>-117.120211</v>
      </c>
      <c r="AC7464" s="2" t="s">
        <v>45</v>
      </c>
      <c r="AE7464" s="2" t="s">
        <v>1396</v>
      </c>
      <c r="AF7464" s="2" t="str">
        <f>CONCATENATE("ex ", AE7464)</f>
        <v xml:space="preserve">ex Erodium cicutarium </v>
      </c>
      <c r="AG7464" s="2" t="s">
        <v>323</v>
      </c>
      <c r="AH7464" s="2" t="s">
        <v>1770</v>
      </c>
      <c r="AT7464" s="2" t="s">
        <v>323</v>
      </c>
    </row>
    <row r="7465" spans="2:46">
      <c r="B7465" s="87">
        <v>3137</v>
      </c>
      <c r="E7465" s="3">
        <v>9</v>
      </c>
      <c r="F7465" s="3" t="s">
        <v>42</v>
      </c>
      <c r="G7465" s="3">
        <v>2018</v>
      </c>
      <c r="L7465" s="4"/>
      <c r="N7465" s="3" t="s">
        <v>708</v>
      </c>
      <c r="P7465" s="3">
        <v>16</v>
      </c>
      <c r="Q7465" s="24">
        <v>16</v>
      </c>
      <c r="R7465" s="3">
        <v>3</v>
      </c>
      <c r="S7465" s="2" t="s">
        <v>3</v>
      </c>
      <c r="T7465" s="2" t="s">
        <v>44</v>
      </c>
      <c r="U7465" s="2" t="s">
        <v>684</v>
      </c>
      <c r="V7465" s="37" t="s">
        <v>2087</v>
      </c>
      <c r="X7465" s="2" t="s">
        <v>685</v>
      </c>
      <c r="AA7465" s="20">
        <v>43.453507999999999</v>
      </c>
      <c r="AB7465" s="20">
        <v>-117.120211</v>
      </c>
      <c r="AC7465" s="2" t="s">
        <v>45</v>
      </c>
      <c r="AE7465" s="2" t="s">
        <v>723</v>
      </c>
      <c r="AF7465" s="1" t="str">
        <f>CONCATENATE("ex ", AE7465)</f>
        <v>ex Erodium cicutarium</v>
      </c>
      <c r="AG7465" s="2" t="s">
        <v>323</v>
      </c>
      <c r="AH7465" s="2" t="s">
        <v>1770</v>
      </c>
      <c r="AT7465" s="2" t="s">
        <v>323</v>
      </c>
    </row>
    <row r="7466" spans="2:46">
      <c r="B7466" s="87">
        <v>3138</v>
      </c>
      <c r="E7466" s="3">
        <v>9</v>
      </c>
      <c r="F7466" s="3" t="s">
        <v>42</v>
      </c>
      <c r="G7466" s="3">
        <v>2018</v>
      </c>
      <c r="L7466" s="4"/>
      <c r="N7466" s="3" t="s">
        <v>708</v>
      </c>
      <c r="P7466" s="3">
        <v>16</v>
      </c>
      <c r="Q7466" s="24">
        <v>16</v>
      </c>
      <c r="R7466" s="3">
        <v>4</v>
      </c>
      <c r="S7466" s="2" t="s">
        <v>3</v>
      </c>
      <c r="T7466" s="2" t="s">
        <v>44</v>
      </c>
      <c r="U7466" s="2" t="s">
        <v>684</v>
      </c>
      <c r="V7466" s="37" t="s">
        <v>2087</v>
      </c>
      <c r="X7466" s="2" t="s">
        <v>685</v>
      </c>
      <c r="AA7466" s="20">
        <v>43.453507999999999</v>
      </c>
      <c r="AB7466" s="20">
        <v>-117.120211</v>
      </c>
      <c r="AC7466" s="2" t="s">
        <v>45</v>
      </c>
      <c r="AE7466" s="2" t="s">
        <v>723</v>
      </c>
      <c r="AF7466" s="1" t="str">
        <f>CONCATENATE("ex ", AE7466)</f>
        <v>ex Erodium cicutarium</v>
      </c>
      <c r="AG7466" s="2" t="s">
        <v>323</v>
      </c>
      <c r="AH7466" s="2" t="s">
        <v>1770</v>
      </c>
      <c r="AT7466" s="2" t="s">
        <v>323</v>
      </c>
    </row>
    <row r="7467" spans="2:46">
      <c r="B7467" s="87">
        <v>3139</v>
      </c>
      <c r="E7467" s="3">
        <v>9</v>
      </c>
      <c r="F7467" s="3" t="s">
        <v>42</v>
      </c>
      <c r="G7467" s="3">
        <v>2018</v>
      </c>
      <c r="L7467" s="4"/>
      <c r="N7467" s="3" t="s">
        <v>708</v>
      </c>
      <c r="P7467" s="3">
        <v>16</v>
      </c>
      <c r="Q7467" s="24">
        <v>16</v>
      </c>
      <c r="R7467" s="3">
        <v>5</v>
      </c>
      <c r="S7467" s="2" t="s">
        <v>3</v>
      </c>
      <c r="T7467" s="2" t="s">
        <v>44</v>
      </c>
      <c r="U7467" s="2" t="s">
        <v>684</v>
      </c>
      <c r="V7467" s="37" t="s">
        <v>2087</v>
      </c>
      <c r="X7467" s="2" t="s">
        <v>685</v>
      </c>
      <c r="AA7467" s="20">
        <v>43.453507999999999</v>
      </c>
      <c r="AB7467" s="20">
        <v>-117.120211</v>
      </c>
      <c r="AC7467" s="2" t="s">
        <v>45</v>
      </c>
      <c r="AE7467" s="2" t="s">
        <v>723</v>
      </c>
      <c r="AF7467" s="1" t="str">
        <f>CONCATENATE("ex ", AE7467)</f>
        <v>ex Erodium cicutarium</v>
      </c>
      <c r="AG7467" s="2" t="s">
        <v>323</v>
      </c>
      <c r="AH7467" s="2" t="s">
        <v>1770</v>
      </c>
      <c r="AT7467" s="2" t="s">
        <v>323</v>
      </c>
    </row>
    <row r="7468" spans="2:46">
      <c r="B7468" s="87">
        <v>3140</v>
      </c>
      <c r="E7468" s="3">
        <v>9</v>
      </c>
      <c r="F7468" s="3" t="s">
        <v>42</v>
      </c>
      <c r="G7468" s="3">
        <v>2018</v>
      </c>
      <c r="L7468" s="4"/>
      <c r="N7468" s="3" t="s">
        <v>708</v>
      </c>
      <c r="P7468" s="3">
        <v>16</v>
      </c>
      <c r="Q7468" s="24">
        <v>16</v>
      </c>
      <c r="R7468" s="3">
        <v>6</v>
      </c>
      <c r="S7468" s="2" t="s">
        <v>3</v>
      </c>
      <c r="T7468" s="2" t="s">
        <v>44</v>
      </c>
      <c r="U7468" s="2" t="s">
        <v>684</v>
      </c>
      <c r="V7468" s="37" t="s">
        <v>2087</v>
      </c>
      <c r="X7468" s="2" t="s">
        <v>685</v>
      </c>
      <c r="AA7468" s="20">
        <v>43.453507999999999</v>
      </c>
      <c r="AB7468" s="20">
        <v>-117.120211</v>
      </c>
      <c r="AC7468" s="2" t="s">
        <v>45</v>
      </c>
      <c r="AE7468" s="2" t="s">
        <v>723</v>
      </c>
      <c r="AF7468" s="1" t="str">
        <f>CONCATENATE("ex ", AE7468)</f>
        <v>ex Erodium cicutarium</v>
      </c>
      <c r="AG7468" s="2" t="s">
        <v>323</v>
      </c>
      <c r="AH7468" s="2" t="s">
        <v>1770</v>
      </c>
      <c r="AT7468" s="2" t="s">
        <v>323</v>
      </c>
    </row>
    <row r="7469" spans="2:46">
      <c r="B7469" s="87">
        <v>3141</v>
      </c>
      <c r="E7469" s="3">
        <v>9</v>
      </c>
      <c r="F7469" s="3" t="s">
        <v>42</v>
      </c>
      <c r="G7469" s="3">
        <v>2018</v>
      </c>
      <c r="L7469" s="4"/>
      <c r="N7469" s="3" t="s">
        <v>708</v>
      </c>
      <c r="P7469" s="3">
        <v>16</v>
      </c>
      <c r="Q7469" s="24">
        <v>16</v>
      </c>
      <c r="R7469" s="3">
        <v>7</v>
      </c>
      <c r="S7469" s="2" t="s">
        <v>3</v>
      </c>
      <c r="T7469" s="2" t="s">
        <v>44</v>
      </c>
      <c r="U7469" s="2" t="s">
        <v>684</v>
      </c>
      <c r="V7469" s="37" t="s">
        <v>2087</v>
      </c>
      <c r="X7469" s="2" t="s">
        <v>685</v>
      </c>
      <c r="AA7469" s="20">
        <v>43.453507999999999</v>
      </c>
      <c r="AB7469" s="20">
        <v>-117.120211</v>
      </c>
      <c r="AC7469" s="2" t="s">
        <v>45</v>
      </c>
      <c r="AE7469" s="2" t="s">
        <v>723</v>
      </c>
      <c r="AF7469" s="1" t="str">
        <f>CONCATENATE("ex ", AE7469)</f>
        <v>ex Erodium cicutarium</v>
      </c>
      <c r="AG7469" s="2" t="s">
        <v>323</v>
      </c>
      <c r="AH7469" s="2" t="s">
        <v>1770</v>
      </c>
      <c r="AT7469" s="2" t="s">
        <v>323</v>
      </c>
    </row>
    <row r="7470" spans="2:46">
      <c r="B7470" s="87">
        <v>7036</v>
      </c>
      <c r="E7470" s="3">
        <v>9</v>
      </c>
      <c r="F7470" s="3" t="s">
        <v>42</v>
      </c>
      <c r="G7470" s="3">
        <v>2018</v>
      </c>
      <c r="L7470" s="4"/>
      <c r="N7470" s="3" t="s">
        <v>709</v>
      </c>
      <c r="P7470" s="3">
        <v>17</v>
      </c>
      <c r="Q7470" s="24">
        <v>17</v>
      </c>
      <c r="R7470" s="3">
        <v>1</v>
      </c>
      <c r="S7470" s="2" t="s">
        <v>3</v>
      </c>
      <c r="T7470" s="2" t="s">
        <v>44</v>
      </c>
      <c r="U7470" s="2" t="s">
        <v>684</v>
      </c>
      <c r="V7470" s="37" t="s">
        <v>2087</v>
      </c>
      <c r="X7470" s="2" t="s">
        <v>724</v>
      </c>
      <c r="AA7470" s="20">
        <v>43.450828999999999</v>
      </c>
      <c r="AB7470" s="20">
        <v>-117.120812</v>
      </c>
      <c r="AC7470" s="2" t="s">
        <v>45</v>
      </c>
      <c r="AE7470" s="2" t="s">
        <v>1397</v>
      </c>
      <c r="AF7470" s="2" t="str">
        <f>CONCATENATE("ex ", AE7470)</f>
        <v>ex Basalt milkvetch</v>
      </c>
      <c r="AG7470" s="2" t="s">
        <v>323</v>
      </c>
      <c r="AH7470" s="2" t="s">
        <v>1770</v>
      </c>
      <c r="AT7470" s="2" t="s">
        <v>1398</v>
      </c>
    </row>
    <row r="7471" spans="2:46">
      <c r="B7471" s="87">
        <v>7037</v>
      </c>
      <c r="E7471" s="3">
        <v>9</v>
      </c>
      <c r="F7471" s="3" t="s">
        <v>42</v>
      </c>
      <c r="G7471" s="3">
        <v>2018</v>
      </c>
      <c r="L7471" s="4"/>
      <c r="N7471" s="3" t="s">
        <v>709</v>
      </c>
      <c r="P7471" s="3">
        <v>17</v>
      </c>
      <c r="Q7471" s="24">
        <v>17</v>
      </c>
      <c r="R7471" s="3">
        <v>2</v>
      </c>
      <c r="S7471" s="2" t="s">
        <v>3</v>
      </c>
      <c r="T7471" s="2" t="s">
        <v>44</v>
      </c>
      <c r="U7471" s="2" t="s">
        <v>684</v>
      </c>
      <c r="V7471" s="37" t="s">
        <v>2087</v>
      </c>
      <c r="X7471" s="2" t="s">
        <v>724</v>
      </c>
      <c r="AA7471" s="20">
        <v>43.450828999999999</v>
      </c>
      <c r="AB7471" s="20">
        <v>-117.120812</v>
      </c>
      <c r="AC7471" s="2" t="s">
        <v>45</v>
      </c>
      <c r="AE7471" s="2" t="s">
        <v>1397</v>
      </c>
      <c r="AF7471" s="2" t="str">
        <f>CONCATENATE("ex ", AE7471)</f>
        <v>ex Basalt milkvetch</v>
      </c>
      <c r="AG7471" s="2" t="s">
        <v>323</v>
      </c>
      <c r="AH7471" s="2" t="s">
        <v>1770</v>
      </c>
      <c r="AT7471" s="2" t="s">
        <v>1398</v>
      </c>
    </row>
    <row r="7472" spans="2:46">
      <c r="B7472" s="87">
        <v>7038</v>
      </c>
      <c r="E7472" s="3">
        <v>9</v>
      </c>
      <c r="F7472" s="3" t="s">
        <v>42</v>
      </c>
      <c r="G7472" s="3">
        <v>2018</v>
      </c>
      <c r="L7472" s="4"/>
      <c r="N7472" s="3" t="s">
        <v>709</v>
      </c>
      <c r="P7472" s="3">
        <v>17</v>
      </c>
      <c r="Q7472" s="24">
        <v>17</v>
      </c>
      <c r="R7472" s="3">
        <v>3</v>
      </c>
      <c r="S7472" s="2" t="s">
        <v>3</v>
      </c>
      <c r="T7472" s="2" t="s">
        <v>44</v>
      </c>
      <c r="U7472" s="2" t="s">
        <v>684</v>
      </c>
      <c r="V7472" s="37" t="s">
        <v>2087</v>
      </c>
      <c r="X7472" s="2" t="s">
        <v>724</v>
      </c>
      <c r="AA7472" s="20">
        <v>43.450828999999999</v>
      </c>
      <c r="AB7472" s="20">
        <v>-117.120812</v>
      </c>
      <c r="AC7472" s="2" t="s">
        <v>45</v>
      </c>
      <c r="AE7472" s="2" t="s">
        <v>1397</v>
      </c>
      <c r="AF7472" s="2" t="str">
        <f>CONCATENATE("ex ", AE7472)</f>
        <v>ex Basalt milkvetch</v>
      </c>
      <c r="AG7472" s="2" t="s">
        <v>323</v>
      </c>
      <c r="AH7472" s="2" t="s">
        <v>1770</v>
      </c>
      <c r="AT7472" s="2" t="s">
        <v>1398</v>
      </c>
    </row>
    <row r="7473" spans="2:56">
      <c r="B7473" s="87">
        <v>7039</v>
      </c>
      <c r="E7473" s="3">
        <v>9</v>
      </c>
      <c r="F7473" s="3" t="s">
        <v>42</v>
      </c>
      <c r="G7473" s="3">
        <v>2018</v>
      </c>
      <c r="L7473" s="4"/>
      <c r="N7473" s="3" t="s">
        <v>709</v>
      </c>
      <c r="P7473" s="3">
        <v>17</v>
      </c>
      <c r="Q7473" s="24">
        <v>17</v>
      </c>
      <c r="R7473" s="3">
        <v>4</v>
      </c>
      <c r="S7473" s="2" t="s">
        <v>3</v>
      </c>
      <c r="T7473" s="2" t="s">
        <v>44</v>
      </c>
      <c r="U7473" s="2" t="s">
        <v>684</v>
      </c>
      <c r="V7473" s="37" t="s">
        <v>2087</v>
      </c>
      <c r="X7473" s="2" t="s">
        <v>724</v>
      </c>
      <c r="AA7473" s="20">
        <v>43.450828999999999</v>
      </c>
      <c r="AB7473" s="20">
        <v>-117.120812</v>
      </c>
      <c r="AC7473" s="2" t="s">
        <v>45</v>
      </c>
      <c r="AE7473" s="2" t="s">
        <v>1397</v>
      </c>
      <c r="AF7473" s="2" t="str">
        <f>CONCATENATE("ex ", AE7473)</f>
        <v>ex Basalt milkvetch</v>
      </c>
      <c r="AG7473" s="2" t="s">
        <v>323</v>
      </c>
      <c r="AH7473" s="2" t="s">
        <v>1770</v>
      </c>
      <c r="AT7473" s="2" t="s">
        <v>1398</v>
      </c>
    </row>
    <row r="7474" spans="2:56">
      <c r="B7474" s="87">
        <v>3142</v>
      </c>
      <c r="E7474" s="3">
        <v>9</v>
      </c>
      <c r="F7474" s="3" t="s">
        <v>42</v>
      </c>
      <c r="G7474" s="3">
        <v>2018</v>
      </c>
      <c r="L7474" s="4"/>
      <c r="N7474" s="3" t="s">
        <v>709</v>
      </c>
      <c r="P7474" s="3">
        <v>17</v>
      </c>
      <c r="Q7474" s="24">
        <v>17</v>
      </c>
      <c r="R7474" s="3">
        <v>5</v>
      </c>
      <c r="S7474" s="2" t="s">
        <v>3</v>
      </c>
      <c r="T7474" s="2" t="s">
        <v>44</v>
      </c>
      <c r="U7474" s="2" t="s">
        <v>684</v>
      </c>
      <c r="V7474" s="37" t="s">
        <v>2087</v>
      </c>
      <c r="X7474" s="2" t="s">
        <v>724</v>
      </c>
      <c r="AA7474" s="20">
        <v>43.450828999999999</v>
      </c>
      <c r="AB7474" s="20">
        <v>-117.120812</v>
      </c>
      <c r="AC7474" s="2" t="s">
        <v>45</v>
      </c>
      <c r="AE7474" s="2" t="s">
        <v>725</v>
      </c>
      <c r="AF7474" s="1" t="str">
        <f>CONCATENATE("ex ", AE7474)</f>
        <v>ex Astragalus filipes</v>
      </c>
      <c r="AG7474" s="2" t="s">
        <v>323</v>
      </c>
      <c r="AH7474" s="2" t="s">
        <v>1770</v>
      </c>
      <c r="AT7474" s="2" t="s">
        <v>323</v>
      </c>
    </row>
    <row r="7475" spans="2:56">
      <c r="B7475" s="87">
        <v>3143</v>
      </c>
      <c r="E7475" s="3">
        <v>9</v>
      </c>
      <c r="F7475" s="3" t="s">
        <v>42</v>
      </c>
      <c r="G7475" s="3">
        <v>2018</v>
      </c>
      <c r="L7475" s="4"/>
      <c r="N7475" s="3" t="s">
        <v>709</v>
      </c>
      <c r="P7475" s="3">
        <v>17</v>
      </c>
      <c r="Q7475" s="24">
        <v>17</v>
      </c>
      <c r="R7475" s="3">
        <v>6</v>
      </c>
      <c r="S7475" s="2" t="s">
        <v>3</v>
      </c>
      <c r="T7475" s="2" t="s">
        <v>44</v>
      </c>
      <c r="U7475" s="2" t="s">
        <v>684</v>
      </c>
      <c r="V7475" s="37" t="s">
        <v>2087</v>
      </c>
      <c r="X7475" s="2" t="s">
        <v>724</v>
      </c>
      <c r="AA7475" s="20">
        <v>43.450828999999999</v>
      </c>
      <c r="AB7475" s="20">
        <v>-117.120812</v>
      </c>
      <c r="AC7475" s="2" t="s">
        <v>45</v>
      </c>
      <c r="AE7475" s="2" t="s">
        <v>725</v>
      </c>
      <c r="AF7475" s="1" t="str">
        <f>CONCATENATE("ex ", AE7475)</f>
        <v>ex Astragalus filipes</v>
      </c>
      <c r="AG7475" s="2" t="s">
        <v>323</v>
      </c>
      <c r="AH7475" s="2" t="s">
        <v>1770</v>
      </c>
      <c r="AT7475" s="2" t="s">
        <v>323</v>
      </c>
    </row>
    <row r="7476" spans="2:56">
      <c r="B7476" s="87">
        <v>3144</v>
      </c>
      <c r="E7476" s="3">
        <v>9</v>
      </c>
      <c r="F7476" s="3" t="s">
        <v>42</v>
      </c>
      <c r="G7476" s="3">
        <v>2018</v>
      </c>
      <c r="L7476" s="4"/>
      <c r="N7476" s="3" t="s">
        <v>709</v>
      </c>
      <c r="P7476" s="3">
        <v>17</v>
      </c>
      <c r="Q7476" s="24">
        <v>17</v>
      </c>
      <c r="R7476" s="3">
        <v>7</v>
      </c>
      <c r="S7476" s="2" t="s">
        <v>3</v>
      </c>
      <c r="T7476" s="2" t="s">
        <v>44</v>
      </c>
      <c r="U7476" s="2" t="s">
        <v>684</v>
      </c>
      <c r="V7476" s="37" t="s">
        <v>2087</v>
      </c>
      <c r="X7476" s="2" t="s">
        <v>724</v>
      </c>
      <c r="AA7476" s="20">
        <v>43.450828999999999</v>
      </c>
      <c r="AB7476" s="20">
        <v>-117.120812</v>
      </c>
      <c r="AC7476" s="2" t="s">
        <v>45</v>
      </c>
      <c r="AE7476" s="2" t="s">
        <v>725</v>
      </c>
      <c r="AF7476" s="1" t="str">
        <f>CONCATENATE("ex ", AE7476)</f>
        <v>ex Astragalus filipes</v>
      </c>
      <c r="AG7476" s="2" t="s">
        <v>323</v>
      </c>
      <c r="AH7476" s="2" t="s">
        <v>1770</v>
      </c>
      <c r="AT7476" s="2" t="s">
        <v>323</v>
      </c>
    </row>
    <row r="7477" spans="2:56">
      <c r="B7477" s="87">
        <v>3145</v>
      </c>
      <c r="E7477" s="3">
        <v>9</v>
      </c>
      <c r="F7477" s="3" t="s">
        <v>42</v>
      </c>
      <c r="G7477" s="3">
        <v>2018</v>
      </c>
      <c r="L7477" s="4"/>
      <c r="N7477" s="3" t="s">
        <v>709</v>
      </c>
      <c r="P7477" s="3">
        <v>17</v>
      </c>
      <c r="Q7477" s="24">
        <v>17</v>
      </c>
      <c r="R7477" s="3">
        <v>8</v>
      </c>
      <c r="S7477" s="2" t="s">
        <v>3</v>
      </c>
      <c r="T7477" s="2" t="s">
        <v>44</v>
      </c>
      <c r="U7477" s="2" t="s">
        <v>684</v>
      </c>
      <c r="V7477" s="37" t="s">
        <v>2087</v>
      </c>
      <c r="X7477" s="2" t="s">
        <v>724</v>
      </c>
      <c r="AA7477" s="20">
        <v>43.450828999999999</v>
      </c>
      <c r="AB7477" s="20">
        <v>-117.120812</v>
      </c>
      <c r="AC7477" s="2" t="s">
        <v>45</v>
      </c>
      <c r="AE7477" s="2" t="s">
        <v>725</v>
      </c>
      <c r="AF7477" s="1" t="str">
        <f>CONCATENATE("ex ", AE7477)</f>
        <v>ex Astragalus filipes</v>
      </c>
      <c r="AG7477" s="2" t="s">
        <v>323</v>
      </c>
      <c r="AH7477" s="2" t="s">
        <v>1770</v>
      </c>
      <c r="AT7477" s="2" t="s">
        <v>323</v>
      </c>
    </row>
    <row r="7478" spans="2:56">
      <c r="B7478" s="87">
        <v>3146</v>
      </c>
      <c r="E7478" s="3">
        <v>9</v>
      </c>
      <c r="F7478" s="3" t="s">
        <v>42</v>
      </c>
      <c r="G7478" s="3">
        <v>2018</v>
      </c>
      <c r="L7478" s="4"/>
      <c r="N7478" s="3" t="s">
        <v>709</v>
      </c>
      <c r="P7478" s="3">
        <v>17</v>
      </c>
      <c r="Q7478" s="24">
        <v>17</v>
      </c>
      <c r="R7478" s="3">
        <v>9</v>
      </c>
      <c r="S7478" s="2" t="s">
        <v>3</v>
      </c>
      <c r="T7478" s="2" t="s">
        <v>44</v>
      </c>
      <c r="U7478" s="2" t="s">
        <v>684</v>
      </c>
      <c r="V7478" s="37" t="s">
        <v>2087</v>
      </c>
      <c r="X7478" s="2" t="s">
        <v>724</v>
      </c>
      <c r="AA7478" s="20">
        <v>43.450828999999999</v>
      </c>
      <c r="AB7478" s="20">
        <v>-117.120812</v>
      </c>
      <c r="AC7478" s="2" t="s">
        <v>45</v>
      </c>
      <c r="AE7478" s="2" t="s">
        <v>725</v>
      </c>
      <c r="AF7478" s="1" t="str">
        <f>CONCATENATE("ex ", AE7478)</f>
        <v>ex Astragalus filipes</v>
      </c>
      <c r="AG7478" s="2" t="s">
        <v>323</v>
      </c>
      <c r="AH7478" s="2" t="s">
        <v>1770</v>
      </c>
      <c r="AT7478" s="2" t="s">
        <v>323</v>
      </c>
    </row>
    <row r="7479" spans="2:56">
      <c r="B7479" s="87">
        <v>7040</v>
      </c>
      <c r="E7479" s="3">
        <v>9</v>
      </c>
      <c r="F7479" s="3" t="s">
        <v>42</v>
      </c>
      <c r="G7479" s="3">
        <v>2018</v>
      </c>
      <c r="L7479" s="4"/>
      <c r="N7479" s="3" t="s">
        <v>710</v>
      </c>
      <c r="P7479" s="3">
        <v>18</v>
      </c>
      <c r="Q7479" s="24">
        <v>18</v>
      </c>
      <c r="R7479" s="3">
        <v>1</v>
      </c>
      <c r="S7479" s="2" t="s">
        <v>3</v>
      </c>
      <c r="T7479" s="2" t="s">
        <v>44</v>
      </c>
      <c r="U7479" s="2" t="s">
        <v>684</v>
      </c>
      <c r="V7479" s="37" t="s">
        <v>2087</v>
      </c>
      <c r="X7479" s="2" t="s">
        <v>724</v>
      </c>
      <c r="AA7479" s="20">
        <v>43.450828999999999</v>
      </c>
      <c r="AB7479" s="20">
        <v>-117.120812</v>
      </c>
      <c r="AC7479" s="2" t="s">
        <v>45</v>
      </c>
      <c r="AE7479" s="2" t="s">
        <v>686</v>
      </c>
      <c r="AF7479" s="2" t="str">
        <f>CONCATENATE("ex ", AE7479)</f>
        <v>ex Penstemon</v>
      </c>
      <c r="AG7479" s="2" t="s">
        <v>323</v>
      </c>
      <c r="AH7479" s="2" t="s">
        <v>1770</v>
      </c>
      <c r="AT7479" s="2" t="s">
        <v>323</v>
      </c>
    </row>
    <row r="7480" spans="2:56">
      <c r="B7480" s="87">
        <v>3147</v>
      </c>
      <c r="E7480" s="3">
        <v>9</v>
      </c>
      <c r="F7480" s="3" t="s">
        <v>42</v>
      </c>
      <c r="G7480" s="3">
        <v>2018</v>
      </c>
      <c r="L7480" s="4"/>
      <c r="N7480" s="3" t="s">
        <v>710</v>
      </c>
      <c r="P7480" s="3">
        <v>18</v>
      </c>
      <c r="Q7480" s="24">
        <v>18</v>
      </c>
      <c r="R7480" s="3">
        <v>2</v>
      </c>
      <c r="S7480" s="2" t="s">
        <v>3</v>
      </c>
      <c r="T7480" s="2" t="s">
        <v>44</v>
      </c>
      <c r="U7480" s="2" t="s">
        <v>684</v>
      </c>
      <c r="V7480" s="37" t="s">
        <v>2087</v>
      </c>
      <c r="X7480" s="2" t="s">
        <v>724</v>
      </c>
      <c r="AA7480" s="20">
        <v>43.450828999999999</v>
      </c>
      <c r="AB7480" s="20">
        <v>-117.120812</v>
      </c>
      <c r="AC7480" s="2" t="s">
        <v>45</v>
      </c>
      <c r="AE7480" s="2" t="s">
        <v>686</v>
      </c>
      <c r="AF7480" s="1" t="str">
        <f>CONCATENATE("ex ", AE7480)</f>
        <v>ex Penstemon</v>
      </c>
      <c r="AG7480" s="2" t="s">
        <v>323</v>
      </c>
      <c r="AH7480" s="2" t="s">
        <v>1770</v>
      </c>
      <c r="AT7480" s="2" t="s">
        <v>323</v>
      </c>
    </row>
    <row r="7481" spans="2:56">
      <c r="B7481" s="87">
        <v>3148</v>
      </c>
      <c r="E7481" s="3">
        <v>9</v>
      </c>
      <c r="F7481" s="3" t="s">
        <v>42</v>
      </c>
      <c r="G7481" s="3">
        <v>2018</v>
      </c>
      <c r="L7481" s="4"/>
      <c r="N7481" s="3" t="s">
        <v>710</v>
      </c>
      <c r="P7481" s="3">
        <v>18</v>
      </c>
      <c r="Q7481" s="24">
        <v>18</v>
      </c>
      <c r="R7481" s="3">
        <v>3</v>
      </c>
      <c r="S7481" s="2" t="s">
        <v>3</v>
      </c>
      <c r="T7481" s="2" t="s">
        <v>44</v>
      </c>
      <c r="U7481" s="2" t="s">
        <v>684</v>
      </c>
      <c r="V7481" s="37" t="s">
        <v>2087</v>
      </c>
      <c r="X7481" s="2" t="s">
        <v>724</v>
      </c>
      <c r="AA7481" s="20">
        <v>43.450828999999999</v>
      </c>
      <c r="AB7481" s="20">
        <v>-117.120812</v>
      </c>
      <c r="AC7481" s="2" t="s">
        <v>45</v>
      </c>
      <c r="AE7481" s="2" t="s">
        <v>686</v>
      </c>
      <c r="AF7481" s="1" t="str">
        <f>CONCATENATE("ex ", AE7481)</f>
        <v>ex Penstemon</v>
      </c>
      <c r="AG7481" s="2" t="s">
        <v>323</v>
      </c>
      <c r="AH7481" s="2" t="s">
        <v>1770</v>
      </c>
      <c r="AT7481" s="2" t="s">
        <v>323</v>
      </c>
    </row>
    <row r="7482" spans="2:56">
      <c r="B7482" s="87">
        <v>3149</v>
      </c>
      <c r="E7482" s="3">
        <v>9</v>
      </c>
      <c r="F7482" s="3" t="s">
        <v>42</v>
      </c>
      <c r="G7482" s="3">
        <v>2018</v>
      </c>
      <c r="L7482" s="4"/>
      <c r="N7482" s="3" t="s">
        <v>710</v>
      </c>
      <c r="P7482" s="3">
        <v>18</v>
      </c>
      <c r="Q7482" s="24">
        <v>18</v>
      </c>
      <c r="R7482" s="3">
        <v>4</v>
      </c>
      <c r="S7482" s="2" t="s">
        <v>3</v>
      </c>
      <c r="T7482" s="2" t="s">
        <v>44</v>
      </c>
      <c r="U7482" s="2" t="s">
        <v>684</v>
      </c>
      <c r="V7482" s="37" t="s">
        <v>2087</v>
      </c>
      <c r="X7482" s="2" t="s">
        <v>724</v>
      </c>
      <c r="AA7482" s="20">
        <v>43.450828999999999</v>
      </c>
      <c r="AB7482" s="20">
        <v>-117.120812</v>
      </c>
      <c r="AC7482" s="2" t="s">
        <v>45</v>
      </c>
      <c r="AE7482" s="2" t="s">
        <v>686</v>
      </c>
      <c r="AF7482" s="1" t="str">
        <f>CONCATENATE("ex ", AE7482)</f>
        <v>ex Penstemon</v>
      </c>
      <c r="AG7482" s="2" t="s">
        <v>323</v>
      </c>
      <c r="AH7482" s="2" t="s">
        <v>1770</v>
      </c>
      <c r="AT7482" s="2" t="s">
        <v>323</v>
      </c>
    </row>
    <row r="7483" spans="2:56">
      <c r="B7483" s="87">
        <v>3150</v>
      </c>
      <c r="E7483" s="3">
        <v>9</v>
      </c>
      <c r="F7483" s="3" t="s">
        <v>42</v>
      </c>
      <c r="G7483" s="3">
        <v>2018</v>
      </c>
      <c r="L7483" s="4"/>
      <c r="N7483" s="3" t="s">
        <v>710</v>
      </c>
      <c r="P7483" s="3">
        <v>18</v>
      </c>
      <c r="Q7483" s="24">
        <v>18</v>
      </c>
      <c r="R7483" s="3">
        <v>5</v>
      </c>
      <c r="S7483" s="2" t="s">
        <v>3</v>
      </c>
      <c r="T7483" s="2" t="s">
        <v>44</v>
      </c>
      <c r="U7483" s="2" t="s">
        <v>684</v>
      </c>
      <c r="V7483" s="37" t="s">
        <v>2087</v>
      </c>
      <c r="X7483" s="2" t="s">
        <v>724</v>
      </c>
      <c r="AA7483" s="20">
        <v>43.450828999999999</v>
      </c>
      <c r="AB7483" s="20">
        <v>-117.120812</v>
      </c>
      <c r="AC7483" s="2" t="s">
        <v>45</v>
      </c>
      <c r="AE7483" s="2" t="s">
        <v>686</v>
      </c>
      <c r="AF7483" s="1" t="str">
        <f>CONCATENATE("ex ", AE7483)</f>
        <v>ex Penstemon</v>
      </c>
      <c r="AG7483" s="2" t="s">
        <v>323</v>
      </c>
      <c r="AH7483" s="2" t="s">
        <v>1770</v>
      </c>
      <c r="AT7483" s="2" t="s">
        <v>323</v>
      </c>
    </row>
    <row r="7484" spans="2:56">
      <c r="B7484" s="87">
        <v>3151</v>
      </c>
      <c r="E7484" s="3">
        <v>9</v>
      </c>
      <c r="F7484" s="3" t="s">
        <v>42</v>
      </c>
      <c r="G7484" s="3">
        <v>2018</v>
      </c>
      <c r="L7484" s="4"/>
      <c r="N7484" s="3" t="s">
        <v>710</v>
      </c>
      <c r="P7484" s="3">
        <v>18</v>
      </c>
      <c r="Q7484" s="24">
        <v>18</v>
      </c>
      <c r="R7484" s="3">
        <v>6</v>
      </c>
      <c r="S7484" s="2" t="s">
        <v>3</v>
      </c>
      <c r="T7484" s="2" t="s">
        <v>44</v>
      </c>
      <c r="U7484" s="2" t="s">
        <v>684</v>
      </c>
      <c r="V7484" s="37" t="s">
        <v>2087</v>
      </c>
      <c r="X7484" s="2" t="s">
        <v>724</v>
      </c>
      <c r="AA7484" s="20">
        <v>43.450828999999999</v>
      </c>
      <c r="AB7484" s="20">
        <v>-117.120812</v>
      </c>
      <c r="AC7484" s="2" t="s">
        <v>45</v>
      </c>
      <c r="AE7484" s="2" t="s">
        <v>686</v>
      </c>
      <c r="AF7484" s="1" t="str">
        <f>CONCATENATE("ex ", AE7484)</f>
        <v>ex Penstemon</v>
      </c>
      <c r="AG7484" s="2" t="s">
        <v>323</v>
      </c>
      <c r="AH7484" s="2" t="s">
        <v>1770</v>
      </c>
      <c r="AT7484" s="2" t="s">
        <v>323</v>
      </c>
    </row>
    <row r="7485" spans="2:56">
      <c r="B7485" s="87">
        <v>7041</v>
      </c>
      <c r="E7485" s="3">
        <v>9</v>
      </c>
      <c r="F7485" s="3" t="s">
        <v>42</v>
      </c>
      <c r="G7485" s="3">
        <v>2018</v>
      </c>
      <c r="L7485" s="4"/>
      <c r="N7485" s="3" t="s">
        <v>711</v>
      </c>
      <c r="P7485" s="3">
        <v>19</v>
      </c>
      <c r="Q7485" s="24">
        <v>19</v>
      </c>
      <c r="R7485" s="3">
        <v>1</v>
      </c>
      <c r="S7485" s="2" t="s">
        <v>3</v>
      </c>
      <c r="T7485" s="2" t="s">
        <v>44</v>
      </c>
      <c r="U7485" s="2" t="s">
        <v>684</v>
      </c>
      <c r="V7485" s="37" t="s">
        <v>2087</v>
      </c>
      <c r="X7485" s="2" t="s">
        <v>724</v>
      </c>
      <c r="AA7485" s="20">
        <v>43.350051999999998</v>
      </c>
      <c r="AB7485" s="20">
        <v>-117.11823699999999</v>
      </c>
      <c r="AC7485" s="2" t="s">
        <v>45</v>
      </c>
      <c r="AE7485" s="2" t="s">
        <v>687</v>
      </c>
      <c r="AF7485" s="2" t="str">
        <f>CONCATENATE("ex ", AE7485)</f>
        <v>ex Balsamorhiza hookeri</v>
      </c>
      <c r="AG7485" s="2" t="s">
        <v>323</v>
      </c>
      <c r="AH7485" s="2" t="s">
        <v>1770</v>
      </c>
      <c r="AT7485" s="2" t="s">
        <v>323</v>
      </c>
      <c r="BD7485" s="11"/>
    </row>
    <row r="7486" spans="2:56">
      <c r="B7486" s="87">
        <v>7042</v>
      </c>
      <c r="E7486" s="3">
        <v>9</v>
      </c>
      <c r="F7486" s="3" t="s">
        <v>42</v>
      </c>
      <c r="G7486" s="3">
        <v>2018</v>
      </c>
      <c r="L7486" s="4"/>
      <c r="N7486" s="3" t="s">
        <v>711</v>
      </c>
      <c r="P7486" s="3">
        <v>19</v>
      </c>
      <c r="Q7486" s="24">
        <v>19</v>
      </c>
      <c r="R7486" s="3">
        <v>2</v>
      </c>
      <c r="S7486" s="2" t="s">
        <v>3</v>
      </c>
      <c r="T7486" s="2" t="s">
        <v>44</v>
      </c>
      <c r="U7486" s="2" t="s">
        <v>684</v>
      </c>
      <c r="V7486" s="37" t="s">
        <v>2087</v>
      </c>
      <c r="X7486" s="2" t="s">
        <v>724</v>
      </c>
      <c r="AA7486" s="20">
        <v>43.350051999999998</v>
      </c>
      <c r="AB7486" s="20">
        <v>-117.11823699999999</v>
      </c>
      <c r="AC7486" s="2" t="s">
        <v>45</v>
      </c>
      <c r="AE7486" s="2" t="s">
        <v>687</v>
      </c>
      <c r="AF7486" s="2" t="str">
        <f>CONCATENATE("ex ", AE7486)</f>
        <v>ex Balsamorhiza hookeri</v>
      </c>
      <c r="AG7486" s="2" t="s">
        <v>323</v>
      </c>
      <c r="AH7486" s="2" t="s">
        <v>1770</v>
      </c>
      <c r="AT7486" s="2" t="s">
        <v>323</v>
      </c>
    </row>
    <row r="7487" spans="2:56">
      <c r="B7487" s="87">
        <v>7043</v>
      </c>
      <c r="E7487" s="3">
        <v>9</v>
      </c>
      <c r="F7487" s="3" t="s">
        <v>42</v>
      </c>
      <c r="G7487" s="3">
        <v>2018</v>
      </c>
      <c r="L7487" s="4"/>
      <c r="N7487" s="3" t="s">
        <v>711</v>
      </c>
      <c r="P7487" s="3">
        <v>19</v>
      </c>
      <c r="Q7487" s="24">
        <v>19</v>
      </c>
      <c r="R7487" s="3">
        <v>3</v>
      </c>
      <c r="S7487" s="2" t="s">
        <v>3</v>
      </c>
      <c r="T7487" s="2" t="s">
        <v>44</v>
      </c>
      <c r="U7487" s="2" t="s">
        <v>684</v>
      </c>
      <c r="V7487" s="37" t="s">
        <v>2087</v>
      </c>
      <c r="X7487" s="2" t="s">
        <v>724</v>
      </c>
      <c r="AA7487" s="20">
        <v>43.350051999999998</v>
      </c>
      <c r="AB7487" s="20">
        <v>-117.11823699999999</v>
      </c>
      <c r="AC7487" s="2" t="s">
        <v>45</v>
      </c>
      <c r="AE7487" s="2" t="s">
        <v>687</v>
      </c>
      <c r="AF7487" s="2" t="str">
        <f>CONCATENATE("ex ", AE7487)</f>
        <v>ex Balsamorhiza hookeri</v>
      </c>
      <c r="AG7487" s="2" t="s">
        <v>323</v>
      </c>
      <c r="AH7487" s="2" t="s">
        <v>1770</v>
      </c>
      <c r="AT7487" s="2" t="s">
        <v>323</v>
      </c>
    </row>
    <row r="7488" spans="2:56">
      <c r="B7488" s="87">
        <v>3152</v>
      </c>
      <c r="E7488" s="3">
        <v>9</v>
      </c>
      <c r="F7488" s="3" t="s">
        <v>42</v>
      </c>
      <c r="G7488" s="3">
        <v>2018</v>
      </c>
      <c r="L7488" s="4"/>
      <c r="N7488" s="3" t="s">
        <v>711</v>
      </c>
      <c r="P7488" s="3">
        <v>19</v>
      </c>
      <c r="Q7488" s="24">
        <v>19</v>
      </c>
      <c r="R7488" s="3">
        <v>4</v>
      </c>
      <c r="S7488" s="2" t="s">
        <v>3</v>
      </c>
      <c r="T7488" s="2" t="s">
        <v>44</v>
      </c>
      <c r="U7488" s="2" t="s">
        <v>684</v>
      </c>
      <c r="V7488" s="37" t="s">
        <v>2087</v>
      </c>
      <c r="X7488" s="2" t="s">
        <v>724</v>
      </c>
      <c r="AA7488" s="20">
        <v>43.350051999999998</v>
      </c>
      <c r="AB7488" s="20">
        <v>-117.11823699999999</v>
      </c>
      <c r="AC7488" s="2" t="s">
        <v>45</v>
      </c>
      <c r="AE7488" s="2" t="s">
        <v>687</v>
      </c>
      <c r="AF7488" s="1" t="str">
        <f>CONCATENATE("ex ", AE7488)</f>
        <v>ex Balsamorhiza hookeri</v>
      </c>
      <c r="AG7488" s="2" t="s">
        <v>323</v>
      </c>
      <c r="AH7488" s="2" t="s">
        <v>1770</v>
      </c>
      <c r="AT7488" s="2" t="s">
        <v>323</v>
      </c>
    </row>
    <row r="7489" spans="2:46">
      <c r="B7489" s="87">
        <v>7044</v>
      </c>
      <c r="E7489" s="3">
        <v>9</v>
      </c>
      <c r="F7489" s="3" t="s">
        <v>42</v>
      </c>
      <c r="G7489" s="3">
        <v>2018</v>
      </c>
      <c r="L7489" s="4"/>
      <c r="N7489" s="3" t="s">
        <v>711</v>
      </c>
      <c r="P7489" s="3">
        <v>19</v>
      </c>
      <c r="Q7489" s="24">
        <v>19</v>
      </c>
      <c r="R7489" s="3">
        <v>5</v>
      </c>
      <c r="S7489" s="2" t="s">
        <v>3</v>
      </c>
      <c r="T7489" s="2" t="s">
        <v>44</v>
      </c>
      <c r="U7489" s="2" t="s">
        <v>684</v>
      </c>
      <c r="V7489" s="37" t="s">
        <v>2087</v>
      </c>
      <c r="X7489" s="2" t="s">
        <v>724</v>
      </c>
      <c r="AA7489" s="20">
        <v>43.350051999999998</v>
      </c>
      <c r="AB7489" s="20">
        <v>-117.11823699999999</v>
      </c>
      <c r="AC7489" s="2" t="s">
        <v>45</v>
      </c>
      <c r="AE7489" s="2" t="s">
        <v>687</v>
      </c>
      <c r="AF7489" s="2" t="str">
        <f>CONCATENATE("ex ", AE7489)</f>
        <v>ex Balsamorhiza hookeri</v>
      </c>
      <c r="AG7489" s="2" t="s">
        <v>323</v>
      </c>
      <c r="AH7489" s="2" t="s">
        <v>1770</v>
      </c>
      <c r="AT7489" s="2" t="s">
        <v>323</v>
      </c>
    </row>
    <row r="7490" spans="2:46">
      <c r="B7490" s="87">
        <v>7045</v>
      </c>
      <c r="E7490" s="3">
        <v>9</v>
      </c>
      <c r="F7490" s="3" t="s">
        <v>42</v>
      </c>
      <c r="G7490" s="3">
        <v>2018</v>
      </c>
      <c r="L7490" s="4"/>
      <c r="N7490" s="3" t="s">
        <v>711</v>
      </c>
      <c r="P7490" s="3">
        <v>19</v>
      </c>
      <c r="Q7490" s="24">
        <v>19</v>
      </c>
      <c r="R7490" s="3">
        <v>6</v>
      </c>
      <c r="S7490" s="2" t="s">
        <v>3</v>
      </c>
      <c r="T7490" s="2" t="s">
        <v>44</v>
      </c>
      <c r="U7490" s="2" t="s">
        <v>684</v>
      </c>
      <c r="V7490" s="37" t="s">
        <v>2087</v>
      </c>
      <c r="X7490" s="2" t="s">
        <v>724</v>
      </c>
      <c r="AA7490" s="20">
        <v>43.350051999999998</v>
      </c>
      <c r="AB7490" s="20">
        <v>-117.11823699999999</v>
      </c>
      <c r="AC7490" s="2" t="s">
        <v>45</v>
      </c>
      <c r="AE7490" s="2" t="s">
        <v>687</v>
      </c>
      <c r="AF7490" s="2" t="str">
        <f>CONCATENATE("ex ", AE7490)</f>
        <v>ex Balsamorhiza hookeri</v>
      </c>
      <c r="AG7490" s="2" t="s">
        <v>323</v>
      </c>
      <c r="AH7490" s="2" t="s">
        <v>1770</v>
      </c>
      <c r="AT7490" s="2" t="s">
        <v>323</v>
      </c>
    </row>
    <row r="7491" spans="2:46">
      <c r="B7491" s="87">
        <v>7046</v>
      </c>
      <c r="E7491" s="3">
        <v>9</v>
      </c>
      <c r="F7491" s="3" t="s">
        <v>42</v>
      </c>
      <c r="G7491" s="3">
        <v>2018</v>
      </c>
      <c r="L7491" s="4"/>
      <c r="N7491" s="3" t="s">
        <v>711</v>
      </c>
      <c r="P7491" s="3">
        <v>19</v>
      </c>
      <c r="Q7491" s="24">
        <v>19</v>
      </c>
      <c r="R7491" s="3">
        <v>7</v>
      </c>
      <c r="S7491" s="2" t="s">
        <v>3</v>
      </c>
      <c r="T7491" s="2" t="s">
        <v>44</v>
      </c>
      <c r="U7491" s="2" t="s">
        <v>684</v>
      </c>
      <c r="V7491" s="37" t="s">
        <v>2087</v>
      </c>
      <c r="X7491" s="2" t="s">
        <v>724</v>
      </c>
      <c r="AA7491" s="20">
        <v>43.350051999999998</v>
      </c>
      <c r="AB7491" s="20">
        <v>-117.11823699999999</v>
      </c>
      <c r="AC7491" s="2" t="s">
        <v>45</v>
      </c>
      <c r="AE7491" s="2" t="s">
        <v>687</v>
      </c>
      <c r="AF7491" s="2" t="str">
        <f>CONCATENATE("ex ", AE7491)</f>
        <v>ex Balsamorhiza hookeri</v>
      </c>
      <c r="AG7491" s="2" t="s">
        <v>323</v>
      </c>
      <c r="AH7491" s="2" t="s">
        <v>1770</v>
      </c>
      <c r="AT7491" s="2" t="s">
        <v>323</v>
      </c>
    </row>
    <row r="7492" spans="2:46">
      <c r="B7492" s="87">
        <v>3153</v>
      </c>
      <c r="E7492" s="3">
        <v>9</v>
      </c>
      <c r="F7492" s="3" t="s">
        <v>42</v>
      </c>
      <c r="G7492" s="3">
        <v>2018</v>
      </c>
      <c r="L7492" s="4"/>
      <c r="N7492" s="3" t="s">
        <v>711</v>
      </c>
      <c r="P7492" s="3">
        <v>19</v>
      </c>
      <c r="Q7492" s="24">
        <v>19</v>
      </c>
      <c r="R7492" s="3">
        <v>8</v>
      </c>
      <c r="S7492" s="2" t="s">
        <v>3</v>
      </c>
      <c r="T7492" s="2" t="s">
        <v>44</v>
      </c>
      <c r="U7492" s="2" t="s">
        <v>684</v>
      </c>
      <c r="V7492" s="37" t="s">
        <v>2087</v>
      </c>
      <c r="X7492" s="2" t="s">
        <v>724</v>
      </c>
      <c r="AA7492" s="20">
        <v>43.350051999999998</v>
      </c>
      <c r="AB7492" s="20">
        <v>-117.11823699999999</v>
      </c>
      <c r="AC7492" s="2" t="s">
        <v>45</v>
      </c>
      <c r="AE7492" s="2" t="s">
        <v>687</v>
      </c>
      <c r="AF7492" s="1" t="str">
        <f>CONCATENATE("ex ", AE7492)</f>
        <v>ex Balsamorhiza hookeri</v>
      </c>
      <c r="AG7492" s="2" t="s">
        <v>323</v>
      </c>
      <c r="AH7492" s="2" t="s">
        <v>1770</v>
      </c>
      <c r="AT7492" s="2" t="s">
        <v>323</v>
      </c>
    </row>
    <row r="7493" spans="2:46">
      <c r="B7493" s="87">
        <v>7047</v>
      </c>
      <c r="E7493" s="3">
        <v>9</v>
      </c>
      <c r="F7493" s="3" t="s">
        <v>42</v>
      </c>
      <c r="G7493" s="3">
        <v>2018</v>
      </c>
      <c r="L7493" s="4"/>
      <c r="N7493" s="3" t="s">
        <v>711</v>
      </c>
      <c r="P7493" s="3">
        <v>19</v>
      </c>
      <c r="Q7493" s="24">
        <v>19</v>
      </c>
      <c r="R7493" s="3">
        <v>9</v>
      </c>
      <c r="S7493" s="2" t="s">
        <v>3</v>
      </c>
      <c r="T7493" s="2" t="s">
        <v>44</v>
      </c>
      <c r="U7493" s="2" t="s">
        <v>684</v>
      </c>
      <c r="V7493" s="37" t="s">
        <v>2087</v>
      </c>
      <c r="X7493" s="2" t="s">
        <v>724</v>
      </c>
      <c r="AA7493" s="20">
        <v>43.350051999999998</v>
      </c>
      <c r="AB7493" s="20">
        <v>-117.11823699999999</v>
      </c>
      <c r="AC7493" s="2" t="s">
        <v>45</v>
      </c>
      <c r="AE7493" s="2" t="s">
        <v>687</v>
      </c>
      <c r="AF7493" s="2" t="str">
        <f>CONCATENATE("ex ", AE7493)</f>
        <v>ex Balsamorhiza hookeri</v>
      </c>
      <c r="AG7493" s="2" t="s">
        <v>323</v>
      </c>
      <c r="AH7493" s="2" t="s">
        <v>1770</v>
      </c>
      <c r="AT7493" s="2" t="s">
        <v>323</v>
      </c>
    </row>
    <row r="7494" spans="2:46">
      <c r="B7494" s="87">
        <v>7048</v>
      </c>
      <c r="E7494" s="3">
        <v>9</v>
      </c>
      <c r="F7494" s="3" t="s">
        <v>42</v>
      </c>
      <c r="G7494" s="3">
        <v>2018</v>
      </c>
      <c r="L7494" s="4"/>
      <c r="N7494" s="3" t="s">
        <v>711</v>
      </c>
      <c r="P7494" s="3">
        <v>19</v>
      </c>
      <c r="Q7494" s="24">
        <v>19</v>
      </c>
      <c r="R7494" s="3">
        <v>10</v>
      </c>
      <c r="S7494" s="2" t="s">
        <v>3</v>
      </c>
      <c r="T7494" s="2" t="s">
        <v>44</v>
      </c>
      <c r="U7494" s="2" t="s">
        <v>684</v>
      </c>
      <c r="V7494" s="37" t="s">
        <v>2087</v>
      </c>
      <c r="X7494" s="2" t="s">
        <v>724</v>
      </c>
      <c r="AA7494" s="20">
        <v>43.350051999999998</v>
      </c>
      <c r="AB7494" s="20">
        <v>-117.11823699999999</v>
      </c>
      <c r="AC7494" s="2" t="s">
        <v>45</v>
      </c>
      <c r="AE7494" s="2" t="s">
        <v>687</v>
      </c>
      <c r="AF7494" s="2" t="str">
        <f>CONCATENATE("ex ", AE7494)</f>
        <v>ex Balsamorhiza hookeri</v>
      </c>
      <c r="AG7494" s="2" t="s">
        <v>323</v>
      </c>
      <c r="AH7494" s="2" t="s">
        <v>1770</v>
      </c>
      <c r="AT7494" s="2" t="s">
        <v>323</v>
      </c>
    </row>
    <row r="7495" spans="2:46">
      <c r="B7495" s="87">
        <v>7049</v>
      </c>
      <c r="E7495" s="3">
        <v>9</v>
      </c>
      <c r="F7495" s="3" t="s">
        <v>42</v>
      </c>
      <c r="G7495" s="3">
        <v>2018</v>
      </c>
      <c r="L7495" s="4"/>
      <c r="N7495" s="3" t="s">
        <v>711</v>
      </c>
      <c r="P7495" s="3">
        <v>19</v>
      </c>
      <c r="Q7495" s="24">
        <v>19</v>
      </c>
      <c r="R7495" s="3">
        <v>11</v>
      </c>
      <c r="S7495" s="2" t="s">
        <v>3</v>
      </c>
      <c r="T7495" s="2" t="s">
        <v>44</v>
      </c>
      <c r="U7495" s="2" t="s">
        <v>684</v>
      </c>
      <c r="V7495" s="37" t="s">
        <v>2087</v>
      </c>
      <c r="X7495" s="2" t="s">
        <v>724</v>
      </c>
      <c r="AA7495" s="20">
        <v>43.350051999999998</v>
      </c>
      <c r="AB7495" s="20">
        <v>-117.11823699999999</v>
      </c>
      <c r="AC7495" s="2" t="s">
        <v>45</v>
      </c>
      <c r="AE7495" s="2" t="s">
        <v>687</v>
      </c>
      <c r="AF7495" s="2" t="str">
        <f>CONCATENATE("ex ", AE7495)</f>
        <v>ex Balsamorhiza hookeri</v>
      </c>
      <c r="AG7495" s="2" t="s">
        <v>323</v>
      </c>
      <c r="AH7495" s="2" t="s">
        <v>1770</v>
      </c>
      <c r="AT7495" s="2" t="s">
        <v>323</v>
      </c>
    </row>
    <row r="7496" spans="2:46">
      <c r="B7496" s="87">
        <v>7050</v>
      </c>
      <c r="E7496" s="3">
        <v>9</v>
      </c>
      <c r="F7496" s="3" t="s">
        <v>42</v>
      </c>
      <c r="G7496" s="3">
        <v>2018</v>
      </c>
      <c r="L7496" s="4"/>
      <c r="N7496" s="3" t="s">
        <v>711</v>
      </c>
      <c r="P7496" s="3">
        <v>19</v>
      </c>
      <c r="Q7496" s="24">
        <v>19</v>
      </c>
      <c r="R7496" s="3">
        <v>12</v>
      </c>
      <c r="S7496" s="2" t="s">
        <v>3</v>
      </c>
      <c r="T7496" s="2" t="s">
        <v>44</v>
      </c>
      <c r="U7496" s="2" t="s">
        <v>684</v>
      </c>
      <c r="V7496" s="37" t="s">
        <v>2087</v>
      </c>
      <c r="X7496" s="2" t="s">
        <v>724</v>
      </c>
      <c r="AA7496" s="20">
        <v>43.350051999999998</v>
      </c>
      <c r="AB7496" s="20">
        <v>-117.11823699999999</v>
      </c>
      <c r="AC7496" s="2" t="s">
        <v>45</v>
      </c>
      <c r="AE7496" s="2" t="s">
        <v>687</v>
      </c>
      <c r="AF7496" s="2" t="str">
        <f>CONCATENATE("ex ", AE7496)</f>
        <v>ex Balsamorhiza hookeri</v>
      </c>
      <c r="AG7496" s="2" t="s">
        <v>323</v>
      </c>
      <c r="AH7496" s="2" t="s">
        <v>1770</v>
      </c>
      <c r="AT7496" s="2" t="s">
        <v>323</v>
      </c>
    </row>
    <row r="7497" spans="2:46">
      <c r="B7497" s="87">
        <v>7051</v>
      </c>
      <c r="E7497" s="3">
        <v>9</v>
      </c>
      <c r="F7497" s="3" t="s">
        <v>42</v>
      </c>
      <c r="G7497" s="3">
        <v>2018</v>
      </c>
      <c r="L7497" s="4"/>
      <c r="N7497" s="3" t="s">
        <v>711</v>
      </c>
      <c r="P7497" s="3">
        <v>19</v>
      </c>
      <c r="Q7497" s="24">
        <v>19</v>
      </c>
      <c r="R7497" s="3">
        <v>13</v>
      </c>
      <c r="S7497" s="2" t="s">
        <v>3</v>
      </c>
      <c r="T7497" s="2" t="s">
        <v>44</v>
      </c>
      <c r="U7497" s="2" t="s">
        <v>684</v>
      </c>
      <c r="V7497" s="37" t="s">
        <v>2087</v>
      </c>
      <c r="X7497" s="2" t="s">
        <v>724</v>
      </c>
      <c r="AA7497" s="20">
        <v>43.350051999999998</v>
      </c>
      <c r="AB7497" s="20">
        <v>-117.11823699999999</v>
      </c>
      <c r="AC7497" s="2" t="s">
        <v>45</v>
      </c>
      <c r="AE7497" s="2" t="s">
        <v>687</v>
      </c>
      <c r="AF7497" s="2" t="str">
        <f>CONCATENATE("ex ", AE7497)</f>
        <v>ex Balsamorhiza hookeri</v>
      </c>
      <c r="AG7497" s="2" t="s">
        <v>323</v>
      </c>
      <c r="AH7497" s="2" t="s">
        <v>1770</v>
      </c>
      <c r="AT7497" s="2" t="s">
        <v>323</v>
      </c>
    </row>
    <row r="7498" spans="2:46">
      <c r="B7498" s="87">
        <v>7052</v>
      </c>
      <c r="E7498" s="3">
        <v>9</v>
      </c>
      <c r="F7498" s="3" t="s">
        <v>42</v>
      </c>
      <c r="G7498" s="3">
        <v>2018</v>
      </c>
      <c r="L7498" s="4"/>
      <c r="N7498" s="3" t="s">
        <v>711</v>
      </c>
      <c r="P7498" s="3">
        <v>19</v>
      </c>
      <c r="Q7498" s="24">
        <v>19</v>
      </c>
      <c r="R7498" s="3">
        <v>14</v>
      </c>
      <c r="S7498" s="2" t="s">
        <v>3</v>
      </c>
      <c r="T7498" s="2" t="s">
        <v>44</v>
      </c>
      <c r="U7498" s="2" t="s">
        <v>684</v>
      </c>
      <c r="V7498" s="37" t="s">
        <v>2087</v>
      </c>
      <c r="X7498" s="2" t="s">
        <v>724</v>
      </c>
      <c r="AA7498" s="20">
        <v>43.350051999999998</v>
      </c>
      <c r="AB7498" s="20">
        <v>-117.11823699999999</v>
      </c>
      <c r="AC7498" s="2" t="s">
        <v>45</v>
      </c>
      <c r="AE7498" s="2" t="s">
        <v>687</v>
      </c>
      <c r="AF7498" s="2" t="str">
        <f>CONCATENATE("ex ", AE7498)</f>
        <v>ex Balsamorhiza hookeri</v>
      </c>
      <c r="AG7498" s="2" t="s">
        <v>323</v>
      </c>
      <c r="AH7498" s="2" t="s">
        <v>1770</v>
      </c>
      <c r="AT7498" s="2" t="s">
        <v>323</v>
      </c>
    </row>
    <row r="7499" spans="2:46">
      <c r="B7499" s="87">
        <v>3154</v>
      </c>
      <c r="E7499" s="3">
        <v>9</v>
      </c>
      <c r="F7499" s="3" t="s">
        <v>42</v>
      </c>
      <c r="G7499" s="3">
        <v>2018</v>
      </c>
      <c r="L7499" s="4"/>
      <c r="N7499" s="3" t="s">
        <v>711</v>
      </c>
      <c r="P7499" s="3">
        <v>19</v>
      </c>
      <c r="Q7499" s="24">
        <v>19</v>
      </c>
      <c r="R7499" s="3">
        <v>15</v>
      </c>
      <c r="S7499" s="2" t="s">
        <v>3</v>
      </c>
      <c r="T7499" s="2" t="s">
        <v>44</v>
      </c>
      <c r="U7499" s="2" t="s">
        <v>684</v>
      </c>
      <c r="V7499" s="37" t="s">
        <v>2087</v>
      </c>
      <c r="X7499" s="2" t="s">
        <v>724</v>
      </c>
      <c r="AA7499" s="20">
        <v>43.350051999999998</v>
      </c>
      <c r="AB7499" s="20">
        <v>-117.11823699999999</v>
      </c>
      <c r="AC7499" s="2" t="s">
        <v>45</v>
      </c>
      <c r="AE7499" s="2" t="s">
        <v>687</v>
      </c>
      <c r="AF7499" s="1" t="str">
        <f>CONCATENATE("ex ", AE7499)</f>
        <v>ex Balsamorhiza hookeri</v>
      </c>
      <c r="AG7499" s="2" t="s">
        <v>323</v>
      </c>
      <c r="AH7499" s="2" t="s">
        <v>1770</v>
      </c>
      <c r="AT7499" s="2" t="s">
        <v>323</v>
      </c>
    </row>
    <row r="7500" spans="2:46">
      <c r="B7500" s="87">
        <v>3155</v>
      </c>
      <c r="E7500" s="3">
        <v>9</v>
      </c>
      <c r="F7500" s="3" t="s">
        <v>42</v>
      </c>
      <c r="G7500" s="3">
        <v>2018</v>
      </c>
      <c r="L7500" s="4"/>
      <c r="N7500" s="3" t="s">
        <v>711</v>
      </c>
      <c r="P7500" s="3">
        <v>19</v>
      </c>
      <c r="Q7500" s="24">
        <v>19</v>
      </c>
      <c r="R7500" s="3">
        <v>16</v>
      </c>
      <c r="S7500" s="2" t="s">
        <v>3</v>
      </c>
      <c r="T7500" s="2" t="s">
        <v>44</v>
      </c>
      <c r="U7500" s="2" t="s">
        <v>684</v>
      </c>
      <c r="V7500" s="37" t="s">
        <v>2087</v>
      </c>
      <c r="X7500" s="2" t="s">
        <v>724</v>
      </c>
      <c r="AA7500" s="20">
        <v>43.350051999999998</v>
      </c>
      <c r="AB7500" s="20">
        <v>-117.11823699999999</v>
      </c>
      <c r="AC7500" s="2" t="s">
        <v>45</v>
      </c>
      <c r="AE7500" s="2" t="s">
        <v>687</v>
      </c>
      <c r="AF7500" s="1" t="str">
        <f>CONCATENATE("ex ", AE7500)</f>
        <v>ex Balsamorhiza hookeri</v>
      </c>
      <c r="AG7500" s="2" t="s">
        <v>323</v>
      </c>
      <c r="AH7500" s="2" t="s">
        <v>1770</v>
      </c>
      <c r="AT7500" s="2" t="s">
        <v>323</v>
      </c>
    </row>
    <row r="7501" spans="2:46">
      <c r="B7501" s="87">
        <v>3156</v>
      </c>
      <c r="E7501" s="3">
        <v>9</v>
      </c>
      <c r="F7501" s="3" t="s">
        <v>42</v>
      </c>
      <c r="G7501" s="3">
        <v>2018</v>
      </c>
      <c r="L7501" s="4"/>
      <c r="N7501" s="3" t="s">
        <v>711</v>
      </c>
      <c r="P7501" s="3">
        <v>19</v>
      </c>
      <c r="Q7501" s="24">
        <v>19</v>
      </c>
      <c r="R7501" s="3">
        <v>17</v>
      </c>
      <c r="S7501" s="2" t="s">
        <v>3</v>
      </c>
      <c r="T7501" s="2" t="s">
        <v>44</v>
      </c>
      <c r="U7501" s="2" t="s">
        <v>684</v>
      </c>
      <c r="V7501" s="37" t="s">
        <v>2087</v>
      </c>
      <c r="X7501" s="2" t="s">
        <v>724</v>
      </c>
      <c r="AA7501" s="20">
        <v>43.350051999999998</v>
      </c>
      <c r="AB7501" s="20">
        <v>-117.11823699999999</v>
      </c>
      <c r="AC7501" s="2" t="s">
        <v>45</v>
      </c>
      <c r="AE7501" s="2" t="s">
        <v>687</v>
      </c>
      <c r="AF7501" s="1" t="str">
        <f>CONCATENATE("ex ", AE7501)</f>
        <v>ex Balsamorhiza hookeri</v>
      </c>
      <c r="AG7501" s="2" t="s">
        <v>323</v>
      </c>
      <c r="AH7501" s="2" t="s">
        <v>1770</v>
      </c>
      <c r="AT7501" s="2" t="s">
        <v>323</v>
      </c>
    </row>
    <row r="7502" spans="2:46">
      <c r="B7502" s="87">
        <v>3157</v>
      </c>
      <c r="E7502" s="3">
        <v>9</v>
      </c>
      <c r="F7502" s="3" t="s">
        <v>42</v>
      </c>
      <c r="G7502" s="3">
        <v>2018</v>
      </c>
      <c r="L7502" s="4"/>
      <c r="N7502" s="3" t="s">
        <v>711</v>
      </c>
      <c r="P7502" s="3">
        <v>19</v>
      </c>
      <c r="Q7502" s="24">
        <v>19</v>
      </c>
      <c r="R7502" s="3">
        <v>18</v>
      </c>
      <c r="S7502" s="2" t="s">
        <v>3</v>
      </c>
      <c r="T7502" s="2" t="s">
        <v>44</v>
      </c>
      <c r="U7502" s="2" t="s">
        <v>684</v>
      </c>
      <c r="V7502" s="37" t="s">
        <v>2087</v>
      </c>
      <c r="X7502" s="2" t="s">
        <v>724</v>
      </c>
      <c r="AA7502" s="20">
        <v>43.350051999999998</v>
      </c>
      <c r="AB7502" s="20">
        <v>-117.11823699999999</v>
      </c>
      <c r="AC7502" s="2" t="s">
        <v>45</v>
      </c>
      <c r="AE7502" s="2" t="s">
        <v>687</v>
      </c>
      <c r="AF7502" s="1" t="str">
        <f>CONCATENATE("ex ", AE7502)</f>
        <v>ex Balsamorhiza hookeri</v>
      </c>
      <c r="AG7502" s="2" t="s">
        <v>323</v>
      </c>
      <c r="AH7502" s="2" t="s">
        <v>1770</v>
      </c>
      <c r="AT7502" s="2" t="s">
        <v>323</v>
      </c>
    </row>
    <row r="7503" spans="2:46">
      <c r="B7503" s="87">
        <v>3158</v>
      </c>
      <c r="E7503" s="3">
        <v>9</v>
      </c>
      <c r="F7503" s="3" t="s">
        <v>42</v>
      </c>
      <c r="G7503" s="3">
        <v>2018</v>
      </c>
      <c r="L7503" s="4"/>
      <c r="N7503" s="3" t="s">
        <v>711</v>
      </c>
      <c r="P7503" s="3">
        <v>19</v>
      </c>
      <c r="Q7503" s="24">
        <v>19</v>
      </c>
      <c r="R7503" s="3">
        <v>19</v>
      </c>
      <c r="S7503" s="2" t="s">
        <v>3</v>
      </c>
      <c r="T7503" s="2" t="s">
        <v>44</v>
      </c>
      <c r="U7503" s="2" t="s">
        <v>684</v>
      </c>
      <c r="V7503" s="37" t="s">
        <v>2087</v>
      </c>
      <c r="X7503" s="2" t="s">
        <v>724</v>
      </c>
      <c r="AA7503" s="20">
        <v>43.350051999999998</v>
      </c>
      <c r="AB7503" s="20">
        <v>-117.11823699999999</v>
      </c>
      <c r="AC7503" s="2" t="s">
        <v>45</v>
      </c>
      <c r="AE7503" s="2" t="s">
        <v>687</v>
      </c>
      <c r="AF7503" s="1" t="str">
        <f>CONCATENATE("ex ", AE7503)</f>
        <v>ex Balsamorhiza hookeri</v>
      </c>
      <c r="AG7503" s="2" t="s">
        <v>323</v>
      </c>
      <c r="AH7503" s="2" t="s">
        <v>1770</v>
      </c>
      <c r="AT7503" s="2" t="s">
        <v>323</v>
      </c>
    </row>
    <row r="7504" spans="2:46">
      <c r="B7504" s="87">
        <v>7053</v>
      </c>
      <c r="E7504" s="3">
        <v>9</v>
      </c>
      <c r="F7504" s="3" t="s">
        <v>42</v>
      </c>
      <c r="G7504" s="3">
        <v>2018</v>
      </c>
      <c r="L7504" s="4"/>
      <c r="N7504" s="3" t="s">
        <v>712</v>
      </c>
      <c r="P7504" s="3">
        <v>20</v>
      </c>
      <c r="Q7504" s="24">
        <v>20</v>
      </c>
      <c r="R7504" s="3">
        <v>1</v>
      </c>
      <c r="S7504" s="2" t="s">
        <v>3</v>
      </c>
      <c r="T7504" s="2" t="s">
        <v>44</v>
      </c>
      <c r="U7504" s="2" t="s">
        <v>684</v>
      </c>
      <c r="V7504" s="37" t="s">
        <v>2087</v>
      </c>
      <c r="X7504" s="2" t="s">
        <v>724</v>
      </c>
      <c r="AA7504" s="20">
        <v>43.350051999999998</v>
      </c>
      <c r="AB7504" s="20">
        <v>-117.11823699999999</v>
      </c>
      <c r="AC7504" s="2" t="s">
        <v>45</v>
      </c>
      <c r="AE7504" s="2" t="s">
        <v>728</v>
      </c>
      <c r="AF7504" s="2" t="str">
        <f>CONCATENATE("ex ", AE7504)</f>
        <v>ex Lithospermum ruderale</v>
      </c>
      <c r="AG7504" s="2" t="s">
        <v>323</v>
      </c>
      <c r="AH7504" s="2" t="s">
        <v>1770</v>
      </c>
      <c r="AT7504" s="2" t="s">
        <v>323</v>
      </c>
    </row>
    <row r="7505" spans="2:56">
      <c r="B7505" s="87">
        <v>3159</v>
      </c>
      <c r="E7505" s="3">
        <v>9</v>
      </c>
      <c r="F7505" s="3" t="s">
        <v>42</v>
      </c>
      <c r="G7505" s="3">
        <v>2018</v>
      </c>
      <c r="L7505" s="4"/>
      <c r="N7505" s="3" t="s">
        <v>712</v>
      </c>
      <c r="P7505" s="3">
        <v>20</v>
      </c>
      <c r="Q7505" s="24">
        <v>20</v>
      </c>
      <c r="R7505" s="3">
        <v>2</v>
      </c>
      <c r="S7505" s="2" t="s">
        <v>3</v>
      </c>
      <c r="T7505" s="2" t="s">
        <v>44</v>
      </c>
      <c r="U7505" s="2" t="s">
        <v>684</v>
      </c>
      <c r="V7505" s="37" t="s">
        <v>2087</v>
      </c>
      <c r="X7505" s="2" t="s">
        <v>724</v>
      </c>
      <c r="AA7505" s="20">
        <v>43.350051999999998</v>
      </c>
      <c r="AB7505" s="20">
        <v>-117.11823699999999</v>
      </c>
      <c r="AC7505" s="2" t="s">
        <v>45</v>
      </c>
      <c r="AE7505" s="2" t="s">
        <v>728</v>
      </c>
      <c r="AF7505" s="1" t="str">
        <f>CONCATENATE("ex ", AE7505)</f>
        <v>ex Lithospermum ruderale</v>
      </c>
      <c r="AG7505" s="2" t="s">
        <v>323</v>
      </c>
      <c r="AH7505" s="2" t="s">
        <v>1770</v>
      </c>
      <c r="AT7505" s="2" t="s">
        <v>323</v>
      </c>
    </row>
    <row r="7506" spans="2:56">
      <c r="B7506" s="87">
        <v>3160</v>
      </c>
      <c r="E7506" s="3">
        <v>9</v>
      </c>
      <c r="F7506" s="3" t="s">
        <v>42</v>
      </c>
      <c r="G7506" s="3">
        <v>2018</v>
      </c>
      <c r="L7506" s="4"/>
      <c r="N7506" s="3" t="s">
        <v>712</v>
      </c>
      <c r="P7506" s="3">
        <v>20</v>
      </c>
      <c r="Q7506" s="24">
        <v>20</v>
      </c>
      <c r="R7506" s="3">
        <v>3</v>
      </c>
      <c r="S7506" s="2" t="s">
        <v>3</v>
      </c>
      <c r="T7506" s="2" t="s">
        <v>44</v>
      </c>
      <c r="U7506" s="2" t="s">
        <v>684</v>
      </c>
      <c r="V7506" s="37" t="s">
        <v>2087</v>
      </c>
      <c r="X7506" s="2" t="s">
        <v>724</v>
      </c>
      <c r="AA7506" s="20">
        <v>43.350051999999998</v>
      </c>
      <c r="AB7506" s="20">
        <v>-117.11823699999999</v>
      </c>
      <c r="AC7506" s="2" t="s">
        <v>45</v>
      </c>
      <c r="AE7506" s="2" t="s">
        <v>728</v>
      </c>
      <c r="AF7506" s="1" t="str">
        <f>CONCATENATE("ex ", AE7506)</f>
        <v>ex Lithospermum ruderale</v>
      </c>
      <c r="AG7506" s="2" t="s">
        <v>323</v>
      </c>
      <c r="AH7506" s="2" t="s">
        <v>1770</v>
      </c>
      <c r="AT7506" s="2" t="s">
        <v>323</v>
      </c>
    </row>
    <row r="7507" spans="2:56">
      <c r="B7507" s="87">
        <v>3161</v>
      </c>
      <c r="E7507" s="3">
        <v>9</v>
      </c>
      <c r="F7507" s="3" t="s">
        <v>42</v>
      </c>
      <c r="G7507" s="3">
        <v>2018</v>
      </c>
      <c r="L7507" s="4"/>
      <c r="N7507" s="3" t="s">
        <v>712</v>
      </c>
      <c r="P7507" s="3">
        <v>20</v>
      </c>
      <c r="Q7507" s="24">
        <v>20</v>
      </c>
      <c r="R7507" s="3">
        <v>4</v>
      </c>
      <c r="S7507" s="2" t="s">
        <v>3</v>
      </c>
      <c r="T7507" s="2" t="s">
        <v>44</v>
      </c>
      <c r="U7507" s="2" t="s">
        <v>684</v>
      </c>
      <c r="V7507" s="37" t="s">
        <v>2087</v>
      </c>
      <c r="X7507" s="2" t="s">
        <v>724</v>
      </c>
      <c r="AA7507" s="20">
        <v>43.350051999999998</v>
      </c>
      <c r="AB7507" s="20">
        <v>-117.11823699999999</v>
      </c>
      <c r="AC7507" s="2" t="s">
        <v>45</v>
      </c>
      <c r="AE7507" s="2" t="s">
        <v>728</v>
      </c>
      <c r="AF7507" s="1" t="str">
        <f>CONCATENATE("ex ", AE7507)</f>
        <v>ex Lithospermum ruderale</v>
      </c>
      <c r="AG7507" s="2" t="s">
        <v>323</v>
      </c>
      <c r="AH7507" s="2" t="s">
        <v>1770</v>
      </c>
      <c r="AT7507" s="2" t="s">
        <v>323</v>
      </c>
    </row>
    <row r="7508" spans="2:56">
      <c r="B7508" s="87">
        <v>3162</v>
      </c>
      <c r="E7508" s="3">
        <v>9</v>
      </c>
      <c r="F7508" s="3" t="s">
        <v>42</v>
      </c>
      <c r="G7508" s="3">
        <v>2018</v>
      </c>
      <c r="L7508" s="4"/>
      <c r="N7508" s="3" t="s">
        <v>712</v>
      </c>
      <c r="P7508" s="3">
        <v>20</v>
      </c>
      <c r="Q7508" s="24">
        <v>20</v>
      </c>
      <c r="R7508" s="3">
        <v>5</v>
      </c>
      <c r="S7508" s="2" t="s">
        <v>3</v>
      </c>
      <c r="T7508" s="2" t="s">
        <v>44</v>
      </c>
      <c r="U7508" s="2" t="s">
        <v>684</v>
      </c>
      <c r="V7508" s="37" t="s">
        <v>2087</v>
      </c>
      <c r="X7508" s="2" t="s">
        <v>724</v>
      </c>
      <c r="AA7508" s="20">
        <v>43.350051999999998</v>
      </c>
      <c r="AB7508" s="20">
        <v>-117.11823699999999</v>
      </c>
      <c r="AC7508" s="2" t="s">
        <v>45</v>
      </c>
      <c r="AE7508" s="2" t="s">
        <v>728</v>
      </c>
      <c r="AF7508" s="1" t="str">
        <f>CONCATENATE("ex ", AE7508)</f>
        <v>ex Lithospermum ruderale</v>
      </c>
      <c r="AG7508" s="2" t="s">
        <v>323</v>
      </c>
      <c r="AH7508" s="2" t="s">
        <v>1770</v>
      </c>
      <c r="AT7508" s="2" t="s">
        <v>323</v>
      </c>
    </row>
    <row r="7509" spans="2:56">
      <c r="B7509" s="87">
        <v>7054</v>
      </c>
      <c r="E7509" s="3">
        <v>9</v>
      </c>
      <c r="F7509" s="3" t="s">
        <v>42</v>
      </c>
      <c r="G7509" s="3">
        <v>2018</v>
      </c>
      <c r="L7509" s="4"/>
      <c r="N7509" s="3" t="s">
        <v>713</v>
      </c>
      <c r="P7509" s="3">
        <v>21</v>
      </c>
      <c r="Q7509" s="24">
        <v>21</v>
      </c>
      <c r="R7509" s="3">
        <v>1</v>
      </c>
      <c r="S7509" s="2" t="s">
        <v>3</v>
      </c>
      <c r="T7509" s="2" t="s">
        <v>44</v>
      </c>
      <c r="U7509" s="2" t="s">
        <v>684</v>
      </c>
      <c r="V7509" s="37" t="s">
        <v>2087</v>
      </c>
      <c r="X7509" s="2" t="s">
        <v>724</v>
      </c>
      <c r="AA7509" s="20">
        <v>43.350051999999998</v>
      </c>
      <c r="AB7509" s="20">
        <v>-117.11823699999999</v>
      </c>
      <c r="AC7509" s="2" t="s">
        <v>45</v>
      </c>
      <c r="AE7509" s="2" t="s">
        <v>683</v>
      </c>
      <c r="AF7509" s="2" t="str">
        <f>CONCATENATE("ex ", AE7509)</f>
        <v>ex Lepidium appelianum</v>
      </c>
      <c r="AG7509" s="2" t="s">
        <v>323</v>
      </c>
      <c r="AH7509" s="2" t="s">
        <v>1770</v>
      </c>
      <c r="AT7509" s="2" t="s">
        <v>323</v>
      </c>
    </row>
    <row r="7510" spans="2:56">
      <c r="B7510" s="87">
        <v>3163</v>
      </c>
      <c r="E7510" s="3">
        <v>9</v>
      </c>
      <c r="F7510" s="3" t="s">
        <v>42</v>
      </c>
      <c r="G7510" s="3">
        <v>2018</v>
      </c>
      <c r="L7510" s="4"/>
      <c r="N7510" s="3" t="s">
        <v>713</v>
      </c>
      <c r="P7510" s="3">
        <v>21</v>
      </c>
      <c r="Q7510" s="24">
        <v>21</v>
      </c>
      <c r="R7510" s="3">
        <v>2</v>
      </c>
      <c r="S7510" s="2" t="s">
        <v>3</v>
      </c>
      <c r="T7510" s="2" t="s">
        <v>44</v>
      </c>
      <c r="U7510" s="2" t="s">
        <v>684</v>
      </c>
      <c r="V7510" s="37" t="s">
        <v>2087</v>
      </c>
      <c r="X7510" s="2" t="s">
        <v>724</v>
      </c>
      <c r="AA7510" s="20">
        <v>43.350051999999998</v>
      </c>
      <c r="AB7510" s="20">
        <v>-117.11823699999999</v>
      </c>
      <c r="AC7510" s="2" t="s">
        <v>45</v>
      </c>
      <c r="AE7510" s="2" t="s">
        <v>683</v>
      </c>
      <c r="AF7510" s="1" t="str">
        <f>CONCATENATE("ex ", AE7510)</f>
        <v>ex Lepidium appelianum</v>
      </c>
      <c r="AG7510" s="2" t="s">
        <v>323</v>
      </c>
      <c r="AH7510" s="2" t="s">
        <v>1770</v>
      </c>
      <c r="AT7510" s="2" t="s">
        <v>323</v>
      </c>
    </row>
    <row r="7511" spans="2:56">
      <c r="B7511" s="87">
        <v>3164</v>
      </c>
      <c r="E7511" s="3">
        <v>9</v>
      </c>
      <c r="F7511" s="3" t="s">
        <v>42</v>
      </c>
      <c r="G7511" s="3">
        <v>2018</v>
      </c>
      <c r="L7511" s="4"/>
      <c r="N7511" s="3" t="s">
        <v>713</v>
      </c>
      <c r="P7511" s="3">
        <v>21</v>
      </c>
      <c r="Q7511" s="24">
        <v>21</v>
      </c>
      <c r="R7511" s="3">
        <v>3</v>
      </c>
      <c r="S7511" s="2" t="s">
        <v>3</v>
      </c>
      <c r="T7511" s="2" t="s">
        <v>44</v>
      </c>
      <c r="U7511" s="2" t="s">
        <v>684</v>
      </c>
      <c r="V7511" s="37" t="s">
        <v>2087</v>
      </c>
      <c r="X7511" s="2" t="s">
        <v>724</v>
      </c>
      <c r="AA7511" s="20">
        <v>43.350051999999998</v>
      </c>
      <c r="AB7511" s="20">
        <v>-117.11823699999999</v>
      </c>
      <c r="AC7511" s="2" t="s">
        <v>45</v>
      </c>
      <c r="AE7511" s="2" t="s">
        <v>683</v>
      </c>
      <c r="AF7511" s="1" t="str">
        <f>CONCATENATE("ex ", AE7511)</f>
        <v>ex Lepidium appelianum</v>
      </c>
      <c r="AG7511" s="2" t="s">
        <v>323</v>
      </c>
      <c r="AH7511" s="2" t="s">
        <v>1770</v>
      </c>
      <c r="AT7511" s="2" t="s">
        <v>323</v>
      </c>
      <c r="BD7511" s="13"/>
    </row>
    <row r="7512" spans="2:56">
      <c r="B7512" s="87">
        <v>3165</v>
      </c>
      <c r="E7512" s="3">
        <v>9</v>
      </c>
      <c r="F7512" s="3" t="s">
        <v>42</v>
      </c>
      <c r="G7512" s="3">
        <v>2018</v>
      </c>
      <c r="L7512" s="4"/>
      <c r="N7512" s="3" t="s">
        <v>713</v>
      </c>
      <c r="P7512" s="3">
        <v>21</v>
      </c>
      <c r="Q7512" s="24">
        <v>21</v>
      </c>
      <c r="R7512" s="3">
        <v>4</v>
      </c>
      <c r="S7512" s="2" t="s">
        <v>3</v>
      </c>
      <c r="T7512" s="2" t="s">
        <v>44</v>
      </c>
      <c r="U7512" s="2" t="s">
        <v>684</v>
      </c>
      <c r="V7512" s="37" t="s">
        <v>2087</v>
      </c>
      <c r="X7512" s="2" t="s">
        <v>724</v>
      </c>
      <c r="AA7512" s="20">
        <v>43.350051999999998</v>
      </c>
      <c r="AB7512" s="20">
        <v>-117.11823699999999</v>
      </c>
      <c r="AC7512" s="2" t="s">
        <v>45</v>
      </c>
      <c r="AE7512" s="2" t="s">
        <v>683</v>
      </c>
      <c r="AF7512" s="1" t="str">
        <f>CONCATENATE("ex ", AE7512)</f>
        <v>ex Lepidium appelianum</v>
      </c>
      <c r="AG7512" s="2" t="s">
        <v>323</v>
      </c>
      <c r="AH7512" s="2" t="s">
        <v>1770</v>
      </c>
      <c r="AT7512" s="2" t="s">
        <v>323</v>
      </c>
    </row>
    <row r="7513" spans="2:56">
      <c r="B7513" s="87">
        <v>3166</v>
      </c>
      <c r="E7513" s="3">
        <v>9</v>
      </c>
      <c r="F7513" s="3" t="s">
        <v>42</v>
      </c>
      <c r="G7513" s="3">
        <v>2018</v>
      </c>
      <c r="L7513" s="4"/>
      <c r="N7513" s="3" t="s">
        <v>713</v>
      </c>
      <c r="P7513" s="3">
        <v>21</v>
      </c>
      <c r="Q7513" s="24">
        <v>21</v>
      </c>
      <c r="R7513" s="3">
        <v>5</v>
      </c>
      <c r="S7513" s="2" t="s">
        <v>3</v>
      </c>
      <c r="T7513" s="2" t="s">
        <v>44</v>
      </c>
      <c r="U7513" s="2" t="s">
        <v>684</v>
      </c>
      <c r="V7513" s="37" t="s">
        <v>2087</v>
      </c>
      <c r="X7513" s="2" t="s">
        <v>724</v>
      </c>
      <c r="AA7513" s="20">
        <v>43.350051999999998</v>
      </c>
      <c r="AB7513" s="20">
        <v>-117.11823699999999</v>
      </c>
      <c r="AC7513" s="2" t="s">
        <v>45</v>
      </c>
      <c r="AE7513" s="2" t="s">
        <v>683</v>
      </c>
      <c r="AF7513" s="1" t="str">
        <f>CONCATENATE("ex ", AE7513)</f>
        <v>ex Lepidium appelianum</v>
      </c>
      <c r="AG7513" s="2" t="s">
        <v>323</v>
      </c>
      <c r="AH7513" s="2" t="s">
        <v>1770</v>
      </c>
      <c r="AT7513" s="2" t="s">
        <v>323</v>
      </c>
    </row>
    <row r="7514" spans="2:56">
      <c r="B7514" s="87">
        <v>3167</v>
      </c>
      <c r="E7514" s="3">
        <v>9</v>
      </c>
      <c r="F7514" s="3" t="s">
        <v>42</v>
      </c>
      <c r="G7514" s="3">
        <v>2018</v>
      </c>
      <c r="L7514" s="4"/>
      <c r="N7514" s="3" t="s">
        <v>713</v>
      </c>
      <c r="P7514" s="3">
        <v>21</v>
      </c>
      <c r="Q7514" s="24">
        <v>21</v>
      </c>
      <c r="R7514" s="3">
        <v>6</v>
      </c>
      <c r="S7514" s="2" t="s">
        <v>3</v>
      </c>
      <c r="T7514" s="2" t="s">
        <v>44</v>
      </c>
      <c r="U7514" s="2" t="s">
        <v>684</v>
      </c>
      <c r="V7514" s="37" t="s">
        <v>2087</v>
      </c>
      <c r="X7514" s="2" t="s">
        <v>724</v>
      </c>
      <c r="AA7514" s="20">
        <v>43.350051999999998</v>
      </c>
      <c r="AB7514" s="20">
        <v>-117.11823699999999</v>
      </c>
      <c r="AC7514" s="2" t="s">
        <v>45</v>
      </c>
      <c r="AE7514" s="2" t="s">
        <v>683</v>
      </c>
      <c r="AF7514" s="1" t="str">
        <f>CONCATENATE("ex ", AE7514)</f>
        <v>ex Lepidium appelianum</v>
      </c>
      <c r="AG7514" s="2" t="s">
        <v>323</v>
      </c>
      <c r="AH7514" s="2" t="s">
        <v>1770</v>
      </c>
      <c r="AT7514" s="2" t="s">
        <v>323</v>
      </c>
    </row>
    <row r="7515" spans="2:56">
      <c r="B7515" s="87">
        <v>3168</v>
      </c>
      <c r="E7515" s="3">
        <v>9</v>
      </c>
      <c r="F7515" s="3" t="s">
        <v>42</v>
      </c>
      <c r="G7515" s="3">
        <v>2018</v>
      </c>
      <c r="L7515" s="4"/>
      <c r="N7515" s="3" t="s">
        <v>714</v>
      </c>
      <c r="P7515" s="3">
        <v>22</v>
      </c>
      <c r="Q7515" s="24">
        <v>22</v>
      </c>
      <c r="R7515" s="3">
        <v>1</v>
      </c>
      <c r="S7515" s="2" t="s">
        <v>3</v>
      </c>
      <c r="T7515" s="2" t="s">
        <v>44</v>
      </c>
      <c r="U7515" s="2" t="s">
        <v>684</v>
      </c>
      <c r="V7515" s="37" t="s">
        <v>2087</v>
      </c>
      <c r="X7515" s="2" t="s">
        <v>724</v>
      </c>
      <c r="AA7515" s="20">
        <v>43.350051999999998</v>
      </c>
      <c r="AB7515" s="20">
        <v>-117.11823699999999</v>
      </c>
      <c r="AC7515" s="2" t="s">
        <v>45</v>
      </c>
      <c r="AE7515" s="2" t="s">
        <v>683</v>
      </c>
      <c r="AF7515" s="1" t="str">
        <f>CONCATENATE("ex ", AE7515)</f>
        <v>ex Lepidium appelianum</v>
      </c>
      <c r="AG7515" s="2" t="s">
        <v>323</v>
      </c>
      <c r="AH7515" s="2" t="s">
        <v>1770</v>
      </c>
      <c r="AT7515" s="2" t="s">
        <v>323</v>
      </c>
    </row>
    <row r="7516" spans="2:56">
      <c r="B7516" s="87">
        <v>3169</v>
      </c>
      <c r="E7516" s="3">
        <v>9</v>
      </c>
      <c r="F7516" s="3" t="s">
        <v>42</v>
      </c>
      <c r="G7516" s="3">
        <v>2018</v>
      </c>
      <c r="L7516" s="4"/>
      <c r="N7516" s="3" t="s">
        <v>714</v>
      </c>
      <c r="P7516" s="3">
        <v>22</v>
      </c>
      <c r="Q7516" s="24">
        <v>22</v>
      </c>
      <c r="R7516" s="3">
        <v>2</v>
      </c>
      <c r="S7516" s="2" t="s">
        <v>3</v>
      </c>
      <c r="T7516" s="2" t="s">
        <v>44</v>
      </c>
      <c r="U7516" s="2" t="s">
        <v>684</v>
      </c>
      <c r="V7516" s="37" t="s">
        <v>2087</v>
      </c>
      <c r="X7516" s="2" t="s">
        <v>724</v>
      </c>
      <c r="AA7516" s="20">
        <v>43.350051999999998</v>
      </c>
      <c r="AB7516" s="20">
        <v>-117.11823699999999</v>
      </c>
      <c r="AC7516" s="2" t="s">
        <v>45</v>
      </c>
      <c r="AE7516" s="2" t="s">
        <v>683</v>
      </c>
      <c r="AF7516" s="1" t="str">
        <f>CONCATENATE("ex ", AE7516)</f>
        <v>ex Lepidium appelianum</v>
      </c>
      <c r="AG7516" s="2" t="s">
        <v>323</v>
      </c>
      <c r="AH7516" s="2" t="s">
        <v>1770</v>
      </c>
      <c r="AT7516" s="2" t="s">
        <v>323</v>
      </c>
    </row>
    <row r="7517" spans="2:56">
      <c r="B7517" s="87">
        <v>3170</v>
      </c>
      <c r="E7517" s="3">
        <v>9</v>
      </c>
      <c r="F7517" s="3" t="s">
        <v>42</v>
      </c>
      <c r="G7517" s="3">
        <v>2018</v>
      </c>
      <c r="L7517" s="4"/>
      <c r="N7517" s="3" t="s">
        <v>714</v>
      </c>
      <c r="P7517" s="3">
        <v>22</v>
      </c>
      <c r="Q7517" s="24">
        <v>22</v>
      </c>
      <c r="R7517" s="3">
        <v>3</v>
      </c>
      <c r="S7517" s="2" t="s">
        <v>3</v>
      </c>
      <c r="T7517" s="2" t="s">
        <v>44</v>
      </c>
      <c r="U7517" s="2" t="s">
        <v>684</v>
      </c>
      <c r="V7517" s="37" t="s">
        <v>2087</v>
      </c>
      <c r="X7517" s="2" t="s">
        <v>724</v>
      </c>
      <c r="AA7517" s="20">
        <v>43.350051999999998</v>
      </c>
      <c r="AB7517" s="20">
        <v>-117.11823699999999</v>
      </c>
      <c r="AC7517" s="2" t="s">
        <v>45</v>
      </c>
      <c r="AE7517" s="2" t="s">
        <v>683</v>
      </c>
      <c r="AF7517" s="1" t="str">
        <f>CONCATENATE("ex ", AE7517)</f>
        <v>ex Lepidium appelianum</v>
      </c>
      <c r="AG7517" s="2" t="s">
        <v>323</v>
      </c>
      <c r="AH7517" s="2" t="s">
        <v>1770</v>
      </c>
      <c r="AT7517" s="2" t="s">
        <v>323</v>
      </c>
    </row>
    <row r="7518" spans="2:56">
      <c r="B7518" s="87">
        <v>3171</v>
      </c>
      <c r="E7518" s="3">
        <v>9</v>
      </c>
      <c r="F7518" s="3" t="s">
        <v>42</v>
      </c>
      <c r="G7518" s="3">
        <v>2018</v>
      </c>
      <c r="L7518" s="4"/>
      <c r="N7518" s="3" t="s">
        <v>714</v>
      </c>
      <c r="P7518" s="3">
        <v>22</v>
      </c>
      <c r="Q7518" s="24">
        <v>22</v>
      </c>
      <c r="R7518" s="3">
        <v>4</v>
      </c>
      <c r="S7518" s="2" t="s">
        <v>3</v>
      </c>
      <c r="T7518" s="2" t="s">
        <v>44</v>
      </c>
      <c r="U7518" s="2" t="s">
        <v>684</v>
      </c>
      <c r="V7518" s="37" t="s">
        <v>2087</v>
      </c>
      <c r="X7518" s="2" t="s">
        <v>724</v>
      </c>
      <c r="AA7518" s="20">
        <v>43.350051999999998</v>
      </c>
      <c r="AB7518" s="20">
        <v>-117.11823699999999</v>
      </c>
      <c r="AC7518" s="2" t="s">
        <v>45</v>
      </c>
      <c r="AE7518" s="2" t="s">
        <v>683</v>
      </c>
      <c r="AF7518" s="1" t="str">
        <f>CONCATENATE("ex ", AE7518)</f>
        <v>ex Lepidium appelianum</v>
      </c>
      <c r="AG7518" s="2" t="s">
        <v>323</v>
      </c>
      <c r="AH7518" s="2" t="s">
        <v>1770</v>
      </c>
      <c r="AT7518" s="2" t="s">
        <v>323</v>
      </c>
    </row>
    <row r="7519" spans="2:56">
      <c r="B7519" s="87">
        <v>3172</v>
      </c>
      <c r="E7519" s="3">
        <v>9</v>
      </c>
      <c r="F7519" s="3" t="s">
        <v>42</v>
      </c>
      <c r="G7519" s="3">
        <v>2018</v>
      </c>
      <c r="L7519" s="4"/>
      <c r="N7519" s="3" t="s">
        <v>714</v>
      </c>
      <c r="P7519" s="3">
        <v>22</v>
      </c>
      <c r="Q7519" s="24">
        <v>22</v>
      </c>
      <c r="R7519" s="3">
        <v>5</v>
      </c>
      <c r="S7519" s="2" t="s">
        <v>3</v>
      </c>
      <c r="T7519" s="2" t="s">
        <v>44</v>
      </c>
      <c r="U7519" s="2" t="s">
        <v>684</v>
      </c>
      <c r="V7519" s="37" t="s">
        <v>2087</v>
      </c>
      <c r="X7519" s="2" t="s">
        <v>724</v>
      </c>
      <c r="AA7519" s="20">
        <v>43.350051999999998</v>
      </c>
      <c r="AB7519" s="20">
        <v>-117.11823699999999</v>
      </c>
      <c r="AC7519" s="2" t="s">
        <v>45</v>
      </c>
      <c r="AE7519" s="2" t="s">
        <v>683</v>
      </c>
      <c r="AF7519" s="1" t="str">
        <f>CONCATENATE("ex ", AE7519)</f>
        <v>ex Lepidium appelianum</v>
      </c>
      <c r="AG7519" s="2" t="s">
        <v>323</v>
      </c>
      <c r="AH7519" s="2" t="s">
        <v>1770</v>
      </c>
      <c r="AT7519" s="2" t="s">
        <v>323</v>
      </c>
    </row>
    <row r="7520" spans="2:56">
      <c r="B7520" s="87">
        <v>3173</v>
      </c>
      <c r="E7520" s="3">
        <v>9</v>
      </c>
      <c r="F7520" s="3" t="s">
        <v>42</v>
      </c>
      <c r="G7520" s="3">
        <v>2018</v>
      </c>
      <c r="L7520" s="4"/>
      <c r="N7520" s="3" t="s">
        <v>714</v>
      </c>
      <c r="P7520" s="3">
        <v>22</v>
      </c>
      <c r="Q7520" s="24">
        <v>22</v>
      </c>
      <c r="R7520" s="3">
        <v>6</v>
      </c>
      <c r="S7520" s="2" t="s">
        <v>3</v>
      </c>
      <c r="T7520" s="2" t="s">
        <v>44</v>
      </c>
      <c r="U7520" s="2" t="s">
        <v>684</v>
      </c>
      <c r="V7520" s="37" t="s">
        <v>2087</v>
      </c>
      <c r="X7520" s="2" t="s">
        <v>724</v>
      </c>
      <c r="AA7520" s="20">
        <v>43.350051999999998</v>
      </c>
      <c r="AB7520" s="20">
        <v>-117.11823699999999</v>
      </c>
      <c r="AC7520" s="2" t="s">
        <v>45</v>
      </c>
      <c r="AE7520" s="2" t="s">
        <v>683</v>
      </c>
      <c r="AF7520" s="1" t="str">
        <f>CONCATENATE("ex ", AE7520)</f>
        <v>ex Lepidium appelianum</v>
      </c>
      <c r="AG7520" s="2" t="s">
        <v>323</v>
      </c>
      <c r="AH7520" s="2" t="s">
        <v>1770</v>
      </c>
      <c r="AT7520" s="2" t="s">
        <v>323</v>
      </c>
    </row>
    <row r="7521" spans="2:46">
      <c r="B7521" s="87">
        <v>7055</v>
      </c>
      <c r="E7521" s="3">
        <v>9</v>
      </c>
      <c r="F7521" s="3" t="s">
        <v>42</v>
      </c>
      <c r="G7521" s="3">
        <v>2018</v>
      </c>
      <c r="L7521" s="4"/>
      <c r="N7521" s="3" t="s">
        <v>715</v>
      </c>
      <c r="P7521" s="3">
        <v>23</v>
      </c>
      <c r="Q7521" s="24">
        <v>23</v>
      </c>
      <c r="R7521" s="3">
        <v>1</v>
      </c>
      <c r="S7521" s="2" t="s">
        <v>3</v>
      </c>
      <c r="T7521" s="2" t="s">
        <v>44</v>
      </c>
      <c r="U7521" s="2" t="s">
        <v>684</v>
      </c>
      <c r="V7521" s="37" t="s">
        <v>2087</v>
      </c>
      <c r="X7521" s="2" t="s">
        <v>729</v>
      </c>
      <c r="AA7521" s="20">
        <v>43.290565000000001</v>
      </c>
      <c r="AB7521" s="20">
        <v>-117.25450600000001</v>
      </c>
      <c r="AC7521" s="2" t="s">
        <v>45</v>
      </c>
      <c r="AE7521" s="2" t="s">
        <v>697</v>
      </c>
      <c r="AF7521" s="2" t="str">
        <f>CONCATENATE("ex ", AE7521)</f>
        <v>ex Phacelia hastata</v>
      </c>
      <c r="AG7521" s="2" t="s">
        <v>323</v>
      </c>
      <c r="AH7521" s="2" t="s">
        <v>1770</v>
      </c>
      <c r="AT7521" s="2" t="s">
        <v>323</v>
      </c>
    </row>
    <row r="7522" spans="2:46">
      <c r="B7522" s="87">
        <v>3174</v>
      </c>
      <c r="E7522" s="3">
        <v>9</v>
      </c>
      <c r="F7522" s="3" t="s">
        <v>42</v>
      </c>
      <c r="G7522" s="3">
        <v>2018</v>
      </c>
      <c r="L7522" s="4"/>
      <c r="N7522" s="3" t="s">
        <v>715</v>
      </c>
      <c r="P7522" s="3">
        <v>23</v>
      </c>
      <c r="Q7522" s="24">
        <v>23</v>
      </c>
      <c r="R7522" s="3">
        <v>2</v>
      </c>
      <c r="S7522" s="2" t="s">
        <v>3</v>
      </c>
      <c r="T7522" s="2" t="s">
        <v>44</v>
      </c>
      <c r="U7522" s="2" t="s">
        <v>684</v>
      </c>
      <c r="V7522" s="37" t="s">
        <v>2087</v>
      </c>
      <c r="X7522" s="2" t="s">
        <v>729</v>
      </c>
      <c r="AA7522" s="20">
        <v>43.293565000000001</v>
      </c>
      <c r="AB7522" s="20">
        <v>-117.25450600000001</v>
      </c>
      <c r="AC7522" s="2" t="s">
        <v>45</v>
      </c>
      <c r="AE7522" s="2" t="s">
        <v>697</v>
      </c>
      <c r="AF7522" s="1" t="str">
        <f>CONCATENATE("ex ", AE7522)</f>
        <v>ex Phacelia hastata</v>
      </c>
      <c r="AG7522" s="2" t="s">
        <v>323</v>
      </c>
      <c r="AH7522" s="2" t="s">
        <v>1770</v>
      </c>
      <c r="AT7522" s="2" t="s">
        <v>323</v>
      </c>
    </row>
    <row r="7523" spans="2:46">
      <c r="B7523" s="87">
        <v>7056</v>
      </c>
      <c r="E7523" s="3">
        <v>9</v>
      </c>
      <c r="F7523" s="3" t="s">
        <v>42</v>
      </c>
      <c r="G7523" s="3">
        <v>2018</v>
      </c>
      <c r="L7523" s="4"/>
      <c r="N7523" s="3" t="s">
        <v>715</v>
      </c>
      <c r="P7523" s="3">
        <v>23</v>
      </c>
      <c r="Q7523" s="24">
        <v>23</v>
      </c>
      <c r="R7523" s="3">
        <v>3</v>
      </c>
      <c r="S7523" s="2" t="s">
        <v>3</v>
      </c>
      <c r="T7523" s="2" t="s">
        <v>44</v>
      </c>
      <c r="U7523" s="2" t="s">
        <v>684</v>
      </c>
      <c r="V7523" s="37" t="s">
        <v>2087</v>
      </c>
      <c r="X7523" s="2" t="s">
        <v>729</v>
      </c>
      <c r="AA7523" s="20">
        <v>43.290565000000001</v>
      </c>
      <c r="AB7523" s="20">
        <v>-117.25450600000001</v>
      </c>
      <c r="AC7523" s="2" t="s">
        <v>45</v>
      </c>
      <c r="AE7523" s="2" t="s">
        <v>697</v>
      </c>
      <c r="AF7523" s="2" t="str">
        <f>CONCATENATE("ex ", AE7523)</f>
        <v>ex Phacelia hastata</v>
      </c>
      <c r="AG7523" s="2" t="s">
        <v>323</v>
      </c>
      <c r="AH7523" s="2" t="s">
        <v>1770</v>
      </c>
      <c r="AT7523" s="2" t="s">
        <v>323</v>
      </c>
    </row>
    <row r="7524" spans="2:46">
      <c r="B7524" s="87">
        <v>7057</v>
      </c>
      <c r="E7524" s="3">
        <v>9</v>
      </c>
      <c r="F7524" s="3" t="s">
        <v>42</v>
      </c>
      <c r="G7524" s="3">
        <v>2018</v>
      </c>
      <c r="L7524" s="4"/>
      <c r="N7524" s="3" t="s">
        <v>715</v>
      </c>
      <c r="P7524" s="3">
        <v>23</v>
      </c>
      <c r="Q7524" s="24">
        <v>23</v>
      </c>
      <c r="R7524" s="3">
        <v>4</v>
      </c>
      <c r="S7524" s="2" t="s">
        <v>3</v>
      </c>
      <c r="T7524" s="2" t="s">
        <v>44</v>
      </c>
      <c r="U7524" s="2" t="s">
        <v>684</v>
      </c>
      <c r="V7524" s="37" t="s">
        <v>2087</v>
      </c>
      <c r="X7524" s="2" t="s">
        <v>729</v>
      </c>
      <c r="AA7524" s="20">
        <v>43.290565000000001</v>
      </c>
      <c r="AB7524" s="20">
        <v>-117.25450600000001</v>
      </c>
      <c r="AC7524" s="2" t="s">
        <v>45</v>
      </c>
      <c r="AE7524" s="2" t="s">
        <v>697</v>
      </c>
      <c r="AF7524" s="2" t="str">
        <f>CONCATENATE("ex ", AE7524)</f>
        <v>ex Phacelia hastata</v>
      </c>
      <c r="AG7524" s="2" t="s">
        <v>323</v>
      </c>
      <c r="AH7524" s="2" t="s">
        <v>1770</v>
      </c>
      <c r="AT7524" s="2" t="s">
        <v>323</v>
      </c>
    </row>
    <row r="7525" spans="2:46">
      <c r="B7525" s="87">
        <v>7058</v>
      </c>
      <c r="E7525" s="3">
        <v>9</v>
      </c>
      <c r="F7525" s="3" t="s">
        <v>42</v>
      </c>
      <c r="G7525" s="3">
        <v>2018</v>
      </c>
      <c r="L7525" s="4"/>
      <c r="N7525" s="3" t="s">
        <v>715</v>
      </c>
      <c r="P7525" s="3">
        <v>23</v>
      </c>
      <c r="Q7525" s="24">
        <v>23</v>
      </c>
      <c r="R7525" s="3">
        <v>5</v>
      </c>
      <c r="S7525" s="2" t="s">
        <v>3</v>
      </c>
      <c r="T7525" s="2" t="s">
        <v>44</v>
      </c>
      <c r="U7525" s="2" t="s">
        <v>684</v>
      </c>
      <c r="V7525" s="37" t="s">
        <v>2087</v>
      </c>
      <c r="X7525" s="2" t="s">
        <v>729</v>
      </c>
      <c r="AA7525" s="20">
        <v>43.290565000000001</v>
      </c>
      <c r="AB7525" s="20">
        <v>-117.25450600000001</v>
      </c>
      <c r="AC7525" s="2" t="s">
        <v>45</v>
      </c>
      <c r="AE7525" s="2" t="s">
        <v>697</v>
      </c>
      <c r="AF7525" s="2" t="str">
        <f>CONCATENATE("ex ", AE7525)</f>
        <v>ex Phacelia hastata</v>
      </c>
      <c r="AG7525" s="2" t="s">
        <v>323</v>
      </c>
      <c r="AH7525" s="2" t="s">
        <v>1770</v>
      </c>
      <c r="AT7525" s="2" t="s">
        <v>323</v>
      </c>
    </row>
    <row r="7526" spans="2:46">
      <c r="B7526" s="87">
        <v>7059</v>
      </c>
      <c r="E7526" s="3">
        <v>9</v>
      </c>
      <c r="F7526" s="3" t="s">
        <v>42</v>
      </c>
      <c r="G7526" s="3">
        <v>2018</v>
      </c>
      <c r="L7526" s="4"/>
      <c r="N7526" s="3" t="s">
        <v>715</v>
      </c>
      <c r="P7526" s="3">
        <v>23</v>
      </c>
      <c r="Q7526" s="24">
        <v>23</v>
      </c>
      <c r="R7526" s="3">
        <v>6</v>
      </c>
      <c r="S7526" s="2" t="s">
        <v>3</v>
      </c>
      <c r="T7526" s="2" t="s">
        <v>44</v>
      </c>
      <c r="U7526" s="2" t="s">
        <v>684</v>
      </c>
      <c r="V7526" s="37" t="s">
        <v>2087</v>
      </c>
      <c r="X7526" s="2" t="s">
        <v>729</v>
      </c>
      <c r="AA7526" s="20">
        <v>43.290565000000001</v>
      </c>
      <c r="AB7526" s="20">
        <v>-117.25450600000001</v>
      </c>
      <c r="AC7526" s="2" t="s">
        <v>45</v>
      </c>
      <c r="AE7526" s="2" t="s">
        <v>697</v>
      </c>
      <c r="AF7526" s="2" t="str">
        <f>CONCATENATE("ex ", AE7526)</f>
        <v>ex Phacelia hastata</v>
      </c>
      <c r="AG7526" s="2" t="s">
        <v>323</v>
      </c>
      <c r="AH7526" s="2" t="s">
        <v>1770</v>
      </c>
      <c r="AT7526" s="2" t="s">
        <v>323</v>
      </c>
    </row>
    <row r="7527" spans="2:46">
      <c r="B7527" s="87">
        <v>3175</v>
      </c>
      <c r="E7527" s="3">
        <v>9</v>
      </c>
      <c r="F7527" s="3" t="s">
        <v>42</v>
      </c>
      <c r="G7527" s="3">
        <v>2018</v>
      </c>
      <c r="L7527" s="4"/>
      <c r="N7527" s="3" t="s">
        <v>715</v>
      </c>
      <c r="P7527" s="3">
        <v>23</v>
      </c>
      <c r="Q7527" s="24">
        <v>23</v>
      </c>
      <c r="R7527" s="3">
        <v>7</v>
      </c>
      <c r="S7527" s="2" t="s">
        <v>3</v>
      </c>
      <c r="T7527" s="2" t="s">
        <v>44</v>
      </c>
      <c r="U7527" s="2" t="s">
        <v>684</v>
      </c>
      <c r="V7527" s="37" t="s">
        <v>2087</v>
      </c>
      <c r="X7527" s="2" t="s">
        <v>729</v>
      </c>
      <c r="AA7527" s="20">
        <v>43.293565000000001</v>
      </c>
      <c r="AB7527" s="20">
        <v>-117.25450600000001</v>
      </c>
      <c r="AC7527" s="2" t="s">
        <v>45</v>
      </c>
      <c r="AE7527" s="2" t="s">
        <v>697</v>
      </c>
      <c r="AF7527" s="1" t="str">
        <f>CONCATENATE("ex ", AE7527)</f>
        <v>ex Phacelia hastata</v>
      </c>
      <c r="AG7527" s="2" t="s">
        <v>323</v>
      </c>
      <c r="AH7527" s="2" t="s">
        <v>1770</v>
      </c>
      <c r="AT7527" s="2" t="s">
        <v>323</v>
      </c>
    </row>
    <row r="7528" spans="2:46">
      <c r="B7528" s="87">
        <v>7060</v>
      </c>
      <c r="E7528" s="3">
        <v>9</v>
      </c>
      <c r="F7528" s="3" t="s">
        <v>42</v>
      </c>
      <c r="G7528" s="3">
        <v>2018</v>
      </c>
      <c r="L7528" s="4"/>
      <c r="N7528" s="3" t="s">
        <v>715</v>
      </c>
      <c r="P7528" s="3">
        <v>23</v>
      </c>
      <c r="Q7528" s="24">
        <v>23</v>
      </c>
      <c r="R7528" s="3">
        <v>8</v>
      </c>
      <c r="S7528" s="2" t="s">
        <v>3</v>
      </c>
      <c r="T7528" s="2" t="s">
        <v>44</v>
      </c>
      <c r="U7528" s="2" t="s">
        <v>684</v>
      </c>
      <c r="V7528" s="37" t="s">
        <v>2087</v>
      </c>
      <c r="X7528" s="2" t="s">
        <v>729</v>
      </c>
      <c r="AA7528" s="20">
        <v>43.290565000000001</v>
      </c>
      <c r="AB7528" s="20">
        <v>-117.25450600000001</v>
      </c>
      <c r="AC7528" s="2" t="s">
        <v>45</v>
      </c>
      <c r="AE7528" s="2" t="s">
        <v>697</v>
      </c>
      <c r="AF7528" s="2" t="str">
        <f>CONCATENATE("ex ", AE7528)</f>
        <v>ex Phacelia hastata</v>
      </c>
      <c r="AG7528" s="2" t="s">
        <v>323</v>
      </c>
      <c r="AH7528" s="2" t="s">
        <v>1770</v>
      </c>
      <c r="AT7528" s="2" t="s">
        <v>323</v>
      </c>
    </row>
    <row r="7529" spans="2:46">
      <c r="B7529" s="87">
        <v>7061</v>
      </c>
      <c r="E7529" s="3">
        <v>9</v>
      </c>
      <c r="F7529" s="3" t="s">
        <v>42</v>
      </c>
      <c r="G7529" s="3">
        <v>2018</v>
      </c>
      <c r="L7529" s="4"/>
      <c r="N7529" s="3" t="s">
        <v>715</v>
      </c>
      <c r="P7529" s="3">
        <v>23</v>
      </c>
      <c r="Q7529" s="24">
        <v>23</v>
      </c>
      <c r="R7529" s="3">
        <v>9</v>
      </c>
      <c r="S7529" s="2" t="s">
        <v>3</v>
      </c>
      <c r="T7529" s="2" t="s">
        <v>44</v>
      </c>
      <c r="U7529" s="2" t="s">
        <v>684</v>
      </c>
      <c r="V7529" s="37" t="s">
        <v>2087</v>
      </c>
      <c r="X7529" s="2" t="s">
        <v>729</v>
      </c>
      <c r="AA7529" s="20">
        <v>43.290565000000001</v>
      </c>
      <c r="AB7529" s="20">
        <v>-117.25450600000001</v>
      </c>
      <c r="AC7529" s="2" t="s">
        <v>45</v>
      </c>
      <c r="AE7529" s="2" t="s">
        <v>697</v>
      </c>
      <c r="AF7529" s="2" t="str">
        <f>CONCATENATE("ex ", AE7529)</f>
        <v>ex Phacelia hastata</v>
      </c>
      <c r="AG7529" s="2" t="s">
        <v>323</v>
      </c>
      <c r="AH7529" s="2" t="s">
        <v>1770</v>
      </c>
      <c r="AT7529" s="2" t="s">
        <v>323</v>
      </c>
    </row>
    <row r="7530" spans="2:46">
      <c r="B7530" s="87">
        <v>7062</v>
      </c>
      <c r="E7530" s="3">
        <v>9</v>
      </c>
      <c r="F7530" s="3" t="s">
        <v>42</v>
      </c>
      <c r="G7530" s="3">
        <v>2018</v>
      </c>
      <c r="L7530" s="4"/>
      <c r="N7530" s="3" t="s">
        <v>715</v>
      </c>
      <c r="P7530" s="3">
        <v>23</v>
      </c>
      <c r="Q7530" s="24">
        <v>23</v>
      </c>
      <c r="R7530" s="3">
        <v>10</v>
      </c>
      <c r="S7530" s="2" t="s">
        <v>3</v>
      </c>
      <c r="T7530" s="2" t="s">
        <v>44</v>
      </c>
      <c r="U7530" s="2" t="s">
        <v>684</v>
      </c>
      <c r="V7530" s="37" t="s">
        <v>2087</v>
      </c>
      <c r="X7530" s="2" t="s">
        <v>729</v>
      </c>
      <c r="AA7530" s="20">
        <v>43.290565000000001</v>
      </c>
      <c r="AB7530" s="20">
        <v>-117.25450600000001</v>
      </c>
      <c r="AC7530" s="2" t="s">
        <v>45</v>
      </c>
      <c r="AE7530" s="2" t="s">
        <v>697</v>
      </c>
      <c r="AF7530" s="2" t="str">
        <f>CONCATENATE("ex ", AE7530)</f>
        <v>ex Phacelia hastata</v>
      </c>
      <c r="AG7530" s="2" t="s">
        <v>323</v>
      </c>
      <c r="AH7530" s="2" t="s">
        <v>1770</v>
      </c>
      <c r="AT7530" s="2" t="s">
        <v>323</v>
      </c>
    </row>
    <row r="7531" spans="2:46">
      <c r="B7531" s="87">
        <v>3176</v>
      </c>
      <c r="E7531" s="3">
        <v>9</v>
      </c>
      <c r="F7531" s="3" t="s">
        <v>42</v>
      </c>
      <c r="G7531" s="3">
        <v>2018</v>
      </c>
      <c r="L7531" s="4"/>
      <c r="N7531" s="3" t="s">
        <v>715</v>
      </c>
      <c r="P7531" s="3">
        <v>23</v>
      </c>
      <c r="Q7531" s="24">
        <v>23</v>
      </c>
      <c r="R7531" s="3">
        <v>11</v>
      </c>
      <c r="S7531" s="2" t="s">
        <v>3</v>
      </c>
      <c r="T7531" s="2" t="s">
        <v>44</v>
      </c>
      <c r="U7531" s="2" t="s">
        <v>684</v>
      </c>
      <c r="V7531" s="37" t="s">
        <v>2087</v>
      </c>
      <c r="X7531" s="2" t="s">
        <v>729</v>
      </c>
      <c r="AA7531" s="20">
        <v>43.293565000000001</v>
      </c>
      <c r="AB7531" s="20">
        <v>-117.25450600000001</v>
      </c>
      <c r="AC7531" s="2" t="s">
        <v>45</v>
      </c>
      <c r="AE7531" s="2" t="s">
        <v>697</v>
      </c>
      <c r="AF7531" s="1" t="str">
        <f>CONCATENATE("ex ", AE7531)</f>
        <v>ex Phacelia hastata</v>
      </c>
      <c r="AG7531" s="2" t="s">
        <v>323</v>
      </c>
      <c r="AH7531" s="2" t="s">
        <v>1770</v>
      </c>
      <c r="AT7531" s="2" t="s">
        <v>323</v>
      </c>
    </row>
    <row r="7532" spans="2:46">
      <c r="B7532" s="87">
        <v>3177</v>
      </c>
      <c r="E7532" s="3">
        <v>9</v>
      </c>
      <c r="F7532" s="3" t="s">
        <v>42</v>
      </c>
      <c r="G7532" s="3">
        <v>2018</v>
      </c>
      <c r="L7532" s="4"/>
      <c r="N7532" s="3" t="s">
        <v>715</v>
      </c>
      <c r="P7532" s="3">
        <v>23</v>
      </c>
      <c r="Q7532" s="24">
        <v>23</v>
      </c>
      <c r="R7532" s="3">
        <v>12</v>
      </c>
      <c r="S7532" s="2" t="s">
        <v>3</v>
      </c>
      <c r="T7532" s="2" t="s">
        <v>44</v>
      </c>
      <c r="U7532" s="2" t="s">
        <v>684</v>
      </c>
      <c r="V7532" s="37" t="s">
        <v>2087</v>
      </c>
      <c r="X7532" s="2" t="s">
        <v>729</v>
      </c>
      <c r="AA7532" s="20">
        <v>43.293565000000001</v>
      </c>
      <c r="AB7532" s="20">
        <v>-117.25450600000001</v>
      </c>
      <c r="AC7532" s="2" t="s">
        <v>45</v>
      </c>
      <c r="AE7532" s="2" t="s">
        <v>697</v>
      </c>
      <c r="AF7532" s="1" t="str">
        <f>CONCATENATE("ex ", AE7532)</f>
        <v>ex Phacelia hastata</v>
      </c>
      <c r="AG7532" s="2" t="s">
        <v>323</v>
      </c>
      <c r="AH7532" s="2" t="s">
        <v>1770</v>
      </c>
      <c r="AT7532" s="2" t="s">
        <v>323</v>
      </c>
    </row>
    <row r="7533" spans="2:46">
      <c r="B7533" s="87">
        <v>7063</v>
      </c>
      <c r="E7533" s="3">
        <v>9</v>
      </c>
      <c r="F7533" s="3" t="s">
        <v>42</v>
      </c>
      <c r="G7533" s="3">
        <v>2018</v>
      </c>
      <c r="L7533" s="4"/>
      <c r="N7533" s="3" t="s">
        <v>715</v>
      </c>
      <c r="P7533" s="3">
        <v>23</v>
      </c>
      <c r="Q7533" s="24">
        <v>23</v>
      </c>
      <c r="R7533" s="3">
        <v>13</v>
      </c>
      <c r="S7533" s="2" t="s">
        <v>3</v>
      </c>
      <c r="T7533" s="2" t="s">
        <v>44</v>
      </c>
      <c r="U7533" s="2" t="s">
        <v>684</v>
      </c>
      <c r="V7533" s="37" t="s">
        <v>2087</v>
      </c>
      <c r="X7533" s="2" t="s">
        <v>729</v>
      </c>
      <c r="AA7533" s="20">
        <v>43.290565000000001</v>
      </c>
      <c r="AB7533" s="20">
        <v>-117.25450600000001</v>
      </c>
      <c r="AC7533" s="2" t="s">
        <v>45</v>
      </c>
      <c r="AE7533" s="2" t="s">
        <v>697</v>
      </c>
      <c r="AF7533" s="2" t="str">
        <f>CONCATENATE("ex ", AE7533)</f>
        <v>ex Phacelia hastata</v>
      </c>
      <c r="AG7533" s="2" t="s">
        <v>323</v>
      </c>
      <c r="AH7533" s="2" t="s">
        <v>1770</v>
      </c>
      <c r="AT7533" s="2" t="s">
        <v>323</v>
      </c>
    </row>
    <row r="7534" spans="2:46">
      <c r="B7534" s="87">
        <v>7064</v>
      </c>
      <c r="E7534" s="3">
        <v>9</v>
      </c>
      <c r="F7534" s="3" t="s">
        <v>42</v>
      </c>
      <c r="G7534" s="3">
        <v>2018</v>
      </c>
      <c r="L7534" s="4"/>
      <c r="N7534" s="3" t="s">
        <v>715</v>
      </c>
      <c r="P7534" s="3">
        <v>23</v>
      </c>
      <c r="Q7534" s="24">
        <v>23</v>
      </c>
      <c r="R7534" s="3">
        <v>14</v>
      </c>
      <c r="S7534" s="2" t="s">
        <v>3</v>
      </c>
      <c r="T7534" s="2" t="s">
        <v>44</v>
      </c>
      <c r="U7534" s="2" t="s">
        <v>684</v>
      </c>
      <c r="V7534" s="37" t="s">
        <v>2087</v>
      </c>
      <c r="X7534" s="2" t="s">
        <v>729</v>
      </c>
      <c r="AA7534" s="20">
        <v>43.290565000000001</v>
      </c>
      <c r="AB7534" s="20">
        <v>-117.25450600000001</v>
      </c>
      <c r="AC7534" s="2" t="s">
        <v>45</v>
      </c>
      <c r="AE7534" s="2" t="s">
        <v>697</v>
      </c>
      <c r="AF7534" s="2" t="str">
        <f>CONCATENATE("ex ", AE7534)</f>
        <v>ex Phacelia hastata</v>
      </c>
      <c r="AG7534" s="2" t="s">
        <v>323</v>
      </c>
      <c r="AH7534" s="2" t="s">
        <v>1770</v>
      </c>
      <c r="AT7534" s="2" t="s">
        <v>323</v>
      </c>
    </row>
    <row r="7535" spans="2:46">
      <c r="B7535" s="87">
        <v>7065</v>
      </c>
      <c r="E7535" s="3">
        <v>9</v>
      </c>
      <c r="F7535" s="3" t="s">
        <v>42</v>
      </c>
      <c r="G7535" s="3">
        <v>2018</v>
      </c>
      <c r="L7535" s="4"/>
      <c r="N7535" s="3" t="s">
        <v>715</v>
      </c>
      <c r="P7535" s="3">
        <v>23</v>
      </c>
      <c r="Q7535" s="24">
        <v>23</v>
      </c>
      <c r="R7535" s="3">
        <v>15</v>
      </c>
      <c r="S7535" s="2" t="s">
        <v>3</v>
      </c>
      <c r="T7535" s="2" t="s">
        <v>44</v>
      </c>
      <c r="U7535" s="2" t="s">
        <v>684</v>
      </c>
      <c r="V7535" s="37" t="s">
        <v>2087</v>
      </c>
      <c r="X7535" s="2" t="s">
        <v>729</v>
      </c>
      <c r="AA7535" s="20">
        <v>43.290565000000001</v>
      </c>
      <c r="AB7535" s="20">
        <v>-117.25450600000001</v>
      </c>
      <c r="AC7535" s="2" t="s">
        <v>45</v>
      </c>
      <c r="AE7535" s="2" t="s">
        <v>697</v>
      </c>
      <c r="AF7535" s="2" t="str">
        <f>CONCATENATE("ex ", AE7535)</f>
        <v>ex Phacelia hastata</v>
      </c>
      <c r="AG7535" s="2" t="s">
        <v>323</v>
      </c>
      <c r="AH7535" s="2" t="s">
        <v>1770</v>
      </c>
      <c r="AT7535" s="2" t="s">
        <v>323</v>
      </c>
    </row>
    <row r="7536" spans="2:46">
      <c r="B7536" s="87">
        <v>7066</v>
      </c>
      <c r="E7536" s="3">
        <v>9</v>
      </c>
      <c r="F7536" s="3" t="s">
        <v>42</v>
      </c>
      <c r="G7536" s="3">
        <v>2018</v>
      </c>
      <c r="L7536" s="4"/>
      <c r="N7536" s="3" t="s">
        <v>715</v>
      </c>
      <c r="P7536" s="3">
        <v>23</v>
      </c>
      <c r="Q7536" s="24">
        <v>23</v>
      </c>
      <c r="R7536" s="3">
        <v>16</v>
      </c>
      <c r="S7536" s="2" t="s">
        <v>3</v>
      </c>
      <c r="T7536" s="2" t="s">
        <v>44</v>
      </c>
      <c r="U7536" s="2" t="s">
        <v>684</v>
      </c>
      <c r="V7536" s="37" t="s">
        <v>2087</v>
      </c>
      <c r="X7536" s="2" t="s">
        <v>729</v>
      </c>
      <c r="AA7536" s="20">
        <v>43.290565000000001</v>
      </c>
      <c r="AB7536" s="20">
        <v>-117.25450600000001</v>
      </c>
      <c r="AC7536" s="2" t="s">
        <v>45</v>
      </c>
      <c r="AE7536" s="2" t="s">
        <v>697</v>
      </c>
      <c r="AF7536" s="2" t="str">
        <f>CONCATENATE("ex ", AE7536)</f>
        <v>ex Phacelia hastata</v>
      </c>
      <c r="AG7536" s="2" t="s">
        <v>323</v>
      </c>
      <c r="AH7536" s="2" t="s">
        <v>1770</v>
      </c>
      <c r="AT7536" s="2" t="s">
        <v>323</v>
      </c>
    </row>
    <row r="7537" spans="2:46">
      <c r="B7537" s="87">
        <v>3178</v>
      </c>
      <c r="E7537" s="3">
        <v>9</v>
      </c>
      <c r="F7537" s="3" t="s">
        <v>42</v>
      </c>
      <c r="G7537" s="3">
        <v>2018</v>
      </c>
      <c r="L7537" s="4"/>
      <c r="N7537" s="3" t="s">
        <v>715</v>
      </c>
      <c r="P7537" s="3">
        <v>23</v>
      </c>
      <c r="Q7537" s="24">
        <v>23</v>
      </c>
      <c r="R7537" s="3">
        <v>17</v>
      </c>
      <c r="S7537" s="2" t="s">
        <v>3</v>
      </c>
      <c r="T7537" s="2" t="s">
        <v>44</v>
      </c>
      <c r="U7537" s="2" t="s">
        <v>684</v>
      </c>
      <c r="V7537" s="37" t="s">
        <v>2087</v>
      </c>
      <c r="X7537" s="2" t="s">
        <v>729</v>
      </c>
      <c r="AA7537" s="20">
        <v>43.293565000000001</v>
      </c>
      <c r="AB7537" s="20">
        <v>-117.25450600000001</v>
      </c>
      <c r="AC7537" s="2" t="s">
        <v>45</v>
      </c>
      <c r="AE7537" s="2" t="s">
        <v>697</v>
      </c>
      <c r="AF7537" s="1" t="str">
        <f>CONCATENATE("ex ", AE7537)</f>
        <v>ex Phacelia hastata</v>
      </c>
      <c r="AG7537" s="2" t="s">
        <v>323</v>
      </c>
      <c r="AH7537" s="2" t="s">
        <v>1770</v>
      </c>
      <c r="AT7537" s="2" t="s">
        <v>323</v>
      </c>
    </row>
    <row r="7538" spans="2:46">
      <c r="B7538" s="87">
        <v>3179</v>
      </c>
      <c r="E7538" s="3">
        <v>9</v>
      </c>
      <c r="F7538" s="3" t="s">
        <v>42</v>
      </c>
      <c r="G7538" s="3">
        <v>2018</v>
      </c>
      <c r="L7538" s="4"/>
      <c r="N7538" s="3" t="s">
        <v>715</v>
      </c>
      <c r="P7538" s="3">
        <v>23</v>
      </c>
      <c r="Q7538" s="24">
        <v>23</v>
      </c>
      <c r="R7538" s="3">
        <v>18</v>
      </c>
      <c r="S7538" s="2" t="s">
        <v>3</v>
      </c>
      <c r="T7538" s="2" t="s">
        <v>44</v>
      </c>
      <c r="U7538" s="2" t="s">
        <v>684</v>
      </c>
      <c r="V7538" s="37" t="s">
        <v>2087</v>
      </c>
      <c r="X7538" s="2" t="s">
        <v>729</v>
      </c>
      <c r="AA7538" s="20">
        <v>43.293565000000001</v>
      </c>
      <c r="AB7538" s="20">
        <v>-117.25450600000001</v>
      </c>
      <c r="AC7538" s="2" t="s">
        <v>45</v>
      </c>
      <c r="AE7538" s="2" t="s">
        <v>697</v>
      </c>
      <c r="AF7538" s="1" t="str">
        <f>CONCATENATE("ex ", AE7538)</f>
        <v>ex Phacelia hastata</v>
      </c>
      <c r="AG7538" s="2" t="s">
        <v>323</v>
      </c>
      <c r="AH7538" s="2" t="s">
        <v>1770</v>
      </c>
      <c r="AT7538" s="2" t="s">
        <v>323</v>
      </c>
    </row>
    <row r="7539" spans="2:46">
      <c r="B7539" s="87">
        <v>3180</v>
      </c>
      <c r="E7539" s="3">
        <v>9</v>
      </c>
      <c r="F7539" s="3" t="s">
        <v>42</v>
      </c>
      <c r="G7539" s="3">
        <v>2018</v>
      </c>
      <c r="L7539" s="4"/>
      <c r="N7539" s="3" t="s">
        <v>715</v>
      </c>
      <c r="P7539" s="3">
        <v>23</v>
      </c>
      <c r="Q7539" s="24">
        <v>23</v>
      </c>
      <c r="R7539" s="3">
        <v>19</v>
      </c>
      <c r="S7539" s="2" t="s">
        <v>3</v>
      </c>
      <c r="T7539" s="2" t="s">
        <v>44</v>
      </c>
      <c r="U7539" s="2" t="s">
        <v>684</v>
      </c>
      <c r="V7539" s="37" t="s">
        <v>2087</v>
      </c>
      <c r="X7539" s="2" t="s">
        <v>729</v>
      </c>
      <c r="AA7539" s="20">
        <v>43.293565000000001</v>
      </c>
      <c r="AB7539" s="20">
        <v>-117.25450600000001</v>
      </c>
      <c r="AC7539" s="2" t="s">
        <v>45</v>
      </c>
      <c r="AE7539" s="2" t="s">
        <v>697</v>
      </c>
      <c r="AF7539" s="1" t="str">
        <f>CONCATENATE("ex ", AE7539)</f>
        <v>ex Phacelia hastata</v>
      </c>
      <c r="AG7539" s="2" t="s">
        <v>323</v>
      </c>
      <c r="AH7539" s="2" t="s">
        <v>1770</v>
      </c>
      <c r="AT7539" s="2" t="s">
        <v>323</v>
      </c>
    </row>
    <row r="7540" spans="2:46">
      <c r="B7540" s="87">
        <v>3181</v>
      </c>
      <c r="E7540" s="3">
        <v>9</v>
      </c>
      <c r="F7540" s="3" t="s">
        <v>42</v>
      </c>
      <c r="G7540" s="3">
        <v>2018</v>
      </c>
      <c r="L7540" s="4"/>
      <c r="N7540" s="3" t="s">
        <v>715</v>
      </c>
      <c r="P7540" s="3">
        <v>23</v>
      </c>
      <c r="Q7540" s="24">
        <v>23</v>
      </c>
      <c r="R7540" s="3">
        <v>20</v>
      </c>
      <c r="S7540" s="2" t="s">
        <v>3</v>
      </c>
      <c r="T7540" s="2" t="s">
        <v>44</v>
      </c>
      <c r="U7540" s="2" t="s">
        <v>684</v>
      </c>
      <c r="V7540" s="37" t="s">
        <v>2087</v>
      </c>
      <c r="X7540" s="2" t="s">
        <v>729</v>
      </c>
      <c r="AA7540" s="20">
        <v>43.293565000000001</v>
      </c>
      <c r="AB7540" s="20">
        <v>-117.25450600000001</v>
      </c>
      <c r="AC7540" s="2" t="s">
        <v>45</v>
      </c>
      <c r="AE7540" s="2" t="s">
        <v>697</v>
      </c>
      <c r="AF7540" s="1" t="str">
        <f>CONCATENATE("ex ", AE7540)</f>
        <v>ex Phacelia hastata</v>
      </c>
      <c r="AG7540" s="2" t="s">
        <v>323</v>
      </c>
      <c r="AH7540" s="2" t="s">
        <v>1770</v>
      </c>
      <c r="AT7540" s="2" t="s">
        <v>323</v>
      </c>
    </row>
    <row r="7541" spans="2:46">
      <c r="B7541" s="87">
        <v>3182</v>
      </c>
      <c r="E7541" s="3">
        <v>9</v>
      </c>
      <c r="F7541" s="3" t="s">
        <v>42</v>
      </c>
      <c r="G7541" s="3">
        <v>2018</v>
      </c>
      <c r="L7541" s="4"/>
      <c r="N7541" s="3" t="s">
        <v>715</v>
      </c>
      <c r="P7541" s="3">
        <v>23</v>
      </c>
      <c r="Q7541" s="24">
        <v>23</v>
      </c>
      <c r="R7541" s="3">
        <v>21</v>
      </c>
      <c r="S7541" s="2" t="s">
        <v>3</v>
      </c>
      <c r="T7541" s="2" t="s">
        <v>44</v>
      </c>
      <c r="U7541" s="2" t="s">
        <v>684</v>
      </c>
      <c r="V7541" s="37" t="s">
        <v>2087</v>
      </c>
      <c r="X7541" s="2" t="s">
        <v>729</v>
      </c>
      <c r="AA7541" s="20">
        <v>43.293565000000001</v>
      </c>
      <c r="AB7541" s="20">
        <v>-117.25450600000001</v>
      </c>
      <c r="AC7541" s="2" t="s">
        <v>45</v>
      </c>
      <c r="AE7541" s="2" t="s">
        <v>697</v>
      </c>
      <c r="AF7541" s="1" t="str">
        <f>CONCATENATE("ex ", AE7541)</f>
        <v>ex Phacelia hastata</v>
      </c>
      <c r="AG7541" s="2" t="s">
        <v>323</v>
      </c>
      <c r="AH7541" s="2" t="s">
        <v>1770</v>
      </c>
      <c r="AT7541" s="2" t="s">
        <v>323</v>
      </c>
    </row>
    <row r="7542" spans="2:46">
      <c r="B7542" s="87">
        <v>7067</v>
      </c>
      <c r="E7542" s="3">
        <v>9</v>
      </c>
      <c r="F7542" s="3" t="s">
        <v>42</v>
      </c>
      <c r="G7542" s="3">
        <v>2018</v>
      </c>
      <c r="L7542" s="4"/>
      <c r="N7542" s="3" t="s">
        <v>716</v>
      </c>
      <c r="P7542" s="3">
        <v>24</v>
      </c>
      <c r="Q7542" s="24">
        <v>24</v>
      </c>
      <c r="R7542" s="3">
        <v>1</v>
      </c>
      <c r="S7542" s="2" t="s">
        <v>3</v>
      </c>
      <c r="T7542" s="2" t="s">
        <v>44</v>
      </c>
      <c r="U7542" s="2" t="s">
        <v>684</v>
      </c>
      <c r="V7542" s="37" t="s">
        <v>2087</v>
      </c>
      <c r="X7542" s="2" t="s">
        <v>729</v>
      </c>
      <c r="AA7542" s="20">
        <v>43.293565000000001</v>
      </c>
      <c r="AB7542" s="20">
        <v>-117.25450600000001</v>
      </c>
      <c r="AC7542" s="2" t="s">
        <v>45</v>
      </c>
      <c r="AE7542" s="2" t="s">
        <v>699</v>
      </c>
      <c r="AF7542" s="2" t="str">
        <f>CONCATENATE("ex ", AE7542)</f>
        <v>ex Prunus virginiana</v>
      </c>
      <c r="AG7542" s="2" t="s">
        <v>323</v>
      </c>
      <c r="AH7542" s="2" t="s">
        <v>1770</v>
      </c>
      <c r="AT7542" s="2" t="s">
        <v>323</v>
      </c>
    </row>
    <row r="7543" spans="2:46">
      <c r="B7543" s="87">
        <v>3183</v>
      </c>
      <c r="E7543" s="3">
        <v>9</v>
      </c>
      <c r="F7543" s="3" t="s">
        <v>42</v>
      </c>
      <c r="G7543" s="3">
        <v>2018</v>
      </c>
      <c r="L7543" s="4"/>
      <c r="N7543" s="3" t="s">
        <v>716</v>
      </c>
      <c r="P7543" s="3">
        <v>24</v>
      </c>
      <c r="Q7543" s="24">
        <v>24</v>
      </c>
      <c r="R7543" s="3">
        <v>2</v>
      </c>
      <c r="S7543" s="2" t="s">
        <v>3</v>
      </c>
      <c r="T7543" s="2" t="s">
        <v>44</v>
      </c>
      <c r="U7543" s="2" t="s">
        <v>684</v>
      </c>
      <c r="V7543" s="37" t="s">
        <v>2087</v>
      </c>
      <c r="X7543" s="2" t="s">
        <v>729</v>
      </c>
      <c r="AA7543" s="20">
        <v>43.293565000000001</v>
      </c>
      <c r="AB7543" s="20">
        <v>-117.25450600000001</v>
      </c>
      <c r="AC7543" s="2" t="s">
        <v>45</v>
      </c>
      <c r="AE7543" s="2" t="s">
        <v>699</v>
      </c>
      <c r="AF7543" s="1" t="str">
        <f>CONCATENATE("ex ", AE7543)</f>
        <v>ex Prunus virginiana</v>
      </c>
      <c r="AG7543" s="2" t="s">
        <v>323</v>
      </c>
      <c r="AH7543" s="2" t="s">
        <v>1770</v>
      </c>
      <c r="AT7543" s="2" t="s">
        <v>323</v>
      </c>
    </row>
    <row r="7544" spans="2:46">
      <c r="B7544" s="87">
        <v>7068</v>
      </c>
      <c r="E7544" s="3">
        <v>9</v>
      </c>
      <c r="F7544" s="3" t="s">
        <v>42</v>
      </c>
      <c r="G7544" s="3">
        <v>2018</v>
      </c>
      <c r="L7544" s="4"/>
      <c r="N7544" s="3" t="s">
        <v>716</v>
      </c>
      <c r="P7544" s="3">
        <v>24</v>
      </c>
      <c r="Q7544" s="24">
        <v>24</v>
      </c>
      <c r="R7544" s="3">
        <v>3</v>
      </c>
      <c r="S7544" s="2" t="s">
        <v>3</v>
      </c>
      <c r="T7544" s="2" t="s">
        <v>44</v>
      </c>
      <c r="U7544" s="2" t="s">
        <v>684</v>
      </c>
      <c r="V7544" s="37" t="s">
        <v>2087</v>
      </c>
      <c r="X7544" s="2" t="s">
        <v>729</v>
      </c>
      <c r="AA7544" s="20">
        <v>43.293565000000001</v>
      </c>
      <c r="AB7544" s="20">
        <v>-117.25450600000001</v>
      </c>
      <c r="AC7544" s="2" t="s">
        <v>45</v>
      </c>
      <c r="AE7544" s="2" t="s">
        <v>699</v>
      </c>
      <c r="AF7544" s="2" t="str">
        <f>CONCATENATE("ex ", AE7544)</f>
        <v>ex Prunus virginiana</v>
      </c>
      <c r="AG7544" s="2" t="s">
        <v>323</v>
      </c>
      <c r="AH7544" s="2" t="s">
        <v>1770</v>
      </c>
      <c r="AT7544" s="2" t="s">
        <v>323</v>
      </c>
    </row>
    <row r="7545" spans="2:46">
      <c r="B7545" s="87">
        <v>3184</v>
      </c>
      <c r="E7545" s="3">
        <v>9</v>
      </c>
      <c r="F7545" s="3" t="s">
        <v>42</v>
      </c>
      <c r="G7545" s="3">
        <v>2018</v>
      </c>
      <c r="L7545" s="4"/>
      <c r="N7545" s="3" t="s">
        <v>716</v>
      </c>
      <c r="P7545" s="3">
        <v>24</v>
      </c>
      <c r="Q7545" s="24">
        <v>24</v>
      </c>
      <c r="R7545" s="3">
        <v>4</v>
      </c>
      <c r="S7545" s="2" t="s">
        <v>3</v>
      </c>
      <c r="T7545" s="2" t="s">
        <v>44</v>
      </c>
      <c r="U7545" s="2" t="s">
        <v>684</v>
      </c>
      <c r="V7545" s="37" t="s">
        <v>2087</v>
      </c>
      <c r="X7545" s="2" t="s">
        <v>729</v>
      </c>
      <c r="AA7545" s="20">
        <v>43.293565000000001</v>
      </c>
      <c r="AB7545" s="20">
        <v>-117.25450600000001</v>
      </c>
      <c r="AC7545" s="2" t="s">
        <v>45</v>
      </c>
      <c r="AE7545" s="2" t="s">
        <v>699</v>
      </c>
      <c r="AF7545" s="1" t="str">
        <f>CONCATENATE("ex ", AE7545)</f>
        <v>ex Prunus virginiana</v>
      </c>
      <c r="AG7545" s="2" t="s">
        <v>323</v>
      </c>
      <c r="AH7545" s="2" t="s">
        <v>1770</v>
      </c>
      <c r="AT7545" s="2" t="s">
        <v>323</v>
      </c>
    </row>
    <row r="7546" spans="2:46">
      <c r="B7546" s="87">
        <v>3185</v>
      </c>
      <c r="E7546" s="3">
        <v>9</v>
      </c>
      <c r="F7546" s="3" t="s">
        <v>42</v>
      </c>
      <c r="G7546" s="3">
        <v>2018</v>
      </c>
      <c r="L7546" s="4"/>
      <c r="N7546" s="3" t="s">
        <v>716</v>
      </c>
      <c r="P7546" s="3">
        <v>24</v>
      </c>
      <c r="Q7546" s="24">
        <v>24</v>
      </c>
      <c r="R7546" s="3">
        <v>5</v>
      </c>
      <c r="S7546" s="2" t="s">
        <v>3</v>
      </c>
      <c r="T7546" s="2" t="s">
        <v>44</v>
      </c>
      <c r="U7546" s="2" t="s">
        <v>684</v>
      </c>
      <c r="V7546" s="37" t="s">
        <v>2087</v>
      </c>
      <c r="X7546" s="2" t="s">
        <v>729</v>
      </c>
      <c r="AA7546" s="20">
        <v>43.293565000000001</v>
      </c>
      <c r="AB7546" s="20">
        <v>-117.25450600000001</v>
      </c>
      <c r="AC7546" s="2" t="s">
        <v>45</v>
      </c>
      <c r="AE7546" s="2" t="s">
        <v>699</v>
      </c>
      <c r="AF7546" s="1" t="str">
        <f>CONCATENATE("ex ", AE7546)</f>
        <v>ex Prunus virginiana</v>
      </c>
      <c r="AG7546" s="2" t="s">
        <v>323</v>
      </c>
      <c r="AH7546" s="2" t="s">
        <v>1770</v>
      </c>
      <c r="AT7546" s="2" t="s">
        <v>323</v>
      </c>
    </row>
    <row r="7547" spans="2:46">
      <c r="B7547" s="87">
        <v>3186</v>
      </c>
      <c r="E7547" s="3">
        <v>9</v>
      </c>
      <c r="F7547" s="3" t="s">
        <v>42</v>
      </c>
      <c r="G7547" s="3">
        <v>2018</v>
      </c>
      <c r="L7547" s="4"/>
      <c r="N7547" s="3" t="s">
        <v>716</v>
      </c>
      <c r="P7547" s="3">
        <v>24</v>
      </c>
      <c r="Q7547" s="24">
        <v>24</v>
      </c>
      <c r="R7547" s="3">
        <v>6</v>
      </c>
      <c r="S7547" s="2" t="s">
        <v>3</v>
      </c>
      <c r="T7547" s="2" t="s">
        <v>44</v>
      </c>
      <c r="U7547" s="2" t="s">
        <v>684</v>
      </c>
      <c r="V7547" s="37" t="s">
        <v>2087</v>
      </c>
      <c r="X7547" s="2" t="s">
        <v>729</v>
      </c>
      <c r="AA7547" s="20">
        <v>43.293565000000001</v>
      </c>
      <c r="AB7547" s="20">
        <v>-117.25450600000001</v>
      </c>
      <c r="AC7547" s="2" t="s">
        <v>45</v>
      </c>
      <c r="AE7547" s="2" t="s">
        <v>699</v>
      </c>
      <c r="AF7547" s="1" t="str">
        <f>CONCATENATE("ex ", AE7547)</f>
        <v>ex Prunus virginiana</v>
      </c>
      <c r="AG7547" s="2" t="s">
        <v>323</v>
      </c>
      <c r="AH7547" s="2" t="s">
        <v>1770</v>
      </c>
      <c r="AT7547" s="2" t="s">
        <v>323</v>
      </c>
    </row>
    <row r="7548" spans="2:46">
      <c r="B7548" s="87">
        <v>3187</v>
      </c>
      <c r="E7548" s="3">
        <v>9</v>
      </c>
      <c r="F7548" s="3" t="s">
        <v>42</v>
      </c>
      <c r="G7548" s="3">
        <v>2018</v>
      </c>
      <c r="L7548" s="4"/>
      <c r="N7548" s="3" t="s">
        <v>716</v>
      </c>
      <c r="P7548" s="3">
        <v>24</v>
      </c>
      <c r="Q7548" s="24">
        <v>24</v>
      </c>
      <c r="R7548" s="3">
        <v>7</v>
      </c>
      <c r="S7548" s="2" t="s">
        <v>3</v>
      </c>
      <c r="T7548" s="2" t="s">
        <v>44</v>
      </c>
      <c r="U7548" s="2" t="s">
        <v>684</v>
      </c>
      <c r="V7548" s="37" t="s">
        <v>2087</v>
      </c>
      <c r="X7548" s="2" t="s">
        <v>729</v>
      </c>
      <c r="AA7548" s="20">
        <v>43.293565000000001</v>
      </c>
      <c r="AB7548" s="20">
        <v>-117.25450600000001</v>
      </c>
      <c r="AC7548" s="2" t="s">
        <v>45</v>
      </c>
      <c r="AE7548" s="2" t="s">
        <v>699</v>
      </c>
      <c r="AF7548" s="1" t="str">
        <f>CONCATENATE("ex ", AE7548)</f>
        <v>ex Prunus virginiana</v>
      </c>
      <c r="AG7548" s="2" t="s">
        <v>323</v>
      </c>
      <c r="AH7548" s="2" t="s">
        <v>1770</v>
      </c>
      <c r="AT7548" s="2" t="s">
        <v>323</v>
      </c>
    </row>
    <row r="7549" spans="2:46">
      <c r="B7549" s="87">
        <v>3188</v>
      </c>
      <c r="E7549" s="3">
        <v>9</v>
      </c>
      <c r="F7549" s="3" t="s">
        <v>42</v>
      </c>
      <c r="G7549" s="3">
        <v>2018</v>
      </c>
      <c r="L7549" s="4"/>
      <c r="N7549" s="3" t="s">
        <v>716</v>
      </c>
      <c r="P7549" s="3">
        <v>24</v>
      </c>
      <c r="Q7549" s="24">
        <v>24</v>
      </c>
      <c r="R7549" s="3">
        <v>8</v>
      </c>
      <c r="S7549" s="2" t="s">
        <v>3</v>
      </c>
      <c r="T7549" s="2" t="s">
        <v>44</v>
      </c>
      <c r="U7549" s="2" t="s">
        <v>684</v>
      </c>
      <c r="V7549" s="37" t="s">
        <v>2087</v>
      </c>
      <c r="X7549" s="2" t="s">
        <v>729</v>
      </c>
      <c r="AA7549" s="20">
        <v>43.293565000000001</v>
      </c>
      <c r="AB7549" s="20">
        <v>-117.25450600000001</v>
      </c>
      <c r="AC7549" s="2" t="s">
        <v>45</v>
      </c>
      <c r="AE7549" s="2" t="s">
        <v>699</v>
      </c>
      <c r="AF7549" s="1" t="str">
        <f>CONCATENATE("ex ", AE7549)</f>
        <v>ex Prunus virginiana</v>
      </c>
      <c r="AG7549" s="2" t="s">
        <v>323</v>
      </c>
      <c r="AH7549" s="2" t="s">
        <v>1770</v>
      </c>
      <c r="AT7549" s="2" t="s">
        <v>323</v>
      </c>
    </row>
    <row r="7550" spans="2:46">
      <c r="B7550" s="87">
        <v>3189</v>
      </c>
      <c r="E7550" s="3">
        <v>10</v>
      </c>
      <c r="F7550" s="3" t="s">
        <v>42</v>
      </c>
      <c r="G7550" s="3">
        <v>2018</v>
      </c>
      <c r="L7550" s="4"/>
      <c r="N7550" s="3" t="s">
        <v>717</v>
      </c>
      <c r="P7550" s="3">
        <v>25</v>
      </c>
      <c r="Q7550" s="24">
        <v>25</v>
      </c>
      <c r="R7550" s="3">
        <v>1</v>
      </c>
      <c r="S7550" s="2" t="s">
        <v>3</v>
      </c>
      <c r="T7550" s="2" t="s">
        <v>44</v>
      </c>
      <c r="U7550" s="2" t="s">
        <v>684</v>
      </c>
      <c r="V7550" s="37" t="s">
        <v>2087</v>
      </c>
      <c r="X7550" s="2" t="s">
        <v>730</v>
      </c>
      <c r="AA7550" s="20">
        <v>43.038055999999997</v>
      </c>
      <c r="AB7550" s="20">
        <v>-118.745041</v>
      </c>
      <c r="AC7550" s="2" t="s">
        <v>45</v>
      </c>
      <c r="AE7550" s="2" t="s">
        <v>731</v>
      </c>
      <c r="AF7550" s="1" t="str">
        <f>CONCATENATE("ex ", AE7550)</f>
        <v>ex Chorispora tenella</v>
      </c>
      <c r="AG7550" s="2" t="s">
        <v>323</v>
      </c>
      <c r="AH7550" s="2" t="s">
        <v>1770</v>
      </c>
      <c r="AT7550" s="2" t="s">
        <v>323</v>
      </c>
    </row>
    <row r="7551" spans="2:46">
      <c r="B7551" s="87">
        <v>7069</v>
      </c>
      <c r="E7551" s="3">
        <v>10</v>
      </c>
      <c r="F7551" s="3" t="s">
        <v>42</v>
      </c>
      <c r="G7551" s="3">
        <v>2018</v>
      </c>
      <c r="L7551" s="4"/>
      <c r="N7551" s="3" t="s">
        <v>717</v>
      </c>
      <c r="P7551" s="3">
        <v>25</v>
      </c>
      <c r="Q7551" s="24">
        <v>25</v>
      </c>
      <c r="R7551" s="3">
        <v>1</v>
      </c>
      <c r="S7551" s="2" t="s">
        <v>3</v>
      </c>
      <c r="T7551" s="2" t="s">
        <v>44</v>
      </c>
      <c r="U7551" s="2" t="s">
        <v>684</v>
      </c>
      <c r="V7551" s="37" t="s">
        <v>2087</v>
      </c>
      <c r="X7551" s="2" t="s">
        <v>739</v>
      </c>
      <c r="AA7551" s="20">
        <v>43.038055999999997</v>
      </c>
      <c r="AB7551" s="20">
        <v>-118.745041</v>
      </c>
      <c r="AC7551" s="2" t="s">
        <v>45</v>
      </c>
      <c r="AE7551" s="2" t="s">
        <v>731</v>
      </c>
      <c r="AF7551" s="2" t="str">
        <f>CONCATENATE("ex ", AE7551)</f>
        <v>ex Chorispora tenella</v>
      </c>
      <c r="AG7551" s="2" t="s">
        <v>323</v>
      </c>
      <c r="AH7551" s="2" t="s">
        <v>1770</v>
      </c>
      <c r="AT7551" s="2" t="s">
        <v>323</v>
      </c>
    </row>
    <row r="7552" spans="2:46">
      <c r="B7552" s="87">
        <v>3190</v>
      </c>
      <c r="E7552" s="3">
        <v>10</v>
      </c>
      <c r="F7552" s="3" t="s">
        <v>42</v>
      </c>
      <c r="G7552" s="3">
        <v>2018</v>
      </c>
      <c r="L7552" s="4"/>
      <c r="N7552" s="3" t="s">
        <v>717</v>
      </c>
      <c r="P7552" s="3">
        <v>25</v>
      </c>
      <c r="Q7552" s="24">
        <v>25</v>
      </c>
      <c r="R7552" s="3">
        <v>2</v>
      </c>
      <c r="S7552" s="2" t="s">
        <v>3</v>
      </c>
      <c r="T7552" s="2" t="s">
        <v>44</v>
      </c>
      <c r="U7552" s="2" t="s">
        <v>684</v>
      </c>
      <c r="V7552" s="37" t="s">
        <v>2087</v>
      </c>
      <c r="X7552" s="2" t="s">
        <v>730</v>
      </c>
      <c r="AA7552" s="20">
        <v>43.038055999999997</v>
      </c>
      <c r="AB7552" s="20">
        <v>-118.745041</v>
      </c>
      <c r="AC7552" s="2" t="s">
        <v>45</v>
      </c>
      <c r="AE7552" s="2" t="s">
        <v>731</v>
      </c>
      <c r="AF7552" s="1" t="str">
        <f>CONCATENATE("ex ", AE7552)</f>
        <v>ex Chorispora tenella</v>
      </c>
      <c r="AG7552" s="2" t="s">
        <v>323</v>
      </c>
      <c r="AH7552" s="2" t="s">
        <v>1770</v>
      </c>
      <c r="AT7552" s="2" t="s">
        <v>323</v>
      </c>
    </row>
    <row r="7553" spans="2:46">
      <c r="B7553" s="87">
        <v>7070</v>
      </c>
      <c r="E7553" s="3">
        <v>10</v>
      </c>
      <c r="F7553" s="3" t="s">
        <v>42</v>
      </c>
      <c r="G7553" s="3">
        <v>2018</v>
      </c>
      <c r="L7553" s="4"/>
      <c r="N7553" s="3" t="s">
        <v>717</v>
      </c>
      <c r="P7553" s="3">
        <v>25</v>
      </c>
      <c r="Q7553" s="24">
        <v>25</v>
      </c>
      <c r="R7553" s="3">
        <v>2</v>
      </c>
      <c r="S7553" s="2" t="s">
        <v>3</v>
      </c>
      <c r="T7553" s="2" t="s">
        <v>44</v>
      </c>
      <c r="U7553" s="2" t="s">
        <v>684</v>
      </c>
      <c r="V7553" s="37" t="s">
        <v>2087</v>
      </c>
      <c r="X7553" s="2" t="s">
        <v>739</v>
      </c>
      <c r="AA7553" s="20">
        <v>43.038055999999997</v>
      </c>
      <c r="AB7553" s="20">
        <v>-118.745041</v>
      </c>
      <c r="AC7553" s="2" t="s">
        <v>45</v>
      </c>
      <c r="AE7553" s="2" t="s">
        <v>731</v>
      </c>
      <c r="AF7553" s="2" t="str">
        <f>CONCATENATE("ex ", AE7553)</f>
        <v>ex Chorispora tenella</v>
      </c>
      <c r="AG7553" s="2" t="s">
        <v>323</v>
      </c>
      <c r="AH7553" s="2" t="s">
        <v>1770</v>
      </c>
      <c r="AT7553" s="2" t="s">
        <v>323</v>
      </c>
    </row>
    <row r="7554" spans="2:46">
      <c r="B7554" s="87">
        <v>3191</v>
      </c>
      <c r="E7554" s="3">
        <v>10</v>
      </c>
      <c r="F7554" s="3" t="s">
        <v>42</v>
      </c>
      <c r="G7554" s="3">
        <v>2018</v>
      </c>
      <c r="L7554" s="4"/>
      <c r="N7554" s="3" t="s">
        <v>717</v>
      </c>
      <c r="P7554" s="3">
        <v>25</v>
      </c>
      <c r="Q7554" s="24">
        <v>25</v>
      </c>
      <c r="R7554" s="3">
        <v>3</v>
      </c>
      <c r="S7554" s="2" t="s">
        <v>3</v>
      </c>
      <c r="T7554" s="2" t="s">
        <v>44</v>
      </c>
      <c r="U7554" s="2" t="s">
        <v>684</v>
      </c>
      <c r="V7554" s="37" t="s">
        <v>2087</v>
      </c>
      <c r="X7554" s="2" t="s">
        <v>730</v>
      </c>
      <c r="AA7554" s="20">
        <v>43.038055999999997</v>
      </c>
      <c r="AB7554" s="20">
        <v>-118.745041</v>
      </c>
      <c r="AC7554" s="2" t="s">
        <v>45</v>
      </c>
      <c r="AE7554" s="2" t="s">
        <v>731</v>
      </c>
      <c r="AF7554" s="1" t="str">
        <f>CONCATENATE("ex ", AE7554)</f>
        <v>ex Chorispora tenella</v>
      </c>
      <c r="AG7554" s="2" t="s">
        <v>323</v>
      </c>
      <c r="AH7554" s="2" t="s">
        <v>1770</v>
      </c>
      <c r="AT7554" s="2" t="s">
        <v>323</v>
      </c>
    </row>
    <row r="7555" spans="2:46">
      <c r="B7555" s="87">
        <v>7071</v>
      </c>
      <c r="E7555" s="3">
        <v>10</v>
      </c>
      <c r="F7555" s="3" t="s">
        <v>42</v>
      </c>
      <c r="G7555" s="3">
        <v>2018</v>
      </c>
      <c r="L7555" s="4"/>
      <c r="N7555" s="3" t="s">
        <v>717</v>
      </c>
      <c r="P7555" s="3">
        <v>25</v>
      </c>
      <c r="Q7555" s="24">
        <v>25</v>
      </c>
      <c r="R7555" s="3">
        <v>3</v>
      </c>
      <c r="S7555" s="2" t="s">
        <v>3</v>
      </c>
      <c r="T7555" s="2" t="s">
        <v>44</v>
      </c>
      <c r="U7555" s="2" t="s">
        <v>684</v>
      </c>
      <c r="V7555" s="37" t="s">
        <v>2087</v>
      </c>
      <c r="X7555" s="2" t="s">
        <v>739</v>
      </c>
      <c r="AA7555" s="20">
        <v>43.038055999999997</v>
      </c>
      <c r="AB7555" s="20">
        <v>-118.745041</v>
      </c>
      <c r="AC7555" s="2" t="s">
        <v>45</v>
      </c>
      <c r="AE7555" s="2" t="s">
        <v>731</v>
      </c>
      <c r="AF7555" s="2" t="str">
        <f>CONCATENATE("ex ", AE7555)</f>
        <v>ex Chorispora tenella</v>
      </c>
      <c r="AG7555" s="2" t="s">
        <v>323</v>
      </c>
      <c r="AH7555" s="2" t="s">
        <v>1770</v>
      </c>
      <c r="AT7555" s="2" t="s">
        <v>323</v>
      </c>
    </row>
    <row r="7556" spans="2:46">
      <c r="B7556" s="87">
        <v>3192</v>
      </c>
      <c r="E7556" s="3">
        <v>10</v>
      </c>
      <c r="F7556" s="3" t="s">
        <v>42</v>
      </c>
      <c r="G7556" s="3">
        <v>2018</v>
      </c>
      <c r="L7556" s="4"/>
      <c r="N7556" s="3" t="s">
        <v>717</v>
      </c>
      <c r="P7556" s="3">
        <v>25</v>
      </c>
      <c r="Q7556" s="24">
        <v>25</v>
      </c>
      <c r="R7556" s="3">
        <v>4</v>
      </c>
      <c r="S7556" s="2" t="s">
        <v>3</v>
      </c>
      <c r="T7556" s="2" t="s">
        <v>44</v>
      </c>
      <c r="U7556" s="2" t="s">
        <v>684</v>
      </c>
      <c r="V7556" s="37" t="s">
        <v>2087</v>
      </c>
      <c r="X7556" s="2" t="s">
        <v>730</v>
      </c>
      <c r="AA7556" s="20">
        <v>43.038055999999997</v>
      </c>
      <c r="AB7556" s="20">
        <v>-118.745041</v>
      </c>
      <c r="AC7556" s="2" t="s">
        <v>45</v>
      </c>
      <c r="AE7556" s="2" t="s">
        <v>731</v>
      </c>
      <c r="AF7556" s="1" t="str">
        <f>CONCATENATE("ex ", AE7556)</f>
        <v>ex Chorispora tenella</v>
      </c>
      <c r="AG7556" s="2" t="s">
        <v>323</v>
      </c>
      <c r="AH7556" s="2" t="s">
        <v>1770</v>
      </c>
      <c r="AT7556" s="2" t="s">
        <v>323</v>
      </c>
    </row>
    <row r="7557" spans="2:46">
      <c r="B7557" s="87">
        <v>3193</v>
      </c>
      <c r="E7557" s="3">
        <v>10</v>
      </c>
      <c r="F7557" s="3" t="s">
        <v>42</v>
      </c>
      <c r="G7557" s="3">
        <v>2018</v>
      </c>
      <c r="L7557" s="4"/>
      <c r="N7557" s="3" t="s">
        <v>717</v>
      </c>
      <c r="P7557" s="3">
        <v>25</v>
      </c>
      <c r="Q7557" s="24">
        <v>25</v>
      </c>
      <c r="R7557" s="3">
        <v>5</v>
      </c>
      <c r="S7557" s="2" t="s">
        <v>3</v>
      </c>
      <c r="T7557" s="2" t="s">
        <v>44</v>
      </c>
      <c r="U7557" s="2" t="s">
        <v>684</v>
      </c>
      <c r="V7557" s="37" t="s">
        <v>2087</v>
      </c>
      <c r="X7557" s="2" t="s">
        <v>730</v>
      </c>
      <c r="AA7557" s="20">
        <v>43.038055999999997</v>
      </c>
      <c r="AB7557" s="20">
        <v>-118.745041</v>
      </c>
      <c r="AC7557" s="2" t="s">
        <v>45</v>
      </c>
      <c r="AE7557" s="2" t="s">
        <v>731</v>
      </c>
      <c r="AF7557" s="1" t="str">
        <f>CONCATENATE("ex ", AE7557)</f>
        <v>ex Chorispora tenella</v>
      </c>
      <c r="AG7557" s="2" t="s">
        <v>323</v>
      </c>
      <c r="AH7557" s="2" t="s">
        <v>1770</v>
      </c>
      <c r="AT7557" s="2" t="s">
        <v>323</v>
      </c>
    </row>
    <row r="7558" spans="2:46">
      <c r="B7558" s="87">
        <v>3194</v>
      </c>
      <c r="E7558" s="3">
        <v>10</v>
      </c>
      <c r="F7558" s="3" t="s">
        <v>42</v>
      </c>
      <c r="G7558" s="3">
        <v>2018</v>
      </c>
      <c r="L7558" s="4"/>
      <c r="N7558" s="3" t="s">
        <v>717</v>
      </c>
      <c r="P7558" s="3">
        <v>25</v>
      </c>
      <c r="Q7558" s="24">
        <v>25</v>
      </c>
      <c r="R7558" s="3">
        <v>6</v>
      </c>
      <c r="S7558" s="2" t="s">
        <v>3</v>
      </c>
      <c r="T7558" s="2" t="s">
        <v>44</v>
      </c>
      <c r="U7558" s="2" t="s">
        <v>684</v>
      </c>
      <c r="V7558" s="37" t="s">
        <v>2087</v>
      </c>
      <c r="X7558" s="2" t="s">
        <v>730</v>
      </c>
      <c r="AA7558" s="20">
        <v>43.038055999999997</v>
      </c>
      <c r="AB7558" s="20">
        <v>-118.745041</v>
      </c>
      <c r="AC7558" s="2" t="s">
        <v>45</v>
      </c>
      <c r="AE7558" s="2" t="s">
        <v>731</v>
      </c>
      <c r="AF7558" s="1" t="str">
        <f>CONCATENATE("ex ", AE7558)</f>
        <v>ex Chorispora tenella</v>
      </c>
      <c r="AG7558" s="2" t="s">
        <v>323</v>
      </c>
      <c r="AH7558" s="2" t="s">
        <v>1770</v>
      </c>
      <c r="AT7558" s="2" t="s">
        <v>323</v>
      </c>
    </row>
    <row r="7559" spans="2:46">
      <c r="B7559" s="87">
        <v>3195</v>
      </c>
      <c r="E7559" s="3">
        <v>10</v>
      </c>
      <c r="F7559" s="3" t="s">
        <v>42</v>
      </c>
      <c r="G7559" s="3">
        <v>2018</v>
      </c>
      <c r="L7559" s="4"/>
      <c r="N7559" s="3" t="s">
        <v>717</v>
      </c>
      <c r="P7559" s="3">
        <v>25</v>
      </c>
      <c r="Q7559" s="24">
        <v>25</v>
      </c>
      <c r="R7559" s="3">
        <v>7</v>
      </c>
      <c r="S7559" s="2" t="s">
        <v>3</v>
      </c>
      <c r="T7559" s="2" t="s">
        <v>44</v>
      </c>
      <c r="U7559" s="2" t="s">
        <v>684</v>
      </c>
      <c r="V7559" s="37" t="s">
        <v>2087</v>
      </c>
      <c r="X7559" s="2" t="s">
        <v>730</v>
      </c>
      <c r="AA7559" s="20">
        <v>43.038055999999997</v>
      </c>
      <c r="AB7559" s="20">
        <v>-118.745041</v>
      </c>
      <c r="AC7559" s="2" t="s">
        <v>45</v>
      </c>
      <c r="AE7559" s="2" t="s">
        <v>731</v>
      </c>
      <c r="AF7559" s="1" t="str">
        <f>CONCATENATE("ex ", AE7559)</f>
        <v>ex Chorispora tenella</v>
      </c>
      <c r="AG7559" s="2" t="s">
        <v>323</v>
      </c>
      <c r="AH7559" s="2" t="s">
        <v>1770</v>
      </c>
      <c r="AT7559" s="2" t="s">
        <v>323</v>
      </c>
    </row>
    <row r="7560" spans="2:46">
      <c r="B7560" s="87">
        <v>3196</v>
      </c>
      <c r="E7560" s="3">
        <v>10</v>
      </c>
      <c r="F7560" s="3" t="s">
        <v>42</v>
      </c>
      <c r="G7560" s="3">
        <v>2018</v>
      </c>
      <c r="L7560" s="4"/>
      <c r="N7560" s="3" t="s">
        <v>717</v>
      </c>
      <c r="P7560" s="3">
        <v>25</v>
      </c>
      <c r="Q7560" s="24">
        <v>25</v>
      </c>
      <c r="R7560" s="3">
        <v>8</v>
      </c>
      <c r="S7560" s="2" t="s">
        <v>3</v>
      </c>
      <c r="T7560" s="2" t="s">
        <v>44</v>
      </c>
      <c r="U7560" s="2" t="s">
        <v>684</v>
      </c>
      <c r="V7560" s="37" t="s">
        <v>2087</v>
      </c>
      <c r="X7560" s="2" t="s">
        <v>730</v>
      </c>
      <c r="AA7560" s="20">
        <v>43.038055999999997</v>
      </c>
      <c r="AB7560" s="20">
        <v>-118.745041</v>
      </c>
      <c r="AC7560" s="2" t="s">
        <v>45</v>
      </c>
      <c r="AE7560" s="2" t="s">
        <v>731</v>
      </c>
      <c r="AF7560" s="1" t="str">
        <f>CONCATENATE("ex ", AE7560)</f>
        <v>ex Chorispora tenella</v>
      </c>
      <c r="AG7560" s="2" t="s">
        <v>323</v>
      </c>
      <c r="AH7560" s="2" t="s">
        <v>1770</v>
      </c>
      <c r="AT7560" s="2" t="s">
        <v>323</v>
      </c>
    </row>
    <row r="7561" spans="2:46">
      <c r="B7561" s="87">
        <v>3197</v>
      </c>
      <c r="E7561" s="3">
        <v>10</v>
      </c>
      <c r="F7561" s="3" t="s">
        <v>42</v>
      </c>
      <c r="G7561" s="3">
        <v>2018</v>
      </c>
      <c r="L7561" s="4"/>
      <c r="N7561" s="3" t="s">
        <v>718</v>
      </c>
      <c r="P7561" s="3">
        <v>26</v>
      </c>
      <c r="Q7561" s="24">
        <v>26</v>
      </c>
      <c r="R7561" s="3">
        <v>1</v>
      </c>
      <c r="S7561" s="2" t="s">
        <v>3</v>
      </c>
      <c r="T7561" s="2" t="s">
        <v>44</v>
      </c>
      <c r="U7561" s="2" t="s">
        <v>684</v>
      </c>
      <c r="V7561" s="37" t="s">
        <v>2087</v>
      </c>
      <c r="X7561" s="2" t="s">
        <v>732</v>
      </c>
      <c r="AA7561" s="20">
        <v>43.018479999999997</v>
      </c>
      <c r="AB7561" s="20">
        <v>-118.850098</v>
      </c>
      <c r="AC7561" s="2" t="s">
        <v>45</v>
      </c>
      <c r="AE7561" s="2" t="s">
        <v>61</v>
      </c>
      <c r="AF7561" s="1" t="str">
        <f>CONCATENATE("ex ", AE7561)</f>
        <v>ex Salix</v>
      </c>
      <c r="AG7561" s="2" t="s">
        <v>323</v>
      </c>
      <c r="AH7561" s="2" t="s">
        <v>1770</v>
      </c>
      <c r="AT7561" s="2" t="s">
        <v>323</v>
      </c>
    </row>
    <row r="7562" spans="2:46">
      <c r="B7562" s="87">
        <v>7074</v>
      </c>
      <c r="E7562" s="3">
        <v>10</v>
      </c>
      <c r="F7562" s="3" t="s">
        <v>42</v>
      </c>
      <c r="G7562" s="3">
        <v>2018</v>
      </c>
      <c r="L7562" s="4"/>
      <c r="N7562" s="3" t="s">
        <v>718</v>
      </c>
      <c r="P7562" s="3">
        <v>26</v>
      </c>
      <c r="Q7562" s="24">
        <v>26</v>
      </c>
      <c r="R7562" s="3">
        <v>1</v>
      </c>
      <c r="S7562" s="2" t="s">
        <v>3</v>
      </c>
      <c r="T7562" s="2" t="s">
        <v>44</v>
      </c>
      <c r="U7562" s="2" t="s">
        <v>684</v>
      </c>
      <c r="V7562" s="37" t="s">
        <v>2087</v>
      </c>
      <c r="X7562" s="2" t="s">
        <v>1399</v>
      </c>
      <c r="AA7562" s="20">
        <v>43.018479999999997</v>
      </c>
      <c r="AB7562" s="20">
        <v>-118.850098</v>
      </c>
      <c r="AC7562" s="2" t="s">
        <v>45</v>
      </c>
      <c r="AE7562" s="2" t="s">
        <v>61</v>
      </c>
      <c r="AF7562" s="2" t="str">
        <f>CONCATENATE("ex ", AE7562)</f>
        <v>ex Salix</v>
      </c>
      <c r="AG7562" s="2" t="s">
        <v>323</v>
      </c>
      <c r="AH7562" s="2" t="s">
        <v>1770</v>
      </c>
      <c r="AT7562" s="2" t="s">
        <v>323</v>
      </c>
    </row>
    <row r="7563" spans="2:46">
      <c r="B7563" s="87">
        <v>3198</v>
      </c>
      <c r="E7563" s="3">
        <v>10</v>
      </c>
      <c r="F7563" s="3" t="s">
        <v>42</v>
      </c>
      <c r="G7563" s="3">
        <v>2018</v>
      </c>
      <c r="L7563" s="4"/>
      <c r="N7563" s="3" t="s">
        <v>718</v>
      </c>
      <c r="P7563" s="3">
        <v>26</v>
      </c>
      <c r="Q7563" s="24">
        <v>26</v>
      </c>
      <c r="R7563" s="3">
        <v>2</v>
      </c>
      <c r="S7563" s="2" t="s">
        <v>3</v>
      </c>
      <c r="T7563" s="2" t="s">
        <v>44</v>
      </c>
      <c r="U7563" s="2" t="s">
        <v>684</v>
      </c>
      <c r="V7563" s="37" t="s">
        <v>2087</v>
      </c>
      <c r="X7563" s="2" t="s">
        <v>732</v>
      </c>
      <c r="AA7563" s="20">
        <v>43.018479999999997</v>
      </c>
      <c r="AB7563" s="20">
        <v>-118.850098</v>
      </c>
      <c r="AC7563" s="2" t="s">
        <v>45</v>
      </c>
      <c r="AE7563" s="2" t="s">
        <v>61</v>
      </c>
      <c r="AF7563" s="1" t="str">
        <f>CONCATENATE("ex ", AE7563)</f>
        <v>ex Salix</v>
      </c>
      <c r="AG7563" s="2" t="s">
        <v>323</v>
      </c>
      <c r="AH7563" s="2" t="s">
        <v>1770</v>
      </c>
      <c r="AT7563" s="2" t="s">
        <v>323</v>
      </c>
    </row>
    <row r="7564" spans="2:46">
      <c r="B7564" s="87">
        <v>7075</v>
      </c>
      <c r="E7564" s="3">
        <v>10</v>
      </c>
      <c r="F7564" s="3" t="s">
        <v>42</v>
      </c>
      <c r="G7564" s="3">
        <v>2018</v>
      </c>
      <c r="L7564" s="4"/>
      <c r="N7564" s="3" t="s">
        <v>718</v>
      </c>
      <c r="P7564" s="3">
        <v>26</v>
      </c>
      <c r="Q7564" s="24">
        <v>26</v>
      </c>
      <c r="R7564" s="3">
        <v>2</v>
      </c>
      <c r="S7564" s="2" t="s">
        <v>3</v>
      </c>
      <c r="T7564" s="2" t="s">
        <v>44</v>
      </c>
      <c r="U7564" s="2" t="s">
        <v>684</v>
      </c>
      <c r="V7564" s="37" t="s">
        <v>2087</v>
      </c>
      <c r="X7564" s="2" t="s">
        <v>1399</v>
      </c>
      <c r="AA7564" s="20">
        <v>43.018479999999997</v>
      </c>
      <c r="AB7564" s="20">
        <v>-118.850098</v>
      </c>
      <c r="AC7564" s="2" t="s">
        <v>45</v>
      </c>
      <c r="AE7564" s="2" t="s">
        <v>61</v>
      </c>
      <c r="AF7564" s="2" t="str">
        <f>CONCATENATE("ex ", AE7564)</f>
        <v>ex Salix</v>
      </c>
      <c r="AG7564" s="2" t="s">
        <v>323</v>
      </c>
      <c r="AH7564" s="2" t="s">
        <v>1770</v>
      </c>
      <c r="AT7564" s="2" t="s">
        <v>323</v>
      </c>
    </row>
    <row r="7565" spans="2:46">
      <c r="B7565" s="87">
        <v>3199</v>
      </c>
      <c r="E7565" s="3">
        <v>10</v>
      </c>
      <c r="F7565" s="3" t="s">
        <v>42</v>
      </c>
      <c r="G7565" s="3">
        <v>2018</v>
      </c>
      <c r="L7565" s="4"/>
      <c r="N7565" s="3" t="s">
        <v>718</v>
      </c>
      <c r="P7565" s="3">
        <v>26</v>
      </c>
      <c r="Q7565" s="24">
        <v>26</v>
      </c>
      <c r="R7565" s="3">
        <v>3</v>
      </c>
      <c r="S7565" s="2" t="s">
        <v>3</v>
      </c>
      <c r="T7565" s="2" t="s">
        <v>44</v>
      </c>
      <c r="U7565" s="2" t="s">
        <v>684</v>
      </c>
      <c r="V7565" s="37" t="s">
        <v>2087</v>
      </c>
      <c r="X7565" s="2" t="s">
        <v>732</v>
      </c>
      <c r="AA7565" s="20">
        <v>43.018479999999997</v>
      </c>
      <c r="AB7565" s="20">
        <v>-118.850098</v>
      </c>
      <c r="AC7565" s="2" t="s">
        <v>45</v>
      </c>
      <c r="AE7565" s="2" t="s">
        <v>61</v>
      </c>
      <c r="AF7565" s="1" t="str">
        <f>CONCATENATE("ex ", AE7565)</f>
        <v>ex Salix</v>
      </c>
      <c r="AG7565" s="2" t="s">
        <v>323</v>
      </c>
      <c r="AH7565" s="2" t="s">
        <v>1770</v>
      </c>
      <c r="AT7565" s="2" t="s">
        <v>323</v>
      </c>
    </row>
    <row r="7566" spans="2:46">
      <c r="B7566" s="87">
        <v>7076</v>
      </c>
      <c r="E7566" s="3">
        <v>10</v>
      </c>
      <c r="F7566" s="3" t="s">
        <v>42</v>
      </c>
      <c r="G7566" s="3">
        <v>2018</v>
      </c>
      <c r="L7566" s="4"/>
      <c r="N7566" s="3" t="s">
        <v>718</v>
      </c>
      <c r="P7566" s="3">
        <v>26</v>
      </c>
      <c r="Q7566" s="24">
        <v>26</v>
      </c>
      <c r="R7566" s="3">
        <v>3</v>
      </c>
      <c r="S7566" s="2" t="s">
        <v>3</v>
      </c>
      <c r="T7566" s="2" t="s">
        <v>44</v>
      </c>
      <c r="U7566" s="2" t="s">
        <v>684</v>
      </c>
      <c r="V7566" s="37" t="s">
        <v>2087</v>
      </c>
      <c r="X7566" s="2" t="s">
        <v>1399</v>
      </c>
      <c r="AA7566" s="20">
        <v>43.018479999999997</v>
      </c>
      <c r="AB7566" s="20">
        <v>-118.850098</v>
      </c>
      <c r="AC7566" s="2" t="s">
        <v>45</v>
      </c>
      <c r="AE7566" s="2" t="s">
        <v>61</v>
      </c>
      <c r="AF7566" s="2" t="str">
        <f>CONCATENATE("ex ", AE7566)</f>
        <v>ex Salix</v>
      </c>
      <c r="AG7566" s="2" t="s">
        <v>323</v>
      </c>
      <c r="AH7566" s="2" t="s">
        <v>1770</v>
      </c>
      <c r="AT7566" s="2" t="s">
        <v>323</v>
      </c>
    </row>
    <row r="7567" spans="2:46">
      <c r="B7567" s="87">
        <v>3200</v>
      </c>
      <c r="E7567" s="3">
        <v>10</v>
      </c>
      <c r="F7567" s="3" t="s">
        <v>42</v>
      </c>
      <c r="G7567" s="3">
        <v>2018</v>
      </c>
      <c r="L7567" s="4"/>
      <c r="N7567" s="3" t="s">
        <v>718</v>
      </c>
      <c r="P7567" s="3">
        <v>26</v>
      </c>
      <c r="Q7567" s="24">
        <v>26</v>
      </c>
      <c r="R7567" s="3">
        <v>4</v>
      </c>
      <c r="S7567" s="2" t="s">
        <v>3</v>
      </c>
      <c r="T7567" s="2" t="s">
        <v>44</v>
      </c>
      <c r="U7567" s="2" t="s">
        <v>684</v>
      </c>
      <c r="V7567" s="37" t="s">
        <v>2087</v>
      </c>
      <c r="X7567" s="2" t="s">
        <v>732</v>
      </c>
      <c r="AA7567" s="20">
        <v>43.018479999999997</v>
      </c>
      <c r="AB7567" s="20">
        <v>-118.850098</v>
      </c>
      <c r="AC7567" s="2" t="s">
        <v>45</v>
      </c>
      <c r="AE7567" s="2" t="s">
        <v>61</v>
      </c>
      <c r="AF7567" s="1" t="str">
        <f>CONCATENATE("ex ", AE7567)</f>
        <v>ex Salix</v>
      </c>
      <c r="AG7567" s="2" t="s">
        <v>323</v>
      </c>
      <c r="AH7567" s="2" t="s">
        <v>1770</v>
      </c>
      <c r="AT7567" s="2" t="s">
        <v>323</v>
      </c>
    </row>
    <row r="7568" spans="2:46">
      <c r="B7568" s="87">
        <v>7077</v>
      </c>
      <c r="E7568" s="3">
        <v>10</v>
      </c>
      <c r="F7568" s="3" t="s">
        <v>42</v>
      </c>
      <c r="G7568" s="3">
        <v>2018</v>
      </c>
      <c r="L7568" s="4"/>
      <c r="N7568" s="3" t="s">
        <v>718</v>
      </c>
      <c r="P7568" s="3">
        <v>26</v>
      </c>
      <c r="Q7568" s="24">
        <v>26</v>
      </c>
      <c r="R7568" s="3">
        <v>4</v>
      </c>
      <c r="S7568" s="2" t="s">
        <v>3</v>
      </c>
      <c r="T7568" s="2" t="s">
        <v>44</v>
      </c>
      <c r="U7568" s="2" t="s">
        <v>684</v>
      </c>
      <c r="V7568" s="37" t="s">
        <v>2087</v>
      </c>
      <c r="X7568" s="2" t="s">
        <v>1399</v>
      </c>
      <c r="AA7568" s="20">
        <v>43.018479999999997</v>
      </c>
      <c r="AB7568" s="20">
        <v>-118.850098</v>
      </c>
      <c r="AC7568" s="2" t="s">
        <v>45</v>
      </c>
      <c r="AE7568" s="2" t="s">
        <v>61</v>
      </c>
      <c r="AF7568" s="2" t="str">
        <f>CONCATENATE("ex ", AE7568)</f>
        <v>ex Salix</v>
      </c>
      <c r="AG7568" s="2" t="s">
        <v>323</v>
      </c>
      <c r="AH7568" s="2" t="s">
        <v>1770</v>
      </c>
      <c r="AT7568" s="2" t="s">
        <v>323</v>
      </c>
    </row>
    <row r="7569" spans="2:46">
      <c r="B7569" s="87">
        <v>3201</v>
      </c>
      <c r="E7569" s="3">
        <v>10</v>
      </c>
      <c r="F7569" s="3" t="s">
        <v>42</v>
      </c>
      <c r="G7569" s="3">
        <v>2018</v>
      </c>
      <c r="L7569" s="4"/>
      <c r="N7569" s="3" t="s">
        <v>718</v>
      </c>
      <c r="P7569" s="3">
        <v>26</v>
      </c>
      <c r="Q7569" s="24">
        <v>26</v>
      </c>
      <c r="R7569" s="3">
        <v>5</v>
      </c>
      <c r="S7569" s="2" t="s">
        <v>3</v>
      </c>
      <c r="T7569" s="2" t="s">
        <v>44</v>
      </c>
      <c r="U7569" s="2" t="s">
        <v>684</v>
      </c>
      <c r="V7569" s="37" t="s">
        <v>2087</v>
      </c>
      <c r="X7569" s="2" t="s">
        <v>732</v>
      </c>
      <c r="AA7569" s="20">
        <v>43.018479999999997</v>
      </c>
      <c r="AB7569" s="20">
        <v>-118.850098</v>
      </c>
      <c r="AC7569" s="2" t="s">
        <v>45</v>
      </c>
      <c r="AE7569" s="2" t="s">
        <v>61</v>
      </c>
      <c r="AF7569" s="1" t="str">
        <f>CONCATENATE("ex ", AE7569)</f>
        <v>ex Salix</v>
      </c>
      <c r="AG7569" s="2" t="s">
        <v>323</v>
      </c>
      <c r="AH7569" s="2" t="s">
        <v>1770</v>
      </c>
      <c r="AT7569" s="2" t="s">
        <v>323</v>
      </c>
    </row>
    <row r="7570" spans="2:46">
      <c r="B7570" s="87">
        <v>7078</v>
      </c>
      <c r="E7570" s="3">
        <v>10</v>
      </c>
      <c r="F7570" s="3" t="s">
        <v>42</v>
      </c>
      <c r="G7570" s="3">
        <v>2018</v>
      </c>
      <c r="L7570" s="4"/>
      <c r="N7570" s="3" t="s">
        <v>718</v>
      </c>
      <c r="P7570" s="3">
        <v>26</v>
      </c>
      <c r="Q7570" s="24">
        <v>26</v>
      </c>
      <c r="R7570" s="3">
        <v>5</v>
      </c>
      <c r="S7570" s="2" t="s">
        <v>3</v>
      </c>
      <c r="T7570" s="2" t="s">
        <v>44</v>
      </c>
      <c r="U7570" s="2" t="s">
        <v>684</v>
      </c>
      <c r="V7570" s="37" t="s">
        <v>2087</v>
      </c>
      <c r="X7570" s="2" t="s">
        <v>1399</v>
      </c>
      <c r="AA7570" s="20">
        <v>43.018479999999997</v>
      </c>
      <c r="AB7570" s="20">
        <v>-118.850098</v>
      </c>
      <c r="AC7570" s="2" t="s">
        <v>45</v>
      </c>
      <c r="AE7570" s="2" t="s">
        <v>61</v>
      </c>
      <c r="AF7570" s="2" t="str">
        <f>CONCATENATE("ex ", AE7570)</f>
        <v>ex Salix</v>
      </c>
      <c r="AG7570" s="2" t="s">
        <v>323</v>
      </c>
      <c r="AH7570" s="2" t="s">
        <v>1770</v>
      </c>
      <c r="AT7570" s="2" t="s">
        <v>323</v>
      </c>
    </row>
    <row r="7571" spans="2:46">
      <c r="B7571" s="87">
        <v>3202</v>
      </c>
      <c r="E7571" s="3">
        <v>10</v>
      </c>
      <c r="F7571" s="3" t="s">
        <v>42</v>
      </c>
      <c r="G7571" s="3">
        <v>2018</v>
      </c>
      <c r="L7571" s="4"/>
      <c r="N7571" s="3" t="s">
        <v>718</v>
      </c>
      <c r="P7571" s="3">
        <v>26</v>
      </c>
      <c r="Q7571" s="24">
        <v>26</v>
      </c>
      <c r="R7571" s="3">
        <v>6</v>
      </c>
      <c r="S7571" s="2" t="s">
        <v>3</v>
      </c>
      <c r="T7571" s="2" t="s">
        <v>44</v>
      </c>
      <c r="U7571" s="2" t="s">
        <v>684</v>
      </c>
      <c r="V7571" s="37" t="s">
        <v>2087</v>
      </c>
      <c r="X7571" s="2" t="s">
        <v>732</v>
      </c>
      <c r="AA7571" s="20">
        <v>43.018479999999997</v>
      </c>
      <c r="AB7571" s="20">
        <v>-118.850098</v>
      </c>
      <c r="AC7571" s="2" t="s">
        <v>45</v>
      </c>
      <c r="AE7571" s="2" t="s">
        <v>61</v>
      </c>
      <c r="AF7571" s="1" t="str">
        <f>CONCATENATE("ex ", AE7571)</f>
        <v>ex Salix</v>
      </c>
      <c r="AG7571" s="2" t="s">
        <v>323</v>
      </c>
      <c r="AH7571" s="2" t="s">
        <v>1770</v>
      </c>
      <c r="AT7571" s="2" t="s">
        <v>323</v>
      </c>
    </row>
    <row r="7572" spans="2:46">
      <c r="B7572" s="87">
        <v>7079</v>
      </c>
      <c r="E7572" s="3">
        <v>10</v>
      </c>
      <c r="F7572" s="3" t="s">
        <v>42</v>
      </c>
      <c r="G7572" s="3">
        <v>2018</v>
      </c>
      <c r="L7572" s="4"/>
      <c r="N7572" s="3" t="s">
        <v>718</v>
      </c>
      <c r="P7572" s="3">
        <v>26</v>
      </c>
      <c r="Q7572" s="24">
        <v>26</v>
      </c>
      <c r="R7572" s="3">
        <v>6</v>
      </c>
      <c r="S7572" s="2" t="s">
        <v>3</v>
      </c>
      <c r="T7572" s="2" t="s">
        <v>44</v>
      </c>
      <c r="U7572" s="2" t="s">
        <v>684</v>
      </c>
      <c r="V7572" s="37" t="s">
        <v>2087</v>
      </c>
      <c r="X7572" s="2" t="s">
        <v>1399</v>
      </c>
      <c r="AA7572" s="20">
        <v>43.018479999999997</v>
      </c>
      <c r="AB7572" s="20">
        <v>-118.850098</v>
      </c>
      <c r="AC7572" s="2" t="s">
        <v>45</v>
      </c>
      <c r="AE7572" s="2" t="s">
        <v>61</v>
      </c>
      <c r="AF7572" s="2" t="str">
        <f>CONCATENATE("ex ", AE7572)</f>
        <v>ex Salix</v>
      </c>
      <c r="AG7572" s="2" t="s">
        <v>323</v>
      </c>
      <c r="AH7572" s="2" t="s">
        <v>1770</v>
      </c>
      <c r="AT7572" s="2" t="s">
        <v>323</v>
      </c>
    </row>
    <row r="7573" spans="2:46">
      <c r="B7573" s="87">
        <v>3203</v>
      </c>
      <c r="E7573" s="3">
        <v>10</v>
      </c>
      <c r="F7573" s="3" t="s">
        <v>42</v>
      </c>
      <c r="G7573" s="3">
        <v>2018</v>
      </c>
      <c r="L7573" s="4"/>
      <c r="N7573" s="3" t="s">
        <v>718</v>
      </c>
      <c r="P7573" s="3">
        <v>26</v>
      </c>
      <c r="Q7573" s="24">
        <v>26</v>
      </c>
      <c r="R7573" s="3">
        <v>7</v>
      </c>
      <c r="S7573" s="2" t="s">
        <v>3</v>
      </c>
      <c r="T7573" s="2" t="s">
        <v>44</v>
      </c>
      <c r="U7573" s="2" t="s">
        <v>684</v>
      </c>
      <c r="V7573" s="37" t="s">
        <v>2087</v>
      </c>
      <c r="X7573" s="2" t="s">
        <v>732</v>
      </c>
      <c r="AA7573" s="20">
        <v>43.018479999999997</v>
      </c>
      <c r="AB7573" s="20">
        <v>-118.850098</v>
      </c>
      <c r="AC7573" s="2" t="s">
        <v>45</v>
      </c>
      <c r="AE7573" s="2" t="s">
        <v>61</v>
      </c>
      <c r="AF7573" s="1" t="str">
        <f>CONCATENATE("ex ", AE7573)</f>
        <v>ex Salix</v>
      </c>
      <c r="AG7573" s="2" t="s">
        <v>323</v>
      </c>
      <c r="AH7573" s="2" t="s">
        <v>1770</v>
      </c>
      <c r="AT7573" s="2" t="s">
        <v>323</v>
      </c>
    </row>
    <row r="7574" spans="2:46">
      <c r="B7574" s="87">
        <v>7080</v>
      </c>
      <c r="E7574" s="3">
        <v>10</v>
      </c>
      <c r="F7574" s="3" t="s">
        <v>42</v>
      </c>
      <c r="G7574" s="3">
        <v>2018</v>
      </c>
      <c r="L7574" s="4"/>
      <c r="N7574" s="3" t="s">
        <v>718</v>
      </c>
      <c r="P7574" s="3">
        <v>26</v>
      </c>
      <c r="Q7574" s="24">
        <v>26</v>
      </c>
      <c r="R7574" s="3">
        <v>7</v>
      </c>
      <c r="S7574" s="2" t="s">
        <v>3</v>
      </c>
      <c r="T7574" s="2" t="s">
        <v>44</v>
      </c>
      <c r="U7574" s="2" t="s">
        <v>684</v>
      </c>
      <c r="V7574" s="37" t="s">
        <v>2087</v>
      </c>
      <c r="X7574" s="2" t="s">
        <v>1399</v>
      </c>
      <c r="AA7574" s="20">
        <v>43.018479999999997</v>
      </c>
      <c r="AB7574" s="20">
        <v>-118.850098</v>
      </c>
      <c r="AC7574" s="2" t="s">
        <v>45</v>
      </c>
      <c r="AE7574" s="2" t="s">
        <v>61</v>
      </c>
      <c r="AF7574" s="2" t="str">
        <f>CONCATENATE("ex ", AE7574)</f>
        <v>ex Salix</v>
      </c>
      <c r="AG7574" s="2" t="s">
        <v>323</v>
      </c>
      <c r="AH7574" s="2" t="s">
        <v>1770</v>
      </c>
      <c r="AT7574" s="2" t="s">
        <v>323</v>
      </c>
    </row>
    <row r="7575" spans="2:46">
      <c r="B7575" s="87">
        <v>3204</v>
      </c>
      <c r="E7575" s="3">
        <v>10</v>
      </c>
      <c r="F7575" s="3" t="s">
        <v>42</v>
      </c>
      <c r="G7575" s="3">
        <v>2018</v>
      </c>
      <c r="L7575" s="4"/>
      <c r="N7575" s="3" t="s">
        <v>718</v>
      </c>
      <c r="P7575" s="3">
        <v>26</v>
      </c>
      <c r="Q7575" s="24">
        <v>26</v>
      </c>
      <c r="R7575" s="3">
        <v>8</v>
      </c>
      <c r="S7575" s="2" t="s">
        <v>3</v>
      </c>
      <c r="T7575" s="2" t="s">
        <v>44</v>
      </c>
      <c r="U7575" s="2" t="s">
        <v>684</v>
      </c>
      <c r="V7575" s="37" t="s">
        <v>2087</v>
      </c>
      <c r="X7575" s="2" t="s">
        <v>732</v>
      </c>
      <c r="AA7575" s="20">
        <v>43.018479999999997</v>
      </c>
      <c r="AB7575" s="20">
        <v>-118.850098</v>
      </c>
      <c r="AC7575" s="2" t="s">
        <v>45</v>
      </c>
      <c r="AE7575" s="2" t="s">
        <v>61</v>
      </c>
      <c r="AF7575" s="1" t="str">
        <f>CONCATENATE("ex ", AE7575)</f>
        <v>ex Salix</v>
      </c>
      <c r="AG7575" s="2" t="s">
        <v>323</v>
      </c>
      <c r="AH7575" s="2" t="s">
        <v>1770</v>
      </c>
      <c r="AT7575" s="2" t="s">
        <v>323</v>
      </c>
    </row>
    <row r="7576" spans="2:46">
      <c r="B7576" s="87">
        <v>7081</v>
      </c>
      <c r="E7576" s="3">
        <v>10</v>
      </c>
      <c r="F7576" s="3" t="s">
        <v>42</v>
      </c>
      <c r="G7576" s="3">
        <v>2018</v>
      </c>
      <c r="L7576" s="4"/>
      <c r="N7576" s="3" t="s">
        <v>718</v>
      </c>
      <c r="P7576" s="3">
        <v>26</v>
      </c>
      <c r="Q7576" s="24">
        <v>26</v>
      </c>
      <c r="R7576" s="3">
        <v>8</v>
      </c>
      <c r="S7576" s="2" t="s">
        <v>3</v>
      </c>
      <c r="T7576" s="2" t="s">
        <v>44</v>
      </c>
      <c r="U7576" s="2" t="s">
        <v>684</v>
      </c>
      <c r="V7576" s="37" t="s">
        <v>2087</v>
      </c>
      <c r="X7576" s="2" t="s">
        <v>1399</v>
      </c>
      <c r="AA7576" s="20">
        <v>43.018479999999997</v>
      </c>
      <c r="AB7576" s="20">
        <v>-118.850098</v>
      </c>
      <c r="AC7576" s="2" t="s">
        <v>45</v>
      </c>
      <c r="AE7576" s="2" t="s">
        <v>61</v>
      </c>
      <c r="AF7576" s="2" t="str">
        <f>CONCATENATE("ex ", AE7576)</f>
        <v>ex Salix</v>
      </c>
      <c r="AG7576" s="2" t="s">
        <v>323</v>
      </c>
      <c r="AH7576" s="2" t="s">
        <v>1770</v>
      </c>
      <c r="AT7576" s="2" t="s">
        <v>323</v>
      </c>
    </row>
    <row r="7577" spans="2:46">
      <c r="B7577" s="87">
        <v>3205</v>
      </c>
      <c r="E7577" s="3">
        <v>10</v>
      </c>
      <c r="F7577" s="3" t="s">
        <v>42</v>
      </c>
      <c r="G7577" s="3">
        <v>2018</v>
      </c>
      <c r="L7577" s="4"/>
      <c r="N7577" s="3" t="s">
        <v>718</v>
      </c>
      <c r="P7577" s="3">
        <v>26</v>
      </c>
      <c r="Q7577" s="24">
        <v>26</v>
      </c>
      <c r="R7577" s="3">
        <v>9</v>
      </c>
      <c r="S7577" s="2" t="s">
        <v>3</v>
      </c>
      <c r="T7577" s="2" t="s">
        <v>44</v>
      </c>
      <c r="U7577" s="2" t="s">
        <v>684</v>
      </c>
      <c r="V7577" s="37" t="s">
        <v>2087</v>
      </c>
      <c r="X7577" s="2" t="s">
        <v>732</v>
      </c>
      <c r="AA7577" s="20">
        <v>43.018479999999997</v>
      </c>
      <c r="AB7577" s="20">
        <v>-118.850098</v>
      </c>
      <c r="AC7577" s="2" t="s">
        <v>45</v>
      </c>
      <c r="AE7577" s="2" t="s">
        <v>61</v>
      </c>
      <c r="AF7577" s="1" t="str">
        <f>CONCATENATE("ex ", AE7577)</f>
        <v>ex Salix</v>
      </c>
      <c r="AG7577" s="2" t="s">
        <v>323</v>
      </c>
      <c r="AH7577" s="2" t="s">
        <v>1770</v>
      </c>
      <c r="AT7577" s="2" t="s">
        <v>323</v>
      </c>
    </row>
    <row r="7578" spans="2:46">
      <c r="B7578" s="87">
        <v>7082</v>
      </c>
      <c r="E7578" s="3">
        <v>10</v>
      </c>
      <c r="F7578" s="3" t="s">
        <v>42</v>
      </c>
      <c r="G7578" s="3">
        <v>2018</v>
      </c>
      <c r="L7578" s="4"/>
      <c r="N7578" s="3" t="s">
        <v>718</v>
      </c>
      <c r="P7578" s="3">
        <v>26</v>
      </c>
      <c r="Q7578" s="24">
        <v>26</v>
      </c>
      <c r="R7578" s="3">
        <v>9</v>
      </c>
      <c r="S7578" s="2" t="s">
        <v>3</v>
      </c>
      <c r="T7578" s="2" t="s">
        <v>44</v>
      </c>
      <c r="U7578" s="2" t="s">
        <v>684</v>
      </c>
      <c r="V7578" s="37" t="s">
        <v>2087</v>
      </c>
      <c r="X7578" s="2" t="s">
        <v>1399</v>
      </c>
      <c r="AA7578" s="20">
        <v>43.018479999999997</v>
      </c>
      <c r="AB7578" s="20">
        <v>-118.850098</v>
      </c>
      <c r="AC7578" s="2" t="s">
        <v>45</v>
      </c>
      <c r="AE7578" s="2" t="s">
        <v>61</v>
      </c>
      <c r="AF7578" s="2" t="str">
        <f>CONCATENATE("ex ", AE7578)</f>
        <v>ex Salix</v>
      </c>
      <c r="AG7578" s="2" t="s">
        <v>323</v>
      </c>
      <c r="AH7578" s="2" t="s">
        <v>1770</v>
      </c>
      <c r="AT7578" s="2" t="s">
        <v>323</v>
      </c>
    </row>
    <row r="7579" spans="2:46">
      <c r="B7579" s="87">
        <v>3206</v>
      </c>
      <c r="E7579" s="3">
        <v>10</v>
      </c>
      <c r="F7579" s="3" t="s">
        <v>42</v>
      </c>
      <c r="G7579" s="3">
        <v>2018</v>
      </c>
      <c r="L7579" s="4"/>
      <c r="N7579" s="3" t="s">
        <v>718</v>
      </c>
      <c r="P7579" s="3">
        <v>26</v>
      </c>
      <c r="Q7579" s="24">
        <v>26</v>
      </c>
      <c r="R7579" s="3">
        <v>10</v>
      </c>
      <c r="S7579" s="2" t="s">
        <v>3</v>
      </c>
      <c r="T7579" s="2" t="s">
        <v>44</v>
      </c>
      <c r="U7579" s="2" t="s">
        <v>684</v>
      </c>
      <c r="V7579" s="37" t="s">
        <v>2087</v>
      </c>
      <c r="X7579" s="2" t="s">
        <v>732</v>
      </c>
      <c r="AA7579" s="20">
        <v>43.018479999999997</v>
      </c>
      <c r="AB7579" s="20">
        <v>-118.850098</v>
      </c>
      <c r="AC7579" s="2" t="s">
        <v>45</v>
      </c>
      <c r="AE7579" s="2" t="s">
        <v>61</v>
      </c>
      <c r="AF7579" s="1" t="str">
        <f>CONCATENATE("ex ", AE7579)</f>
        <v>ex Salix</v>
      </c>
      <c r="AG7579" s="2" t="s">
        <v>323</v>
      </c>
      <c r="AH7579" s="2" t="s">
        <v>1770</v>
      </c>
      <c r="AT7579" s="2" t="s">
        <v>323</v>
      </c>
    </row>
    <row r="7580" spans="2:46">
      <c r="B7580" s="87">
        <v>7083</v>
      </c>
      <c r="E7580" s="3">
        <v>10</v>
      </c>
      <c r="F7580" s="3" t="s">
        <v>42</v>
      </c>
      <c r="G7580" s="3">
        <v>2018</v>
      </c>
      <c r="L7580" s="4"/>
      <c r="N7580" s="3" t="s">
        <v>718</v>
      </c>
      <c r="P7580" s="3">
        <v>26</v>
      </c>
      <c r="Q7580" s="24">
        <v>26</v>
      </c>
      <c r="R7580" s="3">
        <v>10</v>
      </c>
      <c r="S7580" s="2" t="s">
        <v>3</v>
      </c>
      <c r="T7580" s="2" t="s">
        <v>44</v>
      </c>
      <c r="U7580" s="2" t="s">
        <v>684</v>
      </c>
      <c r="V7580" s="37" t="s">
        <v>2087</v>
      </c>
      <c r="X7580" s="2" t="s">
        <v>1399</v>
      </c>
      <c r="AA7580" s="20">
        <v>43.018479999999997</v>
      </c>
      <c r="AB7580" s="20">
        <v>-118.850098</v>
      </c>
      <c r="AC7580" s="2" t="s">
        <v>45</v>
      </c>
      <c r="AE7580" s="2" t="s">
        <v>61</v>
      </c>
      <c r="AF7580" s="2" t="str">
        <f>CONCATENATE("ex ", AE7580)</f>
        <v>ex Salix</v>
      </c>
      <c r="AG7580" s="2" t="s">
        <v>323</v>
      </c>
      <c r="AH7580" s="2" t="s">
        <v>1770</v>
      </c>
      <c r="AT7580" s="2" t="s">
        <v>323</v>
      </c>
    </row>
    <row r="7581" spans="2:46">
      <c r="B7581" s="87">
        <v>3207</v>
      </c>
      <c r="E7581" s="3">
        <v>10</v>
      </c>
      <c r="F7581" s="3" t="s">
        <v>42</v>
      </c>
      <c r="G7581" s="3">
        <v>2018</v>
      </c>
      <c r="L7581" s="4"/>
      <c r="N7581" s="3" t="s">
        <v>718</v>
      </c>
      <c r="P7581" s="3">
        <v>26</v>
      </c>
      <c r="Q7581" s="24">
        <v>26</v>
      </c>
      <c r="R7581" s="3">
        <v>11</v>
      </c>
      <c r="S7581" s="2" t="s">
        <v>3</v>
      </c>
      <c r="T7581" s="2" t="s">
        <v>44</v>
      </c>
      <c r="U7581" s="2" t="s">
        <v>684</v>
      </c>
      <c r="V7581" s="37" t="s">
        <v>2087</v>
      </c>
      <c r="X7581" s="2" t="s">
        <v>732</v>
      </c>
      <c r="AA7581" s="20">
        <v>43.018479999999997</v>
      </c>
      <c r="AB7581" s="20">
        <v>-118.850098</v>
      </c>
      <c r="AC7581" s="2" t="s">
        <v>45</v>
      </c>
      <c r="AE7581" s="2" t="s">
        <v>61</v>
      </c>
      <c r="AF7581" s="1" t="str">
        <f>CONCATENATE("ex ", AE7581)</f>
        <v>ex Salix</v>
      </c>
      <c r="AG7581" s="2" t="s">
        <v>323</v>
      </c>
      <c r="AH7581" s="2" t="s">
        <v>1770</v>
      </c>
      <c r="AT7581" s="2" t="s">
        <v>323</v>
      </c>
    </row>
    <row r="7582" spans="2:46">
      <c r="B7582" s="87">
        <v>3208</v>
      </c>
      <c r="E7582" s="3">
        <v>10</v>
      </c>
      <c r="F7582" s="3" t="s">
        <v>42</v>
      </c>
      <c r="G7582" s="3">
        <v>2018</v>
      </c>
      <c r="L7582" s="4"/>
      <c r="N7582" s="3" t="s">
        <v>718</v>
      </c>
      <c r="P7582" s="3">
        <v>26</v>
      </c>
      <c r="Q7582" s="24">
        <v>26</v>
      </c>
      <c r="R7582" s="3">
        <v>12</v>
      </c>
      <c r="S7582" s="2" t="s">
        <v>3</v>
      </c>
      <c r="T7582" s="2" t="s">
        <v>44</v>
      </c>
      <c r="U7582" s="2" t="s">
        <v>684</v>
      </c>
      <c r="V7582" s="37" t="s">
        <v>2087</v>
      </c>
      <c r="X7582" s="2" t="s">
        <v>732</v>
      </c>
      <c r="AA7582" s="20">
        <v>43.018479999999997</v>
      </c>
      <c r="AB7582" s="20">
        <v>-118.850098</v>
      </c>
      <c r="AC7582" s="2" t="s">
        <v>45</v>
      </c>
      <c r="AE7582" s="2" t="s">
        <v>61</v>
      </c>
      <c r="AF7582" s="1" t="str">
        <f>CONCATENATE("ex ", AE7582)</f>
        <v>ex Salix</v>
      </c>
      <c r="AG7582" s="2" t="s">
        <v>323</v>
      </c>
      <c r="AH7582" s="2" t="s">
        <v>1770</v>
      </c>
      <c r="AT7582" s="2" t="s">
        <v>323</v>
      </c>
    </row>
    <row r="7583" spans="2:46">
      <c r="B7583" s="87">
        <v>3209</v>
      </c>
      <c r="E7583" s="3">
        <v>10</v>
      </c>
      <c r="F7583" s="3" t="s">
        <v>42</v>
      </c>
      <c r="G7583" s="3">
        <v>2018</v>
      </c>
      <c r="L7583" s="4"/>
      <c r="N7583" s="3" t="s">
        <v>718</v>
      </c>
      <c r="P7583" s="3">
        <v>26</v>
      </c>
      <c r="Q7583" s="24">
        <v>26</v>
      </c>
      <c r="R7583" s="3">
        <v>13</v>
      </c>
      <c r="S7583" s="2" t="s">
        <v>3</v>
      </c>
      <c r="T7583" s="2" t="s">
        <v>44</v>
      </c>
      <c r="U7583" s="2" t="s">
        <v>684</v>
      </c>
      <c r="V7583" s="37" t="s">
        <v>2087</v>
      </c>
      <c r="X7583" s="2" t="s">
        <v>732</v>
      </c>
      <c r="AA7583" s="20">
        <v>43.018479999999997</v>
      </c>
      <c r="AB7583" s="20">
        <v>-118.850098</v>
      </c>
      <c r="AC7583" s="2" t="s">
        <v>45</v>
      </c>
      <c r="AE7583" s="2" t="s">
        <v>61</v>
      </c>
      <c r="AF7583" s="1" t="str">
        <f>CONCATENATE("ex ", AE7583)</f>
        <v>ex Salix</v>
      </c>
      <c r="AG7583" s="2" t="s">
        <v>323</v>
      </c>
      <c r="AH7583" s="2" t="s">
        <v>1770</v>
      </c>
      <c r="AT7583" s="2" t="s">
        <v>323</v>
      </c>
    </row>
    <row r="7584" spans="2:46">
      <c r="B7584" s="87">
        <v>3210</v>
      </c>
      <c r="E7584" s="3">
        <v>10</v>
      </c>
      <c r="F7584" s="3" t="s">
        <v>42</v>
      </c>
      <c r="G7584" s="3">
        <v>2018</v>
      </c>
      <c r="L7584" s="4"/>
      <c r="N7584" s="3" t="s">
        <v>718</v>
      </c>
      <c r="P7584" s="3">
        <v>26</v>
      </c>
      <c r="Q7584" s="24">
        <v>26</v>
      </c>
      <c r="R7584" s="3">
        <v>14</v>
      </c>
      <c r="S7584" s="2" t="s">
        <v>3</v>
      </c>
      <c r="T7584" s="2" t="s">
        <v>44</v>
      </c>
      <c r="U7584" s="2" t="s">
        <v>684</v>
      </c>
      <c r="V7584" s="37" t="s">
        <v>2087</v>
      </c>
      <c r="X7584" s="2" t="s">
        <v>732</v>
      </c>
      <c r="AA7584" s="20">
        <v>43.018479999999997</v>
      </c>
      <c r="AB7584" s="20">
        <v>-118.850098</v>
      </c>
      <c r="AC7584" s="2" t="s">
        <v>45</v>
      </c>
      <c r="AE7584" s="2" t="s">
        <v>61</v>
      </c>
      <c r="AF7584" s="1" t="str">
        <f>CONCATENATE("ex ", AE7584)</f>
        <v>ex Salix</v>
      </c>
      <c r="AG7584" s="2" t="s">
        <v>323</v>
      </c>
      <c r="AH7584" s="2" t="s">
        <v>1770</v>
      </c>
      <c r="AT7584" s="2" t="s">
        <v>323</v>
      </c>
    </row>
    <row r="7585" spans="2:46">
      <c r="B7585" s="87">
        <v>3211</v>
      </c>
      <c r="E7585" s="3">
        <v>10</v>
      </c>
      <c r="F7585" s="3" t="s">
        <v>42</v>
      </c>
      <c r="G7585" s="3">
        <v>2018</v>
      </c>
      <c r="L7585" s="4"/>
      <c r="N7585" s="3" t="s">
        <v>718</v>
      </c>
      <c r="P7585" s="3">
        <v>26</v>
      </c>
      <c r="Q7585" s="24">
        <v>26</v>
      </c>
      <c r="R7585" s="3">
        <v>15</v>
      </c>
      <c r="S7585" s="2" t="s">
        <v>3</v>
      </c>
      <c r="T7585" s="2" t="s">
        <v>44</v>
      </c>
      <c r="U7585" s="2" t="s">
        <v>684</v>
      </c>
      <c r="V7585" s="37" t="s">
        <v>2087</v>
      </c>
      <c r="X7585" s="2" t="s">
        <v>732</v>
      </c>
      <c r="AA7585" s="20">
        <v>43.018479999999997</v>
      </c>
      <c r="AB7585" s="20">
        <v>-118.850098</v>
      </c>
      <c r="AC7585" s="2" t="s">
        <v>45</v>
      </c>
      <c r="AE7585" s="2" t="s">
        <v>61</v>
      </c>
      <c r="AF7585" s="1" t="str">
        <f>CONCATENATE("ex ", AE7585)</f>
        <v>ex Salix</v>
      </c>
      <c r="AG7585" s="2" t="s">
        <v>323</v>
      </c>
      <c r="AH7585" s="2" t="s">
        <v>1770</v>
      </c>
      <c r="AT7585" s="2" t="s">
        <v>323</v>
      </c>
    </row>
    <row r="7586" spans="2:46">
      <c r="B7586" s="87">
        <v>3212</v>
      </c>
      <c r="E7586" s="3">
        <v>10</v>
      </c>
      <c r="F7586" s="3" t="s">
        <v>42</v>
      </c>
      <c r="G7586" s="3">
        <v>2018</v>
      </c>
      <c r="L7586" s="4"/>
      <c r="N7586" s="3" t="s">
        <v>718</v>
      </c>
      <c r="P7586" s="3">
        <v>26</v>
      </c>
      <c r="Q7586" s="24">
        <v>26</v>
      </c>
      <c r="R7586" s="3">
        <v>16</v>
      </c>
      <c r="S7586" s="2" t="s">
        <v>3</v>
      </c>
      <c r="T7586" s="2" t="s">
        <v>44</v>
      </c>
      <c r="U7586" s="2" t="s">
        <v>684</v>
      </c>
      <c r="V7586" s="37" t="s">
        <v>2087</v>
      </c>
      <c r="X7586" s="2" t="s">
        <v>732</v>
      </c>
      <c r="AA7586" s="20">
        <v>43.018479999999997</v>
      </c>
      <c r="AB7586" s="20">
        <v>-118.850098</v>
      </c>
      <c r="AC7586" s="2" t="s">
        <v>45</v>
      </c>
      <c r="AE7586" s="2" t="s">
        <v>61</v>
      </c>
      <c r="AF7586" s="1" t="str">
        <f>CONCATENATE("ex ", AE7586)</f>
        <v>ex Salix</v>
      </c>
      <c r="AG7586" s="2" t="s">
        <v>323</v>
      </c>
      <c r="AH7586" s="2" t="s">
        <v>1770</v>
      </c>
      <c r="AT7586" s="2" t="s">
        <v>323</v>
      </c>
    </row>
    <row r="7587" spans="2:46">
      <c r="B7587" s="87">
        <v>3213</v>
      </c>
      <c r="E7587" s="3">
        <v>10</v>
      </c>
      <c r="F7587" s="3" t="s">
        <v>42</v>
      </c>
      <c r="G7587" s="3">
        <v>2018</v>
      </c>
      <c r="L7587" s="4"/>
      <c r="N7587" s="3" t="s">
        <v>718</v>
      </c>
      <c r="P7587" s="3">
        <v>26</v>
      </c>
      <c r="Q7587" s="24">
        <v>26</v>
      </c>
      <c r="R7587" s="3">
        <v>17</v>
      </c>
      <c r="S7587" s="2" t="s">
        <v>3</v>
      </c>
      <c r="T7587" s="2" t="s">
        <v>44</v>
      </c>
      <c r="U7587" s="2" t="s">
        <v>684</v>
      </c>
      <c r="V7587" s="37" t="s">
        <v>2087</v>
      </c>
      <c r="X7587" s="2" t="s">
        <v>732</v>
      </c>
      <c r="AA7587" s="20">
        <v>43.018479999999997</v>
      </c>
      <c r="AB7587" s="20">
        <v>-118.850098</v>
      </c>
      <c r="AC7587" s="2" t="s">
        <v>45</v>
      </c>
      <c r="AE7587" s="2" t="s">
        <v>61</v>
      </c>
      <c r="AF7587" s="1" t="str">
        <f>CONCATENATE("ex ", AE7587)</f>
        <v>ex Salix</v>
      </c>
      <c r="AG7587" s="2" t="s">
        <v>323</v>
      </c>
      <c r="AH7587" s="2" t="s">
        <v>1770</v>
      </c>
      <c r="AT7587" s="2" t="s">
        <v>323</v>
      </c>
    </row>
    <row r="7588" spans="2:46">
      <c r="B7588" s="87">
        <v>3214</v>
      </c>
      <c r="E7588" s="3">
        <v>10</v>
      </c>
      <c r="F7588" s="3" t="s">
        <v>42</v>
      </c>
      <c r="G7588" s="3">
        <v>2018</v>
      </c>
      <c r="L7588" s="4"/>
      <c r="N7588" s="3" t="s">
        <v>718</v>
      </c>
      <c r="P7588" s="3">
        <v>26</v>
      </c>
      <c r="Q7588" s="24">
        <v>26</v>
      </c>
      <c r="R7588" s="3">
        <v>18</v>
      </c>
      <c r="S7588" s="2" t="s">
        <v>3</v>
      </c>
      <c r="T7588" s="2" t="s">
        <v>44</v>
      </c>
      <c r="U7588" s="2" t="s">
        <v>684</v>
      </c>
      <c r="V7588" s="37" t="s">
        <v>2087</v>
      </c>
      <c r="X7588" s="2" t="s">
        <v>732</v>
      </c>
      <c r="AA7588" s="20">
        <v>43.018479999999997</v>
      </c>
      <c r="AB7588" s="20">
        <v>-118.850098</v>
      </c>
      <c r="AC7588" s="2" t="s">
        <v>45</v>
      </c>
      <c r="AE7588" s="2" t="s">
        <v>61</v>
      </c>
      <c r="AF7588" s="1" t="str">
        <f>CONCATENATE("ex ", AE7588)</f>
        <v>ex Salix</v>
      </c>
      <c r="AG7588" s="2" t="s">
        <v>323</v>
      </c>
      <c r="AH7588" s="2" t="s">
        <v>1770</v>
      </c>
      <c r="AT7588" s="2" t="s">
        <v>323</v>
      </c>
    </row>
    <row r="7589" spans="2:46">
      <c r="B7589" s="87">
        <v>3215</v>
      </c>
      <c r="E7589" s="3">
        <v>10</v>
      </c>
      <c r="F7589" s="3" t="s">
        <v>42</v>
      </c>
      <c r="G7589" s="3">
        <v>2018</v>
      </c>
      <c r="L7589" s="4"/>
      <c r="N7589" s="3" t="s">
        <v>719</v>
      </c>
      <c r="P7589" s="3">
        <v>27</v>
      </c>
      <c r="Q7589" s="24">
        <v>27</v>
      </c>
      <c r="R7589" s="3">
        <v>1</v>
      </c>
      <c r="S7589" s="2" t="s">
        <v>3</v>
      </c>
      <c r="T7589" s="2" t="s">
        <v>44</v>
      </c>
      <c r="U7589" s="2" t="s">
        <v>684</v>
      </c>
      <c r="V7589" s="37" t="s">
        <v>2087</v>
      </c>
      <c r="X7589" s="2" t="s">
        <v>733</v>
      </c>
      <c r="AA7589" s="20">
        <v>42.803997000000003</v>
      </c>
      <c r="AB7589" s="20">
        <v>-118.866963</v>
      </c>
      <c r="AC7589" s="2" t="s">
        <v>45</v>
      </c>
      <c r="AE7589" s="2" t="s">
        <v>734</v>
      </c>
      <c r="AF7589" s="1" t="str">
        <f>CONCATENATE("ex ", AE7589)</f>
        <v>ex Thermopsis rhombifolia</v>
      </c>
      <c r="AG7589" s="2" t="s">
        <v>323</v>
      </c>
      <c r="AH7589" s="2" t="s">
        <v>1770</v>
      </c>
      <c r="AT7589" s="2" t="s">
        <v>323</v>
      </c>
    </row>
    <row r="7590" spans="2:46">
      <c r="B7590" s="87">
        <v>7072</v>
      </c>
      <c r="E7590" s="3">
        <v>10</v>
      </c>
      <c r="F7590" s="3" t="s">
        <v>42</v>
      </c>
      <c r="G7590" s="3">
        <v>2018</v>
      </c>
      <c r="L7590" s="4"/>
      <c r="N7590" s="3" t="s">
        <v>719</v>
      </c>
      <c r="P7590" s="3">
        <v>27</v>
      </c>
      <c r="Q7590" s="24">
        <v>27</v>
      </c>
      <c r="R7590" s="3">
        <v>2</v>
      </c>
      <c r="S7590" s="2" t="s">
        <v>3</v>
      </c>
      <c r="T7590" s="2" t="s">
        <v>44</v>
      </c>
      <c r="U7590" s="2" t="s">
        <v>684</v>
      </c>
      <c r="V7590" s="37" t="s">
        <v>2087</v>
      </c>
      <c r="X7590" s="2" t="s">
        <v>733</v>
      </c>
      <c r="AA7590" s="20">
        <v>42.803997000000003</v>
      </c>
      <c r="AB7590" s="20">
        <v>-118.866963</v>
      </c>
      <c r="AC7590" s="2" t="s">
        <v>45</v>
      </c>
      <c r="AE7590" s="2" t="s">
        <v>734</v>
      </c>
      <c r="AF7590" s="2" t="str">
        <f>CONCATENATE("ex ", AE7590)</f>
        <v>ex Thermopsis rhombifolia</v>
      </c>
      <c r="AG7590" s="2" t="s">
        <v>323</v>
      </c>
      <c r="AH7590" s="2" t="s">
        <v>1770</v>
      </c>
      <c r="AT7590" s="2" t="s">
        <v>323</v>
      </c>
    </row>
    <row r="7591" spans="2:46">
      <c r="B7591" s="87">
        <v>3216</v>
      </c>
      <c r="E7591" s="3">
        <v>10</v>
      </c>
      <c r="F7591" s="3" t="s">
        <v>42</v>
      </c>
      <c r="G7591" s="3">
        <v>2018</v>
      </c>
      <c r="L7591" s="4"/>
      <c r="N7591" s="3" t="s">
        <v>719</v>
      </c>
      <c r="P7591" s="3">
        <v>27</v>
      </c>
      <c r="Q7591" s="24">
        <v>27</v>
      </c>
      <c r="R7591" s="3">
        <v>3</v>
      </c>
      <c r="S7591" s="2" t="s">
        <v>3</v>
      </c>
      <c r="T7591" s="2" t="s">
        <v>44</v>
      </c>
      <c r="U7591" s="2" t="s">
        <v>684</v>
      </c>
      <c r="V7591" s="37" t="s">
        <v>2087</v>
      </c>
      <c r="X7591" s="2" t="s">
        <v>733</v>
      </c>
      <c r="AA7591" s="20">
        <v>42.803997000000003</v>
      </c>
      <c r="AB7591" s="20">
        <v>-118.866963</v>
      </c>
      <c r="AC7591" s="2" t="s">
        <v>45</v>
      </c>
      <c r="AE7591" s="2" t="s">
        <v>734</v>
      </c>
      <c r="AF7591" s="1" t="str">
        <f>CONCATENATE("ex ", AE7591)</f>
        <v>ex Thermopsis rhombifolia</v>
      </c>
      <c r="AG7591" s="2" t="s">
        <v>323</v>
      </c>
      <c r="AH7591" s="2" t="s">
        <v>1770</v>
      </c>
      <c r="AT7591" s="2" t="s">
        <v>323</v>
      </c>
    </row>
    <row r="7592" spans="2:46">
      <c r="B7592" s="87">
        <v>7073</v>
      </c>
      <c r="E7592" s="3">
        <v>10</v>
      </c>
      <c r="F7592" s="3" t="s">
        <v>42</v>
      </c>
      <c r="G7592" s="3">
        <v>2018</v>
      </c>
      <c r="L7592" s="4"/>
      <c r="N7592" s="3" t="s">
        <v>719</v>
      </c>
      <c r="P7592" s="3">
        <v>27</v>
      </c>
      <c r="Q7592" s="24">
        <v>27</v>
      </c>
      <c r="R7592" s="3">
        <v>4</v>
      </c>
      <c r="S7592" s="2" t="s">
        <v>3</v>
      </c>
      <c r="T7592" s="2" t="s">
        <v>44</v>
      </c>
      <c r="U7592" s="2" t="s">
        <v>684</v>
      </c>
      <c r="V7592" s="37" t="s">
        <v>2087</v>
      </c>
      <c r="X7592" s="2" t="s">
        <v>733</v>
      </c>
      <c r="AA7592" s="20">
        <v>42.803997000000003</v>
      </c>
      <c r="AB7592" s="20">
        <v>-118.866963</v>
      </c>
      <c r="AC7592" s="2" t="s">
        <v>45</v>
      </c>
      <c r="AE7592" s="2" t="s">
        <v>734</v>
      </c>
      <c r="AF7592" s="2" t="str">
        <f>CONCATENATE("ex ", AE7592)</f>
        <v>ex Thermopsis rhombifolia</v>
      </c>
      <c r="AG7592" s="2" t="s">
        <v>323</v>
      </c>
      <c r="AH7592" s="2" t="s">
        <v>1770</v>
      </c>
      <c r="AT7592" s="2" t="s">
        <v>323</v>
      </c>
    </row>
    <row r="7593" spans="2:46">
      <c r="B7593" s="87">
        <v>3217</v>
      </c>
      <c r="E7593" s="3">
        <v>10</v>
      </c>
      <c r="F7593" s="3" t="s">
        <v>42</v>
      </c>
      <c r="G7593" s="3">
        <v>2018</v>
      </c>
      <c r="L7593" s="4"/>
      <c r="N7593" s="3" t="s">
        <v>719</v>
      </c>
      <c r="P7593" s="3">
        <v>27</v>
      </c>
      <c r="Q7593" s="24">
        <v>27</v>
      </c>
      <c r="R7593" s="3">
        <v>5</v>
      </c>
      <c r="S7593" s="2" t="s">
        <v>3</v>
      </c>
      <c r="T7593" s="2" t="s">
        <v>44</v>
      </c>
      <c r="U7593" s="2" t="s">
        <v>684</v>
      </c>
      <c r="V7593" s="37" t="s">
        <v>2087</v>
      </c>
      <c r="X7593" s="2" t="s">
        <v>733</v>
      </c>
      <c r="AA7593" s="20">
        <v>42.803997000000003</v>
      </c>
      <c r="AB7593" s="20">
        <v>-118.866963</v>
      </c>
      <c r="AC7593" s="2" t="s">
        <v>45</v>
      </c>
      <c r="AE7593" s="2" t="s">
        <v>734</v>
      </c>
      <c r="AF7593" s="1" t="str">
        <f>CONCATENATE("ex ", AE7593)</f>
        <v>ex Thermopsis rhombifolia</v>
      </c>
      <c r="AG7593" s="2" t="s">
        <v>323</v>
      </c>
      <c r="AH7593" s="2" t="s">
        <v>1770</v>
      </c>
      <c r="AT7593" s="2" t="s">
        <v>323</v>
      </c>
    </row>
    <row r="7594" spans="2:46">
      <c r="B7594" s="87">
        <v>3218</v>
      </c>
      <c r="E7594" s="3">
        <v>10</v>
      </c>
      <c r="F7594" s="3" t="s">
        <v>42</v>
      </c>
      <c r="G7594" s="3">
        <v>2018</v>
      </c>
      <c r="L7594" s="4"/>
      <c r="N7594" s="3" t="s">
        <v>719</v>
      </c>
      <c r="P7594" s="3">
        <v>27</v>
      </c>
      <c r="Q7594" s="24">
        <v>27</v>
      </c>
      <c r="R7594" s="3">
        <v>6</v>
      </c>
      <c r="S7594" s="2" t="s">
        <v>3</v>
      </c>
      <c r="T7594" s="2" t="s">
        <v>44</v>
      </c>
      <c r="U7594" s="2" t="s">
        <v>684</v>
      </c>
      <c r="V7594" s="37" t="s">
        <v>2087</v>
      </c>
      <c r="X7594" s="2" t="s">
        <v>733</v>
      </c>
      <c r="AA7594" s="20">
        <v>42.803997000000003</v>
      </c>
      <c r="AB7594" s="20">
        <v>-118.866963</v>
      </c>
      <c r="AC7594" s="2" t="s">
        <v>45</v>
      </c>
      <c r="AE7594" s="2" t="s">
        <v>734</v>
      </c>
      <c r="AF7594" s="1" t="str">
        <f>CONCATENATE("ex ", AE7594)</f>
        <v>ex Thermopsis rhombifolia</v>
      </c>
      <c r="AG7594" s="2" t="s">
        <v>323</v>
      </c>
      <c r="AH7594" s="2" t="s">
        <v>1770</v>
      </c>
      <c r="AT7594" s="2" t="s">
        <v>323</v>
      </c>
    </row>
    <row r="7595" spans="2:46">
      <c r="B7595" s="87">
        <v>3219</v>
      </c>
      <c r="E7595" s="3">
        <v>10</v>
      </c>
      <c r="F7595" s="3" t="s">
        <v>42</v>
      </c>
      <c r="G7595" s="3">
        <v>2018</v>
      </c>
      <c r="L7595" s="4"/>
      <c r="N7595" s="3" t="s">
        <v>719</v>
      </c>
      <c r="P7595" s="3">
        <v>27</v>
      </c>
      <c r="Q7595" s="24">
        <v>27</v>
      </c>
      <c r="R7595" s="3">
        <v>7</v>
      </c>
      <c r="S7595" s="2" t="s">
        <v>3</v>
      </c>
      <c r="T7595" s="2" t="s">
        <v>44</v>
      </c>
      <c r="U7595" s="2" t="s">
        <v>684</v>
      </c>
      <c r="V7595" s="37" t="s">
        <v>2087</v>
      </c>
      <c r="X7595" s="2" t="s">
        <v>733</v>
      </c>
      <c r="AA7595" s="20">
        <v>42.803997000000003</v>
      </c>
      <c r="AB7595" s="20">
        <v>-118.866963</v>
      </c>
      <c r="AC7595" s="2" t="s">
        <v>45</v>
      </c>
      <c r="AE7595" s="2" t="s">
        <v>734</v>
      </c>
      <c r="AF7595" s="1" t="str">
        <f>CONCATENATE("ex ", AE7595)</f>
        <v>ex Thermopsis rhombifolia</v>
      </c>
      <c r="AG7595" s="2" t="s">
        <v>323</v>
      </c>
      <c r="AH7595" s="2" t="s">
        <v>1770</v>
      </c>
      <c r="AT7595" s="2" t="s">
        <v>323</v>
      </c>
    </row>
    <row r="7596" spans="2:46">
      <c r="B7596" s="87">
        <v>3220</v>
      </c>
      <c r="E7596" s="3">
        <v>10</v>
      </c>
      <c r="F7596" s="3" t="s">
        <v>42</v>
      </c>
      <c r="G7596" s="3">
        <v>2018</v>
      </c>
      <c r="L7596" s="4"/>
      <c r="N7596" s="3" t="s">
        <v>719</v>
      </c>
      <c r="P7596" s="3">
        <v>27</v>
      </c>
      <c r="Q7596" s="24">
        <v>27</v>
      </c>
      <c r="R7596" s="3">
        <v>8</v>
      </c>
      <c r="S7596" s="2" t="s">
        <v>3</v>
      </c>
      <c r="T7596" s="2" t="s">
        <v>44</v>
      </c>
      <c r="U7596" s="2" t="s">
        <v>684</v>
      </c>
      <c r="V7596" s="37" t="s">
        <v>2087</v>
      </c>
      <c r="X7596" s="2" t="s">
        <v>733</v>
      </c>
      <c r="AA7596" s="20">
        <v>42.803997000000003</v>
      </c>
      <c r="AB7596" s="20">
        <v>-118.866963</v>
      </c>
      <c r="AC7596" s="2" t="s">
        <v>45</v>
      </c>
      <c r="AE7596" s="2" t="s">
        <v>734</v>
      </c>
      <c r="AF7596" s="1" t="str">
        <f>CONCATENATE("ex ", AE7596)</f>
        <v>ex Thermopsis rhombifolia</v>
      </c>
      <c r="AG7596" s="2" t="s">
        <v>323</v>
      </c>
      <c r="AH7596" s="2" t="s">
        <v>1770</v>
      </c>
      <c r="AT7596" s="2" t="s">
        <v>323</v>
      </c>
    </row>
    <row r="7597" spans="2:46">
      <c r="B7597" s="87">
        <v>3221</v>
      </c>
      <c r="E7597" s="3">
        <v>10</v>
      </c>
      <c r="F7597" s="3" t="s">
        <v>42</v>
      </c>
      <c r="G7597" s="3">
        <v>2018</v>
      </c>
      <c r="L7597" s="4"/>
      <c r="N7597" s="3" t="s">
        <v>719</v>
      </c>
      <c r="P7597" s="3">
        <v>27</v>
      </c>
      <c r="Q7597" s="24">
        <v>27</v>
      </c>
      <c r="R7597" s="3">
        <v>9</v>
      </c>
      <c r="S7597" s="2" t="s">
        <v>3</v>
      </c>
      <c r="T7597" s="2" t="s">
        <v>44</v>
      </c>
      <c r="U7597" s="2" t="s">
        <v>684</v>
      </c>
      <c r="V7597" s="37" t="s">
        <v>2087</v>
      </c>
      <c r="X7597" s="2" t="s">
        <v>733</v>
      </c>
      <c r="AA7597" s="20">
        <v>42.803997000000003</v>
      </c>
      <c r="AB7597" s="20">
        <v>-118.866963</v>
      </c>
      <c r="AC7597" s="2" t="s">
        <v>45</v>
      </c>
      <c r="AE7597" s="2" t="s">
        <v>734</v>
      </c>
      <c r="AF7597" s="1" t="str">
        <f>CONCATENATE("ex ", AE7597)</f>
        <v>ex Thermopsis rhombifolia</v>
      </c>
      <c r="AG7597" s="2" t="s">
        <v>323</v>
      </c>
      <c r="AH7597" s="2" t="s">
        <v>1770</v>
      </c>
      <c r="AT7597" s="2" t="s">
        <v>323</v>
      </c>
    </row>
    <row r="7598" spans="2:46">
      <c r="B7598" s="87">
        <v>3486</v>
      </c>
      <c r="E7598" s="3">
        <v>13</v>
      </c>
      <c r="F7598" s="3" t="s">
        <v>42</v>
      </c>
      <c r="G7598" s="3">
        <v>2018</v>
      </c>
      <c r="L7598" s="4"/>
      <c r="N7598" s="3" t="s">
        <v>720</v>
      </c>
      <c r="P7598" s="3">
        <v>28</v>
      </c>
      <c r="Q7598" s="24">
        <v>28</v>
      </c>
      <c r="R7598" s="3">
        <v>1</v>
      </c>
      <c r="S7598" s="2" t="s">
        <v>3</v>
      </c>
      <c r="T7598" s="2" t="s">
        <v>44</v>
      </c>
      <c r="U7598" s="2" t="s">
        <v>752</v>
      </c>
      <c r="V7598" s="37" t="s">
        <v>2087</v>
      </c>
      <c r="X7598" s="2" t="s">
        <v>787</v>
      </c>
      <c r="AA7598" s="20">
        <v>44.438668999999997</v>
      </c>
      <c r="AB7598" s="20">
        <v>-120.58405999999999</v>
      </c>
      <c r="AC7598" s="2" t="s">
        <v>45</v>
      </c>
      <c r="AE7598" s="2" t="s">
        <v>331</v>
      </c>
      <c r="AF7598" s="1" t="str">
        <f>CONCATENATE("ex ", AE7598)</f>
        <v>ex Ribes aureum</v>
      </c>
      <c r="AG7598" s="2" t="s">
        <v>323</v>
      </c>
      <c r="AH7598" s="2" t="s">
        <v>1770</v>
      </c>
      <c r="AT7598" s="2" t="s">
        <v>323</v>
      </c>
    </row>
    <row r="7599" spans="2:46">
      <c r="B7599" s="87">
        <v>7084</v>
      </c>
      <c r="E7599" s="3">
        <v>13</v>
      </c>
      <c r="F7599" s="3" t="s">
        <v>42</v>
      </c>
      <c r="G7599" s="3">
        <v>2018</v>
      </c>
      <c r="L7599" s="4"/>
      <c r="N7599" s="3" t="s">
        <v>720</v>
      </c>
      <c r="P7599" s="3">
        <v>28</v>
      </c>
      <c r="Q7599" s="24">
        <v>28</v>
      </c>
      <c r="R7599" s="3">
        <v>2</v>
      </c>
      <c r="S7599" s="2" t="s">
        <v>3</v>
      </c>
      <c r="T7599" s="2" t="s">
        <v>44</v>
      </c>
      <c r="U7599" s="2" t="s">
        <v>752</v>
      </c>
      <c r="V7599" s="37" t="s">
        <v>2087</v>
      </c>
      <c r="X7599" s="2" t="s">
        <v>787</v>
      </c>
      <c r="AA7599" s="20">
        <v>44.438668999999997</v>
      </c>
      <c r="AB7599" s="20">
        <v>-120.58405999999999</v>
      </c>
      <c r="AC7599" s="2" t="s">
        <v>45</v>
      </c>
      <c r="AE7599" s="2" t="s">
        <v>331</v>
      </c>
      <c r="AF7599" s="2" t="str">
        <f>CONCATENATE("ex ", AE7599)</f>
        <v>ex Ribes aureum</v>
      </c>
      <c r="AG7599" s="2" t="s">
        <v>323</v>
      </c>
      <c r="AH7599" s="2" t="s">
        <v>1770</v>
      </c>
      <c r="AT7599" s="2" t="s">
        <v>323</v>
      </c>
    </row>
    <row r="7600" spans="2:46">
      <c r="B7600" s="87">
        <v>3487</v>
      </c>
      <c r="E7600" s="3">
        <v>13</v>
      </c>
      <c r="F7600" s="3" t="s">
        <v>42</v>
      </c>
      <c r="G7600" s="3">
        <v>2018</v>
      </c>
      <c r="L7600" s="4"/>
      <c r="N7600" s="3" t="s">
        <v>720</v>
      </c>
      <c r="P7600" s="3">
        <v>28</v>
      </c>
      <c r="Q7600" s="24">
        <v>28</v>
      </c>
      <c r="R7600" s="3">
        <v>3</v>
      </c>
      <c r="S7600" s="2" t="s">
        <v>3</v>
      </c>
      <c r="T7600" s="2" t="s">
        <v>44</v>
      </c>
      <c r="U7600" s="2" t="s">
        <v>752</v>
      </c>
      <c r="V7600" s="37" t="s">
        <v>2087</v>
      </c>
      <c r="X7600" s="2" t="s">
        <v>787</v>
      </c>
      <c r="AA7600" s="20">
        <v>44.438668999999997</v>
      </c>
      <c r="AB7600" s="20">
        <v>-120.58405999999999</v>
      </c>
      <c r="AC7600" s="2" t="s">
        <v>45</v>
      </c>
      <c r="AE7600" s="2" t="s">
        <v>331</v>
      </c>
      <c r="AF7600" s="1" t="str">
        <f>CONCATENATE("ex ", AE7600)</f>
        <v>ex Ribes aureum</v>
      </c>
      <c r="AG7600" s="2" t="s">
        <v>323</v>
      </c>
      <c r="AH7600" s="2" t="s">
        <v>1770</v>
      </c>
      <c r="AT7600" s="2" t="s">
        <v>323</v>
      </c>
    </row>
    <row r="7601" spans="2:46">
      <c r="B7601" s="87">
        <v>3488</v>
      </c>
      <c r="E7601" s="3">
        <v>13</v>
      </c>
      <c r="F7601" s="3" t="s">
        <v>42</v>
      </c>
      <c r="G7601" s="3">
        <v>2018</v>
      </c>
      <c r="L7601" s="4"/>
      <c r="N7601" s="3" t="s">
        <v>720</v>
      </c>
      <c r="P7601" s="3">
        <v>28</v>
      </c>
      <c r="Q7601" s="24">
        <v>28</v>
      </c>
      <c r="R7601" s="3">
        <v>4</v>
      </c>
      <c r="S7601" s="2" t="s">
        <v>3</v>
      </c>
      <c r="T7601" s="2" t="s">
        <v>44</v>
      </c>
      <c r="U7601" s="2" t="s">
        <v>752</v>
      </c>
      <c r="V7601" s="37" t="s">
        <v>2087</v>
      </c>
      <c r="X7601" s="2" t="s">
        <v>787</v>
      </c>
      <c r="AA7601" s="20">
        <v>44.438668999999997</v>
      </c>
      <c r="AB7601" s="20">
        <v>-120.58405999999999</v>
      </c>
      <c r="AC7601" s="2" t="s">
        <v>45</v>
      </c>
      <c r="AE7601" s="2" t="s">
        <v>331</v>
      </c>
      <c r="AF7601" s="1" t="str">
        <f>CONCATENATE("ex ", AE7601)</f>
        <v>ex Ribes aureum</v>
      </c>
      <c r="AG7601" s="2" t="s">
        <v>323</v>
      </c>
      <c r="AH7601" s="2" t="s">
        <v>1770</v>
      </c>
      <c r="AT7601" s="2" t="s">
        <v>323</v>
      </c>
    </row>
    <row r="7602" spans="2:46">
      <c r="B7602" s="87">
        <v>3489</v>
      </c>
      <c r="E7602" s="3">
        <v>13</v>
      </c>
      <c r="F7602" s="3" t="s">
        <v>42</v>
      </c>
      <c r="G7602" s="3">
        <v>2018</v>
      </c>
      <c r="L7602" s="4"/>
      <c r="N7602" s="3" t="s">
        <v>720</v>
      </c>
      <c r="P7602" s="3">
        <v>28</v>
      </c>
      <c r="Q7602" s="24">
        <v>28</v>
      </c>
      <c r="R7602" s="3">
        <v>5</v>
      </c>
      <c r="S7602" s="2" t="s">
        <v>3</v>
      </c>
      <c r="T7602" s="2" t="s">
        <v>44</v>
      </c>
      <c r="U7602" s="2" t="s">
        <v>752</v>
      </c>
      <c r="V7602" s="37" t="s">
        <v>2087</v>
      </c>
      <c r="X7602" s="2" t="s">
        <v>787</v>
      </c>
      <c r="AA7602" s="20">
        <v>44.438668999999997</v>
      </c>
      <c r="AB7602" s="20">
        <v>-120.58405999999999</v>
      </c>
      <c r="AC7602" s="2" t="s">
        <v>45</v>
      </c>
      <c r="AE7602" s="2" t="s">
        <v>331</v>
      </c>
      <c r="AF7602" s="1" t="str">
        <f>CONCATENATE("ex ", AE7602)</f>
        <v>ex Ribes aureum</v>
      </c>
      <c r="AG7602" s="2" t="s">
        <v>323</v>
      </c>
      <c r="AH7602" s="2" t="s">
        <v>1770</v>
      </c>
      <c r="AT7602" s="2" t="s">
        <v>323</v>
      </c>
    </row>
    <row r="7603" spans="2:46">
      <c r="B7603" s="87">
        <v>3490</v>
      </c>
      <c r="E7603" s="3">
        <v>13</v>
      </c>
      <c r="F7603" s="3" t="s">
        <v>42</v>
      </c>
      <c r="G7603" s="3">
        <v>2018</v>
      </c>
      <c r="L7603" s="4"/>
      <c r="N7603" s="3" t="s">
        <v>720</v>
      </c>
      <c r="P7603" s="3">
        <v>28</v>
      </c>
      <c r="Q7603" s="24">
        <v>28</v>
      </c>
      <c r="R7603" s="3">
        <v>6</v>
      </c>
      <c r="S7603" s="2" t="s">
        <v>3</v>
      </c>
      <c r="T7603" s="2" t="s">
        <v>44</v>
      </c>
      <c r="U7603" s="2" t="s">
        <v>752</v>
      </c>
      <c r="V7603" s="37" t="s">
        <v>2087</v>
      </c>
      <c r="X7603" s="2" t="s">
        <v>787</v>
      </c>
      <c r="AA7603" s="20">
        <v>44.438668999999997</v>
      </c>
      <c r="AB7603" s="20">
        <v>-120.58405999999999</v>
      </c>
      <c r="AC7603" s="2" t="s">
        <v>45</v>
      </c>
      <c r="AE7603" s="2" t="s">
        <v>331</v>
      </c>
      <c r="AF7603" s="1" t="str">
        <f>CONCATENATE("ex ", AE7603)</f>
        <v>ex Ribes aureum</v>
      </c>
      <c r="AG7603" s="2" t="s">
        <v>323</v>
      </c>
      <c r="AH7603" s="2" t="s">
        <v>1770</v>
      </c>
      <c r="AT7603" s="2" t="s">
        <v>323</v>
      </c>
    </row>
    <row r="7604" spans="2:46">
      <c r="B7604" s="87">
        <v>3491</v>
      </c>
      <c r="E7604" s="3">
        <v>13</v>
      </c>
      <c r="F7604" s="3" t="s">
        <v>42</v>
      </c>
      <c r="G7604" s="3">
        <v>2018</v>
      </c>
      <c r="L7604" s="4"/>
      <c r="N7604" s="3" t="s">
        <v>720</v>
      </c>
      <c r="P7604" s="3">
        <v>28</v>
      </c>
      <c r="Q7604" s="24">
        <v>28</v>
      </c>
      <c r="R7604" s="3">
        <v>7</v>
      </c>
      <c r="S7604" s="2" t="s">
        <v>3</v>
      </c>
      <c r="T7604" s="2" t="s">
        <v>44</v>
      </c>
      <c r="U7604" s="2" t="s">
        <v>752</v>
      </c>
      <c r="V7604" s="37" t="s">
        <v>2087</v>
      </c>
      <c r="X7604" s="2" t="s">
        <v>787</v>
      </c>
      <c r="AA7604" s="20">
        <v>44.438668999999997</v>
      </c>
      <c r="AB7604" s="20">
        <v>-120.58405999999999</v>
      </c>
      <c r="AC7604" s="2" t="s">
        <v>45</v>
      </c>
      <c r="AE7604" s="2" t="s">
        <v>331</v>
      </c>
      <c r="AF7604" s="1" t="str">
        <f>CONCATENATE("ex ", AE7604)</f>
        <v>ex Ribes aureum</v>
      </c>
      <c r="AG7604" s="2" t="s">
        <v>323</v>
      </c>
      <c r="AH7604" s="2" t="s">
        <v>1770</v>
      </c>
      <c r="AT7604" s="2" t="s">
        <v>323</v>
      </c>
    </row>
    <row r="7605" spans="2:46">
      <c r="B7605" s="87">
        <v>3492</v>
      </c>
      <c r="E7605" s="3">
        <v>13</v>
      </c>
      <c r="F7605" s="3" t="s">
        <v>42</v>
      </c>
      <c r="G7605" s="3">
        <v>2018</v>
      </c>
      <c r="L7605" s="4"/>
      <c r="N7605" s="3" t="s">
        <v>720</v>
      </c>
      <c r="P7605" s="3">
        <v>28</v>
      </c>
      <c r="Q7605" s="24">
        <v>28</v>
      </c>
      <c r="R7605" s="3">
        <v>8</v>
      </c>
      <c r="S7605" s="2" t="s">
        <v>3</v>
      </c>
      <c r="T7605" s="2" t="s">
        <v>44</v>
      </c>
      <c r="U7605" s="2" t="s">
        <v>752</v>
      </c>
      <c r="V7605" s="37" t="s">
        <v>2087</v>
      </c>
      <c r="X7605" s="2" t="s">
        <v>787</v>
      </c>
      <c r="AA7605" s="20">
        <v>44.438668999999997</v>
      </c>
      <c r="AB7605" s="20">
        <v>-120.58405999999999</v>
      </c>
      <c r="AC7605" s="2" t="s">
        <v>45</v>
      </c>
      <c r="AE7605" s="2" t="s">
        <v>331</v>
      </c>
      <c r="AF7605" s="1" t="str">
        <f>CONCATENATE("ex ", AE7605)</f>
        <v>ex Ribes aureum</v>
      </c>
      <c r="AG7605" s="2" t="s">
        <v>323</v>
      </c>
      <c r="AH7605" s="2" t="s">
        <v>1770</v>
      </c>
      <c r="AT7605" s="2" t="s">
        <v>323</v>
      </c>
    </row>
    <row r="7606" spans="2:46">
      <c r="B7606" s="87">
        <v>3493</v>
      </c>
      <c r="E7606" s="3">
        <v>13</v>
      </c>
      <c r="F7606" s="3" t="s">
        <v>42</v>
      </c>
      <c r="G7606" s="3">
        <v>2018</v>
      </c>
      <c r="L7606" s="4"/>
      <c r="N7606" s="3" t="s">
        <v>721</v>
      </c>
      <c r="P7606" s="3">
        <v>29</v>
      </c>
      <c r="Q7606" s="24">
        <v>29</v>
      </c>
      <c r="R7606" s="3">
        <v>1</v>
      </c>
      <c r="S7606" s="2" t="s">
        <v>3</v>
      </c>
      <c r="T7606" s="2" t="s">
        <v>44</v>
      </c>
      <c r="U7606" s="2" t="s">
        <v>752</v>
      </c>
      <c r="V7606" s="37" t="s">
        <v>2087</v>
      </c>
      <c r="X7606" s="2" t="s">
        <v>787</v>
      </c>
      <c r="AA7606" s="20">
        <v>44.438668999999997</v>
      </c>
      <c r="AB7606" s="20">
        <v>-120.58405999999999</v>
      </c>
      <c r="AC7606" s="2" t="s">
        <v>45</v>
      </c>
      <c r="AE7606" s="2" t="s">
        <v>146</v>
      </c>
      <c r="AF7606" s="1" t="str">
        <f>CONCATENATE("ex ", AE7606)</f>
        <v>ex Amelanchier alnifolia</v>
      </c>
      <c r="AG7606" s="2" t="s">
        <v>323</v>
      </c>
      <c r="AH7606" s="2" t="s">
        <v>1770</v>
      </c>
      <c r="AT7606" s="2" t="s">
        <v>323</v>
      </c>
    </row>
    <row r="7607" spans="2:46">
      <c r="B7607" s="87">
        <v>7085</v>
      </c>
      <c r="E7607" s="3">
        <v>13</v>
      </c>
      <c r="F7607" s="3" t="s">
        <v>42</v>
      </c>
      <c r="G7607" s="3">
        <v>2018</v>
      </c>
      <c r="L7607" s="4"/>
      <c r="N7607" s="3" t="s">
        <v>721</v>
      </c>
      <c r="P7607" s="3">
        <v>29</v>
      </c>
      <c r="Q7607" s="24">
        <v>29</v>
      </c>
      <c r="R7607" s="3">
        <v>2</v>
      </c>
      <c r="S7607" s="2" t="s">
        <v>3</v>
      </c>
      <c r="T7607" s="2" t="s">
        <v>44</v>
      </c>
      <c r="U7607" s="2" t="s">
        <v>752</v>
      </c>
      <c r="V7607" s="37" t="s">
        <v>2087</v>
      </c>
      <c r="X7607" s="2" t="s">
        <v>787</v>
      </c>
      <c r="AA7607" s="20">
        <v>44.438668999999997</v>
      </c>
      <c r="AB7607" s="20">
        <v>-120.58405999999999</v>
      </c>
      <c r="AC7607" s="2" t="s">
        <v>45</v>
      </c>
      <c r="AE7607" s="2" t="s">
        <v>146</v>
      </c>
      <c r="AF7607" s="2" t="str">
        <f>CONCATENATE("ex ", AE7607)</f>
        <v>ex Amelanchier alnifolia</v>
      </c>
      <c r="AG7607" s="2" t="s">
        <v>323</v>
      </c>
      <c r="AH7607" s="2" t="s">
        <v>1770</v>
      </c>
      <c r="AT7607" s="2" t="s">
        <v>323</v>
      </c>
    </row>
    <row r="7608" spans="2:46">
      <c r="B7608" s="87">
        <v>3494</v>
      </c>
      <c r="E7608" s="3">
        <v>13</v>
      </c>
      <c r="F7608" s="3" t="s">
        <v>42</v>
      </c>
      <c r="G7608" s="3">
        <v>2018</v>
      </c>
      <c r="L7608" s="4"/>
      <c r="N7608" s="3" t="s">
        <v>721</v>
      </c>
      <c r="P7608" s="3">
        <v>29</v>
      </c>
      <c r="Q7608" s="24">
        <v>29</v>
      </c>
      <c r="R7608" s="3">
        <v>3</v>
      </c>
      <c r="S7608" s="2" t="s">
        <v>3</v>
      </c>
      <c r="T7608" s="2" t="s">
        <v>44</v>
      </c>
      <c r="U7608" s="2" t="s">
        <v>752</v>
      </c>
      <c r="V7608" s="37" t="s">
        <v>2087</v>
      </c>
      <c r="X7608" s="2" t="s">
        <v>787</v>
      </c>
      <c r="AA7608" s="20">
        <v>44.438668999999997</v>
      </c>
      <c r="AB7608" s="20">
        <v>-120.58405999999999</v>
      </c>
      <c r="AC7608" s="2" t="s">
        <v>45</v>
      </c>
      <c r="AE7608" s="2" t="s">
        <v>146</v>
      </c>
      <c r="AF7608" s="1" t="str">
        <f>CONCATENATE("ex ", AE7608)</f>
        <v>ex Amelanchier alnifolia</v>
      </c>
      <c r="AG7608" s="2" t="s">
        <v>323</v>
      </c>
      <c r="AH7608" s="2" t="s">
        <v>1770</v>
      </c>
      <c r="AT7608" s="2" t="s">
        <v>323</v>
      </c>
    </row>
    <row r="7609" spans="2:46">
      <c r="B7609" s="87">
        <v>7086</v>
      </c>
      <c r="E7609" s="3">
        <v>13</v>
      </c>
      <c r="F7609" s="3" t="s">
        <v>42</v>
      </c>
      <c r="G7609" s="3">
        <v>2018</v>
      </c>
      <c r="L7609" s="4"/>
      <c r="N7609" s="3" t="s">
        <v>721</v>
      </c>
      <c r="P7609" s="3">
        <v>29</v>
      </c>
      <c r="Q7609" s="24">
        <v>29</v>
      </c>
      <c r="R7609" s="3">
        <v>4</v>
      </c>
      <c r="S7609" s="2" t="s">
        <v>3</v>
      </c>
      <c r="T7609" s="2" t="s">
        <v>44</v>
      </c>
      <c r="U7609" s="2" t="s">
        <v>752</v>
      </c>
      <c r="V7609" s="37" t="s">
        <v>2087</v>
      </c>
      <c r="X7609" s="2" t="s">
        <v>787</v>
      </c>
      <c r="AA7609" s="20">
        <v>44.438668999999997</v>
      </c>
      <c r="AB7609" s="20">
        <v>-120.58405999999999</v>
      </c>
      <c r="AC7609" s="2" t="s">
        <v>45</v>
      </c>
      <c r="AE7609" s="2" t="s">
        <v>146</v>
      </c>
      <c r="AF7609" s="2" t="str">
        <f>CONCATENATE("ex ", AE7609)</f>
        <v>ex Amelanchier alnifolia</v>
      </c>
      <c r="AG7609" s="2" t="s">
        <v>323</v>
      </c>
      <c r="AH7609" s="2" t="s">
        <v>1770</v>
      </c>
      <c r="AT7609" s="2" t="s">
        <v>323</v>
      </c>
    </row>
    <row r="7610" spans="2:46">
      <c r="B7610" s="87">
        <v>3495</v>
      </c>
      <c r="E7610" s="3">
        <v>13</v>
      </c>
      <c r="F7610" s="3" t="s">
        <v>42</v>
      </c>
      <c r="G7610" s="3">
        <v>2018</v>
      </c>
      <c r="L7610" s="4"/>
      <c r="N7610" s="3" t="s">
        <v>721</v>
      </c>
      <c r="P7610" s="3">
        <v>29</v>
      </c>
      <c r="Q7610" s="24">
        <v>29</v>
      </c>
      <c r="R7610" s="3">
        <v>5</v>
      </c>
      <c r="S7610" s="2" t="s">
        <v>3</v>
      </c>
      <c r="T7610" s="2" t="s">
        <v>44</v>
      </c>
      <c r="U7610" s="2" t="s">
        <v>752</v>
      </c>
      <c r="V7610" s="37" t="s">
        <v>2087</v>
      </c>
      <c r="X7610" s="2" t="s">
        <v>787</v>
      </c>
      <c r="AA7610" s="20">
        <v>44.438668999999997</v>
      </c>
      <c r="AB7610" s="20">
        <v>-120.58405999999999</v>
      </c>
      <c r="AC7610" s="2" t="s">
        <v>45</v>
      </c>
      <c r="AE7610" s="2" t="s">
        <v>146</v>
      </c>
      <c r="AF7610" s="1" t="str">
        <f>CONCATENATE("ex ", AE7610)</f>
        <v>ex Amelanchier alnifolia</v>
      </c>
      <c r="AG7610" s="2" t="s">
        <v>323</v>
      </c>
      <c r="AH7610" s="2" t="s">
        <v>1770</v>
      </c>
      <c r="AT7610" s="2" t="s">
        <v>323</v>
      </c>
    </row>
    <row r="7611" spans="2:46">
      <c r="B7611" s="87">
        <v>3496</v>
      </c>
      <c r="E7611" s="3">
        <v>13</v>
      </c>
      <c r="F7611" s="3" t="s">
        <v>42</v>
      </c>
      <c r="G7611" s="3">
        <v>2018</v>
      </c>
      <c r="L7611" s="4"/>
      <c r="N7611" s="3" t="s">
        <v>721</v>
      </c>
      <c r="P7611" s="3">
        <v>29</v>
      </c>
      <c r="Q7611" s="24">
        <v>29</v>
      </c>
      <c r="R7611" s="3">
        <v>6</v>
      </c>
      <c r="S7611" s="2" t="s">
        <v>3</v>
      </c>
      <c r="T7611" s="2" t="s">
        <v>44</v>
      </c>
      <c r="U7611" s="2" t="s">
        <v>752</v>
      </c>
      <c r="V7611" s="37" t="s">
        <v>2087</v>
      </c>
      <c r="X7611" s="2" t="s">
        <v>787</v>
      </c>
      <c r="AA7611" s="20">
        <v>44.438668999999997</v>
      </c>
      <c r="AB7611" s="20">
        <v>-120.58405999999999</v>
      </c>
      <c r="AC7611" s="2" t="s">
        <v>45</v>
      </c>
      <c r="AE7611" s="2" t="s">
        <v>146</v>
      </c>
      <c r="AF7611" s="1" t="str">
        <f>CONCATENATE("ex ", AE7611)</f>
        <v>ex Amelanchier alnifolia</v>
      </c>
      <c r="AG7611" s="2" t="s">
        <v>323</v>
      </c>
      <c r="AH7611" s="2" t="s">
        <v>1770</v>
      </c>
      <c r="AT7611" s="2" t="s">
        <v>323</v>
      </c>
    </row>
    <row r="7612" spans="2:46">
      <c r="B7612" s="87">
        <v>3497</v>
      </c>
      <c r="E7612" s="3">
        <v>13</v>
      </c>
      <c r="F7612" s="3" t="s">
        <v>42</v>
      </c>
      <c r="G7612" s="3">
        <v>2018</v>
      </c>
      <c r="L7612" s="4"/>
      <c r="N7612" s="3" t="s">
        <v>721</v>
      </c>
      <c r="P7612" s="3">
        <v>29</v>
      </c>
      <c r="Q7612" s="24">
        <v>29</v>
      </c>
      <c r="R7612" s="3">
        <v>7</v>
      </c>
      <c r="S7612" s="2" t="s">
        <v>3</v>
      </c>
      <c r="T7612" s="2" t="s">
        <v>44</v>
      </c>
      <c r="U7612" s="2" t="s">
        <v>752</v>
      </c>
      <c r="V7612" s="37" t="s">
        <v>2087</v>
      </c>
      <c r="X7612" s="2" t="s">
        <v>787</v>
      </c>
      <c r="AA7612" s="20">
        <v>44.438668999999997</v>
      </c>
      <c r="AB7612" s="20">
        <v>-120.58405999999999</v>
      </c>
      <c r="AC7612" s="2" t="s">
        <v>45</v>
      </c>
      <c r="AE7612" s="2" t="s">
        <v>146</v>
      </c>
      <c r="AF7612" s="1" t="str">
        <f>CONCATENATE("ex ", AE7612)</f>
        <v>ex Amelanchier alnifolia</v>
      </c>
      <c r="AG7612" s="2" t="s">
        <v>323</v>
      </c>
      <c r="AH7612" s="2" t="s">
        <v>1770</v>
      </c>
      <c r="AT7612" s="2" t="s">
        <v>323</v>
      </c>
    </row>
    <row r="7613" spans="2:46">
      <c r="B7613" s="87">
        <v>3498</v>
      </c>
      <c r="E7613" s="3">
        <v>13</v>
      </c>
      <c r="F7613" s="3" t="s">
        <v>42</v>
      </c>
      <c r="G7613" s="3">
        <v>2018</v>
      </c>
      <c r="L7613" s="4"/>
      <c r="N7613" s="3" t="s">
        <v>721</v>
      </c>
      <c r="P7613" s="3">
        <v>29</v>
      </c>
      <c r="Q7613" s="24">
        <v>29</v>
      </c>
      <c r="R7613" s="3">
        <v>8</v>
      </c>
      <c r="S7613" s="2" t="s">
        <v>3</v>
      </c>
      <c r="T7613" s="2" t="s">
        <v>44</v>
      </c>
      <c r="U7613" s="2" t="s">
        <v>752</v>
      </c>
      <c r="V7613" s="37" t="s">
        <v>2087</v>
      </c>
      <c r="X7613" s="2" t="s">
        <v>787</v>
      </c>
      <c r="AA7613" s="20">
        <v>44.438668999999997</v>
      </c>
      <c r="AB7613" s="20">
        <v>-120.58405999999999</v>
      </c>
      <c r="AC7613" s="2" t="s">
        <v>45</v>
      </c>
      <c r="AE7613" s="2" t="s">
        <v>146</v>
      </c>
      <c r="AF7613" s="1" t="str">
        <f>CONCATENATE("ex ", AE7613)</f>
        <v>ex Amelanchier alnifolia</v>
      </c>
      <c r="AG7613" s="2" t="s">
        <v>323</v>
      </c>
      <c r="AH7613" s="2" t="s">
        <v>1770</v>
      </c>
      <c r="AT7613" s="2" t="s">
        <v>323</v>
      </c>
    </row>
    <row r="7614" spans="2:46">
      <c r="B7614" s="87">
        <v>3499</v>
      </c>
      <c r="E7614" s="3">
        <v>13</v>
      </c>
      <c r="F7614" s="3" t="s">
        <v>42</v>
      </c>
      <c r="G7614" s="3">
        <v>2018</v>
      </c>
      <c r="L7614" s="4"/>
      <c r="N7614" s="3" t="s">
        <v>721</v>
      </c>
      <c r="P7614" s="3">
        <v>29</v>
      </c>
      <c r="Q7614" s="24">
        <v>29</v>
      </c>
      <c r="R7614" s="3">
        <v>9</v>
      </c>
      <c r="S7614" s="2" t="s">
        <v>3</v>
      </c>
      <c r="T7614" s="2" t="s">
        <v>44</v>
      </c>
      <c r="U7614" s="2" t="s">
        <v>752</v>
      </c>
      <c r="V7614" s="37" t="s">
        <v>2087</v>
      </c>
      <c r="X7614" s="2" t="s">
        <v>787</v>
      </c>
      <c r="AA7614" s="20">
        <v>44.438668999999997</v>
      </c>
      <c r="AB7614" s="20">
        <v>-120.58405999999999</v>
      </c>
      <c r="AC7614" s="2" t="s">
        <v>45</v>
      </c>
      <c r="AE7614" s="2" t="s">
        <v>146</v>
      </c>
      <c r="AF7614" s="1" t="str">
        <f>CONCATENATE("ex ", AE7614)</f>
        <v>ex Amelanchier alnifolia</v>
      </c>
      <c r="AG7614" s="2" t="s">
        <v>323</v>
      </c>
      <c r="AH7614" s="2" t="s">
        <v>1770</v>
      </c>
      <c r="AT7614" s="2" t="s">
        <v>323</v>
      </c>
    </row>
    <row r="7615" spans="2:46">
      <c r="B7615" s="87">
        <v>3500</v>
      </c>
      <c r="E7615" s="3">
        <v>13</v>
      </c>
      <c r="F7615" s="3" t="s">
        <v>42</v>
      </c>
      <c r="G7615" s="3">
        <v>2018</v>
      </c>
      <c r="L7615" s="4"/>
      <c r="N7615" s="3" t="s">
        <v>721</v>
      </c>
      <c r="P7615" s="3">
        <v>29</v>
      </c>
      <c r="Q7615" s="24">
        <v>29</v>
      </c>
      <c r="R7615" s="3">
        <v>10</v>
      </c>
      <c r="S7615" s="2" t="s">
        <v>3</v>
      </c>
      <c r="T7615" s="2" t="s">
        <v>44</v>
      </c>
      <c r="U7615" s="2" t="s">
        <v>752</v>
      </c>
      <c r="V7615" s="37" t="s">
        <v>2087</v>
      </c>
      <c r="X7615" s="2" t="s">
        <v>787</v>
      </c>
      <c r="AA7615" s="20">
        <v>44.438668999999997</v>
      </c>
      <c r="AB7615" s="20">
        <v>-120.58405999999999</v>
      </c>
      <c r="AC7615" s="2" t="s">
        <v>45</v>
      </c>
      <c r="AE7615" s="2" t="s">
        <v>146</v>
      </c>
      <c r="AF7615" s="1" t="str">
        <f>CONCATENATE("ex ", AE7615)</f>
        <v>ex Amelanchier alnifolia</v>
      </c>
      <c r="AG7615" s="2" t="s">
        <v>323</v>
      </c>
      <c r="AH7615" s="2" t="s">
        <v>1770</v>
      </c>
      <c r="AT7615" s="2" t="s">
        <v>323</v>
      </c>
    </row>
    <row r="7616" spans="2:46">
      <c r="B7616" s="87">
        <v>3501</v>
      </c>
      <c r="E7616" s="3">
        <v>13</v>
      </c>
      <c r="F7616" s="3" t="s">
        <v>42</v>
      </c>
      <c r="G7616" s="3">
        <v>2018</v>
      </c>
      <c r="L7616" s="4"/>
      <c r="N7616" s="3" t="s">
        <v>722</v>
      </c>
      <c r="P7616" s="3">
        <v>30</v>
      </c>
      <c r="Q7616" s="24">
        <v>30</v>
      </c>
      <c r="R7616" s="3">
        <v>1</v>
      </c>
      <c r="S7616" s="2" t="s">
        <v>3</v>
      </c>
      <c r="T7616" s="2" t="s">
        <v>44</v>
      </c>
      <c r="U7616" s="2" t="s">
        <v>752</v>
      </c>
      <c r="V7616" s="37" t="s">
        <v>2087</v>
      </c>
      <c r="X7616" s="2" t="s">
        <v>788</v>
      </c>
      <c r="AA7616" s="20">
        <v>44.440047999999997</v>
      </c>
      <c r="AB7616" s="20">
        <v>-120.580071</v>
      </c>
      <c r="AC7616" s="2" t="s">
        <v>45</v>
      </c>
      <c r="AE7616" s="2" t="s">
        <v>789</v>
      </c>
      <c r="AF7616" s="1" t="str">
        <f>CONCATENATE("ex ", AE7616)</f>
        <v>ex Collinsia</v>
      </c>
      <c r="AG7616" s="2" t="s">
        <v>323</v>
      </c>
      <c r="AH7616" s="2" t="s">
        <v>1770</v>
      </c>
      <c r="AT7616" s="2" t="s">
        <v>323</v>
      </c>
    </row>
    <row r="7617" spans="2:46">
      <c r="B7617" s="87">
        <v>7087</v>
      </c>
      <c r="E7617" s="3">
        <v>13</v>
      </c>
      <c r="F7617" s="3" t="s">
        <v>42</v>
      </c>
      <c r="G7617" s="3">
        <v>2018</v>
      </c>
      <c r="L7617" s="4"/>
      <c r="N7617" s="3" t="s">
        <v>722</v>
      </c>
      <c r="P7617" s="3">
        <v>30</v>
      </c>
      <c r="Q7617" s="24">
        <v>30</v>
      </c>
      <c r="R7617" s="3">
        <v>1</v>
      </c>
      <c r="S7617" s="2" t="s">
        <v>3</v>
      </c>
      <c r="T7617" s="2" t="s">
        <v>44</v>
      </c>
      <c r="U7617" s="2" t="s">
        <v>752</v>
      </c>
      <c r="V7617" s="37" t="s">
        <v>2087</v>
      </c>
      <c r="X7617" s="2" t="s">
        <v>1400</v>
      </c>
      <c r="AA7617" s="20">
        <v>44.440047999999997</v>
      </c>
      <c r="AB7617" s="20">
        <v>-120.580071</v>
      </c>
      <c r="AC7617" s="2" t="s">
        <v>45</v>
      </c>
      <c r="AE7617" s="2" t="s">
        <v>789</v>
      </c>
      <c r="AF7617" s="2" t="str">
        <f>CONCATENATE("ex ", AE7617)</f>
        <v>ex Collinsia</v>
      </c>
      <c r="AG7617" s="2" t="s">
        <v>323</v>
      </c>
      <c r="AH7617" s="2" t="s">
        <v>1770</v>
      </c>
      <c r="AT7617" s="2" t="s">
        <v>323</v>
      </c>
    </row>
    <row r="7618" spans="2:46">
      <c r="B7618" s="87">
        <v>3502</v>
      </c>
      <c r="E7618" s="3">
        <v>13</v>
      </c>
      <c r="F7618" s="3" t="s">
        <v>42</v>
      </c>
      <c r="G7618" s="3">
        <v>2018</v>
      </c>
      <c r="L7618" s="4"/>
      <c r="N7618" s="3" t="s">
        <v>722</v>
      </c>
      <c r="P7618" s="3">
        <v>30</v>
      </c>
      <c r="Q7618" s="24">
        <v>30</v>
      </c>
      <c r="R7618" s="3">
        <v>2</v>
      </c>
      <c r="S7618" s="2" t="s">
        <v>3</v>
      </c>
      <c r="T7618" s="2" t="s">
        <v>44</v>
      </c>
      <c r="U7618" s="2" t="s">
        <v>752</v>
      </c>
      <c r="V7618" s="37" t="s">
        <v>2087</v>
      </c>
      <c r="X7618" s="2" t="s">
        <v>788</v>
      </c>
      <c r="AA7618" s="20">
        <v>44.440047999999997</v>
      </c>
      <c r="AB7618" s="20">
        <v>-120.580071</v>
      </c>
      <c r="AC7618" s="2" t="s">
        <v>45</v>
      </c>
      <c r="AE7618" s="2" t="s">
        <v>789</v>
      </c>
      <c r="AF7618" s="1" t="str">
        <f>CONCATENATE("ex ", AE7618)</f>
        <v>ex Collinsia</v>
      </c>
      <c r="AG7618" s="2" t="s">
        <v>323</v>
      </c>
      <c r="AH7618" s="2" t="s">
        <v>1770</v>
      </c>
      <c r="AT7618" s="2" t="s">
        <v>323</v>
      </c>
    </row>
    <row r="7619" spans="2:46">
      <c r="B7619" s="87">
        <v>7088</v>
      </c>
      <c r="E7619" s="3">
        <v>13</v>
      </c>
      <c r="F7619" s="3" t="s">
        <v>42</v>
      </c>
      <c r="G7619" s="3">
        <v>2018</v>
      </c>
      <c r="L7619" s="4"/>
      <c r="N7619" s="3" t="s">
        <v>722</v>
      </c>
      <c r="P7619" s="3">
        <v>30</v>
      </c>
      <c r="Q7619" s="24">
        <v>30</v>
      </c>
      <c r="R7619" s="3">
        <v>2</v>
      </c>
      <c r="S7619" s="2" t="s">
        <v>3</v>
      </c>
      <c r="T7619" s="2" t="s">
        <v>44</v>
      </c>
      <c r="U7619" s="2" t="s">
        <v>752</v>
      </c>
      <c r="V7619" s="37" t="s">
        <v>2087</v>
      </c>
      <c r="X7619" s="2" t="s">
        <v>1400</v>
      </c>
      <c r="AA7619" s="20">
        <v>44.440047999999997</v>
      </c>
      <c r="AB7619" s="20">
        <v>-120.580071</v>
      </c>
      <c r="AC7619" s="2" t="s">
        <v>45</v>
      </c>
      <c r="AE7619" s="2" t="s">
        <v>789</v>
      </c>
      <c r="AF7619" s="2" t="str">
        <f>CONCATENATE("ex ", AE7619)</f>
        <v>ex Collinsia</v>
      </c>
      <c r="AG7619" s="2" t="s">
        <v>323</v>
      </c>
      <c r="AH7619" s="2" t="s">
        <v>1770</v>
      </c>
      <c r="AT7619" s="2" t="s">
        <v>323</v>
      </c>
    </row>
    <row r="7620" spans="2:46">
      <c r="B7620" s="87">
        <v>3503</v>
      </c>
      <c r="E7620" s="3">
        <v>13</v>
      </c>
      <c r="F7620" s="3" t="s">
        <v>42</v>
      </c>
      <c r="G7620" s="3">
        <v>2018</v>
      </c>
      <c r="L7620" s="4"/>
      <c r="N7620" s="3" t="s">
        <v>722</v>
      </c>
      <c r="P7620" s="3">
        <v>30</v>
      </c>
      <c r="Q7620" s="24">
        <v>30</v>
      </c>
      <c r="R7620" s="3">
        <v>3</v>
      </c>
      <c r="S7620" s="2" t="s">
        <v>3</v>
      </c>
      <c r="T7620" s="2" t="s">
        <v>44</v>
      </c>
      <c r="U7620" s="2" t="s">
        <v>752</v>
      </c>
      <c r="V7620" s="37" t="s">
        <v>2087</v>
      </c>
      <c r="X7620" s="2" t="s">
        <v>788</v>
      </c>
      <c r="AA7620" s="20">
        <v>44.440047999999997</v>
      </c>
      <c r="AB7620" s="20">
        <v>-120.580071</v>
      </c>
      <c r="AC7620" s="2" t="s">
        <v>45</v>
      </c>
      <c r="AE7620" s="2" t="s">
        <v>789</v>
      </c>
      <c r="AF7620" s="1" t="str">
        <f>CONCATENATE("ex ", AE7620)</f>
        <v>ex Collinsia</v>
      </c>
      <c r="AG7620" s="2" t="s">
        <v>323</v>
      </c>
      <c r="AH7620" s="2" t="s">
        <v>1770</v>
      </c>
      <c r="AT7620" s="2" t="s">
        <v>323</v>
      </c>
    </row>
    <row r="7621" spans="2:46">
      <c r="B7621" s="87">
        <v>3504</v>
      </c>
      <c r="E7621" s="3">
        <v>13</v>
      </c>
      <c r="F7621" s="3" t="s">
        <v>42</v>
      </c>
      <c r="G7621" s="3">
        <v>2018</v>
      </c>
      <c r="L7621" s="4"/>
      <c r="N7621" s="3" t="s">
        <v>722</v>
      </c>
      <c r="P7621" s="3">
        <v>30</v>
      </c>
      <c r="Q7621" s="24">
        <v>30</v>
      </c>
      <c r="R7621" s="3">
        <v>4</v>
      </c>
      <c r="S7621" s="2" t="s">
        <v>3</v>
      </c>
      <c r="T7621" s="2" t="s">
        <v>44</v>
      </c>
      <c r="U7621" s="2" t="s">
        <v>752</v>
      </c>
      <c r="V7621" s="37" t="s">
        <v>2087</v>
      </c>
      <c r="X7621" s="2" t="s">
        <v>788</v>
      </c>
      <c r="AA7621" s="20">
        <v>44.440047999999997</v>
      </c>
      <c r="AB7621" s="20">
        <v>-120.580071</v>
      </c>
      <c r="AC7621" s="2" t="s">
        <v>45</v>
      </c>
      <c r="AE7621" s="2" t="s">
        <v>789</v>
      </c>
      <c r="AF7621" s="1" t="str">
        <f>CONCATENATE("ex ", AE7621)</f>
        <v>ex Collinsia</v>
      </c>
      <c r="AG7621" s="2" t="s">
        <v>323</v>
      </c>
      <c r="AH7621" s="2" t="s">
        <v>1770</v>
      </c>
      <c r="AT7621" s="2" t="s">
        <v>323</v>
      </c>
    </row>
    <row r="7622" spans="2:46">
      <c r="B7622" s="87">
        <v>3505</v>
      </c>
      <c r="E7622" s="3">
        <v>13</v>
      </c>
      <c r="F7622" s="3" t="s">
        <v>42</v>
      </c>
      <c r="G7622" s="3">
        <v>2018</v>
      </c>
      <c r="L7622" s="4"/>
      <c r="N7622" s="3" t="s">
        <v>722</v>
      </c>
      <c r="P7622" s="3">
        <v>30</v>
      </c>
      <c r="Q7622" s="24">
        <v>30</v>
      </c>
      <c r="R7622" s="3">
        <v>5</v>
      </c>
      <c r="S7622" s="2" t="s">
        <v>3</v>
      </c>
      <c r="T7622" s="2" t="s">
        <v>44</v>
      </c>
      <c r="U7622" s="2" t="s">
        <v>752</v>
      </c>
      <c r="V7622" s="37" t="s">
        <v>2087</v>
      </c>
      <c r="X7622" s="2" t="s">
        <v>788</v>
      </c>
      <c r="AA7622" s="20">
        <v>44.440047999999997</v>
      </c>
      <c r="AB7622" s="20">
        <v>-120.580071</v>
      </c>
      <c r="AC7622" s="2" t="s">
        <v>45</v>
      </c>
      <c r="AE7622" s="2" t="s">
        <v>789</v>
      </c>
      <c r="AF7622" s="1" t="str">
        <f>CONCATENATE("ex ", AE7622)</f>
        <v>ex Collinsia</v>
      </c>
      <c r="AG7622" s="2" t="s">
        <v>323</v>
      </c>
      <c r="AH7622" s="2" t="s">
        <v>1770</v>
      </c>
      <c r="AT7622" s="2" t="s">
        <v>323</v>
      </c>
    </row>
    <row r="7623" spans="2:46">
      <c r="B7623" s="87">
        <v>3506</v>
      </c>
      <c r="E7623" s="3">
        <v>13</v>
      </c>
      <c r="F7623" s="3" t="s">
        <v>42</v>
      </c>
      <c r="G7623" s="3">
        <v>2018</v>
      </c>
      <c r="L7623" s="4"/>
      <c r="N7623" s="3" t="s">
        <v>722</v>
      </c>
      <c r="P7623" s="3">
        <v>30</v>
      </c>
      <c r="Q7623" s="24">
        <v>30</v>
      </c>
      <c r="R7623" s="3">
        <v>6</v>
      </c>
      <c r="S7623" s="2" t="s">
        <v>3</v>
      </c>
      <c r="T7623" s="2" t="s">
        <v>44</v>
      </c>
      <c r="U7623" s="2" t="s">
        <v>752</v>
      </c>
      <c r="V7623" s="37" t="s">
        <v>2087</v>
      </c>
      <c r="X7623" s="2" t="s">
        <v>788</v>
      </c>
      <c r="AA7623" s="20">
        <v>44.440047999999997</v>
      </c>
      <c r="AB7623" s="20">
        <v>-120.580071</v>
      </c>
      <c r="AC7623" s="2" t="s">
        <v>45</v>
      </c>
      <c r="AE7623" s="2" t="s">
        <v>789</v>
      </c>
      <c r="AF7623" s="1" t="str">
        <f>CONCATENATE("ex ", AE7623)</f>
        <v>ex Collinsia</v>
      </c>
      <c r="AG7623" s="2" t="s">
        <v>323</v>
      </c>
      <c r="AH7623" s="2" t="s">
        <v>1770</v>
      </c>
      <c r="AT7623" s="2" t="s">
        <v>323</v>
      </c>
    </row>
    <row r="7624" spans="2:46">
      <c r="B7624" s="87">
        <v>3507</v>
      </c>
      <c r="E7624" s="3">
        <v>13</v>
      </c>
      <c r="F7624" s="3" t="s">
        <v>42</v>
      </c>
      <c r="G7624" s="3">
        <v>2018</v>
      </c>
      <c r="L7624" s="4"/>
      <c r="N7624" s="3" t="s">
        <v>722</v>
      </c>
      <c r="P7624" s="3">
        <v>30</v>
      </c>
      <c r="Q7624" s="24">
        <v>30</v>
      </c>
      <c r="R7624" s="3">
        <v>7</v>
      </c>
      <c r="S7624" s="2" t="s">
        <v>3</v>
      </c>
      <c r="T7624" s="2" t="s">
        <v>44</v>
      </c>
      <c r="U7624" s="2" t="s">
        <v>752</v>
      </c>
      <c r="V7624" s="37" t="s">
        <v>2087</v>
      </c>
      <c r="X7624" s="2" t="s">
        <v>788</v>
      </c>
      <c r="AA7624" s="20">
        <v>44.440047999999997</v>
      </c>
      <c r="AB7624" s="20">
        <v>-120.580071</v>
      </c>
      <c r="AC7624" s="2" t="s">
        <v>45</v>
      </c>
      <c r="AE7624" s="2" t="s">
        <v>789</v>
      </c>
      <c r="AF7624" s="1" t="str">
        <f>CONCATENATE("ex ", AE7624)</f>
        <v>ex Collinsia</v>
      </c>
      <c r="AG7624" s="2" t="s">
        <v>323</v>
      </c>
      <c r="AH7624" s="2" t="s">
        <v>1770</v>
      </c>
      <c r="AT7624" s="2" t="s">
        <v>323</v>
      </c>
    </row>
    <row r="7625" spans="2:46">
      <c r="B7625" s="87">
        <v>7089</v>
      </c>
      <c r="E7625" s="3">
        <v>13</v>
      </c>
      <c r="F7625" s="3" t="s">
        <v>42</v>
      </c>
      <c r="G7625" s="3">
        <v>2018</v>
      </c>
      <c r="L7625" s="4"/>
      <c r="N7625" s="3" t="s">
        <v>726</v>
      </c>
      <c r="P7625" s="3">
        <v>31</v>
      </c>
      <c r="Q7625" s="24">
        <v>31</v>
      </c>
      <c r="R7625" s="3">
        <v>1</v>
      </c>
      <c r="S7625" s="2" t="s">
        <v>3</v>
      </c>
      <c r="T7625" s="2" t="s">
        <v>44</v>
      </c>
      <c r="U7625" s="2" t="s">
        <v>752</v>
      </c>
      <c r="V7625" s="37" t="s">
        <v>2087</v>
      </c>
      <c r="X7625" s="2" t="s">
        <v>1401</v>
      </c>
      <c r="AA7625" s="20">
        <v>44.440047999999997</v>
      </c>
      <c r="AB7625" s="20">
        <v>-120.580071</v>
      </c>
      <c r="AC7625" s="2" t="s">
        <v>45</v>
      </c>
      <c r="AE7625" s="2" t="s">
        <v>287</v>
      </c>
      <c r="AF7625" s="2" t="str">
        <f>CONCATENATE("ex ", AE7625)</f>
        <v>ex Ribes cereum</v>
      </c>
      <c r="AG7625" s="2" t="s">
        <v>323</v>
      </c>
      <c r="AH7625" s="2" t="s">
        <v>1770</v>
      </c>
      <c r="AT7625" s="2" t="s">
        <v>323</v>
      </c>
    </row>
    <row r="7626" spans="2:46">
      <c r="B7626" s="87">
        <v>3508</v>
      </c>
      <c r="E7626" s="3">
        <v>13</v>
      </c>
      <c r="F7626" s="3" t="s">
        <v>42</v>
      </c>
      <c r="G7626" s="3">
        <v>2018</v>
      </c>
      <c r="L7626" s="4"/>
      <c r="N7626" s="3" t="s">
        <v>726</v>
      </c>
      <c r="P7626" s="3">
        <v>31</v>
      </c>
      <c r="Q7626" s="24">
        <v>31</v>
      </c>
      <c r="R7626" s="3">
        <v>2</v>
      </c>
      <c r="S7626" s="2" t="s">
        <v>3</v>
      </c>
      <c r="T7626" s="2" t="s">
        <v>44</v>
      </c>
      <c r="U7626" s="2" t="s">
        <v>752</v>
      </c>
      <c r="V7626" s="37" t="s">
        <v>2087</v>
      </c>
      <c r="X7626" s="2" t="s">
        <v>788</v>
      </c>
      <c r="AA7626" s="20">
        <v>44.440047999999997</v>
      </c>
      <c r="AB7626" s="20">
        <v>-120.580071</v>
      </c>
      <c r="AC7626" s="2" t="s">
        <v>45</v>
      </c>
      <c r="AE7626" s="2" t="s">
        <v>287</v>
      </c>
      <c r="AF7626" s="1" t="str">
        <f>CONCATENATE("ex ", AE7626)</f>
        <v>ex Ribes cereum</v>
      </c>
      <c r="AG7626" s="2" t="s">
        <v>323</v>
      </c>
      <c r="AH7626" s="2" t="s">
        <v>1770</v>
      </c>
      <c r="AT7626" s="2" t="s">
        <v>323</v>
      </c>
    </row>
    <row r="7627" spans="2:46">
      <c r="B7627" s="87">
        <v>3509</v>
      </c>
      <c r="E7627" s="3">
        <v>13</v>
      </c>
      <c r="F7627" s="3" t="s">
        <v>42</v>
      </c>
      <c r="G7627" s="3">
        <v>2018</v>
      </c>
      <c r="L7627" s="4"/>
      <c r="N7627" s="3" t="s">
        <v>726</v>
      </c>
      <c r="P7627" s="3">
        <v>31</v>
      </c>
      <c r="Q7627" s="24">
        <v>31</v>
      </c>
      <c r="R7627" s="3">
        <v>3</v>
      </c>
      <c r="S7627" s="2" t="s">
        <v>3</v>
      </c>
      <c r="T7627" s="2" t="s">
        <v>44</v>
      </c>
      <c r="U7627" s="2" t="s">
        <v>752</v>
      </c>
      <c r="V7627" s="37" t="s">
        <v>2087</v>
      </c>
      <c r="X7627" s="2" t="s">
        <v>788</v>
      </c>
      <c r="AA7627" s="20">
        <v>44.440047999999997</v>
      </c>
      <c r="AB7627" s="20">
        <v>-120.580071</v>
      </c>
      <c r="AC7627" s="2" t="s">
        <v>45</v>
      </c>
      <c r="AE7627" s="2" t="s">
        <v>287</v>
      </c>
      <c r="AF7627" s="1" t="str">
        <f>CONCATENATE("ex ", AE7627)</f>
        <v>ex Ribes cereum</v>
      </c>
      <c r="AG7627" s="2" t="s">
        <v>323</v>
      </c>
      <c r="AH7627" s="2" t="s">
        <v>1770</v>
      </c>
      <c r="AT7627" s="2" t="s">
        <v>323</v>
      </c>
    </row>
    <row r="7628" spans="2:46">
      <c r="B7628" s="87">
        <v>3510</v>
      </c>
      <c r="E7628" s="3">
        <v>13</v>
      </c>
      <c r="F7628" s="3" t="s">
        <v>42</v>
      </c>
      <c r="G7628" s="3">
        <v>2018</v>
      </c>
      <c r="L7628" s="4"/>
      <c r="N7628" s="3" t="s">
        <v>726</v>
      </c>
      <c r="P7628" s="3">
        <v>31</v>
      </c>
      <c r="Q7628" s="24">
        <v>31</v>
      </c>
      <c r="R7628" s="3">
        <v>4</v>
      </c>
      <c r="S7628" s="2" t="s">
        <v>3</v>
      </c>
      <c r="T7628" s="2" t="s">
        <v>44</v>
      </c>
      <c r="U7628" s="2" t="s">
        <v>752</v>
      </c>
      <c r="V7628" s="37" t="s">
        <v>2087</v>
      </c>
      <c r="X7628" s="2" t="s">
        <v>788</v>
      </c>
      <c r="AA7628" s="20">
        <v>44.440047999999997</v>
      </c>
      <c r="AB7628" s="20">
        <v>-120.580071</v>
      </c>
      <c r="AC7628" s="2" t="s">
        <v>45</v>
      </c>
      <c r="AE7628" s="2" t="s">
        <v>287</v>
      </c>
      <c r="AF7628" s="1" t="str">
        <f>CONCATENATE("ex ", AE7628)</f>
        <v>ex Ribes cereum</v>
      </c>
      <c r="AG7628" s="2" t="s">
        <v>323</v>
      </c>
      <c r="AH7628" s="2" t="s">
        <v>1770</v>
      </c>
      <c r="AT7628" s="2" t="s">
        <v>323</v>
      </c>
    </row>
    <row r="7629" spans="2:46">
      <c r="B7629" s="87">
        <v>3511</v>
      </c>
      <c r="E7629" s="3">
        <v>13</v>
      </c>
      <c r="F7629" s="3" t="s">
        <v>42</v>
      </c>
      <c r="G7629" s="3">
        <v>2018</v>
      </c>
      <c r="L7629" s="4"/>
      <c r="N7629" s="3" t="s">
        <v>726</v>
      </c>
      <c r="P7629" s="3">
        <v>31</v>
      </c>
      <c r="Q7629" s="24">
        <v>31</v>
      </c>
      <c r="R7629" s="3">
        <v>5</v>
      </c>
      <c r="S7629" s="2" t="s">
        <v>3</v>
      </c>
      <c r="T7629" s="2" t="s">
        <v>44</v>
      </c>
      <c r="U7629" s="2" t="s">
        <v>752</v>
      </c>
      <c r="V7629" s="37" t="s">
        <v>2087</v>
      </c>
      <c r="X7629" s="2" t="s">
        <v>788</v>
      </c>
      <c r="AA7629" s="20">
        <v>44.440047999999997</v>
      </c>
      <c r="AB7629" s="20">
        <v>-120.580071</v>
      </c>
      <c r="AC7629" s="2" t="s">
        <v>45</v>
      </c>
      <c r="AE7629" s="2" t="s">
        <v>287</v>
      </c>
      <c r="AF7629" s="1" t="str">
        <f>CONCATENATE("ex ", AE7629)</f>
        <v>ex Ribes cereum</v>
      </c>
      <c r="AG7629" s="2" t="s">
        <v>323</v>
      </c>
      <c r="AH7629" s="2" t="s">
        <v>1770</v>
      </c>
      <c r="AT7629" s="2" t="s">
        <v>323</v>
      </c>
    </row>
    <row r="7630" spans="2:46">
      <c r="B7630" s="87">
        <v>3512</v>
      </c>
      <c r="E7630" s="3">
        <v>13</v>
      </c>
      <c r="F7630" s="3" t="s">
        <v>42</v>
      </c>
      <c r="G7630" s="3">
        <v>2018</v>
      </c>
      <c r="L7630" s="4"/>
      <c r="N7630" s="3" t="s">
        <v>726</v>
      </c>
      <c r="P7630" s="3">
        <v>31</v>
      </c>
      <c r="Q7630" s="24">
        <v>31</v>
      </c>
      <c r="R7630" s="3">
        <v>6</v>
      </c>
      <c r="S7630" s="2" t="s">
        <v>3</v>
      </c>
      <c r="T7630" s="2" t="s">
        <v>44</v>
      </c>
      <c r="U7630" s="2" t="s">
        <v>752</v>
      </c>
      <c r="V7630" s="37" t="s">
        <v>2087</v>
      </c>
      <c r="X7630" s="2" t="s">
        <v>788</v>
      </c>
      <c r="AA7630" s="20">
        <v>44.440047999999997</v>
      </c>
      <c r="AB7630" s="20">
        <v>-120.580071</v>
      </c>
      <c r="AC7630" s="2" t="s">
        <v>45</v>
      </c>
      <c r="AE7630" s="2" t="s">
        <v>287</v>
      </c>
      <c r="AF7630" s="1" t="str">
        <f>CONCATENATE("ex ", AE7630)</f>
        <v>ex Ribes cereum</v>
      </c>
      <c r="AG7630" s="2" t="s">
        <v>323</v>
      </c>
      <c r="AH7630" s="2" t="s">
        <v>1770</v>
      </c>
      <c r="AT7630" s="2" t="s">
        <v>323</v>
      </c>
    </row>
    <row r="7631" spans="2:46">
      <c r="B7631" s="87">
        <v>7090</v>
      </c>
      <c r="E7631" s="3">
        <v>13</v>
      </c>
      <c r="F7631" s="3" t="s">
        <v>42</v>
      </c>
      <c r="G7631" s="3">
        <v>2018</v>
      </c>
      <c r="L7631" s="4"/>
      <c r="N7631" s="3" t="s">
        <v>727</v>
      </c>
      <c r="P7631" s="3">
        <v>32</v>
      </c>
      <c r="Q7631" s="24">
        <v>32</v>
      </c>
      <c r="R7631" s="3">
        <v>1</v>
      </c>
      <c r="S7631" s="2" t="s">
        <v>3</v>
      </c>
      <c r="T7631" s="2" t="s">
        <v>44</v>
      </c>
      <c r="U7631" s="2" t="s">
        <v>752</v>
      </c>
      <c r="V7631" s="37" t="s">
        <v>2087</v>
      </c>
      <c r="X7631" s="2" t="s">
        <v>1401</v>
      </c>
      <c r="AA7631" s="20">
        <v>44.440047999999997</v>
      </c>
      <c r="AB7631" s="20">
        <v>-120.580071</v>
      </c>
      <c r="AC7631" s="2" t="s">
        <v>45</v>
      </c>
      <c r="AE7631" s="2" t="s">
        <v>790</v>
      </c>
      <c r="AF7631" s="2" t="str">
        <f>CONCATENATE("ex ", AE7631)</f>
        <v>ex Hydrophyllum</v>
      </c>
      <c r="AG7631" s="2" t="s">
        <v>323</v>
      </c>
      <c r="AH7631" s="2" t="s">
        <v>1770</v>
      </c>
      <c r="AT7631" s="2" t="s">
        <v>323</v>
      </c>
    </row>
    <row r="7632" spans="2:46">
      <c r="B7632" s="87">
        <v>3513</v>
      </c>
      <c r="E7632" s="3">
        <v>13</v>
      </c>
      <c r="F7632" s="3" t="s">
        <v>42</v>
      </c>
      <c r="G7632" s="3">
        <v>2018</v>
      </c>
      <c r="L7632" s="4"/>
      <c r="N7632" s="3" t="s">
        <v>727</v>
      </c>
      <c r="P7632" s="3">
        <v>32</v>
      </c>
      <c r="Q7632" s="24">
        <v>32</v>
      </c>
      <c r="R7632" s="3">
        <v>2</v>
      </c>
      <c r="S7632" s="2" t="s">
        <v>3</v>
      </c>
      <c r="T7632" s="2" t="s">
        <v>44</v>
      </c>
      <c r="U7632" s="2" t="s">
        <v>752</v>
      </c>
      <c r="V7632" s="37" t="s">
        <v>2087</v>
      </c>
      <c r="X7632" s="2" t="s">
        <v>788</v>
      </c>
      <c r="AA7632" s="20">
        <v>44.440047999999997</v>
      </c>
      <c r="AB7632" s="20">
        <v>-120.580071</v>
      </c>
      <c r="AC7632" s="2" t="s">
        <v>45</v>
      </c>
      <c r="AE7632" s="2" t="s">
        <v>790</v>
      </c>
      <c r="AF7632" s="1" t="str">
        <f>CONCATENATE("ex ", AE7632)</f>
        <v>ex Hydrophyllum</v>
      </c>
      <c r="AG7632" s="2" t="s">
        <v>323</v>
      </c>
      <c r="AH7632" s="2" t="s">
        <v>1770</v>
      </c>
      <c r="AT7632" s="2" t="s">
        <v>323</v>
      </c>
    </row>
    <row r="7633" spans="2:46">
      <c r="B7633" s="87">
        <v>3514</v>
      </c>
      <c r="E7633" s="3">
        <v>13</v>
      </c>
      <c r="F7633" s="3" t="s">
        <v>42</v>
      </c>
      <c r="G7633" s="3">
        <v>2018</v>
      </c>
      <c r="L7633" s="4"/>
      <c r="N7633" s="3" t="s">
        <v>727</v>
      </c>
      <c r="P7633" s="3">
        <v>32</v>
      </c>
      <c r="Q7633" s="24">
        <v>32</v>
      </c>
      <c r="R7633" s="3">
        <v>3</v>
      </c>
      <c r="S7633" s="2" t="s">
        <v>3</v>
      </c>
      <c r="T7633" s="2" t="s">
        <v>44</v>
      </c>
      <c r="U7633" s="2" t="s">
        <v>752</v>
      </c>
      <c r="V7633" s="37" t="s">
        <v>2087</v>
      </c>
      <c r="X7633" s="2" t="s">
        <v>788</v>
      </c>
      <c r="AA7633" s="20">
        <v>44.440047999999997</v>
      </c>
      <c r="AB7633" s="20">
        <v>-120.580071</v>
      </c>
      <c r="AC7633" s="2" t="s">
        <v>45</v>
      </c>
      <c r="AE7633" s="2" t="s">
        <v>790</v>
      </c>
      <c r="AF7633" s="1" t="str">
        <f>CONCATENATE("ex ", AE7633)</f>
        <v>ex Hydrophyllum</v>
      </c>
      <c r="AG7633" s="2" t="s">
        <v>323</v>
      </c>
      <c r="AH7633" s="2" t="s">
        <v>1770</v>
      </c>
      <c r="AT7633" s="2" t="s">
        <v>323</v>
      </c>
    </row>
    <row r="7634" spans="2:46">
      <c r="B7634" s="87">
        <v>3515</v>
      </c>
      <c r="E7634" s="3">
        <v>13</v>
      </c>
      <c r="F7634" s="3" t="s">
        <v>42</v>
      </c>
      <c r="G7634" s="3">
        <v>2018</v>
      </c>
      <c r="L7634" s="4"/>
      <c r="N7634" s="3" t="s">
        <v>727</v>
      </c>
      <c r="P7634" s="3">
        <v>32</v>
      </c>
      <c r="Q7634" s="24">
        <v>32</v>
      </c>
      <c r="R7634" s="3">
        <v>4</v>
      </c>
      <c r="S7634" s="2" t="s">
        <v>3</v>
      </c>
      <c r="T7634" s="2" t="s">
        <v>44</v>
      </c>
      <c r="U7634" s="2" t="s">
        <v>752</v>
      </c>
      <c r="V7634" s="37" t="s">
        <v>2087</v>
      </c>
      <c r="X7634" s="2" t="s">
        <v>788</v>
      </c>
      <c r="AA7634" s="20">
        <v>44.440047999999997</v>
      </c>
      <c r="AB7634" s="20">
        <v>-120.580071</v>
      </c>
      <c r="AC7634" s="2" t="s">
        <v>45</v>
      </c>
      <c r="AE7634" s="2" t="s">
        <v>790</v>
      </c>
      <c r="AF7634" s="1" t="str">
        <f>CONCATENATE("ex ", AE7634)</f>
        <v>ex Hydrophyllum</v>
      </c>
      <c r="AG7634" s="2" t="s">
        <v>323</v>
      </c>
      <c r="AH7634" s="2" t="s">
        <v>1770</v>
      </c>
      <c r="AT7634" s="2" t="s">
        <v>323</v>
      </c>
    </row>
    <row r="7635" spans="2:46">
      <c r="B7635" s="87">
        <v>3516</v>
      </c>
      <c r="E7635" s="3">
        <v>13</v>
      </c>
      <c r="F7635" s="3" t="s">
        <v>42</v>
      </c>
      <c r="G7635" s="3">
        <v>2018</v>
      </c>
      <c r="L7635" s="4"/>
      <c r="N7635" s="3" t="s">
        <v>727</v>
      </c>
      <c r="P7635" s="3">
        <v>32</v>
      </c>
      <c r="Q7635" s="24">
        <v>32</v>
      </c>
      <c r="R7635" s="3">
        <v>5</v>
      </c>
      <c r="S7635" s="2" t="s">
        <v>3</v>
      </c>
      <c r="T7635" s="2" t="s">
        <v>44</v>
      </c>
      <c r="U7635" s="2" t="s">
        <v>752</v>
      </c>
      <c r="V7635" s="37" t="s">
        <v>2087</v>
      </c>
      <c r="X7635" s="2" t="s">
        <v>788</v>
      </c>
      <c r="AA7635" s="20">
        <v>44.440047999999997</v>
      </c>
      <c r="AB7635" s="20">
        <v>-120.580071</v>
      </c>
      <c r="AC7635" s="2" t="s">
        <v>45</v>
      </c>
      <c r="AE7635" s="2" t="s">
        <v>790</v>
      </c>
      <c r="AF7635" s="1" t="str">
        <f>CONCATENATE("ex ", AE7635)</f>
        <v>ex Hydrophyllum</v>
      </c>
      <c r="AG7635" s="2" t="s">
        <v>323</v>
      </c>
      <c r="AH7635" s="2" t="s">
        <v>1770</v>
      </c>
      <c r="AT7635" s="2" t="s">
        <v>323</v>
      </c>
    </row>
    <row r="7636" spans="2:46">
      <c r="B7636" s="87">
        <v>3517</v>
      </c>
      <c r="E7636" s="3">
        <v>13</v>
      </c>
      <c r="F7636" s="3" t="s">
        <v>42</v>
      </c>
      <c r="G7636" s="3">
        <v>2018</v>
      </c>
      <c r="L7636" s="4"/>
      <c r="N7636" s="3" t="s">
        <v>727</v>
      </c>
      <c r="P7636" s="3">
        <v>32</v>
      </c>
      <c r="Q7636" s="24">
        <v>32</v>
      </c>
      <c r="R7636" s="3">
        <v>6</v>
      </c>
      <c r="S7636" s="2" t="s">
        <v>3</v>
      </c>
      <c r="T7636" s="2" t="s">
        <v>44</v>
      </c>
      <c r="U7636" s="2" t="s">
        <v>752</v>
      </c>
      <c r="V7636" s="37" t="s">
        <v>2087</v>
      </c>
      <c r="X7636" s="2" t="s">
        <v>788</v>
      </c>
      <c r="AA7636" s="20">
        <v>44.440047999999997</v>
      </c>
      <c r="AB7636" s="20">
        <v>-120.580071</v>
      </c>
      <c r="AC7636" s="2" t="s">
        <v>45</v>
      </c>
      <c r="AE7636" s="2" t="s">
        <v>790</v>
      </c>
      <c r="AF7636" s="1" t="str">
        <f>CONCATENATE("ex ", AE7636)</f>
        <v>ex Hydrophyllum</v>
      </c>
      <c r="AG7636" s="2" t="s">
        <v>323</v>
      </c>
      <c r="AH7636" s="2" t="s">
        <v>1770</v>
      </c>
      <c r="AT7636" s="2" t="s">
        <v>323</v>
      </c>
    </row>
    <row r="7637" spans="2:46">
      <c r="B7637" s="87">
        <v>3980</v>
      </c>
      <c r="E7637" s="3">
        <v>17</v>
      </c>
      <c r="F7637" s="3" t="s">
        <v>42</v>
      </c>
      <c r="G7637" s="3">
        <v>2018</v>
      </c>
      <c r="L7637" s="4"/>
      <c r="N7637" s="3" t="s">
        <v>896</v>
      </c>
      <c r="P7637" s="3">
        <v>33</v>
      </c>
      <c r="Q7637" s="24">
        <v>33</v>
      </c>
      <c r="R7637" s="3">
        <v>1</v>
      </c>
      <c r="S7637" s="2" t="s">
        <v>3</v>
      </c>
      <c r="T7637" s="2" t="s">
        <v>44</v>
      </c>
      <c r="U7637" s="2" t="s">
        <v>286</v>
      </c>
      <c r="V7637" s="37" t="s">
        <v>2087</v>
      </c>
      <c r="X7637" s="2" t="s">
        <v>446</v>
      </c>
      <c r="AA7637" s="20">
        <v>44.267597000000002</v>
      </c>
      <c r="AB7637" s="20">
        <v>-121.255453</v>
      </c>
      <c r="AC7637" s="2" t="s">
        <v>45</v>
      </c>
      <c r="AE7637" s="2" t="s">
        <v>897</v>
      </c>
      <c r="AF7637" s="1" t="str">
        <f>CONCATENATE("ex ", AE7637)</f>
        <v>ex Descurainia sophia</v>
      </c>
      <c r="AG7637" s="2" t="s">
        <v>323</v>
      </c>
      <c r="AH7637" s="2" t="s">
        <v>1770</v>
      </c>
      <c r="AT7637" s="2" t="s">
        <v>323</v>
      </c>
    </row>
    <row r="7638" spans="2:46">
      <c r="B7638" s="87">
        <v>3981</v>
      </c>
      <c r="E7638" s="3">
        <v>17</v>
      </c>
      <c r="F7638" s="3" t="s">
        <v>42</v>
      </c>
      <c r="G7638" s="3">
        <v>2018</v>
      </c>
      <c r="L7638" s="4"/>
      <c r="N7638" s="3" t="s">
        <v>896</v>
      </c>
      <c r="P7638" s="3">
        <v>33</v>
      </c>
      <c r="Q7638" s="24">
        <v>33</v>
      </c>
      <c r="R7638" s="3">
        <v>2</v>
      </c>
      <c r="S7638" s="2" t="s">
        <v>3</v>
      </c>
      <c r="T7638" s="2" t="s">
        <v>44</v>
      </c>
      <c r="U7638" s="2" t="s">
        <v>286</v>
      </c>
      <c r="V7638" s="37" t="s">
        <v>2087</v>
      </c>
      <c r="X7638" s="2" t="s">
        <v>446</v>
      </c>
      <c r="AA7638" s="20">
        <v>44.267597000000002</v>
      </c>
      <c r="AB7638" s="20">
        <v>-121.255453</v>
      </c>
      <c r="AC7638" s="2" t="s">
        <v>45</v>
      </c>
      <c r="AE7638" s="2" t="s">
        <v>897</v>
      </c>
      <c r="AF7638" s="1" t="str">
        <f>CONCATENATE("ex ", AE7638)</f>
        <v>ex Descurainia sophia</v>
      </c>
      <c r="AG7638" s="2" t="s">
        <v>323</v>
      </c>
      <c r="AH7638" s="2" t="s">
        <v>1770</v>
      </c>
      <c r="AT7638" s="2" t="s">
        <v>323</v>
      </c>
    </row>
    <row r="7639" spans="2:46">
      <c r="B7639" s="87">
        <v>3982</v>
      </c>
      <c r="E7639" s="3">
        <v>17</v>
      </c>
      <c r="F7639" s="3" t="s">
        <v>42</v>
      </c>
      <c r="G7639" s="3">
        <v>2018</v>
      </c>
      <c r="L7639" s="4"/>
      <c r="N7639" s="3" t="s">
        <v>896</v>
      </c>
      <c r="P7639" s="3">
        <v>33</v>
      </c>
      <c r="Q7639" s="24">
        <v>33</v>
      </c>
      <c r="R7639" s="3">
        <v>3</v>
      </c>
      <c r="S7639" s="2" t="s">
        <v>3</v>
      </c>
      <c r="T7639" s="2" t="s">
        <v>44</v>
      </c>
      <c r="U7639" s="2" t="s">
        <v>286</v>
      </c>
      <c r="V7639" s="37" t="s">
        <v>2087</v>
      </c>
      <c r="X7639" s="2" t="s">
        <v>446</v>
      </c>
      <c r="AA7639" s="20">
        <v>44.267597000000002</v>
      </c>
      <c r="AB7639" s="20">
        <v>-121.255453</v>
      </c>
      <c r="AC7639" s="2" t="s">
        <v>45</v>
      </c>
      <c r="AE7639" s="2" t="s">
        <v>897</v>
      </c>
      <c r="AF7639" s="1" t="str">
        <f>CONCATENATE("ex ", AE7639)</f>
        <v>ex Descurainia sophia</v>
      </c>
      <c r="AG7639" s="2" t="s">
        <v>323</v>
      </c>
      <c r="AH7639" s="2" t="s">
        <v>1770</v>
      </c>
      <c r="AT7639" s="2" t="s">
        <v>323</v>
      </c>
    </row>
    <row r="7640" spans="2:46">
      <c r="B7640" s="87">
        <v>3983</v>
      </c>
      <c r="E7640" s="3">
        <v>17</v>
      </c>
      <c r="F7640" s="3" t="s">
        <v>42</v>
      </c>
      <c r="G7640" s="3">
        <v>2018</v>
      </c>
      <c r="L7640" s="4"/>
      <c r="N7640" s="3" t="s">
        <v>896</v>
      </c>
      <c r="P7640" s="3">
        <v>33</v>
      </c>
      <c r="Q7640" s="24">
        <v>33</v>
      </c>
      <c r="R7640" s="3">
        <v>4</v>
      </c>
      <c r="S7640" s="2" t="s">
        <v>3</v>
      </c>
      <c r="T7640" s="2" t="s">
        <v>44</v>
      </c>
      <c r="U7640" s="2" t="s">
        <v>286</v>
      </c>
      <c r="V7640" s="37" t="s">
        <v>2087</v>
      </c>
      <c r="X7640" s="2" t="s">
        <v>446</v>
      </c>
      <c r="AA7640" s="20">
        <v>44.267597000000002</v>
      </c>
      <c r="AB7640" s="20">
        <v>-121.255453</v>
      </c>
      <c r="AC7640" s="2" t="s">
        <v>45</v>
      </c>
      <c r="AE7640" s="2" t="s">
        <v>897</v>
      </c>
      <c r="AF7640" s="1" t="str">
        <f>CONCATENATE("ex ", AE7640)</f>
        <v>ex Descurainia sophia</v>
      </c>
      <c r="AG7640" s="2" t="s">
        <v>323</v>
      </c>
      <c r="AH7640" s="2" t="s">
        <v>1770</v>
      </c>
      <c r="AT7640" s="2" t="s">
        <v>323</v>
      </c>
    </row>
    <row r="7641" spans="2:46">
      <c r="B7641" s="87">
        <v>3984</v>
      </c>
      <c r="E7641" s="3">
        <v>17</v>
      </c>
      <c r="F7641" s="3" t="s">
        <v>42</v>
      </c>
      <c r="G7641" s="3">
        <v>2018</v>
      </c>
      <c r="L7641" s="4"/>
      <c r="N7641" s="3" t="s">
        <v>896</v>
      </c>
      <c r="P7641" s="3">
        <v>33</v>
      </c>
      <c r="Q7641" s="24">
        <v>33</v>
      </c>
      <c r="R7641" s="3">
        <v>5</v>
      </c>
      <c r="S7641" s="2" t="s">
        <v>3</v>
      </c>
      <c r="T7641" s="2" t="s">
        <v>44</v>
      </c>
      <c r="U7641" s="2" t="s">
        <v>286</v>
      </c>
      <c r="V7641" s="37" t="s">
        <v>2087</v>
      </c>
      <c r="X7641" s="2" t="s">
        <v>446</v>
      </c>
      <c r="AA7641" s="20">
        <v>44.267597000000002</v>
      </c>
      <c r="AB7641" s="20">
        <v>-121.255453</v>
      </c>
      <c r="AC7641" s="2" t="s">
        <v>45</v>
      </c>
      <c r="AE7641" s="2" t="s">
        <v>897</v>
      </c>
      <c r="AF7641" s="1" t="str">
        <f>CONCATENATE("ex ", AE7641)</f>
        <v>ex Descurainia sophia</v>
      </c>
      <c r="AG7641" s="2" t="s">
        <v>323</v>
      </c>
      <c r="AH7641" s="2" t="s">
        <v>1770</v>
      </c>
      <c r="AT7641" s="2" t="s">
        <v>323</v>
      </c>
    </row>
    <row r="7642" spans="2:46">
      <c r="B7642" s="87">
        <v>3985</v>
      </c>
      <c r="E7642" s="3">
        <v>17</v>
      </c>
      <c r="F7642" s="3" t="s">
        <v>42</v>
      </c>
      <c r="G7642" s="3">
        <v>2018</v>
      </c>
      <c r="L7642" s="4"/>
      <c r="N7642" s="3" t="s">
        <v>896</v>
      </c>
      <c r="P7642" s="3">
        <v>33</v>
      </c>
      <c r="Q7642" s="24">
        <v>33</v>
      </c>
      <c r="R7642" s="3">
        <v>6</v>
      </c>
      <c r="S7642" s="2" t="s">
        <v>3</v>
      </c>
      <c r="T7642" s="2" t="s">
        <v>44</v>
      </c>
      <c r="U7642" s="2" t="s">
        <v>286</v>
      </c>
      <c r="V7642" s="37" t="s">
        <v>2087</v>
      </c>
      <c r="X7642" s="2" t="s">
        <v>446</v>
      </c>
      <c r="AA7642" s="20">
        <v>44.267597000000002</v>
      </c>
      <c r="AB7642" s="20">
        <v>-121.255453</v>
      </c>
      <c r="AC7642" s="2" t="s">
        <v>45</v>
      </c>
      <c r="AE7642" s="2" t="s">
        <v>897</v>
      </c>
      <c r="AF7642" s="1" t="str">
        <f>CONCATENATE("ex ", AE7642)</f>
        <v>ex Descurainia sophia</v>
      </c>
      <c r="AG7642" s="2" t="s">
        <v>323</v>
      </c>
      <c r="AH7642" s="2" t="s">
        <v>1770</v>
      </c>
      <c r="AT7642" s="2" t="s">
        <v>323</v>
      </c>
    </row>
    <row r="7643" spans="2:46">
      <c r="B7643" s="87">
        <v>3986</v>
      </c>
      <c r="E7643" s="3">
        <v>17</v>
      </c>
      <c r="F7643" s="3" t="s">
        <v>42</v>
      </c>
      <c r="G7643" s="3">
        <v>2018</v>
      </c>
      <c r="L7643" s="4"/>
      <c r="N7643" s="3" t="s">
        <v>896</v>
      </c>
      <c r="P7643" s="3">
        <v>33</v>
      </c>
      <c r="Q7643" s="24">
        <v>33</v>
      </c>
      <c r="R7643" s="3">
        <v>7</v>
      </c>
      <c r="S7643" s="2" t="s">
        <v>3</v>
      </c>
      <c r="T7643" s="2" t="s">
        <v>44</v>
      </c>
      <c r="U7643" s="2" t="s">
        <v>286</v>
      </c>
      <c r="V7643" s="37" t="s">
        <v>2087</v>
      </c>
      <c r="X7643" s="2" t="s">
        <v>446</v>
      </c>
      <c r="AA7643" s="20">
        <v>44.267597000000002</v>
      </c>
      <c r="AB7643" s="20">
        <v>-121.255453</v>
      </c>
      <c r="AC7643" s="2" t="s">
        <v>45</v>
      </c>
      <c r="AE7643" s="2" t="s">
        <v>897</v>
      </c>
      <c r="AF7643" s="1" t="str">
        <f>CONCATENATE("ex ", AE7643)</f>
        <v>ex Descurainia sophia</v>
      </c>
      <c r="AG7643" s="2" t="s">
        <v>323</v>
      </c>
      <c r="AH7643" s="2" t="s">
        <v>1770</v>
      </c>
      <c r="AT7643" s="2" t="s">
        <v>323</v>
      </c>
    </row>
    <row r="7644" spans="2:46">
      <c r="B7644" s="87">
        <v>3987</v>
      </c>
      <c r="E7644" s="3">
        <v>17</v>
      </c>
      <c r="F7644" s="3" t="s">
        <v>42</v>
      </c>
      <c r="G7644" s="3">
        <v>2018</v>
      </c>
      <c r="L7644" s="4"/>
      <c r="N7644" s="3" t="s">
        <v>898</v>
      </c>
      <c r="P7644" s="3">
        <v>34</v>
      </c>
      <c r="Q7644" s="24">
        <v>34</v>
      </c>
      <c r="R7644" s="3">
        <v>1</v>
      </c>
      <c r="S7644" s="2" t="s">
        <v>3</v>
      </c>
      <c r="T7644" s="2" t="s">
        <v>44</v>
      </c>
      <c r="U7644" s="2" t="s">
        <v>286</v>
      </c>
      <c r="V7644" s="37" t="s">
        <v>2087</v>
      </c>
      <c r="X7644" s="2" t="s">
        <v>446</v>
      </c>
      <c r="AA7644" s="20">
        <v>44.267446999999997</v>
      </c>
      <c r="AB7644" s="20">
        <v>-121.25480899999999</v>
      </c>
      <c r="AC7644" s="2" t="s">
        <v>45</v>
      </c>
      <c r="AE7644" s="2" t="s">
        <v>895</v>
      </c>
      <c r="AF7644" s="1" t="str">
        <f>CONCATENATE("ex ", AE7644)</f>
        <v>ex Thelypodium laciniatum</v>
      </c>
      <c r="AG7644" s="2" t="s">
        <v>323</v>
      </c>
      <c r="AH7644" s="2" t="s">
        <v>1770</v>
      </c>
      <c r="AT7644" s="2" t="s">
        <v>323</v>
      </c>
    </row>
    <row r="7645" spans="2:46">
      <c r="B7645" s="87">
        <v>3988</v>
      </c>
      <c r="E7645" s="3">
        <v>17</v>
      </c>
      <c r="F7645" s="3" t="s">
        <v>42</v>
      </c>
      <c r="G7645" s="3">
        <v>2018</v>
      </c>
      <c r="L7645" s="4"/>
      <c r="N7645" s="3" t="s">
        <v>898</v>
      </c>
      <c r="P7645" s="3">
        <v>34</v>
      </c>
      <c r="Q7645" s="24">
        <v>34</v>
      </c>
      <c r="R7645" s="3">
        <v>2</v>
      </c>
      <c r="S7645" s="2" t="s">
        <v>3</v>
      </c>
      <c r="T7645" s="2" t="s">
        <v>44</v>
      </c>
      <c r="U7645" s="2" t="s">
        <v>286</v>
      </c>
      <c r="V7645" s="37" t="s">
        <v>2087</v>
      </c>
      <c r="X7645" s="2" t="s">
        <v>446</v>
      </c>
      <c r="AA7645" s="20">
        <v>44.267446999999997</v>
      </c>
      <c r="AB7645" s="20">
        <v>-121.25480899999999</v>
      </c>
      <c r="AC7645" s="2" t="s">
        <v>45</v>
      </c>
      <c r="AE7645" s="2" t="s">
        <v>895</v>
      </c>
      <c r="AF7645" s="1" t="str">
        <f>CONCATENATE("ex ", AE7645)</f>
        <v>ex Thelypodium laciniatum</v>
      </c>
      <c r="AG7645" s="2" t="s">
        <v>323</v>
      </c>
      <c r="AH7645" s="2" t="s">
        <v>1770</v>
      </c>
      <c r="AT7645" s="2" t="s">
        <v>323</v>
      </c>
    </row>
    <row r="7646" spans="2:46">
      <c r="B7646" s="87">
        <v>3989</v>
      </c>
      <c r="E7646" s="3">
        <v>17</v>
      </c>
      <c r="F7646" s="3" t="s">
        <v>42</v>
      </c>
      <c r="G7646" s="3">
        <v>2018</v>
      </c>
      <c r="L7646" s="4"/>
      <c r="N7646" s="3" t="s">
        <v>898</v>
      </c>
      <c r="P7646" s="3">
        <v>34</v>
      </c>
      <c r="Q7646" s="24">
        <v>34</v>
      </c>
      <c r="R7646" s="3">
        <v>3</v>
      </c>
      <c r="S7646" s="2" t="s">
        <v>3</v>
      </c>
      <c r="T7646" s="2" t="s">
        <v>44</v>
      </c>
      <c r="U7646" s="2" t="s">
        <v>286</v>
      </c>
      <c r="V7646" s="37" t="s">
        <v>2087</v>
      </c>
      <c r="X7646" s="2" t="s">
        <v>446</v>
      </c>
      <c r="AA7646" s="20">
        <v>44.267446999999997</v>
      </c>
      <c r="AB7646" s="20">
        <v>-121.25480899999999</v>
      </c>
      <c r="AC7646" s="2" t="s">
        <v>45</v>
      </c>
      <c r="AE7646" s="2" t="s">
        <v>895</v>
      </c>
      <c r="AF7646" s="1" t="str">
        <f>CONCATENATE("ex ", AE7646)</f>
        <v>ex Thelypodium laciniatum</v>
      </c>
      <c r="AG7646" s="2" t="s">
        <v>323</v>
      </c>
      <c r="AH7646" s="2" t="s">
        <v>1770</v>
      </c>
      <c r="AT7646" s="2" t="s">
        <v>323</v>
      </c>
    </row>
    <row r="7647" spans="2:46">
      <c r="B7647" s="87">
        <v>7091</v>
      </c>
      <c r="E7647" s="3">
        <v>17</v>
      </c>
      <c r="F7647" s="3" t="s">
        <v>42</v>
      </c>
      <c r="G7647" s="3">
        <v>2018</v>
      </c>
      <c r="L7647" s="4"/>
      <c r="N7647" s="3" t="s">
        <v>898</v>
      </c>
      <c r="P7647" s="3">
        <v>34</v>
      </c>
      <c r="Q7647" s="24">
        <v>34</v>
      </c>
      <c r="R7647" s="3">
        <v>4</v>
      </c>
      <c r="S7647" s="2" t="s">
        <v>3</v>
      </c>
      <c r="T7647" s="2" t="s">
        <v>44</v>
      </c>
      <c r="U7647" s="2" t="s">
        <v>286</v>
      </c>
      <c r="V7647" s="37" t="s">
        <v>2087</v>
      </c>
      <c r="X7647" s="2" t="s">
        <v>446</v>
      </c>
      <c r="AA7647" s="20">
        <v>44.267446999999997</v>
      </c>
      <c r="AB7647" s="20">
        <v>-121.25480399999999</v>
      </c>
      <c r="AC7647" s="2" t="s">
        <v>45</v>
      </c>
      <c r="AE7647" s="2" t="s">
        <v>895</v>
      </c>
      <c r="AF7647" s="2" t="str">
        <f>CONCATENATE("ex ", AE7647)</f>
        <v>ex Thelypodium laciniatum</v>
      </c>
      <c r="AG7647" s="2" t="s">
        <v>323</v>
      </c>
      <c r="AH7647" s="2" t="s">
        <v>1770</v>
      </c>
      <c r="AT7647" s="2" t="s">
        <v>323</v>
      </c>
    </row>
    <row r="7648" spans="2:46">
      <c r="B7648" s="87">
        <v>3990</v>
      </c>
      <c r="E7648" s="3">
        <v>17</v>
      </c>
      <c r="F7648" s="3" t="s">
        <v>42</v>
      </c>
      <c r="G7648" s="3">
        <v>2018</v>
      </c>
      <c r="L7648" s="4"/>
      <c r="N7648" s="3" t="s">
        <v>898</v>
      </c>
      <c r="P7648" s="3">
        <v>34</v>
      </c>
      <c r="Q7648" s="24">
        <v>34</v>
      </c>
      <c r="R7648" s="3">
        <v>5</v>
      </c>
      <c r="S7648" s="2" t="s">
        <v>3</v>
      </c>
      <c r="T7648" s="2" t="s">
        <v>44</v>
      </c>
      <c r="U7648" s="2" t="s">
        <v>286</v>
      </c>
      <c r="V7648" s="37" t="s">
        <v>2087</v>
      </c>
      <c r="X7648" s="2" t="s">
        <v>446</v>
      </c>
      <c r="AA7648" s="20">
        <v>44.267446999999997</v>
      </c>
      <c r="AB7648" s="20">
        <v>-121.25480899999999</v>
      </c>
      <c r="AC7648" s="2" t="s">
        <v>45</v>
      </c>
      <c r="AE7648" s="2" t="s">
        <v>895</v>
      </c>
      <c r="AF7648" s="1" t="str">
        <f>CONCATENATE("ex ", AE7648)</f>
        <v>ex Thelypodium laciniatum</v>
      </c>
      <c r="AG7648" s="2" t="s">
        <v>323</v>
      </c>
      <c r="AH7648" s="2" t="s">
        <v>1770</v>
      </c>
      <c r="AT7648" s="2" t="s">
        <v>323</v>
      </c>
    </row>
    <row r="7649" spans="2:56">
      <c r="B7649" s="87">
        <v>3991</v>
      </c>
      <c r="E7649" s="3">
        <v>17</v>
      </c>
      <c r="F7649" s="3" t="s">
        <v>42</v>
      </c>
      <c r="G7649" s="3">
        <v>2018</v>
      </c>
      <c r="L7649" s="4"/>
      <c r="N7649" s="3" t="s">
        <v>898</v>
      </c>
      <c r="P7649" s="3">
        <v>34</v>
      </c>
      <c r="Q7649" s="24">
        <v>34</v>
      </c>
      <c r="R7649" s="3">
        <v>6</v>
      </c>
      <c r="S7649" s="2" t="s">
        <v>3</v>
      </c>
      <c r="T7649" s="2" t="s">
        <v>44</v>
      </c>
      <c r="U7649" s="2" t="s">
        <v>286</v>
      </c>
      <c r="V7649" s="37" t="s">
        <v>2087</v>
      </c>
      <c r="X7649" s="2" t="s">
        <v>446</v>
      </c>
      <c r="AA7649" s="20">
        <v>44.267446999999997</v>
      </c>
      <c r="AB7649" s="20">
        <v>-121.25480899999999</v>
      </c>
      <c r="AC7649" s="2" t="s">
        <v>45</v>
      </c>
      <c r="AE7649" s="2" t="s">
        <v>895</v>
      </c>
      <c r="AF7649" s="1" t="str">
        <f>CONCATENATE("ex ", AE7649)</f>
        <v>ex Thelypodium laciniatum</v>
      </c>
      <c r="AG7649" s="2" t="s">
        <v>323</v>
      </c>
      <c r="AH7649" s="2" t="s">
        <v>1770</v>
      </c>
      <c r="AT7649" s="2" t="s">
        <v>323</v>
      </c>
    </row>
    <row r="7650" spans="2:56">
      <c r="B7650" s="87">
        <v>3992</v>
      </c>
      <c r="E7650" s="3">
        <v>17</v>
      </c>
      <c r="F7650" s="3" t="s">
        <v>42</v>
      </c>
      <c r="G7650" s="3">
        <v>2018</v>
      </c>
      <c r="L7650" s="4"/>
      <c r="N7650" s="3" t="s">
        <v>898</v>
      </c>
      <c r="P7650" s="3">
        <v>34</v>
      </c>
      <c r="Q7650" s="24">
        <v>34</v>
      </c>
      <c r="R7650" s="3">
        <v>7</v>
      </c>
      <c r="S7650" s="2" t="s">
        <v>3</v>
      </c>
      <c r="T7650" s="2" t="s">
        <v>44</v>
      </c>
      <c r="U7650" s="2" t="s">
        <v>286</v>
      </c>
      <c r="V7650" s="37" t="s">
        <v>2087</v>
      </c>
      <c r="X7650" s="2" t="s">
        <v>446</v>
      </c>
      <c r="AA7650" s="20">
        <v>44.267446999999997</v>
      </c>
      <c r="AB7650" s="20">
        <v>-121.25480899999999</v>
      </c>
      <c r="AC7650" s="2" t="s">
        <v>45</v>
      </c>
      <c r="AE7650" s="2" t="s">
        <v>895</v>
      </c>
      <c r="AF7650" s="1" t="str">
        <f>CONCATENATE("ex ", AE7650)</f>
        <v>ex Thelypodium laciniatum</v>
      </c>
      <c r="AG7650" s="2" t="s">
        <v>323</v>
      </c>
      <c r="AH7650" s="2" t="s">
        <v>1770</v>
      </c>
      <c r="AT7650" s="2" t="s">
        <v>323</v>
      </c>
    </row>
    <row r="7651" spans="2:56">
      <c r="B7651" s="87">
        <v>3993</v>
      </c>
      <c r="E7651" s="3">
        <v>17</v>
      </c>
      <c r="F7651" s="3" t="s">
        <v>42</v>
      </c>
      <c r="G7651" s="3">
        <v>2018</v>
      </c>
      <c r="L7651" s="4"/>
      <c r="N7651" s="3" t="s">
        <v>898</v>
      </c>
      <c r="P7651" s="3">
        <v>34</v>
      </c>
      <c r="Q7651" s="24">
        <v>34</v>
      </c>
      <c r="R7651" s="3">
        <v>8</v>
      </c>
      <c r="S7651" s="2" t="s">
        <v>3</v>
      </c>
      <c r="T7651" s="2" t="s">
        <v>44</v>
      </c>
      <c r="U7651" s="2" t="s">
        <v>286</v>
      </c>
      <c r="V7651" s="37" t="s">
        <v>2087</v>
      </c>
      <c r="X7651" s="2" t="s">
        <v>446</v>
      </c>
      <c r="AA7651" s="20">
        <v>44.267446999999997</v>
      </c>
      <c r="AB7651" s="20">
        <v>-121.25480899999999</v>
      </c>
      <c r="AC7651" s="2" t="s">
        <v>45</v>
      </c>
      <c r="AE7651" s="2" t="s">
        <v>895</v>
      </c>
      <c r="AF7651" s="1" t="str">
        <f>CONCATENATE("ex ", AE7651)</f>
        <v>ex Thelypodium laciniatum</v>
      </c>
      <c r="AG7651" s="2" t="s">
        <v>323</v>
      </c>
      <c r="AH7651" s="2" t="s">
        <v>1770</v>
      </c>
      <c r="AT7651" s="2" t="s">
        <v>323</v>
      </c>
      <c r="BD7651" s="13"/>
    </row>
    <row r="7652" spans="2:56">
      <c r="B7652" s="87">
        <v>3994</v>
      </c>
      <c r="E7652" s="3">
        <v>17</v>
      </c>
      <c r="F7652" s="3" t="s">
        <v>42</v>
      </c>
      <c r="G7652" s="3">
        <v>2018</v>
      </c>
      <c r="L7652" s="4"/>
      <c r="N7652" s="3" t="s">
        <v>898</v>
      </c>
      <c r="P7652" s="3">
        <v>34</v>
      </c>
      <c r="Q7652" s="24">
        <v>34</v>
      </c>
      <c r="R7652" s="3">
        <v>9</v>
      </c>
      <c r="S7652" s="2" t="s">
        <v>3</v>
      </c>
      <c r="T7652" s="2" t="s">
        <v>44</v>
      </c>
      <c r="U7652" s="2" t="s">
        <v>286</v>
      </c>
      <c r="V7652" s="37" t="s">
        <v>2087</v>
      </c>
      <c r="X7652" s="2" t="s">
        <v>446</v>
      </c>
      <c r="AA7652" s="20">
        <v>44.267446999999997</v>
      </c>
      <c r="AB7652" s="20">
        <v>-121.25480899999999</v>
      </c>
      <c r="AC7652" s="2" t="s">
        <v>45</v>
      </c>
      <c r="AE7652" s="2" t="s">
        <v>895</v>
      </c>
      <c r="AF7652" s="1" t="str">
        <f>CONCATENATE("ex ", AE7652)</f>
        <v>ex Thelypodium laciniatum</v>
      </c>
      <c r="AG7652" s="2" t="s">
        <v>323</v>
      </c>
      <c r="AH7652" s="2" t="s">
        <v>1770</v>
      </c>
      <c r="AT7652" s="2" t="s">
        <v>323</v>
      </c>
    </row>
    <row r="7653" spans="2:56">
      <c r="B7653" s="87">
        <v>3995</v>
      </c>
      <c r="E7653" s="3">
        <v>17</v>
      </c>
      <c r="F7653" s="3" t="s">
        <v>42</v>
      </c>
      <c r="G7653" s="3">
        <v>2018</v>
      </c>
      <c r="L7653" s="4"/>
      <c r="N7653" s="3" t="s">
        <v>898</v>
      </c>
      <c r="P7653" s="3">
        <v>34</v>
      </c>
      <c r="Q7653" s="24">
        <v>34</v>
      </c>
      <c r="R7653" s="3">
        <v>10</v>
      </c>
      <c r="S7653" s="2" t="s">
        <v>3</v>
      </c>
      <c r="T7653" s="2" t="s">
        <v>44</v>
      </c>
      <c r="U7653" s="2" t="s">
        <v>286</v>
      </c>
      <c r="V7653" s="37" t="s">
        <v>2087</v>
      </c>
      <c r="X7653" s="2" t="s">
        <v>446</v>
      </c>
      <c r="AA7653" s="20">
        <v>44.267446999999997</v>
      </c>
      <c r="AB7653" s="20">
        <v>-121.25480899999999</v>
      </c>
      <c r="AC7653" s="2" t="s">
        <v>45</v>
      </c>
      <c r="AE7653" s="2" t="s">
        <v>895</v>
      </c>
      <c r="AF7653" s="1" t="str">
        <f>CONCATENATE("ex ", AE7653)</f>
        <v>ex Thelypodium laciniatum</v>
      </c>
      <c r="AG7653" s="2" t="s">
        <v>323</v>
      </c>
      <c r="AH7653" s="2" t="s">
        <v>1770</v>
      </c>
      <c r="AT7653" s="2" t="s">
        <v>323</v>
      </c>
    </row>
    <row r="7654" spans="2:56">
      <c r="B7654" s="87">
        <v>3996</v>
      </c>
      <c r="E7654" s="3">
        <v>17</v>
      </c>
      <c r="F7654" s="3" t="s">
        <v>42</v>
      </c>
      <c r="G7654" s="3">
        <v>2018</v>
      </c>
      <c r="L7654" s="4"/>
      <c r="N7654" s="3" t="s">
        <v>899</v>
      </c>
      <c r="P7654" s="3">
        <v>35</v>
      </c>
      <c r="Q7654" s="24">
        <v>35</v>
      </c>
      <c r="R7654" s="3">
        <v>1</v>
      </c>
      <c r="S7654" s="2" t="s">
        <v>3</v>
      </c>
      <c r="T7654" s="2" t="s">
        <v>44</v>
      </c>
      <c r="U7654" s="2" t="s">
        <v>286</v>
      </c>
      <c r="V7654" s="37" t="s">
        <v>2087</v>
      </c>
      <c r="X7654" s="2" t="s">
        <v>446</v>
      </c>
      <c r="AA7654" s="20">
        <v>44.266848000000003</v>
      </c>
      <c r="AB7654" s="20">
        <v>-121.255667</v>
      </c>
      <c r="AC7654" s="2" t="s">
        <v>45</v>
      </c>
      <c r="AE7654" s="2" t="s">
        <v>317</v>
      </c>
      <c r="AF7654" s="1" t="str">
        <f>CONCATENATE("ex ", AE7654)</f>
        <v>ex Taraxacum officinale</v>
      </c>
      <c r="AG7654" s="2" t="s">
        <v>323</v>
      </c>
      <c r="AH7654" s="2" t="s">
        <v>1770</v>
      </c>
      <c r="AT7654" s="2" t="s">
        <v>323</v>
      </c>
    </row>
    <row r="7655" spans="2:56">
      <c r="B7655" s="87">
        <v>3997</v>
      </c>
      <c r="E7655" s="3">
        <v>17</v>
      </c>
      <c r="F7655" s="3" t="s">
        <v>42</v>
      </c>
      <c r="G7655" s="3">
        <v>2018</v>
      </c>
      <c r="L7655" s="4"/>
      <c r="N7655" s="3" t="s">
        <v>899</v>
      </c>
      <c r="P7655" s="3">
        <v>35</v>
      </c>
      <c r="Q7655" s="24">
        <v>35</v>
      </c>
      <c r="R7655" s="3">
        <v>2</v>
      </c>
      <c r="S7655" s="2" t="s">
        <v>3</v>
      </c>
      <c r="T7655" s="2" t="s">
        <v>44</v>
      </c>
      <c r="U7655" s="2" t="s">
        <v>286</v>
      </c>
      <c r="V7655" s="37" t="s">
        <v>2087</v>
      </c>
      <c r="X7655" s="2" t="s">
        <v>446</v>
      </c>
      <c r="AA7655" s="20">
        <v>44.266848000000003</v>
      </c>
      <c r="AB7655" s="20">
        <v>-121.255667</v>
      </c>
      <c r="AC7655" s="2" t="s">
        <v>45</v>
      </c>
      <c r="AE7655" s="2" t="s">
        <v>317</v>
      </c>
      <c r="AF7655" s="1" t="str">
        <f>CONCATENATE("ex ", AE7655)</f>
        <v>ex Taraxacum officinale</v>
      </c>
      <c r="AG7655" s="2" t="s">
        <v>323</v>
      </c>
      <c r="AH7655" s="2" t="s">
        <v>1770</v>
      </c>
      <c r="AT7655" s="2" t="s">
        <v>323</v>
      </c>
    </row>
    <row r="7656" spans="2:56">
      <c r="B7656" s="87">
        <v>3998</v>
      </c>
      <c r="E7656" s="3">
        <v>17</v>
      </c>
      <c r="F7656" s="3" t="s">
        <v>42</v>
      </c>
      <c r="G7656" s="3">
        <v>2018</v>
      </c>
      <c r="L7656" s="4"/>
      <c r="N7656" s="3" t="s">
        <v>899</v>
      </c>
      <c r="P7656" s="3">
        <v>35</v>
      </c>
      <c r="Q7656" s="24">
        <v>35</v>
      </c>
      <c r="R7656" s="3">
        <v>3</v>
      </c>
      <c r="S7656" s="2" t="s">
        <v>3</v>
      </c>
      <c r="T7656" s="2" t="s">
        <v>44</v>
      </c>
      <c r="U7656" s="2" t="s">
        <v>286</v>
      </c>
      <c r="V7656" s="37" t="s">
        <v>2087</v>
      </c>
      <c r="X7656" s="2" t="s">
        <v>446</v>
      </c>
      <c r="AA7656" s="20">
        <v>44.266848000000003</v>
      </c>
      <c r="AB7656" s="20">
        <v>-121.255667</v>
      </c>
      <c r="AC7656" s="2" t="s">
        <v>45</v>
      </c>
      <c r="AE7656" s="2" t="s">
        <v>317</v>
      </c>
      <c r="AF7656" s="1" t="str">
        <f>CONCATENATE("ex ", AE7656)</f>
        <v>ex Taraxacum officinale</v>
      </c>
      <c r="AG7656" s="2" t="s">
        <v>323</v>
      </c>
      <c r="AH7656" s="2" t="s">
        <v>1770</v>
      </c>
      <c r="AT7656" s="2" t="s">
        <v>323</v>
      </c>
    </row>
    <row r="7657" spans="2:56">
      <c r="B7657" s="87">
        <v>3999</v>
      </c>
      <c r="E7657" s="3">
        <v>17</v>
      </c>
      <c r="F7657" s="3" t="s">
        <v>42</v>
      </c>
      <c r="G7657" s="3">
        <v>2018</v>
      </c>
      <c r="L7657" s="4"/>
      <c r="N7657" s="3" t="s">
        <v>899</v>
      </c>
      <c r="P7657" s="3">
        <v>35</v>
      </c>
      <c r="Q7657" s="24">
        <v>35</v>
      </c>
      <c r="R7657" s="3">
        <v>4</v>
      </c>
      <c r="S7657" s="2" t="s">
        <v>3</v>
      </c>
      <c r="T7657" s="2" t="s">
        <v>44</v>
      </c>
      <c r="U7657" s="2" t="s">
        <v>286</v>
      </c>
      <c r="V7657" s="37" t="s">
        <v>2087</v>
      </c>
      <c r="X7657" s="2" t="s">
        <v>446</v>
      </c>
      <c r="AA7657" s="20">
        <v>44.266848000000003</v>
      </c>
      <c r="AB7657" s="20">
        <v>-121.255667</v>
      </c>
      <c r="AC7657" s="2" t="s">
        <v>45</v>
      </c>
      <c r="AE7657" s="2" t="s">
        <v>317</v>
      </c>
      <c r="AF7657" s="1" t="str">
        <f>CONCATENATE("ex ", AE7657)</f>
        <v>ex Taraxacum officinale</v>
      </c>
      <c r="AG7657" s="2" t="s">
        <v>323</v>
      </c>
      <c r="AH7657" s="2" t="s">
        <v>1770</v>
      </c>
      <c r="AT7657" s="2" t="s">
        <v>323</v>
      </c>
    </row>
    <row r="7658" spans="2:56">
      <c r="B7658" s="87">
        <v>4000</v>
      </c>
      <c r="E7658" s="3">
        <v>17</v>
      </c>
      <c r="F7658" s="3" t="s">
        <v>42</v>
      </c>
      <c r="G7658" s="3">
        <v>2018</v>
      </c>
      <c r="L7658" s="4"/>
      <c r="N7658" s="3" t="s">
        <v>899</v>
      </c>
      <c r="P7658" s="3">
        <v>35</v>
      </c>
      <c r="Q7658" s="24">
        <v>35</v>
      </c>
      <c r="R7658" s="3">
        <v>5</v>
      </c>
      <c r="S7658" s="2" t="s">
        <v>3</v>
      </c>
      <c r="T7658" s="2" t="s">
        <v>44</v>
      </c>
      <c r="U7658" s="2" t="s">
        <v>286</v>
      </c>
      <c r="V7658" s="37" t="s">
        <v>2087</v>
      </c>
      <c r="X7658" s="2" t="s">
        <v>446</v>
      </c>
      <c r="AA7658" s="20">
        <v>44.266848000000003</v>
      </c>
      <c r="AB7658" s="20">
        <v>-121.255667</v>
      </c>
      <c r="AC7658" s="2" t="s">
        <v>45</v>
      </c>
      <c r="AE7658" s="2" t="s">
        <v>317</v>
      </c>
      <c r="AF7658" s="1" t="str">
        <f>CONCATENATE("ex ", AE7658)</f>
        <v>ex Taraxacum officinale</v>
      </c>
      <c r="AG7658" s="2" t="s">
        <v>323</v>
      </c>
      <c r="AH7658" s="2" t="s">
        <v>1770</v>
      </c>
      <c r="AT7658" s="2" t="s">
        <v>323</v>
      </c>
    </row>
    <row r="7659" spans="2:56">
      <c r="B7659" s="87">
        <v>4001</v>
      </c>
      <c r="E7659" s="3">
        <v>17</v>
      </c>
      <c r="F7659" s="3" t="s">
        <v>42</v>
      </c>
      <c r="G7659" s="3">
        <v>2018</v>
      </c>
      <c r="L7659" s="4"/>
      <c r="N7659" s="3" t="s">
        <v>899</v>
      </c>
      <c r="P7659" s="3">
        <v>35</v>
      </c>
      <c r="Q7659" s="24">
        <v>35</v>
      </c>
      <c r="R7659" s="3">
        <v>6</v>
      </c>
      <c r="S7659" s="2" t="s">
        <v>3</v>
      </c>
      <c r="T7659" s="2" t="s">
        <v>44</v>
      </c>
      <c r="U7659" s="2" t="s">
        <v>286</v>
      </c>
      <c r="V7659" s="37" t="s">
        <v>2087</v>
      </c>
      <c r="X7659" s="2" t="s">
        <v>446</v>
      </c>
      <c r="AA7659" s="20">
        <v>44.266848000000003</v>
      </c>
      <c r="AB7659" s="20">
        <v>-121.255667</v>
      </c>
      <c r="AC7659" s="2" t="s">
        <v>45</v>
      </c>
      <c r="AE7659" s="2" t="s">
        <v>317</v>
      </c>
      <c r="AF7659" s="1" t="str">
        <f>CONCATENATE("ex ", AE7659)</f>
        <v>ex Taraxacum officinale</v>
      </c>
      <c r="AG7659" s="2" t="s">
        <v>323</v>
      </c>
      <c r="AH7659" s="2" t="s">
        <v>1770</v>
      </c>
      <c r="AT7659" s="2" t="s">
        <v>323</v>
      </c>
    </row>
    <row r="7660" spans="2:56">
      <c r="B7660" s="87">
        <v>4002</v>
      </c>
      <c r="E7660" s="3">
        <v>17</v>
      </c>
      <c r="F7660" s="3" t="s">
        <v>42</v>
      </c>
      <c r="G7660" s="3">
        <v>2018</v>
      </c>
      <c r="L7660" s="4"/>
      <c r="N7660" s="3" t="s">
        <v>899</v>
      </c>
      <c r="P7660" s="3">
        <v>35</v>
      </c>
      <c r="Q7660" s="24">
        <v>35</v>
      </c>
      <c r="R7660" s="3">
        <v>7</v>
      </c>
      <c r="S7660" s="2" t="s">
        <v>3</v>
      </c>
      <c r="T7660" s="2" t="s">
        <v>44</v>
      </c>
      <c r="U7660" s="2" t="s">
        <v>286</v>
      </c>
      <c r="V7660" s="37" t="s">
        <v>2087</v>
      </c>
      <c r="X7660" s="2" t="s">
        <v>446</v>
      </c>
      <c r="AA7660" s="20">
        <v>44.266848000000003</v>
      </c>
      <c r="AB7660" s="20">
        <v>-121.255667</v>
      </c>
      <c r="AC7660" s="2" t="s">
        <v>45</v>
      </c>
      <c r="AE7660" s="2" t="s">
        <v>317</v>
      </c>
      <c r="AF7660" s="1" t="str">
        <f>CONCATENATE("ex ", AE7660)</f>
        <v>ex Taraxacum officinale</v>
      </c>
      <c r="AG7660" s="2" t="s">
        <v>323</v>
      </c>
      <c r="AH7660" s="2" t="s">
        <v>1770</v>
      </c>
      <c r="AT7660" s="2" t="s">
        <v>323</v>
      </c>
    </row>
    <row r="7661" spans="2:56">
      <c r="B7661" s="87">
        <v>4003</v>
      </c>
      <c r="E7661" s="3">
        <v>17</v>
      </c>
      <c r="F7661" s="3" t="s">
        <v>42</v>
      </c>
      <c r="G7661" s="3">
        <v>2018</v>
      </c>
      <c r="L7661" s="4"/>
      <c r="N7661" s="3" t="s">
        <v>899</v>
      </c>
      <c r="P7661" s="3">
        <v>35</v>
      </c>
      <c r="Q7661" s="24">
        <v>35</v>
      </c>
      <c r="R7661" s="3">
        <v>8</v>
      </c>
      <c r="S7661" s="2" t="s">
        <v>3</v>
      </c>
      <c r="T7661" s="2" t="s">
        <v>44</v>
      </c>
      <c r="U7661" s="2" t="s">
        <v>286</v>
      </c>
      <c r="V7661" s="37" t="s">
        <v>2087</v>
      </c>
      <c r="X7661" s="2" t="s">
        <v>446</v>
      </c>
      <c r="AA7661" s="20">
        <v>44.266848000000003</v>
      </c>
      <c r="AB7661" s="20">
        <v>-121.255667</v>
      </c>
      <c r="AC7661" s="2" t="s">
        <v>45</v>
      </c>
      <c r="AE7661" s="2" t="s">
        <v>317</v>
      </c>
      <c r="AF7661" s="1" t="str">
        <f>CONCATENATE("ex ", AE7661)</f>
        <v>ex Taraxacum officinale</v>
      </c>
      <c r="AG7661" s="2" t="s">
        <v>323</v>
      </c>
      <c r="AH7661" s="2" t="s">
        <v>1770</v>
      </c>
      <c r="AT7661" s="2" t="s">
        <v>323</v>
      </c>
    </row>
    <row r="7662" spans="2:56">
      <c r="B7662" s="87">
        <v>4004</v>
      </c>
      <c r="E7662" s="3">
        <v>17</v>
      </c>
      <c r="F7662" s="3" t="s">
        <v>42</v>
      </c>
      <c r="G7662" s="3">
        <v>2018</v>
      </c>
      <c r="L7662" s="4"/>
      <c r="N7662" s="3" t="s">
        <v>899</v>
      </c>
      <c r="P7662" s="3">
        <v>35</v>
      </c>
      <c r="Q7662" s="24">
        <v>35</v>
      </c>
      <c r="R7662" s="3">
        <v>9</v>
      </c>
      <c r="S7662" s="2" t="s">
        <v>3</v>
      </c>
      <c r="T7662" s="2" t="s">
        <v>44</v>
      </c>
      <c r="U7662" s="2" t="s">
        <v>286</v>
      </c>
      <c r="V7662" s="37" t="s">
        <v>2087</v>
      </c>
      <c r="X7662" s="2" t="s">
        <v>446</v>
      </c>
      <c r="AA7662" s="20">
        <v>44.266848000000003</v>
      </c>
      <c r="AB7662" s="20">
        <v>-121.255667</v>
      </c>
      <c r="AC7662" s="2" t="s">
        <v>45</v>
      </c>
      <c r="AE7662" s="2" t="s">
        <v>317</v>
      </c>
      <c r="AF7662" s="1" t="str">
        <f>CONCATENATE("ex ", AE7662)</f>
        <v>ex Taraxacum officinale</v>
      </c>
      <c r="AG7662" s="2" t="s">
        <v>323</v>
      </c>
      <c r="AH7662" s="2" t="s">
        <v>1770</v>
      </c>
      <c r="AT7662" s="2" t="s">
        <v>323</v>
      </c>
    </row>
    <row r="7663" spans="2:56">
      <c r="B7663" s="87">
        <v>4005</v>
      </c>
      <c r="E7663" s="3">
        <v>17</v>
      </c>
      <c r="F7663" s="3" t="s">
        <v>42</v>
      </c>
      <c r="G7663" s="3">
        <v>2018</v>
      </c>
      <c r="L7663" s="4"/>
      <c r="N7663" s="3" t="s">
        <v>899</v>
      </c>
      <c r="P7663" s="3">
        <v>35</v>
      </c>
      <c r="Q7663" s="24">
        <v>35</v>
      </c>
      <c r="R7663" s="3">
        <v>10</v>
      </c>
      <c r="S7663" s="2" t="s">
        <v>3</v>
      </c>
      <c r="T7663" s="2" t="s">
        <v>44</v>
      </c>
      <c r="U7663" s="2" t="s">
        <v>286</v>
      </c>
      <c r="V7663" s="37" t="s">
        <v>2087</v>
      </c>
      <c r="X7663" s="2" t="s">
        <v>446</v>
      </c>
      <c r="AA7663" s="20">
        <v>44.266848000000003</v>
      </c>
      <c r="AB7663" s="20">
        <v>-121.255667</v>
      </c>
      <c r="AC7663" s="2" t="s">
        <v>45</v>
      </c>
      <c r="AE7663" s="2" t="s">
        <v>317</v>
      </c>
      <c r="AF7663" s="1" t="str">
        <f>CONCATENATE("ex ", AE7663)</f>
        <v>ex Taraxacum officinale</v>
      </c>
      <c r="AG7663" s="2" t="s">
        <v>323</v>
      </c>
      <c r="AH7663" s="2" t="s">
        <v>1770</v>
      </c>
      <c r="AT7663" s="2" t="s">
        <v>323</v>
      </c>
    </row>
    <row r="7664" spans="2:56">
      <c r="B7664" s="87">
        <v>4090</v>
      </c>
      <c r="E7664" s="3">
        <v>19</v>
      </c>
      <c r="F7664" s="3" t="s">
        <v>42</v>
      </c>
      <c r="G7664" s="3">
        <v>2018</v>
      </c>
      <c r="L7664" s="4"/>
      <c r="N7664" s="3" t="s">
        <v>900</v>
      </c>
      <c r="P7664" s="3">
        <v>36</v>
      </c>
      <c r="Q7664" s="24">
        <v>36</v>
      </c>
      <c r="R7664" s="3">
        <v>1</v>
      </c>
      <c r="S7664" s="2" t="s">
        <v>3</v>
      </c>
      <c r="T7664" s="2" t="s">
        <v>44</v>
      </c>
      <c r="U7664" s="2" t="s">
        <v>286</v>
      </c>
      <c r="V7664" s="37" t="s">
        <v>2087</v>
      </c>
      <c r="X7664" s="2" t="s">
        <v>911</v>
      </c>
      <c r="AA7664" s="20">
        <v>44.163980000000002</v>
      </c>
      <c r="AB7664" s="20">
        <v>-121.377396</v>
      </c>
      <c r="AC7664" s="2" t="s">
        <v>45</v>
      </c>
      <c r="AE7664" s="2" t="s">
        <v>912</v>
      </c>
      <c r="AF7664" s="1" t="str">
        <f>CONCATENATE("ex ", AE7664)</f>
        <v>ex Rhus aromatica</v>
      </c>
      <c r="AG7664" s="2" t="s">
        <v>323</v>
      </c>
      <c r="AH7664" s="2" t="s">
        <v>1770</v>
      </c>
      <c r="AT7664" s="2" t="s">
        <v>323</v>
      </c>
    </row>
    <row r="7665" spans="2:46">
      <c r="B7665" s="87">
        <v>7092</v>
      </c>
      <c r="E7665" s="3">
        <v>19</v>
      </c>
      <c r="F7665" s="3" t="s">
        <v>42</v>
      </c>
      <c r="G7665" s="3">
        <v>2018</v>
      </c>
      <c r="L7665" s="4"/>
      <c r="N7665" s="3" t="s">
        <v>900</v>
      </c>
      <c r="P7665" s="3">
        <v>36</v>
      </c>
      <c r="Q7665" s="24">
        <v>36</v>
      </c>
      <c r="R7665" s="3">
        <v>2</v>
      </c>
      <c r="S7665" s="2" t="s">
        <v>3</v>
      </c>
      <c r="T7665" s="2" t="s">
        <v>44</v>
      </c>
      <c r="U7665" s="2" t="s">
        <v>286</v>
      </c>
      <c r="V7665" s="37" t="s">
        <v>2087</v>
      </c>
      <c r="X7665" s="2" t="s">
        <v>911</v>
      </c>
      <c r="AA7665" s="20">
        <v>44.163980000000002</v>
      </c>
      <c r="AB7665" s="20">
        <v>-121.377396</v>
      </c>
      <c r="AC7665" s="2" t="s">
        <v>45</v>
      </c>
      <c r="AE7665" s="2" t="s">
        <v>912</v>
      </c>
      <c r="AF7665" s="2" t="str">
        <f>CONCATENATE("ex ", AE7665)</f>
        <v>ex Rhus aromatica</v>
      </c>
      <c r="AG7665" s="2" t="s">
        <v>323</v>
      </c>
      <c r="AH7665" s="2" t="s">
        <v>1770</v>
      </c>
      <c r="AT7665" s="2" t="s">
        <v>323</v>
      </c>
    </row>
    <row r="7666" spans="2:46">
      <c r="B7666" s="87">
        <v>4091</v>
      </c>
      <c r="E7666" s="3">
        <v>19</v>
      </c>
      <c r="F7666" s="3" t="s">
        <v>42</v>
      </c>
      <c r="G7666" s="3">
        <v>2018</v>
      </c>
      <c r="L7666" s="4"/>
      <c r="N7666" s="3" t="s">
        <v>900</v>
      </c>
      <c r="P7666" s="3">
        <v>36</v>
      </c>
      <c r="Q7666" s="24">
        <v>36</v>
      </c>
      <c r="R7666" s="3">
        <v>3</v>
      </c>
      <c r="S7666" s="2" t="s">
        <v>3</v>
      </c>
      <c r="T7666" s="2" t="s">
        <v>44</v>
      </c>
      <c r="U7666" s="2" t="s">
        <v>286</v>
      </c>
      <c r="V7666" s="37" t="s">
        <v>2087</v>
      </c>
      <c r="X7666" s="2" t="s">
        <v>911</v>
      </c>
      <c r="AA7666" s="20">
        <v>44.163980000000002</v>
      </c>
      <c r="AB7666" s="20">
        <v>-121.377396</v>
      </c>
      <c r="AC7666" s="2" t="s">
        <v>45</v>
      </c>
      <c r="AE7666" s="2" t="s">
        <v>912</v>
      </c>
      <c r="AF7666" s="1" t="str">
        <f>CONCATENATE("ex ", AE7666)</f>
        <v>ex Rhus aromatica</v>
      </c>
      <c r="AG7666" s="2" t="s">
        <v>323</v>
      </c>
      <c r="AH7666" s="2" t="s">
        <v>1770</v>
      </c>
      <c r="AT7666" s="2" t="s">
        <v>323</v>
      </c>
    </row>
    <row r="7667" spans="2:46">
      <c r="B7667" s="87">
        <v>7093</v>
      </c>
      <c r="E7667" s="3">
        <v>19</v>
      </c>
      <c r="F7667" s="3" t="s">
        <v>42</v>
      </c>
      <c r="G7667" s="3">
        <v>2018</v>
      </c>
      <c r="L7667" s="4"/>
      <c r="N7667" s="3" t="s">
        <v>900</v>
      </c>
      <c r="P7667" s="3">
        <v>36</v>
      </c>
      <c r="Q7667" s="24">
        <v>36</v>
      </c>
      <c r="R7667" s="3">
        <v>4</v>
      </c>
      <c r="S7667" s="2" t="s">
        <v>3</v>
      </c>
      <c r="T7667" s="2" t="s">
        <v>44</v>
      </c>
      <c r="U7667" s="2" t="s">
        <v>286</v>
      </c>
      <c r="V7667" s="37" t="s">
        <v>2087</v>
      </c>
      <c r="X7667" s="2" t="s">
        <v>911</v>
      </c>
      <c r="AA7667" s="20">
        <v>44.163980000000002</v>
      </c>
      <c r="AB7667" s="20">
        <v>-121.377396</v>
      </c>
      <c r="AC7667" s="2" t="s">
        <v>45</v>
      </c>
      <c r="AE7667" s="2" t="s">
        <v>912</v>
      </c>
      <c r="AF7667" s="2" t="str">
        <f>CONCATENATE("ex ", AE7667)</f>
        <v>ex Rhus aromatica</v>
      </c>
      <c r="AG7667" s="2" t="s">
        <v>323</v>
      </c>
      <c r="AH7667" s="2" t="s">
        <v>1770</v>
      </c>
      <c r="AT7667" s="2" t="s">
        <v>323</v>
      </c>
    </row>
    <row r="7668" spans="2:46">
      <c r="B7668" s="87">
        <v>4092</v>
      </c>
      <c r="E7668" s="3">
        <v>19</v>
      </c>
      <c r="F7668" s="3" t="s">
        <v>42</v>
      </c>
      <c r="G7668" s="3">
        <v>2018</v>
      </c>
      <c r="L7668" s="4"/>
      <c r="N7668" s="3" t="s">
        <v>900</v>
      </c>
      <c r="P7668" s="3">
        <v>36</v>
      </c>
      <c r="Q7668" s="24">
        <v>36</v>
      </c>
      <c r="R7668" s="3">
        <v>5</v>
      </c>
      <c r="S7668" s="2" t="s">
        <v>3</v>
      </c>
      <c r="T7668" s="2" t="s">
        <v>44</v>
      </c>
      <c r="U7668" s="2" t="s">
        <v>286</v>
      </c>
      <c r="V7668" s="37" t="s">
        <v>2087</v>
      </c>
      <c r="X7668" s="2" t="s">
        <v>911</v>
      </c>
      <c r="AA7668" s="20">
        <v>44.163980000000002</v>
      </c>
      <c r="AB7668" s="20">
        <v>-121.377396</v>
      </c>
      <c r="AC7668" s="2" t="s">
        <v>45</v>
      </c>
      <c r="AE7668" s="2" t="s">
        <v>912</v>
      </c>
      <c r="AF7668" s="1" t="str">
        <f>CONCATENATE("ex ", AE7668)</f>
        <v>ex Rhus aromatica</v>
      </c>
      <c r="AG7668" s="2" t="s">
        <v>323</v>
      </c>
      <c r="AH7668" s="2" t="s">
        <v>1770</v>
      </c>
      <c r="AT7668" s="2" t="s">
        <v>323</v>
      </c>
    </row>
    <row r="7669" spans="2:46">
      <c r="B7669" s="87">
        <v>7094</v>
      </c>
      <c r="E7669" s="3">
        <v>19</v>
      </c>
      <c r="F7669" s="3" t="s">
        <v>42</v>
      </c>
      <c r="G7669" s="3">
        <v>2018</v>
      </c>
      <c r="L7669" s="4"/>
      <c r="N7669" s="3" t="s">
        <v>900</v>
      </c>
      <c r="P7669" s="3">
        <v>36</v>
      </c>
      <c r="Q7669" s="24">
        <v>36</v>
      </c>
      <c r="R7669" s="3">
        <v>6</v>
      </c>
      <c r="S7669" s="2" t="s">
        <v>3</v>
      </c>
      <c r="T7669" s="2" t="s">
        <v>44</v>
      </c>
      <c r="U7669" s="2" t="s">
        <v>286</v>
      </c>
      <c r="V7669" s="37" t="s">
        <v>2087</v>
      </c>
      <c r="X7669" s="2" t="s">
        <v>911</v>
      </c>
      <c r="AA7669" s="20">
        <v>44.163980000000002</v>
      </c>
      <c r="AB7669" s="20">
        <v>-121.377396</v>
      </c>
      <c r="AC7669" s="2" t="s">
        <v>45</v>
      </c>
      <c r="AE7669" s="2" t="s">
        <v>912</v>
      </c>
      <c r="AF7669" s="2" t="str">
        <f>CONCATENATE("ex ", AE7669)</f>
        <v>ex Rhus aromatica</v>
      </c>
      <c r="AG7669" s="2" t="s">
        <v>323</v>
      </c>
      <c r="AH7669" s="2" t="s">
        <v>1770</v>
      </c>
      <c r="AT7669" s="2" t="s">
        <v>323</v>
      </c>
    </row>
    <row r="7670" spans="2:46">
      <c r="B7670" s="87">
        <v>4093</v>
      </c>
      <c r="E7670" s="3">
        <v>19</v>
      </c>
      <c r="F7670" s="3" t="s">
        <v>42</v>
      </c>
      <c r="G7670" s="3">
        <v>2018</v>
      </c>
      <c r="L7670" s="4"/>
      <c r="N7670" s="3" t="s">
        <v>900</v>
      </c>
      <c r="P7670" s="3">
        <v>36</v>
      </c>
      <c r="Q7670" s="24">
        <v>36</v>
      </c>
      <c r="R7670" s="3">
        <v>7</v>
      </c>
      <c r="S7670" s="2" t="s">
        <v>3</v>
      </c>
      <c r="T7670" s="2" t="s">
        <v>44</v>
      </c>
      <c r="U7670" s="2" t="s">
        <v>286</v>
      </c>
      <c r="V7670" s="37" t="s">
        <v>2087</v>
      </c>
      <c r="X7670" s="2" t="s">
        <v>911</v>
      </c>
      <c r="AA7670" s="20">
        <v>44.163980000000002</v>
      </c>
      <c r="AB7670" s="20">
        <v>-121.377396</v>
      </c>
      <c r="AC7670" s="2" t="s">
        <v>45</v>
      </c>
      <c r="AE7670" s="2" t="s">
        <v>912</v>
      </c>
      <c r="AF7670" s="1" t="str">
        <f>CONCATENATE("ex ", AE7670)</f>
        <v>ex Rhus aromatica</v>
      </c>
      <c r="AG7670" s="2" t="s">
        <v>323</v>
      </c>
      <c r="AH7670" s="2" t="s">
        <v>1770</v>
      </c>
      <c r="AT7670" s="2" t="s">
        <v>323</v>
      </c>
    </row>
    <row r="7671" spans="2:46">
      <c r="B7671" s="87">
        <v>7095</v>
      </c>
      <c r="E7671" s="3">
        <v>19</v>
      </c>
      <c r="F7671" s="3" t="s">
        <v>42</v>
      </c>
      <c r="G7671" s="3">
        <v>2018</v>
      </c>
      <c r="L7671" s="4"/>
      <c r="N7671" s="3" t="s">
        <v>900</v>
      </c>
      <c r="P7671" s="3">
        <v>36</v>
      </c>
      <c r="Q7671" s="24">
        <v>36</v>
      </c>
      <c r="R7671" s="3">
        <v>8</v>
      </c>
      <c r="S7671" s="2" t="s">
        <v>3</v>
      </c>
      <c r="T7671" s="2" t="s">
        <v>44</v>
      </c>
      <c r="U7671" s="2" t="s">
        <v>286</v>
      </c>
      <c r="V7671" s="37" t="s">
        <v>2087</v>
      </c>
      <c r="X7671" s="2" t="s">
        <v>911</v>
      </c>
      <c r="AA7671" s="20">
        <v>44.163980000000002</v>
      </c>
      <c r="AB7671" s="20">
        <v>-121.377396</v>
      </c>
      <c r="AC7671" s="2" t="s">
        <v>45</v>
      </c>
      <c r="AE7671" s="2" t="s">
        <v>912</v>
      </c>
      <c r="AF7671" s="2" t="str">
        <f>CONCATENATE("ex ", AE7671)</f>
        <v>ex Rhus aromatica</v>
      </c>
      <c r="AG7671" s="2" t="s">
        <v>323</v>
      </c>
      <c r="AH7671" s="2" t="s">
        <v>1770</v>
      </c>
      <c r="AT7671" s="2" t="s">
        <v>323</v>
      </c>
    </row>
    <row r="7672" spans="2:46">
      <c r="B7672" s="87">
        <v>4094</v>
      </c>
      <c r="E7672" s="3">
        <v>19</v>
      </c>
      <c r="F7672" s="3" t="s">
        <v>42</v>
      </c>
      <c r="G7672" s="3">
        <v>2018</v>
      </c>
      <c r="L7672" s="4"/>
      <c r="N7672" s="3" t="s">
        <v>900</v>
      </c>
      <c r="P7672" s="3">
        <v>36</v>
      </c>
      <c r="Q7672" s="24">
        <v>36</v>
      </c>
      <c r="R7672" s="3">
        <v>9</v>
      </c>
      <c r="S7672" s="2" t="s">
        <v>3</v>
      </c>
      <c r="T7672" s="2" t="s">
        <v>44</v>
      </c>
      <c r="U7672" s="2" t="s">
        <v>286</v>
      </c>
      <c r="V7672" s="37" t="s">
        <v>2087</v>
      </c>
      <c r="X7672" s="2" t="s">
        <v>911</v>
      </c>
      <c r="AA7672" s="20">
        <v>44.163980000000002</v>
      </c>
      <c r="AB7672" s="20">
        <v>-121.377396</v>
      </c>
      <c r="AC7672" s="2" t="s">
        <v>45</v>
      </c>
      <c r="AE7672" s="2" t="s">
        <v>912</v>
      </c>
      <c r="AF7672" s="1" t="str">
        <f>CONCATENATE("ex ", AE7672)</f>
        <v>ex Rhus aromatica</v>
      </c>
      <c r="AG7672" s="2" t="s">
        <v>323</v>
      </c>
      <c r="AH7672" s="2" t="s">
        <v>1770</v>
      </c>
      <c r="AT7672" s="2" t="s">
        <v>323</v>
      </c>
    </row>
    <row r="7673" spans="2:46">
      <c r="B7673" s="87">
        <v>7096</v>
      </c>
      <c r="E7673" s="3">
        <v>19</v>
      </c>
      <c r="F7673" s="3" t="s">
        <v>42</v>
      </c>
      <c r="G7673" s="3">
        <v>2018</v>
      </c>
      <c r="L7673" s="4"/>
      <c r="N7673" s="3" t="s">
        <v>900</v>
      </c>
      <c r="P7673" s="3">
        <v>36</v>
      </c>
      <c r="Q7673" s="24">
        <v>36</v>
      </c>
      <c r="R7673" s="3">
        <v>10</v>
      </c>
      <c r="S7673" s="2" t="s">
        <v>3</v>
      </c>
      <c r="T7673" s="2" t="s">
        <v>44</v>
      </c>
      <c r="U7673" s="2" t="s">
        <v>286</v>
      </c>
      <c r="V7673" s="37" t="s">
        <v>2087</v>
      </c>
      <c r="X7673" s="2" t="s">
        <v>911</v>
      </c>
      <c r="AA7673" s="20">
        <v>44.163980000000002</v>
      </c>
      <c r="AB7673" s="20">
        <v>-121.377396</v>
      </c>
      <c r="AC7673" s="2" t="s">
        <v>45</v>
      </c>
      <c r="AE7673" s="2" t="s">
        <v>912</v>
      </c>
      <c r="AF7673" s="2" t="str">
        <f>CONCATENATE("ex ", AE7673)</f>
        <v>ex Rhus aromatica</v>
      </c>
      <c r="AG7673" s="2" t="s">
        <v>323</v>
      </c>
      <c r="AH7673" s="2" t="s">
        <v>1770</v>
      </c>
      <c r="AT7673" s="2" t="s">
        <v>323</v>
      </c>
    </row>
    <row r="7674" spans="2:46">
      <c r="B7674" s="87">
        <v>4095</v>
      </c>
      <c r="E7674" s="3">
        <v>19</v>
      </c>
      <c r="F7674" s="3" t="s">
        <v>42</v>
      </c>
      <c r="G7674" s="3">
        <v>2018</v>
      </c>
      <c r="L7674" s="4"/>
      <c r="N7674" s="3" t="s">
        <v>900</v>
      </c>
      <c r="P7674" s="3">
        <v>36</v>
      </c>
      <c r="Q7674" s="24">
        <v>36</v>
      </c>
      <c r="R7674" s="3">
        <v>11</v>
      </c>
      <c r="S7674" s="2" t="s">
        <v>3</v>
      </c>
      <c r="T7674" s="2" t="s">
        <v>44</v>
      </c>
      <c r="U7674" s="2" t="s">
        <v>286</v>
      </c>
      <c r="V7674" s="37" t="s">
        <v>2087</v>
      </c>
      <c r="X7674" s="2" t="s">
        <v>911</v>
      </c>
      <c r="AA7674" s="20">
        <v>44.163980000000002</v>
      </c>
      <c r="AB7674" s="20">
        <v>-121.377396</v>
      </c>
      <c r="AC7674" s="2" t="s">
        <v>45</v>
      </c>
      <c r="AE7674" s="2" t="s">
        <v>912</v>
      </c>
      <c r="AF7674" s="1" t="str">
        <f>CONCATENATE("ex ", AE7674)</f>
        <v>ex Rhus aromatica</v>
      </c>
      <c r="AG7674" s="2" t="s">
        <v>323</v>
      </c>
      <c r="AH7674" s="2" t="s">
        <v>1770</v>
      </c>
      <c r="AT7674" s="2" t="s">
        <v>323</v>
      </c>
    </row>
    <row r="7675" spans="2:46">
      <c r="B7675" s="87">
        <v>4096</v>
      </c>
      <c r="E7675" s="3">
        <v>19</v>
      </c>
      <c r="F7675" s="3" t="s">
        <v>42</v>
      </c>
      <c r="G7675" s="3">
        <v>2018</v>
      </c>
      <c r="L7675" s="4"/>
      <c r="N7675" s="3" t="s">
        <v>900</v>
      </c>
      <c r="P7675" s="3">
        <v>36</v>
      </c>
      <c r="Q7675" s="24">
        <v>36</v>
      </c>
      <c r="R7675" s="3">
        <v>12</v>
      </c>
      <c r="S7675" s="2" t="s">
        <v>3</v>
      </c>
      <c r="T7675" s="2" t="s">
        <v>44</v>
      </c>
      <c r="U7675" s="2" t="s">
        <v>286</v>
      </c>
      <c r="V7675" s="37" t="s">
        <v>2087</v>
      </c>
      <c r="X7675" s="2" t="s">
        <v>911</v>
      </c>
      <c r="AA7675" s="20">
        <v>44.163980000000002</v>
      </c>
      <c r="AB7675" s="20">
        <v>-121.377396</v>
      </c>
      <c r="AC7675" s="2" t="s">
        <v>45</v>
      </c>
      <c r="AE7675" s="2" t="s">
        <v>912</v>
      </c>
      <c r="AF7675" s="1" t="str">
        <f>CONCATENATE("ex ", AE7675)</f>
        <v>ex Rhus aromatica</v>
      </c>
      <c r="AG7675" s="2" t="s">
        <v>323</v>
      </c>
      <c r="AH7675" s="2" t="s">
        <v>1770</v>
      </c>
      <c r="AT7675" s="2" t="s">
        <v>323</v>
      </c>
    </row>
    <row r="7676" spans="2:46">
      <c r="B7676" s="87">
        <v>4097</v>
      </c>
      <c r="E7676" s="3">
        <v>19</v>
      </c>
      <c r="F7676" s="3" t="s">
        <v>42</v>
      </c>
      <c r="G7676" s="3">
        <v>2018</v>
      </c>
      <c r="L7676" s="4"/>
      <c r="N7676" s="3" t="s">
        <v>900</v>
      </c>
      <c r="P7676" s="3">
        <v>36</v>
      </c>
      <c r="Q7676" s="24">
        <v>36</v>
      </c>
      <c r="R7676" s="3">
        <v>13</v>
      </c>
      <c r="S7676" s="2" t="s">
        <v>3</v>
      </c>
      <c r="T7676" s="2" t="s">
        <v>44</v>
      </c>
      <c r="U7676" s="2" t="s">
        <v>286</v>
      </c>
      <c r="V7676" s="37" t="s">
        <v>2087</v>
      </c>
      <c r="X7676" s="2" t="s">
        <v>911</v>
      </c>
      <c r="AA7676" s="20">
        <v>44.163980000000002</v>
      </c>
      <c r="AB7676" s="20">
        <v>-121.377396</v>
      </c>
      <c r="AC7676" s="2" t="s">
        <v>45</v>
      </c>
      <c r="AE7676" s="2" t="s">
        <v>912</v>
      </c>
      <c r="AF7676" s="1" t="str">
        <f>CONCATENATE("ex ", AE7676)</f>
        <v>ex Rhus aromatica</v>
      </c>
      <c r="AG7676" s="2" t="s">
        <v>323</v>
      </c>
      <c r="AH7676" s="2" t="s">
        <v>1770</v>
      </c>
      <c r="AT7676" s="2" t="s">
        <v>323</v>
      </c>
    </row>
    <row r="7677" spans="2:46">
      <c r="B7677" s="87">
        <v>4098</v>
      </c>
      <c r="E7677" s="3">
        <v>19</v>
      </c>
      <c r="F7677" s="3" t="s">
        <v>42</v>
      </c>
      <c r="G7677" s="3">
        <v>2018</v>
      </c>
      <c r="L7677" s="4"/>
      <c r="N7677" s="3" t="s">
        <v>900</v>
      </c>
      <c r="P7677" s="3">
        <v>36</v>
      </c>
      <c r="Q7677" s="24">
        <v>36</v>
      </c>
      <c r="R7677" s="3">
        <v>14</v>
      </c>
      <c r="S7677" s="2" t="s">
        <v>3</v>
      </c>
      <c r="T7677" s="2" t="s">
        <v>44</v>
      </c>
      <c r="U7677" s="2" t="s">
        <v>286</v>
      </c>
      <c r="V7677" s="37" t="s">
        <v>2087</v>
      </c>
      <c r="X7677" s="2" t="s">
        <v>911</v>
      </c>
      <c r="AA7677" s="20">
        <v>44.163980000000002</v>
      </c>
      <c r="AB7677" s="20">
        <v>-121.377396</v>
      </c>
      <c r="AC7677" s="2" t="s">
        <v>45</v>
      </c>
      <c r="AE7677" s="2" t="s">
        <v>912</v>
      </c>
      <c r="AF7677" s="1" t="str">
        <f>CONCATENATE("ex ", AE7677)</f>
        <v>ex Rhus aromatica</v>
      </c>
      <c r="AG7677" s="2" t="s">
        <v>323</v>
      </c>
      <c r="AH7677" s="2" t="s">
        <v>1770</v>
      </c>
      <c r="AT7677" s="2" t="s">
        <v>323</v>
      </c>
    </row>
    <row r="7678" spans="2:46">
      <c r="B7678" s="87">
        <v>4099</v>
      </c>
      <c r="E7678" s="3">
        <v>19</v>
      </c>
      <c r="F7678" s="3" t="s">
        <v>42</v>
      </c>
      <c r="G7678" s="3">
        <v>2018</v>
      </c>
      <c r="L7678" s="4"/>
      <c r="N7678" s="3" t="s">
        <v>900</v>
      </c>
      <c r="P7678" s="3">
        <v>36</v>
      </c>
      <c r="Q7678" s="24">
        <v>36</v>
      </c>
      <c r="R7678" s="3">
        <v>15</v>
      </c>
      <c r="S7678" s="2" t="s">
        <v>3</v>
      </c>
      <c r="T7678" s="2" t="s">
        <v>44</v>
      </c>
      <c r="U7678" s="2" t="s">
        <v>286</v>
      </c>
      <c r="V7678" s="37" t="s">
        <v>2087</v>
      </c>
      <c r="X7678" s="2" t="s">
        <v>911</v>
      </c>
      <c r="AA7678" s="20">
        <v>44.163980000000002</v>
      </c>
      <c r="AB7678" s="20">
        <v>-121.377396</v>
      </c>
      <c r="AC7678" s="2" t="s">
        <v>45</v>
      </c>
      <c r="AE7678" s="2" t="s">
        <v>912</v>
      </c>
      <c r="AF7678" s="1" t="str">
        <f>CONCATENATE("ex ", AE7678)</f>
        <v>ex Rhus aromatica</v>
      </c>
      <c r="AG7678" s="2" t="s">
        <v>323</v>
      </c>
      <c r="AH7678" s="2" t="s">
        <v>1770</v>
      </c>
      <c r="AT7678" s="2" t="s">
        <v>323</v>
      </c>
    </row>
    <row r="7679" spans="2:46">
      <c r="B7679" s="87">
        <v>4100</v>
      </c>
      <c r="E7679" s="3">
        <v>19</v>
      </c>
      <c r="F7679" s="3" t="s">
        <v>42</v>
      </c>
      <c r="G7679" s="3">
        <v>2018</v>
      </c>
      <c r="L7679" s="4"/>
      <c r="N7679" s="3" t="s">
        <v>900</v>
      </c>
      <c r="P7679" s="3">
        <v>36</v>
      </c>
      <c r="Q7679" s="24">
        <v>36</v>
      </c>
      <c r="R7679" s="3">
        <v>16</v>
      </c>
      <c r="S7679" s="2" t="s">
        <v>3</v>
      </c>
      <c r="T7679" s="2" t="s">
        <v>44</v>
      </c>
      <c r="U7679" s="2" t="s">
        <v>286</v>
      </c>
      <c r="V7679" s="37" t="s">
        <v>2087</v>
      </c>
      <c r="X7679" s="2" t="s">
        <v>911</v>
      </c>
      <c r="AA7679" s="20">
        <v>44.163980000000002</v>
      </c>
      <c r="AB7679" s="20">
        <v>-121.377396</v>
      </c>
      <c r="AC7679" s="2" t="s">
        <v>45</v>
      </c>
      <c r="AE7679" s="2" t="s">
        <v>912</v>
      </c>
      <c r="AF7679" s="1" t="str">
        <f>CONCATENATE("ex ", AE7679)</f>
        <v>ex Rhus aromatica</v>
      </c>
      <c r="AG7679" s="2" t="s">
        <v>323</v>
      </c>
      <c r="AH7679" s="2" t="s">
        <v>1770</v>
      </c>
      <c r="AT7679" s="2" t="s">
        <v>323</v>
      </c>
    </row>
    <row r="7680" spans="2:46">
      <c r="B7680" s="87">
        <v>4101</v>
      </c>
      <c r="E7680" s="3">
        <v>19</v>
      </c>
      <c r="F7680" s="3" t="s">
        <v>42</v>
      </c>
      <c r="G7680" s="3">
        <v>2018</v>
      </c>
      <c r="L7680" s="4"/>
      <c r="N7680" s="3" t="s">
        <v>900</v>
      </c>
      <c r="P7680" s="3">
        <v>36</v>
      </c>
      <c r="Q7680" s="24">
        <v>36</v>
      </c>
      <c r="R7680" s="3">
        <v>17</v>
      </c>
      <c r="S7680" s="2" t="s">
        <v>3</v>
      </c>
      <c r="T7680" s="2" t="s">
        <v>44</v>
      </c>
      <c r="U7680" s="2" t="s">
        <v>286</v>
      </c>
      <c r="V7680" s="37" t="s">
        <v>2087</v>
      </c>
      <c r="X7680" s="2" t="s">
        <v>911</v>
      </c>
      <c r="AA7680" s="20">
        <v>44.163980000000002</v>
      </c>
      <c r="AB7680" s="20">
        <v>-121.377396</v>
      </c>
      <c r="AC7680" s="2" t="s">
        <v>45</v>
      </c>
      <c r="AE7680" s="2" t="s">
        <v>912</v>
      </c>
      <c r="AF7680" s="1" t="str">
        <f>CONCATENATE("ex ", AE7680)</f>
        <v>ex Rhus aromatica</v>
      </c>
      <c r="AG7680" s="2" t="s">
        <v>323</v>
      </c>
      <c r="AH7680" s="2" t="s">
        <v>1770</v>
      </c>
      <c r="AT7680" s="2" t="s">
        <v>323</v>
      </c>
    </row>
    <row r="7681" spans="2:55">
      <c r="B7681" s="87">
        <v>4102</v>
      </c>
      <c r="E7681" s="3">
        <v>19</v>
      </c>
      <c r="F7681" s="3" t="s">
        <v>42</v>
      </c>
      <c r="G7681" s="3">
        <v>2018</v>
      </c>
      <c r="L7681" s="4"/>
      <c r="N7681" s="3" t="s">
        <v>900</v>
      </c>
      <c r="P7681" s="3">
        <v>36</v>
      </c>
      <c r="Q7681" s="24">
        <v>36</v>
      </c>
      <c r="R7681" s="3">
        <v>18</v>
      </c>
      <c r="S7681" s="2" t="s">
        <v>3</v>
      </c>
      <c r="T7681" s="2" t="s">
        <v>44</v>
      </c>
      <c r="U7681" s="2" t="s">
        <v>286</v>
      </c>
      <c r="V7681" s="37" t="s">
        <v>2087</v>
      </c>
      <c r="X7681" s="2" t="s">
        <v>911</v>
      </c>
      <c r="AA7681" s="20">
        <v>44.163980000000002</v>
      </c>
      <c r="AB7681" s="20">
        <v>-121.377396</v>
      </c>
      <c r="AC7681" s="2" t="s">
        <v>45</v>
      </c>
      <c r="AE7681" s="2" t="s">
        <v>912</v>
      </c>
      <c r="AF7681" s="1" t="str">
        <f>CONCATENATE("ex ", AE7681)</f>
        <v>ex Rhus aromatica</v>
      </c>
      <c r="AG7681" s="2" t="s">
        <v>323</v>
      </c>
      <c r="AH7681" s="2" t="s">
        <v>1770</v>
      </c>
      <c r="AT7681" s="2" t="s">
        <v>323</v>
      </c>
    </row>
    <row r="7682" spans="2:55">
      <c r="B7682" s="87">
        <v>4103</v>
      </c>
      <c r="E7682" s="3">
        <v>19</v>
      </c>
      <c r="F7682" s="3" t="s">
        <v>42</v>
      </c>
      <c r="G7682" s="3">
        <v>2018</v>
      </c>
      <c r="L7682" s="4"/>
      <c r="N7682" s="3" t="s">
        <v>900</v>
      </c>
      <c r="P7682" s="3">
        <v>36</v>
      </c>
      <c r="Q7682" s="24">
        <v>36</v>
      </c>
      <c r="R7682" s="3">
        <v>19</v>
      </c>
      <c r="S7682" s="2" t="s">
        <v>3</v>
      </c>
      <c r="T7682" s="2" t="s">
        <v>44</v>
      </c>
      <c r="U7682" s="2" t="s">
        <v>286</v>
      </c>
      <c r="V7682" s="37" t="s">
        <v>2087</v>
      </c>
      <c r="X7682" s="2" t="s">
        <v>911</v>
      </c>
      <c r="AA7682" s="20">
        <v>44.163980000000002</v>
      </c>
      <c r="AB7682" s="20">
        <v>-121.377396</v>
      </c>
      <c r="AC7682" s="2" t="s">
        <v>45</v>
      </c>
      <c r="AE7682" s="2" t="s">
        <v>912</v>
      </c>
      <c r="AF7682" s="1" t="str">
        <f>CONCATENATE("ex ", AE7682)</f>
        <v>ex Rhus aromatica</v>
      </c>
      <c r="AG7682" s="2" t="s">
        <v>323</v>
      </c>
      <c r="AH7682" s="2" t="s">
        <v>1770</v>
      </c>
      <c r="AT7682" s="2" t="s">
        <v>323</v>
      </c>
    </row>
    <row r="7683" spans="2:55">
      <c r="B7683" s="87">
        <v>4104</v>
      </c>
      <c r="E7683" s="3">
        <v>19</v>
      </c>
      <c r="F7683" s="3" t="s">
        <v>42</v>
      </c>
      <c r="G7683" s="3">
        <v>2018</v>
      </c>
      <c r="L7683" s="4"/>
      <c r="N7683" s="3" t="s">
        <v>900</v>
      </c>
      <c r="P7683" s="3">
        <v>36</v>
      </c>
      <c r="Q7683" s="24">
        <v>36</v>
      </c>
      <c r="R7683" s="3">
        <v>20</v>
      </c>
      <c r="S7683" s="2" t="s">
        <v>3</v>
      </c>
      <c r="T7683" s="2" t="s">
        <v>44</v>
      </c>
      <c r="U7683" s="2" t="s">
        <v>286</v>
      </c>
      <c r="V7683" s="37" t="s">
        <v>2087</v>
      </c>
      <c r="X7683" s="2" t="s">
        <v>911</v>
      </c>
      <c r="AA7683" s="20">
        <v>44.163980000000002</v>
      </c>
      <c r="AB7683" s="20">
        <v>-121.377396</v>
      </c>
      <c r="AC7683" s="2" t="s">
        <v>45</v>
      </c>
      <c r="AE7683" s="2" t="s">
        <v>912</v>
      </c>
      <c r="AF7683" s="1" t="str">
        <f>CONCATENATE("ex ", AE7683)</f>
        <v>ex Rhus aromatica</v>
      </c>
      <c r="AG7683" s="2" t="s">
        <v>323</v>
      </c>
      <c r="AH7683" s="2" t="s">
        <v>1770</v>
      </c>
      <c r="AT7683" s="2" t="s">
        <v>323</v>
      </c>
    </row>
    <row r="7684" spans="2:55">
      <c r="B7684" s="87">
        <v>4105</v>
      </c>
      <c r="E7684" s="3">
        <v>19</v>
      </c>
      <c r="F7684" s="3" t="s">
        <v>42</v>
      </c>
      <c r="G7684" s="3">
        <v>2018</v>
      </c>
      <c r="L7684" s="4"/>
      <c r="N7684" s="3" t="s">
        <v>900</v>
      </c>
      <c r="P7684" s="3">
        <v>36</v>
      </c>
      <c r="Q7684" s="24">
        <v>36</v>
      </c>
      <c r="R7684" s="3">
        <v>21</v>
      </c>
      <c r="S7684" s="2" t="s">
        <v>3</v>
      </c>
      <c r="T7684" s="2" t="s">
        <v>44</v>
      </c>
      <c r="U7684" s="2" t="s">
        <v>286</v>
      </c>
      <c r="V7684" s="37" t="s">
        <v>2087</v>
      </c>
      <c r="X7684" s="2" t="s">
        <v>911</v>
      </c>
      <c r="AA7684" s="20">
        <v>44.163980000000002</v>
      </c>
      <c r="AB7684" s="20">
        <v>-121.377396</v>
      </c>
      <c r="AC7684" s="2" t="s">
        <v>45</v>
      </c>
      <c r="AE7684" s="2" t="s">
        <v>912</v>
      </c>
      <c r="AF7684" s="1" t="str">
        <f>CONCATENATE("ex ", AE7684)</f>
        <v>ex Rhus aromatica</v>
      </c>
      <c r="AG7684" s="2" t="s">
        <v>323</v>
      </c>
      <c r="AH7684" s="2" t="s">
        <v>1770</v>
      </c>
      <c r="AT7684" s="2" t="s">
        <v>323</v>
      </c>
    </row>
    <row r="7685" spans="2:55">
      <c r="B7685" s="87">
        <v>4106</v>
      </c>
      <c r="E7685" s="3">
        <v>19</v>
      </c>
      <c r="F7685" s="3" t="s">
        <v>42</v>
      </c>
      <c r="G7685" s="3">
        <v>2018</v>
      </c>
      <c r="L7685" s="4"/>
      <c r="N7685" s="3" t="s">
        <v>900</v>
      </c>
      <c r="P7685" s="3">
        <v>36</v>
      </c>
      <c r="Q7685" s="24">
        <v>36</v>
      </c>
      <c r="R7685" s="3">
        <v>22</v>
      </c>
      <c r="S7685" s="2" t="s">
        <v>3</v>
      </c>
      <c r="T7685" s="2" t="s">
        <v>44</v>
      </c>
      <c r="U7685" s="2" t="s">
        <v>286</v>
      </c>
      <c r="V7685" s="37" t="s">
        <v>2087</v>
      </c>
      <c r="X7685" s="2" t="s">
        <v>911</v>
      </c>
      <c r="AA7685" s="20">
        <v>44.163980000000002</v>
      </c>
      <c r="AB7685" s="20">
        <v>-121.377396</v>
      </c>
      <c r="AC7685" s="2" t="s">
        <v>45</v>
      </c>
      <c r="AE7685" s="2" t="s">
        <v>912</v>
      </c>
      <c r="AF7685" s="1" t="str">
        <f>CONCATENATE("ex ", AE7685)</f>
        <v>ex Rhus aromatica</v>
      </c>
      <c r="AG7685" s="2" t="s">
        <v>323</v>
      </c>
      <c r="AH7685" s="2" t="s">
        <v>1770</v>
      </c>
      <c r="AT7685" s="2" t="s">
        <v>323</v>
      </c>
    </row>
    <row r="7686" spans="2:55">
      <c r="B7686" s="87">
        <v>5177</v>
      </c>
      <c r="C7686" s="13"/>
      <c r="D7686" s="13"/>
      <c r="E7686" s="14">
        <v>29</v>
      </c>
      <c r="F7686" s="14" t="s">
        <v>42</v>
      </c>
      <c r="G7686" s="14">
        <v>2018</v>
      </c>
      <c r="H7686" s="14"/>
      <c r="I7686" s="13"/>
      <c r="J7686" s="13"/>
      <c r="K7686" s="13"/>
      <c r="L7686" s="4"/>
      <c r="M7686" s="13"/>
      <c r="N7686" s="14" t="s">
        <v>1148</v>
      </c>
      <c r="O7686" s="14"/>
      <c r="P7686" s="14">
        <v>49</v>
      </c>
      <c r="Q7686" s="25">
        <v>49</v>
      </c>
      <c r="R7686" s="14">
        <v>1</v>
      </c>
      <c r="S7686" s="13" t="s">
        <v>3</v>
      </c>
      <c r="T7686" s="13" t="s">
        <v>44</v>
      </c>
      <c r="U7686" s="13" t="s">
        <v>286</v>
      </c>
      <c r="V7686" s="37" t="s">
        <v>2087</v>
      </c>
      <c r="W7686" s="13"/>
      <c r="X7686" s="13" t="s">
        <v>1149</v>
      </c>
      <c r="Y7686" s="13"/>
      <c r="Z7686" s="13"/>
      <c r="AA7686" s="20">
        <v>44.182349000000002</v>
      </c>
      <c r="AB7686" s="20">
        <v>-121.31814799999999</v>
      </c>
      <c r="AC7686" s="13" t="s">
        <v>45</v>
      </c>
      <c r="AD7686" s="13"/>
      <c r="AE7686" s="2" t="s">
        <v>1150</v>
      </c>
      <c r="AF7686" s="15" t="str">
        <f>CONCATENATE("ex ", AE7686)</f>
        <v>ex Phacelia heterophylla</v>
      </c>
      <c r="AG7686" s="13" t="s">
        <v>323</v>
      </c>
      <c r="AH7686" s="2" t="s">
        <v>1770</v>
      </c>
      <c r="AI7686" s="13"/>
      <c r="AJ7686" s="13"/>
      <c r="AK7686" s="13"/>
      <c r="AL7686" s="13"/>
      <c r="AM7686" s="13"/>
      <c r="AN7686" s="13"/>
      <c r="AO7686" s="13"/>
      <c r="AP7686" s="13"/>
      <c r="AQ7686" s="13"/>
      <c r="AR7686" s="13"/>
      <c r="AS7686" s="13"/>
      <c r="AT7686" s="13" t="s">
        <v>323</v>
      </c>
      <c r="AU7686" s="13"/>
      <c r="AV7686" s="13"/>
      <c r="AW7686" s="13"/>
      <c r="AX7686" s="13"/>
      <c r="AY7686" s="13"/>
      <c r="AZ7686" s="13"/>
      <c r="BA7686" s="13"/>
      <c r="BB7686" s="13"/>
      <c r="BC7686" s="13"/>
    </row>
    <row r="7687" spans="2:55">
      <c r="B7687" s="87">
        <v>5178</v>
      </c>
      <c r="E7687" s="14">
        <v>29</v>
      </c>
      <c r="F7687" s="14" t="s">
        <v>42</v>
      </c>
      <c r="G7687" s="14">
        <v>2018</v>
      </c>
      <c r="H7687" s="14"/>
      <c r="I7687" s="13"/>
      <c r="J7687" s="13"/>
      <c r="K7687" s="13"/>
      <c r="L7687" s="4"/>
      <c r="M7687" s="13"/>
      <c r="N7687" s="14" t="s">
        <v>1148</v>
      </c>
      <c r="O7687" s="14"/>
      <c r="P7687" s="14">
        <v>49</v>
      </c>
      <c r="Q7687" s="25">
        <v>49</v>
      </c>
      <c r="R7687" s="14">
        <v>2</v>
      </c>
      <c r="S7687" s="13" t="s">
        <v>3</v>
      </c>
      <c r="T7687" s="13" t="s">
        <v>44</v>
      </c>
      <c r="U7687" s="13" t="s">
        <v>286</v>
      </c>
      <c r="V7687" s="37" t="s">
        <v>2087</v>
      </c>
      <c r="W7687" s="13"/>
      <c r="X7687" s="13" t="s">
        <v>1149</v>
      </c>
      <c r="Y7687" s="13"/>
      <c r="Z7687" s="13"/>
      <c r="AA7687" s="20">
        <v>44.182349000000002</v>
      </c>
      <c r="AB7687" s="20">
        <v>-121.31814799999999</v>
      </c>
      <c r="AC7687" s="13" t="s">
        <v>45</v>
      </c>
      <c r="AD7687" s="13"/>
      <c r="AE7687" s="2" t="s">
        <v>1150</v>
      </c>
      <c r="AF7687" s="15" t="str">
        <f>CONCATENATE("ex ", AE7687)</f>
        <v>ex Phacelia heterophylla</v>
      </c>
      <c r="AG7687" s="13" t="s">
        <v>323</v>
      </c>
      <c r="AH7687" s="2" t="s">
        <v>1770</v>
      </c>
      <c r="AI7687" s="13"/>
      <c r="AJ7687" s="13"/>
      <c r="AK7687" s="13"/>
      <c r="AL7687" s="13"/>
      <c r="AM7687" s="13"/>
      <c r="AN7687" s="13"/>
      <c r="AO7687" s="13"/>
      <c r="AP7687" s="13"/>
      <c r="AQ7687" s="13"/>
      <c r="AR7687" s="13"/>
      <c r="AS7687" s="13"/>
      <c r="AT7687" s="13" t="s">
        <v>323</v>
      </c>
    </row>
    <row r="7688" spans="2:55">
      <c r="B7688" s="87">
        <v>5179</v>
      </c>
      <c r="E7688" s="14">
        <v>29</v>
      </c>
      <c r="F7688" s="14" t="s">
        <v>42</v>
      </c>
      <c r="G7688" s="14">
        <v>2018</v>
      </c>
      <c r="H7688" s="14"/>
      <c r="I7688" s="13"/>
      <c r="J7688" s="13"/>
      <c r="K7688" s="13"/>
      <c r="L7688" s="4"/>
      <c r="M7688" s="13"/>
      <c r="N7688" s="14" t="s">
        <v>1148</v>
      </c>
      <c r="O7688" s="14"/>
      <c r="P7688" s="14">
        <v>49</v>
      </c>
      <c r="Q7688" s="25">
        <v>49</v>
      </c>
      <c r="R7688" s="14">
        <v>3</v>
      </c>
      <c r="S7688" s="13" t="s">
        <v>3</v>
      </c>
      <c r="T7688" s="13" t="s">
        <v>44</v>
      </c>
      <c r="U7688" s="13" t="s">
        <v>286</v>
      </c>
      <c r="V7688" s="37" t="s">
        <v>2087</v>
      </c>
      <c r="W7688" s="13"/>
      <c r="X7688" s="13" t="s">
        <v>1149</v>
      </c>
      <c r="Y7688" s="13"/>
      <c r="Z7688" s="13"/>
      <c r="AA7688" s="20">
        <v>44.182349000000002</v>
      </c>
      <c r="AB7688" s="20">
        <v>-121.31814799999999</v>
      </c>
      <c r="AC7688" s="13" t="s">
        <v>45</v>
      </c>
      <c r="AD7688" s="13"/>
      <c r="AE7688" s="2" t="s">
        <v>1150</v>
      </c>
      <c r="AF7688" s="15" t="str">
        <f>CONCATENATE("ex ", AE7688)</f>
        <v>ex Phacelia heterophylla</v>
      </c>
      <c r="AG7688" s="13" t="s">
        <v>323</v>
      </c>
      <c r="AH7688" s="2" t="s">
        <v>1770</v>
      </c>
      <c r="AI7688" s="13"/>
      <c r="AJ7688" s="13"/>
      <c r="AK7688" s="13"/>
      <c r="AL7688" s="13"/>
      <c r="AM7688" s="13"/>
      <c r="AN7688" s="13"/>
      <c r="AO7688" s="13"/>
      <c r="AP7688" s="13"/>
      <c r="AQ7688" s="13"/>
      <c r="AR7688" s="13"/>
      <c r="AS7688" s="13"/>
      <c r="AT7688" s="13" t="s">
        <v>323</v>
      </c>
    </row>
    <row r="7689" spans="2:55">
      <c r="B7689" s="87">
        <v>5180</v>
      </c>
      <c r="E7689" s="14">
        <v>29</v>
      </c>
      <c r="F7689" s="14" t="s">
        <v>42</v>
      </c>
      <c r="G7689" s="14">
        <v>2018</v>
      </c>
      <c r="H7689" s="14"/>
      <c r="I7689" s="13"/>
      <c r="J7689" s="13"/>
      <c r="K7689" s="13"/>
      <c r="L7689" s="4"/>
      <c r="M7689" s="13"/>
      <c r="N7689" s="14" t="s">
        <v>1148</v>
      </c>
      <c r="O7689" s="14"/>
      <c r="P7689" s="14">
        <v>49</v>
      </c>
      <c r="Q7689" s="25">
        <v>49</v>
      </c>
      <c r="R7689" s="14">
        <v>4</v>
      </c>
      <c r="S7689" s="13" t="s">
        <v>3</v>
      </c>
      <c r="T7689" s="13" t="s">
        <v>44</v>
      </c>
      <c r="U7689" s="13" t="s">
        <v>286</v>
      </c>
      <c r="V7689" s="37" t="s">
        <v>2087</v>
      </c>
      <c r="W7689" s="13"/>
      <c r="X7689" s="13" t="s">
        <v>1149</v>
      </c>
      <c r="Y7689" s="13"/>
      <c r="Z7689" s="13"/>
      <c r="AA7689" s="20">
        <v>44.182349000000002</v>
      </c>
      <c r="AB7689" s="20">
        <v>-121.31814799999999</v>
      </c>
      <c r="AC7689" s="13" t="s">
        <v>45</v>
      </c>
      <c r="AD7689" s="13"/>
      <c r="AE7689" s="2" t="s">
        <v>1150</v>
      </c>
      <c r="AF7689" s="15" t="str">
        <f>CONCATENATE("ex ", AE7689)</f>
        <v>ex Phacelia heterophylla</v>
      </c>
      <c r="AG7689" s="13" t="s">
        <v>323</v>
      </c>
      <c r="AH7689" s="2" t="s">
        <v>1770</v>
      </c>
      <c r="AI7689" s="13"/>
      <c r="AJ7689" s="13"/>
      <c r="AK7689" s="13"/>
      <c r="AL7689" s="13"/>
      <c r="AM7689" s="13"/>
      <c r="AN7689" s="13"/>
      <c r="AO7689" s="13"/>
      <c r="AP7689" s="13"/>
      <c r="AQ7689" s="13"/>
      <c r="AR7689" s="13"/>
      <c r="AS7689" s="13"/>
      <c r="AT7689" s="13" t="s">
        <v>323</v>
      </c>
    </row>
    <row r="7690" spans="2:55">
      <c r="B7690" s="87">
        <v>5181</v>
      </c>
      <c r="E7690" s="14">
        <v>29</v>
      </c>
      <c r="F7690" s="14" t="s">
        <v>42</v>
      </c>
      <c r="G7690" s="14">
        <v>2018</v>
      </c>
      <c r="H7690" s="14"/>
      <c r="I7690" s="13"/>
      <c r="J7690" s="13"/>
      <c r="K7690" s="13"/>
      <c r="L7690" s="4"/>
      <c r="M7690" s="13"/>
      <c r="N7690" s="14" t="s">
        <v>1148</v>
      </c>
      <c r="O7690" s="14"/>
      <c r="P7690" s="14">
        <v>49</v>
      </c>
      <c r="Q7690" s="25">
        <v>49</v>
      </c>
      <c r="R7690" s="14">
        <v>5</v>
      </c>
      <c r="S7690" s="13" t="s">
        <v>3</v>
      </c>
      <c r="T7690" s="13" t="s">
        <v>44</v>
      </c>
      <c r="U7690" s="13" t="s">
        <v>286</v>
      </c>
      <c r="V7690" s="37" t="s">
        <v>2087</v>
      </c>
      <c r="W7690" s="13"/>
      <c r="X7690" s="13" t="s">
        <v>1149</v>
      </c>
      <c r="Y7690" s="13"/>
      <c r="Z7690" s="13"/>
      <c r="AA7690" s="20">
        <v>44.182349000000002</v>
      </c>
      <c r="AB7690" s="20">
        <v>-121.31814799999999</v>
      </c>
      <c r="AC7690" s="13" t="s">
        <v>45</v>
      </c>
      <c r="AD7690" s="13"/>
      <c r="AE7690" s="2" t="s">
        <v>1150</v>
      </c>
      <c r="AF7690" s="15" t="str">
        <f>CONCATENATE("ex ", AE7690)</f>
        <v>ex Phacelia heterophylla</v>
      </c>
      <c r="AG7690" s="13" t="s">
        <v>323</v>
      </c>
      <c r="AH7690" s="2" t="s">
        <v>1770</v>
      </c>
      <c r="AI7690" s="13"/>
      <c r="AJ7690" s="13"/>
      <c r="AK7690" s="13"/>
      <c r="AL7690" s="13"/>
      <c r="AM7690" s="13"/>
      <c r="AN7690" s="13"/>
      <c r="AO7690" s="13"/>
      <c r="AP7690" s="13"/>
      <c r="AQ7690" s="13"/>
      <c r="AR7690" s="13"/>
      <c r="AS7690" s="13"/>
      <c r="AT7690" s="13" t="s">
        <v>323</v>
      </c>
    </row>
    <row r="7691" spans="2:55">
      <c r="B7691" s="87">
        <v>5182</v>
      </c>
      <c r="E7691" s="14">
        <v>29</v>
      </c>
      <c r="F7691" s="14" t="s">
        <v>42</v>
      </c>
      <c r="G7691" s="14">
        <v>2018</v>
      </c>
      <c r="H7691" s="14"/>
      <c r="I7691" s="13"/>
      <c r="J7691" s="13"/>
      <c r="K7691" s="13"/>
      <c r="L7691" s="4"/>
      <c r="M7691" s="13"/>
      <c r="N7691" s="14" t="s">
        <v>1148</v>
      </c>
      <c r="O7691" s="14"/>
      <c r="P7691" s="14">
        <v>49</v>
      </c>
      <c r="Q7691" s="25">
        <v>49</v>
      </c>
      <c r="R7691" s="14">
        <v>6</v>
      </c>
      <c r="S7691" s="13" t="s">
        <v>3</v>
      </c>
      <c r="T7691" s="13" t="s">
        <v>44</v>
      </c>
      <c r="U7691" s="13" t="s">
        <v>286</v>
      </c>
      <c r="V7691" s="37" t="s">
        <v>2087</v>
      </c>
      <c r="W7691" s="13"/>
      <c r="X7691" s="13" t="s">
        <v>1149</v>
      </c>
      <c r="Y7691" s="13"/>
      <c r="Z7691" s="13"/>
      <c r="AA7691" s="20">
        <v>44.182349000000002</v>
      </c>
      <c r="AB7691" s="20">
        <v>-121.31814799999999</v>
      </c>
      <c r="AC7691" s="13" t="s">
        <v>45</v>
      </c>
      <c r="AD7691" s="13"/>
      <c r="AE7691" s="2" t="s">
        <v>1150</v>
      </c>
      <c r="AF7691" s="15" t="str">
        <f>CONCATENATE("ex ", AE7691)</f>
        <v>ex Phacelia heterophylla</v>
      </c>
      <c r="AG7691" s="13" t="s">
        <v>323</v>
      </c>
      <c r="AH7691" s="2" t="s">
        <v>1770</v>
      </c>
      <c r="AI7691" s="13"/>
      <c r="AJ7691" s="13"/>
      <c r="AK7691" s="13"/>
      <c r="AL7691" s="13"/>
      <c r="AM7691" s="13"/>
      <c r="AN7691" s="13"/>
      <c r="AO7691" s="13"/>
      <c r="AP7691" s="13"/>
      <c r="AQ7691" s="13"/>
      <c r="AR7691" s="13"/>
      <c r="AS7691" s="13"/>
      <c r="AT7691" s="13" t="s">
        <v>323</v>
      </c>
    </row>
    <row r="7692" spans="2:55">
      <c r="B7692" s="87">
        <v>5183</v>
      </c>
      <c r="E7692" s="14">
        <v>29</v>
      </c>
      <c r="F7692" s="14" t="s">
        <v>42</v>
      </c>
      <c r="G7692" s="14">
        <v>2018</v>
      </c>
      <c r="H7692" s="14"/>
      <c r="I7692" s="13"/>
      <c r="J7692" s="13"/>
      <c r="K7692" s="13"/>
      <c r="L7692" s="4"/>
      <c r="M7692" s="13"/>
      <c r="N7692" s="14" t="s">
        <v>1148</v>
      </c>
      <c r="O7692" s="14"/>
      <c r="P7692" s="14">
        <v>49</v>
      </c>
      <c r="Q7692" s="25">
        <v>49</v>
      </c>
      <c r="R7692" s="14">
        <v>7</v>
      </c>
      <c r="S7692" s="13" t="s">
        <v>3</v>
      </c>
      <c r="T7692" s="13" t="s">
        <v>44</v>
      </c>
      <c r="U7692" s="13" t="s">
        <v>286</v>
      </c>
      <c r="V7692" s="37" t="s">
        <v>2087</v>
      </c>
      <c r="W7692" s="13"/>
      <c r="X7692" s="13" t="s">
        <v>1149</v>
      </c>
      <c r="Y7692" s="13"/>
      <c r="Z7692" s="13"/>
      <c r="AA7692" s="20">
        <v>44.182349000000002</v>
      </c>
      <c r="AB7692" s="20">
        <v>-121.31814799999999</v>
      </c>
      <c r="AC7692" s="13" t="s">
        <v>45</v>
      </c>
      <c r="AD7692" s="13"/>
      <c r="AE7692" s="2" t="s">
        <v>1150</v>
      </c>
      <c r="AF7692" s="15" t="str">
        <f>CONCATENATE("ex ", AE7692)</f>
        <v>ex Phacelia heterophylla</v>
      </c>
      <c r="AG7692" s="13" t="s">
        <v>323</v>
      </c>
      <c r="AH7692" s="2" t="s">
        <v>1770</v>
      </c>
      <c r="AI7692" s="13"/>
      <c r="AJ7692" s="13"/>
      <c r="AK7692" s="13"/>
      <c r="AL7692" s="13"/>
      <c r="AM7692" s="13"/>
      <c r="AN7692" s="13"/>
      <c r="AO7692" s="13"/>
      <c r="AP7692" s="13"/>
      <c r="AQ7692" s="13"/>
      <c r="AR7692" s="13"/>
      <c r="AS7692" s="13"/>
      <c r="AT7692" s="13" t="s">
        <v>323</v>
      </c>
    </row>
    <row r="7693" spans="2:55">
      <c r="B7693" s="87">
        <v>5184</v>
      </c>
      <c r="E7693" s="3">
        <v>29</v>
      </c>
      <c r="F7693" s="3" t="s">
        <v>42</v>
      </c>
      <c r="G7693" s="3">
        <v>2018</v>
      </c>
      <c r="L7693" s="4"/>
      <c r="N7693" s="3" t="s">
        <v>1151</v>
      </c>
      <c r="P7693" s="3">
        <v>50</v>
      </c>
      <c r="Q7693" s="24">
        <v>50</v>
      </c>
      <c r="R7693" s="3">
        <v>1</v>
      </c>
      <c r="S7693" s="2" t="s">
        <v>3</v>
      </c>
      <c r="T7693" s="2" t="s">
        <v>44</v>
      </c>
      <c r="U7693" s="2" t="s">
        <v>286</v>
      </c>
      <c r="V7693" s="37" t="s">
        <v>2087</v>
      </c>
      <c r="X7693" s="2" t="s">
        <v>1149</v>
      </c>
      <c r="AA7693" s="20">
        <v>44.174833999999997</v>
      </c>
      <c r="AB7693" s="20">
        <v>-121.32032100000001</v>
      </c>
      <c r="AC7693" s="2" t="s">
        <v>45</v>
      </c>
      <c r="AE7693" s="2" t="s">
        <v>190</v>
      </c>
      <c r="AF7693" s="1" t="str">
        <f>CONCATENATE("ex ", AE7693)</f>
        <v>ex Cornus sericea</v>
      </c>
      <c r="AG7693" s="2" t="s">
        <v>323</v>
      </c>
      <c r="AH7693" s="2" t="s">
        <v>1770</v>
      </c>
      <c r="AT7693" s="2" t="s">
        <v>323</v>
      </c>
    </row>
    <row r="7694" spans="2:55">
      <c r="B7694" s="87">
        <v>5185</v>
      </c>
      <c r="E7694" s="3">
        <v>29</v>
      </c>
      <c r="F7694" s="3" t="s">
        <v>42</v>
      </c>
      <c r="G7694" s="3">
        <v>2018</v>
      </c>
      <c r="L7694" s="4"/>
      <c r="N7694" s="3" t="s">
        <v>1151</v>
      </c>
      <c r="P7694" s="3">
        <v>50</v>
      </c>
      <c r="Q7694" s="24">
        <v>50</v>
      </c>
      <c r="R7694" s="3">
        <v>2</v>
      </c>
      <c r="S7694" s="2" t="s">
        <v>3</v>
      </c>
      <c r="T7694" s="2" t="s">
        <v>44</v>
      </c>
      <c r="U7694" s="2" t="s">
        <v>286</v>
      </c>
      <c r="V7694" s="37" t="s">
        <v>2087</v>
      </c>
      <c r="X7694" s="2" t="s">
        <v>1149</v>
      </c>
      <c r="AA7694" s="20">
        <v>44.174833999999997</v>
      </c>
      <c r="AB7694" s="20">
        <v>-121.32032100000001</v>
      </c>
      <c r="AC7694" s="2" t="s">
        <v>45</v>
      </c>
      <c r="AE7694" s="2" t="s">
        <v>190</v>
      </c>
      <c r="AF7694" s="1" t="str">
        <f>CONCATENATE("ex ", AE7694)</f>
        <v>ex Cornus sericea</v>
      </c>
      <c r="AG7694" s="2" t="s">
        <v>323</v>
      </c>
      <c r="AH7694" s="2" t="s">
        <v>1770</v>
      </c>
      <c r="AT7694" s="2" t="s">
        <v>323</v>
      </c>
    </row>
    <row r="7695" spans="2:55">
      <c r="B7695" s="87">
        <v>5186</v>
      </c>
      <c r="E7695" s="3">
        <v>29</v>
      </c>
      <c r="F7695" s="3" t="s">
        <v>42</v>
      </c>
      <c r="G7695" s="3">
        <v>2018</v>
      </c>
      <c r="L7695" s="4"/>
      <c r="N7695" s="3" t="s">
        <v>1151</v>
      </c>
      <c r="P7695" s="3">
        <v>50</v>
      </c>
      <c r="Q7695" s="24">
        <v>50</v>
      </c>
      <c r="R7695" s="3">
        <v>3</v>
      </c>
      <c r="S7695" s="2" t="s">
        <v>3</v>
      </c>
      <c r="T7695" s="2" t="s">
        <v>44</v>
      </c>
      <c r="U7695" s="2" t="s">
        <v>286</v>
      </c>
      <c r="V7695" s="37" t="s">
        <v>2087</v>
      </c>
      <c r="X7695" s="2" t="s">
        <v>1149</v>
      </c>
      <c r="AA7695" s="20">
        <v>44.174833999999997</v>
      </c>
      <c r="AB7695" s="20">
        <v>-121.32032100000001</v>
      </c>
      <c r="AC7695" s="2" t="s">
        <v>45</v>
      </c>
      <c r="AE7695" s="2" t="s">
        <v>190</v>
      </c>
      <c r="AF7695" s="1" t="str">
        <f>CONCATENATE("ex ", AE7695)</f>
        <v>ex Cornus sericea</v>
      </c>
      <c r="AG7695" s="2" t="s">
        <v>323</v>
      </c>
      <c r="AH7695" s="2" t="s">
        <v>1770</v>
      </c>
      <c r="AT7695" s="2" t="s">
        <v>323</v>
      </c>
    </row>
    <row r="7696" spans="2:55">
      <c r="B7696" s="87">
        <v>5187</v>
      </c>
      <c r="E7696" s="3">
        <v>29</v>
      </c>
      <c r="F7696" s="3" t="s">
        <v>42</v>
      </c>
      <c r="G7696" s="3">
        <v>2018</v>
      </c>
      <c r="L7696" s="4"/>
      <c r="N7696" s="3" t="s">
        <v>1151</v>
      </c>
      <c r="P7696" s="3">
        <v>50</v>
      </c>
      <c r="Q7696" s="24">
        <v>50</v>
      </c>
      <c r="R7696" s="3">
        <v>4</v>
      </c>
      <c r="S7696" s="2" t="s">
        <v>3</v>
      </c>
      <c r="T7696" s="2" t="s">
        <v>44</v>
      </c>
      <c r="U7696" s="2" t="s">
        <v>286</v>
      </c>
      <c r="V7696" s="37" t="s">
        <v>2087</v>
      </c>
      <c r="X7696" s="2" t="s">
        <v>1149</v>
      </c>
      <c r="AA7696" s="20">
        <v>44.174833999999997</v>
      </c>
      <c r="AB7696" s="20">
        <v>-121.32032100000001</v>
      </c>
      <c r="AC7696" s="2" t="s">
        <v>45</v>
      </c>
      <c r="AE7696" s="2" t="s">
        <v>190</v>
      </c>
      <c r="AF7696" s="1" t="str">
        <f>CONCATENATE("ex ", AE7696)</f>
        <v>ex Cornus sericea</v>
      </c>
      <c r="AG7696" s="2" t="s">
        <v>323</v>
      </c>
      <c r="AH7696" s="2" t="s">
        <v>1770</v>
      </c>
      <c r="AT7696" s="2" t="s">
        <v>323</v>
      </c>
    </row>
    <row r="7697" spans="2:46">
      <c r="B7697" s="87">
        <v>5188</v>
      </c>
      <c r="E7697" s="3">
        <v>29</v>
      </c>
      <c r="F7697" s="3" t="s">
        <v>42</v>
      </c>
      <c r="G7697" s="3">
        <v>2018</v>
      </c>
      <c r="L7697" s="4"/>
      <c r="N7697" s="3" t="s">
        <v>1151</v>
      </c>
      <c r="P7697" s="3">
        <v>50</v>
      </c>
      <c r="Q7697" s="24">
        <v>50</v>
      </c>
      <c r="R7697" s="3">
        <v>5</v>
      </c>
      <c r="S7697" s="2" t="s">
        <v>3</v>
      </c>
      <c r="T7697" s="2" t="s">
        <v>44</v>
      </c>
      <c r="U7697" s="2" t="s">
        <v>286</v>
      </c>
      <c r="V7697" s="37" t="s">
        <v>2087</v>
      </c>
      <c r="X7697" s="2" t="s">
        <v>1149</v>
      </c>
      <c r="AA7697" s="20">
        <v>44.174833999999997</v>
      </c>
      <c r="AB7697" s="20">
        <v>-121.32032100000001</v>
      </c>
      <c r="AC7697" s="2" t="s">
        <v>45</v>
      </c>
      <c r="AE7697" s="2" t="s">
        <v>190</v>
      </c>
      <c r="AF7697" s="1" t="str">
        <f>CONCATENATE("ex ", AE7697)</f>
        <v>ex Cornus sericea</v>
      </c>
      <c r="AG7697" s="2" t="s">
        <v>323</v>
      </c>
      <c r="AH7697" s="2" t="s">
        <v>1770</v>
      </c>
      <c r="AT7697" s="2" t="s">
        <v>323</v>
      </c>
    </row>
    <row r="7698" spans="2:46">
      <c r="B7698" s="87">
        <v>5189</v>
      </c>
      <c r="E7698" s="3">
        <v>29</v>
      </c>
      <c r="F7698" s="3" t="s">
        <v>42</v>
      </c>
      <c r="G7698" s="3">
        <v>2018</v>
      </c>
      <c r="L7698" s="4"/>
      <c r="N7698" s="3" t="s">
        <v>1151</v>
      </c>
      <c r="P7698" s="3">
        <v>50</v>
      </c>
      <c r="Q7698" s="24">
        <v>50</v>
      </c>
      <c r="R7698" s="3">
        <v>6</v>
      </c>
      <c r="S7698" s="2" t="s">
        <v>3</v>
      </c>
      <c r="T7698" s="2" t="s">
        <v>44</v>
      </c>
      <c r="U7698" s="2" t="s">
        <v>286</v>
      </c>
      <c r="V7698" s="37" t="s">
        <v>2087</v>
      </c>
      <c r="X7698" s="2" t="s">
        <v>1149</v>
      </c>
      <c r="AA7698" s="20">
        <v>44.174833999999997</v>
      </c>
      <c r="AB7698" s="20">
        <v>-121.32032100000001</v>
      </c>
      <c r="AC7698" s="2" t="s">
        <v>45</v>
      </c>
      <c r="AE7698" s="2" t="s">
        <v>190</v>
      </c>
      <c r="AF7698" s="1" t="str">
        <f>CONCATENATE("ex ", AE7698)</f>
        <v>ex Cornus sericea</v>
      </c>
      <c r="AG7698" s="2" t="s">
        <v>323</v>
      </c>
      <c r="AH7698" s="2" t="s">
        <v>1770</v>
      </c>
      <c r="AT7698" s="2" t="s">
        <v>323</v>
      </c>
    </row>
    <row r="7699" spans="2:46">
      <c r="B7699" s="87">
        <v>5190</v>
      </c>
      <c r="E7699" s="3">
        <v>29</v>
      </c>
      <c r="F7699" s="3" t="s">
        <v>42</v>
      </c>
      <c r="G7699" s="3">
        <v>2018</v>
      </c>
      <c r="L7699" s="4"/>
      <c r="N7699" s="3" t="s">
        <v>1151</v>
      </c>
      <c r="P7699" s="3">
        <v>50</v>
      </c>
      <c r="Q7699" s="24">
        <v>50</v>
      </c>
      <c r="R7699" s="3">
        <v>7</v>
      </c>
      <c r="S7699" s="2" t="s">
        <v>3</v>
      </c>
      <c r="T7699" s="2" t="s">
        <v>44</v>
      </c>
      <c r="U7699" s="2" t="s">
        <v>286</v>
      </c>
      <c r="V7699" s="37" t="s">
        <v>2087</v>
      </c>
      <c r="X7699" s="2" t="s">
        <v>1149</v>
      </c>
      <c r="AA7699" s="20">
        <v>44.174833999999997</v>
      </c>
      <c r="AB7699" s="20">
        <v>-121.32032100000001</v>
      </c>
      <c r="AC7699" s="2" t="s">
        <v>45</v>
      </c>
      <c r="AE7699" s="2" t="s">
        <v>190</v>
      </c>
      <c r="AF7699" s="1" t="str">
        <f>CONCATENATE("ex ", AE7699)</f>
        <v>ex Cornus sericea</v>
      </c>
      <c r="AG7699" s="2" t="s">
        <v>323</v>
      </c>
      <c r="AH7699" s="2" t="s">
        <v>1770</v>
      </c>
      <c r="AT7699" s="2" t="s">
        <v>323</v>
      </c>
    </row>
    <row r="7700" spans="2:46">
      <c r="B7700" s="87">
        <v>5191</v>
      </c>
      <c r="E7700" s="3">
        <v>29</v>
      </c>
      <c r="F7700" s="3" t="s">
        <v>42</v>
      </c>
      <c r="G7700" s="3">
        <v>2018</v>
      </c>
      <c r="L7700" s="4"/>
      <c r="N7700" s="3" t="s">
        <v>1151</v>
      </c>
      <c r="P7700" s="3">
        <v>50</v>
      </c>
      <c r="Q7700" s="24">
        <v>50</v>
      </c>
      <c r="R7700" s="3">
        <v>8</v>
      </c>
      <c r="S7700" s="2" t="s">
        <v>3</v>
      </c>
      <c r="T7700" s="2" t="s">
        <v>44</v>
      </c>
      <c r="U7700" s="2" t="s">
        <v>286</v>
      </c>
      <c r="V7700" s="37" t="s">
        <v>2087</v>
      </c>
      <c r="X7700" s="2" t="s">
        <v>1149</v>
      </c>
      <c r="AA7700" s="20">
        <v>44.174833999999997</v>
      </c>
      <c r="AB7700" s="20">
        <v>-121.32032100000001</v>
      </c>
      <c r="AC7700" s="2" t="s">
        <v>45</v>
      </c>
      <c r="AE7700" s="2" t="s">
        <v>190</v>
      </c>
      <c r="AF7700" s="1" t="str">
        <f>CONCATENATE("ex ", AE7700)</f>
        <v>ex Cornus sericea</v>
      </c>
      <c r="AG7700" s="2" t="s">
        <v>323</v>
      </c>
      <c r="AH7700" s="2" t="s">
        <v>1770</v>
      </c>
      <c r="AT7700" s="2" t="s">
        <v>323</v>
      </c>
    </row>
    <row r="7701" spans="2:46">
      <c r="B7701" s="87">
        <v>6139</v>
      </c>
      <c r="E7701" s="3">
        <v>1</v>
      </c>
      <c r="F7701" s="3" t="s">
        <v>1199</v>
      </c>
      <c r="G7701" s="3">
        <v>2018</v>
      </c>
      <c r="L7701" s="4"/>
      <c r="N7701" s="3" t="s">
        <v>1274</v>
      </c>
      <c r="P7701" s="3">
        <v>51</v>
      </c>
      <c r="Q7701" s="24">
        <v>51</v>
      </c>
      <c r="R7701" s="3">
        <v>1</v>
      </c>
      <c r="S7701" s="2" t="s">
        <v>3</v>
      </c>
      <c r="T7701" s="2" t="s">
        <v>44</v>
      </c>
      <c r="U7701" s="2" t="s">
        <v>286</v>
      </c>
      <c r="V7701" s="37" t="s">
        <v>2087</v>
      </c>
      <c r="X7701" s="2" t="s">
        <v>446</v>
      </c>
      <c r="AA7701" s="20">
        <v>44.267229</v>
      </c>
      <c r="AB7701" s="20">
        <v>-121.25432000000001</v>
      </c>
      <c r="AC7701" s="2" t="s">
        <v>45</v>
      </c>
      <c r="AE7701" s="2" t="s">
        <v>897</v>
      </c>
      <c r="AF7701" s="1" t="str">
        <f>CONCATENATE("ex ", AE7701)</f>
        <v>ex Descurainia sophia</v>
      </c>
      <c r="AG7701" s="2" t="s">
        <v>323</v>
      </c>
      <c r="AH7701" s="2" t="s">
        <v>1770</v>
      </c>
      <c r="AT7701" s="2" t="s">
        <v>323</v>
      </c>
    </row>
    <row r="7702" spans="2:46">
      <c r="B7702" s="87">
        <v>6140</v>
      </c>
      <c r="E7702" s="3">
        <v>1</v>
      </c>
      <c r="F7702" s="3" t="s">
        <v>1199</v>
      </c>
      <c r="G7702" s="3">
        <v>2018</v>
      </c>
      <c r="L7702" s="4"/>
      <c r="N7702" s="3" t="s">
        <v>1274</v>
      </c>
      <c r="P7702" s="3">
        <v>51</v>
      </c>
      <c r="Q7702" s="24">
        <v>51</v>
      </c>
      <c r="R7702" s="3">
        <v>2</v>
      </c>
      <c r="S7702" s="2" t="s">
        <v>3</v>
      </c>
      <c r="T7702" s="2" t="s">
        <v>44</v>
      </c>
      <c r="U7702" s="2" t="s">
        <v>286</v>
      </c>
      <c r="V7702" s="37" t="s">
        <v>2087</v>
      </c>
      <c r="X7702" s="2" t="s">
        <v>446</v>
      </c>
      <c r="AA7702" s="20">
        <v>44.267229</v>
      </c>
      <c r="AB7702" s="20">
        <v>-121.25432000000001</v>
      </c>
      <c r="AC7702" s="2" t="s">
        <v>45</v>
      </c>
      <c r="AE7702" s="2" t="s">
        <v>897</v>
      </c>
      <c r="AF7702" s="1" t="str">
        <f>CONCATENATE("ex ", AE7702)</f>
        <v>ex Descurainia sophia</v>
      </c>
      <c r="AG7702" s="2" t="s">
        <v>323</v>
      </c>
      <c r="AH7702" s="2" t="s">
        <v>1770</v>
      </c>
      <c r="AT7702" s="2" t="s">
        <v>323</v>
      </c>
    </row>
    <row r="7703" spans="2:46">
      <c r="B7703" s="87">
        <v>6141</v>
      </c>
      <c r="E7703" s="3">
        <v>1</v>
      </c>
      <c r="F7703" s="3" t="s">
        <v>1199</v>
      </c>
      <c r="G7703" s="3">
        <v>2018</v>
      </c>
      <c r="L7703" s="4"/>
      <c r="N7703" s="3" t="s">
        <v>1274</v>
      </c>
      <c r="P7703" s="3">
        <v>51</v>
      </c>
      <c r="Q7703" s="24">
        <v>51</v>
      </c>
      <c r="R7703" s="3">
        <v>3</v>
      </c>
      <c r="S7703" s="2" t="s">
        <v>3</v>
      </c>
      <c r="T7703" s="2" t="s">
        <v>44</v>
      </c>
      <c r="U7703" s="2" t="s">
        <v>286</v>
      </c>
      <c r="V7703" s="37" t="s">
        <v>2087</v>
      </c>
      <c r="X7703" s="2" t="s">
        <v>446</v>
      </c>
      <c r="AA7703" s="20">
        <v>44.267229</v>
      </c>
      <c r="AB7703" s="20">
        <v>-121.25432000000001</v>
      </c>
      <c r="AC7703" s="2" t="s">
        <v>45</v>
      </c>
      <c r="AE7703" s="2" t="s">
        <v>897</v>
      </c>
      <c r="AF7703" s="1" t="str">
        <f>CONCATENATE("ex ", AE7703)</f>
        <v>ex Descurainia sophia</v>
      </c>
      <c r="AG7703" s="2" t="s">
        <v>323</v>
      </c>
      <c r="AH7703" s="2" t="s">
        <v>1770</v>
      </c>
      <c r="AT7703" s="2" t="s">
        <v>323</v>
      </c>
    </row>
    <row r="7704" spans="2:46">
      <c r="B7704" s="87">
        <v>6142</v>
      </c>
      <c r="E7704" s="3">
        <v>1</v>
      </c>
      <c r="F7704" s="3" t="s">
        <v>1199</v>
      </c>
      <c r="G7704" s="3">
        <v>2018</v>
      </c>
      <c r="L7704" s="4"/>
      <c r="N7704" s="3" t="s">
        <v>1274</v>
      </c>
      <c r="P7704" s="3">
        <v>51</v>
      </c>
      <c r="Q7704" s="24">
        <v>51</v>
      </c>
      <c r="R7704" s="3">
        <v>4</v>
      </c>
      <c r="S7704" s="2" t="s">
        <v>3</v>
      </c>
      <c r="T7704" s="2" t="s">
        <v>44</v>
      </c>
      <c r="U7704" s="2" t="s">
        <v>286</v>
      </c>
      <c r="V7704" s="37" t="s">
        <v>2087</v>
      </c>
      <c r="X7704" s="2" t="s">
        <v>446</v>
      </c>
      <c r="AA7704" s="20">
        <v>44.267229</v>
      </c>
      <c r="AB7704" s="20">
        <v>-121.25432000000001</v>
      </c>
      <c r="AC7704" s="2" t="s">
        <v>45</v>
      </c>
      <c r="AE7704" s="2" t="s">
        <v>897</v>
      </c>
      <c r="AF7704" s="1" t="str">
        <f>CONCATENATE("ex ", AE7704)</f>
        <v>ex Descurainia sophia</v>
      </c>
      <c r="AG7704" s="2" t="s">
        <v>323</v>
      </c>
      <c r="AH7704" s="2" t="s">
        <v>1770</v>
      </c>
      <c r="AT7704" s="2" t="s">
        <v>323</v>
      </c>
    </row>
    <row r="7705" spans="2:46">
      <c r="B7705" s="87">
        <v>6143</v>
      </c>
      <c r="E7705" s="3">
        <v>1</v>
      </c>
      <c r="F7705" s="3" t="s">
        <v>1199</v>
      </c>
      <c r="G7705" s="3">
        <v>2018</v>
      </c>
      <c r="L7705" s="4"/>
      <c r="N7705" s="3" t="s">
        <v>1274</v>
      </c>
      <c r="P7705" s="3">
        <v>51</v>
      </c>
      <c r="Q7705" s="24">
        <v>51</v>
      </c>
      <c r="R7705" s="3">
        <v>5</v>
      </c>
      <c r="S7705" s="2" t="s">
        <v>3</v>
      </c>
      <c r="T7705" s="2" t="s">
        <v>44</v>
      </c>
      <c r="U7705" s="2" t="s">
        <v>286</v>
      </c>
      <c r="V7705" s="37" t="s">
        <v>2087</v>
      </c>
      <c r="X7705" s="2" t="s">
        <v>446</v>
      </c>
      <c r="AA7705" s="20">
        <v>44.267229</v>
      </c>
      <c r="AB7705" s="20">
        <v>-121.25432000000001</v>
      </c>
      <c r="AC7705" s="2" t="s">
        <v>45</v>
      </c>
      <c r="AE7705" s="2" t="s">
        <v>897</v>
      </c>
      <c r="AF7705" s="1" t="str">
        <f>CONCATENATE("ex ", AE7705)</f>
        <v>ex Descurainia sophia</v>
      </c>
      <c r="AG7705" s="2" t="s">
        <v>323</v>
      </c>
      <c r="AH7705" s="2" t="s">
        <v>1770</v>
      </c>
      <c r="AT7705" s="2" t="s">
        <v>323</v>
      </c>
    </row>
    <row r="7706" spans="2:46">
      <c r="B7706" s="87">
        <v>6144</v>
      </c>
      <c r="E7706" s="3">
        <v>1</v>
      </c>
      <c r="F7706" s="3" t="s">
        <v>1199</v>
      </c>
      <c r="G7706" s="3">
        <v>2018</v>
      </c>
      <c r="L7706" s="4"/>
      <c r="N7706" s="3" t="s">
        <v>1274</v>
      </c>
      <c r="P7706" s="3">
        <v>51</v>
      </c>
      <c r="Q7706" s="24">
        <v>51</v>
      </c>
      <c r="R7706" s="3">
        <v>6</v>
      </c>
      <c r="S7706" s="2" t="s">
        <v>3</v>
      </c>
      <c r="T7706" s="2" t="s">
        <v>44</v>
      </c>
      <c r="U7706" s="2" t="s">
        <v>286</v>
      </c>
      <c r="V7706" s="37" t="s">
        <v>2087</v>
      </c>
      <c r="X7706" s="2" t="s">
        <v>446</v>
      </c>
      <c r="AA7706" s="20">
        <v>44.267229</v>
      </c>
      <c r="AB7706" s="20">
        <v>-121.25432000000001</v>
      </c>
      <c r="AC7706" s="2" t="s">
        <v>45</v>
      </c>
      <c r="AE7706" s="2" t="s">
        <v>897</v>
      </c>
      <c r="AF7706" s="1" t="str">
        <f>CONCATENATE("ex ", AE7706)</f>
        <v>ex Descurainia sophia</v>
      </c>
      <c r="AG7706" s="2" t="s">
        <v>323</v>
      </c>
      <c r="AH7706" s="2" t="s">
        <v>1770</v>
      </c>
      <c r="AT7706" s="2" t="s">
        <v>323</v>
      </c>
    </row>
    <row r="7707" spans="2:46">
      <c r="B7707" s="87">
        <v>6145</v>
      </c>
      <c r="E7707" s="3">
        <v>1</v>
      </c>
      <c r="F7707" s="3" t="s">
        <v>1199</v>
      </c>
      <c r="G7707" s="3">
        <v>2018</v>
      </c>
      <c r="L7707" s="4"/>
      <c r="N7707" s="3" t="s">
        <v>1274</v>
      </c>
      <c r="P7707" s="3">
        <v>51</v>
      </c>
      <c r="Q7707" s="24">
        <v>51</v>
      </c>
      <c r="R7707" s="3">
        <v>7</v>
      </c>
      <c r="S7707" s="2" t="s">
        <v>3</v>
      </c>
      <c r="T7707" s="2" t="s">
        <v>44</v>
      </c>
      <c r="U7707" s="2" t="s">
        <v>286</v>
      </c>
      <c r="V7707" s="37" t="s">
        <v>2087</v>
      </c>
      <c r="X7707" s="2" t="s">
        <v>446</v>
      </c>
      <c r="AA7707" s="20">
        <v>44.267229</v>
      </c>
      <c r="AB7707" s="20">
        <v>-121.25432000000001</v>
      </c>
      <c r="AC7707" s="2" t="s">
        <v>45</v>
      </c>
      <c r="AE7707" s="2" t="s">
        <v>897</v>
      </c>
      <c r="AF7707" s="1" t="str">
        <f>CONCATENATE("ex ", AE7707)</f>
        <v>ex Descurainia sophia</v>
      </c>
      <c r="AG7707" s="2" t="s">
        <v>323</v>
      </c>
      <c r="AH7707" s="2" t="s">
        <v>1770</v>
      </c>
      <c r="AT7707" s="2" t="s">
        <v>323</v>
      </c>
    </row>
    <row r="7708" spans="2:46">
      <c r="B7708" s="87">
        <v>6146</v>
      </c>
      <c r="E7708" s="3">
        <v>1</v>
      </c>
      <c r="F7708" s="3" t="s">
        <v>1199</v>
      </c>
      <c r="G7708" s="3">
        <v>2018</v>
      </c>
      <c r="L7708" s="4"/>
      <c r="N7708" s="3" t="s">
        <v>1274</v>
      </c>
      <c r="P7708" s="3">
        <v>51</v>
      </c>
      <c r="Q7708" s="24">
        <v>51</v>
      </c>
      <c r="R7708" s="3">
        <v>8</v>
      </c>
      <c r="S7708" s="2" t="s">
        <v>3</v>
      </c>
      <c r="T7708" s="2" t="s">
        <v>44</v>
      </c>
      <c r="U7708" s="2" t="s">
        <v>286</v>
      </c>
      <c r="V7708" s="37" t="s">
        <v>2087</v>
      </c>
      <c r="X7708" s="2" t="s">
        <v>446</v>
      </c>
      <c r="AA7708" s="20">
        <v>44.267229</v>
      </c>
      <c r="AB7708" s="20">
        <v>-121.25432000000001</v>
      </c>
      <c r="AC7708" s="2" t="s">
        <v>45</v>
      </c>
      <c r="AE7708" s="2" t="s">
        <v>897</v>
      </c>
      <c r="AF7708" s="1" t="str">
        <f>CONCATENATE("ex ", AE7708)</f>
        <v>ex Descurainia sophia</v>
      </c>
      <c r="AG7708" s="2" t="s">
        <v>323</v>
      </c>
      <c r="AH7708" s="2" t="s">
        <v>1770</v>
      </c>
      <c r="AT7708" s="2" t="s">
        <v>323</v>
      </c>
    </row>
    <row r="7709" spans="2:46">
      <c r="B7709" s="87">
        <v>6147</v>
      </c>
      <c r="E7709" s="3">
        <v>1</v>
      </c>
      <c r="F7709" s="3" t="s">
        <v>1199</v>
      </c>
      <c r="G7709" s="3">
        <v>2018</v>
      </c>
      <c r="L7709" s="4"/>
      <c r="N7709" s="3" t="s">
        <v>1274</v>
      </c>
      <c r="P7709" s="3">
        <v>51</v>
      </c>
      <c r="Q7709" s="24">
        <v>51</v>
      </c>
      <c r="R7709" s="3">
        <v>9</v>
      </c>
      <c r="S7709" s="2" t="s">
        <v>3</v>
      </c>
      <c r="T7709" s="2" t="s">
        <v>44</v>
      </c>
      <c r="U7709" s="2" t="s">
        <v>286</v>
      </c>
      <c r="V7709" s="37" t="s">
        <v>2087</v>
      </c>
      <c r="X7709" s="2" t="s">
        <v>446</v>
      </c>
      <c r="AA7709" s="20">
        <v>44.267229</v>
      </c>
      <c r="AB7709" s="20">
        <v>-121.25432000000001</v>
      </c>
      <c r="AC7709" s="2" t="s">
        <v>45</v>
      </c>
      <c r="AE7709" s="2" t="s">
        <v>897</v>
      </c>
      <c r="AF7709" s="1" t="str">
        <f>CONCATENATE("ex ", AE7709)</f>
        <v>ex Descurainia sophia</v>
      </c>
      <c r="AG7709" s="2" t="s">
        <v>323</v>
      </c>
      <c r="AH7709" s="2" t="s">
        <v>1770</v>
      </c>
      <c r="AT7709" s="2" t="s">
        <v>323</v>
      </c>
    </row>
    <row r="7710" spans="2:46">
      <c r="B7710" s="87">
        <v>6148</v>
      </c>
      <c r="E7710" s="3">
        <v>1</v>
      </c>
      <c r="F7710" s="3" t="s">
        <v>1199</v>
      </c>
      <c r="G7710" s="3">
        <v>2018</v>
      </c>
      <c r="L7710" s="4"/>
      <c r="N7710" s="3" t="s">
        <v>1274</v>
      </c>
      <c r="P7710" s="3">
        <v>51</v>
      </c>
      <c r="Q7710" s="24">
        <v>51</v>
      </c>
      <c r="R7710" s="3">
        <v>10</v>
      </c>
      <c r="S7710" s="2" t="s">
        <v>3</v>
      </c>
      <c r="T7710" s="2" t="s">
        <v>44</v>
      </c>
      <c r="U7710" s="2" t="s">
        <v>286</v>
      </c>
      <c r="V7710" s="37" t="s">
        <v>2087</v>
      </c>
      <c r="X7710" s="2" t="s">
        <v>446</v>
      </c>
      <c r="AA7710" s="20">
        <v>44.267229</v>
      </c>
      <c r="AB7710" s="20">
        <v>-121.25432000000001</v>
      </c>
      <c r="AC7710" s="2" t="s">
        <v>45</v>
      </c>
      <c r="AE7710" s="2" t="s">
        <v>897</v>
      </c>
      <c r="AF7710" s="1" t="str">
        <f>CONCATENATE("ex ", AE7710)</f>
        <v>ex Descurainia sophia</v>
      </c>
      <c r="AG7710" s="2" t="s">
        <v>323</v>
      </c>
      <c r="AH7710" s="2" t="s">
        <v>1770</v>
      </c>
      <c r="AT7710" s="2" t="s">
        <v>323</v>
      </c>
    </row>
    <row r="7711" spans="2:46">
      <c r="B7711" s="87">
        <v>6149</v>
      </c>
      <c r="E7711" s="3">
        <v>1</v>
      </c>
      <c r="F7711" s="3" t="s">
        <v>1199</v>
      </c>
      <c r="G7711" s="3">
        <v>2018</v>
      </c>
      <c r="L7711" s="4"/>
      <c r="N7711" s="3" t="s">
        <v>1274</v>
      </c>
      <c r="P7711" s="3">
        <v>51</v>
      </c>
      <c r="Q7711" s="24">
        <v>51</v>
      </c>
      <c r="R7711" s="3">
        <v>11</v>
      </c>
      <c r="S7711" s="2" t="s">
        <v>3</v>
      </c>
      <c r="T7711" s="2" t="s">
        <v>44</v>
      </c>
      <c r="U7711" s="2" t="s">
        <v>286</v>
      </c>
      <c r="V7711" s="37" t="s">
        <v>2087</v>
      </c>
      <c r="X7711" s="2" t="s">
        <v>446</v>
      </c>
      <c r="AA7711" s="20">
        <v>44.267229</v>
      </c>
      <c r="AB7711" s="20">
        <v>-121.25432000000001</v>
      </c>
      <c r="AC7711" s="2" t="s">
        <v>45</v>
      </c>
      <c r="AE7711" s="2" t="s">
        <v>897</v>
      </c>
      <c r="AF7711" s="1" t="str">
        <f>CONCATENATE("ex ", AE7711)</f>
        <v>ex Descurainia sophia</v>
      </c>
      <c r="AG7711" s="2" t="s">
        <v>323</v>
      </c>
      <c r="AH7711" s="2" t="s">
        <v>1770</v>
      </c>
      <c r="AT7711" s="2" t="s">
        <v>323</v>
      </c>
    </row>
    <row r="7712" spans="2:46">
      <c r="B7712" s="87">
        <v>6150</v>
      </c>
      <c r="E7712" s="3">
        <v>1</v>
      </c>
      <c r="F7712" s="3" t="s">
        <v>1199</v>
      </c>
      <c r="G7712" s="3">
        <v>2018</v>
      </c>
      <c r="L7712" s="4"/>
      <c r="N7712" s="3" t="s">
        <v>1274</v>
      </c>
      <c r="P7712" s="3">
        <v>51</v>
      </c>
      <c r="Q7712" s="24">
        <v>51</v>
      </c>
      <c r="R7712" s="3">
        <v>12</v>
      </c>
      <c r="S7712" s="2" t="s">
        <v>3</v>
      </c>
      <c r="T7712" s="2" t="s">
        <v>44</v>
      </c>
      <c r="U7712" s="2" t="s">
        <v>286</v>
      </c>
      <c r="V7712" s="37" t="s">
        <v>2087</v>
      </c>
      <c r="X7712" s="2" t="s">
        <v>446</v>
      </c>
      <c r="AA7712" s="20">
        <v>44.267229</v>
      </c>
      <c r="AB7712" s="20">
        <v>-121.25432000000001</v>
      </c>
      <c r="AC7712" s="2" t="s">
        <v>45</v>
      </c>
      <c r="AE7712" s="2" t="s">
        <v>897</v>
      </c>
      <c r="AF7712" s="1" t="str">
        <f>CONCATENATE("ex ", AE7712)</f>
        <v>ex Descurainia sophia</v>
      </c>
      <c r="AG7712" s="2" t="s">
        <v>323</v>
      </c>
      <c r="AH7712" s="2" t="s">
        <v>1770</v>
      </c>
      <c r="AT7712" s="2" t="s">
        <v>323</v>
      </c>
    </row>
    <row r="7713" spans="2:46">
      <c r="B7713" s="87">
        <v>6151</v>
      </c>
      <c r="E7713" s="3">
        <v>1</v>
      </c>
      <c r="F7713" s="3" t="s">
        <v>1199</v>
      </c>
      <c r="G7713" s="3">
        <v>2018</v>
      </c>
      <c r="L7713" s="4"/>
      <c r="N7713" s="3" t="s">
        <v>1274</v>
      </c>
      <c r="P7713" s="3">
        <v>51</v>
      </c>
      <c r="Q7713" s="24">
        <v>51</v>
      </c>
      <c r="R7713" s="3">
        <v>13</v>
      </c>
      <c r="S7713" s="2" t="s">
        <v>3</v>
      </c>
      <c r="T7713" s="2" t="s">
        <v>44</v>
      </c>
      <c r="U7713" s="2" t="s">
        <v>286</v>
      </c>
      <c r="V7713" s="37" t="s">
        <v>2087</v>
      </c>
      <c r="X7713" s="2" t="s">
        <v>446</v>
      </c>
      <c r="AA7713" s="20">
        <v>44.267229</v>
      </c>
      <c r="AB7713" s="20">
        <v>-121.25432000000001</v>
      </c>
      <c r="AC7713" s="2" t="s">
        <v>45</v>
      </c>
      <c r="AE7713" s="2" t="s">
        <v>897</v>
      </c>
      <c r="AF7713" s="1" t="str">
        <f>CONCATENATE("ex ", AE7713)</f>
        <v>ex Descurainia sophia</v>
      </c>
      <c r="AG7713" s="2" t="s">
        <v>323</v>
      </c>
      <c r="AH7713" s="2" t="s">
        <v>1770</v>
      </c>
      <c r="AT7713" s="2" t="s">
        <v>323</v>
      </c>
    </row>
    <row r="7714" spans="2:46">
      <c r="B7714" s="87">
        <v>6152</v>
      </c>
      <c r="E7714" s="3">
        <v>1</v>
      </c>
      <c r="F7714" s="3" t="s">
        <v>1199</v>
      </c>
      <c r="G7714" s="3">
        <v>2018</v>
      </c>
      <c r="L7714" s="4"/>
      <c r="N7714" s="3" t="s">
        <v>1274</v>
      </c>
      <c r="P7714" s="3">
        <v>51</v>
      </c>
      <c r="Q7714" s="24">
        <v>51</v>
      </c>
      <c r="R7714" s="3">
        <v>14</v>
      </c>
      <c r="S7714" s="2" t="s">
        <v>3</v>
      </c>
      <c r="T7714" s="2" t="s">
        <v>44</v>
      </c>
      <c r="U7714" s="2" t="s">
        <v>286</v>
      </c>
      <c r="V7714" s="37" t="s">
        <v>2087</v>
      </c>
      <c r="X7714" s="2" t="s">
        <v>446</v>
      </c>
      <c r="AA7714" s="20">
        <v>44.267229</v>
      </c>
      <c r="AB7714" s="20">
        <v>-121.25432000000001</v>
      </c>
      <c r="AC7714" s="2" t="s">
        <v>45</v>
      </c>
      <c r="AE7714" s="2" t="s">
        <v>897</v>
      </c>
      <c r="AF7714" s="1" t="str">
        <f>CONCATENATE("ex ", AE7714)</f>
        <v>ex Descurainia sophia</v>
      </c>
      <c r="AG7714" s="2" t="s">
        <v>323</v>
      </c>
      <c r="AH7714" s="2" t="s">
        <v>1770</v>
      </c>
      <c r="AT7714" s="2" t="s">
        <v>323</v>
      </c>
    </row>
    <row r="7715" spans="2:46">
      <c r="B7715" s="87">
        <v>6153</v>
      </c>
      <c r="E7715" s="3">
        <v>1</v>
      </c>
      <c r="F7715" s="3" t="s">
        <v>1199</v>
      </c>
      <c r="G7715" s="3">
        <v>2018</v>
      </c>
      <c r="L7715" s="4"/>
      <c r="N7715" s="3" t="s">
        <v>1274</v>
      </c>
      <c r="P7715" s="3">
        <v>51</v>
      </c>
      <c r="Q7715" s="24">
        <v>51</v>
      </c>
      <c r="R7715" s="3">
        <v>15</v>
      </c>
      <c r="S7715" s="2" t="s">
        <v>3</v>
      </c>
      <c r="T7715" s="2" t="s">
        <v>44</v>
      </c>
      <c r="U7715" s="2" t="s">
        <v>286</v>
      </c>
      <c r="V7715" s="37" t="s">
        <v>2087</v>
      </c>
      <c r="X7715" s="2" t="s">
        <v>446</v>
      </c>
      <c r="AA7715" s="20">
        <v>44.267229</v>
      </c>
      <c r="AB7715" s="20">
        <v>-121.25432000000001</v>
      </c>
      <c r="AC7715" s="2" t="s">
        <v>45</v>
      </c>
      <c r="AE7715" s="2" t="s">
        <v>897</v>
      </c>
      <c r="AF7715" s="1" t="str">
        <f>CONCATENATE("ex ", AE7715)</f>
        <v>ex Descurainia sophia</v>
      </c>
      <c r="AG7715" s="2" t="s">
        <v>323</v>
      </c>
      <c r="AH7715" s="2" t="s">
        <v>1770</v>
      </c>
      <c r="AT7715" s="2" t="s">
        <v>323</v>
      </c>
    </row>
    <row r="7716" spans="2:46">
      <c r="B7716" s="87">
        <v>6154</v>
      </c>
      <c r="E7716" s="3">
        <v>1</v>
      </c>
      <c r="F7716" s="3" t="s">
        <v>1199</v>
      </c>
      <c r="G7716" s="3">
        <v>2018</v>
      </c>
      <c r="L7716" s="4"/>
      <c r="N7716" s="3" t="s">
        <v>1275</v>
      </c>
      <c r="P7716" s="3">
        <v>52</v>
      </c>
      <c r="Q7716" s="24">
        <v>52</v>
      </c>
      <c r="R7716" s="3">
        <v>1</v>
      </c>
      <c r="S7716" s="2" t="s">
        <v>3</v>
      </c>
      <c r="T7716" s="2" t="s">
        <v>44</v>
      </c>
      <c r="U7716" s="2" t="s">
        <v>286</v>
      </c>
      <c r="V7716" s="37" t="s">
        <v>2087</v>
      </c>
      <c r="X7716" s="2" t="s">
        <v>446</v>
      </c>
      <c r="AA7716" s="20">
        <v>44.270592000000001</v>
      </c>
      <c r="AB7716" s="20">
        <v>-121.267264</v>
      </c>
      <c r="AC7716" s="2" t="s">
        <v>45</v>
      </c>
      <c r="AE7716" s="2" t="s">
        <v>1289</v>
      </c>
      <c r="AF7716" s="1" t="str">
        <f>CONCATENATE("ex ", AE7716)</f>
        <v>ex Vicia americana</v>
      </c>
      <c r="AG7716" s="2" t="s">
        <v>323</v>
      </c>
      <c r="AH7716" s="2" t="s">
        <v>1770</v>
      </c>
      <c r="AT7716" s="2" t="s">
        <v>323</v>
      </c>
    </row>
    <row r="7717" spans="2:46">
      <c r="B7717" s="87">
        <v>6155</v>
      </c>
      <c r="E7717" s="3">
        <v>1</v>
      </c>
      <c r="F7717" s="3" t="s">
        <v>1199</v>
      </c>
      <c r="G7717" s="3">
        <v>2018</v>
      </c>
      <c r="L7717" s="4"/>
      <c r="N7717" s="3" t="s">
        <v>1275</v>
      </c>
      <c r="P7717" s="3">
        <v>52</v>
      </c>
      <c r="Q7717" s="24">
        <v>52</v>
      </c>
      <c r="R7717" s="3">
        <v>2</v>
      </c>
      <c r="S7717" s="2" t="s">
        <v>3</v>
      </c>
      <c r="T7717" s="2" t="s">
        <v>44</v>
      </c>
      <c r="U7717" s="2" t="s">
        <v>286</v>
      </c>
      <c r="V7717" s="37" t="s">
        <v>2087</v>
      </c>
      <c r="X7717" s="2" t="s">
        <v>446</v>
      </c>
      <c r="AA7717" s="20">
        <v>44.270592000000001</v>
      </c>
      <c r="AB7717" s="20">
        <v>-121.267264</v>
      </c>
      <c r="AC7717" s="2" t="s">
        <v>45</v>
      </c>
      <c r="AE7717" s="2" t="s">
        <v>1289</v>
      </c>
      <c r="AF7717" s="1" t="str">
        <f>CONCATENATE("ex ", AE7717)</f>
        <v>ex Vicia americana</v>
      </c>
      <c r="AG7717" s="2" t="s">
        <v>323</v>
      </c>
      <c r="AH7717" s="2" t="s">
        <v>1770</v>
      </c>
      <c r="AT7717" s="2" t="s">
        <v>323</v>
      </c>
    </row>
    <row r="7718" spans="2:46">
      <c r="B7718" s="87">
        <v>6156</v>
      </c>
      <c r="E7718" s="3">
        <v>1</v>
      </c>
      <c r="F7718" s="3" t="s">
        <v>1199</v>
      </c>
      <c r="G7718" s="3">
        <v>2018</v>
      </c>
      <c r="L7718" s="4"/>
      <c r="N7718" s="3" t="s">
        <v>1275</v>
      </c>
      <c r="P7718" s="3">
        <v>52</v>
      </c>
      <c r="Q7718" s="24">
        <v>52</v>
      </c>
      <c r="R7718" s="3">
        <v>3</v>
      </c>
      <c r="S7718" s="2" t="s">
        <v>3</v>
      </c>
      <c r="T7718" s="2" t="s">
        <v>44</v>
      </c>
      <c r="U7718" s="2" t="s">
        <v>286</v>
      </c>
      <c r="V7718" s="37" t="s">
        <v>2087</v>
      </c>
      <c r="X7718" s="2" t="s">
        <v>446</v>
      </c>
      <c r="AA7718" s="20">
        <v>44.270592000000001</v>
      </c>
      <c r="AB7718" s="20">
        <v>-121.267264</v>
      </c>
      <c r="AC7718" s="2" t="s">
        <v>45</v>
      </c>
      <c r="AE7718" s="2" t="s">
        <v>1289</v>
      </c>
      <c r="AF7718" s="1" t="str">
        <f>CONCATENATE("ex ", AE7718)</f>
        <v>ex Vicia americana</v>
      </c>
      <c r="AG7718" s="2" t="s">
        <v>323</v>
      </c>
      <c r="AH7718" s="2" t="s">
        <v>1770</v>
      </c>
      <c r="AT7718" s="2" t="s">
        <v>323</v>
      </c>
    </row>
    <row r="7719" spans="2:46">
      <c r="B7719" s="87">
        <v>6157</v>
      </c>
      <c r="E7719" s="3">
        <v>1</v>
      </c>
      <c r="F7719" s="3" t="s">
        <v>1199</v>
      </c>
      <c r="G7719" s="3">
        <v>2018</v>
      </c>
      <c r="L7719" s="4"/>
      <c r="N7719" s="3" t="s">
        <v>1275</v>
      </c>
      <c r="P7719" s="3">
        <v>52</v>
      </c>
      <c r="Q7719" s="24">
        <v>52</v>
      </c>
      <c r="R7719" s="3">
        <v>4</v>
      </c>
      <c r="S7719" s="2" t="s">
        <v>3</v>
      </c>
      <c r="T7719" s="2" t="s">
        <v>44</v>
      </c>
      <c r="U7719" s="2" t="s">
        <v>286</v>
      </c>
      <c r="V7719" s="37" t="s">
        <v>2087</v>
      </c>
      <c r="X7719" s="2" t="s">
        <v>446</v>
      </c>
      <c r="AA7719" s="20">
        <v>44.270592000000001</v>
      </c>
      <c r="AB7719" s="20">
        <v>-121.267264</v>
      </c>
      <c r="AC7719" s="2" t="s">
        <v>45</v>
      </c>
      <c r="AE7719" s="2" t="s">
        <v>1289</v>
      </c>
      <c r="AF7719" s="1" t="str">
        <f>CONCATENATE("ex ", AE7719)</f>
        <v>ex Vicia americana</v>
      </c>
      <c r="AG7719" s="2" t="s">
        <v>323</v>
      </c>
      <c r="AH7719" s="2" t="s">
        <v>1770</v>
      </c>
      <c r="AT7719" s="2" t="s">
        <v>323</v>
      </c>
    </row>
    <row r="7720" spans="2:46">
      <c r="B7720" s="87">
        <v>6158</v>
      </c>
      <c r="E7720" s="3">
        <v>1</v>
      </c>
      <c r="F7720" s="3" t="s">
        <v>1199</v>
      </c>
      <c r="G7720" s="3">
        <v>2018</v>
      </c>
      <c r="L7720" s="4"/>
      <c r="N7720" s="3" t="s">
        <v>1275</v>
      </c>
      <c r="P7720" s="3">
        <v>52</v>
      </c>
      <c r="Q7720" s="24">
        <v>52</v>
      </c>
      <c r="R7720" s="3">
        <v>5</v>
      </c>
      <c r="S7720" s="2" t="s">
        <v>3</v>
      </c>
      <c r="T7720" s="2" t="s">
        <v>44</v>
      </c>
      <c r="U7720" s="2" t="s">
        <v>286</v>
      </c>
      <c r="V7720" s="37" t="s">
        <v>2087</v>
      </c>
      <c r="X7720" s="2" t="s">
        <v>446</v>
      </c>
      <c r="AA7720" s="20">
        <v>44.270592000000001</v>
      </c>
      <c r="AB7720" s="20">
        <v>-121.267264</v>
      </c>
      <c r="AC7720" s="2" t="s">
        <v>45</v>
      </c>
      <c r="AE7720" s="2" t="s">
        <v>1289</v>
      </c>
      <c r="AF7720" s="1" t="str">
        <f>CONCATENATE("ex ", AE7720)</f>
        <v>ex Vicia americana</v>
      </c>
      <c r="AG7720" s="2" t="s">
        <v>323</v>
      </c>
      <c r="AH7720" s="2" t="s">
        <v>1770</v>
      </c>
      <c r="AT7720" s="2" t="s">
        <v>323</v>
      </c>
    </row>
    <row r="7721" spans="2:46">
      <c r="B7721" s="87">
        <v>6159</v>
      </c>
      <c r="E7721" s="3">
        <v>1</v>
      </c>
      <c r="F7721" s="3" t="s">
        <v>1199</v>
      </c>
      <c r="G7721" s="3">
        <v>2018</v>
      </c>
      <c r="L7721" s="4"/>
      <c r="N7721" s="3" t="s">
        <v>1275</v>
      </c>
      <c r="P7721" s="3">
        <v>52</v>
      </c>
      <c r="Q7721" s="24">
        <v>52</v>
      </c>
      <c r="R7721" s="3">
        <v>6</v>
      </c>
      <c r="S7721" s="2" t="s">
        <v>3</v>
      </c>
      <c r="T7721" s="2" t="s">
        <v>44</v>
      </c>
      <c r="U7721" s="2" t="s">
        <v>286</v>
      </c>
      <c r="V7721" s="37" t="s">
        <v>2087</v>
      </c>
      <c r="X7721" s="2" t="s">
        <v>446</v>
      </c>
      <c r="AA7721" s="20">
        <v>44.270592000000001</v>
      </c>
      <c r="AB7721" s="20">
        <v>-121.267264</v>
      </c>
      <c r="AC7721" s="2" t="s">
        <v>45</v>
      </c>
      <c r="AE7721" s="2" t="s">
        <v>1289</v>
      </c>
      <c r="AF7721" s="1" t="str">
        <f>CONCATENATE("ex ", AE7721)</f>
        <v>ex Vicia americana</v>
      </c>
      <c r="AG7721" s="2" t="s">
        <v>323</v>
      </c>
      <c r="AH7721" s="2" t="s">
        <v>1770</v>
      </c>
      <c r="AT7721" s="2" t="s">
        <v>323</v>
      </c>
    </row>
    <row r="7722" spans="2:46">
      <c r="B7722" s="87">
        <v>6160</v>
      </c>
      <c r="E7722" s="3">
        <v>1</v>
      </c>
      <c r="F7722" s="3" t="s">
        <v>1199</v>
      </c>
      <c r="G7722" s="3">
        <v>2018</v>
      </c>
      <c r="L7722" s="4"/>
      <c r="N7722" s="3" t="s">
        <v>1275</v>
      </c>
      <c r="P7722" s="3">
        <v>52</v>
      </c>
      <c r="Q7722" s="24">
        <v>52</v>
      </c>
      <c r="R7722" s="3">
        <v>7</v>
      </c>
      <c r="S7722" s="2" t="s">
        <v>3</v>
      </c>
      <c r="T7722" s="2" t="s">
        <v>44</v>
      </c>
      <c r="U7722" s="2" t="s">
        <v>286</v>
      </c>
      <c r="V7722" s="37" t="s">
        <v>2087</v>
      </c>
      <c r="X7722" s="2" t="s">
        <v>446</v>
      </c>
      <c r="AA7722" s="20">
        <v>44.270592000000001</v>
      </c>
      <c r="AB7722" s="20">
        <v>-121.267264</v>
      </c>
      <c r="AC7722" s="2" t="s">
        <v>45</v>
      </c>
      <c r="AE7722" s="2" t="s">
        <v>1289</v>
      </c>
      <c r="AF7722" s="1" t="str">
        <f>CONCATENATE("ex ", AE7722)</f>
        <v>ex Vicia americana</v>
      </c>
      <c r="AG7722" s="2" t="s">
        <v>323</v>
      </c>
      <c r="AH7722" s="2" t="s">
        <v>1770</v>
      </c>
      <c r="AT7722" s="2" t="s">
        <v>323</v>
      </c>
    </row>
    <row r="7723" spans="2:46">
      <c r="B7723" s="87">
        <v>6161</v>
      </c>
      <c r="E7723" s="3">
        <v>1</v>
      </c>
      <c r="F7723" s="3" t="s">
        <v>1199</v>
      </c>
      <c r="G7723" s="3">
        <v>2018</v>
      </c>
      <c r="L7723" s="4"/>
      <c r="N7723" s="3" t="s">
        <v>1275</v>
      </c>
      <c r="P7723" s="3">
        <v>52</v>
      </c>
      <c r="Q7723" s="24">
        <v>52</v>
      </c>
      <c r="R7723" s="3">
        <v>8</v>
      </c>
      <c r="S7723" s="2" t="s">
        <v>3</v>
      </c>
      <c r="T7723" s="2" t="s">
        <v>44</v>
      </c>
      <c r="U7723" s="2" t="s">
        <v>286</v>
      </c>
      <c r="V7723" s="37" t="s">
        <v>2087</v>
      </c>
      <c r="X7723" s="2" t="s">
        <v>446</v>
      </c>
      <c r="AA7723" s="20">
        <v>44.270592000000001</v>
      </c>
      <c r="AB7723" s="20">
        <v>-121.267264</v>
      </c>
      <c r="AC7723" s="2" t="s">
        <v>45</v>
      </c>
      <c r="AE7723" s="2" t="s">
        <v>1289</v>
      </c>
      <c r="AF7723" s="1" t="str">
        <f>CONCATENATE("ex ", AE7723)</f>
        <v>ex Vicia americana</v>
      </c>
      <c r="AG7723" s="2" t="s">
        <v>323</v>
      </c>
      <c r="AH7723" s="2" t="s">
        <v>1770</v>
      </c>
      <c r="AT7723" s="2" t="s">
        <v>323</v>
      </c>
    </row>
    <row r="7724" spans="2:46">
      <c r="B7724" s="87">
        <v>6162</v>
      </c>
      <c r="E7724" s="3">
        <v>1</v>
      </c>
      <c r="F7724" s="3" t="s">
        <v>1199</v>
      </c>
      <c r="G7724" s="3">
        <v>2018</v>
      </c>
      <c r="L7724" s="4"/>
      <c r="N7724" s="3" t="s">
        <v>1276</v>
      </c>
      <c r="P7724" s="3">
        <v>53</v>
      </c>
      <c r="Q7724" s="24">
        <v>53</v>
      </c>
      <c r="R7724" s="3">
        <v>1</v>
      </c>
      <c r="S7724" s="2" t="s">
        <v>3</v>
      </c>
      <c r="T7724" s="2" t="s">
        <v>44</v>
      </c>
      <c r="U7724" s="2" t="s">
        <v>286</v>
      </c>
      <c r="V7724" s="37" t="s">
        <v>2087</v>
      </c>
      <c r="X7724" s="2" t="s">
        <v>446</v>
      </c>
      <c r="AA7724" s="20">
        <v>44.270592000000001</v>
      </c>
      <c r="AB7724" s="20">
        <v>-121.267264</v>
      </c>
      <c r="AC7724" s="2" t="s">
        <v>45</v>
      </c>
      <c r="AE7724" s="2" t="s">
        <v>1290</v>
      </c>
      <c r="AF7724" s="1" t="str">
        <f>CONCATENATE("ex ", AE7724)</f>
        <v>ex Thelypodium</v>
      </c>
      <c r="AG7724" s="2" t="s">
        <v>323</v>
      </c>
      <c r="AH7724" s="2" t="s">
        <v>1770</v>
      </c>
      <c r="AT7724" s="2" t="s">
        <v>323</v>
      </c>
    </row>
    <row r="7725" spans="2:46">
      <c r="B7725" s="87">
        <v>6163</v>
      </c>
      <c r="E7725" s="3">
        <v>1</v>
      </c>
      <c r="F7725" s="3" t="s">
        <v>1199</v>
      </c>
      <c r="G7725" s="3">
        <v>2018</v>
      </c>
      <c r="L7725" s="4"/>
      <c r="N7725" s="3" t="s">
        <v>1276</v>
      </c>
      <c r="P7725" s="3">
        <v>53</v>
      </c>
      <c r="Q7725" s="24">
        <v>53</v>
      </c>
      <c r="R7725" s="3">
        <v>2</v>
      </c>
      <c r="S7725" s="2" t="s">
        <v>3</v>
      </c>
      <c r="T7725" s="2" t="s">
        <v>44</v>
      </c>
      <c r="U7725" s="2" t="s">
        <v>286</v>
      </c>
      <c r="V7725" s="37" t="s">
        <v>2087</v>
      </c>
      <c r="X7725" s="2" t="s">
        <v>446</v>
      </c>
      <c r="AA7725" s="20">
        <v>44.270592000000001</v>
      </c>
      <c r="AB7725" s="20">
        <v>-121.267264</v>
      </c>
      <c r="AC7725" s="2" t="s">
        <v>45</v>
      </c>
      <c r="AE7725" s="2" t="s">
        <v>1290</v>
      </c>
      <c r="AF7725" s="1" t="str">
        <f>CONCATENATE("ex ", AE7725)</f>
        <v>ex Thelypodium</v>
      </c>
      <c r="AG7725" s="2" t="s">
        <v>323</v>
      </c>
      <c r="AH7725" s="2" t="s">
        <v>1770</v>
      </c>
      <c r="AT7725" s="2" t="s">
        <v>323</v>
      </c>
    </row>
    <row r="7726" spans="2:46">
      <c r="B7726" s="87">
        <v>6164</v>
      </c>
      <c r="E7726" s="3">
        <v>1</v>
      </c>
      <c r="F7726" s="3" t="s">
        <v>1199</v>
      </c>
      <c r="G7726" s="3">
        <v>2018</v>
      </c>
      <c r="L7726" s="4"/>
      <c r="N7726" s="3" t="s">
        <v>1276</v>
      </c>
      <c r="P7726" s="3">
        <v>53</v>
      </c>
      <c r="Q7726" s="24">
        <v>53</v>
      </c>
      <c r="R7726" s="3">
        <v>3</v>
      </c>
      <c r="S7726" s="2" t="s">
        <v>3</v>
      </c>
      <c r="T7726" s="2" t="s">
        <v>44</v>
      </c>
      <c r="U7726" s="2" t="s">
        <v>286</v>
      </c>
      <c r="V7726" s="37" t="s">
        <v>2087</v>
      </c>
      <c r="X7726" s="2" t="s">
        <v>446</v>
      </c>
      <c r="AA7726" s="20">
        <v>44.270592000000001</v>
      </c>
      <c r="AB7726" s="20">
        <v>-121.267264</v>
      </c>
      <c r="AC7726" s="2" t="s">
        <v>45</v>
      </c>
      <c r="AE7726" s="2" t="s">
        <v>1290</v>
      </c>
      <c r="AF7726" s="1" t="str">
        <f>CONCATENATE("ex ", AE7726)</f>
        <v>ex Thelypodium</v>
      </c>
      <c r="AG7726" s="2" t="s">
        <v>323</v>
      </c>
      <c r="AH7726" s="2" t="s">
        <v>1770</v>
      </c>
      <c r="AT7726" s="2" t="s">
        <v>323</v>
      </c>
    </row>
    <row r="7727" spans="2:46">
      <c r="B7727" s="87">
        <v>6165</v>
      </c>
      <c r="E7727" s="3">
        <v>1</v>
      </c>
      <c r="F7727" s="3" t="s">
        <v>1199</v>
      </c>
      <c r="G7727" s="3">
        <v>2018</v>
      </c>
      <c r="L7727" s="4"/>
      <c r="N7727" s="3" t="s">
        <v>1276</v>
      </c>
      <c r="P7727" s="3">
        <v>53</v>
      </c>
      <c r="Q7727" s="24">
        <v>53</v>
      </c>
      <c r="R7727" s="3">
        <v>4</v>
      </c>
      <c r="S7727" s="2" t="s">
        <v>3</v>
      </c>
      <c r="T7727" s="2" t="s">
        <v>44</v>
      </c>
      <c r="U7727" s="2" t="s">
        <v>286</v>
      </c>
      <c r="V7727" s="37" t="s">
        <v>2087</v>
      </c>
      <c r="X7727" s="2" t="s">
        <v>446</v>
      </c>
      <c r="AA7727" s="20">
        <v>44.270592000000001</v>
      </c>
      <c r="AB7727" s="20">
        <v>-121.267264</v>
      </c>
      <c r="AC7727" s="2" t="s">
        <v>45</v>
      </c>
      <c r="AE7727" s="2" t="s">
        <v>1290</v>
      </c>
      <c r="AF7727" s="1" t="str">
        <f>CONCATENATE("ex ", AE7727)</f>
        <v>ex Thelypodium</v>
      </c>
      <c r="AG7727" s="2" t="s">
        <v>323</v>
      </c>
      <c r="AH7727" s="2" t="s">
        <v>1770</v>
      </c>
      <c r="AT7727" s="2" t="s">
        <v>323</v>
      </c>
    </row>
    <row r="7728" spans="2:46">
      <c r="B7728" s="87">
        <v>6166</v>
      </c>
      <c r="E7728" s="3">
        <v>1</v>
      </c>
      <c r="F7728" s="3" t="s">
        <v>1199</v>
      </c>
      <c r="G7728" s="3">
        <v>2018</v>
      </c>
      <c r="L7728" s="4"/>
      <c r="N7728" s="3" t="s">
        <v>1276</v>
      </c>
      <c r="P7728" s="3">
        <v>53</v>
      </c>
      <c r="Q7728" s="24">
        <v>53</v>
      </c>
      <c r="R7728" s="3">
        <v>5</v>
      </c>
      <c r="S7728" s="2" t="s">
        <v>3</v>
      </c>
      <c r="T7728" s="2" t="s">
        <v>44</v>
      </c>
      <c r="U7728" s="2" t="s">
        <v>286</v>
      </c>
      <c r="V7728" s="37" t="s">
        <v>2087</v>
      </c>
      <c r="X7728" s="2" t="s">
        <v>446</v>
      </c>
      <c r="AA7728" s="20">
        <v>44.270592000000001</v>
      </c>
      <c r="AB7728" s="20">
        <v>-121.267264</v>
      </c>
      <c r="AC7728" s="2" t="s">
        <v>45</v>
      </c>
      <c r="AE7728" s="2" t="s">
        <v>1290</v>
      </c>
      <c r="AF7728" s="1" t="str">
        <f>CONCATENATE("ex ", AE7728)</f>
        <v>ex Thelypodium</v>
      </c>
      <c r="AG7728" s="2" t="s">
        <v>323</v>
      </c>
      <c r="AH7728" s="2" t="s">
        <v>1770</v>
      </c>
      <c r="AT7728" s="2" t="s">
        <v>323</v>
      </c>
    </row>
    <row r="7729" spans="2:46">
      <c r="B7729" s="87">
        <v>6167</v>
      </c>
      <c r="E7729" s="3">
        <v>1</v>
      </c>
      <c r="F7729" s="3" t="s">
        <v>1199</v>
      </c>
      <c r="G7729" s="3">
        <v>2018</v>
      </c>
      <c r="L7729" s="4"/>
      <c r="N7729" s="3" t="s">
        <v>1276</v>
      </c>
      <c r="P7729" s="3">
        <v>53</v>
      </c>
      <c r="Q7729" s="24">
        <v>53</v>
      </c>
      <c r="R7729" s="3">
        <v>6</v>
      </c>
      <c r="S7729" s="2" t="s">
        <v>3</v>
      </c>
      <c r="T7729" s="2" t="s">
        <v>44</v>
      </c>
      <c r="U7729" s="2" t="s">
        <v>286</v>
      </c>
      <c r="V7729" s="37" t="s">
        <v>2087</v>
      </c>
      <c r="X7729" s="2" t="s">
        <v>446</v>
      </c>
      <c r="AA7729" s="20">
        <v>44.270592000000001</v>
      </c>
      <c r="AB7729" s="20">
        <v>-121.267264</v>
      </c>
      <c r="AC7729" s="2" t="s">
        <v>45</v>
      </c>
      <c r="AE7729" s="2" t="s">
        <v>1290</v>
      </c>
      <c r="AF7729" s="1" t="str">
        <f>CONCATENATE("ex ", AE7729)</f>
        <v>ex Thelypodium</v>
      </c>
      <c r="AG7729" s="2" t="s">
        <v>323</v>
      </c>
      <c r="AH7729" s="2" t="s">
        <v>1770</v>
      </c>
      <c r="AT7729" s="2" t="s">
        <v>323</v>
      </c>
    </row>
    <row r="7730" spans="2:46">
      <c r="B7730" s="87">
        <v>6168</v>
      </c>
      <c r="E7730" s="3">
        <v>1</v>
      </c>
      <c r="F7730" s="3" t="s">
        <v>1199</v>
      </c>
      <c r="G7730" s="3">
        <v>2018</v>
      </c>
      <c r="L7730" s="4"/>
      <c r="N7730" s="3" t="s">
        <v>1276</v>
      </c>
      <c r="P7730" s="3">
        <v>53</v>
      </c>
      <c r="Q7730" s="24">
        <v>53</v>
      </c>
      <c r="R7730" s="3">
        <v>7</v>
      </c>
      <c r="S7730" s="2" t="s">
        <v>3</v>
      </c>
      <c r="T7730" s="2" t="s">
        <v>44</v>
      </c>
      <c r="U7730" s="2" t="s">
        <v>286</v>
      </c>
      <c r="V7730" s="37" t="s">
        <v>2087</v>
      </c>
      <c r="X7730" s="2" t="s">
        <v>446</v>
      </c>
      <c r="AA7730" s="20">
        <v>44.270592000000001</v>
      </c>
      <c r="AB7730" s="20">
        <v>-121.267264</v>
      </c>
      <c r="AC7730" s="2" t="s">
        <v>45</v>
      </c>
      <c r="AE7730" s="2" t="s">
        <v>1290</v>
      </c>
      <c r="AF7730" s="1" t="str">
        <f>CONCATENATE("ex ", AE7730)</f>
        <v>ex Thelypodium</v>
      </c>
      <c r="AG7730" s="2" t="s">
        <v>323</v>
      </c>
      <c r="AH7730" s="2" t="s">
        <v>1770</v>
      </c>
      <c r="AT7730" s="2" t="s">
        <v>323</v>
      </c>
    </row>
    <row r="7731" spans="2:46">
      <c r="B7731" s="87">
        <v>6169</v>
      </c>
      <c r="E7731" s="3">
        <v>1</v>
      </c>
      <c r="F7731" s="3" t="s">
        <v>1199</v>
      </c>
      <c r="G7731" s="3">
        <v>2018</v>
      </c>
      <c r="L7731" s="4"/>
      <c r="N7731" s="3" t="s">
        <v>1276</v>
      </c>
      <c r="P7731" s="3">
        <v>53</v>
      </c>
      <c r="Q7731" s="24">
        <v>53</v>
      </c>
      <c r="R7731" s="3">
        <v>8</v>
      </c>
      <c r="S7731" s="2" t="s">
        <v>3</v>
      </c>
      <c r="T7731" s="2" t="s">
        <v>44</v>
      </c>
      <c r="U7731" s="2" t="s">
        <v>286</v>
      </c>
      <c r="V7731" s="37" t="s">
        <v>2087</v>
      </c>
      <c r="X7731" s="2" t="s">
        <v>446</v>
      </c>
      <c r="AA7731" s="20">
        <v>44.270592000000001</v>
      </c>
      <c r="AB7731" s="20">
        <v>-121.267264</v>
      </c>
      <c r="AC7731" s="2" t="s">
        <v>45</v>
      </c>
      <c r="AE7731" s="2" t="s">
        <v>1290</v>
      </c>
      <c r="AF7731" s="1" t="str">
        <f>CONCATENATE("ex ", AE7731)</f>
        <v>ex Thelypodium</v>
      </c>
      <c r="AG7731" s="2" t="s">
        <v>323</v>
      </c>
      <c r="AH7731" s="2" t="s">
        <v>1770</v>
      </c>
      <c r="AT7731" s="2" t="s">
        <v>323</v>
      </c>
    </row>
    <row r="7732" spans="2:46">
      <c r="B7732" s="87">
        <v>6170</v>
      </c>
      <c r="E7732" s="3">
        <v>1</v>
      </c>
      <c r="F7732" s="3" t="s">
        <v>1199</v>
      </c>
      <c r="G7732" s="3">
        <v>2018</v>
      </c>
      <c r="L7732" s="4"/>
      <c r="N7732" s="3" t="s">
        <v>1276</v>
      </c>
      <c r="P7732" s="3">
        <v>53</v>
      </c>
      <c r="Q7732" s="24">
        <v>53</v>
      </c>
      <c r="R7732" s="3">
        <v>9</v>
      </c>
      <c r="S7732" s="2" t="s">
        <v>3</v>
      </c>
      <c r="T7732" s="2" t="s">
        <v>44</v>
      </c>
      <c r="U7732" s="2" t="s">
        <v>286</v>
      </c>
      <c r="V7732" s="37" t="s">
        <v>2087</v>
      </c>
      <c r="X7732" s="2" t="s">
        <v>446</v>
      </c>
      <c r="AA7732" s="20">
        <v>44.270592000000001</v>
      </c>
      <c r="AB7732" s="20">
        <v>-121.267264</v>
      </c>
      <c r="AC7732" s="2" t="s">
        <v>45</v>
      </c>
      <c r="AE7732" s="2" t="s">
        <v>1290</v>
      </c>
      <c r="AF7732" s="1" t="str">
        <f>CONCATENATE("ex ", AE7732)</f>
        <v>ex Thelypodium</v>
      </c>
      <c r="AG7732" s="2" t="s">
        <v>323</v>
      </c>
      <c r="AH7732" s="2" t="s">
        <v>1770</v>
      </c>
      <c r="AT7732" s="2" t="s">
        <v>323</v>
      </c>
    </row>
    <row r="7733" spans="2:46">
      <c r="B7733" s="87">
        <v>6171</v>
      </c>
      <c r="E7733" s="3">
        <v>1</v>
      </c>
      <c r="F7733" s="3" t="s">
        <v>1199</v>
      </c>
      <c r="G7733" s="3">
        <v>2018</v>
      </c>
      <c r="L7733" s="4"/>
      <c r="N7733" s="3" t="s">
        <v>1276</v>
      </c>
      <c r="P7733" s="3">
        <v>53</v>
      </c>
      <c r="Q7733" s="24">
        <v>53</v>
      </c>
      <c r="R7733" s="3">
        <v>10</v>
      </c>
      <c r="S7733" s="2" t="s">
        <v>3</v>
      </c>
      <c r="T7733" s="2" t="s">
        <v>44</v>
      </c>
      <c r="U7733" s="2" t="s">
        <v>286</v>
      </c>
      <c r="V7733" s="37" t="s">
        <v>2087</v>
      </c>
      <c r="X7733" s="2" t="s">
        <v>446</v>
      </c>
      <c r="AA7733" s="20">
        <v>44.270592000000001</v>
      </c>
      <c r="AB7733" s="20">
        <v>-121.267264</v>
      </c>
      <c r="AC7733" s="2" t="s">
        <v>45</v>
      </c>
      <c r="AE7733" s="2" t="s">
        <v>1290</v>
      </c>
      <c r="AF7733" s="1" t="str">
        <f>CONCATENATE("ex ", AE7733)</f>
        <v>ex Thelypodium</v>
      </c>
      <c r="AG7733" s="2" t="s">
        <v>323</v>
      </c>
      <c r="AH7733" s="2" t="s">
        <v>1770</v>
      </c>
      <c r="AT7733" s="2" t="s">
        <v>323</v>
      </c>
    </row>
    <row r="7734" spans="2:46">
      <c r="B7734" s="87">
        <v>6172</v>
      </c>
      <c r="E7734" s="3">
        <v>1</v>
      </c>
      <c r="F7734" s="3" t="s">
        <v>1199</v>
      </c>
      <c r="G7734" s="3">
        <v>2018</v>
      </c>
      <c r="L7734" s="4"/>
      <c r="N7734" s="3" t="s">
        <v>1276</v>
      </c>
      <c r="P7734" s="3">
        <v>53</v>
      </c>
      <c r="Q7734" s="24">
        <v>53</v>
      </c>
      <c r="R7734" s="3">
        <v>11</v>
      </c>
      <c r="S7734" s="2" t="s">
        <v>3</v>
      </c>
      <c r="T7734" s="2" t="s">
        <v>44</v>
      </c>
      <c r="U7734" s="2" t="s">
        <v>286</v>
      </c>
      <c r="V7734" s="37" t="s">
        <v>2087</v>
      </c>
      <c r="X7734" s="2" t="s">
        <v>446</v>
      </c>
      <c r="AA7734" s="20">
        <v>44.270592000000001</v>
      </c>
      <c r="AB7734" s="20">
        <v>-121.267264</v>
      </c>
      <c r="AC7734" s="2" t="s">
        <v>45</v>
      </c>
      <c r="AE7734" s="2" t="s">
        <v>1290</v>
      </c>
      <c r="AF7734" s="1" t="str">
        <f>CONCATENATE("ex ", AE7734)</f>
        <v>ex Thelypodium</v>
      </c>
      <c r="AG7734" s="2" t="s">
        <v>323</v>
      </c>
      <c r="AH7734" s="2" t="s">
        <v>1770</v>
      </c>
      <c r="AT7734" s="2" t="s">
        <v>323</v>
      </c>
    </row>
    <row r="7735" spans="2:46">
      <c r="B7735" s="87">
        <v>6173</v>
      </c>
      <c r="E7735" s="3">
        <v>1</v>
      </c>
      <c r="F7735" s="3" t="s">
        <v>1199</v>
      </c>
      <c r="G7735" s="3">
        <v>2018</v>
      </c>
      <c r="L7735" s="4"/>
      <c r="N7735" s="3" t="s">
        <v>1276</v>
      </c>
      <c r="P7735" s="3">
        <v>53</v>
      </c>
      <c r="Q7735" s="24">
        <v>53</v>
      </c>
      <c r="R7735" s="3">
        <v>12</v>
      </c>
      <c r="S7735" s="2" t="s">
        <v>3</v>
      </c>
      <c r="T7735" s="2" t="s">
        <v>44</v>
      </c>
      <c r="U7735" s="2" t="s">
        <v>286</v>
      </c>
      <c r="V7735" s="37" t="s">
        <v>2087</v>
      </c>
      <c r="X7735" s="2" t="s">
        <v>446</v>
      </c>
      <c r="AA7735" s="20">
        <v>44.270592000000001</v>
      </c>
      <c r="AB7735" s="20">
        <v>-121.267264</v>
      </c>
      <c r="AC7735" s="2" t="s">
        <v>45</v>
      </c>
      <c r="AE7735" s="2" t="s">
        <v>1290</v>
      </c>
      <c r="AF7735" s="1" t="str">
        <f>CONCATENATE("ex ", AE7735)</f>
        <v>ex Thelypodium</v>
      </c>
      <c r="AG7735" s="2" t="s">
        <v>323</v>
      </c>
      <c r="AH7735" s="2" t="s">
        <v>1770</v>
      </c>
      <c r="AT7735" s="2" t="s">
        <v>323</v>
      </c>
    </row>
    <row r="7736" spans="2:46">
      <c r="B7736" s="87">
        <v>6174</v>
      </c>
      <c r="E7736" s="3">
        <v>1</v>
      </c>
      <c r="F7736" s="3" t="s">
        <v>1199</v>
      </c>
      <c r="G7736" s="3">
        <v>2018</v>
      </c>
      <c r="L7736" s="4"/>
      <c r="N7736" s="3" t="s">
        <v>1276</v>
      </c>
      <c r="P7736" s="3">
        <v>53</v>
      </c>
      <c r="Q7736" s="24">
        <v>53</v>
      </c>
      <c r="R7736" s="3">
        <v>13</v>
      </c>
      <c r="S7736" s="2" t="s">
        <v>3</v>
      </c>
      <c r="T7736" s="2" t="s">
        <v>44</v>
      </c>
      <c r="U7736" s="2" t="s">
        <v>286</v>
      </c>
      <c r="V7736" s="37" t="s">
        <v>2087</v>
      </c>
      <c r="X7736" s="2" t="s">
        <v>446</v>
      </c>
      <c r="AA7736" s="20">
        <v>44.270592000000001</v>
      </c>
      <c r="AB7736" s="20">
        <v>-121.267264</v>
      </c>
      <c r="AC7736" s="2" t="s">
        <v>45</v>
      </c>
      <c r="AE7736" s="2" t="s">
        <v>1290</v>
      </c>
      <c r="AF7736" s="1" t="str">
        <f>CONCATENATE("ex ", AE7736)</f>
        <v>ex Thelypodium</v>
      </c>
      <c r="AG7736" s="2" t="s">
        <v>323</v>
      </c>
      <c r="AH7736" s="2" t="s">
        <v>1770</v>
      </c>
      <c r="AT7736" s="2" t="s">
        <v>323</v>
      </c>
    </row>
    <row r="7737" spans="2:46">
      <c r="B7737" s="87">
        <v>6175</v>
      </c>
      <c r="E7737" s="3">
        <v>1</v>
      </c>
      <c r="F7737" s="3" t="s">
        <v>1199</v>
      </c>
      <c r="G7737" s="3">
        <v>2018</v>
      </c>
      <c r="L7737" s="4"/>
      <c r="N7737" s="3" t="s">
        <v>1276</v>
      </c>
      <c r="P7737" s="3">
        <v>53</v>
      </c>
      <c r="Q7737" s="24">
        <v>53</v>
      </c>
      <c r="R7737" s="3">
        <v>14</v>
      </c>
      <c r="S7737" s="2" t="s">
        <v>3</v>
      </c>
      <c r="T7737" s="2" t="s">
        <v>44</v>
      </c>
      <c r="U7737" s="2" t="s">
        <v>286</v>
      </c>
      <c r="V7737" s="37" t="s">
        <v>2087</v>
      </c>
      <c r="X7737" s="2" t="s">
        <v>446</v>
      </c>
      <c r="AA7737" s="20">
        <v>44.270592000000001</v>
      </c>
      <c r="AB7737" s="20">
        <v>-121.267264</v>
      </c>
      <c r="AC7737" s="2" t="s">
        <v>45</v>
      </c>
      <c r="AE7737" s="2" t="s">
        <v>1290</v>
      </c>
      <c r="AF7737" s="1" t="str">
        <f>CONCATENATE("ex ", AE7737)</f>
        <v>ex Thelypodium</v>
      </c>
      <c r="AG7737" s="2" t="s">
        <v>323</v>
      </c>
      <c r="AH7737" s="2" t="s">
        <v>1770</v>
      </c>
      <c r="AT7737" s="2" t="s">
        <v>323</v>
      </c>
    </row>
    <row r="7738" spans="2:46">
      <c r="B7738" s="87">
        <v>6176</v>
      </c>
      <c r="E7738" s="3">
        <v>1</v>
      </c>
      <c r="F7738" s="3" t="s">
        <v>1199</v>
      </c>
      <c r="G7738" s="3">
        <v>2018</v>
      </c>
      <c r="L7738" s="4"/>
      <c r="N7738" s="3" t="s">
        <v>1276</v>
      </c>
      <c r="P7738" s="3">
        <v>53</v>
      </c>
      <c r="Q7738" s="24">
        <v>53</v>
      </c>
      <c r="R7738" s="3">
        <v>15</v>
      </c>
      <c r="S7738" s="2" t="s">
        <v>3</v>
      </c>
      <c r="T7738" s="2" t="s">
        <v>44</v>
      </c>
      <c r="U7738" s="2" t="s">
        <v>286</v>
      </c>
      <c r="V7738" s="37" t="s">
        <v>2087</v>
      </c>
      <c r="X7738" s="2" t="s">
        <v>446</v>
      </c>
      <c r="AA7738" s="20">
        <v>44.270592000000001</v>
      </c>
      <c r="AB7738" s="20">
        <v>-121.267264</v>
      </c>
      <c r="AC7738" s="2" t="s">
        <v>45</v>
      </c>
      <c r="AE7738" s="2" t="s">
        <v>1290</v>
      </c>
      <c r="AF7738" s="1" t="str">
        <f>CONCATENATE("ex ", AE7738)</f>
        <v>ex Thelypodium</v>
      </c>
      <c r="AG7738" s="2" t="s">
        <v>323</v>
      </c>
      <c r="AH7738" s="2" t="s">
        <v>1770</v>
      </c>
      <c r="AT7738" s="2" t="s">
        <v>323</v>
      </c>
    </row>
    <row r="7739" spans="2:46">
      <c r="B7739" s="87">
        <v>6177</v>
      </c>
      <c r="E7739" s="3">
        <v>1</v>
      </c>
      <c r="F7739" s="3" t="s">
        <v>1199</v>
      </c>
      <c r="G7739" s="3">
        <v>2018</v>
      </c>
      <c r="L7739" s="4"/>
      <c r="N7739" s="3" t="s">
        <v>1276</v>
      </c>
      <c r="P7739" s="3">
        <v>53</v>
      </c>
      <c r="Q7739" s="24">
        <v>53</v>
      </c>
      <c r="R7739" s="3">
        <v>16</v>
      </c>
      <c r="S7739" s="2" t="s">
        <v>3</v>
      </c>
      <c r="T7739" s="2" t="s">
        <v>44</v>
      </c>
      <c r="U7739" s="2" t="s">
        <v>286</v>
      </c>
      <c r="V7739" s="37" t="s">
        <v>2087</v>
      </c>
      <c r="X7739" s="2" t="s">
        <v>446</v>
      </c>
      <c r="AA7739" s="20">
        <v>44.270592000000001</v>
      </c>
      <c r="AB7739" s="20">
        <v>-121.267264</v>
      </c>
      <c r="AC7739" s="2" t="s">
        <v>45</v>
      </c>
      <c r="AE7739" s="2" t="s">
        <v>1290</v>
      </c>
      <c r="AF7739" s="1" t="str">
        <f>CONCATENATE("ex ", AE7739)</f>
        <v>ex Thelypodium</v>
      </c>
      <c r="AG7739" s="2" t="s">
        <v>323</v>
      </c>
      <c r="AH7739" s="2" t="s">
        <v>1770</v>
      </c>
      <c r="AT7739" s="2" t="s">
        <v>323</v>
      </c>
    </row>
    <row r="7740" spans="2:46">
      <c r="B7740" s="87">
        <v>6178</v>
      </c>
      <c r="E7740" s="3">
        <v>1</v>
      </c>
      <c r="F7740" s="3" t="s">
        <v>1199</v>
      </c>
      <c r="G7740" s="3">
        <v>2018</v>
      </c>
      <c r="L7740" s="4"/>
      <c r="N7740" s="3" t="s">
        <v>1276</v>
      </c>
      <c r="P7740" s="3">
        <v>53</v>
      </c>
      <c r="Q7740" s="24">
        <v>53</v>
      </c>
      <c r="R7740" s="3">
        <v>17</v>
      </c>
      <c r="S7740" s="2" t="s">
        <v>3</v>
      </c>
      <c r="T7740" s="2" t="s">
        <v>44</v>
      </c>
      <c r="U7740" s="2" t="s">
        <v>286</v>
      </c>
      <c r="V7740" s="37" t="s">
        <v>2087</v>
      </c>
      <c r="X7740" s="2" t="s">
        <v>446</v>
      </c>
      <c r="AA7740" s="20">
        <v>44.270592000000001</v>
      </c>
      <c r="AB7740" s="20">
        <v>-121.267264</v>
      </c>
      <c r="AC7740" s="2" t="s">
        <v>45</v>
      </c>
      <c r="AE7740" s="2" t="s">
        <v>1290</v>
      </c>
      <c r="AF7740" s="1" t="str">
        <f>CONCATENATE("ex ", AE7740)</f>
        <v>ex Thelypodium</v>
      </c>
      <c r="AG7740" s="2" t="s">
        <v>323</v>
      </c>
      <c r="AH7740" s="2" t="s">
        <v>1770</v>
      </c>
      <c r="AT7740" s="2" t="s">
        <v>323</v>
      </c>
    </row>
    <row r="7741" spans="2:46">
      <c r="B7741" s="87">
        <v>6179</v>
      </c>
      <c r="E7741" s="3">
        <v>1</v>
      </c>
      <c r="F7741" s="3" t="s">
        <v>1199</v>
      </c>
      <c r="G7741" s="3">
        <v>2018</v>
      </c>
      <c r="L7741" s="4"/>
      <c r="N7741" s="3" t="s">
        <v>1277</v>
      </c>
      <c r="P7741" s="3">
        <v>54</v>
      </c>
      <c r="Q7741" s="24">
        <v>54</v>
      </c>
      <c r="R7741" s="3">
        <v>1</v>
      </c>
      <c r="S7741" s="2" t="s">
        <v>3</v>
      </c>
      <c r="T7741" s="2" t="s">
        <v>44</v>
      </c>
      <c r="U7741" s="2" t="s">
        <v>286</v>
      </c>
      <c r="V7741" s="37" t="s">
        <v>2087</v>
      </c>
      <c r="X7741" s="2" t="s">
        <v>446</v>
      </c>
      <c r="AA7741" s="20">
        <v>44.266750000000002</v>
      </c>
      <c r="AB7741" s="20">
        <v>-121.251676</v>
      </c>
      <c r="AC7741" s="2" t="s">
        <v>45</v>
      </c>
      <c r="AE7741" s="2" t="s">
        <v>1292</v>
      </c>
      <c r="AF7741" s="1" t="str">
        <f>CONCATENATE("ex ", AE7741)</f>
        <v>ex Rosa woodsii</v>
      </c>
      <c r="AG7741" s="2" t="s">
        <v>323</v>
      </c>
      <c r="AH7741" s="2" t="s">
        <v>1770</v>
      </c>
      <c r="AT7741" s="2" t="s">
        <v>323</v>
      </c>
    </row>
    <row r="7742" spans="2:46">
      <c r="B7742" s="87">
        <v>6180</v>
      </c>
      <c r="E7742" s="3">
        <v>1</v>
      </c>
      <c r="F7742" s="3" t="s">
        <v>1199</v>
      </c>
      <c r="G7742" s="3">
        <v>2018</v>
      </c>
      <c r="L7742" s="4"/>
      <c r="N7742" s="3" t="s">
        <v>1277</v>
      </c>
      <c r="P7742" s="3">
        <v>54</v>
      </c>
      <c r="Q7742" s="24">
        <v>54</v>
      </c>
      <c r="R7742" s="3">
        <v>2</v>
      </c>
      <c r="S7742" s="2" t="s">
        <v>3</v>
      </c>
      <c r="T7742" s="2" t="s">
        <v>44</v>
      </c>
      <c r="U7742" s="2" t="s">
        <v>286</v>
      </c>
      <c r="V7742" s="37" t="s">
        <v>2087</v>
      </c>
      <c r="X7742" s="2" t="s">
        <v>446</v>
      </c>
      <c r="AA7742" s="20">
        <v>44.266750000000002</v>
      </c>
      <c r="AB7742" s="20">
        <v>-121.251676</v>
      </c>
      <c r="AC7742" s="2" t="s">
        <v>45</v>
      </c>
      <c r="AE7742" s="2" t="s">
        <v>1292</v>
      </c>
      <c r="AF7742" s="1" t="str">
        <f>CONCATENATE("ex ", AE7742)</f>
        <v>ex Rosa woodsii</v>
      </c>
      <c r="AG7742" s="2" t="s">
        <v>323</v>
      </c>
      <c r="AH7742" s="2" t="s">
        <v>1770</v>
      </c>
      <c r="AT7742" s="2" t="s">
        <v>323</v>
      </c>
    </row>
    <row r="7743" spans="2:46">
      <c r="B7743" s="87">
        <v>6181</v>
      </c>
      <c r="E7743" s="3">
        <v>1</v>
      </c>
      <c r="F7743" s="3" t="s">
        <v>1199</v>
      </c>
      <c r="G7743" s="3">
        <v>2018</v>
      </c>
      <c r="L7743" s="4"/>
      <c r="N7743" s="3" t="s">
        <v>1277</v>
      </c>
      <c r="P7743" s="3">
        <v>54</v>
      </c>
      <c r="Q7743" s="24">
        <v>54</v>
      </c>
      <c r="R7743" s="3">
        <v>3</v>
      </c>
      <c r="S7743" s="2" t="s">
        <v>3</v>
      </c>
      <c r="T7743" s="2" t="s">
        <v>44</v>
      </c>
      <c r="U7743" s="2" t="s">
        <v>286</v>
      </c>
      <c r="V7743" s="37" t="s">
        <v>2087</v>
      </c>
      <c r="X7743" s="2" t="s">
        <v>446</v>
      </c>
      <c r="AA7743" s="20">
        <v>44.266750000000002</v>
      </c>
      <c r="AB7743" s="20">
        <v>-121.251676</v>
      </c>
      <c r="AC7743" s="2" t="s">
        <v>45</v>
      </c>
      <c r="AE7743" s="2" t="s">
        <v>1292</v>
      </c>
      <c r="AF7743" s="1" t="str">
        <f>CONCATENATE("ex ", AE7743)</f>
        <v>ex Rosa woodsii</v>
      </c>
      <c r="AG7743" s="2" t="s">
        <v>323</v>
      </c>
      <c r="AH7743" s="2" t="s">
        <v>1770</v>
      </c>
      <c r="AT7743" s="2" t="s">
        <v>323</v>
      </c>
    </row>
    <row r="7744" spans="2:46">
      <c r="B7744" s="87">
        <v>6182</v>
      </c>
      <c r="E7744" s="3">
        <v>1</v>
      </c>
      <c r="F7744" s="3" t="s">
        <v>1199</v>
      </c>
      <c r="G7744" s="3">
        <v>2018</v>
      </c>
      <c r="L7744" s="4"/>
      <c r="N7744" s="3" t="s">
        <v>1277</v>
      </c>
      <c r="P7744" s="3">
        <v>54</v>
      </c>
      <c r="Q7744" s="24">
        <v>54</v>
      </c>
      <c r="R7744" s="3">
        <v>4</v>
      </c>
      <c r="S7744" s="2" t="s">
        <v>3</v>
      </c>
      <c r="T7744" s="2" t="s">
        <v>44</v>
      </c>
      <c r="U7744" s="2" t="s">
        <v>286</v>
      </c>
      <c r="V7744" s="37" t="s">
        <v>2087</v>
      </c>
      <c r="X7744" s="2" t="s">
        <v>446</v>
      </c>
      <c r="AA7744" s="20">
        <v>44.266750000000002</v>
      </c>
      <c r="AB7744" s="20">
        <v>-121.251676</v>
      </c>
      <c r="AC7744" s="2" t="s">
        <v>45</v>
      </c>
      <c r="AE7744" s="2" t="s">
        <v>1292</v>
      </c>
      <c r="AF7744" s="1" t="str">
        <f>CONCATENATE("ex ", AE7744)</f>
        <v>ex Rosa woodsii</v>
      </c>
      <c r="AG7744" s="2" t="s">
        <v>323</v>
      </c>
      <c r="AH7744" s="2" t="s">
        <v>1770</v>
      </c>
      <c r="AT7744" s="2" t="s">
        <v>323</v>
      </c>
    </row>
    <row r="7745" spans="2:46">
      <c r="B7745" s="87">
        <v>6183</v>
      </c>
      <c r="E7745" s="3">
        <v>1</v>
      </c>
      <c r="F7745" s="3" t="s">
        <v>1199</v>
      </c>
      <c r="G7745" s="3">
        <v>2018</v>
      </c>
      <c r="L7745" s="4"/>
      <c r="N7745" s="3" t="s">
        <v>1277</v>
      </c>
      <c r="P7745" s="3">
        <v>54</v>
      </c>
      <c r="Q7745" s="24">
        <v>54</v>
      </c>
      <c r="R7745" s="3">
        <v>5</v>
      </c>
      <c r="S7745" s="2" t="s">
        <v>3</v>
      </c>
      <c r="T7745" s="2" t="s">
        <v>44</v>
      </c>
      <c r="U7745" s="2" t="s">
        <v>286</v>
      </c>
      <c r="V7745" s="37" t="s">
        <v>2087</v>
      </c>
      <c r="X7745" s="2" t="s">
        <v>446</v>
      </c>
      <c r="AA7745" s="20">
        <v>44.266750000000002</v>
      </c>
      <c r="AB7745" s="20">
        <v>-121.251676</v>
      </c>
      <c r="AC7745" s="2" t="s">
        <v>45</v>
      </c>
      <c r="AE7745" s="2" t="s">
        <v>1292</v>
      </c>
      <c r="AF7745" s="1" t="str">
        <f>CONCATENATE("ex ", AE7745)</f>
        <v>ex Rosa woodsii</v>
      </c>
      <c r="AG7745" s="2" t="s">
        <v>323</v>
      </c>
      <c r="AH7745" s="2" t="s">
        <v>1770</v>
      </c>
      <c r="AT7745" s="2" t="s">
        <v>323</v>
      </c>
    </row>
    <row r="7746" spans="2:46">
      <c r="B7746" s="87">
        <v>6184</v>
      </c>
      <c r="E7746" s="3">
        <v>1</v>
      </c>
      <c r="F7746" s="3" t="s">
        <v>1199</v>
      </c>
      <c r="G7746" s="3">
        <v>2018</v>
      </c>
      <c r="L7746" s="4"/>
      <c r="N7746" s="3" t="s">
        <v>1277</v>
      </c>
      <c r="P7746" s="3">
        <v>54</v>
      </c>
      <c r="Q7746" s="24">
        <v>54</v>
      </c>
      <c r="R7746" s="3">
        <v>6</v>
      </c>
      <c r="S7746" s="2" t="s">
        <v>3</v>
      </c>
      <c r="T7746" s="2" t="s">
        <v>44</v>
      </c>
      <c r="U7746" s="2" t="s">
        <v>286</v>
      </c>
      <c r="V7746" s="37" t="s">
        <v>2087</v>
      </c>
      <c r="X7746" s="2" t="s">
        <v>446</v>
      </c>
      <c r="AA7746" s="20">
        <v>44.266750000000002</v>
      </c>
      <c r="AB7746" s="20">
        <v>-121.251676</v>
      </c>
      <c r="AC7746" s="2" t="s">
        <v>45</v>
      </c>
      <c r="AE7746" s="2" t="s">
        <v>1292</v>
      </c>
      <c r="AF7746" s="1" t="str">
        <f>CONCATENATE("ex ", AE7746)</f>
        <v>ex Rosa woodsii</v>
      </c>
      <c r="AG7746" s="2" t="s">
        <v>323</v>
      </c>
      <c r="AH7746" s="2" t="s">
        <v>1770</v>
      </c>
      <c r="AT7746" s="2" t="s">
        <v>323</v>
      </c>
    </row>
    <row r="7747" spans="2:46">
      <c r="B7747" s="87">
        <v>6185</v>
      </c>
      <c r="E7747" s="3">
        <v>1</v>
      </c>
      <c r="F7747" s="3" t="s">
        <v>1199</v>
      </c>
      <c r="G7747" s="3">
        <v>2018</v>
      </c>
      <c r="L7747" s="4"/>
      <c r="N7747" s="3" t="s">
        <v>1277</v>
      </c>
      <c r="P7747" s="3">
        <v>54</v>
      </c>
      <c r="Q7747" s="24">
        <v>54</v>
      </c>
      <c r="R7747" s="3">
        <v>7</v>
      </c>
      <c r="S7747" s="2" t="s">
        <v>3</v>
      </c>
      <c r="T7747" s="2" t="s">
        <v>44</v>
      </c>
      <c r="U7747" s="2" t="s">
        <v>286</v>
      </c>
      <c r="V7747" s="37" t="s">
        <v>2087</v>
      </c>
      <c r="X7747" s="2" t="s">
        <v>446</v>
      </c>
      <c r="AA7747" s="20">
        <v>44.266750000000002</v>
      </c>
      <c r="AB7747" s="20">
        <v>-121.251676</v>
      </c>
      <c r="AC7747" s="2" t="s">
        <v>45</v>
      </c>
      <c r="AE7747" s="2" t="s">
        <v>1292</v>
      </c>
      <c r="AF7747" s="1" t="str">
        <f>CONCATENATE("ex ", AE7747)</f>
        <v>ex Rosa woodsii</v>
      </c>
      <c r="AG7747" s="2" t="s">
        <v>323</v>
      </c>
      <c r="AH7747" s="2" t="s">
        <v>1770</v>
      </c>
      <c r="AT7747" s="2" t="s">
        <v>323</v>
      </c>
    </row>
    <row r="7748" spans="2:46">
      <c r="B7748" s="87">
        <v>6186</v>
      </c>
      <c r="E7748" s="3">
        <v>1</v>
      </c>
      <c r="F7748" s="3" t="s">
        <v>1199</v>
      </c>
      <c r="G7748" s="3">
        <v>2018</v>
      </c>
      <c r="L7748" s="4"/>
      <c r="N7748" s="3" t="s">
        <v>1277</v>
      </c>
      <c r="P7748" s="3">
        <v>54</v>
      </c>
      <c r="Q7748" s="24">
        <v>54</v>
      </c>
      <c r="R7748" s="3">
        <v>8</v>
      </c>
      <c r="S7748" s="2" t="s">
        <v>3</v>
      </c>
      <c r="T7748" s="2" t="s">
        <v>44</v>
      </c>
      <c r="U7748" s="2" t="s">
        <v>286</v>
      </c>
      <c r="V7748" s="37" t="s">
        <v>2087</v>
      </c>
      <c r="X7748" s="2" t="s">
        <v>446</v>
      </c>
      <c r="AA7748" s="20">
        <v>44.266750000000002</v>
      </c>
      <c r="AB7748" s="20">
        <v>-121.251676</v>
      </c>
      <c r="AC7748" s="2" t="s">
        <v>45</v>
      </c>
      <c r="AE7748" s="2" t="s">
        <v>1292</v>
      </c>
      <c r="AF7748" s="1" t="str">
        <f>CONCATENATE("ex ", AE7748)</f>
        <v>ex Rosa woodsii</v>
      </c>
      <c r="AG7748" s="2" t="s">
        <v>323</v>
      </c>
      <c r="AH7748" s="2" t="s">
        <v>1770</v>
      </c>
      <c r="AT7748" s="2" t="s">
        <v>323</v>
      </c>
    </row>
    <row r="7749" spans="2:46">
      <c r="B7749" s="87">
        <v>6187</v>
      </c>
      <c r="E7749" s="3">
        <v>1</v>
      </c>
      <c r="F7749" s="3" t="s">
        <v>1199</v>
      </c>
      <c r="G7749" s="3">
        <v>2018</v>
      </c>
      <c r="L7749" s="4"/>
      <c r="N7749" s="3" t="s">
        <v>1278</v>
      </c>
      <c r="P7749" s="3">
        <v>55</v>
      </c>
      <c r="Q7749" s="24">
        <v>55</v>
      </c>
      <c r="R7749" s="3">
        <v>1</v>
      </c>
      <c r="S7749" s="2" t="s">
        <v>3</v>
      </c>
      <c r="T7749" s="2" t="s">
        <v>44</v>
      </c>
      <c r="U7749" s="2" t="s">
        <v>286</v>
      </c>
      <c r="V7749" s="37" t="s">
        <v>2087</v>
      </c>
      <c r="X7749" s="2" t="s">
        <v>446</v>
      </c>
      <c r="AA7749" s="20">
        <v>44.262822999999997</v>
      </c>
      <c r="AB7749" s="20">
        <v>-121.24799</v>
      </c>
      <c r="AC7749" s="2" t="s">
        <v>45</v>
      </c>
      <c r="AE7749" s="2" t="s">
        <v>1290</v>
      </c>
      <c r="AF7749" s="1" t="str">
        <f>CONCATENATE("ex ", AE7749)</f>
        <v>ex Thelypodium</v>
      </c>
      <c r="AG7749" s="2" t="s">
        <v>323</v>
      </c>
      <c r="AH7749" s="2" t="s">
        <v>1770</v>
      </c>
      <c r="AT7749" s="2" t="s">
        <v>323</v>
      </c>
    </row>
    <row r="7750" spans="2:46">
      <c r="B7750" s="87">
        <v>6188</v>
      </c>
      <c r="E7750" s="3">
        <v>1</v>
      </c>
      <c r="F7750" s="3" t="s">
        <v>1199</v>
      </c>
      <c r="G7750" s="3">
        <v>2018</v>
      </c>
      <c r="L7750" s="4"/>
      <c r="N7750" s="3" t="s">
        <v>1278</v>
      </c>
      <c r="P7750" s="3">
        <v>55</v>
      </c>
      <c r="Q7750" s="24">
        <v>55</v>
      </c>
      <c r="R7750" s="3">
        <v>2</v>
      </c>
      <c r="S7750" s="2" t="s">
        <v>3</v>
      </c>
      <c r="T7750" s="2" t="s">
        <v>44</v>
      </c>
      <c r="U7750" s="2" t="s">
        <v>286</v>
      </c>
      <c r="V7750" s="37" t="s">
        <v>2087</v>
      </c>
      <c r="X7750" s="2" t="s">
        <v>446</v>
      </c>
      <c r="AA7750" s="20">
        <v>44.262822999999997</v>
      </c>
      <c r="AB7750" s="20">
        <v>-121.24799</v>
      </c>
      <c r="AC7750" s="2" t="s">
        <v>45</v>
      </c>
      <c r="AE7750" s="2" t="s">
        <v>1290</v>
      </c>
      <c r="AF7750" s="1" t="str">
        <f>CONCATENATE("ex ", AE7750)</f>
        <v>ex Thelypodium</v>
      </c>
      <c r="AG7750" s="2" t="s">
        <v>323</v>
      </c>
      <c r="AH7750" s="2" t="s">
        <v>1770</v>
      </c>
      <c r="AT7750" s="2" t="s">
        <v>323</v>
      </c>
    </row>
    <row r="7751" spans="2:46">
      <c r="B7751" s="87">
        <v>6189</v>
      </c>
      <c r="E7751" s="3">
        <v>1</v>
      </c>
      <c r="F7751" s="3" t="s">
        <v>1199</v>
      </c>
      <c r="G7751" s="3">
        <v>2018</v>
      </c>
      <c r="L7751" s="4"/>
      <c r="N7751" s="3" t="s">
        <v>1278</v>
      </c>
      <c r="P7751" s="3">
        <v>55</v>
      </c>
      <c r="Q7751" s="24">
        <v>55</v>
      </c>
      <c r="R7751" s="3">
        <v>3</v>
      </c>
      <c r="S7751" s="2" t="s">
        <v>3</v>
      </c>
      <c r="T7751" s="2" t="s">
        <v>44</v>
      </c>
      <c r="U7751" s="2" t="s">
        <v>286</v>
      </c>
      <c r="V7751" s="37" t="s">
        <v>2087</v>
      </c>
      <c r="X7751" s="2" t="s">
        <v>446</v>
      </c>
      <c r="AA7751" s="20">
        <v>44.262822999999997</v>
      </c>
      <c r="AB7751" s="20">
        <v>-121.24799</v>
      </c>
      <c r="AC7751" s="2" t="s">
        <v>45</v>
      </c>
      <c r="AE7751" s="2" t="s">
        <v>1290</v>
      </c>
      <c r="AF7751" s="1" t="str">
        <f>CONCATENATE("ex ", AE7751)</f>
        <v>ex Thelypodium</v>
      </c>
      <c r="AG7751" s="2" t="s">
        <v>323</v>
      </c>
      <c r="AH7751" s="2" t="s">
        <v>1770</v>
      </c>
      <c r="AT7751" s="2" t="s">
        <v>323</v>
      </c>
    </row>
    <row r="7752" spans="2:46">
      <c r="B7752" s="87">
        <v>6190</v>
      </c>
      <c r="E7752" s="3">
        <v>1</v>
      </c>
      <c r="F7752" s="3" t="s">
        <v>1199</v>
      </c>
      <c r="G7752" s="3">
        <v>2018</v>
      </c>
      <c r="L7752" s="4"/>
      <c r="N7752" s="3" t="s">
        <v>1278</v>
      </c>
      <c r="P7752" s="3">
        <v>55</v>
      </c>
      <c r="Q7752" s="24">
        <v>55</v>
      </c>
      <c r="R7752" s="3">
        <v>4</v>
      </c>
      <c r="S7752" s="2" t="s">
        <v>3</v>
      </c>
      <c r="T7752" s="2" t="s">
        <v>44</v>
      </c>
      <c r="U7752" s="2" t="s">
        <v>286</v>
      </c>
      <c r="V7752" s="37" t="s">
        <v>2087</v>
      </c>
      <c r="X7752" s="2" t="s">
        <v>446</v>
      </c>
      <c r="AA7752" s="20">
        <v>44.262822999999997</v>
      </c>
      <c r="AB7752" s="20">
        <v>-121.24799</v>
      </c>
      <c r="AC7752" s="2" t="s">
        <v>45</v>
      </c>
      <c r="AE7752" s="2" t="s">
        <v>1290</v>
      </c>
      <c r="AF7752" s="1" t="str">
        <f>CONCATENATE("ex ", AE7752)</f>
        <v>ex Thelypodium</v>
      </c>
      <c r="AG7752" s="2" t="s">
        <v>323</v>
      </c>
      <c r="AH7752" s="2" t="s">
        <v>1770</v>
      </c>
      <c r="AT7752" s="2" t="s">
        <v>323</v>
      </c>
    </row>
    <row r="7753" spans="2:46">
      <c r="B7753" s="87">
        <v>6191</v>
      </c>
      <c r="E7753" s="3">
        <v>1</v>
      </c>
      <c r="F7753" s="3" t="s">
        <v>1199</v>
      </c>
      <c r="G7753" s="3">
        <v>2018</v>
      </c>
      <c r="L7753" s="4"/>
      <c r="N7753" s="3" t="s">
        <v>1278</v>
      </c>
      <c r="P7753" s="3">
        <v>55</v>
      </c>
      <c r="Q7753" s="24">
        <v>55</v>
      </c>
      <c r="R7753" s="3">
        <v>5</v>
      </c>
      <c r="S7753" s="2" t="s">
        <v>3</v>
      </c>
      <c r="T7753" s="2" t="s">
        <v>44</v>
      </c>
      <c r="U7753" s="2" t="s">
        <v>286</v>
      </c>
      <c r="V7753" s="37" t="s">
        <v>2087</v>
      </c>
      <c r="X7753" s="2" t="s">
        <v>446</v>
      </c>
      <c r="AA7753" s="20">
        <v>44.262822999999997</v>
      </c>
      <c r="AB7753" s="20">
        <v>-121.24799</v>
      </c>
      <c r="AC7753" s="2" t="s">
        <v>45</v>
      </c>
      <c r="AE7753" s="2" t="s">
        <v>1290</v>
      </c>
      <c r="AF7753" s="1" t="str">
        <f>CONCATENATE("ex ", AE7753)</f>
        <v>ex Thelypodium</v>
      </c>
      <c r="AG7753" s="2" t="s">
        <v>323</v>
      </c>
      <c r="AH7753" s="2" t="s">
        <v>1770</v>
      </c>
      <c r="AT7753" s="2" t="s">
        <v>323</v>
      </c>
    </row>
    <row r="7754" spans="2:46">
      <c r="B7754" s="87">
        <v>6192</v>
      </c>
      <c r="E7754" s="3">
        <v>1</v>
      </c>
      <c r="F7754" s="3" t="s">
        <v>1199</v>
      </c>
      <c r="G7754" s="3">
        <v>2018</v>
      </c>
      <c r="L7754" s="4"/>
      <c r="N7754" s="3" t="s">
        <v>1278</v>
      </c>
      <c r="P7754" s="3">
        <v>55</v>
      </c>
      <c r="Q7754" s="24">
        <v>55</v>
      </c>
      <c r="R7754" s="3">
        <v>6</v>
      </c>
      <c r="S7754" s="2" t="s">
        <v>3</v>
      </c>
      <c r="T7754" s="2" t="s">
        <v>44</v>
      </c>
      <c r="U7754" s="2" t="s">
        <v>286</v>
      </c>
      <c r="V7754" s="37" t="s">
        <v>2087</v>
      </c>
      <c r="X7754" s="2" t="s">
        <v>446</v>
      </c>
      <c r="AA7754" s="20">
        <v>44.262822999999997</v>
      </c>
      <c r="AB7754" s="20">
        <v>-121.24799</v>
      </c>
      <c r="AC7754" s="2" t="s">
        <v>45</v>
      </c>
      <c r="AE7754" s="2" t="s">
        <v>1290</v>
      </c>
      <c r="AF7754" s="1" t="str">
        <f>CONCATENATE("ex ", AE7754)</f>
        <v>ex Thelypodium</v>
      </c>
      <c r="AG7754" s="2" t="s">
        <v>323</v>
      </c>
      <c r="AH7754" s="2" t="s">
        <v>1770</v>
      </c>
      <c r="AT7754" s="2" t="s">
        <v>323</v>
      </c>
    </row>
    <row r="7755" spans="2:46">
      <c r="B7755" s="87">
        <v>6193</v>
      </c>
      <c r="E7755" s="3">
        <v>1</v>
      </c>
      <c r="F7755" s="3" t="s">
        <v>1199</v>
      </c>
      <c r="G7755" s="3">
        <v>2018</v>
      </c>
      <c r="L7755" s="4"/>
      <c r="N7755" s="3" t="s">
        <v>1278</v>
      </c>
      <c r="P7755" s="3">
        <v>55</v>
      </c>
      <c r="Q7755" s="24">
        <v>55</v>
      </c>
      <c r="R7755" s="3">
        <v>7</v>
      </c>
      <c r="S7755" s="2" t="s">
        <v>3</v>
      </c>
      <c r="T7755" s="2" t="s">
        <v>44</v>
      </c>
      <c r="U7755" s="2" t="s">
        <v>286</v>
      </c>
      <c r="V7755" s="37" t="s">
        <v>2087</v>
      </c>
      <c r="X7755" s="2" t="s">
        <v>446</v>
      </c>
      <c r="AA7755" s="20">
        <v>44.262822999999997</v>
      </c>
      <c r="AB7755" s="20">
        <v>-121.24799</v>
      </c>
      <c r="AC7755" s="2" t="s">
        <v>45</v>
      </c>
      <c r="AE7755" s="2" t="s">
        <v>1290</v>
      </c>
      <c r="AF7755" s="1" t="str">
        <f>CONCATENATE("ex ", AE7755)</f>
        <v>ex Thelypodium</v>
      </c>
      <c r="AG7755" s="2" t="s">
        <v>323</v>
      </c>
      <c r="AH7755" s="2" t="s">
        <v>1770</v>
      </c>
      <c r="AT7755" s="2" t="s">
        <v>323</v>
      </c>
    </row>
    <row r="7756" spans="2:46">
      <c r="B7756" s="87">
        <v>6194</v>
      </c>
      <c r="E7756" s="3">
        <v>1</v>
      </c>
      <c r="F7756" s="3" t="s">
        <v>1199</v>
      </c>
      <c r="G7756" s="3">
        <v>2018</v>
      </c>
      <c r="L7756" s="4"/>
      <c r="N7756" s="3" t="s">
        <v>1278</v>
      </c>
      <c r="P7756" s="3">
        <v>55</v>
      </c>
      <c r="Q7756" s="24">
        <v>55</v>
      </c>
      <c r="R7756" s="3">
        <v>8</v>
      </c>
      <c r="S7756" s="2" t="s">
        <v>3</v>
      </c>
      <c r="T7756" s="2" t="s">
        <v>44</v>
      </c>
      <c r="U7756" s="2" t="s">
        <v>286</v>
      </c>
      <c r="V7756" s="37" t="s">
        <v>2087</v>
      </c>
      <c r="X7756" s="2" t="s">
        <v>446</v>
      </c>
      <c r="AA7756" s="20">
        <v>44.262822999999997</v>
      </c>
      <c r="AB7756" s="20">
        <v>-121.24799</v>
      </c>
      <c r="AC7756" s="2" t="s">
        <v>45</v>
      </c>
      <c r="AE7756" s="2" t="s">
        <v>1290</v>
      </c>
      <c r="AF7756" s="1" t="str">
        <f>CONCATENATE("ex ", AE7756)</f>
        <v>ex Thelypodium</v>
      </c>
      <c r="AG7756" s="2" t="s">
        <v>323</v>
      </c>
      <c r="AH7756" s="2" t="s">
        <v>1770</v>
      </c>
      <c r="AT7756" s="2" t="s">
        <v>323</v>
      </c>
    </row>
    <row r="7757" spans="2:46">
      <c r="B7757" s="87">
        <v>6195</v>
      </c>
      <c r="E7757" s="3">
        <v>1</v>
      </c>
      <c r="F7757" s="3" t="s">
        <v>1199</v>
      </c>
      <c r="G7757" s="3">
        <v>2018</v>
      </c>
      <c r="L7757" s="4"/>
      <c r="N7757" s="3" t="s">
        <v>1278</v>
      </c>
      <c r="P7757" s="3">
        <v>55</v>
      </c>
      <c r="Q7757" s="24">
        <v>55</v>
      </c>
      <c r="R7757" s="3">
        <v>9</v>
      </c>
      <c r="S7757" s="2" t="s">
        <v>3</v>
      </c>
      <c r="T7757" s="2" t="s">
        <v>44</v>
      </c>
      <c r="U7757" s="2" t="s">
        <v>286</v>
      </c>
      <c r="V7757" s="37" t="s">
        <v>2087</v>
      </c>
      <c r="X7757" s="2" t="s">
        <v>446</v>
      </c>
      <c r="AA7757" s="20">
        <v>44.262822999999997</v>
      </c>
      <c r="AB7757" s="20">
        <v>-121.24799</v>
      </c>
      <c r="AC7757" s="2" t="s">
        <v>45</v>
      </c>
      <c r="AE7757" s="2" t="s">
        <v>1290</v>
      </c>
      <c r="AF7757" s="1" t="str">
        <f>CONCATENATE("ex ", AE7757)</f>
        <v>ex Thelypodium</v>
      </c>
      <c r="AG7757" s="2" t="s">
        <v>323</v>
      </c>
      <c r="AH7757" s="2" t="s">
        <v>1770</v>
      </c>
      <c r="AT7757" s="2" t="s">
        <v>323</v>
      </c>
    </row>
    <row r="7758" spans="2:46">
      <c r="B7758" s="87">
        <v>6196</v>
      </c>
      <c r="E7758" s="3">
        <v>1</v>
      </c>
      <c r="F7758" s="3" t="s">
        <v>1199</v>
      </c>
      <c r="G7758" s="3">
        <v>2018</v>
      </c>
      <c r="L7758" s="4"/>
      <c r="N7758" s="3" t="s">
        <v>1278</v>
      </c>
      <c r="P7758" s="3">
        <v>55</v>
      </c>
      <c r="Q7758" s="24">
        <v>55</v>
      </c>
      <c r="R7758" s="3">
        <v>10</v>
      </c>
      <c r="S7758" s="2" t="s">
        <v>3</v>
      </c>
      <c r="T7758" s="2" t="s">
        <v>44</v>
      </c>
      <c r="U7758" s="2" t="s">
        <v>286</v>
      </c>
      <c r="V7758" s="37" t="s">
        <v>2087</v>
      </c>
      <c r="X7758" s="2" t="s">
        <v>446</v>
      </c>
      <c r="AA7758" s="20">
        <v>44.262822999999997</v>
      </c>
      <c r="AB7758" s="20">
        <v>-121.24799</v>
      </c>
      <c r="AC7758" s="2" t="s">
        <v>45</v>
      </c>
      <c r="AE7758" s="2" t="s">
        <v>1290</v>
      </c>
      <c r="AF7758" s="1" t="str">
        <f>CONCATENATE("ex ", AE7758)</f>
        <v>ex Thelypodium</v>
      </c>
      <c r="AG7758" s="2" t="s">
        <v>323</v>
      </c>
      <c r="AH7758" s="2" t="s">
        <v>1770</v>
      </c>
      <c r="AT7758" s="2" t="s">
        <v>323</v>
      </c>
    </row>
    <row r="7759" spans="2:46">
      <c r="B7759" s="87">
        <v>6197</v>
      </c>
      <c r="E7759" s="3">
        <v>1</v>
      </c>
      <c r="F7759" s="3" t="s">
        <v>1199</v>
      </c>
      <c r="G7759" s="3">
        <v>2018</v>
      </c>
      <c r="L7759" s="4"/>
      <c r="N7759" s="3" t="s">
        <v>1278</v>
      </c>
      <c r="P7759" s="3">
        <v>55</v>
      </c>
      <c r="Q7759" s="24">
        <v>55</v>
      </c>
      <c r="R7759" s="3">
        <v>11</v>
      </c>
      <c r="S7759" s="2" t="s">
        <v>3</v>
      </c>
      <c r="T7759" s="2" t="s">
        <v>44</v>
      </c>
      <c r="U7759" s="2" t="s">
        <v>286</v>
      </c>
      <c r="V7759" s="37" t="s">
        <v>2087</v>
      </c>
      <c r="X7759" s="2" t="s">
        <v>446</v>
      </c>
      <c r="AA7759" s="20">
        <v>44.262822999999997</v>
      </c>
      <c r="AB7759" s="20">
        <v>-121.24799</v>
      </c>
      <c r="AC7759" s="2" t="s">
        <v>45</v>
      </c>
      <c r="AE7759" s="2" t="s">
        <v>1290</v>
      </c>
      <c r="AF7759" s="1" t="str">
        <f>CONCATENATE("ex ", AE7759)</f>
        <v>ex Thelypodium</v>
      </c>
      <c r="AG7759" s="2" t="s">
        <v>323</v>
      </c>
      <c r="AH7759" s="2" t="s">
        <v>1770</v>
      </c>
      <c r="AT7759" s="2" t="s">
        <v>323</v>
      </c>
    </row>
    <row r="7760" spans="2:46">
      <c r="B7760" s="87">
        <v>6198</v>
      </c>
      <c r="E7760" s="3">
        <v>1</v>
      </c>
      <c r="F7760" s="3" t="s">
        <v>1199</v>
      </c>
      <c r="G7760" s="3">
        <v>2018</v>
      </c>
      <c r="L7760" s="4"/>
      <c r="N7760" s="3" t="s">
        <v>1278</v>
      </c>
      <c r="P7760" s="3">
        <v>55</v>
      </c>
      <c r="Q7760" s="24">
        <v>55</v>
      </c>
      <c r="R7760" s="3">
        <v>12</v>
      </c>
      <c r="S7760" s="2" t="s">
        <v>3</v>
      </c>
      <c r="T7760" s="2" t="s">
        <v>44</v>
      </c>
      <c r="U7760" s="2" t="s">
        <v>286</v>
      </c>
      <c r="V7760" s="37" t="s">
        <v>2087</v>
      </c>
      <c r="X7760" s="2" t="s">
        <v>446</v>
      </c>
      <c r="AA7760" s="20">
        <v>44.262822999999997</v>
      </c>
      <c r="AB7760" s="20">
        <v>-121.24799</v>
      </c>
      <c r="AC7760" s="2" t="s">
        <v>45</v>
      </c>
      <c r="AE7760" s="2" t="s">
        <v>1290</v>
      </c>
      <c r="AF7760" s="1" t="str">
        <f>CONCATENATE("ex ", AE7760)</f>
        <v>ex Thelypodium</v>
      </c>
      <c r="AG7760" s="2" t="s">
        <v>323</v>
      </c>
      <c r="AH7760" s="2" t="s">
        <v>1770</v>
      </c>
      <c r="AT7760" s="2" t="s">
        <v>323</v>
      </c>
    </row>
    <row r="7761" spans="2:46">
      <c r="B7761" s="87">
        <v>6199</v>
      </c>
      <c r="E7761" s="3">
        <v>1</v>
      </c>
      <c r="F7761" s="3" t="s">
        <v>1199</v>
      </c>
      <c r="G7761" s="3">
        <v>2018</v>
      </c>
      <c r="L7761" s="4"/>
      <c r="N7761" s="3" t="s">
        <v>1278</v>
      </c>
      <c r="P7761" s="3">
        <v>55</v>
      </c>
      <c r="Q7761" s="24">
        <v>55</v>
      </c>
      <c r="R7761" s="3">
        <v>13</v>
      </c>
      <c r="S7761" s="2" t="s">
        <v>3</v>
      </c>
      <c r="T7761" s="2" t="s">
        <v>44</v>
      </c>
      <c r="U7761" s="2" t="s">
        <v>286</v>
      </c>
      <c r="V7761" s="37" t="s">
        <v>2087</v>
      </c>
      <c r="X7761" s="2" t="s">
        <v>446</v>
      </c>
      <c r="AA7761" s="20">
        <v>44.262822999999997</v>
      </c>
      <c r="AB7761" s="20">
        <v>-121.24799</v>
      </c>
      <c r="AC7761" s="2" t="s">
        <v>45</v>
      </c>
      <c r="AE7761" s="2" t="s">
        <v>1290</v>
      </c>
      <c r="AF7761" s="1" t="str">
        <f>CONCATENATE("ex ", AE7761)</f>
        <v>ex Thelypodium</v>
      </c>
      <c r="AG7761" s="2" t="s">
        <v>323</v>
      </c>
      <c r="AH7761" s="2" t="s">
        <v>1770</v>
      </c>
      <c r="AT7761" s="2" t="s">
        <v>323</v>
      </c>
    </row>
    <row r="7762" spans="2:46">
      <c r="B7762" s="87">
        <v>6200</v>
      </c>
      <c r="E7762" s="3">
        <v>1</v>
      </c>
      <c r="F7762" s="3" t="s">
        <v>1199</v>
      </c>
      <c r="G7762" s="3">
        <v>2018</v>
      </c>
      <c r="L7762" s="4"/>
      <c r="N7762" s="3" t="s">
        <v>1278</v>
      </c>
      <c r="P7762" s="3">
        <v>55</v>
      </c>
      <c r="Q7762" s="24">
        <v>55</v>
      </c>
      <c r="R7762" s="3">
        <v>14</v>
      </c>
      <c r="S7762" s="2" t="s">
        <v>3</v>
      </c>
      <c r="T7762" s="2" t="s">
        <v>44</v>
      </c>
      <c r="U7762" s="2" t="s">
        <v>286</v>
      </c>
      <c r="V7762" s="37" t="s">
        <v>2087</v>
      </c>
      <c r="X7762" s="2" t="s">
        <v>446</v>
      </c>
      <c r="AA7762" s="20">
        <v>44.262822999999997</v>
      </c>
      <c r="AB7762" s="20">
        <v>-121.24799</v>
      </c>
      <c r="AC7762" s="2" t="s">
        <v>45</v>
      </c>
      <c r="AE7762" s="2" t="s">
        <v>1290</v>
      </c>
      <c r="AF7762" s="1" t="str">
        <f>CONCATENATE("ex ", AE7762)</f>
        <v>ex Thelypodium</v>
      </c>
      <c r="AG7762" s="2" t="s">
        <v>323</v>
      </c>
      <c r="AH7762" s="2" t="s">
        <v>1770</v>
      </c>
      <c r="AT7762" s="2" t="s">
        <v>323</v>
      </c>
    </row>
    <row r="7763" spans="2:46">
      <c r="B7763" s="87">
        <v>6201</v>
      </c>
      <c r="E7763" s="3">
        <v>1</v>
      </c>
      <c r="F7763" s="3" t="s">
        <v>1199</v>
      </c>
      <c r="G7763" s="3">
        <v>2018</v>
      </c>
      <c r="L7763" s="4"/>
      <c r="N7763" s="3" t="s">
        <v>1278</v>
      </c>
      <c r="P7763" s="3">
        <v>55</v>
      </c>
      <c r="Q7763" s="24">
        <v>55</v>
      </c>
      <c r="R7763" s="3">
        <v>15</v>
      </c>
      <c r="S7763" s="2" t="s">
        <v>3</v>
      </c>
      <c r="T7763" s="2" t="s">
        <v>44</v>
      </c>
      <c r="U7763" s="2" t="s">
        <v>286</v>
      </c>
      <c r="V7763" s="37" t="s">
        <v>2087</v>
      </c>
      <c r="X7763" s="2" t="s">
        <v>446</v>
      </c>
      <c r="AA7763" s="20">
        <v>44.262822999999997</v>
      </c>
      <c r="AB7763" s="20">
        <v>-121.24799</v>
      </c>
      <c r="AC7763" s="2" t="s">
        <v>45</v>
      </c>
      <c r="AE7763" s="2" t="s">
        <v>1290</v>
      </c>
      <c r="AF7763" s="1" t="str">
        <f>CONCATENATE("ex ", AE7763)</f>
        <v>ex Thelypodium</v>
      </c>
      <c r="AG7763" s="2" t="s">
        <v>323</v>
      </c>
      <c r="AH7763" s="2" t="s">
        <v>1770</v>
      </c>
      <c r="AT7763" s="2" t="s">
        <v>323</v>
      </c>
    </row>
    <row r="7764" spans="2:46">
      <c r="B7764" s="87">
        <v>6202</v>
      </c>
      <c r="E7764" s="3">
        <v>1</v>
      </c>
      <c r="F7764" s="3" t="s">
        <v>1199</v>
      </c>
      <c r="G7764" s="3">
        <v>2018</v>
      </c>
      <c r="L7764" s="4"/>
      <c r="N7764" s="3" t="s">
        <v>1278</v>
      </c>
      <c r="P7764" s="3">
        <v>55</v>
      </c>
      <c r="Q7764" s="24">
        <v>55</v>
      </c>
      <c r="R7764" s="3">
        <v>16</v>
      </c>
      <c r="S7764" s="2" t="s">
        <v>3</v>
      </c>
      <c r="T7764" s="2" t="s">
        <v>44</v>
      </c>
      <c r="U7764" s="2" t="s">
        <v>286</v>
      </c>
      <c r="V7764" s="37" t="s">
        <v>2087</v>
      </c>
      <c r="X7764" s="2" t="s">
        <v>446</v>
      </c>
      <c r="AA7764" s="20">
        <v>44.262822999999997</v>
      </c>
      <c r="AB7764" s="20">
        <v>-121.24799</v>
      </c>
      <c r="AC7764" s="2" t="s">
        <v>45</v>
      </c>
      <c r="AE7764" s="2" t="s">
        <v>1290</v>
      </c>
      <c r="AF7764" s="1" t="str">
        <f>CONCATENATE("ex ", AE7764)</f>
        <v>ex Thelypodium</v>
      </c>
      <c r="AG7764" s="2" t="s">
        <v>323</v>
      </c>
      <c r="AH7764" s="2" t="s">
        <v>1770</v>
      </c>
      <c r="AT7764" s="2" t="s">
        <v>323</v>
      </c>
    </row>
    <row r="7765" spans="2:46">
      <c r="B7765" s="87">
        <v>6203</v>
      </c>
      <c r="E7765" s="3">
        <v>2</v>
      </c>
      <c r="F7765" s="3" t="s">
        <v>1199</v>
      </c>
      <c r="G7765" s="3">
        <v>2018</v>
      </c>
      <c r="L7765" s="4"/>
      <c r="N7765" s="3" t="s">
        <v>1279</v>
      </c>
      <c r="P7765" s="3">
        <v>56</v>
      </c>
      <c r="Q7765" s="24">
        <v>56</v>
      </c>
      <c r="R7765" s="3">
        <v>1</v>
      </c>
      <c r="S7765" s="2" t="s">
        <v>3</v>
      </c>
      <c r="T7765" s="2" t="s">
        <v>44</v>
      </c>
      <c r="U7765" s="2" t="s">
        <v>752</v>
      </c>
      <c r="V7765" s="37" t="s">
        <v>2087</v>
      </c>
      <c r="X7765" s="2" t="s">
        <v>1270</v>
      </c>
      <c r="AA7765" s="20">
        <v>44.353285</v>
      </c>
      <c r="AB7765" s="20">
        <v>-120.507862</v>
      </c>
      <c r="AC7765" s="2" t="s">
        <v>45</v>
      </c>
      <c r="AE7765" s="2" t="s">
        <v>728</v>
      </c>
      <c r="AF7765" s="1" t="str">
        <f>CONCATENATE("ex ", AE7765)</f>
        <v>ex Lithospermum ruderale</v>
      </c>
      <c r="AG7765" s="2" t="s">
        <v>323</v>
      </c>
      <c r="AH7765" s="2" t="s">
        <v>1770</v>
      </c>
      <c r="AT7765" s="2" t="s">
        <v>323</v>
      </c>
    </row>
    <row r="7766" spans="2:46">
      <c r="B7766" s="87">
        <v>6204</v>
      </c>
      <c r="E7766" s="3">
        <v>2</v>
      </c>
      <c r="F7766" s="3" t="s">
        <v>1199</v>
      </c>
      <c r="G7766" s="3">
        <v>2018</v>
      </c>
      <c r="L7766" s="4"/>
      <c r="N7766" s="3" t="s">
        <v>1279</v>
      </c>
      <c r="P7766" s="3">
        <v>56</v>
      </c>
      <c r="Q7766" s="24">
        <v>56</v>
      </c>
      <c r="R7766" s="3">
        <v>2</v>
      </c>
      <c r="S7766" s="2" t="s">
        <v>3</v>
      </c>
      <c r="T7766" s="2" t="s">
        <v>44</v>
      </c>
      <c r="U7766" s="2" t="s">
        <v>752</v>
      </c>
      <c r="V7766" s="37" t="s">
        <v>2087</v>
      </c>
      <c r="X7766" s="2" t="s">
        <v>1270</v>
      </c>
      <c r="AA7766" s="20">
        <v>44.353285</v>
      </c>
      <c r="AB7766" s="20">
        <v>-120.507862</v>
      </c>
      <c r="AC7766" s="2" t="s">
        <v>45</v>
      </c>
      <c r="AE7766" s="2" t="s">
        <v>728</v>
      </c>
      <c r="AF7766" s="1" t="str">
        <f>CONCATENATE("ex ", AE7766)</f>
        <v>ex Lithospermum ruderale</v>
      </c>
      <c r="AG7766" s="2" t="s">
        <v>323</v>
      </c>
      <c r="AH7766" s="2" t="s">
        <v>1770</v>
      </c>
      <c r="AT7766" s="2" t="s">
        <v>323</v>
      </c>
    </row>
    <row r="7767" spans="2:46">
      <c r="B7767" s="87">
        <v>6205</v>
      </c>
      <c r="E7767" s="3">
        <v>2</v>
      </c>
      <c r="F7767" s="3" t="s">
        <v>1199</v>
      </c>
      <c r="G7767" s="3">
        <v>2018</v>
      </c>
      <c r="L7767" s="4"/>
      <c r="N7767" s="3" t="s">
        <v>1279</v>
      </c>
      <c r="P7767" s="3">
        <v>56</v>
      </c>
      <c r="Q7767" s="24">
        <v>56</v>
      </c>
      <c r="R7767" s="3">
        <v>3</v>
      </c>
      <c r="S7767" s="2" t="s">
        <v>3</v>
      </c>
      <c r="T7767" s="2" t="s">
        <v>44</v>
      </c>
      <c r="U7767" s="2" t="s">
        <v>752</v>
      </c>
      <c r="V7767" s="37" t="s">
        <v>2087</v>
      </c>
      <c r="X7767" s="2" t="s">
        <v>1270</v>
      </c>
      <c r="AA7767" s="20">
        <v>44.353285</v>
      </c>
      <c r="AB7767" s="20">
        <v>-120.507862</v>
      </c>
      <c r="AC7767" s="2" t="s">
        <v>45</v>
      </c>
      <c r="AE7767" s="2" t="s">
        <v>728</v>
      </c>
      <c r="AF7767" s="1" t="str">
        <f>CONCATENATE("ex ", AE7767)</f>
        <v>ex Lithospermum ruderale</v>
      </c>
      <c r="AG7767" s="2" t="s">
        <v>323</v>
      </c>
      <c r="AH7767" s="2" t="s">
        <v>1770</v>
      </c>
      <c r="AT7767" s="2" t="s">
        <v>323</v>
      </c>
    </row>
    <row r="7768" spans="2:46">
      <c r="B7768" s="87">
        <v>6206</v>
      </c>
      <c r="E7768" s="3">
        <v>2</v>
      </c>
      <c r="F7768" s="3" t="s">
        <v>1199</v>
      </c>
      <c r="G7768" s="3">
        <v>2018</v>
      </c>
      <c r="L7768" s="4"/>
      <c r="N7768" s="3" t="s">
        <v>1279</v>
      </c>
      <c r="P7768" s="3">
        <v>56</v>
      </c>
      <c r="Q7768" s="24">
        <v>56</v>
      </c>
      <c r="R7768" s="3">
        <v>4</v>
      </c>
      <c r="S7768" s="2" t="s">
        <v>3</v>
      </c>
      <c r="T7768" s="2" t="s">
        <v>44</v>
      </c>
      <c r="U7768" s="2" t="s">
        <v>752</v>
      </c>
      <c r="V7768" s="37" t="s">
        <v>2087</v>
      </c>
      <c r="X7768" s="2" t="s">
        <v>1270</v>
      </c>
      <c r="AA7768" s="20">
        <v>44.353285</v>
      </c>
      <c r="AB7768" s="20">
        <v>-120.507862</v>
      </c>
      <c r="AC7768" s="2" t="s">
        <v>45</v>
      </c>
      <c r="AE7768" s="2" t="s">
        <v>728</v>
      </c>
      <c r="AF7768" s="1" t="str">
        <f>CONCATENATE("ex ", AE7768)</f>
        <v>ex Lithospermum ruderale</v>
      </c>
      <c r="AG7768" s="2" t="s">
        <v>323</v>
      </c>
      <c r="AH7768" s="2" t="s">
        <v>1770</v>
      </c>
      <c r="AT7768" s="2" t="s">
        <v>323</v>
      </c>
    </row>
    <row r="7769" spans="2:46">
      <c r="B7769" s="87">
        <v>6207</v>
      </c>
      <c r="E7769" s="3">
        <v>2</v>
      </c>
      <c r="F7769" s="3" t="s">
        <v>1199</v>
      </c>
      <c r="G7769" s="3">
        <v>2018</v>
      </c>
      <c r="L7769" s="4"/>
      <c r="N7769" s="3" t="s">
        <v>1279</v>
      </c>
      <c r="P7769" s="3">
        <v>56</v>
      </c>
      <c r="Q7769" s="24">
        <v>56</v>
      </c>
      <c r="R7769" s="3">
        <v>5</v>
      </c>
      <c r="S7769" s="2" t="s">
        <v>3</v>
      </c>
      <c r="T7769" s="2" t="s">
        <v>44</v>
      </c>
      <c r="U7769" s="2" t="s">
        <v>752</v>
      </c>
      <c r="V7769" s="37" t="s">
        <v>2087</v>
      </c>
      <c r="X7769" s="2" t="s">
        <v>1270</v>
      </c>
      <c r="AA7769" s="20">
        <v>44.353285</v>
      </c>
      <c r="AB7769" s="20">
        <v>-120.507862</v>
      </c>
      <c r="AC7769" s="2" t="s">
        <v>45</v>
      </c>
      <c r="AE7769" s="2" t="s">
        <v>728</v>
      </c>
      <c r="AF7769" s="1" t="str">
        <f>CONCATENATE("ex ", AE7769)</f>
        <v>ex Lithospermum ruderale</v>
      </c>
      <c r="AG7769" s="2" t="s">
        <v>323</v>
      </c>
      <c r="AH7769" s="2" t="s">
        <v>1770</v>
      </c>
      <c r="AT7769" s="2" t="s">
        <v>323</v>
      </c>
    </row>
    <row r="7770" spans="2:46">
      <c r="B7770" s="87">
        <v>6208</v>
      </c>
      <c r="E7770" s="3">
        <v>2</v>
      </c>
      <c r="F7770" s="3" t="s">
        <v>1199</v>
      </c>
      <c r="G7770" s="3">
        <v>2018</v>
      </c>
      <c r="L7770" s="4"/>
      <c r="N7770" s="3" t="s">
        <v>1279</v>
      </c>
      <c r="P7770" s="3">
        <v>56</v>
      </c>
      <c r="Q7770" s="24">
        <v>56</v>
      </c>
      <c r="R7770" s="3">
        <v>6</v>
      </c>
      <c r="S7770" s="2" t="s">
        <v>3</v>
      </c>
      <c r="T7770" s="2" t="s">
        <v>44</v>
      </c>
      <c r="U7770" s="2" t="s">
        <v>752</v>
      </c>
      <c r="V7770" s="37" t="s">
        <v>2087</v>
      </c>
      <c r="X7770" s="2" t="s">
        <v>1270</v>
      </c>
      <c r="AA7770" s="20">
        <v>44.353285</v>
      </c>
      <c r="AB7770" s="20">
        <v>-120.507862</v>
      </c>
      <c r="AC7770" s="2" t="s">
        <v>45</v>
      </c>
      <c r="AE7770" s="2" t="s">
        <v>728</v>
      </c>
      <c r="AF7770" s="1" t="str">
        <f>CONCATENATE("ex ", AE7770)</f>
        <v>ex Lithospermum ruderale</v>
      </c>
      <c r="AG7770" s="2" t="s">
        <v>323</v>
      </c>
      <c r="AH7770" s="2" t="s">
        <v>1770</v>
      </c>
      <c r="AT7770" s="2" t="s">
        <v>323</v>
      </c>
    </row>
    <row r="7771" spans="2:46">
      <c r="B7771" s="87">
        <v>6209</v>
      </c>
      <c r="E7771" s="3">
        <v>2</v>
      </c>
      <c r="F7771" s="3" t="s">
        <v>1199</v>
      </c>
      <c r="G7771" s="3">
        <v>2018</v>
      </c>
      <c r="L7771" s="4"/>
      <c r="N7771" s="3" t="s">
        <v>1279</v>
      </c>
      <c r="P7771" s="3">
        <v>56</v>
      </c>
      <c r="Q7771" s="24">
        <v>56</v>
      </c>
      <c r="R7771" s="3">
        <v>7</v>
      </c>
      <c r="S7771" s="2" t="s">
        <v>3</v>
      </c>
      <c r="T7771" s="2" t="s">
        <v>44</v>
      </c>
      <c r="U7771" s="2" t="s">
        <v>752</v>
      </c>
      <c r="V7771" s="37" t="s">
        <v>2087</v>
      </c>
      <c r="X7771" s="2" t="s">
        <v>1270</v>
      </c>
      <c r="AA7771" s="20">
        <v>44.353285</v>
      </c>
      <c r="AB7771" s="20">
        <v>-120.507862</v>
      </c>
      <c r="AC7771" s="2" t="s">
        <v>45</v>
      </c>
      <c r="AE7771" s="2" t="s">
        <v>728</v>
      </c>
      <c r="AF7771" s="1" t="str">
        <f>CONCATENATE("ex ", AE7771)</f>
        <v>ex Lithospermum ruderale</v>
      </c>
      <c r="AG7771" s="2" t="s">
        <v>323</v>
      </c>
      <c r="AH7771" s="2" t="s">
        <v>1770</v>
      </c>
      <c r="AT7771" s="2" t="s">
        <v>323</v>
      </c>
    </row>
    <row r="7772" spans="2:46">
      <c r="B7772" s="87">
        <v>6210</v>
      </c>
      <c r="E7772" s="3">
        <v>2</v>
      </c>
      <c r="F7772" s="3" t="s">
        <v>1199</v>
      </c>
      <c r="G7772" s="3">
        <v>2018</v>
      </c>
      <c r="L7772" s="4"/>
      <c r="N7772" s="3" t="s">
        <v>1279</v>
      </c>
      <c r="P7772" s="3">
        <v>56</v>
      </c>
      <c r="Q7772" s="24">
        <v>56</v>
      </c>
      <c r="R7772" s="3">
        <v>8</v>
      </c>
      <c r="S7772" s="2" t="s">
        <v>3</v>
      </c>
      <c r="T7772" s="2" t="s">
        <v>44</v>
      </c>
      <c r="U7772" s="2" t="s">
        <v>752</v>
      </c>
      <c r="V7772" s="37" t="s">
        <v>2087</v>
      </c>
      <c r="X7772" s="2" t="s">
        <v>1270</v>
      </c>
      <c r="AA7772" s="20">
        <v>44.353285</v>
      </c>
      <c r="AB7772" s="20">
        <v>-120.507862</v>
      </c>
      <c r="AC7772" s="2" t="s">
        <v>45</v>
      </c>
      <c r="AE7772" s="2" t="s">
        <v>728</v>
      </c>
      <c r="AF7772" s="1" t="str">
        <f>CONCATENATE("ex ", AE7772)</f>
        <v>ex Lithospermum ruderale</v>
      </c>
      <c r="AG7772" s="2" t="s">
        <v>323</v>
      </c>
      <c r="AH7772" s="2" t="s">
        <v>1770</v>
      </c>
      <c r="AT7772" s="2" t="s">
        <v>323</v>
      </c>
    </row>
    <row r="7773" spans="2:46">
      <c r="B7773" s="87">
        <v>6211</v>
      </c>
      <c r="E7773" s="3">
        <v>2</v>
      </c>
      <c r="F7773" s="3" t="s">
        <v>1199</v>
      </c>
      <c r="G7773" s="3">
        <v>2018</v>
      </c>
      <c r="L7773" s="4"/>
      <c r="N7773" s="3" t="s">
        <v>1280</v>
      </c>
      <c r="P7773" s="3">
        <v>57</v>
      </c>
      <c r="Q7773" s="24">
        <v>57</v>
      </c>
      <c r="R7773" s="3">
        <v>1</v>
      </c>
      <c r="S7773" s="2" t="s">
        <v>3</v>
      </c>
      <c r="T7773" s="2" t="s">
        <v>44</v>
      </c>
      <c r="U7773" s="2" t="s">
        <v>752</v>
      </c>
      <c r="V7773" s="37" t="s">
        <v>2087</v>
      </c>
      <c r="X7773" s="2" t="s">
        <v>1270</v>
      </c>
      <c r="AA7773" s="20">
        <v>44.353285</v>
      </c>
      <c r="AB7773" s="20">
        <v>-120.507862</v>
      </c>
      <c r="AC7773" s="2" t="s">
        <v>45</v>
      </c>
      <c r="AE7773" s="2" t="s">
        <v>686</v>
      </c>
      <c r="AF7773" s="1" t="str">
        <f>CONCATENATE("ex ", AE7773)</f>
        <v>ex Penstemon</v>
      </c>
      <c r="AG7773" s="2" t="s">
        <v>323</v>
      </c>
      <c r="AH7773" s="2" t="s">
        <v>1770</v>
      </c>
      <c r="AT7773" s="2" t="s">
        <v>323</v>
      </c>
    </row>
    <row r="7774" spans="2:46">
      <c r="B7774" s="87">
        <v>6212</v>
      </c>
      <c r="E7774" s="3">
        <v>2</v>
      </c>
      <c r="F7774" s="3" t="s">
        <v>1199</v>
      </c>
      <c r="G7774" s="3">
        <v>2018</v>
      </c>
      <c r="L7774" s="4"/>
      <c r="N7774" s="3" t="s">
        <v>1280</v>
      </c>
      <c r="P7774" s="3">
        <v>57</v>
      </c>
      <c r="Q7774" s="24">
        <v>57</v>
      </c>
      <c r="R7774" s="3">
        <v>2</v>
      </c>
      <c r="S7774" s="2" t="s">
        <v>3</v>
      </c>
      <c r="T7774" s="2" t="s">
        <v>44</v>
      </c>
      <c r="U7774" s="2" t="s">
        <v>752</v>
      </c>
      <c r="V7774" s="37" t="s">
        <v>2087</v>
      </c>
      <c r="X7774" s="2" t="s">
        <v>1270</v>
      </c>
      <c r="AA7774" s="20">
        <v>44.353285</v>
      </c>
      <c r="AB7774" s="20">
        <v>-120.507862</v>
      </c>
      <c r="AC7774" s="2" t="s">
        <v>45</v>
      </c>
      <c r="AE7774" s="2" t="s">
        <v>686</v>
      </c>
      <c r="AF7774" s="1" t="str">
        <f>CONCATENATE("ex ", AE7774)</f>
        <v>ex Penstemon</v>
      </c>
      <c r="AG7774" s="2" t="s">
        <v>323</v>
      </c>
      <c r="AH7774" s="2" t="s">
        <v>1770</v>
      </c>
      <c r="AT7774" s="2" t="s">
        <v>323</v>
      </c>
    </row>
    <row r="7775" spans="2:46">
      <c r="B7775" s="87">
        <v>6213</v>
      </c>
      <c r="E7775" s="3">
        <v>2</v>
      </c>
      <c r="F7775" s="3" t="s">
        <v>1199</v>
      </c>
      <c r="G7775" s="3">
        <v>2018</v>
      </c>
      <c r="L7775" s="4"/>
      <c r="N7775" s="3" t="s">
        <v>1280</v>
      </c>
      <c r="P7775" s="3">
        <v>57</v>
      </c>
      <c r="Q7775" s="24">
        <v>57</v>
      </c>
      <c r="R7775" s="3">
        <v>3</v>
      </c>
      <c r="S7775" s="2" t="s">
        <v>3</v>
      </c>
      <c r="T7775" s="2" t="s">
        <v>44</v>
      </c>
      <c r="U7775" s="2" t="s">
        <v>752</v>
      </c>
      <c r="V7775" s="37" t="s">
        <v>2087</v>
      </c>
      <c r="X7775" s="2" t="s">
        <v>1270</v>
      </c>
      <c r="AA7775" s="20">
        <v>44.353285</v>
      </c>
      <c r="AB7775" s="20">
        <v>-120.507862</v>
      </c>
      <c r="AC7775" s="2" t="s">
        <v>45</v>
      </c>
      <c r="AE7775" s="2" t="s">
        <v>686</v>
      </c>
      <c r="AF7775" s="1" t="str">
        <f>CONCATENATE("ex ", AE7775)</f>
        <v>ex Penstemon</v>
      </c>
      <c r="AG7775" s="2" t="s">
        <v>323</v>
      </c>
      <c r="AH7775" s="2" t="s">
        <v>1770</v>
      </c>
      <c r="AT7775" s="2" t="s">
        <v>323</v>
      </c>
    </row>
    <row r="7776" spans="2:46">
      <c r="B7776" s="87">
        <v>6214</v>
      </c>
      <c r="E7776" s="3">
        <v>2</v>
      </c>
      <c r="F7776" s="3" t="s">
        <v>1199</v>
      </c>
      <c r="G7776" s="3">
        <v>2018</v>
      </c>
      <c r="L7776" s="4"/>
      <c r="N7776" s="3" t="s">
        <v>1280</v>
      </c>
      <c r="P7776" s="3">
        <v>57</v>
      </c>
      <c r="Q7776" s="24">
        <v>57</v>
      </c>
      <c r="R7776" s="3">
        <v>4</v>
      </c>
      <c r="S7776" s="2" t="s">
        <v>3</v>
      </c>
      <c r="T7776" s="2" t="s">
        <v>44</v>
      </c>
      <c r="U7776" s="2" t="s">
        <v>752</v>
      </c>
      <c r="V7776" s="37" t="s">
        <v>2087</v>
      </c>
      <c r="X7776" s="2" t="s">
        <v>1270</v>
      </c>
      <c r="AA7776" s="20">
        <v>44.353285</v>
      </c>
      <c r="AB7776" s="20">
        <v>-120.507862</v>
      </c>
      <c r="AC7776" s="2" t="s">
        <v>45</v>
      </c>
      <c r="AE7776" s="2" t="s">
        <v>686</v>
      </c>
      <c r="AF7776" s="1" t="str">
        <f>CONCATENATE("ex ", AE7776)</f>
        <v>ex Penstemon</v>
      </c>
      <c r="AG7776" s="2" t="s">
        <v>323</v>
      </c>
      <c r="AH7776" s="2" t="s">
        <v>1770</v>
      </c>
      <c r="AT7776" s="2" t="s">
        <v>323</v>
      </c>
    </row>
    <row r="7777" spans="2:46">
      <c r="B7777" s="87">
        <v>6215</v>
      </c>
      <c r="E7777" s="3">
        <v>2</v>
      </c>
      <c r="F7777" s="3" t="s">
        <v>1199</v>
      </c>
      <c r="G7777" s="3">
        <v>2018</v>
      </c>
      <c r="L7777" s="4"/>
      <c r="N7777" s="3" t="s">
        <v>1280</v>
      </c>
      <c r="P7777" s="3">
        <v>57</v>
      </c>
      <c r="Q7777" s="24">
        <v>57</v>
      </c>
      <c r="R7777" s="3">
        <v>5</v>
      </c>
      <c r="S7777" s="2" t="s">
        <v>3</v>
      </c>
      <c r="T7777" s="2" t="s">
        <v>44</v>
      </c>
      <c r="U7777" s="2" t="s">
        <v>752</v>
      </c>
      <c r="V7777" s="37" t="s">
        <v>2087</v>
      </c>
      <c r="X7777" s="2" t="s">
        <v>1270</v>
      </c>
      <c r="AA7777" s="20">
        <v>44.353285</v>
      </c>
      <c r="AB7777" s="20">
        <v>-120.507862</v>
      </c>
      <c r="AC7777" s="2" t="s">
        <v>45</v>
      </c>
      <c r="AE7777" s="2" t="s">
        <v>686</v>
      </c>
      <c r="AF7777" s="1" t="str">
        <f>CONCATENATE("ex ", AE7777)</f>
        <v>ex Penstemon</v>
      </c>
      <c r="AG7777" s="2" t="s">
        <v>323</v>
      </c>
      <c r="AH7777" s="2" t="s">
        <v>1770</v>
      </c>
      <c r="AT7777" s="2" t="s">
        <v>323</v>
      </c>
    </row>
    <row r="7778" spans="2:46">
      <c r="B7778" s="87">
        <v>6216</v>
      </c>
      <c r="E7778" s="3">
        <v>2</v>
      </c>
      <c r="F7778" s="3" t="s">
        <v>1199</v>
      </c>
      <c r="G7778" s="3">
        <v>2018</v>
      </c>
      <c r="L7778" s="4"/>
      <c r="N7778" s="3" t="s">
        <v>1280</v>
      </c>
      <c r="P7778" s="3">
        <v>57</v>
      </c>
      <c r="Q7778" s="24">
        <v>57</v>
      </c>
      <c r="R7778" s="3">
        <v>6</v>
      </c>
      <c r="S7778" s="2" t="s">
        <v>3</v>
      </c>
      <c r="T7778" s="2" t="s">
        <v>44</v>
      </c>
      <c r="U7778" s="2" t="s">
        <v>752</v>
      </c>
      <c r="V7778" s="37" t="s">
        <v>2087</v>
      </c>
      <c r="X7778" s="2" t="s">
        <v>1270</v>
      </c>
      <c r="AA7778" s="20">
        <v>44.353285</v>
      </c>
      <c r="AB7778" s="20">
        <v>-120.507862</v>
      </c>
      <c r="AC7778" s="2" t="s">
        <v>45</v>
      </c>
      <c r="AE7778" s="2" t="s">
        <v>686</v>
      </c>
      <c r="AF7778" s="1" t="str">
        <f>CONCATENATE("ex ", AE7778)</f>
        <v>ex Penstemon</v>
      </c>
      <c r="AG7778" s="2" t="s">
        <v>323</v>
      </c>
      <c r="AH7778" s="2" t="s">
        <v>1770</v>
      </c>
      <c r="AT7778" s="2" t="s">
        <v>323</v>
      </c>
    </row>
    <row r="7779" spans="2:46">
      <c r="B7779" s="87">
        <v>6217</v>
      </c>
      <c r="E7779" s="3">
        <v>2</v>
      </c>
      <c r="F7779" s="3" t="s">
        <v>1199</v>
      </c>
      <c r="G7779" s="3">
        <v>2018</v>
      </c>
      <c r="L7779" s="4"/>
      <c r="N7779" s="3" t="s">
        <v>1280</v>
      </c>
      <c r="P7779" s="3">
        <v>57</v>
      </c>
      <c r="Q7779" s="24">
        <v>57</v>
      </c>
      <c r="R7779" s="3">
        <v>7</v>
      </c>
      <c r="S7779" s="2" t="s">
        <v>3</v>
      </c>
      <c r="T7779" s="2" t="s">
        <v>44</v>
      </c>
      <c r="U7779" s="2" t="s">
        <v>752</v>
      </c>
      <c r="V7779" s="37" t="s">
        <v>2087</v>
      </c>
      <c r="X7779" s="2" t="s">
        <v>1270</v>
      </c>
      <c r="AA7779" s="20">
        <v>44.353285</v>
      </c>
      <c r="AB7779" s="20">
        <v>-120.507862</v>
      </c>
      <c r="AC7779" s="2" t="s">
        <v>45</v>
      </c>
      <c r="AE7779" s="2" t="s">
        <v>686</v>
      </c>
      <c r="AF7779" s="1" t="str">
        <f>CONCATENATE("ex ", AE7779)</f>
        <v>ex Penstemon</v>
      </c>
      <c r="AG7779" s="2" t="s">
        <v>323</v>
      </c>
      <c r="AH7779" s="2" t="s">
        <v>1770</v>
      </c>
      <c r="AT7779" s="2" t="s">
        <v>323</v>
      </c>
    </row>
    <row r="7780" spans="2:46">
      <c r="B7780" s="87">
        <v>6218</v>
      </c>
      <c r="E7780" s="3">
        <v>2</v>
      </c>
      <c r="F7780" s="3" t="s">
        <v>1199</v>
      </c>
      <c r="G7780" s="3">
        <v>2018</v>
      </c>
      <c r="L7780" s="4"/>
      <c r="N7780" s="3" t="s">
        <v>1280</v>
      </c>
      <c r="P7780" s="3">
        <v>57</v>
      </c>
      <c r="Q7780" s="24">
        <v>57</v>
      </c>
      <c r="R7780" s="3">
        <v>8</v>
      </c>
      <c r="S7780" s="2" t="s">
        <v>3</v>
      </c>
      <c r="T7780" s="2" t="s">
        <v>44</v>
      </c>
      <c r="U7780" s="2" t="s">
        <v>752</v>
      </c>
      <c r="V7780" s="37" t="s">
        <v>2087</v>
      </c>
      <c r="X7780" s="2" t="s">
        <v>1270</v>
      </c>
      <c r="AA7780" s="20">
        <v>44.353285</v>
      </c>
      <c r="AB7780" s="20">
        <v>-120.507862</v>
      </c>
      <c r="AC7780" s="2" t="s">
        <v>45</v>
      </c>
      <c r="AE7780" s="2" t="s">
        <v>686</v>
      </c>
      <c r="AF7780" s="1" t="str">
        <f>CONCATENATE("ex ", AE7780)</f>
        <v>ex Penstemon</v>
      </c>
      <c r="AG7780" s="2" t="s">
        <v>323</v>
      </c>
      <c r="AH7780" s="2" t="s">
        <v>1770</v>
      </c>
      <c r="AT7780" s="2" t="s">
        <v>323</v>
      </c>
    </row>
    <row r="7781" spans="2:46">
      <c r="B7781" s="87">
        <v>6219</v>
      </c>
      <c r="E7781" s="3">
        <v>2</v>
      </c>
      <c r="F7781" s="3" t="s">
        <v>1199</v>
      </c>
      <c r="G7781" s="3">
        <v>2018</v>
      </c>
      <c r="L7781" s="4"/>
      <c r="N7781" s="3" t="s">
        <v>1281</v>
      </c>
      <c r="P7781" s="3">
        <v>58</v>
      </c>
      <c r="Q7781" s="24">
        <v>58</v>
      </c>
      <c r="R7781" s="3">
        <v>1</v>
      </c>
      <c r="S7781" s="2" t="s">
        <v>3</v>
      </c>
      <c r="T7781" s="2" t="s">
        <v>44</v>
      </c>
      <c r="U7781" s="2" t="s">
        <v>752</v>
      </c>
      <c r="V7781" s="37" t="s">
        <v>2087</v>
      </c>
      <c r="X7781" s="2" t="s">
        <v>1263</v>
      </c>
      <c r="AA7781" s="20">
        <v>44.359997</v>
      </c>
      <c r="AB7781" s="20">
        <v>-120.361007</v>
      </c>
      <c r="AC7781" s="2" t="s">
        <v>45</v>
      </c>
      <c r="AE7781" s="2" t="s">
        <v>1289</v>
      </c>
      <c r="AF7781" s="1" t="str">
        <f>CONCATENATE("ex ", AE7781)</f>
        <v>ex Vicia americana</v>
      </c>
      <c r="AG7781" s="2" t="s">
        <v>323</v>
      </c>
      <c r="AH7781" s="2" t="s">
        <v>1770</v>
      </c>
      <c r="AT7781" s="2" t="s">
        <v>323</v>
      </c>
    </row>
    <row r="7782" spans="2:46">
      <c r="B7782" s="87">
        <v>6220</v>
      </c>
      <c r="E7782" s="3">
        <v>2</v>
      </c>
      <c r="F7782" s="3" t="s">
        <v>1199</v>
      </c>
      <c r="G7782" s="3">
        <v>2018</v>
      </c>
      <c r="L7782" s="4"/>
      <c r="N7782" s="3" t="s">
        <v>1281</v>
      </c>
      <c r="P7782" s="3">
        <v>58</v>
      </c>
      <c r="Q7782" s="24">
        <v>58</v>
      </c>
      <c r="R7782" s="3">
        <v>2</v>
      </c>
      <c r="S7782" s="2" t="s">
        <v>3</v>
      </c>
      <c r="T7782" s="2" t="s">
        <v>44</v>
      </c>
      <c r="U7782" s="2" t="s">
        <v>752</v>
      </c>
      <c r="V7782" s="37" t="s">
        <v>2087</v>
      </c>
      <c r="X7782" s="2" t="s">
        <v>1263</v>
      </c>
      <c r="AA7782" s="20">
        <v>44.359997</v>
      </c>
      <c r="AB7782" s="20">
        <v>-120.361007</v>
      </c>
      <c r="AC7782" s="2" t="s">
        <v>45</v>
      </c>
      <c r="AE7782" s="2" t="s">
        <v>1289</v>
      </c>
      <c r="AF7782" s="1" t="str">
        <f>CONCATENATE("ex ", AE7782)</f>
        <v>ex Vicia americana</v>
      </c>
      <c r="AG7782" s="2" t="s">
        <v>323</v>
      </c>
      <c r="AH7782" s="2" t="s">
        <v>1770</v>
      </c>
      <c r="AT7782" s="2" t="s">
        <v>323</v>
      </c>
    </row>
    <row r="7783" spans="2:46" ht="12.95" customHeight="1">
      <c r="B7783" s="87">
        <v>6221</v>
      </c>
      <c r="E7783" s="3">
        <v>2</v>
      </c>
      <c r="F7783" s="3" t="s">
        <v>1199</v>
      </c>
      <c r="G7783" s="3">
        <v>2018</v>
      </c>
      <c r="L7783" s="4"/>
      <c r="N7783" s="3" t="s">
        <v>1281</v>
      </c>
      <c r="P7783" s="3">
        <v>58</v>
      </c>
      <c r="Q7783" s="24">
        <v>58</v>
      </c>
      <c r="R7783" s="3">
        <v>3</v>
      </c>
      <c r="S7783" s="2" t="s">
        <v>3</v>
      </c>
      <c r="T7783" s="2" t="s">
        <v>44</v>
      </c>
      <c r="U7783" s="2" t="s">
        <v>752</v>
      </c>
      <c r="V7783" s="37" t="s">
        <v>2087</v>
      </c>
      <c r="X7783" s="2" t="s">
        <v>1263</v>
      </c>
      <c r="AA7783" s="20">
        <v>44.359997</v>
      </c>
      <c r="AB7783" s="20">
        <v>-120.361007</v>
      </c>
      <c r="AC7783" s="2" t="s">
        <v>45</v>
      </c>
      <c r="AE7783" s="2" t="s">
        <v>1289</v>
      </c>
      <c r="AF7783" s="1" t="str">
        <f>CONCATENATE("ex ", AE7783)</f>
        <v>ex Vicia americana</v>
      </c>
      <c r="AG7783" s="2" t="s">
        <v>323</v>
      </c>
      <c r="AH7783" s="2" t="s">
        <v>1770</v>
      </c>
      <c r="AT7783" s="2" t="s">
        <v>323</v>
      </c>
    </row>
    <row r="7784" spans="2:46">
      <c r="B7784" s="87">
        <v>6222</v>
      </c>
      <c r="E7784" s="3">
        <v>2</v>
      </c>
      <c r="F7784" s="3" t="s">
        <v>1199</v>
      </c>
      <c r="G7784" s="3">
        <v>2018</v>
      </c>
      <c r="L7784" s="4"/>
      <c r="N7784" s="3" t="s">
        <v>1281</v>
      </c>
      <c r="P7784" s="3">
        <v>58</v>
      </c>
      <c r="Q7784" s="24">
        <v>58</v>
      </c>
      <c r="R7784" s="3">
        <v>4</v>
      </c>
      <c r="S7784" s="2" t="s">
        <v>3</v>
      </c>
      <c r="T7784" s="2" t="s">
        <v>44</v>
      </c>
      <c r="U7784" s="2" t="s">
        <v>752</v>
      </c>
      <c r="V7784" s="37" t="s">
        <v>2087</v>
      </c>
      <c r="X7784" s="2" t="s">
        <v>1263</v>
      </c>
      <c r="AA7784" s="20">
        <v>44.359997</v>
      </c>
      <c r="AB7784" s="20">
        <v>-120.361007</v>
      </c>
      <c r="AC7784" s="2" t="s">
        <v>45</v>
      </c>
      <c r="AE7784" s="2" t="s">
        <v>1289</v>
      </c>
      <c r="AF7784" s="1" t="str">
        <f>CONCATENATE("ex ", AE7784)</f>
        <v>ex Vicia americana</v>
      </c>
      <c r="AG7784" s="2" t="s">
        <v>323</v>
      </c>
      <c r="AH7784" s="2" t="s">
        <v>1770</v>
      </c>
      <c r="AT7784" s="2" t="s">
        <v>323</v>
      </c>
    </row>
    <row r="7785" spans="2:46">
      <c r="B7785" s="87">
        <v>6223</v>
      </c>
      <c r="E7785" s="3">
        <v>2</v>
      </c>
      <c r="F7785" s="3" t="s">
        <v>1199</v>
      </c>
      <c r="G7785" s="3">
        <v>2018</v>
      </c>
      <c r="L7785" s="4"/>
      <c r="N7785" s="3" t="s">
        <v>1281</v>
      </c>
      <c r="P7785" s="3">
        <v>58</v>
      </c>
      <c r="Q7785" s="24">
        <v>58</v>
      </c>
      <c r="R7785" s="3">
        <v>5</v>
      </c>
      <c r="S7785" s="2" t="s">
        <v>3</v>
      </c>
      <c r="T7785" s="2" t="s">
        <v>44</v>
      </c>
      <c r="U7785" s="2" t="s">
        <v>752</v>
      </c>
      <c r="V7785" s="37" t="s">
        <v>2087</v>
      </c>
      <c r="X7785" s="2" t="s">
        <v>1263</v>
      </c>
      <c r="AA7785" s="20">
        <v>44.359997</v>
      </c>
      <c r="AB7785" s="20">
        <v>-120.361007</v>
      </c>
      <c r="AC7785" s="2" t="s">
        <v>45</v>
      </c>
      <c r="AE7785" s="2" t="s">
        <v>1289</v>
      </c>
      <c r="AF7785" s="1" t="str">
        <f>CONCATENATE("ex ", AE7785)</f>
        <v>ex Vicia americana</v>
      </c>
      <c r="AG7785" s="2" t="s">
        <v>323</v>
      </c>
      <c r="AH7785" s="2" t="s">
        <v>1770</v>
      </c>
      <c r="AT7785" s="2" t="s">
        <v>323</v>
      </c>
    </row>
    <row r="7786" spans="2:46">
      <c r="B7786" s="87">
        <v>6224</v>
      </c>
      <c r="E7786" s="3">
        <v>2</v>
      </c>
      <c r="F7786" s="3" t="s">
        <v>1199</v>
      </c>
      <c r="G7786" s="3">
        <v>2018</v>
      </c>
      <c r="L7786" s="4"/>
      <c r="N7786" s="3" t="s">
        <v>1281</v>
      </c>
      <c r="P7786" s="3">
        <v>58</v>
      </c>
      <c r="Q7786" s="24">
        <v>58</v>
      </c>
      <c r="R7786" s="3">
        <v>6</v>
      </c>
      <c r="S7786" s="2" t="s">
        <v>3</v>
      </c>
      <c r="T7786" s="2" t="s">
        <v>44</v>
      </c>
      <c r="U7786" s="2" t="s">
        <v>752</v>
      </c>
      <c r="V7786" s="37" t="s">
        <v>2087</v>
      </c>
      <c r="X7786" s="2" t="s">
        <v>1263</v>
      </c>
      <c r="AA7786" s="20">
        <v>44.359997</v>
      </c>
      <c r="AB7786" s="20">
        <v>-120.361007</v>
      </c>
      <c r="AC7786" s="2" t="s">
        <v>45</v>
      </c>
      <c r="AE7786" s="2" t="s">
        <v>1289</v>
      </c>
      <c r="AF7786" s="1" t="str">
        <f>CONCATENATE("ex ", AE7786)</f>
        <v>ex Vicia americana</v>
      </c>
      <c r="AG7786" s="2" t="s">
        <v>323</v>
      </c>
      <c r="AH7786" s="2" t="s">
        <v>1770</v>
      </c>
      <c r="AT7786" s="2" t="s">
        <v>323</v>
      </c>
    </row>
    <row r="7787" spans="2:46">
      <c r="B7787" s="87">
        <v>6225</v>
      </c>
      <c r="E7787" s="3">
        <v>2</v>
      </c>
      <c r="F7787" s="3" t="s">
        <v>1199</v>
      </c>
      <c r="G7787" s="3">
        <v>2018</v>
      </c>
      <c r="L7787" s="4"/>
      <c r="N7787" s="3" t="s">
        <v>1281</v>
      </c>
      <c r="P7787" s="3">
        <v>58</v>
      </c>
      <c r="Q7787" s="24">
        <v>58</v>
      </c>
      <c r="R7787" s="3">
        <v>7</v>
      </c>
      <c r="S7787" s="2" t="s">
        <v>3</v>
      </c>
      <c r="T7787" s="2" t="s">
        <v>44</v>
      </c>
      <c r="U7787" s="2" t="s">
        <v>752</v>
      </c>
      <c r="V7787" s="37" t="s">
        <v>2087</v>
      </c>
      <c r="X7787" s="2" t="s">
        <v>1263</v>
      </c>
      <c r="AA7787" s="20">
        <v>44.359997</v>
      </c>
      <c r="AB7787" s="20">
        <v>-120.361007</v>
      </c>
      <c r="AC7787" s="2" t="s">
        <v>45</v>
      </c>
      <c r="AE7787" s="2" t="s">
        <v>1289</v>
      </c>
      <c r="AF7787" s="1" t="str">
        <f>CONCATENATE("ex ", AE7787)</f>
        <v>ex Vicia americana</v>
      </c>
      <c r="AG7787" s="2" t="s">
        <v>323</v>
      </c>
      <c r="AH7787" s="2" t="s">
        <v>1770</v>
      </c>
      <c r="AT7787" s="2" t="s">
        <v>323</v>
      </c>
    </row>
    <row r="7788" spans="2:46">
      <c r="B7788" s="87">
        <v>6226</v>
      </c>
      <c r="E7788" s="3">
        <v>2</v>
      </c>
      <c r="F7788" s="3" t="s">
        <v>1199</v>
      </c>
      <c r="G7788" s="3">
        <v>2018</v>
      </c>
      <c r="L7788" s="4"/>
      <c r="N7788" s="3" t="s">
        <v>1281</v>
      </c>
      <c r="P7788" s="3">
        <v>58</v>
      </c>
      <c r="Q7788" s="24">
        <v>58</v>
      </c>
      <c r="R7788" s="3">
        <v>8</v>
      </c>
      <c r="S7788" s="2" t="s">
        <v>3</v>
      </c>
      <c r="T7788" s="2" t="s">
        <v>44</v>
      </c>
      <c r="U7788" s="2" t="s">
        <v>752</v>
      </c>
      <c r="V7788" s="37" t="s">
        <v>2087</v>
      </c>
      <c r="X7788" s="2" t="s">
        <v>1263</v>
      </c>
      <c r="AA7788" s="20">
        <v>44.359997</v>
      </c>
      <c r="AB7788" s="20">
        <v>-120.361007</v>
      </c>
      <c r="AC7788" s="2" t="s">
        <v>45</v>
      </c>
      <c r="AE7788" s="2" t="s">
        <v>1289</v>
      </c>
      <c r="AF7788" s="1" t="str">
        <f>CONCATENATE("ex ", AE7788)</f>
        <v>ex Vicia americana</v>
      </c>
      <c r="AG7788" s="2" t="s">
        <v>323</v>
      </c>
      <c r="AH7788" s="2" t="s">
        <v>1770</v>
      </c>
      <c r="AT7788" s="2" t="s">
        <v>323</v>
      </c>
    </row>
    <row r="7789" spans="2:46">
      <c r="B7789" s="87">
        <v>6227</v>
      </c>
      <c r="E7789" s="3">
        <v>2</v>
      </c>
      <c r="F7789" s="3" t="s">
        <v>1199</v>
      </c>
      <c r="G7789" s="3">
        <v>2018</v>
      </c>
      <c r="L7789" s="4"/>
      <c r="N7789" s="3" t="s">
        <v>1282</v>
      </c>
      <c r="P7789" s="3">
        <v>59</v>
      </c>
      <c r="Q7789" s="24">
        <v>59</v>
      </c>
      <c r="R7789" s="3">
        <v>1</v>
      </c>
      <c r="S7789" s="2" t="s">
        <v>3</v>
      </c>
      <c r="T7789" s="2" t="s">
        <v>44</v>
      </c>
      <c r="U7789" s="2" t="s">
        <v>752</v>
      </c>
      <c r="V7789" s="37" t="s">
        <v>2087</v>
      </c>
      <c r="X7789" s="2" t="s">
        <v>1263</v>
      </c>
      <c r="AA7789" s="20">
        <v>44.359999000000002</v>
      </c>
      <c r="AB7789" s="20">
        <v>-120.361007</v>
      </c>
      <c r="AC7789" s="2" t="s">
        <v>45</v>
      </c>
      <c r="AE7789" s="2" t="s">
        <v>589</v>
      </c>
      <c r="AF7789" s="1" t="str">
        <f>CONCATENATE("ex ", AE7789)</f>
        <v>ex Lupinus</v>
      </c>
      <c r="AG7789" s="2" t="s">
        <v>323</v>
      </c>
      <c r="AH7789" s="2" t="s">
        <v>1770</v>
      </c>
      <c r="AT7789" s="2" t="s">
        <v>323</v>
      </c>
    </row>
    <row r="7790" spans="2:46">
      <c r="B7790" s="87">
        <v>6228</v>
      </c>
      <c r="E7790" s="3">
        <v>2</v>
      </c>
      <c r="F7790" s="3" t="s">
        <v>1199</v>
      </c>
      <c r="G7790" s="3">
        <v>2018</v>
      </c>
      <c r="L7790" s="4"/>
      <c r="N7790" s="3" t="s">
        <v>1282</v>
      </c>
      <c r="P7790" s="3">
        <v>59</v>
      </c>
      <c r="Q7790" s="24">
        <v>59</v>
      </c>
      <c r="R7790" s="3">
        <v>2</v>
      </c>
      <c r="S7790" s="2" t="s">
        <v>3</v>
      </c>
      <c r="T7790" s="2" t="s">
        <v>44</v>
      </c>
      <c r="U7790" s="2" t="s">
        <v>752</v>
      </c>
      <c r="V7790" s="37" t="s">
        <v>2087</v>
      </c>
      <c r="X7790" s="2" t="s">
        <v>1263</v>
      </c>
      <c r="AA7790" s="20">
        <v>44.359999000000002</v>
      </c>
      <c r="AB7790" s="20">
        <v>-120.361007</v>
      </c>
      <c r="AC7790" s="2" t="s">
        <v>45</v>
      </c>
      <c r="AE7790" s="2" t="s">
        <v>589</v>
      </c>
      <c r="AF7790" s="1" t="str">
        <f>CONCATENATE("ex ", AE7790)</f>
        <v>ex Lupinus</v>
      </c>
      <c r="AG7790" s="2" t="s">
        <v>323</v>
      </c>
      <c r="AH7790" s="2" t="s">
        <v>1770</v>
      </c>
      <c r="AT7790" s="2" t="s">
        <v>323</v>
      </c>
    </row>
    <row r="7791" spans="2:46">
      <c r="B7791" s="87">
        <v>6229</v>
      </c>
      <c r="E7791" s="3">
        <v>2</v>
      </c>
      <c r="F7791" s="3" t="s">
        <v>1199</v>
      </c>
      <c r="G7791" s="3">
        <v>2018</v>
      </c>
      <c r="L7791" s="4"/>
      <c r="N7791" s="3" t="s">
        <v>1282</v>
      </c>
      <c r="P7791" s="3">
        <v>59</v>
      </c>
      <c r="Q7791" s="24">
        <v>59</v>
      </c>
      <c r="R7791" s="3">
        <v>3</v>
      </c>
      <c r="S7791" s="2" t="s">
        <v>3</v>
      </c>
      <c r="T7791" s="2" t="s">
        <v>44</v>
      </c>
      <c r="U7791" s="2" t="s">
        <v>752</v>
      </c>
      <c r="V7791" s="37" t="s">
        <v>2087</v>
      </c>
      <c r="X7791" s="2" t="s">
        <v>1263</v>
      </c>
      <c r="AA7791" s="20">
        <v>44.359999000000002</v>
      </c>
      <c r="AB7791" s="20">
        <v>-120.361007</v>
      </c>
      <c r="AC7791" s="2" t="s">
        <v>45</v>
      </c>
      <c r="AE7791" s="2" t="s">
        <v>589</v>
      </c>
      <c r="AF7791" s="1" t="str">
        <f>CONCATENATE("ex ", AE7791)</f>
        <v>ex Lupinus</v>
      </c>
      <c r="AG7791" s="2" t="s">
        <v>323</v>
      </c>
      <c r="AH7791" s="2" t="s">
        <v>1770</v>
      </c>
      <c r="AT7791" s="2" t="s">
        <v>323</v>
      </c>
    </row>
    <row r="7792" spans="2:46">
      <c r="B7792" s="87">
        <v>6230</v>
      </c>
      <c r="E7792" s="3">
        <v>2</v>
      </c>
      <c r="F7792" s="3" t="s">
        <v>1199</v>
      </c>
      <c r="G7792" s="3">
        <v>2018</v>
      </c>
      <c r="L7792" s="4"/>
      <c r="N7792" s="3" t="s">
        <v>1282</v>
      </c>
      <c r="P7792" s="3">
        <v>59</v>
      </c>
      <c r="Q7792" s="24">
        <v>59</v>
      </c>
      <c r="R7792" s="3">
        <v>4</v>
      </c>
      <c r="S7792" s="2" t="s">
        <v>3</v>
      </c>
      <c r="T7792" s="2" t="s">
        <v>44</v>
      </c>
      <c r="U7792" s="2" t="s">
        <v>752</v>
      </c>
      <c r="V7792" s="37" t="s">
        <v>2087</v>
      </c>
      <c r="X7792" s="2" t="s">
        <v>1263</v>
      </c>
      <c r="AA7792" s="20">
        <v>44.359999000000002</v>
      </c>
      <c r="AB7792" s="20">
        <v>-120.361007</v>
      </c>
      <c r="AC7792" s="2" t="s">
        <v>45</v>
      </c>
      <c r="AE7792" s="2" t="s">
        <v>589</v>
      </c>
      <c r="AF7792" s="1" t="str">
        <f>CONCATENATE("ex ", AE7792)</f>
        <v>ex Lupinus</v>
      </c>
      <c r="AG7792" s="2" t="s">
        <v>323</v>
      </c>
      <c r="AH7792" s="2" t="s">
        <v>1770</v>
      </c>
      <c r="AT7792" s="2" t="s">
        <v>323</v>
      </c>
    </row>
    <row r="7793" spans="2:46">
      <c r="B7793" s="87">
        <v>6231</v>
      </c>
      <c r="E7793" s="3">
        <v>2</v>
      </c>
      <c r="F7793" s="3" t="s">
        <v>1199</v>
      </c>
      <c r="G7793" s="3">
        <v>2018</v>
      </c>
      <c r="L7793" s="4"/>
      <c r="N7793" s="3" t="s">
        <v>1282</v>
      </c>
      <c r="P7793" s="3">
        <v>59</v>
      </c>
      <c r="Q7793" s="24">
        <v>59</v>
      </c>
      <c r="R7793" s="3">
        <v>5</v>
      </c>
      <c r="S7793" s="2" t="s">
        <v>3</v>
      </c>
      <c r="T7793" s="2" t="s">
        <v>44</v>
      </c>
      <c r="U7793" s="2" t="s">
        <v>752</v>
      </c>
      <c r="V7793" s="37" t="s">
        <v>2087</v>
      </c>
      <c r="X7793" s="2" t="s">
        <v>1263</v>
      </c>
      <c r="AA7793" s="20">
        <v>44.359999000000002</v>
      </c>
      <c r="AB7793" s="20">
        <v>-120.361007</v>
      </c>
      <c r="AC7793" s="2" t="s">
        <v>45</v>
      </c>
      <c r="AE7793" s="2" t="s">
        <v>589</v>
      </c>
      <c r="AF7793" s="1" t="str">
        <f>CONCATENATE("ex ", AE7793)</f>
        <v>ex Lupinus</v>
      </c>
      <c r="AG7793" s="2" t="s">
        <v>323</v>
      </c>
      <c r="AH7793" s="2" t="s">
        <v>1770</v>
      </c>
      <c r="AT7793" s="2" t="s">
        <v>323</v>
      </c>
    </row>
    <row r="7794" spans="2:46">
      <c r="B7794" s="87">
        <v>6232</v>
      </c>
      <c r="E7794" s="3">
        <v>2</v>
      </c>
      <c r="F7794" s="3" t="s">
        <v>1199</v>
      </c>
      <c r="G7794" s="3">
        <v>2018</v>
      </c>
      <c r="L7794" s="4"/>
      <c r="N7794" s="3" t="s">
        <v>1282</v>
      </c>
      <c r="P7794" s="3">
        <v>59</v>
      </c>
      <c r="Q7794" s="24">
        <v>59</v>
      </c>
      <c r="R7794" s="3">
        <v>6</v>
      </c>
      <c r="S7794" s="2" t="s">
        <v>3</v>
      </c>
      <c r="T7794" s="2" t="s">
        <v>44</v>
      </c>
      <c r="U7794" s="2" t="s">
        <v>752</v>
      </c>
      <c r="V7794" s="37" t="s">
        <v>2087</v>
      </c>
      <c r="X7794" s="2" t="s">
        <v>1263</v>
      </c>
      <c r="AA7794" s="20">
        <v>44.359999000000002</v>
      </c>
      <c r="AB7794" s="20">
        <v>-120.361007</v>
      </c>
      <c r="AC7794" s="2" t="s">
        <v>45</v>
      </c>
      <c r="AE7794" s="2" t="s">
        <v>589</v>
      </c>
      <c r="AF7794" s="1" t="str">
        <f>CONCATENATE("ex ", AE7794)</f>
        <v>ex Lupinus</v>
      </c>
      <c r="AG7794" s="2" t="s">
        <v>323</v>
      </c>
      <c r="AH7794" s="2" t="s">
        <v>1770</v>
      </c>
      <c r="AT7794" s="2" t="s">
        <v>323</v>
      </c>
    </row>
    <row r="7795" spans="2:46">
      <c r="B7795" s="87">
        <v>6233</v>
      </c>
      <c r="E7795" s="3">
        <v>2</v>
      </c>
      <c r="F7795" s="3" t="s">
        <v>1199</v>
      </c>
      <c r="G7795" s="3">
        <v>2018</v>
      </c>
      <c r="L7795" s="4"/>
      <c r="N7795" s="3" t="s">
        <v>1282</v>
      </c>
      <c r="P7795" s="3">
        <v>59</v>
      </c>
      <c r="Q7795" s="24">
        <v>59</v>
      </c>
      <c r="R7795" s="3">
        <v>7</v>
      </c>
      <c r="S7795" s="2" t="s">
        <v>3</v>
      </c>
      <c r="T7795" s="2" t="s">
        <v>44</v>
      </c>
      <c r="U7795" s="2" t="s">
        <v>752</v>
      </c>
      <c r="V7795" s="37" t="s">
        <v>2087</v>
      </c>
      <c r="X7795" s="2" t="s">
        <v>1263</v>
      </c>
      <c r="AA7795" s="20">
        <v>44.359999000000002</v>
      </c>
      <c r="AB7795" s="20">
        <v>-120.361007</v>
      </c>
      <c r="AC7795" s="2" t="s">
        <v>45</v>
      </c>
      <c r="AE7795" s="2" t="s">
        <v>589</v>
      </c>
      <c r="AF7795" s="1" t="str">
        <f>CONCATENATE("ex ", AE7795)</f>
        <v>ex Lupinus</v>
      </c>
      <c r="AG7795" s="2" t="s">
        <v>323</v>
      </c>
      <c r="AH7795" s="2" t="s">
        <v>1770</v>
      </c>
      <c r="AT7795" s="2" t="s">
        <v>323</v>
      </c>
    </row>
    <row r="7796" spans="2:46">
      <c r="B7796" s="87">
        <v>6234</v>
      </c>
      <c r="E7796" s="3">
        <v>2</v>
      </c>
      <c r="F7796" s="3" t="s">
        <v>1199</v>
      </c>
      <c r="G7796" s="3">
        <v>2018</v>
      </c>
      <c r="L7796" s="4"/>
      <c r="N7796" s="3" t="s">
        <v>1282</v>
      </c>
      <c r="P7796" s="3">
        <v>59</v>
      </c>
      <c r="Q7796" s="24">
        <v>59</v>
      </c>
      <c r="R7796" s="3">
        <v>8</v>
      </c>
      <c r="S7796" s="2" t="s">
        <v>3</v>
      </c>
      <c r="T7796" s="2" t="s">
        <v>44</v>
      </c>
      <c r="U7796" s="2" t="s">
        <v>752</v>
      </c>
      <c r="V7796" s="37" t="s">
        <v>2087</v>
      </c>
      <c r="X7796" s="2" t="s">
        <v>1263</v>
      </c>
      <c r="AA7796" s="20">
        <v>44.359999000000002</v>
      </c>
      <c r="AB7796" s="20">
        <v>-120.361007</v>
      </c>
      <c r="AC7796" s="2" t="s">
        <v>45</v>
      </c>
      <c r="AE7796" s="2" t="s">
        <v>589</v>
      </c>
      <c r="AF7796" s="1" t="str">
        <f>CONCATENATE("ex ", AE7796)</f>
        <v>ex Lupinus</v>
      </c>
      <c r="AG7796" s="2" t="s">
        <v>323</v>
      </c>
      <c r="AH7796" s="2" t="s">
        <v>1770</v>
      </c>
      <c r="AT7796" s="2" t="s">
        <v>323</v>
      </c>
    </row>
    <row r="7797" spans="2:46">
      <c r="B7797" s="87">
        <v>6235</v>
      </c>
      <c r="E7797" s="3">
        <v>2</v>
      </c>
      <c r="F7797" s="3" t="s">
        <v>1199</v>
      </c>
      <c r="G7797" s="3">
        <v>2018</v>
      </c>
      <c r="L7797" s="4"/>
      <c r="N7797" s="3" t="s">
        <v>1282</v>
      </c>
      <c r="P7797" s="3">
        <v>59</v>
      </c>
      <c r="Q7797" s="24">
        <v>59</v>
      </c>
      <c r="R7797" s="3">
        <v>9</v>
      </c>
      <c r="S7797" s="2" t="s">
        <v>3</v>
      </c>
      <c r="T7797" s="2" t="s">
        <v>44</v>
      </c>
      <c r="U7797" s="2" t="s">
        <v>752</v>
      </c>
      <c r="V7797" s="37" t="s">
        <v>2087</v>
      </c>
      <c r="X7797" s="2" t="s">
        <v>1263</v>
      </c>
      <c r="AA7797" s="20">
        <v>44.359999000000002</v>
      </c>
      <c r="AB7797" s="20">
        <v>-120.361007</v>
      </c>
      <c r="AC7797" s="2" t="s">
        <v>45</v>
      </c>
      <c r="AE7797" s="2" t="s">
        <v>589</v>
      </c>
      <c r="AF7797" s="1" t="str">
        <f>CONCATENATE("ex ", AE7797)</f>
        <v>ex Lupinus</v>
      </c>
      <c r="AG7797" s="2" t="s">
        <v>323</v>
      </c>
      <c r="AH7797" s="2" t="s">
        <v>1770</v>
      </c>
      <c r="AT7797" s="2" t="s">
        <v>323</v>
      </c>
    </row>
    <row r="7798" spans="2:46">
      <c r="B7798" s="87">
        <v>6236</v>
      </c>
      <c r="E7798" s="3">
        <v>2</v>
      </c>
      <c r="F7798" s="3" t="s">
        <v>1199</v>
      </c>
      <c r="G7798" s="3">
        <v>2018</v>
      </c>
      <c r="L7798" s="4"/>
      <c r="N7798" s="3" t="s">
        <v>1282</v>
      </c>
      <c r="P7798" s="3">
        <v>59</v>
      </c>
      <c r="Q7798" s="24">
        <v>59</v>
      </c>
      <c r="R7798" s="3">
        <v>10</v>
      </c>
      <c r="S7798" s="2" t="s">
        <v>3</v>
      </c>
      <c r="T7798" s="2" t="s">
        <v>44</v>
      </c>
      <c r="U7798" s="2" t="s">
        <v>752</v>
      </c>
      <c r="V7798" s="37" t="s">
        <v>2087</v>
      </c>
      <c r="X7798" s="2" t="s">
        <v>1263</v>
      </c>
      <c r="AA7798" s="20">
        <v>44.359999000000002</v>
      </c>
      <c r="AB7798" s="20">
        <v>-120.361007</v>
      </c>
      <c r="AC7798" s="2" t="s">
        <v>45</v>
      </c>
      <c r="AE7798" s="2" t="s">
        <v>589</v>
      </c>
      <c r="AF7798" s="1" t="str">
        <f>CONCATENATE("ex ", AE7798)</f>
        <v>ex Lupinus</v>
      </c>
      <c r="AG7798" s="2" t="s">
        <v>323</v>
      </c>
      <c r="AH7798" s="2" t="s">
        <v>1770</v>
      </c>
      <c r="AT7798" s="2" t="s">
        <v>323</v>
      </c>
    </row>
    <row r="7799" spans="2:46">
      <c r="B7799" s="87">
        <v>6237</v>
      </c>
      <c r="E7799" s="3">
        <v>2</v>
      </c>
      <c r="F7799" s="3" t="s">
        <v>1199</v>
      </c>
      <c r="G7799" s="3">
        <v>2018</v>
      </c>
      <c r="L7799" s="4"/>
      <c r="N7799" s="3" t="s">
        <v>1283</v>
      </c>
      <c r="P7799" s="3">
        <v>60</v>
      </c>
      <c r="Q7799" s="24">
        <v>60</v>
      </c>
      <c r="R7799" s="3">
        <v>1</v>
      </c>
      <c r="S7799" s="2" t="s">
        <v>3</v>
      </c>
      <c r="T7799" s="2" t="s">
        <v>44</v>
      </c>
      <c r="U7799" s="2" t="s">
        <v>752</v>
      </c>
      <c r="V7799" s="37" t="s">
        <v>2087</v>
      </c>
      <c r="X7799" s="2" t="s">
        <v>1263</v>
      </c>
      <c r="AA7799" s="20">
        <v>44.352570999999998</v>
      </c>
      <c r="AB7799" s="20">
        <v>-120.282043</v>
      </c>
      <c r="AC7799" s="2" t="s">
        <v>45</v>
      </c>
      <c r="AE7799" s="2" t="s">
        <v>1293</v>
      </c>
      <c r="AF7799" s="1" t="str">
        <f>CONCATENATE("ex ", AE7799)</f>
        <v>ex Trifolium</v>
      </c>
      <c r="AG7799" s="2" t="s">
        <v>323</v>
      </c>
      <c r="AH7799" s="2" t="s">
        <v>1770</v>
      </c>
      <c r="AT7799" s="2" t="s">
        <v>323</v>
      </c>
    </row>
    <row r="7800" spans="2:46">
      <c r="B7800" s="87">
        <v>6238</v>
      </c>
      <c r="E7800" s="3">
        <v>2</v>
      </c>
      <c r="F7800" s="3" t="s">
        <v>1199</v>
      </c>
      <c r="G7800" s="3">
        <v>2018</v>
      </c>
      <c r="L7800" s="4"/>
      <c r="N7800" s="3" t="s">
        <v>1283</v>
      </c>
      <c r="P7800" s="3">
        <v>60</v>
      </c>
      <c r="Q7800" s="24">
        <v>60</v>
      </c>
      <c r="R7800" s="3">
        <v>2</v>
      </c>
      <c r="S7800" s="2" t="s">
        <v>3</v>
      </c>
      <c r="T7800" s="2" t="s">
        <v>44</v>
      </c>
      <c r="U7800" s="2" t="s">
        <v>752</v>
      </c>
      <c r="V7800" s="37" t="s">
        <v>2087</v>
      </c>
      <c r="X7800" s="2" t="s">
        <v>1263</v>
      </c>
      <c r="AA7800" s="20">
        <v>44.352570999999998</v>
      </c>
      <c r="AB7800" s="20">
        <v>-120.282043</v>
      </c>
      <c r="AC7800" s="2" t="s">
        <v>45</v>
      </c>
      <c r="AE7800" s="2" t="s">
        <v>1293</v>
      </c>
      <c r="AF7800" s="1" t="str">
        <f>CONCATENATE("ex ", AE7800)</f>
        <v>ex Trifolium</v>
      </c>
      <c r="AG7800" s="2" t="s">
        <v>323</v>
      </c>
      <c r="AH7800" s="2" t="s">
        <v>1770</v>
      </c>
      <c r="AT7800" s="2" t="s">
        <v>323</v>
      </c>
    </row>
    <row r="7801" spans="2:46">
      <c r="B7801" s="87">
        <v>6239</v>
      </c>
      <c r="E7801" s="3">
        <v>2</v>
      </c>
      <c r="F7801" s="3" t="s">
        <v>1199</v>
      </c>
      <c r="G7801" s="3">
        <v>2018</v>
      </c>
      <c r="L7801" s="4"/>
      <c r="N7801" s="3" t="s">
        <v>1283</v>
      </c>
      <c r="P7801" s="3">
        <v>60</v>
      </c>
      <c r="Q7801" s="24">
        <v>60</v>
      </c>
      <c r="R7801" s="3">
        <v>3</v>
      </c>
      <c r="S7801" s="2" t="s">
        <v>3</v>
      </c>
      <c r="T7801" s="2" t="s">
        <v>44</v>
      </c>
      <c r="U7801" s="2" t="s">
        <v>752</v>
      </c>
      <c r="V7801" s="37" t="s">
        <v>2087</v>
      </c>
      <c r="X7801" s="2" t="s">
        <v>1263</v>
      </c>
      <c r="AA7801" s="20">
        <v>44.352570999999998</v>
      </c>
      <c r="AB7801" s="20">
        <v>-120.282043</v>
      </c>
      <c r="AC7801" s="2" t="s">
        <v>45</v>
      </c>
      <c r="AE7801" s="2" t="s">
        <v>1293</v>
      </c>
      <c r="AF7801" s="1" t="str">
        <f>CONCATENATE("ex ", AE7801)</f>
        <v>ex Trifolium</v>
      </c>
      <c r="AG7801" s="2" t="s">
        <v>323</v>
      </c>
      <c r="AH7801" s="2" t="s">
        <v>1770</v>
      </c>
      <c r="AT7801" s="2" t="s">
        <v>323</v>
      </c>
    </row>
    <row r="7802" spans="2:46">
      <c r="B7802" s="87">
        <v>6240</v>
      </c>
      <c r="E7802" s="3">
        <v>2</v>
      </c>
      <c r="F7802" s="3" t="s">
        <v>1199</v>
      </c>
      <c r="G7802" s="3">
        <v>2018</v>
      </c>
      <c r="L7802" s="4"/>
      <c r="N7802" s="3" t="s">
        <v>1283</v>
      </c>
      <c r="P7802" s="3">
        <v>60</v>
      </c>
      <c r="Q7802" s="24">
        <v>60</v>
      </c>
      <c r="R7802" s="3">
        <v>4</v>
      </c>
      <c r="S7802" s="2" t="s">
        <v>3</v>
      </c>
      <c r="T7802" s="2" t="s">
        <v>44</v>
      </c>
      <c r="U7802" s="2" t="s">
        <v>752</v>
      </c>
      <c r="V7802" s="37" t="s">
        <v>2087</v>
      </c>
      <c r="X7802" s="2" t="s">
        <v>1263</v>
      </c>
      <c r="AA7802" s="20">
        <v>44.352570999999998</v>
      </c>
      <c r="AB7802" s="20">
        <v>-120.282043</v>
      </c>
      <c r="AC7802" s="2" t="s">
        <v>45</v>
      </c>
      <c r="AE7802" s="2" t="s">
        <v>1293</v>
      </c>
      <c r="AF7802" s="1" t="str">
        <f>CONCATENATE("ex ", AE7802)</f>
        <v>ex Trifolium</v>
      </c>
      <c r="AG7802" s="2" t="s">
        <v>323</v>
      </c>
      <c r="AH7802" s="2" t="s">
        <v>1770</v>
      </c>
      <c r="AT7802" s="2" t="s">
        <v>323</v>
      </c>
    </row>
    <row r="7803" spans="2:46">
      <c r="B7803" s="87">
        <v>6241</v>
      </c>
      <c r="E7803" s="3">
        <v>2</v>
      </c>
      <c r="F7803" s="3" t="s">
        <v>1199</v>
      </c>
      <c r="G7803" s="3">
        <v>2018</v>
      </c>
      <c r="L7803" s="4"/>
      <c r="N7803" s="3" t="s">
        <v>1283</v>
      </c>
      <c r="P7803" s="3">
        <v>60</v>
      </c>
      <c r="Q7803" s="24">
        <v>60</v>
      </c>
      <c r="R7803" s="3">
        <v>5</v>
      </c>
      <c r="S7803" s="2" t="s">
        <v>3</v>
      </c>
      <c r="T7803" s="2" t="s">
        <v>44</v>
      </c>
      <c r="U7803" s="2" t="s">
        <v>752</v>
      </c>
      <c r="V7803" s="37" t="s">
        <v>2087</v>
      </c>
      <c r="X7803" s="2" t="s">
        <v>1263</v>
      </c>
      <c r="AA7803" s="20">
        <v>44.352570999999998</v>
      </c>
      <c r="AB7803" s="20">
        <v>-120.282043</v>
      </c>
      <c r="AC7803" s="2" t="s">
        <v>45</v>
      </c>
      <c r="AE7803" s="2" t="s">
        <v>1293</v>
      </c>
      <c r="AF7803" s="1" t="str">
        <f>CONCATENATE("ex ", AE7803)</f>
        <v>ex Trifolium</v>
      </c>
      <c r="AG7803" s="2" t="s">
        <v>323</v>
      </c>
      <c r="AH7803" s="2" t="s">
        <v>1770</v>
      </c>
      <c r="AT7803" s="2" t="s">
        <v>323</v>
      </c>
    </row>
    <row r="7804" spans="2:46">
      <c r="B7804" s="87">
        <v>6242</v>
      </c>
      <c r="E7804" s="3">
        <v>2</v>
      </c>
      <c r="F7804" s="3" t="s">
        <v>1199</v>
      </c>
      <c r="G7804" s="3">
        <v>2018</v>
      </c>
      <c r="L7804" s="4"/>
      <c r="N7804" s="3" t="s">
        <v>1283</v>
      </c>
      <c r="P7804" s="3">
        <v>60</v>
      </c>
      <c r="Q7804" s="24">
        <v>60</v>
      </c>
      <c r="R7804" s="3">
        <v>6</v>
      </c>
      <c r="S7804" s="2" t="s">
        <v>3</v>
      </c>
      <c r="T7804" s="2" t="s">
        <v>44</v>
      </c>
      <c r="U7804" s="2" t="s">
        <v>752</v>
      </c>
      <c r="V7804" s="37" t="s">
        <v>2087</v>
      </c>
      <c r="X7804" s="2" t="s">
        <v>1263</v>
      </c>
      <c r="AA7804" s="20">
        <v>44.352570999999998</v>
      </c>
      <c r="AB7804" s="20">
        <v>-120.282043</v>
      </c>
      <c r="AC7804" s="2" t="s">
        <v>45</v>
      </c>
      <c r="AE7804" s="2" t="s">
        <v>1293</v>
      </c>
      <c r="AF7804" s="1" t="str">
        <f>CONCATENATE("ex ", AE7804)</f>
        <v>ex Trifolium</v>
      </c>
      <c r="AG7804" s="2" t="s">
        <v>323</v>
      </c>
      <c r="AH7804" s="2" t="s">
        <v>1770</v>
      </c>
      <c r="AT7804" s="2" t="s">
        <v>323</v>
      </c>
    </row>
    <row r="7805" spans="2:46">
      <c r="B7805" s="87">
        <v>6243</v>
      </c>
      <c r="E7805" s="3">
        <v>2</v>
      </c>
      <c r="F7805" s="3" t="s">
        <v>1199</v>
      </c>
      <c r="G7805" s="3">
        <v>2018</v>
      </c>
      <c r="L7805" s="4"/>
      <c r="N7805" s="3" t="s">
        <v>1283</v>
      </c>
      <c r="P7805" s="3">
        <v>60</v>
      </c>
      <c r="Q7805" s="24">
        <v>60</v>
      </c>
      <c r="R7805" s="3">
        <v>7</v>
      </c>
      <c r="S7805" s="2" t="s">
        <v>3</v>
      </c>
      <c r="T7805" s="2" t="s">
        <v>44</v>
      </c>
      <c r="U7805" s="2" t="s">
        <v>752</v>
      </c>
      <c r="V7805" s="37" t="s">
        <v>2087</v>
      </c>
      <c r="X7805" s="2" t="s">
        <v>1263</v>
      </c>
      <c r="AA7805" s="20">
        <v>44.352570999999998</v>
      </c>
      <c r="AB7805" s="20">
        <v>-120.282043</v>
      </c>
      <c r="AC7805" s="2" t="s">
        <v>45</v>
      </c>
      <c r="AE7805" s="2" t="s">
        <v>1293</v>
      </c>
      <c r="AF7805" s="1" t="str">
        <f>CONCATENATE("ex ", AE7805)</f>
        <v>ex Trifolium</v>
      </c>
      <c r="AG7805" s="2" t="s">
        <v>323</v>
      </c>
      <c r="AH7805" s="2" t="s">
        <v>1770</v>
      </c>
      <c r="AT7805" s="2" t="s">
        <v>323</v>
      </c>
    </row>
    <row r="7806" spans="2:46">
      <c r="B7806" s="87">
        <v>6244</v>
      </c>
      <c r="E7806" s="3">
        <v>2</v>
      </c>
      <c r="F7806" s="3" t="s">
        <v>1199</v>
      </c>
      <c r="G7806" s="3">
        <v>2018</v>
      </c>
      <c r="L7806" s="4"/>
      <c r="N7806" s="3" t="s">
        <v>1283</v>
      </c>
      <c r="P7806" s="3">
        <v>60</v>
      </c>
      <c r="Q7806" s="24">
        <v>60</v>
      </c>
      <c r="R7806" s="3">
        <v>8</v>
      </c>
      <c r="S7806" s="2" t="s">
        <v>3</v>
      </c>
      <c r="T7806" s="2" t="s">
        <v>44</v>
      </c>
      <c r="U7806" s="2" t="s">
        <v>752</v>
      </c>
      <c r="V7806" s="37" t="s">
        <v>2087</v>
      </c>
      <c r="X7806" s="2" t="s">
        <v>1263</v>
      </c>
      <c r="AA7806" s="20">
        <v>44.352570999999998</v>
      </c>
      <c r="AB7806" s="20">
        <v>-120.282043</v>
      </c>
      <c r="AC7806" s="2" t="s">
        <v>45</v>
      </c>
      <c r="AE7806" s="2" t="s">
        <v>1293</v>
      </c>
      <c r="AF7806" s="1" t="str">
        <f>CONCATENATE("ex ", AE7806)</f>
        <v>ex Trifolium</v>
      </c>
      <c r="AG7806" s="2" t="s">
        <v>323</v>
      </c>
      <c r="AH7806" s="2" t="s">
        <v>1770</v>
      </c>
      <c r="AT7806" s="2" t="s">
        <v>323</v>
      </c>
    </row>
    <row r="7807" spans="2:46">
      <c r="B7807" s="87">
        <v>6245</v>
      </c>
      <c r="E7807" s="3">
        <v>2</v>
      </c>
      <c r="F7807" s="3" t="s">
        <v>1199</v>
      </c>
      <c r="G7807" s="3">
        <v>2018</v>
      </c>
      <c r="L7807" s="4"/>
      <c r="N7807" s="3" t="s">
        <v>1283</v>
      </c>
      <c r="P7807" s="3">
        <v>60</v>
      </c>
      <c r="Q7807" s="24">
        <v>60</v>
      </c>
      <c r="R7807" s="3">
        <v>9</v>
      </c>
      <c r="S7807" s="2" t="s">
        <v>3</v>
      </c>
      <c r="T7807" s="2" t="s">
        <v>44</v>
      </c>
      <c r="U7807" s="2" t="s">
        <v>752</v>
      </c>
      <c r="V7807" s="37" t="s">
        <v>2087</v>
      </c>
      <c r="X7807" s="2" t="s">
        <v>1263</v>
      </c>
      <c r="AA7807" s="20">
        <v>44.352570999999998</v>
      </c>
      <c r="AB7807" s="20">
        <v>-120.282043</v>
      </c>
      <c r="AC7807" s="2" t="s">
        <v>45</v>
      </c>
      <c r="AE7807" s="2" t="s">
        <v>1293</v>
      </c>
      <c r="AF7807" s="1" t="str">
        <f>CONCATENATE("ex ", AE7807)</f>
        <v>ex Trifolium</v>
      </c>
      <c r="AG7807" s="2" t="s">
        <v>323</v>
      </c>
      <c r="AH7807" s="2" t="s">
        <v>1770</v>
      </c>
      <c r="AT7807" s="2" t="s">
        <v>323</v>
      </c>
    </row>
    <row r="7808" spans="2:46">
      <c r="B7808" s="87">
        <v>6246</v>
      </c>
      <c r="E7808" s="3">
        <v>2</v>
      </c>
      <c r="F7808" s="3" t="s">
        <v>1199</v>
      </c>
      <c r="G7808" s="3">
        <v>2018</v>
      </c>
      <c r="L7808" s="4"/>
      <c r="N7808" s="3" t="s">
        <v>1284</v>
      </c>
      <c r="P7808" s="3">
        <v>61</v>
      </c>
      <c r="Q7808" s="24">
        <v>61</v>
      </c>
      <c r="R7808" s="3">
        <v>1</v>
      </c>
      <c r="S7808" s="2" t="s">
        <v>3</v>
      </c>
      <c r="T7808" s="2" t="s">
        <v>44</v>
      </c>
      <c r="U7808" s="2" t="s">
        <v>752</v>
      </c>
      <c r="V7808" s="37" t="s">
        <v>2087</v>
      </c>
      <c r="X7808" s="2" t="s">
        <v>1263</v>
      </c>
      <c r="AA7808" s="20">
        <v>44.352570999999998</v>
      </c>
      <c r="AB7808" s="20">
        <v>-120.282043</v>
      </c>
      <c r="AC7808" s="2" t="s">
        <v>45</v>
      </c>
      <c r="AE7808" s="2" t="s">
        <v>485</v>
      </c>
      <c r="AF7808" s="1" t="str">
        <f>CONCATENATE("ex ", AE7808)</f>
        <v>ex Camassia</v>
      </c>
      <c r="AG7808" s="2" t="s">
        <v>323</v>
      </c>
      <c r="AH7808" s="2" t="s">
        <v>1770</v>
      </c>
      <c r="AT7808" s="2" t="s">
        <v>323</v>
      </c>
    </row>
    <row r="7809" spans="2:46">
      <c r="B7809" s="87">
        <v>6247</v>
      </c>
      <c r="E7809" s="3">
        <v>2</v>
      </c>
      <c r="F7809" s="3" t="s">
        <v>1199</v>
      </c>
      <c r="G7809" s="3">
        <v>2018</v>
      </c>
      <c r="L7809" s="4"/>
      <c r="N7809" s="3" t="s">
        <v>1284</v>
      </c>
      <c r="P7809" s="3">
        <v>61</v>
      </c>
      <c r="Q7809" s="24">
        <v>61</v>
      </c>
      <c r="R7809" s="3">
        <v>2</v>
      </c>
      <c r="S7809" s="2" t="s">
        <v>3</v>
      </c>
      <c r="T7809" s="2" t="s">
        <v>44</v>
      </c>
      <c r="U7809" s="2" t="s">
        <v>752</v>
      </c>
      <c r="V7809" s="37" t="s">
        <v>2087</v>
      </c>
      <c r="X7809" s="2" t="s">
        <v>1263</v>
      </c>
      <c r="AA7809" s="20">
        <v>44.352570999999998</v>
      </c>
      <c r="AB7809" s="20">
        <v>-120.282043</v>
      </c>
      <c r="AC7809" s="2" t="s">
        <v>45</v>
      </c>
      <c r="AE7809" s="2" t="s">
        <v>485</v>
      </c>
      <c r="AF7809" s="1" t="str">
        <f>CONCATENATE("ex ", AE7809)</f>
        <v>ex Camassia</v>
      </c>
      <c r="AG7809" s="2" t="s">
        <v>323</v>
      </c>
      <c r="AH7809" s="2" t="s">
        <v>1770</v>
      </c>
      <c r="AT7809" s="2" t="s">
        <v>323</v>
      </c>
    </row>
    <row r="7810" spans="2:46">
      <c r="B7810" s="87">
        <v>6248</v>
      </c>
      <c r="E7810" s="3">
        <v>2</v>
      </c>
      <c r="F7810" s="3" t="s">
        <v>1199</v>
      </c>
      <c r="G7810" s="3">
        <v>2018</v>
      </c>
      <c r="L7810" s="4"/>
      <c r="N7810" s="3" t="s">
        <v>1284</v>
      </c>
      <c r="P7810" s="3">
        <v>61</v>
      </c>
      <c r="Q7810" s="24">
        <v>61</v>
      </c>
      <c r="R7810" s="3">
        <v>3</v>
      </c>
      <c r="S7810" s="2" t="s">
        <v>3</v>
      </c>
      <c r="T7810" s="2" t="s">
        <v>44</v>
      </c>
      <c r="U7810" s="2" t="s">
        <v>752</v>
      </c>
      <c r="V7810" s="37" t="s">
        <v>2087</v>
      </c>
      <c r="X7810" s="2" t="s">
        <v>1263</v>
      </c>
      <c r="AA7810" s="20">
        <v>44.352570999999998</v>
      </c>
      <c r="AB7810" s="20">
        <v>-120.282043</v>
      </c>
      <c r="AC7810" s="2" t="s">
        <v>45</v>
      </c>
      <c r="AE7810" s="2" t="s">
        <v>485</v>
      </c>
      <c r="AF7810" s="1" t="str">
        <f>CONCATENATE("ex ", AE7810)</f>
        <v>ex Camassia</v>
      </c>
      <c r="AG7810" s="2" t="s">
        <v>323</v>
      </c>
      <c r="AH7810" s="2" t="s">
        <v>1770</v>
      </c>
      <c r="AT7810" s="2" t="s">
        <v>323</v>
      </c>
    </row>
    <row r="7811" spans="2:46">
      <c r="B7811" s="87">
        <v>6249</v>
      </c>
      <c r="E7811" s="3">
        <v>2</v>
      </c>
      <c r="F7811" s="3" t="s">
        <v>1199</v>
      </c>
      <c r="G7811" s="3">
        <v>2018</v>
      </c>
      <c r="L7811" s="4"/>
      <c r="N7811" s="3" t="s">
        <v>1284</v>
      </c>
      <c r="P7811" s="3">
        <v>61</v>
      </c>
      <c r="Q7811" s="24">
        <v>61</v>
      </c>
      <c r="R7811" s="3">
        <v>4</v>
      </c>
      <c r="S7811" s="2" t="s">
        <v>3</v>
      </c>
      <c r="T7811" s="2" t="s">
        <v>44</v>
      </c>
      <c r="U7811" s="2" t="s">
        <v>752</v>
      </c>
      <c r="V7811" s="37" t="s">
        <v>2087</v>
      </c>
      <c r="X7811" s="2" t="s">
        <v>1263</v>
      </c>
      <c r="AA7811" s="20">
        <v>44.352570999999998</v>
      </c>
      <c r="AB7811" s="20">
        <v>-120.282043</v>
      </c>
      <c r="AC7811" s="2" t="s">
        <v>45</v>
      </c>
      <c r="AE7811" s="2" t="s">
        <v>485</v>
      </c>
      <c r="AF7811" s="1" t="str">
        <f>CONCATENATE("ex ", AE7811)</f>
        <v>ex Camassia</v>
      </c>
      <c r="AG7811" s="2" t="s">
        <v>323</v>
      </c>
      <c r="AH7811" s="2" t="s">
        <v>1770</v>
      </c>
      <c r="AT7811" s="2" t="s">
        <v>323</v>
      </c>
    </row>
    <row r="7812" spans="2:46">
      <c r="B7812" s="87">
        <v>6250</v>
      </c>
      <c r="E7812" s="3">
        <v>2</v>
      </c>
      <c r="F7812" s="3" t="s">
        <v>1199</v>
      </c>
      <c r="G7812" s="3">
        <v>2018</v>
      </c>
      <c r="L7812" s="4"/>
      <c r="N7812" s="3" t="s">
        <v>1284</v>
      </c>
      <c r="P7812" s="3">
        <v>61</v>
      </c>
      <c r="Q7812" s="24">
        <v>61</v>
      </c>
      <c r="R7812" s="3">
        <v>5</v>
      </c>
      <c r="S7812" s="2" t="s">
        <v>3</v>
      </c>
      <c r="T7812" s="2" t="s">
        <v>44</v>
      </c>
      <c r="U7812" s="2" t="s">
        <v>752</v>
      </c>
      <c r="V7812" s="37" t="s">
        <v>2087</v>
      </c>
      <c r="X7812" s="2" t="s">
        <v>1263</v>
      </c>
      <c r="AA7812" s="20">
        <v>44.352570999999998</v>
      </c>
      <c r="AB7812" s="20">
        <v>-120.282043</v>
      </c>
      <c r="AC7812" s="2" t="s">
        <v>45</v>
      </c>
      <c r="AE7812" s="2" t="s">
        <v>485</v>
      </c>
      <c r="AF7812" s="1" t="str">
        <f>CONCATENATE("ex ", AE7812)</f>
        <v>ex Camassia</v>
      </c>
      <c r="AG7812" s="2" t="s">
        <v>323</v>
      </c>
      <c r="AH7812" s="2" t="s">
        <v>1770</v>
      </c>
      <c r="AT7812" s="2" t="s">
        <v>323</v>
      </c>
    </row>
    <row r="7813" spans="2:46">
      <c r="B7813" s="87">
        <v>6251</v>
      </c>
      <c r="E7813" s="3">
        <v>2</v>
      </c>
      <c r="F7813" s="3" t="s">
        <v>1199</v>
      </c>
      <c r="G7813" s="3">
        <v>2018</v>
      </c>
      <c r="L7813" s="4"/>
      <c r="N7813" s="3" t="s">
        <v>1284</v>
      </c>
      <c r="P7813" s="3">
        <v>61</v>
      </c>
      <c r="Q7813" s="24">
        <v>61</v>
      </c>
      <c r="R7813" s="3">
        <v>6</v>
      </c>
      <c r="S7813" s="2" t="s">
        <v>3</v>
      </c>
      <c r="T7813" s="2" t="s">
        <v>44</v>
      </c>
      <c r="U7813" s="2" t="s">
        <v>752</v>
      </c>
      <c r="V7813" s="37" t="s">
        <v>2087</v>
      </c>
      <c r="X7813" s="2" t="s">
        <v>1263</v>
      </c>
      <c r="AA7813" s="20">
        <v>44.352570999999998</v>
      </c>
      <c r="AB7813" s="20">
        <v>-120.282043</v>
      </c>
      <c r="AC7813" s="2" t="s">
        <v>45</v>
      </c>
      <c r="AE7813" s="2" t="s">
        <v>485</v>
      </c>
      <c r="AF7813" s="1" t="str">
        <f>CONCATENATE("ex ", AE7813)</f>
        <v>ex Camassia</v>
      </c>
      <c r="AG7813" s="2" t="s">
        <v>323</v>
      </c>
      <c r="AH7813" s="2" t="s">
        <v>1770</v>
      </c>
      <c r="AT7813" s="2" t="s">
        <v>323</v>
      </c>
    </row>
    <row r="7814" spans="2:46">
      <c r="B7814" s="87">
        <v>6252</v>
      </c>
      <c r="E7814" s="3">
        <v>2</v>
      </c>
      <c r="F7814" s="3" t="s">
        <v>1199</v>
      </c>
      <c r="G7814" s="3">
        <v>2018</v>
      </c>
      <c r="L7814" s="4"/>
      <c r="N7814" s="3" t="s">
        <v>1284</v>
      </c>
      <c r="P7814" s="3">
        <v>61</v>
      </c>
      <c r="Q7814" s="24">
        <v>61</v>
      </c>
      <c r="R7814" s="3">
        <v>7</v>
      </c>
      <c r="S7814" s="2" t="s">
        <v>3</v>
      </c>
      <c r="T7814" s="2" t="s">
        <v>44</v>
      </c>
      <c r="U7814" s="2" t="s">
        <v>752</v>
      </c>
      <c r="V7814" s="37" t="s">
        <v>2087</v>
      </c>
      <c r="X7814" s="2" t="s">
        <v>1263</v>
      </c>
      <c r="AA7814" s="20">
        <v>44.352570999999998</v>
      </c>
      <c r="AB7814" s="20">
        <v>-120.282043</v>
      </c>
      <c r="AC7814" s="2" t="s">
        <v>45</v>
      </c>
      <c r="AE7814" s="2" t="s">
        <v>485</v>
      </c>
      <c r="AF7814" s="1" t="str">
        <f>CONCATENATE("ex ", AE7814)</f>
        <v>ex Camassia</v>
      </c>
      <c r="AG7814" s="2" t="s">
        <v>323</v>
      </c>
      <c r="AH7814" s="2" t="s">
        <v>1770</v>
      </c>
      <c r="AT7814" s="2" t="s">
        <v>323</v>
      </c>
    </row>
    <row r="7815" spans="2:46">
      <c r="B7815" s="87">
        <v>6253</v>
      </c>
      <c r="E7815" s="3">
        <v>2</v>
      </c>
      <c r="F7815" s="3" t="s">
        <v>1199</v>
      </c>
      <c r="G7815" s="3">
        <v>2018</v>
      </c>
      <c r="L7815" s="4"/>
      <c r="N7815" s="3" t="s">
        <v>1284</v>
      </c>
      <c r="P7815" s="3">
        <v>61</v>
      </c>
      <c r="Q7815" s="24">
        <v>61</v>
      </c>
      <c r="R7815" s="3">
        <v>8</v>
      </c>
      <c r="S7815" s="2" t="s">
        <v>3</v>
      </c>
      <c r="T7815" s="2" t="s">
        <v>44</v>
      </c>
      <c r="U7815" s="2" t="s">
        <v>752</v>
      </c>
      <c r="V7815" s="37" t="s">
        <v>2087</v>
      </c>
      <c r="X7815" s="2" t="s">
        <v>1263</v>
      </c>
      <c r="AA7815" s="20">
        <v>44.352570999999998</v>
      </c>
      <c r="AB7815" s="20">
        <v>-120.282043</v>
      </c>
      <c r="AC7815" s="2" t="s">
        <v>45</v>
      </c>
      <c r="AE7815" s="2" t="s">
        <v>485</v>
      </c>
      <c r="AF7815" s="1" t="str">
        <f>CONCATENATE("ex ", AE7815)</f>
        <v>ex Camassia</v>
      </c>
      <c r="AG7815" s="2" t="s">
        <v>323</v>
      </c>
      <c r="AH7815" s="2" t="s">
        <v>1770</v>
      </c>
      <c r="AT7815" s="2" t="s">
        <v>323</v>
      </c>
    </row>
    <row r="7816" spans="2:46">
      <c r="B7816" s="87">
        <v>6254</v>
      </c>
      <c r="E7816" s="3">
        <v>2</v>
      </c>
      <c r="F7816" s="3" t="s">
        <v>1199</v>
      </c>
      <c r="G7816" s="3">
        <v>2018</v>
      </c>
      <c r="L7816" s="4"/>
      <c r="N7816" s="3" t="s">
        <v>1284</v>
      </c>
      <c r="P7816" s="3">
        <v>61</v>
      </c>
      <c r="Q7816" s="24">
        <v>61</v>
      </c>
      <c r="R7816" s="3">
        <v>9</v>
      </c>
      <c r="S7816" s="2" t="s">
        <v>3</v>
      </c>
      <c r="T7816" s="2" t="s">
        <v>44</v>
      </c>
      <c r="U7816" s="2" t="s">
        <v>752</v>
      </c>
      <c r="V7816" s="37" t="s">
        <v>2087</v>
      </c>
      <c r="X7816" s="2" t="s">
        <v>1263</v>
      </c>
      <c r="AA7816" s="20">
        <v>44.352570999999998</v>
      </c>
      <c r="AB7816" s="20">
        <v>-120.282043</v>
      </c>
      <c r="AC7816" s="2" t="s">
        <v>45</v>
      </c>
      <c r="AE7816" s="2" t="s">
        <v>485</v>
      </c>
      <c r="AF7816" s="1" t="str">
        <f>CONCATENATE("ex ", AE7816)</f>
        <v>ex Camassia</v>
      </c>
      <c r="AG7816" s="2" t="s">
        <v>323</v>
      </c>
      <c r="AH7816" s="2" t="s">
        <v>1770</v>
      </c>
      <c r="AT7816" s="2" t="s">
        <v>323</v>
      </c>
    </row>
    <row r="7817" spans="2:46">
      <c r="B7817" s="87">
        <v>6255</v>
      </c>
      <c r="E7817" s="3">
        <v>2</v>
      </c>
      <c r="F7817" s="3" t="s">
        <v>1199</v>
      </c>
      <c r="G7817" s="3">
        <v>2018</v>
      </c>
      <c r="L7817" s="4"/>
      <c r="N7817" s="3" t="s">
        <v>1284</v>
      </c>
      <c r="P7817" s="3">
        <v>61</v>
      </c>
      <c r="Q7817" s="24">
        <v>61</v>
      </c>
      <c r="R7817" s="3">
        <v>10</v>
      </c>
      <c r="S7817" s="2" t="s">
        <v>3</v>
      </c>
      <c r="T7817" s="2" t="s">
        <v>44</v>
      </c>
      <c r="U7817" s="2" t="s">
        <v>752</v>
      </c>
      <c r="V7817" s="37" t="s">
        <v>2087</v>
      </c>
      <c r="X7817" s="2" t="s">
        <v>1263</v>
      </c>
      <c r="AA7817" s="20">
        <v>44.352570999999998</v>
      </c>
      <c r="AB7817" s="20">
        <v>-120.282043</v>
      </c>
      <c r="AC7817" s="2" t="s">
        <v>45</v>
      </c>
      <c r="AE7817" s="2" t="s">
        <v>485</v>
      </c>
      <c r="AF7817" s="1" t="str">
        <f>CONCATENATE("ex ", AE7817)</f>
        <v>ex Camassia</v>
      </c>
      <c r="AG7817" s="2" t="s">
        <v>323</v>
      </c>
      <c r="AH7817" s="2" t="s">
        <v>1770</v>
      </c>
      <c r="AT7817" s="2" t="s">
        <v>323</v>
      </c>
    </row>
    <row r="7818" spans="2:46">
      <c r="B7818" s="87">
        <v>6256</v>
      </c>
      <c r="E7818" s="3">
        <v>2</v>
      </c>
      <c r="F7818" s="3" t="s">
        <v>1199</v>
      </c>
      <c r="G7818" s="3">
        <v>2018</v>
      </c>
      <c r="L7818" s="4"/>
      <c r="N7818" s="3" t="s">
        <v>1284</v>
      </c>
      <c r="P7818" s="3">
        <v>61</v>
      </c>
      <c r="Q7818" s="24">
        <v>61</v>
      </c>
      <c r="R7818" s="3">
        <v>11</v>
      </c>
      <c r="S7818" s="2" t="s">
        <v>3</v>
      </c>
      <c r="T7818" s="2" t="s">
        <v>44</v>
      </c>
      <c r="U7818" s="2" t="s">
        <v>752</v>
      </c>
      <c r="V7818" s="37" t="s">
        <v>2087</v>
      </c>
      <c r="X7818" s="2" t="s">
        <v>1263</v>
      </c>
      <c r="AA7818" s="20">
        <v>44.352570999999998</v>
      </c>
      <c r="AB7818" s="20">
        <v>-120.282043</v>
      </c>
      <c r="AC7818" s="2" t="s">
        <v>45</v>
      </c>
      <c r="AE7818" s="2" t="s">
        <v>485</v>
      </c>
      <c r="AF7818" s="1" t="str">
        <f>CONCATENATE("ex ", AE7818)</f>
        <v>ex Camassia</v>
      </c>
      <c r="AG7818" s="2" t="s">
        <v>323</v>
      </c>
      <c r="AH7818" s="2" t="s">
        <v>1770</v>
      </c>
      <c r="AT7818" s="2" t="s">
        <v>323</v>
      </c>
    </row>
    <row r="7819" spans="2:46">
      <c r="B7819" s="87">
        <v>6257</v>
      </c>
      <c r="E7819" s="3">
        <v>2</v>
      </c>
      <c r="F7819" s="3" t="s">
        <v>1199</v>
      </c>
      <c r="G7819" s="3">
        <v>2018</v>
      </c>
      <c r="L7819" s="4"/>
      <c r="N7819" s="3" t="s">
        <v>1285</v>
      </c>
      <c r="P7819" s="3">
        <v>62</v>
      </c>
      <c r="Q7819" s="24">
        <v>62</v>
      </c>
      <c r="R7819" s="3">
        <v>1</v>
      </c>
      <c r="S7819" s="2" t="s">
        <v>3</v>
      </c>
      <c r="T7819" s="2" t="s">
        <v>44</v>
      </c>
      <c r="U7819" s="2" t="s">
        <v>752</v>
      </c>
      <c r="V7819" s="37" t="s">
        <v>2087</v>
      </c>
      <c r="X7819" s="2" t="s">
        <v>1263</v>
      </c>
      <c r="AA7819" s="20">
        <v>44.359813000000003</v>
      </c>
      <c r="AB7819" s="20">
        <v>-120.296548</v>
      </c>
      <c r="AC7819" s="2" t="s">
        <v>45</v>
      </c>
      <c r="AE7819" s="2" t="s">
        <v>589</v>
      </c>
      <c r="AF7819" s="1" t="str">
        <f>CONCATENATE("ex ", AE7819)</f>
        <v>ex Lupinus</v>
      </c>
      <c r="AG7819" s="2" t="s">
        <v>323</v>
      </c>
      <c r="AH7819" s="2" t="s">
        <v>1770</v>
      </c>
      <c r="AT7819" s="2" t="s">
        <v>323</v>
      </c>
    </row>
    <row r="7820" spans="2:46">
      <c r="B7820" s="87">
        <v>6258</v>
      </c>
      <c r="E7820" s="3">
        <v>2</v>
      </c>
      <c r="F7820" s="3" t="s">
        <v>1199</v>
      </c>
      <c r="G7820" s="3">
        <v>2018</v>
      </c>
      <c r="L7820" s="4"/>
      <c r="N7820" s="3" t="s">
        <v>1285</v>
      </c>
      <c r="P7820" s="3">
        <v>62</v>
      </c>
      <c r="Q7820" s="24">
        <v>62</v>
      </c>
      <c r="R7820" s="3">
        <v>2</v>
      </c>
      <c r="S7820" s="2" t="s">
        <v>3</v>
      </c>
      <c r="T7820" s="2" t="s">
        <v>44</v>
      </c>
      <c r="U7820" s="2" t="s">
        <v>752</v>
      </c>
      <c r="V7820" s="37" t="s">
        <v>2087</v>
      </c>
      <c r="X7820" s="2" t="s">
        <v>1263</v>
      </c>
      <c r="AA7820" s="20">
        <v>44.359813000000003</v>
      </c>
      <c r="AB7820" s="20">
        <v>-120.296548</v>
      </c>
      <c r="AC7820" s="2" t="s">
        <v>45</v>
      </c>
      <c r="AE7820" s="2" t="s">
        <v>589</v>
      </c>
      <c r="AF7820" s="1" t="str">
        <f>CONCATENATE("ex ", AE7820)</f>
        <v>ex Lupinus</v>
      </c>
      <c r="AG7820" s="2" t="s">
        <v>323</v>
      </c>
      <c r="AH7820" s="2" t="s">
        <v>1770</v>
      </c>
      <c r="AT7820" s="2" t="s">
        <v>323</v>
      </c>
    </row>
    <row r="7821" spans="2:46">
      <c r="B7821" s="87">
        <v>6259</v>
      </c>
      <c r="E7821" s="3">
        <v>2</v>
      </c>
      <c r="F7821" s="3" t="s">
        <v>1199</v>
      </c>
      <c r="G7821" s="3">
        <v>2018</v>
      </c>
      <c r="L7821" s="4"/>
      <c r="N7821" s="3" t="s">
        <v>1285</v>
      </c>
      <c r="P7821" s="3">
        <v>62</v>
      </c>
      <c r="Q7821" s="24">
        <v>62</v>
      </c>
      <c r="R7821" s="3">
        <v>3</v>
      </c>
      <c r="S7821" s="2" t="s">
        <v>3</v>
      </c>
      <c r="T7821" s="2" t="s">
        <v>44</v>
      </c>
      <c r="U7821" s="2" t="s">
        <v>752</v>
      </c>
      <c r="V7821" s="37" t="s">
        <v>2087</v>
      </c>
      <c r="X7821" s="2" t="s">
        <v>1263</v>
      </c>
      <c r="AA7821" s="20">
        <v>44.359813000000003</v>
      </c>
      <c r="AB7821" s="20">
        <v>-120.296548</v>
      </c>
      <c r="AC7821" s="2" t="s">
        <v>45</v>
      </c>
      <c r="AE7821" s="2" t="s">
        <v>589</v>
      </c>
      <c r="AF7821" s="1" t="str">
        <f>CONCATENATE("ex ", AE7821)</f>
        <v>ex Lupinus</v>
      </c>
      <c r="AG7821" s="2" t="s">
        <v>323</v>
      </c>
      <c r="AH7821" s="2" t="s">
        <v>1770</v>
      </c>
      <c r="AT7821" s="2" t="s">
        <v>323</v>
      </c>
    </row>
    <row r="7822" spans="2:46">
      <c r="B7822" s="87">
        <v>6260</v>
      </c>
      <c r="E7822" s="3">
        <v>2</v>
      </c>
      <c r="F7822" s="3" t="s">
        <v>1199</v>
      </c>
      <c r="G7822" s="3">
        <v>2018</v>
      </c>
      <c r="L7822" s="4"/>
      <c r="N7822" s="3" t="s">
        <v>1285</v>
      </c>
      <c r="P7822" s="3">
        <v>62</v>
      </c>
      <c r="Q7822" s="24">
        <v>62</v>
      </c>
      <c r="R7822" s="3">
        <v>4</v>
      </c>
      <c r="S7822" s="2" t="s">
        <v>3</v>
      </c>
      <c r="T7822" s="2" t="s">
        <v>44</v>
      </c>
      <c r="U7822" s="2" t="s">
        <v>752</v>
      </c>
      <c r="V7822" s="37" t="s">
        <v>2087</v>
      </c>
      <c r="X7822" s="2" t="s">
        <v>1263</v>
      </c>
      <c r="AA7822" s="20">
        <v>44.359813000000003</v>
      </c>
      <c r="AB7822" s="20">
        <v>-120.296548</v>
      </c>
      <c r="AC7822" s="2" t="s">
        <v>45</v>
      </c>
      <c r="AE7822" s="2" t="s">
        <v>589</v>
      </c>
      <c r="AF7822" s="1" t="str">
        <f>CONCATENATE("ex ", AE7822)</f>
        <v>ex Lupinus</v>
      </c>
      <c r="AG7822" s="2" t="s">
        <v>323</v>
      </c>
      <c r="AH7822" s="2" t="s">
        <v>1770</v>
      </c>
      <c r="AT7822" s="2" t="s">
        <v>323</v>
      </c>
    </row>
    <row r="7823" spans="2:46">
      <c r="B7823" s="87">
        <v>6261</v>
      </c>
      <c r="E7823" s="3">
        <v>2</v>
      </c>
      <c r="F7823" s="3" t="s">
        <v>1199</v>
      </c>
      <c r="G7823" s="3">
        <v>2018</v>
      </c>
      <c r="L7823" s="4"/>
      <c r="N7823" s="3" t="s">
        <v>1285</v>
      </c>
      <c r="P7823" s="3">
        <v>62</v>
      </c>
      <c r="Q7823" s="24">
        <v>62</v>
      </c>
      <c r="R7823" s="3">
        <v>5</v>
      </c>
      <c r="S7823" s="2" t="s">
        <v>3</v>
      </c>
      <c r="T7823" s="2" t="s">
        <v>44</v>
      </c>
      <c r="U7823" s="2" t="s">
        <v>752</v>
      </c>
      <c r="V7823" s="37" t="s">
        <v>2087</v>
      </c>
      <c r="X7823" s="2" t="s">
        <v>1263</v>
      </c>
      <c r="AA7823" s="20">
        <v>44.359813000000003</v>
      </c>
      <c r="AB7823" s="20">
        <v>-120.296548</v>
      </c>
      <c r="AC7823" s="2" t="s">
        <v>45</v>
      </c>
      <c r="AE7823" s="2" t="s">
        <v>589</v>
      </c>
      <c r="AF7823" s="1" t="str">
        <f>CONCATENATE("ex ", AE7823)</f>
        <v>ex Lupinus</v>
      </c>
      <c r="AG7823" s="2" t="s">
        <v>323</v>
      </c>
      <c r="AH7823" s="2" t="s">
        <v>1770</v>
      </c>
      <c r="AT7823" s="2" t="s">
        <v>323</v>
      </c>
    </row>
    <row r="7824" spans="2:46">
      <c r="B7824" s="87">
        <v>6262</v>
      </c>
      <c r="E7824" s="3">
        <v>2</v>
      </c>
      <c r="F7824" s="3" t="s">
        <v>1199</v>
      </c>
      <c r="G7824" s="3">
        <v>2018</v>
      </c>
      <c r="L7824" s="4"/>
      <c r="N7824" s="3" t="s">
        <v>1285</v>
      </c>
      <c r="P7824" s="3">
        <v>62</v>
      </c>
      <c r="Q7824" s="24">
        <v>62</v>
      </c>
      <c r="R7824" s="3">
        <v>6</v>
      </c>
      <c r="S7824" s="2" t="s">
        <v>3</v>
      </c>
      <c r="T7824" s="2" t="s">
        <v>44</v>
      </c>
      <c r="U7824" s="2" t="s">
        <v>752</v>
      </c>
      <c r="V7824" s="37" t="s">
        <v>2087</v>
      </c>
      <c r="X7824" s="2" t="s">
        <v>1263</v>
      </c>
      <c r="AA7824" s="20">
        <v>44.359813000000003</v>
      </c>
      <c r="AB7824" s="20">
        <v>-120.296548</v>
      </c>
      <c r="AC7824" s="2" t="s">
        <v>45</v>
      </c>
      <c r="AE7824" s="2" t="s">
        <v>589</v>
      </c>
      <c r="AF7824" s="1" t="str">
        <f>CONCATENATE("ex ", AE7824)</f>
        <v>ex Lupinus</v>
      </c>
      <c r="AG7824" s="2" t="s">
        <v>323</v>
      </c>
      <c r="AH7824" s="2" t="s">
        <v>1770</v>
      </c>
      <c r="AT7824" s="2" t="s">
        <v>323</v>
      </c>
    </row>
    <row r="7825" spans="2:46">
      <c r="B7825" s="87">
        <v>6263</v>
      </c>
      <c r="E7825" s="3">
        <v>2</v>
      </c>
      <c r="F7825" s="3" t="s">
        <v>1199</v>
      </c>
      <c r="G7825" s="3">
        <v>2018</v>
      </c>
      <c r="L7825" s="4"/>
      <c r="N7825" s="3" t="s">
        <v>1285</v>
      </c>
      <c r="P7825" s="3">
        <v>62</v>
      </c>
      <c r="Q7825" s="24">
        <v>62</v>
      </c>
      <c r="R7825" s="3">
        <v>7</v>
      </c>
      <c r="S7825" s="2" t="s">
        <v>3</v>
      </c>
      <c r="T7825" s="2" t="s">
        <v>44</v>
      </c>
      <c r="U7825" s="2" t="s">
        <v>752</v>
      </c>
      <c r="V7825" s="37" t="s">
        <v>2087</v>
      </c>
      <c r="X7825" s="2" t="s">
        <v>1263</v>
      </c>
      <c r="AA7825" s="20">
        <v>44.359813000000003</v>
      </c>
      <c r="AB7825" s="20">
        <v>-120.296548</v>
      </c>
      <c r="AC7825" s="2" t="s">
        <v>45</v>
      </c>
      <c r="AE7825" s="2" t="s">
        <v>589</v>
      </c>
      <c r="AF7825" s="1" t="str">
        <f>CONCATENATE("ex ", AE7825)</f>
        <v>ex Lupinus</v>
      </c>
      <c r="AG7825" s="2" t="s">
        <v>323</v>
      </c>
      <c r="AH7825" s="2" t="s">
        <v>1770</v>
      </c>
      <c r="AT7825" s="2" t="s">
        <v>323</v>
      </c>
    </row>
    <row r="7826" spans="2:46">
      <c r="B7826" s="87">
        <v>6264</v>
      </c>
      <c r="E7826" s="3">
        <v>2</v>
      </c>
      <c r="F7826" s="3" t="s">
        <v>1199</v>
      </c>
      <c r="G7826" s="3">
        <v>2018</v>
      </c>
      <c r="L7826" s="4"/>
      <c r="N7826" s="3" t="s">
        <v>1285</v>
      </c>
      <c r="P7826" s="3">
        <v>62</v>
      </c>
      <c r="Q7826" s="24">
        <v>62</v>
      </c>
      <c r="R7826" s="3">
        <v>8</v>
      </c>
      <c r="S7826" s="2" t="s">
        <v>3</v>
      </c>
      <c r="T7826" s="2" t="s">
        <v>44</v>
      </c>
      <c r="U7826" s="2" t="s">
        <v>752</v>
      </c>
      <c r="V7826" s="37" t="s">
        <v>2087</v>
      </c>
      <c r="X7826" s="2" t="s">
        <v>1263</v>
      </c>
      <c r="AA7826" s="20">
        <v>44.359813000000003</v>
      </c>
      <c r="AB7826" s="20">
        <v>-120.296548</v>
      </c>
      <c r="AC7826" s="2" t="s">
        <v>45</v>
      </c>
      <c r="AE7826" s="2" t="s">
        <v>589</v>
      </c>
      <c r="AF7826" s="1" t="str">
        <f>CONCATENATE("ex ", AE7826)</f>
        <v>ex Lupinus</v>
      </c>
      <c r="AG7826" s="2" t="s">
        <v>323</v>
      </c>
      <c r="AH7826" s="2" t="s">
        <v>1770</v>
      </c>
      <c r="AT7826" s="2" t="s">
        <v>323</v>
      </c>
    </row>
    <row r="7827" spans="2:46">
      <c r="B7827" s="87">
        <v>6265</v>
      </c>
      <c r="E7827" s="3">
        <v>2</v>
      </c>
      <c r="F7827" s="3" t="s">
        <v>1199</v>
      </c>
      <c r="G7827" s="3">
        <v>2018</v>
      </c>
      <c r="L7827" s="4"/>
      <c r="N7827" s="3" t="s">
        <v>1285</v>
      </c>
      <c r="P7827" s="3">
        <v>62</v>
      </c>
      <c r="Q7827" s="24">
        <v>62</v>
      </c>
      <c r="R7827" s="3">
        <v>9</v>
      </c>
      <c r="S7827" s="2" t="s">
        <v>3</v>
      </c>
      <c r="T7827" s="2" t="s">
        <v>44</v>
      </c>
      <c r="U7827" s="2" t="s">
        <v>752</v>
      </c>
      <c r="V7827" s="37" t="s">
        <v>2087</v>
      </c>
      <c r="X7827" s="2" t="s">
        <v>1263</v>
      </c>
      <c r="AA7827" s="20">
        <v>44.359813000000003</v>
      </c>
      <c r="AB7827" s="20">
        <v>-120.296548</v>
      </c>
      <c r="AC7827" s="2" t="s">
        <v>45</v>
      </c>
      <c r="AE7827" s="2" t="s">
        <v>589</v>
      </c>
      <c r="AF7827" s="1" t="str">
        <f>CONCATENATE("ex ", AE7827)</f>
        <v>ex Lupinus</v>
      </c>
      <c r="AG7827" s="2" t="s">
        <v>323</v>
      </c>
      <c r="AH7827" s="2" t="s">
        <v>1770</v>
      </c>
      <c r="AT7827" s="2" t="s">
        <v>323</v>
      </c>
    </row>
    <row r="7828" spans="2:46">
      <c r="B7828" s="87">
        <v>6266</v>
      </c>
      <c r="E7828" s="3">
        <v>2</v>
      </c>
      <c r="F7828" s="3" t="s">
        <v>1199</v>
      </c>
      <c r="G7828" s="3">
        <v>2018</v>
      </c>
      <c r="L7828" s="4"/>
      <c r="N7828" s="3" t="s">
        <v>1285</v>
      </c>
      <c r="P7828" s="3">
        <v>62</v>
      </c>
      <c r="Q7828" s="24">
        <v>62</v>
      </c>
      <c r="R7828" s="3">
        <v>10</v>
      </c>
      <c r="S7828" s="2" t="s">
        <v>3</v>
      </c>
      <c r="T7828" s="2" t="s">
        <v>44</v>
      </c>
      <c r="U7828" s="2" t="s">
        <v>752</v>
      </c>
      <c r="V7828" s="37" t="s">
        <v>2087</v>
      </c>
      <c r="X7828" s="2" t="s">
        <v>1263</v>
      </c>
      <c r="AA7828" s="20">
        <v>44.359813000000003</v>
      </c>
      <c r="AB7828" s="20">
        <v>-120.296548</v>
      </c>
      <c r="AC7828" s="2" t="s">
        <v>45</v>
      </c>
      <c r="AE7828" s="2" t="s">
        <v>589</v>
      </c>
      <c r="AF7828" s="1" t="str">
        <f>CONCATENATE("ex ", AE7828)</f>
        <v>ex Lupinus</v>
      </c>
      <c r="AG7828" s="2" t="s">
        <v>323</v>
      </c>
      <c r="AH7828" s="2" t="s">
        <v>1770</v>
      </c>
      <c r="AT7828" s="2" t="s">
        <v>323</v>
      </c>
    </row>
    <row r="7829" spans="2:46">
      <c r="B7829" s="87">
        <v>6267</v>
      </c>
      <c r="E7829" s="3">
        <v>2</v>
      </c>
      <c r="F7829" s="3" t="s">
        <v>1199</v>
      </c>
      <c r="G7829" s="3">
        <v>2018</v>
      </c>
      <c r="L7829" s="4"/>
      <c r="N7829" s="3" t="s">
        <v>1286</v>
      </c>
      <c r="P7829" s="3">
        <v>63</v>
      </c>
      <c r="Q7829" s="24">
        <v>63</v>
      </c>
      <c r="R7829" s="3">
        <v>1</v>
      </c>
      <c r="S7829" s="2" t="s">
        <v>3</v>
      </c>
      <c r="T7829" s="2" t="s">
        <v>44</v>
      </c>
      <c r="U7829" s="2" t="s">
        <v>752</v>
      </c>
      <c r="V7829" s="37" t="s">
        <v>2087</v>
      </c>
      <c r="X7829" s="2" t="s">
        <v>1271</v>
      </c>
      <c r="AA7829" s="20">
        <v>44.364477000000001</v>
      </c>
      <c r="AB7829" s="20">
        <v>-120.28985299999999</v>
      </c>
      <c r="AC7829" s="2" t="s">
        <v>45</v>
      </c>
      <c r="AE7829" s="2" t="s">
        <v>1289</v>
      </c>
      <c r="AF7829" s="1" t="str">
        <f>CONCATENATE("ex ", AE7829)</f>
        <v>ex Vicia americana</v>
      </c>
      <c r="AG7829" s="2" t="s">
        <v>323</v>
      </c>
      <c r="AH7829" s="2" t="s">
        <v>1770</v>
      </c>
      <c r="AT7829" s="2" t="s">
        <v>323</v>
      </c>
    </row>
    <row r="7830" spans="2:46">
      <c r="B7830" s="87">
        <v>6268</v>
      </c>
      <c r="E7830" s="3">
        <v>2</v>
      </c>
      <c r="F7830" s="3" t="s">
        <v>1199</v>
      </c>
      <c r="G7830" s="3">
        <v>2018</v>
      </c>
      <c r="L7830" s="4"/>
      <c r="N7830" s="3" t="s">
        <v>1286</v>
      </c>
      <c r="P7830" s="3">
        <v>63</v>
      </c>
      <c r="Q7830" s="24">
        <v>63</v>
      </c>
      <c r="R7830" s="3">
        <v>2</v>
      </c>
      <c r="S7830" s="2" t="s">
        <v>3</v>
      </c>
      <c r="T7830" s="2" t="s">
        <v>44</v>
      </c>
      <c r="U7830" s="2" t="s">
        <v>752</v>
      </c>
      <c r="V7830" s="37" t="s">
        <v>2087</v>
      </c>
      <c r="X7830" s="2" t="s">
        <v>1271</v>
      </c>
      <c r="AA7830" s="20">
        <v>44.364477000000001</v>
      </c>
      <c r="AB7830" s="20">
        <v>-120.28985299999999</v>
      </c>
      <c r="AC7830" s="2" t="s">
        <v>45</v>
      </c>
      <c r="AE7830" s="2" t="s">
        <v>1289</v>
      </c>
      <c r="AF7830" s="1" t="str">
        <f>CONCATENATE("ex ", AE7830)</f>
        <v>ex Vicia americana</v>
      </c>
      <c r="AG7830" s="2" t="s">
        <v>323</v>
      </c>
      <c r="AH7830" s="2" t="s">
        <v>1770</v>
      </c>
      <c r="AT7830" s="2" t="s">
        <v>323</v>
      </c>
    </row>
    <row r="7831" spans="2:46">
      <c r="B7831" s="87">
        <v>6269</v>
      </c>
      <c r="E7831" s="3">
        <v>2</v>
      </c>
      <c r="F7831" s="3" t="s">
        <v>1199</v>
      </c>
      <c r="G7831" s="3">
        <v>2018</v>
      </c>
      <c r="L7831" s="4"/>
      <c r="N7831" s="3" t="s">
        <v>1286</v>
      </c>
      <c r="P7831" s="3">
        <v>63</v>
      </c>
      <c r="Q7831" s="24">
        <v>63</v>
      </c>
      <c r="R7831" s="3">
        <v>3</v>
      </c>
      <c r="S7831" s="2" t="s">
        <v>3</v>
      </c>
      <c r="T7831" s="2" t="s">
        <v>44</v>
      </c>
      <c r="U7831" s="2" t="s">
        <v>752</v>
      </c>
      <c r="V7831" s="37" t="s">
        <v>2087</v>
      </c>
      <c r="X7831" s="2" t="s">
        <v>1271</v>
      </c>
      <c r="AA7831" s="20">
        <v>44.364477000000001</v>
      </c>
      <c r="AB7831" s="20">
        <v>-120.28985299999999</v>
      </c>
      <c r="AC7831" s="2" t="s">
        <v>45</v>
      </c>
      <c r="AE7831" s="2" t="s">
        <v>1289</v>
      </c>
      <c r="AF7831" s="1" t="str">
        <f>CONCATENATE("ex ", AE7831)</f>
        <v>ex Vicia americana</v>
      </c>
      <c r="AG7831" s="2" t="s">
        <v>323</v>
      </c>
      <c r="AH7831" s="2" t="s">
        <v>1770</v>
      </c>
      <c r="AT7831" s="2" t="s">
        <v>323</v>
      </c>
    </row>
    <row r="7832" spans="2:46">
      <c r="B7832" s="87">
        <v>6270</v>
      </c>
      <c r="E7832" s="3">
        <v>2</v>
      </c>
      <c r="F7832" s="3" t="s">
        <v>1199</v>
      </c>
      <c r="G7832" s="3">
        <v>2018</v>
      </c>
      <c r="L7832" s="4"/>
      <c r="N7832" s="3" t="s">
        <v>1286</v>
      </c>
      <c r="P7832" s="3">
        <v>63</v>
      </c>
      <c r="Q7832" s="24">
        <v>63</v>
      </c>
      <c r="R7832" s="3">
        <v>4</v>
      </c>
      <c r="S7832" s="2" t="s">
        <v>3</v>
      </c>
      <c r="T7832" s="2" t="s">
        <v>44</v>
      </c>
      <c r="U7832" s="2" t="s">
        <v>752</v>
      </c>
      <c r="V7832" s="37" t="s">
        <v>2087</v>
      </c>
      <c r="X7832" s="2" t="s">
        <v>1271</v>
      </c>
      <c r="AA7832" s="20">
        <v>44.364477000000001</v>
      </c>
      <c r="AB7832" s="20">
        <v>-120.28985299999999</v>
      </c>
      <c r="AC7832" s="2" t="s">
        <v>45</v>
      </c>
      <c r="AE7832" s="2" t="s">
        <v>1289</v>
      </c>
      <c r="AF7832" s="1" t="str">
        <f>CONCATENATE("ex ", AE7832)</f>
        <v>ex Vicia americana</v>
      </c>
      <c r="AG7832" s="2" t="s">
        <v>323</v>
      </c>
      <c r="AH7832" s="2" t="s">
        <v>1770</v>
      </c>
      <c r="AT7832" s="2" t="s">
        <v>323</v>
      </c>
    </row>
    <row r="7833" spans="2:46">
      <c r="B7833" s="87">
        <v>6271</v>
      </c>
      <c r="E7833" s="3">
        <v>2</v>
      </c>
      <c r="F7833" s="3" t="s">
        <v>1199</v>
      </c>
      <c r="G7833" s="3">
        <v>2018</v>
      </c>
      <c r="L7833" s="4"/>
      <c r="N7833" s="3" t="s">
        <v>1286</v>
      </c>
      <c r="P7833" s="3">
        <v>63</v>
      </c>
      <c r="Q7833" s="24">
        <v>63</v>
      </c>
      <c r="R7833" s="3">
        <v>5</v>
      </c>
      <c r="S7833" s="2" t="s">
        <v>3</v>
      </c>
      <c r="T7833" s="2" t="s">
        <v>44</v>
      </c>
      <c r="U7833" s="2" t="s">
        <v>752</v>
      </c>
      <c r="V7833" s="37" t="s">
        <v>2087</v>
      </c>
      <c r="X7833" s="2" t="s">
        <v>1271</v>
      </c>
      <c r="AA7833" s="20">
        <v>44.364477000000001</v>
      </c>
      <c r="AB7833" s="20">
        <v>-120.28985299999999</v>
      </c>
      <c r="AC7833" s="2" t="s">
        <v>45</v>
      </c>
      <c r="AE7833" s="2" t="s">
        <v>1289</v>
      </c>
      <c r="AF7833" s="1" t="str">
        <f>CONCATENATE("ex ", AE7833)</f>
        <v>ex Vicia americana</v>
      </c>
      <c r="AG7833" s="2" t="s">
        <v>323</v>
      </c>
      <c r="AH7833" s="2" t="s">
        <v>1770</v>
      </c>
      <c r="AT7833" s="2" t="s">
        <v>323</v>
      </c>
    </row>
    <row r="7834" spans="2:46">
      <c r="B7834" s="87">
        <v>6272</v>
      </c>
      <c r="E7834" s="3">
        <v>2</v>
      </c>
      <c r="F7834" s="3" t="s">
        <v>1199</v>
      </c>
      <c r="G7834" s="3">
        <v>2018</v>
      </c>
      <c r="L7834" s="4"/>
      <c r="N7834" s="3" t="s">
        <v>1286</v>
      </c>
      <c r="P7834" s="3">
        <v>63</v>
      </c>
      <c r="Q7834" s="24">
        <v>63</v>
      </c>
      <c r="R7834" s="3">
        <v>6</v>
      </c>
      <c r="S7834" s="2" t="s">
        <v>3</v>
      </c>
      <c r="T7834" s="2" t="s">
        <v>44</v>
      </c>
      <c r="U7834" s="2" t="s">
        <v>752</v>
      </c>
      <c r="V7834" s="37" t="s">
        <v>2087</v>
      </c>
      <c r="X7834" s="2" t="s">
        <v>1271</v>
      </c>
      <c r="AA7834" s="20">
        <v>44.364477000000001</v>
      </c>
      <c r="AB7834" s="20">
        <v>-120.28985299999999</v>
      </c>
      <c r="AC7834" s="2" t="s">
        <v>45</v>
      </c>
      <c r="AE7834" s="2" t="s">
        <v>1289</v>
      </c>
      <c r="AF7834" s="1" t="str">
        <f>CONCATENATE("ex ", AE7834)</f>
        <v>ex Vicia americana</v>
      </c>
      <c r="AG7834" s="2" t="s">
        <v>323</v>
      </c>
      <c r="AH7834" s="2" t="s">
        <v>1770</v>
      </c>
      <c r="AT7834" s="2" t="s">
        <v>323</v>
      </c>
    </row>
    <row r="7835" spans="2:46">
      <c r="B7835" s="87">
        <v>6273</v>
      </c>
      <c r="E7835" s="3">
        <v>2</v>
      </c>
      <c r="F7835" s="3" t="s">
        <v>1199</v>
      </c>
      <c r="G7835" s="3">
        <v>2018</v>
      </c>
      <c r="L7835" s="4"/>
      <c r="N7835" s="3" t="s">
        <v>1286</v>
      </c>
      <c r="P7835" s="3">
        <v>63</v>
      </c>
      <c r="Q7835" s="24">
        <v>63</v>
      </c>
      <c r="R7835" s="3">
        <v>7</v>
      </c>
      <c r="S7835" s="2" t="s">
        <v>3</v>
      </c>
      <c r="T7835" s="2" t="s">
        <v>44</v>
      </c>
      <c r="U7835" s="2" t="s">
        <v>752</v>
      </c>
      <c r="V7835" s="37" t="s">
        <v>2087</v>
      </c>
      <c r="X7835" s="2" t="s">
        <v>1271</v>
      </c>
      <c r="AA7835" s="20">
        <v>44.364477000000001</v>
      </c>
      <c r="AB7835" s="20">
        <v>-120.28985299999999</v>
      </c>
      <c r="AC7835" s="2" t="s">
        <v>45</v>
      </c>
      <c r="AE7835" s="2" t="s">
        <v>1289</v>
      </c>
      <c r="AF7835" s="1" t="str">
        <f>CONCATENATE("ex ", AE7835)</f>
        <v>ex Vicia americana</v>
      </c>
      <c r="AG7835" s="2" t="s">
        <v>323</v>
      </c>
      <c r="AH7835" s="2" t="s">
        <v>1770</v>
      </c>
      <c r="AT7835" s="2" t="s">
        <v>323</v>
      </c>
    </row>
    <row r="7836" spans="2:46">
      <c r="B7836" s="87">
        <v>6274</v>
      </c>
      <c r="E7836" s="3">
        <v>2</v>
      </c>
      <c r="F7836" s="3" t="s">
        <v>1199</v>
      </c>
      <c r="G7836" s="3">
        <v>2018</v>
      </c>
      <c r="L7836" s="4"/>
      <c r="N7836" s="3" t="s">
        <v>1286</v>
      </c>
      <c r="P7836" s="3">
        <v>63</v>
      </c>
      <c r="Q7836" s="24">
        <v>63</v>
      </c>
      <c r="R7836" s="3">
        <v>8</v>
      </c>
      <c r="S7836" s="2" t="s">
        <v>3</v>
      </c>
      <c r="T7836" s="2" t="s">
        <v>44</v>
      </c>
      <c r="U7836" s="2" t="s">
        <v>752</v>
      </c>
      <c r="V7836" s="37" t="s">
        <v>2087</v>
      </c>
      <c r="X7836" s="2" t="s">
        <v>1271</v>
      </c>
      <c r="AA7836" s="20">
        <v>44.364477000000001</v>
      </c>
      <c r="AB7836" s="20">
        <v>-120.28985299999999</v>
      </c>
      <c r="AC7836" s="2" t="s">
        <v>45</v>
      </c>
      <c r="AE7836" s="2" t="s">
        <v>1289</v>
      </c>
      <c r="AF7836" s="1" t="str">
        <f>CONCATENATE("ex ", AE7836)</f>
        <v>ex Vicia americana</v>
      </c>
      <c r="AG7836" s="2" t="s">
        <v>323</v>
      </c>
      <c r="AH7836" s="2" t="s">
        <v>1770</v>
      </c>
      <c r="AT7836" s="2" t="s">
        <v>323</v>
      </c>
    </row>
    <row r="7837" spans="2:46">
      <c r="B7837" s="87">
        <v>6275</v>
      </c>
      <c r="E7837" s="3">
        <v>2</v>
      </c>
      <c r="F7837" s="3" t="s">
        <v>1199</v>
      </c>
      <c r="G7837" s="3">
        <v>2018</v>
      </c>
      <c r="L7837" s="4"/>
      <c r="N7837" s="3" t="s">
        <v>1286</v>
      </c>
      <c r="P7837" s="3">
        <v>63</v>
      </c>
      <c r="Q7837" s="24">
        <v>63</v>
      </c>
      <c r="R7837" s="3">
        <v>9</v>
      </c>
      <c r="S7837" s="2" t="s">
        <v>3</v>
      </c>
      <c r="T7837" s="2" t="s">
        <v>44</v>
      </c>
      <c r="U7837" s="2" t="s">
        <v>752</v>
      </c>
      <c r="V7837" s="37" t="s">
        <v>2087</v>
      </c>
      <c r="X7837" s="2" t="s">
        <v>1271</v>
      </c>
      <c r="AA7837" s="20">
        <v>44.364477000000001</v>
      </c>
      <c r="AB7837" s="20">
        <v>-120.28985299999999</v>
      </c>
      <c r="AC7837" s="2" t="s">
        <v>45</v>
      </c>
      <c r="AE7837" s="2" t="s">
        <v>1289</v>
      </c>
      <c r="AF7837" s="1" t="str">
        <f>CONCATENATE("ex ", AE7837)</f>
        <v>ex Vicia americana</v>
      </c>
      <c r="AG7837" s="2" t="s">
        <v>323</v>
      </c>
      <c r="AH7837" s="2" t="s">
        <v>1770</v>
      </c>
      <c r="AT7837" s="2" t="s">
        <v>323</v>
      </c>
    </row>
    <row r="7838" spans="2:46">
      <c r="B7838" s="87">
        <v>6276</v>
      </c>
      <c r="E7838" s="3">
        <v>2</v>
      </c>
      <c r="F7838" s="3" t="s">
        <v>1199</v>
      </c>
      <c r="G7838" s="3">
        <v>2018</v>
      </c>
      <c r="L7838" s="4"/>
      <c r="N7838" s="3" t="s">
        <v>1286</v>
      </c>
      <c r="P7838" s="3">
        <v>63</v>
      </c>
      <c r="Q7838" s="24">
        <v>63</v>
      </c>
      <c r="R7838" s="3">
        <v>10</v>
      </c>
      <c r="S7838" s="2" t="s">
        <v>3</v>
      </c>
      <c r="T7838" s="2" t="s">
        <v>44</v>
      </c>
      <c r="U7838" s="2" t="s">
        <v>752</v>
      </c>
      <c r="V7838" s="37" t="s">
        <v>2087</v>
      </c>
      <c r="X7838" s="2" t="s">
        <v>1271</v>
      </c>
      <c r="AA7838" s="20">
        <v>44.364477000000001</v>
      </c>
      <c r="AB7838" s="20">
        <v>-120.28985299999999</v>
      </c>
      <c r="AC7838" s="2" t="s">
        <v>45</v>
      </c>
      <c r="AE7838" s="2" t="s">
        <v>1289</v>
      </c>
      <c r="AF7838" s="1" t="str">
        <f>CONCATENATE("ex ", AE7838)</f>
        <v>ex Vicia americana</v>
      </c>
      <c r="AG7838" s="2" t="s">
        <v>323</v>
      </c>
      <c r="AH7838" s="2" t="s">
        <v>1770</v>
      </c>
      <c r="AT7838" s="2" t="s">
        <v>323</v>
      </c>
    </row>
    <row r="7839" spans="2:46">
      <c r="B7839" s="87">
        <v>6277</v>
      </c>
      <c r="E7839" s="3">
        <v>2</v>
      </c>
      <c r="F7839" s="3" t="s">
        <v>1199</v>
      </c>
      <c r="G7839" s="3">
        <v>2018</v>
      </c>
      <c r="L7839" s="4"/>
      <c r="N7839" s="3" t="s">
        <v>1286</v>
      </c>
      <c r="P7839" s="3">
        <v>63</v>
      </c>
      <c r="Q7839" s="24">
        <v>63</v>
      </c>
      <c r="R7839" s="3">
        <v>11</v>
      </c>
      <c r="S7839" s="2" t="s">
        <v>3</v>
      </c>
      <c r="T7839" s="2" t="s">
        <v>44</v>
      </c>
      <c r="U7839" s="2" t="s">
        <v>752</v>
      </c>
      <c r="V7839" s="37" t="s">
        <v>2087</v>
      </c>
      <c r="X7839" s="2" t="s">
        <v>1271</v>
      </c>
      <c r="AA7839" s="20">
        <v>44.364477000000001</v>
      </c>
      <c r="AB7839" s="20">
        <v>-120.28985299999999</v>
      </c>
      <c r="AC7839" s="2" t="s">
        <v>45</v>
      </c>
      <c r="AE7839" s="2" t="s">
        <v>1289</v>
      </c>
      <c r="AF7839" s="1" t="str">
        <f>CONCATENATE("ex ", AE7839)</f>
        <v>ex Vicia americana</v>
      </c>
      <c r="AG7839" s="2" t="s">
        <v>323</v>
      </c>
      <c r="AH7839" s="2" t="s">
        <v>1770</v>
      </c>
      <c r="AT7839" s="2" t="s">
        <v>323</v>
      </c>
    </row>
    <row r="7840" spans="2:46">
      <c r="B7840" s="87">
        <v>6278</v>
      </c>
      <c r="E7840" s="3">
        <v>2</v>
      </c>
      <c r="F7840" s="3" t="s">
        <v>1199</v>
      </c>
      <c r="G7840" s="3">
        <v>2018</v>
      </c>
      <c r="L7840" s="4"/>
      <c r="N7840" s="3" t="s">
        <v>1286</v>
      </c>
      <c r="P7840" s="3">
        <v>63</v>
      </c>
      <c r="Q7840" s="24">
        <v>63</v>
      </c>
      <c r="R7840" s="3">
        <v>12</v>
      </c>
      <c r="S7840" s="2" t="s">
        <v>3</v>
      </c>
      <c r="T7840" s="2" t="s">
        <v>44</v>
      </c>
      <c r="U7840" s="2" t="s">
        <v>752</v>
      </c>
      <c r="V7840" s="37" t="s">
        <v>2087</v>
      </c>
      <c r="X7840" s="2" t="s">
        <v>1271</v>
      </c>
      <c r="AA7840" s="20">
        <v>44.364477000000001</v>
      </c>
      <c r="AB7840" s="20">
        <v>-120.28985299999999</v>
      </c>
      <c r="AC7840" s="2" t="s">
        <v>45</v>
      </c>
      <c r="AE7840" s="2" t="s">
        <v>1289</v>
      </c>
      <c r="AF7840" s="1" t="str">
        <f>CONCATENATE("ex ", AE7840)</f>
        <v>ex Vicia americana</v>
      </c>
      <c r="AG7840" s="2" t="s">
        <v>323</v>
      </c>
      <c r="AH7840" s="2" t="s">
        <v>1770</v>
      </c>
      <c r="AT7840" s="2" t="s">
        <v>323</v>
      </c>
    </row>
    <row r="7841" spans="2:46">
      <c r="B7841" s="87">
        <v>6279</v>
      </c>
      <c r="E7841" s="3">
        <v>2</v>
      </c>
      <c r="F7841" s="3" t="s">
        <v>1199</v>
      </c>
      <c r="G7841" s="3">
        <v>2018</v>
      </c>
      <c r="L7841" s="4"/>
      <c r="N7841" s="3" t="s">
        <v>1286</v>
      </c>
      <c r="P7841" s="3">
        <v>63</v>
      </c>
      <c r="Q7841" s="24">
        <v>63</v>
      </c>
      <c r="R7841" s="3">
        <v>13</v>
      </c>
      <c r="S7841" s="2" t="s">
        <v>3</v>
      </c>
      <c r="T7841" s="2" t="s">
        <v>44</v>
      </c>
      <c r="U7841" s="2" t="s">
        <v>752</v>
      </c>
      <c r="V7841" s="37" t="s">
        <v>2087</v>
      </c>
      <c r="X7841" s="2" t="s">
        <v>1271</v>
      </c>
      <c r="AA7841" s="20">
        <v>44.364477000000001</v>
      </c>
      <c r="AB7841" s="20">
        <v>-120.28985299999999</v>
      </c>
      <c r="AC7841" s="2" t="s">
        <v>45</v>
      </c>
      <c r="AE7841" s="2" t="s">
        <v>1289</v>
      </c>
      <c r="AF7841" s="1" t="str">
        <f>CONCATENATE("ex ", AE7841)</f>
        <v>ex Vicia americana</v>
      </c>
      <c r="AG7841" s="2" t="s">
        <v>323</v>
      </c>
      <c r="AH7841" s="2" t="s">
        <v>1770</v>
      </c>
      <c r="AT7841" s="2" t="s">
        <v>323</v>
      </c>
    </row>
    <row r="7842" spans="2:46">
      <c r="B7842" s="87">
        <v>6280</v>
      </c>
      <c r="E7842" s="3">
        <v>2</v>
      </c>
      <c r="F7842" s="3" t="s">
        <v>1199</v>
      </c>
      <c r="G7842" s="3">
        <v>2018</v>
      </c>
      <c r="L7842" s="4"/>
      <c r="N7842" s="3" t="s">
        <v>1287</v>
      </c>
      <c r="P7842" s="3">
        <v>64</v>
      </c>
      <c r="Q7842" s="24">
        <v>64</v>
      </c>
      <c r="R7842" s="3">
        <v>1</v>
      </c>
      <c r="S7842" s="2" t="s">
        <v>3</v>
      </c>
      <c r="T7842" s="2" t="s">
        <v>44</v>
      </c>
      <c r="U7842" s="2" t="s">
        <v>752</v>
      </c>
      <c r="V7842" s="37" t="s">
        <v>2087</v>
      </c>
      <c r="X7842" s="2" t="s">
        <v>1271</v>
      </c>
      <c r="AA7842" s="20">
        <v>44.374170999999997</v>
      </c>
      <c r="AB7842" s="20">
        <v>-120.28916599999999</v>
      </c>
      <c r="AC7842" s="2" t="s">
        <v>45</v>
      </c>
      <c r="AE7842" s="2" t="s">
        <v>1266</v>
      </c>
      <c r="AF7842" s="1" t="str">
        <f>CONCATENATE("ex ", AE7842)</f>
        <v>ex Wyethia amplexicaulis</v>
      </c>
      <c r="AG7842" s="2" t="s">
        <v>323</v>
      </c>
      <c r="AH7842" s="2" t="s">
        <v>1770</v>
      </c>
      <c r="AT7842" s="2" t="s">
        <v>323</v>
      </c>
    </row>
    <row r="7843" spans="2:46">
      <c r="B7843" s="87">
        <v>6281</v>
      </c>
      <c r="E7843" s="3">
        <v>2</v>
      </c>
      <c r="F7843" s="3" t="s">
        <v>1199</v>
      </c>
      <c r="G7843" s="3">
        <v>2018</v>
      </c>
      <c r="L7843" s="4"/>
      <c r="N7843" s="3" t="s">
        <v>1287</v>
      </c>
      <c r="P7843" s="3">
        <v>64</v>
      </c>
      <c r="Q7843" s="24">
        <v>64</v>
      </c>
      <c r="R7843" s="3">
        <v>2</v>
      </c>
      <c r="S7843" s="2" t="s">
        <v>3</v>
      </c>
      <c r="T7843" s="2" t="s">
        <v>44</v>
      </c>
      <c r="U7843" s="2" t="s">
        <v>752</v>
      </c>
      <c r="V7843" s="37" t="s">
        <v>2087</v>
      </c>
      <c r="X7843" s="2" t="s">
        <v>1271</v>
      </c>
      <c r="AA7843" s="20">
        <v>44.374170999999997</v>
      </c>
      <c r="AB7843" s="20">
        <v>-120.28916599999999</v>
      </c>
      <c r="AC7843" s="2" t="s">
        <v>45</v>
      </c>
      <c r="AE7843" s="2" t="s">
        <v>1266</v>
      </c>
      <c r="AF7843" s="1" t="str">
        <f>CONCATENATE("ex ", AE7843)</f>
        <v>ex Wyethia amplexicaulis</v>
      </c>
      <c r="AG7843" s="2" t="s">
        <v>323</v>
      </c>
      <c r="AH7843" s="2" t="s">
        <v>1770</v>
      </c>
      <c r="AT7843" s="2" t="s">
        <v>323</v>
      </c>
    </row>
    <row r="7844" spans="2:46">
      <c r="B7844" s="87">
        <v>6282</v>
      </c>
      <c r="E7844" s="3">
        <v>2</v>
      </c>
      <c r="F7844" s="3" t="s">
        <v>1199</v>
      </c>
      <c r="G7844" s="3">
        <v>2018</v>
      </c>
      <c r="L7844" s="4"/>
      <c r="N7844" s="3" t="s">
        <v>1287</v>
      </c>
      <c r="P7844" s="3">
        <v>64</v>
      </c>
      <c r="Q7844" s="24">
        <v>64</v>
      </c>
      <c r="R7844" s="3">
        <v>3</v>
      </c>
      <c r="S7844" s="2" t="s">
        <v>3</v>
      </c>
      <c r="T7844" s="2" t="s">
        <v>44</v>
      </c>
      <c r="U7844" s="2" t="s">
        <v>752</v>
      </c>
      <c r="V7844" s="37" t="s">
        <v>2087</v>
      </c>
      <c r="X7844" s="2" t="s">
        <v>1271</v>
      </c>
      <c r="AA7844" s="20">
        <v>44.374170999999997</v>
      </c>
      <c r="AB7844" s="20">
        <v>-120.28916599999999</v>
      </c>
      <c r="AC7844" s="2" t="s">
        <v>45</v>
      </c>
      <c r="AE7844" s="2" t="s">
        <v>1266</v>
      </c>
      <c r="AF7844" s="1" t="str">
        <f>CONCATENATE("ex ", AE7844)</f>
        <v>ex Wyethia amplexicaulis</v>
      </c>
      <c r="AG7844" s="2" t="s">
        <v>323</v>
      </c>
      <c r="AH7844" s="2" t="s">
        <v>1770</v>
      </c>
      <c r="AT7844" s="2" t="s">
        <v>323</v>
      </c>
    </row>
    <row r="7845" spans="2:46">
      <c r="B7845" s="87">
        <v>6283</v>
      </c>
      <c r="E7845" s="3">
        <v>2</v>
      </c>
      <c r="F7845" s="3" t="s">
        <v>1199</v>
      </c>
      <c r="G7845" s="3">
        <v>2018</v>
      </c>
      <c r="L7845" s="4"/>
      <c r="N7845" s="3" t="s">
        <v>1287</v>
      </c>
      <c r="P7845" s="3">
        <v>64</v>
      </c>
      <c r="Q7845" s="24">
        <v>64</v>
      </c>
      <c r="R7845" s="3">
        <v>4</v>
      </c>
      <c r="S7845" s="2" t="s">
        <v>3</v>
      </c>
      <c r="T7845" s="2" t="s">
        <v>44</v>
      </c>
      <c r="U7845" s="2" t="s">
        <v>752</v>
      </c>
      <c r="V7845" s="37" t="s">
        <v>2087</v>
      </c>
      <c r="X7845" s="2" t="s">
        <v>1271</v>
      </c>
      <c r="AA7845" s="20">
        <v>44.374170999999997</v>
      </c>
      <c r="AB7845" s="20">
        <v>-120.28916599999999</v>
      </c>
      <c r="AC7845" s="2" t="s">
        <v>45</v>
      </c>
      <c r="AE7845" s="2" t="s">
        <v>1266</v>
      </c>
      <c r="AF7845" s="1" t="str">
        <f>CONCATENATE("ex ", AE7845)</f>
        <v>ex Wyethia amplexicaulis</v>
      </c>
      <c r="AG7845" s="2" t="s">
        <v>323</v>
      </c>
      <c r="AH7845" s="2" t="s">
        <v>1770</v>
      </c>
      <c r="AT7845" s="2" t="s">
        <v>323</v>
      </c>
    </row>
    <row r="7846" spans="2:46">
      <c r="B7846" s="87">
        <v>6284</v>
      </c>
      <c r="E7846" s="3">
        <v>2</v>
      </c>
      <c r="F7846" s="3" t="s">
        <v>1199</v>
      </c>
      <c r="G7846" s="3">
        <v>2018</v>
      </c>
      <c r="L7846" s="4"/>
      <c r="N7846" s="3" t="s">
        <v>1287</v>
      </c>
      <c r="P7846" s="3">
        <v>64</v>
      </c>
      <c r="Q7846" s="24">
        <v>64</v>
      </c>
      <c r="R7846" s="3">
        <v>5</v>
      </c>
      <c r="S7846" s="2" t="s">
        <v>3</v>
      </c>
      <c r="T7846" s="2" t="s">
        <v>44</v>
      </c>
      <c r="U7846" s="2" t="s">
        <v>752</v>
      </c>
      <c r="V7846" s="37" t="s">
        <v>2087</v>
      </c>
      <c r="X7846" s="2" t="s">
        <v>1271</v>
      </c>
      <c r="AA7846" s="20">
        <v>44.374170999999997</v>
      </c>
      <c r="AB7846" s="20">
        <v>-120.28916599999999</v>
      </c>
      <c r="AC7846" s="2" t="s">
        <v>45</v>
      </c>
      <c r="AE7846" s="2" t="s">
        <v>1266</v>
      </c>
      <c r="AF7846" s="1" t="str">
        <f>CONCATENATE("ex ", AE7846)</f>
        <v>ex Wyethia amplexicaulis</v>
      </c>
      <c r="AG7846" s="2" t="s">
        <v>323</v>
      </c>
      <c r="AH7846" s="2" t="s">
        <v>1770</v>
      </c>
      <c r="AT7846" s="2" t="s">
        <v>323</v>
      </c>
    </row>
    <row r="7847" spans="2:46">
      <c r="B7847" s="87">
        <v>6285</v>
      </c>
      <c r="E7847" s="3">
        <v>2</v>
      </c>
      <c r="F7847" s="3" t="s">
        <v>1199</v>
      </c>
      <c r="G7847" s="3">
        <v>2018</v>
      </c>
      <c r="L7847" s="4"/>
      <c r="N7847" s="3" t="s">
        <v>1287</v>
      </c>
      <c r="P7847" s="3">
        <v>64</v>
      </c>
      <c r="Q7847" s="24">
        <v>64</v>
      </c>
      <c r="R7847" s="3">
        <v>6</v>
      </c>
      <c r="S7847" s="2" t="s">
        <v>3</v>
      </c>
      <c r="T7847" s="2" t="s">
        <v>44</v>
      </c>
      <c r="U7847" s="2" t="s">
        <v>752</v>
      </c>
      <c r="V7847" s="37" t="s">
        <v>2087</v>
      </c>
      <c r="X7847" s="2" t="s">
        <v>1271</v>
      </c>
      <c r="AA7847" s="20">
        <v>44.374170999999997</v>
      </c>
      <c r="AB7847" s="20">
        <v>-120.28916599999999</v>
      </c>
      <c r="AC7847" s="2" t="s">
        <v>45</v>
      </c>
      <c r="AE7847" s="2" t="s">
        <v>1266</v>
      </c>
      <c r="AF7847" s="1" t="str">
        <f>CONCATENATE("ex ", AE7847)</f>
        <v>ex Wyethia amplexicaulis</v>
      </c>
      <c r="AG7847" s="2" t="s">
        <v>323</v>
      </c>
      <c r="AH7847" s="2" t="s">
        <v>1770</v>
      </c>
      <c r="AT7847" s="2" t="s">
        <v>323</v>
      </c>
    </row>
    <row r="7848" spans="2:46">
      <c r="B7848" s="87">
        <v>6286</v>
      </c>
      <c r="E7848" s="3">
        <v>2</v>
      </c>
      <c r="F7848" s="3" t="s">
        <v>1199</v>
      </c>
      <c r="G7848" s="3">
        <v>2018</v>
      </c>
      <c r="L7848" s="4"/>
      <c r="N7848" s="3" t="s">
        <v>1287</v>
      </c>
      <c r="P7848" s="3">
        <v>64</v>
      </c>
      <c r="Q7848" s="24">
        <v>64</v>
      </c>
      <c r="R7848" s="3">
        <v>7</v>
      </c>
      <c r="S7848" s="2" t="s">
        <v>3</v>
      </c>
      <c r="T7848" s="2" t="s">
        <v>44</v>
      </c>
      <c r="U7848" s="2" t="s">
        <v>752</v>
      </c>
      <c r="V7848" s="37" t="s">
        <v>2087</v>
      </c>
      <c r="X7848" s="2" t="s">
        <v>1271</v>
      </c>
      <c r="AA7848" s="20">
        <v>44.374170999999997</v>
      </c>
      <c r="AB7848" s="20">
        <v>-120.28916599999999</v>
      </c>
      <c r="AC7848" s="2" t="s">
        <v>45</v>
      </c>
      <c r="AE7848" s="2" t="s">
        <v>1266</v>
      </c>
      <c r="AF7848" s="1" t="str">
        <f>CONCATENATE("ex ", AE7848)</f>
        <v>ex Wyethia amplexicaulis</v>
      </c>
      <c r="AG7848" s="2" t="s">
        <v>323</v>
      </c>
      <c r="AH7848" s="2" t="s">
        <v>1770</v>
      </c>
      <c r="AT7848" s="2" t="s">
        <v>323</v>
      </c>
    </row>
    <row r="7849" spans="2:46">
      <c r="B7849" s="87">
        <v>6287</v>
      </c>
      <c r="E7849" s="3">
        <v>2</v>
      </c>
      <c r="F7849" s="3" t="s">
        <v>1199</v>
      </c>
      <c r="G7849" s="3">
        <v>2018</v>
      </c>
      <c r="L7849" s="4"/>
      <c r="N7849" s="3" t="s">
        <v>1287</v>
      </c>
      <c r="P7849" s="3">
        <v>64</v>
      </c>
      <c r="Q7849" s="24">
        <v>64</v>
      </c>
      <c r="R7849" s="3">
        <v>8</v>
      </c>
      <c r="S7849" s="2" t="s">
        <v>3</v>
      </c>
      <c r="T7849" s="2" t="s">
        <v>44</v>
      </c>
      <c r="U7849" s="2" t="s">
        <v>752</v>
      </c>
      <c r="V7849" s="37" t="s">
        <v>2087</v>
      </c>
      <c r="X7849" s="2" t="s">
        <v>1271</v>
      </c>
      <c r="AA7849" s="20">
        <v>44.374170999999997</v>
      </c>
      <c r="AB7849" s="20">
        <v>-120.28916599999999</v>
      </c>
      <c r="AC7849" s="2" t="s">
        <v>45</v>
      </c>
      <c r="AE7849" s="2" t="s">
        <v>1266</v>
      </c>
      <c r="AF7849" s="1" t="str">
        <f>CONCATENATE("ex ", AE7849)</f>
        <v>ex Wyethia amplexicaulis</v>
      </c>
      <c r="AG7849" s="2" t="s">
        <v>323</v>
      </c>
      <c r="AH7849" s="2" t="s">
        <v>1770</v>
      </c>
      <c r="AT7849" s="2" t="s">
        <v>323</v>
      </c>
    </row>
    <row r="7850" spans="2:46">
      <c r="B7850" s="87">
        <v>6288</v>
      </c>
      <c r="E7850" s="3">
        <v>2</v>
      </c>
      <c r="F7850" s="3" t="s">
        <v>1199</v>
      </c>
      <c r="G7850" s="3">
        <v>2018</v>
      </c>
      <c r="L7850" s="4"/>
      <c r="N7850" s="3" t="s">
        <v>1287</v>
      </c>
      <c r="P7850" s="3">
        <v>64</v>
      </c>
      <c r="Q7850" s="24">
        <v>64</v>
      </c>
      <c r="R7850" s="3">
        <v>9</v>
      </c>
      <c r="S7850" s="2" t="s">
        <v>3</v>
      </c>
      <c r="T7850" s="2" t="s">
        <v>44</v>
      </c>
      <c r="U7850" s="2" t="s">
        <v>752</v>
      </c>
      <c r="V7850" s="37" t="s">
        <v>2087</v>
      </c>
      <c r="X7850" s="2" t="s">
        <v>1271</v>
      </c>
      <c r="AA7850" s="20">
        <v>44.374170999999997</v>
      </c>
      <c r="AB7850" s="20">
        <v>-120.28916599999999</v>
      </c>
      <c r="AC7850" s="2" t="s">
        <v>45</v>
      </c>
      <c r="AE7850" s="2" t="s">
        <v>1266</v>
      </c>
      <c r="AF7850" s="1" t="str">
        <f>CONCATENATE("ex ", AE7850)</f>
        <v>ex Wyethia amplexicaulis</v>
      </c>
      <c r="AG7850" s="2" t="s">
        <v>323</v>
      </c>
      <c r="AH7850" s="2" t="s">
        <v>1770</v>
      </c>
      <c r="AT7850" s="2" t="s">
        <v>323</v>
      </c>
    </row>
    <row r="7851" spans="2:46">
      <c r="B7851" s="87">
        <v>6289</v>
      </c>
      <c r="E7851" s="3">
        <v>2</v>
      </c>
      <c r="F7851" s="3" t="s">
        <v>1199</v>
      </c>
      <c r="G7851" s="3">
        <v>2018</v>
      </c>
      <c r="L7851" s="4"/>
      <c r="N7851" s="3" t="s">
        <v>1287</v>
      </c>
      <c r="P7851" s="3">
        <v>64</v>
      </c>
      <c r="Q7851" s="24">
        <v>64</v>
      </c>
      <c r="R7851" s="3">
        <v>10</v>
      </c>
      <c r="S7851" s="2" t="s">
        <v>3</v>
      </c>
      <c r="T7851" s="2" t="s">
        <v>44</v>
      </c>
      <c r="U7851" s="2" t="s">
        <v>752</v>
      </c>
      <c r="V7851" s="37" t="s">
        <v>2087</v>
      </c>
      <c r="X7851" s="2" t="s">
        <v>1271</v>
      </c>
      <c r="AA7851" s="20">
        <v>44.374170999999997</v>
      </c>
      <c r="AB7851" s="20">
        <v>-120.28916599999999</v>
      </c>
      <c r="AC7851" s="2" t="s">
        <v>45</v>
      </c>
      <c r="AE7851" s="2" t="s">
        <v>1266</v>
      </c>
      <c r="AF7851" s="1" t="str">
        <f>CONCATENATE("ex ", AE7851)</f>
        <v>ex Wyethia amplexicaulis</v>
      </c>
      <c r="AG7851" s="2" t="s">
        <v>323</v>
      </c>
      <c r="AH7851" s="2" t="s">
        <v>1770</v>
      </c>
      <c r="AT7851" s="2" t="s">
        <v>323</v>
      </c>
    </row>
    <row r="7852" spans="2:46">
      <c r="B7852" s="87">
        <v>6290</v>
      </c>
      <c r="E7852" s="3">
        <v>2</v>
      </c>
      <c r="F7852" s="3" t="s">
        <v>1199</v>
      </c>
      <c r="G7852" s="3">
        <v>2018</v>
      </c>
      <c r="L7852" s="4"/>
      <c r="N7852" s="3" t="s">
        <v>1287</v>
      </c>
      <c r="P7852" s="3">
        <v>64</v>
      </c>
      <c r="Q7852" s="24">
        <v>64</v>
      </c>
      <c r="R7852" s="3">
        <v>11</v>
      </c>
      <c r="S7852" s="2" t="s">
        <v>3</v>
      </c>
      <c r="T7852" s="2" t="s">
        <v>44</v>
      </c>
      <c r="U7852" s="2" t="s">
        <v>752</v>
      </c>
      <c r="V7852" s="37" t="s">
        <v>2087</v>
      </c>
      <c r="X7852" s="2" t="s">
        <v>1271</v>
      </c>
      <c r="AA7852" s="20">
        <v>44.374170999999997</v>
      </c>
      <c r="AB7852" s="20">
        <v>-120.28916599999999</v>
      </c>
      <c r="AC7852" s="2" t="s">
        <v>45</v>
      </c>
      <c r="AE7852" s="2" t="s">
        <v>1266</v>
      </c>
      <c r="AF7852" s="1" t="str">
        <f>CONCATENATE("ex ", AE7852)</f>
        <v>ex Wyethia amplexicaulis</v>
      </c>
      <c r="AG7852" s="2" t="s">
        <v>323</v>
      </c>
      <c r="AH7852" s="2" t="s">
        <v>1770</v>
      </c>
      <c r="AT7852" s="2" t="s">
        <v>323</v>
      </c>
    </row>
    <row r="7853" spans="2:46">
      <c r="B7853" s="87">
        <v>6291</v>
      </c>
      <c r="E7853" s="3">
        <v>2</v>
      </c>
      <c r="F7853" s="3" t="s">
        <v>1199</v>
      </c>
      <c r="G7853" s="3">
        <v>2018</v>
      </c>
      <c r="L7853" s="4"/>
      <c r="N7853" s="3" t="s">
        <v>1287</v>
      </c>
      <c r="P7853" s="3">
        <v>64</v>
      </c>
      <c r="Q7853" s="24">
        <v>64</v>
      </c>
      <c r="R7853" s="3">
        <v>12</v>
      </c>
      <c r="S7853" s="2" t="s">
        <v>3</v>
      </c>
      <c r="T7853" s="2" t="s">
        <v>44</v>
      </c>
      <c r="U7853" s="2" t="s">
        <v>752</v>
      </c>
      <c r="V7853" s="37" t="s">
        <v>2087</v>
      </c>
      <c r="X7853" s="2" t="s">
        <v>1271</v>
      </c>
      <c r="AA7853" s="20">
        <v>44.374170999999997</v>
      </c>
      <c r="AB7853" s="20">
        <v>-120.28916599999999</v>
      </c>
      <c r="AC7853" s="2" t="s">
        <v>45</v>
      </c>
      <c r="AE7853" s="2" t="s">
        <v>1266</v>
      </c>
      <c r="AF7853" s="1" t="str">
        <f>CONCATENATE("ex ", AE7853)</f>
        <v>ex Wyethia amplexicaulis</v>
      </c>
      <c r="AG7853" s="2" t="s">
        <v>323</v>
      </c>
      <c r="AH7853" s="2" t="s">
        <v>1770</v>
      </c>
      <c r="AT7853" s="2" t="s">
        <v>323</v>
      </c>
    </row>
    <row r="7854" spans="2:46">
      <c r="B7854" s="87">
        <v>6292</v>
      </c>
      <c r="E7854" s="3">
        <v>2</v>
      </c>
      <c r="F7854" s="3" t="s">
        <v>1199</v>
      </c>
      <c r="G7854" s="3">
        <v>2018</v>
      </c>
      <c r="L7854" s="4"/>
      <c r="N7854" s="3" t="s">
        <v>1287</v>
      </c>
      <c r="P7854" s="3">
        <v>64</v>
      </c>
      <c r="Q7854" s="24">
        <v>64</v>
      </c>
      <c r="R7854" s="3">
        <v>13</v>
      </c>
      <c r="S7854" s="2" t="s">
        <v>3</v>
      </c>
      <c r="T7854" s="2" t="s">
        <v>44</v>
      </c>
      <c r="U7854" s="2" t="s">
        <v>752</v>
      </c>
      <c r="V7854" s="37" t="s">
        <v>2087</v>
      </c>
      <c r="X7854" s="2" t="s">
        <v>1271</v>
      </c>
      <c r="AA7854" s="20">
        <v>44.374170999999997</v>
      </c>
      <c r="AB7854" s="20">
        <v>-120.28916599999999</v>
      </c>
      <c r="AC7854" s="2" t="s">
        <v>45</v>
      </c>
      <c r="AE7854" s="2" t="s">
        <v>1266</v>
      </c>
      <c r="AF7854" s="1" t="str">
        <f>CONCATENATE("ex ", AE7854)</f>
        <v>ex Wyethia amplexicaulis</v>
      </c>
      <c r="AG7854" s="2" t="s">
        <v>323</v>
      </c>
      <c r="AH7854" s="2" t="s">
        <v>1770</v>
      </c>
      <c r="AT7854" s="2" t="s">
        <v>323</v>
      </c>
    </row>
    <row r="7855" spans="2:46">
      <c r="B7855" s="87">
        <v>6293</v>
      </c>
      <c r="E7855" s="3">
        <v>2</v>
      </c>
      <c r="F7855" s="3" t="s">
        <v>1199</v>
      </c>
      <c r="G7855" s="3">
        <v>2018</v>
      </c>
      <c r="L7855" s="4"/>
      <c r="N7855" s="3" t="s">
        <v>1288</v>
      </c>
      <c r="P7855" s="3">
        <v>65</v>
      </c>
      <c r="Q7855" s="24">
        <v>65</v>
      </c>
      <c r="R7855" s="3">
        <v>1</v>
      </c>
      <c r="S7855" s="2" t="s">
        <v>3</v>
      </c>
      <c r="T7855" s="2" t="s">
        <v>44</v>
      </c>
      <c r="U7855" s="2" t="s">
        <v>752</v>
      </c>
      <c r="V7855" s="37" t="s">
        <v>2087</v>
      </c>
      <c r="X7855" s="2" t="s">
        <v>1271</v>
      </c>
      <c r="AA7855" s="20">
        <v>44.402017999999998</v>
      </c>
      <c r="AB7855" s="20">
        <v>-120.19269199999999</v>
      </c>
      <c r="AC7855" s="2" t="s">
        <v>45</v>
      </c>
      <c r="AE7855" s="2" t="s">
        <v>1269</v>
      </c>
      <c r="AF7855" s="1" t="str">
        <f>CONCATENATE("ex ", AE7855)</f>
        <v>ex Hackelia micrantha</v>
      </c>
      <c r="AG7855" s="2" t="s">
        <v>323</v>
      </c>
      <c r="AH7855" s="2" t="s">
        <v>1770</v>
      </c>
      <c r="AT7855" s="2" t="s">
        <v>323</v>
      </c>
    </row>
    <row r="7856" spans="2:46">
      <c r="B7856" s="87">
        <v>6294</v>
      </c>
      <c r="E7856" s="3">
        <v>2</v>
      </c>
      <c r="F7856" s="3" t="s">
        <v>1199</v>
      </c>
      <c r="G7856" s="3">
        <v>2018</v>
      </c>
      <c r="L7856" s="4"/>
      <c r="N7856" s="3" t="s">
        <v>1288</v>
      </c>
      <c r="P7856" s="3">
        <v>65</v>
      </c>
      <c r="Q7856" s="24">
        <v>65</v>
      </c>
      <c r="R7856" s="3">
        <v>2</v>
      </c>
      <c r="S7856" s="2" t="s">
        <v>3</v>
      </c>
      <c r="T7856" s="2" t="s">
        <v>44</v>
      </c>
      <c r="U7856" s="2" t="s">
        <v>752</v>
      </c>
      <c r="V7856" s="37" t="s">
        <v>2087</v>
      </c>
      <c r="X7856" s="2" t="s">
        <v>1271</v>
      </c>
      <c r="AA7856" s="20">
        <v>44.402017999999998</v>
      </c>
      <c r="AB7856" s="20">
        <v>-120.19269199999999</v>
      </c>
      <c r="AC7856" s="2" t="s">
        <v>45</v>
      </c>
      <c r="AE7856" s="2" t="s">
        <v>1269</v>
      </c>
      <c r="AF7856" s="1" t="str">
        <f>CONCATENATE("ex ", AE7856)</f>
        <v>ex Hackelia micrantha</v>
      </c>
      <c r="AG7856" s="2" t="s">
        <v>323</v>
      </c>
      <c r="AH7856" s="2" t="s">
        <v>1770</v>
      </c>
      <c r="AT7856" s="2" t="s">
        <v>323</v>
      </c>
    </row>
    <row r="7857" spans="2:46">
      <c r="B7857" s="87">
        <v>6295</v>
      </c>
      <c r="E7857" s="3">
        <v>2</v>
      </c>
      <c r="F7857" s="3" t="s">
        <v>1199</v>
      </c>
      <c r="G7857" s="3">
        <v>2018</v>
      </c>
      <c r="L7857" s="4"/>
      <c r="N7857" s="3" t="s">
        <v>1288</v>
      </c>
      <c r="P7857" s="3">
        <v>65</v>
      </c>
      <c r="Q7857" s="24">
        <v>65</v>
      </c>
      <c r="R7857" s="3">
        <v>3</v>
      </c>
      <c r="S7857" s="2" t="s">
        <v>3</v>
      </c>
      <c r="T7857" s="2" t="s">
        <v>44</v>
      </c>
      <c r="U7857" s="2" t="s">
        <v>752</v>
      </c>
      <c r="V7857" s="37" t="s">
        <v>2087</v>
      </c>
      <c r="X7857" s="2" t="s">
        <v>1271</v>
      </c>
      <c r="AA7857" s="20">
        <v>44.402017999999998</v>
      </c>
      <c r="AB7857" s="20">
        <v>-120.19269199999999</v>
      </c>
      <c r="AC7857" s="2" t="s">
        <v>45</v>
      </c>
      <c r="AE7857" s="2" t="s">
        <v>1269</v>
      </c>
      <c r="AF7857" s="1" t="str">
        <f>CONCATENATE("ex ", AE7857)</f>
        <v>ex Hackelia micrantha</v>
      </c>
      <c r="AG7857" s="2" t="s">
        <v>323</v>
      </c>
      <c r="AH7857" s="2" t="s">
        <v>1770</v>
      </c>
      <c r="AT7857" s="2" t="s">
        <v>323</v>
      </c>
    </row>
    <row r="7858" spans="2:46">
      <c r="B7858" s="87">
        <v>6296</v>
      </c>
      <c r="E7858" s="3">
        <v>2</v>
      </c>
      <c r="F7858" s="3" t="s">
        <v>1199</v>
      </c>
      <c r="G7858" s="3">
        <v>2018</v>
      </c>
      <c r="L7858" s="4"/>
      <c r="N7858" s="3" t="s">
        <v>1288</v>
      </c>
      <c r="P7858" s="3">
        <v>65</v>
      </c>
      <c r="Q7858" s="24">
        <v>65</v>
      </c>
      <c r="R7858" s="3">
        <v>4</v>
      </c>
      <c r="S7858" s="2" t="s">
        <v>3</v>
      </c>
      <c r="T7858" s="2" t="s">
        <v>44</v>
      </c>
      <c r="U7858" s="2" t="s">
        <v>752</v>
      </c>
      <c r="V7858" s="37" t="s">
        <v>2087</v>
      </c>
      <c r="X7858" s="2" t="s">
        <v>1271</v>
      </c>
      <c r="AA7858" s="20">
        <v>44.402017999999998</v>
      </c>
      <c r="AB7858" s="20">
        <v>-120.19269199999999</v>
      </c>
      <c r="AC7858" s="2" t="s">
        <v>45</v>
      </c>
      <c r="AE7858" s="2" t="s">
        <v>1269</v>
      </c>
      <c r="AF7858" s="1" t="str">
        <f>CONCATENATE("ex ", AE7858)</f>
        <v>ex Hackelia micrantha</v>
      </c>
      <c r="AG7858" s="2" t="s">
        <v>323</v>
      </c>
      <c r="AH7858" s="2" t="s">
        <v>1770</v>
      </c>
      <c r="AT7858" s="2" t="s">
        <v>323</v>
      </c>
    </row>
    <row r="7859" spans="2:46">
      <c r="B7859" s="87">
        <v>6297</v>
      </c>
      <c r="E7859" s="3">
        <v>2</v>
      </c>
      <c r="F7859" s="3" t="s">
        <v>1199</v>
      </c>
      <c r="G7859" s="3">
        <v>2018</v>
      </c>
      <c r="L7859" s="4"/>
      <c r="N7859" s="3" t="s">
        <v>1288</v>
      </c>
      <c r="P7859" s="3">
        <v>65</v>
      </c>
      <c r="Q7859" s="24">
        <v>65</v>
      </c>
      <c r="R7859" s="3">
        <v>5</v>
      </c>
      <c r="S7859" s="2" t="s">
        <v>3</v>
      </c>
      <c r="T7859" s="2" t="s">
        <v>44</v>
      </c>
      <c r="U7859" s="2" t="s">
        <v>752</v>
      </c>
      <c r="V7859" s="37" t="s">
        <v>2087</v>
      </c>
      <c r="X7859" s="2" t="s">
        <v>1271</v>
      </c>
      <c r="AA7859" s="20">
        <v>44.402017999999998</v>
      </c>
      <c r="AB7859" s="20">
        <v>-120.19269199999999</v>
      </c>
      <c r="AC7859" s="2" t="s">
        <v>45</v>
      </c>
      <c r="AE7859" s="2" t="s">
        <v>1269</v>
      </c>
      <c r="AF7859" s="1" t="str">
        <f>CONCATENATE("ex ", AE7859)</f>
        <v>ex Hackelia micrantha</v>
      </c>
      <c r="AG7859" s="2" t="s">
        <v>323</v>
      </c>
      <c r="AH7859" s="2" t="s">
        <v>1770</v>
      </c>
      <c r="AT7859" s="2" t="s">
        <v>323</v>
      </c>
    </row>
    <row r="7860" spans="2:46">
      <c r="B7860" s="87">
        <v>6298</v>
      </c>
      <c r="E7860" s="3">
        <v>2</v>
      </c>
      <c r="F7860" s="3" t="s">
        <v>1199</v>
      </c>
      <c r="G7860" s="3">
        <v>2018</v>
      </c>
      <c r="L7860" s="4"/>
      <c r="N7860" s="3" t="s">
        <v>1288</v>
      </c>
      <c r="P7860" s="3">
        <v>65</v>
      </c>
      <c r="Q7860" s="24">
        <v>65</v>
      </c>
      <c r="R7860" s="3">
        <v>6</v>
      </c>
      <c r="S7860" s="2" t="s">
        <v>3</v>
      </c>
      <c r="T7860" s="2" t="s">
        <v>44</v>
      </c>
      <c r="U7860" s="2" t="s">
        <v>752</v>
      </c>
      <c r="V7860" s="37" t="s">
        <v>2087</v>
      </c>
      <c r="X7860" s="2" t="s">
        <v>1271</v>
      </c>
      <c r="AA7860" s="20">
        <v>44.402017999999998</v>
      </c>
      <c r="AB7860" s="20">
        <v>-120.19269199999999</v>
      </c>
      <c r="AC7860" s="2" t="s">
        <v>45</v>
      </c>
      <c r="AE7860" s="2" t="s">
        <v>1269</v>
      </c>
      <c r="AF7860" s="1" t="str">
        <f>CONCATENATE("ex ", AE7860)</f>
        <v>ex Hackelia micrantha</v>
      </c>
      <c r="AG7860" s="2" t="s">
        <v>323</v>
      </c>
      <c r="AH7860" s="2" t="s">
        <v>1770</v>
      </c>
      <c r="AT7860" s="2" t="s">
        <v>323</v>
      </c>
    </row>
    <row r="7861" spans="2:46">
      <c r="B7861" s="87">
        <v>6299</v>
      </c>
      <c r="E7861" s="3">
        <v>2</v>
      </c>
      <c r="F7861" s="3" t="s">
        <v>1199</v>
      </c>
      <c r="G7861" s="3">
        <v>2018</v>
      </c>
      <c r="L7861" s="4"/>
      <c r="N7861" s="3" t="s">
        <v>1288</v>
      </c>
      <c r="P7861" s="3">
        <v>65</v>
      </c>
      <c r="Q7861" s="24">
        <v>65</v>
      </c>
      <c r="R7861" s="3">
        <v>7</v>
      </c>
      <c r="S7861" s="2" t="s">
        <v>3</v>
      </c>
      <c r="T7861" s="2" t="s">
        <v>44</v>
      </c>
      <c r="U7861" s="2" t="s">
        <v>752</v>
      </c>
      <c r="V7861" s="37" t="s">
        <v>2087</v>
      </c>
      <c r="X7861" s="2" t="s">
        <v>1271</v>
      </c>
      <c r="AA7861" s="20">
        <v>44.402017999999998</v>
      </c>
      <c r="AB7861" s="20">
        <v>-120.19269199999999</v>
      </c>
      <c r="AC7861" s="2" t="s">
        <v>45</v>
      </c>
      <c r="AE7861" s="2" t="s">
        <v>1269</v>
      </c>
      <c r="AF7861" s="1" t="str">
        <f>CONCATENATE("ex ", AE7861)</f>
        <v>ex Hackelia micrantha</v>
      </c>
      <c r="AG7861" s="2" t="s">
        <v>323</v>
      </c>
      <c r="AH7861" s="2" t="s">
        <v>1770</v>
      </c>
      <c r="AT7861" s="2" t="s">
        <v>323</v>
      </c>
    </row>
    <row r="7862" spans="2:46">
      <c r="B7862" s="87">
        <v>6300</v>
      </c>
      <c r="E7862" s="3">
        <v>2</v>
      </c>
      <c r="F7862" s="3" t="s">
        <v>1199</v>
      </c>
      <c r="G7862" s="3">
        <v>2018</v>
      </c>
      <c r="L7862" s="4"/>
      <c r="N7862" s="3" t="s">
        <v>1288</v>
      </c>
      <c r="P7862" s="3">
        <v>65</v>
      </c>
      <c r="Q7862" s="24">
        <v>65</v>
      </c>
      <c r="R7862" s="3">
        <v>8</v>
      </c>
      <c r="S7862" s="2" t="s">
        <v>3</v>
      </c>
      <c r="T7862" s="2" t="s">
        <v>44</v>
      </c>
      <c r="U7862" s="2" t="s">
        <v>752</v>
      </c>
      <c r="V7862" s="37" t="s">
        <v>2087</v>
      </c>
      <c r="X7862" s="2" t="s">
        <v>1271</v>
      </c>
      <c r="AA7862" s="20">
        <v>44.402017999999998</v>
      </c>
      <c r="AB7862" s="20">
        <v>-120.19269199999999</v>
      </c>
      <c r="AC7862" s="2" t="s">
        <v>45</v>
      </c>
      <c r="AE7862" s="2" t="s">
        <v>1269</v>
      </c>
      <c r="AF7862" s="1" t="str">
        <f>CONCATENATE("ex ", AE7862)</f>
        <v>ex Hackelia micrantha</v>
      </c>
      <c r="AG7862" s="2" t="s">
        <v>323</v>
      </c>
      <c r="AH7862" s="2" t="s">
        <v>1770</v>
      </c>
      <c r="AT7862" s="2" t="s">
        <v>323</v>
      </c>
    </row>
    <row r="7863" spans="2:46">
      <c r="B7863" s="87">
        <v>6301</v>
      </c>
      <c r="E7863" s="3">
        <v>2</v>
      </c>
      <c r="F7863" s="3" t="s">
        <v>1199</v>
      </c>
      <c r="G7863" s="3">
        <v>2018</v>
      </c>
      <c r="L7863" s="4"/>
      <c r="N7863" s="3" t="s">
        <v>1288</v>
      </c>
      <c r="P7863" s="3">
        <v>65</v>
      </c>
      <c r="Q7863" s="24">
        <v>65</v>
      </c>
      <c r="R7863" s="3">
        <v>9</v>
      </c>
      <c r="S7863" s="2" t="s">
        <v>3</v>
      </c>
      <c r="T7863" s="2" t="s">
        <v>44</v>
      </c>
      <c r="U7863" s="2" t="s">
        <v>752</v>
      </c>
      <c r="V7863" s="37" t="s">
        <v>2087</v>
      </c>
      <c r="X7863" s="2" t="s">
        <v>1271</v>
      </c>
      <c r="AA7863" s="20">
        <v>44.402017999999998</v>
      </c>
      <c r="AB7863" s="20">
        <v>-120.19269199999999</v>
      </c>
      <c r="AC7863" s="2" t="s">
        <v>45</v>
      </c>
      <c r="AE7863" s="2" t="s">
        <v>1269</v>
      </c>
      <c r="AF7863" s="1" t="str">
        <f>CONCATENATE("ex ", AE7863)</f>
        <v>ex Hackelia micrantha</v>
      </c>
      <c r="AG7863" s="2" t="s">
        <v>323</v>
      </c>
      <c r="AH7863" s="2" t="s">
        <v>1770</v>
      </c>
      <c r="AT7863" s="2" t="s">
        <v>323</v>
      </c>
    </row>
    <row r="7864" spans="2:46">
      <c r="B7864" s="87">
        <v>6302</v>
      </c>
      <c r="E7864" s="3">
        <v>2</v>
      </c>
      <c r="F7864" s="3" t="s">
        <v>1199</v>
      </c>
      <c r="G7864" s="3">
        <v>2018</v>
      </c>
      <c r="L7864" s="4"/>
      <c r="N7864" s="3" t="s">
        <v>1288</v>
      </c>
      <c r="P7864" s="3">
        <v>65</v>
      </c>
      <c r="Q7864" s="24">
        <v>65</v>
      </c>
      <c r="R7864" s="3">
        <v>10</v>
      </c>
      <c r="S7864" s="2" t="s">
        <v>3</v>
      </c>
      <c r="T7864" s="2" t="s">
        <v>44</v>
      </c>
      <c r="U7864" s="2" t="s">
        <v>752</v>
      </c>
      <c r="V7864" s="37" t="s">
        <v>2087</v>
      </c>
      <c r="X7864" s="2" t="s">
        <v>1271</v>
      </c>
      <c r="AA7864" s="20">
        <v>44.402017999999998</v>
      </c>
      <c r="AB7864" s="20">
        <v>-120.19269199999999</v>
      </c>
      <c r="AC7864" s="2" t="s">
        <v>45</v>
      </c>
      <c r="AE7864" s="2" t="s">
        <v>1269</v>
      </c>
      <c r="AF7864" s="1" t="str">
        <f>CONCATENATE("ex ", AE7864)</f>
        <v>ex Hackelia micrantha</v>
      </c>
      <c r="AG7864" s="2" t="s">
        <v>323</v>
      </c>
      <c r="AH7864" s="2" t="s">
        <v>1770</v>
      </c>
      <c r="AT7864" s="2" t="s">
        <v>323</v>
      </c>
    </row>
    <row r="7865" spans="2:46">
      <c r="B7865" s="87">
        <v>6303</v>
      </c>
      <c r="E7865" s="3">
        <v>2</v>
      </c>
      <c r="F7865" s="3" t="s">
        <v>1199</v>
      </c>
      <c r="G7865" s="3">
        <v>2018</v>
      </c>
      <c r="L7865" s="4"/>
      <c r="N7865" s="3" t="s">
        <v>1288</v>
      </c>
      <c r="P7865" s="3">
        <v>65</v>
      </c>
      <c r="Q7865" s="24">
        <v>65</v>
      </c>
      <c r="R7865" s="3">
        <v>11</v>
      </c>
      <c r="S7865" s="2" t="s">
        <v>3</v>
      </c>
      <c r="T7865" s="2" t="s">
        <v>44</v>
      </c>
      <c r="U7865" s="2" t="s">
        <v>752</v>
      </c>
      <c r="V7865" s="37" t="s">
        <v>2087</v>
      </c>
      <c r="X7865" s="2" t="s">
        <v>1271</v>
      </c>
      <c r="AA7865" s="20">
        <v>44.402017999999998</v>
      </c>
      <c r="AB7865" s="20">
        <v>-120.19269199999999</v>
      </c>
      <c r="AC7865" s="2" t="s">
        <v>45</v>
      </c>
      <c r="AE7865" s="2" t="s">
        <v>1269</v>
      </c>
      <c r="AF7865" s="1" t="str">
        <f>CONCATENATE("ex ", AE7865)</f>
        <v>ex Hackelia micrantha</v>
      </c>
      <c r="AG7865" s="2" t="s">
        <v>323</v>
      </c>
      <c r="AH7865" s="2" t="s">
        <v>1770</v>
      </c>
      <c r="AT7865" s="2" t="s">
        <v>323</v>
      </c>
    </row>
    <row r="7866" spans="2:46">
      <c r="B7866" s="87">
        <v>6304</v>
      </c>
      <c r="E7866" s="3">
        <v>2</v>
      </c>
      <c r="F7866" s="3" t="s">
        <v>1199</v>
      </c>
      <c r="G7866" s="3">
        <v>2018</v>
      </c>
      <c r="L7866" s="4"/>
      <c r="N7866" s="3" t="s">
        <v>1288</v>
      </c>
      <c r="P7866" s="3">
        <v>65</v>
      </c>
      <c r="Q7866" s="24">
        <v>65</v>
      </c>
      <c r="R7866" s="3">
        <v>12</v>
      </c>
      <c r="S7866" s="2" t="s">
        <v>3</v>
      </c>
      <c r="T7866" s="2" t="s">
        <v>44</v>
      </c>
      <c r="U7866" s="2" t="s">
        <v>752</v>
      </c>
      <c r="V7866" s="37" t="s">
        <v>2087</v>
      </c>
      <c r="X7866" s="2" t="s">
        <v>1271</v>
      </c>
      <c r="AA7866" s="20">
        <v>44.402017999999998</v>
      </c>
      <c r="AB7866" s="20">
        <v>-120.19269199999999</v>
      </c>
      <c r="AC7866" s="2" t="s">
        <v>45</v>
      </c>
      <c r="AE7866" s="2" t="s">
        <v>1269</v>
      </c>
      <c r="AF7866" s="1" t="str">
        <f>CONCATENATE("ex ", AE7866)</f>
        <v>ex Hackelia micrantha</v>
      </c>
      <c r="AG7866" s="2" t="s">
        <v>323</v>
      </c>
      <c r="AH7866" s="2" t="s">
        <v>1770</v>
      </c>
      <c r="AT7866" s="2" t="s">
        <v>323</v>
      </c>
    </row>
    <row r="7867" spans="2:46">
      <c r="B7867" s="87">
        <v>6305</v>
      </c>
      <c r="E7867" s="3">
        <v>2</v>
      </c>
      <c r="F7867" s="3" t="s">
        <v>1199</v>
      </c>
      <c r="G7867" s="3">
        <v>2018</v>
      </c>
      <c r="L7867" s="4"/>
      <c r="N7867" s="3" t="s">
        <v>1288</v>
      </c>
      <c r="P7867" s="3">
        <v>65</v>
      </c>
      <c r="Q7867" s="24">
        <v>65</v>
      </c>
      <c r="R7867" s="3">
        <v>13</v>
      </c>
      <c r="S7867" s="2" t="s">
        <v>3</v>
      </c>
      <c r="T7867" s="2" t="s">
        <v>44</v>
      </c>
      <c r="U7867" s="2" t="s">
        <v>752</v>
      </c>
      <c r="V7867" s="37" t="s">
        <v>2087</v>
      </c>
      <c r="X7867" s="2" t="s">
        <v>1271</v>
      </c>
      <c r="AA7867" s="20">
        <v>44.402017999999998</v>
      </c>
      <c r="AB7867" s="20">
        <v>-120.19269199999999</v>
      </c>
      <c r="AC7867" s="2" t="s">
        <v>45</v>
      </c>
      <c r="AE7867" s="2" t="s">
        <v>1269</v>
      </c>
      <c r="AF7867" s="1" t="str">
        <f>CONCATENATE("ex ", AE7867)</f>
        <v>ex Hackelia micrantha</v>
      </c>
      <c r="AG7867" s="2" t="s">
        <v>323</v>
      </c>
      <c r="AH7867" s="2" t="s">
        <v>1770</v>
      </c>
      <c r="AT7867" s="2" t="s">
        <v>323</v>
      </c>
    </row>
    <row r="7868" spans="2:46">
      <c r="B7868" s="87">
        <v>6306</v>
      </c>
      <c r="E7868" s="3">
        <v>2</v>
      </c>
      <c r="F7868" s="3" t="s">
        <v>1199</v>
      </c>
      <c r="G7868" s="3">
        <v>2018</v>
      </c>
      <c r="L7868" s="4"/>
      <c r="N7868" s="3" t="s">
        <v>1288</v>
      </c>
      <c r="P7868" s="3">
        <v>65</v>
      </c>
      <c r="Q7868" s="24">
        <v>65</v>
      </c>
      <c r="R7868" s="3">
        <v>14</v>
      </c>
      <c r="S7868" s="2" t="s">
        <v>3</v>
      </c>
      <c r="T7868" s="2" t="s">
        <v>44</v>
      </c>
      <c r="U7868" s="2" t="s">
        <v>752</v>
      </c>
      <c r="V7868" s="37" t="s">
        <v>2087</v>
      </c>
      <c r="X7868" s="2" t="s">
        <v>1271</v>
      </c>
      <c r="AA7868" s="20">
        <v>44.402017999999998</v>
      </c>
      <c r="AB7868" s="20">
        <v>-120.19269199999999</v>
      </c>
      <c r="AC7868" s="2" t="s">
        <v>45</v>
      </c>
      <c r="AE7868" s="2" t="s">
        <v>1269</v>
      </c>
      <c r="AF7868" s="1" t="str">
        <f>CONCATENATE("ex ", AE7868)</f>
        <v>ex Hackelia micrantha</v>
      </c>
      <c r="AG7868" s="2" t="s">
        <v>323</v>
      </c>
      <c r="AH7868" s="2" t="s">
        <v>1770</v>
      </c>
      <c r="AT7868" s="2" t="s">
        <v>323</v>
      </c>
    </row>
    <row r="7869" spans="2:46">
      <c r="B7869" s="87">
        <v>6307</v>
      </c>
      <c r="E7869" s="3">
        <v>2</v>
      </c>
      <c r="F7869" s="3" t="s">
        <v>1199</v>
      </c>
      <c r="G7869" s="3">
        <v>2018</v>
      </c>
      <c r="L7869" s="4"/>
      <c r="N7869" s="3" t="s">
        <v>1288</v>
      </c>
      <c r="P7869" s="3">
        <v>65</v>
      </c>
      <c r="Q7869" s="24">
        <v>65</v>
      </c>
      <c r="R7869" s="3">
        <v>15</v>
      </c>
      <c r="S7869" s="2" t="s">
        <v>3</v>
      </c>
      <c r="T7869" s="2" t="s">
        <v>44</v>
      </c>
      <c r="U7869" s="2" t="s">
        <v>752</v>
      </c>
      <c r="V7869" s="37" t="s">
        <v>2087</v>
      </c>
      <c r="X7869" s="2" t="s">
        <v>1271</v>
      </c>
      <c r="AA7869" s="20">
        <v>44.402017999999998</v>
      </c>
      <c r="AB7869" s="20">
        <v>-120.19269199999999</v>
      </c>
      <c r="AC7869" s="2" t="s">
        <v>45</v>
      </c>
      <c r="AE7869" s="2" t="s">
        <v>1269</v>
      </c>
      <c r="AF7869" s="1" t="str">
        <f>CONCATENATE("ex ", AE7869)</f>
        <v>ex Hackelia micrantha</v>
      </c>
      <c r="AG7869" s="2" t="s">
        <v>323</v>
      </c>
      <c r="AH7869" s="2" t="s">
        <v>1770</v>
      </c>
      <c r="AT7869" s="2" t="s">
        <v>323</v>
      </c>
    </row>
    <row r="7870" spans="2:46">
      <c r="B7870" s="87">
        <v>6308</v>
      </c>
      <c r="E7870" s="3">
        <v>2</v>
      </c>
      <c r="F7870" s="3" t="s">
        <v>1199</v>
      </c>
      <c r="G7870" s="3">
        <v>2018</v>
      </c>
      <c r="L7870" s="4"/>
      <c r="N7870" s="3" t="s">
        <v>1288</v>
      </c>
      <c r="P7870" s="3">
        <v>65</v>
      </c>
      <c r="Q7870" s="24">
        <v>65</v>
      </c>
      <c r="R7870" s="3">
        <v>16</v>
      </c>
      <c r="S7870" s="2" t="s">
        <v>3</v>
      </c>
      <c r="T7870" s="2" t="s">
        <v>44</v>
      </c>
      <c r="U7870" s="2" t="s">
        <v>752</v>
      </c>
      <c r="V7870" s="37" t="s">
        <v>2087</v>
      </c>
      <c r="X7870" s="2" t="s">
        <v>1271</v>
      </c>
      <c r="AA7870" s="20">
        <v>44.402017999999998</v>
      </c>
      <c r="AB7870" s="20">
        <v>-120.19269199999999</v>
      </c>
      <c r="AC7870" s="2" t="s">
        <v>45</v>
      </c>
      <c r="AE7870" s="2" t="s">
        <v>1269</v>
      </c>
      <c r="AF7870" s="1" t="str">
        <f>CONCATENATE("ex ", AE7870)</f>
        <v>ex Hackelia micrantha</v>
      </c>
      <c r="AG7870" s="2" t="s">
        <v>323</v>
      </c>
      <c r="AH7870" s="2" t="s">
        <v>1770</v>
      </c>
      <c r="AT7870" s="2" t="s">
        <v>323</v>
      </c>
    </row>
    <row r="7871" spans="2:46">
      <c r="B7871" s="87">
        <v>6309</v>
      </c>
      <c r="E7871" s="3">
        <v>2</v>
      </c>
      <c r="F7871" s="3" t="s">
        <v>1199</v>
      </c>
      <c r="G7871" s="3">
        <v>2018</v>
      </c>
      <c r="L7871" s="4"/>
      <c r="N7871" s="3" t="s">
        <v>1288</v>
      </c>
      <c r="P7871" s="3">
        <v>65</v>
      </c>
      <c r="Q7871" s="24">
        <v>65</v>
      </c>
      <c r="R7871" s="3">
        <v>17</v>
      </c>
      <c r="S7871" s="2" t="s">
        <v>3</v>
      </c>
      <c r="T7871" s="2" t="s">
        <v>44</v>
      </c>
      <c r="U7871" s="2" t="s">
        <v>752</v>
      </c>
      <c r="V7871" s="37" t="s">
        <v>2087</v>
      </c>
      <c r="X7871" s="2" t="s">
        <v>1271</v>
      </c>
      <c r="AA7871" s="20">
        <v>44.402017999999998</v>
      </c>
      <c r="AB7871" s="20">
        <v>-120.19269199999999</v>
      </c>
      <c r="AC7871" s="2" t="s">
        <v>45</v>
      </c>
      <c r="AE7871" s="2" t="s">
        <v>1269</v>
      </c>
      <c r="AF7871" s="1" t="str">
        <f>CONCATENATE("ex ", AE7871)</f>
        <v>ex Hackelia micrantha</v>
      </c>
      <c r="AG7871" s="2" t="s">
        <v>323</v>
      </c>
      <c r="AH7871" s="2" t="s">
        <v>1770</v>
      </c>
      <c r="AT7871" s="2" t="s">
        <v>323</v>
      </c>
    </row>
    <row r="7872" spans="2:46">
      <c r="B7872" s="87">
        <v>6310</v>
      </c>
      <c r="E7872" s="3">
        <v>2</v>
      </c>
      <c r="F7872" s="3" t="s">
        <v>1199</v>
      </c>
      <c r="G7872" s="3">
        <v>2018</v>
      </c>
      <c r="L7872" s="4"/>
      <c r="N7872" s="3" t="s">
        <v>1288</v>
      </c>
      <c r="P7872" s="3">
        <v>65</v>
      </c>
      <c r="Q7872" s="24">
        <v>65</v>
      </c>
      <c r="R7872" s="3">
        <v>18</v>
      </c>
      <c r="S7872" s="2" t="s">
        <v>3</v>
      </c>
      <c r="T7872" s="2" t="s">
        <v>44</v>
      </c>
      <c r="U7872" s="2" t="s">
        <v>752</v>
      </c>
      <c r="V7872" s="37" t="s">
        <v>2087</v>
      </c>
      <c r="X7872" s="2" t="s">
        <v>1271</v>
      </c>
      <c r="AA7872" s="20">
        <v>44.402017999999998</v>
      </c>
      <c r="AB7872" s="20">
        <v>-120.19269199999999</v>
      </c>
      <c r="AC7872" s="2" t="s">
        <v>45</v>
      </c>
      <c r="AE7872" s="2" t="s">
        <v>1269</v>
      </c>
      <c r="AF7872" s="1" t="str">
        <f>CONCATENATE("ex ", AE7872)</f>
        <v>ex Hackelia micrantha</v>
      </c>
      <c r="AG7872" s="2" t="s">
        <v>323</v>
      </c>
      <c r="AH7872" s="2" t="s">
        <v>1770</v>
      </c>
      <c r="AT7872" s="2" t="s">
        <v>323</v>
      </c>
    </row>
    <row r="7873" spans="2:46">
      <c r="B7873" s="87">
        <v>6311</v>
      </c>
      <c r="E7873" s="3">
        <v>2</v>
      </c>
      <c r="F7873" s="3" t="s">
        <v>1199</v>
      </c>
      <c r="G7873" s="3">
        <v>2018</v>
      </c>
      <c r="L7873" s="4"/>
      <c r="N7873" s="3" t="s">
        <v>1288</v>
      </c>
      <c r="P7873" s="3">
        <v>65</v>
      </c>
      <c r="Q7873" s="24">
        <v>65</v>
      </c>
      <c r="R7873" s="3">
        <v>19</v>
      </c>
      <c r="S7873" s="2" t="s">
        <v>3</v>
      </c>
      <c r="T7873" s="2" t="s">
        <v>44</v>
      </c>
      <c r="U7873" s="2" t="s">
        <v>752</v>
      </c>
      <c r="V7873" s="37" t="s">
        <v>2087</v>
      </c>
      <c r="X7873" s="2" t="s">
        <v>1271</v>
      </c>
      <c r="AA7873" s="20">
        <v>44.402017999999998</v>
      </c>
      <c r="AB7873" s="20">
        <v>-120.19269199999999</v>
      </c>
      <c r="AC7873" s="2" t="s">
        <v>45</v>
      </c>
      <c r="AE7873" s="2" t="s">
        <v>1269</v>
      </c>
      <c r="AF7873" s="1" t="str">
        <f>CONCATENATE("ex ", AE7873)</f>
        <v>ex Hackelia micrantha</v>
      </c>
      <c r="AG7873" s="2" t="s">
        <v>323</v>
      </c>
      <c r="AH7873" s="2" t="s">
        <v>1770</v>
      </c>
      <c r="AT7873" s="2" t="s">
        <v>323</v>
      </c>
    </row>
    <row r="7874" spans="2:46">
      <c r="B7874" s="87">
        <v>6312</v>
      </c>
      <c r="E7874" s="3">
        <v>2</v>
      </c>
      <c r="F7874" s="3" t="s">
        <v>1199</v>
      </c>
      <c r="G7874" s="3">
        <v>2018</v>
      </c>
      <c r="L7874" s="4"/>
      <c r="N7874" s="3" t="s">
        <v>1288</v>
      </c>
      <c r="P7874" s="3">
        <v>65</v>
      </c>
      <c r="Q7874" s="24">
        <v>65</v>
      </c>
      <c r="R7874" s="3">
        <v>20</v>
      </c>
      <c r="S7874" s="2" t="s">
        <v>3</v>
      </c>
      <c r="T7874" s="2" t="s">
        <v>44</v>
      </c>
      <c r="U7874" s="2" t="s">
        <v>752</v>
      </c>
      <c r="V7874" s="37" t="s">
        <v>2087</v>
      </c>
      <c r="X7874" s="2" t="s">
        <v>1271</v>
      </c>
      <c r="AA7874" s="20">
        <v>44.402017999999998</v>
      </c>
      <c r="AB7874" s="20">
        <v>-120.19269199999999</v>
      </c>
      <c r="AC7874" s="2" t="s">
        <v>45</v>
      </c>
      <c r="AE7874" s="2" t="s">
        <v>1269</v>
      </c>
      <c r="AF7874" s="1" t="str">
        <f>CONCATENATE("ex ", AE7874)</f>
        <v>ex Hackelia micrantha</v>
      </c>
      <c r="AG7874" s="2" t="s">
        <v>323</v>
      </c>
      <c r="AH7874" s="2" t="s">
        <v>1770</v>
      </c>
      <c r="AT7874" s="2" t="s">
        <v>323</v>
      </c>
    </row>
    <row r="7875" spans="2:46">
      <c r="B7875" s="87">
        <v>6313</v>
      </c>
      <c r="E7875" s="3">
        <v>2</v>
      </c>
      <c r="F7875" s="3" t="s">
        <v>1199</v>
      </c>
      <c r="G7875" s="3">
        <v>2018</v>
      </c>
      <c r="L7875" s="4"/>
      <c r="N7875" s="3" t="s">
        <v>1288</v>
      </c>
      <c r="P7875" s="3">
        <v>65</v>
      </c>
      <c r="Q7875" s="24">
        <v>65</v>
      </c>
      <c r="R7875" s="3">
        <v>21</v>
      </c>
      <c r="S7875" s="2" t="s">
        <v>3</v>
      </c>
      <c r="T7875" s="2" t="s">
        <v>44</v>
      </c>
      <c r="U7875" s="2" t="s">
        <v>752</v>
      </c>
      <c r="V7875" s="37" t="s">
        <v>2087</v>
      </c>
      <c r="X7875" s="2" t="s">
        <v>1271</v>
      </c>
      <c r="AA7875" s="20">
        <v>44.402017999999998</v>
      </c>
      <c r="AB7875" s="20">
        <v>-120.19269199999999</v>
      </c>
      <c r="AC7875" s="2" t="s">
        <v>45</v>
      </c>
      <c r="AE7875" s="2" t="s">
        <v>1269</v>
      </c>
      <c r="AF7875" s="1" t="str">
        <f>CONCATENATE("ex ", AE7875)</f>
        <v>ex Hackelia micrantha</v>
      </c>
      <c r="AG7875" s="2" t="s">
        <v>323</v>
      </c>
      <c r="AH7875" s="2" t="s">
        <v>1770</v>
      </c>
      <c r="AT7875" s="2" t="s">
        <v>323</v>
      </c>
    </row>
    <row r="7876" spans="2:46">
      <c r="B7876" s="87">
        <v>6314</v>
      </c>
      <c r="E7876" s="3">
        <v>2</v>
      </c>
      <c r="F7876" s="3" t="s">
        <v>1199</v>
      </c>
      <c r="G7876" s="3">
        <v>2018</v>
      </c>
      <c r="L7876" s="4"/>
      <c r="N7876" s="3" t="s">
        <v>1288</v>
      </c>
      <c r="P7876" s="3">
        <v>65</v>
      </c>
      <c r="Q7876" s="24">
        <v>65</v>
      </c>
      <c r="R7876" s="3">
        <v>22</v>
      </c>
      <c r="S7876" s="2" t="s">
        <v>3</v>
      </c>
      <c r="T7876" s="2" t="s">
        <v>44</v>
      </c>
      <c r="U7876" s="2" t="s">
        <v>752</v>
      </c>
      <c r="V7876" s="37" t="s">
        <v>2087</v>
      </c>
      <c r="X7876" s="2" t="s">
        <v>1271</v>
      </c>
      <c r="AA7876" s="20">
        <v>44.402017999999998</v>
      </c>
      <c r="AB7876" s="20">
        <v>-120.19269199999999</v>
      </c>
      <c r="AC7876" s="2" t="s">
        <v>45</v>
      </c>
      <c r="AE7876" s="2" t="s">
        <v>1269</v>
      </c>
      <c r="AF7876" s="1" t="str">
        <f>CONCATENATE("ex ", AE7876)</f>
        <v>ex Hackelia micrantha</v>
      </c>
      <c r="AG7876" s="2" t="s">
        <v>323</v>
      </c>
      <c r="AH7876" s="2" t="s">
        <v>1770</v>
      </c>
      <c r="AT7876" s="2" t="s">
        <v>323</v>
      </c>
    </row>
    <row r="7877" spans="2:46">
      <c r="B7877" s="87">
        <v>6315</v>
      </c>
      <c r="E7877" s="3">
        <v>2</v>
      </c>
      <c r="F7877" s="3" t="s">
        <v>1199</v>
      </c>
      <c r="G7877" s="3">
        <v>2018</v>
      </c>
      <c r="L7877" s="4"/>
      <c r="N7877" s="3" t="s">
        <v>1291</v>
      </c>
      <c r="P7877" s="3">
        <v>66</v>
      </c>
      <c r="Q7877" s="24">
        <v>66</v>
      </c>
      <c r="R7877" s="3">
        <v>1</v>
      </c>
      <c r="S7877" s="2" t="s">
        <v>3</v>
      </c>
      <c r="T7877" s="2" t="s">
        <v>44</v>
      </c>
      <c r="U7877" s="2" t="s">
        <v>752</v>
      </c>
      <c r="V7877" s="37" t="s">
        <v>2087</v>
      </c>
      <c r="X7877" s="2" t="s">
        <v>1271</v>
      </c>
      <c r="AA7877" s="20">
        <v>44.405819999999999</v>
      </c>
      <c r="AB7877" s="20">
        <v>-120.20719699999999</v>
      </c>
      <c r="AC7877" s="2" t="s">
        <v>45</v>
      </c>
      <c r="AE7877" s="2" t="s">
        <v>686</v>
      </c>
      <c r="AF7877" s="1" t="str">
        <f>CONCATENATE("ex ", AE7877)</f>
        <v>ex Penstemon</v>
      </c>
      <c r="AG7877" s="2" t="s">
        <v>323</v>
      </c>
      <c r="AH7877" s="2" t="s">
        <v>1770</v>
      </c>
      <c r="AT7877" s="2" t="s">
        <v>323</v>
      </c>
    </row>
    <row r="7878" spans="2:46">
      <c r="B7878" s="87">
        <v>6316</v>
      </c>
      <c r="E7878" s="3">
        <v>2</v>
      </c>
      <c r="F7878" s="3" t="s">
        <v>1199</v>
      </c>
      <c r="G7878" s="3">
        <v>2018</v>
      </c>
      <c r="L7878" s="4"/>
      <c r="N7878" s="3" t="s">
        <v>1291</v>
      </c>
      <c r="P7878" s="3">
        <v>66</v>
      </c>
      <c r="Q7878" s="24">
        <v>66</v>
      </c>
      <c r="R7878" s="3">
        <v>2</v>
      </c>
      <c r="S7878" s="2" t="s">
        <v>3</v>
      </c>
      <c r="T7878" s="2" t="s">
        <v>44</v>
      </c>
      <c r="U7878" s="2" t="s">
        <v>752</v>
      </c>
      <c r="V7878" s="37" t="s">
        <v>2087</v>
      </c>
      <c r="X7878" s="2" t="s">
        <v>1271</v>
      </c>
      <c r="AA7878" s="20">
        <v>44.405819999999999</v>
      </c>
      <c r="AB7878" s="20">
        <v>-120.20719699999999</v>
      </c>
      <c r="AC7878" s="2" t="s">
        <v>45</v>
      </c>
      <c r="AE7878" s="2" t="s">
        <v>686</v>
      </c>
      <c r="AF7878" s="1" t="str">
        <f>CONCATENATE("ex ", AE7878)</f>
        <v>ex Penstemon</v>
      </c>
      <c r="AG7878" s="2" t="s">
        <v>323</v>
      </c>
      <c r="AH7878" s="2" t="s">
        <v>1770</v>
      </c>
      <c r="AT7878" s="2" t="s">
        <v>323</v>
      </c>
    </row>
    <row r="7879" spans="2:46">
      <c r="B7879" s="87">
        <v>6317</v>
      </c>
      <c r="E7879" s="3">
        <v>2</v>
      </c>
      <c r="F7879" s="3" t="s">
        <v>1199</v>
      </c>
      <c r="G7879" s="3">
        <v>2018</v>
      </c>
      <c r="L7879" s="4"/>
      <c r="N7879" s="3" t="s">
        <v>1291</v>
      </c>
      <c r="P7879" s="3">
        <v>66</v>
      </c>
      <c r="Q7879" s="24">
        <v>66</v>
      </c>
      <c r="R7879" s="3">
        <v>3</v>
      </c>
      <c r="S7879" s="2" t="s">
        <v>3</v>
      </c>
      <c r="T7879" s="2" t="s">
        <v>44</v>
      </c>
      <c r="U7879" s="2" t="s">
        <v>752</v>
      </c>
      <c r="V7879" s="37" t="s">
        <v>2087</v>
      </c>
      <c r="X7879" s="2" t="s">
        <v>1271</v>
      </c>
      <c r="AA7879" s="20">
        <v>44.405819999999999</v>
      </c>
      <c r="AB7879" s="20">
        <v>-120.20719699999999</v>
      </c>
      <c r="AC7879" s="2" t="s">
        <v>45</v>
      </c>
      <c r="AE7879" s="2" t="s">
        <v>686</v>
      </c>
      <c r="AF7879" s="1" t="str">
        <f>CONCATENATE("ex ", AE7879)</f>
        <v>ex Penstemon</v>
      </c>
      <c r="AG7879" s="2" t="s">
        <v>323</v>
      </c>
      <c r="AH7879" s="2" t="s">
        <v>1770</v>
      </c>
      <c r="AT7879" s="2" t="s">
        <v>323</v>
      </c>
    </row>
    <row r="7880" spans="2:46">
      <c r="B7880" s="87">
        <v>6318</v>
      </c>
      <c r="E7880" s="3">
        <v>2</v>
      </c>
      <c r="F7880" s="3" t="s">
        <v>1199</v>
      </c>
      <c r="G7880" s="3">
        <v>2018</v>
      </c>
      <c r="L7880" s="4"/>
      <c r="N7880" s="3" t="s">
        <v>1291</v>
      </c>
      <c r="P7880" s="3">
        <v>66</v>
      </c>
      <c r="Q7880" s="24">
        <v>66</v>
      </c>
      <c r="R7880" s="3">
        <v>4</v>
      </c>
      <c r="S7880" s="2" t="s">
        <v>3</v>
      </c>
      <c r="T7880" s="2" t="s">
        <v>44</v>
      </c>
      <c r="U7880" s="2" t="s">
        <v>752</v>
      </c>
      <c r="V7880" s="37" t="s">
        <v>2087</v>
      </c>
      <c r="X7880" s="2" t="s">
        <v>1271</v>
      </c>
      <c r="AA7880" s="20">
        <v>44.405819999999999</v>
      </c>
      <c r="AB7880" s="20">
        <v>-120.20719699999999</v>
      </c>
      <c r="AC7880" s="2" t="s">
        <v>45</v>
      </c>
      <c r="AE7880" s="2" t="s">
        <v>686</v>
      </c>
      <c r="AF7880" s="1" t="str">
        <f>CONCATENATE("ex ", AE7880)</f>
        <v>ex Penstemon</v>
      </c>
      <c r="AG7880" s="2" t="s">
        <v>323</v>
      </c>
      <c r="AH7880" s="2" t="s">
        <v>1770</v>
      </c>
      <c r="AT7880" s="2" t="s">
        <v>323</v>
      </c>
    </row>
    <row r="7881" spans="2:46">
      <c r="B7881" s="87">
        <v>6319</v>
      </c>
      <c r="E7881" s="3">
        <v>2</v>
      </c>
      <c r="F7881" s="3" t="s">
        <v>1199</v>
      </c>
      <c r="G7881" s="3">
        <v>2018</v>
      </c>
      <c r="L7881" s="4"/>
      <c r="N7881" s="3" t="s">
        <v>1291</v>
      </c>
      <c r="P7881" s="3">
        <v>66</v>
      </c>
      <c r="Q7881" s="24">
        <v>66</v>
      </c>
      <c r="R7881" s="3">
        <v>5</v>
      </c>
      <c r="S7881" s="2" t="s">
        <v>3</v>
      </c>
      <c r="T7881" s="2" t="s">
        <v>44</v>
      </c>
      <c r="U7881" s="2" t="s">
        <v>752</v>
      </c>
      <c r="V7881" s="37" t="s">
        <v>2087</v>
      </c>
      <c r="X7881" s="2" t="s">
        <v>1271</v>
      </c>
      <c r="AA7881" s="20">
        <v>44.405819999999999</v>
      </c>
      <c r="AB7881" s="20">
        <v>-120.20719699999999</v>
      </c>
      <c r="AC7881" s="2" t="s">
        <v>45</v>
      </c>
      <c r="AE7881" s="2" t="s">
        <v>686</v>
      </c>
      <c r="AF7881" s="1" t="str">
        <f>CONCATENATE("ex ", AE7881)</f>
        <v>ex Penstemon</v>
      </c>
      <c r="AG7881" s="2" t="s">
        <v>323</v>
      </c>
      <c r="AH7881" s="2" t="s">
        <v>1770</v>
      </c>
      <c r="AT7881" s="2" t="s">
        <v>323</v>
      </c>
    </row>
    <row r="7882" spans="2:46">
      <c r="B7882" s="87">
        <v>6320</v>
      </c>
      <c r="E7882" s="3">
        <v>2</v>
      </c>
      <c r="F7882" s="3" t="s">
        <v>1199</v>
      </c>
      <c r="G7882" s="3">
        <v>2018</v>
      </c>
      <c r="L7882" s="4"/>
      <c r="N7882" s="3" t="s">
        <v>1291</v>
      </c>
      <c r="P7882" s="3">
        <v>66</v>
      </c>
      <c r="Q7882" s="24">
        <v>66</v>
      </c>
      <c r="R7882" s="3">
        <v>6</v>
      </c>
      <c r="S7882" s="2" t="s">
        <v>3</v>
      </c>
      <c r="T7882" s="2" t="s">
        <v>44</v>
      </c>
      <c r="U7882" s="2" t="s">
        <v>752</v>
      </c>
      <c r="V7882" s="37" t="s">
        <v>2087</v>
      </c>
      <c r="X7882" s="2" t="s">
        <v>1271</v>
      </c>
      <c r="AA7882" s="20">
        <v>44.405819999999999</v>
      </c>
      <c r="AB7882" s="20">
        <v>-120.20719699999999</v>
      </c>
      <c r="AC7882" s="2" t="s">
        <v>45</v>
      </c>
      <c r="AE7882" s="2" t="s">
        <v>686</v>
      </c>
      <c r="AF7882" s="1" t="str">
        <f>CONCATENATE("ex ", AE7882)</f>
        <v>ex Penstemon</v>
      </c>
      <c r="AG7882" s="2" t="s">
        <v>323</v>
      </c>
      <c r="AH7882" s="2" t="s">
        <v>1770</v>
      </c>
      <c r="AT7882" s="2" t="s">
        <v>323</v>
      </c>
    </row>
    <row r="7883" spans="2:46">
      <c r="B7883" s="87">
        <v>6321</v>
      </c>
      <c r="E7883" s="3">
        <v>2</v>
      </c>
      <c r="F7883" s="3" t="s">
        <v>1199</v>
      </c>
      <c r="G7883" s="3">
        <v>2018</v>
      </c>
      <c r="L7883" s="4"/>
      <c r="N7883" s="3" t="s">
        <v>1291</v>
      </c>
      <c r="P7883" s="3">
        <v>66</v>
      </c>
      <c r="Q7883" s="24">
        <v>66</v>
      </c>
      <c r="R7883" s="3">
        <v>7</v>
      </c>
      <c r="S7883" s="2" t="s">
        <v>3</v>
      </c>
      <c r="T7883" s="2" t="s">
        <v>44</v>
      </c>
      <c r="U7883" s="2" t="s">
        <v>752</v>
      </c>
      <c r="V7883" s="37" t="s">
        <v>2087</v>
      </c>
      <c r="X7883" s="2" t="s">
        <v>1271</v>
      </c>
      <c r="AA7883" s="20">
        <v>44.405819999999999</v>
      </c>
      <c r="AB7883" s="20">
        <v>-120.20719699999999</v>
      </c>
      <c r="AC7883" s="2" t="s">
        <v>45</v>
      </c>
      <c r="AE7883" s="2" t="s">
        <v>686</v>
      </c>
      <c r="AF7883" s="1" t="str">
        <f>CONCATENATE("ex ", AE7883)</f>
        <v>ex Penstemon</v>
      </c>
      <c r="AG7883" s="2" t="s">
        <v>323</v>
      </c>
      <c r="AH7883" s="2" t="s">
        <v>1770</v>
      </c>
      <c r="AT7883" s="2" t="s">
        <v>323</v>
      </c>
    </row>
    <row r="7884" spans="2:46">
      <c r="B7884" s="87">
        <v>6322</v>
      </c>
      <c r="E7884" s="3">
        <v>2</v>
      </c>
      <c r="F7884" s="3" t="s">
        <v>1199</v>
      </c>
      <c r="G7884" s="3">
        <v>2018</v>
      </c>
      <c r="L7884" s="4"/>
      <c r="N7884" s="3" t="s">
        <v>1291</v>
      </c>
      <c r="P7884" s="3">
        <v>66</v>
      </c>
      <c r="Q7884" s="24">
        <v>66</v>
      </c>
      <c r="R7884" s="3">
        <v>8</v>
      </c>
      <c r="S7884" s="2" t="s">
        <v>3</v>
      </c>
      <c r="T7884" s="2" t="s">
        <v>44</v>
      </c>
      <c r="U7884" s="2" t="s">
        <v>752</v>
      </c>
      <c r="V7884" s="37" t="s">
        <v>2087</v>
      </c>
      <c r="X7884" s="2" t="s">
        <v>1271</v>
      </c>
      <c r="AA7884" s="20">
        <v>44.405819999999999</v>
      </c>
      <c r="AB7884" s="20">
        <v>-120.20719699999999</v>
      </c>
      <c r="AC7884" s="2" t="s">
        <v>45</v>
      </c>
      <c r="AE7884" s="2" t="s">
        <v>686</v>
      </c>
      <c r="AF7884" s="1" t="str">
        <f>CONCATENATE("ex ", AE7884)</f>
        <v>ex Penstemon</v>
      </c>
      <c r="AG7884" s="2" t="s">
        <v>323</v>
      </c>
      <c r="AH7884" s="2" t="s">
        <v>1770</v>
      </c>
      <c r="AT7884" s="2" t="s">
        <v>323</v>
      </c>
    </row>
    <row r="7885" spans="2:46">
      <c r="B7885" s="87">
        <v>6323</v>
      </c>
      <c r="E7885" s="3">
        <v>2</v>
      </c>
      <c r="F7885" s="3" t="s">
        <v>1199</v>
      </c>
      <c r="G7885" s="3">
        <v>2018</v>
      </c>
      <c r="L7885" s="4"/>
      <c r="N7885" s="3" t="s">
        <v>1291</v>
      </c>
      <c r="P7885" s="3">
        <v>66</v>
      </c>
      <c r="Q7885" s="24">
        <v>66</v>
      </c>
      <c r="R7885" s="3">
        <v>9</v>
      </c>
      <c r="S7885" s="2" t="s">
        <v>3</v>
      </c>
      <c r="T7885" s="2" t="s">
        <v>44</v>
      </c>
      <c r="U7885" s="2" t="s">
        <v>752</v>
      </c>
      <c r="V7885" s="37" t="s">
        <v>2087</v>
      </c>
      <c r="X7885" s="2" t="s">
        <v>1271</v>
      </c>
      <c r="AA7885" s="20">
        <v>44.405819999999999</v>
      </c>
      <c r="AB7885" s="20">
        <v>-120.20719699999999</v>
      </c>
      <c r="AC7885" s="2" t="s">
        <v>45</v>
      </c>
      <c r="AE7885" s="2" t="s">
        <v>686</v>
      </c>
      <c r="AF7885" s="1" t="str">
        <f>CONCATENATE("ex ", AE7885)</f>
        <v>ex Penstemon</v>
      </c>
      <c r="AG7885" s="2" t="s">
        <v>323</v>
      </c>
      <c r="AH7885" s="2" t="s">
        <v>1770</v>
      </c>
      <c r="AT7885" s="2" t="s">
        <v>323</v>
      </c>
    </row>
    <row r="7886" spans="2:46">
      <c r="B7886" s="87">
        <v>6324</v>
      </c>
      <c r="E7886" s="3">
        <v>2</v>
      </c>
      <c r="F7886" s="3" t="s">
        <v>1199</v>
      </c>
      <c r="G7886" s="3">
        <v>2018</v>
      </c>
      <c r="L7886" s="4"/>
      <c r="N7886" s="3" t="s">
        <v>1291</v>
      </c>
      <c r="P7886" s="3">
        <v>66</v>
      </c>
      <c r="Q7886" s="24">
        <v>66</v>
      </c>
      <c r="R7886" s="3">
        <v>10</v>
      </c>
      <c r="S7886" s="2" t="s">
        <v>3</v>
      </c>
      <c r="T7886" s="2" t="s">
        <v>44</v>
      </c>
      <c r="U7886" s="2" t="s">
        <v>752</v>
      </c>
      <c r="V7886" s="37" t="s">
        <v>2087</v>
      </c>
      <c r="X7886" s="2" t="s">
        <v>1271</v>
      </c>
      <c r="AA7886" s="20">
        <v>44.405819999999999</v>
      </c>
      <c r="AB7886" s="20">
        <v>-120.20719699999999</v>
      </c>
      <c r="AC7886" s="2" t="s">
        <v>45</v>
      </c>
      <c r="AE7886" s="2" t="s">
        <v>686</v>
      </c>
      <c r="AF7886" s="1" t="str">
        <f>CONCATENATE("ex ", AE7886)</f>
        <v>ex Penstemon</v>
      </c>
      <c r="AG7886" s="2" t="s">
        <v>323</v>
      </c>
      <c r="AH7886" s="2" t="s">
        <v>1770</v>
      </c>
      <c r="AT7886" s="2" t="s">
        <v>323</v>
      </c>
    </row>
    <row r="7887" spans="2:46">
      <c r="B7887" s="87">
        <v>6325</v>
      </c>
      <c r="E7887" s="3">
        <v>2</v>
      </c>
      <c r="F7887" s="3" t="s">
        <v>1199</v>
      </c>
      <c r="G7887" s="3">
        <v>2018</v>
      </c>
      <c r="L7887" s="4"/>
      <c r="N7887" s="3" t="s">
        <v>1291</v>
      </c>
      <c r="P7887" s="3">
        <v>66</v>
      </c>
      <c r="Q7887" s="24">
        <v>66</v>
      </c>
      <c r="R7887" s="3">
        <v>11</v>
      </c>
      <c r="S7887" s="2" t="s">
        <v>3</v>
      </c>
      <c r="T7887" s="2" t="s">
        <v>44</v>
      </c>
      <c r="U7887" s="2" t="s">
        <v>752</v>
      </c>
      <c r="V7887" s="37" t="s">
        <v>2087</v>
      </c>
      <c r="X7887" s="2" t="s">
        <v>1271</v>
      </c>
      <c r="AA7887" s="20">
        <v>44.405819999999999</v>
      </c>
      <c r="AB7887" s="20">
        <v>-120.20719699999999</v>
      </c>
      <c r="AC7887" s="2" t="s">
        <v>45</v>
      </c>
      <c r="AE7887" s="2" t="s">
        <v>686</v>
      </c>
      <c r="AF7887" s="1" t="str">
        <f>CONCATENATE("ex ", AE7887)</f>
        <v>ex Penstemon</v>
      </c>
      <c r="AG7887" s="2" t="s">
        <v>323</v>
      </c>
      <c r="AH7887" s="2" t="s">
        <v>1770</v>
      </c>
      <c r="AT7887" s="2" t="s">
        <v>323</v>
      </c>
    </row>
    <row r="7888" spans="2:46">
      <c r="B7888" s="87">
        <v>6326</v>
      </c>
      <c r="E7888" s="3">
        <v>2</v>
      </c>
      <c r="F7888" s="3" t="s">
        <v>1199</v>
      </c>
      <c r="G7888" s="3">
        <v>2018</v>
      </c>
      <c r="L7888" s="4"/>
      <c r="N7888" s="3" t="s">
        <v>1291</v>
      </c>
      <c r="P7888" s="3">
        <v>66</v>
      </c>
      <c r="Q7888" s="24">
        <v>66</v>
      </c>
      <c r="R7888" s="3">
        <v>12</v>
      </c>
      <c r="S7888" s="2" t="s">
        <v>3</v>
      </c>
      <c r="T7888" s="2" t="s">
        <v>44</v>
      </c>
      <c r="U7888" s="2" t="s">
        <v>752</v>
      </c>
      <c r="V7888" s="37" t="s">
        <v>2087</v>
      </c>
      <c r="X7888" s="2" t="s">
        <v>1271</v>
      </c>
      <c r="AA7888" s="20">
        <v>44.405819999999999</v>
      </c>
      <c r="AB7888" s="20">
        <v>-120.20719699999999</v>
      </c>
      <c r="AC7888" s="2" t="s">
        <v>45</v>
      </c>
      <c r="AE7888" s="2" t="s">
        <v>686</v>
      </c>
      <c r="AF7888" s="1" t="str">
        <f>CONCATENATE("ex ", AE7888)</f>
        <v>ex Penstemon</v>
      </c>
      <c r="AG7888" s="2" t="s">
        <v>323</v>
      </c>
      <c r="AH7888" s="2" t="s">
        <v>1770</v>
      </c>
      <c r="AT7888" s="2" t="s">
        <v>323</v>
      </c>
    </row>
    <row r="7889" spans="1:55">
      <c r="B7889" s="87">
        <v>6327</v>
      </c>
      <c r="E7889" s="3">
        <v>2</v>
      </c>
      <c r="F7889" s="3" t="s">
        <v>1199</v>
      </c>
      <c r="G7889" s="3">
        <v>2018</v>
      </c>
      <c r="L7889" s="4"/>
      <c r="N7889" s="3" t="s">
        <v>1291</v>
      </c>
      <c r="P7889" s="3">
        <v>66</v>
      </c>
      <c r="Q7889" s="24">
        <v>66</v>
      </c>
      <c r="R7889" s="3">
        <v>13</v>
      </c>
      <c r="S7889" s="2" t="s">
        <v>3</v>
      </c>
      <c r="T7889" s="2" t="s">
        <v>44</v>
      </c>
      <c r="U7889" s="2" t="s">
        <v>752</v>
      </c>
      <c r="V7889" s="37" t="s">
        <v>2087</v>
      </c>
      <c r="X7889" s="2" t="s">
        <v>1271</v>
      </c>
      <c r="AA7889" s="20">
        <v>44.405819999999999</v>
      </c>
      <c r="AB7889" s="20">
        <v>-120.20719699999999</v>
      </c>
      <c r="AC7889" s="2" t="s">
        <v>45</v>
      </c>
      <c r="AE7889" s="2" t="s">
        <v>686</v>
      </c>
      <c r="AF7889" s="1" t="str">
        <f>CONCATENATE("ex ", AE7889)</f>
        <v>ex Penstemon</v>
      </c>
      <c r="AG7889" s="2" t="s">
        <v>323</v>
      </c>
      <c r="AH7889" s="2" t="s">
        <v>1770</v>
      </c>
      <c r="AT7889" s="2" t="s">
        <v>323</v>
      </c>
    </row>
    <row r="7890" spans="1:55">
      <c r="A7890" s="43"/>
      <c r="B7890" s="87">
        <v>8807</v>
      </c>
      <c r="C7890" s="42"/>
      <c r="D7890" s="42"/>
      <c r="E7890" s="43">
        <v>28</v>
      </c>
      <c r="F7890" s="43" t="s">
        <v>1199</v>
      </c>
      <c r="G7890" s="43">
        <v>2018</v>
      </c>
      <c r="H7890" s="43"/>
      <c r="I7890" s="42"/>
      <c r="J7890" s="42"/>
      <c r="K7890" s="42"/>
      <c r="L7890" s="4"/>
      <c r="M7890" s="42"/>
      <c r="N7890" s="43" t="s">
        <v>2268</v>
      </c>
      <c r="O7890" s="43"/>
      <c r="P7890" s="43">
        <v>90</v>
      </c>
      <c r="Q7890" s="44">
        <v>90</v>
      </c>
      <c r="R7890" s="43">
        <v>1</v>
      </c>
      <c r="S7890" s="42" t="s">
        <v>3</v>
      </c>
      <c r="T7890" s="42" t="s">
        <v>44</v>
      </c>
      <c r="U7890" s="42" t="s">
        <v>286</v>
      </c>
      <c r="V7890" s="42"/>
      <c r="W7890" s="42"/>
      <c r="X7890" s="42" t="s">
        <v>2206</v>
      </c>
      <c r="Y7890" s="42"/>
      <c r="Z7890" s="42"/>
      <c r="AA7890" s="45">
        <v>45.258749999999999</v>
      </c>
      <c r="AB7890" s="45">
        <v>-121.24732299999999</v>
      </c>
      <c r="AC7890" s="42" t="s">
        <v>45</v>
      </c>
      <c r="AD7890" s="42"/>
      <c r="AE7890" s="42" t="s">
        <v>2164</v>
      </c>
      <c r="AF7890" s="42" t="str">
        <f>CONCATENATE("ex ", AE7890)</f>
        <v>ex Spiraea douglasii</v>
      </c>
      <c r="AG7890" s="42" t="s">
        <v>323</v>
      </c>
      <c r="AH7890" s="42" t="s">
        <v>323</v>
      </c>
      <c r="AI7890" s="42"/>
      <c r="AJ7890" s="42"/>
      <c r="AK7890" s="42"/>
      <c r="AL7890" s="42"/>
      <c r="AM7890" s="42"/>
      <c r="AN7890" s="42"/>
      <c r="AO7890" s="42"/>
      <c r="AP7890" s="42"/>
      <c r="AQ7890" s="42"/>
      <c r="AR7890" s="42"/>
      <c r="AS7890" s="42"/>
      <c r="AT7890" s="42" t="s">
        <v>323</v>
      </c>
      <c r="AU7890" s="42"/>
      <c r="AV7890" s="42"/>
      <c r="AW7890" s="42"/>
      <c r="AX7890" s="42"/>
      <c r="AY7890" s="42"/>
      <c r="AZ7890" s="42"/>
      <c r="BA7890" s="42"/>
      <c r="BB7890" s="42"/>
      <c r="BC7890" s="42"/>
    </row>
    <row r="7891" spans="1:55">
      <c r="B7891" s="87">
        <v>8808</v>
      </c>
      <c r="E7891" s="43">
        <v>28</v>
      </c>
      <c r="F7891" s="43" t="s">
        <v>1199</v>
      </c>
      <c r="G7891" s="43">
        <v>2018</v>
      </c>
      <c r="H7891" s="43"/>
      <c r="I7891" s="42"/>
      <c r="J7891" s="42"/>
      <c r="K7891" s="42"/>
      <c r="L7891" s="4"/>
      <c r="M7891" s="42"/>
      <c r="N7891" s="43" t="s">
        <v>2268</v>
      </c>
      <c r="O7891" s="43"/>
      <c r="P7891" s="43">
        <v>90</v>
      </c>
      <c r="Q7891" s="44">
        <v>90</v>
      </c>
      <c r="R7891" s="43">
        <v>2</v>
      </c>
      <c r="S7891" s="42" t="s">
        <v>3</v>
      </c>
      <c r="T7891" s="42" t="s">
        <v>44</v>
      </c>
      <c r="U7891" s="42" t="s">
        <v>286</v>
      </c>
      <c r="V7891" s="42"/>
      <c r="W7891" s="42"/>
      <c r="X7891" s="42" t="s">
        <v>2206</v>
      </c>
      <c r="Y7891" s="42"/>
      <c r="Z7891" s="42"/>
      <c r="AA7891" s="45">
        <v>45.258749999999999</v>
      </c>
      <c r="AB7891" s="45">
        <v>-121.24732299999999</v>
      </c>
      <c r="AC7891" s="42" t="s">
        <v>45</v>
      </c>
      <c r="AD7891" s="42"/>
      <c r="AE7891" s="42" t="s">
        <v>2164</v>
      </c>
      <c r="AF7891" s="42" t="str">
        <f>CONCATENATE("ex ", AE7891)</f>
        <v>ex Spiraea douglasii</v>
      </c>
      <c r="AG7891" s="42" t="s">
        <v>323</v>
      </c>
      <c r="AH7891" s="42" t="s">
        <v>323</v>
      </c>
      <c r="AI7891" s="42"/>
      <c r="AJ7891" s="42"/>
      <c r="AK7891" s="42"/>
      <c r="AL7891" s="42"/>
      <c r="AM7891" s="42"/>
      <c r="AN7891" s="42"/>
      <c r="AO7891" s="42"/>
      <c r="AP7891" s="42"/>
      <c r="AQ7891" s="42"/>
      <c r="AR7891" s="42"/>
      <c r="AS7891" s="42"/>
      <c r="AT7891" s="42" t="s">
        <v>323</v>
      </c>
    </row>
    <row r="7892" spans="1:55">
      <c r="A7892" s="155"/>
      <c r="B7892" s="87">
        <v>8809</v>
      </c>
      <c r="C7892" s="154"/>
      <c r="D7892" s="154"/>
      <c r="E7892" s="155">
        <v>28</v>
      </c>
      <c r="F7892" s="155" t="s">
        <v>1199</v>
      </c>
      <c r="G7892" s="155">
        <v>2018</v>
      </c>
      <c r="H7892" s="155"/>
      <c r="I7892" s="154"/>
      <c r="J7892" s="154"/>
      <c r="K7892" s="154"/>
      <c r="L7892" s="4"/>
      <c r="M7892" s="154"/>
      <c r="N7892" s="155" t="s">
        <v>2269</v>
      </c>
      <c r="O7892" s="155"/>
      <c r="P7892" s="155">
        <v>91</v>
      </c>
      <c r="Q7892" s="156">
        <v>91</v>
      </c>
      <c r="R7892" s="155">
        <v>1</v>
      </c>
      <c r="S7892" s="154" t="s">
        <v>3</v>
      </c>
      <c r="T7892" s="154" t="s">
        <v>44</v>
      </c>
      <c r="U7892" s="154" t="s">
        <v>286</v>
      </c>
      <c r="V7892" s="154"/>
      <c r="W7892" s="154"/>
      <c r="X7892" s="154" t="s">
        <v>2206</v>
      </c>
      <c r="Y7892" s="154"/>
      <c r="Z7892" s="154"/>
      <c r="AA7892" s="157">
        <v>44.259500000000003</v>
      </c>
      <c r="AB7892" s="157">
        <v>-121.2478</v>
      </c>
      <c r="AC7892" s="154" t="s">
        <v>45</v>
      </c>
      <c r="AD7892" s="154"/>
      <c r="AE7892" s="154" t="s">
        <v>2211</v>
      </c>
      <c r="AF7892" s="154" t="str">
        <f>CONCATENATE("ex ", AE7892)</f>
        <v>ex Thelypodium sp.</v>
      </c>
      <c r="AG7892" s="154" t="s">
        <v>323</v>
      </c>
      <c r="AH7892" s="154" t="s">
        <v>323</v>
      </c>
      <c r="AI7892" s="154"/>
      <c r="AJ7892" s="154"/>
      <c r="AK7892" s="154"/>
      <c r="AL7892" s="154"/>
      <c r="AM7892" s="154"/>
      <c r="AN7892" s="154"/>
      <c r="AO7892" s="154"/>
      <c r="AP7892" s="154"/>
      <c r="AQ7892" s="154"/>
      <c r="AR7892" s="154"/>
      <c r="AS7892" s="154"/>
      <c r="AT7892" s="154" t="s">
        <v>323</v>
      </c>
      <c r="AU7892" s="154"/>
      <c r="AV7892" s="154"/>
      <c r="AW7892" s="154"/>
      <c r="AX7892" s="154"/>
      <c r="AY7892" s="154"/>
      <c r="AZ7892" s="154"/>
      <c r="BA7892" s="154"/>
      <c r="BB7892" s="154"/>
      <c r="BC7892" s="154"/>
    </row>
    <row r="7893" spans="1:55">
      <c r="B7893" s="87">
        <v>8810</v>
      </c>
      <c r="E7893" s="155">
        <v>28</v>
      </c>
      <c r="F7893" s="155" t="s">
        <v>1199</v>
      </c>
      <c r="G7893" s="155">
        <v>2018</v>
      </c>
      <c r="H7893" s="155"/>
      <c r="I7893" s="154"/>
      <c r="J7893" s="154"/>
      <c r="K7893" s="154"/>
      <c r="L7893" s="4"/>
      <c r="M7893" s="154"/>
      <c r="N7893" s="155" t="s">
        <v>2269</v>
      </c>
      <c r="O7893" s="155"/>
      <c r="P7893" s="155">
        <v>91</v>
      </c>
      <c r="Q7893" s="156">
        <v>91</v>
      </c>
      <c r="R7893" s="155">
        <v>2</v>
      </c>
      <c r="S7893" s="154" t="s">
        <v>3</v>
      </c>
      <c r="T7893" s="154" t="s">
        <v>44</v>
      </c>
      <c r="U7893" s="154" t="s">
        <v>286</v>
      </c>
      <c r="V7893" s="154"/>
      <c r="W7893" s="154"/>
      <c r="X7893" s="154" t="s">
        <v>2206</v>
      </c>
      <c r="Y7893" s="154"/>
      <c r="Z7893" s="154"/>
      <c r="AA7893" s="157">
        <v>44.259500000000003</v>
      </c>
      <c r="AB7893" s="157">
        <v>-121.2478</v>
      </c>
      <c r="AC7893" s="154" t="s">
        <v>45</v>
      </c>
      <c r="AD7893" s="154"/>
      <c r="AE7893" s="154" t="s">
        <v>2211</v>
      </c>
      <c r="AF7893" s="154" t="str">
        <f>CONCATENATE("ex ", AE7893)</f>
        <v>ex Thelypodium sp.</v>
      </c>
      <c r="AG7893" s="154" t="s">
        <v>323</v>
      </c>
      <c r="AH7893" s="154" t="s">
        <v>323</v>
      </c>
      <c r="AI7893" s="154"/>
      <c r="AJ7893" s="154"/>
      <c r="AK7893" s="154"/>
      <c r="AL7893" s="154"/>
      <c r="AM7893" s="154"/>
      <c r="AN7893" s="154"/>
      <c r="AO7893" s="154"/>
      <c r="AP7893" s="154"/>
      <c r="AQ7893" s="154"/>
      <c r="AR7893" s="154"/>
      <c r="AS7893" s="154"/>
      <c r="AT7893" s="154" t="s">
        <v>323</v>
      </c>
    </row>
    <row r="7894" spans="1:55">
      <c r="B7894" s="87">
        <v>8811</v>
      </c>
      <c r="E7894" s="155">
        <v>28</v>
      </c>
      <c r="F7894" s="155" t="s">
        <v>1199</v>
      </c>
      <c r="G7894" s="155">
        <v>2018</v>
      </c>
      <c r="H7894" s="155"/>
      <c r="I7894" s="154"/>
      <c r="J7894" s="154"/>
      <c r="K7894" s="154"/>
      <c r="L7894" s="4"/>
      <c r="M7894" s="154"/>
      <c r="N7894" s="155" t="s">
        <v>2269</v>
      </c>
      <c r="O7894" s="155"/>
      <c r="P7894" s="155">
        <v>91</v>
      </c>
      <c r="Q7894" s="156">
        <v>91</v>
      </c>
      <c r="R7894" s="155">
        <v>3</v>
      </c>
      <c r="S7894" s="154" t="s">
        <v>3</v>
      </c>
      <c r="T7894" s="154" t="s">
        <v>44</v>
      </c>
      <c r="U7894" s="154" t="s">
        <v>286</v>
      </c>
      <c r="V7894" s="154"/>
      <c r="W7894" s="154"/>
      <c r="X7894" s="154" t="s">
        <v>2206</v>
      </c>
      <c r="Y7894" s="154"/>
      <c r="Z7894" s="154"/>
      <c r="AA7894" s="157">
        <v>44.259500000000003</v>
      </c>
      <c r="AB7894" s="157">
        <v>-121.2478</v>
      </c>
      <c r="AC7894" s="154" t="s">
        <v>45</v>
      </c>
      <c r="AD7894" s="154"/>
      <c r="AE7894" s="154" t="s">
        <v>2211</v>
      </c>
      <c r="AF7894" s="154" t="str">
        <f>CONCATENATE("ex ", AE7894)</f>
        <v>ex Thelypodium sp.</v>
      </c>
      <c r="AG7894" s="154" t="s">
        <v>323</v>
      </c>
      <c r="AH7894" s="154" t="s">
        <v>323</v>
      </c>
      <c r="AI7894" s="154"/>
      <c r="AJ7894" s="154"/>
      <c r="AK7894" s="154"/>
      <c r="AL7894" s="154"/>
      <c r="AM7894" s="154"/>
      <c r="AN7894" s="154"/>
      <c r="AO7894" s="154"/>
      <c r="AP7894" s="154"/>
      <c r="AQ7894" s="154"/>
      <c r="AR7894" s="154"/>
      <c r="AS7894" s="154"/>
      <c r="AT7894" s="154" t="s">
        <v>323</v>
      </c>
    </row>
    <row r="7895" spans="1:55">
      <c r="B7895" s="87">
        <v>8812</v>
      </c>
      <c r="E7895" s="155">
        <v>28</v>
      </c>
      <c r="F7895" s="155" t="s">
        <v>1199</v>
      </c>
      <c r="G7895" s="155">
        <v>2018</v>
      </c>
      <c r="H7895" s="155"/>
      <c r="I7895" s="154"/>
      <c r="J7895" s="154"/>
      <c r="K7895" s="154"/>
      <c r="L7895" s="4"/>
      <c r="M7895" s="154"/>
      <c r="N7895" s="155" t="s">
        <v>2269</v>
      </c>
      <c r="O7895" s="155"/>
      <c r="P7895" s="155">
        <v>91</v>
      </c>
      <c r="Q7895" s="156">
        <v>91</v>
      </c>
      <c r="R7895" s="155">
        <v>4</v>
      </c>
      <c r="S7895" s="154" t="s">
        <v>3</v>
      </c>
      <c r="T7895" s="154" t="s">
        <v>44</v>
      </c>
      <c r="U7895" s="154" t="s">
        <v>286</v>
      </c>
      <c r="V7895" s="154"/>
      <c r="W7895" s="154"/>
      <c r="X7895" s="154" t="s">
        <v>2206</v>
      </c>
      <c r="Y7895" s="154"/>
      <c r="Z7895" s="154"/>
      <c r="AA7895" s="157">
        <v>44.259500000000003</v>
      </c>
      <c r="AB7895" s="157">
        <v>-121.2478</v>
      </c>
      <c r="AC7895" s="154" t="s">
        <v>45</v>
      </c>
      <c r="AD7895" s="154"/>
      <c r="AE7895" s="154" t="s">
        <v>2211</v>
      </c>
      <c r="AF7895" s="154" t="str">
        <f>CONCATENATE("ex ", AE7895)</f>
        <v>ex Thelypodium sp.</v>
      </c>
      <c r="AG7895" s="154" t="s">
        <v>323</v>
      </c>
      <c r="AH7895" s="154" t="s">
        <v>323</v>
      </c>
      <c r="AI7895" s="154"/>
      <c r="AJ7895" s="154"/>
      <c r="AK7895" s="154"/>
      <c r="AL7895" s="154"/>
      <c r="AM7895" s="154"/>
      <c r="AN7895" s="154"/>
      <c r="AO7895" s="154"/>
      <c r="AP7895" s="154"/>
      <c r="AQ7895" s="154"/>
      <c r="AR7895" s="154"/>
      <c r="AS7895" s="154"/>
      <c r="AT7895" s="154" t="s">
        <v>323</v>
      </c>
    </row>
    <row r="7896" spans="1:55">
      <c r="B7896" s="87">
        <v>8813</v>
      </c>
      <c r="E7896" s="155">
        <v>28</v>
      </c>
      <c r="F7896" s="155" t="s">
        <v>1199</v>
      </c>
      <c r="G7896" s="155">
        <v>2018</v>
      </c>
      <c r="H7896" s="155"/>
      <c r="I7896" s="154"/>
      <c r="J7896" s="154"/>
      <c r="K7896" s="154"/>
      <c r="L7896" s="4"/>
      <c r="M7896" s="154"/>
      <c r="N7896" s="155" t="s">
        <v>2269</v>
      </c>
      <c r="O7896" s="155"/>
      <c r="P7896" s="155">
        <v>91</v>
      </c>
      <c r="Q7896" s="156">
        <v>91</v>
      </c>
      <c r="R7896" s="155">
        <v>5</v>
      </c>
      <c r="S7896" s="154" t="s">
        <v>3</v>
      </c>
      <c r="T7896" s="154" t="s">
        <v>44</v>
      </c>
      <c r="U7896" s="154" t="s">
        <v>286</v>
      </c>
      <c r="V7896" s="154"/>
      <c r="W7896" s="154"/>
      <c r="X7896" s="154" t="s">
        <v>2206</v>
      </c>
      <c r="Y7896" s="154"/>
      <c r="Z7896" s="154"/>
      <c r="AA7896" s="157">
        <v>44.259500000000003</v>
      </c>
      <c r="AB7896" s="157">
        <v>-121.2478</v>
      </c>
      <c r="AC7896" s="154" t="s">
        <v>45</v>
      </c>
      <c r="AD7896" s="154"/>
      <c r="AE7896" s="154" t="s">
        <v>2211</v>
      </c>
      <c r="AF7896" s="154" t="str">
        <f>CONCATENATE("ex ", AE7896)</f>
        <v>ex Thelypodium sp.</v>
      </c>
      <c r="AG7896" s="154" t="s">
        <v>323</v>
      </c>
      <c r="AH7896" s="154" t="s">
        <v>323</v>
      </c>
      <c r="AI7896" s="154"/>
      <c r="AJ7896" s="154"/>
      <c r="AK7896" s="154"/>
      <c r="AL7896" s="154"/>
      <c r="AM7896" s="154"/>
      <c r="AN7896" s="154"/>
      <c r="AO7896" s="154"/>
      <c r="AP7896" s="154"/>
      <c r="AQ7896" s="154"/>
      <c r="AR7896" s="154"/>
      <c r="AS7896" s="154"/>
      <c r="AT7896" s="154" t="s">
        <v>323</v>
      </c>
    </row>
    <row r="7897" spans="1:55">
      <c r="B7897" s="87">
        <v>8814</v>
      </c>
      <c r="E7897" s="155">
        <v>28</v>
      </c>
      <c r="F7897" s="155" t="s">
        <v>1199</v>
      </c>
      <c r="G7897" s="155">
        <v>2018</v>
      </c>
      <c r="H7897" s="155"/>
      <c r="I7897" s="154"/>
      <c r="J7897" s="154"/>
      <c r="K7897" s="154"/>
      <c r="L7897" s="4"/>
      <c r="M7897" s="154"/>
      <c r="N7897" s="155" t="s">
        <v>2269</v>
      </c>
      <c r="O7897" s="155"/>
      <c r="P7897" s="155">
        <v>91</v>
      </c>
      <c r="Q7897" s="156">
        <v>91</v>
      </c>
      <c r="R7897" s="155">
        <v>6</v>
      </c>
      <c r="S7897" s="154" t="s">
        <v>3</v>
      </c>
      <c r="T7897" s="154" t="s">
        <v>44</v>
      </c>
      <c r="U7897" s="154" t="s">
        <v>286</v>
      </c>
      <c r="V7897" s="154"/>
      <c r="W7897" s="154"/>
      <c r="X7897" s="154" t="s">
        <v>2206</v>
      </c>
      <c r="Y7897" s="154"/>
      <c r="Z7897" s="154"/>
      <c r="AA7897" s="157">
        <v>44.259500000000003</v>
      </c>
      <c r="AB7897" s="157">
        <v>-121.2478</v>
      </c>
      <c r="AC7897" s="154" t="s">
        <v>45</v>
      </c>
      <c r="AD7897" s="154"/>
      <c r="AE7897" s="154" t="s">
        <v>2211</v>
      </c>
      <c r="AF7897" s="154" t="str">
        <f>CONCATENATE("ex ", AE7897)</f>
        <v>ex Thelypodium sp.</v>
      </c>
      <c r="AG7897" s="154" t="s">
        <v>323</v>
      </c>
      <c r="AH7897" s="154" t="s">
        <v>323</v>
      </c>
      <c r="AI7897" s="154"/>
      <c r="AJ7897" s="154"/>
      <c r="AK7897" s="154"/>
      <c r="AL7897" s="154"/>
      <c r="AM7897" s="154"/>
      <c r="AN7897" s="154"/>
      <c r="AO7897" s="154"/>
      <c r="AP7897" s="154"/>
      <c r="AQ7897" s="154"/>
      <c r="AR7897" s="154"/>
      <c r="AS7897" s="154"/>
      <c r="AT7897" s="154" t="s">
        <v>323</v>
      </c>
    </row>
    <row r="7898" spans="1:55">
      <c r="B7898" s="87">
        <v>8815</v>
      </c>
      <c r="E7898" s="155">
        <v>28</v>
      </c>
      <c r="F7898" s="155" t="s">
        <v>1199</v>
      </c>
      <c r="G7898" s="155">
        <v>2018</v>
      </c>
      <c r="H7898" s="155"/>
      <c r="I7898" s="154"/>
      <c r="J7898" s="154"/>
      <c r="K7898" s="154"/>
      <c r="L7898" s="4"/>
      <c r="M7898" s="154"/>
      <c r="N7898" s="155" t="s">
        <v>2269</v>
      </c>
      <c r="O7898" s="155"/>
      <c r="P7898" s="155">
        <v>91</v>
      </c>
      <c r="Q7898" s="156">
        <v>91</v>
      </c>
      <c r="R7898" s="155">
        <v>7</v>
      </c>
      <c r="S7898" s="154" t="s">
        <v>3</v>
      </c>
      <c r="T7898" s="154" t="s">
        <v>44</v>
      </c>
      <c r="U7898" s="154" t="s">
        <v>286</v>
      </c>
      <c r="V7898" s="154"/>
      <c r="W7898" s="154"/>
      <c r="X7898" s="154" t="s">
        <v>2206</v>
      </c>
      <c r="Y7898" s="154"/>
      <c r="Z7898" s="154"/>
      <c r="AA7898" s="157">
        <v>44.259500000000003</v>
      </c>
      <c r="AB7898" s="157">
        <v>-121.2478</v>
      </c>
      <c r="AC7898" s="154" t="s">
        <v>45</v>
      </c>
      <c r="AD7898" s="154"/>
      <c r="AE7898" s="154" t="s">
        <v>2211</v>
      </c>
      <c r="AF7898" s="154" t="str">
        <f>CONCATENATE("ex ", AE7898)</f>
        <v>ex Thelypodium sp.</v>
      </c>
      <c r="AG7898" s="154" t="s">
        <v>323</v>
      </c>
      <c r="AH7898" s="154" t="s">
        <v>323</v>
      </c>
      <c r="AI7898" s="154"/>
      <c r="AJ7898" s="154"/>
      <c r="AK7898" s="154"/>
      <c r="AL7898" s="154"/>
      <c r="AM7898" s="154"/>
      <c r="AN7898" s="154"/>
      <c r="AO7898" s="154"/>
      <c r="AP7898" s="154"/>
      <c r="AQ7898" s="154"/>
      <c r="AR7898" s="154"/>
      <c r="AS7898" s="154"/>
      <c r="AT7898" s="154" t="s">
        <v>323</v>
      </c>
    </row>
    <row r="7899" spans="1:55">
      <c r="B7899" s="87">
        <v>8816</v>
      </c>
      <c r="E7899" s="155">
        <v>28</v>
      </c>
      <c r="F7899" s="155" t="s">
        <v>1199</v>
      </c>
      <c r="G7899" s="155">
        <v>2018</v>
      </c>
      <c r="H7899" s="155"/>
      <c r="I7899" s="154"/>
      <c r="J7899" s="154"/>
      <c r="K7899" s="154"/>
      <c r="L7899" s="4"/>
      <c r="M7899" s="154"/>
      <c r="N7899" s="155" t="s">
        <v>2269</v>
      </c>
      <c r="O7899" s="155"/>
      <c r="P7899" s="155">
        <v>91</v>
      </c>
      <c r="Q7899" s="156">
        <v>91</v>
      </c>
      <c r="R7899" s="155">
        <v>8</v>
      </c>
      <c r="S7899" s="154" t="s">
        <v>3</v>
      </c>
      <c r="T7899" s="154" t="s">
        <v>44</v>
      </c>
      <c r="U7899" s="154" t="s">
        <v>286</v>
      </c>
      <c r="V7899" s="154"/>
      <c r="W7899" s="154"/>
      <c r="X7899" s="154" t="s">
        <v>2206</v>
      </c>
      <c r="Y7899" s="154"/>
      <c r="Z7899" s="154"/>
      <c r="AA7899" s="157">
        <v>44.259500000000003</v>
      </c>
      <c r="AB7899" s="157">
        <v>-121.2478</v>
      </c>
      <c r="AC7899" s="154" t="s">
        <v>45</v>
      </c>
      <c r="AD7899" s="154"/>
      <c r="AE7899" s="154" t="s">
        <v>2211</v>
      </c>
      <c r="AF7899" s="154" t="str">
        <f>CONCATENATE("ex ", AE7899)</f>
        <v>ex Thelypodium sp.</v>
      </c>
      <c r="AG7899" s="154" t="s">
        <v>323</v>
      </c>
      <c r="AH7899" s="154" t="s">
        <v>323</v>
      </c>
      <c r="AI7899" s="154"/>
      <c r="AJ7899" s="154"/>
      <c r="AK7899" s="154"/>
      <c r="AL7899" s="154"/>
      <c r="AM7899" s="154"/>
      <c r="AN7899" s="154"/>
      <c r="AO7899" s="154"/>
      <c r="AP7899" s="154"/>
      <c r="AQ7899" s="154"/>
      <c r="AR7899" s="154"/>
      <c r="AS7899" s="154"/>
      <c r="AT7899" s="154" t="s">
        <v>323</v>
      </c>
    </row>
    <row r="7900" spans="1:55">
      <c r="B7900" s="87">
        <v>8817</v>
      </c>
      <c r="E7900" s="155">
        <v>28</v>
      </c>
      <c r="F7900" s="155" t="s">
        <v>1199</v>
      </c>
      <c r="G7900" s="155">
        <v>2018</v>
      </c>
      <c r="H7900" s="155"/>
      <c r="I7900" s="154"/>
      <c r="J7900" s="154"/>
      <c r="K7900" s="154"/>
      <c r="L7900" s="4"/>
      <c r="M7900" s="154"/>
      <c r="N7900" s="155" t="s">
        <v>2269</v>
      </c>
      <c r="O7900" s="155"/>
      <c r="P7900" s="155">
        <v>91</v>
      </c>
      <c r="Q7900" s="156">
        <v>91</v>
      </c>
      <c r="R7900" s="155">
        <v>9</v>
      </c>
      <c r="S7900" s="154" t="s">
        <v>3</v>
      </c>
      <c r="T7900" s="154" t="s">
        <v>44</v>
      </c>
      <c r="U7900" s="154" t="s">
        <v>286</v>
      </c>
      <c r="V7900" s="154"/>
      <c r="W7900" s="154"/>
      <c r="X7900" s="154" t="s">
        <v>2206</v>
      </c>
      <c r="Y7900" s="154"/>
      <c r="Z7900" s="154"/>
      <c r="AA7900" s="157">
        <v>44.259500000000003</v>
      </c>
      <c r="AB7900" s="157">
        <v>-121.2478</v>
      </c>
      <c r="AC7900" s="154" t="s">
        <v>45</v>
      </c>
      <c r="AD7900" s="154"/>
      <c r="AE7900" s="154" t="s">
        <v>2211</v>
      </c>
      <c r="AF7900" s="154" t="str">
        <f>CONCATENATE("ex ", AE7900)</f>
        <v>ex Thelypodium sp.</v>
      </c>
      <c r="AG7900" s="154" t="s">
        <v>323</v>
      </c>
      <c r="AH7900" s="154" t="s">
        <v>323</v>
      </c>
      <c r="AI7900" s="154"/>
      <c r="AJ7900" s="154"/>
      <c r="AK7900" s="154"/>
      <c r="AL7900" s="154"/>
      <c r="AM7900" s="154"/>
      <c r="AN7900" s="154"/>
      <c r="AO7900" s="154"/>
      <c r="AP7900" s="154"/>
      <c r="AQ7900" s="154"/>
      <c r="AR7900" s="154"/>
      <c r="AS7900" s="154"/>
      <c r="AT7900" s="154" t="s">
        <v>323</v>
      </c>
    </row>
    <row r="7901" spans="1:55">
      <c r="B7901" s="87">
        <v>8818</v>
      </c>
      <c r="E7901" s="155">
        <v>28</v>
      </c>
      <c r="F7901" s="155" t="s">
        <v>1199</v>
      </c>
      <c r="G7901" s="155">
        <v>2018</v>
      </c>
      <c r="H7901" s="155"/>
      <c r="I7901" s="154"/>
      <c r="J7901" s="154"/>
      <c r="K7901" s="154"/>
      <c r="L7901" s="4"/>
      <c r="M7901" s="154"/>
      <c r="N7901" s="155" t="s">
        <v>2269</v>
      </c>
      <c r="O7901" s="155"/>
      <c r="P7901" s="155">
        <v>91</v>
      </c>
      <c r="Q7901" s="156">
        <v>91</v>
      </c>
      <c r="R7901" s="155">
        <v>10</v>
      </c>
      <c r="S7901" s="154" t="s">
        <v>3</v>
      </c>
      <c r="T7901" s="154" t="s">
        <v>44</v>
      </c>
      <c r="U7901" s="154" t="s">
        <v>286</v>
      </c>
      <c r="V7901" s="154"/>
      <c r="W7901" s="154"/>
      <c r="X7901" s="154" t="s">
        <v>2206</v>
      </c>
      <c r="Y7901" s="154"/>
      <c r="Z7901" s="154"/>
      <c r="AA7901" s="157">
        <v>44.259500000000003</v>
      </c>
      <c r="AB7901" s="157">
        <v>-121.2478</v>
      </c>
      <c r="AC7901" s="154" t="s">
        <v>45</v>
      </c>
      <c r="AD7901" s="154"/>
      <c r="AE7901" s="154" t="s">
        <v>2211</v>
      </c>
      <c r="AF7901" s="154" t="str">
        <f>CONCATENATE("ex ", AE7901)</f>
        <v>ex Thelypodium sp.</v>
      </c>
      <c r="AG7901" s="154" t="s">
        <v>323</v>
      </c>
      <c r="AH7901" s="154" t="s">
        <v>323</v>
      </c>
      <c r="AI7901" s="154"/>
      <c r="AJ7901" s="154"/>
      <c r="AK7901" s="154"/>
      <c r="AL7901" s="154"/>
      <c r="AM7901" s="154"/>
      <c r="AN7901" s="154"/>
      <c r="AO7901" s="154"/>
      <c r="AP7901" s="154"/>
      <c r="AQ7901" s="154"/>
      <c r="AR7901" s="154"/>
      <c r="AS7901" s="154"/>
      <c r="AT7901" s="154" t="s">
        <v>323</v>
      </c>
    </row>
    <row r="7902" spans="1:55">
      <c r="B7902" s="87">
        <v>8819</v>
      </c>
      <c r="E7902" s="155">
        <v>28</v>
      </c>
      <c r="F7902" s="155" t="s">
        <v>1199</v>
      </c>
      <c r="G7902" s="155">
        <v>2018</v>
      </c>
      <c r="H7902" s="155"/>
      <c r="I7902" s="154"/>
      <c r="J7902" s="154"/>
      <c r="K7902" s="154"/>
      <c r="L7902" s="4"/>
      <c r="M7902" s="154"/>
      <c r="N7902" s="155" t="s">
        <v>2269</v>
      </c>
      <c r="O7902" s="155"/>
      <c r="P7902" s="155">
        <v>91</v>
      </c>
      <c r="Q7902" s="156">
        <v>91</v>
      </c>
      <c r="R7902" s="155">
        <v>11</v>
      </c>
      <c r="S7902" s="154" t="s">
        <v>3</v>
      </c>
      <c r="T7902" s="154" t="s">
        <v>44</v>
      </c>
      <c r="U7902" s="154" t="s">
        <v>286</v>
      </c>
      <c r="V7902" s="154"/>
      <c r="W7902" s="154"/>
      <c r="X7902" s="154" t="s">
        <v>2206</v>
      </c>
      <c r="Y7902" s="154"/>
      <c r="Z7902" s="154"/>
      <c r="AA7902" s="157">
        <v>44.259500000000003</v>
      </c>
      <c r="AB7902" s="157">
        <v>-121.2478</v>
      </c>
      <c r="AC7902" s="154" t="s">
        <v>45</v>
      </c>
      <c r="AD7902" s="154"/>
      <c r="AE7902" s="154" t="s">
        <v>2211</v>
      </c>
      <c r="AF7902" s="154" t="str">
        <f>CONCATENATE("ex ", AE7902)</f>
        <v>ex Thelypodium sp.</v>
      </c>
      <c r="AG7902" s="154" t="s">
        <v>323</v>
      </c>
      <c r="AH7902" s="154" t="s">
        <v>323</v>
      </c>
      <c r="AI7902" s="154"/>
      <c r="AJ7902" s="154"/>
      <c r="AK7902" s="154"/>
      <c r="AL7902" s="154"/>
      <c r="AM7902" s="154"/>
      <c r="AN7902" s="154"/>
      <c r="AO7902" s="154"/>
      <c r="AP7902" s="154"/>
      <c r="AQ7902" s="154"/>
      <c r="AR7902" s="154"/>
      <c r="AS7902" s="154"/>
      <c r="AT7902" s="154" t="s">
        <v>323</v>
      </c>
    </row>
    <row r="7903" spans="1:55">
      <c r="B7903" s="87">
        <v>8820</v>
      </c>
      <c r="E7903" s="155">
        <v>28</v>
      </c>
      <c r="F7903" s="155" t="s">
        <v>1199</v>
      </c>
      <c r="G7903" s="155">
        <v>2018</v>
      </c>
      <c r="H7903" s="155"/>
      <c r="I7903" s="154"/>
      <c r="J7903" s="154"/>
      <c r="K7903" s="154"/>
      <c r="L7903" s="4"/>
      <c r="M7903" s="154"/>
      <c r="N7903" s="155" t="s">
        <v>2269</v>
      </c>
      <c r="O7903" s="155"/>
      <c r="P7903" s="155">
        <v>91</v>
      </c>
      <c r="Q7903" s="156">
        <v>91</v>
      </c>
      <c r="R7903" s="155">
        <v>12</v>
      </c>
      <c r="S7903" s="154" t="s">
        <v>3</v>
      </c>
      <c r="T7903" s="154" t="s">
        <v>44</v>
      </c>
      <c r="U7903" s="154" t="s">
        <v>286</v>
      </c>
      <c r="V7903" s="154"/>
      <c r="W7903" s="154"/>
      <c r="X7903" s="154" t="s">
        <v>2206</v>
      </c>
      <c r="Y7903" s="154"/>
      <c r="Z7903" s="154"/>
      <c r="AA7903" s="157">
        <v>44.259500000000003</v>
      </c>
      <c r="AB7903" s="157">
        <v>-121.2478</v>
      </c>
      <c r="AC7903" s="154" t="s">
        <v>45</v>
      </c>
      <c r="AD7903" s="154"/>
      <c r="AE7903" s="154" t="s">
        <v>2211</v>
      </c>
      <c r="AF7903" s="154" t="str">
        <f>CONCATENATE("ex ", AE7903)</f>
        <v>ex Thelypodium sp.</v>
      </c>
      <c r="AG7903" s="154" t="s">
        <v>323</v>
      </c>
      <c r="AH7903" s="154" t="s">
        <v>323</v>
      </c>
      <c r="AI7903" s="154"/>
      <c r="AJ7903" s="154"/>
      <c r="AK7903" s="154"/>
      <c r="AL7903" s="154"/>
      <c r="AM7903" s="154"/>
      <c r="AN7903" s="154"/>
      <c r="AO7903" s="154"/>
      <c r="AP7903" s="154"/>
      <c r="AQ7903" s="154"/>
      <c r="AR7903" s="154"/>
      <c r="AS7903" s="154"/>
      <c r="AT7903" s="154" t="s">
        <v>323</v>
      </c>
    </row>
    <row r="7904" spans="1:55">
      <c r="B7904" s="87">
        <v>8821</v>
      </c>
      <c r="E7904" s="155">
        <v>28</v>
      </c>
      <c r="F7904" s="155" t="s">
        <v>1199</v>
      </c>
      <c r="G7904" s="155">
        <v>2018</v>
      </c>
      <c r="H7904" s="155"/>
      <c r="I7904" s="154"/>
      <c r="J7904" s="154"/>
      <c r="K7904" s="154"/>
      <c r="L7904" s="4"/>
      <c r="M7904" s="154"/>
      <c r="N7904" s="155" t="s">
        <v>2269</v>
      </c>
      <c r="O7904" s="155"/>
      <c r="P7904" s="155">
        <v>91</v>
      </c>
      <c r="Q7904" s="156">
        <v>91</v>
      </c>
      <c r="R7904" s="155">
        <v>13</v>
      </c>
      <c r="S7904" s="154" t="s">
        <v>3</v>
      </c>
      <c r="T7904" s="154" t="s">
        <v>44</v>
      </c>
      <c r="U7904" s="154" t="s">
        <v>286</v>
      </c>
      <c r="V7904" s="154"/>
      <c r="W7904" s="154"/>
      <c r="X7904" s="154" t="s">
        <v>2206</v>
      </c>
      <c r="Y7904" s="154"/>
      <c r="Z7904" s="154"/>
      <c r="AA7904" s="157">
        <v>44.259500000000003</v>
      </c>
      <c r="AB7904" s="157">
        <v>-121.2478</v>
      </c>
      <c r="AC7904" s="154" t="s">
        <v>45</v>
      </c>
      <c r="AD7904" s="154"/>
      <c r="AE7904" s="154" t="s">
        <v>2211</v>
      </c>
      <c r="AF7904" s="154" t="str">
        <f>CONCATENATE("ex ", AE7904)</f>
        <v>ex Thelypodium sp.</v>
      </c>
      <c r="AG7904" s="154" t="s">
        <v>323</v>
      </c>
      <c r="AH7904" s="154" t="s">
        <v>323</v>
      </c>
      <c r="AI7904" s="154"/>
      <c r="AJ7904" s="154"/>
      <c r="AK7904" s="154"/>
      <c r="AL7904" s="154"/>
      <c r="AM7904" s="154"/>
      <c r="AN7904" s="154"/>
      <c r="AO7904" s="154"/>
      <c r="AP7904" s="154"/>
      <c r="AQ7904" s="154"/>
      <c r="AR7904" s="154"/>
      <c r="AS7904" s="154"/>
      <c r="AT7904" s="154" t="s">
        <v>323</v>
      </c>
    </row>
    <row r="7905" spans="1:55">
      <c r="B7905" s="87">
        <v>8822</v>
      </c>
      <c r="E7905" s="155">
        <v>28</v>
      </c>
      <c r="F7905" s="155" t="s">
        <v>1199</v>
      </c>
      <c r="G7905" s="155">
        <v>2018</v>
      </c>
      <c r="H7905" s="155"/>
      <c r="I7905" s="154"/>
      <c r="J7905" s="154"/>
      <c r="K7905" s="154"/>
      <c r="L7905" s="4"/>
      <c r="M7905" s="154"/>
      <c r="N7905" s="155" t="s">
        <v>2269</v>
      </c>
      <c r="O7905" s="155"/>
      <c r="P7905" s="155">
        <v>91</v>
      </c>
      <c r="Q7905" s="156">
        <v>91</v>
      </c>
      <c r="R7905" s="155">
        <v>14</v>
      </c>
      <c r="S7905" s="154" t="s">
        <v>3</v>
      </c>
      <c r="T7905" s="154" t="s">
        <v>44</v>
      </c>
      <c r="U7905" s="154" t="s">
        <v>286</v>
      </c>
      <c r="V7905" s="154"/>
      <c r="W7905" s="154"/>
      <c r="X7905" s="154" t="s">
        <v>2206</v>
      </c>
      <c r="Y7905" s="154"/>
      <c r="Z7905" s="154"/>
      <c r="AA7905" s="157">
        <v>44.259500000000003</v>
      </c>
      <c r="AB7905" s="157">
        <v>-121.2478</v>
      </c>
      <c r="AC7905" s="154" t="s">
        <v>45</v>
      </c>
      <c r="AD7905" s="154"/>
      <c r="AE7905" s="154" t="s">
        <v>2211</v>
      </c>
      <c r="AF7905" s="154" t="str">
        <f>CONCATENATE("ex ", AE7905)</f>
        <v>ex Thelypodium sp.</v>
      </c>
      <c r="AG7905" s="154" t="s">
        <v>323</v>
      </c>
      <c r="AH7905" s="154" t="s">
        <v>323</v>
      </c>
      <c r="AI7905" s="154"/>
      <c r="AJ7905" s="154"/>
      <c r="AK7905" s="154"/>
      <c r="AL7905" s="154"/>
      <c r="AM7905" s="154"/>
      <c r="AN7905" s="154"/>
      <c r="AO7905" s="154"/>
      <c r="AP7905" s="154"/>
      <c r="AQ7905" s="154"/>
      <c r="AR7905" s="154"/>
      <c r="AS7905" s="154"/>
      <c r="AT7905" s="154" t="s">
        <v>323</v>
      </c>
    </row>
    <row r="7906" spans="1:55">
      <c r="B7906" s="87">
        <v>8823</v>
      </c>
      <c r="E7906" s="155">
        <v>28</v>
      </c>
      <c r="F7906" s="155" t="s">
        <v>1199</v>
      </c>
      <c r="G7906" s="155">
        <v>2018</v>
      </c>
      <c r="H7906" s="155"/>
      <c r="I7906" s="154"/>
      <c r="J7906" s="154"/>
      <c r="K7906" s="154"/>
      <c r="L7906" s="4"/>
      <c r="M7906" s="154"/>
      <c r="N7906" s="155" t="s">
        <v>2269</v>
      </c>
      <c r="O7906" s="155"/>
      <c r="P7906" s="155">
        <v>91</v>
      </c>
      <c r="Q7906" s="156">
        <v>91</v>
      </c>
      <c r="R7906" s="155">
        <v>15</v>
      </c>
      <c r="S7906" s="154" t="s">
        <v>3</v>
      </c>
      <c r="T7906" s="154" t="s">
        <v>44</v>
      </c>
      <c r="U7906" s="154" t="s">
        <v>286</v>
      </c>
      <c r="V7906" s="154"/>
      <c r="W7906" s="154"/>
      <c r="X7906" s="154" t="s">
        <v>2206</v>
      </c>
      <c r="Y7906" s="154"/>
      <c r="Z7906" s="154"/>
      <c r="AA7906" s="157">
        <v>44.259500000000003</v>
      </c>
      <c r="AB7906" s="157">
        <v>-121.2478</v>
      </c>
      <c r="AC7906" s="154" t="s">
        <v>45</v>
      </c>
      <c r="AD7906" s="154"/>
      <c r="AE7906" s="154" t="s">
        <v>2211</v>
      </c>
      <c r="AF7906" s="154" t="str">
        <f>CONCATENATE("ex ", AE7906)</f>
        <v>ex Thelypodium sp.</v>
      </c>
      <c r="AG7906" s="154" t="s">
        <v>323</v>
      </c>
      <c r="AH7906" s="154" t="s">
        <v>323</v>
      </c>
      <c r="AI7906" s="154"/>
      <c r="AJ7906" s="154"/>
      <c r="AK7906" s="154"/>
      <c r="AL7906" s="154"/>
      <c r="AM7906" s="154"/>
      <c r="AN7906" s="154"/>
      <c r="AO7906" s="154"/>
      <c r="AP7906" s="154"/>
      <c r="AQ7906" s="154"/>
      <c r="AR7906" s="154"/>
      <c r="AS7906" s="154"/>
      <c r="AT7906" s="154" t="s">
        <v>323</v>
      </c>
    </row>
    <row r="7907" spans="1:55">
      <c r="B7907" s="87">
        <v>8824</v>
      </c>
      <c r="E7907" s="155">
        <v>28</v>
      </c>
      <c r="F7907" s="155" t="s">
        <v>1199</v>
      </c>
      <c r="G7907" s="155">
        <v>2018</v>
      </c>
      <c r="H7907" s="155"/>
      <c r="I7907" s="154"/>
      <c r="J7907" s="154"/>
      <c r="K7907" s="154"/>
      <c r="L7907" s="4"/>
      <c r="M7907" s="154"/>
      <c r="N7907" s="155" t="s">
        <v>2269</v>
      </c>
      <c r="O7907" s="155"/>
      <c r="P7907" s="155">
        <v>91</v>
      </c>
      <c r="Q7907" s="156">
        <v>91</v>
      </c>
      <c r="R7907" s="155">
        <v>16</v>
      </c>
      <c r="S7907" s="154" t="s">
        <v>3</v>
      </c>
      <c r="T7907" s="154" t="s">
        <v>44</v>
      </c>
      <c r="U7907" s="154" t="s">
        <v>286</v>
      </c>
      <c r="V7907" s="154"/>
      <c r="W7907" s="154"/>
      <c r="X7907" s="154" t="s">
        <v>2206</v>
      </c>
      <c r="Y7907" s="154"/>
      <c r="Z7907" s="154"/>
      <c r="AA7907" s="157">
        <v>44.259500000000003</v>
      </c>
      <c r="AB7907" s="157">
        <v>-121.2478</v>
      </c>
      <c r="AC7907" s="154" t="s">
        <v>45</v>
      </c>
      <c r="AD7907" s="154"/>
      <c r="AE7907" s="154" t="s">
        <v>2211</v>
      </c>
      <c r="AF7907" s="154" t="str">
        <f>CONCATENATE("ex ", AE7907)</f>
        <v>ex Thelypodium sp.</v>
      </c>
      <c r="AG7907" s="154" t="s">
        <v>323</v>
      </c>
      <c r="AH7907" s="154" t="s">
        <v>323</v>
      </c>
      <c r="AI7907" s="154"/>
      <c r="AJ7907" s="154"/>
      <c r="AK7907" s="154"/>
      <c r="AL7907" s="154"/>
      <c r="AM7907" s="154"/>
      <c r="AN7907" s="154"/>
      <c r="AO7907" s="154"/>
      <c r="AP7907" s="154"/>
      <c r="AQ7907" s="154"/>
      <c r="AR7907" s="154"/>
      <c r="AS7907" s="154"/>
      <c r="AT7907" s="154" t="s">
        <v>323</v>
      </c>
    </row>
    <row r="7908" spans="1:55">
      <c r="B7908" s="87">
        <v>8825</v>
      </c>
      <c r="E7908" s="155">
        <v>28</v>
      </c>
      <c r="F7908" s="155" t="s">
        <v>1199</v>
      </c>
      <c r="G7908" s="155">
        <v>2018</v>
      </c>
      <c r="H7908" s="155"/>
      <c r="I7908" s="154"/>
      <c r="J7908" s="154"/>
      <c r="K7908" s="154"/>
      <c r="L7908" s="4"/>
      <c r="M7908" s="154"/>
      <c r="N7908" s="155" t="s">
        <v>2269</v>
      </c>
      <c r="O7908" s="155"/>
      <c r="P7908" s="155">
        <v>91</v>
      </c>
      <c r="Q7908" s="156">
        <v>91</v>
      </c>
      <c r="R7908" s="155">
        <v>17</v>
      </c>
      <c r="S7908" s="154" t="s">
        <v>3</v>
      </c>
      <c r="T7908" s="154" t="s">
        <v>44</v>
      </c>
      <c r="U7908" s="154" t="s">
        <v>286</v>
      </c>
      <c r="V7908" s="154"/>
      <c r="W7908" s="154"/>
      <c r="X7908" s="154" t="s">
        <v>2206</v>
      </c>
      <c r="Y7908" s="154"/>
      <c r="Z7908" s="154"/>
      <c r="AA7908" s="157">
        <v>44.259500000000003</v>
      </c>
      <c r="AB7908" s="157">
        <v>-121.2478</v>
      </c>
      <c r="AC7908" s="154" t="s">
        <v>45</v>
      </c>
      <c r="AD7908" s="154"/>
      <c r="AE7908" s="154" t="s">
        <v>2211</v>
      </c>
      <c r="AF7908" s="154" t="str">
        <f>CONCATENATE("ex ", AE7908)</f>
        <v>ex Thelypodium sp.</v>
      </c>
      <c r="AG7908" s="154" t="s">
        <v>323</v>
      </c>
      <c r="AH7908" s="154" t="s">
        <v>323</v>
      </c>
      <c r="AI7908" s="154"/>
      <c r="AJ7908" s="154"/>
      <c r="AK7908" s="154"/>
      <c r="AL7908" s="154"/>
      <c r="AM7908" s="154"/>
      <c r="AN7908" s="154"/>
      <c r="AO7908" s="154"/>
      <c r="AP7908" s="154"/>
      <c r="AQ7908" s="154"/>
      <c r="AR7908" s="154"/>
      <c r="AS7908" s="154"/>
      <c r="AT7908" s="154" t="s">
        <v>323</v>
      </c>
    </row>
    <row r="7909" spans="1:55">
      <c r="A7909" s="63"/>
      <c r="B7909" s="87">
        <v>8826</v>
      </c>
      <c r="C7909" s="62"/>
      <c r="D7909" s="62"/>
      <c r="E7909" s="63">
        <v>28</v>
      </c>
      <c r="F7909" s="63" t="s">
        <v>1199</v>
      </c>
      <c r="G7909" s="63">
        <v>2018</v>
      </c>
      <c r="H7909" s="63"/>
      <c r="I7909" s="62"/>
      <c r="J7909" s="62"/>
      <c r="K7909" s="62"/>
      <c r="L7909" s="4"/>
      <c r="M7909" s="62"/>
      <c r="N7909" s="63" t="s">
        <v>2270</v>
      </c>
      <c r="O7909" s="63"/>
      <c r="P7909" s="63">
        <v>92</v>
      </c>
      <c r="Q7909" s="64">
        <v>92</v>
      </c>
      <c r="R7909" s="63">
        <v>1</v>
      </c>
      <c r="S7909" s="62" t="s">
        <v>3</v>
      </c>
      <c r="T7909" s="62" t="s">
        <v>44</v>
      </c>
      <c r="U7909" s="62" t="s">
        <v>286</v>
      </c>
      <c r="V7909" s="62"/>
      <c r="W7909" s="62"/>
      <c r="X7909" s="62" t="s">
        <v>2206</v>
      </c>
      <c r="Y7909" s="62"/>
      <c r="Z7909" s="62"/>
      <c r="AA7909" s="65">
        <v>44.25873</v>
      </c>
      <c r="AB7909" s="65">
        <v>-121.24716600000001</v>
      </c>
      <c r="AC7909" s="62" t="s">
        <v>45</v>
      </c>
      <c r="AD7909" s="62"/>
      <c r="AE7909" s="62" t="s">
        <v>2164</v>
      </c>
      <c r="AF7909" s="62" t="str">
        <f>CONCATENATE("ex ", AE7909)</f>
        <v>ex Spiraea douglasii</v>
      </c>
      <c r="AG7909" s="62" t="s">
        <v>323</v>
      </c>
      <c r="AH7909" s="62" t="s">
        <v>323</v>
      </c>
      <c r="AI7909" s="62"/>
      <c r="AJ7909" s="62"/>
      <c r="AK7909" s="62"/>
      <c r="AL7909" s="62"/>
      <c r="AM7909" s="62"/>
      <c r="AN7909" s="62"/>
      <c r="AO7909" s="62"/>
      <c r="AP7909" s="62"/>
      <c r="AQ7909" s="62"/>
      <c r="AR7909" s="62"/>
      <c r="AS7909" s="62"/>
      <c r="AT7909" s="62" t="s">
        <v>323</v>
      </c>
      <c r="AU7909" s="62"/>
      <c r="AV7909" s="62"/>
      <c r="AW7909" s="62"/>
      <c r="AX7909" s="62"/>
      <c r="AY7909" s="62"/>
      <c r="AZ7909" s="62"/>
      <c r="BA7909" s="62"/>
      <c r="BB7909" s="62"/>
      <c r="BC7909" s="62"/>
    </row>
    <row r="7910" spans="1:55">
      <c r="B7910" s="87">
        <v>8827</v>
      </c>
      <c r="E7910" s="63">
        <v>28</v>
      </c>
      <c r="F7910" s="63" t="s">
        <v>1199</v>
      </c>
      <c r="G7910" s="63">
        <v>2018</v>
      </c>
      <c r="H7910" s="63"/>
      <c r="I7910" s="62"/>
      <c r="J7910" s="62"/>
      <c r="K7910" s="62"/>
      <c r="L7910" s="4"/>
      <c r="M7910" s="62"/>
      <c r="N7910" s="63" t="s">
        <v>2270</v>
      </c>
      <c r="O7910" s="63"/>
      <c r="P7910" s="63">
        <v>92</v>
      </c>
      <c r="Q7910" s="64">
        <v>92</v>
      </c>
      <c r="R7910" s="63">
        <v>2</v>
      </c>
      <c r="S7910" s="62" t="s">
        <v>3</v>
      </c>
      <c r="T7910" s="62" t="s">
        <v>44</v>
      </c>
      <c r="U7910" s="62" t="s">
        <v>286</v>
      </c>
      <c r="V7910" s="62"/>
      <c r="W7910" s="62"/>
      <c r="X7910" s="62" t="s">
        <v>2206</v>
      </c>
      <c r="Y7910" s="62"/>
      <c r="Z7910" s="62"/>
      <c r="AA7910" s="65">
        <v>44.25873</v>
      </c>
      <c r="AB7910" s="65">
        <v>-121.24716600000001</v>
      </c>
      <c r="AC7910" s="62" t="s">
        <v>45</v>
      </c>
      <c r="AD7910" s="62"/>
      <c r="AE7910" s="62" t="s">
        <v>2164</v>
      </c>
      <c r="AF7910" s="62" t="str">
        <f>CONCATENATE("ex ", AE7910)</f>
        <v>ex Spiraea douglasii</v>
      </c>
      <c r="AG7910" s="62" t="s">
        <v>323</v>
      </c>
      <c r="AH7910" s="62" t="s">
        <v>323</v>
      </c>
      <c r="AI7910" s="62"/>
      <c r="AJ7910" s="62"/>
      <c r="AK7910" s="62"/>
      <c r="AL7910" s="62"/>
      <c r="AM7910" s="62"/>
      <c r="AN7910" s="62"/>
      <c r="AO7910" s="62"/>
      <c r="AP7910" s="62"/>
      <c r="AQ7910" s="62"/>
      <c r="AR7910" s="62"/>
      <c r="AS7910" s="62"/>
      <c r="AT7910" s="62" t="s">
        <v>323</v>
      </c>
    </row>
    <row r="7911" spans="1:55">
      <c r="A7911" s="59"/>
      <c r="B7911" s="87">
        <v>8828</v>
      </c>
      <c r="C7911" s="58"/>
      <c r="D7911" s="58"/>
      <c r="E7911" s="59">
        <v>28</v>
      </c>
      <c r="F7911" s="59" t="s">
        <v>1199</v>
      </c>
      <c r="G7911" s="59">
        <v>2018</v>
      </c>
      <c r="H7911" s="59"/>
      <c r="I7911" s="58"/>
      <c r="J7911" s="58"/>
      <c r="K7911" s="58"/>
      <c r="L7911" s="4"/>
      <c r="M7911" s="58"/>
      <c r="N7911" s="59" t="s">
        <v>2271</v>
      </c>
      <c r="O7911" s="59"/>
      <c r="P7911" s="59">
        <v>93</v>
      </c>
      <c r="Q7911" s="60">
        <v>93</v>
      </c>
      <c r="R7911" s="59">
        <v>1</v>
      </c>
      <c r="S7911" s="58" t="s">
        <v>3</v>
      </c>
      <c r="T7911" s="58" t="s">
        <v>44</v>
      </c>
      <c r="U7911" s="58" t="s">
        <v>286</v>
      </c>
      <c r="V7911" s="58"/>
      <c r="W7911" s="58"/>
      <c r="X7911" s="58" t="s">
        <v>2206</v>
      </c>
      <c r="Y7911" s="58"/>
      <c r="Z7911" s="58"/>
      <c r="AA7911" s="61">
        <v>44.266815999999999</v>
      </c>
      <c r="AB7911" s="61">
        <v>-121.25135</v>
      </c>
      <c r="AC7911" s="58" t="s">
        <v>45</v>
      </c>
      <c r="AD7911" s="58"/>
      <c r="AE7911" s="58" t="s">
        <v>2212</v>
      </c>
      <c r="AF7911" s="58" t="str">
        <f>CONCATENATE("ex ", AE7911)</f>
        <v xml:space="preserve">ex Philadelphys lewisii </v>
      </c>
      <c r="AG7911" s="58" t="s">
        <v>323</v>
      </c>
      <c r="AH7911" s="58" t="s">
        <v>323</v>
      </c>
      <c r="AI7911" s="58"/>
      <c r="AJ7911" s="58"/>
      <c r="AK7911" s="58"/>
      <c r="AL7911" s="58"/>
      <c r="AM7911" s="58"/>
      <c r="AN7911" s="58"/>
      <c r="AO7911" s="58"/>
      <c r="AP7911" s="58"/>
      <c r="AQ7911" s="58"/>
      <c r="AR7911" s="58"/>
      <c r="AS7911" s="58"/>
      <c r="AT7911" s="58" t="s">
        <v>323</v>
      </c>
      <c r="AU7911" s="58"/>
      <c r="AV7911" s="58"/>
      <c r="AW7911" s="58"/>
      <c r="AX7911" s="58"/>
      <c r="AY7911" s="58"/>
      <c r="AZ7911" s="58"/>
      <c r="BA7911" s="58"/>
      <c r="BB7911" s="58"/>
      <c r="BC7911" s="58"/>
    </row>
    <row r="7912" spans="1:55">
      <c r="B7912" s="87">
        <v>8829</v>
      </c>
      <c r="E7912" s="59">
        <v>28</v>
      </c>
      <c r="F7912" s="59" t="s">
        <v>1199</v>
      </c>
      <c r="G7912" s="59">
        <v>2018</v>
      </c>
      <c r="H7912" s="59"/>
      <c r="I7912" s="58"/>
      <c r="J7912" s="58"/>
      <c r="K7912" s="58"/>
      <c r="L7912" s="4"/>
      <c r="M7912" s="58"/>
      <c r="N7912" s="59" t="s">
        <v>2271</v>
      </c>
      <c r="O7912" s="59"/>
      <c r="P7912" s="59">
        <v>93</v>
      </c>
      <c r="Q7912" s="60">
        <v>93</v>
      </c>
      <c r="R7912" s="59">
        <v>2</v>
      </c>
      <c r="S7912" s="58" t="s">
        <v>3</v>
      </c>
      <c r="T7912" s="58" t="s">
        <v>44</v>
      </c>
      <c r="U7912" s="58" t="s">
        <v>286</v>
      </c>
      <c r="V7912" s="58"/>
      <c r="W7912" s="58"/>
      <c r="X7912" s="58" t="s">
        <v>2206</v>
      </c>
      <c r="Y7912" s="58"/>
      <c r="Z7912" s="58"/>
      <c r="AA7912" s="61">
        <v>44.266815999999999</v>
      </c>
      <c r="AB7912" s="61">
        <v>-121.25135</v>
      </c>
      <c r="AC7912" s="58" t="s">
        <v>45</v>
      </c>
      <c r="AD7912" s="58"/>
      <c r="AE7912" s="58" t="s">
        <v>2212</v>
      </c>
      <c r="AF7912" s="58" t="str">
        <f>CONCATENATE("ex ", AE7912)</f>
        <v xml:space="preserve">ex Philadelphys lewisii </v>
      </c>
      <c r="AG7912" s="58" t="s">
        <v>323</v>
      </c>
      <c r="AH7912" s="58" t="s">
        <v>323</v>
      </c>
      <c r="AI7912" s="58"/>
      <c r="AJ7912" s="58"/>
      <c r="AK7912" s="58"/>
      <c r="AL7912" s="58"/>
      <c r="AM7912" s="58"/>
      <c r="AN7912" s="58"/>
      <c r="AO7912" s="58"/>
      <c r="AP7912" s="58"/>
      <c r="AQ7912" s="58"/>
      <c r="AR7912" s="58"/>
      <c r="AS7912" s="58"/>
      <c r="AT7912" s="58" t="s">
        <v>323</v>
      </c>
    </row>
    <row r="7913" spans="1:55">
      <c r="B7913" s="87">
        <v>8830</v>
      </c>
      <c r="E7913" s="59">
        <v>28</v>
      </c>
      <c r="F7913" s="59" t="s">
        <v>1199</v>
      </c>
      <c r="G7913" s="59">
        <v>2018</v>
      </c>
      <c r="H7913" s="59"/>
      <c r="I7913" s="58"/>
      <c r="J7913" s="58"/>
      <c r="K7913" s="58"/>
      <c r="L7913" s="4"/>
      <c r="M7913" s="58"/>
      <c r="N7913" s="59" t="s">
        <v>2271</v>
      </c>
      <c r="O7913" s="59"/>
      <c r="P7913" s="59">
        <v>93</v>
      </c>
      <c r="Q7913" s="60">
        <v>93</v>
      </c>
      <c r="R7913" s="59">
        <v>3</v>
      </c>
      <c r="S7913" s="58" t="s">
        <v>3</v>
      </c>
      <c r="T7913" s="58" t="s">
        <v>44</v>
      </c>
      <c r="U7913" s="58" t="s">
        <v>286</v>
      </c>
      <c r="V7913" s="58"/>
      <c r="W7913" s="58"/>
      <c r="X7913" s="58" t="s">
        <v>2206</v>
      </c>
      <c r="Y7913" s="58"/>
      <c r="Z7913" s="58"/>
      <c r="AA7913" s="61">
        <v>44.266815999999999</v>
      </c>
      <c r="AB7913" s="61">
        <v>-121.25135</v>
      </c>
      <c r="AC7913" s="58" t="s">
        <v>45</v>
      </c>
      <c r="AD7913" s="58"/>
      <c r="AE7913" s="58" t="s">
        <v>2212</v>
      </c>
      <c r="AF7913" s="58" t="str">
        <f>CONCATENATE("ex ", AE7913)</f>
        <v xml:space="preserve">ex Philadelphys lewisii </v>
      </c>
      <c r="AG7913" s="58" t="s">
        <v>323</v>
      </c>
      <c r="AH7913" s="58" t="s">
        <v>323</v>
      </c>
      <c r="AI7913" s="58"/>
      <c r="AJ7913" s="58"/>
      <c r="AK7913" s="58"/>
      <c r="AL7913" s="58"/>
      <c r="AM7913" s="58"/>
      <c r="AN7913" s="58"/>
      <c r="AO7913" s="58"/>
      <c r="AP7913" s="58"/>
      <c r="AQ7913" s="58"/>
      <c r="AR7913" s="58"/>
      <c r="AS7913" s="58"/>
      <c r="AT7913" s="58" t="s">
        <v>323</v>
      </c>
    </row>
    <row r="7914" spans="1:55">
      <c r="B7914" s="87">
        <v>8831</v>
      </c>
      <c r="E7914" s="59">
        <v>28</v>
      </c>
      <c r="F7914" s="59" t="s">
        <v>1199</v>
      </c>
      <c r="G7914" s="59">
        <v>2018</v>
      </c>
      <c r="H7914" s="59"/>
      <c r="I7914" s="58"/>
      <c r="J7914" s="58"/>
      <c r="K7914" s="58"/>
      <c r="L7914" s="4"/>
      <c r="M7914" s="58"/>
      <c r="N7914" s="59" t="s">
        <v>2271</v>
      </c>
      <c r="O7914" s="59"/>
      <c r="P7914" s="59">
        <v>93</v>
      </c>
      <c r="Q7914" s="60">
        <v>93</v>
      </c>
      <c r="R7914" s="59">
        <v>4</v>
      </c>
      <c r="S7914" s="58" t="s">
        <v>3</v>
      </c>
      <c r="T7914" s="58" t="s">
        <v>44</v>
      </c>
      <c r="U7914" s="58" t="s">
        <v>286</v>
      </c>
      <c r="V7914" s="58"/>
      <c r="W7914" s="58"/>
      <c r="X7914" s="58" t="s">
        <v>2206</v>
      </c>
      <c r="Y7914" s="58"/>
      <c r="Z7914" s="58"/>
      <c r="AA7914" s="61">
        <v>44.266815999999999</v>
      </c>
      <c r="AB7914" s="61">
        <v>-121.25135</v>
      </c>
      <c r="AC7914" s="58" t="s">
        <v>45</v>
      </c>
      <c r="AD7914" s="58"/>
      <c r="AE7914" s="58" t="s">
        <v>2212</v>
      </c>
      <c r="AF7914" s="58" t="str">
        <f>CONCATENATE("ex ", AE7914)</f>
        <v xml:space="preserve">ex Philadelphys lewisii </v>
      </c>
      <c r="AG7914" s="58" t="s">
        <v>323</v>
      </c>
      <c r="AH7914" s="58" t="s">
        <v>323</v>
      </c>
      <c r="AI7914" s="58"/>
      <c r="AJ7914" s="58"/>
      <c r="AK7914" s="58"/>
      <c r="AL7914" s="58"/>
      <c r="AM7914" s="58"/>
      <c r="AN7914" s="58"/>
      <c r="AO7914" s="58"/>
      <c r="AP7914" s="58"/>
      <c r="AQ7914" s="58"/>
      <c r="AR7914" s="58"/>
      <c r="AS7914" s="58"/>
      <c r="AT7914" s="58" t="s">
        <v>323</v>
      </c>
    </row>
    <row r="7915" spans="1:55">
      <c r="B7915" s="87">
        <v>8832</v>
      </c>
      <c r="E7915" s="59">
        <v>28</v>
      </c>
      <c r="F7915" s="59" t="s">
        <v>1199</v>
      </c>
      <c r="G7915" s="59">
        <v>2018</v>
      </c>
      <c r="H7915" s="59"/>
      <c r="I7915" s="58"/>
      <c r="J7915" s="58"/>
      <c r="K7915" s="58"/>
      <c r="L7915" s="4"/>
      <c r="M7915" s="58"/>
      <c r="N7915" s="59" t="s">
        <v>2271</v>
      </c>
      <c r="O7915" s="59"/>
      <c r="P7915" s="59">
        <v>93</v>
      </c>
      <c r="Q7915" s="60">
        <v>93</v>
      </c>
      <c r="R7915" s="59">
        <v>5</v>
      </c>
      <c r="S7915" s="58" t="s">
        <v>3</v>
      </c>
      <c r="T7915" s="58" t="s">
        <v>44</v>
      </c>
      <c r="U7915" s="58" t="s">
        <v>286</v>
      </c>
      <c r="V7915" s="58"/>
      <c r="W7915" s="58"/>
      <c r="X7915" s="58" t="s">
        <v>2206</v>
      </c>
      <c r="Y7915" s="58"/>
      <c r="Z7915" s="58"/>
      <c r="AA7915" s="61">
        <v>44.266815999999999</v>
      </c>
      <c r="AB7915" s="61">
        <v>-121.25135</v>
      </c>
      <c r="AC7915" s="58" t="s">
        <v>45</v>
      </c>
      <c r="AD7915" s="58"/>
      <c r="AE7915" s="58" t="s">
        <v>2212</v>
      </c>
      <c r="AF7915" s="58" t="str">
        <f>CONCATENATE("ex ", AE7915)</f>
        <v xml:space="preserve">ex Philadelphys lewisii </v>
      </c>
      <c r="AG7915" s="58" t="s">
        <v>323</v>
      </c>
      <c r="AH7915" s="58" t="s">
        <v>323</v>
      </c>
      <c r="AI7915" s="58"/>
      <c r="AJ7915" s="58"/>
      <c r="AK7915" s="58"/>
      <c r="AL7915" s="58"/>
      <c r="AM7915" s="58"/>
      <c r="AN7915" s="58"/>
      <c r="AO7915" s="58"/>
      <c r="AP7915" s="58"/>
      <c r="AQ7915" s="58"/>
      <c r="AR7915" s="58"/>
      <c r="AS7915" s="58"/>
      <c r="AT7915" s="58" t="s">
        <v>323</v>
      </c>
    </row>
    <row r="7916" spans="1:55">
      <c r="B7916" s="87">
        <v>8833</v>
      </c>
      <c r="E7916" s="59">
        <v>28</v>
      </c>
      <c r="F7916" s="59" t="s">
        <v>1199</v>
      </c>
      <c r="G7916" s="59">
        <v>2018</v>
      </c>
      <c r="H7916" s="59"/>
      <c r="I7916" s="58"/>
      <c r="J7916" s="58"/>
      <c r="K7916" s="58"/>
      <c r="L7916" s="4"/>
      <c r="M7916" s="58"/>
      <c r="N7916" s="59" t="s">
        <v>2271</v>
      </c>
      <c r="O7916" s="59"/>
      <c r="P7916" s="59">
        <v>93</v>
      </c>
      <c r="Q7916" s="60">
        <v>93</v>
      </c>
      <c r="R7916" s="59">
        <v>6</v>
      </c>
      <c r="S7916" s="58" t="s">
        <v>3</v>
      </c>
      <c r="T7916" s="58" t="s">
        <v>44</v>
      </c>
      <c r="U7916" s="58" t="s">
        <v>286</v>
      </c>
      <c r="V7916" s="58"/>
      <c r="W7916" s="58"/>
      <c r="X7916" s="58" t="s">
        <v>2206</v>
      </c>
      <c r="Y7916" s="58"/>
      <c r="Z7916" s="58"/>
      <c r="AA7916" s="61">
        <v>44.266815999999999</v>
      </c>
      <c r="AB7916" s="61">
        <v>-121.25135</v>
      </c>
      <c r="AC7916" s="58" t="s">
        <v>45</v>
      </c>
      <c r="AD7916" s="58"/>
      <c r="AE7916" s="58" t="s">
        <v>2212</v>
      </c>
      <c r="AF7916" s="58" t="str">
        <f>CONCATENATE("ex ", AE7916)</f>
        <v xml:space="preserve">ex Philadelphys lewisii </v>
      </c>
      <c r="AG7916" s="58" t="s">
        <v>323</v>
      </c>
      <c r="AH7916" s="58" t="s">
        <v>323</v>
      </c>
      <c r="AI7916" s="58"/>
      <c r="AJ7916" s="58"/>
      <c r="AK7916" s="58"/>
      <c r="AL7916" s="58"/>
      <c r="AM7916" s="58"/>
      <c r="AN7916" s="58"/>
      <c r="AO7916" s="58"/>
      <c r="AP7916" s="58"/>
      <c r="AQ7916" s="58"/>
      <c r="AR7916" s="58"/>
      <c r="AS7916" s="58"/>
      <c r="AT7916" s="58" t="s">
        <v>323</v>
      </c>
    </row>
    <row r="7917" spans="1:55">
      <c r="B7917" s="87">
        <v>8834</v>
      </c>
      <c r="E7917" s="59">
        <v>28</v>
      </c>
      <c r="F7917" s="59" t="s">
        <v>1199</v>
      </c>
      <c r="G7917" s="59">
        <v>2018</v>
      </c>
      <c r="H7917" s="59"/>
      <c r="I7917" s="58"/>
      <c r="J7917" s="58"/>
      <c r="K7917" s="58"/>
      <c r="L7917" s="4"/>
      <c r="M7917" s="58"/>
      <c r="N7917" s="59" t="s">
        <v>2271</v>
      </c>
      <c r="O7917" s="59"/>
      <c r="P7917" s="59">
        <v>93</v>
      </c>
      <c r="Q7917" s="60">
        <v>93</v>
      </c>
      <c r="R7917" s="59">
        <v>7</v>
      </c>
      <c r="S7917" s="58" t="s">
        <v>3</v>
      </c>
      <c r="T7917" s="58" t="s">
        <v>44</v>
      </c>
      <c r="U7917" s="58" t="s">
        <v>286</v>
      </c>
      <c r="V7917" s="58"/>
      <c r="W7917" s="58"/>
      <c r="X7917" s="58" t="s">
        <v>2206</v>
      </c>
      <c r="Y7917" s="58"/>
      <c r="Z7917" s="58"/>
      <c r="AA7917" s="61">
        <v>44.266815999999999</v>
      </c>
      <c r="AB7917" s="61">
        <v>-121.25135</v>
      </c>
      <c r="AC7917" s="58" t="s">
        <v>45</v>
      </c>
      <c r="AD7917" s="58"/>
      <c r="AE7917" s="58" t="s">
        <v>2212</v>
      </c>
      <c r="AF7917" s="58" t="str">
        <f>CONCATENATE("ex ", AE7917)</f>
        <v xml:space="preserve">ex Philadelphys lewisii </v>
      </c>
      <c r="AG7917" s="58" t="s">
        <v>323</v>
      </c>
      <c r="AH7917" s="58" t="s">
        <v>323</v>
      </c>
      <c r="AI7917" s="58"/>
      <c r="AJ7917" s="58"/>
      <c r="AK7917" s="58"/>
      <c r="AL7917" s="58"/>
      <c r="AM7917" s="58"/>
      <c r="AN7917" s="58"/>
      <c r="AO7917" s="58"/>
      <c r="AP7917" s="58"/>
      <c r="AQ7917" s="58"/>
      <c r="AR7917" s="58"/>
      <c r="AS7917" s="58"/>
      <c r="AT7917" s="58" t="s">
        <v>323</v>
      </c>
    </row>
    <row r="7918" spans="1:55">
      <c r="B7918" s="87">
        <v>8835</v>
      </c>
      <c r="E7918" s="59">
        <v>28</v>
      </c>
      <c r="F7918" s="59" t="s">
        <v>1199</v>
      </c>
      <c r="G7918" s="59">
        <v>2018</v>
      </c>
      <c r="H7918" s="59"/>
      <c r="I7918" s="58"/>
      <c r="J7918" s="58"/>
      <c r="K7918" s="58"/>
      <c r="L7918" s="4"/>
      <c r="M7918" s="58"/>
      <c r="N7918" s="59" t="s">
        <v>2271</v>
      </c>
      <c r="O7918" s="59"/>
      <c r="P7918" s="59">
        <v>93</v>
      </c>
      <c r="Q7918" s="60">
        <v>93</v>
      </c>
      <c r="R7918" s="59">
        <v>8</v>
      </c>
      <c r="S7918" s="58" t="s">
        <v>3</v>
      </c>
      <c r="T7918" s="58" t="s">
        <v>44</v>
      </c>
      <c r="U7918" s="58" t="s">
        <v>286</v>
      </c>
      <c r="V7918" s="58"/>
      <c r="W7918" s="58"/>
      <c r="X7918" s="58" t="s">
        <v>2206</v>
      </c>
      <c r="Y7918" s="58"/>
      <c r="Z7918" s="58"/>
      <c r="AA7918" s="61">
        <v>44.266815999999999</v>
      </c>
      <c r="AB7918" s="61">
        <v>-121.25135</v>
      </c>
      <c r="AC7918" s="58" t="s">
        <v>45</v>
      </c>
      <c r="AD7918" s="58"/>
      <c r="AE7918" s="58" t="s">
        <v>2212</v>
      </c>
      <c r="AF7918" s="58" t="str">
        <f>CONCATENATE("ex ", AE7918)</f>
        <v xml:space="preserve">ex Philadelphys lewisii </v>
      </c>
      <c r="AG7918" s="58" t="s">
        <v>323</v>
      </c>
      <c r="AH7918" s="58" t="s">
        <v>323</v>
      </c>
      <c r="AI7918" s="58"/>
      <c r="AJ7918" s="58"/>
      <c r="AK7918" s="58"/>
      <c r="AL7918" s="58"/>
      <c r="AM7918" s="58"/>
      <c r="AN7918" s="58"/>
      <c r="AO7918" s="58"/>
      <c r="AP7918" s="58"/>
      <c r="AQ7918" s="58"/>
      <c r="AR7918" s="58"/>
      <c r="AS7918" s="58"/>
      <c r="AT7918" s="58" t="s">
        <v>323</v>
      </c>
    </row>
    <row r="7919" spans="1:55">
      <c r="A7919" s="63"/>
      <c r="B7919" s="87">
        <v>8836</v>
      </c>
      <c r="C7919" s="62"/>
      <c r="D7919" s="62"/>
      <c r="E7919" s="63">
        <v>28</v>
      </c>
      <c r="F7919" s="63" t="s">
        <v>1199</v>
      </c>
      <c r="G7919" s="63">
        <v>2018</v>
      </c>
      <c r="H7919" s="63"/>
      <c r="I7919" s="62"/>
      <c r="J7919" s="62"/>
      <c r="K7919" s="62"/>
      <c r="L7919" s="4"/>
      <c r="M7919" s="62"/>
      <c r="N7919" s="63" t="s">
        <v>2272</v>
      </c>
      <c r="O7919" s="63"/>
      <c r="P7919" s="63">
        <v>94</v>
      </c>
      <c r="Q7919" s="64">
        <v>94</v>
      </c>
      <c r="R7919" s="63">
        <v>1</v>
      </c>
      <c r="S7919" s="62" t="s">
        <v>3</v>
      </c>
      <c r="T7919" s="62" t="s">
        <v>44</v>
      </c>
      <c r="U7919" s="62" t="s">
        <v>286</v>
      </c>
      <c r="V7919" s="62"/>
      <c r="W7919" s="62"/>
      <c r="X7919" s="62" t="s">
        <v>2218</v>
      </c>
      <c r="Y7919" s="62"/>
      <c r="Z7919" s="62"/>
      <c r="AA7919" s="65">
        <v>44.259700000000002</v>
      </c>
      <c r="AB7919" s="65">
        <v>-121.24930000000001</v>
      </c>
      <c r="AC7919" s="62" t="s">
        <v>45</v>
      </c>
      <c r="AD7919" s="62"/>
      <c r="AE7919" s="62" t="s">
        <v>2219</v>
      </c>
      <c r="AF7919" s="62" t="str">
        <f>CONCATENATE("ex ", AE7919)</f>
        <v xml:space="preserve">ex Dasiphora fruticosa </v>
      </c>
      <c r="AG7919" s="62" t="s">
        <v>323</v>
      </c>
      <c r="AH7919" s="62" t="s">
        <v>323</v>
      </c>
      <c r="AI7919" s="62"/>
      <c r="AJ7919" s="62"/>
      <c r="AK7919" s="62"/>
      <c r="AL7919" s="62"/>
      <c r="AM7919" s="62"/>
      <c r="AN7919" s="62"/>
      <c r="AO7919" s="62"/>
      <c r="AP7919" s="62"/>
      <c r="AQ7919" s="62"/>
      <c r="AR7919" s="62"/>
      <c r="AS7919" s="62"/>
      <c r="AT7919" s="62" t="s">
        <v>323</v>
      </c>
      <c r="AU7919" s="62"/>
      <c r="AV7919" s="62"/>
      <c r="AW7919" s="62"/>
      <c r="AX7919" s="62"/>
      <c r="AY7919" s="62"/>
      <c r="AZ7919" s="62"/>
      <c r="BA7919" s="62"/>
      <c r="BB7919" s="62"/>
      <c r="BC7919" s="62"/>
    </row>
    <row r="7920" spans="1:55">
      <c r="B7920" s="87">
        <v>8837</v>
      </c>
      <c r="E7920" s="63">
        <v>28</v>
      </c>
      <c r="F7920" s="63" t="s">
        <v>1199</v>
      </c>
      <c r="G7920" s="63">
        <v>2018</v>
      </c>
      <c r="H7920" s="63"/>
      <c r="I7920" s="62"/>
      <c r="J7920" s="62"/>
      <c r="K7920" s="62"/>
      <c r="L7920" s="4"/>
      <c r="M7920" s="62"/>
      <c r="N7920" s="63" t="s">
        <v>2272</v>
      </c>
      <c r="O7920" s="63"/>
      <c r="P7920" s="63">
        <v>94</v>
      </c>
      <c r="Q7920" s="64">
        <v>94</v>
      </c>
      <c r="R7920" s="63">
        <v>2</v>
      </c>
      <c r="S7920" s="62" t="s">
        <v>3</v>
      </c>
      <c r="T7920" s="62" t="s">
        <v>44</v>
      </c>
      <c r="U7920" s="62" t="s">
        <v>286</v>
      </c>
      <c r="V7920" s="62"/>
      <c r="W7920" s="62"/>
      <c r="X7920" s="62" t="s">
        <v>2218</v>
      </c>
      <c r="Y7920" s="62"/>
      <c r="Z7920" s="62"/>
      <c r="AA7920" s="65">
        <v>44.259700000000002</v>
      </c>
      <c r="AB7920" s="65">
        <v>-121.24930000000001</v>
      </c>
      <c r="AC7920" s="62" t="s">
        <v>45</v>
      </c>
      <c r="AD7920" s="62"/>
      <c r="AE7920" s="62" t="s">
        <v>2219</v>
      </c>
      <c r="AF7920" s="62" t="str">
        <f>CONCATENATE("ex ", AE7920)</f>
        <v xml:space="preserve">ex Dasiphora fruticosa </v>
      </c>
      <c r="AG7920" s="62" t="s">
        <v>323</v>
      </c>
      <c r="AH7920" s="62" t="s">
        <v>323</v>
      </c>
      <c r="AI7920" s="62"/>
      <c r="AJ7920" s="62"/>
      <c r="AK7920" s="62"/>
      <c r="AL7920" s="62"/>
      <c r="AM7920" s="62"/>
      <c r="AN7920" s="62"/>
      <c r="AO7920" s="62"/>
      <c r="AP7920" s="62"/>
      <c r="AQ7920" s="62"/>
      <c r="AR7920" s="62"/>
      <c r="AS7920" s="62"/>
      <c r="AT7920" s="62" t="s">
        <v>323</v>
      </c>
    </row>
    <row r="7921" spans="1:55">
      <c r="B7921" s="87">
        <v>8838</v>
      </c>
      <c r="E7921" s="63">
        <v>28</v>
      </c>
      <c r="F7921" s="63" t="s">
        <v>1199</v>
      </c>
      <c r="G7921" s="63">
        <v>2018</v>
      </c>
      <c r="H7921" s="63"/>
      <c r="I7921" s="62"/>
      <c r="J7921" s="62"/>
      <c r="K7921" s="62"/>
      <c r="L7921" s="4"/>
      <c r="M7921" s="62"/>
      <c r="N7921" s="63" t="s">
        <v>2272</v>
      </c>
      <c r="O7921" s="63"/>
      <c r="P7921" s="63">
        <v>94</v>
      </c>
      <c r="Q7921" s="64">
        <v>94</v>
      </c>
      <c r="R7921" s="63">
        <v>3</v>
      </c>
      <c r="S7921" s="62" t="s">
        <v>3</v>
      </c>
      <c r="T7921" s="62" t="s">
        <v>44</v>
      </c>
      <c r="U7921" s="62" t="s">
        <v>286</v>
      </c>
      <c r="V7921" s="62"/>
      <c r="W7921" s="62"/>
      <c r="X7921" s="62" t="s">
        <v>2218</v>
      </c>
      <c r="Y7921" s="62"/>
      <c r="Z7921" s="62"/>
      <c r="AA7921" s="65">
        <v>44.259700000000002</v>
      </c>
      <c r="AB7921" s="65">
        <v>-121.24930000000001</v>
      </c>
      <c r="AC7921" s="62" t="s">
        <v>45</v>
      </c>
      <c r="AD7921" s="62"/>
      <c r="AE7921" s="62" t="s">
        <v>2219</v>
      </c>
      <c r="AF7921" s="62" t="str">
        <f>CONCATENATE("ex ", AE7921)</f>
        <v xml:space="preserve">ex Dasiphora fruticosa </v>
      </c>
      <c r="AG7921" s="62" t="s">
        <v>323</v>
      </c>
      <c r="AH7921" s="62" t="s">
        <v>323</v>
      </c>
      <c r="AI7921" s="62"/>
      <c r="AJ7921" s="62"/>
      <c r="AK7921" s="62"/>
      <c r="AL7921" s="62"/>
      <c r="AM7921" s="62"/>
      <c r="AN7921" s="62"/>
      <c r="AO7921" s="62"/>
      <c r="AP7921" s="62"/>
      <c r="AQ7921" s="62"/>
      <c r="AR7921" s="62"/>
      <c r="AS7921" s="62"/>
      <c r="AT7921" s="62" t="s">
        <v>323</v>
      </c>
    </row>
    <row r="7922" spans="1:55">
      <c r="B7922" s="87">
        <v>8839</v>
      </c>
      <c r="E7922" s="63">
        <v>28</v>
      </c>
      <c r="F7922" s="63" t="s">
        <v>1199</v>
      </c>
      <c r="G7922" s="63">
        <v>2018</v>
      </c>
      <c r="H7922" s="63"/>
      <c r="I7922" s="62"/>
      <c r="J7922" s="62"/>
      <c r="K7922" s="62"/>
      <c r="L7922" s="4"/>
      <c r="M7922" s="62"/>
      <c r="N7922" s="63" t="s">
        <v>2272</v>
      </c>
      <c r="O7922" s="63"/>
      <c r="P7922" s="63">
        <v>94</v>
      </c>
      <c r="Q7922" s="64">
        <v>94</v>
      </c>
      <c r="R7922" s="63">
        <v>4</v>
      </c>
      <c r="S7922" s="62" t="s">
        <v>3</v>
      </c>
      <c r="T7922" s="62" t="s">
        <v>44</v>
      </c>
      <c r="U7922" s="62" t="s">
        <v>286</v>
      </c>
      <c r="V7922" s="62"/>
      <c r="W7922" s="62"/>
      <c r="X7922" s="62" t="s">
        <v>2218</v>
      </c>
      <c r="Y7922" s="62"/>
      <c r="Z7922" s="62"/>
      <c r="AA7922" s="65">
        <v>44.259700000000002</v>
      </c>
      <c r="AB7922" s="65">
        <v>-121.24930000000001</v>
      </c>
      <c r="AC7922" s="62" t="s">
        <v>45</v>
      </c>
      <c r="AD7922" s="62"/>
      <c r="AE7922" s="62" t="s">
        <v>2219</v>
      </c>
      <c r="AF7922" s="62" t="str">
        <f>CONCATENATE("ex ", AE7922)</f>
        <v xml:space="preserve">ex Dasiphora fruticosa </v>
      </c>
      <c r="AG7922" s="62" t="s">
        <v>323</v>
      </c>
      <c r="AH7922" s="62" t="s">
        <v>323</v>
      </c>
      <c r="AI7922" s="62"/>
      <c r="AJ7922" s="62"/>
      <c r="AK7922" s="62"/>
      <c r="AL7922" s="62"/>
      <c r="AM7922" s="62"/>
      <c r="AN7922" s="62"/>
      <c r="AO7922" s="62"/>
      <c r="AP7922" s="62"/>
      <c r="AQ7922" s="62"/>
      <c r="AR7922" s="62"/>
      <c r="AS7922" s="62"/>
      <c r="AT7922" s="62" t="s">
        <v>323</v>
      </c>
    </row>
    <row r="7923" spans="1:55">
      <c r="B7923" s="87">
        <v>8840</v>
      </c>
      <c r="E7923" s="63">
        <v>28</v>
      </c>
      <c r="F7923" s="63" t="s">
        <v>1199</v>
      </c>
      <c r="G7923" s="63">
        <v>2018</v>
      </c>
      <c r="H7923" s="63"/>
      <c r="I7923" s="62"/>
      <c r="J7923" s="62"/>
      <c r="K7923" s="62"/>
      <c r="L7923" s="4"/>
      <c r="M7923" s="62"/>
      <c r="N7923" s="63" t="s">
        <v>2272</v>
      </c>
      <c r="O7923" s="63"/>
      <c r="P7923" s="63">
        <v>94</v>
      </c>
      <c r="Q7923" s="64">
        <v>94</v>
      </c>
      <c r="R7923" s="63">
        <v>5</v>
      </c>
      <c r="S7923" s="62" t="s">
        <v>3</v>
      </c>
      <c r="T7923" s="62" t="s">
        <v>44</v>
      </c>
      <c r="U7923" s="62" t="s">
        <v>286</v>
      </c>
      <c r="V7923" s="62"/>
      <c r="W7923" s="62"/>
      <c r="X7923" s="62" t="s">
        <v>2218</v>
      </c>
      <c r="Y7923" s="62"/>
      <c r="Z7923" s="62"/>
      <c r="AA7923" s="65">
        <v>44.259700000000002</v>
      </c>
      <c r="AB7923" s="65">
        <v>-121.24930000000001</v>
      </c>
      <c r="AC7923" s="62" t="s">
        <v>45</v>
      </c>
      <c r="AD7923" s="62"/>
      <c r="AE7923" s="62" t="s">
        <v>2219</v>
      </c>
      <c r="AF7923" s="62" t="str">
        <f>CONCATENATE("ex ", AE7923)</f>
        <v xml:space="preserve">ex Dasiphora fruticosa </v>
      </c>
      <c r="AG7923" s="62" t="s">
        <v>323</v>
      </c>
      <c r="AH7923" s="62" t="s">
        <v>323</v>
      </c>
      <c r="AI7923" s="62"/>
      <c r="AJ7923" s="62"/>
      <c r="AK7923" s="62"/>
      <c r="AL7923" s="62"/>
      <c r="AM7923" s="62"/>
      <c r="AN7923" s="62"/>
      <c r="AO7923" s="62"/>
      <c r="AP7923" s="62"/>
      <c r="AQ7923" s="62"/>
      <c r="AR7923" s="62"/>
      <c r="AS7923" s="62"/>
      <c r="AT7923" s="62" t="s">
        <v>323</v>
      </c>
    </row>
    <row r="7924" spans="1:55">
      <c r="B7924" s="87">
        <v>8841</v>
      </c>
      <c r="E7924" s="63">
        <v>28</v>
      </c>
      <c r="F7924" s="63" t="s">
        <v>1199</v>
      </c>
      <c r="G7924" s="63">
        <v>2018</v>
      </c>
      <c r="H7924" s="63"/>
      <c r="I7924" s="62"/>
      <c r="J7924" s="62"/>
      <c r="K7924" s="62"/>
      <c r="L7924" s="4"/>
      <c r="M7924" s="62"/>
      <c r="N7924" s="63" t="s">
        <v>2272</v>
      </c>
      <c r="O7924" s="63"/>
      <c r="P7924" s="63">
        <v>94</v>
      </c>
      <c r="Q7924" s="64">
        <v>94</v>
      </c>
      <c r="R7924" s="63">
        <v>6</v>
      </c>
      <c r="S7924" s="62" t="s">
        <v>3</v>
      </c>
      <c r="T7924" s="62" t="s">
        <v>44</v>
      </c>
      <c r="U7924" s="62" t="s">
        <v>286</v>
      </c>
      <c r="V7924" s="62"/>
      <c r="W7924" s="62"/>
      <c r="X7924" s="62" t="s">
        <v>2218</v>
      </c>
      <c r="Y7924" s="62"/>
      <c r="Z7924" s="62"/>
      <c r="AA7924" s="65">
        <v>44.259700000000002</v>
      </c>
      <c r="AB7924" s="65">
        <v>-121.24930000000001</v>
      </c>
      <c r="AC7924" s="62" t="s">
        <v>45</v>
      </c>
      <c r="AD7924" s="62"/>
      <c r="AE7924" s="62" t="s">
        <v>2219</v>
      </c>
      <c r="AF7924" s="62" t="str">
        <f>CONCATENATE("ex ", AE7924)</f>
        <v xml:space="preserve">ex Dasiphora fruticosa </v>
      </c>
      <c r="AG7924" s="62" t="s">
        <v>323</v>
      </c>
      <c r="AH7924" s="62" t="s">
        <v>323</v>
      </c>
      <c r="AI7924" s="62"/>
      <c r="AJ7924" s="62"/>
      <c r="AK7924" s="62"/>
      <c r="AL7924" s="62"/>
      <c r="AM7924" s="62"/>
      <c r="AN7924" s="62"/>
      <c r="AO7924" s="62"/>
      <c r="AP7924" s="62"/>
      <c r="AQ7924" s="62"/>
      <c r="AR7924" s="62"/>
      <c r="AS7924" s="62"/>
      <c r="AT7924" s="62" t="s">
        <v>323</v>
      </c>
    </row>
    <row r="7925" spans="1:55">
      <c r="B7925" s="87">
        <v>8842</v>
      </c>
      <c r="E7925" s="63">
        <v>28</v>
      </c>
      <c r="F7925" s="63" t="s">
        <v>1199</v>
      </c>
      <c r="G7925" s="63">
        <v>2018</v>
      </c>
      <c r="H7925" s="63"/>
      <c r="I7925" s="62"/>
      <c r="J7925" s="62"/>
      <c r="K7925" s="62"/>
      <c r="L7925" s="4"/>
      <c r="M7925" s="62"/>
      <c r="N7925" s="63" t="s">
        <v>2272</v>
      </c>
      <c r="O7925" s="63"/>
      <c r="P7925" s="63">
        <v>94</v>
      </c>
      <c r="Q7925" s="64">
        <v>94</v>
      </c>
      <c r="R7925" s="63">
        <v>7</v>
      </c>
      <c r="S7925" s="62" t="s">
        <v>3</v>
      </c>
      <c r="T7925" s="62" t="s">
        <v>44</v>
      </c>
      <c r="U7925" s="62" t="s">
        <v>286</v>
      </c>
      <c r="V7925" s="62"/>
      <c r="W7925" s="62"/>
      <c r="X7925" s="62" t="s">
        <v>2218</v>
      </c>
      <c r="Y7925" s="62"/>
      <c r="Z7925" s="62"/>
      <c r="AA7925" s="65">
        <v>44.259700000000002</v>
      </c>
      <c r="AB7925" s="65">
        <v>-121.24930000000001</v>
      </c>
      <c r="AC7925" s="62" t="s">
        <v>45</v>
      </c>
      <c r="AD7925" s="62"/>
      <c r="AE7925" s="62" t="s">
        <v>2219</v>
      </c>
      <c r="AF7925" s="62" t="str">
        <f>CONCATENATE("ex ", AE7925)</f>
        <v xml:space="preserve">ex Dasiphora fruticosa </v>
      </c>
      <c r="AG7925" s="62" t="s">
        <v>323</v>
      </c>
      <c r="AH7925" s="62" t="s">
        <v>323</v>
      </c>
      <c r="AI7925" s="62"/>
      <c r="AJ7925" s="62"/>
      <c r="AK7925" s="62"/>
      <c r="AL7925" s="62"/>
      <c r="AM7925" s="62"/>
      <c r="AN7925" s="62"/>
      <c r="AO7925" s="62"/>
      <c r="AP7925" s="62"/>
      <c r="AQ7925" s="62"/>
      <c r="AR7925" s="62"/>
      <c r="AS7925" s="62"/>
      <c r="AT7925" s="62" t="s">
        <v>323</v>
      </c>
    </row>
    <row r="7926" spans="1:55">
      <c r="B7926" s="87">
        <v>8843</v>
      </c>
      <c r="E7926" s="63">
        <v>28</v>
      </c>
      <c r="F7926" s="63" t="s">
        <v>1199</v>
      </c>
      <c r="G7926" s="63">
        <v>2018</v>
      </c>
      <c r="H7926" s="63"/>
      <c r="I7926" s="62"/>
      <c r="J7926" s="62"/>
      <c r="K7926" s="62"/>
      <c r="L7926" s="4"/>
      <c r="M7926" s="62"/>
      <c r="N7926" s="63" t="s">
        <v>2272</v>
      </c>
      <c r="O7926" s="63"/>
      <c r="P7926" s="63">
        <v>94</v>
      </c>
      <c r="Q7926" s="64">
        <v>94</v>
      </c>
      <c r="R7926" s="63">
        <v>8</v>
      </c>
      <c r="S7926" s="62" t="s">
        <v>3</v>
      </c>
      <c r="T7926" s="62" t="s">
        <v>44</v>
      </c>
      <c r="U7926" s="62" t="s">
        <v>286</v>
      </c>
      <c r="V7926" s="62"/>
      <c r="W7926" s="62"/>
      <c r="X7926" s="62" t="s">
        <v>2218</v>
      </c>
      <c r="Y7926" s="62"/>
      <c r="Z7926" s="62"/>
      <c r="AA7926" s="65">
        <v>44.259700000000002</v>
      </c>
      <c r="AB7926" s="65">
        <v>-121.24930000000001</v>
      </c>
      <c r="AC7926" s="62" t="s">
        <v>45</v>
      </c>
      <c r="AD7926" s="62"/>
      <c r="AE7926" s="62" t="s">
        <v>2219</v>
      </c>
      <c r="AF7926" s="62" t="str">
        <f>CONCATENATE("ex ", AE7926)</f>
        <v xml:space="preserve">ex Dasiphora fruticosa </v>
      </c>
      <c r="AG7926" s="62" t="s">
        <v>323</v>
      </c>
      <c r="AH7926" s="62" t="s">
        <v>323</v>
      </c>
      <c r="AI7926" s="62"/>
      <c r="AJ7926" s="62"/>
      <c r="AK7926" s="62"/>
      <c r="AL7926" s="62"/>
      <c r="AM7926" s="62"/>
      <c r="AN7926" s="62"/>
      <c r="AO7926" s="62"/>
      <c r="AP7926" s="62"/>
      <c r="AQ7926" s="62"/>
      <c r="AR7926" s="62"/>
      <c r="AS7926" s="62"/>
      <c r="AT7926" s="62" t="s">
        <v>323</v>
      </c>
    </row>
    <row r="7927" spans="1:55">
      <c r="B7927" s="87">
        <v>8844</v>
      </c>
      <c r="E7927" s="63">
        <v>28</v>
      </c>
      <c r="F7927" s="63" t="s">
        <v>1199</v>
      </c>
      <c r="G7927" s="63">
        <v>2018</v>
      </c>
      <c r="H7927" s="63"/>
      <c r="I7927" s="62"/>
      <c r="J7927" s="62"/>
      <c r="K7927" s="62"/>
      <c r="L7927" s="4"/>
      <c r="M7927" s="62"/>
      <c r="N7927" s="63" t="s">
        <v>2272</v>
      </c>
      <c r="O7927" s="63"/>
      <c r="P7927" s="63">
        <v>94</v>
      </c>
      <c r="Q7927" s="64">
        <v>94</v>
      </c>
      <c r="R7927" s="63">
        <v>9</v>
      </c>
      <c r="S7927" s="62" t="s">
        <v>3</v>
      </c>
      <c r="T7927" s="62" t="s">
        <v>44</v>
      </c>
      <c r="U7927" s="62" t="s">
        <v>286</v>
      </c>
      <c r="V7927" s="62"/>
      <c r="W7927" s="62"/>
      <c r="X7927" s="62" t="s">
        <v>2218</v>
      </c>
      <c r="Y7927" s="62"/>
      <c r="Z7927" s="62"/>
      <c r="AA7927" s="65">
        <v>44.259700000000002</v>
      </c>
      <c r="AB7927" s="65">
        <v>-121.24930000000001</v>
      </c>
      <c r="AC7927" s="62" t="s">
        <v>45</v>
      </c>
      <c r="AD7927" s="62"/>
      <c r="AE7927" s="62" t="s">
        <v>2219</v>
      </c>
      <c r="AF7927" s="62" t="str">
        <f>CONCATENATE("ex ", AE7927)</f>
        <v xml:space="preserve">ex Dasiphora fruticosa </v>
      </c>
      <c r="AG7927" s="62" t="s">
        <v>323</v>
      </c>
      <c r="AH7927" s="62" t="s">
        <v>323</v>
      </c>
      <c r="AI7927" s="62"/>
      <c r="AJ7927" s="62"/>
      <c r="AK7927" s="62"/>
      <c r="AL7927" s="62"/>
      <c r="AM7927" s="62"/>
      <c r="AN7927" s="62"/>
      <c r="AO7927" s="62"/>
      <c r="AP7927" s="62"/>
      <c r="AQ7927" s="62"/>
      <c r="AR7927" s="62"/>
      <c r="AS7927" s="62"/>
      <c r="AT7927" s="62" t="s">
        <v>323</v>
      </c>
    </row>
    <row r="7928" spans="1:55">
      <c r="B7928" s="87">
        <v>8845</v>
      </c>
      <c r="E7928" s="63">
        <v>28</v>
      </c>
      <c r="F7928" s="63" t="s">
        <v>1199</v>
      </c>
      <c r="G7928" s="63">
        <v>2018</v>
      </c>
      <c r="H7928" s="63"/>
      <c r="I7928" s="62"/>
      <c r="J7928" s="62"/>
      <c r="K7928" s="62"/>
      <c r="L7928" s="4"/>
      <c r="M7928" s="62"/>
      <c r="N7928" s="63" t="s">
        <v>2272</v>
      </c>
      <c r="O7928" s="63"/>
      <c r="P7928" s="63">
        <v>94</v>
      </c>
      <c r="Q7928" s="64">
        <v>94</v>
      </c>
      <c r="R7928" s="63">
        <v>10</v>
      </c>
      <c r="S7928" s="62" t="s">
        <v>3</v>
      </c>
      <c r="T7928" s="62" t="s">
        <v>44</v>
      </c>
      <c r="U7928" s="62" t="s">
        <v>286</v>
      </c>
      <c r="V7928" s="62"/>
      <c r="W7928" s="62"/>
      <c r="X7928" s="62" t="s">
        <v>2218</v>
      </c>
      <c r="Y7928" s="62"/>
      <c r="Z7928" s="62"/>
      <c r="AA7928" s="65">
        <v>44.259700000000002</v>
      </c>
      <c r="AB7928" s="65">
        <v>-121.24930000000001</v>
      </c>
      <c r="AC7928" s="62" t="s">
        <v>45</v>
      </c>
      <c r="AD7928" s="62"/>
      <c r="AE7928" s="62" t="s">
        <v>2219</v>
      </c>
      <c r="AF7928" s="62" t="str">
        <f>CONCATENATE("ex ", AE7928)</f>
        <v xml:space="preserve">ex Dasiphora fruticosa </v>
      </c>
      <c r="AG7928" s="62" t="s">
        <v>323</v>
      </c>
      <c r="AH7928" s="62" t="s">
        <v>323</v>
      </c>
      <c r="AI7928" s="62"/>
      <c r="AJ7928" s="62"/>
      <c r="AK7928" s="62"/>
      <c r="AL7928" s="62"/>
      <c r="AM7928" s="62"/>
      <c r="AN7928" s="62"/>
      <c r="AO7928" s="62"/>
      <c r="AP7928" s="62"/>
      <c r="AQ7928" s="62"/>
      <c r="AR7928" s="62"/>
      <c r="AS7928" s="62"/>
      <c r="AT7928" s="62" t="s">
        <v>323</v>
      </c>
    </row>
    <row r="7929" spans="1:55">
      <c r="A7929" s="93"/>
      <c r="B7929" s="87">
        <v>8846</v>
      </c>
      <c r="C7929" s="92"/>
      <c r="D7929" s="92"/>
      <c r="E7929" s="93">
        <v>3</v>
      </c>
      <c r="F7929" s="93" t="s">
        <v>1618</v>
      </c>
      <c r="G7929" s="93">
        <v>2018</v>
      </c>
      <c r="H7929" s="93"/>
      <c r="I7929" s="92"/>
      <c r="J7929" s="92"/>
      <c r="K7929" s="92"/>
      <c r="L7929" s="4"/>
      <c r="M7929" s="92"/>
      <c r="N7929" s="93" t="s">
        <v>2273</v>
      </c>
      <c r="O7929" s="93"/>
      <c r="P7929" s="93">
        <v>95</v>
      </c>
      <c r="Q7929" s="94">
        <v>95</v>
      </c>
      <c r="R7929" s="93">
        <v>1</v>
      </c>
      <c r="S7929" s="92" t="s">
        <v>3</v>
      </c>
      <c r="T7929" s="92" t="s">
        <v>44</v>
      </c>
      <c r="U7929" s="92" t="s">
        <v>752</v>
      </c>
      <c r="V7929" s="92"/>
      <c r="W7929" s="92"/>
      <c r="X7929" s="92" t="s">
        <v>2287</v>
      </c>
      <c r="Y7929" s="92"/>
      <c r="Z7929" s="92"/>
      <c r="AA7929" s="95">
        <v>44.261871999999997</v>
      </c>
      <c r="AB7929" s="95">
        <v>-120.70450700000001</v>
      </c>
      <c r="AC7929" s="92" t="s">
        <v>45</v>
      </c>
      <c r="AD7929" s="92"/>
      <c r="AE7929" s="92" t="s">
        <v>2286</v>
      </c>
      <c r="AF7929" s="92" t="str">
        <f>CONCATENATE("ex ", AE7929)</f>
        <v>ex Centaurea cyanus</v>
      </c>
      <c r="AG7929" s="92" t="s">
        <v>323</v>
      </c>
      <c r="AH7929" s="92" t="s">
        <v>323</v>
      </c>
      <c r="AI7929" s="92"/>
      <c r="AJ7929" s="92"/>
      <c r="AK7929" s="92"/>
      <c r="AL7929" s="92"/>
      <c r="AM7929" s="92"/>
      <c r="AN7929" s="92"/>
      <c r="AO7929" s="92"/>
      <c r="AP7929" s="92"/>
      <c r="AQ7929" s="92"/>
      <c r="AR7929" s="92"/>
      <c r="AS7929" s="92"/>
      <c r="AT7929" s="92" t="s">
        <v>323</v>
      </c>
      <c r="AU7929" s="92"/>
      <c r="AV7929" s="92"/>
      <c r="AW7929" s="92"/>
      <c r="AX7929" s="92"/>
      <c r="AY7929" s="92"/>
      <c r="AZ7929" s="92"/>
      <c r="BA7929" s="92"/>
      <c r="BB7929" s="92"/>
      <c r="BC7929" s="92"/>
    </row>
    <row r="7930" spans="1:55">
      <c r="A7930" s="97"/>
      <c r="B7930" s="87">
        <v>8847</v>
      </c>
      <c r="C7930" s="96"/>
      <c r="D7930" s="96"/>
      <c r="E7930" s="97">
        <v>3</v>
      </c>
      <c r="F7930" s="97" t="s">
        <v>1618</v>
      </c>
      <c r="G7930" s="97">
        <v>2018</v>
      </c>
      <c r="H7930" s="97"/>
      <c r="I7930" s="96"/>
      <c r="J7930" s="96"/>
      <c r="K7930" s="96"/>
      <c r="L7930" s="4"/>
      <c r="M7930" s="96"/>
      <c r="N7930" s="97" t="s">
        <v>2274</v>
      </c>
      <c r="O7930" s="97"/>
      <c r="P7930" s="97">
        <v>96</v>
      </c>
      <c r="Q7930" s="98">
        <v>96</v>
      </c>
      <c r="R7930" s="97">
        <v>1</v>
      </c>
      <c r="S7930" s="96" t="s">
        <v>3</v>
      </c>
      <c r="T7930" s="96" t="s">
        <v>44</v>
      </c>
      <c r="U7930" s="96" t="s">
        <v>752</v>
      </c>
      <c r="V7930" s="96"/>
      <c r="W7930" s="96"/>
      <c r="X7930" s="96" t="s">
        <v>2287</v>
      </c>
      <c r="Y7930" s="96"/>
      <c r="Z7930" s="96"/>
      <c r="AA7930" s="99">
        <v>44.169379999999997</v>
      </c>
      <c r="AB7930" s="99">
        <v>-120.556792</v>
      </c>
      <c r="AC7930" s="96" t="s">
        <v>45</v>
      </c>
      <c r="AD7930" s="96"/>
      <c r="AE7930" s="96" t="s">
        <v>2288</v>
      </c>
      <c r="AF7930" s="96" t="str">
        <f>CONCATENATE("ex ", AE7930)</f>
        <v>ex chamaenerion angustifolium</v>
      </c>
      <c r="AG7930" s="96" t="s">
        <v>323</v>
      </c>
      <c r="AH7930" s="96" t="s">
        <v>323</v>
      </c>
      <c r="AI7930" s="96"/>
      <c r="AJ7930" s="96"/>
      <c r="AK7930" s="96"/>
      <c r="AL7930" s="96"/>
      <c r="AM7930" s="96"/>
      <c r="AN7930" s="96"/>
      <c r="AO7930" s="96"/>
      <c r="AP7930" s="96"/>
      <c r="AQ7930" s="96"/>
      <c r="AR7930" s="96"/>
      <c r="AS7930" s="96"/>
      <c r="AT7930" s="96" t="s">
        <v>323</v>
      </c>
      <c r="AU7930" s="96"/>
      <c r="AV7930" s="96"/>
      <c r="AW7930" s="96"/>
      <c r="AX7930" s="96"/>
      <c r="AY7930" s="96"/>
      <c r="AZ7930" s="96"/>
      <c r="BA7930" s="96"/>
      <c r="BB7930" s="96"/>
      <c r="BC7930" s="96"/>
    </row>
    <row r="7931" spans="1:55">
      <c r="B7931" s="87">
        <v>8848</v>
      </c>
      <c r="E7931" s="97">
        <v>3</v>
      </c>
      <c r="F7931" s="97" t="s">
        <v>1618</v>
      </c>
      <c r="G7931" s="97">
        <v>2018</v>
      </c>
      <c r="H7931" s="97"/>
      <c r="I7931" s="96"/>
      <c r="J7931" s="96"/>
      <c r="K7931" s="96"/>
      <c r="L7931" s="4"/>
      <c r="M7931" s="96"/>
      <c r="N7931" s="97" t="s">
        <v>2274</v>
      </c>
      <c r="O7931" s="97"/>
      <c r="P7931" s="97">
        <v>96</v>
      </c>
      <c r="Q7931" s="98">
        <v>96</v>
      </c>
      <c r="R7931" s="97">
        <v>2</v>
      </c>
      <c r="S7931" s="96" t="s">
        <v>3</v>
      </c>
      <c r="T7931" s="96" t="s">
        <v>44</v>
      </c>
      <c r="U7931" s="96" t="s">
        <v>752</v>
      </c>
      <c r="V7931" s="96"/>
      <c r="W7931" s="96"/>
      <c r="X7931" s="96" t="s">
        <v>2287</v>
      </c>
      <c r="Y7931" s="96"/>
      <c r="Z7931" s="96"/>
      <c r="AA7931" s="99">
        <v>44.169379999999997</v>
      </c>
      <c r="AB7931" s="99">
        <v>-120.556792</v>
      </c>
      <c r="AC7931" s="96" t="s">
        <v>45</v>
      </c>
      <c r="AD7931" s="96"/>
      <c r="AE7931" s="96" t="s">
        <v>2288</v>
      </c>
      <c r="AF7931" s="96" t="str">
        <f>CONCATENATE("ex ", AE7931)</f>
        <v>ex chamaenerion angustifolium</v>
      </c>
      <c r="AG7931" s="96" t="s">
        <v>323</v>
      </c>
      <c r="AH7931" s="96" t="s">
        <v>323</v>
      </c>
      <c r="AI7931" s="96"/>
      <c r="AJ7931" s="96"/>
      <c r="AK7931" s="96"/>
      <c r="AL7931" s="96"/>
      <c r="AM7931" s="96"/>
      <c r="AN7931" s="96"/>
      <c r="AO7931" s="96"/>
      <c r="AP7931" s="96"/>
      <c r="AQ7931" s="96"/>
      <c r="AR7931" s="96"/>
      <c r="AS7931" s="96"/>
      <c r="AT7931" s="96" t="s">
        <v>323</v>
      </c>
    </row>
    <row r="7932" spans="1:55">
      <c r="B7932" s="87">
        <v>8849</v>
      </c>
      <c r="E7932" s="97">
        <v>3</v>
      </c>
      <c r="F7932" s="97" t="s">
        <v>1618</v>
      </c>
      <c r="G7932" s="97">
        <v>2018</v>
      </c>
      <c r="H7932" s="97"/>
      <c r="I7932" s="96"/>
      <c r="J7932" s="96"/>
      <c r="K7932" s="96"/>
      <c r="L7932" s="4"/>
      <c r="M7932" s="96"/>
      <c r="N7932" s="97" t="s">
        <v>2274</v>
      </c>
      <c r="O7932" s="97"/>
      <c r="P7932" s="97">
        <v>96</v>
      </c>
      <c r="Q7932" s="98">
        <v>96</v>
      </c>
      <c r="R7932" s="97">
        <v>3</v>
      </c>
      <c r="S7932" s="96" t="s">
        <v>3</v>
      </c>
      <c r="T7932" s="96" t="s">
        <v>44</v>
      </c>
      <c r="U7932" s="96" t="s">
        <v>752</v>
      </c>
      <c r="V7932" s="96"/>
      <c r="W7932" s="96"/>
      <c r="X7932" s="96" t="s">
        <v>2287</v>
      </c>
      <c r="Y7932" s="96"/>
      <c r="Z7932" s="96"/>
      <c r="AA7932" s="99">
        <v>44.169379999999997</v>
      </c>
      <c r="AB7932" s="99">
        <v>-120.556792</v>
      </c>
      <c r="AC7932" s="96" t="s">
        <v>45</v>
      </c>
      <c r="AD7932" s="96"/>
      <c r="AE7932" s="96" t="s">
        <v>2288</v>
      </c>
      <c r="AF7932" s="96" t="str">
        <f>CONCATENATE("ex ", AE7932)</f>
        <v>ex chamaenerion angustifolium</v>
      </c>
      <c r="AG7932" s="96" t="s">
        <v>323</v>
      </c>
      <c r="AH7932" s="96" t="s">
        <v>323</v>
      </c>
      <c r="AI7932" s="96"/>
      <c r="AJ7932" s="96"/>
      <c r="AK7932" s="96"/>
      <c r="AL7932" s="96"/>
      <c r="AM7932" s="96"/>
      <c r="AN7932" s="96"/>
      <c r="AO7932" s="96"/>
      <c r="AP7932" s="96"/>
      <c r="AQ7932" s="96"/>
      <c r="AR7932" s="96"/>
      <c r="AS7932" s="96"/>
      <c r="AT7932" s="96" t="s">
        <v>323</v>
      </c>
    </row>
    <row r="7933" spans="1:55">
      <c r="B7933" s="87">
        <v>8850</v>
      </c>
      <c r="E7933" s="97">
        <v>3</v>
      </c>
      <c r="F7933" s="97" t="s">
        <v>1618</v>
      </c>
      <c r="G7933" s="97">
        <v>2018</v>
      </c>
      <c r="H7933" s="97"/>
      <c r="I7933" s="96"/>
      <c r="J7933" s="96"/>
      <c r="K7933" s="96"/>
      <c r="L7933" s="4"/>
      <c r="M7933" s="96"/>
      <c r="N7933" s="97" t="s">
        <v>2274</v>
      </c>
      <c r="O7933" s="97"/>
      <c r="P7933" s="97">
        <v>96</v>
      </c>
      <c r="Q7933" s="98">
        <v>96</v>
      </c>
      <c r="R7933" s="97">
        <v>4</v>
      </c>
      <c r="S7933" s="96" t="s">
        <v>3</v>
      </c>
      <c r="T7933" s="96" t="s">
        <v>44</v>
      </c>
      <c r="U7933" s="96" t="s">
        <v>752</v>
      </c>
      <c r="V7933" s="96"/>
      <c r="W7933" s="96"/>
      <c r="X7933" s="96" t="s">
        <v>2287</v>
      </c>
      <c r="Y7933" s="96"/>
      <c r="Z7933" s="96"/>
      <c r="AA7933" s="99">
        <v>44.169379999999997</v>
      </c>
      <c r="AB7933" s="99">
        <v>-120.556792</v>
      </c>
      <c r="AC7933" s="96" t="s">
        <v>45</v>
      </c>
      <c r="AD7933" s="96"/>
      <c r="AE7933" s="96" t="s">
        <v>2288</v>
      </c>
      <c r="AF7933" s="96" t="str">
        <f>CONCATENATE("ex ", AE7933)</f>
        <v>ex chamaenerion angustifolium</v>
      </c>
      <c r="AG7933" s="96" t="s">
        <v>323</v>
      </c>
      <c r="AH7933" s="96" t="s">
        <v>323</v>
      </c>
      <c r="AI7933" s="96"/>
      <c r="AJ7933" s="96"/>
      <c r="AK7933" s="96"/>
      <c r="AL7933" s="96"/>
      <c r="AM7933" s="96"/>
      <c r="AN7933" s="96"/>
      <c r="AO7933" s="96"/>
      <c r="AP7933" s="96"/>
      <c r="AQ7933" s="96"/>
      <c r="AR7933" s="96"/>
      <c r="AS7933" s="96"/>
      <c r="AT7933" s="96" t="s">
        <v>323</v>
      </c>
    </row>
    <row r="7934" spans="1:55">
      <c r="B7934" s="87">
        <v>8851</v>
      </c>
      <c r="E7934" s="97">
        <v>3</v>
      </c>
      <c r="F7934" s="97" t="s">
        <v>1618</v>
      </c>
      <c r="G7934" s="97">
        <v>2018</v>
      </c>
      <c r="H7934" s="97"/>
      <c r="I7934" s="96"/>
      <c r="J7934" s="96"/>
      <c r="K7934" s="96"/>
      <c r="L7934" s="4"/>
      <c r="M7934" s="96"/>
      <c r="N7934" s="97" t="s">
        <v>2274</v>
      </c>
      <c r="O7934" s="97"/>
      <c r="P7934" s="97">
        <v>96</v>
      </c>
      <c r="Q7934" s="98">
        <v>96</v>
      </c>
      <c r="R7934" s="97">
        <v>5</v>
      </c>
      <c r="S7934" s="96" t="s">
        <v>3</v>
      </c>
      <c r="T7934" s="96" t="s">
        <v>44</v>
      </c>
      <c r="U7934" s="96" t="s">
        <v>752</v>
      </c>
      <c r="V7934" s="96"/>
      <c r="W7934" s="96"/>
      <c r="X7934" s="96" t="s">
        <v>2287</v>
      </c>
      <c r="Y7934" s="96"/>
      <c r="Z7934" s="96"/>
      <c r="AA7934" s="99">
        <v>44.169379999999997</v>
      </c>
      <c r="AB7934" s="99">
        <v>-120.556792</v>
      </c>
      <c r="AC7934" s="96" t="s">
        <v>45</v>
      </c>
      <c r="AD7934" s="96"/>
      <c r="AE7934" s="96" t="s">
        <v>2288</v>
      </c>
      <c r="AF7934" s="96" t="str">
        <f>CONCATENATE("ex ", AE7934)</f>
        <v>ex chamaenerion angustifolium</v>
      </c>
      <c r="AG7934" s="96" t="s">
        <v>323</v>
      </c>
      <c r="AH7934" s="96" t="s">
        <v>323</v>
      </c>
      <c r="AI7934" s="96"/>
      <c r="AJ7934" s="96"/>
      <c r="AK7934" s="96"/>
      <c r="AL7934" s="96"/>
      <c r="AM7934" s="96"/>
      <c r="AN7934" s="96"/>
      <c r="AO7934" s="96"/>
      <c r="AP7934" s="96"/>
      <c r="AQ7934" s="96"/>
      <c r="AR7934" s="96"/>
      <c r="AS7934" s="96"/>
      <c r="AT7934" s="96" t="s">
        <v>323</v>
      </c>
    </row>
    <row r="7935" spans="1:55">
      <c r="B7935" s="87">
        <v>8852</v>
      </c>
      <c r="E7935" s="97">
        <v>3</v>
      </c>
      <c r="F7935" s="97" t="s">
        <v>1618</v>
      </c>
      <c r="G7935" s="97">
        <v>2018</v>
      </c>
      <c r="H7935" s="97"/>
      <c r="I7935" s="96"/>
      <c r="J7935" s="96"/>
      <c r="K7935" s="96"/>
      <c r="L7935" s="4"/>
      <c r="M7935" s="96"/>
      <c r="N7935" s="97" t="s">
        <v>2274</v>
      </c>
      <c r="O7935" s="97"/>
      <c r="P7935" s="97">
        <v>96</v>
      </c>
      <c r="Q7935" s="98">
        <v>96</v>
      </c>
      <c r="R7935" s="97">
        <v>6</v>
      </c>
      <c r="S7935" s="96" t="s">
        <v>3</v>
      </c>
      <c r="T7935" s="96" t="s">
        <v>44</v>
      </c>
      <c r="U7935" s="96" t="s">
        <v>752</v>
      </c>
      <c r="V7935" s="96"/>
      <c r="W7935" s="96"/>
      <c r="X7935" s="96" t="s">
        <v>2287</v>
      </c>
      <c r="Y7935" s="96"/>
      <c r="Z7935" s="96"/>
      <c r="AA7935" s="99">
        <v>44.169379999999997</v>
      </c>
      <c r="AB7935" s="99">
        <v>-120.556792</v>
      </c>
      <c r="AC7935" s="96" t="s">
        <v>45</v>
      </c>
      <c r="AD7935" s="96"/>
      <c r="AE7935" s="96" t="s">
        <v>2288</v>
      </c>
      <c r="AF7935" s="96" t="str">
        <f>CONCATENATE("ex ", AE7935)</f>
        <v>ex chamaenerion angustifolium</v>
      </c>
      <c r="AG7935" s="96" t="s">
        <v>323</v>
      </c>
      <c r="AH7935" s="96" t="s">
        <v>323</v>
      </c>
      <c r="AI7935" s="96"/>
      <c r="AJ7935" s="96"/>
      <c r="AK7935" s="96"/>
      <c r="AL7935" s="96"/>
      <c r="AM7935" s="96"/>
      <c r="AN7935" s="96"/>
      <c r="AO7935" s="96"/>
      <c r="AP7935" s="96"/>
      <c r="AQ7935" s="96"/>
      <c r="AR7935" s="96"/>
      <c r="AS7935" s="96"/>
      <c r="AT7935" s="96" t="s">
        <v>323</v>
      </c>
    </row>
    <row r="7936" spans="1:55">
      <c r="B7936" s="87">
        <v>8853</v>
      </c>
      <c r="E7936" s="97">
        <v>3</v>
      </c>
      <c r="F7936" s="97" t="s">
        <v>1618</v>
      </c>
      <c r="G7936" s="97">
        <v>2018</v>
      </c>
      <c r="H7936" s="97"/>
      <c r="I7936" s="96"/>
      <c r="J7936" s="96"/>
      <c r="K7936" s="96"/>
      <c r="L7936" s="4"/>
      <c r="M7936" s="96"/>
      <c r="N7936" s="97" t="s">
        <v>2274</v>
      </c>
      <c r="O7936" s="97"/>
      <c r="P7936" s="97">
        <v>96</v>
      </c>
      <c r="Q7936" s="98">
        <v>96</v>
      </c>
      <c r="R7936" s="97">
        <v>7</v>
      </c>
      <c r="S7936" s="96" t="s">
        <v>3</v>
      </c>
      <c r="T7936" s="96" t="s">
        <v>44</v>
      </c>
      <c r="U7936" s="96" t="s">
        <v>752</v>
      </c>
      <c r="V7936" s="96"/>
      <c r="W7936" s="96"/>
      <c r="X7936" s="96" t="s">
        <v>2287</v>
      </c>
      <c r="Y7936" s="96"/>
      <c r="Z7936" s="96"/>
      <c r="AA7936" s="99">
        <v>44.169379999999997</v>
      </c>
      <c r="AB7936" s="99">
        <v>-120.556792</v>
      </c>
      <c r="AC7936" s="96" t="s">
        <v>45</v>
      </c>
      <c r="AD7936" s="96"/>
      <c r="AE7936" s="96" t="s">
        <v>2288</v>
      </c>
      <c r="AF7936" s="96" t="str">
        <f>CONCATENATE("ex ", AE7936)</f>
        <v>ex chamaenerion angustifolium</v>
      </c>
      <c r="AG7936" s="96" t="s">
        <v>323</v>
      </c>
      <c r="AH7936" s="96" t="s">
        <v>323</v>
      </c>
      <c r="AI7936" s="96"/>
      <c r="AJ7936" s="96"/>
      <c r="AK7936" s="96"/>
      <c r="AL7936" s="96"/>
      <c r="AM7936" s="96"/>
      <c r="AN7936" s="96"/>
      <c r="AO7936" s="96"/>
      <c r="AP7936" s="96"/>
      <c r="AQ7936" s="96"/>
      <c r="AR7936" s="96"/>
      <c r="AS7936" s="96"/>
      <c r="AT7936" s="96" t="s">
        <v>323</v>
      </c>
    </row>
    <row r="7937" spans="1:55">
      <c r="B7937" s="87">
        <v>8854</v>
      </c>
      <c r="E7937" s="97">
        <v>3</v>
      </c>
      <c r="F7937" s="97" t="s">
        <v>1618</v>
      </c>
      <c r="G7937" s="97">
        <v>2018</v>
      </c>
      <c r="H7937" s="97"/>
      <c r="I7937" s="96"/>
      <c r="J7937" s="96"/>
      <c r="K7937" s="96"/>
      <c r="L7937" s="4"/>
      <c r="M7937" s="96"/>
      <c r="N7937" s="97" t="s">
        <v>2274</v>
      </c>
      <c r="O7937" s="97"/>
      <c r="P7937" s="97">
        <v>96</v>
      </c>
      <c r="Q7937" s="98">
        <v>96</v>
      </c>
      <c r="R7937" s="97">
        <v>8</v>
      </c>
      <c r="S7937" s="96" t="s">
        <v>3</v>
      </c>
      <c r="T7937" s="96" t="s">
        <v>44</v>
      </c>
      <c r="U7937" s="96" t="s">
        <v>752</v>
      </c>
      <c r="V7937" s="96"/>
      <c r="W7937" s="96"/>
      <c r="X7937" s="96" t="s">
        <v>2287</v>
      </c>
      <c r="Y7937" s="96"/>
      <c r="Z7937" s="96"/>
      <c r="AA7937" s="99">
        <v>44.169379999999997</v>
      </c>
      <c r="AB7937" s="99">
        <v>-120.556792</v>
      </c>
      <c r="AC7937" s="96" t="s">
        <v>45</v>
      </c>
      <c r="AD7937" s="96"/>
      <c r="AE7937" s="96" t="s">
        <v>2288</v>
      </c>
      <c r="AF7937" s="96" t="str">
        <f>CONCATENATE("ex ", AE7937)</f>
        <v>ex chamaenerion angustifolium</v>
      </c>
      <c r="AG7937" s="96" t="s">
        <v>323</v>
      </c>
      <c r="AH7937" s="96" t="s">
        <v>323</v>
      </c>
      <c r="AI7937" s="96"/>
      <c r="AJ7937" s="96"/>
      <c r="AK7937" s="96"/>
      <c r="AL7937" s="96"/>
      <c r="AM7937" s="96"/>
      <c r="AN7937" s="96"/>
      <c r="AO7937" s="96"/>
      <c r="AP7937" s="96"/>
      <c r="AQ7937" s="96"/>
      <c r="AR7937" s="96"/>
      <c r="AS7937" s="96"/>
      <c r="AT7937" s="96" t="s">
        <v>323</v>
      </c>
    </row>
    <row r="7938" spans="1:55">
      <c r="A7938" s="55"/>
      <c r="B7938" s="87">
        <v>8855</v>
      </c>
      <c r="C7938" s="54"/>
      <c r="D7938" s="54"/>
      <c r="E7938" s="55">
        <v>3</v>
      </c>
      <c r="F7938" s="55" t="s">
        <v>1618</v>
      </c>
      <c r="G7938" s="55">
        <v>2018</v>
      </c>
      <c r="H7938" s="55"/>
      <c r="I7938" s="54"/>
      <c r="J7938" s="54"/>
      <c r="K7938" s="54"/>
      <c r="L7938" s="4"/>
      <c r="M7938" s="54"/>
      <c r="N7938" s="55" t="s">
        <v>2275</v>
      </c>
      <c r="O7938" s="55"/>
      <c r="P7938" s="55">
        <v>97</v>
      </c>
      <c r="Q7938" s="56">
        <v>97</v>
      </c>
      <c r="R7938" s="55">
        <v>1</v>
      </c>
      <c r="S7938" s="54" t="s">
        <v>3</v>
      </c>
      <c r="T7938" s="54" t="s">
        <v>44</v>
      </c>
      <c r="U7938" s="54" t="s">
        <v>752</v>
      </c>
      <c r="V7938" s="54"/>
      <c r="W7938" s="54"/>
      <c r="X7938" s="54" t="s">
        <v>2289</v>
      </c>
      <c r="Y7938" s="54"/>
      <c r="Z7938" s="54"/>
      <c r="AA7938" s="57">
        <v>44.169379999999997</v>
      </c>
      <c r="AB7938" s="57">
        <v>-120.556792</v>
      </c>
      <c r="AC7938" s="54" t="s">
        <v>45</v>
      </c>
      <c r="AD7938" s="54"/>
      <c r="AE7938" s="54" t="s">
        <v>2259</v>
      </c>
      <c r="AF7938" s="54" t="str">
        <f>CONCATENATE("ex ", AE7938)</f>
        <v xml:space="preserve">ex Astercecae </v>
      </c>
      <c r="AG7938" s="54" t="s">
        <v>323</v>
      </c>
      <c r="AH7938" s="54" t="s">
        <v>323</v>
      </c>
      <c r="AI7938" s="54"/>
      <c r="AJ7938" s="54"/>
      <c r="AK7938" s="54"/>
      <c r="AL7938" s="54"/>
      <c r="AM7938" s="54"/>
      <c r="AN7938" s="54"/>
      <c r="AO7938" s="54"/>
      <c r="AP7938" s="54"/>
      <c r="AQ7938" s="54"/>
      <c r="AR7938" s="54"/>
      <c r="AS7938" s="54"/>
      <c r="AT7938" s="54" t="s">
        <v>323</v>
      </c>
      <c r="AU7938" s="54"/>
      <c r="AV7938" s="54"/>
      <c r="AW7938" s="54"/>
      <c r="AX7938" s="54"/>
      <c r="AY7938" s="54"/>
      <c r="AZ7938" s="54"/>
      <c r="BA7938" s="54"/>
      <c r="BB7938" s="54"/>
      <c r="BC7938" s="54"/>
    </row>
    <row r="7939" spans="1:55">
      <c r="A7939" s="59"/>
      <c r="B7939" s="87">
        <v>8856</v>
      </c>
      <c r="C7939" s="58"/>
      <c r="D7939" s="58"/>
      <c r="E7939" s="59">
        <v>3</v>
      </c>
      <c r="F7939" s="59" t="s">
        <v>1618</v>
      </c>
      <c r="G7939" s="59">
        <v>2018</v>
      </c>
      <c r="H7939" s="59"/>
      <c r="I7939" s="58"/>
      <c r="J7939" s="58"/>
      <c r="K7939" s="58"/>
      <c r="L7939" s="4"/>
      <c r="M7939" s="58"/>
      <c r="N7939" s="59" t="s">
        <v>2276</v>
      </c>
      <c r="O7939" s="59"/>
      <c r="P7939" s="59">
        <v>98</v>
      </c>
      <c r="Q7939" s="60">
        <v>98</v>
      </c>
      <c r="R7939" s="59">
        <v>1</v>
      </c>
      <c r="S7939" s="58" t="s">
        <v>3</v>
      </c>
      <c r="T7939" s="58" t="s">
        <v>44</v>
      </c>
      <c r="U7939" s="58" t="s">
        <v>752</v>
      </c>
      <c r="V7939" s="58"/>
      <c r="W7939" s="58"/>
      <c r="X7939" s="58" t="s">
        <v>2232</v>
      </c>
      <c r="Y7939" s="58"/>
      <c r="Z7939" s="58"/>
      <c r="AA7939" s="61">
        <v>44.232782999999998</v>
      </c>
      <c r="AB7939" s="61">
        <v>-119.80543</v>
      </c>
      <c r="AC7939" s="58" t="s">
        <v>45</v>
      </c>
      <c r="AD7939" s="58"/>
      <c r="AE7939" s="58" t="s">
        <v>800</v>
      </c>
      <c r="AF7939" s="58" t="str">
        <f>CONCATENATE("ex ", AE7939)</f>
        <v>ex Potentilla</v>
      </c>
      <c r="AG7939" s="58" t="s">
        <v>323</v>
      </c>
      <c r="AH7939" s="58" t="s">
        <v>323</v>
      </c>
      <c r="AI7939" s="58"/>
      <c r="AJ7939" s="58"/>
      <c r="AK7939" s="58"/>
      <c r="AL7939" s="58"/>
      <c r="AM7939" s="58"/>
      <c r="AN7939" s="58"/>
      <c r="AO7939" s="58"/>
      <c r="AP7939" s="58"/>
      <c r="AQ7939" s="58"/>
      <c r="AR7939" s="58"/>
      <c r="AS7939" s="58"/>
      <c r="AT7939" s="58" t="s">
        <v>323</v>
      </c>
      <c r="AU7939" s="58"/>
      <c r="AV7939" s="58"/>
      <c r="AW7939" s="58"/>
      <c r="AX7939" s="58"/>
      <c r="AY7939" s="58"/>
      <c r="AZ7939" s="58"/>
      <c r="BA7939" s="58"/>
      <c r="BB7939" s="58"/>
      <c r="BC7939" s="58"/>
    </row>
    <row r="7940" spans="1:55">
      <c r="B7940" s="87">
        <v>8857</v>
      </c>
      <c r="E7940" s="59">
        <v>3</v>
      </c>
      <c r="F7940" s="59" t="s">
        <v>1618</v>
      </c>
      <c r="G7940" s="59">
        <v>2018</v>
      </c>
      <c r="H7940" s="59"/>
      <c r="I7940" s="58"/>
      <c r="J7940" s="58"/>
      <c r="K7940" s="58"/>
      <c r="L7940" s="4"/>
      <c r="M7940" s="58"/>
      <c r="N7940" s="59" t="s">
        <v>2276</v>
      </c>
      <c r="O7940" s="59"/>
      <c r="P7940" s="59">
        <v>98</v>
      </c>
      <c r="Q7940" s="60">
        <v>98</v>
      </c>
      <c r="R7940" s="59">
        <v>2</v>
      </c>
      <c r="S7940" s="58" t="s">
        <v>3</v>
      </c>
      <c r="T7940" s="58" t="s">
        <v>44</v>
      </c>
      <c r="U7940" s="58" t="s">
        <v>752</v>
      </c>
      <c r="V7940" s="58"/>
      <c r="W7940" s="58"/>
      <c r="X7940" s="58" t="s">
        <v>2232</v>
      </c>
      <c r="Y7940" s="58"/>
      <c r="Z7940" s="58"/>
      <c r="AA7940" s="61">
        <v>44.232782999999998</v>
      </c>
      <c r="AB7940" s="61">
        <v>-119.80543</v>
      </c>
      <c r="AC7940" s="58" t="s">
        <v>45</v>
      </c>
      <c r="AD7940" s="58"/>
      <c r="AE7940" s="58" t="s">
        <v>800</v>
      </c>
      <c r="AF7940" s="58" t="str">
        <f>CONCATENATE("ex ", AE7940)</f>
        <v>ex Potentilla</v>
      </c>
      <c r="AG7940" s="58" t="s">
        <v>323</v>
      </c>
      <c r="AH7940" s="58" t="s">
        <v>323</v>
      </c>
      <c r="AI7940" s="58"/>
      <c r="AJ7940" s="58"/>
      <c r="AK7940" s="58"/>
      <c r="AL7940" s="58"/>
      <c r="AM7940" s="58"/>
      <c r="AN7940" s="58"/>
      <c r="AO7940" s="58"/>
      <c r="AP7940" s="58"/>
      <c r="AQ7940" s="58"/>
      <c r="AR7940" s="58"/>
      <c r="AS7940" s="58"/>
      <c r="AT7940" s="58" t="s">
        <v>323</v>
      </c>
    </row>
    <row r="7941" spans="1:55">
      <c r="B7941" s="87">
        <v>8858</v>
      </c>
      <c r="E7941" s="59">
        <v>3</v>
      </c>
      <c r="F7941" s="59" t="s">
        <v>1618</v>
      </c>
      <c r="G7941" s="59">
        <v>2018</v>
      </c>
      <c r="H7941" s="59"/>
      <c r="I7941" s="58"/>
      <c r="J7941" s="58"/>
      <c r="K7941" s="58"/>
      <c r="L7941" s="4"/>
      <c r="M7941" s="58"/>
      <c r="N7941" s="59" t="s">
        <v>2276</v>
      </c>
      <c r="O7941" s="59"/>
      <c r="P7941" s="59">
        <v>98</v>
      </c>
      <c r="Q7941" s="60">
        <v>98</v>
      </c>
      <c r="R7941" s="59">
        <v>3</v>
      </c>
      <c r="S7941" s="58" t="s">
        <v>3</v>
      </c>
      <c r="T7941" s="58" t="s">
        <v>44</v>
      </c>
      <c r="U7941" s="58" t="s">
        <v>752</v>
      </c>
      <c r="V7941" s="58"/>
      <c r="W7941" s="58"/>
      <c r="X7941" s="58" t="s">
        <v>2232</v>
      </c>
      <c r="Y7941" s="58"/>
      <c r="Z7941" s="58"/>
      <c r="AA7941" s="61">
        <v>44.232782999999998</v>
      </c>
      <c r="AB7941" s="61">
        <v>-119.80543</v>
      </c>
      <c r="AC7941" s="58" t="s">
        <v>45</v>
      </c>
      <c r="AD7941" s="58"/>
      <c r="AE7941" s="58" t="s">
        <v>800</v>
      </c>
      <c r="AF7941" s="58" t="str">
        <f>CONCATENATE("ex ", AE7941)</f>
        <v>ex Potentilla</v>
      </c>
      <c r="AG7941" s="58" t="s">
        <v>323</v>
      </c>
      <c r="AH7941" s="58" t="s">
        <v>323</v>
      </c>
      <c r="AI7941" s="58"/>
      <c r="AJ7941" s="58"/>
      <c r="AK7941" s="58"/>
      <c r="AL7941" s="58"/>
      <c r="AM7941" s="58"/>
      <c r="AN7941" s="58"/>
      <c r="AO7941" s="58"/>
      <c r="AP7941" s="58"/>
      <c r="AQ7941" s="58"/>
      <c r="AR7941" s="58"/>
      <c r="AS7941" s="58"/>
      <c r="AT7941" s="58" t="s">
        <v>323</v>
      </c>
    </row>
    <row r="7942" spans="1:55">
      <c r="A7942" s="113"/>
      <c r="B7942" s="87">
        <v>8859</v>
      </c>
      <c r="C7942" s="112"/>
      <c r="D7942" s="112"/>
      <c r="E7942" s="113">
        <v>3</v>
      </c>
      <c r="F7942" s="113" t="s">
        <v>1618</v>
      </c>
      <c r="G7942" s="113">
        <v>2018</v>
      </c>
      <c r="H7942" s="113"/>
      <c r="I7942" s="112"/>
      <c r="J7942" s="112"/>
      <c r="K7942" s="112"/>
      <c r="L7942" s="4"/>
      <c r="M7942" s="112"/>
      <c r="N7942" s="113" t="s">
        <v>2277</v>
      </c>
      <c r="O7942" s="113"/>
      <c r="P7942" s="113">
        <v>99</v>
      </c>
      <c r="Q7942" s="114">
        <v>99</v>
      </c>
      <c r="R7942" s="113">
        <v>1</v>
      </c>
      <c r="S7942" s="112" t="s">
        <v>3</v>
      </c>
      <c r="T7942" s="112" t="s">
        <v>44</v>
      </c>
      <c r="U7942" s="112" t="s">
        <v>752</v>
      </c>
      <c r="V7942" s="112"/>
      <c r="W7942" s="112"/>
      <c r="X7942" s="112" t="s">
        <v>2232</v>
      </c>
      <c r="Y7942" s="112"/>
      <c r="Z7942" s="112"/>
      <c r="AA7942" s="115">
        <v>44.232782999999998</v>
      </c>
      <c r="AB7942" s="115">
        <v>-119.80543</v>
      </c>
      <c r="AC7942" s="112" t="s">
        <v>45</v>
      </c>
      <c r="AD7942" s="112"/>
      <c r="AE7942" s="112" t="s">
        <v>2290</v>
      </c>
      <c r="AF7942" s="112" t="str">
        <f>CONCATENATE("ex ", AE7942)</f>
        <v xml:space="preserve">ex Symphoricarpos </v>
      </c>
      <c r="AG7942" s="112" t="s">
        <v>323</v>
      </c>
      <c r="AH7942" s="112" t="s">
        <v>323</v>
      </c>
      <c r="AI7942" s="112"/>
      <c r="AJ7942" s="112"/>
      <c r="AK7942" s="112"/>
      <c r="AL7942" s="112"/>
      <c r="AM7942" s="112"/>
      <c r="AN7942" s="112"/>
      <c r="AO7942" s="112"/>
      <c r="AP7942" s="112"/>
      <c r="AQ7942" s="112"/>
      <c r="AR7942" s="112"/>
      <c r="AS7942" s="112"/>
      <c r="AT7942" s="112" t="s">
        <v>323</v>
      </c>
      <c r="AU7942" s="112"/>
      <c r="AV7942" s="112"/>
      <c r="AW7942" s="112"/>
      <c r="AX7942" s="112"/>
      <c r="AY7942" s="112"/>
      <c r="AZ7942" s="112"/>
      <c r="BA7942" s="112"/>
      <c r="BB7942" s="112"/>
      <c r="BC7942" s="112"/>
    </row>
    <row r="7943" spans="1:55">
      <c r="B7943" s="87">
        <v>8860</v>
      </c>
      <c r="E7943" s="113">
        <v>3</v>
      </c>
      <c r="F7943" s="113" t="s">
        <v>1618</v>
      </c>
      <c r="G7943" s="113">
        <v>2018</v>
      </c>
      <c r="H7943" s="113"/>
      <c r="I7943" s="112"/>
      <c r="J7943" s="112"/>
      <c r="K7943" s="112"/>
      <c r="L7943" s="4"/>
      <c r="M7943" s="112"/>
      <c r="N7943" s="113" t="s">
        <v>2277</v>
      </c>
      <c r="O7943" s="113"/>
      <c r="P7943" s="113">
        <v>99</v>
      </c>
      <c r="Q7943" s="114">
        <v>99</v>
      </c>
      <c r="R7943" s="113">
        <v>2</v>
      </c>
      <c r="S7943" s="112" t="s">
        <v>3</v>
      </c>
      <c r="T7943" s="112" t="s">
        <v>44</v>
      </c>
      <c r="U7943" s="112" t="s">
        <v>752</v>
      </c>
      <c r="V7943" s="112"/>
      <c r="W7943" s="112"/>
      <c r="X7943" s="112" t="s">
        <v>2232</v>
      </c>
      <c r="Y7943" s="112"/>
      <c r="Z7943" s="112"/>
      <c r="AA7943" s="115">
        <v>44.232782999999998</v>
      </c>
      <c r="AB7943" s="115">
        <v>-119.80543</v>
      </c>
      <c r="AC7943" s="112" t="s">
        <v>45</v>
      </c>
      <c r="AD7943" s="112"/>
      <c r="AE7943" s="112" t="s">
        <v>2290</v>
      </c>
      <c r="AF7943" s="112" t="str">
        <f>CONCATENATE("ex ", AE7943)</f>
        <v xml:space="preserve">ex Symphoricarpos </v>
      </c>
      <c r="AG7943" s="112" t="s">
        <v>323</v>
      </c>
      <c r="AH7943" s="112" t="s">
        <v>323</v>
      </c>
      <c r="AI7943" s="112"/>
      <c r="AJ7943" s="112"/>
      <c r="AK7943" s="112"/>
      <c r="AL7943" s="112"/>
      <c r="AM7943" s="112"/>
      <c r="AN7943" s="112"/>
      <c r="AO7943" s="112"/>
      <c r="AP7943" s="112"/>
      <c r="AQ7943" s="112"/>
      <c r="AR7943" s="112"/>
      <c r="AS7943" s="112"/>
      <c r="AT7943" s="112" t="s">
        <v>323</v>
      </c>
    </row>
    <row r="7944" spans="1:55">
      <c r="B7944" s="87">
        <v>8861</v>
      </c>
      <c r="E7944" s="113">
        <v>3</v>
      </c>
      <c r="F7944" s="113" t="s">
        <v>1618</v>
      </c>
      <c r="G7944" s="113">
        <v>2018</v>
      </c>
      <c r="H7944" s="113"/>
      <c r="I7944" s="112"/>
      <c r="J7944" s="112"/>
      <c r="K7944" s="112"/>
      <c r="L7944" s="4"/>
      <c r="M7944" s="112"/>
      <c r="N7944" s="113" t="s">
        <v>2277</v>
      </c>
      <c r="O7944" s="113"/>
      <c r="P7944" s="113">
        <v>99</v>
      </c>
      <c r="Q7944" s="114">
        <v>99</v>
      </c>
      <c r="R7944" s="113">
        <v>3</v>
      </c>
      <c r="S7944" s="112" t="s">
        <v>3</v>
      </c>
      <c r="T7944" s="112" t="s">
        <v>44</v>
      </c>
      <c r="U7944" s="112" t="s">
        <v>752</v>
      </c>
      <c r="V7944" s="112"/>
      <c r="W7944" s="112"/>
      <c r="X7944" s="112" t="s">
        <v>2232</v>
      </c>
      <c r="Y7944" s="112"/>
      <c r="Z7944" s="112"/>
      <c r="AA7944" s="115">
        <v>44.232782999999998</v>
      </c>
      <c r="AB7944" s="115">
        <v>-119.80543</v>
      </c>
      <c r="AC7944" s="112" t="s">
        <v>45</v>
      </c>
      <c r="AD7944" s="112"/>
      <c r="AE7944" s="112" t="s">
        <v>2290</v>
      </c>
      <c r="AF7944" s="112" t="str">
        <f>CONCATENATE("ex ", AE7944)</f>
        <v xml:space="preserve">ex Symphoricarpos </v>
      </c>
      <c r="AG7944" s="112" t="s">
        <v>323</v>
      </c>
      <c r="AH7944" s="112" t="s">
        <v>323</v>
      </c>
      <c r="AI7944" s="112"/>
      <c r="AJ7944" s="112"/>
      <c r="AK7944" s="112"/>
      <c r="AL7944" s="112"/>
      <c r="AM7944" s="112"/>
      <c r="AN7944" s="112"/>
      <c r="AO7944" s="112"/>
      <c r="AP7944" s="112"/>
      <c r="AQ7944" s="112"/>
      <c r="AR7944" s="112"/>
      <c r="AS7944" s="112"/>
      <c r="AT7944" s="112" t="s">
        <v>323</v>
      </c>
    </row>
    <row r="7945" spans="1:55">
      <c r="B7945" s="87">
        <v>8862</v>
      </c>
      <c r="E7945" s="113">
        <v>3</v>
      </c>
      <c r="F7945" s="113" t="s">
        <v>1618</v>
      </c>
      <c r="G7945" s="113">
        <v>2018</v>
      </c>
      <c r="H7945" s="113"/>
      <c r="I7945" s="112"/>
      <c r="J7945" s="112"/>
      <c r="K7945" s="112"/>
      <c r="L7945" s="4"/>
      <c r="M7945" s="112"/>
      <c r="N7945" s="113" t="s">
        <v>2277</v>
      </c>
      <c r="O7945" s="113"/>
      <c r="P7945" s="113">
        <v>99</v>
      </c>
      <c r="Q7945" s="114">
        <v>99</v>
      </c>
      <c r="R7945" s="113">
        <v>4</v>
      </c>
      <c r="S7945" s="112" t="s">
        <v>3</v>
      </c>
      <c r="T7945" s="112" t="s">
        <v>44</v>
      </c>
      <c r="U7945" s="112" t="s">
        <v>752</v>
      </c>
      <c r="V7945" s="112"/>
      <c r="W7945" s="112"/>
      <c r="X7945" s="112" t="s">
        <v>2232</v>
      </c>
      <c r="Y7945" s="112"/>
      <c r="Z7945" s="112"/>
      <c r="AA7945" s="115">
        <v>44.232782999999998</v>
      </c>
      <c r="AB7945" s="115">
        <v>-119.80543</v>
      </c>
      <c r="AC7945" s="112" t="s">
        <v>45</v>
      </c>
      <c r="AD7945" s="112"/>
      <c r="AE7945" s="112" t="s">
        <v>2290</v>
      </c>
      <c r="AF7945" s="112" t="str">
        <f>CONCATENATE("ex ", AE7945)</f>
        <v xml:space="preserve">ex Symphoricarpos </v>
      </c>
      <c r="AG7945" s="112" t="s">
        <v>323</v>
      </c>
      <c r="AH7945" s="112" t="s">
        <v>323</v>
      </c>
      <c r="AI7945" s="112"/>
      <c r="AJ7945" s="112"/>
      <c r="AK7945" s="112"/>
      <c r="AL7945" s="112"/>
      <c r="AM7945" s="112"/>
      <c r="AN7945" s="112"/>
      <c r="AO7945" s="112"/>
      <c r="AP7945" s="112"/>
      <c r="AQ7945" s="112"/>
      <c r="AR7945" s="112"/>
      <c r="AS7945" s="112"/>
      <c r="AT7945" s="112" t="s">
        <v>323</v>
      </c>
    </row>
    <row r="7946" spans="1:55">
      <c r="A7946" s="39"/>
      <c r="B7946" s="87">
        <v>8863</v>
      </c>
      <c r="C7946" s="38"/>
      <c r="D7946" s="38"/>
      <c r="E7946" s="39">
        <v>3</v>
      </c>
      <c r="F7946" s="39" t="s">
        <v>1618</v>
      </c>
      <c r="G7946" s="39">
        <v>2018</v>
      </c>
      <c r="H7946" s="39"/>
      <c r="I7946" s="38"/>
      <c r="J7946" s="38"/>
      <c r="K7946" s="38"/>
      <c r="L7946" s="4"/>
      <c r="M7946" s="38"/>
      <c r="N7946" s="39" t="s">
        <v>2278</v>
      </c>
      <c r="O7946" s="39"/>
      <c r="P7946" s="39">
        <v>100</v>
      </c>
      <c r="Q7946" s="40">
        <v>100</v>
      </c>
      <c r="R7946" s="39">
        <v>1</v>
      </c>
      <c r="S7946" s="38" t="s">
        <v>3</v>
      </c>
      <c r="T7946" s="38" t="s">
        <v>44</v>
      </c>
      <c r="U7946" s="38" t="s">
        <v>752</v>
      </c>
      <c r="V7946" s="38"/>
      <c r="W7946" s="38"/>
      <c r="X7946" s="38" t="s">
        <v>2227</v>
      </c>
      <c r="Y7946" s="38"/>
      <c r="Z7946" s="38"/>
      <c r="AA7946" s="41">
        <v>44.230499999999999</v>
      </c>
      <c r="AB7946" s="41">
        <v>-119.7333</v>
      </c>
      <c r="AC7946" s="38" t="s">
        <v>45</v>
      </c>
      <c r="AD7946" s="38"/>
      <c r="AE7946" s="38" t="s">
        <v>800</v>
      </c>
      <c r="AF7946" s="38" t="str">
        <f>CONCATENATE("ex ", AE7946)</f>
        <v>ex Potentilla</v>
      </c>
      <c r="AG7946" s="38" t="s">
        <v>323</v>
      </c>
      <c r="AH7946" s="38" t="s">
        <v>323</v>
      </c>
      <c r="AI7946" s="38"/>
      <c r="AJ7946" s="38"/>
      <c r="AK7946" s="38"/>
      <c r="AL7946" s="38"/>
      <c r="AM7946" s="38"/>
      <c r="AN7946" s="38"/>
      <c r="AO7946" s="38"/>
      <c r="AP7946" s="38"/>
      <c r="AQ7946" s="38"/>
      <c r="AR7946" s="38"/>
      <c r="AS7946" s="38"/>
      <c r="AT7946" s="38" t="s">
        <v>323</v>
      </c>
      <c r="AU7946" s="38"/>
      <c r="AV7946" s="38"/>
      <c r="AW7946" s="38"/>
      <c r="AX7946" s="38"/>
      <c r="AY7946" s="38"/>
      <c r="AZ7946" s="38"/>
      <c r="BA7946" s="38"/>
      <c r="BB7946" s="38"/>
      <c r="BC7946" s="38"/>
    </row>
    <row r="7947" spans="1:55">
      <c r="B7947" s="87">
        <v>8864</v>
      </c>
      <c r="E7947" s="39">
        <v>3</v>
      </c>
      <c r="F7947" s="39" t="s">
        <v>1618</v>
      </c>
      <c r="G7947" s="39">
        <v>2018</v>
      </c>
      <c r="H7947" s="39"/>
      <c r="I7947" s="38"/>
      <c r="J7947" s="38"/>
      <c r="K7947" s="38"/>
      <c r="L7947" s="4"/>
      <c r="M7947" s="38"/>
      <c r="N7947" s="39" t="s">
        <v>2278</v>
      </c>
      <c r="O7947" s="39"/>
      <c r="P7947" s="39">
        <v>100</v>
      </c>
      <c r="Q7947" s="40">
        <v>100</v>
      </c>
      <c r="R7947" s="39">
        <v>2</v>
      </c>
      <c r="S7947" s="38" t="s">
        <v>3</v>
      </c>
      <c r="T7947" s="38" t="s">
        <v>44</v>
      </c>
      <c r="U7947" s="38" t="s">
        <v>752</v>
      </c>
      <c r="V7947" s="38"/>
      <c r="W7947" s="38"/>
      <c r="X7947" s="38" t="s">
        <v>2227</v>
      </c>
      <c r="Y7947" s="38"/>
      <c r="Z7947" s="38"/>
      <c r="AA7947" s="41">
        <v>44.230499999999999</v>
      </c>
      <c r="AB7947" s="41">
        <v>-119.7333</v>
      </c>
      <c r="AC7947" s="38" t="s">
        <v>45</v>
      </c>
      <c r="AD7947" s="38"/>
      <c r="AE7947" s="38" t="s">
        <v>800</v>
      </c>
      <c r="AF7947" s="38" t="str">
        <f>CONCATENATE("ex ", AE7947)</f>
        <v>ex Potentilla</v>
      </c>
      <c r="AG7947" s="38" t="s">
        <v>323</v>
      </c>
      <c r="AH7947" s="38" t="s">
        <v>323</v>
      </c>
      <c r="AI7947" s="38"/>
      <c r="AJ7947" s="38"/>
      <c r="AK7947" s="38"/>
      <c r="AL7947" s="38"/>
      <c r="AM7947" s="38"/>
      <c r="AN7947" s="38"/>
      <c r="AO7947" s="38"/>
      <c r="AP7947" s="38"/>
      <c r="AQ7947" s="38"/>
      <c r="AR7947" s="38"/>
      <c r="AS7947" s="38"/>
      <c r="AT7947" s="38" t="s">
        <v>323</v>
      </c>
    </row>
    <row r="7948" spans="1:55">
      <c r="A7948" s="159"/>
      <c r="B7948" s="87">
        <v>8865</v>
      </c>
      <c r="C7948" s="158"/>
      <c r="D7948" s="158"/>
      <c r="E7948" s="159">
        <v>3</v>
      </c>
      <c r="F7948" s="159" t="s">
        <v>1618</v>
      </c>
      <c r="G7948" s="159">
        <v>2018</v>
      </c>
      <c r="H7948" s="159"/>
      <c r="I7948" s="158"/>
      <c r="J7948" s="158"/>
      <c r="K7948" s="158"/>
      <c r="L7948" s="4"/>
      <c r="M7948" s="158"/>
      <c r="N7948" s="159" t="s">
        <v>2279</v>
      </c>
      <c r="O7948" s="159"/>
      <c r="P7948" s="159">
        <v>101</v>
      </c>
      <c r="Q7948" s="160">
        <v>101</v>
      </c>
      <c r="R7948" s="159">
        <v>1</v>
      </c>
      <c r="S7948" s="158" t="s">
        <v>3</v>
      </c>
      <c r="T7948" s="158" t="s">
        <v>44</v>
      </c>
      <c r="U7948" s="158" t="s">
        <v>752</v>
      </c>
      <c r="V7948" s="158"/>
      <c r="W7948" s="158"/>
      <c r="X7948" s="158" t="s">
        <v>2232</v>
      </c>
      <c r="Y7948" s="158"/>
      <c r="Z7948" s="158"/>
      <c r="AA7948" s="161">
        <v>44.217083000000002</v>
      </c>
      <c r="AB7948" s="161">
        <v>-119.7311</v>
      </c>
      <c r="AC7948" s="158" t="s">
        <v>45</v>
      </c>
      <c r="AD7948" s="158"/>
      <c r="AE7948" s="158" t="s">
        <v>1921</v>
      </c>
      <c r="AF7948" s="158" t="str">
        <f>CONCATENATE("ex ", AE7948)</f>
        <v>ex Phacelia</v>
      </c>
      <c r="AG7948" s="158" t="s">
        <v>323</v>
      </c>
      <c r="AH7948" s="158" t="s">
        <v>323</v>
      </c>
      <c r="AI7948" s="158"/>
      <c r="AJ7948" s="158"/>
      <c r="AK7948" s="158"/>
      <c r="AL7948" s="158"/>
      <c r="AM7948" s="158"/>
      <c r="AN7948" s="158"/>
      <c r="AO7948" s="158"/>
      <c r="AP7948" s="158"/>
      <c r="AQ7948" s="158"/>
      <c r="AR7948" s="158"/>
      <c r="AS7948" s="158"/>
      <c r="AT7948" s="158" t="s">
        <v>323</v>
      </c>
      <c r="AU7948" s="158"/>
      <c r="AV7948" s="158"/>
      <c r="AW7948" s="158"/>
      <c r="AX7948" s="158"/>
      <c r="AY7948" s="158"/>
      <c r="AZ7948" s="158"/>
      <c r="BA7948" s="158"/>
      <c r="BB7948" s="158"/>
      <c r="BC7948" s="158"/>
    </row>
    <row r="7949" spans="1:55">
      <c r="B7949" s="87">
        <v>8866</v>
      </c>
      <c r="E7949" s="159">
        <v>3</v>
      </c>
      <c r="F7949" s="159" t="s">
        <v>1618</v>
      </c>
      <c r="G7949" s="159">
        <v>2018</v>
      </c>
      <c r="H7949" s="159"/>
      <c r="I7949" s="158"/>
      <c r="J7949" s="158"/>
      <c r="K7949" s="158"/>
      <c r="L7949" s="4"/>
      <c r="M7949" s="158"/>
      <c r="N7949" s="159" t="s">
        <v>2279</v>
      </c>
      <c r="O7949" s="159"/>
      <c r="P7949" s="159">
        <v>101</v>
      </c>
      <c r="Q7949" s="160">
        <v>101</v>
      </c>
      <c r="R7949" s="159">
        <v>2</v>
      </c>
      <c r="S7949" s="158" t="s">
        <v>3</v>
      </c>
      <c r="T7949" s="158" t="s">
        <v>44</v>
      </c>
      <c r="U7949" s="158" t="s">
        <v>752</v>
      </c>
      <c r="V7949" s="158"/>
      <c r="W7949" s="158"/>
      <c r="X7949" s="158" t="s">
        <v>2232</v>
      </c>
      <c r="Y7949" s="158"/>
      <c r="Z7949" s="158"/>
      <c r="AA7949" s="161">
        <v>44.217083000000002</v>
      </c>
      <c r="AB7949" s="161">
        <v>-119.7311</v>
      </c>
      <c r="AC7949" s="158" t="s">
        <v>45</v>
      </c>
      <c r="AD7949" s="158"/>
      <c r="AE7949" s="158" t="s">
        <v>1921</v>
      </c>
      <c r="AF7949" s="158" t="str">
        <f>CONCATENATE("ex ", AE7949)</f>
        <v>ex Phacelia</v>
      </c>
      <c r="AG7949" s="158" t="s">
        <v>323</v>
      </c>
      <c r="AH7949" s="158" t="s">
        <v>323</v>
      </c>
      <c r="AI7949" s="158"/>
      <c r="AJ7949" s="158"/>
      <c r="AK7949" s="158"/>
      <c r="AL7949" s="158"/>
      <c r="AM7949" s="158"/>
      <c r="AN7949" s="158"/>
      <c r="AO7949" s="158"/>
      <c r="AP7949" s="158"/>
      <c r="AQ7949" s="158"/>
      <c r="AR7949" s="158"/>
      <c r="AS7949" s="158"/>
      <c r="AT7949" s="158" t="s">
        <v>323</v>
      </c>
    </row>
    <row r="7950" spans="1:55">
      <c r="B7950" s="87">
        <v>8867</v>
      </c>
      <c r="E7950" s="159">
        <v>3</v>
      </c>
      <c r="F7950" s="159" t="s">
        <v>1618</v>
      </c>
      <c r="G7950" s="159">
        <v>2018</v>
      </c>
      <c r="H7950" s="159"/>
      <c r="I7950" s="158"/>
      <c r="J7950" s="158"/>
      <c r="K7950" s="158"/>
      <c r="L7950" s="4"/>
      <c r="M7950" s="158"/>
      <c r="N7950" s="159" t="s">
        <v>2279</v>
      </c>
      <c r="O7950" s="159"/>
      <c r="P7950" s="159">
        <v>101</v>
      </c>
      <c r="Q7950" s="160">
        <v>101</v>
      </c>
      <c r="R7950" s="159">
        <v>3</v>
      </c>
      <c r="S7950" s="158" t="s">
        <v>3</v>
      </c>
      <c r="T7950" s="158" t="s">
        <v>44</v>
      </c>
      <c r="U7950" s="158" t="s">
        <v>752</v>
      </c>
      <c r="V7950" s="158"/>
      <c r="W7950" s="158"/>
      <c r="X7950" s="158" t="s">
        <v>2232</v>
      </c>
      <c r="Y7950" s="158"/>
      <c r="Z7950" s="158"/>
      <c r="AA7950" s="161">
        <v>44.217083000000002</v>
      </c>
      <c r="AB7950" s="161">
        <v>-119.7311</v>
      </c>
      <c r="AC7950" s="158" t="s">
        <v>45</v>
      </c>
      <c r="AD7950" s="158"/>
      <c r="AE7950" s="158" t="s">
        <v>1921</v>
      </c>
      <c r="AF7950" s="158" t="str">
        <f>CONCATENATE("ex ", AE7950)</f>
        <v>ex Phacelia</v>
      </c>
      <c r="AG7950" s="158" t="s">
        <v>323</v>
      </c>
      <c r="AH7950" s="158" t="s">
        <v>323</v>
      </c>
      <c r="AI7950" s="158"/>
      <c r="AJ7950" s="158"/>
      <c r="AK7950" s="158"/>
      <c r="AL7950" s="158"/>
      <c r="AM7950" s="158"/>
      <c r="AN7950" s="158"/>
      <c r="AO7950" s="158"/>
      <c r="AP7950" s="158"/>
      <c r="AQ7950" s="158"/>
      <c r="AR7950" s="158"/>
      <c r="AS7950" s="158"/>
      <c r="AT7950" s="158" t="s">
        <v>323</v>
      </c>
    </row>
    <row r="7951" spans="1:55">
      <c r="B7951" s="87">
        <v>8868</v>
      </c>
      <c r="E7951" s="159">
        <v>3</v>
      </c>
      <c r="F7951" s="159" t="s">
        <v>1618</v>
      </c>
      <c r="G7951" s="159">
        <v>2018</v>
      </c>
      <c r="H7951" s="159"/>
      <c r="I7951" s="158"/>
      <c r="J7951" s="158"/>
      <c r="K7951" s="158"/>
      <c r="L7951" s="4"/>
      <c r="M7951" s="158"/>
      <c r="N7951" s="159" t="s">
        <v>2279</v>
      </c>
      <c r="O7951" s="159"/>
      <c r="P7951" s="159">
        <v>101</v>
      </c>
      <c r="Q7951" s="160">
        <v>101</v>
      </c>
      <c r="R7951" s="159">
        <v>4</v>
      </c>
      <c r="S7951" s="158" t="s">
        <v>3</v>
      </c>
      <c r="T7951" s="158" t="s">
        <v>44</v>
      </c>
      <c r="U7951" s="158" t="s">
        <v>752</v>
      </c>
      <c r="V7951" s="158"/>
      <c r="W7951" s="158"/>
      <c r="X7951" s="158" t="s">
        <v>2232</v>
      </c>
      <c r="Y7951" s="158"/>
      <c r="Z7951" s="158"/>
      <c r="AA7951" s="161">
        <v>44.217083000000002</v>
      </c>
      <c r="AB7951" s="161">
        <v>-119.7311</v>
      </c>
      <c r="AC7951" s="158" t="s">
        <v>45</v>
      </c>
      <c r="AD7951" s="158"/>
      <c r="AE7951" s="158" t="s">
        <v>1921</v>
      </c>
      <c r="AF7951" s="158" t="str">
        <f>CONCATENATE("ex ", AE7951)</f>
        <v>ex Phacelia</v>
      </c>
      <c r="AG7951" s="158" t="s">
        <v>323</v>
      </c>
      <c r="AH7951" s="158" t="s">
        <v>323</v>
      </c>
      <c r="AI7951" s="158"/>
      <c r="AJ7951" s="158"/>
      <c r="AK7951" s="158"/>
      <c r="AL7951" s="158"/>
      <c r="AM7951" s="158"/>
      <c r="AN7951" s="158"/>
      <c r="AO7951" s="158"/>
      <c r="AP7951" s="158"/>
      <c r="AQ7951" s="158"/>
      <c r="AR7951" s="158"/>
      <c r="AS7951" s="158"/>
      <c r="AT7951" s="158" t="s">
        <v>323</v>
      </c>
    </row>
    <row r="7952" spans="1:55">
      <c r="A7952" s="155"/>
      <c r="B7952" s="87">
        <v>8869</v>
      </c>
      <c r="C7952" s="154"/>
      <c r="D7952" s="154"/>
      <c r="E7952" s="155">
        <v>3</v>
      </c>
      <c r="F7952" s="155" t="s">
        <v>1618</v>
      </c>
      <c r="G7952" s="155">
        <v>2018</v>
      </c>
      <c r="H7952" s="155"/>
      <c r="I7952" s="154"/>
      <c r="J7952" s="154"/>
      <c r="K7952" s="154"/>
      <c r="L7952" s="4"/>
      <c r="M7952" s="154"/>
      <c r="N7952" s="155" t="s">
        <v>2280</v>
      </c>
      <c r="O7952" s="155"/>
      <c r="P7952" s="155">
        <v>102</v>
      </c>
      <c r="Q7952" s="156">
        <v>102</v>
      </c>
      <c r="R7952" s="155">
        <v>1</v>
      </c>
      <c r="S7952" s="154" t="s">
        <v>3</v>
      </c>
      <c r="T7952" s="154" t="s">
        <v>44</v>
      </c>
      <c r="U7952" s="154" t="s">
        <v>752</v>
      </c>
      <c r="V7952" s="154"/>
      <c r="W7952" s="154"/>
      <c r="X7952" s="154" t="s">
        <v>2232</v>
      </c>
      <c r="Y7952" s="154"/>
      <c r="Z7952" s="154"/>
      <c r="AA7952" s="157">
        <v>44.217083000000002</v>
      </c>
      <c r="AB7952" s="157">
        <v>-119.7311</v>
      </c>
      <c r="AC7952" s="154" t="s">
        <v>45</v>
      </c>
      <c r="AD7952" s="154"/>
      <c r="AE7952" s="154" t="s">
        <v>589</v>
      </c>
      <c r="AF7952" s="154" t="str">
        <f>CONCATENATE("ex ", AE7952)</f>
        <v>ex Lupinus</v>
      </c>
      <c r="AG7952" s="154" t="s">
        <v>323</v>
      </c>
      <c r="AH7952" s="154" t="s">
        <v>323</v>
      </c>
      <c r="AI7952" s="154"/>
      <c r="AJ7952" s="154"/>
      <c r="AK7952" s="154"/>
      <c r="AL7952" s="154"/>
      <c r="AM7952" s="154"/>
      <c r="AN7952" s="154"/>
      <c r="AO7952" s="154"/>
      <c r="AP7952" s="154"/>
      <c r="AQ7952" s="154"/>
      <c r="AR7952" s="154"/>
      <c r="AS7952" s="154"/>
      <c r="AT7952" s="154" t="s">
        <v>323</v>
      </c>
      <c r="AU7952" s="154"/>
      <c r="AV7952" s="154"/>
      <c r="AW7952" s="154"/>
      <c r="AX7952" s="154"/>
      <c r="AY7952" s="154"/>
      <c r="AZ7952" s="154"/>
      <c r="BA7952" s="154"/>
      <c r="BB7952" s="154"/>
      <c r="BC7952" s="154"/>
    </row>
    <row r="7953" spans="1:55">
      <c r="A7953" s="159"/>
      <c r="B7953" s="87">
        <v>8870</v>
      </c>
      <c r="C7953" s="158"/>
      <c r="D7953" s="158"/>
      <c r="E7953" s="159">
        <v>3</v>
      </c>
      <c r="F7953" s="159" t="s">
        <v>1618</v>
      </c>
      <c r="G7953" s="159">
        <v>2018</v>
      </c>
      <c r="H7953" s="159"/>
      <c r="I7953" s="158"/>
      <c r="J7953" s="158"/>
      <c r="K7953" s="158"/>
      <c r="L7953" s="4"/>
      <c r="M7953" s="158"/>
      <c r="N7953" s="159" t="s">
        <v>2281</v>
      </c>
      <c r="O7953" s="159"/>
      <c r="P7953" s="159">
        <v>103</v>
      </c>
      <c r="Q7953" s="160">
        <v>103</v>
      </c>
      <c r="R7953" s="159">
        <v>1</v>
      </c>
      <c r="S7953" s="158" t="s">
        <v>3</v>
      </c>
      <c r="T7953" s="158" t="s">
        <v>44</v>
      </c>
      <c r="U7953" s="158" t="s">
        <v>752</v>
      </c>
      <c r="V7953" s="158"/>
      <c r="W7953" s="158"/>
      <c r="X7953" s="158" t="s">
        <v>2232</v>
      </c>
      <c r="Y7953" s="158"/>
      <c r="Z7953" s="158"/>
      <c r="AA7953" s="161">
        <v>44.217083000000002</v>
      </c>
      <c r="AB7953" s="161">
        <v>-119.7311</v>
      </c>
      <c r="AC7953" s="158" t="s">
        <v>45</v>
      </c>
      <c r="AD7953" s="158"/>
      <c r="AE7953" s="158" t="s">
        <v>2291</v>
      </c>
      <c r="AF7953" s="158" t="str">
        <f>CONCATENATE("ex ", AE7953)</f>
        <v>ex Senecio</v>
      </c>
      <c r="AG7953" s="158" t="s">
        <v>323</v>
      </c>
      <c r="AH7953" s="158" t="s">
        <v>323</v>
      </c>
      <c r="AI7953" s="158"/>
      <c r="AJ7953" s="158"/>
      <c r="AK7953" s="158"/>
      <c r="AL7953" s="158"/>
      <c r="AM7953" s="158"/>
      <c r="AN7953" s="158"/>
      <c r="AO7953" s="158"/>
      <c r="AP7953" s="158"/>
      <c r="AQ7953" s="158"/>
      <c r="AR7953" s="158"/>
      <c r="AS7953" s="158"/>
      <c r="AT7953" s="158" t="s">
        <v>323</v>
      </c>
      <c r="AU7953" s="158"/>
      <c r="AV7953" s="158"/>
      <c r="AW7953" s="158"/>
      <c r="AX7953" s="158"/>
      <c r="AY7953" s="158"/>
      <c r="AZ7953" s="158"/>
      <c r="BA7953" s="158"/>
      <c r="BB7953" s="158"/>
      <c r="BC7953" s="158"/>
    </row>
    <row r="7954" spans="1:55">
      <c r="B7954" s="87">
        <v>8871</v>
      </c>
      <c r="E7954" s="159">
        <v>3</v>
      </c>
      <c r="F7954" s="159" t="s">
        <v>1618</v>
      </c>
      <c r="G7954" s="159">
        <v>2018</v>
      </c>
      <c r="H7954" s="159"/>
      <c r="I7954" s="158"/>
      <c r="J7954" s="158"/>
      <c r="K7954" s="158"/>
      <c r="L7954" s="4"/>
      <c r="M7954" s="158"/>
      <c r="N7954" s="159" t="s">
        <v>2281</v>
      </c>
      <c r="O7954" s="159"/>
      <c r="P7954" s="159">
        <v>103</v>
      </c>
      <c r="Q7954" s="160">
        <v>103</v>
      </c>
      <c r="R7954" s="159">
        <v>2</v>
      </c>
      <c r="S7954" s="158" t="s">
        <v>3</v>
      </c>
      <c r="T7954" s="158" t="s">
        <v>44</v>
      </c>
      <c r="U7954" s="158" t="s">
        <v>752</v>
      </c>
      <c r="V7954" s="158"/>
      <c r="W7954" s="158"/>
      <c r="X7954" s="158" t="s">
        <v>2232</v>
      </c>
      <c r="Y7954" s="158"/>
      <c r="Z7954" s="158"/>
      <c r="AA7954" s="161">
        <v>44.217083000000002</v>
      </c>
      <c r="AB7954" s="161">
        <v>-119.7311</v>
      </c>
      <c r="AC7954" s="158" t="s">
        <v>45</v>
      </c>
      <c r="AD7954" s="158"/>
      <c r="AE7954" s="158" t="s">
        <v>2291</v>
      </c>
      <c r="AF7954" s="158" t="str">
        <f>CONCATENATE("ex ", AE7954)</f>
        <v>ex Senecio</v>
      </c>
      <c r="AG7954" s="158" t="s">
        <v>323</v>
      </c>
      <c r="AH7954" s="158" t="s">
        <v>323</v>
      </c>
      <c r="AI7954" s="158"/>
      <c r="AJ7954" s="158"/>
      <c r="AK7954" s="158"/>
      <c r="AL7954" s="158"/>
      <c r="AM7954" s="158"/>
      <c r="AN7954" s="158"/>
      <c r="AO7954" s="158"/>
      <c r="AP7954" s="158"/>
      <c r="AQ7954" s="158"/>
      <c r="AR7954" s="158"/>
      <c r="AS7954" s="158"/>
      <c r="AT7954" s="158" t="s">
        <v>323</v>
      </c>
    </row>
    <row r="7955" spans="1:55">
      <c r="A7955" s="171"/>
      <c r="B7955" s="87">
        <v>8872</v>
      </c>
      <c r="C7955" s="170"/>
      <c r="D7955" s="170"/>
      <c r="E7955" s="171">
        <v>3</v>
      </c>
      <c r="F7955" s="171" t="s">
        <v>1618</v>
      </c>
      <c r="G7955" s="171">
        <v>2018</v>
      </c>
      <c r="H7955" s="171"/>
      <c r="I7955" s="170"/>
      <c r="J7955" s="170"/>
      <c r="K7955" s="170"/>
      <c r="L7955" s="4"/>
      <c r="M7955" s="170"/>
      <c r="N7955" s="171" t="s">
        <v>2282</v>
      </c>
      <c r="O7955" s="171"/>
      <c r="P7955" s="171">
        <v>104</v>
      </c>
      <c r="Q7955" s="172">
        <v>104</v>
      </c>
      <c r="R7955" s="171">
        <v>1</v>
      </c>
      <c r="S7955" s="170" t="s">
        <v>3</v>
      </c>
      <c r="T7955" s="170" t="s">
        <v>44</v>
      </c>
      <c r="U7955" s="170" t="s">
        <v>1817</v>
      </c>
      <c r="V7955" s="170"/>
      <c r="W7955" s="170"/>
      <c r="X7955" s="170" t="s">
        <v>2233</v>
      </c>
      <c r="Y7955" s="170"/>
      <c r="Z7955" s="170"/>
      <c r="AA7955" s="173">
        <v>44.0961</v>
      </c>
      <c r="AB7955" s="173">
        <v>-119.28985</v>
      </c>
      <c r="AC7955" s="170" t="s">
        <v>45</v>
      </c>
      <c r="AD7955" s="170"/>
      <c r="AE7955" s="170" t="s">
        <v>1921</v>
      </c>
      <c r="AF7955" s="170" t="str">
        <f>CONCATENATE("ex ", AE7955)</f>
        <v>ex Phacelia</v>
      </c>
      <c r="AG7955" s="170" t="s">
        <v>323</v>
      </c>
      <c r="AH7955" s="170" t="s">
        <v>323</v>
      </c>
      <c r="AI7955" s="170"/>
      <c r="AJ7955" s="170"/>
      <c r="AK7955" s="170"/>
      <c r="AL7955" s="170"/>
      <c r="AM7955" s="170"/>
      <c r="AN7955" s="170"/>
      <c r="AO7955" s="170"/>
      <c r="AP7955" s="170"/>
      <c r="AQ7955" s="170"/>
      <c r="AR7955" s="170"/>
      <c r="AS7955" s="170"/>
      <c r="AT7955" s="170" t="s">
        <v>323</v>
      </c>
      <c r="AU7955" s="170"/>
      <c r="AV7955" s="170"/>
      <c r="AW7955" s="170"/>
      <c r="AX7955" s="170"/>
      <c r="AY7955" s="170"/>
      <c r="AZ7955" s="170"/>
      <c r="BA7955" s="170"/>
      <c r="BB7955" s="170"/>
      <c r="BC7955" s="170"/>
    </row>
    <row r="7956" spans="1:55">
      <c r="B7956" s="87">
        <v>8873</v>
      </c>
      <c r="E7956" s="171">
        <v>3</v>
      </c>
      <c r="F7956" s="171" t="s">
        <v>1618</v>
      </c>
      <c r="G7956" s="171">
        <v>2018</v>
      </c>
      <c r="H7956" s="171"/>
      <c r="I7956" s="170"/>
      <c r="J7956" s="170"/>
      <c r="K7956" s="170"/>
      <c r="L7956" s="4"/>
      <c r="M7956" s="170"/>
      <c r="N7956" s="171" t="s">
        <v>2282</v>
      </c>
      <c r="O7956" s="171"/>
      <c r="P7956" s="171">
        <v>104</v>
      </c>
      <c r="Q7956" s="172">
        <v>104</v>
      </c>
      <c r="R7956" s="171">
        <v>2</v>
      </c>
      <c r="S7956" s="170" t="s">
        <v>3</v>
      </c>
      <c r="T7956" s="170" t="s">
        <v>44</v>
      </c>
      <c r="U7956" s="170" t="s">
        <v>1817</v>
      </c>
      <c r="V7956" s="170"/>
      <c r="W7956" s="170"/>
      <c r="X7956" s="170" t="s">
        <v>2233</v>
      </c>
      <c r="Y7956" s="170"/>
      <c r="Z7956" s="170"/>
      <c r="AA7956" s="173">
        <v>44.0961</v>
      </c>
      <c r="AB7956" s="173">
        <v>-119.28985</v>
      </c>
      <c r="AC7956" s="170" t="s">
        <v>45</v>
      </c>
      <c r="AD7956" s="170"/>
      <c r="AE7956" s="170" t="s">
        <v>1921</v>
      </c>
      <c r="AF7956" s="170" t="str">
        <f>CONCATENATE("ex ", AE7956)</f>
        <v>ex Phacelia</v>
      </c>
      <c r="AG7956" s="170" t="s">
        <v>323</v>
      </c>
      <c r="AH7956" s="170" t="s">
        <v>323</v>
      </c>
      <c r="AI7956" s="170"/>
      <c r="AJ7956" s="170"/>
      <c r="AK7956" s="170"/>
      <c r="AL7956" s="170"/>
      <c r="AM7956" s="170"/>
      <c r="AN7956" s="170"/>
      <c r="AO7956" s="170"/>
      <c r="AP7956" s="170"/>
      <c r="AQ7956" s="170"/>
      <c r="AR7956" s="170"/>
      <c r="AS7956" s="170"/>
      <c r="AT7956" s="170" t="s">
        <v>323</v>
      </c>
    </row>
    <row r="7957" spans="1:55">
      <c r="B7957" s="87">
        <v>8874</v>
      </c>
      <c r="E7957" s="171">
        <v>3</v>
      </c>
      <c r="F7957" s="171" t="s">
        <v>1618</v>
      </c>
      <c r="G7957" s="171">
        <v>2018</v>
      </c>
      <c r="H7957" s="171"/>
      <c r="I7957" s="170"/>
      <c r="J7957" s="170"/>
      <c r="K7957" s="170"/>
      <c r="L7957" s="4"/>
      <c r="M7957" s="170"/>
      <c r="N7957" s="171" t="s">
        <v>2282</v>
      </c>
      <c r="O7957" s="171"/>
      <c r="P7957" s="171">
        <v>104</v>
      </c>
      <c r="Q7957" s="172">
        <v>104</v>
      </c>
      <c r="R7957" s="171">
        <v>3</v>
      </c>
      <c r="S7957" s="170" t="s">
        <v>3</v>
      </c>
      <c r="T7957" s="170" t="s">
        <v>44</v>
      </c>
      <c r="U7957" s="170" t="s">
        <v>1817</v>
      </c>
      <c r="V7957" s="170"/>
      <c r="W7957" s="170"/>
      <c r="X7957" s="170" t="s">
        <v>2233</v>
      </c>
      <c r="Y7957" s="170"/>
      <c r="Z7957" s="170"/>
      <c r="AA7957" s="173">
        <v>44.0961</v>
      </c>
      <c r="AB7957" s="173">
        <v>-119.28985</v>
      </c>
      <c r="AC7957" s="170" t="s">
        <v>45</v>
      </c>
      <c r="AD7957" s="170"/>
      <c r="AE7957" s="170" t="s">
        <v>1921</v>
      </c>
      <c r="AF7957" s="170" t="str">
        <f>CONCATENATE("ex ", AE7957)</f>
        <v>ex Phacelia</v>
      </c>
      <c r="AG7957" s="170" t="s">
        <v>323</v>
      </c>
      <c r="AH7957" s="170" t="s">
        <v>323</v>
      </c>
      <c r="AI7957" s="170"/>
      <c r="AJ7957" s="170"/>
      <c r="AK7957" s="170"/>
      <c r="AL7957" s="170"/>
      <c r="AM7957" s="170"/>
      <c r="AN7957" s="170"/>
      <c r="AO7957" s="170"/>
      <c r="AP7957" s="170"/>
      <c r="AQ7957" s="170"/>
      <c r="AR7957" s="170"/>
      <c r="AS7957" s="170"/>
      <c r="AT7957" s="170" t="s">
        <v>323</v>
      </c>
    </row>
    <row r="7958" spans="1:55">
      <c r="B7958" s="87">
        <v>8875</v>
      </c>
      <c r="E7958" s="171">
        <v>3</v>
      </c>
      <c r="F7958" s="171" t="s">
        <v>1618</v>
      </c>
      <c r="G7958" s="171">
        <v>2018</v>
      </c>
      <c r="H7958" s="171"/>
      <c r="I7958" s="170"/>
      <c r="J7958" s="170"/>
      <c r="K7958" s="170"/>
      <c r="L7958" s="4"/>
      <c r="M7958" s="170"/>
      <c r="N7958" s="171" t="s">
        <v>2282</v>
      </c>
      <c r="O7958" s="171"/>
      <c r="P7958" s="171">
        <v>104</v>
      </c>
      <c r="Q7958" s="172">
        <v>104</v>
      </c>
      <c r="R7958" s="171">
        <v>4</v>
      </c>
      <c r="S7958" s="170" t="s">
        <v>3</v>
      </c>
      <c r="T7958" s="170" t="s">
        <v>44</v>
      </c>
      <c r="U7958" s="170" t="s">
        <v>1817</v>
      </c>
      <c r="V7958" s="170"/>
      <c r="W7958" s="170"/>
      <c r="X7958" s="170" t="s">
        <v>2233</v>
      </c>
      <c r="Y7958" s="170"/>
      <c r="Z7958" s="170"/>
      <c r="AA7958" s="173">
        <v>44.0961</v>
      </c>
      <c r="AB7958" s="173">
        <v>-119.28985</v>
      </c>
      <c r="AC7958" s="170" t="s">
        <v>45</v>
      </c>
      <c r="AD7958" s="170"/>
      <c r="AE7958" s="170" t="s">
        <v>1921</v>
      </c>
      <c r="AF7958" s="170" t="str">
        <f>CONCATENATE("ex ", AE7958)</f>
        <v>ex Phacelia</v>
      </c>
      <c r="AG7958" s="170" t="s">
        <v>323</v>
      </c>
      <c r="AH7958" s="170" t="s">
        <v>323</v>
      </c>
      <c r="AI7958" s="170"/>
      <c r="AJ7958" s="170"/>
      <c r="AK7958" s="170"/>
      <c r="AL7958" s="170"/>
      <c r="AM7958" s="170"/>
      <c r="AN7958" s="170"/>
      <c r="AO7958" s="170"/>
      <c r="AP7958" s="170"/>
      <c r="AQ7958" s="170"/>
      <c r="AR7958" s="170"/>
      <c r="AS7958" s="170"/>
      <c r="AT7958" s="170" t="s">
        <v>323</v>
      </c>
    </row>
    <row r="7959" spans="1:55">
      <c r="B7959" s="87">
        <v>8876</v>
      </c>
      <c r="E7959" s="171">
        <v>3</v>
      </c>
      <c r="F7959" s="171" t="s">
        <v>1618</v>
      </c>
      <c r="G7959" s="171">
        <v>2018</v>
      </c>
      <c r="H7959" s="171"/>
      <c r="I7959" s="170"/>
      <c r="J7959" s="170"/>
      <c r="K7959" s="170"/>
      <c r="L7959" s="4"/>
      <c r="M7959" s="170"/>
      <c r="N7959" s="171" t="s">
        <v>2282</v>
      </c>
      <c r="O7959" s="171"/>
      <c r="P7959" s="171">
        <v>104</v>
      </c>
      <c r="Q7959" s="172">
        <v>104</v>
      </c>
      <c r="R7959" s="171">
        <v>5</v>
      </c>
      <c r="S7959" s="170" t="s">
        <v>3</v>
      </c>
      <c r="T7959" s="170" t="s">
        <v>44</v>
      </c>
      <c r="U7959" s="170" t="s">
        <v>1817</v>
      </c>
      <c r="V7959" s="170"/>
      <c r="W7959" s="170"/>
      <c r="X7959" s="170" t="s">
        <v>2233</v>
      </c>
      <c r="Y7959" s="170"/>
      <c r="Z7959" s="170"/>
      <c r="AA7959" s="173">
        <v>44.0961</v>
      </c>
      <c r="AB7959" s="173">
        <v>-119.28985</v>
      </c>
      <c r="AC7959" s="170" t="s">
        <v>45</v>
      </c>
      <c r="AD7959" s="170"/>
      <c r="AE7959" s="170" t="s">
        <v>1921</v>
      </c>
      <c r="AF7959" s="170" t="str">
        <f>CONCATENATE("ex ", AE7959)</f>
        <v>ex Phacelia</v>
      </c>
      <c r="AG7959" s="170" t="s">
        <v>323</v>
      </c>
      <c r="AH7959" s="170" t="s">
        <v>323</v>
      </c>
      <c r="AI7959" s="170"/>
      <c r="AJ7959" s="170"/>
      <c r="AK7959" s="170"/>
      <c r="AL7959" s="170"/>
      <c r="AM7959" s="170"/>
      <c r="AN7959" s="170"/>
      <c r="AO7959" s="170"/>
      <c r="AP7959" s="170"/>
      <c r="AQ7959" s="170"/>
      <c r="AR7959" s="170"/>
      <c r="AS7959" s="170"/>
      <c r="AT7959" s="170" t="s">
        <v>323</v>
      </c>
    </row>
    <row r="7960" spans="1:55">
      <c r="B7960" s="87">
        <v>8877</v>
      </c>
      <c r="E7960" s="171">
        <v>3</v>
      </c>
      <c r="F7960" s="171" t="s">
        <v>1618</v>
      </c>
      <c r="G7960" s="171">
        <v>2018</v>
      </c>
      <c r="H7960" s="171"/>
      <c r="I7960" s="170"/>
      <c r="J7960" s="170"/>
      <c r="K7960" s="170"/>
      <c r="L7960" s="4"/>
      <c r="M7960" s="170"/>
      <c r="N7960" s="171" t="s">
        <v>2282</v>
      </c>
      <c r="O7960" s="171"/>
      <c r="P7960" s="171">
        <v>104</v>
      </c>
      <c r="Q7960" s="172">
        <v>104</v>
      </c>
      <c r="R7960" s="171">
        <v>6</v>
      </c>
      <c r="S7960" s="170" t="s">
        <v>3</v>
      </c>
      <c r="T7960" s="170" t="s">
        <v>44</v>
      </c>
      <c r="U7960" s="170" t="s">
        <v>1817</v>
      </c>
      <c r="V7960" s="170"/>
      <c r="W7960" s="170"/>
      <c r="X7960" s="170" t="s">
        <v>2233</v>
      </c>
      <c r="Y7960" s="170"/>
      <c r="Z7960" s="170"/>
      <c r="AA7960" s="173">
        <v>44.0961</v>
      </c>
      <c r="AB7960" s="173">
        <v>-119.28985</v>
      </c>
      <c r="AC7960" s="170" t="s">
        <v>45</v>
      </c>
      <c r="AD7960" s="170"/>
      <c r="AE7960" s="170" t="s">
        <v>1921</v>
      </c>
      <c r="AF7960" s="170" t="str">
        <f>CONCATENATE("ex ", AE7960)</f>
        <v>ex Phacelia</v>
      </c>
      <c r="AG7960" s="170" t="s">
        <v>323</v>
      </c>
      <c r="AH7960" s="170" t="s">
        <v>323</v>
      </c>
      <c r="AI7960" s="170"/>
      <c r="AJ7960" s="170"/>
      <c r="AK7960" s="170"/>
      <c r="AL7960" s="170"/>
      <c r="AM7960" s="170"/>
      <c r="AN7960" s="170"/>
      <c r="AO7960" s="170"/>
      <c r="AP7960" s="170"/>
      <c r="AQ7960" s="170"/>
      <c r="AR7960" s="170"/>
      <c r="AS7960" s="170"/>
      <c r="AT7960" s="170" t="s">
        <v>323</v>
      </c>
    </row>
    <row r="7961" spans="1:55">
      <c r="B7961" s="87">
        <v>8878</v>
      </c>
      <c r="E7961" s="171">
        <v>3</v>
      </c>
      <c r="F7961" s="171" t="s">
        <v>1618</v>
      </c>
      <c r="G7961" s="171">
        <v>2018</v>
      </c>
      <c r="H7961" s="171"/>
      <c r="I7961" s="170"/>
      <c r="J7961" s="170"/>
      <c r="K7961" s="170"/>
      <c r="L7961" s="4"/>
      <c r="M7961" s="170"/>
      <c r="N7961" s="171" t="s">
        <v>2282</v>
      </c>
      <c r="O7961" s="171"/>
      <c r="P7961" s="171">
        <v>104</v>
      </c>
      <c r="Q7961" s="172">
        <v>104</v>
      </c>
      <c r="R7961" s="171">
        <v>7</v>
      </c>
      <c r="S7961" s="170" t="s">
        <v>3</v>
      </c>
      <c r="T7961" s="170" t="s">
        <v>44</v>
      </c>
      <c r="U7961" s="170" t="s">
        <v>1817</v>
      </c>
      <c r="V7961" s="170"/>
      <c r="W7961" s="170"/>
      <c r="X7961" s="170" t="s">
        <v>2233</v>
      </c>
      <c r="Y7961" s="170"/>
      <c r="Z7961" s="170"/>
      <c r="AA7961" s="173">
        <v>44.0961</v>
      </c>
      <c r="AB7961" s="173">
        <v>-119.28985</v>
      </c>
      <c r="AC7961" s="170" t="s">
        <v>45</v>
      </c>
      <c r="AD7961" s="170"/>
      <c r="AE7961" s="170" t="s">
        <v>1921</v>
      </c>
      <c r="AF7961" s="170" t="str">
        <f>CONCATENATE("ex ", AE7961)</f>
        <v>ex Phacelia</v>
      </c>
      <c r="AG7961" s="170" t="s">
        <v>323</v>
      </c>
      <c r="AH7961" s="170" t="s">
        <v>323</v>
      </c>
      <c r="AI7961" s="170"/>
      <c r="AJ7961" s="170"/>
      <c r="AK7961" s="170"/>
      <c r="AL7961" s="170"/>
      <c r="AM7961" s="170"/>
      <c r="AN7961" s="170"/>
      <c r="AO7961" s="170"/>
      <c r="AP7961" s="170"/>
      <c r="AQ7961" s="170"/>
      <c r="AR7961" s="170"/>
      <c r="AS7961" s="170"/>
      <c r="AT7961" s="170" t="s">
        <v>323</v>
      </c>
    </row>
    <row r="7962" spans="1:55">
      <c r="B7962" s="87">
        <v>8879</v>
      </c>
      <c r="E7962" s="171">
        <v>3</v>
      </c>
      <c r="F7962" s="171" t="s">
        <v>1618</v>
      </c>
      <c r="G7962" s="171">
        <v>2018</v>
      </c>
      <c r="H7962" s="171"/>
      <c r="I7962" s="170"/>
      <c r="J7962" s="170"/>
      <c r="K7962" s="170"/>
      <c r="L7962" s="4"/>
      <c r="M7962" s="170"/>
      <c r="N7962" s="171" t="s">
        <v>2282</v>
      </c>
      <c r="O7962" s="171"/>
      <c r="P7962" s="171">
        <v>104</v>
      </c>
      <c r="Q7962" s="172">
        <v>104</v>
      </c>
      <c r="R7962" s="171">
        <v>8</v>
      </c>
      <c r="S7962" s="170" t="s">
        <v>3</v>
      </c>
      <c r="T7962" s="170" t="s">
        <v>44</v>
      </c>
      <c r="U7962" s="170" t="s">
        <v>1817</v>
      </c>
      <c r="V7962" s="170"/>
      <c r="W7962" s="170"/>
      <c r="X7962" s="170" t="s">
        <v>2233</v>
      </c>
      <c r="Y7962" s="170"/>
      <c r="Z7962" s="170"/>
      <c r="AA7962" s="173">
        <v>44.0961</v>
      </c>
      <c r="AB7962" s="173">
        <v>-119.28985</v>
      </c>
      <c r="AC7962" s="170" t="s">
        <v>45</v>
      </c>
      <c r="AD7962" s="170"/>
      <c r="AE7962" s="170" t="s">
        <v>1921</v>
      </c>
      <c r="AF7962" s="170" t="str">
        <f>CONCATENATE("ex ", AE7962)</f>
        <v>ex Phacelia</v>
      </c>
      <c r="AG7962" s="170" t="s">
        <v>323</v>
      </c>
      <c r="AH7962" s="170" t="s">
        <v>323</v>
      </c>
      <c r="AI7962" s="170"/>
      <c r="AJ7962" s="170"/>
      <c r="AK7962" s="170"/>
      <c r="AL7962" s="170"/>
      <c r="AM7962" s="170"/>
      <c r="AN7962" s="170"/>
      <c r="AO7962" s="170"/>
      <c r="AP7962" s="170"/>
      <c r="AQ7962" s="170"/>
      <c r="AR7962" s="170"/>
      <c r="AS7962" s="170"/>
      <c r="AT7962" s="170" t="s">
        <v>323</v>
      </c>
    </row>
    <row r="7963" spans="1:55">
      <c r="B7963" s="87">
        <v>8880</v>
      </c>
      <c r="E7963" s="171">
        <v>3</v>
      </c>
      <c r="F7963" s="171" t="s">
        <v>1618</v>
      </c>
      <c r="G7963" s="171">
        <v>2018</v>
      </c>
      <c r="H7963" s="171"/>
      <c r="I7963" s="170"/>
      <c r="J7963" s="170"/>
      <c r="K7963" s="170"/>
      <c r="L7963" s="4"/>
      <c r="M7963" s="170"/>
      <c r="N7963" s="171" t="s">
        <v>2282</v>
      </c>
      <c r="O7963" s="171"/>
      <c r="P7963" s="171">
        <v>104</v>
      </c>
      <c r="Q7963" s="172">
        <v>104</v>
      </c>
      <c r="R7963" s="171">
        <v>9</v>
      </c>
      <c r="S7963" s="170" t="s">
        <v>3</v>
      </c>
      <c r="T7963" s="170" t="s">
        <v>44</v>
      </c>
      <c r="U7963" s="170" t="s">
        <v>1817</v>
      </c>
      <c r="V7963" s="170"/>
      <c r="W7963" s="170"/>
      <c r="X7963" s="170" t="s">
        <v>2233</v>
      </c>
      <c r="Y7963" s="170"/>
      <c r="Z7963" s="170"/>
      <c r="AA7963" s="173">
        <v>44.0961</v>
      </c>
      <c r="AB7963" s="173">
        <v>-119.28985</v>
      </c>
      <c r="AC7963" s="170" t="s">
        <v>45</v>
      </c>
      <c r="AD7963" s="170"/>
      <c r="AE7963" s="170" t="s">
        <v>1921</v>
      </c>
      <c r="AF7963" s="170" t="str">
        <f>CONCATENATE("ex ", AE7963)</f>
        <v>ex Phacelia</v>
      </c>
      <c r="AG7963" s="170" t="s">
        <v>323</v>
      </c>
      <c r="AH7963" s="170" t="s">
        <v>323</v>
      </c>
      <c r="AI7963" s="170"/>
      <c r="AJ7963" s="170"/>
      <c r="AK7963" s="170"/>
      <c r="AL7963" s="170"/>
      <c r="AM7963" s="170"/>
      <c r="AN7963" s="170"/>
      <c r="AO7963" s="170"/>
      <c r="AP7963" s="170"/>
      <c r="AQ7963" s="170"/>
      <c r="AR7963" s="170"/>
      <c r="AS7963" s="170"/>
      <c r="AT7963" s="170" t="s">
        <v>323</v>
      </c>
    </row>
    <row r="7964" spans="1:55">
      <c r="A7964" s="97"/>
      <c r="B7964" s="87">
        <v>8881</v>
      </c>
      <c r="C7964" s="96"/>
      <c r="D7964" s="96"/>
      <c r="E7964" s="97">
        <v>4</v>
      </c>
      <c r="F7964" s="97" t="s">
        <v>1618</v>
      </c>
      <c r="G7964" s="97">
        <v>2018</v>
      </c>
      <c r="H7964" s="97"/>
      <c r="I7964" s="96"/>
      <c r="J7964" s="96"/>
      <c r="K7964" s="96"/>
      <c r="L7964" s="4"/>
      <c r="M7964" s="96"/>
      <c r="N7964" s="97" t="s">
        <v>2283</v>
      </c>
      <c r="O7964" s="97"/>
      <c r="P7964" s="97">
        <v>105</v>
      </c>
      <c r="Q7964" s="98">
        <v>105</v>
      </c>
      <c r="R7964" s="97">
        <v>1</v>
      </c>
      <c r="S7964" s="96" t="s">
        <v>3</v>
      </c>
      <c r="T7964" s="96" t="s">
        <v>44</v>
      </c>
      <c r="U7964" s="96" t="s">
        <v>1817</v>
      </c>
      <c r="V7964" s="96"/>
      <c r="W7964" s="96"/>
      <c r="X7964" s="96" t="s">
        <v>2297</v>
      </c>
      <c r="Y7964" s="96"/>
      <c r="Z7964" s="96"/>
      <c r="AA7964" s="99">
        <v>44.203400000000002</v>
      </c>
      <c r="AB7964" s="99">
        <v>-119.59308299999999</v>
      </c>
      <c r="AC7964" s="96" t="s">
        <v>45</v>
      </c>
      <c r="AD7964" s="96"/>
      <c r="AE7964" s="96" t="s">
        <v>2298</v>
      </c>
      <c r="AF7964" s="96" t="str">
        <f>CONCATENATE("ex ", AE7964)</f>
        <v xml:space="preserve">ex Scutellaria integrifolia </v>
      </c>
      <c r="AG7964" s="96" t="s">
        <v>323</v>
      </c>
      <c r="AH7964" s="96" t="s">
        <v>323</v>
      </c>
      <c r="AI7964" s="96"/>
      <c r="AJ7964" s="96"/>
      <c r="AK7964" s="96"/>
      <c r="AL7964" s="96"/>
      <c r="AM7964" s="96"/>
      <c r="AN7964" s="96"/>
      <c r="AO7964" s="96"/>
      <c r="AP7964" s="96"/>
      <c r="AQ7964" s="96"/>
      <c r="AR7964" s="96"/>
      <c r="AS7964" s="96"/>
      <c r="AT7964" s="96" t="s">
        <v>323</v>
      </c>
      <c r="AU7964" s="96"/>
      <c r="AV7964" s="96"/>
      <c r="AW7964" s="96"/>
      <c r="AX7964" s="96"/>
      <c r="AY7964" s="96"/>
      <c r="AZ7964" s="96"/>
      <c r="BA7964" s="96"/>
      <c r="BB7964" s="96"/>
      <c r="BC7964" s="96"/>
    </row>
    <row r="7965" spans="1:55">
      <c r="B7965" s="87">
        <v>8882</v>
      </c>
      <c r="E7965" s="97">
        <v>4</v>
      </c>
      <c r="F7965" s="97" t="s">
        <v>1618</v>
      </c>
      <c r="G7965" s="97">
        <v>2018</v>
      </c>
      <c r="H7965" s="97"/>
      <c r="I7965" s="96"/>
      <c r="J7965" s="96"/>
      <c r="K7965" s="96"/>
      <c r="L7965" s="4"/>
      <c r="M7965" s="96"/>
      <c r="N7965" s="97" t="s">
        <v>2283</v>
      </c>
      <c r="O7965" s="97"/>
      <c r="P7965" s="97">
        <v>105</v>
      </c>
      <c r="Q7965" s="98">
        <v>105</v>
      </c>
      <c r="R7965" s="97">
        <v>2</v>
      </c>
      <c r="S7965" s="96" t="s">
        <v>3</v>
      </c>
      <c r="T7965" s="96" t="s">
        <v>44</v>
      </c>
      <c r="U7965" s="96" t="s">
        <v>1817</v>
      </c>
      <c r="V7965" s="96"/>
      <c r="W7965" s="96"/>
      <c r="X7965" s="96" t="s">
        <v>2297</v>
      </c>
      <c r="Y7965" s="96"/>
      <c r="Z7965" s="96"/>
      <c r="AA7965" s="99">
        <v>44.203400000000002</v>
      </c>
      <c r="AB7965" s="99">
        <v>-119.59308299999999</v>
      </c>
      <c r="AC7965" s="96" t="s">
        <v>45</v>
      </c>
      <c r="AD7965" s="96"/>
      <c r="AE7965" s="96" t="s">
        <v>2298</v>
      </c>
      <c r="AF7965" s="96" t="str">
        <f>CONCATENATE("ex ", AE7965)</f>
        <v xml:space="preserve">ex Scutellaria integrifolia </v>
      </c>
      <c r="AG7965" s="96" t="s">
        <v>323</v>
      </c>
      <c r="AH7965" s="96" t="s">
        <v>323</v>
      </c>
      <c r="AI7965" s="96"/>
      <c r="AJ7965" s="96"/>
      <c r="AK7965" s="96"/>
      <c r="AL7965" s="96"/>
      <c r="AM7965" s="96"/>
      <c r="AN7965" s="96"/>
      <c r="AO7965" s="96"/>
      <c r="AP7965" s="96"/>
      <c r="AQ7965" s="96"/>
      <c r="AR7965" s="96"/>
      <c r="AS7965" s="96"/>
      <c r="AT7965" s="96" t="s">
        <v>323</v>
      </c>
    </row>
    <row r="7966" spans="1:55">
      <c r="B7966" s="87">
        <v>8883</v>
      </c>
      <c r="E7966" s="97">
        <v>4</v>
      </c>
      <c r="F7966" s="97" t="s">
        <v>1618</v>
      </c>
      <c r="G7966" s="97">
        <v>2018</v>
      </c>
      <c r="H7966" s="97"/>
      <c r="I7966" s="96"/>
      <c r="J7966" s="96"/>
      <c r="K7966" s="96"/>
      <c r="L7966" s="4"/>
      <c r="M7966" s="96"/>
      <c r="N7966" s="97" t="s">
        <v>2283</v>
      </c>
      <c r="O7966" s="97"/>
      <c r="P7966" s="97">
        <v>105</v>
      </c>
      <c r="Q7966" s="98">
        <v>105</v>
      </c>
      <c r="R7966" s="97">
        <v>3</v>
      </c>
      <c r="S7966" s="96" t="s">
        <v>3</v>
      </c>
      <c r="T7966" s="96" t="s">
        <v>44</v>
      </c>
      <c r="U7966" s="96" t="s">
        <v>1817</v>
      </c>
      <c r="V7966" s="96"/>
      <c r="W7966" s="96"/>
      <c r="X7966" s="96" t="s">
        <v>2297</v>
      </c>
      <c r="Y7966" s="96"/>
      <c r="Z7966" s="96"/>
      <c r="AA7966" s="99">
        <v>44.203400000000002</v>
      </c>
      <c r="AB7966" s="99">
        <v>-119.59308299999999</v>
      </c>
      <c r="AC7966" s="96" t="s">
        <v>45</v>
      </c>
      <c r="AD7966" s="96"/>
      <c r="AE7966" s="96" t="s">
        <v>2298</v>
      </c>
      <c r="AF7966" s="96" t="str">
        <f>CONCATENATE("ex ", AE7966)</f>
        <v xml:space="preserve">ex Scutellaria integrifolia </v>
      </c>
      <c r="AG7966" s="96" t="s">
        <v>323</v>
      </c>
      <c r="AH7966" s="96" t="s">
        <v>323</v>
      </c>
      <c r="AI7966" s="96"/>
      <c r="AJ7966" s="96"/>
      <c r="AK7966" s="96"/>
      <c r="AL7966" s="96"/>
      <c r="AM7966" s="96"/>
      <c r="AN7966" s="96"/>
      <c r="AO7966" s="96"/>
      <c r="AP7966" s="96"/>
      <c r="AQ7966" s="96"/>
      <c r="AR7966" s="96"/>
      <c r="AS7966" s="96"/>
      <c r="AT7966" s="96" t="s">
        <v>323</v>
      </c>
    </row>
    <row r="7967" spans="1:55">
      <c r="B7967" s="87">
        <v>8884</v>
      </c>
      <c r="E7967" s="97">
        <v>4</v>
      </c>
      <c r="F7967" s="97" t="s">
        <v>1618</v>
      </c>
      <c r="G7967" s="97">
        <v>2018</v>
      </c>
      <c r="H7967" s="97"/>
      <c r="I7967" s="96"/>
      <c r="J7967" s="96"/>
      <c r="K7967" s="96"/>
      <c r="L7967" s="4"/>
      <c r="M7967" s="96"/>
      <c r="N7967" s="97" t="s">
        <v>2283</v>
      </c>
      <c r="O7967" s="97"/>
      <c r="P7967" s="97">
        <v>105</v>
      </c>
      <c r="Q7967" s="98">
        <v>105</v>
      </c>
      <c r="R7967" s="97">
        <v>4</v>
      </c>
      <c r="S7967" s="96" t="s">
        <v>3</v>
      </c>
      <c r="T7967" s="96" t="s">
        <v>44</v>
      </c>
      <c r="U7967" s="96" t="s">
        <v>1817</v>
      </c>
      <c r="V7967" s="96"/>
      <c r="W7967" s="96"/>
      <c r="X7967" s="96" t="s">
        <v>2297</v>
      </c>
      <c r="Y7967" s="96"/>
      <c r="Z7967" s="96"/>
      <c r="AA7967" s="99">
        <v>44.203400000000002</v>
      </c>
      <c r="AB7967" s="99">
        <v>-119.59308299999999</v>
      </c>
      <c r="AC7967" s="96" t="s">
        <v>45</v>
      </c>
      <c r="AD7967" s="96"/>
      <c r="AE7967" s="96" t="s">
        <v>2298</v>
      </c>
      <c r="AF7967" s="96" t="str">
        <f>CONCATENATE("ex ", AE7967)</f>
        <v xml:space="preserve">ex Scutellaria integrifolia </v>
      </c>
      <c r="AG7967" s="96" t="s">
        <v>323</v>
      </c>
      <c r="AH7967" s="96" t="s">
        <v>323</v>
      </c>
      <c r="AI7967" s="96"/>
      <c r="AJ7967" s="96"/>
      <c r="AK7967" s="96"/>
      <c r="AL7967" s="96"/>
      <c r="AM7967" s="96"/>
      <c r="AN7967" s="96"/>
      <c r="AO7967" s="96"/>
      <c r="AP7967" s="96"/>
      <c r="AQ7967" s="96"/>
      <c r="AR7967" s="96"/>
      <c r="AS7967" s="96"/>
      <c r="AT7967" s="96" t="s">
        <v>323</v>
      </c>
    </row>
    <row r="7968" spans="1:55">
      <c r="A7968" s="93"/>
      <c r="B7968" s="87">
        <v>8885</v>
      </c>
      <c r="C7968" s="92"/>
      <c r="D7968" s="92"/>
      <c r="E7968" s="93">
        <v>4</v>
      </c>
      <c r="F7968" s="93" t="s">
        <v>1618</v>
      </c>
      <c r="G7968" s="93">
        <v>2018</v>
      </c>
      <c r="H7968" s="93"/>
      <c r="I7968" s="92"/>
      <c r="J7968" s="92"/>
      <c r="K7968" s="92"/>
      <c r="L7968" s="4"/>
      <c r="M7968" s="92"/>
      <c r="N7968" s="93" t="s">
        <v>2284</v>
      </c>
      <c r="O7968" s="93"/>
      <c r="P7968" s="93">
        <v>106</v>
      </c>
      <c r="Q7968" s="94">
        <v>106</v>
      </c>
      <c r="R7968" s="93">
        <v>1</v>
      </c>
      <c r="S7968" s="92" t="s">
        <v>3</v>
      </c>
      <c r="T7968" s="92" t="s">
        <v>44</v>
      </c>
      <c r="U7968" s="92" t="s">
        <v>1817</v>
      </c>
      <c r="V7968" s="92"/>
      <c r="W7968" s="92"/>
      <c r="X7968" s="92" t="s">
        <v>2297</v>
      </c>
      <c r="Y7968" s="92"/>
      <c r="Z7968" s="92"/>
      <c r="AA7968" s="95">
        <v>44.18085</v>
      </c>
      <c r="AB7968" s="95">
        <v>-119.57380000000001</v>
      </c>
      <c r="AC7968" s="92" t="s">
        <v>45</v>
      </c>
      <c r="AD7968" s="92"/>
      <c r="AE7968" s="92" t="s">
        <v>2299</v>
      </c>
      <c r="AF7968" s="92" t="str">
        <f>CONCATENATE("ex ", AE7968)</f>
        <v>ex Calochortus mariposa</v>
      </c>
      <c r="AG7968" s="92" t="s">
        <v>323</v>
      </c>
      <c r="AH7968" s="92" t="s">
        <v>323</v>
      </c>
      <c r="AI7968" s="92"/>
      <c r="AJ7968" s="92"/>
      <c r="AK7968" s="92"/>
      <c r="AL7968" s="92"/>
      <c r="AM7968" s="92"/>
      <c r="AN7968" s="92"/>
      <c r="AO7968" s="92"/>
      <c r="AP7968" s="92"/>
      <c r="AQ7968" s="92"/>
      <c r="AR7968" s="92"/>
      <c r="AS7968" s="92"/>
      <c r="AT7968" s="92" t="s">
        <v>323</v>
      </c>
      <c r="AU7968" s="92"/>
      <c r="AV7968" s="92"/>
      <c r="AW7968" s="92"/>
      <c r="AX7968" s="92"/>
      <c r="AY7968" s="92"/>
      <c r="AZ7968" s="92"/>
      <c r="BA7968" s="92"/>
      <c r="BB7968" s="92"/>
      <c r="BC7968" s="92"/>
    </row>
    <row r="7969" spans="1:55">
      <c r="B7969" s="87">
        <v>8886</v>
      </c>
      <c r="E7969" s="93">
        <v>4</v>
      </c>
      <c r="F7969" s="93" t="s">
        <v>1618</v>
      </c>
      <c r="G7969" s="93">
        <v>2018</v>
      </c>
      <c r="H7969" s="93"/>
      <c r="I7969" s="92"/>
      <c r="J7969" s="92"/>
      <c r="K7969" s="92"/>
      <c r="L7969" s="4"/>
      <c r="M7969" s="92"/>
      <c r="N7969" s="93" t="s">
        <v>2284</v>
      </c>
      <c r="O7969" s="93"/>
      <c r="P7969" s="93">
        <v>106</v>
      </c>
      <c r="Q7969" s="94">
        <v>106</v>
      </c>
      <c r="R7969" s="93">
        <v>2</v>
      </c>
      <c r="S7969" s="92" t="s">
        <v>3</v>
      </c>
      <c r="T7969" s="92" t="s">
        <v>44</v>
      </c>
      <c r="U7969" s="92" t="s">
        <v>1817</v>
      </c>
      <c r="V7969" s="92"/>
      <c r="W7969" s="92"/>
      <c r="X7969" s="92" t="s">
        <v>2297</v>
      </c>
      <c r="Y7969" s="92"/>
      <c r="Z7969" s="92"/>
      <c r="AA7969" s="95">
        <v>44.18085</v>
      </c>
      <c r="AB7969" s="95">
        <v>-119.57380000000001</v>
      </c>
      <c r="AC7969" s="92" t="s">
        <v>45</v>
      </c>
      <c r="AD7969" s="92"/>
      <c r="AE7969" s="92" t="s">
        <v>2299</v>
      </c>
      <c r="AF7969" s="92" t="str">
        <f>CONCATENATE("ex ", AE7969)</f>
        <v>ex Calochortus mariposa</v>
      </c>
      <c r="AG7969" s="92" t="s">
        <v>323</v>
      </c>
      <c r="AH7969" s="92" t="s">
        <v>323</v>
      </c>
      <c r="AI7969" s="92"/>
      <c r="AJ7969" s="92"/>
      <c r="AK7969" s="92"/>
      <c r="AL7969" s="92"/>
      <c r="AM7969" s="92"/>
      <c r="AN7969" s="92"/>
      <c r="AO7969" s="92"/>
      <c r="AP7969" s="92"/>
      <c r="AQ7969" s="92"/>
      <c r="AR7969" s="92"/>
      <c r="AS7969" s="92"/>
      <c r="AT7969" s="92" t="s">
        <v>323</v>
      </c>
    </row>
    <row r="7970" spans="1:55">
      <c r="B7970" s="87">
        <v>8887</v>
      </c>
      <c r="E7970" s="93">
        <v>4</v>
      </c>
      <c r="F7970" s="93" t="s">
        <v>1618</v>
      </c>
      <c r="G7970" s="93">
        <v>2018</v>
      </c>
      <c r="H7970" s="93"/>
      <c r="I7970" s="92"/>
      <c r="J7970" s="92"/>
      <c r="K7970" s="92"/>
      <c r="L7970" s="4"/>
      <c r="M7970" s="92"/>
      <c r="N7970" s="93" t="s">
        <v>2284</v>
      </c>
      <c r="O7970" s="93"/>
      <c r="P7970" s="93">
        <v>106</v>
      </c>
      <c r="Q7970" s="94">
        <v>106</v>
      </c>
      <c r="R7970" s="93">
        <v>3</v>
      </c>
      <c r="S7970" s="92" t="s">
        <v>3</v>
      </c>
      <c r="T7970" s="92" t="s">
        <v>44</v>
      </c>
      <c r="U7970" s="92" t="s">
        <v>1817</v>
      </c>
      <c r="V7970" s="92"/>
      <c r="W7970" s="92"/>
      <c r="X7970" s="92" t="s">
        <v>2297</v>
      </c>
      <c r="Y7970" s="92"/>
      <c r="Z7970" s="92"/>
      <c r="AA7970" s="95">
        <v>44.18085</v>
      </c>
      <c r="AB7970" s="95">
        <v>-119.57380000000001</v>
      </c>
      <c r="AC7970" s="92" t="s">
        <v>45</v>
      </c>
      <c r="AD7970" s="92"/>
      <c r="AE7970" s="92" t="s">
        <v>2299</v>
      </c>
      <c r="AF7970" s="92" t="str">
        <f>CONCATENATE("ex ", AE7970)</f>
        <v>ex Calochortus mariposa</v>
      </c>
      <c r="AG7970" s="92" t="s">
        <v>323</v>
      </c>
      <c r="AH7970" s="92" t="s">
        <v>323</v>
      </c>
      <c r="AI7970" s="92"/>
      <c r="AJ7970" s="92"/>
      <c r="AK7970" s="92"/>
      <c r="AL7970" s="92"/>
      <c r="AM7970" s="92"/>
      <c r="AN7970" s="92"/>
      <c r="AO7970" s="92"/>
      <c r="AP7970" s="92"/>
      <c r="AQ7970" s="92"/>
      <c r="AR7970" s="92"/>
      <c r="AS7970" s="92"/>
      <c r="AT7970" s="92" t="s">
        <v>323</v>
      </c>
    </row>
    <row r="7971" spans="1:55">
      <c r="B7971" s="87">
        <v>8888</v>
      </c>
      <c r="E7971" s="93">
        <v>4</v>
      </c>
      <c r="F7971" s="93" t="s">
        <v>1618</v>
      </c>
      <c r="G7971" s="93">
        <v>2018</v>
      </c>
      <c r="H7971" s="93"/>
      <c r="I7971" s="92"/>
      <c r="J7971" s="92"/>
      <c r="K7971" s="92"/>
      <c r="L7971" s="4"/>
      <c r="M7971" s="92"/>
      <c r="N7971" s="93" t="s">
        <v>2284</v>
      </c>
      <c r="O7971" s="93"/>
      <c r="P7971" s="93">
        <v>106</v>
      </c>
      <c r="Q7971" s="94">
        <v>106</v>
      </c>
      <c r="R7971" s="93">
        <v>4</v>
      </c>
      <c r="S7971" s="92" t="s">
        <v>3</v>
      </c>
      <c r="T7971" s="92" t="s">
        <v>44</v>
      </c>
      <c r="U7971" s="92" t="s">
        <v>1817</v>
      </c>
      <c r="V7971" s="92"/>
      <c r="W7971" s="92"/>
      <c r="X7971" s="92" t="s">
        <v>2297</v>
      </c>
      <c r="Y7971" s="92"/>
      <c r="Z7971" s="92"/>
      <c r="AA7971" s="95">
        <v>44.18085</v>
      </c>
      <c r="AB7971" s="95">
        <v>-119.57380000000001</v>
      </c>
      <c r="AC7971" s="92" t="s">
        <v>45</v>
      </c>
      <c r="AD7971" s="92"/>
      <c r="AE7971" s="92" t="s">
        <v>2299</v>
      </c>
      <c r="AF7971" s="92" t="str">
        <f>CONCATENATE("ex ", AE7971)</f>
        <v>ex Calochortus mariposa</v>
      </c>
      <c r="AG7971" s="92" t="s">
        <v>323</v>
      </c>
      <c r="AH7971" s="92" t="s">
        <v>323</v>
      </c>
      <c r="AI7971" s="92"/>
      <c r="AJ7971" s="92"/>
      <c r="AK7971" s="92"/>
      <c r="AL7971" s="92"/>
      <c r="AM7971" s="92"/>
      <c r="AN7971" s="92"/>
      <c r="AO7971" s="92"/>
      <c r="AP7971" s="92"/>
      <c r="AQ7971" s="92"/>
      <c r="AR7971" s="92"/>
      <c r="AS7971" s="92"/>
      <c r="AT7971" s="92" t="s">
        <v>323</v>
      </c>
    </row>
    <row r="7972" spans="1:55">
      <c r="A7972" s="39"/>
      <c r="B7972" s="87">
        <v>8889</v>
      </c>
      <c r="C7972" s="38"/>
      <c r="D7972" s="38"/>
      <c r="E7972" s="39">
        <v>4</v>
      </c>
      <c r="F7972" s="39" t="s">
        <v>1618</v>
      </c>
      <c r="G7972" s="39">
        <v>2018</v>
      </c>
      <c r="H7972" s="39"/>
      <c r="I7972" s="38"/>
      <c r="J7972" s="38"/>
      <c r="K7972" s="38"/>
      <c r="L7972" s="4"/>
      <c r="M7972" s="38"/>
      <c r="N7972" s="39" t="s">
        <v>2285</v>
      </c>
      <c r="O7972" s="39"/>
      <c r="P7972" s="39">
        <v>107</v>
      </c>
      <c r="Q7972" s="40">
        <v>107</v>
      </c>
      <c r="R7972" s="39">
        <v>1</v>
      </c>
      <c r="S7972" s="38" t="s">
        <v>3</v>
      </c>
      <c r="T7972" s="38" t="s">
        <v>44</v>
      </c>
      <c r="U7972" s="38" t="s">
        <v>1817</v>
      </c>
      <c r="V7972" s="38"/>
      <c r="W7972" s="38"/>
      <c r="X7972" s="38" t="s">
        <v>2239</v>
      </c>
      <c r="Y7972" s="38"/>
      <c r="Z7972" s="38"/>
      <c r="AA7972" s="41">
        <v>44.180669999999999</v>
      </c>
      <c r="AB7972" s="41">
        <v>-119.5642</v>
      </c>
      <c r="AC7972" s="38" t="s">
        <v>45</v>
      </c>
      <c r="AD7972" s="38"/>
      <c r="AE7972" s="38" t="s">
        <v>2300</v>
      </c>
      <c r="AF7972" s="38" t="str">
        <f>CONCATENATE("ex ", AE7972)</f>
        <v>ex Cirsium</v>
      </c>
      <c r="AG7972" s="38" t="s">
        <v>323</v>
      </c>
      <c r="AH7972" s="38" t="s">
        <v>323</v>
      </c>
      <c r="AI7972" s="38"/>
      <c r="AJ7972" s="38"/>
      <c r="AK7972" s="38"/>
      <c r="AL7972" s="38"/>
      <c r="AM7972" s="38"/>
      <c r="AN7972" s="38"/>
      <c r="AO7972" s="38"/>
      <c r="AP7972" s="38"/>
      <c r="AQ7972" s="38"/>
      <c r="AR7972" s="38"/>
      <c r="AS7972" s="38"/>
      <c r="AT7972" s="38" t="s">
        <v>323</v>
      </c>
      <c r="AU7972" s="38"/>
      <c r="AV7972" s="38"/>
      <c r="AW7972" s="38"/>
      <c r="AX7972" s="38"/>
      <c r="AY7972" s="38"/>
      <c r="AZ7972" s="38"/>
      <c r="BA7972" s="38"/>
      <c r="BB7972" s="38"/>
      <c r="BC7972" s="38"/>
    </row>
    <row r="7973" spans="1:55">
      <c r="B7973" s="87">
        <v>8890</v>
      </c>
      <c r="E7973" s="39">
        <v>4</v>
      </c>
      <c r="F7973" s="39" t="s">
        <v>1618</v>
      </c>
      <c r="G7973" s="39">
        <v>2018</v>
      </c>
      <c r="H7973" s="39"/>
      <c r="I7973" s="38"/>
      <c r="J7973" s="38"/>
      <c r="K7973" s="38"/>
      <c r="L7973" s="4"/>
      <c r="M7973" s="38"/>
      <c r="N7973" s="39" t="s">
        <v>2285</v>
      </c>
      <c r="O7973" s="39"/>
      <c r="P7973" s="39">
        <v>107</v>
      </c>
      <c r="Q7973" s="40">
        <v>107</v>
      </c>
      <c r="R7973" s="39">
        <v>2</v>
      </c>
      <c r="S7973" s="38" t="s">
        <v>3</v>
      </c>
      <c r="T7973" s="38" t="s">
        <v>44</v>
      </c>
      <c r="U7973" s="38" t="s">
        <v>1817</v>
      </c>
      <c r="V7973" s="38"/>
      <c r="W7973" s="38"/>
      <c r="X7973" s="38" t="s">
        <v>2239</v>
      </c>
      <c r="Y7973" s="38"/>
      <c r="Z7973" s="38"/>
      <c r="AA7973" s="41">
        <v>44.180669999999999</v>
      </c>
      <c r="AB7973" s="41">
        <v>-119.5642</v>
      </c>
      <c r="AC7973" s="38" t="s">
        <v>45</v>
      </c>
      <c r="AD7973" s="38"/>
      <c r="AE7973" s="38" t="s">
        <v>2300</v>
      </c>
      <c r="AF7973" s="38" t="str">
        <f>CONCATENATE("ex ", AE7973)</f>
        <v>ex Cirsium</v>
      </c>
      <c r="AG7973" s="38" t="s">
        <v>323</v>
      </c>
      <c r="AH7973" s="38" t="s">
        <v>323</v>
      </c>
      <c r="AI7973" s="38"/>
      <c r="AJ7973" s="38"/>
      <c r="AK7973" s="38"/>
      <c r="AL7973" s="38"/>
      <c r="AM7973" s="38"/>
      <c r="AN7973" s="38"/>
      <c r="AO7973" s="38"/>
      <c r="AP7973" s="38"/>
      <c r="AQ7973" s="38"/>
      <c r="AR7973" s="38"/>
      <c r="AS7973" s="38"/>
      <c r="AT7973" s="38" t="s">
        <v>323</v>
      </c>
    </row>
    <row r="7974" spans="1:55">
      <c r="B7974" s="87">
        <v>8891</v>
      </c>
      <c r="E7974" s="39">
        <v>4</v>
      </c>
      <c r="F7974" s="39" t="s">
        <v>1618</v>
      </c>
      <c r="G7974" s="39">
        <v>2018</v>
      </c>
      <c r="H7974" s="39"/>
      <c r="I7974" s="38"/>
      <c r="J7974" s="38"/>
      <c r="K7974" s="38"/>
      <c r="L7974" s="4"/>
      <c r="M7974" s="38"/>
      <c r="N7974" s="39" t="s">
        <v>2285</v>
      </c>
      <c r="O7974" s="39"/>
      <c r="P7974" s="39">
        <v>107</v>
      </c>
      <c r="Q7974" s="40">
        <v>107</v>
      </c>
      <c r="R7974" s="39">
        <v>3</v>
      </c>
      <c r="S7974" s="38" t="s">
        <v>3</v>
      </c>
      <c r="T7974" s="38" t="s">
        <v>44</v>
      </c>
      <c r="U7974" s="38" t="s">
        <v>1817</v>
      </c>
      <c r="V7974" s="38"/>
      <c r="W7974" s="38"/>
      <c r="X7974" s="38" t="s">
        <v>2239</v>
      </c>
      <c r="Y7974" s="38"/>
      <c r="Z7974" s="38"/>
      <c r="AA7974" s="41">
        <v>44.180669999999999</v>
      </c>
      <c r="AB7974" s="41">
        <v>-119.5642</v>
      </c>
      <c r="AC7974" s="38" t="s">
        <v>45</v>
      </c>
      <c r="AD7974" s="38"/>
      <c r="AE7974" s="38" t="s">
        <v>2300</v>
      </c>
      <c r="AF7974" s="38" t="str">
        <f>CONCATENATE("ex ", AE7974)</f>
        <v>ex Cirsium</v>
      </c>
      <c r="AG7974" s="38" t="s">
        <v>323</v>
      </c>
      <c r="AH7974" s="38" t="s">
        <v>323</v>
      </c>
      <c r="AI7974" s="38"/>
      <c r="AJ7974" s="38"/>
      <c r="AK7974" s="38"/>
      <c r="AL7974" s="38"/>
      <c r="AM7974" s="38"/>
      <c r="AN7974" s="38"/>
      <c r="AO7974" s="38"/>
      <c r="AP7974" s="38"/>
      <c r="AQ7974" s="38"/>
      <c r="AR7974" s="38"/>
      <c r="AS7974" s="38"/>
      <c r="AT7974" s="38" t="s">
        <v>323</v>
      </c>
    </row>
    <row r="7975" spans="1:55">
      <c r="A7975" s="59"/>
      <c r="B7975" s="87">
        <v>8892</v>
      </c>
      <c r="C7975" s="58"/>
      <c r="D7975" s="58"/>
      <c r="E7975" s="59">
        <v>4</v>
      </c>
      <c r="F7975" s="59" t="s">
        <v>1618</v>
      </c>
      <c r="G7975" s="59">
        <v>2018</v>
      </c>
      <c r="H7975" s="59"/>
      <c r="I7975" s="58"/>
      <c r="J7975" s="58"/>
      <c r="K7975" s="58"/>
      <c r="L7975" s="4"/>
      <c r="M7975" s="58"/>
      <c r="N7975" s="59" t="s">
        <v>2292</v>
      </c>
      <c r="O7975" s="59"/>
      <c r="P7975" s="59">
        <v>108</v>
      </c>
      <c r="Q7975" s="60">
        <v>108</v>
      </c>
      <c r="R7975" s="59">
        <v>1</v>
      </c>
      <c r="S7975" s="58" t="s">
        <v>3</v>
      </c>
      <c r="T7975" s="58" t="s">
        <v>44</v>
      </c>
      <c r="U7975" s="58" t="s">
        <v>1817</v>
      </c>
      <c r="V7975" s="58"/>
      <c r="W7975" s="58"/>
      <c r="X7975" s="58" t="s">
        <v>2239</v>
      </c>
      <c r="Y7975" s="58"/>
      <c r="Z7975" s="58"/>
      <c r="AA7975" s="61">
        <v>44.178967</v>
      </c>
      <c r="AB7975" s="61">
        <v>-119.558167</v>
      </c>
      <c r="AC7975" s="58" t="s">
        <v>45</v>
      </c>
      <c r="AD7975" s="58"/>
      <c r="AE7975" s="58" t="s">
        <v>1998</v>
      </c>
      <c r="AF7975" s="58" t="str">
        <f>CONCATENATE("ex ", AE7975)</f>
        <v>ex Agastache</v>
      </c>
      <c r="AG7975" s="58" t="s">
        <v>323</v>
      </c>
      <c r="AH7975" s="58" t="s">
        <v>323</v>
      </c>
      <c r="AI7975" s="58"/>
      <c r="AJ7975" s="58"/>
      <c r="AK7975" s="58"/>
      <c r="AL7975" s="58"/>
      <c r="AM7975" s="58"/>
      <c r="AN7975" s="58"/>
      <c r="AO7975" s="58"/>
      <c r="AP7975" s="58"/>
      <c r="AQ7975" s="58"/>
      <c r="AR7975" s="58"/>
      <c r="AS7975" s="58"/>
      <c r="AT7975" s="58" t="s">
        <v>323</v>
      </c>
      <c r="AU7975" s="58"/>
      <c r="AV7975" s="58"/>
      <c r="AW7975" s="58"/>
      <c r="AX7975" s="58"/>
      <c r="AY7975" s="58"/>
      <c r="AZ7975" s="58"/>
      <c r="BA7975" s="58"/>
      <c r="BB7975" s="58"/>
      <c r="BC7975" s="58"/>
    </row>
    <row r="7976" spans="1:55">
      <c r="A7976" s="93"/>
      <c r="B7976" s="87">
        <v>8893</v>
      </c>
      <c r="C7976" s="92"/>
      <c r="D7976" s="92"/>
      <c r="E7976" s="93">
        <v>4</v>
      </c>
      <c r="F7976" s="93" t="s">
        <v>1618</v>
      </c>
      <c r="G7976" s="93">
        <v>2018</v>
      </c>
      <c r="H7976" s="93"/>
      <c r="I7976" s="92"/>
      <c r="J7976" s="92"/>
      <c r="K7976" s="92"/>
      <c r="L7976" s="4"/>
      <c r="M7976" s="92"/>
      <c r="N7976" s="93" t="s">
        <v>2293</v>
      </c>
      <c r="O7976" s="93"/>
      <c r="P7976" s="93">
        <v>109</v>
      </c>
      <c r="Q7976" s="94">
        <v>109</v>
      </c>
      <c r="R7976" s="93">
        <v>1</v>
      </c>
      <c r="S7976" s="92" t="s">
        <v>3</v>
      </c>
      <c r="T7976" s="92" t="s">
        <v>44</v>
      </c>
      <c r="U7976" s="92" t="s">
        <v>1817</v>
      </c>
      <c r="V7976" s="92"/>
      <c r="W7976" s="92"/>
      <c r="X7976" s="92" t="s">
        <v>2239</v>
      </c>
      <c r="Y7976" s="92"/>
      <c r="Z7976" s="92"/>
      <c r="AA7976" s="95">
        <v>44.178967</v>
      </c>
      <c r="AB7976" s="95">
        <v>-119.558167</v>
      </c>
      <c r="AC7976" s="92" t="s">
        <v>45</v>
      </c>
      <c r="AD7976" s="92"/>
      <c r="AE7976" s="92" t="s">
        <v>2301</v>
      </c>
      <c r="AF7976" s="92" t="str">
        <f>CONCATENATE("ex ", AE7976)</f>
        <v xml:space="preserve">ex Penstemon deustus </v>
      </c>
      <c r="AG7976" s="92" t="s">
        <v>323</v>
      </c>
      <c r="AH7976" s="92" t="s">
        <v>323</v>
      </c>
      <c r="AI7976" s="92"/>
      <c r="AJ7976" s="92"/>
      <c r="AK7976" s="92"/>
      <c r="AL7976" s="92"/>
      <c r="AM7976" s="92"/>
      <c r="AN7976" s="92"/>
      <c r="AO7976" s="92"/>
      <c r="AP7976" s="92"/>
      <c r="AQ7976" s="92"/>
      <c r="AR7976" s="92"/>
      <c r="AS7976" s="92"/>
      <c r="AT7976" s="92" t="s">
        <v>323</v>
      </c>
      <c r="AU7976" s="92"/>
      <c r="AV7976" s="92"/>
      <c r="AW7976" s="92"/>
      <c r="AX7976" s="92"/>
      <c r="AY7976" s="92"/>
      <c r="AZ7976" s="92"/>
      <c r="BA7976" s="92"/>
      <c r="BB7976" s="92"/>
      <c r="BC7976" s="92"/>
    </row>
    <row r="7977" spans="1:55">
      <c r="B7977" s="87">
        <v>8894</v>
      </c>
      <c r="E7977" s="93">
        <v>4</v>
      </c>
      <c r="F7977" s="93" t="s">
        <v>1618</v>
      </c>
      <c r="G7977" s="93">
        <v>2018</v>
      </c>
      <c r="H7977" s="93"/>
      <c r="I7977" s="92"/>
      <c r="J7977" s="92"/>
      <c r="K7977" s="92"/>
      <c r="L7977" s="4"/>
      <c r="M7977" s="92"/>
      <c r="N7977" s="93" t="s">
        <v>2293</v>
      </c>
      <c r="O7977" s="93"/>
      <c r="P7977" s="93">
        <v>109</v>
      </c>
      <c r="Q7977" s="94">
        <v>109</v>
      </c>
      <c r="R7977" s="93">
        <v>2</v>
      </c>
      <c r="S7977" s="92" t="s">
        <v>3</v>
      </c>
      <c r="T7977" s="92" t="s">
        <v>44</v>
      </c>
      <c r="U7977" s="92" t="s">
        <v>1817</v>
      </c>
      <c r="V7977" s="92"/>
      <c r="W7977" s="92"/>
      <c r="X7977" s="92" t="s">
        <v>2239</v>
      </c>
      <c r="Y7977" s="92"/>
      <c r="Z7977" s="92"/>
      <c r="AA7977" s="95">
        <v>44.178967</v>
      </c>
      <c r="AB7977" s="95">
        <v>-119.558167</v>
      </c>
      <c r="AC7977" s="92" t="s">
        <v>45</v>
      </c>
      <c r="AD7977" s="92"/>
      <c r="AE7977" s="92" t="s">
        <v>2301</v>
      </c>
      <c r="AF7977" s="92" t="str">
        <f>CONCATENATE("ex ", AE7977)</f>
        <v xml:space="preserve">ex Penstemon deustus </v>
      </c>
      <c r="AG7977" s="92" t="s">
        <v>323</v>
      </c>
      <c r="AH7977" s="92" t="s">
        <v>323</v>
      </c>
      <c r="AI7977" s="92"/>
      <c r="AJ7977" s="92"/>
      <c r="AK7977" s="92"/>
      <c r="AL7977" s="92"/>
      <c r="AM7977" s="92"/>
      <c r="AN7977" s="92"/>
      <c r="AO7977" s="92"/>
      <c r="AP7977" s="92"/>
      <c r="AQ7977" s="92"/>
      <c r="AR7977" s="92"/>
      <c r="AS7977" s="92"/>
      <c r="AT7977" s="92" t="s">
        <v>323</v>
      </c>
    </row>
    <row r="7978" spans="1:55">
      <c r="B7978" s="87">
        <v>8895</v>
      </c>
      <c r="E7978" s="93">
        <v>4</v>
      </c>
      <c r="F7978" s="93" t="s">
        <v>1618</v>
      </c>
      <c r="G7978" s="93">
        <v>2018</v>
      </c>
      <c r="H7978" s="93"/>
      <c r="I7978" s="92"/>
      <c r="J7978" s="92"/>
      <c r="K7978" s="92"/>
      <c r="L7978" s="4"/>
      <c r="M7978" s="92"/>
      <c r="N7978" s="93" t="s">
        <v>2293</v>
      </c>
      <c r="O7978" s="93"/>
      <c r="P7978" s="93">
        <v>109</v>
      </c>
      <c r="Q7978" s="94">
        <v>109</v>
      </c>
      <c r="R7978" s="93">
        <v>3</v>
      </c>
      <c r="S7978" s="92" t="s">
        <v>3</v>
      </c>
      <c r="T7978" s="92" t="s">
        <v>44</v>
      </c>
      <c r="U7978" s="92" t="s">
        <v>1817</v>
      </c>
      <c r="V7978" s="92"/>
      <c r="W7978" s="92"/>
      <c r="X7978" s="92" t="s">
        <v>2239</v>
      </c>
      <c r="Y7978" s="92"/>
      <c r="Z7978" s="92"/>
      <c r="AA7978" s="95">
        <v>44.178967</v>
      </c>
      <c r="AB7978" s="95">
        <v>-119.558167</v>
      </c>
      <c r="AC7978" s="92" t="s">
        <v>45</v>
      </c>
      <c r="AD7978" s="92"/>
      <c r="AE7978" s="92" t="s">
        <v>2301</v>
      </c>
      <c r="AF7978" s="92" t="str">
        <f>CONCATENATE("ex ", AE7978)</f>
        <v xml:space="preserve">ex Penstemon deustus </v>
      </c>
      <c r="AG7978" s="92" t="s">
        <v>323</v>
      </c>
      <c r="AH7978" s="92" t="s">
        <v>323</v>
      </c>
      <c r="AI7978" s="92"/>
      <c r="AJ7978" s="92"/>
      <c r="AK7978" s="92"/>
      <c r="AL7978" s="92"/>
      <c r="AM7978" s="92"/>
      <c r="AN7978" s="92"/>
      <c r="AO7978" s="92"/>
      <c r="AP7978" s="92"/>
      <c r="AQ7978" s="92"/>
      <c r="AR7978" s="92"/>
      <c r="AS7978" s="92"/>
      <c r="AT7978" s="92" t="s">
        <v>323</v>
      </c>
    </row>
    <row r="7979" spans="1:55">
      <c r="A7979" s="159"/>
      <c r="B7979" s="87">
        <v>8896</v>
      </c>
      <c r="C7979" s="158"/>
      <c r="D7979" s="158"/>
      <c r="E7979" s="159">
        <v>4</v>
      </c>
      <c r="F7979" s="159" t="s">
        <v>1618</v>
      </c>
      <c r="G7979" s="159">
        <v>2018</v>
      </c>
      <c r="H7979" s="159"/>
      <c r="I7979" s="158"/>
      <c r="J7979" s="158"/>
      <c r="K7979" s="158"/>
      <c r="L7979" s="4"/>
      <c r="M7979" s="158"/>
      <c r="N7979" s="159" t="s">
        <v>2294</v>
      </c>
      <c r="O7979" s="159"/>
      <c r="P7979" s="159">
        <v>110</v>
      </c>
      <c r="Q7979" s="160">
        <v>110</v>
      </c>
      <c r="R7979" s="159">
        <v>1</v>
      </c>
      <c r="S7979" s="158" t="s">
        <v>3</v>
      </c>
      <c r="T7979" s="158" t="s">
        <v>44</v>
      </c>
      <c r="U7979" s="158" t="s">
        <v>1817</v>
      </c>
      <c r="V7979" s="158"/>
      <c r="W7979" s="158"/>
      <c r="X7979" s="158" t="s">
        <v>2239</v>
      </c>
      <c r="Y7979" s="158"/>
      <c r="Z7979" s="158"/>
      <c r="AA7979" s="161">
        <v>44.178967</v>
      </c>
      <c r="AB7979" s="161">
        <v>-119.558167</v>
      </c>
      <c r="AC7979" s="158" t="s">
        <v>45</v>
      </c>
      <c r="AD7979" s="158"/>
      <c r="AE7979" s="158" t="s">
        <v>2290</v>
      </c>
      <c r="AF7979" s="158" t="str">
        <f>CONCATENATE("ex ", AE7979)</f>
        <v xml:space="preserve">ex Symphoricarpos </v>
      </c>
      <c r="AG7979" s="158" t="s">
        <v>323</v>
      </c>
      <c r="AH7979" s="158" t="s">
        <v>323</v>
      </c>
      <c r="AI7979" s="158"/>
      <c r="AJ7979" s="158"/>
      <c r="AK7979" s="158"/>
      <c r="AL7979" s="158"/>
      <c r="AM7979" s="158"/>
      <c r="AN7979" s="158"/>
      <c r="AO7979" s="158"/>
      <c r="AP7979" s="158"/>
      <c r="AQ7979" s="158"/>
      <c r="AR7979" s="158"/>
      <c r="AS7979" s="158"/>
      <c r="AT7979" s="158" t="s">
        <v>323</v>
      </c>
      <c r="AU7979" s="158"/>
      <c r="AV7979" s="158"/>
      <c r="AW7979" s="158"/>
      <c r="AX7979" s="158"/>
      <c r="AY7979" s="158"/>
      <c r="AZ7979" s="158"/>
      <c r="BA7979" s="158"/>
      <c r="BB7979" s="158"/>
      <c r="BC7979" s="158"/>
    </row>
    <row r="7980" spans="1:55">
      <c r="B7980" s="87">
        <v>8897</v>
      </c>
      <c r="E7980" s="159">
        <v>4</v>
      </c>
      <c r="F7980" s="159" t="s">
        <v>1618</v>
      </c>
      <c r="G7980" s="159">
        <v>2018</v>
      </c>
      <c r="H7980" s="159"/>
      <c r="I7980" s="158"/>
      <c r="J7980" s="158"/>
      <c r="K7980" s="158"/>
      <c r="L7980" s="4"/>
      <c r="M7980" s="158"/>
      <c r="N7980" s="159" t="s">
        <v>2294</v>
      </c>
      <c r="O7980" s="159"/>
      <c r="P7980" s="159">
        <v>110</v>
      </c>
      <c r="Q7980" s="160">
        <v>110</v>
      </c>
      <c r="R7980" s="159">
        <v>2</v>
      </c>
      <c r="S7980" s="158" t="s">
        <v>3</v>
      </c>
      <c r="T7980" s="158" t="s">
        <v>44</v>
      </c>
      <c r="U7980" s="158" t="s">
        <v>1817</v>
      </c>
      <c r="V7980" s="158"/>
      <c r="W7980" s="158"/>
      <c r="X7980" s="158" t="s">
        <v>2239</v>
      </c>
      <c r="Y7980" s="158"/>
      <c r="Z7980" s="158"/>
      <c r="AA7980" s="161">
        <v>44.178967</v>
      </c>
      <c r="AB7980" s="161">
        <v>-119.558167</v>
      </c>
      <c r="AC7980" s="158" t="s">
        <v>45</v>
      </c>
      <c r="AD7980" s="158"/>
      <c r="AE7980" s="158" t="s">
        <v>2290</v>
      </c>
      <c r="AF7980" s="158" t="str">
        <f>CONCATENATE("ex ", AE7980)</f>
        <v xml:space="preserve">ex Symphoricarpos </v>
      </c>
      <c r="AG7980" s="158" t="s">
        <v>323</v>
      </c>
      <c r="AH7980" s="158" t="s">
        <v>323</v>
      </c>
      <c r="AI7980" s="158"/>
      <c r="AJ7980" s="158"/>
      <c r="AK7980" s="158"/>
      <c r="AL7980" s="158"/>
      <c r="AM7980" s="158"/>
      <c r="AN7980" s="158"/>
      <c r="AO7980" s="158"/>
      <c r="AP7980" s="158"/>
      <c r="AQ7980" s="158"/>
      <c r="AR7980" s="158"/>
      <c r="AS7980" s="158"/>
      <c r="AT7980" s="158" t="s">
        <v>323</v>
      </c>
    </row>
    <row r="7981" spans="1:55" ht="13.5" customHeight="1">
      <c r="B7981" s="87">
        <v>8898</v>
      </c>
      <c r="E7981" s="159">
        <v>4</v>
      </c>
      <c r="F7981" s="159" t="s">
        <v>1618</v>
      </c>
      <c r="G7981" s="159">
        <v>2018</v>
      </c>
      <c r="H7981" s="159"/>
      <c r="I7981" s="158"/>
      <c r="J7981" s="158"/>
      <c r="K7981" s="158"/>
      <c r="L7981" s="4"/>
      <c r="M7981" s="158"/>
      <c r="N7981" s="159" t="s">
        <v>2294</v>
      </c>
      <c r="O7981" s="159"/>
      <c r="P7981" s="159">
        <v>110</v>
      </c>
      <c r="Q7981" s="160">
        <v>110</v>
      </c>
      <c r="R7981" s="159">
        <v>3</v>
      </c>
      <c r="S7981" s="158" t="s">
        <v>3</v>
      </c>
      <c r="T7981" s="158" t="s">
        <v>44</v>
      </c>
      <c r="U7981" s="158" t="s">
        <v>1817</v>
      </c>
      <c r="V7981" s="158"/>
      <c r="W7981" s="158"/>
      <c r="X7981" s="158" t="s">
        <v>2239</v>
      </c>
      <c r="Y7981" s="158"/>
      <c r="Z7981" s="158"/>
      <c r="AA7981" s="161">
        <v>44.178967</v>
      </c>
      <c r="AB7981" s="161">
        <v>-119.558167</v>
      </c>
      <c r="AC7981" s="158" t="s">
        <v>45</v>
      </c>
      <c r="AD7981" s="158"/>
      <c r="AE7981" s="158" t="s">
        <v>2290</v>
      </c>
      <c r="AF7981" s="158" t="str">
        <f>CONCATENATE("ex ", AE7981)</f>
        <v xml:space="preserve">ex Symphoricarpos </v>
      </c>
      <c r="AG7981" s="158" t="s">
        <v>323</v>
      </c>
      <c r="AH7981" s="158" t="s">
        <v>323</v>
      </c>
      <c r="AI7981" s="158"/>
      <c r="AJ7981" s="158"/>
      <c r="AK7981" s="158"/>
      <c r="AL7981" s="158"/>
      <c r="AM7981" s="158"/>
      <c r="AN7981" s="158"/>
      <c r="AO7981" s="158"/>
      <c r="AP7981" s="158"/>
      <c r="AQ7981" s="158"/>
      <c r="AR7981" s="158"/>
      <c r="AS7981" s="158"/>
      <c r="AT7981" s="158" t="s">
        <v>323</v>
      </c>
    </row>
    <row r="7982" spans="1:55">
      <c r="B7982" s="87">
        <v>8899</v>
      </c>
      <c r="E7982" s="159">
        <v>4</v>
      </c>
      <c r="F7982" s="159" t="s">
        <v>1618</v>
      </c>
      <c r="G7982" s="159">
        <v>2018</v>
      </c>
      <c r="H7982" s="159"/>
      <c r="I7982" s="158"/>
      <c r="J7982" s="158"/>
      <c r="K7982" s="158"/>
      <c r="L7982" s="4"/>
      <c r="M7982" s="158"/>
      <c r="N7982" s="159" t="s">
        <v>2294</v>
      </c>
      <c r="O7982" s="159"/>
      <c r="P7982" s="159">
        <v>110</v>
      </c>
      <c r="Q7982" s="160">
        <v>110</v>
      </c>
      <c r="R7982" s="159">
        <v>4</v>
      </c>
      <c r="S7982" s="158" t="s">
        <v>3</v>
      </c>
      <c r="T7982" s="158" t="s">
        <v>44</v>
      </c>
      <c r="U7982" s="158" t="s">
        <v>1817</v>
      </c>
      <c r="V7982" s="158"/>
      <c r="W7982" s="158"/>
      <c r="X7982" s="158" t="s">
        <v>2239</v>
      </c>
      <c r="Y7982" s="158"/>
      <c r="Z7982" s="158"/>
      <c r="AA7982" s="161">
        <v>44.178967</v>
      </c>
      <c r="AB7982" s="161">
        <v>-119.558167</v>
      </c>
      <c r="AC7982" s="158" t="s">
        <v>45</v>
      </c>
      <c r="AD7982" s="158"/>
      <c r="AE7982" s="158" t="s">
        <v>2290</v>
      </c>
      <c r="AF7982" s="158" t="str">
        <f>CONCATENATE("ex ", AE7982)</f>
        <v xml:space="preserve">ex Symphoricarpos </v>
      </c>
      <c r="AG7982" s="158" t="s">
        <v>323</v>
      </c>
      <c r="AH7982" s="158" t="s">
        <v>323</v>
      </c>
      <c r="AI7982" s="158"/>
      <c r="AJ7982" s="158"/>
      <c r="AK7982" s="158"/>
      <c r="AL7982" s="158"/>
      <c r="AM7982" s="158"/>
      <c r="AN7982" s="158"/>
      <c r="AO7982" s="158"/>
      <c r="AP7982" s="158"/>
      <c r="AQ7982" s="158"/>
      <c r="AR7982" s="158"/>
      <c r="AS7982" s="158"/>
      <c r="AT7982" s="158" t="s">
        <v>323</v>
      </c>
    </row>
    <row r="7983" spans="1:55">
      <c r="A7983" s="43"/>
      <c r="B7983" s="87">
        <v>8900</v>
      </c>
      <c r="C7983" s="42"/>
      <c r="D7983" s="42"/>
      <c r="E7983" s="43">
        <v>4</v>
      </c>
      <c r="F7983" s="43" t="s">
        <v>1618</v>
      </c>
      <c r="G7983" s="43">
        <v>2018</v>
      </c>
      <c r="H7983" s="43"/>
      <c r="I7983" s="42"/>
      <c r="J7983" s="42"/>
      <c r="K7983" s="42"/>
      <c r="L7983" s="4"/>
      <c r="M7983" s="42"/>
      <c r="N7983" s="43" t="s">
        <v>2295</v>
      </c>
      <c r="O7983" s="43"/>
      <c r="P7983" s="43">
        <v>111</v>
      </c>
      <c r="Q7983" s="44">
        <v>111</v>
      </c>
      <c r="R7983" s="43">
        <v>1</v>
      </c>
      <c r="S7983" s="42" t="s">
        <v>3</v>
      </c>
      <c r="T7983" s="42" t="s">
        <v>44</v>
      </c>
      <c r="U7983" s="42" t="s">
        <v>1817</v>
      </c>
      <c r="V7983" s="42"/>
      <c r="W7983" s="42"/>
      <c r="X7983" s="42" t="s">
        <v>2303</v>
      </c>
      <c r="Y7983" s="42"/>
      <c r="Z7983" s="42"/>
      <c r="AA7983" s="45">
        <v>44.178967</v>
      </c>
      <c r="AB7983" s="45">
        <v>-119.558167</v>
      </c>
      <c r="AC7983" s="42" t="s">
        <v>45</v>
      </c>
      <c r="AD7983" s="42"/>
      <c r="AE7983" s="42" t="s">
        <v>2304</v>
      </c>
      <c r="AF7983" s="42" t="str">
        <f>CONCATENATE("ex ", AE7983)</f>
        <v xml:space="preserve">ex Chaenactis </v>
      </c>
      <c r="AG7983" s="42" t="s">
        <v>323</v>
      </c>
      <c r="AH7983" s="42" t="s">
        <v>323</v>
      </c>
      <c r="AI7983" s="42"/>
      <c r="AJ7983" s="42"/>
      <c r="AK7983" s="42"/>
      <c r="AL7983" s="42"/>
      <c r="AM7983" s="42"/>
      <c r="AN7983" s="42"/>
      <c r="AO7983" s="42"/>
      <c r="AP7983" s="42"/>
      <c r="AQ7983" s="42"/>
      <c r="AR7983" s="42"/>
      <c r="AS7983" s="42"/>
      <c r="AT7983" s="42" t="s">
        <v>323</v>
      </c>
      <c r="AU7983" s="42"/>
      <c r="AV7983" s="42"/>
      <c r="AW7983" s="42"/>
      <c r="AX7983" s="42"/>
      <c r="AY7983" s="42"/>
      <c r="AZ7983" s="42"/>
      <c r="BA7983" s="42"/>
      <c r="BB7983" s="42"/>
      <c r="BC7983" s="42"/>
    </row>
    <row r="7984" spans="1:55">
      <c r="B7984" s="87">
        <v>8901</v>
      </c>
      <c r="E7984" s="43">
        <v>4</v>
      </c>
      <c r="F7984" s="43" t="s">
        <v>1618</v>
      </c>
      <c r="G7984" s="43">
        <v>2018</v>
      </c>
      <c r="H7984" s="43"/>
      <c r="I7984" s="42"/>
      <c r="J7984" s="42"/>
      <c r="K7984" s="42"/>
      <c r="L7984" s="4"/>
      <c r="M7984" s="42"/>
      <c r="N7984" s="43" t="s">
        <v>2295</v>
      </c>
      <c r="O7984" s="43"/>
      <c r="P7984" s="43">
        <v>111</v>
      </c>
      <c r="Q7984" s="44">
        <v>111</v>
      </c>
      <c r="R7984" s="43">
        <v>2</v>
      </c>
      <c r="S7984" s="42" t="s">
        <v>3</v>
      </c>
      <c r="T7984" s="42" t="s">
        <v>44</v>
      </c>
      <c r="U7984" s="42" t="s">
        <v>1817</v>
      </c>
      <c r="V7984" s="42"/>
      <c r="W7984" s="42"/>
      <c r="X7984" s="42" t="s">
        <v>2303</v>
      </c>
      <c r="Y7984" s="42"/>
      <c r="Z7984" s="42"/>
      <c r="AA7984" s="45">
        <v>44.178967</v>
      </c>
      <c r="AB7984" s="45">
        <v>-119.558167</v>
      </c>
      <c r="AC7984" s="42" t="s">
        <v>45</v>
      </c>
      <c r="AD7984" s="42"/>
      <c r="AE7984" s="42" t="s">
        <v>2304</v>
      </c>
      <c r="AF7984" s="42" t="str">
        <f>CONCATENATE("ex ", AE7984)</f>
        <v xml:space="preserve">ex Chaenactis </v>
      </c>
      <c r="AG7984" s="42" t="s">
        <v>323</v>
      </c>
      <c r="AH7984" s="42" t="s">
        <v>323</v>
      </c>
      <c r="AI7984" s="42"/>
      <c r="AJ7984" s="42"/>
      <c r="AK7984" s="42"/>
      <c r="AL7984" s="42"/>
      <c r="AM7984" s="42"/>
      <c r="AN7984" s="42"/>
      <c r="AO7984" s="42"/>
      <c r="AP7984" s="42"/>
      <c r="AQ7984" s="42"/>
      <c r="AR7984" s="42"/>
      <c r="AS7984" s="42"/>
      <c r="AT7984" s="42" t="s">
        <v>323</v>
      </c>
    </row>
    <row r="7985" spans="1:55">
      <c r="B7985" s="87">
        <v>8902</v>
      </c>
      <c r="E7985" s="43">
        <v>4</v>
      </c>
      <c r="F7985" s="43" t="s">
        <v>1618</v>
      </c>
      <c r="G7985" s="43">
        <v>2018</v>
      </c>
      <c r="H7985" s="43"/>
      <c r="I7985" s="42"/>
      <c r="J7985" s="42"/>
      <c r="K7985" s="42"/>
      <c r="L7985" s="4"/>
      <c r="M7985" s="42"/>
      <c r="N7985" s="43" t="s">
        <v>2295</v>
      </c>
      <c r="O7985" s="43"/>
      <c r="P7985" s="43">
        <v>111</v>
      </c>
      <c r="Q7985" s="44">
        <v>111</v>
      </c>
      <c r="R7985" s="43">
        <v>3</v>
      </c>
      <c r="S7985" s="42" t="s">
        <v>3</v>
      </c>
      <c r="T7985" s="42" t="s">
        <v>44</v>
      </c>
      <c r="U7985" s="42" t="s">
        <v>1817</v>
      </c>
      <c r="V7985" s="42"/>
      <c r="W7985" s="42"/>
      <c r="X7985" s="42" t="s">
        <v>2303</v>
      </c>
      <c r="Y7985" s="42"/>
      <c r="Z7985" s="42"/>
      <c r="AA7985" s="45">
        <v>44.178967</v>
      </c>
      <c r="AB7985" s="45">
        <v>-119.558167</v>
      </c>
      <c r="AC7985" s="42" t="s">
        <v>45</v>
      </c>
      <c r="AD7985" s="42"/>
      <c r="AE7985" s="42" t="s">
        <v>2304</v>
      </c>
      <c r="AF7985" s="42" t="str">
        <f>CONCATENATE("ex ", AE7985)</f>
        <v xml:space="preserve">ex Chaenactis </v>
      </c>
      <c r="AG7985" s="42" t="s">
        <v>323</v>
      </c>
      <c r="AH7985" s="42" t="s">
        <v>323</v>
      </c>
      <c r="AI7985" s="42"/>
      <c r="AJ7985" s="42"/>
      <c r="AK7985" s="42"/>
      <c r="AL7985" s="42"/>
      <c r="AM7985" s="42"/>
      <c r="AN7985" s="42"/>
      <c r="AO7985" s="42"/>
      <c r="AP7985" s="42"/>
      <c r="AQ7985" s="42"/>
      <c r="AR7985" s="42"/>
      <c r="AS7985" s="42"/>
      <c r="AT7985" s="42" t="s">
        <v>323</v>
      </c>
    </row>
    <row r="7986" spans="1:55">
      <c r="A7986" s="155"/>
      <c r="B7986" s="87">
        <v>8903</v>
      </c>
      <c r="C7986" s="154"/>
      <c r="D7986" s="154"/>
      <c r="E7986" s="155">
        <v>4</v>
      </c>
      <c r="F7986" s="155" t="s">
        <v>1618</v>
      </c>
      <c r="G7986" s="155">
        <v>2018</v>
      </c>
      <c r="H7986" s="155"/>
      <c r="I7986" s="154"/>
      <c r="J7986" s="154"/>
      <c r="K7986" s="154"/>
      <c r="L7986" s="4"/>
      <c r="M7986" s="154"/>
      <c r="N7986" s="155" t="s">
        <v>2296</v>
      </c>
      <c r="O7986" s="155"/>
      <c r="P7986" s="155">
        <v>112</v>
      </c>
      <c r="Q7986" s="156">
        <v>112</v>
      </c>
      <c r="R7986" s="155">
        <v>1</v>
      </c>
      <c r="S7986" s="154" t="s">
        <v>3</v>
      </c>
      <c r="T7986" s="154" t="s">
        <v>44</v>
      </c>
      <c r="U7986" s="154" t="s">
        <v>1817</v>
      </c>
      <c r="V7986" s="154"/>
      <c r="W7986" s="154"/>
      <c r="X7986" s="154" t="s">
        <v>2305</v>
      </c>
      <c r="Y7986" s="154"/>
      <c r="Z7986" s="154"/>
      <c r="AA7986" s="157">
        <v>44.167999999999999</v>
      </c>
      <c r="AB7986" s="157">
        <v>-119.53700000000001</v>
      </c>
      <c r="AC7986" s="154" t="s">
        <v>45</v>
      </c>
      <c r="AD7986" s="154"/>
      <c r="AE7986" s="154" t="s">
        <v>2257</v>
      </c>
      <c r="AF7986" s="154" t="str">
        <f>CONCATENATE("ex ", AE7986)</f>
        <v>ex Melilotus</v>
      </c>
      <c r="AG7986" s="154" t="s">
        <v>323</v>
      </c>
      <c r="AH7986" s="154" t="s">
        <v>323</v>
      </c>
      <c r="AI7986" s="154"/>
      <c r="AJ7986" s="154"/>
      <c r="AK7986" s="154"/>
      <c r="AL7986" s="154"/>
      <c r="AM7986" s="154"/>
      <c r="AN7986" s="154"/>
      <c r="AO7986" s="154"/>
      <c r="AP7986" s="154"/>
      <c r="AQ7986" s="154"/>
      <c r="AR7986" s="154"/>
      <c r="AS7986" s="154"/>
      <c r="AT7986" s="154" t="s">
        <v>323</v>
      </c>
      <c r="AU7986" s="154"/>
      <c r="AV7986" s="154"/>
      <c r="AW7986" s="154"/>
      <c r="AX7986" s="154"/>
      <c r="AY7986" s="154"/>
      <c r="AZ7986" s="154"/>
      <c r="BA7986" s="154"/>
      <c r="BB7986" s="154"/>
      <c r="BC7986" s="154"/>
    </row>
    <row r="7987" spans="1:55">
      <c r="B7987" s="87">
        <v>8904</v>
      </c>
      <c r="E7987" s="155">
        <v>4</v>
      </c>
      <c r="F7987" s="155" t="s">
        <v>1618</v>
      </c>
      <c r="G7987" s="155">
        <v>2018</v>
      </c>
      <c r="H7987" s="155"/>
      <c r="I7987" s="154"/>
      <c r="J7987" s="154"/>
      <c r="K7987" s="154"/>
      <c r="L7987" s="4"/>
      <c r="M7987" s="154"/>
      <c r="N7987" s="155" t="s">
        <v>2296</v>
      </c>
      <c r="O7987" s="155"/>
      <c r="P7987" s="155">
        <v>112</v>
      </c>
      <c r="Q7987" s="156">
        <v>112</v>
      </c>
      <c r="R7987" s="155">
        <v>2</v>
      </c>
      <c r="S7987" s="154" t="s">
        <v>3</v>
      </c>
      <c r="T7987" s="154" t="s">
        <v>44</v>
      </c>
      <c r="U7987" s="154" t="s">
        <v>1817</v>
      </c>
      <c r="V7987" s="154"/>
      <c r="W7987" s="154"/>
      <c r="X7987" s="154" t="s">
        <v>2305</v>
      </c>
      <c r="Y7987" s="154"/>
      <c r="Z7987" s="154"/>
      <c r="AA7987" s="157">
        <v>44.167999999999999</v>
      </c>
      <c r="AB7987" s="157">
        <v>-119.53700000000001</v>
      </c>
      <c r="AC7987" s="154" t="s">
        <v>45</v>
      </c>
      <c r="AD7987" s="154"/>
      <c r="AE7987" s="154" t="s">
        <v>2257</v>
      </c>
      <c r="AF7987" s="154" t="str">
        <f>CONCATENATE("ex ", AE7987)</f>
        <v>ex Melilotus</v>
      </c>
      <c r="AG7987" s="154" t="s">
        <v>323</v>
      </c>
      <c r="AH7987" s="154" t="s">
        <v>323</v>
      </c>
      <c r="AI7987" s="154"/>
      <c r="AJ7987" s="154"/>
      <c r="AK7987" s="154"/>
      <c r="AL7987" s="154"/>
      <c r="AM7987" s="154"/>
      <c r="AN7987" s="154"/>
      <c r="AO7987" s="154"/>
      <c r="AP7987" s="154"/>
      <c r="AQ7987" s="154"/>
      <c r="AR7987" s="154"/>
      <c r="AS7987" s="154"/>
      <c r="AT7987" s="154" t="s">
        <v>323</v>
      </c>
    </row>
    <row r="7988" spans="1:55">
      <c r="B7988" s="87">
        <v>8905</v>
      </c>
      <c r="E7988" s="155">
        <v>4</v>
      </c>
      <c r="F7988" s="155" t="s">
        <v>1618</v>
      </c>
      <c r="G7988" s="155">
        <v>2018</v>
      </c>
      <c r="H7988" s="155"/>
      <c r="I7988" s="154"/>
      <c r="J7988" s="154"/>
      <c r="K7988" s="154"/>
      <c r="L7988" s="4"/>
      <c r="M7988" s="154"/>
      <c r="N7988" s="155" t="s">
        <v>2296</v>
      </c>
      <c r="O7988" s="155"/>
      <c r="P7988" s="155">
        <v>112</v>
      </c>
      <c r="Q7988" s="156">
        <v>112</v>
      </c>
      <c r="R7988" s="155">
        <v>3</v>
      </c>
      <c r="S7988" s="154" t="s">
        <v>3</v>
      </c>
      <c r="T7988" s="154" t="s">
        <v>44</v>
      </c>
      <c r="U7988" s="154" t="s">
        <v>1817</v>
      </c>
      <c r="V7988" s="154"/>
      <c r="W7988" s="154"/>
      <c r="X7988" s="154" t="s">
        <v>2305</v>
      </c>
      <c r="Y7988" s="154"/>
      <c r="Z7988" s="154"/>
      <c r="AA7988" s="157">
        <v>44.167999999999999</v>
      </c>
      <c r="AB7988" s="157">
        <v>-119.53700000000001</v>
      </c>
      <c r="AC7988" s="154" t="s">
        <v>45</v>
      </c>
      <c r="AD7988" s="154"/>
      <c r="AE7988" s="154" t="s">
        <v>2257</v>
      </c>
      <c r="AF7988" s="154" t="str">
        <f>CONCATENATE("ex ", AE7988)</f>
        <v>ex Melilotus</v>
      </c>
      <c r="AG7988" s="154" t="s">
        <v>323</v>
      </c>
      <c r="AH7988" s="154" t="s">
        <v>323</v>
      </c>
      <c r="AI7988" s="154"/>
      <c r="AJ7988" s="154"/>
      <c r="AK7988" s="154"/>
      <c r="AL7988" s="154"/>
      <c r="AM7988" s="154"/>
      <c r="AN7988" s="154"/>
      <c r="AO7988" s="154"/>
      <c r="AP7988" s="154"/>
      <c r="AQ7988" s="154"/>
      <c r="AR7988" s="154"/>
      <c r="AS7988" s="154"/>
      <c r="AT7988" s="154" t="s">
        <v>323</v>
      </c>
    </row>
    <row r="7989" spans="1:55">
      <c r="B7989" s="87">
        <v>8906</v>
      </c>
      <c r="E7989" s="155">
        <v>4</v>
      </c>
      <c r="F7989" s="155" t="s">
        <v>1618</v>
      </c>
      <c r="G7989" s="155">
        <v>2018</v>
      </c>
      <c r="H7989" s="155"/>
      <c r="I7989" s="154"/>
      <c r="J7989" s="154"/>
      <c r="K7989" s="154"/>
      <c r="L7989" s="4"/>
      <c r="M7989" s="154"/>
      <c r="N7989" s="155" t="s">
        <v>2296</v>
      </c>
      <c r="O7989" s="155"/>
      <c r="P7989" s="155">
        <v>112</v>
      </c>
      <c r="Q7989" s="156">
        <v>112</v>
      </c>
      <c r="R7989" s="155">
        <v>4</v>
      </c>
      <c r="S7989" s="154" t="s">
        <v>3</v>
      </c>
      <c r="T7989" s="154" t="s">
        <v>44</v>
      </c>
      <c r="U7989" s="154" t="s">
        <v>1817</v>
      </c>
      <c r="V7989" s="154"/>
      <c r="W7989" s="154"/>
      <c r="X7989" s="154" t="s">
        <v>2305</v>
      </c>
      <c r="Y7989" s="154"/>
      <c r="Z7989" s="154"/>
      <c r="AA7989" s="157">
        <v>44.167999999999999</v>
      </c>
      <c r="AB7989" s="157">
        <v>-119.53700000000001</v>
      </c>
      <c r="AC7989" s="154" t="s">
        <v>45</v>
      </c>
      <c r="AD7989" s="154"/>
      <c r="AE7989" s="154" t="s">
        <v>2257</v>
      </c>
      <c r="AF7989" s="154" t="str">
        <f>CONCATENATE("ex ", AE7989)</f>
        <v>ex Melilotus</v>
      </c>
      <c r="AG7989" s="154" t="s">
        <v>323</v>
      </c>
      <c r="AH7989" s="154" t="s">
        <v>323</v>
      </c>
      <c r="AI7989" s="154"/>
      <c r="AJ7989" s="154"/>
      <c r="AK7989" s="154"/>
      <c r="AL7989" s="154"/>
      <c r="AM7989" s="154"/>
      <c r="AN7989" s="154"/>
      <c r="AO7989" s="154"/>
      <c r="AP7989" s="154"/>
      <c r="AQ7989" s="154"/>
      <c r="AR7989" s="154"/>
      <c r="AS7989" s="154"/>
      <c r="AT7989" s="154" t="s">
        <v>323</v>
      </c>
    </row>
    <row r="7990" spans="1:55">
      <c r="A7990" s="55"/>
      <c r="B7990" s="87">
        <v>8907</v>
      </c>
      <c r="C7990" s="54"/>
      <c r="D7990" s="54"/>
      <c r="E7990" s="55">
        <v>5</v>
      </c>
      <c r="F7990" s="55" t="s">
        <v>1618</v>
      </c>
      <c r="G7990" s="55">
        <v>2018</v>
      </c>
      <c r="H7990" s="55"/>
      <c r="I7990" s="54"/>
      <c r="J7990" s="54"/>
      <c r="K7990" s="54"/>
      <c r="L7990" s="4"/>
      <c r="M7990" s="54"/>
      <c r="N7990" s="55" t="s">
        <v>2302</v>
      </c>
      <c r="O7990" s="55"/>
      <c r="P7990" s="55">
        <v>113</v>
      </c>
      <c r="Q7990" s="56">
        <v>113</v>
      </c>
      <c r="R7990" s="55">
        <v>1</v>
      </c>
      <c r="S7990" s="54" t="s">
        <v>3</v>
      </c>
      <c r="T7990" s="54" t="s">
        <v>44</v>
      </c>
      <c r="U7990" s="54" t="s">
        <v>1817</v>
      </c>
      <c r="V7990" s="54"/>
      <c r="W7990" s="54"/>
      <c r="X7990" s="54" t="s">
        <v>2260</v>
      </c>
      <c r="Y7990" s="54"/>
      <c r="Z7990" s="54"/>
      <c r="AA7990" s="57">
        <v>44.173349999999999</v>
      </c>
      <c r="AB7990" s="57">
        <v>-119.53318</v>
      </c>
      <c r="AC7990" s="54" t="s">
        <v>45</v>
      </c>
      <c r="AD7990" s="54"/>
      <c r="AE7990" s="54" t="s">
        <v>2259</v>
      </c>
      <c r="AF7990" s="54" t="str">
        <f>CONCATENATE("ex ", AE7990)</f>
        <v xml:space="preserve">ex Astercecae </v>
      </c>
      <c r="AG7990" s="54" t="s">
        <v>323</v>
      </c>
      <c r="AH7990" s="54" t="s">
        <v>323</v>
      </c>
      <c r="AI7990" s="54"/>
      <c r="AJ7990" s="54"/>
      <c r="AK7990" s="54"/>
      <c r="AL7990" s="54"/>
      <c r="AM7990" s="54"/>
      <c r="AN7990" s="54"/>
      <c r="AO7990" s="54"/>
      <c r="AP7990" s="54"/>
      <c r="AQ7990" s="54"/>
      <c r="AR7990" s="54"/>
      <c r="AS7990" s="54"/>
      <c r="AT7990" s="54" t="s">
        <v>323</v>
      </c>
      <c r="AU7990" s="54"/>
      <c r="AV7990" s="54"/>
      <c r="AW7990" s="54"/>
      <c r="AX7990" s="54"/>
      <c r="AY7990" s="54"/>
      <c r="AZ7990" s="54"/>
      <c r="BA7990" s="54"/>
      <c r="BB7990" s="54"/>
      <c r="BC7990" s="54"/>
    </row>
    <row r="7991" spans="1:55">
      <c r="B7991" s="87">
        <v>8908</v>
      </c>
      <c r="E7991" s="55">
        <v>5</v>
      </c>
      <c r="F7991" s="55" t="s">
        <v>1618</v>
      </c>
      <c r="G7991" s="55">
        <v>2018</v>
      </c>
      <c r="H7991" s="55"/>
      <c r="I7991" s="54"/>
      <c r="J7991" s="54"/>
      <c r="K7991" s="54"/>
      <c r="L7991" s="4"/>
      <c r="M7991" s="54"/>
      <c r="N7991" s="55" t="s">
        <v>2302</v>
      </c>
      <c r="O7991" s="55"/>
      <c r="P7991" s="55">
        <v>113</v>
      </c>
      <c r="Q7991" s="56">
        <v>113</v>
      </c>
      <c r="R7991" s="55">
        <v>2</v>
      </c>
      <c r="S7991" s="54" t="s">
        <v>3</v>
      </c>
      <c r="T7991" s="54" t="s">
        <v>44</v>
      </c>
      <c r="U7991" s="54" t="s">
        <v>1817</v>
      </c>
      <c r="V7991" s="54"/>
      <c r="W7991" s="54"/>
      <c r="X7991" s="54" t="s">
        <v>2260</v>
      </c>
      <c r="Y7991" s="54"/>
      <c r="Z7991" s="54"/>
      <c r="AA7991" s="57">
        <v>44.173349999999999</v>
      </c>
      <c r="AB7991" s="57">
        <v>-119.53318</v>
      </c>
      <c r="AC7991" s="54" t="s">
        <v>45</v>
      </c>
      <c r="AD7991" s="54"/>
      <c r="AE7991" s="54" t="s">
        <v>2259</v>
      </c>
      <c r="AF7991" s="54" t="str">
        <f>CONCATENATE("ex ", AE7991)</f>
        <v xml:space="preserve">ex Astercecae </v>
      </c>
      <c r="AG7991" s="54" t="s">
        <v>323</v>
      </c>
      <c r="AH7991" s="54" t="s">
        <v>323</v>
      </c>
      <c r="AI7991" s="54"/>
      <c r="AJ7991" s="54"/>
      <c r="AK7991" s="54"/>
      <c r="AL7991" s="54"/>
      <c r="AM7991" s="54"/>
      <c r="AN7991" s="54"/>
      <c r="AO7991" s="54"/>
      <c r="AP7991" s="54"/>
      <c r="AQ7991" s="54"/>
      <c r="AR7991" s="54"/>
      <c r="AS7991" s="54"/>
      <c r="AT7991" s="54" t="s">
        <v>323</v>
      </c>
    </row>
    <row r="7992" spans="1:55">
      <c r="B7992" s="87">
        <v>8909</v>
      </c>
      <c r="E7992" s="55">
        <v>5</v>
      </c>
      <c r="F7992" s="55" t="s">
        <v>1618</v>
      </c>
      <c r="G7992" s="55">
        <v>2018</v>
      </c>
      <c r="H7992" s="55"/>
      <c r="I7992" s="54"/>
      <c r="J7992" s="54"/>
      <c r="K7992" s="54"/>
      <c r="L7992" s="4"/>
      <c r="M7992" s="54"/>
      <c r="N7992" s="55" t="s">
        <v>2302</v>
      </c>
      <c r="O7992" s="55"/>
      <c r="P7992" s="55">
        <v>113</v>
      </c>
      <c r="Q7992" s="56">
        <v>113</v>
      </c>
      <c r="R7992" s="55">
        <v>3</v>
      </c>
      <c r="S7992" s="54" t="s">
        <v>3</v>
      </c>
      <c r="T7992" s="54" t="s">
        <v>44</v>
      </c>
      <c r="U7992" s="54" t="s">
        <v>1817</v>
      </c>
      <c r="V7992" s="54"/>
      <c r="W7992" s="54"/>
      <c r="X7992" s="54" t="s">
        <v>2260</v>
      </c>
      <c r="Y7992" s="54"/>
      <c r="Z7992" s="54"/>
      <c r="AA7992" s="57">
        <v>44.173349999999999</v>
      </c>
      <c r="AB7992" s="57">
        <v>-119.53318</v>
      </c>
      <c r="AC7992" s="54" t="s">
        <v>45</v>
      </c>
      <c r="AD7992" s="54"/>
      <c r="AE7992" s="54" t="s">
        <v>2259</v>
      </c>
      <c r="AF7992" s="54" t="str">
        <f>CONCATENATE("ex ", AE7992)</f>
        <v xml:space="preserve">ex Astercecae </v>
      </c>
      <c r="AG7992" s="54" t="s">
        <v>323</v>
      </c>
      <c r="AH7992" s="54" t="s">
        <v>323</v>
      </c>
      <c r="AI7992" s="54"/>
      <c r="AJ7992" s="54"/>
      <c r="AK7992" s="54"/>
      <c r="AL7992" s="54"/>
      <c r="AM7992" s="54"/>
      <c r="AN7992" s="54"/>
      <c r="AO7992" s="54"/>
      <c r="AP7992" s="54"/>
      <c r="AQ7992" s="54"/>
      <c r="AR7992" s="54"/>
      <c r="AS7992" s="54"/>
      <c r="AT7992" s="54" t="s">
        <v>323</v>
      </c>
    </row>
    <row r="7993" spans="1:55">
      <c r="B7993" s="87">
        <v>8910</v>
      </c>
      <c r="E7993" s="55">
        <v>5</v>
      </c>
      <c r="F7993" s="55" t="s">
        <v>1618</v>
      </c>
      <c r="G7993" s="55">
        <v>2018</v>
      </c>
      <c r="H7993" s="55"/>
      <c r="I7993" s="54"/>
      <c r="J7993" s="54"/>
      <c r="K7993" s="54"/>
      <c r="L7993" s="4"/>
      <c r="M7993" s="54"/>
      <c r="N7993" s="55" t="s">
        <v>2302</v>
      </c>
      <c r="O7993" s="55"/>
      <c r="P7993" s="55">
        <v>113</v>
      </c>
      <c r="Q7993" s="56">
        <v>113</v>
      </c>
      <c r="R7993" s="55">
        <v>4</v>
      </c>
      <c r="S7993" s="54" t="s">
        <v>3</v>
      </c>
      <c r="T7993" s="54" t="s">
        <v>44</v>
      </c>
      <c r="U7993" s="54" t="s">
        <v>1817</v>
      </c>
      <c r="V7993" s="54"/>
      <c r="W7993" s="54"/>
      <c r="X7993" s="54" t="s">
        <v>2260</v>
      </c>
      <c r="Y7993" s="54"/>
      <c r="Z7993" s="54"/>
      <c r="AA7993" s="57">
        <v>44.173349999999999</v>
      </c>
      <c r="AB7993" s="57">
        <v>-119.53318</v>
      </c>
      <c r="AC7993" s="54" t="s">
        <v>45</v>
      </c>
      <c r="AD7993" s="54"/>
      <c r="AE7993" s="54" t="s">
        <v>2259</v>
      </c>
      <c r="AF7993" s="54" t="str">
        <f>CONCATENATE("ex ", AE7993)</f>
        <v xml:space="preserve">ex Astercecae </v>
      </c>
      <c r="AG7993" s="54" t="s">
        <v>323</v>
      </c>
      <c r="AH7993" s="54" t="s">
        <v>323</v>
      </c>
      <c r="AI7993" s="54"/>
      <c r="AJ7993" s="54"/>
      <c r="AK7993" s="54"/>
      <c r="AL7993" s="54"/>
      <c r="AM7993" s="54"/>
      <c r="AN7993" s="54"/>
      <c r="AO7993" s="54"/>
      <c r="AP7993" s="54"/>
      <c r="AQ7993" s="54"/>
      <c r="AR7993" s="54"/>
      <c r="AS7993" s="54"/>
      <c r="AT7993" s="54" t="s">
        <v>323</v>
      </c>
    </row>
    <row r="7994" spans="1:55">
      <c r="B7994" s="87">
        <v>8911</v>
      </c>
      <c r="E7994" s="55">
        <v>5</v>
      </c>
      <c r="F7994" s="55" t="s">
        <v>1618</v>
      </c>
      <c r="G7994" s="55">
        <v>2018</v>
      </c>
      <c r="H7994" s="55"/>
      <c r="I7994" s="54"/>
      <c r="J7994" s="54"/>
      <c r="K7994" s="54"/>
      <c r="L7994" s="4"/>
      <c r="M7994" s="54"/>
      <c r="N7994" s="55" t="s">
        <v>2302</v>
      </c>
      <c r="O7994" s="55"/>
      <c r="P7994" s="55">
        <v>113</v>
      </c>
      <c r="Q7994" s="56">
        <v>113</v>
      </c>
      <c r="R7994" s="55">
        <v>5</v>
      </c>
      <c r="S7994" s="54" t="s">
        <v>3</v>
      </c>
      <c r="T7994" s="54" t="s">
        <v>44</v>
      </c>
      <c r="U7994" s="54" t="s">
        <v>1817</v>
      </c>
      <c r="V7994" s="54"/>
      <c r="W7994" s="54"/>
      <c r="X7994" s="54" t="s">
        <v>2260</v>
      </c>
      <c r="Y7994" s="54"/>
      <c r="Z7994" s="54"/>
      <c r="AA7994" s="57">
        <v>44.173349999999999</v>
      </c>
      <c r="AB7994" s="57">
        <v>-119.53318</v>
      </c>
      <c r="AC7994" s="54" t="s">
        <v>45</v>
      </c>
      <c r="AD7994" s="54"/>
      <c r="AE7994" s="54" t="s">
        <v>2259</v>
      </c>
      <c r="AF7994" s="54" t="str">
        <f>CONCATENATE("ex ", AE7994)</f>
        <v xml:space="preserve">ex Astercecae </v>
      </c>
      <c r="AG7994" s="54" t="s">
        <v>323</v>
      </c>
      <c r="AH7994" s="54" t="s">
        <v>323</v>
      </c>
      <c r="AI7994" s="54"/>
      <c r="AJ7994" s="54"/>
      <c r="AK7994" s="54"/>
      <c r="AL7994" s="54"/>
      <c r="AM7994" s="54"/>
      <c r="AN7994" s="54"/>
      <c r="AO7994" s="54"/>
      <c r="AP7994" s="54"/>
      <c r="AQ7994" s="54"/>
      <c r="AR7994" s="54"/>
      <c r="AS7994" s="54"/>
      <c r="AT7994" s="54" t="s">
        <v>323</v>
      </c>
    </row>
    <row r="7995" spans="1:55">
      <c r="B7995" s="87">
        <v>8912</v>
      </c>
      <c r="E7995" s="55">
        <v>5</v>
      </c>
      <c r="F7995" s="55" t="s">
        <v>1618</v>
      </c>
      <c r="G7995" s="55">
        <v>2018</v>
      </c>
      <c r="H7995" s="55"/>
      <c r="I7995" s="54"/>
      <c r="J7995" s="54"/>
      <c r="K7995" s="54"/>
      <c r="L7995" s="4"/>
      <c r="M7995" s="54"/>
      <c r="N7995" s="55" t="s">
        <v>2302</v>
      </c>
      <c r="O7995" s="55"/>
      <c r="P7995" s="55">
        <v>113</v>
      </c>
      <c r="Q7995" s="56">
        <v>113</v>
      </c>
      <c r="R7995" s="55">
        <v>6</v>
      </c>
      <c r="S7995" s="54" t="s">
        <v>3</v>
      </c>
      <c r="T7995" s="54" t="s">
        <v>44</v>
      </c>
      <c r="U7995" s="54" t="s">
        <v>1817</v>
      </c>
      <c r="V7995" s="54"/>
      <c r="W7995" s="54"/>
      <c r="X7995" s="54" t="s">
        <v>2260</v>
      </c>
      <c r="Y7995" s="54"/>
      <c r="Z7995" s="54"/>
      <c r="AA7995" s="57">
        <v>44.173349999999999</v>
      </c>
      <c r="AB7995" s="57">
        <v>-119.53318</v>
      </c>
      <c r="AC7995" s="54" t="s">
        <v>45</v>
      </c>
      <c r="AD7995" s="54"/>
      <c r="AE7995" s="54" t="s">
        <v>2259</v>
      </c>
      <c r="AF7995" s="54" t="str">
        <f>CONCATENATE("ex ", AE7995)</f>
        <v xml:space="preserve">ex Astercecae </v>
      </c>
      <c r="AG7995" s="54" t="s">
        <v>323</v>
      </c>
      <c r="AH7995" s="54" t="s">
        <v>323</v>
      </c>
      <c r="AI7995" s="54"/>
      <c r="AJ7995" s="54"/>
      <c r="AK7995" s="54"/>
      <c r="AL7995" s="54"/>
      <c r="AM7995" s="54"/>
      <c r="AN7995" s="54"/>
      <c r="AO7995" s="54"/>
      <c r="AP7995" s="54"/>
      <c r="AQ7995" s="54"/>
      <c r="AR7995" s="54"/>
      <c r="AS7995" s="54"/>
      <c r="AT7995" s="54" t="s">
        <v>323</v>
      </c>
    </row>
    <row r="7996" spans="1:55">
      <c r="B7996" s="87">
        <v>8913</v>
      </c>
      <c r="E7996" s="55">
        <v>5</v>
      </c>
      <c r="F7996" s="55" t="s">
        <v>1618</v>
      </c>
      <c r="G7996" s="55">
        <v>2018</v>
      </c>
      <c r="H7996" s="55"/>
      <c r="I7996" s="54"/>
      <c r="J7996" s="54"/>
      <c r="K7996" s="54"/>
      <c r="L7996" s="4"/>
      <c r="M7996" s="54"/>
      <c r="N7996" s="55" t="s">
        <v>2302</v>
      </c>
      <c r="O7996" s="55"/>
      <c r="P7996" s="55">
        <v>113</v>
      </c>
      <c r="Q7996" s="56">
        <v>113</v>
      </c>
      <c r="R7996" s="55">
        <v>7</v>
      </c>
      <c r="S7996" s="54" t="s">
        <v>3</v>
      </c>
      <c r="T7996" s="54" t="s">
        <v>44</v>
      </c>
      <c r="U7996" s="54" t="s">
        <v>1817</v>
      </c>
      <c r="V7996" s="54"/>
      <c r="W7996" s="54"/>
      <c r="X7996" s="54" t="s">
        <v>2260</v>
      </c>
      <c r="Y7996" s="54"/>
      <c r="Z7996" s="54"/>
      <c r="AA7996" s="57">
        <v>44.173349999999999</v>
      </c>
      <c r="AB7996" s="57">
        <v>-119.53318</v>
      </c>
      <c r="AC7996" s="54" t="s">
        <v>45</v>
      </c>
      <c r="AD7996" s="54"/>
      <c r="AE7996" s="54" t="s">
        <v>2259</v>
      </c>
      <c r="AF7996" s="54" t="str">
        <f>CONCATENATE("ex ", AE7996)</f>
        <v xml:space="preserve">ex Astercecae </v>
      </c>
      <c r="AG7996" s="54" t="s">
        <v>323</v>
      </c>
      <c r="AH7996" s="54" t="s">
        <v>323</v>
      </c>
      <c r="AI7996" s="54"/>
      <c r="AJ7996" s="54"/>
      <c r="AK7996" s="54"/>
      <c r="AL7996" s="54"/>
      <c r="AM7996" s="54"/>
      <c r="AN7996" s="54"/>
      <c r="AO7996" s="54"/>
      <c r="AP7996" s="54"/>
      <c r="AQ7996" s="54"/>
      <c r="AR7996" s="54"/>
      <c r="AS7996" s="54"/>
      <c r="AT7996" s="54" t="s">
        <v>323</v>
      </c>
    </row>
    <row r="7997" spans="1:55">
      <c r="A7997" s="63"/>
      <c r="B7997" s="87">
        <v>8914</v>
      </c>
      <c r="C7997" s="62"/>
      <c r="D7997" s="62"/>
      <c r="E7997" s="63">
        <v>5</v>
      </c>
      <c r="F7997" s="63" t="s">
        <v>1618</v>
      </c>
      <c r="G7997" s="63">
        <v>2018</v>
      </c>
      <c r="H7997" s="63"/>
      <c r="I7997" s="62"/>
      <c r="J7997" s="62"/>
      <c r="K7997" s="62"/>
      <c r="L7997" s="4"/>
      <c r="M7997" s="62"/>
      <c r="N7997" s="63" t="s">
        <v>2306</v>
      </c>
      <c r="O7997" s="63"/>
      <c r="P7997" s="63">
        <v>114</v>
      </c>
      <c r="Q7997" s="64">
        <v>114</v>
      </c>
      <c r="R7997" s="63">
        <v>1</v>
      </c>
      <c r="S7997" s="62" t="s">
        <v>3</v>
      </c>
      <c r="T7997" s="62" t="s">
        <v>44</v>
      </c>
      <c r="U7997" s="62" t="s">
        <v>1817</v>
      </c>
      <c r="V7997" s="62"/>
      <c r="W7997" s="62"/>
      <c r="X7997" s="62" t="s">
        <v>2260</v>
      </c>
      <c r="Y7997" s="62"/>
      <c r="Z7997" s="62"/>
      <c r="AA7997" s="65">
        <v>44.173349999999999</v>
      </c>
      <c r="AB7997" s="65">
        <v>-119.53318</v>
      </c>
      <c r="AC7997" s="62" t="s">
        <v>45</v>
      </c>
      <c r="AD7997" s="62"/>
      <c r="AE7997" s="62" t="s">
        <v>2312</v>
      </c>
      <c r="AF7997" s="62" t="str">
        <f>CONCATENATE("ex ", AE7997)</f>
        <v>ex blepharipappus</v>
      </c>
      <c r="AG7997" s="62" t="s">
        <v>323</v>
      </c>
      <c r="AH7997" s="62" t="s">
        <v>323</v>
      </c>
      <c r="AI7997" s="62"/>
      <c r="AJ7997" s="62"/>
      <c r="AK7997" s="62"/>
      <c r="AL7997" s="62"/>
      <c r="AM7997" s="62"/>
      <c r="AN7997" s="62"/>
      <c r="AO7997" s="62"/>
      <c r="AP7997" s="62"/>
      <c r="AQ7997" s="62"/>
      <c r="AR7997" s="62"/>
      <c r="AS7997" s="62"/>
      <c r="AT7997" s="62" t="s">
        <v>323</v>
      </c>
      <c r="AU7997" s="62"/>
      <c r="AV7997" s="62"/>
      <c r="AW7997" s="62"/>
      <c r="AX7997" s="62"/>
      <c r="AY7997" s="62"/>
      <c r="AZ7997" s="62"/>
      <c r="BA7997" s="62"/>
      <c r="BB7997" s="62"/>
      <c r="BC7997" s="62"/>
    </row>
    <row r="7998" spans="1:55">
      <c r="B7998" s="87">
        <v>8915</v>
      </c>
      <c r="E7998" s="63">
        <v>5</v>
      </c>
      <c r="F7998" s="63" t="s">
        <v>1618</v>
      </c>
      <c r="G7998" s="63">
        <v>2018</v>
      </c>
      <c r="H7998" s="63"/>
      <c r="I7998" s="62"/>
      <c r="J7998" s="62"/>
      <c r="K7998" s="62"/>
      <c r="L7998" s="4"/>
      <c r="M7998" s="62"/>
      <c r="N7998" s="63" t="s">
        <v>2306</v>
      </c>
      <c r="O7998" s="63"/>
      <c r="P7998" s="63">
        <v>114</v>
      </c>
      <c r="Q7998" s="64">
        <v>114</v>
      </c>
      <c r="R7998" s="63">
        <v>2</v>
      </c>
      <c r="S7998" s="62" t="s">
        <v>3</v>
      </c>
      <c r="T7998" s="62" t="s">
        <v>44</v>
      </c>
      <c r="U7998" s="62" t="s">
        <v>1817</v>
      </c>
      <c r="V7998" s="62"/>
      <c r="W7998" s="62"/>
      <c r="X7998" s="62" t="s">
        <v>2260</v>
      </c>
      <c r="Y7998" s="62"/>
      <c r="Z7998" s="62"/>
      <c r="AA7998" s="65">
        <v>44.173349999999999</v>
      </c>
      <c r="AB7998" s="65">
        <v>-119.53318</v>
      </c>
      <c r="AC7998" s="62" t="s">
        <v>45</v>
      </c>
      <c r="AD7998" s="62"/>
      <c r="AE7998" s="62" t="s">
        <v>2312</v>
      </c>
      <c r="AF7998" s="62" t="str">
        <f>CONCATENATE("ex ", AE7998)</f>
        <v>ex blepharipappus</v>
      </c>
      <c r="AG7998" s="62" t="s">
        <v>323</v>
      </c>
      <c r="AH7998" s="62" t="s">
        <v>323</v>
      </c>
      <c r="AI7998" s="62"/>
      <c r="AJ7998" s="62"/>
      <c r="AK7998" s="62"/>
      <c r="AL7998" s="62"/>
      <c r="AM7998" s="62"/>
      <c r="AN7998" s="62"/>
      <c r="AO7998" s="62"/>
      <c r="AP7998" s="62"/>
      <c r="AQ7998" s="62"/>
      <c r="AR7998" s="62"/>
      <c r="AS7998" s="62"/>
      <c r="AT7998" s="62" t="s">
        <v>323</v>
      </c>
    </row>
    <row r="7999" spans="1:55">
      <c r="A7999" s="159"/>
      <c r="B7999" s="87">
        <v>8916</v>
      </c>
      <c r="C7999" s="158"/>
      <c r="D7999" s="158"/>
      <c r="E7999" s="159">
        <v>5</v>
      </c>
      <c r="F7999" s="159" t="s">
        <v>1618</v>
      </c>
      <c r="G7999" s="159">
        <v>2018</v>
      </c>
      <c r="H7999" s="159"/>
      <c r="I7999" s="158"/>
      <c r="J7999" s="158"/>
      <c r="K7999" s="158"/>
      <c r="L7999" s="4"/>
      <c r="M7999" s="158"/>
      <c r="N7999" s="159" t="s">
        <v>2307</v>
      </c>
      <c r="O7999" s="159"/>
      <c r="P7999" s="159">
        <v>115</v>
      </c>
      <c r="Q7999" s="160">
        <v>115</v>
      </c>
      <c r="R7999" s="159">
        <v>1</v>
      </c>
      <c r="S7999" s="158" t="s">
        <v>3</v>
      </c>
      <c r="T7999" s="158" t="s">
        <v>44</v>
      </c>
      <c r="U7999" s="158" t="s">
        <v>1817</v>
      </c>
      <c r="V7999" s="158"/>
      <c r="W7999" s="158"/>
      <c r="X7999" s="158" t="s">
        <v>2260</v>
      </c>
      <c r="Y7999" s="158"/>
      <c r="Z7999" s="158"/>
      <c r="AA7999" s="161">
        <v>44.168410000000002</v>
      </c>
      <c r="AB7999" s="161">
        <v>-119.5284</v>
      </c>
      <c r="AC7999" s="158" t="s">
        <v>45</v>
      </c>
      <c r="AD7999" s="158"/>
      <c r="AE7999" s="158" t="s">
        <v>2301</v>
      </c>
      <c r="AF7999" s="158" t="str">
        <f>CONCATENATE("ex ", AE7999)</f>
        <v xml:space="preserve">ex Penstemon deustus </v>
      </c>
      <c r="AG7999" s="158" t="s">
        <v>323</v>
      </c>
      <c r="AH7999" s="158" t="s">
        <v>323</v>
      </c>
      <c r="AI7999" s="158"/>
      <c r="AJ7999" s="158"/>
      <c r="AK7999" s="158"/>
      <c r="AL7999" s="158"/>
      <c r="AM7999" s="158"/>
      <c r="AN7999" s="158"/>
      <c r="AO7999" s="158"/>
      <c r="AP7999" s="158"/>
      <c r="AQ7999" s="158"/>
      <c r="AR7999" s="158"/>
      <c r="AS7999" s="158"/>
      <c r="AT7999" s="158" t="s">
        <v>323</v>
      </c>
      <c r="AU7999" s="158"/>
      <c r="AV7999" s="158"/>
      <c r="AW7999" s="158"/>
      <c r="AX7999" s="158"/>
      <c r="AY7999" s="158"/>
      <c r="AZ7999" s="158"/>
      <c r="BA7999" s="158"/>
      <c r="BB7999" s="158"/>
      <c r="BC7999" s="158"/>
    </row>
    <row r="8000" spans="1:55">
      <c r="B8000" s="87">
        <v>8917</v>
      </c>
      <c r="E8000" s="159">
        <v>5</v>
      </c>
      <c r="F8000" s="159" t="s">
        <v>1618</v>
      </c>
      <c r="G8000" s="159">
        <v>2018</v>
      </c>
      <c r="H8000" s="159"/>
      <c r="I8000" s="158"/>
      <c r="J8000" s="158"/>
      <c r="K8000" s="158"/>
      <c r="L8000" s="4"/>
      <c r="M8000" s="158"/>
      <c r="N8000" s="159" t="s">
        <v>2307</v>
      </c>
      <c r="O8000" s="159"/>
      <c r="P8000" s="159">
        <v>115</v>
      </c>
      <c r="Q8000" s="160">
        <v>115</v>
      </c>
      <c r="R8000" s="159">
        <v>2</v>
      </c>
      <c r="S8000" s="158" t="s">
        <v>3</v>
      </c>
      <c r="T8000" s="158" t="s">
        <v>44</v>
      </c>
      <c r="U8000" s="158" t="s">
        <v>1817</v>
      </c>
      <c r="V8000" s="158"/>
      <c r="W8000" s="158"/>
      <c r="X8000" s="158" t="s">
        <v>2260</v>
      </c>
      <c r="Y8000" s="158"/>
      <c r="Z8000" s="158"/>
      <c r="AA8000" s="161">
        <v>44.168410000000002</v>
      </c>
      <c r="AB8000" s="161">
        <v>-119.5284</v>
      </c>
      <c r="AC8000" s="158" t="s">
        <v>45</v>
      </c>
      <c r="AD8000" s="158"/>
      <c r="AE8000" s="158" t="s">
        <v>2301</v>
      </c>
      <c r="AF8000" s="158" t="str">
        <f>CONCATENATE("ex ", AE8000)</f>
        <v xml:space="preserve">ex Penstemon deustus </v>
      </c>
      <c r="AG8000" s="158" t="s">
        <v>323</v>
      </c>
      <c r="AH8000" s="158" t="s">
        <v>323</v>
      </c>
      <c r="AI8000" s="158"/>
      <c r="AJ8000" s="158"/>
      <c r="AK8000" s="158"/>
      <c r="AL8000" s="158"/>
      <c r="AM8000" s="158"/>
      <c r="AN8000" s="158"/>
      <c r="AO8000" s="158"/>
      <c r="AP8000" s="158"/>
      <c r="AQ8000" s="158"/>
      <c r="AR8000" s="158"/>
      <c r="AS8000" s="158"/>
      <c r="AT8000" s="158" t="s">
        <v>323</v>
      </c>
    </row>
    <row r="8001" spans="1:55">
      <c r="B8001" s="87">
        <v>8918</v>
      </c>
      <c r="E8001" s="159">
        <v>5</v>
      </c>
      <c r="F8001" s="159" t="s">
        <v>1618</v>
      </c>
      <c r="G8001" s="159">
        <v>2018</v>
      </c>
      <c r="H8001" s="159"/>
      <c r="I8001" s="158"/>
      <c r="J8001" s="158"/>
      <c r="K8001" s="158"/>
      <c r="L8001" s="4"/>
      <c r="M8001" s="158"/>
      <c r="N8001" s="159" t="s">
        <v>2307</v>
      </c>
      <c r="O8001" s="159"/>
      <c r="P8001" s="159">
        <v>115</v>
      </c>
      <c r="Q8001" s="160">
        <v>115</v>
      </c>
      <c r="R8001" s="159">
        <v>3</v>
      </c>
      <c r="S8001" s="158" t="s">
        <v>3</v>
      </c>
      <c r="T8001" s="158" t="s">
        <v>44</v>
      </c>
      <c r="U8001" s="158" t="s">
        <v>1817</v>
      </c>
      <c r="V8001" s="158"/>
      <c r="W8001" s="158"/>
      <c r="X8001" s="158" t="s">
        <v>2260</v>
      </c>
      <c r="Y8001" s="158"/>
      <c r="Z8001" s="158"/>
      <c r="AA8001" s="161">
        <v>44.168410000000002</v>
      </c>
      <c r="AB8001" s="161">
        <v>-119.5284</v>
      </c>
      <c r="AC8001" s="158" t="s">
        <v>45</v>
      </c>
      <c r="AD8001" s="158"/>
      <c r="AE8001" s="158" t="s">
        <v>2301</v>
      </c>
      <c r="AF8001" s="158" t="str">
        <f>CONCATENATE("ex ", AE8001)</f>
        <v xml:space="preserve">ex Penstemon deustus </v>
      </c>
      <c r="AG8001" s="158" t="s">
        <v>323</v>
      </c>
      <c r="AH8001" s="158" t="s">
        <v>323</v>
      </c>
      <c r="AI8001" s="158"/>
      <c r="AJ8001" s="158"/>
      <c r="AK8001" s="158"/>
      <c r="AL8001" s="158"/>
      <c r="AM8001" s="158"/>
      <c r="AN8001" s="158"/>
      <c r="AO8001" s="158"/>
      <c r="AP8001" s="158"/>
      <c r="AQ8001" s="158"/>
      <c r="AR8001" s="158"/>
      <c r="AS8001" s="158"/>
      <c r="AT8001" s="158" t="s">
        <v>323</v>
      </c>
    </row>
    <row r="8002" spans="1:55">
      <c r="B8002" s="87">
        <v>8919</v>
      </c>
      <c r="E8002" s="159">
        <v>5</v>
      </c>
      <c r="F8002" s="159" t="s">
        <v>1618</v>
      </c>
      <c r="G8002" s="159">
        <v>2018</v>
      </c>
      <c r="H8002" s="159"/>
      <c r="I8002" s="158"/>
      <c r="J8002" s="158"/>
      <c r="K8002" s="158"/>
      <c r="L8002" s="4"/>
      <c r="M8002" s="158"/>
      <c r="N8002" s="159" t="s">
        <v>2307</v>
      </c>
      <c r="O8002" s="159"/>
      <c r="P8002" s="159">
        <v>115</v>
      </c>
      <c r="Q8002" s="160">
        <v>115</v>
      </c>
      <c r="R8002" s="159">
        <v>4</v>
      </c>
      <c r="S8002" s="158" t="s">
        <v>3</v>
      </c>
      <c r="T8002" s="158" t="s">
        <v>44</v>
      </c>
      <c r="U8002" s="158" t="s">
        <v>1817</v>
      </c>
      <c r="V8002" s="158"/>
      <c r="W8002" s="158"/>
      <c r="X8002" s="158" t="s">
        <v>2260</v>
      </c>
      <c r="Y8002" s="158"/>
      <c r="Z8002" s="158"/>
      <c r="AA8002" s="161">
        <v>44.168410000000002</v>
      </c>
      <c r="AB8002" s="161">
        <v>-119.5284</v>
      </c>
      <c r="AC8002" s="158" t="s">
        <v>45</v>
      </c>
      <c r="AD8002" s="158"/>
      <c r="AE8002" s="158" t="s">
        <v>2301</v>
      </c>
      <c r="AF8002" s="158" t="str">
        <f>CONCATENATE("ex ", AE8002)</f>
        <v xml:space="preserve">ex Penstemon deustus </v>
      </c>
      <c r="AG8002" s="158" t="s">
        <v>323</v>
      </c>
      <c r="AH8002" s="158" t="s">
        <v>323</v>
      </c>
      <c r="AI8002" s="158"/>
      <c r="AJ8002" s="158"/>
      <c r="AK8002" s="158"/>
      <c r="AL8002" s="158"/>
      <c r="AM8002" s="158"/>
      <c r="AN8002" s="158"/>
      <c r="AO8002" s="158"/>
      <c r="AP8002" s="158"/>
      <c r="AQ8002" s="158"/>
      <c r="AR8002" s="158"/>
      <c r="AS8002" s="158"/>
      <c r="AT8002" s="158" t="s">
        <v>323</v>
      </c>
    </row>
    <row r="8003" spans="1:55">
      <c r="B8003" s="87">
        <v>8920</v>
      </c>
      <c r="E8003" s="159">
        <v>5</v>
      </c>
      <c r="F8003" s="159" t="s">
        <v>1618</v>
      </c>
      <c r="G8003" s="159">
        <v>2018</v>
      </c>
      <c r="H8003" s="159"/>
      <c r="I8003" s="158"/>
      <c r="J8003" s="158"/>
      <c r="K8003" s="158"/>
      <c r="L8003" s="4"/>
      <c r="M8003" s="158"/>
      <c r="N8003" s="159" t="s">
        <v>2307</v>
      </c>
      <c r="O8003" s="159"/>
      <c r="P8003" s="159">
        <v>115</v>
      </c>
      <c r="Q8003" s="160">
        <v>115</v>
      </c>
      <c r="R8003" s="159">
        <v>5</v>
      </c>
      <c r="S8003" s="158" t="s">
        <v>3</v>
      </c>
      <c r="T8003" s="158" t="s">
        <v>44</v>
      </c>
      <c r="U8003" s="158" t="s">
        <v>1817</v>
      </c>
      <c r="V8003" s="158"/>
      <c r="W8003" s="158"/>
      <c r="X8003" s="158" t="s">
        <v>2260</v>
      </c>
      <c r="Y8003" s="158"/>
      <c r="Z8003" s="158"/>
      <c r="AA8003" s="161">
        <v>44.168410000000002</v>
      </c>
      <c r="AB8003" s="161">
        <v>-119.5284</v>
      </c>
      <c r="AC8003" s="158" t="s">
        <v>45</v>
      </c>
      <c r="AD8003" s="158"/>
      <c r="AE8003" s="158" t="s">
        <v>2301</v>
      </c>
      <c r="AF8003" s="158" t="str">
        <f>CONCATENATE("ex ", AE8003)</f>
        <v xml:space="preserve">ex Penstemon deustus </v>
      </c>
      <c r="AG8003" s="158" t="s">
        <v>323</v>
      </c>
      <c r="AH8003" s="158" t="s">
        <v>323</v>
      </c>
      <c r="AI8003" s="158"/>
      <c r="AJ8003" s="158"/>
      <c r="AK8003" s="158"/>
      <c r="AL8003" s="158"/>
      <c r="AM8003" s="158"/>
      <c r="AN8003" s="158"/>
      <c r="AO8003" s="158"/>
      <c r="AP8003" s="158"/>
      <c r="AQ8003" s="158"/>
      <c r="AR8003" s="158"/>
      <c r="AS8003" s="158"/>
      <c r="AT8003" s="158" t="s">
        <v>323</v>
      </c>
    </row>
    <row r="8004" spans="1:55">
      <c r="A8004" s="39"/>
      <c r="B8004" s="87">
        <v>8921</v>
      </c>
      <c r="C8004" s="38"/>
      <c r="D8004" s="38"/>
      <c r="E8004" s="39">
        <v>5</v>
      </c>
      <c r="F8004" s="39" t="s">
        <v>1618</v>
      </c>
      <c r="G8004" s="39">
        <v>2018</v>
      </c>
      <c r="H8004" s="39"/>
      <c r="I8004" s="38"/>
      <c r="J8004" s="38"/>
      <c r="K8004" s="38"/>
      <c r="L8004" s="4"/>
      <c r="M8004" s="38"/>
      <c r="N8004" s="39" t="s">
        <v>2308</v>
      </c>
      <c r="O8004" s="39"/>
      <c r="P8004" s="39">
        <v>116</v>
      </c>
      <c r="Q8004" s="40">
        <v>116</v>
      </c>
      <c r="R8004" s="39">
        <v>1</v>
      </c>
      <c r="S8004" s="38" t="s">
        <v>3</v>
      </c>
      <c r="T8004" s="38" t="s">
        <v>44</v>
      </c>
      <c r="U8004" s="38" t="s">
        <v>1817</v>
      </c>
      <c r="V8004" s="38"/>
      <c r="W8004" s="38"/>
      <c r="X8004" s="38" t="s">
        <v>2260</v>
      </c>
      <c r="Y8004" s="38"/>
      <c r="Z8004" s="38"/>
      <c r="AA8004" s="41">
        <v>44.168410000000002</v>
      </c>
      <c r="AB8004" s="41">
        <v>-119.5284</v>
      </c>
      <c r="AC8004" s="38" t="s">
        <v>45</v>
      </c>
      <c r="AD8004" s="38"/>
      <c r="AE8004" s="38" t="s">
        <v>1921</v>
      </c>
      <c r="AF8004" s="38" t="str">
        <f>CONCATENATE("ex ", AE8004)</f>
        <v>ex Phacelia</v>
      </c>
      <c r="AG8004" s="38" t="s">
        <v>323</v>
      </c>
      <c r="AH8004" s="38" t="s">
        <v>323</v>
      </c>
      <c r="AI8004" s="38"/>
      <c r="AJ8004" s="38"/>
      <c r="AK8004" s="38"/>
      <c r="AL8004" s="38"/>
      <c r="AM8004" s="38"/>
      <c r="AN8004" s="38"/>
      <c r="AO8004" s="38"/>
      <c r="AP8004" s="38"/>
      <c r="AQ8004" s="38"/>
      <c r="AR8004" s="38"/>
      <c r="AS8004" s="38"/>
      <c r="AT8004" s="38" t="s">
        <v>323</v>
      </c>
      <c r="AU8004" s="38"/>
      <c r="AV8004" s="38"/>
      <c r="AW8004" s="38"/>
      <c r="AX8004" s="38"/>
      <c r="AY8004" s="38"/>
      <c r="AZ8004" s="38"/>
      <c r="BA8004" s="38"/>
      <c r="BB8004" s="38"/>
      <c r="BC8004" s="38"/>
    </row>
    <row r="8005" spans="1:55">
      <c r="B8005" s="87">
        <v>8922</v>
      </c>
      <c r="E8005" s="39">
        <v>5</v>
      </c>
      <c r="F8005" s="39" t="s">
        <v>1618</v>
      </c>
      <c r="G8005" s="39">
        <v>2018</v>
      </c>
      <c r="H8005" s="39"/>
      <c r="I8005" s="38"/>
      <c r="J8005" s="38"/>
      <c r="K8005" s="38"/>
      <c r="L8005" s="4"/>
      <c r="M8005" s="38"/>
      <c r="N8005" s="39" t="s">
        <v>2308</v>
      </c>
      <c r="O8005" s="39"/>
      <c r="P8005" s="39">
        <v>116</v>
      </c>
      <c r="Q8005" s="40">
        <v>116</v>
      </c>
      <c r="R8005" s="39">
        <v>2</v>
      </c>
      <c r="S8005" s="38" t="s">
        <v>3</v>
      </c>
      <c r="T8005" s="38" t="s">
        <v>44</v>
      </c>
      <c r="U8005" s="38" t="s">
        <v>1817</v>
      </c>
      <c r="V8005" s="38"/>
      <c r="W8005" s="38"/>
      <c r="X8005" s="38" t="s">
        <v>2260</v>
      </c>
      <c r="Y8005" s="38"/>
      <c r="Z8005" s="38"/>
      <c r="AA8005" s="41">
        <v>44.168410000000002</v>
      </c>
      <c r="AB8005" s="41">
        <v>-119.5284</v>
      </c>
      <c r="AC8005" s="38" t="s">
        <v>45</v>
      </c>
      <c r="AD8005" s="38"/>
      <c r="AE8005" s="38" t="s">
        <v>1921</v>
      </c>
      <c r="AF8005" s="38" t="str">
        <f>CONCATENATE("ex ", AE8005)</f>
        <v>ex Phacelia</v>
      </c>
      <c r="AG8005" s="38" t="s">
        <v>323</v>
      </c>
      <c r="AH8005" s="38" t="s">
        <v>323</v>
      </c>
      <c r="AI8005" s="38"/>
      <c r="AJ8005" s="38"/>
      <c r="AK8005" s="38"/>
      <c r="AL8005" s="38"/>
      <c r="AM8005" s="38"/>
      <c r="AN8005" s="38"/>
      <c r="AO8005" s="38"/>
      <c r="AP8005" s="38"/>
      <c r="AQ8005" s="38"/>
      <c r="AR8005" s="38"/>
      <c r="AS8005" s="38"/>
      <c r="AT8005" s="38" t="s">
        <v>323</v>
      </c>
    </row>
    <row r="8006" spans="1:55">
      <c r="B8006" s="87">
        <v>8923</v>
      </c>
      <c r="E8006" s="39">
        <v>5</v>
      </c>
      <c r="F8006" s="39" t="s">
        <v>1618</v>
      </c>
      <c r="G8006" s="39">
        <v>2018</v>
      </c>
      <c r="H8006" s="39"/>
      <c r="I8006" s="38"/>
      <c r="J8006" s="38"/>
      <c r="K8006" s="38"/>
      <c r="L8006" s="4"/>
      <c r="M8006" s="38"/>
      <c r="N8006" s="39" t="s">
        <v>2308</v>
      </c>
      <c r="O8006" s="39"/>
      <c r="P8006" s="39">
        <v>116</v>
      </c>
      <c r="Q8006" s="40">
        <v>116</v>
      </c>
      <c r="R8006" s="39">
        <v>3</v>
      </c>
      <c r="S8006" s="38" t="s">
        <v>3</v>
      </c>
      <c r="T8006" s="38" t="s">
        <v>44</v>
      </c>
      <c r="U8006" s="38" t="s">
        <v>1817</v>
      </c>
      <c r="V8006" s="38"/>
      <c r="W8006" s="38"/>
      <c r="X8006" s="38" t="s">
        <v>2260</v>
      </c>
      <c r="Y8006" s="38"/>
      <c r="Z8006" s="38"/>
      <c r="AA8006" s="41">
        <v>44.168410000000002</v>
      </c>
      <c r="AB8006" s="41">
        <v>-119.5284</v>
      </c>
      <c r="AC8006" s="38" t="s">
        <v>45</v>
      </c>
      <c r="AD8006" s="38"/>
      <c r="AE8006" s="38" t="s">
        <v>1921</v>
      </c>
      <c r="AF8006" s="38" t="str">
        <f>CONCATENATE("ex ", AE8006)</f>
        <v>ex Phacelia</v>
      </c>
      <c r="AG8006" s="38" t="s">
        <v>323</v>
      </c>
      <c r="AH8006" s="38" t="s">
        <v>323</v>
      </c>
      <c r="AI8006" s="38"/>
      <c r="AJ8006" s="38"/>
      <c r="AK8006" s="38"/>
      <c r="AL8006" s="38"/>
      <c r="AM8006" s="38"/>
      <c r="AN8006" s="38"/>
      <c r="AO8006" s="38"/>
      <c r="AP8006" s="38"/>
      <c r="AQ8006" s="38"/>
      <c r="AR8006" s="38"/>
      <c r="AS8006" s="38"/>
      <c r="AT8006" s="38" t="s">
        <v>323</v>
      </c>
    </row>
    <row r="8007" spans="1:55">
      <c r="A8007" s="55"/>
      <c r="B8007" s="87">
        <v>8924</v>
      </c>
      <c r="C8007" s="54"/>
      <c r="D8007" s="54"/>
      <c r="E8007" s="55">
        <v>5</v>
      </c>
      <c r="F8007" s="55" t="s">
        <v>1618</v>
      </c>
      <c r="G8007" s="55">
        <v>2018</v>
      </c>
      <c r="H8007" s="55"/>
      <c r="I8007" s="54"/>
      <c r="J8007" s="54"/>
      <c r="K8007" s="54"/>
      <c r="L8007" s="4"/>
      <c r="M8007" s="54"/>
      <c r="N8007" s="55" t="s">
        <v>2309</v>
      </c>
      <c r="O8007" s="55"/>
      <c r="P8007" s="55">
        <v>117</v>
      </c>
      <c r="Q8007" s="56">
        <v>117</v>
      </c>
      <c r="R8007" s="55">
        <v>1</v>
      </c>
      <c r="S8007" s="54" t="s">
        <v>3</v>
      </c>
      <c r="T8007" s="54" t="s">
        <v>44</v>
      </c>
      <c r="U8007" s="54" t="s">
        <v>1817</v>
      </c>
      <c r="V8007" s="54"/>
      <c r="W8007" s="54"/>
      <c r="X8007" s="54" t="s">
        <v>2260</v>
      </c>
      <c r="Y8007" s="54"/>
      <c r="Z8007" s="54"/>
      <c r="AA8007" s="57">
        <v>44.168410000000002</v>
      </c>
      <c r="AB8007" s="57">
        <v>-119.5284</v>
      </c>
      <c r="AC8007" s="54" t="s">
        <v>45</v>
      </c>
      <c r="AD8007" s="54"/>
      <c r="AE8007" s="54" t="s">
        <v>2300</v>
      </c>
      <c r="AF8007" s="54" t="str">
        <f>CONCATENATE("ex ", AE8007)</f>
        <v>ex Cirsium</v>
      </c>
      <c r="AG8007" s="54" t="s">
        <v>323</v>
      </c>
      <c r="AH8007" s="54" t="s">
        <v>323</v>
      </c>
      <c r="AI8007" s="54"/>
      <c r="AJ8007" s="54"/>
      <c r="AK8007" s="54"/>
      <c r="AL8007" s="54"/>
      <c r="AM8007" s="54"/>
      <c r="AN8007" s="54"/>
      <c r="AO8007" s="54"/>
      <c r="AP8007" s="54"/>
      <c r="AQ8007" s="54"/>
      <c r="AR8007" s="54"/>
      <c r="AS8007" s="54"/>
      <c r="AT8007" s="54" t="s">
        <v>323</v>
      </c>
      <c r="AU8007" s="54"/>
      <c r="AV8007" s="54"/>
      <c r="AW8007" s="54"/>
      <c r="AX8007" s="54"/>
      <c r="AY8007" s="54"/>
      <c r="AZ8007" s="54"/>
      <c r="BA8007" s="54"/>
      <c r="BB8007" s="54"/>
      <c r="BC8007" s="54"/>
    </row>
    <row r="8008" spans="1:55">
      <c r="B8008" s="87">
        <v>8925</v>
      </c>
      <c r="E8008" s="55">
        <v>5</v>
      </c>
      <c r="F8008" s="55" t="s">
        <v>1618</v>
      </c>
      <c r="G8008" s="55">
        <v>2018</v>
      </c>
      <c r="H8008" s="55"/>
      <c r="I8008" s="54"/>
      <c r="J8008" s="54"/>
      <c r="K8008" s="54"/>
      <c r="L8008" s="4"/>
      <c r="M8008" s="54"/>
      <c r="N8008" s="55" t="s">
        <v>2309</v>
      </c>
      <c r="O8008" s="55"/>
      <c r="P8008" s="55">
        <v>117</v>
      </c>
      <c r="Q8008" s="56">
        <v>117</v>
      </c>
      <c r="R8008" s="55">
        <v>2</v>
      </c>
      <c r="S8008" s="54" t="s">
        <v>3</v>
      </c>
      <c r="T8008" s="54" t="s">
        <v>44</v>
      </c>
      <c r="U8008" s="54" t="s">
        <v>1817</v>
      </c>
      <c r="V8008" s="54"/>
      <c r="W8008" s="54"/>
      <c r="X8008" s="54" t="s">
        <v>2260</v>
      </c>
      <c r="Y8008" s="54"/>
      <c r="Z8008" s="54"/>
      <c r="AA8008" s="57">
        <v>44.168410000000002</v>
      </c>
      <c r="AB8008" s="57">
        <v>-119.5284</v>
      </c>
      <c r="AC8008" s="54" t="s">
        <v>45</v>
      </c>
      <c r="AD8008" s="54"/>
      <c r="AE8008" s="54" t="s">
        <v>2300</v>
      </c>
      <c r="AF8008" s="54" t="str">
        <f>CONCATENATE("ex ", AE8008)</f>
        <v>ex Cirsium</v>
      </c>
      <c r="AG8008" s="54" t="s">
        <v>323</v>
      </c>
      <c r="AH8008" s="54" t="s">
        <v>323</v>
      </c>
      <c r="AI8008" s="54"/>
      <c r="AJ8008" s="54"/>
      <c r="AK8008" s="54"/>
      <c r="AL8008" s="54"/>
      <c r="AM8008" s="54"/>
      <c r="AN8008" s="54"/>
      <c r="AO8008" s="54"/>
      <c r="AP8008" s="54"/>
      <c r="AQ8008" s="54"/>
      <c r="AR8008" s="54"/>
      <c r="AS8008" s="54"/>
      <c r="AT8008" s="54" t="s">
        <v>323</v>
      </c>
    </row>
    <row r="8009" spans="1:55">
      <c r="A8009" s="167"/>
      <c r="B8009" s="87">
        <v>8926</v>
      </c>
      <c r="C8009" s="166"/>
      <c r="D8009" s="166"/>
      <c r="E8009" s="167">
        <v>5</v>
      </c>
      <c r="F8009" s="167" t="s">
        <v>1618</v>
      </c>
      <c r="G8009" s="167">
        <v>2018</v>
      </c>
      <c r="H8009" s="167"/>
      <c r="I8009" s="166"/>
      <c r="J8009" s="166"/>
      <c r="K8009" s="166"/>
      <c r="L8009" s="4"/>
      <c r="M8009" s="166"/>
      <c r="N8009" s="167" t="s">
        <v>2310</v>
      </c>
      <c r="O8009" s="167"/>
      <c r="P8009" s="167">
        <v>118</v>
      </c>
      <c r="Q8009" s="168">
        <v>118</v>
      </c>
      <c r="R8009" s="167">
        <v>1</v>
      </c>
      <c r="S8009" s="166" t="s">
        <v>3</v>
      </c>
      <c r="T8009" s="166" t="s">
        <v>44</v>
      </c>
      <c r="U8009" s="166" t="s">
        <v>1817</v>
      </c>
      <c r="V8009" s="166"/>
      <c r="W8009" s="166"/>
      <c r="X8009" s="166" t="s">
        <v>2260</v>
      </c>
      <c r="Y8009" s="166"/>
      <c r="Z8009" s="166"/>
      <c r="AA8009" s="169">
        <v>44.181629999999998</v>
      </c>
      <c r="AB8009" s="169">
        <v>-119.5256</v>
      </c>
      <c r="AC8009" s="166" t="s">
        <v>45</v>
      </c>
      <c r="AD8009" s="166"/>
      <c r="AE8009" s="166" t="s">
        <v>2313</v>
      </c>
      <c r="AF8009" s="166" t="str">
        <f>CONCATENATE("ex ", AE8009)</f>
        <v xml:space="preserve">ex Iliamna rivularis </v>
      </c>
      <c r="AG8009" s="166" t="s">
        <v>323</v>
      </c>
      <c r="AH8009" s="166" t="s">
        <v>323</v>
      </c>
      <c r="AI8009" s="166"/>
      <c r="AJ8009" s="166"/>
      <c r="AK8009" s="166"/>
      <c r="AL8009" s="166"/>
      <c r="AM8009" s="166"/>
      <c r="AN8009" s="166"/>
      <c r="AO8009" s="166"/>
      <c r="AP8009" s="166"/>
      <c r="AQ8009" s="166"/>
      <c r="AR8009" s="166"/>
      <c r="AS8009" s="166"/>
      <c r="AT8009" s="166" t="s">
        <v>323</v>
      </c>
      <c r="AU8009" s="166"/>
      <c r="AV8009" s="166"/>
      <c r="AW8009" s="166"/>
      <c r="AX8009" s="166"/>
      <c r="AY8009" s="166"/>
      <c r="AZ8009" s="166"/>
      <c r="BA8009" s="166"/>
      <c r="BB8009" s="166"/>
      <c r="BC8009" s="166"/>
    </row>
    <row r="8010" spans="1:55">
      <c r="B8010" s="87">
        <v>8927</v>
      </c>
      <c r="E8010" s="167">
        <v>5</v>
      </c>
      <c r="F8010" s="167" t="s">
        <v>1618</v>
      </c>
      <c r="G8010" s="167">
        <v>2018</v>
      </c>
      <c r="H8010" s="167"/>
      <c r="I8010" s="166"/>
      <c r="J8010" s="166"/>
      <c r="K8010" s="166"/>
      <c r="L8010" s="4"/>
      <c r="M8010" s="166"/>
      <c r="N8010" s="167" t="s">
        <v>2310</v>
      </c>
      <c r="O8010" s="167"/>
      <c r="P8010" s="167">
        <v>118</v>
      </c>
      <c r="Q8010" s="168">
        <v>118</v>
      </c>
      <c r="R8010" s="167">
        <v>2</v>
      </c>
      <c r="S8010" s="166" t="s">
        <v>3</v>
      </c>
      <c r="T8010" s="166" t="s">
        <v>44</v>
      </c>
      <c r="U8010" s="166" t="s">
        <v>1817</v>
      </c>
      <c r="V8010" s="166"/>
      <c r="W8010" s="166"/>
      <c r="X8010" s="166" t="s">
        <v>2260</v>
      </c>
      <c r="Y8010" s="166"/>
      <c r="Z8010" s="166"/>
      <c r="AA8010" s="169">
        <v>44.181629999999998</v>
      </c>
      <c r="AB8010" s="169">
        <v>-119.5256</v>
      </c>
      <c r="AC8010" s="166" t="s">
        <v>45</v>
      </c>
      <c r="AD8010" s="166"/>
      <c r="AE8010" s="166" t="s">
        <v>2313</v>
      </c>
      <c r="AF8010" s="166" t="str">
        <f>CONCATENATE("ex ", AE8010)</f>
        <v xml:space="preserve">ex Iliamna rivularis </v>
      </c>
      <c r="AG8010" s="166" t="s">
        <v>323</v>
      </c>
      <c r="AH8010" s="166" t="s">
        <v>323</v>
      </c>
      <c r="AI8010" s="166"/>
      <c r="AJ8010" s="166"/>
      <c r="AK8010" s="166"/>
      <c r="AL8010" s="166"/>
      <c r="AM8010" s="166"/>
      <c r="AN8010" s="166"/>
      <c r="AO8010" s="166"/>
      <c r="AP8010" s="166"/>
      <c r="AQ8010" s="166"/>
      <c r="AR8010" s="166"/>
      <c r="AS8010" s="166"/>
      <c r="AT8010" s="166" t="s">
        <v>323</v>
      </c>
    </row>
    <row r="8011" spans="1:55">
      <c r="B8011" s="87">
        <v>8928</v>
      </c>
      <c r="E8011" s="167">
        <v>5</v>
      </c>
      <c r="F8011" s="167" t="s">
        <v>1618</v>
      </c>
      <c r="G8011" s="167">
        <v>2018</v>
      </c>
      <c r="H8011" s="167"/>
      <c r="I8011" s="166"/>
      <c r="J8011" s="166"/>
      <c r="K8011" s="166"/>
      <c r="L8011" s="4"/>
      <c r="M8011" s="166"/>
      <c r="N8011" s="167" t="s">
        <v>2310</v>
      </c>
      <c r="O8011" s="167"/>
      <c r="P8011" s="167">
        <v>118</v>
      </c>
      <c r="Q8011" s="168">
        <v>118</v>
      </c>
      <c r="R8011" s="167">
        <v>3</v>
      </c>
      <c r="S8011" s="166" t="s">
        <v>3</v>
      </c>
      <c r="T8011" s="166" t="s">
        <v>44</v>
      </c>
      <c r="U8011" s="166" t="s">
        <v>1817</v>
      </c>
      <c r="V8011" s="166"/>
      <c r="W8011" s="166"/>
      <c r="X8011" s="166" t="s">
        <v>2260</v>
      </c>
      <c r="Y8011" s="166"/>
      <c r="Z8011" s="166"/>
      <c r="AA8011" s="169">
        <v>44.181629999999998</v>
      </c>
      <c r="AB8011" s="169">
        <v>-119.5256</v>
      </c>
      <c r="AC8011" s="166" t="s">
        <v>45</v>
      </c>
      <c r="AD8011" s="166"/>
      <c r="AE8011" s="166" t="s">
        <v>2313</v>
      </c>
      <c r="AF8011" s="166" t="str">
        <f>CONCATENATE("ex ", AE8011)</f>
        <v xml:space="preserve">ex Iliamna rivularis </v>
      </c>
      <c r="AG8011" s="166" t="s">
        <v>323</v>
      </c>
      <c r="AH8011" s="166" t="s">
        <v>323</v>
      </c>
      <c r="AI8011" s="166"/>
      <c r="AJ8011" s="166"/>
      <c r="AK8011" s="166"/>
      <c r="AL8011" s="166"/>
      <c r="AM8011" s="166"/>
      <c r="AN8011" s="166"/>
      <c r="AO8011" s="166"/>
      <c r="AP8011" s="166"/>
      <c r="AQ8011" s="166"/>
      <c r="AR8011" s="166"/>
      <c r="AS8011" s="166"/>
      <c r="AT8011" s="166" t="s">
        <v>323</v>
      </c>
    </row>
    <row r="8012" spans="1:55">
      <c r="B8012" s="87">
        <v>8929</v>
      </c>
      <c r="E8012" s="167">
        <v>5</v>
      </c>
      <c r="F8012" s="167" t="s">
        <v>1618</v>
      </c>
      <c r="G8012" s="167">
        <v>2018</v>
      </c>
      <c r="H8012" s="167"/>
      <c r="I8012" s="166"/>
      <c r="J8012" s="166"/>
      <c r="K8012" s="166"/>
      <c r="L8012" s="4"/>
      <c r="M8012" s="166"/>
      <c r="N8012" s="167" t="s">
        <v>2310</v>
      </c>
      <c r="O8012" s="167"/>
      <c r="P8012" s="167">
        <v>118</v>
      </c>
      <c r="Q8012" s="168">
        <v>118</v>
      </c>
      <c r="R8012" s="167">
        <v>4</v>
      </c>
      <c r="S8012" s="166" t="s">
        <v>3</v>
      </c>
      <c r="T8012" s="166" t="s">
        <v>44</v>
      </c>
      <c r="U8012" s="166" t="s">
        <v>1817</v>
      </c>
      <c r="V8012" s="166"/>
      <c r="W8012" s="166"/>
      <c r="X8012" s="166" t="s">
        <v>2260</v>
      </c>
      <c r="Y8012" s="166"/>
      <c r="Z8012" s="166"/>
      <c r="AA8012" s="169">
        <v>44.181629999999998</v>
      </c>
      <c r="AB8012" s="169">
        <v>-119.5256</v>
      </c>
      <c r="AC8012" s="166" t="s">
        <v>45</v>
      </c>
      <c r="AD8012" s="166"/>
      <c r="AE8012" s="166" t="s">
        <v>2313</v>
      </c>
      <c r="AF8012" s="166" t="str">
        <f>CONCATENATE("ex ", AE8012)</f>
        <v xml:space="preserve">ex Iliamna rivularis </v>
      </c>
      <c r="AG8012" s="166" t="s">
        <v>323</v>
      </c>
      <c r="AH8012" s="166" t="s">
        <v>323</v>
      </c>
      <c r="AI8012" s="166"/>
      <c r="AJ8012" s="166"/>
      <c r="AK8012" s="166"/>
      <c r="AL8012" s="166"/>
      <c r="AM8012" s="166"/>
      <c r="AN8012" s="166"/>
      <c r="AO8012" s="166"/>
      <c r="AP8012" s="166"/>
      <c r="AQ8012" s="166"/>
      <c r="AR8012" s="166"/>
      <c r="AS8012" s="166"/>
      <c r="AT8012" s="166" t="s">
        <v>323</v>
      </c>
    </row>
    <row r="8013" spans="1:55">
      <c r="A8013" s="59"/>
      <c r="B8013" s="87">
        <v>8930</v>
      </c>
      <c r="C8013" s="58"/>
      <c r="D8013" s="58"/>
      <c r="E8013" s="59">
        <v>5</v>
      </c>
      <c r="F8013" s="59" t="s">
        <v>1618</v>
      </c>
      <c r="G8013" s="59">
        <v>2018</v>
      </c>
      <c r="H8013" s="59"/>
      <c r="I8013" s="58"/>
      <c r="J8013" s="58"/>
      <c r="K8013" s="58"/>
      <c r="L8013" s="4"/>
      <c r="M8013" s="58"/>
      <c r="N8013" s="59" t="s">
        <v>2311</v>
      </c>
      <c r="O8013" s="59"/>
      <c r="P8013" s="59">
        <v>119</v>
      </c>
      <c r="Q8013" s="60">
        <v>119</v>
      </c>
      <c r="R8013" s="59">
        <v>1</v>
      </c>
      <c r="S8013" s="58" t="s">
        <v>3</v>
      </c>
      <c r="T8013" s="58" t="s">
        <v>44</v>
      </c>
      <c r="U8013" s="58" t="s">
        <v>1817</v>
      </c>
      <c r="V8013" s="58"/>
      <c r="W8013" s="58"/>
      <c r="X8013" s="58" t="s">
        <v>2260</v>
      </c>
      <c r="Y8013" s="58"/>
      <c r="Z8013" s="58"/>
      <c r="AA8013" s="61">
        <v>44.222867999999998</v>
      </c>
      <c r="AB8013" s="61">
        <v>-119.5333</v>
      </c>
      <c r="AC8013" s="58" t="s">
        <v>45</v>
      </c>
      <c r="AD8013" s="58"/>
      <c r="AE8013" s="58" t="s">
        <v>2316</v>
      </c>
      <c r="AF8013" s="58" t="str">
        <f>CONCATENATE("ex ", AE8013)</f>
        <v xml:space="preserve">ex Apocynum </v>
      </c>
      <c r="AG8013" s="58" t="s">
        <v>323</v>
      </c>
      <c r="AH8013" s="58" t="s">
        <v>323</v>
      </c>
      <c r="AI8013" s="58"/>
      <c r="AJ8013" s="58"/>
      <c r="AK8013" s="58"/>
      <c r="AL8013" s="58"/>
      <c r="AM8013" s="58"/>
      <c r="AN8013" s="58"/>
      <c r="AO8013" s="58"/>
      <c r="AP8013" s="58"/>
      <c r="AQ8013" s="58"/>
      <c r="AR8013" s="58"/>
      <c r="AS8013" s="58"/>
      <c r="AT8013" s="58" t="s">
        <v>323</v>
      </c>
      <c r="AU8013" s="58"/>
      <c r="AV8013" s="58"/>
      <c r="AW8013" s="58"/>
      <c r="AX8013" s="58"/>
      <c r="AY8013" s="58"/>
      <c r="AZ8013" s="58"/>
      <c r="BA8013" s="58"/>
      <c r="BB8013" s="58"/>
      <c r="BC8013" s="58"/>
    </row>
    <row r="8014" spans="1:55">
      <c r="B8014" s="87">
        <v>8931</v>
      </c>
      <c r="E8014" s="59">
        <v>5</v>
      </c>
      <c r="F8014" s="59" t="s">
        <v>1618</v>
      </c>
      <c r="G8014" s="59">
        <v>2018</v>
      </c>
      <c r="H8014" s="59"/>
      <c r="I8014" s="58"/>
      <c r="J8014" s="58"/>
      <c r="K8014" s="58"/>
      <c r="L8014" s="4"/>
      <c r="M8014" s="58"/>
      <c r="N8014" s="59" t="s">
        <v>2311</v>
      </c>
      <c r="O8014" s="59"/>
      <c r="P8014" s="59">
        <v>119</v>
      </c>
      <c r="Q8014" s="60">
        <v>119</v>
      </c>
      <c r="R8014" s="59">
        <v>2</v>
      </c>
      <c r="S8014" s="58" t="s">
        <v>3</v>
      </c>
      <c r="T8014" s="58" t="s">
        <v>44</v>
      </c>
      <c r="U8014" s="58" t="s">
        <v>1817</v>
      </c>
      <c r="V8014" s="58"/>
      <c r="W8014" s="58"/>
      <c r="X8014" s="58" t="s">
        <v>2260</v>
      </c>
      <c r="Y8014" s="58"/>
      <c r="Z8014" s="58"/>
      <c r="AA8014" s="61">
        <v>44.222867999999998</v>
      </c>
      <c r="AB8014" s="61">
        <v>-119.5333</v>
      </c>
      <c r="AC8014" s="58" t="s">
        <v>45</v>
      </c>
      <c r="AD8014" s="58"/>
      <c r="AE8014" s="58" t="s">
        <v>2316</v>
      </c>
      <c r="AF8014" s="58" t="str">
        <f>CONCATENATE("ex ", AE8014)</f>
        <v xml:space="preserve">ex Apocynum </v>
      </c>
      <c r="AG8014" s="58" t="s">
        <v>323</v>
      </c>
      <c r="AH8014" s="58" t="s">
        <v>323</v>
      </c>
      <c r="AI8014" s="58"/>
      <c r="AJ8014" s="58"/>
      <c r="AK8014" s="58"/>
      <c r="AL8014" s="58"/>
      <c r="AM8014" s="58"/>
      <c r="AN8014" s="58"/>
      <c r="AO8014" s="58"/>
      <c r="AP8014" s="58"/>
      <c r="AQ8014" s="58"/>
      <c r="AR8014" s="58"/>
      <c r="AS8014" s="58"/>
      <c r="AT8014" s="58" t="s">
        <v>323</v>
      </c>
    </row>
    <row r="8015" spans="1:55">
      <c r="B8015" s="87">
        <v>8932</v>
      </c>
      <c r="E8015" s="59">
        <v>5</v>
      </c>
      <c r="F8015" s="59" t="s">
        <v>1618</v>
      </c>
      <c r="G8015" s="59">
        <v>2018</v>
      </c>
      <c r="H8015" s="59"/>
      <c r="I8015" s="58"/>
      <c r="J8015" s="58"/>
      <c r="K8015" s="58"/>
      <c r="L8015" s="4"/>
      <c r="M8015" s="58"/>
      <c r="N8015" s="59" t="s">
        <v>2311</v>
      </c>
      <c r="O8015" s="59"/>
      <c r="P8015" s="59">
        <v>119</v>
      </c>
      <c r="Q8015" s="60">
        <v>119</v>
      </c>
      <c r="R8015" s="59">
        <v>3</v>
      </c>
      <c r="S8015" s="58" t="s">
        <v>3</v>
      </c>
      <c r="T8015" s="58" t="s">
        <v>44</v>
      </c>
      <c r="U8015" s="58" t="s">
        <v>1817</v>
      </c>
      <c r="V8015" s="58"/>
      <c r="W8015" s="58"/>
      <c r="X8015" s="58" t="s">
        <v>2260</v>
      </c>
      <c r="Y8015" s="58"/>
      <c r="Z8015" s="58"/>
      <c r="AA8015" s="61">
        <v>44.222867999999998</v>
      </c>
      <c r="AB8015" s="61">
        <v>-119.5333</v>
      </c>
      <c r="AC8015" s="58" t="s">
        <v>45</v>
      </c>
      <c r="AD8015" s="58"/>
      <c r="AE8015" s="58" t="s">
        <v>2316</v>
      </c>
      <c r="AF8015" s="58" t="str">
        <f>CONCATENATE("ex ", AE8015)</f>
        <v xml:space="preserve">ex Apocynum </v>
      </c>
      <c r="AG8015" s="58" t="s">
        <v>323</v>
      </c>
      <c r="AH8015" s="58" t="s">
        <v>323</v>
      </c>
      <c r="AI8015" s="58"/>
      <c r="AJ8015" s="58"/>
      <c r="AK8015" s="58"/>
      <c r="AL8015" s="58"/>
      <c r="AM8015" s="58"/>
      <c r="AN8015" s="58"/>
      <c r="AO8015" s="58"/>
      <c r="AP8015" s="58"/>
      <c r="AQ8015" s="58"/>
      <c r="AR8015" s="58"/>
      <c r="AS8015" s="58"/>
      <c r="AT8015" s="58" t="s">
        <v>323</v>
      </c>
    </row>
    <row r="8016" spans="1:55">
      <c r="A8016" s="63"/>
      <c r="B8016" s="87">
        <v>8933</v>
      </c>
      <c r="C8016" s="62"/>
      <c r="D8016" s="62"/>
      <c r="E8016" s="63">
        <v>5</v>
      </c>
      <c r="F8016" s="63" t="s">
        <v>1618</v>
      </c>
      <c r="G8016" s="63">
        <v>2018</v>
      </c>
      <c r="H8016" s="63"/>
      <c r="I8016" s="62"/>
      <c r="J8016" s="62"/>
      <c r="K8016" s="62"/>
      <c r="L8016" s="4"/>
      <c r="M8016" s="62"/>
      <c r="N8016" s="63" t="s">
        <v>2314</v>
      </c>
      <c r="O8016" s="63"/>
      <c r="P8016" s="63">
        <v>120</v>
      </c>
      <c r="Q8016" s="64">
        <v>120</v>
      </c>
      <c r="R8016" s="63">
        <v>1</v>
      </c>
      <c r="S8016" s="62" t="s">
        <v>3</v>
      </c>
      <c r="T8016" s="62" t="s">
        <v>44</v>
      </c>
      <c r="U8016" s="62" t="s">
        <v>1817</v>
      </c>
      <c r="V8016" s="62"/>
      <c r="W8016" s="62"/>
      <c r="X8016" s="62" t="s">
        <v>2260</v>
      </c>
      <c r="Y8016" s="62"/>
      <c r="Z8016" s="62"/>
      <c r="AA8016" s="65">
        <v>44.222867999999998</v>
      </c>
      <c r="AB8016" s="65">
        <v>-119.53333000000001</v>
      </c>
      <c r="AC8016" s="62" t="s">
        <v>45</v>
      </c>
      <c r="AD8016" s="62"/>
      <c r="AE8016" s="62" t="s">
        <v>661</v>
      </c>
      <c r="AF8016" s="62" t="str">
        <f>CONCATENATE("ex ", AE8016)</f>
        <v>ex Leucanthemum vulgare</v>
      </c>
      <c r="AG8016" s="62" t="s">
        <v>323</v>
      </c>
      <c r="AH8016" s="62" t="s">
        <v>323</v>
      </c>
      <c r="AI8016" s="62"/>
      <c r="AJ8016" s="62"/>
      <c r="AK8016" s="62"/>
      <c r="AL8016" s="62"/>
      <c r="AM8016" s="62"/>
      <c r="AN8016" s="62"/>
      <c r="AO8016" s="62"/>
      <c r="AP8016" s="62"/>
      <c r="AQ8016" s="62"/>
      <c r="AR8016" s="62"/>
      <c r="AS8016" s="62"/>
      <c r="AT8016" s="62" t="s">
        <v>323</v>
      </c>
      <c r="AU8016" s="62"/>
      <c r="AV8016" s="62"/>
      <c r="AW8016" s="62"/>
      <c r="AX8016" s="62"/>
      <c r="AY8016" s="62"/>
      <c r="AZ8016" s="62"/>
      <c r="BA8016" s="62"/>
      <c r="BB8016" s="62"/>
      <c r="BC8016" s="62"/>
    </row>
    <row r="8017" spans="1:55">
      <c r="B8017" s="87">
        <v>8934</v>
      </c>
      <c r="E8017" s="63">
        <v>5</v>
      </c>
      <c r="F8017" s="63" t="s">
        <v>1618</v>
      </c>
      <c r="G8017" s="63">
        <v>2018</v>
      </c>
      <c r="H8017" s="63"/>
      <c r="I8017" s="62"/>
      <c r="J8017" s="62"/>
      <c r="K8017" s="62"/>
      <c r="L8017" s="4"/>
      <c r="M8017" s="62"/>
      <c r="N8017" s="63" t="s">
        <v>2314</v>
      </c>
      <c r="O8017" s="63"/>
      <c r="P8017" s="63">
        <v>120</v>
      </c>
      <c r="Q8017" s="64">
        <v>120</v>
      </c>
      <c r="R8017" s="63">
        <v>2</v>
      </c>
      <c r="S8017" s="62" t="s">
        <v>3</v>
      </c>
      <c r="T8017" s="62" t="s">
        <v>44</v>
      </c>
      <c r="U8017" s="62" t="s">
        <v>1817</v>
      </c>
      <c r="V8017" s="62"/>
      <c r="W8017" s="62"/>
      <c r="X8017" s="62" t="s">
        <v>2260</v>
      </c>
      <c r="Y8017" s="62"/>
      <c r="Z8017" s="62"/>
      <c r="AA8017" s="65">
        <v>44.222867999999998</v>
      </c>
      <c r="AB8017" s="65">
        <v>-119.53333000000001</v>
      </c>
      <c r="AC8017" s="62" t="s">
        <v>45</v>
      </c>
      <c r="AD8017" s="62"/>
      <c r="AE8017" s="62" t="s">
        <v>661</v>
      </c>
      <c r="AF8017" s="62" t="str">
        <f>CONCATENATE("ex ", AE8017)</f>
        <v>ex Leucanthemum vulgare</v>
      </c>
      <c r="AG8017" s="62" t="s">
        <v>323</v>
      </c>
      <c r="AH8017" s="62" t="s">
        <v>323</v>
      </c>
      <c r="AI8017" s="62"/>
      <c r="AJ8017" s="62"/>
      <c r="AK8017" s="62"/>
      <c r="AL8017" s="62"/>
      <c r="AM8017" s="62"/>
      <c r="AN8017" s="62"/>
      <c r="AO8017" s="62"/>
      <c r="AP8017" s="62"/>
      <c r="AQ8017" s="62"/>
      <c r="AR8017" s="62"/>
      <c r="AS8017" s="62"/>
      <c r="AT8017" s="62" t="s">
        <v>323</v>
      </c>
    </row>
    <row r="8018" spans="1:55">
      <c r="B8018" s="87">
        <v>8935</v>
      </c>
      <c r="E8018" s="63">
        <v>5</v>
      </c>
      <c r="F8018" s="63" t="s">
        <v>1618</v>
      </c>
      <c r="G8018" s="63">
        <v>2018</v>
      </c>
      <c r="H8018" s="63"/>
      <c r="I8018" s="62"/>
      <c r="J8018" s="62"/>
      <c r="K8018" s="62"/>
      <c r="L8018" s="4"/>
      <c r="M8018" s="62"/>
      <c r="N8018" s="63" t="s">
        <v>2314</v>
      </c>
      <c r="O8018" s="63"/>
      <c r="P8018" s="63">
        <v>120</v>
      </c>
      <c r="Q8018" s="64">
        <v>120</v>
      </c>
      <c r="R8018" s="63">
        <v>3</v>
      </c>
      <c r="S8018" s="62" t="s">
        <v>3</v>
      </c>
      <c r="T8018" s="62" t="s">
        <v>44</v>
      </c>
      <c r="U8018" s="62" t="s">
        <v>1817</v>
      </c>
      <c r="V8018" s="62"/>
      <c r="W8018" s="62"/>
      <c r="X8018" s="62" t="s">
        <v>2260</v>
      </c>
      <c r="Y8018" s="62"/>
      <c r="Z8018" s="62"/>
      <c r="AA8018" s="65">
        <v>44.222867999999998</v>
      </c>
      <c r="AB8018" s="65">
        <v>-119.53333000000001</v>
      </c>
      <c r="AC8018" s="62" t="s">
        <v>45</v>
      </c>
      <c r="AD8018" s="62"/>
      <c r="AE8018" s="62" t="s">
        <v>661</v>
      </c>
      <c r="AF8018" s="62" t="str">
        <f>CONCATENATE("ex ", AE8018)</f>
        <v>ex Leucanthemum vulgare</v>
      </c>
      <c r="AG8018" s="62" t="s">
        <v>323</v>
      </c>
      <c r="AH8018" s="62" t="s">
        <v>323</v>
      </c>
      <c r="AI8018" s="62"/>
      <c r="AJ8018" s="62"/>
      <c r="AK8018" s="62"/>
      <c r="AL8018" s="62"/>
      <c r="AM8018" s="62"/>
      <c r="AN8018" s="62"/>
      <c r="AO8018" s="62"/>
      <c r="AP8018" s="62"/>
      <c r="AQ8018" s="62"/>
      <c r="AR8018" s="62"/>
      <c r="AS8018" s="62"/>
      <c r="AT8018" s="62" t="s">
        <v>323</v>
      </c>
    </row>
    <row r="8019" spans="1:55">
      <c r="B8019" s="87">
        <v>8936</v>
      </c>
      <c r="E8019" s="63">
        <v>5</v>
      </c>
      <c r="F8019" s="63" t="s">
        <v>1618</v>
      </c>
      <c r="G8019" s="63">
        <v>2018</v>
      </c>
      <c r="H8019" s="63"/>
      <c r="I8019" s="62"/>
      <c r="J8019" s="62"/>
      <c r="K8019" s="62"/>
      <c r="L8019" s="4"/>
      <c r="M8019" s="62"/>
      <c r="N8019" s="63" t="s">
        <v>2314</v>
      </c>
      <c r="O8019" s="63"/>
      <c r="P8019" s="63">
        <v>120</v>
      </c>
      <c r="Q8019" s="64">
        <v>120</v>
      </c>
      <c r="R8019" s="63">
        <v>4</v>
      </c>
      <c r="S8019" s="62" t="s">
        <v>3</v>
      </c>
      <c r="T8019" s="62" t="s">
        <v>44</v>
      </c>
      <c r="U8019" s="62" t="s">
        <v>1817</v>
      </c>
      <c r="V8019" s="62"/>
      <c r="W8019" s="62"/>
      <c r="X8019" s="62" t="s">
        <v>2260</v>
      </c>
      <c r="Y8019" s="62"/>
      <c r="Z8019" s="62"/>
      <c r="AA8019" s="65">
        <v>44.222867999999998</v>
      </c>
      <c r="AB8019" s="65">
        <v>-119.53333000000001</v>
      </c>
      <c r="AC8019" s="62" t="s">
        <v>45</v>
      </c>
      <c r="AD8019" s="62"/>
      <c r="AE8019" s="62" t="s">
        <v>661</v>
      </c>
      <c r="AF8019" s="62" t="str">
        <f>CONCATENATE("ex ", AE8019)</f>
        <v>ex Leucanthemum vulgare</v>
      </c>
      <c r="AG8019" s="62" t="s">
        <v>323</v>
      </c>
      <c r="AH8019" s="62" t="s">
        <v>323</v>
      </c>
      <c r="AI8019" s="62"/>
      <c r="AJ8019" s="62"/>
      <c r="AK8019" s="62"/>
      <c r="AL8019" s="62"/>
      <c r="AM8019" s="62"/>
      <c r="AN8019" s="62"/>
      <c r="AO8019" s="62"/>
      <c r="AP8019" s="62"/>
      <c r="AQ8019" s="62"/>
      <c r="AR8019" s="62"/>
      <c r="AS8019" s="62"/>
      <c r="AT8019" s="62" t="s">
        <v>323</v>
      </c>
    </row>
    <row r="8020" spans="1:55">
      <c r="A8020" s="155"/>
      <c r="B8020" s="87">
        <v>8937</v>
      </c>
      <c r="C8020" s="154"/>
      <c r="D8020" s="154"/>
      <c r="E8020" s="155">
        <v>5</v>
      </c>
      <c r="F8020" s="155" t="s">
        <v>1618</v>
      </c>
      <c r="G8020" s="155">
        <v>2018</v>
      </c>
      <c r="H8020" s="155"/>
      <c r="I8020" s="154"/>
      <c r="J8020" s="154"/>
      <c r="K8020" s="154"/>
      <c r="L8020" s="4"/>
      <c r="M8020" s="154"/>
      <c r="N8020" s="155" t="s">
        <v>2315</v>
      </c>
      <c r="O8020" s="155"/>
      <c r="P8020" s="155">
        <v>121</v>
      </c>
      <c r="Q8020" s="156">
        <v>121</v>
      </c>
      <c r="R8020" s="155">
        <v>1</v>
      </c>
      <c r="S8020" s="154" t="s">
        <v>3</v>
      </c>
      <c r="T8020" s="154" t="s">
        <v>44</v>
      </c>
      <c r="U8020" s="154" t="s">
        <v>1817</v>
      </c>
      <c r="V8020" s="154"/>
      <c r="W8020" s="154"/>
      <c r="X8020" s="154" t="s">
        <v>2260</v>
      </c>
      <c r="Y8020" s="154"/>
      <c r="Z8020" s="154"/>
      <c r="AA8020" s="157">
        <v>44.2667</v>
      </c>
      <c r="AB8020" s="157">
        <v>-119.54770000000001</v>
      </c>
      <c r="AC8020" s="154" t="s">
        <v>45</v>
      </c>
      <c r="AD8020" s="154"/>
      <c r="AE8020" s="154" t="s">
        <v>2257</v>
      </c>
      <c r="AF8020" s="154" t="str">
        <f>CONCATENATE("ex ", AE8020)</f>
        <v>ex Melilotus</v>
      </c>
      <c r="AG8020" s="154" t="s">
        <v>323</v>
      </c>
      <c r="AH8020" s="154" t="s">
        <v>323</v>
      </c>
      <c r="AI8020" s="154"/>
      <c r="AJ8020" s="154"/>
      <c r="AK8020" s="154"/>
      <c r="AL8020" s="154"/>
      <c r="AM8020" s="154"/>
      <c r="AN8020" s="154"/>
      <c r="AO8020" s="154"/>
      <c r="AP8020" s="154"/>
      <c r="AQ8020" s="154"/>
      <c r="AR8020" s="154"/>
      <c r="AS8020" s="154"/>
      <c r="AT8020" s="154" t="s">
        <v>323</v>
      </c>
      <c r="AU8020" s="154"/>
      <c r="AV8020" s="154"/>
      <c r="AW8020" s="154"/>
      <c r="AX8020" s="154"/>
      <c r="AY8020" s="154"/>
      <c r="AZ8020" s="154"/>
      <c r="BA8020" s="154"/>
      <c r="BB8020" s="154"/>
      <c r="BC8020" s="154"/>
    </row>
    <row r="8021" spans="1:55">
      <c r="B8021" s="87">
        <v>8938</v>
      </c>
      <c r="E8021" s="155">
        <v>5</v>
      </c>
      <c r="F8021" s="155" t="s">
        <v>1618</v>
      </c>
      <c r="G8021" s="155">
        <v>2018</v>
      </c>
      <c r="H8021" s="155"/>
      <c r="I8021" s="154"/>
      <c r="J8021" s="154"/>
      <c r="K8021" s="154"/>
      <c r="L8021" s="4"/>
      <c r="M8021" s="154"/>
      <c r="N8021" s="155" t="s">
        <v>2315</v>
      </c>
      <c r="O8021" s="155"/>
      <c r="P8021" s="155">
        <v>121</v>
      </c>
      <c r="Q8021" s="156">
        <v>121</v>
      </c>
      <c r="R8021" s="155">
        <v>2</v>
      </c>
      <c r="S8021" s="154" t="s">
        <v>3</v>
      </c>
      <c r="T8021" s="154" t="s">
        <v>44</v>
      </c>
      <c r="U8021" s="154" t="s">
        <v>1817</v>
      </c>
      <c r="V8021" s="154"/>
      <c r="W8021" s="154"/>
      <c r="X8021" s="154" t="s">
        <v>2260</v>
      </c>
      <c r="Y8021" s="154"/>
      <c r="Z8021" s="154"/>
      <c r="AA8021" s="157">
        <v>44.2667</v>
      </c>
      <c r="AB8021" s="157">
        <v>-119.54770000000001</v>
      </c>
      <c r="AC8021" s="154" t="s">
        <v>45</v>
      </c>
      <c r="AD8021" s="154"/>
      <c r="AE8021" s="154" t="s">
        <v>2257</v>
      </c>
      <c r="AF8021" s="154" t="str">
        <f>CONCATENATE("ex ", AE8021)</f>
        <v>ex Melilotus</v>
      </c>
      <c r="AG8021" s="154" t="s">
        <v>323</v>
      </c>
      <c r="AH8021" s="154" t="s">
        <v>323</v>
      </c>
      <c r="AI8021" s="154"/>
      <c r="AJ8021" s="154"/>
      <c r="AK8021" s="154"/>
      <c r="AL8021" s="154"/>
      <c r="AM8021" s="154"/>
      <c r="AN8021" s="154"/>
      <c r="AO8021" s="154"/>
      <c r="AP8021" s="154"/>
      <c r="AQ8021" s="154"/>
      <c r="AR8021" s="154"/>
      <c r="AS8021" s="154"/>
      <c r="AT8021" s="154" t="s">
        <v>323</v>
      </c>
    </row>
    <row r="8022" spans="1:55">
      <c r="A8022" s="59"/>
      <c r="B8022" s="87">
        <v>8939</v>
      </c>
      <c r="C8022" s="58"/>
      <c r="D8022" s="58"/>
      <c r="E8022" s="59">
        <v>5</v>
      </c>
      <c r="F8022" s="59" t="s">
        <v>1618</v>
      </c>
      <c r="G8022" s="59">
        <v>2018</v>
      </c>
      <c r="H8022" s="59"/>
      <c r="I8022" s="58"/>
      <c r="J8022" s="58"/>
      <c r="K8022" s="58"/>
      <c r="L8022" s="4"/>
      <c r="M8022" s="58"/>
      <c r="N8022" s="59" t="s">
        <v>2317</v>
      </c>
      <c r="O8022" s="59"/>
      <c r="P8022" s="59">
        <v>122</v>
      </c>
      <c r="Q8022" s="60">
        <v>122</v>
      </c>
      <c r="R8022" s="59">
        <v>1</v>
      </c>
      <c r="S8022" s="58" t="s">
        <v>3</v>
      </c>
      <c r="T8022" s="58" t="s">
        <v>44</v>
      </c>
      <c r="U8022" s="58" t="s">
        <v>1817</v>
      </c>
      <c r="V8022" s="58"/>
      <c r="W8022" s="58"/>
      <c r="X8022" s="58" t="s">
        <v>2260</v>
      </c>
      <c r="Y8022" s="58"/>
      <c r="Z8022" s="58"/>
      <c r="AA8022" s="61">
        <v>44.2667</v>
      </c>
      <c r="AB8022" s="61">
        <v>-119.54770000000001</v>
      </c>
      <c r="AC8022" s="58" t="s">
        <v>45</v>
      </c>
      <c r="AD8022" s="58"/>
      <c r="AE8022" s="58" t="s">
        <v>1921</v>
      </c>
      <c r="AF8022" s="58" t="str">
        <f>CONCATENATE("ex ", AE8022)</f>
        <v>ex Phacelia</v>
      </c>
      <c r="AG8022" s="58" t="s">
        <v>323</v>
      </c>
      <c r="AH8022" s="58" t="s">
        <v>323</v>
      </c>
      <c r="AI8022" s="58"/>
      <c r="AJ8022" s="58"/>
      <c r="AK8022" s="58"/>
      <c r="AL8022" s="58"/>
      <c r="AM8022" s="58"/>
      <c r="AN8022" s="58"/>
      <c r="AO8022" s="58"/>
      <c r="AP8022" s="58"/>
      <c r="AQ8022" s="58"/>
      <c r="AR8022" s="58"/>
      <c r="AS8022" s="58"/>
      <c r="AT8022" s="58" t="s">
        <v>323</v>
      </c>
      <c r="AU8022" s="58"/>
      <c r="AV8022" s="58"/>
      <c r="AW8022" s="58"/>
      <c r="AX8022" s="58"/>
      <c r="AY8022" s="58"/>
      <c r="AZ8022" s="58"/>
      <c r="BA8022" s="58"/>
      <c r="BB8022" s="58"/>
      <c r="BC8022" s="58"/>
    </row>
    <row r="8023" spans="1:55">
      <c r="B8023" s="87">
        <v>8940</v>
      </c>
      <c r="E8023" s="59">
        <v>5</v>
      </c>
      <c r="F8023" s="59" t="s">
        <v>1618</v>
      </c>
      <c r="G8023" s="59">
        <v>2018</v>
      </c>
      <c r="H8023" s="59"/>
      <c r="I8023" s="58"/>
      <c r="J8023" s="58"/>
      <c r="K8023" s="58"/>
      <c r="L8023" s="4"/>
      <c r="M8023" s="58"/>
      <c r="N8023" s="59" t="s">
        <v>2317</v>
      </c>
      <c r="O8023" s="59"/>
      <c r="P8023" s="59">
        <v>122</v>
      </c>
      <c r="Q8023" s="60">
        <v>122</v>
      </c>
      <c r="R8023" s="59">
        <v>2</v>
      </c>
      <c r="S8023" s="58" t="s">
        <v>3</v>
      </c>
      <c r="T8023" s="58" t="s">
        <v>44</v>
      </c>
      <c r="U8023" s="58" t="s">
        <v>1817</v>
      </c>
      <c r="V8023" s="58"/>
      <c r="W8023" s="58"/>
      <c r="X8023" s="58" t="s">
        <v>2260</v>
      </c>
      <c r="Y8023" s="58"/>
      <c r="Z8023" s="58"/>
      <c r="AA8023" s="61">
        <v>44.2667</v>
      </c>
      <c r="AB8023" s="61">
        <v>-119.54770000000001</v>
      </c>
      <c r="AC8023" s="58" t="s">
        <v>45</v>
      </c>
      <c r="AD8023" s="58"/>
      <c r="AE8023" s="58" t="s">
        <v>1921</v>
      </c>
      <c r="AF8023" s="58" t="str">
        <f>CONCATENATE("ex ", AE8023)</f>
        <v>ex Phacelia</v>
      </c>
      <c r="AG8023" s="58" t="s">
        <v>323</v>
      </c>
      <c r="AH8023" s="58" t="s">
        <v>323</v>
      </c>
      <c r="AI8023" s="58"/>
      <c r="AJ8023" s="58"/>
      <c r="AK8023" s="58"/>
      <c r="AL8023" s="58"/>
      <c r="AM8023" s="58"/>
      <c r="AN8023" s="58"/>
      <c r="AO8023" s="58"/>
      <c r="AP8023" s="58"/>
      <c r="AQ8023" s="58"/>
      <c r="AR8023" s="58"/>
      <c r="AS8023" s="58"/>
      <c r="AT8023" s="58" t="s">
        <v>323</v>
      </c>
    </row>
    <row r="8024" spans="1:55">
      <c r="B8024" s="87">
        <v>8941</v>
      </c>
      <c r="E8024" s="59">
        <v>5</v>
      </c>
      <c r="F8024" s="59" t="s">
        <v>1618</v>
      </c>
      <c r="G8024" s="59">
        <v>2018</v>
      </c>
      <c r="H8024" s="59"/>
      <c r="I8024" s="58"/>
      <c r="J8024" s="58"/>
      <c r="K8024" s="58"/>
      <c r="L8024" s="4"/>
      <c r="M8024" s="58"/>
      <c r="N8024" s="59" t="s">
        <v>2317</v>
      </c>
      <c r="O8024" s="59"/>
      <c r="P8024" s="59">
        <v>122</v>
      </c>
      <c r="Q8024" s="60">
        <v>122</v>
      </c>
      <c r="R8024" s="59">
        <v>3</v>
      </c>
      <c r="S8024" s="58" t="s">
        <v>3</v>
      </c>
      <c r="T8024" s="58" t="s">
        <v>44</v>
      </c>
      <c r="U8024" s="58" t="s">
        <v>1817</v>
      </c>
      <c r="V8024" s="58"/>
      <c r="W8024" s="58"/>
      <c r="X8024" s="58" t="s">
        <v>2260</v>
      </c>
      <c r="Y8024" s="58"/>
      <c r="Z8024" s="58"/>
      <c r="AA8024" s="61">
        <v>44.2667</v>
      </c>
      <c r="AB8024" s="61">
        <v>-119.54770000000001</v>
      </c>
      <c r="AC8024" s="58" t="s">
        <v>45</v>
      </c>
      <c r="AD8024" s="58"/>
      <c r="AE8024" s="58" t="s">
        <v>1921</v>
      </c>
      <c r="AF8024" s="58" t="str">
        <f>CONCATENATE("ex ", AE8024)</f>
        <v>ex Phacelia</v>
      </c>
      <c r="AG8024" s="58" t="s">
        <v>323</v>
      </c>
      <c r="AH8024" s="58" t="s">
        <v>323</v>
      </c>
      <c r="AI8024" s="58"/>
      <c r="AJ8024" s="58"/>
      <c r="AK8024" s="58"/>
      <c r="AL8024" s="58"/>
      <c r="AM8024" s="58"/>
      <c r="AN8024" s="58"/>
      <c r="AO8024" s="58"/>
      <c r="AP8024" s="58"/>
      <c r="AQ8024" s="58"/>
      <c r="AR8024" s="58"/>
      <c r="AS8024" s="58"/>
      <c r="AT8024" s="58" t="s">
        <v>323</v>
      </c>
    </row>
    <row r="8025" spans="1:55">
      <c r="B8025" s="87">
        <v>8942</v>
      </c>
      <c r="E8025" s="59">
        <v>5</v>
      </c>
      <c r="F8025" s="59" t="s">
        <v>1618</v>
      </c>
      <c r="G8025" s="59">
        <v>2018</v>
      </c>
      <c r="H8025" s="59"/>
      <c r="I8025" s="58"/>
      <c r="J8025" s="58"/>
      <c r="K8025" s="58"/>
      <c r="L8025" s="4"/>
      <c r="M8025" s="58"/>
      <c r="N8025" s="59" t="s">
        <v>2317</v>
      </c>
      <c r="O8025" s="59"/>
      <c r="P8025" s="59">
        <v>122</v>
      </c>
      <c r="Q8025" s="60">
        <v>122</v>
      </c>
      <c r="R8025" s="59">
        <v>4</v>
      </c>
      <c r="S8025" s="58" t="s">
        <v>3</v>
      </c>
      <c r="T8025" s="58" t="s">
        <v>44</v>
      </c>
      <c r="U8025" s="58" t="s">
        <v>1817</v>
      </c>
      <c r="V8025" s="58"/>
      <c r="W8025" s="58"/>
      <c r="X8025" s="58" t="s">
        <v>2260</v>
      </c>
      <c r="Y8025" s="58"/>
      <c r="Z8025" s="58"/>
      <c r="AA8025" s="61">
        <v>44.2667</v>
      </c>
      <c r="AB8025" s="61">
        <v>-119.54770000000001</v>
      </c>
      <c r="AC8025" s="58" t="s">
        <v>45</v>
      </c>
      <c r="AD8025" s="58"/>
      <c r="AE8025" s="58" t="s">
        <v>1921</v>
      </c>
      <c r="AF8025" s="58" t="str">
        <f>CONCATENATE("ex ", AE8025)</f>
        <v>ex Phacelia</v>
      </c>
      <c r="AG8025" s="58" t="s">
        <v>323</v>
      </c>
      <c r="AH8025" s="58" t="s">
        <v>323</v>
      </c>
      <c r="AI8025" s="58"/>
      <c r="AJ8025" s="58"/>
      <c r="AK8025" s="58"/>
      <c r="AL8025" s="58"/>
      <c r="AM8025" s="58"/>
      <c r="AN8025" s="58"/>
      <c r="AO8025" s="58"/>
      <c r="AP8025" s="58"/>
      <c r="AQ8025" s="58"/>
      <c r="AR8025" s="58"/>
      <c r="AS8025" s="58"/>
      <c r="AT8025" s="58" t="s">
        <v>323</v>
      </c>
    </row>
    <row r="8026" spans="1:55">
      <c r="A8026" s="159"/>
      <c r="B8026" s="87">
        <v>8943</v>
      </c>
      <c r="C8026" s="158"/>
      <c r="D8026" s="158"/>
      <c r="E8026" s="159">
        <v>5</v>
      </c>
      <c r="F8026" s="159" t="s">
        <v>1618</v>
      </c>
      <c r="G8026" s="159">
        <v>2018</v>
      </c>
      <c r="H8026" s="159"/>
      <c r="I8026" s="158"/>
      <c r="J8026" s="158"/>
      <c r="K8026" s="158"/>
      <c r="L8026" s="4"/>
      <c r="M8026" s="158"/>
      <c r="N8026" s="159" t="s">
        <v>2318</v>
      </c>
      <c r="O8026" s="159"/>
      <c r="P8026" s="159">
        <v>123</v>
      </c>
      <c r="Q8026" s="160">
        <v>123</v>
      </c>
      <c r="R8026" s="159">
        <v>1</v>
      </c>
      <c r="S8026" s="158" t="s">
        <v>3</v>
      </c>
      <c r="T8026" s="158" t="s">
        <v>44</v>
      </c>
      <c r="U8026" s="158" t="s">
        <v>1817</v>
      </c>
      <c r="V8026" s="158"/>
      <c r="W8026" s="158"/>
      <c r="X8026" s="158" t="s">
        <v>2260</v>
      </c>
      <c r="Y8026" s="158"/>
      <c r="Z8026" s="158"/>
      <c r="AA8026" s="161">
        <v>44.267919999999997</v>
      </c>
      <c r="AB8026" s="161">
        <v>-119.5500667</v>
      </c>
      <c r="AC8026" s="158" t="s">
        <v>45</v>
      </c>
      <c r="AD8026" s="158"/>
      <c r="AE8026" s="158" t="s">
        <v>2320</v>
      </c>
      <c r="AF8026" s="158" t="str">
        <f>CONCATENATE("ex ", AE8026)</f>
        <v>ex Alfalfa</v>
      </c>
      <c r="AG8026" s="158" t="s">
        <v>323</v>
      </c>
      <c r="AH8026" s="158" t="s">
        <v>323</v>
      </c>
      <c r="AI8026" s="158"/>
      <c r="AJ8026" s="158"/>
      <c r="AK8026" s="158"/>
      <c r="AL8026" s="158"/>
      <c r="AM8026" s="158"/>
      <c r="AN8026" s="158"/>
      <c r="AO8026" s="158"/>
      <c r="AP8026" s="158"/>
      <c r="AQ8026" s="158"/>
      <c r="AR8026" s="158"/>
      <c r="AS8026" s="158"/>
      <c r="AT8026" s="158" t="s">
        <v>323</v>
      </c>
      <c r="AU8026" s="158"/>
      <c r="AV8026" s="158"/>
      <c r="AW8026" s="158"/>
      <c r="AX8026" s="158"/>
      <c r="AY8026" s="158"/>
      <c r="AZ8026" s="158"/>
      <c r="BA8026" s="158"/>
      <c r="BB8026" s="158"/>
      <c r="BC8026" s="158"/>
    </row>
    <row r="8027" spans="1:55">
      <c r="B8027" s="87">
        <v>8944</v>
      </c>
      <c r="E8027" s="159">
        <v>5</v>
      </c>
      <c r="F8027" s="159" t="s">
        <v>1618</v>
      </c>
      <c r="G8027" s="159">
        <v>2018</v>
      </c>
      <c r="H8027" s="159"/>
      <c r="I8027" s="158"/>
      <c r="J8027" s="158"/>
      <c r="K8027" s="158"/>
      <c r="L8027" s="4"/>
      <c r="M8027" s="158"/>
      <c r="N8027" s="159" t="s">
        <v>2318</v>
      </c>
      <c r="O8027" s="159"/>
      <c r="P8027" s="159">
        <v>123</v>
      </c>
      <c r="Q8027" s="160">
        <v>123</v>
      </c>
      <c r="R8027" s="159">
        <v>2</v>
      </c>
      <c r="S8027" s="158" t="s">
        <v>3</v>
      </c>
      <c r="T8027" s="158" t="s">
        <v>44</v>
      </c>
      <c r="U8027" s="158" t="s">
        <v>1817</v>
      </c>
      <c r="V8027" s="158"/>
      <c r="W8027" s="158"/>
      <c r="X8027" s="158" t="s">
        <v>2260</v>
      </c>
      <c r="Y8027" s="158"/>
      <c r="Z8027" s="158"/>
      <c r="AA8027" s="161">
        <v>44.267919999999997</v>
      </c>
      <c r="AB8027" s="161">
        <v>-119.5500667</v>
      </c>
      <c r="AC8027" s="158" t="s">
        <v>45</v>
      </c>
      <c r="AD8027" s="158"/>
      <c r="AE8027" s="158" t="s">
        <v>2320</v>
      </c>
      <c r="AF8027" s="158" t="str">
        <f>CONCATENATE("ex ", AE8027)</f>
        <v>ex Alfalfa</v>
      </c>
      <c r="AG8027" s="158" t="s">
        <v>323</v>
      </c>
      <c r="AH8027" s="158" t="s">
        <v>323</v>
      </c>
      <c r="AI8027" s="158"/>
      <c r="AJ8027" s="158"/>
      <c r="AK8027" s="158"/>
      <c r="AL8027" s="158"/>
      <c r="AM8027" s="158"/>
      <c r="AN8027" s="158"/>
      <c r="AO8027" s="158"/>
      <c r="AP8027" s="158"/>
      <c r="AQ8027" s="158"/>
      <c r="AR8027" s="158"/>
      <c r="AS8027" s="158"/>
      <c r="AT8027" s="158" t="s">
        <v>323</v>
      </c>
    </row>
    <row r="8028" spans="1:55">
      <c r="B8028" s="87">
        <v>8945</v>
      </c>
      <c r="E8028" s="159">
        <v>5</v>
      </c>
      <c r="F8028" s="159" t="s">
        <v>1618</v>
      </c>
      <c r="G8028" s="159">
        <v>2018</v>
      </c>
      <c r="H8028" s="159"/>
      <c r="I8028" s="158"/>
      <c r="J8028" s="158"/>
      <c r="K8028" s="158"/>
      <c r="L8028" s="4"/>
      <c r="M8028" s="158"/>
      <c r="N8028" s="159" t="s">
        <v>2318</v>
      </c>
      <c r="O8028" s="159"/>
      <c r="P8028" s="159">
        <v>123</v>
      </c>
      <c r="Q8028" s="160">
        <v>123</v>
      </c>
      <c r="R8028" s="159">
        <v>3</v>
      </c>
      <c r="S8028" s="158" t="s">
        <v>3</v>
      </c>
      <c r="T8028" s="158" t="s">
        <v>44</v>
      </c>
      <c r="U8028" s="158" t="s">
        <v>1817</v>
      </c>
      <c r="V8028" s="158"/>
      <c r="W8028" s="158"/>
      <c r="X8028" s="158" t="s">
        <v>2260</v>
      </c>
      <c r="Y8028" s="158"/>
      <c r="Z8028" s="158"/>
      <c r="AA8028" s="161">
        <v>44.267919999999997</v>
      </c>
      <c r="AB8028" s="161">
        <v>-119.5500667</v>
      </c>
      <c r="AC8028" s="158" t="s">
        <v>45</v>
      </c>
      <c r="AD8028" s="158"/>
      <c r="AE8028" s="158" t="s">
        <v>2320</v>
      </c>
      <c r="AF8028" s="158" t="str">
        <f>CONCATENATE("ex ", AE8028)</f>
        <v>ex Alfalfa</v>
      </c>
      <c r="AG8028" s="158" t="s">
        <v>323</v>
      </c>
      <c r="AH8028" s="158" t="s">
        <v>323</v>
      </c>
      <c r="AI8028" s="158"/>
      <c r="AJ8028" s="158"/>
      <c r="AK8028" s="158"/>
      <c r="AL8028" s="158"/>
      <c r="AM8028" s="158"/>
      <c r="AN8028" s="158"/>
      <c r="AO8028" s="158"/>
      <c r="AP8028" s="158"/>
      <c r="AQ8028" s="158"/>
      <c r="AR8028" s="158"/>
      <c r="AS8028" s="158"/>
      <c r="AT8028" s="158" t="s">
        <v>323</v>
      </c>
    </row>
    <row r="8029" spans="1:55">
      <c r="B8029" s="87">
        <v>8946</v>
      </c>
      <c r="E8029" s="159">
        <v>5</v>
      </c>
      <c r="F8029" s="159" t="s">
        <v>1618</v>
      </c>
      <c r="G8029" s="159">
        <v>2018</v>
      </c>
      <c r="H8029" s="159"/>
      <c r="I8029" s="158"/>
      <c r="J8029" s="158"/>
      <c r="K8029" s="158"/>
      <c r="L8029" s="4"/>
      <c r="M8029" s="158"/>
      <c r="N8029" s="159" t="s">
        <v>2318</v>
      </c>
      <c r="O8029" s="159"/>
      <c r="P8029" s="159">
        <v>123</v>
      </c>
      <c r="Q8029" s="160">
        <v>123</v>
      </c>
      <c r="R8029" s="159">
        <v>4</v>
      </c>
      <c r="S8029" s="158" t="s">
        <v>3</v>
      </c>
      <c r="T8029" s="158" t="s">
        <v>44</v>
      </c>
      <c r="U8029" s="158" t="s">
        <v>1817</v>
      </c>
      <c r="V8029" s="158"/>
      <c r="W8029" s="158"/>
      <c r="X8029" s="158" t="s">
        <v>2260</v>
      </c>
      <c r="Y8029" s="158"/>
      <c r="Z8029" s="158"/>
      <c r="AA8029" s="161">
        <v>44.267919999999997</v>
      </c>
      <c r="AB8029" s="161">
        <v>-119.5500667</v>
      </c>
      <c r="AC8029" s="158" t="s">
        <v>45</v>
      </c>
      <c r="AD8029" s="158"/>
      <c r="AE8029" s="158" t="s">
        <v>2320</v>
      </c>
      <c r="AF8029" s="158" t="str">
        <f>CONCATENATE("ex ", AE8029)</f>
        <v>ex Alfalfa</v>
      </c>
      <c r="AG8029" s="158" t="s">
        <v>323</v>
      </c>
      <c r="AH8029" s="158" t="s">
        <v>323</v>
      </c>
      <c r="AI8029" s="158"/>
      <c r="AJ8029" s="158"/>
      <c r="AK8029" s="158"/>
      <c r="AL8029" s="158"/>
      <c r="AM8029" s="158"/>
      <c r="AN8029" s="158"/>
      <c r="AO8029" s="158"/>
      <c r="AP8029" s="158"/>
      <c r="AQ8029" s="158"/>
      <c r="AR8029" s="158"/>
      <c r="AS8029" s="158"/>
      <c r="AT8029" s="158" t="s">
        <v>323</v>
      </c>
    </row>
    <row r="8030" spans="1:55">
      <c r="B8030" s="87">
        <v>8947</v>
      </c>
      <c r="E8030" s="159">
        <v>5</v>
      </c>
      <c r="F8030" s="159" t="s">
        <v>1618</v>
      </c>
      <c r="G8030" s="159">
        <v>2018</v>
      </c>
      <c r="H8030" s="159"/>
      <c r="I8030" s="158"/>
      <c r="J8030" s="158"/>
      <c r="K8030" s="158"/>
      <c r="L8030" s="4"/>
      <c r="M8030" s="158"/>
      <c r="N8030" s="159" t="s">
        <v>2318</v>
      </c>
      <c r="O8030" s="159"/>
      <c r="P8030" s="159">
        <v>123</v>
      </c>
      <c r="Q8030" s="160">
        <v>123</v>
      </c>
      <c r="R8030" s="159">
        <v>5</v>
      </c>
      <c r="S8030" s="158" t="s">
        <v>3</v>
      </c>
      <c r="T8030" s="158" t="s">
        <v>44</v>
      </c>
      <c r="U8030" s="158" t="s">
        <v>1817</v>
      </c>
      <c r="V8030" s="158"/>
      <c r="W8030" s="158"/>
      <c r="X8030" s="158" t="s">
        <v>2260</v>
      </c>
      <c r="Y8030" s="158"/>
      <c r="Z8030" s="158"/>
      <c r="AA8030" s="161">
        <v>44.267919999999997</v>
      </c>
      <c r="AB8030" s="161">
        <v>-119.5500667</v>
      </c>
      <c r="AC8030" s="158" t="s">
        <v>45</v>
      </c>
      <c r="AD8030" s="158"/>
      <c r="AE8030" s="158" t="s">
        <v>2320</v>
      </c>
      <c r="AF8030" s="158" t="str">
        <f>CONCATENATE("ex ", AE8030)</f>
        <v>ex Alfalfa</v>
      </c>
      <c r="AG8030" s="158" t="s">
        <v>323</v>
      </c>
      <c r="AH8030" s="158" t="s">
        <v>323</v>
      </c>
      <c r="AI8030" s="158"/>
      <c r="AJ8030" s="158"/>
      <c r="AK8030" s="158"/>
      <c r="AL8030" s="158"/>
      <c r="AM8030" s="158"/>
      <c r="AN8030" s="158"/>
      <c r="AO8030" s="158"/>
      <c r="AP8030" s="158"/>
      <c r="AQ8030" s="158"/>
      <c r="AR8030" s="158"/>
      <c r="AS8030" s="158"/>
      <c r="AT8030" s="158" t="s">
        <v>323</v>
      </c>
    </row>
    <row r="8031" spans="1:55">
      <c r="B8031" s="87">
        <v>8948</v>
      </c>
      <c r="E8031" s="159">
        <v>5</v>
      </c>
      <c r="F8031" s="159" t="s">
        <v>1618</v>
      </c>
      <c r="G8031" s="159">
        <v>2018</v>
      </c>
      <c r="H8031" s="159"/>
      <c r="I8031" s="158"/>
      <c r="J8031" s="158"/>
      <c r="K8031" s="158"/>
      <c r="L8031" s="4"/>
      <c r="M8031" s="158"/>
      <c r="N8031" s="159" t="s">
        <v>2318</v>
      </c>
      <c r="O8031" s="159"/>
      <c r="P8031" s="159">
        <v>123</v>
      </c>
      <c r="Q8031" s="160">
        <v>123</v>
      </c>
      <c r="R8031" s="159">
        <v>6</v>
      </c>
      <c r="S8031" s="158" t="s">
        <v>3</v>
      </c>
      <c r="T8031" s="158" t="s">
        <v>44</v>
      </c>
      <c r="U8031" s="158" t="s">
        <v>1817</v>
      </c>
      <c r="V8031" s="158"/>
      <c r="W8031" s="158"/>
      <c r="X8031" s="158" t="s">
        <v>2260</v>
      </c>
      <c r="Y8031" s="158"/>
      <c r="Z8031" s="158"/>
      <c r="AA8031" s="161">
        <v>44.267919999999997</v>
      </c>
      <c r="AB8031" s="161">
        <v>-119.5500667</v>
      </c>
      <c r="AC8031" s="158" t="s">
        <v>45</v>
      </c>
      <c r="AD8031" s="158"/>
      <c r="AE8031" s="158" t="s">
        <v>2320</v>
      </c>
      <c r="AF8031" s="158" t="str">
        <f>CONCATENATE("ex ", AE8031)</f>
        <v>ex Alfalfa</v>
      </c>
      <c r="AG8031" s="158" t="s">
        <v>323</v>
      </c>
      <c r="AH8031" s="158" t="s">
        <v>323</v>
      </c>
      <c r="AI8031" s="158"/>
      <c r="AJ8031" s="158"/>
      <c r="AK8031" s="158"/>
      <c r="AL8031" s="158"/>
      <c r="AM8031" s="158"/>
      <c r="AN8031" s="158"/>
      <c r="AO8031" s="158"/>
      <c r="AP8031" s="158"/>
      <c r="AQ8031" s="158"/>
      <c r="AR8031" s="158"/>
      <c r="AS8031" s="158"/>
      <c r="AT8031" s="158" t="s">
        <v>323</v>
      </c>
    </row>
    <row r="8032" spans="1:55">
      <c r="A8032" s="147"/>
      <c r="B8032" s="87">
        <v>8949</v>
      </c>
      <c r="C8032" s="146"/>
      <c r="D8032" s="146"/>
      <c r="E8032" s="147">
        <v>5</v>
      </c>
      <c r="F8032" s="147" t="s">
        <v>1618</v>
      </c>
      <c r="G8032" s="147">
        <v>2018</v>
      </c>
      <c r="H8032" s="147"/>
      <c r="I8032" s="146"/>
      <c r="J8032" s="146"/>
      <c r="K8032" s="146"/>
      <c r="L8032" s="4"/>
      <c r="M8032" s="146"/>
      <c r="N8032" s="147" t="s">
        <v>2319</v>
      </c>
      <c r="O8032" s="147"/>
      <c r="P8032" s="147">
        <v>124</v>
      </c>
      <c r="Q8032" s="148">
        <v>124</v>
      </c>
      <c r="R8032" s="147">
        <v>1</v>
      </c>
      <c r="S8032" s="146" t="s">
        <v>3</v>
      </c>
      <c r="T8032" s="146" t="s">
        <v>44</v>
      </c>
      <c r="U8032" s="146" t="s">
        <v>1817</v>
      </c>
      <c r="V8032" s="146"/>
      <c r="W8032" s="146"/>
      <c r="X8032" s="146" t="s">
        <v>2260</v>
      </c>
      <c r="Y8032" s="146"/>
      <c r="Z8032" s="146"/>
      <c r="AA8032" s="149">
        <v>44.300199999999997</v>
      </c>
      <c r="AB8032" s="149">
        <v>-119.542783</v>
      </c>
      <c r="AC8032" s="146" t="s">
        <v>45</v>
      </c>
      <c r="AD8032" s="146"/>
      <c r="AE8032" s="146" t="s">
        <v>2321</v>
      </c>
      <c r="AF8032" s="146" t="str">
        <f>CONCATENATE("ex ", AE8032)</f>
        <v>ex convolvulus arvensis</v>
      </c>
      <c r="AG8032" s="146" t="s">
        <v>323</v>
      </c>
      <c r="AH8032" s="146" t="s">
        <v>323</v>
      </c>
      <c r="AI8032" s="146"/>
      <c r="AJ8032" s="146"/>
      <c r="AK8032" s="146"/>
      <c r="AL8032" s="146"/>
      <c r="AM8032" s="146"/>
      <c r="AN8032" s="146"/>
      <c r="AO8032" s="146"/>
      <c r="AP8032" s="146"/>
      <c r="AQ8032" s="146"/>
      <c r="AR8032" s="146"/>
      <c r="AS8032" s="146"/>
      <c r="AT8032" s="146" t="s">
        <v>323</v>
      </c>
      <c r="AU8032" s="146"/>
      <c r="AV8032" s="146"/>
      <c r="AW8032" s="146"/>
      <c r="AX8032" s="146"/>
      <c r="AY8032" s="146"/>
      <c r="AZ8032" s="146"/>
      <c r="BA8032" s="146"/>
      <c r="BB8032" s="146"/>
      <c r="BC8032" s="146"/>
    </row>
    <row r="8033" spans="1:55">
      <c r="B8033" s="87">
        <v>8950</v>
      </c>
      <c r="E8033" s="147">
        <v>5</v>
      </c>
      <c r="F8033" s="147" t="s">
        <v>1618</v>
      </c>
      <c r="G8033" s="147">
        <v>2018</v>
      </c>
      <c r="H8033" s="147"/>
      <c r="I8033" s="146"/>
      <c r="J8033" s="146"/>
      <c r="K8033" s="146"/>
      <c r="L8033" s="4"/>
      <c r="M8033" s="146"/>
      <c r="N8033" s="147" t="s">
        <v>2319</v>
      </c>
      <c r="O8033" s="147"/>
      <c r="P8033" s="147">
        <v>124</v>
      </c>
      <c r="Q8033" s="148">
        <v>124</v>
      </c>
      <c r="R8033" s="147">
        <v>2</v>
      </c>
      <c r="S8033" s="146" t="s">
        <v>3</v>
      </c>
      <c r="T8033" s="146" t="s">
        <v>44</v>
      </c>
      <c r="U8033" s="146" t="s">
        <v>1817</v>
      </c>
      <c r="V8033" s="146"/>
      <c r="W8033" s="146"/>
      <c r="X8033" s="146" t="s">
        <v>2260</v>
      </c>
      <c r="Y8033" s="146"/>
      <c r="Z8033" s="146"/>
      <c r="AA8033" s="149">
        <v>44.300199999999997</v>
      </c>
      <c r="AB8033" s="149">
        <v>-119.542783</v>
      </c>
      <c r="AC8033" s="146" t="s">
        <v>45</v>
      </c>
      <c r="AD8033" s="146"/>
      <c r="AE8033" s="146" t="s">
        <v>2321</v>
      </c>
      <c r="AF8033" s="146" t="str">
        <f>CONCATENATE("ex ", AE8033)</f>
        <v>ex convolvulus arvensis</v>
      </c>
      <c r="AG8033" s="146" t="s">
        <v>323</v>
      </c>
      <c r="AH8033" s="146" t="s">
        <v>323</v>
      </c>
      <c r="AI8033" s="146"/>
      <c r="AJ8033" s="146"/>
      <c r="AK8033" s="146"/>
      <c r="AL8033" s="146"/>
      <c r="AM8033" s="146"/>
      <c r="AN8033" s="146"/>
      <c r="AO8033" s="146"/>
      <c r="AP8033" s="146"/>
      <c r="AQ8033" s="146"/>
      <c r="AR8033" s="146"/>
      <c r="AS8033" s="146"/>
      <c r="AT8033" s="146" t="s">
        <v>323</v>
      </c>
    </row>
    <row r="8034" spans="1:55">
      <c r="B8034" s="87">
        <v>8951</v>
      </c>
      <c r="E8034" s="147">
        <v>5</v>
      </c>
      <c r="F8034" s="147" t="s">
        <v>1618</v>
      </c>
      <c r="G8034" s="147">
        <v>2018</v>
      </c>
      <c r="H8034" s="147"/>
      <c r="I8034" s="146"/>
      <c r="J8034" s="146"/>
      <c r="K8034" s="146"/>
      <c r="L8034" s="4"/>
      <c r="M8034" s="146"/>
      <c r="N8034" s="147" t="s">
        <v>2319</v>
      </c>
      <c r="O8034" s="147"/>
      <c r="P8034" s="147">
        <v>124</v>
      </c>
      <c r="Q8034" s="148">
        <v>124</v>
      </c>
      <c r="R8034" s="147">
        <v>3</v>
      </c>
      <c r="S8034" s="146" t="s">
        <v>3</v>
      </c>
      <c r="T8034" s="146" t="s">
        <v>44</v>
      </c>
      <c r="U8034" s="146" t="s">
        <v>1817</v>
      </c>
      <c r="V8034" s="146"/>
      <c r="W8034" s="146"/>
      <c r="X8034" s="146" t="s">
        <v>2260</v>
      </c>
      <c r="Y8034" s="146"/>
      <c r="Z8034" s="146"/>
      <c r="AA8034" s="149">
        <v>44.300199999999997</v>
      </c>
      <c r="AB8034" s="149">
        <v>-119.542783</v>
      </c>
      <c r="AC8034" s="146" t="s">
        <v>45</v>
      </c>
      <c r="AD8034" s="146"/>
      <c r="AE8034" s="146" t="s">
        <v>2321</v>
      </c>
      <c r="AF8034" s="146" t="str">
        <f>CONCATENATE("ex ", AE8034)</f>
        <v>ex convolvulus arvensis</v>
      </c>
      <c r="AG8034" s="146" t="s">
        <v>323</v>
      </c>
      <c r="AH8034" s="146" t="s">
        <v>323</v>
      </c>
      <c r="AI8034" s="146"/>
      <c r="AJ8034" s="146"/>
      <c r="AK8034" s="146"/>
      <c r="AL8034" s="146"/>
      <c r="AM8034" s="146"/>
      <c r="AN8034" s="146"/>
      <c r="AO8034" s="146"/>
      <c r="AP8034" s="146"/>
      <c r="AQ8034" s="146"/>
      <c r="AR8034" s="146"/>
      <c r="AS8034" s="146"/>
      <c r="AT8034" s="146" t="s">
        <v>323</v>
      </c>
    </row>
    <row r="8035" spans="1:55">
      <c r="B8035" s="87">
        <v>8952</v>
      </c>
      <c r="E8035" s="147">
        <v>5</v>
      </c>
      <c r="F8035" s="147" t="s">
        <v>1618</v>
      </c>
      <c r="G8035" s="147">
        <v>2018</v>
      </c>
      <c r="H8035" s="147"/>
      <c r="I8035" s="146"/>
      <c r="J8035" s="146"/>
      <c r="K8035" s="146"/>
      <c r="L8035" s="4"/>
      <c r="M8035" s="146"/>
      <c r="N8035" s="147" t="s">
        <v>2319</v>
      </c>
      <c r="O8035" s="147"/>
      <c r="P8035" s="147">
        <v>124</v>
      </c>
      <c r="Q8035" s="148">
        <v>124</v>
      </c>
      <c r="R8035" s="147">
        <v>4</v>
      </c>
      <c r="S8035" s="146" t="s">
        <v>3</v>
      </c>
      <c r="T8035" s="146" t="s">
        <v>44</v>
      </c>
      <c r="U8035" s="146" t="s">
        <v>1817</v>
      </c>
      <c r="V8035" s="146"/>
      <c r="W8035" s="146"/>
      <c r="X8035" s="146" t="s">
        <v>2260</v>
      </c>
      <c r="Y8035" s="146"/>
      <c r="Z8035" s="146"/>
      <c r="AA8035" s="149">
        <v>44.300199999999997</v>
      </c>
      <c r="AB8035" s="149">
        <v>-119.542783</v>
      </c>
      <c r="AC8035" s="146" t="s">
        <v>45</v>
      </c>
      <c r="AD8035" s="146"/>
      <c r="AE8035" s="146" t="s">
        <v>2321</v>
      </c>
      <c r="AF8035" s="146" t="str">
        <f>CONCATENATE("ex ", AE8035)</f>
        <v>ex convolvulus arvensis</v>
      </c>
      <c r="AG8035" s="146" t="s">
        <v>323</v>
      </c>
      <c r="AH8035" s="146" t="s">
        <v>323</v>
      </c>
      <c r="AI8035" s="146"/>
      <c r="AJ8035" s="146"/>
      <c r="AK8035" s="146"/>
      <c r="AL8035" s="146"/>
      <c r="AM8035" s="146"/>
      <c r="AN8035" s="146"/>
      <c r="AO8035" s="146"/>
      <c r="AP8035" s="146"/>
      <c r="AQ8035" s="146"/>
      <c r="AR8035" s="146"/>
      <c r="AS8035" s="146"/>
      <c r="AT8035" s="146" t="s">
        <v>323</v>
      </c>
    </row>
    <row r="8036" spans="1:55">
      <c r="A8036" s="178">
        <v>43710</v>
      </c>
      <c r="B8036" s="87">
        <v>8701</v>
      </c>
      <c r="C8036" s="138"/>
      <c r="D8036" s="138"/>
      <c r="E8036" s="139">
        <v>28</v>
      </c>
      <c r="F8036" s="139" t="s">
        <v>1199</v>
      </c>
      <c r="G8036" s="139">
        <v>2018</v>
      </c>
      <c r="H8036" s="139"/>
      <c r="I8036" s="138"/>
      <c r="J8036" s="138"/>
      <c r="K8036" s="138"/>
      <c r="L8036" s="4"/>
      <c r="M8036" s="138"/>
      <c r="N8036" s="139" t="s">
        <v>2205</v>
      </c>
      <c r="O8036" s="139"/>
      <c r="P8036" s="139">
        <v>95</v>
      </c>
      <c r="Q8036" s="140">
        <v>95</v>
      </c>
      <c r="R8036" s="139">
        <v>1</v>
      </c>
      <c r="S8036" s="138" t="s">
        <v>3</v>
      </c>
      <c r="T8036" s="138" t="s">
        <v>44</v>
      </c>
      <c r="U8036" s="138" t="s">
        <v>286</v>
      </c>
      <c r="V8036" s="138"/>
      <c r="W8036" s="138"/>
      <c r="X8036" s="138" t="s">
        <v>2206</v>
      </c>
      <c r="Y8036" s="138"/>
      <c r="Z8036" s="138"/>
      <c r="AA8036" s="141">
        <v>44.259500000000003</v>
      </c>
      <c r="AB8036" s="141">
        <v>-121.2478</v>
      </c>
      <c r="AC8036" s="138" t="s">
        <v>45</v>
      </c>
      <c r="AD8036" s="138"/>
      <c r="AE8036" s="138" t="s">
        <v>2164</v>
      </c>
      <c r="AF8036" s="138" t="str">
        <f>CONCATENATE("ex ", AE8036)</f>
        <v>ex Spiraea douglasii</v>
      </c>
      <c r="AG8036" s="138" t="s">
        <v>334</v>
      </c>
      <c r="AH8036" s="138" t="s">
        <v>334</v>
      </c>
      <c r="AI8036" s="138"/>
      <c r="AJ8036" s="138"/>
      <c r="AK8036" s="138"/>
      <c r="AL8036" s="138"/>
      <c r="AM8036" s="138"/>
      <c r="AN8036" s="138"/>
      <c r="AO8036" s="138"/>
      <c r="AP8036" s="138"/>
      <c r="AQ8036" s="138"/>
      <c r="AR8036" s="138"/>
      <c r="AS8036" s="138"/>
      <c r="AT8036" s="138" t="s">
        <v>334</v>
      </c>
      <c r="AU8036" s="138"/>
      <c r="AV8036" s="138"/>
      <c r="AW8036" s="138"/>
      <c r="AX8036" s="138"/>
      <c r="AY8036" s="138"/>
      <c r="AZ8036" s="138"/>
      <c r="BA8036" s="138"/>
      <c r="BB8036" s="138"/>
      <c r="BC8036" s="138"/>
    </row>
    <row r="8037" spans="1:55">
      <c r="B8037" s="87">
        <v>8702</v>
      </c>
      <c r="E8037" s="139">
        <v>28</v>
      </c>
      <c r="F8037" s="139" t="s">
        <v>1199</v>
      </c>
      <c r="G8037" s="139">
        <v>2018</v>
      </c>
      <c r="H8037" s="139"/>
      <c r="I8037" s="138"/>
      <c r="J8037" s="138"/>
      <c r="K8037" s="138"/>
      <c r="L8037" s="4"/>
      <c r="M8037" s="138"/>
      <c r="N8037" s="139" t="s">
        <v>2205</v>
      </c>
      <c r="O8037" s="139"/>
      <c r="P8037" s="139">
        <v>95</v>
      </c>
      <c r="Q8037" s="140">
        <v>95</v>
      </c>
      <c r="R8037" s="139">
        <v>2</v>
      </c>
      <c r="S8037" s="138" t="s">
        <v>3</v>
      </c>
      <c r="T8037" s="138" t="s">
        <v>44</v>
      </c>
      <c r="U8037" s="138" t="s">
        <v>286</v>
      </c>
      <c r="V8037" s="138"/>
      <c r="W8037" s="138"/>
      <c r="X8037" s="138" t="s">
        <v>2206</v>
      </c>
      <c r="Y8037" s="138"/>
      <c r="Z8037" s="138"/>
      <c r="AA8037" s="141">
        <v>44.259500000000003</v>
      </c>
      <c r="AB8037" s="141">
        <v>-121.2478</v>
      </c>
      <c r="AC8037" s="138" t="s">
        <v>45</v>
      </c>
      <c r="AD8037" s="138"/>
      <c r="AE8037" s="138" t="s">
        <v>2164</v>
      </c>
      <c r="AF8037" s="138" t="str">
        <f>CONCATENATE("ex ", AE8037)</f>
        <v>ex Spiraea douglasii</v>
      </c>
      <c r="AG8037" s="138" t="s">
        <v>334</v>
      </c>
      <c r="AH8037" s="138" t="s">
        <v>334</v>
      </c>
      <c r="AI8037" s="138"/>
      <c r="AJ8037" s="138"/>
      <c r="AK8037" s="138"/>
      <c r="AL8037" s="138"/>
      <c r="AM8037" s="138"/>
      <c r="AN8037" s="138"/>
      <c r="AO8037" s="138"/>
      <c r="AP8037" s="138"/>
      <c r="AQ8037" s="138"/>
      <c r="AR8037" s="138"/>
      <c r="AS8037" s="138"/>
      <c r="AT8037" s="138" t="s">
        <v>334</v>
      </c>
      <c r="AU8037" s="138"/>
      <c r="AV8037" s="138"/>
    </row>
    <row r="8038" spans="1:55">
      <c r="B8038" s="87">
        <v>8703</v>
      </c>
      <c r="E8038" s="139">
        <v>28</v>
      </c>
      <c r="F8038" s="139" t="s">
        <v>1199</v>
      </c>
      <c r="G8038" s="139">
        <v>2018</v>
      </c>
      <c r="H8038" s="139"/>
      <c r="I8038" s="138"/>
      <c r="J8038" s="138"/>
      <c r="K8038" s="138"/>
      <c r="L8038" s="4"/>
      <c r="M8038" s="138"/>
      <c r="N8038" s="139" t="s">
        <v>2205</v>
      </c>
      <c r="O8038" s="139"/>
      <c r="P8038" s="139">
        <v>95</v>
      </c>
      <c r="Q8038" s="140">
        <v>95</v>
      </c>
      <c r="R8038" s="139">
        <v>3</v>
      </c>
      <c r="S8038" s="138" t="s">
        <v>3</v>
      </c>
      <c r="T8038" s="138" t="s">
        <v>44</v>
      </c>
      <c r="U8038" s="138" t="s">
        <v>286</v>
      </c>
      <c r="V8038" s="138"/>
      <c r="W8038" s="138"/>
      <c r="X8038" s="138" t="s">
        <v>2206</v>
      </c>
      <c r="Y8038" s="138"/>
      <c r="Z8038" s="138"/>
      <c r="AA8038" s="141">
        <v>44.259500000000003</v>
      </c>
      <c r="AB8038" s="141">
        <v>-121.2478</v>
      </c>
      <c r="AC8038" s="138" t="s">
        <v>45</v>
      </c>
      <c r="AD8038" s="138"/>
      <c r="AE8038" s="138" t="s">
        <v>2164</v>
      </c>
      <c r="AF8038" s="138" t="str">
        <f>CONCATENATE("ex ", AE8038)</f>
        <v>ex Spiraea douglasii</v>
      </c>
      <c r="AG8038" s="138" t="s">
        <v>334</v>
      </c>
      <c r="AH8038" s="138" t="s">
        <v>334</v>
      </c>
      <c r="AI8038" s="138"/>
      <c r="AJ8038" s="138"/>
      <c r="AK8038" s="138"/>
      <c r="AL8038" s="138"/>
      <c r="AM8038" s="138"/>
      <c r="AN8038" s="138"/>
      <c r="AO8038" s="138"/>
      <c r="AP8038" s="138"/>
      <c r="AQ8038" s="138"/>
      <c r="AR8038" s="138"/>
      <c r="AS8038" s="138"/>
      <c r="AT8038" s="138" t="s">
        <v>334</v>
      </c>
      <c r="AU8038" s="138"/>
      <c r="AV8038" s="138"/>
    </row>
    <row r="8039" spans="1:55">
      <c r="B8039" s="87">
        <v>8704</v>
      </c>
      <c r="E8039" s="139">
        <v>28</v>
      </c>
      <c r="F8039" s="139" t="s">
        <v>1199</v>
      </c>
      <c r="G8039" s="139">
        <v>2018</v>
      </c>
      <c r="H8039" s="139"/>
      <c r="I8039" s="138"/>
      <c r="J8039" s="138"/>
      <c r="K8039" s="138"/>
      <c r="L8039" s="4"/>
      <c r="M8039" s="138"/>
      <c r="N8039" s="139" t="s">
        <v>2205</v>
      </c>
      <c r="O8039" s="139"/>
      <c r="P8039" s="139">
        <v>95</v>
      </c>
      <c r="Q8039" s="140">
        <v>95</v>
      </c>
      <c r="R8039" s="139">
        <v>4</v>
      </c>
      <c r="S8039" s="138" t="s">
        <v>3</v>
      </c>
      <c r="T8039" s="138" t="s">
        <v>44</v>
      </c>
      <c r="U8039" s="138" t="s">
        <v>286</v>
      </c>
      <c r="V8039" s="138"/>
      <c r="W8039" s="138"/>
      <c r="X8039" s="138" t="s">
        <v>2206</v>
      </c>
      <c r="Y8039" s="138"/>
      <c r="Z8039" s="138"/>
      <c r="AA8039" s="141">
        <v>44.259500000000003</v>
      </c>
      <c r="AB8039" s="141">
        <v>-121.2478</v>
      </c>
      <c r="AC8039" s="138" t="s">
        <v>45</v>
      </c>
      <c r="AD8039" s="138"/>
      <c r="AE8039" s="138" t="s">
        <v>2164</v>
      </c>
      <c r="AF8039" s="138" t="str">
        <f>CONCATENATE("ex ", AE8039)</f>
        <v>ex Spiraea douglasii</v>
      </c>
      <c r="AG8039" s="138" t="s">
        <v>334</v>
      </c>
      <c r="AH8039" s="138" t="s">
        <v>334</v>
      </c>
      <c r="AI8039" s="138"/>
      <c r="AJ8039" s="138"/>
      <c r="AK8039" s="138"/>
      <c r="AL8039" s="138"/>
      <c r="AM8039" s="138"/>
      <c r="AN8039" s="138"/>
      <c r="AO8039" s="138"/>
      <c r="AP8039" s="138"/>
      <c r="AQ8039" s="138"/>
      <c r="AR8039" s="138"/>
      <c r="AS8039" s="138"/>
      <c r="AT8039" s="138" t="s">
        <v>334</v>
      </c>
      <c r="AU8039" s="138"/>
      <c r="AV8039" s="138"/>
    </row>
    <row r="8040" spans="1:55">
      <c r="B8040" s="87">
        <v>8705</v>
      </c>
      <c r="E8040" s="139">
        <v>28</v>
      </c>
      <c r="F8040" s="139" t="s">
        <v>1199</v>
      </c>
      <c r="G8040" s="139">
        <v>2018</v>
      </c>
      <c r="H8040" s="139"/>
      <c r="I8040" s="138"/>
      <c r="J8040" s="138"/>
      <c r="K8040" s="138"/>
      <c r="L8040" s="4"/>
      <c r="M8040" s="138"/>
      <c r="N8040" s="139" t="s">
        <v>2205</v>
      </c>
      <c r="O8040" s="139"/>
      <c r="P8040" s="139">
        <v>95</v>
      </c>
      <c r="Q8040" s="140">
        <v>95</v>
      </c>
      <c r="R8040" s="139">
        <v>5</v>
      </c>
      <c r="S8040" s="138" t="s">
        <v>3</v>
      </c>
      <c r="T8040" s="138" t="s">
        <v>44</v>
      </c>
      <c r="U8040" s="138" t="s">
        <v>286</v>
      </c>
      <c r="V8040" s="138"/>
      <c r="W8040" s="138"/>
      <c r="X8040" s="138" t="s">
        <v>2206</v>
      </c>
      <c r="Y8040" s="138"/>
      <c r="Z8040" s="138"/>
      <c r="AA8040" s="141">
        <v>44.259500000000003</v>
      </c>
      <c r="AB8040" s="141">
        <v>-121.2478</v>
      </c>
      <c r="AC8040" s="138" t="s">
        <v>45</v>
      </c>
      <c r="AD8040" s="138"/>
      <c r="AE8040" s="138" t="s">
        <v>2164</v>
      </c>
      <c r="AF8040" s="138" t="str">
        <f>CONCATENATE("ex ", AE8040)</f>
        <v>ex Spiraea douglasii</v>
      </c>
      <c r="AG8040" s="138" t="s">
        <v>334</v>
      </c>
      <c r="AH8040" s="138" t="s">
        <v>334</v>
      </c>
      <c r="AI8040" s="138"/>
      <c r="AJ8040" s="138"/>
      <c r="AK8040" s="138"/>
      <c r="AL8040" s="138"/>
      <c r="AM8040" s="138"/>
      <c r="AN8040" s="138"/>
      <c r="AO8040" s="138"/>
      <c r="AP8040" s="138"/>
      <c r="AQ8040" s="138"/>
      <c r="AR8040" s="138"/>
      <c r="AS8040" s="138"/>
      <c r="AT8040" s="138" t="s">
        <v>334</v>
      </c>
      <c r="AU8040" s="138"/>
      <c r="AV8040" s="138"/>
    </row>
    <row r="8041" spans="1:55">
      <c r="A8041" s="89"/>
      <c r="B8041" s="87">
        <v>8706</v>
      </c>
      <c r="C8041" s="88"/>
      <c r="D8041" s="88"/>
      <c r="E8041" s="89">
        <v>28</v>
      </c>
      <c r="F8041" s="89" t="s">
        <v>1199</v>
      </c>
      <c r="G8041" s="89">
        <v>2018</v>
      </c>
      <c r="H8041" s="89"/>
      <c r="I8041" s="88"/>
      <c r="J8041" s="88"/>
      <c r="K8041" s="88"/>
      <c r="L8041" s="4"/>
      <c r="M8041" s="88"/>
      <c r="N8041" s="89" t="s">
        <v>2207</v>
      </c>
      <c r="O8041" s="89"/>
      <c r="P8041" s="89">
        <v>96</v>
      </c>
      <c r="Q8041" s="90">
        <v>96</v>
      </c>
      <c r="R8041" s="89">
        <v>1</v>
      </c>
      <c r="S8041" s="88" t="s">
        <v>3</v>
      </c>
      <c r="T8041" s="88" t="s">
        <v>44</v>
      </c>
      <c r="U8041" s="88" t="s">
        <v>286</v>
      </c>
      <c r="V8041" s="88"/>
      <c r="W8041" s="88"/>
      <c r="X8041" s="88" t="s">
        <v>2206</v>
      </c>
      <c r="Y8041" s="88"/>
      <c r="Z8041" s="88"/>
      <c r="AA8041" s="91">
        <v>44.259500000000003</v>
      </c>
      <c r="AB8041" s="91">
        <v>-121.2428</v>
      </c>
      <c r="AC8041" s="88" t="s">
        <v>45</v>
      </c>
      <c r="AD8041" s="88"/>
      <c r="AE8041" s="88" t="s">
        <v>2211</v>
      </c>
      <c r="AF8041" s="88" t="str">
        <f>CONCATENATE("ex ", AE8041)</f>
        <v>ex Thelypodium sp.</v>
      </c>
      <c r="AG8041" s="88" t="s">
        <v>334</v>
      </c>
      <c r="AH8041" s="88" t="s">
        <v>334</v>
      </c>
      <c r="AI8041" s="88"/>
      <c r="AJ8041" s="88"/>
      <c r="AK8041" s="88"/>
      <c r="AL8041" s="88"/>
      <c r="AM8041" s="88"/>
      <c r="AN8041" s="88"/>
      <c r="AO8041" s="88"/>
      <c r="AP8041" s="88"/>
      <c r="AQ8041" s="88"/>
      <c r="AR8041" s="88"/>
      <c r="AS8041" s="88"/>
      <c r="AT8041" s="88" t="s">
        <v>334</v>
      </c>
      <c r="AU8041" s="88"/>
      <c r="AV8041" s="88"/>
      <c r="AW8041" s="88"/>
      <c r="AX8041" s="88"/>
      <c r="AY8041" s="88"/>
      <c r="AZ8041" s="88"/>
      <c r="BA8041" s="88"/>
      <c r="BB8041" s="88"/>
      <c r="BC8041" s="88"/>
    </row>
    <row r="8042" spans="1:55">
      <c r="B8042" s="87">
        <v>8707</v>
      </c>
      <c r="E8042" s="89">
        <v>28</v>
      </c>
      <c r="F8042" s="89" t="s">
        <v>1199</v>
      </c>
      <c r="G8042" s="89">
        <v>2018</v>
      </c>
      <c r="H8042" s="89"/>
      <c r="I8042" s="88"/>
      <c r="J8042" s="88"/>
      <c r="K8042" s="88"/>
      <c r="L8042" s="4"/>
      <c r="M8042" s="88"/>
      <c r="N8042" s="89" t="s">
        <v>2207</v>
      </c>
      <c r="O8042" s="89"/>
      <c r="P8042" s="89">
        <v>96</v>
      </c>
      <c r="Q8042" s="90">
        <v>96</v>
      </c>
      <c r="R8042" s="89">
        <v>2</v>
      </c>
      <c r="S8042" s="88" t="s">
        <v>3</v>
      </c>
      <c r="T8042" s="88" t="s">
        <v>44</v>
      </c>
      <c r="U8042" s="88" t="s">
        <v>286</v>
      </c>
      <c r="V8042" s="88"/>
      <c r="W8042" s="88"/>
      <c r="X8042" s="88" t="s">
        <v>2206</v>
      </c>
      <c r="Y8042" s="88"/>
      <c r="Z8042" s="88"/>
      <c r="AA8042" s="91">
        <v>44.259500000000003</v>
      </c>
      <c r="AB8042" s="91">
        <v>-121.2428</v>
      </c>
      <c r="AC8042" s="88" t="s">
        <v>45</v>
      </c>
      <c r="AD8042" s="88"/>
      <c r="AE8042" s="88" t="s">
        <v>2211</v>
      </c>
      <c r="AF8042" s="88" t="str">
        <f>CONCATENATE("ex ", AE8042)</f>
        <v>ex Thelypodium sp.</v>
      </c>
      <c r="AG8042" s="88" t="s">
        <v>334</v>
      </c>
      <c r="AH8042" s="88" t="s">
        <v>334</v>
      </c>
      <c r="AI8042" s="88"/>
      <c r="AJ8042" s="88"/>
      <c r="AK8042" s="88"/>
      <c r="AL8042" s="88"/>
      <c r="AM8042" s="88"/>
      <c r="AN8042" s="88"/>
      <c r="AO8042" s="88"/>
      <c r="AP8042" s="88"/>
      <c r="AQ8042" s="88"/>
      <c r="AR8042" s="88"/>
      <c r="AS8042" s="88"/>
      <c r="AT8042" s="88" t="s">
        <v>334</v>
      </c>
    </row>
    <row r="8043" spans="1:55">
      <c r="B8043" s="87">
        <v>8708</v>
      </c>
      <c r="E8043" s="89">
        <v>28</v>
      </c>
      <c r="F8043" s="89" t="s">
        <v>1199</v>
      </c>
      <c r="G8043" s="89">
        <v>2018</v>
      </c>
      <c r="H8043" s="89"/>
      <c r="I8043" s="88"/>
      <c r="J8043" s="88"/>
      <c r="K8043" s="88"/>
      <c r="L8043" s="4"/>
      <c r="M8043" s="88"/>
      <c r="N8043" s="89" t="s">
        <v>2207</v>
      </c>
      <c r="O8043" s="89"/>
      <c r="P8043" s="89">
        <v>96</v>
      </c>
      <c r="Q8043" s="90">
        <v>96</v>
      </c>
      <c r="R8043" s="89">
        <v>3</v>
      </c>
      <c r="S8043" s="88" t="s">
        <v>3</v>
      </c>
      <c r="T8043" s="88" t="s">
        <v>44</v>
      </c>
      <c r="U8043" s="88" t="s">
        <v>286</v>
      </c>
      <c r="V8043" s="88"/>
      <c r="W8043" s="88"/>
      <c r="X8043" s="88" t="s">
        <v>2206</v>
      </c>
      <c r="Y8043" s="88"/>
      <c r="Z8043" s="88"/>
      <c r="AA8043" s="91">
        <v>44.259500000000003</v>
      </c>
      <c r="AB8043" s="91">
        <v>-121.2428</v>
      </c>
      <c r="AC8043" s="88" t="s">
        <v>45</v>
      </c>
      <c r="AD8043" s="88"/>
      <c r="AE8043" s="88" t="s">
        <v>2211</v>
      </c>
      <c r="AF8043" s="88" t="str">
        <f>CONCATENATE("ex ", AE8043)</f>
        <v>ex Thelypodium sp.</v>
      </c>
      <c r="AG8043" s="88" t="s">
        <v>334</v>
      </c>
      <c r="AH8043" s="88" t="s">
        <v>334</v>
      </c>
      <c r="AI8043" s="88"/>
      <c r="AJ8043" s="88"/>
      <c r="AK8043" s="88"/>
      <c r="AL8043" s="88"/>
      <c r="AM8043" s="88"/>
      <c r="AN8043" s="88"/>
      <c r="AO8043" s="88"/>
      <c r="AP8043" s="88"/>
      <c r="AQ8043" s="88"/>
      <c r="AR8043" s="88"/>
      <c r="AS8043" s="88"/>
      <c r="AT8043" s="88" t="s">
        <v>334</v>
      </c>
    </row>
    <row r="8044" spans="1:55">
      <c r="B8044" s="87">
        <v>8709</v>
      </c>
      <c r="E8044" s="89">
        <v>28</v>
      </c>
      <c r="F8044" s="89" t="s">
        <v>1199</v>
      </c>
      <c r="G8044" s="89">
        <v>2018</v>
      </c>
      <c r="H8044" s="89"/>
      <c r="I8044" s="88"/>
      <c r="J8044" s="88"/>
      <c r="K8044" s="88"/>
      <c r="L8044" s="4"/>
      <c r="M8044" s="88"/>
      <c r="N8044" s="89" t="s">
        <v>2207</v>
      </c>
      <c r="O8044" s="89"/>
      <c r="P8044" s="89">
        <v>96</v>
      </c>
      <c r="Q8044" s="90">
        <v>96</v>
      </c>
      <c r="R8044" s="89">
        <v>4</v>
      </c>
      <c r="S8044" s="88" t="s">
        <v>3</v>
      </c>
      <c r="T8044" s="88" t="s">
        <v>44</v>
      </c>
      <c r="U8044" s="88" t="s">
        <v>286</v>
      </c>
      <c r="V8044" s="88"/>
      <c r="W8044" s="88"/>
      <c r="X8044" s="88" t="s">
        <v>2206</v>
      </c>
      <c r="Y8044" s="88"/>
      <c r="Z8044" s="88"/>
      <c r="AA8044" s="91">
        <v>44.259500000000003</v>
      </c>
      <c r="AB8044" s="91">
        <v>-121.2428</v>
      </c>
      <c r="AC8044" s="88" t="s">
        <v>45</v>
      </c>
      <c r="AD8044" s="88"/>
      <c r="AE8044" s="88" t="s">
        <v>2211</v>
      </c>
      <c r="AF8044" s="88" t="str">
        <f>CONCATENATE("ex ", AE8044)</f>
        <v>ex Thelypodium sp.</v>
      </c>
      <c r="AG8044" s="88" t="s">
        <v>334</v>
      </c>
      <c r="AH8044" s="88" t="s">
        <v>334</v>
      </c>
      <c r="AI8044" s="88"/>
      <c r="AJ8044" s="88"/>
      <c r="AK8044" s="88"/>
      <c r="AL8044" s="88"/>
      <c r="AM8044" s="88"/>
      <c r="AN8044" s="88"/>
      <c r="AO8044" s="88"/>
      <c r="AP8044" s="88"/>
      <c r="AQ8044" s="88"/>
      <c r="AR8044" s="88"/>
      <c r="AS8044" s="88"/>
      <c r="AT8044" s="88" t="s">
        <v>334</v>
      </c>
    </row>
    <row r="8045" spans="1:55">
      <c r="A8045" s="142"/>
      <c r="B8045" s="87">
        <v>8710</v>
      </c>
      <c r="C8045" s="143"/>
      <c r="D8045" s="143"/>
      <c r="E8045" s="142">
        <v>28</v>
      </c>
      <c r="F8045" s="142" t="s">
        <v>1199</v>
      </c>
      <c r="G8045" s="142">
        <v>2018</v>
      </c>
      <c r="H8045" s="142"/>
      <c r="I8045" s="143"/>
      <c r="J8045" s="143"/>
      <c r="K8045" s="143"/>
      <c r="L8045" s="4"/>
      <c r="M8045" s="143"/>
      <c r="N8045" s="142" t="s">
        <v>2208</v>
      </c>
      <c r="O8045" s="142"/>
      <c r="P8045" s="142">
        <v>97</v>
      </c>
      <c r="Q8045" s="144">
        <v>97</v>
      </c>
      <c r="R8045" s="142">
        <v>1</v>
      </c>
      <c r="S8045" s="143" t="s">
        <v>3</v>
      </c>
      <c r="T8045" s="143" t="s">
        <v>44</v>
      </c>
      <c r="U8045" s="143" t="s">
        <v>286</v>
      </c>
      <c r="V8045" s="143"/>
      <c r="W8045" s="143"/>
      <c r="X8045" s="143" t="s">
        <v>2206</v>
      </c>
      <c r="Y8045" s="143"/>
      <c r="Z8045" s="143"/>
      <c r="AA8045" s="145">
        <v>44.266815999999999</v>
      </c>
      <c r="AB8045" s="145">
        <v>-121.25135</v>
      </c>
      <c r="AC8045" s="143" t="s">
        <v>45</v>
      </c>
      <c r="AD8045" s="143"/>
      <c r="AE8045" s="143" t="s">
        <v>2212</v>
      </c>
      <c r="AF8045" s="143" t="str">
        <f>CONCATENATE("ex ", AE8045)</f>
        <v xml:space="preserve">ex Philadelphys lewisii </v>
      </c>
      <c r="AG8045" s="143" t="s">
        <v>334</v>
      </c>
      <c r="AH8045" s="143" t="s">
        <v>334</v>
      </c>
      <c r="AI8045" s="143"/>
      <c r="AJ8045" s="143"/>
      <c r="AK8045" s="143"/>
      <c r="AL8045" s="143"/>
      <c r="AM8045" s="143"/>
      <c r="AN8045" s="143"/>
      <c r="AO8045" s="143"/>
      <c r="AP8045" s="143"/>
      <c r="AQ8045" s="143"/>
      <c r="AR8045" s="143"/>
      <c r="AS8045" s="143"/>
      <c r="AT8045" s="143" t="s">
        <v>334</v>
      </c>
      <c r="AU8045" s="143"/>
      <c r="AV8045" s="143"/>
      <c r="AW8045" s="143"/>
      <c r="AX8045" s="143"/>
      <c r="AY8045" s="143"/>
      <c r="AZ8045" s="143"/>
      <c r="BA8045" s="143"/>
      <c r="BB8045" s="143"/>
      <c r="BC8045" s="143"/>
    </row>
    <row r="8046" spans="1:55">
      <c r="B8046" s="87">
        <v>8711</v>
      </c>
      <c r="E8046" s="142">
        <v>28</v>
      </c>
      <c r="F8046" s="142" t="s">
        <v>1199</v>
      </c>
      <c r="G8046" s="142">
        <v>2018</v>
      </c>
      <c r="H8046" s="142"/>
      <c r="I8046" s="143"/>
      <c r="J8046" s="143"/>
      <c r="K8046" s="143"/>
      <c r="L8046" s="4"/>
      <c r="M8046" s="143"/>
      <c r="N8046" s="142" t="s">
        <v>2208</v>
      </c>
      <c r="O8046" s="142"/>
      <c r="P8046" s="142">
        <v>97</v>
      </c>
      <c r="Q8046" s="144">
        <v>97</v>
      </c>
      <c r="R8046" s="142">
        <v>2</v>
      </c>
      <c r="S8046" s="143" t="s">
        <v>3</v>
      </c>
      <c r="T8046" s="143" t="s">
        <v>44</v>
      </c>
      <c r="U8046" s="143" t="s">
        <v>286</v>
      </c>
      <c r="V8046" s="143"/>
      <c r="W8046" s="143"/>
      <c r="X8046" s="143" t="s">
        <v>2206</v>
      </c>
      <c r="Y8046" s="143"/>
      <c r="Z8046" s="143"/>
      <c r="AA8046" s="145">
        <v>44.266815999999999</v>
      </c>
      <c r="AB8046" s="145">
        <v>-121.25135</v>
      </c>
      <c r="AC8046" s="143" t="s">
        <v>45</v>
      </c>
      <c r="AD8046" s="143"/>
      <c r="AE8046" s="143" t="s">
        <v>2212</v>
      </c>
      <c r="AF8046" s="143" t="str">
        <f>CONCATENATE("ex ", AE8046)</f>
        <v xml:space="preserve">ex Philadelphys lewisii </v>
      </c>
      <c r="AG8046" s="143" t="s">
        <v>334</v>
      </c>
      <c r="AH8046" s="143" t="s">
        <v>334</v>
      </c>
      <c r="AI8046" s="143"/>
      <c r="AJ8046" s="143"/>
      <c r="AK8046" s="143"/>
      <c r="AL8046" s="143"/>
      <c r="AM8046" s="143"/>
      <c r="AN8046" s="143"/>
      <c r="AO8046" s="143"/>
      <c r="AP8046" s="143"/>
      <c r="AQ8046" s="143"/>
      <c r="AR8046" s="143"/>
      <c r="AS8046" s="143"/>
      <c r="AT8046" s="143" t="s">
        <v>334</v>
      </c>
    </row>
    <row r="8047" spans="1:55">
      <c r="B8047" s="87">
        <v>8712</v>
      </c>
      <c r="E8047" s="142">
        <v>28</v>
      </c>
      <c r="F8047" s="142" t="s">
        <v>1199</v>
      </c>
      <c r="G8047" s="142">
        <v>2018</v>
      </c>
      <c r="H8047" s="142"/>
      <c r="I8047" s="143"/>
      <c r="J8047" s="143"/>
      <c r="K8047" s="143"/>
      <c r="L8047" s="4"/>
      <c r="M8047" s="143"/>
      <c r="N8047" s="142" t="s">
        <v>2208</v>
      </c>
      <c r="O8047" s="142"/>
      <c r="P8047" s="142">
        <v>97</v>
      </c>
      <c r="Q8047" s="144">
        <v>97</v>
      </c>
      <c r="R8047" s="142">
        <v>3</v>
      </c>
      <c r="S8047" s="143" t="s">
        <v>3</v>
      </c>
      <c r="T8047" s="143" t="s">
        <v>44</v>
      </c>
      <c r="U8047" s="143" t="s">
        <v>286</v>
      </c>
      <c r="V8047" s="143"/>
      <c r="W8047" s="143"/>
      <c r="X8047" s="143" t="s">
        <v>2206</v>
      </c>
      <c r="Y8047" s="143"/>
      <c r="Z8047" s="143"/>
      <c r="AA8047" s="145">
        <v>44.266815999999999</v>
      </c>
      <c r="AB8047" s="145">
        <v>-121.25135</v>
      </c>
      <c r="AC8047" s="143" t="s">
        <v>45</v>
      </c>
      <c r="AD8047" s="143"/>
      <c r="AE8047" s="143" t="s">
        <v>2212</v>
      </c>
      <c r="AF8047" s="143" t="str">
        <f>CONCATENATE("ex ", AE8047)</f>
        <v xml:space="preserve">ex Philadelphys lewisii </v>
      </c>
      <c r="AG8047" s="143" t="s">
        <v>334</v>
      </c>
      <c r="AH8047" s="143" t="s">
        <v>334</v>
      </c>
      <c r="AI8047" s="143"/>
      <c r="AJ8047" s="143"/>
      <c r="AK8047" s="143"/>
      <c r="AL8047" s="143"/>
      <c r="AM8047" s="143"/>
      <c r="AN8047" s="143"/>
      <c r="AO8047" s="143"/>
      <c r="AP8047" s="143"/>
      <c r="AQ8047" s="143"/>
      <c r="AR8047" s="143"/>
      <c r="AS8047" s="143"/>
      <c r="AT8047" s="143" t="s">
        <v>334</v>
      </c>
    </row>
    <row r="8048" spans="1:55">
      <c r="A8048" s="151"/>
      <c r="B8048" s="87">
        <v>8713</v>
      </c>
      <c r="C8048" s="150"/>
      <c r="D8048" s="150"/>
      <c r="E8048" s="151">
        <v>28</v>
      </c>
      <c r="F8048" s="151" t="s">
        <v>1199</v>
      </c>
      <c r="G8048" s="151">
        <v>2018</v>
      </c>
      <c r="H8048" s="151"/>
      <c r="I8048" s="150"/>
      <c r="J8048" s="150"/>
      <c r="K8048" s="150"/>
      <c r="L8048" s="4"/>
      <c r="M8048" s="150"/>
      <c r="N8048" s="151" t="s">
        <v>2209</v>
      </c>
      <c r="O8048" s="151"/>
      <c r="P8048" s="151">
        <v>98</v>
      </c>
      <c r="Q8048" s="152">
        <v>98</v>
      </c>
      <c r="R8048" s="151">
        <v>1</v>
      </c>
      <c r="S8048" s="150" t="s">
        <v>3</v>
      </c>
      <c r="T8048" s="150" t="s">
        <v>44</v>
      </c>
      <c r="U8048" s="150" t="s">
        <v>286</v>
      </c>
      <c r="V8048" s="150"/>
      <c r="W8048" s="150"/>
      <c r="X8048" s="150" t="s">
        <v>2206</v>
      </c>
      <c r="Y8048" s="150"/>
      <c r="Z8048" s="150"/>
      <c r="AA8048" s="153">
        <v>44.160400000000003</v>
      </c>
      <c r="AB8048" s="153">
        <v>-121.15157000000001</v>
      </c>
      <c r="AC8048" s="150" t="s">
        <v>45</v>
      </c>
      <c r="AD8048" s="150"/>
      <c r="AE8048" s="150" t="s">
        <v>2211</v>
      </c>
      <c r="AF8048" s="150" t="str">
        <f>CONCATENATE("ex ", AE8048)</f>
        <v>ex Thelypodium sp.</v>
      </c>
      <c r="AG8048" s="150" t="s">
        <v>334</v>
      </c>
      <c r="AH8048" s="150" t="s">
        <v>334</v>
      </c>
      <c r="AI8048" s="150"/>
      <c r="AJ8048" s="150"/>
      <c r="AK8048" s="150"/>
      <c r="AL8048" s="150"/>
      <c r="AM8048" s="150"/>
      <c r="AN8048" s="150"/>
      <c r="AO8048" s="150"/>
      <c r="AP8048" s="150"/>
      <c r="AQ8048" s="150"/>
      <c r="AR8048" s="150"/>
      <c r="AS8048" s="150"/>
      <c r="AT8048" s="150" t="s">
        <v>334</v>
      </c>
      <c r="AU8048" s="150"/>
      <c r="AV8048" s="150"/>
      <c r="AW8048" s="150"/>
      <c r="AX8048" s="150"/>
      <c r="AY8048" s="150"/>
      <c r="AZ8048" s="150"/>
      <c r="BA8048" s="150"/>
      <c r="BB8048" s="150"/>
      <c r="BC8048" s="150"/>
    </row>
    <row r="8049" spans="1:55">
      <c r="B8049" s="87">
        <v>8714</v>
      </c>
      <c r="E8049" s="151">
        <v>28</v>
      </c>
      <c r="F8049" s="151" t="s">
        <v>1199</v>
      </c>
      <c r="G8049" s="151">
        <v>2018</v>
      </c>
      <c r="H8049" s="151"/>
      <c r="I8049" s="150"/>
      <c r="J8049" s="150"/>
      <c r="K8049" s="150"/>
      <c r="L8049" s="4"/>
      <c r="M8049" s="150"/>
      <c r="N8049" s="151" t="s">
        <v>2209</v>
      </c>
      <c r="O8049" s="151"/>
      <c r="P8049" s="151">
        <v>98</v>
      </c>
      <c r="Q8049" s="152">
        <v>98</v>
      </c>
      <c r="R8049" s="151">
        <v>2</v>
      </c>
      <c r="S8049" s="150" t="s">
        <v>3</v>
      </c>
      <c r="T8049" s="150" t="s">
        <v>44</v>
      </c>
      <c r="U8049" s="150" t="s">
        <v>286</v>
      </c>
      <c r="V8049" s="150"/>
      <c r="W8049" s="150"/>
      <c r="X8049" s="150" t="s">
        <v>2206</v>
      </c>
      <c r="Y8049" s="150"/>
      <c r="Z8049" s="150"/>
      <c r="AA8049" s="153">
        <v>44.160400000000003</v>
      </c>
      <c r="AB8049" s="153">
        <v>-121.15157000000001</v>
      </c>
      <c r="AC8049" s="150" t="s">
        <v>45</v>
      </c>
      <c r="AD8049" s="150"/>
      <c r="AE8049" s="150" t="s">
        <v>2211</v>
      </c>
      <c r="AF8049" s="150" t="str">
        <f>CONCATENATE("ex ", AE8049)</f>
        <v>ex Thelypodium sp.</v>
      </c>
      <c r="AG8049" s="150" t="s">
        <v>334</v>
      </c>
      <c r="AH8049" s="150" t="s">
        <v>334</v>
      </c>
      <c r="AI8049" s="150"/>
      <c r="AJ8049" s="150"/>
      <c r="AK8049" s="150"/>
      <c r="AL8049" s="150"/>
      <c r="AM8049" s="150"/>
      <c r="AN8049" s="150"/>
      <c r="AO8049" s="150"/>
      <c r="AP8049" s="150"/>
      <c r="AQ8049" s="150"/>
      <c r="AR8049" s="150"/>
      <c r="AS8049" s="150"/>
      <c r="AT8049" s="150" t="s">
        <v>334</v>
      </c>
    </row>
    <row r="8050" spans="1:55">
      <c r="B8050" s="87">
        <v>8715</v>
      </c>
      <c r="E8050" s="151">
        <v>28</v>
      </c>
      <c r="F8050" s="151" t="s">
        <v>1199</v>
      </c>
      <c r="G8050" s="151">
        <v>2018</v>
      </c>
      <c r="H8050" s="151"/>
      <c r="I8050" s="150"/>
      <c r="J8050" s="150"/>
      <c r="K8050" s="150"/>
      <c r="L8050" s="4"/>
      <c r="M8050" s="150"/>
      <c r="N8050" s="151" t="s">
        <v>2209</v>
      </c>
      <c r="O8050" s="151"/>
      <c r="P8050" s="151">
        <v>98</v>
      </c>
      <c r="Q8050" s="152">
        <v>98</v>
      </c>
      <c r="R8050" s="151">
        <v>3</v>
      </c>
      <c r="S8050" s="150" t="s">
        <v>3</v>
      </c>
      <c r="T8050" s="150" t="s">
        <v>44</v>
      </c>
      <c r="U8050" s="150" t="s">
        <v>286</v>
      </c>
      <c r="V8050" s="150"/>
      <c r="W8050" s="150"/>
      <c r="X8050" s="150" t="s">
        <v>2206</v>
      </c>
      <c r="Y8050" s="150"/>
      <c r="Z8050" s="150"/>
      <c r="AA8050" s="153">
        <v>44.160400000000003</v>
      </c>
      <c r="AB8050" s="153">
        <v>-121.15157000000001</v>
      </c>
      <c r="AC8050" s="150" t="s">
        <v>45</v>
      </c>
      <c r="AD8050" s="150"/>
      <c r="AE8050" s="150" t="s">
        <v>2211</v>
      </c>
      <c r="AF8050" s="150" t="str">
        <f>CONCATENATE("ex ", AE8050)</f>
        <v>ex Thelypodium sp.</v>
      </c>
      <c r="AG8050" s="150" t="s">
        <v>334</v>
      </c>
      <c r="AH8050" s="150" t="s">
        <v>334</v>
      </c>
      <c r="AI8050" s="150"/>
      <c r="AJ8050" s="150"/>
      <c r="AK8050" s="150"/>
      <c r="AL8050" s="150"/>
      <c r="AM8050" s="150"/>
      <c r="AN8050" s="150"/>
      <c r="AO8050" s="150"/>
      <c r="AP8050" s="150"/>
      <c r="AQ8050" s="150"/>
      <c r="AR8050" s="150"/>
      <c r="AS8050" s="150"/>
      <c r="AT8050" s="150" t="s">
        <v>334</v>
      </c>
    </row>
    <row r="8051" spans="1:55">
      <c r="B8051" s="87">
        <v>8716</v>
      </c>
      <c r="E8051" s="151">
        <v>28</v>
      </c>
      <c r="F8051" s="151" t="s">
        <v>1199</v>
      </c>
      <c r="G8051" s="151">
        <v>2018</v>
      </c>
      <c r="H8051" s="151"/>
      <c r="I8051" s="150"/>
      <c r="J8051" s="150"/>
      <c r="K8051" s="150"/>
      <c r="L8051" s="4"/>
      <c r="M8051" s="150"/>
      <c r="N8051" s="151" t="s">
        <v>2209</v>
      </c>
      <c r="O8051" s="151"/>
      <c r="P8051" s="151">
        <v>98</v>
      </c>
      <c r="Q8051" s="152">
        <v>98</v>
      </c>
      <c r="R8051" s="151">
        <v>4</v>
      </c>
      <c r="S8051" s="150" t="s">
        <v>3</v>
      </c>
      <c r="T8051" s="150" t="s">
        <v>44</v>
      </c>
      <c r="U8051" s="150" t="s">
        <v>286</v>
      </c>
      <c r="V8051" s="150"/>
      <c r="W8051" s="150"/>
      <c r="X8051" s="150" t="s">
        <v>2206</v>
      </c>
      <c r="Y8051" s="150"/>
      <c r="Z8051" s="150"/>
      <c r="AA8051" s="153">
        <v>44.160400000000003</v>
      </c>
      <c r="AB8051" s="153">
        <v>-121.15157000000001</v>
      </c>
      <c r="AC8051" s="150" t="s">
        <v>45</v>
      </c>
      <c r="AD8051" s="150"/>
      <c r="AE8051" s="150" t="s">
        <v>2211</v>
      </c>
      <c r="AF8051" s="150" t="str">
        <f>CONCATENATE("ex ", AE8051)</f>
        <v>ex Thelypodium sp.</v>
      </c>
      <c r="AG8051" s="150" t="s">
        <v>334</v>
      </c>
      <c r="AH8051" s="150" t="s">
        <v>334</v>
      </c>
      <c r="AI8051" s="150"/>
      <c r="AJ8051" s="150"/>
      <c r="AK8051" s="150"/>
      <c r="AL8051" s="150"/>
      <c r="AM8051" s="150"/>
      <c r="AN8051" s="150"/>
      <c r="AO8051" s="150"/>
      <c r="AP8051" s="150"/>
      <c r="AQ8051" s="150"/>
      <c r="AR8051" s="150"/>
      <c r="AS8051" s="150"/>
      <c r="AT8051" s="150" t="s">
        <v>334</v>
      </c>
    </row>
    <row r="8052" spans="1:55">
      <c r="B8052" s="87">
        <v>8717</v>
      </c>
      <c r="E8052" s="151">
        <v>28</v>
      </c>
      <c r="F8052" s="151" t="s">
        <v>1199</v>
      </c>
      <c r="G8052" s="151">
        <v>2018</v>
      </c>
      <c r="H8052" s="151"/>
      <c r="I8052" s="150"/>
      <c r="J8052" s="150"/>
      <c r="K8052" s="150"/>
      <c r="L8052" s="4"/>
      <c r="M8052" s="150"/>
      <c r="N8052" s="151" t="s">
        <v>2209</v>
      </c>
      <c r="O8052" s="151"/>
      <c r="P8052" s="151">
        <v>98</v>
      </c>
      <c r="Q8052" s="152">
        <v>98</v>
      </c>
      <c r="R8052" s="151">
        <v>5</v>
      </c>
      <c r="S8052" s="150" t="s">
        <v>3</v>
      </c>
      <c r="T8052" s="150" t="s">
        <v>44</v>
      </c>
      <c r="U8052" s="150" t="s">
        <v>286</v>
      </c>
      <c r="V8052" s="150"/>
      <c r="W8052" s="150"/>
      <c r="X8052" s="150" t="s">
        <v>2206</v>
      </c>
      <c r="Y8052" s="150"/>
      <c r="Z8052" s="150"/>
      <c r="AA8052" s="153">
        <v>44.160400000000003</v>
      </c>
      <c r="AB8052" s="153">
        <v>-121.15157000000001</v>
      </c>
      <c r="AC8052" s="150" t="s">
        <v>45</v>
      </c>
      <c r="AD8052" s="150"/>
      <c r="AE8052" s="150" t="s">
        <v>2211</v>
      </c>
      <c r="AF8052" s="150" t="str">
        <f>CONCATENATE("ex ", AE8052)</f>
        <v>ex Thelypodium sp.</v>
      </c>
      <c r="AG8052" s="150" t="s">
        <v>334</v>
      </c>
      <c r="AH8052" s="150" t="s">
        <v>334</v>
      </c>
      <c r="AI8052" s="150"/>
      <c r="AJ8052" s="150"/>
      <c r="AK8052" s="150"/>
      <c r="AL8052" s="150"/>
      <c r="AM8052" s="150"/>
      <c r="AN8052" s="150"/>
      <c r="AO8052" s="150"/>
      <c r="AP8052" s="150"/>
      <c r="AQ8052" s="150"/>
      <c r="AR8052" s="150"/>
      <c r="AS8052" s="150"/>
      <c r="AT8052" s="150" t="s">
        <v>334</v>
      </c>
    </row>
    <row r="8053" spans="1:55">
      <c r="B8053" s="87">
        <v>8718</v>
      </c>
      <c r="E8053" s="151">
        <v>28</v>
      </c>
      <c r="F8053" s="151" t="s">
        <v>1199</v>
      </c>
      <c r="G8053" s="151">
        <v>2018</v>
      </c>
      <c r="H8053" s="151"/>
      <c r="I8053" s="150"/>
      <c r="J8053" s="150"/>
      <c r="K8053" s="150"/>
      <c r="L8053" s="4"/>
      <c r="M8053" s="150"/>
      <c r="N8053" s="151" t="s">
        <v>2209</v>
      </c>
      <c r="O8053" s="151"/>
      <c r="P8053" s="151">
        <v>98</v>
      </c>
      <c r="Q8053" s="152">
        <v>98</v>
      </c>
      <c r="R8053" s="151">
        <v>6</v>
      </c>
      <c r="S8053" s="150" t="s">
        <v>3</v>
      </c>
      <c r="T8053" s="150" t="s">
        <v>44</v>
      </c>
      <c r="U8053" s="150" t="s">
        <v>286</v>
      </c>
      <c r="V8053" s="150"/>
      <c r="W8053" s="150"/>
      <c r="X8053" s="150" t="s">
        <v>2206</v>
      </c>
      <c r="Y8053" s="150"/>
      <c r="Z8053" s="150"/>
      <c r="AA8053" s="153">
        <v>44.160400000000003</v>
      </c>
      <c r="AB8053" s="153">
        <v>-121.15157000000001</v>
      </c>
      <c r="AC8053" s="150" t="s">
        <v>45</v>
      </c>
      <c r="AD8053" s="150"/>
      <c r="AE8053" s="150" t="s">
        <v>2211</v>
      </c>
      <c r="AF8053" s="150" t="str">
        <f>CONCATENATE("ex ", AE8053)</f>
        <v>ex Thelypodium sp.</v>
      </c>
      <c r="AG8053" s="150" t="s">
        <v>334</v>
      </c>
      <c r="AH8053" s="150" t="s">
        <v>334</v>
      </c>
      <c r="AI8053" s="150"/>
      <c r="AJ8053" s="150"/>
      <c r="AK8053" s="150"/>
      <c r="AL8053" s="150"/>
      <c r="AM8053" s="150"/>
      <c r="AN8053" s="150"/>
      <c r="AO8053" s="150"/>
      <c r="AP8053" s="150"/>
      <c r="AQ8053" s="150"/>
      <c r="AR8053" s="150"/>
      <c r="AS8053" s="150"/>
      <c r="AT8053" s="150" t="s">
        <v>334</v>
      </c>
    </row>
    <row r="8054" spans="1:55">
      <c r="B8054" s="87">
        <v>8719</v>
      </c>
      <c r="E8054" s="151">
        <v>28</v>
      </c>
      <c r="F8054" s="151" t="s">
        <v>1199</v>
      </c>
      <c r="G8054" s="151">
        <v>2018</v>
      </c>
      <c r="H8054" s="151"/>
      <c r="I8054" s="150"/>
      <c r="J8054" s="150"/>
      <c r="K8054" s="150"/>
      <c r="L8054" s="4"/>
      <c r="M8054" s="150"/>
      <c r="N8054" s="151" t="s">
        <v>2209</v>
      </c>
      <c r="O8054" s="151"/>
      <c r="P8054" s="151">
        <v>98</v>
      </c>
      <c r="Q8054" s="152">
        <v>98</v>
      </c>
      <c r="R8054" s="151">
        <v>7</v>
      </c>
      <c r="S8054" s="150" t="s">
        <v>3</v>
      </c>
      <c r="T8054" s="150" t="s">
        <v>44</v>
      </c>
      <c r="U8054" s="150" t="s">
        <v>286</v>
      </c>
      <c r="V8054" s="150"/>
      <c r="W8054" s="150"/>
      <c r="X8054" s="150" t="s">
        <v>2206</v>
      </c>
      <c r="Y8054" s="150"/>
      <c r="Z8054" s="150"/>
      <c r="AA8054" s="153">
        <v>44.160400000000003</v>
      </c>
      <c r="AB8054" s="153">
        <v>-121.15157000000001</v>
      </c>
      <c r="AC8054" s="150" t="s">
        <v>45</v>
      </c>
      <c r="AD8054" s="150"/>
      <c r="AE8054" s="150" t="s">
        <v>2211</v>
      </c>
      <c r="AF8054" s="150" t="str">
        <f>CONCATENATE("ex ", AE8054)</f>
        <v>ex Thelypodium sp.</v>
      </c>
      <c r="AG8054" s="150" t="s">
        <v>334</v>
      </c>
      <c r="AH8054" s="150" t="s">
        <v>334</v>
      </c>
      <c r="AI8054" s="150"/>
      <c r="AJ8054" s="150"/>
      <c r="AK8054" s="150"/>
      <c r="AL8054" s="150"/>
      <c r="AM8054" s="150"/>
      <c r="AN8054" s="150"/>
      <c r="AO8054" s="150"/>
      <c r="AP8054" s="150"/>
      <c r="AQ8054" s="150"/>
      <c r="AR8054" s="150"/>
      <c r="AS8054" s="150"/>
      <c r="AT8054" s="150" t="s">
        <v>334</v>
      </c>
    </row>
    <row r="8055" spans="1:55">
      <c r="A8055" s="155"/>
      <c r="B8055" s="87">
        <v>8720</v>
      </c>
      <c r="C8055" s="154"/>
      <c r="D8055" s="154"/>
      <c r="E8055" s="155">
        <v>28</v>
      </c>
      <c r="F8055" s="155" t="s">
        <v>1199</v>
      </c>
      <c r="G8055" s="155">
        <v>2018</v>
      </c>
      <c r="H8055" s="155"/>
      <c r="I8055" s="154"/>
      <c r="J8055" s="154"/>
      <c r="K8055" s="154"/>
      <c r="L8055" s="4"/>
      <c r="M8055" s="154"/>
      <c r="N8055" s="155" t="s">
        <v>2210</v>
      </c>
      <c r="O8055" s="155"/>
      <c r="P8055" s="155">
        <v>99</v>
      </c>
      <c r="Q8055" s="156">
        <v>99</v>
      </c>
      <c r="R8055" s="155">
        <v>1</v>
      </c>
      <c r="S8055" s="154" t="s">
        <v>3</v>
      </c>
      <c r="T8055" s="154" t="s">
        <v>44</v>
      </c>
      <c r="U8055" s="154" t="s">
        <v>286</v>
      </c>
      <c r="V8055" s="154"/>
      <c r="W8055" s="154"/>
      <c r="X8055" s="154" t="s">
        <v>2218</v>
      </c>
      <c r="Y8055" s="154"/>
      <c r="Z8055" s="154"/>
      <c r="AA8055" s="157">
        <v>44.259700000000002</v>
      </c>
      <c r="AB8055" s="157">
        <v>-121.24930000000001</v>
      </c>
      <c r="AC8055" s="154" t="s">
        <v>45</v>
      </c>
      <c r="AD8055" s="154"/>
      <c r="AE8055" s="154" t="s">
        <v>2219</v>
      </c>
      <c r="AF8055" s="154" t="str">
        <f>CONCATENATE("ex ", AE8055)</f>
        <v xml:space="preserve">ex Dasiphora fruticosa </v>
      </c>
      <c r="AG8055" s="154" t="s">
        <v>334</v>
      </c>
      <c r="AH8055" s="154" t="s">
        <v>334</v>
      </c>
      <c r="AI8055" s="154"/>
      <c r="AJ8055" s="154"/>
      <c r="AK8055" s="154"/>
      <c r="AL8055" s="154"/>
      <c r="AM8055" s="154"/>
      <c r="AN8055" s="154"/>
      <c r="AO8055" s="154"/>
      <c r="AP8055" s="154"/>
      <c r="AQ8055" s="154"/>
      <c r="AR8055" s="154"/>
      <c r="AS8055" s="154"/>
      <c r="AT8055" s="154" t="s">
        <v>334</v>
      </c>
      <c r="AU8055" s="154"/>
      <c r="AV8055" s="154"/>
      <c r="AW8055" s="154"/>
      <c r="AX8055" s="154"/>
      <c r="AY8055" s="154"/>
      <c r="AZ8055" s="154"/>
      <c r="BA8055" s="154"/>
      <c r="BB8055" s="154"/>
      <c r="BC8055" s="154"/>
    </row>
    <row r="8056" spans="1:55">
      <c r="B8056" s="87">
        <v>8721</v>
      </c>
      <c r="E8056" s="155">
        <v>28</v>
      </c>
      <c r="F8056" s="155" t="s">
        <v>1199</v>
      </c>
      <c r="G8056" s="155">
        <v>2018</v>
      </c>
      <c r="H8056" s="155"/>
      <c r="I8056" s="154"/>
      <c r="J8056" s="154"/>
      <c r="K8056" s="154"/>
      <c r="L8056" s="4"/>
      <c r="M8056" s="154"/>
      <c r="N8056" s="155" t="s">
        <v>2210</v>
      </c>
      <c r="O8056" s="155"/>
      <c r="P8056" s="155">
        <v>99</v>
      </c>
      <c r="Q8056" s="156">
        <v>99</v>
      </c>
      <c r="R8056" s="155">
        <v>2</v>
      </c>
      <c r="S8056" s="154" t="s">
        <v>3</v>
      </c>
      <c r="T8056" s="154" t="s">
        <v>44</v>
      </c>
      <c r="U8056" s="154" t="s">
        <v>286</v>
      </c>
      <c r="V8056" s="154"/>
      <c r="W8056" s="154"/>
      <c r="X8056" s="154" t="s">
        <v>2218</v>
      </c>
      <c r="Y8056" s="154"/>
      <c r="Z8056" s="154"/>
      <c r="AA8056" s="157">
        <v>44.259700000000002</v>
      </c>
      <c r="AB8056" s="157">
        <v>-121.24930000000001</v>
      </c>
      <c r="AC8056" s="154" t="s">
        <v>45</v>
      </c>
      <c r="AD8056" s="154"/>
      <c r="AE8056" s="154" t="s">
        <v>2219</v>
      </c>
      <c r="AF8056" s="154" t="str">
        <f>CONCATENATE("ex ", AE8056)</f>
        <v xml:space="preserve">ex Dasiphora fruticosa </v>
      </c>
      <c r="AG8056" s="154" t="s">
        <v>334</v>
      </c>
      <c r="AH8056" s="154" t="s">
        <v>334</v>
      </c>
      <c r="AI8056" s="154"/>
      <c r="AJ8056" s="154"/>
      <c r="AK8056" s="154"/>
      <c r="AL8056" s="154"/>
      <c r="AM8056" s="154"/>
      <c r="AN8056" s="154"/>
      <c r="AO8056" s="154"/>
      <c r="AP8056" s="154"/>
      <c r="AQ8056" s="154"/>
      <c r="AR8056" s="154"/>
      <c r="AS8056" s="154"/>
      <c r="AT8056" s="154" t="s">
        <v>334</v>
      </c>
    </row>
    <row r="8057" spans="1:55">
      <c r="B8057" s="87">
        <v>8722</v>
      </c>
      <c r="E8057" s="155">
        <v>28</v>
      </c>
      <c r="F8057" s="155" t="s">
        <v>1199</v>
      </c>
      <c r="G8057" s="155">
        <v>2018</v>
      </c>
      <c r="H8057" s="155"/>
      <c r="I8057" s="154"/>
      <c r="J8057" s="154"/>
      <c r="K8057" s="154"/>
      <c r="L8057" s="4"/>
      <c r="M8057" s="154"/>
      <c r="N8057" s="155" t="s">
        <v>2210</v>
      </c>
      <c r="O8057" s="155"/>
      <c r="P8057" s="155">
        <v>99</v>
      </c>
      <c r="Q8057" s="156">
        <v>99</v>
      </c>
      <c r="R8057" s="155">
        <v>3</v>
      </c>
      <c r="S8057" s="154" t="s">
        <v>3</v>
      </c>
      <c r="T8057" s="154" t="s">
        <v>44</v>
      </c>
      <c r="U8057" s="154" t="s">
        <v>286</v>
      </c>
      <c r="V8057" s="154"/>
      <c r="W8057" s="154"/>
      <c r="X8057" s="154" t="s">
        <v>2218</v>
      </c>
      <c r="Y8057" s="154"/>
      <c r="Z8057" s="154"/>
      <c r="AA8057" s="157">
        <v>44.259700000000002</v>
      </c>
      <c r="AB8057" s="157">
        <v>-121.24930000000001</v>
      </c>
      <c r="AC8057" s="154" t="s">
        <v>45</v>
      </c>
      <c r="AD8057" s="154"/>
      <c r="AE8057" s="154" t="s">
        <v>2219</v>
      </c>
      <c r="AF8057" s="154" t="str">
        <f>CONCATENATE("ex ", AE8057)</f>
        <v xml:space="preserve">ex Dasiphora fruticosa </v>
      </c>
      <c r="AG8057" s="154" t="s">
        <v>334</v>
      </c>
      <c r="AH8057" s="154" t="s">
        <v>334</v>
      </c>
      <c r="AI8057" s="154"/>
      <c r="AJ8057" s="154"/>
      <c r="AK8057" s="154"/>
      <c r="AL8057" s="154"/>
      <c r="AM8057" s="154"/>
      <c r="AN8057" s="154"/>
      <c r="AO8057" s="154"/>
      <c r="AP8057" s="154"/>
      <c r="AQ8057" s="154"/>
      <c r="AR8057" s="154"/>
      <c r="AS8057" s="154"/>
      <c r="AT8057" s="154" t="s">
        <v>334</v>
      </c>
    </row>
    <row r="8058" spans="1:55">
      <c r="B8058" s="87">
        <v>8723</v>
      </c>
      <c r="E8058" s="155">
        <v>28</v>
      </c>
      <c r="F8058" s="155" t="s">
        <v>1199</v>
      </c>
      <c r="G8058" s="155">
        <v>2018</v>
      </c>
      <c r="H8058" s="155"/>
      <c r="I8058" s="154"/>
      <c r="J8058" s="154"/>
      <c r="K8058" s="154"/>
      <c r="L8058" s="4"/>
      <c r="M8058" s="154"/>
      <c r="N8058" s="155" t="s">
        <v>2210</v>
      </c>
      <c r="O8058" s="155"/>
      <c r="P8058" s="155">
        <v>99</v>
      </c>
      <c r="Q8058" s="156">
        <v>99</v>
      </c>
      <c r="R8058" s="155">
        <v>4</v>
      </c>
      <c r="S8058" s="154" t="s">
        <v>3</v>
      </c>
      <c r="T8058" s="154" t="s">
        <v>44</v>
      </c>
      <c r="U8058" s="154" t="s">
        <v>286</v>
      </c>
      <c r="V8058" s="154"/>
      <c r="W8058" s="154"/>
      <c r="X8058" s="154" t="s">
        <v>2218</v>
      </c>
      <c r="Y8058" s="154"/>
      <c r="Z8058" s="154"/>
      <c r="AA8058" s="157">
        <v>44.259700000000002</v>
      </c>
      <c r="AB8058" s="157">
        <v>-121.24930000000001</v>
      </c>
      <c r="AC8058" s="154" t="s">
        <v>45</v>
      </c>
      <c r="AD8058" s="154"/>
      <c r="AE8058" s="154" t="s">
        <v>2219</v>
      </c>
      <c r="AF8058" s="154" t="str">
        <f>CONCATENATE("ex ", AE8058)</f>
        <v xml:space="preserve">ex Dasiphora fruticosa </v>
      </c>
      <c r="AG8058" s="154" t="s">
        <v>334</v>
      </c>
      <c r="AH8058" s="154" t="s">
        <v>334</v>
      </c>
      <c r="AI8058" s="154"/>
      <c r="AJ8058" s="154"/>
      <c r="AK8058" s="154"/>
      <c r="AL8058" s="154"/>
      <c r="AM8058" s="154"/>
      <c r="AN8058" s="154"/>
      <c r="AO8058" s="154"/>
      <c r="AP8058" s="154"/>
      <c r="AQ8058" s="154"/>
      <c r="AR8058" s="154"/>
      <c r="AS8058" s="154"/>
      <c r="AT8058" s="154" t="s">
        <v>334</v>
      </c>
    </row>
    <row r="8059" spans="1:55">
      <c r="A8059" s="105"/>
      <c r="B8059" s="87">
        <v>8724</v>
      </c>
      <c r="C8059" s="104"/>
      <c r="D8059" s="104"/>
      <c r="E8059" s="105">
        <v>3</v>
      </c>
      <c r="F8059" s="105" t="s">
        <v>1618</v>
      </c>
      <c r="G8059" s="105">
        <v>2018</v>
      </c>
      <c r="H8059" s="105"/>
      <c r="I8059" s="104"/>
      <c r="J8059" s="104"/>
      <c r="K8059" s="104"/>
      <c r="L8059" s="4"/>
      <c r="M8059" s="104"/>
      <c r="N8059" s="105" t="s">
        <v>2213</v>
      </c>
      <c r="O8059" s="105"/>
      <c r="P8059" s="105">
        <v>100</v>
      </c>
      <c r="Q8059" s="106">
        <v>100</v>
      </c>
      <c r="R8059" s="105">
        <v>1</v>
      </c>
      <c r="S8059" s="104" t="s">
        <v>3</v>
      </c>
      <c r="T8059" s="104" t="s">
        <v>44</v>
      </c>
      <c r="U8059" s="104" t="s">
        <v>752</v>
      </c>
      <c r="V8059" s="104"/>
      <c r="W8059" s="104"/>
      <c r="X8059" s="104" t="s">
        <v>2220</v>
      </c>
      <c r="Y8059" s="104"/>
      <c r="Z8059" s="104"/>
      <c r="AA8059" s="107">
        <v>44.261871999999997</v>
      </c>
      <c r="AB8059" s="107">
        <v>-120.70450700000001</v>
      </c>
      <c r="AC8059" s="104" t="s">
        <v>45</v>
      </c>
      <c r="AD8059" s="104"/>
      <c r="AE8059" s="104" t="s">
        <v>2221</v>
      </c>
      <c r="AF8059" s="104" t="str">
        <f>CONCATENATE("ex ", AE8059)</f>
        <v xml:space="preserve">ex Centaurea  sp. </v>
      </c>
      <c r="AG8059" s="104" t="s">
        <v>334</v>
      </c>
      <c r="AH8059" s="104" t="s">
        <v>334</v>
      </c>
      <c r="AI8059" s="104"/>
      <c r="AJ8059" s="104"/>
      <c r="AK8059" s="104"/>
      <c r="AL8059" s="104"/>
      <c r="AM8059" s="104"/>
      <c r="AN8059" s="104"/>
      <c r="AO8059" s="104"/>
      <c r="AP8059" s="104"/>
      <c r="AQ8059" s="104"/>
      <c r="AR8059" s="104"/>
      <c r="AS8059" s="104"/>
      <c r="AT8059" s="104" t="s">
        <v>334</v>
      </c>
      <c r="AU8059" s="104"/>
      <c r="AV8059" s="104"/>
      <c r="AW8059" s="104"/>
      <c r="AX8059" s="104"/>
      <c r="AY8059" s="104"/>
      <c r="AZ8059" s="104"/>
      <c r="BA8059" s="104"/>
      <c r="BB8059" s="104"/>
      <c r="BC8059" s="104"/>
    </row>
    <row r="8060" spans="1:55">
      <c r="B8060" s="87">
        <v>8725</v>
      </c>
      <c r="E8060" s="105">
        <v>3</v>
      </c>
      <c r="F8060" s="105" t="s">
        <v>1618</v>
      </c>
      <c r="G8060" s="105">
        <v>2018</v>
      </c>
      <c r="H8060" s="105"/>
      <c r="I8060" s="104"/>
      <c r="J8060" s="104"/>
      <c r="K8060" s="104"/>
      <c r="L8060" s="4"/>
      <c r="M8060" s="104"/>
      <c r="N8060" s="105" t="s">
        <v>2213</v>
      </c>
      <c r="O8060" s="105"/>
      <c r="P8060" s="105">
        <v>100</v>
      </c>
      <c r="Q8060" s="106">
        <v>100</v>
      </c>
      <c r="R8060" s="105">
        <v>2</v>
      </c>
      <c r="S8060" s="104" t="s">
        <v>3</v>
      </c>
      <c r="T8060" s="104" t="s">
        <v>44</v>
      </c>
      <c r="U8060" s="104" t="s">
        <v>752</v>
      </c>
      <c r="V8060" s="104"/>
      <c r="W8060" s="104"/>
      <c r="X8060" s="104" t="s">
        <v>2220</v>
      </c>
      <c r="Y8060" s="104"/>
      <c r="Z8060" s="104"/>
      <c r="AA8060" s="107">
        <v>44.261871999999997</v>
      </c>
      <c r="AB8060" s="107">
        <v>-120.70450700000001</v>
      </c>
      <c r="AC8060" s="104" t="s">
        <v>45</v>
      </c>
      <c r="AD8060" s="104"/>
      <c r="AE8060" s="104" t="s">
        <v>2221</v>
      </c>
      <c r="AF8060" s="104" t="str">
        <f>CONCATENATE("ex ", AE8060)</f>
        <v xml:space="preserve">ex Centaurea  sp. </v>
      </c>
      <c r="AG8060" s="104" t="s">
        <v>334</v>
      </c>
      <c r="AH8060" s="104" t="s">
        <v>334</v>
      </c>
      <c r="AI8060" s="104"/>
      <c r="AJ8060" s="104"/>
      <c r="AK8060" s="104"/>
      <c r="AL8060" s="104"/>
      <c r="AM8060" s="104"/>
      <c r="AN8060" s="104"/>
      <c r="AO8060" s="104"/>
      <c r="AP8060" s="104"/>
      <c r="AQ8060" s="104"/>
      <c r="AR8060" s="104"/>
      <c r="AS8060" s="104"/>
      <c r="AT8060" s="104" t="s">
        <v>334</v>
      </c>
    </row>
    <row r="8061" spans="1:55">
      <c r="A8061" s="83"/>
      <c r="B8061" s="87">
        <v>8726</v>
      </c>
      <c r="C8061" s="82"/>
      <c r="D8061" s="82"/>
      <c r="E8061" s="83">
        <v>3</v>
      </c>
      <c r="F8061" s="83" t="s">
        <v>1618</v>
      </c>
      <c r="G8061" s="83">
        <v>2018</v>
      </c>
      <c r="H8061" s="83"/>
      <c r="I8061" s="82"/>
      <c r="J8061" s="82"/>
      <c r="K8061" s="82"/>
      <c r="L8061" s="4"/>
      <c r="M8061" s="82"/>
      <c r="N8061" s="83" t="s">
        <v>2214</v>
      </c>
      <c r="O8061" s="83"/>
      <c r="P8061" s="83">
        <v>101</v>
      </c>
      <c r="Q8061" s="84">
        <v>101</v>
      </c>
      <c r="R8061" s="83">
        <v>1</v>
      </c>
      <c r="S8061" s="82" t="s">
        <v>3</v>
      </c>
      <c r="T8061" s="82" t="s">
        <v>44</v>
      </c>
      <c r="U8061" s="82" t="s">
        <v>752</v>
      </c>
      <c r="V8061" s="82"/>
      <c r="W8061" s="82"/>
      <c r="X8061" s="82" t="s">
        <v>2222</v>
      </c>
      <c r="Y8061" s="82"/>
      <c r="Z8061" s="82"/>
      <c r="AA8061" s="85">
        <v>44.169379999999997</v>
      </c>
      <c r="AB8061" s="85">
        <v>-120.556792</v>
      </c>
      <c r="AC8061" s="82" t="s">
        <v>45</v>
      </c>
      <c r="AD8061" s="82"/>
      <c r="AE8061" s="82" t="s">
        <v>2223</v>
      </c>
      <c r="AF8061" s="82" t="str">
        <f>CONCATENATE("ex ", AE8061)</f>
        <v>ex Mimulus sp.</v>
      </c>
      <c r="AG8061" s="82" t="s">
        <v>334</v>
      </c>
      <c r="AH8061" s="82" t="s">
        <v>334</v>
      </c>
      <c r="AI8061" s="82"/>
      <c r="AJ8061" s="82"/>
      <c r="AK8061" s="82"/>
      <c r="AL8061" s="82"/>
      <c r="AM8061" s="82"/>
      <c r="AN8061" s="82"/>
      <c r="AO8061" s="82"/>
      <c r="AP8061" s="82"/>
      <c r="AQ8061" s="82"/>
      <c r="AR8061" s="82"/>
      <c r="AS8061" s="82"/>
      <c r="AT8061" s="82" t="s">
        <v>334</v>
      </c>
      <c r="AU8061" s="82"/>
      <c r="AV8061" s="82"/>
      <c r="AW8061" s="82"/>
      <c r="AX8061" s="82"/>
      <c r="AY8061" s="82"/>
      <c r="AZ8061" s="82"/>
      <c r="BA8061" s="82"/>
      <c r="BB8061" s="82"/>
      <c r="BC8061" s="82"/>
    </row>
    <row r="8062" spans="1:55">
      <c r="B8062" s="87">
        <v>8727</v>
      </c>
      <c r="E8062" s="83">
        <v>3</v>
      </c>
      <c r="F8062" s="83" t="s">
        <v>1618</v>
      </c>
      <c r="G8062" s="83">
        <v>2018</v>
      </c>
      <c r="H8062" s="83"/>
      <c r="I8062" s="82"/>
      <c r="J8062" s="82"/>
      <c r="K8062" s="82"/>
      <c r="L8062" s="4"/>
      <c r="M8062" s="82"/>
      <c r="N8062" s="83" t="s">
        <v>2214</v>
      </c>
      <c r="O8062" s="83"/>
      <c r="P8062" s="83">
        <v>101</v>
      </c>
      <c r="Q8062" s="84">
        <v>101</v>
      </c>
      <c r="R8062" s="83">
        <v>2</v>
      </c>
      <c r="S8062" s="82" t="s">
        <v>3</v>
      </c>
      <c r="T8062" s="82" t="s">
        <v>44</v>
      </c>
      <c r="U8062" s="82" t="s">
        <v>752</v>
      </c>
      <c r="V8062" s="82"/>
      <c r="W8062" s="82"/>
      <c r="X8062" s="82" t="s">
        <v>2222</v>
      </c>
      <c r="Y8062" s="82"/>
      <c r="Z8062" s="82"/>
      <c r="AA8062" s="85">
        <v>44.169379999999997</v>
      </c>
      <c r="AB8062" s="85">
        <v>-120.556792</v>
      </c>
      <c r="AC8062" s="82" t="s">
        <v>45</v>
      </c>
      <c r="AD8062" s="82"/>
      <c r="AE8062" s="82" t="s">
        <v>2223</v>
      </c>
      <c r="AF8062" s="82" t="str">
        <f>CONCATENATE("ex ", AE8062)</f>
        <v>ex Mimulus sp.</v>
      </c>
      <c r="AG8062" s="82" t="s">
        <v>334</v>
      </c>
      <c r="AH8062" s="82" t="s">
        <v>334</v>
      </c>
      <c r="AI8062" s="82"/>
      <c r="AJ8062" s="82"/>
      <c r="AK8062" s="82"/>
      <c r="AL8062" s="82"/>
      <c r="AM8062" s="82"/>
      <c r="AN8062" s="82"/>
      <c r="AO8062" s="82"/>
      <c r="AP8062" s="82"/>
      <c r="AQ8062" s="82"/>
      <c r="AR8062" s="82"/>
      <c r="AS8062" s="82"/>
      <c r="AT8062" s="82" t="s">
        <v>334</v>
      </c>
    </row>
    <row r="8063" spans="1:55">
      <c r="B8063" s="87">
        <v>8728</v>
      </c>
      <c r="E8063" s="83">
        <v>3</v>
      </c>
      <c r="F8063" s="83" t="s">
        <v>1618</v>
      </c>
      <c r="G8063" s="83">
        <v>2018</v>
      </c>
      <c r="H8063" s="83"/>
      <c r="I8063" s="82"/>
      <c r="J8063" s="82"/>
      <c r="K8063" s="82"/>
      <c r="L8063" s="4"/>
      <c r="M8063" s="82"/>
      <c r="N8063" s="83" t="s">
        <v>2214</v>
      </c>
      <c r="O8063" s="83"/>
      <c r="P8063" s="83">
        <v>101</v>
      </c>
      <c r="Q8063" s="84">
        <v>101</v>
      </c>
      <c r="R8063" s="83">
        <v>3</v>
      </c>
      <c r="S8063" s="82" t="s">
        <v>3</v>
      </c>
      <c r="T8063" s="82" t="s">
        <v>44</v>
      </c>
      <c r="U8063" s="82" t="s">
        <v>752</v>
      </c>
      <c r="V8063" s="82"/>
      <c r="W8063" s="82"/>
      <c r="X8063" s="82" t="s">
        <v>2222</v>
      </c>
      <c r="Y8063" s="82"/>
      <c r="Z8063" s="82"/>
      <c r="AA8063" s="85">
        <v>44.169379999999997</v>
      </c>
      <c r="AB8063" s="85">
        <v>-120.556792</v>
      </c>
      <c r="AC8063" s="82" t="s">
        <v>45</v>
      </c>
      <c r="AD8063" s="82"/>
      <c r="AE8063" s="82" t="s">
        <v>2223</v>
      </c>
      <c r="AF8063" s="82" t="str">
        <f>CONCATENATE("ex ", AE8063)</f>
        <v>ex Mimulus sp.</v>
      </c>
      <c r="AG8063" s="82" t="s">
        <v>334</v>
      </c>
      <c r="AH8063" s="82" t="s">
        <v>334</v>
      </c>
      <c r="AI8063" s="82"/>
      <c r="AJ8063" s="82"/>
      <c r="AK8063" s="82"/>
      <c r="AL8063" s="82"/>
      <c r="AM8063" s="82"/>
      <c r="AN8063" s="82"/>
      <c r="AO8063" s="82"/>
      <c r="AP8063" s="82"/>
      <c r="AQ8063" s="82"/>
      <c r="AR8063" s="82"/>
      <c r="AS8063" s="82"/>
      <c r="AT8063" s="82" t="s">
        <v>334</v>
      </c>
    </row>
    <row r="8064" spans="1:55">
      <c r="A8064" s="63"/>
      <c r="B8064" s="87">
        <v>8729</v>
      </c>
      <c r="C8064" s="62"/>
      <c r="D8064" s="62"/>
      <c r="E8064" s="63">
        <v>3</v>
      </c>
      <c r="F8064" s="63" t="s">
        <v>1618</v>
      </c>
      <c r="G8064" s="63">
        <v>2018</v>
      </c>
      <c r="H8064" s="63"/>
      <c r="I8064" s="62"/>
      <c r="J8064" s="62"/>
      <c r="K8064" s="62"/>
      <c r="L8064" s="4"/>
      <c r="M8064" s="62"/>
      <c r="N8064" s="63" t="s">
        <v>2215</v>
      </c>
      <c r="O8064" s="63"/>
      <c r="P8064" s="63">
        <v>102</v>
      </c>
      <c r="Q8064" s="64">
        <v>102</v>
      </c>
      <c r="R8064" s="63">
        <v>1</v>
      </c>
      <c r="S8064" s="62" t="s">
        <v>3</v>
      </c>
      <c r="T8064" s="62" t="s">
        <v>44</v>
      </c>
      <c r="U8064" s="62" t="s">
        <v>752</v>
      </c>
      <c r="V8064" s="62"/>
      <c r="W8064" s="62"/>
      <c r="X8064" s="62" t="s">
        <v>2222</v>
      </c>
      <c r="Y8064" s="62"/>
      <c r="Z8064" s="62"/>
      <c r="AA8064" s="65">
        <v>44.169379999999997</v>
      </c>
      <c r="AB8064" s="65">
        <v>-120.556792</v>
      </c>
      <c r="AC8064" s="62" t="s">
        <v>45</v>
      </c>
      <c r="AD8064" s="62"/>
      <c r="AE8064" s="62"/>
      <c r="AF8064" s="82" t="str">
        <f>CONCATENATE("ex ", AE8064)</f>
        <v xml:space="preserve">ex </v>
      </c>
      <c r="AG8064" s="62" t="s">
        <v>334</v>
      </c>
      <c r="AH8064" s="62" t="s">
        <v>334</v>
      </c>
      <c r="AI8064" s="62"/>
      <c r="AJ8064" s="62"/>
      <c r="AK8064" s="62"/>
      <c r="AL8064" s="62"/>
      <c r="AM8064" s="62"/>
      <c r="AN8064" s="62"/>
      <c r="AO8064" s="62"/>
      <c r="AP8064" s="62"/>
      <c r="AQ8064" s="62"/>
      <c r="AR8064" s="62"/>
      <c r="AS8064" s="62"/>
      <c r="AT8064" s="62" t="s">
        <v>334</v>
      </c>
      <c r="AU8064" s="62"/>
      <c r="AV8064" s="62"/>
      <c r="AW8064" s="62"/>
      <c r="AX8064" s="62"/>
      <c r="AY8064" s="62"/>
      <c r="AZ8064" s="62"/>
      <c r="BA8064" s="62"/>
      <c r="BB8064" s="62"/>
      <c r="BC8064" s="62"/>
    </row>
    <row r="8065" spans="1:55">
      <c r="B8065" s="87">
        <v>8730</v>
      </c>
      <c r="E8065" s="63">
        <v>3</v>
      </c>
      <c r="F8065" s="63" t="s">
        <v>1618</v>
      </c>
      <c r="G8065" s="63">
        <v>2018</v>
      </c>
      <c r="H8065" s="63"/>
      <c r="I8065" s="62"/>
      <c r="J8065" s="62"/>
      <c r="K8065" s="62"/>
      <c r="L8065" s="4"/>
      <c r="M8065" s="62"/>
      <c r="N8065" s="63" t="s">
        <v>2215</v>
      </c>
      <c r="O8065" s="63"/>
      <c r="P8065" s="63">
        <v>102</v>
      </c>
      <c r="Q8065" s="64">
        <v>102</v>
      </c>
      <c r="R8065" s="63">
        <v>2</v>
      </c>
      <c r="S8065" s="62" t="s">
        <v>3</v>
      </c>
      <c r="T8065" s="62" t="s">
        <v>44</v>
      </c>
      <c r="U8065" s="62" t="s">
        <v>752</v>
      </c>
      <c r="V8065" s="62"/>
      <c r="W8065" s="62"/>
      <c r="X8065" s="62" t="s">
        <v>2222</v>
      </c>
      <c r="Y8065" s="62"/>
      <c r="Z8065" s="62"/>
      <c r="AA8065" s="65">
        <v>44.169379999999997</v>
      </c>
      <c r="AB8065" s="65">
        <v>-120.556792</v>
      </c>
      <c r="AC8065" s="62" t="s">
        <v>45</v>
      </c>
      <c r="AD8065" s="62"/>
      <c r="AE8065" s="62"/>
      <c r="AF8065" s="82" t="str">
        <f>CONCATENATE("ex ", AE8065)</f>
        <v xml:space="preserve">ex </v>
      </c>
      <c r="AG8065" s="62" t="s">
        <v>334</v>
      </c>
      <c r="AH8065" s="62" t="s">
        <v>334</v>
      </c>
      <c r="AI8065" s="62"/>
      <c r="AJ8065" s="62"/>
      <c r="AK8065" s="62"/>
      <c r="AL8065" s="62"/>
      <c r="AM8065" s="62"/>
      <c r="AN8065" s="62"/>
      <c r="AO8065" s="62"/>
      <c r="AP8065" s="62"/>
      <c r="AQ8065" s="62"/>
      <c r="AR8065" s="62"/>
      <c r="AS8065" s="62"/>
      <c r="AT8065" s="62" t="s">
        <v>334</v>
      </c>
    </row>
    <row r="8066" spans="1:55">
      <c r="B8066" s="87">
        <v>8731</v>
      </c>
      <c r="E8066" s="63">
        <v>3</v>
      </c>
      <c r="F8066" s="63" t="s">
        <v>1618</v>
      </c>
      <c r="G8066" s="63">
        <v>2018</v>
      </c>
      <c r="H8066" s="63"/>
      <c r="I8066" s="62"/>
      <c r="J8066" s="62"/>
      <c r="K8066" s="62"/>
      <c r="L8066" s="4"/>
      <c r="M8066" s="62"/>
      <c r="N8066" s="63" t="s">
        <v>2215</v>
      </c>
      <c r="O8066" s="63"/>
      <c r="P8066" s="63">
        <v>102</v>
      </c>
      <c r="Q8066" s="64">
        <v>102</v>
      </c>
      <c r="R8066" s="63">
        <v>3</v>
      </c>
      <c r="S8066" s="62" t="s">
        <v>3</v>
      </c>
      <c r="T8066" s="62" t="s">
        <v>44</v>
      </c>
      <c r="U8066" s="62" t="s">
        <v>752</v>
      </c>
      <c r="V8066" s="62"/>
      <c r="W8066" s="62"/>
      <c r="X8066" s="62" t="s">
        <v>2222</v>
      </c>
      <c r="Y8066" s="62"/>
      <c r="Z8066" s="62"/>
      <c r="AA8066" s="65">
        <v>44.169379999999997</v>
      </c>
      <c r="AB8066" s="65">
        <v>-120.556792</v>
      </c>
      <c r="AC8066" s="62" t="s">
        <v>45</v>
      </c>
      <c r="AD8066" s="62"/>
      <c r="AE8066" s="62"/>
      <c r="AF8066" s="82" t="str">
        <f>CONCATENATE("ex ", AE8066)</f>
        <v xml:space="preserve">ex </v>
      </c>
      <c r="AG8066" s="62" t="s">
        <v>334</v>
      </c>
      <c r="AH8066" s="62" t="s">
        <v>334</v>
      </c>
      <c r="AI8066" s="62"/>
      <c r="AJ8066" s="62"/>
      <c r="AK8066" s="62"/>
      <c r="AL8066" s="62"/>
      <c r="AM8066" s="62"/>
      <c r="AN8066" s="62"/>
      <c r="AO8066" s="62"/>
      <c r="AP8066" s="62"/>
      <c r="AQ8066" s="62"/>
      <c r="AR8066" s="62"/>
      <c r="AS8066" s="62"/>
      <c r="AT8066" s="62" t="s">
        <v>334</v>
      </c>
    </row>
    <row r="8067" spans="1:55">
      <c r="B8067" s="87">
        <v>8732</v>
      </c>
      <c r="E8067" s="63">
        <v>3</v>
      </c>
      <c r="F8067" s="63" t="s">
        <v>1618</v>
      </c>
      <c r="G8067" s="63">
        <v>2018</v>
      </c>
      <c r="H8067" s="63"/>
      <c r="I8067" s="62"/>
      <c r="J8067" s="62"/>
      <c r="K8067" s="62"/>
      <c r="L8067" s="4"/>
      <c r="M8067" s="62"/>
      <c r="N8067" s="63" t="s">
        <v>2215</v>
      </c>
      <c r="O8067" s="63"/>
      <c r="P8067" s="63">
        <v>102</v>
      </c>
      <c r="Q8067" s="64">
        <v>102</v>
      </c>
      <c r="R8067" s="63">
        <v>4</v>
      </c>
      <c r="S8067" s="62" t="s">
        <v>3</v>
      </c>
      <c r="T8067" s="62" t="s">
        <v>44</v>
      </c>
      <c r="U8067" s="62" t="s">
        <v>752</v>
      </c>
      <c r="V8067" s="62"/>
      <c r="W8067" s="62"/>
      <c r="X8067" s="62" t="s">
        <v>2222</v>
      </c>
      <c r="Y8067" s="62"/>
      <c r="Z8067" s="62"/>
      <c r="AA8067" s="65">
        <v>44.169379999999997</v>
      </c>
      <c r="AB8067" s="65">
        <v>-120.556792</v>
      </c>
      <c r="AC8067" s="62" t="s">
        <v>45</v>
      </c>
      <c r="AD8067" s="62"/>
      <c r="AE8067" s="62"/>
      <c r="AF8067" s="82" t="str">
        <f>CONCATENATE("ex ", AE8067)</f>
        <v xml:space="preserve">ex </v>
      </c>
      <c r="AG8067" s="62" t="s">
        <v>334</v>
      </c>
      <c r="AH8067" s="62" t="s">
        <v>334</v>
      </c>
      <c r="AI8067" s="62"/>
      <c r="AJ8067" s="62"/>
      <c r="AK8067" s="62"/>
      <c r="AL8067" s="62"/>
      <c r="AM8067" s="62"/>
      <c r="AN8067" s="62"/>
      <c r="AO8067" s="62"/>
      <c r="AP8067" s="62"/>
      <c r="AQ8067" s="62"/>
      <c r="AR8067" s="62"/>
      <c r="AS8067" s="62"/>
      <c r="AT8067" s="62" t="s">
        <v>334</v>
      </c>
    </row>
    <row r="8068" spans="1:55">
      <c r="A8068" s="39"/>
      <c r="B8068" s="87">
        <v>8733</v>
      </c>
      <c r="C8068" s="38"/>
      <c r="D8068" s="38"/>
      <c r="E8068" s="39">
        <v>3</v>
      </c>
      <c r="F8068" s="39" t="s">
        <v>1618</v>
      </c>
      <c r="G8068" s="39">
        <v>2018</v>
      </c>
      <c r="H8068" s="39"/>
      <c r="I8068" s="38"/>
      <c r="J8068" s="38"/>
      <c r="K8068" s="38"/>
      <c r="L8068" s="4"/>
      <c r="M8068" s="38"/>
      <c r="N8068" s="39" t="s">
        <v>2216</v>
      </c>
      <c r="O8068" s="39"/>
      <c r="P8068" s="39">
        <v>103</v>
      </c>
      <c r="Q8068" s="40">
        <v>103</v>
      </c>
      <c r="R8068" s="39">
        <v>1</v>
      </c>
      <c r="S8068" s="38" t="s">
        <v>3</v>
      </c>
      <c r="T8068" s="38" t="s">
        <v>44</v>
      </c>
      <c r="U8068" s="38" t="s">
        <v>752</v>
      </c>
      <c r="V8068" s="38"/>
      <c r="W8068" s="38"/>
      <c r="X8068" s="38" t="s">
        <v>2222</v>
      </c>
      <c r="Y8068" s="38"/>
      <c r="Z8068" s="38"/>
      <c r="AA8068" s="41">
        <v>44.169379999999997</v>
      </c>
      <c r="AB8068" s="41">
        <v>-120.556792</v>
      </c>
      <c r="AC8068" s="38" t="s">
        <v>45</v>
      </c>
      <c r="AD8068" s="38"/>
      <c r="AE8068" s="38" t="s">
        <v>2225</v>
      </c>
      <c r="AF8068" s="82" t="str">
        <f>CONCATENATE("ex ", AE8068)</f>
        <v>ex Lupine</v>
      </c>
      <c r="AG8068" s="38" t="s">
        <v>334</v>
      </c>
      <c r="AH8068" s="38" t="s">
        <v>334</v>
      </c>
      <c r="AI8068" s="38"/>
      <c r="AJ8068" s="38"/>
      <c r="AK8068" s="38"/>
      <c r="AL8068" s="38"/>
      <c r="AM8068" s="38"/>
      <c r="AN8068" s="38"/>
      <c r="AO8068" s="38"/>
      <c r="AP8068" s="38"/>
      <c r="AQ8068" s="38"/>
      <c r="AR8068" s="38"/>
      <c r="AS8068" s="38"/>
      <c r="AT8068" s="38" t="s">
        <v>334</v>
      </c>
      <c r="AU8068" s="38"/>
      <c r="AV8068" s="38"/>
      <c r="AW8068" s="38"/>
      <c r="AX8068" s="38"/>
      <c r="AY8068" s="38"/>
      <c r="AZ8068" s="38"/>
      <c r="BA8068" s="38"/>
      <c r="BB8068" s="38"/>
      <c r="BC8068" s="38"/>
    </row>
    <row r="8069" spans="1:55">
      <c r="B8069" s="87">
        <v>8734</v>
      </c>
      <c r="E8069" s="39">
        <v>3</v>
      </c>
      <c r="F8069" s="39" t="s">
        <v>1618</v>
      </c>
      <c r="G8069" s="39">
        <v>2018</v>
      </c>
      <c r="H8069" s="39"/>
      <c r="I8069" s="38"/>
      <c r="J8069" s="38"/>
      <c r="K8069" s="38"/>
      <c r="L8069" s="4"/>
      <c r="M8069" s="38"/>
      <c r="N8069" s="39" t="s">
        <v>2216</v>
      </c>
      <c r="O8069" s="39"/>
      <c r="P8069" s="39">
        <v>103</v>
      </c>
      <c r="Q8069" s="40">
        <v>103</v>
      </c>
      <c r="R8069" s="39">
        <v>2</v>
      </c>
      <c r="S8069" s="38" t="s">
        <v>3</v>
      </c>
      <c r="T8069" s="38" t="s">
        <v>44</v>
      </c>
      <c r="U8069" s="38" t="s">
        <v>752</v>
      </c>
      <c r="V8069" s="38"/>
      <c r="W8069" s="38"/>
      <c r="X8069" s="38" t="s">
        <v>2222</v>
      </c>
      <c r="Y8069" s="38"/>
      <c r="Z8069" s="38"/>
      <c r="AA8069" s="41">
        <v>44.169379999999997</v>
      </c>
      <c r="AB8069" s="41">
        <v>-120.556792</v>
      </c>
      <c r="AC8069" s="38" t="s">
        <v>45</v>
      </c>
      <c r="AD8069" s="38"/>
      <c r="AE8069" s="38" t="s">
        <v>2225</v>
      </c>
      <c r="AF8069" s="82" t="str">
        <f>CONCATENATE("ex ", AE8069)</f>
        <v>ex Lupine</v>
      </c>
      <c r="AG8069" s="38" t="s">
        <v>334</v>
      </c>
      <c r="AH8069" s="38" t="s">
        <v>334</v>
      </c>
      <c r="AI8069" s="38"/>
      <c r="AJ8069" s="38"/>
      <c r="AK8069" s="38"/>
      <c r="AL8069" s="38"/>
      <c r="AM8069" s="38"/>
      <c r="AN8069" s="38"/>
      <c r="AO8069" s="38"/>
      <c r="AP8069" s="38"/>
      <c r="AQ8069" s="38"/>
      <c r="AR8069" s="38"/>
      <c r="AS8069" s="38"/>
      <c r="AT8069" s="38" t="s">
        <v>334</v>
      </c>
    </row>
    <row r="8070" spans="1:55">
      <c r="B8070" s="87">
        <v>8735</v>
      </c>
      <c r="E8070" s="39">
        <v>3</v>
      </c>
      <c r="F8070" s="39" t="s">
        <v>1618</v>
      </c>
      <c r="G8070" s="39">
        <v>2018</v>
      </c>
      <c r="H8070" s="39"/>
      <c r="I8070" s="38"/>
      <c r="J8070" s="38"/>
      <c r="K8070" s="38"/>
      <c r="L8070" s="4"/>
      <c r="M8070" s="38"/>
      <c r="N8070" s="39" t="s">
        <v>2216</v>
      </c>
      <c r="O8070" s="39"/>
      <c r="P8070" s="39">
        <v>103</v>
      </c>
      <c r="Q8070" s="40">
        <v>103</v>
      </c>
      <c r="R8070" s="39">
        <v>3</v>
      </c>
      <c r="S8070" s="38" t="s">
        <v>3</v>
      </c>
      <c r="T8070" s="38" t="s">
        <v>44</v>
      </c>
      <c r="U8070" s="38" t="s">
        <v>752</v>
      </c>
      <c r="V8070" s="38"/>
      <c r="W8070" s="38"/>
      <c r="X8070" s="38" t="s">
        <v>2222</v>
      </c>
      <c r="Y8070" s="38"/>
      <c r="Z8070" s="38"/>
      <c r="AA8070" s="41">
        <v>44.169379999999997</v>
      </c>
      <c r="AB8070" s="41">
        <v>-120.556792</v>
      </c>
      <c r="AC8070" s="38" t="s">
        <v>45</v>
      </c>
      <c r="AD8070" s="38"/>
      <c r="AE8070" s="38" t="s">
        <v>2225</v>
      </c>
      <c r="AF8070" s="82" t="str">
        <f>CONCATENATE("ex ", AE8070)</f>
        <v>ex Lupine</v>
      </c>
      <c r="AG8070" s="38" t="s">
        <v>334</v>
      </c>
      <c r="AH8070" s="38" t="s">
        <v>334</v>
      </c>
      <c r="AI8070" s="38"/>
      <c r="AJ8070" s="38"/>
      <c r="AK8070" s="38"/>
      <c r="AL8070" s="38"/>
      <c r="AM8070" s="38"/>
      <c r="AN8070" s="38"/>
      <c r="AO8070" s="38"/>
      <c r="AP8070" s="38"/>
      <c r="AQ8070" s="38"/>
      <c r="AR8070" s="38"/>
      <c r="AS8070" s="38"/>
      <c r="AT8070" s="38" t="s">
        <v>334</v>
      </c>
    </row>
    <row r="8071" spans="1:55">
      <c r="A8071" s="59"/>
      <c r="B8071" s="87">
        <v>8736</v>
      </c>
      <c r="C8071" s="58"/>
      <c r="D8071" s="58"/>
      <c r="E8071" s="59">
        <v>3</v>
      </c>
      <c r="F8071" s="59" t="s">
        <v>1618</v>
      </c>
      <c r="G8071" s="59">
        <v>2018</v>
      </c>
      <c r="H8071" s="59"/>
      <c r="I8071" s="58"/>
      <c r="J8071" s="58"/>
      <c r="K8071" s="58"/>
      <c r="L8071" s="4"/>
      <c r="M8071" s="58"/>
      <c r="N8071" s="59" t="s">
        <v>2217</v>
      </c>
      <c r="O8071" s="59"/>
      <c r="P8071" s="59">
        <v>104</v>
      </c>
      <c r="Q8071" s="60">
        <v>104</v>
      </c>
      <c r="R8071" s="59">
        <v>1</v>
      </c>
      <c r="S8071" s="58" t="s">
        <v>3</v>
      </c>
      <c r="T8071" s="58" t="s">
        <v>44</v>
      </c>
      <c r="U8071" s="58" t="s">
        <v>752</v>
      </c>
      <c r="V8071" s="58"/>
      <c r="W8071" s="58"/>
      <c r="X8071" s="58" t="s">
        <v>2226</v>
      </c>
      <c r="Y8071" s="58"/>
      <c r="Z8071" s="58"/>
      <c r="AA8071" s="61">
        <v>44.232782999999998</v>
      </c>
      <c r="AB8071" s="61">
        <v>-119.80543</v>
      </c>
      <c r="AC8071" s="58" t="s">
        <v>45</v>
      </c>
      <c r="AD8071" s="58"/>
      <c r="AE8071" s="58" t="s">
        <v>308</v>
      </c>
      <c r="AF8071" s="58" t="str">
        <f>CONCATENATE("ex ", AE8071)</f>
        <v>ex Symphoricarpos albus</v>
      </c>
      <c r="AG8071" s="58" t="s">
        <v>334</v>
      </c>
      <c r="AH8071" s="58" t="s">
        <v>334</v>
      </c>
      <c r="AI8071" s="58"/>
      <c r="AJ8071" s="58"/>
      <c r="AK8071" s="58"/>
      <c r="AL8071" s="58"/>
      <c r="AM8071" s="58"/>
      <c r="AN8071" s="58"/>
      <c r="AO8071" s="58"/>
      <c r="AP8071" s="58"/>
      <c r="AQ8071" s="58"/>
      <c r="AR8071" s="58"/>
      <c r="AS8071" s="58"/>
      <c r="AT8071" s="58" t="s">
        <v>334</v>
      </c>
      <c r="AU8071" s="58"/>
      <c r="AV8071" s="58"/>
      <c r="AW8071" s="58"/>
      <c r="AX8071" s="58"/>
      <c r="AY8071" s="58"/>
      <c r="AZ8071" s="58"/>
      <c r="BA8071" s="58"/>
      <c r="BB8071" s="58"/>
      <c r="BC8071" s="58"/>
    </row>
    <row r="8072" spans="1:55">
      <c r="B8072" s="87">
        <v>8737</v>
      </c>
      <c r="E8072" s="59">
        <v>3</v>
      </c>
      <c r="F8072" s="59" t="s">
        <v>1618</v>
      </c>
      <c r="G8072" s="59">
        <v>2018</v>
      </c>
      <c r="H8072" s="59"/>
      <c r="I8072" s="58"/>
      <c r="J8072" s="58"/>
      <c r="K8072" s="58"/>
      <c r="L8072" s="4"/>
      <c r="M8072" s="58"/>
      <c r="N8072" s="59" t="s">
        <v>2217</v>
      </c>
      <c r="O8072" s="59"/>
      <c r="P8072" s="59">
        <v>104</v>
      </c>
      <c r="Q8072" s="60">
        <v>104</v>
      </c>
      <c r="R8072" s="59">
        <v>2</v>
      </c>
      <c r="S8072" s="58" t="s">
        <v>3</v>
      </c>
      <c r="T8072" s="58" t="s">
        <v>44</v>
      </c>
      <c r="U8072" s="58" t="s">
        <v>752</v>
      </c>
      <c r="V8072" s="58"/>
      <c r="W8072" s="58"/>
      <c r="X8072" s="58" t="s">
        <v>2226</v>
      </c>
      <c r="Y8072" s="58"/>
      <c r="Z8072" s="58"/>
      <c r="AA8072" s="61">
        <v>44.232782999999998</v>
      </c>
      <c r="AB8072" s="61">
        <v>-119.80543</v>
      </c>
      <c r="AC8072" s="58" t="s">
        <v>45</v>
      </c>
      <c r="AD8072" s="58"/>
      <c r="AE8072" s="58" t="s">
        <v>308</v>
      </c>
      <c r="AF8072" s="58" t="str">
        <f>CONCATENATE("ex ", AE8072)</f>
        <v>ex Symphoricarpos albus</v>
      </c>
      <c r="AG8072" s="58" t="s">
        <v>334</v>
      </c>
      <c r="AH8072" s="58" t="s">
        <v>334</v>
      </c>
      <c r="AI8072" s="58"/>
      <c r="AJ8072" s="58"/>
      <c r="AK8072" s="58"/>
      <c r="AL8072" s="58"/>
      <c r="AM8072" s="58"/>
      <c r="AN8072" s="58"/>
      <c r="AO8072" s="58"/>
      <c r="AP8072" s="58"/>
      <c r="AQ8072" s="58"/>
      <c r="AR8072" s="58"/>
      <c r="AS8072" s="58"/>
      <c r="AT8072" s="58" t="s">
        <v>334</v>
      </c>
    </row>
    <row r="8073" spans="1:55">
      <c r="A8073" s="101"/>
      <c r="B8073" s="87">
        <v>8738</v>
      </c>
      <c r="C8073" s="100"/>
      <c r="D8073" s="100"/>
      <c r="E8073" s="101">
        <v>3</v>
      </c>
      <c r="F8073" s="101" t="s">
        <v>1618</v>
      </c>
      <c r="G8073" s="101">
        <v>2018</v>
      </c>
      <c r="H8073" s="101"/>
      <c r="I8073" s="100"/>
      <c r="J8073" s="100"/>
      <c r="K8073" s="100"/>
      <c r="L8073" s="4"/>
      <c r="M8073" s="100"/>
      <c r="N8073" s="101" t="s">
        <v>2224</v>
      </c>
      <c r="O8073" s="101"/>
      <c r="P8073" s="101">
        <v>105</v>
      </c>
      <c r="Q8073" s="102">
        <v>105</v>
      </c>
      <c r="R8073" s="101">
        <v>1</v>
      </c>
      <c r="S8073" s="100" t="s">
        <v>3</v>
      </c>
      <c r="T8073" s="100" t="s">
        <v>44</v>
      </c>
      <c r="U8073" s="100" t="s">
        <v>752</v>
      </c>
      <c r="V8073" s="100"/>
      <c r="W8073" s="100"/>
      <c r="X8073" s="100" t="s">
        <v>2227</v>
      </c>
      <c r="Y8073" s="100"/>
      <c r="Z8073" s="100"/>
      <c r="AA8073" s="103">
        <v>44.230499999999999</v>
      </c>
      <c r="AB8073" s="103">
        <v>-119.7333</v>
      </c>
      <c r="AC8073" s="100" t="s">
        <v>45</v>
      </c>
      <c r="AD8073" s="100"/>
      <c r="AE8073" s="100" t="s">
        <v>1272</v>
      </c>
      <c r="AF8073" s="100" t="str">
        <f>CONCATENATE("ex ", AE8073)</f>
        <v>ex Geranium</v>
      </c>
      <c r="AG8073" s="100" t="s">
        <v>334</v>
      </c>
      <c r="AH8073" s="100" t="s">
        <v>334</v>
      </c>
      <c r="AI8073" s="100"/>
      <c r="AJ8073" s="100"/>
      <c r="AK8073" s="100"/>
      <c r="AL8073" s="100"/>
      <c r="AM8073" s="100"/>
      <c r="AN8073" s="100"/>
      <c r="AO8073" s="100"/>
      <c r="AP8073" s="100"/>
      <c r="AQ8073" s="100"/>
      <c r="AR8073" s="100"/>
      <c r="AS8073" s="100"/>
      <c r="AT8073" s="100" t="s">
        <v>334</v>
      </c>
      <c r="AU8073" s="100"/>
      <c r="AV8073" s="100"/>
      <c r="AW8073" s="100"/>
      <c r="AX8073" s="100"/>
      <c r="AY8073" s="100"/>
      <c r="AZ8073" s="100"/>
      <c r="BA8073" s="100"/>
      <c r="BB8073" s="100"/>
      <c r="BC8073" s="100"/>
    </row>
    <row r="8074" spans="1:55">
      <c r="B8074" s="87">
        <v>8739</v>
      </c>
      <c r="E8074" s="101">
        <v>3</v>
      </c>
      <c r="F8074" s="101" t="s">
        <v>1618</v>
      </c>
      <c r="G8074" s="101">
        <v>2018</v>
      </c>
      <c r="H8074" s="101"/>
      <c r="I8074" s="100"/>
      <c r="J8074" s="100"/>
      <c r="K8074" s="100"/>
      <c r="L8074" s="4"/>
      <c r="M8074" s="100"/>
      <c r="N8074" s="101" t="s">
        <v>2224</v>
      </c>
      <c r="O8074" s="101"/>
      <c r="P8074" s="101">
        <v>105</v>
      </c>
      <c r="Q8074" s="102">
        <v>105</v>
      </c>
      <c r="R8074" s="101">
        <v>2</v>
      </c>
      <c r="S8074" s="100" t="s">
        <v>3</v>
      </c>
      <c r="T8074" s="100" t="s">
        <v>44</v>
      </c>
      <c r="U8074" s="100" t="s">
        <v>752</v>
      </c>
      <c r="V8074" s="100"/>
      <c r="W8074" s="100"/>
      <c r="X8074" s="100" t="s">
        <v>2227</v>
      </c>
      <c r="Y8074" s="100"/>
      <c r="Z8074" s="100"/>
      <c r="AA8074" s="103">
        <v>44.230499999999999</v>
      </c>
      <c r="AB8074" s="103">
        <v>-119.7333</v>
      </c>
      <c r="AC8074" s="100" t="s">
        <v>45</v>
      </c>
      <c r="AD8074" s="100"/>
      <c r="AE8074" s="100" t="s">
        <v>1272</v>
      </c>
      <c r="AF8074" s="100" t="str">
        <f>CONCATENATE("ex ", AE8074)</f>
        <v>ex Geranium</v>
      </c>
      <c r="AG8074" s="100" t="s">
        <v>334</v>
      </c>
      <c r="AH8074" s="100" t="s">
        <v>334</v>
      </c>
      <c r="AI8074" s="100"/>
      <c r="AJ8074" s="100"/>
      <c r="AK8074" s="100"/>
      <c r="AL8074" s="100"/>
      <c r="AM8074" s="100"/>
      <c r="AN8074" s="100"/>
      <c r="AO8074" s="100"/>
      <c r="AP8074" s="100"/>
      <c r="AQ8074" s="100"/>
      <c r="AR8074" s="100"/>
      <c r="AS8074" s="100"/>
      <c r="AT8074" s="100" t="s">
        <v>334</v>
      </c>
    </row>
    <row r="8075" spans="1:55">
      <c r="B8075" s="87">
        <v>8740</v>
      </c>
      <c r="E8075" s="101">
        <v>3</v>
      </c>
      <c r="F8075" s="101" t="s">
        <v>1618</v>
      </c>
      <c r="G8075" s="101">
        <v>2018</v>
      </c>
      <c r="H8075" s="101"/>
      <c r="I8075" s="100"/>
      <c r="J8075" s="100"/>
      <c r="K8075" s="100"/>
      <c r="L8075" s="4"/>
      <c r="M8075" s="100"/>
      <c r="N8075" s="101" t="s">
        <v>2224</v>
      </c>
      <c r="O8075" s="101"/>
      <c r="P8075" s="101">
        <v>105</v>
      </c>
      <c r="Q8075" s="102">
        <v>105</v>
      </c>
      <c r="R8075" s="101">
        <v>3</v>
      </c>
      <c r="S8075" s="100" t="s">
        <v>3</v>
      </c>
      <c r="T8075" s="100" t="s">
        <v>44</v>
      </c>
      <c r="U8075" s="100" t="s">
        <v>752</v>
      </c>
      <c r="V8075" s="100"/>
      <c r="W8075" s="100"/>
      <c r="X8075" s="100" t="s">
        <v>2227</v>
      </c>
      <c r="Y8075" s="100"/>
      <c r="Z8075" s="100"/>
      <c r="AA8075" s="103">
        <v>44.230499999999999</v>
      </c>
      <c r="AB8075" s="103">
        <v>-119.7333</v>
      </c>
      <c r="AC8075" s="100" t="s">
        <v>45</v>
      </c>
      <c r="AD8075" s="100"/>
      <c r="AE8075" s="100" t="s">
        <v>1272</v>
      </c>
      <c r="AF8075" s="100" t="str">
        <f>CONCATENATE("ex ", AE8075)</f>
        <v>ex Geranium</v>
      </c>
      <c r="AG8075" s="100" t="s">
        <v>334</v>
      </c>
      <c r="AH8075" s="100" t="s">
        <v>334</v>
      </c>
      <c r="AI8075" s="100"/>
      <c r="AJ8075" s="100"/>
      <c r="AK8075" s="100"/>
      <c r="AL8075" s="100"/>
      <c r="AM8075" s="100"/>
      <c r="AN8075" s="100"/>
      <c r="AO8075" s="100"/>
      <c r="AP8075" s="100"/>
      <c r="AQ8075" s="100"/>
      <c r="AR8075" s="100"/>
      <c r="AS8075" s="100"/>
      <c r="AT8075" s="100" t="s">
        <v>334</v>
      </c>
    </row>
    <row r="8076" spans="1:55">
      <c r="B8076" s="87">
        <v>8741</v>
      </c>
      <c r="E8076" s="101">
        <v>3</v>
      </c>
      <c r="F8076" s="101" t="s">
        <v>1618</v>
      </c>
      <c r="G8076" s="101">
        <v>2018</v>
      </c>
      <c r="H8076" s="101"/>
      <c r="I8076" s="100"/>
      <c r="J8076" s="100"/>
      <c r="K8076" s="100"/>
      <c r="L8076" s="4"/>
      <c r="M8076" s="100"/>
      <c r="N8076" s="101" t="s">
        <v>2224</v>
      </c>
      <c r="O8076" s="101"/>
      <c r="P8076" s="101">
        <v>105</v>
      </c>
      <c r="Q8076" s="102">
        <v>105</v>
      </c>
      <c r="R8076" s="101">
        <v>4</v>
      </c>
      <c r="S8076" s="100" t="s">
        <v>3</v>
      </c>
      <c r="T8076" s="100" t="s">
        <v>44</v>
      </c>
      <c r="U8076" s="100" t="s">
        <v>752</v>
      </c>
      <c r="V8076" s="100"/>
      <c r="W8076" s="100"/>
      <c r="X8076" s="100" t="s">
        <v>2227</v>
      </c>
      <c r="Y8076" s="100"/>
      <c r="Z8076" s="100"/>
      <c r="AA8076" s="103">
        <v>44.230499999999999</v>
      </c>
      <c r="AB8076" s="103">
        <v>-119.7333</v>
      </c>
      <c r="AC8076" s="100" t="s">
        <v>45</v>
      </c>
      <c r="AD8076" s="100"/>
      <c r="AE8076" s="100" t="s">
        <v>1272</v>
      </c>
      <c r="AF8076" s="100" t="str">
        <f>CONCATENATE("ex ", AE8076)</f>
        <v>ex Geranium</v>
      </c>
      <c r="AG8076" s="100" t="s">
        <v>334</v>
      </c>
      <c r="AH8076" s="100" t="s">
        <v>334</v>
      </c>
      <c r="AI8076" s="100"/>
      <c r="AJ8076" s="100"/>
      <c r="AK8076" s="100"/>
      <c r="AL8076" s="100"/>
      <c r="AM8076" s="100"/>
      <c r="AN8076" s="100"/>
      <c r="AO8076" s="100"/>
      <c r="AP8076" s="100"/>
      <c r="AQ8076" s="100"/>
      <c r="AR8076" s="100"/>
      <c r="AS8076" s="100"/>
      <c r="AT8076" s="100" t="s">
        <v>334</v>
      </c>
    </row>
    <row r="8077" spans="1:55">
      <c r="B8077" s="87">
        <v>8742</v>
      </c>
      <c r="E8077" s="101">
        <v>3</v>
      </c>
      <c r="F8077" s="101" t="s">
        <v>1618</v>
      </c>
      <c r="G8077" s="101">
        <v>2018</v>
      </c>
      <c r="H8077" s="101"/>
      <c r="I8077" s="100"/>
      <c r="J8077" s="100"/>
      <c r="K8077" s="100"/>
      <c r="L8077" s="4"/>
      <c r="M8077" s="100"/>
      <c r="N8077" s="101" t="s">
        <v>2224</v>
      </c>
      <c r="O8077" s="101"/>
      <c r="P8077" s="101">
        <v>105</v>
      </c>
      <c r="Q8077" s="102">
        <v>105</v>
      </c>
      <c r="R8077" s="101">
        <v>5</v>
      </c>
      <c r="S8077" s="100" t="s">
        <v>3</v>
      </c>
      <c r="T8077" s="100" t="s">
        <v>44</v>
      </c>
      <c r="U8077" s="100" t="s">
        <v>752</v>
      </c>
      <c r="V8077" s="100"/>
      <c r="W8077" s="100"/>
      <c r="X8077" s="100" t="s">
        <v>2227</v>
      </c>
      <c r="Y8077" s="100"/>
      <c r="Z8077" s="100"/>
      <c r="AA8077" s="103">
        <v>44.230499999999999</v>
      </c>
      <c r="AB8077" s="103">
        <v>-119.7333</v>
      </c>
      <c r="AC8077" s="100" t="s">
        <v>45</v>
      </c>
      <c r="AD8077" s="100"/>
      <c r="AE8077" s="100" t="s">
        <v>1272</v>
      </c>
      <c r="AF8077" s="100" t="str">
        <f>CONCATENATE("ex ", AE8077)</f>
        <v>ex Geranium</v>
      </c>
      <c r="AG8077" s="100" t="s">
        <v>334</v>
      </c>
      <c r="AH8077" s="100" t="s">
        <v>334</v>
      </c>
      <c r="AI8077" s="100"/>
      <c r="AJ8077" s="100"/>
      <c r="AK8077" s="100"/>
      <c r="AL8077" s="100"/>
      <c r="AM8077" s="100"/>
      <c r="AN8077" s="100"/>
      <c r="AO8077" s="100"/>
      <c r="AP8077" s="100"/>
      <c r="AQ8077" s="100"/>
      <c r="AR8077" s="100"/>
      <c r="AS8077" s="100"/>
      <c r="AT8077" s="100" t="s">
        <v>334</v>
      </c>
    </row>
    <row r="8078" spans="1:55">
      <c r="A8078" s="155"/>
      <c r="B8078" s="87">
        <v>8743</v>
      </c>
      <c r="C8078" s="154"/>
      <c r="D8078" s="154"/>
      <c r="E8078" s="155">
        <v>3</v>
      </c>
      <c r="F8078" s="155" t="s">
        <v>1618</v>
      </c>
      <c r="G8078" s="155">
        <v>2018</v>
      </c>
      <c r="H8078" s="155"/>
      <c r="I8078" s="154"/>
      <c r="J8078" s="154"/>
      <c r="K8078" s="154"/>
      <c r="L8078" s="4"/>
      <c r="M8078" s="154"/>
      <c r="N8078" s="155" t="s">
        <v>2228</v>
      </c>
      <c r="O8078" s="155"/>
      <c r="P8078" s="155">
        <v>106</v>
      </c>
      <c r="Q8078" s="156">
        <v>106</v>
      </c>
      <c r="R8078" s="155">
        <v>1</v>
      </c>
      <c r="S8078" s="154" t="s">
        <v>3</v>
      </c>
      <c r="T8078" s="154" t="s">
        <v>44</v>
      </c>
      <c r="U8078" s="154" t="s">
        <v>752</v>
      </c>
      <c r="V8078" s="154"/>
      <c r="W8078" s="154"/>
      <c r="X8078" s="154" t="s">
        <v>2232</v>
      </c>
      <c r="Y8078" s="154"/>
      <c r="Z8078" s="154"/>
      <c r="AA8078" s="157">
        <v>44.217083000000002</v>
      </c>
      <c r="AB8078" s="157">
        <v>-119.7311</v>
      </c>
      <c r="AC8078" s="154" t="s">
        <v>45</v>
      </c>
      <c r="AD8078" s="154"/>
      <c r="AE8078" s="154" t="s">
        <v>1921</v>
      </c>
      <c r="AF8078" s="154" t="str">
        <f>CONCATENATE("ex ", AE8078)</f>
        <v>ex Phacelia</v>
      </c>
      <c r="AG8078" s="154" t="s">
        <v>334</v>
      </c>
      <c r="AH8078" s="154" t="s">
        <v>334</v>
      </c>
      <c r="AI8078" s="154"/>
      <c r="AJ8078" s="154"/>
      <c r="AK8078" s="154"/>
      <c r="AL8078" s="154"/>
      <c r="AM8078" s="154"/>
      <c r="AN8078" s="154"/>
      <c r="AO8078" s="154"/>
      <c r="AP8078" s="154"/>
      <c r="AQ8078" s="154"/>
      <c r="AR8078" s="154"/>
      <c r="AS8078" s="154"/>
      <c r="AT8078" s="154" t="s">
        <v>334</v>
      </c>
      <c r="AU8078" s="154"/>
      <c r="AV8078" s="154"/>
      <c r="AW8078" s="154"/>
      <c r="AX8078" s="154"/>
      <c r="AY8078" s="154"/>
      <c r="AZ8078" s="154"/>
      <c r="BA8078" s="154"/>
      <c r="BB8078" s="154"/>
      <c r="BC8078" s="154"/>
    </row>
    <row r="8079" spans="1:55">
      <c r="B8079" s="87">
        <v>8744</v>
      </c>
      <c r="E8079" s="155">
        <v>3</v>
      </c>
      <c r="F8079" s="155" t="s">
        <v>1618</v>
      </c>
      <c r="G8079" s="155">
        <v>2018</v>
      </c>
      <c r="H8079" s="155"/>
      <c r="I8079" s="154"/>
      <c r="J8079" s="154"/>
      <c r="K8079" s="154"/>
      <c r="L8079" s="4"/>
      <c r="M8079" s="154"/>
      <c r="N8079" s="155" t="s">
        <v>2228</v>
      </c>
      <c r="O8079" s="155"/>
      <c r="P8079" s="155">
        <v>106</v>
      </c>
      <c r="Q8079" s="156">
        <v>106</v>
      </c>
      <c r="R8079" s="155">
        <v>2</v>
      </c>
      <c r="S8079" s="154" t="s">
        <v>3</v>
      </c>
      <c r="T8079" s="154" t="s">
        <v>44</v>
      </c>
      <c r="U8079" s="154" t="s">
        <v>752</v>
      </c>
      <c r="V8079" s="154"/>
      <c r="W8079" s="154"/>
      <c r="X8079" s="154" t="s">
        <v>2232</v>
      </c>
      <c r="Y8079" s="154"/>
      <c r="Z8079" s="154"/>
      <c r="AA8079" s="157">
        <v>44.217083000000002</v>
      </c>
      <c r="AB8079" s="157">
        <v>-119.7311</v>
      </c>
      <c r="AC8079" s="154" t="s">
        <v>45</v>
      </c>
      <c r="AD8079" s="154"/>
      <c r="AE8079" s="154" t="s">
        <v>1921</v>
      </c>
      <c r="AF8079" s="154" t="str">
        <f>CONCATENATE("ex ", AE8079)</f>
        <v>ex Phacelia</v>
      </c>
      <c r="AG8079" s="154" t="s">
        <v>334</v>
      </c>
      <c r="AH8079" s="154" t="s">
        <v>334</v>
      </c>
      <c r="AI8079" s="154"/>
      <c r="AJ8079" s="154"/>
      <c r="AK8079" s="154"/>
      <c r="AL8079" s="154"/>
      <c r="AM8079" s="154"/>
      <c r="AN8079" s="154"/>
      <c r="AO8079" s="154"/>
      <c r="AP8079" s="154"/>
      <c r="AQ8079" s="154"/>
      <c r="AR8079" s="154"/>
      <c r="AS8079" s="154"/>
      <c r="AT8079" s="154" t="s">
        <v>334</v>
      </c>
    </row>
    <row r="8080" spans="1:55">
      <c r="B8080" s="87">
        <v>8745</v>
      </c>
      <c r="E8080" s="155">
        <v>3</v>
      </c>
      <c r="F8080" s="155" t="s">
        <v>1618</v>
      </c>
      <c r="G8080" s="155">
        <v>2018</v>
      </c>
      <c r="H8080" s="155"/>
      <c r="I8080" s="154"/>
      <c r="J8080" s="154"/>
      <c r="K8080" s="154"/>
      <c r="L8080" s="4"/>
      <c r="M8080" s="154"/>
      <c r="N8080" s="155" t="s">
        <v>2228</v>
      </c>
      <c r="O8080" s="155"/>
      <c r="P8080" s="155">
        <v>106</v>
      </c>
      <c r="Q8080" s="156">
        <v>106</v>
      </c>
      <c r="R8080" s="155">
        <v>3</v>
      </c>
      <c r="S8080" s="154" t="s">
        <v>3</v>
      </c>
      <c r="T8080" s="154" t="s">
        <v>44</v>
      </c>
      <c r="U8080" s="154" t="s">
        <v>752</v>
      </c>
      <c r="V8080" s="154"/>
      <c r="W8080" s="154"/>
      <c r="X8080" s="154" t="s">
        <v>2232</v>
      </c>
      <c r="Y8080" s="154"/>
      <c r="Z8080" s="154"/>
      <c r="AA8080" s="157">
        <v>44.217083000000002</v>
      </c>
      <c r="AB8080" s="157">
        <v>-119.7311</v>
      </c>
      <c r="AC8080" s="154" t="s">
        <v>45</v>
      </c>
      <c r="AD8080" s="154"/>
      <c r="AE8080" s="154" t="s">
        <v>1921</v>
      </c>
      <c r="AF8080" s="154" t="str">
        <f>CONCATENATE("ex ", AE8080)</f>
        <v>ex Phacelia</v>
      </c>
      <c r="AG8080" s="154" t="s">
        <v>334</v>
      </c>
      <c r="AH8080" s="154" t="s">
        <v>334</v>
      </c>
      <c r="AI8080" s="154"/>
      <c r="AJ8080" s="154"/>
      <c r="AK8080" s="154"/>
      <c r="AL8080" s="154"/>
      <c r="AM8080" s="154"/>
      <c r="AN8080" s="154"/>
      <c r="AO8080" s="154"/>
      <c r="AP8080" s="154"/>
      <c r="AQ8080" s="154"/>
      <c r="AR8080" s="154"/>
      <c r="AS8080" s="154"/>
      <c r="AT8080" s="154" t="s">
        <v>334</v>
      </c>
    </row>
    <row r="8081" spans="1:55">
      <c r="B8081" s="87">
        <v>8746</v>
      </c>
      <c r="E8081" s="155">
        <v>3</v>
      </c>
      <c r="F8081" s="155" t="s">
        <v>1618</v>
      </c>
      <c r="G8081" s="155">
        <v>2018</v>
      </c>
      <c r="H8081" s="155"/>
      <c r="I8081" s="154"/>
      <c r="J8081" s="154"/>
      <c r="K8081" s="154"/>
      <c r="L8081" s="4"/>
      <c r="M8081" s="154"/>
      <c r="N8081" s="155" t="s">
        <v>2228</v>
      </c>
      <c r="O8081" s="155"/>
      <c r="P8081" s="155">
        <v>106</v>
      </c>
      <c r="Q8081" s="156">
        <v>106</v>
      </c>
      <c r="R8081" s="155">
        <v>4</v>
      </c>
      <c r="S8081" s="154" t="s">
        <v>3</v>
      </c>
      <c r="T8081" s="154" t="s">
        <v>44</v>
      </c>
      <c r="U8081" s="154" t="s">
        <v>752</v>
      </c>
      <c r="V8081" s="154"/>
      <c r="W8081" s="154"/>
      <c r="X8081" s="154" t="s">
        <v>2232</v>
      </c>
      <c r="Y8081" s="154"/>
      <c r="Z8081" s="154"/>
      <c r="AA8081" s="157">
        <v>44.217083000000002</v>
      </c>
      <c r="AB8081" s="157">
        <v>-119.7311</v>
      </c>
      <c r="AC8081" s="154" t="s">
        <v>45</v>
      </c>
      <c r="AD8081" s="154"/>
      <c r="AE8081" s="154" t="s">
        <v>1921</v>
      </c>
      <c r="AF8081" s="154" t="str">
        <f>CONCATENATE("ex ", AE8081)</f>
        <v>ex Phacelia</v>
      </c>
      <c r="AG8081" s="154" t="s">
        <v>334</v>
      </c>
      <c r="AH8081" s="154" t="s">
        <v>334</v>
      </c>
      <c r="AI8081" s="154"/>
      <c r="AJ8081" s="154"/>
      <c r="AK8081" s="154"/>
      <c r="AL8081" s="154"/>
      <c r="AM8081" s="154"/>
      <c r="AN8081" s="154"/>
      <c r="AO8081" s="154"/>
      <c r="AP8081" s="154"/>
      <c r="AQ8081" s="154"/>
      <c r="AR8081" s="154"/>
      <c r="AS8081" s="154"/>
      <c r="AT8081" s="154" t="s">
        <v>334</v>
      </c>
    </row>
    <row r="8082" spans="1:55">
      <c r="A8082" s="105"/>
      <c r="B8082" s="87">
        <v>8747</v>
      </c>
      <c r="C8082" s="104"/>
      <c r="D8082" s="104"/>
      <c r="E8082" s="105">
        <v>3</v>
      </c>
      <c r="F8082" s="105" t="s">
        <v>1618</v>
      </c>
      <c r="G8082" s="105">
        <v>2018</v>
      </c>
      <c r="H8082" s="105"/>
      <c r="I8082" s="104"/>
      <c r="J8082" s="104"/>
      <c r="K8082" s="104"/>
      <c r="L8082" s="4"/>
      <c r="M8082" s="104"/>
      <c r="N8082" s="105" t="s">
        <v>2229</v>
      </c>
      <c r="O8082" s="105"/>
      <c r="P8082" s="105">
        <v>107</v>
      </c>
      <c r="Q8082" s="106">
        <v>107</v>
      </c>
      <c r="R8082" s="105">
        <v>1</v>
      </c>
      <c r="S8082" s="104" t="s">
        <v>3</v>
      </c>
      <c r="T8082" s="104" t="s">
        <v>44</v>
      </c>
      <c r="U8082" s="104" t="s">
        <v>1817</v>
      </c>
      <c r="V8082" s="104"/>
      <c r="W8082" s="104"/>
      <c r="X8082" s="104" t="s">
        <v>2233</v>
      </c>
      <c r="Y8082" s="104"/>
      <c r="Z8082" s="104"/>
      <c r="AA8082" s="107">
        <v>44.0961</v>
      </c>
      <c r="AB8082" s="107">
        <v>-119.28985</v>
      </c>
      <c r="AC8082" s="104" t="s">
        <v>45</v>
      </c>
      <c r="AD8082" s="104"/>
      <c r="AE8082" s="104" t="s">
        <v>2223</v>
      </c>
      <c r="AF8082" s="104" t="str">
        <f>CONCATENATE("ex ", AE8082)</f>
        <v>ex Mimulus sp.</v>
      </c>
      <c r="AG8082" s="104" t="s">
        <v>334</v>
      </c>
      <c r="AH8082" s="104" t="s">
        <v>334</v>
      </c>
      <c r="AI8082" s="104"/>
      <c r="AJ8082" s="104"/>
      <c r="AK8082" s="104"/>
      <c r="AL8082" s="104"/>
      <c r="AM8082" s="104"/>
      <c r="AN8082" s="104"/>
      <c r="AO8082" s="104"/>
      <c r="AP8082" s="104"/>
      <c r="AQ8082" s="104"/>
      <c r="AR8082" s="104"/>
      <c r="AS8082" s="104"/>
      <c r="AT8082" s="104" t="s">
        <v>334</v>
      </c>
      <c r="AU8082" s="104"/>
      <c r="AV8082" s="104"/>
      <c r="AW8082" s="104"/>
      <c r="AX8082" s="104"/>
      <c r="AY8082" s="104"/>
      <c r="AZ8082" s="104"/>
      <c r="BA8082" s="104"/>
      <c r="BB8082" s="104"/>
      <c r="BC8082" s="104"/>
    </row>
    <row r="8083" spans="1:55">
      <c r="B8083" s="87">
        <v>8748</v>
      </c>
      <c r="E8083" s="105">
        <v>3</v>
      </c>
      <c r="F8083" s="105" t="s">
        <v>1618</v>
      </c>
      <c r="G8083" s="105">
        <v>2018</v>
      </c>
      <c r="H8083" s="105"/>
      <c r="I8083" s="104"/>
      <c r="J8083" s="104"/>
      <c r="K8083" s="104"/>
      <c r="L8083" s="4"/>
      <c r="M8083" s="104"/>
      <c r="N8083" s="105" t="s">
        <v>2229</v>
      </c>
      <c r="O8083" s="105"/>
      <c r="P8083" s="105">
        <v>107</v>
      </c>
      <c r="Q8083" s="106">
        <v>107</v>
      </c>
      <c r="R8083" s="105">
        <v>2</v>
      </c>
      <c r="S8083" s="104" t="s">
        <v>3</v>
      </c>
      <c r="T8083" s="104" t="s">
        <v>44</v>
      </c>
      <c r="U8083" s="104" t="s">
        <v>1817</v>
      </c>
      <c r="V8083" s="104"/>
      <c r="W8083" s="104"/>
      <c r="X8083" s="104" t="s">
        <v>2233</v>
      </c>
      <c r="Y8083" s="104"/>
      <c r="Z8083" s="104"/>
      <c r="AA8083" s="107">
        <v>44.0961</v>
      </c>
      <c r="AB8083" s="107">
        <v>-119.28985</v>
      </c>
      <c r="AC8083" s="104" t="s">
        <v>45</v>
      </c>
      <c r="AD8083" s="104"/>
      <c r="AE8083" s="104" t="s">
        <v>2223</v>
      </c>
      <c r="AF8083" s="104" t="str">
        <f>CONCATENATE("ex ", AE8083)</f>
        <v>ex Mimulus sp.</v>
      </c>
      <c r="AG8083" s="104" t="s">
        <v>334</v>
      </c>
      <c r="AH8083" s="104" t="s">
        <v>334</v>
      </c>
      <c r="AI8083" s="104"/>
      <c r="AJ8083" s="104"/>
      <c r="AK8083" s="104"/>
      <c r="AL8083" s="104"/>
      <c r="AM8083" s="104"/>
      <c r="AN8083" s="104"/>
      <c r="AO8083" s="104"/>
      <c r="AP8083" s="104"/>
      <c r="AQ8083" s="104"/>
      <c r="AR8083" s="104"/>
      <c r="AS8083" s="104"/>
      <c r="AT8083" s="104" t="s">
        <v>334</v>
      </c>
    </row>
    <row r="8084" spans="1:55">
      <c r="B8084" s="87">
        <v>8749</v>
      </c>
      <c r="E8084" s="105">
        <v>3</v>
      </c>
      <c r="F8084" s="105" t="s">
        <v>1618</v>
      </c>
      <c r="G8084" s="105">
        <v>2018</v>
      </c>
      <c r="H8084" s="105"/>
      <c r="I8084" s="104"/>
      <c r="J8084" s="104"/>
      <c r="K8084" s="104"/>
      <c r="L8084" s="4"/>
      <c r="M8084" s="104"/>
      <c r="N8084" s="105" t="s">
        <v>2229</v>
      </c>
      <c r="O8084" s="105"/>
      <c r="P8084" s="105">
        <v>107</v>
      </c>
      <c r="Q8084" s="106">
        <v>107</v>
      </c>
      <c r="R8084" s="105">
        <v>3</v>
      </c>
      <c r="S8084" s="104" t="s">
        <v>3</v>
      </c>
      <c r="T8084" s="104" t="s">
        <v>44</v>
      </c>
      <c r="U8084" s="104" t="s">
        <v>1817</v>
      </c>
      <c r="V8084" s="104"/>
      <c r="W8084" s="104"/>
      <c r="X8084" s="104" t="s">
        <v>2233</v>
      </c>
      <c r="Y8084" s="104"/>
      <c r="Z8084" s="104"/>
      <c r="AA8084" s="107">
        <v>44.0961</v>
      </c>
      <c r="AB8084" s="107">
        <v>-119.28985</v>
      </c>
      <c r="AC8084" s="104" t="s">
        <v>45</v>
      </c>
      <c r="AD8084" s="104"/>
      <c r="AE8084" s="104" t="s">
        <v>2223</v>
      </c>
      <c r="AF8084" s="104" t="str">
        <f>CONCATENATE("ex ", AE8084)</f>
        <v>ex Mimulus sp.</v>
      </c>
      <c r="AG8084" s="104" t="s">
        <v>334</v>
      </c>
      <c r="AH8084" s="104" t="s">
        <v>334</v>
      </c>
      <c r="AI8084" s="104"/>
      <c r="AJ8084" s="104"/>
      <c r="AK8084" s="104"/>
      <c r="AL8084" s="104"/>
      <c r="AM8084" s="104"/>
      <c r="AN8084" s="104"/>
      <c r="AO8084" s="104"/>
      <c r="AP8084" s="104"/>
      <c r="AQ8084" s="104"/>
      <c r="AR8084" s="104"/>
      <c r="AS8084" s="104"/>
      <c r="AT8084" s="104" t="s">
        <v>334</v>
      </c>
    </row>
    <row r="8085" spans="1:55">
      <c r="A8085" s="97"/>
      <c r="B8085" s="87">
        <v>8750</v>
      </c>
      <c r="C8085" s="96"/>
      <c r="D8085" s="96"/>
      <c r="E8085" s="97">
        <v>3</v>
      </c>
      <c r="F8085" s="97" t="s">
        <v>1618</v>
      </c>
      <c r="G8085" s="97">
        <v>2018</v>
      </c>
      <c r="H8085" s="97"/>
      <c r="I8085" s="96"/>
      <c r="J8085" s="96"/>
      <c r="K8085" s="96"/>
      <c r="L8085" s="4"/>
      <c r="M8085" s="96"/>
      <c r="N8085" s="97" t="s">
        <v>2230</v>
      </c>
      <c r="O8085" s="97"/>
      <c r="P8085" s="97">
        <v>108</v>
      </c>
      <c r="Q8085" s="98">
        <v>108</v>
      </c>
      <c r="R8085" s="97">
        <v>1</v>
      </c>
      <c r="S8085" s="96" t="s">
        <v>3</v>
      </c>
      <c r="T8085" s="96" t="s">
        <v>44</v>
      </c>
      <c r="U8085" s="96" t="s">
        <v>1817</v>
      </c>
      <c r="V8085" s="96"/>
      <c r="W8085" s="96"/>
      <c r="X8085" s="96" t="s">
        <v>2233</v>
      </c>
      <c r="Y8085" s="96"/>
      <c r="Z8085" s="96"/>
      <c r="AA8085" s="99">
        <v>44.0961</v>
      </c>
      <c r="AB8085" s="99">
        <v>-119.28985</v>
      </c>
      <c r="AC8085" s="96" t="s">
        <v>45</v>
      </c>
      <c r="AD8085" s="96"/>
      <c r="AE8085" s="96" t="s">
        <v>2234</v>
      </c>
      <c r="AF8085" s="96" t="str">
        <f>CONCATENATE("ex ", AE8085)</f>
        <v>ex Borage</v>
      </c>
      <c r="AG8085" s="96" t="s">
        <v>334</v>
      </c>
      <c r="AH8085" s="96" t="s">
        <v>334</v>
      </c>
      <c r="AI8085" s="96"/>
      <c r="AJ8085" s="96"/>
      <c r="AK8085" s="96"/>
      <c r="AL8085" s="96"/>
      <c r="AM8085" s="96"/>
      <c r="AN8085" s="96"/>
      <c r="AO8085" s="96"/>
      <c r="AP8085" s="96"/>
      <c r="AQ8085" s="96"/>
      <c r="AR8085" s="96"/>
      <c r="AS8085" s="96"/>
      <c r="AT8085" s="96" t="s">
        <v>334</v>
      </c>
      <c r="AU8085" s="96"/>
      <c r="AV8085" s="96"/>
      <c r="AW8085" s="96"/>
      <c r="AX8085" s="96"/>
      <c r="AY8085" s="96"/>
      <c r="AZ8085" s="96"/>
      <c r="BA8085" s="96"/>
      <c r="BB8085" s="96"/>
      <c r="BC8085" s="96"/>
    </row>
    <row r="8086" spans="1:55">
      <c r="B8086" s="87">
        <v>8751</v>
      </c>
      <c r="E8086" s="97">
        <v>3</v>
      </c>
      <c r="F8086" s="97" t="s">
        <v>1618</v>
      </c>
      <c r="G8086" s="97">
        <v>2018</v>
      </c>
      <c r="H8086" s="97"/>
      <c r="I8086" s="96"/>
      <c r="J8086" s="96"/>
      <c r="K8086" s="96"/>
      <c r="L8086" s="4"/>
      <c r="M8086" s="96"/>
      <c r="N8086" s="97" t="s">
        <v>2230</v>
      </c>
      <c r="O8086" s="97"/>
      <c r="P8086" s="97">
        <v>108</v>
      </c>
      <c r="Q8086" s="98">
        <v>108</v>
      </c>
      <c r="R8086" s="97">
        <v>2</v>
      </c>
      <c r="S8086" s="96" t="s">
        <v>3</v>
      </c>
      <c r="T8086" s="96" t="s">
        <v>44</v>
      </c>
      <c r="U8086" s="96" t="s">
        <v>1817</v>
      </c>
      <c r="V8086" s="96"/>
      <c r="W8086" s="96"/>
      <c r="X8086" s="96" t="s">
        <v>2233</v>
      </c>
      <c r="Y8086" s="96"/>
      <c r="Z8086" s="96"/>
      <c r="AA8086" s="99">
        <v>44.0961</v>
      </c>
      <c r="AB8086" s="99">
        <v>-119.28985</v>
      </c>
      <c r="AC8086" s="96" t="s">
        <v>45</v>
      </c>
      <c r="AD8086" s="96"/>
      <c r="AE8086" s="96" t="s">
        <v>2234</v>
      </c>
      <c r="AF8086" s="96" t="str">
        <f>CONCATENATE("ex ", AE8086)</f>
        <v>ex Borage</v>
      </c>
      <c r="AG8086" s="96" t="s">
        <v>334</v>
      </c>
      <c r="AH8086" s="96" t="s">
        <v>334</v>
      </c>
      <c r="AI8086" s="96"/>
      <c r="AJ8086" s="96"/>
      <c r="AK8086" s="96"/>
      <c r="AL8086" s="96"/>
      <c r="AM8086" s="96"/>
      <c r="AN8086" s="96"/>
      <c r="AO8086" s="96"/>
      <c r="AP8086" s="96"/>
      <c r="AQ8086" s="96"/>
      <c r="AR8086" s="96"/>
      <c r="AS8086" s="96"/>
      <c r="AT8086" s="96" t="s">
        <v>334</v>
      </c>
    </row>
    <row r="8087" spans="1:55">
      <c r="A8087" s="59"/>
      <c r="B8087" s="87">
        <v>8752</v>
      </c>
      <c r="C8087" s="58"/>
      <c r="D8087" s="58"/>
      <c r="E8087" s="59">
        <v>3</v>
      </c>
      <c r="F8087" s="59" t="s">
        <v>1618</v>
      </c>
      <c r="G8087" s="59">
        <v>2018</v>
      </c>
      <c r="H8087" s="59"/>
      <c r="I8087" s="58"/>
      <c r="J8087" s="58"/>
      <c r="K8087" s="58"/>
      <c r="L8087" s="4"/>
      <c r="M8087" s="58"/>
      <c r="N8087" s="59" t="s">
        <v>2231</v>
      </c>
      <c r="O8087" s="59"/>
      <c r="P8087" s="59">
        <v>109</v>
      </c>
      <c r="Q8087" s="60">
        <v>109</v>
      </c>
      <c r="R8087" s="59">
        <v>1</v>
      </c>
      <c r="S8087" s="58" t="s">
        <v>3</v>
      </c>
      <c r="T8087" s="58" t="s">
        <v>44</v>
      </c>
      <c r="U8087" s="58" t="s">
        <v>1817</v>
      </c>
      <c r="V8087" s="58"/>
      <c r="W8087" s="58"/>
      <c r="X8087" s="58" t="s">
        <v>2233</v>
      </c>
      <c r="Y8087" s="58"/>
      <c r="Z8087" s="58"/>
      <c r="AA8087" s="61">
        <v>44.0961</v>
      </c>
      <c r="AB8087" s="61">
        <v>-119.28985</v>
      </c>
      <c r="AC8087" s="58" t="s">
        <v>45</v>
      </c>
      <c r="AD8087" s="58"/>
      <c r="AE8087" s="58" t="s">
        <v>1272</v>
      </c>
      <c r="AF8087" s="58" t="str">
        <f>CONCATENATE("ex ", AE8087)</f>
        <v>ex Geranium</v>
      </c>
      <c r="AG8087" s="58" t="s">
        <v>334</v>
      </c>
      <c r="AH8087" s="58" t="s">
        <v>334</v>
      </c>
      <c r="AI8087" s="58"/>
      <c r="AJ8087" s="58"/>
      <c r="AK8087" s="58"/>
      <c r="AL8087" s="58"/>
      <c r="AM8087" s="58"/>
      <c r="AN8087" s="58"/>
      <c r="AO8087" s="58"/>
      <c r="AP8087" s="58"/>
      <c r="AQ8087" s="58"/>
      <c r="AR8087" s="58"/>
      <c r="AS8087" s="58"/>
      <c r="AT8087" s="58" t="s">
        <v>334</v>
      </c>
      <c r="AU8087" s="58"/>
      <c r="AV8087" s="58"/>
      <c r="AW8087" s="58"/>
      <c r="AX8087" s="58"/>
      <c r="AY8087" s="58"/>
      <c r="AZ8087" s="58"/>
      <c r="BA8087" s="58"/>
      <c r="BB8087" s="58"/>
      <c r="BC8087" s="58"/>
    </row>
    <row r="8088" spans="1:55">
      <c r="A8088" s="55"/>
      <c r="B8088" s="87">
        <v>8753</v>
      </c>
      <c r="C8088" s="54"/>
      <c r="D8088" s="54"/>
      <c r="E8088" s="55">
        <v>4</v>
      </c>
      <c r="F8088" s="55" t="s">
        <v>1618</v>
      </c>
      <c r="G8088" s="55">
        <v>2018</v>
      </c>
      <c r="H8088" s="55"/>
      <c r="I8088" s="54"/>
      <c r="J8088" s="54"/>
      <c r="K8088" s="54"/>
      <c r="L8088" s="4"/>
      <c r="M8088" s="54"/>
      <c r="N8088" s="55" t="s">
        <v>2235</v>
      </c>
      <c r="O8088" s="55"/>
      <c r="P8088" s="55">
        <v>110</v>
      </c>
      <c r="Q8088" s="56">
        <v>110</v>
      </c>
      <c r="R8088" s="55">
        <v>1</v>
      </c>
      <c r="S8088" s="54" t="s">
        <v>3</v>
      </c>
      <c r="T8088" s="54" t="s">
        <v>44</v>
      </c>
      <c r="U8088" s="54" t="s">
        <v>1817</v>
      </c>
      <c r="V8088" s="54"/>
      <c r="W8088" s="54"/>
      <c r="X8088" s="54" t="s">
        <v>2236</v>
      </c>
      <c r="Y8088" s="54"/>
      <c r="Z8088" s="54"/>
      <c r="AA8088" s="57">
        <v>44.203400000000002</v>
      </c>
      <c r="AB8088" s="57">
        <v>-119.59308299999999</v>
      </c>
      <c r="AC8088" s="54" t="s">
        <v>45</v>
      </c>
      <c r="AD8088" s="54"/>
      <c r="AE8088" s="54" t="s">
        <v>2237</v>
      </c>
      <c r="AF8088" s="54" t="str">
        <f>CONCATENATE("ex ", AE8088)</f>
        <v>ex Mallow</v>
      </c>
      <c r="AG8088" s="54" t="s">
        <v>334</v>
      </c>
      <c r="AH8088" s="54" t="s">
        <v>334</v>
      </c>
      <c r="AI8088" s="54"/>
      <c r="AJ8088" s="54"/>
      <c r="AK8088" s="54"/>
      <c r="AL8088" s="54"/>
      <c r="AM8088" s="54"/>
      <c r="AN8088" s="54"/>
      <c r="AO8088" s="54"/>
      <c r="AP8088" s="54"/>
      <c r="AQ8088" s="54"/>
      <c r="AR8088" s="54"/>
      <c r="AS8088" s="54"/>
      <c r="AT8088" s="54" t="s">
        <v>334</v>
      </c>
      <c r="AU8088" s="54"/>
      <c r="AV8088" s="54"/>
      <c r="AW8088" s="54"/>
      <c r="AX8088" s="54"/>
      <c r="AY8088" s="54"/>
      <c r="AZ8088" s="54"/>
      <c r="BA8088" s="54"/>
      <c r="BB8088" s="54"/>
      <c r="BC8088" s="54"/>
    </row>
    <row r="8089" spans="1:55">
      <c r="A8089" s="47"/>
      <c r="B8089" s="87">
        <v>8754</v>
      </c>
      <c r="C8089" s="46"/>
      <c r="D8089" s="46"/>
      <c r="E8089" s="47">
        <v>4</v>
      </c>
      <c r="F8089" s="47" t="s">
        <v>1618</v>
      </c>
      <c r="G8089" s="47">
        <v>2018</v>
      </c>
      <c r="H8089" s="47"/>
      <c r="I8089" s="46"/>
      <c r="J8089" s="46"/>
      <c r="K8089" s="46"/>
      <c r="L8089" s="4"/>
      <c r="M8089" s="46"/>
      <c r="N8089" s="47" t="s">
        <v>2238</v>
      </c>
      <c r="O8089" s="47"/>
      <c r="P8089" s="47">
        <v>111</v>
      </c>
      <c r="Q8089" s="48">
        <v>111</v>
      </c>
      <c r="R8089" s="47">
        <v>1</v>
      </c>
      <c r="S8089" s="46" t="s">
        <v>3</v>
      </c>
      <c r="T8089" s="46" t="s">
        <v>44</v>
      </c>
      <c r="U8089" s="46" t="s">
        <v>1817</v>
      </c>
      <c r="V8089" s="46"/>
      <c r="W8089" s="46"/>
      <c r="X8089" s="46" t="s">
        <v>2239</v>
      </c>
      <c r="Y8089" s="46"/>
      <c r="Z8089" s="46"/>
      <c r="AA8089" s="49">
        <v>44.18085</v>
      </c>
      <c r="AB8089" s="49">
        <v>-119.57380000000001</v>
      </c>
      <c r="AC8089" s="46" t="s">
        <v>45</v>
      </c>
      <c r="AD8089" s="46"/>
      <c r="AE8089" s="46" t="s">
        <v>2240</v>
      </c>
      <c r="AF8089" s="46" t="str">
        <f>CONCATENATE("ex ", AE8089)</f>
        <v xml:space="preserve">ex Calochortus  </v>
      </c>
      <c r="AG8089" s="46" t="s">
        <v>334</v>
      </c>
      <c r="AH8089" s="46" t="s">
        <v>334</v>
      </c>
      <c r="AI8089" s="46"/>
      <c r="AJ8089" s="46"/>
      <c r="AK8089" s="46"/>
      <c r="AL8089" s="46"/>
      <c r="AM8089" s="46"/>
      <c r="AN8089" s="46"/>
      <c r="AO8089" s="46"/>
      <c r="AP8089" s="46"/>
      <c r="AQ8089" s="46"/>
      <c r="AR8089" s="46"/>
      <c r="AS8089" s="46"/>
      <c r="AT8089" s="46" t="s">
        <v>334</v>
      </c>
      <c r="AU8089" s="46"/>
      <c r="AV8089" s="46"/>
      <c r="AW8089" s="46"/>
      <c r="AX8089" s="46"/>
      <c r="AY8089" s="46"/>
      <c r="AZ8089" s="46"/>
      <c r="BA8089" s="46"/>
      <c r="BB8089" s="46"/>
      <c r="BC8089" s="46"/>
    </row>
    <row r="8090" spans="1:55">
      <c r="A8090" s="105"/>
      <c r="B8090" s="87">
        <v>8755</v>
      </c>
      <c r="C8090" s="104"/>
      <c r="D8090" s="104"/>
      <c r="E8090" s="105">
        <v>4</v>
      </c>
      <c r="F8090" s="105" t="s">
        <v>1618</v>
      </c>
      <c r="G8090" s="105">
        <v>2018</v>
      </c>
      <c r="H8090" s="105"/>
      <c r="I8090" s="104"/>
      <c r="J8090" s="104"/>
      <c r="K8090" s="104"/>
      <c r="L8090" s="4"/>
      <c r="M8090" s="104"/>
      <c r="N8090" s="105" t="s">
        <v>2241</v>
      </c>
      <c r="O8090" s="105"/>
      <c r="P8090" s="105">
        <v>112</v>
      </c>
      <c r="Q8090" s="106">
        <v>112</v>
      </c>
      <c r="R8090" s="105">
        <v>1</v>
      </c>
      <c r="S8090" s="104" t="s">
        <v>3</v>
      </c>
      <c r="T8090" s="104" t="s">
        <v>44</v>
      </c>
      <c r="U8090" s="104" t="s">
        <v>1817</v>
      </c>
      <c r="V8090" s="104"/>
      <c r="W8090" s="104"/>
      <c r="X8090" s="46" t="s">
        <v>2239</v>
      </c>
      <c r="Y8090" s="104"/>
      <c r="Z8090" s="104"/>
      <c r="AA8090" s="107">
        <v>44.180669999999999</v>
      </c>
      <c r="AB8090" s="107">
        <v>-119.5642</v>
      </c>
      <c r="AC8090" s="104" t="s">
        <v>45</v>
      </c>
      <c r="AD8090" s="104"/>
      <c r="AE8090" s="104" t="s">
        <v>2242</v>
      </c>
      <c r="AF8090" s="104" t="str">
        <f>CONCATENATE("ex ", AE8090)</f>
        <v xml:space="preserve">ex sidalcea </v>
      </c>
      <c r="AG8090" s="104" t="s">
        <v>334</v>
      </c>
      <c r="AH8090" s="104" t="s">
        <v>334</v>
      </c>
      <c r="AI8090" s="104"/>
      <c r="AJ8090" s="104"/>
      <c r="AK8090" s="104"/>
      <c r="AL8090" s="104"/>
      <c r="AM8090" s="104"/>
      <c r="AN8090" s="104"/>
      <c r="AO8090" s="104"/>
      <c r="AP8090" s="104"/>
      <c r="AQ8090" s="104"/>
      <c r="AR8090" s="104"/>
      <c r="AS8090" s="104"/>
      <c r="AT8090" s="104" t="s">
        <v>334</v>
      </c>
      <c r="AU8090" s="104"/>
      <c r="AV8090" s="104"/>
      <c r="AW8090" s="104"/>
      <c r="AX8090" s="104"/>
      <c r="AY8090" s="104"/>
      <c r="AZ8090" s="104"/>
      <c r="BA8090" s="104"/>
      <c r="BB8090" s="104"/>
      <c r="BC8090" s="104"/>
    </row>
    <row r="8091" spans="1:55">
      <c r="A8091" s="93"/>
      <c r="B8091" s="87">
        <v>8756</v>
      </c>
      <c r="C8091" s="92"/>
      <c r="D8091" s="92"/>
      <c r="E8091" s="93">
        <v>4</v>
      </c>
      <c r="F8091" s="93" t="s">
        <v>1618</v>
      </c>
      <c r="G8091" s="93">
        <v>2018</v>
      </c>
      <c r="H8091" s="93"/>
      <c r="I8091" s="92"/>
      <c r="J8091" s="92"/>
      <c r="K8091" s="92"/>
      <c r="L8091" s="4"/>
      <c r="M8091" s="92"/>
      <c r="N8091" s="93" t="s">
        <v>2243</v>
      </c>
      <c r="O8091" s="93"/>
      <c r="P8091" s="93">
        <v>113</v>
      </c>
      <c r="Q8091" s="94">
        <v>113</v>
      </c>
      <c r="R8091" s="93">
        <v>1</v>
      </c>
      <c r="S8091" s="92" t="s">
        <v>3</v>
      </c>
      <c r="T8091" s="92" t="s">
        <v>44</v>
      </c>
      <c r="U8091" s="92" t="s">
        <v>1817</v>
      </c>
      <c r="V8091" s="92"/>
      <c r="W8091" s="92"/>
      <c r="X8091" s="46" t="s">
        <v>2239</v>
      </c>
      <c r="Y8091" s="92"/>
      <c r="Z8091" s="92"/>
      <c r="AA8091" s="95">
        <v>44.180669999999999</v>
      </c>
      <c r="AB8091" s="95">
        <v>-119.5642</v>
      </c>
      <c r="AC8091" s="92" t="s">
        <v>45</v>
      </c>
      <c r="AD8091" s="92"/>
      <c r="AE8091" s="92" t="s">
        <v>2244</v>
      </c>
      <c r="AF8091" s="92" t="str">
        <f>CONCATENATE("ex ", AE8091)</f>
        <v xml:space="preserve">ex Agastache </v>
      </c>
      <c r="AG8091" s="92" t="s">
        <v>334</v>
      </c>
      <c r="AH8091" s="92" t="s">
        <v>334</v>
      </c>
      <c r="AI8091" s="92"/>
      <c r="AJ8091" s="92"/>
      <c r="AK8091" s="92"/>
      <c r="AL8091" s="92"/>
      <c r="AM8091" s="92"/>
      <c r="AN8091" s="92"/>
      <c r="AO8091" s="92"/>
      <c r="AP8091" s="92"/>
      <c r="AQ8091" s="92"/>
      <c r="AR8091" s="92"/>
      <c r="AS8091" s="92"/>
      <c r="AT8091" s="92" t="s">
        <v>334</v>
      </c>
      <c r="AU8091" s="92"/>
      <c r="AV8091" s="92"/>
      <c r="AW8091" s="92"/>
      <c r="AX8091" s="92"/>
      <c r="AY8091" s="92"/>
      <c r="AZ8091" s="92"/>
      <c r="BA8091" s="92"/>
      <c r="BB8091" s="92"/>
      <c r="BC8091" s="92"/>
    </row>
    <row r="8092" spans="1:55">
      <c r="B8092" s="87">
        <v>8757</v>
      </c>
      <c r="E8092" s="93">
        <v>4</v>
      </c>
      <c r="F8092" s="93" t="s">
        <v>1618</v>
      </c>
      <c r="G8092" s="93">
        <v>2018</v>
      </c>
      <c r="H8092" s="93"/>
      <c r="I8092" s="92"/>
      <c r="J8092" s="92"/>
      <c r="K8092" s="92"/>
      <c r="L8092" s="4"/>
      <c r="M8092" s="92"/>
      <c r="N8092" s="93" t="s">
        <v>2243</v>
      </c>
      <c r="O8092" s="93"/>
      <c r="P8092" s="93">
        <v>113</v>
      </c>
      <c r="Q8092" s="94">
        <v>113</v>
      </c>
      <c r="R8092" s="93">
        <v>2</v>
      </c>
      <c r="S8092" s="92" t="s">
        <v>3</v>
      </c>
      <c r="T8092" s="92" t="s">
        <v>44</v>
      </c>
      <c r="U8092" s="92" t="s">
        <v>1817</v>
      </c>
      <c r="V8092" s="92"/>
      <c r="W8092" s="92"/>
      <c r="X8092" s="46" t="s">
        <v>2239</v>
      </c>
      <c r="Y8092" s="92"/>
      <c r="Z8092" s="92"/>
      <c r="AA8092" s="95">
        <v>44.180669999999999</v>
      </c>
      <c r="AB8092" s="95">
        <v>-119.5642</v>
      </c>
      <c r="AC8092" s="92" t="s">
        <v>45</v>
      </c>
      <c r="AD8092" s="92"/>
      <c r="AE8092" s="92" t="s">
        <v>2244</v>
      </c>
      <c r="AF8092" s="92" t="str">
        <f>CONCATENATE("ex ", AE8092)</f>
        <v xml:space="preserve">ex Agastache </v>
      </c>
      <c r="AG8092" s="92" t="s">
        <v>334</v>
      </c>
      <c r="AH8092" s="92" t="s">
        <v>334</v>
      </c>
      <c r="AI8092" s="92"/>
      <c r="AJ8092" s="92"/>
      <c r="AK8092" s="92"/>
      <c r="AL8092" s="92"/>
      <c r="AM8092" s="92"/>
      <c r="AN8092" s="92"/>
      <c r="AO8092" s="92"/>
      <c r="AP8092" s="92"/>
      <c r="AQ8092" s="92"/>
      <c r="AR8092" s="92"/>
      <c r="AS8092" s="92"/>
      <c r="AT8092" s="92" t="s">
        <v>334</v>
      </c>
    </row>
    <row r="8093" spans="1:55">
      <c r="B8093" s="87">
        <v>8758</v>
      </c>
      <c r="E8093" s="93">
        <v>4</v>
      </c>
      <c r="F8093" s="93" t="s">
        <v>1618</v>
      </c>
      <c r="G8093" s="93">
        <v>2018</v>
      </c>
      <c r="H8093" s="93"/>
      <c r="I8093" s="92"/>
      <c r="J8093" s="92"/>
      <c r="K8093" s="92"/>
      <c r="L8093" s="4"/>
      <c r="M8093" s="92"/>
      <c r="N8093" s="93" t="s">
        <v>2243</v>
      </c>
      <c r="O8093" s="93"/>
      <c r="P8093" s="93">
        <v>113</v>
      </c>
      <c r="Q8093" s="94">
        <v>113</v>
      </c>
      <c r="R8093" s="93">
        <v>3</v>
      </c>
      <c r="S8093" s="92" t="s">
        <v>3</v>
      </c>
      <c r="T8093" s="92" t="s">
        <v>44</v>
      </c>
      <c r="U8093" s="92" t="s">
        <v>1817</v>
      </c>
      <c r="V8093" s="92"/>
      <c r="W8093" s="92"/>
      <c r="X8093" s="46" t="s">
        <v>2239</v>
      </c>
      <c r="Y8093" s="92"/>
      <c r="Z8093" s="92"/>
      <c r="AA8093" s="95">
        <v>44.180669999999999</v>
      </c>
      <c r="AB8093" s="95">
        <v>-119.5642</v>
      </c>
      <c r="AC8093" s="92" t="s">
        <v>45</v>
      </c>
      <c r="AD8093" s="92"/>
      <c r="AE8093" s="92" t="s">
        <v>2244</v>
      </c>
      <c r="AF8093" s="92" t="str">
        <f>CONCATENATE("ex ", AE8093)</f>
        <v xml:space="preserve">ex Agastache </v>
      </c>
      <c r="AG8093" s="92" t="s">
        <v>334</v>
      </c>
      <c r="AH8093" s="92" t="s">
        <v>334</v>
      </c>
      <c r="AI8093" s="92"/>
      <c r="AJ8093" s="92"/>
      <c r="AK8093" s="92"/>
      <c r="AL8093" s="92"/>
      <c r="AM8093" s="92"/>
      <c r="AN8093" s="92"/>
      <c r="AO8093" s="92"/>
      <c r="AP8093" s="92"/>
      <c r="AQ8093" s="92"/>
      <c r="AR8093" s="92"/>
      <c r="AS8093" s="92"/>
      <c r="AT8093" s="92" t="s">
        <v>334</v>
      </c>
    </row>
    <row r="8094" spans="1:55">
      <c r="A8094" s="105"/>
      <c r="B8094" s="87">
        <v>8759</v>
      </c>
      <c r="C8094" s="104"/>
      <c r="D8094" s="104"/>
      <c r="E8094" s="105">
        <v>4</v>
      </c>
      <c r="F8094" s="105" t="s">
        <v>1618</v>
      </c>
      <c r="G8094" s="105">
        <v>2018</v>
      </c>
      <c r="H8094" s="105"/>
      <c r="I8094" s="104"/>
      <c r="J8094" s="104"/>
      <c r="K8094" s="104"/>
      <c r="L8094" s="4"/>
      <c r="M8094" s="104"/>
      <c r="N8094" s="105" t="s">
        <v>2245</v>
      </c>
      <c r="O8094" s="105"/>
      <c r="P8094" s="105">
        <v>114</v>
      </c>
      <c r="Q8094" s="106">
        <v>114</v>
      </c>
      <c r="R8094" s="105">
        <v>1</v>
      </c>
      <c r="S8094" s="104" t="s">
        <v>3</v>
      </c>
      <c r="T8094" s="104" t="s">
        <v>44</v>
      </c>
      <c r="U8094" s="104" t="s">
        <v>1817</v>
      </c>
      <c r="V8094" s="104"/>
      <c r="W8094" s="104"/>
      <c r="X8094" s="46" t="s">
        <v>2239</v>
      </c>
      <c r="Y8094" s="104"/>
      <c r="Z8094" s="104"/>
      <c r="AA8094" s="107">
        <v>44.178967</v>
      </c>
      <c r="AB8094" s="107">
        <v>-119.558167</v>
      </c>
      <c r="AC8094" s="104" t="s">
        <v>45</v>
      </c>
      <c r="AD8094" s="104"/>
      <c r="AE8094" s="104" t="s">
        <v>2247</v>
      </c>
      <c r="AF8094" s="104" t="str">
        <f>CONCATENATE("ex ", AE8094)</f>
        <v>ex Fireweed</v>
      </c>
      <c r="AG8094" s="104" t="s">
        <v>334</v>
      </c>
      <c r="AH8094" s="104" t="s">
        <v>334</v>
      </c>
      <c r="AI8094" s="104"/>
      <c r="AJ8094" s="104"/>
      <c r="AK8094" s="104"/>
      <c r="AL8094" s="104"/>
      <c r="AM8094" s="104"/>
      <c r="AN8094" s="104"/>
      <c r="AO8094" s="104"/>
      <c r="AP8094" s="104"/>
      <c r="AQ8094" s="104"/>
      <c r="AR8094" s="104"/>
      <c r="AS8094" s="104"/>
      <c r="AT8094" s="104" t="s">
        <v>334</v>
      </c>
      <c r="AU8094" s="104"/>
      <c r="AV8094" s="104"/>
      <c r="AW8094" s="104"/>
      <c r="AX8094" s="104"/>
      <c r="AY8094" s="104"/>
      <c r="AZ8094" s="104"/>
      <c r="BA8094" s="104"/>
      <c r="BB8094" s="104"/>
      <c r="BC8094" s="104"/>
    </row>
    <row r="8095" spans="1:55">
      <c r="B8095" s="87">
        <v>8760</v>
      </c>
      <c r="E8095" s="105">
        <v>4</v>
      </c>
      <c r="F8095" s="105" t="s">
        <v>1618</v>
      </c>
      <c r="G8095" s="105">
        <v>2018</v>
      </c>
      <c r="H8095" s="105"/>
      <c r="I8095" s="104"/>
      <c r="J8095" s="104"/>
      <c r="K8095" s="104"/>
      <c r="L8095" s="4"/>
      <c r="M8095" s="104"/>
      <c r="N8095" s="105" t="s">
        <v>2245</v>
      </c>
      <c r="O8095" s="105"/>
      <c r="P8095" s="105">
        <v>114</v>
      </c>
      <c r="Q8095" s="106">
        <v>114</v>
      </c>
      <c r="R8095" s="105">
        <v>2</v>
      </c>
      <c r="S8095" s="104" t="s">
        <v>3</v>
      </c>
      <c r="T8095" s="104" t="s">
        <v>44</v>
      </c>
      <c r="U8095" s="104" t="s">
        <v>1817</v>
      </c>
      <c r="V8095" s="104"/>
      <c r="W8095" s="104"/>
      <c r="X8095" s="46" t="s">
        <v>2239</v>
      </c>
      <c r="Y8095" s="104"/>
      <c r="Z8095" s="104"/>
      <c r="AA8095" s="107">
        <v>44.178967</v>
      </c>
      <c r="AB8095" s="107">
        <v>-119.558167</v>
      </c>
      <c r="AC8095" s="104" t="s">
        <v>45</v>
      </c>
      <c r="AD8095" s="104"/>
      <c r="AE8095" s="104" t="s">
        <v>2247</v>
      </c>
      <c r="AF8095" s="104" t="str">
        <f>CONCATENATE("ex ", AE8095)</f>
        <v>ex Fireweed</v>
      </c>
      <c r="AG8095" s="104" t="s">
        <v>334</v>
      </c>
      <c r="AH8095" s="104" t="s">
        <v>334</v>
      </c>
      <c r="AI8095" s="104"/>
      <c r="AJ8095" s="104"/>
      <c r="AK8095" s="104"/>
      <c r="AL8095" s="104"/>
      <c r="AM8095" s="104"/>
      <c r="AN8095" s="104"/>
      <c r="AO8095" s="104"/>
      <c r="AP8095" s="104"/>
      <c r="AQ8095" s="104"/>
      <c r="AR8095" s="104"/>
      <c r="AS8095" s="104"/>
      <c r="AT8095" s="104" t="s">
        <v>334</v>
      </c>
    </row>
    <row r="8096" spans="1:55">
      <c r="B8096" s="87">
        <v>8761</v>
      </c>
      <c r="E8096" s="105">
        <v>4</v>
      </c>
      <c r="F8096" s="105" t="s">
        <v>1618</v>
      </c>
      <c r="G8096" s="105">
        <v>2018</v>
      </c>
      <c r="H8096" s="105"/>
      <c r="I8096" s="104"/>
      <c r="J8096" s="104"/>
      <c r="K8096" s="104"/>
      <c r="L8096" s="4"/>
      <c r="M8096" s="104"/>
      <c r="N8096" s="105" t="s">
        <v>2245</v>
      </c>
      <c r="O8096" s="105"/>
      <c r="P8096" s="105">
        <v>114</v>
      </c>
      <c r="Q8096" s="106">
        <v>114</v>
      </c>
      <c r="R8096" s="105">
        <v>3</v>
      </c>
      <c r="S8096" s="104" t="s">
        <v>3</v>
      </c>
      <c r="T8096" s="104" t="s">
        <v>44</v>
      </c>
      <c r="U8096" s="104" t="s">
        <v>1817</v>
      </c>
      <c r="V8096" s="104"/>
      <c r="W8096" s="104"/>
      <c r="X8096" s="46" t="s">
        <v>2239</v>
      </c>
      <c r="Y8096" s="104"/>
      <c r="Z8096" s="104"/>
      <c r="AA8096" s="107">
        <v>44.178967</v>
      </c>
      <c r="AB8096" s="107">
        <v>-119.558167</v>
      </c>
      <c r="AC8096" s="104" t="s">
        <v>45</v>
      </c>
      <c r="AD8096" s="104"/>
      <c r="AE8096" s="104" t="s">
        <v>2247</v>
      </c>
      <c r="AF8096" s="104" t="str">
        <f>CONCATENATE("ex ", AE8096)</f>
        <v>ex Fireweed</v>
      </c>
      <c r="AG8096" s="104" t="s">
        <v>334</v>
      </c>
      <c r="AH8096" s="104" t="s">
        <v>334</v>
      </c>
      <c r="AI8096" s="104"/>
      <c r="AJ8096" s="104"/>
      <c r="AK8096" s="104"/>
      <c r="AL8096" s="104"/>
      <c r="AM8096" s="104"/>
      <c r="AN8096" s="104"/>
      <c r="AO8096" s="104"/>
      <c r="AP8096" s="104"/>
      <c r="AQ8096" s="104"/>
      <c r="AR8096" s="104"/>
      <c r="AS8096" s="104"/>
      <c r="AT8096" s="104" t="s">
        <v>334</v>
      </c>
    </row>
    <row r="8097" spans="1:55">
      <c r="B8097" s="87">
        <v>8762</v>
      </c>
      <c r="E8097" s="105">
        <v>4</v>
      </c>
      <c r="F8097" s="105" t="s">
        <v>1618</v>
      </c>
      <c r="G8097" s="105">
        <v>2018</v>
      </c>
      <c r="H8097" s="105"/>
      <c r="I8097" s="104"/>
      <c r="J8097" s="104"/>
      <c r="K8097" s="104"/>
      <c r="L8097" s="4"/>
      <c r="M8097" s="104"/>
      <c r="N8097" s="105" t="s">
        <v>2245</v>
      </c>
      <c r="O8097" s="105"/>
      <c r="P8097" s="105">
        <v>114</v>
      </c>
      <c r="Q8097" s="106">
        <v>114</v>
      </c>
      <c r="R8097" s="105">
        <v>4</v>
      </c>
      <c r="S8097" s="104" t="s">
        <v>3</v>
      </c>
      <c r="T8097" s="104" t="s">
        <v>44</v>
      </c>
      <c r="U8097" s="104" t="s">
        <v>1817</v>
      </c>
      <c r="V8097" s="104"/>
      <c r="W8097" s="104"/>
      <c r="X8097" s="46" t="s">
        <v>2239</v>
      </c>
      <c r="Y8097" s="104"/>
      <c r="Z8097" s="104"/>
      <c r="AA8097" s="107">
        <v>44.178967</v>
      </c>
      <c r="AB8097" s="107">
        <v>-119.558167</v>
      </c>
      <c r="AC8097" s="104" t="s">
        <v>45</v>
      </c>
      <c r="AD8097" s="104"/>
      <c r="AE8097" s="104" t="s">
        <v>2247</v>
      </c>
      <c r="AF8097" s="104" t="str">
        <f>CONCATENATE("ex ", AE8097)</f>
        <v>ex Fireweed</v>
      </c>
      <c r="AG8097" s="104" t="s">
        <v>334</v>
      </c>
      <c r="AH8097" s="104" t="s">
        <v>334</v>
      </c>
      <c r="AI8097" s="104"/>
      <c r="AJ8097" s="104"/>
      <c r="AK8097" s="104"/>
      <c r="AL8097" s="104"/>
      <c r="AM8097" s="104"/>
      <c r="AN8097" s="104"/>
      <c r="AO8097" s="104"/>
      <c r="AP8097" s="104"/>
      <c r="AQ8097" s="104"/>
      <c r="AR8097" s="104"/>
      <c r="AS8097" s="104"/>
      <c r="AT8097" s="104" t="s">
        <v>334</v>
      </c>
    </row>
    <row r="8098" spans="1:55">
      <c r="B8098" s="87">
        <v>8763</v>
      </c>
      <c r="E8098" s="105">
        <v>4</v>
      </c>
      <c r="F8098" s="105" t="s">
        <v>1618</v>
      </c>
      <c r="G8098" s="105">
        <v>2018</v>
      </c>
      <c r="H8098" s="105"/>
      <c r="I8098" s="104"/>
      <c r="J8098" s="104"/>
      <c r="K8098" s="104"/>
      <c r="L8098" s="4"/>
      <c r="M8098" s="104"/>
      <c r="N8098" s="105" t="s">
        <v>2245</v>
      </c>
      <c r="O8098" s="105"/>
      <c r="P8098" s="105">
        <v>114</v>
      </c>
      <c r="Q8098" s="106">
        <v>114</v>
      </c>
      <c r="R8098" s="105">
        <v>5</v>
      </c>
      <c r="S8098" s="104" t="s">
        <v>3</v>
      </c>
      <c r="T8098" s="104" t="s">
        <v>44</v>
      </c>
      <c r="U8098" s="104" t="s">
        <v>1817</v>
      </c>
      <c r="V8098" s="104"/>
      <c r="W8098" s="104"/>
      <c r="X8098" s="46" t="s">
        <v>2239</v>
      </c>
      <c r="Y8098" s="104"/>
      <c r="Z8098" s="104"/>
      <c r="AA8098" s="107">
        <v>44.178967</v>
      </c>
      <c r="AB8098" s="107">
        <v>-119.558167</v>
      </c>
      <c r="AC8098" s="104" t="s">
        <v>45</v>
      </c>
      <c r="AD8098" s="104"/>
      <c r="AE8098" s="104" t="s">
        <v>2247</v>
      </c>
      <c r="AF8098" s="104" t="str">
        <f>CONCATENATE("ex ", AE8098)</f>
        <v>ex Fireweed</v>
      </c>
      <c r="AG8098" s="104" t="s">
        <v>334</v>
      </c>
      <c r="AH8098" s="104" t="s">
        <v>334</v>
      </c>
      <c r="AI8098" s="104"/>
      <c r="AJ8098" s="104"/>
      <c r="AK8098" s="104"/>
      <c r="AL8098" s="104"/>
      <c r="AM8098" s="104"/>
      <c r="AN8098" s="104"/>
      <c r="AO8098" s="104"/>
      <c r="AP8098" s="104"/>
      <c r="AQ8098" s="104"/>
      <c r="AR8098" s="104"/>
      <c r="AS8098" s="104"/>
      <c r="AT8098" s="104" t="s">
        <v>334</v>
      </c>
    </row>
    <row r="8099" spans="1:55">
      <c r="A8099" s="55"/>
      <c r="B8099" s="87">
        <v>8764</v>
      </c>
      <c r="C8099" s="54"/>
      <c r="D8099" s="54"/>
      <c r="E8099" s="55">
        <v>4</v>
      </c>
      <c r="F8099" s="55" t="s">
        <v>1618</v>
      </c>
      <c r="G8099" s="55">
        <v>2018</v>
      </c>
      <c r="H8099" s="55"/>
      <c r="I8099" s="54"/>
      <c r="J8099" s="54"/>
      <c r="K8099" s="54"/>
      <c r="L8099" s="4"/>
      <c r="M8099" s="54"/>
      <c r="N8099" s="55" t="s">
        <v>2246</v>
      </c>
      <c r="O8099" s="55"/>
      <c r="P8099" s="55">
        <v>115</v>
      </c>
      <c r="Q8099" s="56">
        <v>115</v>
      </c>
      <c r="R8099" s="55">
        <v>1</v>
      </c>
      <c r="S8099" s="54" t="s">
        <v>3</v>
      </c>
      <c r="T8099" s="54" t="s">
        <v>44</v>
      </c>
      <c r="U8099" s="54" t="s">
        <v>1817</v>
      </c>
      <c r="V8099" s="54"/>
      <c r="W8099" s="54"/>
      <c r="X8099" s="54" t="s">
        <v>2251</v>
      </c>
      <c r="Y8099" s="54"/>
      <c r="Z8099" s="54"/>
      <c r="AA8099" s="57">
        <v>44.178669999999997</v>
      </c>
      <c r="AB8099" s="57">
        <v>-119.558167</v>
      </c>
      <c r="AC8099" s="54" t="s">
        <v>45</v>
      </c>
      <c r="AD8099" s="54"/>
      <c r="AE8099" s="54" t="s">
        <v>2252</v>
      </c>
      <c r="AF8099" s="54" t="str">
        <f>CONCATENATE("ex ", AE8099)</f>
        <v>ex Penstemon denstus</v>
      </c>
      <c r="AG8099" s="54" t="s">
        <v>334</v>
      </c>
      <c r="AH8099" s="54" t="s">
        <v>334</v>
      </c>
      <c r="AI8099" s="54"/>
      <c r="AJ8099" s="54"/>
      <c r="AK8099" s="54"/>
      <c r="AL8099" s="54"/>
      <c r="AM8099" s="54"/>
      <c r="AN8099" s="54"/>
      <c r="AO8099" s="54"/>
      <c r="AP8099" s="54"/>
      <c r="AQ8099" s="54"/>
      <c r="AR8099" s="54"/>
      <c r="AS8099" s="54"/>
      <c r="AT8099" s="54" t="s">
        <v>334</v>
      </c>
      <c r="AU8099" s="54"/>
      <c r="AV8099" s="54"/>
      <c r="AW8099" s="54"/>
      <c r="AX8099" s="54"/>
      <c r="AY8099" s="54"/>
      <c r="AZ8099" s="54"/>
      <c r="BA8099" s="54"/>
      <c r="BB8099" s="54"/>
      <c r="BC8099" s="54"/>
    </row>
    <row r="8100" spans="1:55">
      <c r="B8100" s="87">
        <v>8765</v>
      </c>
      <c r="E8100" s="55">
        <v>4</v>
      </c>
      <c r="F8100" s="55" t="s">
        <v>1618</v>
      </c>
      <c r="G8100" s="55">
        <v>2018</v>
      </c>
      <c r="H8100" s="55"/>
      <c r="I8100" s="54"/>
      <c r="J8100" s="54"/>
      <c r="K8100" s="54"/>
      <c r="L8100" s="4"/>
      <c r="M8100" s="54"/>
      <c r="N8100" s="55" t="s">
        <v>2246</v>
      </c>
      <c r="O8100" s="55"/>
      <c r="P8100" s="55">
        <v>115</v>
      </c>
      <c r="Q8100" s="56">
        <v>115</v>
      </c>
      <c r="R8100" s="55">
        <v>2</v>
      </c>
      <c r="S8100" s="54" t="s">
        <v>3</v>
      </c>
      <c r="T8100" s="54" t="s">
        <v>44</v>
      </c>
      <c r="U8100" s="54" t="s">
        <v>1817</v>
      </c>
      <c r="V8100" s="54"/>
      <c r="W8100" s="54"/>
      <c r="X8100" s="54" t="s">
        <v>2251</v>
      </c>
      <c r="Y8100" s="54"/>
      <c r="Z8100" s="54"/>
      <c r="AA8100" s="57">
        <v>44.178669999999997</v>
      </c>
      <c r="AB8100" s="57">
        <v>-119.558167</v>
      </c>
      <c r="AC8100" s="54" t="s">
        <v>45</v>
      </c>
      <c r="AD8100" s="54"/>
      <c r="AE8100" s="54" t="s">
        <v>2252</v>
      </c>
      <c r="AF8100" s="54" t="str">
        <f>CONCATENATE("ex ", AE8100)</f>
        <v>ex Penstemon denstus</v>
      </c>
      <c r="AG8100" s="54" t="s">
        <v>334</v>
      </c>
      <c r="AH8100" s="54" t="s">
        <v>334</v>
      </c>
      <c r="AI8100" s="54"/>
      <c r="AJ8100" s="54"/>
      <c r="AK8100" s="54"/>
      <c r="AL8100" s="54"/>
      <c r="AM8100" s="54"/>
      <c r="AN8100" s="54"/>
      <c r="AO8100" s="54"/>
      <c r="AP8100" s="54"/>
      <c r="AQ8100" s="54"/>
      <c r="AR8100" s="54"/>
      <c r="AS8100" s="54"/>
      <c r="AT8100" s="54" t="s">
        <v>334</v>
      </c>
    </row>
    <row r="8101" spans="1:55">
      <c r="B8101" s="87">
        <v>8766</v>
      </c>
      <c r="E8101" s="55">
        <v>4</v>
      </c>
      <c r="F8101" s="55" t="s">
        <v>1618</v>
      </c>
      <c r="G8101" s="55">
        <v>2018</v>
      </c>
      <c r="H8101" s="55"/>
      <c r="I8101" s="54"/>
      <c r="J8101" s="54"/>
      <c r="K8101" s="54"/>
      <c r="L8101" s="4"/>
      <c r="M8101" s="54"/>
      <c r="N8101" s="55" t="s">
        <v>2246</v>
      </c>
      <c r="O8101" s="55"/>
      <c r="P8101" s="55">
        <v>115</v>
      </c>
      <c r="Q8101" s="56">
        <v>115</v>
      </c>
      <c r="R8101" s="55">
        <v>3</v>
      </c>
      <c r="S8101" s="54" t="s">
        <v>3</v>
      </c>
      <c r="T8101" s="54" t="s">
        <v>44</v>
      </c>
      <c r="U8101" s="54" t="s">
        <v>1817</v>
      </c>
      <c r="V8101" s="54"/>
      <c r="W8101" s="54"/>
      <c r="X8101" s="54" t="s">
        <v>2251</v>
      </c>
      <c r="Y8101" s="54"/>
      <c r="Z8101" s="54"/>
      <c r="AA8101" s="57">
        <v>44.178669999999997</v>
      </c>
      <c r="AB8101" s="57">
        <v>-119.558167</v>
      </c>
      <c r="AC8101" s="54" t="s">
        <v>45</v>
      </c>
      <c r="AD8101" s="54"/>
      <c r="AE8101" s="54" t="s">
        <v>2252</v>
      </c>
      <c r="AF8101" s="54" t="str">
        <f>CONCATENATE("ex ", AE8101)</f>
        <v>ex Penstemon denstus</v>
      </c>
      <c r="AG8101" s="54" t="s">
        <v>334</v>
      </c>
      <c r="AH8101" s="54" t="s">
        <v>334</v>
      </c>
      <c r="AI8101" s="54"/>
      <c r="AJ8101" s="54"/>
      <c r="AK8101" s="54"/>
      <c r="AL8101" s="54"/>
      <c r="AM8101" s="54"/>
      <c r="AN8101" s="54"/>
      <c r="AO8101" s="54"/>
      <c r="AP8101" s="54"/>
      <c r="AQ8101" s="54"/>
      <c r="AR8101" s="54"/>
      <c r="AS8101" s="54"/>
      <c r="AT8101" s="54" t="s">
        <v>334</v>
      </c>
    </row>
    <row r="8102" spans="1:55">
      <c r="B8102" s="87">
        <v>8767</v>
      </c>
      <c r="E8102" s="55">
        <v>4</v>
      </c>
      <c r="F8102" s="55" t="s">
        <v>1618</v>
      </c>
      <c r="G8102" s="55">
        <v>2018</v>
      </c>
      <c r="H8102" s="55"/>
      <c r="I8102" s="54"/>
      <c r="J8102" s="54"/>
      <c r="K8102" s="54"/>
      <c r="L8102" s="4"/>
      <c r="M8102" s="54"/>
      <c r="N8102" s="55" t="s">
        <v>2246</v>
      </c>
      <c r="O8102" s="55"/>
      <c r="P8102" s="55">
        <v>115</v>
      </c>
      <c r="Q8102" s="56">
        <v>115</v>
      </c>
      <c r="R8102" s="55">
        <v>4</v>
      </c>
      <c r="S8102" s="54" t="s">
        <v>3</v>
      </c>
      <c r="T8102" s="54" t="s">
        <v>44</v>
      </c>
      <c r="U8102" s="54" t="s">
        <v>1817</v>
      </c>
      <c r="V8102" s="54"/>
      <c r="W8102" s="54"/>
      <c r="X8102" s="54" t="s">
        <v>2251</v>
      </c>
      <c r="Y8102" s="54"/>
      <c r="Z8102" s="54"/>
      <c r="AA8102" s="57">
        <v>44.178669999999997</v>
      </c>
      <c r="AB8102" s="57">
        <v>-119.558167</v>
      </c>
      <c r="AC8102" s="54" t="s">
        <v>45</v>
      </c>
      <c r="AD8102" s="54"/>
      <c r="AE8102" s="54" t="s">
        <v>2252</v>
      </c>
      <c r="AF8102" s="54" t="str">
        <f>CONCATENATE("ex ", AE8102)</f>
        <v>ex Penstemon denstus</v>
      </c>
      <c r="AG8102" s="54" t="s">
        <v>334</v>
      </c>
      <c r="AH8102" s="54" t="s">
        <v>334</v>
      </c>
      <c r="AI8102" s="54"/>
      <c r="AJ8102" s="54"/>
      <c r="AK8102" s="54"/>
      <c r="AL8102" s="54"/>
      <c r="AM8102" s="54"/>
      <c r="AN8102" s="54"/>
      <c r="AO8102" s="54"/>
      <c r="AP8102" s="54"/>
      <c r="AQ8102" s="54"/>
      <c r="AR8102" s="54"/>
      <c r="AS8102" s="54"/>
      <c r="AT8102" s="54" t="s">
        <v>334</v>
      </c>
    </row>
    <row r="8103" spans="1:55">
      <c r="B8103" s="87">
        <v>8768</v>
      </c>
      <c r="E8103" s="55">
        <v>4</v>
      </c>
      <c r="F8103" s="55" t="s">
        <v>1618</v>
      </c>
      <c r="G8103" s="55">
        <v>2018</v>
      </c>
      <c r="H8103" s="55"/>
      <c r="I8103" s="54"/>
      <c r="J8103" s="54"/>
      <c r="K8103" s="54"/>
      <c r="L8103" s="4"/>
      <c r="M8103" s="54"/>
      <c r="N8103" s="55" t="s">
        <v>2246</v>
      </c>
      <c r="O8103" s="55"/>
      <c r="P8103" s="55">
        <v>115</v>
      </c>
      <c r="Q8103" s="56">
        <v>115</v>
      </c>
      <c r="R8103" s="55">
        <v>5</v>
      </c>
      <c r="S8103" s="54" t="s">
        <v>3</v>
      </c>
      <c r="T8103" s="54" t="s">
        <v>44</v>
      </c>
      <c r="U8103" s="54" t="s">
        <v>1817</v>
      </c>
      <c r="V8103" s="54"/>
      <c r="W8103" s="54"/>
      <c r="X8103" s="54" t="s">
        <v>2251</v>
      </c>
      <c r="Y8103" s="54"/>
      <c r="Z8103" s="54"/>
      <c r="AA8103" s="57">
        <v>44.178669999999997</v>
      </c>
      <c r="AB8103" s="57">
        <v>-119.558167</v>
      </c>
      <c r="AC8103" s="54" t="s">
        <v>45</v>
      </c>
      <c r="AD8103" s="54"/>
      <c r="AE8103" s="54" t="s">
        <v>2252</v>
      </c>
      <c r="AF8103" s="54" t="str">
        <f>CONCATENATE("ex ", AE8103)</f>
        <v>ex Penstemon denstus</v>
      </c>
      <c r="AG8103" s="54" t="s">
        <v>334</v>
      </c>
      <c r="AH8103" s="54" t="s">
        <v>334</v>
      </c>
      <c r="AI8103" s="54"/>
      <c r="AJ8103" s="54"/>
      <c r="AK8103" s="54"/>
      <c r="AL8103" s="54"/>
      <c r="AM8103" s="54"/>
      <c r="AN8103" s="54"/>
      <c r="AO8103" s="54"/>
      <c r="AP8103" s="54"/>
      <c r="AQ8103" s="54"/>
      <c r="AR8103" s="54"/>
      <c r="AS8103" s="54"/>
      <c r="AT8103" s="54" t="s">
        <v>334</v>
      </c>
    </row>
    <row r="8104" spans="1:55">
      <c r="B8104" s="87">
        <v>8769</v>
      </c>
      <c r="E8104" s="55">
        <v>4</v>
      </c>
      <c r="F8104" s="55" t="s">
        <v>1618</v>
      </c>
      <c r="G8104" s="55">
        <v>2018</v>
      </c>
      <c r="H8104" s="55"/>
      <c r="I8104" s="54"/>
      <c r="J8104" s="54"/>
      <c r="K8104" s="54"/>
      <c r="L8104" s="4"/>
      <c r="M8104" s="54"/>
      <c r="N8104" s="55" t="s">
        <v>2246</v>
      </c>
      <c r="O8104" s="55"/>
      <c r="P8104" s="55">
        <v>115</v>
      </c>
      <c r="Q8104" s="56">
        <v>115</v>
      </c>
      <c r="R8104" s="55">
        <v>6</v>
      </c>
      <c r="S8104" s="54" t="s">
        <v>3</v>
      </c>
      <c r="T8104" s="54" t="s">
        <v>44</v>
      </c>
      <c r="U8104" s="54" t="s">
        <v>1817</v>
      </c>
      <c r="V8104" s="54"/>
      <c r="W8104" s="54"/>
      <c r="X8104" s="54" t="s">
        <v>2251</v>
      </c>
      <c r="Y8104" s="54"/>
      <c r="Z8104" s="54"/>
      <c r="AA8104" s="57">
        <v>44.178669999999997</v>
      </c>
      <c r="AB8104" s="57">
        <v>-119.558167</v>
      </c>
      <c r="AC8104" s="54" t="s">
        <v>45</v>
      </c>
      <c r="AD8104" s="54"/>
      <c r="AE8104" s="54" t="s">
        <v>2252</v>
      </c>
      <c r="AF8104" s="54" t="str">
        <f>CONCATENATE("ex ", AE8104)</f>
        <v>ex Penstemon denstus</v>
      </c>
      <c r="AG8104" s="54" t="s">
        <v>334</v>
      </c>
      <c r="AH8104" s="54" t="s">
        <v>334</v>
      </c>
      <c r="AI8104" s="54"/>
      <c r="AJ8104" s="54"/>
      <c r="AK8104" s="54"/>
      <c r="AL8104" s="54"/>
      <c r="AM8104" s="54"/>
      <c r="AN8104" s="54"/>
      <c r="AO8104" s="54"/>
      <c r="AP8104" s="54"/>
      <c r="AQ8104" s="54"/>
      <c r="AR8104" s="54"/>
      <c r="AS8104" s="54"/>
      <c r="AT8104" s="54" t="s">
        <v>334</v>
      </c>
    </row>
    <row r="8105" spans="1:55">
      <c r="B8105" s="87">
        <v>8770</v>
      </c>
      <c r="E8105" s="55">
        <v>4</v>
      </c>
      <c r="F8105" s="55" t="s">
        <v>1618</v>
      </c>
      <c r="G8105" s="55">
        <v>2018</v>
      </c>
      <c r="H8105" s="55"/>
      <c r="I8105" s="54"/>
      <c r="J8105" s="54"/>
      <c r="K8105" s="54"/>
      <c r="L8105" s="4"/>
      <c r="M8105" s="54"/>
      <c r="N8105" s="55" t="s">
        <v>2246</v>
      </c>
      <c r="O8105" s="55"/>
      <c r="P8105" s="55">
        <v>115</v>
      </c>
      <c r="Q8105" s="56">
        <v>115</v>
      </c>
      <c r="R8105" s="55">
        <v>7</v>
      </c>
      <c r="S8105" s="54" t="s">
        <v>3</v>
      </c>
      <c r="T8105" s="54" t="s">
        <v>44</v>
      </c>
      <c r="U8105" s="54" t="s">
        <v>1817</v>
      </c>
      <c r="V8105" s="54"/>
      <c r="W8105" s="54"/>
      <c r="X8105" s="54" t="s">
        <v>2251</v>
      </c>
      <c r="Y8105" s="54"/>
      <c r="Z8105" s="54"/>
      <c r="AA8105" s="57">
        <v>44.178669999999997</v>
      </c>
      <c r="AB8105" s="57">
        <v>-119.558167</v>
      </c>
      <c r="AC8105" s="54" t="s">
        <v>45</v>
      </c>
      <c r="AD8105" s="54"/>
      <c r="AE8105" s="54" t="s">
        <v>2252</v>
      </c>
      <c r="AF8105" s="54" t="str">
        <f>CONCATENATE("ex ", AE8105)</f>
        <v>ex Penstemon denstus</v>
      </c>
      <c r="AG8105" s="54" t="s">
        <v>334</v>
      </c>
      <c r="AH8105" s="54" t="s">
        <v>334</v>
      </c>
      <c r="AI8105" s="54"/>
      <c r="AJ8105" s="54"/>
      <c r="AK8105" s="54"/>
      <c r="AL8105" s="54"/>
      <c r="AM8105" s="54"/>
      <c r="AN8105" s="54"/>
      <c r="AO8105" s="54"/>
      <c r="AP8105" s="54"/>
      <c r="AQ8105" s="54"/>
      <c r="AR8105" s="54"/>
      <c r="AS8105" s="54"/>
      <c r="AT8105" s="54" t="s">
        <v>334</v>
      </c>
    </row>
    <row r="8106" spans="1:55">
      <c r="B8106" s="87">
        <v>8771</v>
      </c>
      <c r="E8106" s="55">
        <v>4</v>
      </c>
      <c r="F8106" s="55" t="s">
        <v>1618</v>
      </c>
      <c r="G8106" s="55">
        <v>2018</v>
      </c>
      <c r="H8106" s="55"/>
      <c r="I8106" s="54"/>
      <c r="J8106" s="54"/>
      <c r="K8106" s="54"/>
      <c r="L8106" s="4"/>
      <c r="M8106" s="54"/>
      <c r="N8106" s="55" t="s">
        <v>2246</v>
      </c>
      <c r="O8106" s="55"/>
      <c r="P8106" s="55">
        <v>115</v>
      </c>
      <c r="Q8106" s="56">
        <v>115</v>
      </c>
      <c r="R8106" s="55">
        <v>8</v>
      </c>
      <c r="S8106" s="54" t="s">
        <v>3</v>
      </c>
      <c r="T8106" s="54" t="s">
        <v>44</v>
      </c>
      <c r="U8106" s="54" t="s">
        <v>1817</v>
      </c>
      <c r="V8106" s="54"/>
      <c r="W8106" s="54"/>
      <c r="X8106" s="54" t="s">
        <v>2251</v>
      </c>
      <c r="Y8106" s="54"/>
      <c r="Z8106" s="54"/>
      <c r="AA8106" s="57">
        <v>44.178669999999997</v>
      </c>
      <c r="AB8106" s="57">
        <v>-119.558167</v>
      </c>
      <c r="AC8106" s="54" t="s">
        <v>45</v>
      </c>
      <c r="AD8106" s="54"/>
      <c r="AE8106" s="54" t="s">
        <v>2252</v>
      </c>
      <c r="AF8106" s="54" t="str">
        <f>CONCATENATE("ex ", AE8106)</f>
        <v>ex Penstemon denstus</v>
      </c>
      <c r="AG8106" s="54" t="s">
        <v>334</v>
      </c>
      <c r="AH8106" s="54" t="s">
        <v>334</v>
      </c>
      <c r="AI8106" s="54"/>
      <c r="AJ8106" s="54"/>
      <c r="AK8106" s="54"/>
      <c r="AL8106" s="54"/>
      <c r="AM8106" s="54"/>
      <c r="AN8106" s="54"/>
      <c r="AO8106" s="54"/>
      <c r="AP8106" s="54"/>
      <c r="AQ8106" s="54"/>
      <c r="AR8106" s="54"/>
      <c r="AS8106" s="54"/>
      <c r="AT8106" s="54" t="s">
        <v>334</v>
      </c>
    </row>
    <row r="8107" spans="1:55">
      <c r="A8107" s="83"/>
      <c r="B8107" s="87">
        <v>8772</v>
      </c>
      <c r="C8107" s="82"/>
      <c r="D8107" s="82"/>
      <c r="E8107" s="83">
        <v>4</v>
      </c>
      <c r="F8107" s="83" t="s">
        <v>1618</v>
      </c>
      <c r="G8107" s="83">
        <v>2018</v>
      </c>
      <c r="H8107" s="83"/>
      <c r="I8107" s="82"/>
      <c r="J8107" s="82"/>
      <c r="K8107" s="82"/>
      <c r="L8107" s="4"/>
      <c r="M8107" s="82"/>
      <c r="N8107" s="83" t="s">
        <v>2248</v>
      </c>
      <c r="O8107" s="83"/>
      <c r="P8107" s="83">
        <v>116</v>
      </c>
      <c r="Q8107" s="84">
        <v>116</v>
      </c>
      <c r="R8107" s="83">
        <v>1</v>
      </c>
      <c r="S8107" s="82" t="s">
        <v>3</v>
      </c>
      <c r="T8107" s="82" t="s">
        <v>44</v>
      </c>
      <c r="U8107" s="82" t="s">
        <v>1817</v>
      </c>
      <c r="V8107" s="82"/>
      <c r="W8107" s="82"/>
      <c r="X8107" s="82" t="s">
        <v>2251</v>
      </c>
      <c r="Y8107" s="82"/>
      <c r="Z8107" s="82"/>
      <c r="AA8107" s="85">
        <v>44.168700000000001</v>
      </c>
      <c r="AB8107" s="85">
        <v>-119.53301999999999</v>
      </c>
      <c r="AC8107" s="82" t="s">
        <v>45</v>
      </c>
      <c r="AD8107" s="82"/>
      <c r="AE8107" s="82" t="s">
        <v>2257</v>
      </c>
      <c r="AF8107" s="82" t="str">
        <f>CONCATENATE("ex ", AE8107)</f>
        <v>ex Melilotus</v>
      </c>
      <c r="AG8107" s="82" t="s">
        <v>334</v>
      </c>
      <c r="AH8107" s="82" t="s">
        <v>334</v>
      </c>
      <c r="AI8107" s="82"/>
      <c r="AJ8107" s="82"/>
      <c r="AK8107" s="82"/>
      <c r="AL8107" s="82"/>
      <c r="AM8107" s="82"/>
      <c r="AN8107" s="82"/>
      <c r="AO8107" s="82"/>
      <c r="AP8107" s="82"/>
      <c r="AQ8107" s="82"/>
      <c r="AR8107" s="82"/>
      <c r="AS8107" s="82"/>
      <c r="AT8107" s="82" t="s">
        <v>334</v>
      </c>
      <c r="AU8107" s="82"/>
      <c r="AV8107" s="82"/>
      <c r="AW8107" s="82"/>
      <c r="AX8107" s="82"/>
      <c r="AY8107" s="82"/>
      <c r="AZ8107" s="82"/>
      <c r="BA8107" s="82"/>
      <c r="BB8107" s="82"/>
      <c r="BC8107" s="82"/>
    </row>
    <row r="8108" spans="1:55">
      <c r="A8108" s="47"/>
      <c r="B8108" s="87">
        <v>8773</v>
      </c>
      <c r="C8108" s="46"/>
      <c r="D8108" s="46"/>
      <c r="E8108" s="47">
        <v>5</v>
      </c>
      <c r="F8108" s="47" t="s">
        <v>1618</v>
      </c>
      <c r="G8108" s="47">
        <v>2018</v>
      </c>
      <c r="H8108" s="47"/>
      <c r="I8108" s="46"/>
      <c r="J8108" s="46"/>
      <c r="K8108" s="46"/>
      <c r="L8108" s="4"/>
      <c r="M8108" s="46"/>
      <c r="N8108" s="47" t="s">
        <v>2249</v>
      </c>
      <c r="O8108" s="47"/>
      <c r="P8108" s="47">
        <v>117</v>
      </c>
      <c r="Q8108" s="48">
        <v>117</v>
      </c>
      <c r="R8108" s="47">
        <v>1</v>
      </c>
      <c r="S8108" s="46" t="s">
        <v>3</v>
      </c>
      <c r="T8108" s="46" t="s">
        <v>44</v>
      </c>
      <c r="U8108" s="46" t="s">
        <v>1817</v>
      </c>
      <c r="V8108" s="46"/>
      <c r="W8108" s="46"/>
      <c r="X8108" s="46" t="s">
        <v>2258</v>
      </c>
      <c r="Y8108" s="46"/>
      <c r="Z8108" s="46"/>
      <c r="AA8108" s="49">
        <v>44.173349999999999</v>
      </c>
      <c r="AB8108" s="49">
        <v>-119.53318</v>
      </c>
      <c r="AC8108" s="46" t="s">
        <v>45</v>
      </c>
      <c r="AD8108" s="46"/>
      <c r="AE8108" s="46" t="s">
        <v>2259</v>
      </c>
      <c r="AF8108" s="46" t="str">
        <f>CONCATENATE("ex ", AE8108)</f>
        <v xml:space="preserve">ex Astercecae </v>
      </c>
      <c r="AG8108" s="46" t="s">
        <v>334</v>
      </c>
      <c r="AH8108" s="46" t="s">
        <v>334</v>
      </c>
      <c r="AI8108" s="46"/>
      <c r="AJ8108" s="46"/>
      <c r="AK8108" s="46"/>
      <c r="AL8108" s="46"/>
      <c r="AM8108" s="46"/>
      <c r="AN8108" s="46"/>
      <c r="AO8108" s="46"/>
      <c r="AP8108" s="46"/>
      <c r="AQ8108" s="46"/>
      <c r="AR8108" s="46"/>
      <c r="AS8108" s="46"/>
      <c r="AT8108" s="46" t="s">
        <v>334</v>
      </c>
      <c r="AU8108" s="46"/>
      <c r="AV8108" s="46"/>
      <c r="AW8108" s="46"/>
      <c r="AX8108" s="46"/>
      <c r="AY8108" s="46"/>
      <c r="AZ8108" s="46"/>
      <c r="BA8108" s="46"/>
      <c r="BB8108" s="46"/>
      <c r="BC8108" s="46"/>
    </row>
    <row r="8109" spans="1:55">
      <c r="B8109" s="87">
        <v>8774</v>
      </c>
      <c r="E8109" s="47">
        <v>5</v>
      </c>
      <c r="F8109" s="47" t="s">
        <v>1618</v>
      </c>
      <c r="G8109" s="47">
        <v>2018</v>
      </c>
      <c r="H8109" s="47"/>
      <c r="I8109" s="46"/>
      <c r="J8109" s="46"/>
      <c r="K8109" s="46"/>
      <c r="L8109" s="4"/>
      <c r="M8109" s="46"/>
      <c r="N8109" s="47" t="s">
        <v>2249</v>
      </c>
      <c r="O8109" s="47"/>
      <c r="P8109" s="47">
        <v>117</v>
      </c>
      <c r="Q8109" s="48">
        <v>117</v>
      </c>
      <c r="R8109" s="47">
        <v>2</v>
      </c>
      <c r="S8109" s="46" t="s">
        <v>3</v>
      </c>
      <c r="T8109" s="46" t="s">
        <v>44</v>
      </c>
      <c r="U8109" s="46" t="s">
        <v>1817</v>
      </c>
      <c r="V8109" s="46"/>
      <c r="W8109" s="46"/>
      <c r="X8109" s="46" t="s">
        <v>2258</v>
      </c>
      <c r="Y8109" s="46"/>
      <c r="Z8109" s="46"/>
      <c r="AA8109" s="49">
        <v>44.173349999999999</v>
      </c>
      <c r="AB8109" s="49">
        <v>-119.53318</v>
      </c>
      <c r="AC8109" s="46" t="s">
        <v>45</v>
      </c>
      <c r="AD8109" s="46"/>
      <c r="AE8109" s="46" t="s">
        <v>2259</v>
      </c>
      <c r="AF8109" s="46" t="str">
        <f>CONCATENATE("ex ", AE8109)</f>
        <v xml:space="preserve">ex Astercecae </v>
      </c>
      <c r="AG8109" s="46" t="s">
        <v>334</v>
      </c>
      <c r="AH8109" s="46" t="s">
        <v>334</v>
      </c>
      <c r="AI8109" s="46"/>
      <c r="AJ8109" s="46"/>
      <c r="AK8109" s="46"/>
      <c r="AL8109" s="46"/>
      <c r="AM8109" s="46"/>
      <c r="AN8109" s="46"/>
      <c r="AO8109" s="46"/>
      <c r="AP8109" s="46"/>
      <c r="AQ8109" s="46"/>
      <c r="AR8109" s="46"/>
      <c r="AS8109" s="46"/>
      <c r="AT8109" s="46" t="s">
        <v>334</v>
      </c>
    </row>
    <row r="8110" spans="1:55">
      <c r="B8110" s="87">
        <v>8775</v>
      </c>
      <c r="E8110" s="47">
        <v>5</v>
      </c>
      <c r="F8110" s="47" t="s">
        <v>1618</v>
      </c>
      <c r="G8110" s="47">
        <v>2018</v>
      </c>
      <c r="H8110" s="47"/>
      <c r="I8110" s="46"/>
      <c r="J8110" s="46"/>
      <c r="K8110" s="46"/>
      <c r="L8110" s="4"/>
      <c r="M8110" s="46"/>
      <c r="N8110" s="47" t="s">
        <v>2249</v>
      </c>
      <c r="O8110" s="47"/>
      <c r="P8110" s="47">
        <v>117</v>
      </c>
      <c r="Q8110" s="48">
        <v>117</v>
      </c>
      <c r="R8110" s="47">
        <v>3</v>
      </c>
      <c r="S8110" s="46" t="s">
        <v>3</v>
      </c>
      <c r="T8110" s="46" t="s">
        <v>44</v>
      </c>
      <c r="U8110" s="46" t="s">
        <v>1817</v>
      </c>
      <c r="V8110" s="46"/>
      <c r="W8110" s="46"/>
      <c r="X8110" s="46" t="s">
        <v>2258</v>
      </c>
      <c r="Y8110" s="46"/>
      <c r="Z8110" s="46"/>
      <c r="AA8110" s="49">
        <v>44.173349999999999</v>
      </c>
      <c r="AB8110" s="49">
        <v>-119.53318</v>
      </c>
      <c r="AC8110" s="46" t="s">
        <v>45</v>
      </c>
      <c r="AD8110" s="46"/>
      <c r="AE8110" s="46" t="s">
        <v>2259</v>
      </c>
      <c r="AF8110" s="46" t="str">
        <f>CONCATENATE("ex ", AE8110)</f>
        <v xml:space="preserve">ex Astercecae </v>
      </c>
      <c r="AG8110" s="46" t="s">
        <v>334</v>
      </c>
      <c r="AH8110" s="46" t="s">
        <v>334</v>
      </c>
      <c r="AI8110" s="46"/>
      <c r="AJ8110" s="46"/>
      <c r="AK8110" s="46"/>
      <c r="AL8110" s="46"/>
      <c r="AM8110" s="46"/>
      <c r="AN8110" s="46"/>
      <c r="AO8110" s="46"/>
      <c r="AP8110" s="46"/>
      <c r="AQ8110" s="46"/>
      <c r="AR8110" s="46"/>
      <c r="AS8110" s="46"/>
      <c r="AT8110" s="46" t="s">
        <v>334</v>
      </c>
    </row>
    <row r="8111" spans="1:55">
      <c r="A8111" s="59"/>
      <c r="B8111" s="87">
        <v>8776</v>
      </c>
      <c r="C8111" s="58"/>
      <c r="D8111" s="58"/>
      <c r="E8111" s="59">
        <v>5</v>
      </c>
      <c r="F8111" s="59" t="s">
        <v>1618</v>
      </c>
      <c r="G8111" s="59">
        <v>2018</v>
      </c>
      <c r="H8111" s="59"/>
      <c r="I8111" s="58"/>
      <c r="J8111" s="58"/>
      <c r="K8111" s="58"/>
      <c r="L8111" s="4"/>
      <c r="M8111" s="58"/>
      <c r="N8111" s="59" t="s">
        <v>2250</v>
      </c>
      <c r="O8111" s="59"/>
      <c r="P8111" s="59">
        <v>118</v>
      </c>
      <c r="Q8111" s="60">
        <v>118</v>
      </c>
      <c r="R8111" s="59">
        <v>1</v>
      </c>
      <c r="S8111" s="58" t="s">
        <v>3</v>
      </c>
      <c r="T8111" s="58" t="s">
        <v>44</v>
      </c>
      <c r="U8111" s="58" t="s">
        <v>1817</v>
      </c>
      <c r="V8111" s="58"/>
      <c r="W8111" s="58"/>
      <c r="X8111" s="58" t="s">
        <v>2260</v>
      </c>
      <c r="Y8111" s="58"/>
      <c r="Z8111" s="58"/>
      <c r="AA8111" s="61">
        <v>44.173349999999999</v>
      </c>
      <c r="AB8111" s="61">
        <v>-119.53318</v>
      </c>
      <c r="AC8111" s="58" t="s">
        <v>45</v>
      </c>
      <c r="AD8111" s="58"/>
      <c r="AE8111" s="58"/>
      <c r="AF8111" s="58"/>
      <c r="AG8111" s="58" t="s">
        <v>334</v>
      </c>
      <c r="AH8111" s="58" t="s">
        <v>334</v>
      </c>
      <c r="AI8111" s="58"/>
      <c r="AJ8111" s="58"/>
      <c r="AK8111" s="58"/>
      <c r="AL8111" s="58"/>
      <c r="AM8111" s="58"/>
      <c r="AN8111" s="58"/>
      <c r="AO8111" s="58"/>
      <c r="AP8111" s="58"/>
      <c r="AQ8111" s="58"/>
      <c r="AR8111" s="58"/>
      <c r="AS8111" s="58"/>
      <c r="AT8111" s="58" t="s">
        <v>334</v>
      </c>
      <c r="AU8111" s="58"/>
      <c r="AV8111" s="58"/>
      <c r="AW8111" s="58"/>
      <c r="AX8111" s="58"/>
      <c r="AY8111" s="58"/>
      <c r="AZ8111" s="58"/>
      <c r="BA8111" s="58"/>
      <c r="BB8111" s="58"/>
      <c r="BC8111" s="58"/>
    </row>
    <row r="8112" spans="1:55">
      <c r="B8112" s="87">
        <v>8777</v>
      </c>
      <c r="E8112" s="59">
        <v>5</v>
      </c>
      <c r="F8112" s="59" t="s">
        <v>1618</v>
      </c>
      <c r="G8112" s="59">
        <v>2018</v>
      </c>
      <c r="H8112" s="59"/>
      <c r="I8112" s="58"/>
      <c r="J8112" s="58"/>
      <c r="K8112" s="58"/>
      <c r="L8112" s="4"/>
      <c r="M8112" s="58"/>
      <c r="N8112" s="59" t="s">
        <v>2250</v>
      </c>
      <c r="O8112" s="59"/>
      <c r="P8112" s="59">
        <v>118</v>
      </c>
      <c r="Q8112" s="60">
        <v>118</v>
      </c>
      <c r="R8112" s="59">
        <v>2</v>
      </c>
      <c r="S8112" s="58" t="s">
        <v>3</v>
      </c>
      <c r="T8112" s="58" t="s">
        <v>44</v>
      </c>
      <c r="U8112" s="58" t="s">
        <v>1817</v>
      </c>
      <c r="V8112" s="58"/>
      <c r="W8112" s="58"/>
      <c r="X8112" s="58" t="s">
        <v>2260</v>
      </c>
      <c r="Y8112" s="58"/>
      <c r="Z8112" s="58"/>
      <c r="AA8112" s="61">
        <v>44.173349999999999</v>
      </c>
      <c r="AB8112" s="61">
        <v>-119.53318</v>
      </c>
      <c r="AC8112" s="58" t="s">
        <v>45</v>
      </c>
      <c r="AD8112" s="58"/>
      <c r="AE8112" s="58"/>
      <c r="AF8112" s="58"/>
      <c r="AG8112" s="58" t="s">
        <v>334</v>
      </c>
      <c r="AH8112" s="58" t="s">
        <v>334</v>
      </c>
      <c r="AI8112" s="58"/>
      <c r="AJ8112" s="58"/>
      <c r="AK8112" s="58"/>
      <c r="AL8112" s="58"/>
      <c r="AM8112" s="58"/>
      <c r="AN8112" s="58"/>
      <c r="AO8112" s="58"/>
      <c r="AP8112" s="58"/>
      <c r="AQ8112" s="58"/>
      <c r="AR8112" s="58"/>
      <c r="AS8112" s="58"/>
      <c r="AT8112" s="58" t="s">
        <v>334</v>
      </c>
    </row>
    <row r="8113" spans="1:55">
      <c r="B8113" s="87">
        <v>8778</v>
      </c>
      <c r="E8113" s="59">
        <v>5</v>
      </c>
      <c r="F8113" s="59" t="s">
        <v>1618</v>
      </c>
      <c r="G8113" s="59">
        <v>2018</v>
      </c>
      <c r="H8113" s="59"/>
      <c r="I8113" s="58"/>
      <c r="J8113" s="58"/>
      <c r="K8113" s="58"/>
      <c r="L8113" s="4"/>
      <c r="M8113" s="58"/>
      <c r="N8113" s="59" t="s">
        <v>2250</v>
      </c>
      <c r="O8113" s="59"/>
      <c r="P8113" s="59">
        <v>118</v>
      </c>
      <c r="Q8113" s="60">
        <v>118</v>
      </c>
      <c r="R8113" s="59">
        <v>3</v>
      </c>
      <c r="S8113" s="58" t="s">
        <v>3</v>
      </c>
      <c r="T8113" s="58" t="s">
        <v>44</v>
      </c>
      <c r="U8113" s="58" t="s">
        <v>1817</v>
      </c>
      <c r="V8113" s="58"/>
      <c r="W8113" s="58"/>
      <c r="X8113" s="58" t="s">
        <v>2260</v>
      </c>
      <c r="Y8113" s="58"/>
      <c r="Z8113" s="58"/>
      <c r="AA8113" s="61">
        <v>44.173349999999999</v>
      </c>
      <c r="AB8113" s="61">
        <v>-119.53318</v>
      </c>
      <c r="AC8113" s="58" t="s">
        <v>45</v>
      </c>
      <c r="AD8113" s="58"/>
      <c r="AE8113" s="58"/>
      <c r="AF8113" s="58"/>
      <c r="AG8113" s="58" t="s">
        <v>334</v>
      </c>
      <c r="AH8113" s="58" t="s">
        <v>334</v>
      </c>
      <c r="AI8113" s="58"/>
      <c r="AJ8113" s="58"/>
      <c r="AK8113" s="58"/>
      <c r="AL8113" s="58"/>
      <c r="AM8113" s="58"/>
      <c r="AN8113" s="58"/>
      <c r="AO8113" s="58"/>
      <c r="AP8113" s="58"/>
      <c r="AQ8113" s="58"/>
      <c r="AR8113" s="58"/>
      <c r="AS8113" s="58"/>
      <c r="AT8113" s="58" t="s">
        <v>334</v>
      </c>
    </row>
    <row r="8114" spans="1:55">
      <c r="A8114" s="93"/>
      <c r="B8114" s="87">
        <v>8779</v>
      </c>
      <c r="C8114" s="92"/>
      <c r="D8114" s="92"/>
      <c r="E8114" s="93">
        <v>5</v>
      </c>
      <c r="F8114" s="93" t="s">
        <v>1618</v>
      </c>
      <c r="G8114" s="93">
        <v>2018</v>
      </c>
      <c r="H8114" s="93"/>
      <c r="I8114" s="92"/>
      <c r="J8114" s="92"/>
      <c r="K8114" s="92"/>
      <c r="L8114" s="4"/>
      <c r="M8114" s="92"/>
      <c r="N8114" s="93" t="s">
        <v>2253</v>
      </c>
      <c r="O8114" s="93"/>
      <c r="P8114" s="93">
        <v>119</v>
      </c>
      <c r="Q8114" s="94">
        <v>119</v>
      </c>
      <c r="R8114" s="93">
        <v>1</v>
      </c>
      <c r="S8114" s="92" t="s">
        <v>3</v>
      </c>
      <c r="T8114" s="92" t="s">
        <v>44</v>
      </c>
      <c r="U8114" s="92" t="s">
        <v>1817</v>
      </c>
      <c r="V8114" s="92"/>
      <c r="W8114" s="92"/>
      <c r="X8114" s="92" t="s">
        <v>2260</v>
      </c>
      <c r="Y8114" s="92"/>
      <c r="Z8114" s="92"/>
      <c r="AA8114" s="95">
        <v>44.168410000000002</v>
      </c>
      <c r="AB8114" s="95">
        <v>-119.5284</v>
      </c>
      <c r="AC8114" s="92" t="s">
        <v>45</v>
      </c>
      <c r="AD8114" s="92"/>
      <c r="AE8114" s="92"/>
      <c r="AF8114" s="92"/>
      <c r="AG8114" s="92" t="s">
        <v>334</v>
      </c>
      <c r="AH8114" s="92" t="s">
        <v>334</v>
      </c>
      <c r="AI8114" s="92"/>
      <c r="AJ8114" s="92"/>
      <c r="AK8114" s="92"/>
      <c r="AL8114" s="92"/>
      <c r="AM8114" s="92"/>
      <c r="AN8114" s="92"/>
      <c r="AO8114" s="92"/>
      <c r="AP8114" s="92"/>
      <c r="AQ8114" s="92"/>
      <c r="AR8114" s="92"/>
      <c r="AS8114" s="92"/>
      <c r="AT8114" s="92" t="s">
        <v>334</v>
      </c>
      <c r="AU8114" s="92"/>
      <c r="AV8114" s="92"/>
      <c r="AW8114" s="92"/>
      <c r="AX8114" s="92"/>
      <c r="AY8114" s="92"/>
      <c r="AZ8114" s="92"/>
      <c r="BA8114" s="92"/>
      <c r="BB8114" s="92"/>
      <c r="BC8114" s="92"/>
    </row>
    <row r="8115" spans="1:55">
      <c r="B8115" s="87">
        <v>8780</v>
      </c>
      <c r="E8115" s="93">
        <v>5</v>
      </c>
      <c r="F8115" s="93" t="s">
        <v>1618</v>
      </c>
      <c r="G8115" s="93">
        <v>2018</v>
      </c>
      <c r="H8115" s="93"/>
      <c r="I8115" s="92"/>
      <c r="J8115" s="92"/>
      <c r="K8115" s="92"/>
      <c r="L8115" s="4"/>
      <c r="M8115" s="92"/>
      <c r="N8115" s="93" t="s">
        <v>2253</v>
      </c>
      <c r="O8115" s="93"/>
      <c r="P8115" s="93">
        <v>119</v>
      </c>
      <c r="Q8115" s="94">
        <v>119</v>
      </c>
      <c r="R8115" s="93">
        <v>2</v>
      </c>
      <c r="S8115" s="92" t="s">
        <v>3</v>
      </c>
      <c r="T8115" s="92" t="s">
        <v>44</v>
      </c>
      <c r="U8115" s="92" t="s">
        <v>1817</v>
      </c>
      <c r="V8115" s="92"/>
      <c r="W8115" s="92"/>
      <c r="X8115" s="92" t="s">
        <v>2260</v>
      </c>
      <c r="Y8115" s="92"/>
      <c r="Z8115" s="92"/>
      <c r="AA8115" s="95">
        <v>44.168410000000002</v>
      </c>
      <c r="AB8115" s="95">
        <v>-119.5284</v>
      </c>
      <c r="AC8115" s="92" t="s">
        <v>45</v>
      </c>
      <c r="AD8115" s="92"/>
      <c r="AE8115" s="92"/>
      <c r="AF8115" s="92"/>
      <c r="AG8115" s="92" t="s">
        <v>334</v>
      </c>
      <c r="AH8115" s="92" t="s">
        <v>334</v>
      </c>
      <c r="AI8115" s="92"/>
      <c r="AJ8115" s="92"/>
      <c r="AK8115" s="92"/>
      <c r="AL8115" s="92"/>
      <c r="AM8115" s="92"/>
      <c r="AN8115" s="92"/>
      <c r="AO8115" s="92"/>
      <c r="AP8115" s="92"/>
      <c r="AQ8115" s="92"/>
      <c r="AR8115" s="92"/>
      <c r="AS8115" s="92"/>
      <c r="AT8115" s="92" t="s">
        <v>334</v>
      </c>
    </row>
    <row r="8116" spans="1:55">
      <c r="A8116" s="39"/>
      <c r="B8116" s="87">
        <v>8781</v>
      </c>
      <c r="C8116" s="38"/>
      <c r="D8116" s="38"/>
      <c r="E8116" s="39">
        <v>5</v>
      </c>
      <c r="F8116" s="39" t="s">
        <v>1618</v>
      </c>
      <c r="G8116" s="39">
        <v>2018</v>
      </c>
      <c r="H8116" s="39"/>
      <c r="I8116" s="38"/>
      <c r="J8116" s="38"/>
      <c r="K8116" s="38"/>
      <c r="L8116" s="4"/>
      <c r="M8116" s="38"/>
      <c r="N8116" s="39" t="s">
        <v>2254</v>
      </c>
      <c r="O8116" s="39"/>
      <c r="P8116" s="39">
        <v>120</v>
      </c>
      <c r="Q8116" s="40">
        <v>120</v>
      </c>
      <c r="R8116" s="39">
        <v>1</v>
      </c>
      <c r="S8116" s="38" t="s">
        <v>3</v>
      </c>
      <c r="T8116" s="38" t="s">
        <v>44</v>
      </c>
      <c r="U8116" s="38" t="s">
        <v>1817</v>
      </c>
      <c r="V8116" s="38"/>
      <c r="W8116" s="38"/>
      <c r="X8116" s="38" t="s">
        <v>2261</v>
      </c>
      <c r="Y8116" s="38"/>
      <c r="Z8116" s="38"/>
      <c r="AA8116" s="41">
        <v>44.181629999999998</v>
      </c>
      <c r="AB8116" s="41">
        <v>-119.5256</v>
      </c>
      <c r="AC8116" s="38" t="s">
        <v>45</v>
      </c>
      <c r="AD8116" s="38"/>
      <c r="AE8116" s="38" t="s">
        <v>2262</v>
      </c>
      <c r="AF8116" s="38" t="str">
        <f>CONCATENATE("ex ", AE8116)</f>
        <v xml:space="preserve">ex Penstemon  </v>
      </c>
      <c r="AG8116" s="38" t="s">
        <v>334</v>
      </c>
      <c r="AH8116" s="38" t="s">
        <v>334</v>
      </c>
      <c r="AI8116" s="38"/>
      <c r="AJ8116" s="38"/>
      <c r="AK8116" s="38"/>
      <c r="AL8116" s="38"/>
      <c r="AM8116" s="38"/>
      <c r="AN8116" s="38"/>
      <c r="AO8116" s="38"/>
      <c r="AP8116" s="38"/>
      <c r="AQ8116" s="38"/>
      <c r="AR8116" s="38"/>
      <c r="AS8116" s="38"/>
      <c r="AT8116" s="38" t="s">
        <v>334</v>
      </c>
      <c r="AU8116" s="38"/>
      <c r="AV8116" s="38"/>
      <c r="AW8116" s="38"/>
      <c r="AX8116" s="38"/>
      <c r="AY8116" s="38"/>
      <c r="AZ8116" s="38"/>
      <c r="BA8116" s="38"/>
      <c r="BB8116" s="38"/>
      <c r="BC8116" s="38"/>
    </row>
    <row r="8117" spans="1:55">
      <c r="B8117" s="87">
        <v>8782</v>
      </c>
      <c r="E8117" s="39">
        <v>5</v>
      </c>
      <c r="F8117" s="39" t="s">
        <v>1618</v>
      </c>
      <c r="G8117" s="39">
        <v>2018</v>
      </c>
      <c r="H8117" s="39"/>
      <c r="I8117" s="38"/>
      <c r="J8117" s="38"/>
      <c r="K8117" s="38"/>
      <c r="L8117" s="4"/>
      <c r="M8117" s="38"/>
      <c r="N8117" s="39" t="s">
        <v>2254</v>
      </c>
      <c r="O8117" s="39"/>
      <c r="P8117" s="39">
        <v>120</v>
      </c>
      <c r="Q8117" s="40">
        <v>120</v>
      </c>
      <c r="R8117" s="39">
        <v>2</v>
      </c>
      <c r="S8117" s="38" t="s">
        <v>3</v>
      </c>
      <c r="T8117" s="38" t="s">
        <v>44</v>
      </c>
      <c r="U8117" s="38" t="s">
        <v>1817</v>
      </c>
      <c r="V8117" s="38"/>
      <c r="W8117" s="38"/>
      <c r="X8117" s="38" t="s">
        <v>2261</v>
      </c>
      <c r="Y8117" s="38"/>
      <c r="Z8117" s="38"/>
      <c r="AA8117" s="41">
        <v>44.181629999999998</v>
      </c>
      <c r="AB8117" s="41">
        <v>-119.5256</v>
      </c>
      <c r="AC8117" s="38" t="s">
        <v>45</v>
      </c>
      <c r="AD8117" s="38"/>
      <c r="AE8117" s="38" t="s">
        <v>2262</v>
      </c>
      <c r="AF8117" s="38" t="str">
        <f>CONCATENATE("ex ", AE8117)</f>
        <v xml:space="preserve">ex Penstemon  </v>
      </c>
      <c r="AG8117" s="38" t="s">
        <v>334</v>
      </c>
      <c r="AH8117" s="38" t="s">
        <v>334</v>
      </c>
      <c r="AI8117" s="38"/>
      <c r="AJ8117" s="38"/>
      <c r="AK8117" s="38"/>
      <c r="AL8117" s="38"/>
      <c r="AM8117" s="38"/>
      <c r="AN8117" s="38"/>
      <c r="AO8117" s="38"/>
      <c r="AP8117" s="38"/>
      <c r="AQ8117" s="38"/>
      <c r="AR8117" s="38"/>
      <c r="AS8117" s="38"/>
      <c r="AT8117" s="38" t="s">
        <v>334</v>
      </c>
    </row>
    <row r="8118" spans="1:55">
      <c r="A8118" s="97"/>
      <c r="B8118" s="87">
        <v>8783</v>
      </c>
      <c r="C8118" s="96"/>
      <c r="D8118" s="96"/>
      <c r="E8118" s="97">
        <v>5</v>
      </c>
      <c r="F8118" s="97" t="s">
        <v>1199</v>
      </c>
      <c r="G8118" s="97">
        <v>2018</v>
      </c>
      <c r="H8118" s="97"/>
      <c r="I8118" s="96"/>
      <c r="J8118" s="96"/>
      <c r="K8118" s="96"/>
      <c r="L8118" s="4"/>
      <c r="M8118" s="96"/>
      <c r="N8118" s="97" t="s">
        <v>2255</v>
      </c>
      <c r="O8118" s="97"/>
      <c r="P8118" s="97">
        <v>121</v>
      </c>
      <c r="Q8118" s="98">
        <v>121</v>
      </c>
      <c r="R8118" s="97">
        <v>1</v>
      </c>
      <c r="S8118" s="96" t="s">
        <v>3</v>
      </c>
      <c r="T8118" s="96" t="s">
        <v>44</v>
      </c>
      <c r="U8118" s="96" t="s">
        <v>1817</v>
      </c>
      <c r="V8118" s="96"/>
      <c r="W8118" s="96"/>
      <c r="X8118" s="96" t="s">
        <v>2261</v>
      </c>
      <c r="Y8118" s="96"/>
      <c r="Z8118" s="96"/>
      <c r="AA8118" s="99">
        <v>44.214449999999999</v>
      </c>
      <c r="AB8118" s="99">
        <v>-119.53403</v>
      </c>
      <c r="AC8118" s="96" t="s">
        <v>45</v>
      </c>
      <c r="AD8118" s="96"/>
      <c r="AE8118" s="96" t="s">
        <v>2263</v>
      </c>
      <c r="AF8118" s="96" t="str">
        <f>CONCATENATE("ex ", AE8118)</f>
        <v>ex Hollyhock</v>
      </c>
      <c r="AG8118" s="96" t="s">
        <v>334</v>
      </c>
      <c r="AH8118" s="96" t="s">
        <v>334</v>
      </c>
      <c r="AI8118" s="96"/>
      <c r="AJ8118" s="96"/>
      <c r="AK8118" s="96"/>
      <c r="AL8118" s="96"/>
      <c r="AM8118" s="96"/>
      <c r="AN8118" s="96"/>
      <c r="AO8118" s="96"/>
      <c r="AP8118" s="96"/>
      <c r="AQ8118" s="96"/>
      <c r="AR8118" s="96"/>
      <c r="AS8118" s="96"/>
      <c r="AT8118" s="96" t="s">
        <v>334</v>
      </c>
      <c r="AU8118" s="96"/>
      <c r="AV8118" s="96"/>
      <c r="AW8118" s="96"/>
      <c r="AX8118" s="96"/>
      <c r="AY8118" s="96"/>
      <c r="AZ8118" s="96"/>
      <c r="BA8118" s="96"/>
      <c r="BB8118" s="96"/>
      <c r="BC8118" s="96"/>
    </row>
    <row r="8119" spans="1:55">
      <c r="B8119" s="87">
        <v>8784</v>
      </c>
      <c r="E8119" s="97">
        <v>5</v>
      </c>
      <c r="F8119" s="97" t="s">
        <v>1199</v>
      </c>
      <c r="G8119" s="97">
        <v>2018</v>
      </c>
      <c r="H8119" s="97"/>
      <c r="I8119" s="96"/>
      <c r="J8119" s="96"/>
      <c r="K8119" s="96"/>
      <c r="L8119" s="4"/>
      <c r="M8119" s="96"/>
      <c r="N8119" s="97" t="s">
        <v>2255</v>
      </c>
      <c r="O8119" s="97"/>
      <c r="P8119" s="97">
        <v>121</v>
      </c>
      <c r="Q8119" s="98">
        <v>121</v>
      </c>
      <c r="R8119" s="97">
        <v>2</v>
      </c>
      <c r="S8119" s="96" t="s">
        <v>3</v>
      </c>
      <c r="T8119" s="96" t="s">
        <v>44</v>
      </c>
      <c r="U8119" s="96" t="s">
        <v>1817</v>
      </c>
      <c r="V8119" s="96"/>
      <c r="W8119" s="96"/>
      <c r="X8119" s="96" t="s">
        <v>2261</v>
      </c>
      <c r="Y8119" s="96"/>
      <c r="Z8119" s="96"/>
      <c r="AA8119" s="99">
        <v>44.214449999999999</v>
      </c>
      <c r="AB8119" s="99">
        <v>-119.53403</v>
      </c>
      <c r="AC8119" s="96" t="s">
        <v>45</v>
      </c>
      <c r="AD8119" s="96"/>
      <c r="AE8119" s="96" t="s">
        <v>2263</v>
      </c>
      <c r="AF8119" s="96" t="str">
        <f>CONCATENATE("ex ", AE8119)</f>
        <v>ex Hollyhock</v>
      </c>
      <c r="AG8119" s="96" t="s">
        <v>334</v>
      </c>
      <c r="AH8119" s="96" t="s">
        <v>334</v>
      </c>
      <c r="AI8119" s="96"/>
      <c r="AJ8119" s="96"/>
      <c r="AK8119" s="96"/>
      <c r="AL8119" s="96"/>
      <c r="AM8119" s="96"/>
      <c r="AN8119" s="96"/>
      <c r="AO8119" s="96"/>
      <c r="AP8119" s="96"/>
      <c r="AQ8119" s="96"/>
      <c r="AR8119" s="96"/>
      <c r="AS8119" s="96"/>
      <c r="AT8119" s="96" t="s">
        <v>334</v>
      </c>
    </row>
    <row r="8120" spans="1:55">
      <c r="B8120" s="87">
        <v>8785</v>
      </c>
      <c r="E8120" s="97">
        <v>5</v>
      </c>
      <c r="F8120" s="97" t="s">
        <v>1199</v>
      </c>
      <c r="G8120" s="97">
        <v>2018</v>
      </c>
      <c r="H8120" s="97"/>
      <c r="I8120" s="96"/>
      <c r="J8120" s="96"/>
      <c r="K8120" s="96"/>
      <c r="L8120" s="4"/>
      <c r="M8120" s="96"/>
      <c r="N8120" s="97" t="s">
        <v>2255</v>
      </c>
      <c r="O8120" s="97"/>
      <c r="P8120" s="97">
        <v>121</v>
      </c>
      <c r="Q8120" s="98">
        <v>121</v>
      </c>
      <c r="R8120" s="97">
        <v>3</v>
      </c>
      <c r="S8120" s="96" t="s">
        <v>3</v>
      </c>
      <c r="T8120" s="96" t="s">
        <v>44</v>
      </c>
      <c r="U8120" s="96" t="s">
        <v>1817</v>
      </c>
      <c r="V8120" s="96"/>
      <c r="W8120" s="96"/>
      <c r="X8120" s="96" t="s">
        <v>2261</v>
      </c>
      <c r="Y8120" s="96"/>
      <c r="Z8120" s="96"/>
      <c r="AA8120" s="99">
        <v>44.214449999999999</v>
      </c>
      <c r="AB8120" s="99">
        <v>-119.53403</v>
      </c>
      <c r="AC8120" s="96" t="s">
        <v>45</v>
      </c>
      <c r="AD8120" s="96"/>
      <c r="AE8120" s="96" t="s">
        <v>2263</v>
      </c>
      <c r="AF8120" s="96" t="str">
        <f>CONCATENATE("ex ", AE8120)</f>
        <v>ex Hollyhock</v>
      </c>
      <c r="AG8120" s="96" t="s">
        <v>334</v>
      </c>
      <c r="AH8120" s="96" t="s">
        <v>334</v>
      </c>
      <c r="AI8120" s="96"/>
      <c r="AJ8120" s="96"/>
      <c r="AK8120" s="96"/>
      <c r="AL8120" s="96"/>
      <c r="AM8120" s="96"/>
      <c r="AN8120" s="96"/>
      <c r="AO8120" s="96"/>
      <c r="AP8120" s="96"/>
      <c r="AQ8120" s="96"/>
      <c r="AR8120" s="96"/>
      <c r="AS8120" s="96"/>
      <c r="AT8120" s="96" t="s">
        <v>334</v>
      </c>
    </row>
    <row r="8121" spans="1:55">
      <c r="B8121" s="87">
        <v>8786</v>
      </c>
      <c r="E8121" s="97">
        <v>5</v>
      </c>
      <c r="F8121" s="97" t="s">
        <v>1199</v>
      </c>
      <c r="G8121" s="97">
        <v>2018</v>
      </c>
      <c r="H8121" s="97"/>
      <c r="I8121" s="96"/>
      <c r="J8121" s="96"/>
      <c r="K8121" s="96"/>
      <c r="L8121" s="4"/>
      <c r="M8121" s="96"/>
      <c r="N8121" s="97" t="s">
        <v>2255</v>
      </c>
      <c r="O8121" s="97"/>
      <c r="P8121" s="97">
        <v>121</v>
      </c>
      <c r="Q8121" s="98">
        <v>121</v>
      </c>
      <c r="R8121" s="97">
        <v>4</v>
      </c>
      <c r="S8121" s="96" t="s">
        <v>3</v>
      </c>
      <c r="T8121" s="96" t="s">
        <v>44</v>
      </c>
      <c r="U8121" s="96" t="s">
        <v>1817</v>
      </c>
      <c r="V8121" s="96"/>
      <c r="W8121" s="96"/>
      <c r="X8121" s="96" t="s">
        <v>2261</v>
      </c>
      <c r="Y8121" s="96"/>
      <c r="Z8121" s="96"/>
      <c r="AA8121" s="99">
        <v>44.214449999999999</v>
      </c>
      <c r="AB8121" s="99">
        <v>-119.53403</v>
      </c>
      <c r="AC8121" s="96" t="s">
        <v>45</v>
      </c>
      <c r="AD8121" s="96"/>
      <c r="AE8121" s="96" t="s">
        <v>2263</v>
      </c>
      <c r="AF8121" s="96" t="str">
        <f>CONCATENATE("ex ", AE8121)</f>
        <v>ex Hollyhock</v>
      </c>
      <c r="AG8121" s="96" t="s">
        <v>334</v>
      </c>
      <c r="AH8121" s="96" t="s">
        <v>334</v>
      </c>
      <c r="AI8121" s="96"/>
      <c r="AJ8121" s="96"/>
      <c r="AK8121" s="96"/>
      <c r="AL8121" s="96"/>
      <c r="AM8121" s="96"/>
      <c r="AN8121" s="96"/>
      <c r="AO8121" s="96"/>
      <c r="AP8121" s="96"/>
      <c r="AQ8121" s="96"/>
      <c r="AR8121" s="96"/>
      <c r="AS8121" s="96"/>
      <c r="AT8121" s="96" t="s">
        <v>334</v>
      </c>
    </row>
    <row r="8122" spans="1:55">
      <c r="B8122" s="87">
        <v>8787</v>
      </c>
      <c r="E8122" s="97">
        <v>5</v>
      </c>
      <c r="F8122" s="97" t="s">
        <v>1199</v>
      </c>
      <c r="G8122" s="97">
        <v>2018</v>
      </c>
      <c r="H8122" s="97"/>
      <c r="I8122" s="96"/>
      <c r="J8122" s="96"/>
      <c r="K8122" s="96"/>
      <c r="L8122" s="4"/>
      <c r="M8122" s="96"/>
      <c r="N8122" s="97" t="s">
        <v>2255</v>
      </c>
      <c r="O8122" s="97"/>
      <c r="P8122" s="97">
        <v>121</v>
      </c>
      <c r="Q8122" s="98">
        <v>121</v>
      </c>
      <c r="R8122" s="97">
        <v>5</v>
      </c>
      <c r="S8122" s="96" t="s">
        <v>3</v>
      </c>
      <c r="T8122" s="96" t="s">
        <v>44</v>
      </c>
      <c r="U8122" s="96" t="s">
        <v>1817</v>
      </c>
      <c r="V8122" s="96"/>
      <c r="W8122" s="96"/>
      <c r="X8122" s="96" t="s">
        <v>2261</v>
      </c>
      <c r="Y8122" s="96"/>
      <c r="Z8122" s="96"/>
      <c r="AA8122" s="99">
        <v>44.214449999999999</v>
      </c>
      <c r="AB8122" s="99">
        <v>-119.53403</v>
      </c>
      <c r="AC8122" s="96" t="s">
        <v>45</v>
      </c>
      <c r="AD8122" s="96"/>
      <c r="AE8122" s="96" t="s">
        <v>2263</v>
      </c>
      <c r="AF8122" s="96" t="str">
        <f>CONCATENATE("ex ", AE8122)</f>
        <v>ex Hollyhock</v>
      </c>
      <c r="AG8122" s="96" t="s">
        <v>334</v>
      </c>
      <c r="AH8122" s="96" t="s">
        <v>334</v>
      </c>
      <c r="AI8122" s="96"/>
      <c r="AJ8122" s="96"/>
      <c r="AK8122" s="96"/>
      <c r="AL8122" s="96"/>
      <c r="AM8122" s="96"/>
      <c r="AN8122" s="96"/>
      <c r="AO8122" s="96"/>
      <c r="AP8122" s="96"/>
      <c r="AQ8122" s="96"/>
      <c r="AR8122" s="96"/>
      <c r="AS8122" s="96"/>
      <c r="AT8122" s="96" t="s">
        <v>334</v>
      </c>
    </row>
    <row r="8123" spans="1:55">
      <c r="B8123" s="87">
        <v>8788</v>
      </c>
      <c r="E8123" s="97">
        <v>5</v>
      </c>
      <c r="F8123" s="97" t="s">
        <v>1199</v>
      </c>
      <c r="G8123" s="97">
        <v>2018</v>
      </c>
      <c r="H8123" s="97"/>
      <c r="I8123" s="96"/>
      <c r="J8123" s="96"/>
      <c r="K8123" s="96"/>
      <c r="L8123" s="4"/>
      <c r="M8123" s="96"/>
      <c r="N8123" s="97" t="s">
        <v>2255</v>
      </c>
      <c r="O8123" s="97"/>
      <c r="P8123" s="97">
        <v>121</v>
      </c>
      <c r="Q8123" s="98">
        <v>121</v>
      </c>
      <c r="R8123" s="97">
        <v>6</v>
      </c>
      <c r="S8123" s="96" t="s">
        <v>3</v>
      </c>
      <c r="T8123" s="96" t="s">
        <v>44</v>
      </c>
      <c r="U8123" s="96" t="s">
        <v>1817</v>
      </c>
      <c r="V8123" s="96"/>
      <c r="W8123" s="96"/>
      <c r="X8123" s="96" t="s">
        <v>2261</v>
      </c>
      <c r="Y8123" s="96"/>
      <c r="Z8123" s="96"/>
      <c r="AA8123" s="99">
        <v>44.214449999999999</v>
      </c>
      <c r="AB8123" s="99">
        <v>-119.53403</v>
      </c>
      <c r="AC8123" s="96" t="s">
        <v>45</v>
      </c>
      <c r="AD8123" s="96"/>
      <c r="AE8123" s="96" t="s">
        <v>2263</v>
      </c>
      <c r="AF8123" s="96" t="str">
        <f>CONCATENATE("ex ", AE8123)</f>
        <v>ex Hollyhock</v>
      </c>
      <c r="AG8123" s="96" t="s">
        <v>334</v>
      </c>
      <c r="AH8123" s="96" t="s">
        <v>334</v>
      </c>
      <c r="AI8123" s="96"/>
      <c r="AJ8123" s="96"/>
      <c r="AK8123" s="96"/>
      <c r="AL8123" s="96"/>
      <c r="AM8123" s="96"/>
      <c r="AN8123" s="96"/>
      <c r="AO8123" s="96"/>
      <c r="AP8123" s="96"/>
      <c r="AQ8123" s="96"/>
      <c r="AR8123" s="96"/>
      <c r="AS8123" s="96"/>
      <c r="AT8123" s="96" t="s">
        <v>334</v>
      </c>
    </row>
    <row r="8124" spans="1:55">
      <c r="B8124" s="87">
        <v>8789</v>
      </c>
      <c r="E8124" s="97">
        <v>5</v>
      </c>
      <c r="F8124" s="97" t="s">
        <v>1199</v>
      </c>
      <c r="G8124" s="97">
        <v>2018</v>
      </c>
      <c r="H8124" s="97"/>
      <c r="I8124" s="96"/>
      <c r="J8124" s="96"/>
      <c r="K8124" s="96"/>
      <c r="L8124" s="4"/>
      <c r="M8124" s="96"/>
      <c r="N8124" s="97" t="s">
        <v>2255</v>
      </c>
      <c r="O8124" s="97"/>
      <c r="P8124" s="97">
        <v>121</v>
      </c>
      <c r="Q8124" s="98">
        <v>121</v>
      </c>
      <c r="R8124" s="97">
        <v>7</v>
      </c>
      <c r="S8124" s="96" t="s">
        <v>3</v>
      </c>
      <c r="T8124" s="96" t="s">
        <v>44</v>
      </c>
      <c r="U8124" s="96" t="s">
        <v>1817</v>
      </c>
      <c r="V8124" s="96"/>
      <c r="W8124" s="96"/>
      <c r="X8124" s="96" t="s">
        <v>2261</v>
      </c>
      <c r="Y8124" s="96"/>
      <c r="Z8124" s="96"/>
      <c r="AA8124" s="99">
        <v>44.214449999999999</v>
      </c>
      <c r="AB8124" s="99">
        <v>-119.53403</v>
      </c>
      <c r="AC8124" s="96" t="s">
        <v>45</v>
      </c>
      <c r="AD8124" s="96"/>
      <c r="AE8124" s="96" t="s">
        <v>2263</v>
      </c>
      <c r="AF8124" s="96" t="str">
        <f>CONCATENATE("ex ", AE8124)</f>
        <v>ex Hollyhock</v>
      </c>
      <c r="AG8124" s="96" t="s">
        <v>334</v>
      </c>
      <c r="AH8124" s="96" t="s">
        <v>334</v>
      </c>
      <c r="AI8124" s="96"/>
      <c r="AJ8124" s="96"/>
      <c r="AK8124" s="96"/>
      <c r="AL8124" s="96"/>
      <c r="AM8124" s="96"/>
      <c r="AN8124" s="96"/>
      <c r="AO8124" s="96"/>
      <c r="AP8124" s="96"/>
      <c r="AQ8124" s="96"/>
      <c r="AR8124" s="96"/>
      <c r="AS8124" s="96"/>
      <c r="AT8124" s="96" t="s">
        <v>334</v>
      </c>
    </row>
    <row r="8125" spans="1:55">
      <c r="B8125" s="87">
        <v>8790</v>
      </c>
      <c r="E8125" s="97">
        <v>5</v>
      </c>
      <c r="F8125" s="97" t="s">
        <v>1199</v>
      </c>
      <c r="G8125" s="97">
        <v>2018</v>
      </c>
      <c r="H8125" s="97"/>
      <c r="I8125" s="96"/>
      <c r="J8125" s="96"/>
      <c r="K8125" s="96"/>
      <c r="L8125" s="4"/>
      <c r="M8125" s="96"/>
      <c r="N8125" s="97" t="s">
        <v>2255</v>
      </c>
      <c r="O8125" s="97"/>
      <c r="P8125" s="97">
        <v>121</v>
      </c>
      <c r="Q8125" s="98">
        <v>121</v>
      </c>
      <c r="R8125" s="97">
        <v>8</v>
      </c>
      <c r="S8125" s="96" t="s">
        <v>3</v>
      </c>
      <c r="T8125" s="96" t="s">
        <v>44</v>
      </c>
      <c r="U8125" s="96" t="s">
        <v>1817</v>
      </c>
      <c r="V8125" s="96"/>
      <c r="W8125" s="96"/>
      <c r="X8125" s="96" t="s">
        <v>2261</v>
      </c>
      <c r="Y8125" s="96"/>
      <c r="Z8125" s="96"/>
      <c r="AA8125" s="99">
        <v>44.214449999999999</v>
      </c>
      <c r="AB8125" s="99">
        <v>-119.53403</v>
      </c>
      <c r="AC8125" s="96" t="s">
        <v>45</v>
      </c>
      <c r="AD8125" s="96"/>
      <c r="AE8125" s="96" t="s">
        <v>2263</v>
      </c>
      <c r="AF8125" s="96" t="str">
        <f>CONCATENATE("ex ", AE8125)</f>
        <v>ex Hollyhock</v>
      </c>
      <c r="AG8125" s="96" t="s">
        <v>334</v>
      </c>
      <c r="AH8125" s="96" t="s">
        <v>334</v>
      </c>
      <c r="AI8125" s="96"/>
      <c r="AJ8125" s="96"/>
      <c r="AK8125" s="96"/>
      <c r="AL8125" s="96"/>
      <c r="AM8125" s="96"/>
      <c r="AN8125" s="96"/>
      <c r="AO8125" s="96"/>
      <c r="AP8125" s="96"/>
      <c r="AQ8125" s="96"/>
      <c r="AR8125" s="96"/>
      <c r="AS8125" s="96"/>
      <c r="AT8125" s="96" t="s">
        <v>334</v>
      </c>
    </row>
    <row r="8126" spans="1:55">
      <c r="B8126" s="87">
        <v>8791</v>
      </c>
      <c r="E8126" s="97">
        <v>5</v>
      </c>
      <c r="F8126" s="97" t="s">
        <v>1199</v>
      </c>
      <c r="G8126" s="97">
        <v>2018</v>
      </c>
      <c r="H8126" s="97"/>
      <c r="I8126" s="96"/>
      <c r="J8126" s="96"/>
      <c r="K8126" s="96"/>
      <c r="L8126" s="4"/>
      <c r="M8126" s="96"/>
      <c r="N8126" s="97" t="s">
        <v>2255</v>
      </c>
      <c r="O8126" s="97"/>
      <c r="P8126" s="97">
        <v>121</v>
      </c>
      <c r="Q8126" s="98">
        <v>121</v>
      </c>
      <c r="R8126" s="97">
        <v>9</v>
      </c>
      <c r="S8126" s="96" t="s">
        <v>3</v>
      </c>
      <c r="T8126" s="96" t="s">
        <v>44</v>
      </c>
      <c r="U8126" s="96" t="s">
        <v>1817</v>
      </c>
      <c r="V8126" s="96"/>
      <c r="W8126" s="96"/>
      <c r="X8126" s="96" t="s">
        <v>2261</v>
      </c>
      <c r="Y8126" s="96"/>
      <c r="Z8126" s="96"/>
      <c r="AA8126" s="99">
        <v>44.214449999999999</v>
      </c>
      <c r="AB8126" s="99">
        <v>-119.53403</v>
      </c>
      <c r="AC8126" s="96" t="s">
        <v>45</v>
      </c>
      <c r="AD8126" s="96"/>
      <c r="AE8126" s="96" t="s">
        <v>2263</v>
      </c>
      <c r="AF8126" s="96" t="str">
        <f>CONCATENATE("ex ", AE8126)</f>
        <v>ex Hollyhock</v>
      </c>
      <c r="AG8126" s="96" t="s">
        <v>334</v>
      </c>
      <c r="AH8126" s="96" t="s">
        <v>334</v>
      </c>
      <c r="AI8126" s="96"/>
      <c r="AJ8126" s="96"/>
      <c r="AK8126" s="96"/>
      <c r="AL8126" s="96"/>
      <c r="AM8126" s="96"/>
      <c r="AN8126" s="96"/>
      <c r="AO8126" s="96"/>
      <c r="AP8126" s="96"/>
      <c r="AQ8126" s="96"/>
      <c r="AR8126" s="96"/>
      <c r="AS8126" s="96"/>
      <c r="AT8126" s="96" t="s">
        <v>334</v>
      </c>
    </row>
    <row r="8127" spans="1:55">
      <c r="A8127" s="47"/>
      <c r="B8127" s="87">
        <v>8792</v>
      </c>
      <c r="C8127" s="46"/>
      <c r="D8127" s="46"/>
      <c r="E8127" s="47">
        <v>5</v>
      </c>
      <c r="F8127" s="47" t="s">
        <v>1199</v>
      </c>
      <c r="G8127" s="47">
        <v>2018</v>
      </c>
      <c r="H8127" s="47"/>
      <c r="I8127" s="46"/>
      <c r="J8127" s="46"/>
      <c r="K8127" s="46"/>
      <c r="L8127" s="4"/>
      <c r="M8127" s="46"/>
      <c r="N8127" s="47" t="s">
        <v>2256</v>
      </c>
      <c r="O8127" s="47"/>
      <c r="P8127" s="47">
        <v>122</v>
      </c>
      <c r="Q8127" s="48">
        <v>122</v>
      </c>
      <c r="R8127" s="47">
        <v>1</v>
      </c>
      <c r="S8127" s="46" t="s">
        <v>3</v>
      </c>
      <c r="T8127" s="46" t="s">
        <v>44</v>
      </c>
      <c r="U8127" s="46" t="s">
        <v>1817</v>
      </c>
      <c r="V8127" s="46"/>
      <c r="W8127" s="46"/>
      <c r="X8127" s="46" t="s">
        <v>2261</v>
      </c>
      <c r="Y8127" s="46"/>
      <c r="Z8127" s="46"/>
      <c r="AA8127" s="49">
        <v>44.222867999999998</v>
      </c>
      <c r="AB8127" s="49">
        <v>-119.53333000000001</v>
      </c>
      <c r="AC8127" s="46" t="s">
        <v>45</v>
      </c>
      <c r="AD8127" s="46"/>
      <c r="AE8127" s="46" t="s">
        <v>2266</v>
      </c>
      <c r="AF8127" s="46" t="str">
        <f>CONCATENATE("ex ", AE8127)</f>
        <v xml:space="preserve">ex Apocynum sp. </v>
      </c>
      <c r="AG8127" s="46" t="s">
        <v>334</v>
      </c>
      <c r="AH8127" s="46" t="s">
        <v>334</v>
      </c>
      <c r="AI8127" s="46"/>
      <c r="AJ8127" s="46"/>
      <c r="AK8127" s="46"/>
      <c r="AL8127" s="46"/>
      <c r="AM8127" s="46"/>
      <c r="AN8127" s="46"/>
      <c r="AO8127" s="46"/>
      <c r="AP8127" s="46"/>
      <c r="AQ8127" s="46"/>
      <c r="AR8127" s="46"/>
      <c r="AS8127" s="46"/>
      <c r="AT8127" s="46" t="s">
        <v>334</v>
      </c>
      <c r="AU8127" s="46"/>
      <c r="AV8127" s="46"/>
      <c r="AW8127" s="46"/>
      <c r="AX8127" s="46"/>
      <c r="AY8127" s="46"/>
      <c r="AZ8127" s="46"/>
      <c r="BA8127" s="46"/>
      <c r="BB8127" s="46"/>
      <c r="BC8127" s="46"/>
    </row>
    <row r="8128" spans="1:55">
      <c r="B8128" s="87">
        <v>8793</v>
      </c>
      <c r="E8128" s="47">
        <v>5</v>
      </c>
      <c r="F8128" s="47" t="s">
        <v>1199</v>
      </c>
      <c r="G8128" s="47">
        <v>2018</v>
      </c>
      <c r="H8128" s="47"/>
      <c r="I8128" s="46"/>
      <c r="J8128" s="46"/>
      <c r="K8128" s="46"/>
      <c r="L8128" s="4"/>
      <c r="M8128" s="46"/>
      <c r="N8128" s="47" t="s">
        <v>2256</v>
      </c>
      <c r="O8128" s="47"/>
      <c r="P8128" s="47">
        <v>122</v>
      </c>
      <c r="Q8128" s="48">
        <v>122</v>
      </c>
      <c r="R8128" s="47">
        <v>2</v>
      </c>
      <c r="S8128" s="46" t="s">
        <v>3</v>
      </c>
      <c r="T8128" s="46" t="s">
        <v>44</v>
      </c>
      <c r="U8128" s="46" t="s">
        <v>1817</v>
      </c>
      <c r="V8128" s="46"/>
      <c r="W8128" s="46"/>
      <c r="X8128" s="46" t="s">
        <v>2261</v>
      </c>
      <c r="Y8128" s="46"/>
      <c r="Z8128" s="46"/>
      <c r="AA8128" s="49">
        <v>44.222867999999998</v>
      </c>
      <c r="AB8128" s="49">
        <v>-119.53333000000001</v>
      </c>
      <c r="AC8128" s="46" t="s">
        <v>45</v>
      </c>
      <c r="AD8128" s="46"/>
      <c r="AE8128" s="46" t="s">
        <v>2266</v>
      </c>
      <c r="AF8128" s="46" t="str">
        <f>CONCATENATE("ex ", AE8128)</f>
        <v xml:space="preserve">ex Apocynum sp. </v>
      </c>
      <c r="AG8128" s="46" t="s">
        <v>334</v>
      </c>
      <c r="AH8128" s="46" t="s">
        <v>334</v>
      </c>
      <c r="AI8128" s="46"/>
      <c r="AJ8128" s="46"/>
      <c r="AK8128" s="46"/>
      <c r="AL8128" s="46"/>
      <c r="AM8128" s="46"/>
      <c r="AN8128" s="46"/>
      <c r="AO8128" s="46"/>
      <c r="AP8128" s="46"/>
      <c r="AQ8128" s="46"/>
      <c r="AR8128" s="46"/>
      <c r="AS8128" s="46"/>
      <c r="AT8128" s="46" t="s">
        <v>334</v>
      </c>
    </row>
    <row r="8129" spans="1:55">
      <c r="B8129" s="87">
        <v>8794</v>
      </c>
      <c r="E8129" s="47">
        <v>5</v>
      </c>
      <c r="F8129" s="47" t="s">
        <v>1199</v>
      </c>
      <c r="G8129" s="47">
        <v>2018</v>
      </c>
      <c r="H8129" s="47"/>
      <c r="I8129" s="46"/>
      <c r="J8129" s="46"/>
      <c r="K8129" s="46"/>
      <c r="L8129" s="4"/>
      <c r="M8129" s="46"/>
      <c r="N8129" s="47" t="s">
        <v>2256</v>
      </c>
      <c r="O8129" s="47"/>
      <c r="P8129" s="47">
        <v>122</v>
      </c>
      <c r="Q8129" s="48">
        <v>122</v>
      </c>
      <c r="R8129" s="47">
        <v>3</v>
      </c>
      <c r="S8129" s="46" t="s">
        <v>3</v>
      </c>
      <c r="T8129" s="46" t="s">
        <v>44</v>
      </c>
      <c r="U8129" s="46" t="s">
        <v>1817</v>
      </c>
      <c r="V8129" s="46"/>
      <c r="W8129" s="46"/>
      <c r="X8129" s="46" t="s">
        <v>2261</v>
      </c>
      <c r="Y8129" s="46"/>
      <c r="Z8129" s="46"/>
      <c r="AA8129" s="49">
        <v>44.222867999999998</v>
      </c>
      <c r="AB8129" s="49">
        <v>-119.53333000000001</v>
      </c>
      <c r="AC8129" s="46" t="s">
        <v>45</v>
      </c>
      <c r="AD8129" s="46"/>
      <c r="AE8129" s="46" t="s">
        <v>2266</v>
      </c>
      <c r="AF8129" s="46" t="str">
        <f>CONCATENATE("ex ", AE8129)</f>
        <v xml:space="preserve">ex Apocynum sp. </v>
      </c>
      <c r="AG8129" s="46" t="s">
        <v>334</v>
      </c>
      <c r="AH8129" s="46" t="s">
        <v>334</v>
      </c>
      <c r="AI8129" s="46"/>
      <c r="AJ8129" s="46"/>
      <c r="AK8129" s="46"/>
      <c r="AL8129" s="46"/>
      <c r="AM8129" s="46"/>
      <c r="AN8129" s="46"/>
      <c r="AO8129" s="46"/>
      <c r="AP8129" s="46"/>
      <c r="AQ8129" s="46"/>
      <c r="AR8129" s="46"/>
      <c r="AS8129" s="46"/>
      <c r="AT8129" s="46" t="s">
        <v>334</v>
      </c>
    </row>
    <row r="8130" spans="1:55">
      <c r="B8130" s="87">
        <v>8795</v>
      </c>
      <c r="E8130" s="47">
        <v>5</v>
      </c>
      <c r="F8130" s="47" t="s">
        <v>1199</v>
      </c>
      <c r="G8130" s="47">
        <v>2018</v>
      </c>
      <c r="H8130" s="47"/>
      <c r="I8130" s="46"/>
      <c r="J8130" s="46"/>
      <c r="K8130" s="46"/>
      <c r="L8130" s="4"/>
      <c r="M8130" s="46"/>
      <c r="N8130" s="47" t="s">
        <v>2256</v>
      </c>
      <c r="O8130" s="47"/>
      <c r="P8130" s="47">
        <v>122</v>
      </c>
      <c r="Q8130" s="48">
        <v>122</v>
      </c>
      <c r="R8130" s="47">
        <v>4</v>
      </c>
      <c r="S8130" s="46" t="s">
        <v>3</v>
      </c>
      <c r="T8130" s="46" t="s">
        <v>44</v>
      </c>
      <c r="U8130" s="46" t="s">
        <v>1817</v>
      </c>
      <c r="V8130" s="46"/>
      <c r="W8130" s="46"/>
      <c r="X8130" s="46" t="s">
        <v>2261</v>
      </c>
      <c r="Y8130" s="46"/>
      <c r="Z8130" s="46"/>
      <c r="AA8130" s="49">
        <v>44.222867999999998</v>
      </c>
      <c r="AB8130" s="49">
        <v>-119.53333000000001</v>
      </c>
      <c r="AC8130" s="46" t="s">
        <v>45</v>
      </c>
      <c r="AD8130" s="46"/>
      <c r="AE8130" s="46" t="s">
        <v>2266</v>
      </c>
      <c r="AF8130" s="46" t="str">
        <f>CONCATENATE("ex ", AE8130)</f>
        <v xml:space="preserve">ex Apocynum sp. </v>
      </c>
      <c r="AG8130" s="46" t="s">
        <v>334</v>
      </c>
      <c r="AH8130" s="46" t="s">
        <v>334</v>
      </c>
      <c r="AI8130" s="46"/>
      <c r="AJ8130" s="46"/>
      <c r="AK8130" s="46"/>
      <c r="AL8130" s="46"/>
      <c r="AM8130" s="46"/>
      <c r="AN8130" s="46"/>
      <c r="AO8130" s="46"/>
      <c r="AP8130" s="46"/>
      <c r="AQ8130" s="46"/>
      <c r="AR8130" s="46"/>
      <c r="AS8130" s="46"/>
      <c r="AT8130" s="46" t="s">
        <v>334</v>
      </c>
    </row>
    <row r="8131" spans="1:55">
      <c r="A8131" s="162"/>
      <c r="B8131" s="87">
        <v>8796</v>
      </c>
      <c r="C8131" s="163"/>
      <c r="D8131" s="163"/>
      <c r="E8131" s="162">
        <v>5</v>
      </c>
      <c r="F8131" s="162" t="s">
        <v>1199</v>
      </c>
      <c r="G8131" s="162">
        <v>2018</v>
      </c>
      <c r="H8131" s="162"/>
      <c r="I8131" s="163"/>
      <c r="J8131" s="163"/>
      <c r="K8131" s="163"/>
      <c r="L8131" s="4"/>
      <c r="M8131" s="163"/>
      <c r="N8131" s="162" t="s">
        <v>2264</v>
      </c>
      <c r="O8131" s="162"/>
      <c r="P8131" s="162">
        <v>123</v>
      </c>
      <c r="Q8131" s="164">
        <v>123</v>
      </c>
      <c r="R8131" s="162">
        <v>1</v>
      </c>
      <c r="S8131" s="163" t="s">
        <v>3</v>
      </c>
      <c r="T8131" s="163" t="s">
        <v>44</v>
      </c>
      <c r="U8131" s="163" t="s">
        <v>1817</v>
      </c>
      <c r="V8131" s="163"/>
      <c r="W8131" s="163"/>
      <c r="X8131" s="163" t="s">
        <v>2261</v>
      </c>
      <c r="Y8131" s="163"/>
      <c r="Z8131" s="163"/>
      <c r="AA8131" s="165">
        <v>44.2667</v>
      </c>
      <c r="AB8131" s="165">
        <v>-119.54770000000001</v>
      </c>
      <c r="AC8131" s="163" t="s">
        <v>45</v>
      </c>
      <c r="AD8131" s="163"/>
      <c r="AE8131" s="163"/>
      <c r="AF8131" s="163"/>
      <c r="AG8131" s="163" t="s">
        <v>334</v>
      </c>
      <c r="AH8131" s="163" t="s">
        <v>334</v>
      </c>
      <c r="AI8131" s="163"/>
      <c r="AJ8131" s="163"/>
      <c r="AK8131" s="163"/>
      <c r="AL8131" s="163"/>
      <c r="AM8131" s="163"/>
      <c r="AN8131" s="163"/>
      <c r="AO8131" s="163"/>
      <c r="AP8131" s="163"/>
      <c r="AQ8131" s="163"/>
      <c r="AR8131" s="163"/>
      <c r="AS8131" s="163"/>
      <c r="AT8131" s="163" t="s">
        <v>334</v>
      </c>
      <c r="AU8131" s="163"/>
      <c r="AV8131" s="163"/>
      <c r="AW8131" s="163"/>
      <c r="AX8131" s="163"/>
      <c r="AY8131" s="163"/>
      <c r="AZ8131" s="163"/>
      <c r="BA8131" s="163"/>
      <c r="BB8131" s="163"/>
      <c r="BC8131" s="163"/>
    </row>
    <row r="8132" spans="1:55">
      <c r="B8132" s="87">
        <v>8797</v>
      </c>
      <c r="E8132" s="162">
        <v>5</v>
      </c>
      <c r="F8132" s="162" t="s">
        <v>1199</v>
      </c>
      <c r="G8132" s="162">
        <v>2018</v>
      </c>
      <c r="H8132" s="162"/>
      <c r="I8132" s="163"/>
      <c r="J8132" s="163"/>
      <c r="K8132" s="163"/>
      <c r="L8132" s="4"/>
      <c r="M8132" s="163"/>
      <c r="N8132" s="162" t="s">
        <v>2264</v>
      </c>
      <c r="O8132" s="162"/>
      <c r="P8132" s="162">
        <v>123</v>
      </c>
      <c r="Q8132" s="164">
        <v>123</v>
      </c>
      <c r="R8132" s="162">
        <v>2</v>
      </c>
      <c r="S8132" s="163" t="s">
        <v>3</v>
      </c>
      <c r="T8132" s="163" t="s">
        <v>44</v>
      </c>
      <c r="U8132" s="163" t="s">
        <v>1817</v>
      </c>
      <c r="V8132" s="163"/>
      <c r="W8132" s="163"/>
      <c r="X8132" s="163" t="s">
        <v>2261</v>
      </c>
      <c r="Y8132" s="163"/>
      <c r="Z8132" s="163"/>
      <c r="AA8132" s="165">
        <v>44.2667</v>
      </c>
      <c r="AB8132" s="165">
        <v>-119.54770000000001</v>
      </c>
      <c r="AC8132" s="163" t="s">
        <v>45</v>
      </c>
      <c r="AD8132" s="163"/>
      <c r="AE8132" s="163"/>
      <c r="AF8132" s="163"/>
      <c r="AG8132" s="163" t="s">
        <v>334</v>
      </c>
      <c r="AH8132" s="163" t="s">
        <v>334</v>
      </c>
      <c r="AI8132" s="163"/>
      <c r="AJ8132" s="163"/>
      <c r="AK8132" s="163"/>
      <c r="AL8132" s="163"/>
      <c r="AM8132" s="163"/>
      <c r="AN8132" s="163"/>
      <c r="AO8132" s="163"/>
      <c r="AP8132" s="163"/>
      <c r="AQ8132" s="163"/>
      <c r="AR8132" s="163"/>
      <c r="AS8132" s="163"/>
      <c r="AT8132" s="163" t="s">
        <v>334</v>
      </c>
    </row>
    <row r="8133" spans="1:55">
      <c r="B8133" s="87">
        <v>8798</v>
      </c>
      <c r="E8133" s="162">
        <v>5</v>
      </c>
      <c r="F8133" s="162" t="s">
        <v>1199</v>
      </c>
      <c r="G8133" s="162">
        <v>2018</v>
      </c>
      <c r="H8133" s="162"/>
      <c r="I8133" s="163"/>
      <c r="J8133" s="163"/>
      <c r="K8133" s="163"/>
      <c r="L8133" s="4"/>
      <c r="M8133" s="163"/>
      <c r="N8133" s="162" t="s">
        <v>2264</v>
      </c>
      <c r="O8133" s="162"/>
      <c r="P8133" s="162">
        <v>123</v>
      </c>
      <c r="Q8133" s="164">
        <v>123</v>
      </c>
      <c r="R8133" s="162">
        <v>3</v>
      </c>
      <c r="S8133" s="163" t="s">
        <v>3</v>
      </c>
      <c r="T8133" s="163" t="s">
        <v>44</v>
      </c>
      <c r="U8133" s="163" t="s">
        <v>1817</v>
      </c>
      <c r="V8133" s="163"/>
      <c r="W8133" s="163"/>
      <c r="X8133" s="163" t="s">
        <v>2261</v>
      </c>
      <c r="Y8133" s="163"/>
      <c r="Z8133" s="163"/>
      <c r="AA8133" s="165">
        <v>44.2667</v>
      </c>
      <c r="AB8133" s="165">
        <v>-119.54770000000001</v>
      </c>
      <c r="AC8133" s="163" t="s">
        <v>45</v>
      </c>
      <c r="AD8133" s="163"/>
      <c r="AE8133" s="163"/>
      <c r="AF8133" s="163"/>
      <c r="AG8133" s="163" t="s">
        <v>334</v>
      </c>
      <c r="AH8133" s="163" t="s">
        <v>334</v>
      </c>
      <c r="AI8133" s="163"/>
      <c r="AJ8133" s="163"/>
      <c r="AK8133" s="163"/>
      <c r="AL8133" s="163"/>
      <c r="AM8133" s="163"/>
      <c r="AN8133" s="163"/>
      <c r="AO8133" s="163"/>
      <c r="AP8133" s="163"/>
      <c r="AQ8133" s="163"/>
      <c r="AR8133" s="163"/>
      <c r="AS8133" s="163"/>
      <c r="AT8133" s="163" t="s">
        <v>334</v>
      </c>
    </row>
    <row r="8134" spans="1:55">
      <c r="B8134" s="87">
        <v>8799</v>
      </c>
      <c r="E8134" s="162">
        <v>5</v>
      </c>
      <c r="F8134" s="162" t="s">
        <v>1199</v>
      </c>
      <c r="G8134" s="162">
        <v>2018</v>
      </c>
      <c r="H8134" s="162"/>
      <c r="I8134" s="163"/>
      <c r="J8134" s="163"/>
      <c r="K8134" s="163"/>
      <c r="L8134" s="4"/>
      <c r="M8134" s="163"/>
      <c r="N8134" s="162" t="s">
        <v>2264</v>
      </c>
      <c r="O8134" s="162"/>
      <c r="P8134" s="162">
        <v>123</v>
      </c>
      <c r="Q8134" s="164">
        <v>123</v>
      </c>
      <c r="R8134" s="162">
        <v>4</v>
      </c>
      <c r="S8134" s="163" t="s">
        <v>3</v>
      </c>
      <c r="T8134" s="163" t="s">
        <v>44</v>
      </c>
      <c r="U8134" s="163" t="s">
        <v>1817</v>
      </c>
      <c r="V8134" s="163"/>
      <c r="W8134" s="163"/>
      <c r="X8134" s="163" t="s">
        <v>2261</v>
      </c>
      <c r="Y8134" s="163"/>
      <c r="Z8134" s="163"/>
      <c r="AA8134" s="165">
        <v>44.2667</v>
      </c>
      <c r="AB8134" s="165">
        <v>-119.54770000000001</v>
      </c>
      <c r="AC8134" s="163" t="s">
        <v>45</v>
      </c>
      <c r="AD8134" s="163"/>
      <c r="AE8134" s="163"/>
      <c r="AF8134" s="163"/>
      <c r="AG8134" s="163" t="s">
        <v>334</v>
      </c>
      <c r="AH8134" s="163" t="s">
        <v>334</v>
      </c>
      <c r="AI8134" s="163"/>
      <c r="AJ8134" s="163"/>
      <c r="AK8134" s="163"/>
      <c r="AL8134" s="163"/>
      <c r="AM8134" s="163"/>
      <c r="AN8134" s="163"/>
      <c r="AO8134" s="163"/>
      <c r="AP8134" s="163"/>
      <c r="AQ8134" s="163"/>
      <c r="AR8134" s="163"/>
      <c r="AS8134" s="163"/>
      <c r="AT8134" s="163" t="s">
        <v>334</v>
      </c>
    </row>
    <row r="8135" spans="1:55">
      <c r="B8135" s="87">
        <v>8800</v>
      </c>
      <c r="E8135" s="162">
        <v>5</v>
      </c>
      <c r="F8135" s="162" t="s">
        <v>1199</v>
      </c>
      <c r="G8135" s="162">
        <v>2018</v>
      </c>
      <c r="H8135" s="162"/>
      <c r="I8135" s="163"/>
      <c r="J8135" s="163"/>
      <c r="K8135" s="163"/>
      <c r="L8135" s="4"/>
      <c r="M8135" s="163"/>
      <c r="N8135" s="162" t="s">
        <v>2264</v>
      </c>
      <c r="O8135" s="162"/>
      <c r="P8135" s="162">
        <v>123</v>
      </c>
      <c r="Q8135" s="164">
        <v>123</v>
      </c>
      <c r="R8135" s="162">
        <v>5</v>
      </c>
      <c r="S8135" s="163" t="s">
        <v>3</v>
      </c>
      <c r="T8135" s="163" t="s">
        <v>44</v>
      </c>
      <c r="U8135" s="163" t="s">
        <v>1817</v>
      </c>
      <c r="V8135" s="163"/>
      <c r="W8135" s="163"/>
      <c r="X8135" s="163" t="s">
        <v>2261</v>
      </c>
      <c r="Y8135" s="163"/>
      <c r="Z8135" s="163"/>
      <c r="AA8135" s="165">
        <v>44.2667</v>
      </c>
      <c r="AB8135" s="165">
        <v>-119.54770000000001</v>
      </c>
      <c r="AC8135" s="163" t="s">
        <v>45</v>
      </c>
      <c r="AD8135" s="163"/>
      <c r="AE8135" s="163"/>
      <c r="AF8135" s="163"/>
      <c r="AG8135" s="163" t="s">
        <v>334</v>
      </c>
      <c r="AH8135" s="163" t="s">
        <v>334</v>
      </c>
      <c r="AI8135" s="163"/>
      <c r="AJ8135" s="163"/>
      <c r="AK8135" s="163"/>
      <c r="AL8135" s="163"/>
      <c r="AM8135" s="163"/>
      <c r="AN8135" s="163"/>
      <c r="AO8135" s="163"/>
      <c r="AP8135" s="163"/>
      <c r="AQ8135" s="163"/>
      <c r="AR8135" s="163"/>
      <c r="AS8135" s="163"/>
      <c r="AT8135" s="163" t="s">
        <v>334</v>
      </c>
    </row>
    <row r="8136" spans="1:55">
      <c r="B8136" s="87">
        <v>8801</v>
      </c>
      <c r="E8136" s="162">
        <v>5</v>
      </c>
      <c r="F8136" s="162" t="s">
        <v>1199</v>
      </c>
      <c r="G8136" s="162">
        <v>2018</v>
      </c>
      <c r="H8136" s="162"/>
      <c r="I8136" s="163"/>
      <c r="J8136" s="163"/>
      <c r="K8136" s="163"/>
      <c r="L8136" s="4"/>
      <c r="M8136" s="163"/>
      <c r="N8136" s="162" t="s">
        <v>2264</v>
      </c>
      <c r="O8136" s="162"/>
      <c r="P8136" s="162">
        <v>123</v>
      </c>
      <c r="Q8136" s="164">
        <v>123</v>
      </c>
      <c r="R8136" s="162">
        <v>6</v>
      </c>
      <c r="S8136" s="163" t="s">
        <v>3</v>
      </c>
      <c r="T8136" s="163" t="s">
        <v>44</v>
      </c>
      <c r="U8136" s="163" t="s">
        <v>1817</v>
      </c>
      <c r="V8136" s="163"/>
      <c r="W8136" s="163"/>
      <c r="X8136" s="163" t="s">
        <v>2261</v>
      </c>
      <c r="Y8136" s="163"/>
      <c r="Z8136" s="163"/>
      <c r="AA8136" s="165">
        <v>44.2667</v>
      </c>
      <c r="AB8136" s="165">
        <v>-119.54770000000001</v>
      </c>
      <c r="AC8136" s="163" t="s">
        <v>45</v>
      </c>
      <c r="AD8136" s="163"/>
      <c r="AE8136" s="163"/>
      <c r="AF8136" s="163"/>
      <c r="AG8136" s="163" t="s">
        <v>334</v>
      </c>
      <c r="AH8136" s="163" t="s">
        <v>334</v>
      </c>
      <c r="AI8136" s="163"/>
      <c r="AJ8136" s="163"/>
      <c r="AK8136" s="163"/>
      <c r="AL8136" s="163"/>
      <c r="AM8136" s="163"/>
      <c r="AN8136" s="163"/>
      <c r="AO8136" s="163"/>
      <c r="AP8136" s="163"/>
      <c r="AQ8136" s="163"/>
      <c r="AR8136" s="163"/>
      <c r="AS8136" s="163"/>
      <c r="AT8136" s="163" t="s">
        <v>334</v>
      </c>
    </row>
    <row r="8137" spans="1:55">
      <c r="B8137" s="87">
        <v>8802</v>
      </c>
      <c r="E8137" s="162">
        <v>5</v>
      </c>
      <c r="F8137" s="162" t="s">
        <v>1199</v>
      </c>
      <c r="G8137" s="162">
        <v>2018</v>
      </c>
      <c r="H8137" s="162"/>
      <c r="I8137" s="163"/>
      <c r="J8137" s="163"/>
      <c r="K8137" s="163"/>
      <c r="L8137" s="4"/>
      <c r="M8137" s="163"/>
      <c r="N8137" s="162" t="s">
        <v>2264</v>
      </c>
      <c r="O8137" s="162"/>
      <c r="P8137" s="162">
        <v>123</v>
      </c>
      <c r="Q8137" s="164">
        <v>123</v>
      </c>
      <c r="R8137" s="162">
        <v>7</v>
      </c>
      <c r="S8137" s="163" t="s">
        <v>3</v>
      </c>
      <c r="T8137" s="163" t="s">
        <v>44</v>
      </c>
      <c r="U8137" s="163" t="s">
        <v>1817</v>
      </c>
      <c r="V8137" s="163"/>
      <c r="W8137" s="163"/>
      <c r="X8137" s="163" t="s">
        <v>2261</v>
      </c>
      <c r="Y8137" s="163"/>
      <c r="Z8137" s="163"/>
      <c r="AA8137" s="165">
        <v>44.2667</v>
      </c>
      <c r="AB8137" s="165">
        <v>-119.54770000000001</v>
      </c>
      <c r="AC8137" s="163" t="s">
        <v>45</v>
      </c>
      <c r="AD8137" s="163"/>
      <c r="AE8137" s="163"/>
      <c r="AF8137" s="163"/>
      <c r="AG8137" s="163" t="s">
        <v>334</v>
      </c>
      <c r="AH8137" s="163" t="s">
        <v>334</v>
      </c>
      <c r="AI8137" s="163"/>
      <c r="AJ8137" s="163"/>
      <c r="AK8137" s="163"/>
      <c r="AL8137" s="163"/>
      <c r="AM8137" s="163"/>
      <c r="AN8137" s="163"/>
      <c r="AO8137" s="163"/>
      <c r="AP8137" s="163"/>
      <c r="AQ8137" s="163"/>
      <c r="AR8137" s="163"/>
      <c r="AS8137" s="163"/>
      <c r="AT8137" s="163" t="s">
        <v>334</v>
      </c>
    </row>
    <row r="8138" spans="1:55">
      <c r="A8138" s="101"/>
      <c r="B8138" s="87">
        <v>8803</v>
      </c>
      <c r="C8138" s="100"/>
      <c r="D8138" s="100"/>
      <c r="E8138" s="101">
        <v>5</v>
      </c>
      <c r="F8138" s="101" t="s">
        <v>1199</v>
      </c>
      <c r="G8138" s="101">
        <v>2018</v>
      </c>
      <c r="H8138" s="101"/>
      <c r="I8138" s="100"/>
      <c r="J8138" s="100"/>
      <c r="K8138" s="100"/>
      <c r="L8138" s="4"/>
      <c r="M8138" s="100"/>
      <c r="N8138" s="101" t="s">
        <v>2265</v>
      </c>
      <c r="O8138" s="101"/>
      <c r="P8138" s="101">
        <v>124</v>
      </c>
      <c r="Q8138" s="102">
        <v>124</v>
      </c>
      <c r="R8138" s="101">
        <v>1</v>
      </c>
      <c r="S8138" s="100" t="s">
        <v>3</v>
      </c>
      <c r="T8138" s="100" t="s">
        <v>44</v>
      </c>
      <c r="U8138" s="100" t="s">
        <v>1817</v>
      </c>
      <c r="V8138" s="100"/>
      <c r="W8138" s="100"/>
      <c r="X8138" s="100" t="s">
        <v>2261</v>
      </c>
      <c r="Y8138" s="100"/>
      <c r="Z8138" s="100"/>
      <c r="AA8138" s="103">
        <v>44.267919999999997</v>
      </c>
      <c r="AB8138" s="103">
        <v>-119.550667</v>
      </c>
      <c r="AC8138" s="100" t="s">
        <v>45</v>
      </c>
      <c r="AD8138" s="100"/>
      <c r="AE8138" s="100" t="s">
        <v>2267</v>
      </c>
      <c r="AF8138" s="100" t="str">
        <f>CONCATENATE("ex ", AE8138)</f>
        <v>ex alfalfa</v>
      </c>
      <c r="AG8138" s="100" t="s">
        <v>334</v>
      </c>
      <c r="AH8138" s="100" t="s">
        <v>334</v>
      </c>
      <c r="AI8138" s="100"/>
      <c r="AJ8138" s="100"/>
      <c r="AK8138" s="100"/>
      <c r="AL8138" s="100"/>
      <c r="AM8138" s="100"/>
      <c r="AN8138" s="100"/>
      <c r="AO8138" s="100"/>
      <c r="AP8138" s="100"/>
      <c r="AQ8138" s="100"/>
      <c r="AR8138" s="100"/>
      <c r="AS8138" s="100"/>
      <c r="AT8138" s="100" t="s">
        <v>334</v>
      </c>
      <c r="AU8138" s="100"/>
      <c r="AV8138" s="100"/>
      <c r="AW8138" s="100"/>
      <c r="AX8138" s="100"/>
      <c r="AY8138" s="100"/>
      <c r="AZ8138" s="100"/>
      <c r="BA8138" s="100"/>
      <c r="BB8138" s="100"/>
      <c r="BC8138" s="100"/>
    </row>
    <row r="8139" spans="1:55">
      <c r="B8139" s="87">
        <v>8804</v>
      </c>
      <c r="E8139" s="101">
        <v>5</v>
      </c>
      <c r="F8139" s="101" t="s">
        <v>1199</v>
      </c>
      <c r="G8139" s="101">
        <v>2018</v>
      </c>
      <c r="H8139" s="101"/>
      <c r="I8139" s="100"/>
      <c r="J8139" s="100"/>
      <c r="K8139" s="100"/>
      <c r="L8139" s="4"/>
      <c r="M8139" s="100"/>
      <c r="N8139" s="101" t="s">
        <v>2265</v>
      </c>
      <c r="O8139" s="101"/>
      <c r="P8139" s="101">
        <v>124</v>
      </c>
      <c r="Q8139" s="102">
        <v>124</v>
      </c>
      <c r="R8139" s="101">
        <v>2</v>
      </c>
      <c r="S8139" s="100" t="s">
        <v>3</v>
      </c>
      <c r="T8139" s="100" t="s">
        <v>44</v>
      </c>
      <c r="U8139" s="100" t="s">
        <v>1817</v>
      </c>
      <c r="V8139" s="100"/>
      <c r="W8139" s="100"/>
      <c r="X8139" s="100" t="s">
        <v>2261</v>
      </c>
      <c r="Y8139" s="100"/>
      <c r="Z8139" s="100"/>
      <c r="AA8139" s="103">
        <v>44.267919999999997</v>
      </c>
      <c r="AB8139" s="103">
        <v>-119.550667</v>
      </c>
      <c r="AC8139" s="100" t="s">
        <v>45</v>
      </c>
      <c r="AD8139" s="100"/>
      <c r="AE8139" s="100" t="s">
        <v>2267</v>
      </c>
      <c r="AF8139" s="100" t="str">
        <f>CONCATENATE("ex ", AE8139)</f>
        <v>ex alfalfa</v>
      </c>
      <c r="AG8139" s="100" t="s">
        <v>334</v>
      </c>
      <c r="AH8139" s="100" t="s">
        <v>334</v>
      </c>
      <c r="AI8139" s="100"/>
      <c r="AJ8139" s="100"/>
      <c r="AK8139" s="100"/>
      <c r="AL8139" s="100"/>
      <c r="AM8139" s="100"/>
      <c r="AN8139" s="100"/>
      <c r="AO8139" s="100"/>
      <c r="AP8139" s="100"/>
      <c r="AQ8139" s="100"/>
      <c r="AR8139" s="100"/>
      <c r="AS8139" s="100"/>
      <c r="AT8139" s="100" t="s">
        <v>334</v>
      </c>
    </row>
    <row r="8140" spans="1:55">
      <c r="B8140" s="87">
        <v>8805</v>
      </c>
      <c r="E8140" s="101">
        <v>5</v>
      </c>
      <c r="F8140" s="101" t="s">
        <v>1199</v>
      </c>
      <c r="G8140" s="101">
        <v>2018</v>
      </c>
      <c r="H8140" s="101"/>
      <c r="I8140" s="100"/>
      <c r="J8140" s="100"/>
      <c r="K8140" s="100"/>
      <c r="L8140" s="4"/>
      <c r="M8140" s="100"/>
      <c r="N8140" s="101" t="s">
        <v>2265</v>
      </c>
      <c r="O8140" s="101"/>
      <c r="P8140" s="101">
        <v>124</v>
      </c>
      <c r="Q8140" s="102">
        <v>124</v>
      </c>
      <c r="R8140" s="101">
        <v>3</v>
      </c>
      <c r="S8140" s="100" t="s">
        <v>3</v>
      </c>
      <c r="T8140" s="100" t="s">
        <v>44</v>
      </c>
      <c r="U8140" s="100" t="s">
        <v>1817</v>
      </c>
      <c r="V8140" s="100"/>
      <c r="W8140" s="100"/>
      <c r="X8140" s="100" t="s">
        <v>2261</v>
      </c>
      <c r="Y8140" s="100"/>
      <c r="Z8140" s="100"/>
      <c r="AA8140" s="103">
        <v>44.267919999999997</v>
      </c>
      <c r="AB8140" s="103">
        <v>-119.550667</v>
      </c>
      <c r="AC8140" s="100" t="s">
        <v>45</v>
      </c>
      <c r="AD8140" s="100"/>
      <c r="AE8140" s="100" t="s">
        <v>2267</v>
      </c>
      <c r="AF8140" s="100" t="str">
        <f>CONCATENATE("ex ", AE8140)</f>
        <v>ex alfalfa</v>
      </c>
      <c r="AG8140" s="100" t="s">
        <v>334</v>
      </c>
      <c r="AH8140" s="100" t="s">
        <v>334</v>
      </c>
      <c r="AI8140" s="100"/>
      <c r="AJ8140" s="100"/>
      <c r="AK8140" s="100"/>
      <c r="AL8140" s="100"/>
      <c r="AM8140" s="100"/>
      <c r="AN8140" s="100"/>
      <c r="AO8140" s="100"/>
      <c r="AP8140" s="100"/>
      <c r="AQ8140" s="100"/>
      <c r="AR8140" s="100"/>
      <c r="AS8140" s="100"/>
      <c r="AT8140" s="100" t="s">
        <v>334</v>
      </c>
    </row>
    <row r="8141" spans="1:55">
      <c r="B8141" s="87">
        <v>8806</v>
      </c>
      <c r="E8141" s="101">
        <v>5</v>
      </c>
      <c r="F8141" s="101" t="s">
        <v>1199</v>
      </c>
      <c r="G8141" s="101">
        <v>2018</v>
      </c>
      <c r="H8141" s="101"/>
      <c r="I8141" s="100"/>
      <c r="J8141" s="100"/>
      <c r="K8141" s="100"/>
      <c r="L8141" s="4"/>
      <c r="M8141" s="100"/>
      <c r="N8141" s="101" t="s">
        <v>2265</v>
      </c>
      <c r="O8141" s="101"/>
      <c r="P8141" s="101">
        <v>124</v>
      </c>
      <c r="Q8141" s="102">
        <v>124</v>
      </c>
      <c r="R8141" s="101">
        <v>4</v>
      </c>
      <c r="S8141" s="100" t="s">
        <v>3</v>
      </c>
      <c r="T8141" s="100" t="s">
        <v>44</v>
      </c>
      <c r="U8141" s="100" t="s">
        <v>1817</v>
      </c>
      <c r="V8141" s="100"/>
      <c r="W8141" s="100"/>
      <c r="X8141" s="100" t="s">
        <v>2261</v>
      </c>
      <c r="Y8141" s="100"/>
      <c r="Z8141" s="100"/>
      <c r="AA8141" s="103">
        <v>44.267919999999997</v>
      </c>
      <c r="AB8141" s="103">
        <v>-119.550667</v>
      </c>
      <c r="AC8141" s="100" t="s">
        <v>45</v>
      </c>
      <c r="AD8141" s="100"/>
      <c r="AE8141" s="100" t="s">
        <v>2267</v>
      </c>
      <c r="AF8141" s="100" t="str">
        <f>CONCATENATE("ex ", AE8141)</f>
        <v>ex alfalfa</v>
      </c>
      <c r="AG8141" s="100" t="s">
        <v>334</v>
      </c>
      <c r="AH8141" s="100" t="s">
        <v>334</v>
      </c>
      <c r="AI8141" s="100"/>
      <c r="AJ8141" s="100"/>
      <c r="AK8141" s="100"/>
      <c r="AL8141" s="100"/>
      <c r="AM8141" s="100"/>
      <c r="AN8141" s="100"/>
      <c r="AO8141" s="100"/>
      <c r="AP8141" s="100"/>
      <c r="AQ8141" s="100"/>
      <c r="AR8141" s="100"/>
      <c r="AS8141" s="100"/>
      <c r="AT8141" s="100" t="s">
        <v>334</v>
      </c>
    </row>
    <row r="8142" spans="1:55">
      <c r="B8142" s="87">
        <v>934</v>
      </c>
      <c r="E8142" s="3">
        <v>19</v>
      </c>
      <c r="F8142" s="3" t="s">
        <v>114</v>
      </c>
      <c r="G8142" s="3">
        <v>2018</v>
      </c>
      <c r="L8142" s="4"/>
      <c r="N8142" s="3" t="s">
        <v>332</v>
      </c>
      <c r="P8142" s="3">
        <v>1</v>
      </c>
      <c r="Q8142" s="24">
        <v>1</v>
      </c>
      <c r="R8142" s="3">
        <v>1</v>
      </c>
      <c r="S8142" s="2" t="s">
        <v>3</v>
      </c>
      <c r="T8142" s="2" t="s">
        <v>44</v>
      </c>
      <c r="U8142" s="2" t="s">
        <v>286</v>
      </c>
      <c r="V8142" s="37" t="s">
        <v>2087</v>
      </c>
      <c r="X8142" s="2" t="s">
        <v>333</v>
      </c>
      <c r="AA8142" s="20">
        <v>44.182155000000002</v>
      </c>
      <c r="AB8142" s="20">
        <v>-121.318167</v>
      </c>
      <c r="AC8142" s="2" t="s">
        <v>45</v>
      </c>
      <c r="AE8142" s="2" t="s">
        <v>287</v>
      </c>
      <c r="AF8142" s="1" t="str">
        <f>CONCATENATE("ex ", AE8142)</f>
        <v>ex Ribes cereum</v>
      </c>
      <c r="AG8142" s="2" t="s">
        <v>2203</v>
      </c>
      <c r="AH8142" s="2" t="s">
        <v>2204</v>
      </c>
      <c r="AT8142" s="2" t="s">
        <v>334</v>
      </c>
    </row>
    <row r="8143" spans="1:55">
      <c r="B8143" s="87">
        <v>6900</v>
      </c>
      <c r="E8143" s="3">
        <v>19</v>
      </c>
      <c r="F8143" s="3" t="s">
        <v>114</v>
      </c>
      <c r="G8143" s="3">
        <v>2018</v>
      </c>
      <c r="L8143" s="4"/>
      <c r="N8143" s="3" t="s">
        <v>332</v>
      </c>
      <c r="P8143" s="3">
        <v>1</v>
      </c>
      <c r="Q8143" s="24">
        <v>1</v>
      </c>
      <c r="R8143" s="3">
        <v>1</v>
      </c>
      <c r="S8143" s="2" t="s">
        <v>3</v>
      </c>
      <c r="T8143" s="2" t="s">
        <v>44</v>
      </c>
      <c r="U8143" s="2" t="s">
        <v>286</v>
      </c>
      <c r="V8143" s="37" t="s">
        <v>2087</v>
      </c>
      <c r="X8143" s="2" t="s">
        <v>1387</v>
      </c>
      <c r="AA8143" s="20">
        <v>44.181730000000002</v>
      </c>
      <c r="AB8143" s="20">
        <v>-121.31756300000001</v>
      </c>
      <c r="AC8143" s="2" t="s">
        <v>45</v>
      </c>
      <c r="AE8143" s="2" t="s">
        <v>287</v>
      </c>
      <c r="AF8143" s="2" t="str">
        <f>CONCATENATE("ex ", AE8143)</f>
        <v>ex Ribes cereum</v>
      </c>
      <c r="AG8143" s="2" t="s">
        <v>2203</v>
      </c>
      <c r="AH8143" s="2" t="s">
        <v>2204</v>
      </c>
      <c r="AT8143" s="2" t="s">
        <v>334</v>
      </c>
    </row>
    <row r="8144" spans="1:55">
      <c r="B8144" s="87">
        <v>935</v>
      </c>
      <c r="E8144" s="3">
        <v>19</v>
      </c>
      <c r="F8144" s="3" t="s">
        <v>114</v>
      </c>
      <c r="G8144" s="3">
        <v>2018</v>
      </c>
      <c r="L8144" s="4"/>
      <c r="N8144" s="3" t="s">
        <v>332</v>
      </c>
      <c r="P8144" s="3">
        <v>1</v>
      </c>
      <c r="Q8144" s="24">
        <v>1</v>
      </c>
      <c r="R8144" s="3">
        <v>2</v>
      </c>
      <c r="S8144" s="2" t="s">
        <v>3</v>
      </c>
      <c r="T8144" s="2" t="s">
        <v>44</v>
      </c>
      <c r="U8144" s="2" t="s">
        <v>286</v>
      </c>
      <c r="V8144" s="37" t="s">
        <v>2087</v>
      </c>
      <c r="X8144" s="2" t="s">
        <v>333</v>
      </c>
      <c r="AA8144" s="20">
        <v>44.182155000000002</v>
      </c>
      <c r="AB8144" s="20">
        <v>-121.318167</v>
      </c>
      <c r="AC8144" s="2" t="s">
        <v>45</v>
      </c>
      <c r="AE8144" s="2" t="s">
        <v>287</v>
      </c>
      <c r="AF8144" s="1" t="str">
        <f>CONCATENATE("ex ", AE8144)</f>
        <v>ex Ribes cereum</v>
      </c>
      <c r="AG8144" s="2" t="s">
        <v>2203</v>
      </c>
      <c r="AH8144" s="2" t="s">
        <v>2204</v>
      </c>
      <c r="AT8144" s="2" t="s">
        <v>334</v>
      </c>
    </row>
    <row r="8145" spans="2:46">
      <c r="B8145" s="87">
        <v>6902</v>
      </c>
      <c r="E8145" s="3">
        <v>19</v>
      </c>
      <c r="F8145" s="3" t="s">
        <v>114</v>
      </c>
      <c r="G8145" s="3">
        <v>2018</v>
      </c>
      <c r="L8145" s="4"/>
      <c r="N8145" s="3" t="s">
        <v>332</v>
      </c>
      <c r="P8145" s="3">
        <v>1</v>
      </c>
      <c r="Q8145" s="24">
        <v>1</v>
      </c>
      <c r="R8145" s="3">
        <v>2</v>
      </c>
      <c r="S8145" s="2" t="s">
        <v>3</v>
      </c>
      <c r="T8145" s="2" t="s">
        <v>44</v>
      </c>
      <c r="U8145" s="2" t="s">
        <v>286</v>
      </c>
      <c r="V8145" s="37" t="s">
        <v>2087</v>
      </c>
      <c r="X8145" s="2" t="s">
        <v>1387</v>
      </c>
      <c r="AA8145" s="20">
        <v>44.181730000000002</v>
      </c>
      <c r="AB8145" s="20">
        <v>-121.31756300000001</v>
      </c>
      <c r="AC8145" s="2" t="s">
        <v>45</v>
      </c>
      <c r="AE8145" s="2" t="s">
        <v>287</v>
      </c>
      <c r="AF8145" s="2" t="str">
        <f>CONCATENATE("ex ", AE8145)</f>
        <v>ex Ribes cereum</v>
      </c>
      <c r="AG8145" s="2" t="s">
        <v>2203</v>
      </c>
      <c r="AH8145" s="2" t="s">
        <v>2204</v>
      </c>
      <c r="AT8145" s="2" t="s">
        <v>334</v>
      </c>
    </row>
    <row r="8146" spans="2:46">
      <c r="B8146" s="87">
        <v>936</v>
      </c>
      <c r="E8146" s="3">
        <v>19</v>
      </c>
      <c r="F8146" s="3" t="s">
        <v>114</v>
      </c>
      <c r="G8146" s="3">
        <v>2018</v>
      </c>
      <c r="L8146" s="4"/>
      <c r="N8146" s="3" t="s">
        <v>332</v>
      </c>
      <c r="P8146" s="3">
        <v>1</v>
      </c>
      <c r="Q8146" s="24">
        <v>1</v>
      </c>
      <c r="R8146" s="3">
        <v>3</v>
      </c>
      <c r="S8146" s="2" t="s">
        <v>3</v>
      </c>
      <c r="T8146" s="2" t="s">
        <v>44</v>
      </c>
      <c r="U8146" s="2" t="s">
        <v>286</v>
      </c>
      <c r="V8146" s="37" t="s">
        <v>2087</v>
      </c>
      <c r="X8146" s="2" t="s">
        <v>333</v>
      </c>
      <c r="AA8146" s="20">
        <v>44.182155000000002</v>
      </c>
      <c r="AB8146" s="20">
        <v>-121.318167</v>
      </c>
      <c r="AC8146" s="2" t="s">
        <v>45</v>
      </c>
      <c r="AE8146" s="2" t="s">
        <v>287</v>
      </c>
      <c r="AF8146" s="1" t="str">
        <f>CONCATENATE("ex ", AE8146)</f>
        <v>ex Ribes cereum</v>
      </c>
      <c r="AG8146" s="2" t="s">
        <v>2203</v>
      </c>
      <c r="AH8146" s="2" t="s">
        <v>2204</v>
      </c>
      <c r="AT8146" s="2" t="s">
        <v>334</v>
      </c>
    </row>
    <row r="8147" spans="2:46">
      <c r="B8147" s="87">
        <v>6904</v>
      </c>
      <c r="E8147" s="3">
        <v>19</v>
      </c>
      <c r="F8147" s="3" t="s">
        <v>114</v>
      </c>
      <c r="G8147" s="3">
        <v>2018</v>
      </c>
      <c r="L8147" s="4"/>
      <c r="N8147" s="3" t="s">
        <v>332</v>
      </c>
      <c r="P8147" s="3">
        <v>1</v>
      </c>
      <c r="Q8147" s="24">
        <v>1</v>
      </c>
      <c r="R8147" s="3">
        <v>3</v>
      </c>
      <c r="S8147" s="2" t="s">
        <v>3</v>
      </c>
      <c r="T8147" s="2" t="s">
        <v>44</v>
      </c>
      <c r="U8147" s="2" t="s">
        <v>286</v>
      </c>
      <c r="V8147" s="37" t="s">
        <v>2087</v>
      </c>
      <c r="X8147" s="2" t="s">
        <v>1387</v>
      </c>
      <c r="AA8147" s="20">
        <v>44.181730000000002</v>
      </c>
      <c r="AB8147" s="20">
        <v>-121.31756300000001</v>
      </c>
      <c r="AC8147" s="2" t="s">
        <v>45</v>
      </c>
      <c r="AE8147" s="2" t="s">
        <v>287</v>
      </c>
      <c r="AF8147" s="2" t="str">
        <f>CONCATENATE("ex ", AE8147)</f>
        <v>ex Ribes cereum</v>
      </c>
      <c r="AG8147" s="2" t="s">
        <v>2203</v>
      </c>
      <c r="AH8147" s="2" t="s">
        <v>2204</v>
      </c>
      <c r="AT8147" s="2" t="s">
        <v>334</v>
      </c>
    </row>
    <row r="8148" spans="2:46">
      <c r="B8148" s="87">
        <v>937</v>
      </c>
      <c r="E8148" s="3">
        <v>19</v>
      </c>
      <c r="F8148" s="3" t="s">
        <v>114</v>
      </c>
      <c r="G8148" s="3">
        <v>2018</v>
      </c>
      <c r="L8148" s="4"/>
      <c r="N8148" s="3" t="s">
        <v>332</v>
      </c>
      <c r="P8148" s="3">
        <v>1</v>
      </c>
      <c r="Q8148" s="24">
        <v>1</v>
      </c>
      <c r="R8148" s="3">
        <v>4</v>
      </c>
      <c r="S8148" s="2" t="s">
        <v>3</v>
      </c>
      <c r="T8148" s="2" t="s">
        <v>44</v>
      </c>
      <c r="U8148" s="2" t="s">
        <v>286</v>
      </c>
      <c r="V8148" s="37" t="s">
        <v>2087</v>
      </c>
      <c r="X8148" s="2" t="s">
        <v>333</v>
      </c>
      <c r="AA8148" s="20">
        <v>44.182155000000002</v>
      </c>
      <c r="AB8148" s="20">
        <v>-121.318167</v>
      </c>
      <c r="AC8148" s="2" t="s">
        <v>45</v>
      </c>
      <c r="AE8148" s="2" t="s">
        <v>287</v>
      </c>
      <c r="AF8148" s="1" t="str">
        <f>CONCATENATE("ex ", AE8148)</f>
        <v>ex Ribes cereum</v>
      </c>
      <c r="AG8148" s="2" t="s">
        <v>2203</v>
      </c>
      <c r="AH8148" s="2" t="s">
        <v>2204</v>
      </c>
      <c r="AT8148" s="2" t="s">
        <v>334</v>
      </c>
    </row>
    <row r="8149" spans="2:46">
      <c r="B8149" s="87">
        <v>6906</v>
      </c>
      <c r="E8149" s="3">
        <v>19</v>
      </c>
      <c r="F8149" s="3" t="s">
        <v>114</v>
      </c>
      <c r="G8149" s="3">
        <v>2018</v>
      </c>
      <c r="L8149" s="4"/>
      <c r="N8149" s="3" t="s">
        <v>332</v>
      </c>
      <c r="P8149" s="3">
        <v>1</v>
      </c>
      <c r="Q8149" s="24">
        <v>1</v>
      </c>
      <c r="R8149" s="3">
        <v>4</v>
      </c>
      <c r="S8149" s="2" t="s">
        <v>3</v>
      </c>
      <c r="T8149" s="2" t="s">
        <v>44</v>
      </c>
      <c r="U8149" s="2" t="s">
        <v>286</v>
      </c>
      <c r="V8149" s="37" t="s">
        <v>2087</v>
      </c>
      <c r="X8149" s="2" t="s">
        <v>1387</v>
      </c>
      <c r="AA8149" s="20">
        <v>44.181730000000002</v>
      </c>
      <c r="AB8149" s="20">
        <v>-121.31756300000001</v>
      </c>
      <c r="AC8149" s="2" t="s">
        <v>45</v>
      </c>
      <c r="AE8149" s="2" t="s">
        <v>287</v>
      </c>
      <c r="AF8149" s="2" t="str">
        <f>CONCATENATE("ex ", AE8149)</f>
        <v>ex Ribes cereum</v>
      </c>
      <c r="AG8149" s="2" t="s">
        <v>2203</v>
      </c>
      <c r="AH8149" s="2" t="s">
        <v>2204</v>
      </c>
      <c r="AT8149" s="2" t="s">
        <v>334</v>
      </c>
    </row>
    <row r="8150" spans="2:46">
      <c r="B8150" s="87">
        <v>938</v>
      </c>
      <c r="E8150" s="3">
        <v>19</v>
      </c>
      <c r="F8150" s="3" t="s">
        <v>114</v>
      </c>
      <c r="G8150" s="3">
        <v>2018</v>
      </c>
      <c r="L8150" s="4"/>
      <c r="N8150" s="3" t="s">
        <v>332</v>
      </c>
      <c r="P8150" s="3">
        <v>1</v>
      </c>
      <c r="Q8150" s="24">
        <v>1</v>
      </c>
      <c r="R8150" s="3">
        <v>5</v>
      </c>
      <c r="S8150" s="2" t="s">
        <v>3</v>
      </c>
      <c r="T8150" s="2" t="s">
        <v>44</v>
      </c>
      <c r="U8150" s="2" t="s">
        <v>286</v>
      </c>
      <c r="V8150" s="37" t="s">
        <v>2087</v>
      </c>
      <c r="X8150" s="2" t="s">
        <v>333</v>
      </c>
      <c r="AA8150" s="20">
        <v>44.182155000000002</v>
      </c>
      <c r="AB8150" s="20">
        <v>-121.318167</v>
      </c>
      <c r="AC8150" s="2" t="s">
        <v>45</v>
      </c>
      <c r="AE8150" s="2" t="s">
        <v>287</v>
      </c>
      <c r="AF8150" s="1" t="str">
        <f>CONCATENATE("ex ", AE8150)</f>
        <v>ex Ribes cereum</v>
      </c>
      <c r="AG8150" s="2" t="s">
        <v>2203</v>
      </c>
      <c r="AH8150" s="2" t="s">
        <v>2204</v>
      </c>
      <c r="AT8150" s="2" t="s">
        <v>334</v>
      </c>
    </row>
    <row r="8151" spans="2:46">
      <c r="B8151" s="87">
        <v>6908</v>
      </c>
      <c r="E8151" s="3">
        <v>19</v>
      </c>
      <c r="F8151" s="3" t="s">
        <v>114</v>
      </c>
      <c r="G8151" s="3">
        <v>2018</v>
      </c>
      <c r="L8151" s="4"/>
      <c r="N8151" s="3" t="s">
        <v>332</v>
      </c>
      <c r="P8151" s="3">
        <v>1</v>
      </c>
      <c r="Q8151" s="24">
        <v>1</v>
      </c>
      <c r="R8151" s="3">
        <v>5</v>
      </c>
      <c r="S8151" s="2" t="s">
        <v>3</v>
      </c>
      <c r="T8151" s="2" t="s">
        <v>44</v>
      </c>
      <c r="U8151" s="2" t="s">
        <v>286</v>
      </c>
      <c r="V8151" s="37" t="s">
        <v>2087</v>
      </c>
      <c r="X8151" s="2" t="s">
        <v>1387</v>
      </c>
      <c r="AA8151" s="20">
        <v>44.181730000000002</v>
      </c>
      <c r="AB8151" s="20">
        <v>-121.31756300000001</v>
      </c>
      <c r="AC8151" s="2" t="s">
        <v>45</v>
      </c>
      <c r="AE8151" s="2" t="s">
        <v>287</v>
      </c>
      <c r="AF8151" s="2" t="str">
        <f>CONCATENATE("ex ", AE8151)</f>
        <v>ex Ribes cereum</v>
      </c>
      <c r="AG8151" s="2" t="s">
        <v>2203</v>
      </c>
      <c r="AH8151" s="2" t="s">
        <v>2204</v>
      </c>
      <c r="AT8151" s="2" t="s">
        <v>334</v>
      </c>
    </row>
    <row r="8152" spans="2:46">
      <c r="B8152" s="87">
        <v>939</v>
      </c>
      <c r="E8152" s="3">
        <v>19</v>
      </c>
      <c r="F8152" s="3" t="s">
        <v>114</v>
      </c>
      <c r="G8152" s="3">
        <v>2018</v>
      </c>
      <c r="L8152" s="4"/>
      <c r="N8152" s="3" t="s">
        <v>332</v>
      </c>
      <c r="P8152" s="3">
        <v>1</v>
      </c>
      <c r="Q8152" s="24">
        <v>1</v>
      </c>
      <c r="R8152" s="3">
        <v>6</v>
      </c>
      <c r="S8152" s="2" t="s">
        <v>3</v>
      </c>
      <c r="T8152" s="2" t="s">
        <v>44</v>
      </c>
      <c r="U8152" s="2" t="s">
        <v>286</v>
      </c>
      <c r="V8152" s="37" t="s">
        <v>2087</v>
      </c>
      <c r="X8152" s="2" t="s">
        <v>333</v>
      </c>
      <c r="AA8152" s="20">
        <v>44.182155000000002</v>
      </c>
      <c r="AB8152" s="20">
        <v>-121.318167</v>
      </c>
      <c r="AC8152" s="2" t="s">
        <v>45</v>
      </c>
      <c r="AE8152" s="2" t="s">
        <v>287</v>
      </c>
      <c r="AF8152" s="1" t="str">
        <f>CONCATENATE("ex ", AE8152)</f>
        <v>ex Ribes cereum</v>
      </c>
      <c r="AG8152" s="2" t="s">
        <v>2203</v>
      </c>
      <c r="AH8152" s="2" t="s">
        <v>2204</v>
      </c>
      <c r="AT8152" s="2" t="s">
        <v>334</v>
      </c>
    </row>
    <row r="8153" spans="2:46">
      <c r="B8153" s="87">
        <v>6910</v>
      </c>
      <c r="E8153" s="3">
        <v>19</v>
      </c>
      <c r="F8153" s="3" t="s">
        <v>114</v>
      </c>
      <c r="G8153" s="3">
        <v>2018</v>
      </c>
      <c r="L8153" s="4"/>
      <c r="N8153" s="3" t="s">
        <v>332</v>
      </c>
      <c r="P8153" s="3">
        <v>1</v>
      </c>
      <c r="Q8153" s="24">
        <v>1</v>
      </c>
      <c r="R8153" s="3">
        <v>6</v>
      </c>
      <c r="S8153" s="2" t="s">
        <v>3</v>
      </c>
      <c r="T8153" s="2" t="s">
        <v>44</v>
      </c>
      <c r="U8153" s="2" t="s">
        <v>286</v>
      </c>
      <c r="V8153" s="37" t="s">
        <v>2087</v>
      </c>
      <c r="X8153" s="2" t="s">
        <v>1387</v>
      </c>
      <c r="AA8153" s="20">
        <v>44.181730000000002</v>
      </c>
      <c r="AB8153" s="20">
        <v>-121.31756300000001</v>
      </c>
      <c r="AC8153" s="2" t="s">
        <v>45</v>
      </c>
      <c r="AE8153" s="2" t="s">
        <v>287</v>
      </c>
      <c r="AF8153" s="2" t="str">
        <f>CONCATENATE("ex ", AE8153)</f>
        <v>ex Ribes cereum</v>
      </c>
      <c r="AG8153" s="2" t="s">
        <v>2203</v>
      </c>
      <c r="AH8153" s="2" t="s">
        <v>2204</v>
      </c>
      <c r="AT8153" s="2" t="s">
        <v>334</v>
      </c>
    </row>
    <row r="8154" spans="2:46">
      <c r="B8154" s="87">
        <v>940</v>
      </c>
      <c r="E8154" s="3">
        <v>19</v>
      </c>
      <c r="F8154" s="3" t="s">
        <v>114</v>
      </c>
      <c r="G8154" s="3">
        <v>2018</v>
      </c>
      <c r="L8154" s="4"/>
      <c r="N8154" s="3" t="s">
        <v>332</v>
      </c>
      <c r="P8154" s="3">
        <v>1</v>
      </c>
      <c r="Q8154" s="24">
        <v>1</v>
      </c>
      <c r="R8154" s="3">
        <v>7</v>
      </c>
      <c r="S8154" s="2" t="s">
        <v>3</v>
      </c>
      <c r="T8154" s="2" t="s">
        <v>44</v>
      </c>
      <c r="U8154" s="2" t="s">
        <v>286</v>
      </c>
      <c r="V8154" s="37" t="s">
        <v>2087</v>
      </c>
      <c r="X8154" s="2" t="s">
        <v>333</v>
      </c>
      <c r="AA8154" s="20">
        <v>44.182155000000002</v>
      </c>
      <c r="AB8154" s="20">
        <v>-121.318167</v>
      </c>
      <c r="AC8154" s="2" t="s">
        <v>45</v>
      </c>
      <c r="AE8154" s="2" t="s">
        <v>287</v>
      </c>
      <c r="AF8154" s="1" t="str">
        <f>CONCATENATE("ex ", AE8154)</f>
        <v>ex Ribes cereum</v>
      </c>
      <c r="AG8154" s="2" t="s">
        <v>2203</v>
      </c>
      <c r="AH8154" s="2" t="s">
        <v>2204</v>
      </c>
      <c r="AT8154" s="2" t="s">
        <v>334</v>
      </c>
    </row>
    <row r="8155" spans="2:46">
      <c r="B8155" s="87">
        <v>6912</v>
      </c>
      <c r="E8155" s="3">
        <v>19</v>
      </c>
      <c r="F8155" s="3" t="s">
        <v>114</v>
      </c>
      <c r="G8155" s="3">
        <v>2018</v>
      </c>
      <c r="L8155" s="4"/>
      <c r="N8155" s="3" t="s">
        <v>332</v>
      </c>
      <c r="P8155" s="3">
        <v>1</v>
      </c>
      <c r="Q8155" s="24">
        <v>1</v>
      </c>
      <c r="R8155" s="3">
        <v>7</v>
      </c>
      <c r="S8155" s="2" t="s">
        <v>3</v>
      </c>
      <c r="T8155" s="2" t="s">
        <v>44</v>
      </c>
      <c r="U8155" s="2" t="s">
        <v>286</v>
      </c>
      <c r="V8155" s="37" t="s">
        <v>2087</v>
      </c>
      <c r="X8155" s="2" t="s">
        <v>1387</v>
      </c>
      <c r="AA8155" s="20">
        <v>44.181730000000002</v>
      </c>
      <c r="AB8155" s="20">
        <v>-121.31756300000001</v>
      </c>
      <c r="AC8155" s="2" t="s">
        <v>45</v>
      </c>
      <c r="AE8155" s="2" t="s">
        <v>287</v>
      </c>
      <c r="AF8155" s="2" t="str">
        <f>CONCATENATE("ex ", AE8155)</f>
        <v>ex Ribes cereum</v>
      </c>
      <c r="AG8155" s="2" t="s">
        <v>2203</v>
      </c>
      <c r="AH8155" s="2" t="s">
        <v>2204</v>
      </c>
      <c r="AT8155" s="2" t="s">
        <v>334</v>
      </c>
    </row>
    <row r="8156" spans="2:46">
      <c r="B8156" s="87">
        <v>941</v>
      </c>
      <c r="E8156" s="3">
        <v>19</v>
      </c>
      <c r="F8156" s="3" t="s">
        <v>114</v>
      </c>
      <c r="G8156" s="3">
        <v>2018</v>
      </c>
      <c r="L8156" s="4"/>
      <c r="N8156" s="3" t="s">
        <v>332</v>
      </c>
      <c r="P8156" s="3">
        <v>1</v>
      </c>
      <c r="Q8156" s="24">
        <v>1</v>
      </c>
      <c r="R8156" s="3">
        <v>8</v>
      </c>
      <c r="S8156" s="2" t="s">
        <v>3</v>
      </c>
      <c r="T8156" s="2" t="s">
        <v>44</v>
      </c>
      <c r="U8156" s="2" t="s">
        <v>286</v>
      </c>
      <c r="V8156" s="37" t="s">
        <v>2087</v>
      </c>
      <c r="X8156" s="2" t="s">
        <v>333</v>
      </c>
      <c r="AA8156" s="20">
        <v>44.182155000000002</v>
      </c>
      <c r="AB8156" s="20">
        <v>-121.318167</v>
      </c>
      <c r="AC8156" s="2" t="s">
        <v>45</v>
      </c>
      <c r="AE8156" s="2" t="s">
        <v>287</v>
      </c>
      <c r="AF8156" s="1" t="str">
        <f>CONCATENATE("ex ", AE8156)</f>
        <v>ex Ribes cereum</v>
      </c>
      <c r="AG8156" s="2" t="s">
        <v>2203</v>
      </c>
      <c r="AH8156" s="2" t="s">
        <v>2204</v>
      </c>
      <c r="AT8156" s="2" t="s">
        <v>334</v>
      </c>
    </row>
    <row r="8157" spans="2:46">
      <c r="B8157" s="87">
        <v>6914</v>
      </c>
      <c r="E8157" s="3">
        <v>19</v>
      </c>
      <c r="F8157" s="3" t="s">
        <v>114</v>
      </c>
      <c r="G8157" s="3">
        <v>2018</v>
      </c>
      <c r="L8157" s="4"/>
      <c r="N8157" s="3" t="s">
        <v>332</v>
      </c>
      <c r="P8157" s="3">
        <v>1</v>
      </c>
      <c r="Q8157" s="24">
        <v>1</v>
      </c>
      <c r="R8157" s="3">
        <v>8</v>
      </c>
      <c r="S8157" s="2" t="s">
        <v>3</v>
      </c>
      <c r="T8157" s="2" t="s">
        <v>44</v>
      </c>
      <c r="U8157" s="2" t="s">
        <v>286</v>
      </c>
      <c r="V8157" s="37" t="s">
        <v>2087</v>
      </c>
      <c r="X8157" s="2" t="s">
        <v>1387</v>
      </c>
      <c r="AA8157" s="20">
        <v>44.181730000000002</v>
      </c>
      <c r="AB8157" s="20">
        <v>-121.31756300000001</v>
      </c>
      <c r="AC8157" s="2" t="s">
        <v>45</v>
      </c>
      <c r="AE8157" s="2" t="s">
        <v>287</v>
      </c>
      <c r="AF8157" s="2" t="str">
        <f>CONCATENATE("ex ", AE8157)</f>
        <v>ex Ribes cereum</v>
      </c>
      <c r="AG8157" s="2" t="s">
        <v>2203</v>
      </c>
      <c r="AH8157" s="2" t="s">
        <v>2204</v>
      </c>
      <c r="AT8157" s="2" t="s">
        <v>334</v>
      </c>
    </row>
    <row r="8158" spans="2:46">
      <c r="B8158" s="87">
        <v>942</v>
      </c>
      <c r="E8158" s="3">
        <v>19</v>
      </c>
      <c r="F8158" s="3" t="s">
        <v>114</v>
      </c>
      <c r="G8158" s="3">
        <v>2018</v>
      </c>
      <c r="L8158" s="4"/>
      <c r="N8158" s="3" t="s">
        <v>332</v>
      </c>
      <c r="P8158" s="3">
        <v>1</v>
      </c>
      <c r="Q8158" s="24">
        <v>1</v>
      </c>
      <c r="R8158" s="3">
        <v>9</v>
      </c>
      <c r="S8158" s="2" t="s">
        <v>3</v>
      </c>
      <c r="T8158" s="2" t="s">
        <v>44</v>
      </c>
      <c r="U8158" s="2" t="s">
        <v>286</v>
      </c>
      <c r="V8158" s="37" t="s">
        <v>2087</v>
      </c>
      <c r="X8158" s="2" t="s">
        <v>333</v>
      </c>
      <c r="AA8158" s="20">
        <v>44.182155000000002</v>
      </c>
      <c r="AB8158" s="20">
        <v>-121.318167</v>
      </c>
      <c r="AC8158" s="2" t="s">
        <v>45</v>
      </c>
      <c r="AE8158" s="2" t="s">
        <v>287</v>
      </c>
      <c r="AF8158" s="1" t="str">
        <f>CONCATENATE("ex ", AE8158)</f>
        <v>ex Ribes cereum</v>
      </c>
      <c r="AG8158" s="2" t="s">
        <v>2203</v>
      </c>
      <c r="AH8158" s="2" t="s">
        <v>2204</v>
      </c>
      <c r="AT8158" s="2" t="s">
        <v>334</v>
      </c>
    </row>
    <row r="8159" spans="2:46">
      <c r="B8159" s="87">
        <v>943</v>
      </c>
      <c r="E8159" s="3">
        <v>19</v>
      </c>
      <c r="F8159" s="3" t="s">
        <v>114</v>
      </c>
      <c r="G8159" s="3">
        <v>2018</v>
      </c>
      <c r="L8159" s="4"/>
      <c r="N8159" s="3" t="s">
        <v>332</v>
      </c>
      <c r="P8159" s="3">
        <v>1</v>
      </c>
      <c r="Q8159" s="24">
        <v>1</v>
      </c>
      <c r="R8159" s="3">
        <v>10</v>
      </c>
      <c r="S8159" s="2" t="s">
        <v>3</v>
      </c>
      <c r="T8159" s="2" t="s">
        <v>44</v>
      </c>
      <c r="U8159" s="2" t="s">
        <v>286</v>
      </c>
      <c r="V8159" s="37" t="s">
        <v>2087</v>
      </c>
      <c r="X8159" s="2" t="s">
        <v>333</v>
      </c>
      <c r="AA8159" s="20">
        <v>44.182155000000002</v>
      </c>
      <c r="AB8159" s="20">
        <v>-121.318167</v>
      </c>
      <c r="AC8159" s="2" t="s">
        <v>45</v>
      </c>
      <c r="AE8159" s="2" t="s">
        <v>287</v>
      </c>
      <c r="AF8159" s="1" t="str">
        <f>CONCATENATE("ex ", AE8159)</f>
        <v>ex Ribes cereum</v>
      </c>
      <c r="AG8159" s="2" t="s">
        <v>2203</v>
      </c>
      <c r="AH8159" s="2" t="s">
        <v>2204</v>
      </c>
      <c r="AT8159" s="2" t="s">
        <v>334</v>
      </c>
    </row>
    <row r="8160" spans="2:46">
      <c r="B8160" s="87">
        <v>944</v>
      </c>
      <c r="E8160" s="3">
        <v>19</v>
      </c>
      <c r="F8160" s="3" t="s">
        <v>114</v>
      </c>
      <c r="G8160" s="3">
        <v>2018</v>
      </c>
      <c r="L8160" s="4"/>
      <c r="N8160" s="3" t="s">
        <v>332</v>
      </c>
      <c r="P8160" s="3">
        <v>1</v>
      </c>
      <c r="Q8160" s="24">
        <v>1</v>
      </c>
      <c r="R8160" s="3">
        <v>11</v>
      </c>
      <c r="S8160" s="2" t="s">
        <v>3</v>
      </c>
      <c r="T8160" s="2" t="s">
        <v>44</v>
      </c>
      <c r="U8160" s="2" t="s">
        <v>286</v>
      </c>
      <c r="V8160" s="37" t="s">
        <v>2087</v>
      </c>
      <c r="X8160" s="2" t="s">
        <v>333</v>
      </c>
      <c r="AA8160" s="20">
        <v>44.182155000000002</v>
      </c>
      <c r="AB8160" s="20">
        <v>-121.318167</v>
      </c>
      <c r="AC8160" s="2" t="s">
        <v>45</v>
      </c>
      <c r="AE8160" s="2" t="s">
        <v>287</v>
      </c>
      <c r="AF8160" s="1" t="str">
        <f>CONCATENATE("ex ", AE8160)</f>
        <v>ex Ribes cereum</v>
      </c>
      <c r="AG8160" s="2" t="s">
        <v>2203</v>
      </c>
      <c r="AH8160" s="2" t="s">
        <v>2204</v>
      </c>
      <c r="AT8160" s="2" t="s">
        <v>334</v>
      </c>
    </row>
    <row r="8161" spans="2:46">
      <c r="B8161" s="87">
        <v>945</v>
      </c>
      <c r="E8161" s="3">
        <v>19</v>
      </c>
      <c r="F8161" s="3" t="s">
        <v>114</v>
      </c>
      <c r="G8161" s="3">
        <v>2018</v>
      </c>
      <c r="L8161" s="4"/>
      <c r="N8161" s="3" t="s">
        <v>332</v>
      </c>
      <c r="P8161" s="3">
        <v>1</v>
      </c>
      <c r="Q8161" s="24">
        <v>1</v>
      </c>
      <c r="R8161" s="3">
        <v>12</v>
      </c>
      <c r="S8161" s="2" t="s">
        <v>3</v>
      </c>
      <c r="T8161" s="2" t="s">
        <v>44</v>
      </c>
      <c r="U8161" s="2" t="s">
        <v>286</v>
      </c>
      <c r="V8161" s="37" t="s">
        <v>2087</v>
      </c>
      <c r="X8161" s="2" t="s">
        <v>333</v>
      </c>
      <c r="AA8161" s="20">
        <v>44.182155000000002</v>
      </c>
      <c r="AB8161" s="20">
        <v>-121.318167</v>
      </c>
      <c r="AC8161" s="2" t="s">
        <v>45</v>
      </c>
      <c r="AE8161" s="2" t="s">
        <v>287</v>
      </c>
      <c r="AF8161" s="1" t="str">
        <f>CONCATENATE("ex ", AE8161)</f>
        <v>ex Ribes cereum</v>
      </c>
      <c r="AG8161" s="2" t="s">
        <v>2203</v>
      </c>
      <c r="AH8161" s="2" t="s">
        <v>2204</v>
      </c>
      <c r="AT8161" s="2" t="s">
        <v>334</v>
      </c>
    </row>
    <row r="8162" spans="2:46">
      <c r="B8162" s="87">
        <v>946</v>
      </c>
      <c r="E8162" s="3">
        <v>19</v>
      </c>
      <c r="F8162" s="3" t="s">
        <v>114</v>
      </c>
      <c r="G8162" s="3">
        <v>2018</v>
      </c>
      <c r="L8162" s="4"/>
      <c r="N8162" s="3" t="s">
        <v>332</v>
      </c>
      <c r="P8162" s="3">
        <v>1</v>
      </c>
      <c r="Q8162" s="24">
        <v>1</v>
      </c>
      <c r="R8162" s="3">
        <v>13</v>
      </c>
      <c r="S8162" s="2" t="s">
        <v>3</v>
      </c>
      <c r="T8162" s="2" t="s">
        <v>44</v>
      </c>
      <c r="U8162" s="2" t="s">
        <v>286</v>
      </c>
      <c r="V8162" s="37" t="s">
        <v>2087</v>
      </c>
      <c r="X8162" s="2" t="s">
        <v>333</v>
      </c>
      <c r="AA8162" s="20">
        <v>44.182155000000002</v>
      </c>
      <c r="AB8162" s="20">
        <v>-121.318167</v>
      </c>
      <c r="AC8162" s="2" t="s">
        <v>45</v>
      </c>
      <c r="AE8162" s="2" t="s">
        <v>287</v>
      </c>
      <c r="AF8162" s="1" t="str">
        <f>CONCATENATE("ex ", AE8162)</f>
        <v>ex Ribes cereum</v>
      </c>
      <c r="AG8162" s="2" t="s">
        <v>2203</v>
      </c>
      <c r="AH8162" s="2" t="s">
        <v>2204</v>
      </c>
      <c r="AT8162" s="2" t="s">
        <v>334</v>
      </c>
    </row>
    <row r="8163" spans="2:46">
      <c r="B8163" s="87">
        <v>947</v>
      </c>
      <c r="E8163" s="3">
        <v>20</v>
      </c>
      <c r="F8163" s="3" t="s">
        <v>114</v>
      </c>
      <c r="G8163" s="3">
        <v>2018</v>
      </c>
      <c r="L8163" s="4"/>
      <c r="N8163" s="3" t="s">
        <v>335</v>
      </c>
      <c r="P8163" s="3">
        <v>2</v>
      </c>
      <c r="Q8163" s="24">
        <v>2</v>
      </c>
      <c r="R8163" s="3">
        <v>1</v>
      </c>
      <c r="S8163" s="2" t="s">
        <v>3</v>
      </c>
      <c r="T8163" s="2" t="s">
        <v>44</v>
      </c>
      <c r="U8163" s="2" t="s">
        <v>286</v>
      </c>
      <c r="V8163" s="37" t="s">
        <v>2087</v>
      </c>
      <c r="X8163" s="2" t="s">
        <v>330</v>
      </c>
      <c r="AA8163" s="20">
        <v>44.267651000000001</v>
      </c>
      <c r="AB8163" s="20">
        <v>-121.25594700000001</v>
      </c>
      <c r="AC8163" s="2" t="s">
        <v>45</v>
      </c>
      <c r="AE8163" s="2" t="s">
        <v>287</v>
      </c>
      <c r="AF8163" s="1" t="str">
        <f>CONCATENATE("ex ", AE8163)</f>
        <v>ex Ribes cereum</v>
      </c>
      <c r="AG8163" s="2" t="s">
        <v>2203</v>
      </c>
      <c r="AH8163" s="2" t="s">
        <v>2204</v>
      </c>
      <c r="AT8163" s="2" t="s">
        <v>334</v>
      </c>
    </row>
    <row r="8164" spans="2:46">
      <c r="B8164" s="87">
        <v>6916</v>
      </c>
      <c r="E8164" s="3">
        <v>20</v>
      </c>
      <c r="F8164" s="3" t="s">
        <v>114</v>
      </c>
      <c r="G8164" s="3">
        <v>2018</v>
      </c>
      <c r="L8164" s="4"/>
      <c r="N8164" s="3" t="s">
        <v>335</v>
      </c>
      <c r="P8164" s="3">
        <v>2</v>
      </c>
      <c r="Q8164" s="24">
        <v>2</v>
      </c>
      <c r="R8164" s="3">
        <v>1</v>
      </c>
      <c r="S8164" s="2" t="s">
        <v>3</v>
      </c>
      <c r="T8164" s="2" t="s">
        <v>44</v>
      </c>
      <c r="U8164" s="2" t="s">
        <v>286</v>
      </c>
      <c r="V8164" s="37" t="s">
        <v>2087</v>
      </c>
      <c r="X8164" s="2" t="s">
        <v>446</v>
      </c>
      <c r="AA8164" s="20">
        <v>44.267189999999999</v>
      </c>
      <c r="AB8164" s="20">
        <v>-121.25358199999999</v>
      </c>
      <c r="AC8164" s="2" t="s">
        <v>45</v>
      </c>
      <c r="AE8164" s="2" t="s">
        <v>287</v>
      </c>
      <c r="AF8164" s="2" t="str">
        <f>CONCATENATE("ex ", AE8164)</f>
        <v>ex Ribes cereum</v>
      </c>
      <c r="AG8164" s="2" t="s">
        <v>2203</v>
      </c>
      <c r="AH8164" s="2" t="s">
        <v>2204</v>
      </c>
      <c r="AT8164" s="2" t="s">
        <v>334</v>
      </c>
    </row>
    <row r="8165" spans="2:46">
      <c r="B8165" s="87">
        <v>948</v>
      </c>
      <c r="E8165" s="3">
        <v>20</v>
      </c>
      <c r="F8165" s="3" t="s">
        <v>114</v>
      </c>
      <c r="G8165" s="3">
        <v>2018</v>
      </c>
      <c r="L8165" s="4"/>
      <c r="N8165" s="3" t="s">
        <v>335</v>
      </c>
      <c r="P8165" s="3">
        <v>2</v>
      </c>
      <c r="Q8165" s="24">
        <v>2</v>
      </c>
      <c r="R8165" s="3">
        <v>2</v>
      </c>
      <c r="S8165" s="2" t="s">
        <v>3</v>
      </c>
      <c r="T8165" s="2" t="s">
        <v>44</v>
      </c>
      <c r="U8165" s="2" t="s">
        <v>286</v>
      </c>
      <c r="V8165" s="37" t="s">
        <v>2087</v>
      </c>
      <c r="X8165" s="2" t="s">
        <v>330</v>
      </c>
      <c r="AA8165" s="20">
        <v>44.267651000000001</v>
      </c>
      <c r="AB8165" s="20">
        <v>-121.25594700000001</v>
      </c>
      <c r="AC8165" s="2" t="s">
        <v>45</v>
      </c>
      <c r="AE8165" s="2" t="s">
        <v>287</v>
      </c>
      <c r="AF8165" s="1" t="str">
        <f>CONCATENATE("ex ", AE8165)</f>
        <v>ex Ribes cereum</v>
      </c>
      <c r="AG8165" s="2" t="s">
        <v>2203</v>
      </c>
      <c r="AH8165" s="2" t="s">
        <v>2204</v>
      </c>
      <c r="AT8165" s="2" t="s">
        <v>334</v>
      </c>
    </row>
    <row r="8166" spans="2:46">
      <c r="B8166" s="87">
        <v>6918</v>
      </c>
      <c r="E8166" s="3">
        <v>20</v>
      </c>
      <c r="F8166" s="3" t="s">
        <v>114</v>
      </c>
      <c r="G8166" s="3">
        <v>2018</v>
      </c>
      <c r="L8166" s="4"/>
      <c r="N8166" s="3" t="s">
        <v>335</v>
      </c>
      <c r="P8166" s="3">
        <v>2</v>
      </c>
      <c r="Q8166" s="24">
        <v>2</v>
      </c>
      <c r="R8166" s="3">
        <v>2</v>
      </c>
      <c r="S8166" s="2" t="s">
        <v>3</v>
      </c>
      <c r="T8166" s="2" t="s">
        <v>44</v>
      </c>
      <c r="U8166" s="2" t="s">
        <v>286</v>
      </c>
      <c r="V8166" s="37" t="s">
        <v>2087</v>
      </c>
      <c r="X8166" s="2" t="s">
        <v>446</v>
      </c>
      <c r="AA8166" s="20">
        <v>44.267189999999999</v>
      </c>
      <c r="AB8166" s="20">
        <v>-121.25358199999999</v>
      </c>
      <c r="AC8166" s="2" t="s">
        <v>45</v>
      </c>
      <c r="AE8166" s="2" t="s">
        <v>287</v>
      </c>
      <c r="AF8166" s="2" t="str">
        <f>CONCATENATE("ex ", AE8166)</f>
        <v>ex Ribes cereum</v>
      </c>
      <c r="AG8166" s="2" t="s">
        <v>2203</v>
      </c>
      <c r="AH8166" s="2" t="s">
        <v>2204</v>
      </c>
      <c r="AT8166" s="2" t="s">
        <v>334</v>
      </c>
    </row>
    <row r="8167" spans="2:46">
      <c r="B8167" s="87">
        <v>949</v>
      </c>
      <c r="E8167" s="3">
        <v>20</v>
      </c>
      <c r="F8167" s="3" t="s">
        <v>114</v>
      </c>
      <c r="G8167" s="3">
        <v>2018</v>
      </c>
      <c r="L8167" s="4"/>
      <c r="N8167" s="3" t="s">
        <v>335</v>
      </c>
      <c r="P8167" s="3">
        <v>2</v>
      </c>
      <c r="Q8167" s="24">
        <v>2</v>
      </c>
      <c r="R8167" s="3">
        <v>3</v>
      </c>
      <c r="S8167" s="2" t="s">
        <v>3</v>
      </c>
      <c r="T8167" s="2" t="s">
        <v>44</v>
      </c>
      <c r="U8167" s="2" t="s">
        <v>286</v>
      </c>
      <c r="V8167" s="37" t="s">
        <v>2087</v>
      </c>
      <c r="X8167" s="2" t="s">
        <v>330</v>
      </c>
      <c r="AA8167" s="20">
        <v>44.267651000000001</v>
      </c>
      <c r="AB8167" s="20">
        <v>-121.25594700000001</v>
      </c>
      <c r="AC8167" s="2" t="s">
        <v>45</v>
      </c>
      <c r="AE8167" s="2" t="s">
        <v>287</v>
      </c>
      <c r="AF8167" s="1" t="str">
        <f>CONCATENATE("ex ", AE8167)</f>
        <v>ex Ribes cereum</v>
      </c>
      <c r="AG8167" s="2" t="s">
        <v>2203</v>
      </c>
      <c r="AH8167" s="2" t="s">
        <v>2204</v>
      </c>
      <c r="AT8167" s="2" t="s">
        <v>334</v>
      </c>
    </row>
    <row r="8168" spans="2:46">
      <c r="B8168" s="87">
        <v>6920</v>
      </c>
      <c r="E8168" s="3">
        <v>20</v>
      </c>
      <c r="F8168" s="3" t="s">
        <v>114</v>
      </c>
      <c r="G8168" s="3">
        <v>2018</v>
      </c>
      <c r="L8168" s="4"/>
      <c r="N8168" s="3" t="s">
        <v>335</v>
      </c>
      <c r="P8168" s="3">
        <v>2</v>
      </c>
      <c r="Q8168" s="24">
        <v>2</v>
      </c>
      <c r="R8168" s="3">
        <v>3</v>
      </c>
      <c r="S8168" s="2" t="s">
        <v>3</v>
      </c>
      <c r="T8168" s="2" t="s">
        <v>44</v>
      </c>
      <c r="U8168" s="2" t="s">
        <v>286</v>
      </c>
      <c r="V8168" s="37" t="s">
        <v>2087</v>
      </c>
      <c r="X8168" s="2" t="s">
        <v>446</v>
      </c>
      <c r="AA8168" s="20">
        <v>44.267189999999999</v>
      </c>
      <c r="AB8168" s="20">
        <v>-121.25358199999999</v>
      </c>
      <c r="AC8168" s="2" t="s">
        <v>45</v>
      </c>
      <c r="AE8168" s="2" t="s">
        <v>287</v>
      </c>
      <c r="AF8168" s="2" t="str">
        <f>CONCATENATE("ex ", AE8168)</f>
        <v>ex Ribes cereum</v>
      </c>
      <c r="AG8168" s="2" t="s">
        <v>2203</v>
      </c>
      <c r="AH8168" s="2" t="s">
        <v>2204</v>
      </c>
      <c r="AT8168" s="2" t="s">
        <v>334</v>
      </c>
    </row>
    <row r="8169" spans="2:46">
      <c r="B8169" s="87">
        <v>950</v>
      </c>
      <c r="E8169" s="3">
        <v>20</v>
      </c>
      <c r="F8169" s="3" t="s">
        <v>114</v>
      </c>
      <c r="G8169" s="3">
        <v>2018</v>
      </c>
      <c r="L8169" s="4"/>
      <c r="N8169" s="3" t="s">
        <v>335</v>
      </c>
      <c r="P8169" s="3">
        <v>2</v>
      </c>
      <c r="Q8169" s="24">
        <v>2</v>
      </c>
      <c r="R8169" s="3">
        <v>4</v>
      </c>
      <c r="S8169" s="2" t="s">
        <v>3</v>
      </c>
      <c r="T8169" s="2" t="s">
        <v>44</v>
      </c>
      <c r="U8169" s="2" t="s">
        <v>286</v>
      </c>
      <c r="V8169" s="37" t="s">
        <v>2087</v>
      </c>
      <c r="X8169" s="2" t="s">
        <v>330</v>
      </c>
      <c r="AA8169" s="20">
        <v>44.267651000000001</v>
      </c>
      <c r="AB8169" s="20">
        <v>-121.25594700000001</v>
      </c>
      <c r="AC8169" s="2" t="s">
        <v>45</v>
      </c>
      <c r="AE8169" s="2" t="s">
        <v>287</v>
      </c>
      <c r="AF8169" s="1" t="str">
        <f>CONCATENATE("ex ", AE8169)</f>
        <v>ex Ribes cereum</v>
      </c>
      <c r="AG8169" s="2" t="s">
        <v>2203</v>
      </c>
      <c r="AH8169" s="2" t="s">
        <v>2204</v>
      </c>
      <c r="AT8169" s="2" t="s">
        <v>334</v>
      </c>
    </row>
    <row r="8170" spans="2:46">
      <c r="B8170" s="87">
        <v>951</v>
      </c>
      <c r="E8170" s="3">
        <v>20</v>
      </c>
      <c r="F8170" s="3" t="s">
        <v>114</v>
      </c>
      <c r="G8170" s="3">
        <v>2018</v>
      </c>
      <c r="L8170" s="4"/>
      <c r="N8170" s="3" t="s">
        <v>335</v>
      </c>
      <c r="P8170" s="3">
        <v>2</v>
      </c>
      <c r="Q8170" s="24">
        <v>2</v>
      </c>
      <c r="R8170" s="3">
        <v>5</v>
      </c>
      <c r="S8170" s="2" t="s">
        <v>3</v>
      </c>
      <c r="T8170" s="2" t="s">
        <v>44</v>
      </c>
      <c r="U8170" s="2" t="s">
        <v>286</v>
      </c>
      <c r="V8170" s="37" t="s">
        <v>2087</v>
      </c>
      <c r="X8170" s="2" t="s">
        <v>330</v>
      </c>
      <c r="AA8170" s="20">
        <v>44.267651000000001</v>
      </c>
      <c r="AB8170" s="20">
        <v>-121.25594700000001</v>
      </c>
      <c r="AC8170" s="2" t="s">
        <v>45</v>
      </c>
      <c r="AE8170" s="2" t="s">
        <v>287</v>
      </c>
      <c r="AF8170" s="1" t="str">
        <f>CONCATENATE("ex ", AE8170)</f>
        <v>ex Ribes cereum</v>
      </c>
      <c r="AG8170" s="2" t="s">
        <v>2203</v>
      </c>
      <c r="AH8170" s="2" t="s">
        <v>2204</v>
      </c>
      <c r="AT8170" s="2" t="s">
        <v>334</v>
      </c>
    </row>
    <row r="8171" spans="2:46">
      <c r="B8171" s="87">
        <v>952</v>
      </c>
      <c r="E8171" s="3">
        <v>20</v>
      </c>
      <c r="F8171" s="3" t="s">
        <v>114</v>
      </c>
      <c r="G8171" s="3">
        <v>2018</v>
      </c>
      <c r="L8171" s="4"/>
      <c r="N8171" s="3" t="s">
        <v>335</v>
      </c>
      <c r="P8171" s="3">
        <v>2</v>
      </c>
      <c r="Q8171" s="24">
        <v>2</v>
      </c>
      <c r="R8171" s="3">
        <v>6</v>
      </c>
      <c r="S8171" s="2" t="s">
        <v>3</v>
      </c>
      <c r="T8171" s="2" t="s">
        <v>44</v>
      </c>
      <c r="U8171" s="2" t="s">
        <v>286</v>
      </c>
      <c r="V8171" s="37" t="s">
        <v>2087</v>
      </c>
      <c r="X8171" s="2" t="s">
        <v>330</v>
      </c>
      <c r="AA8171" s="20">
        <v>44.267651000000001</v>
      </c>
      <c r="AB8171" s="20">
        <v>-121.25594700000001</v>
      </c>
      <c r="AC8171" s="2" t="s">
        <v>45</v>
      </c>
      <c r="AE8171" s="2" t="s">
        <v>287</v>
      </c>
      <c r="AF8171" s="1" t="str">
        <f>CONCATENATE("ex ", AE8171)</f>
        <v>ex Ribes cereum</v>
      </c>
      <c r="AG8171" s="2" t="s">
        <v>2203</v>
      </c>
      <c r="AH8171" s="2" t="s">
        <v>2204</v>
      </c>
      <c r="AT8171" s="2" t="s">
        <v>334</v>
      </c>
    </row>
    <row r="8172" spans="2:46">
      <c r="B8172" s="87">
        <v>953</v>
      </c>
      <c r="E8172" s="3">
        <v>20</v>
      </c>
      <c r="F8172" s="3" t="s">
        <v>114</v>
      </c>
      <c r="G8172" s="3">
        <v>2018</v>
      </c>
      <c r="L8172" s="4"/>
      <c r="N8172" s="3" t="s">
        <v>335</v>
      </c>
      <c r="P8172" s="3">
        <v>2</v>
      </c>
      <c r="Q8172" s="24">
        <v>2</v>
      </c>
      <c r="R8172" s="3">
        <v>7</v>
      </c>
      <c r="S8172" s="2" t="s">
        <v>3</v>
      </c>
      <c r="T8172" s="2" t="s">
        <v>44</v>
      </c>
      <c r="U8172" s="2" t="s">
        <v>286</v>
      </c>
      <c r="V8172" s="37" t="s">
        <v>2087</v>
      </c>
      <c r="X8172" s="2" t="s">
        <v>330</v>
      </c>
      <c r="AA8172" s="20">
        <v>44.267651000000001</v>
      </c>
      <c r="AB8172" s="20">
        <v>-121.25594700000001</v>
      </c>
      <c r="AC8172" s="2" t="s">
        <v>45</v>
      </c>
      <c r="AE8172" s="2" t="s">
        <v>287</v>
      </c>
      <c r="AF8172" s="1" t="str">
        <f>CONCATENATE("ex ", AE8172)</f>
        <v>ex Ribes cereum</v>
      </c>
      <c r="AG8172" s="2" t="s">
        <v>2203</v>
      </c>
      <c r="AH8172" s="2" t="s">
        <v>2204</v>
      </c>
      <c r="AT8172" s="2" t="s">
        <v>334</v>
      </c>
    </row>
    <row r="8173" spans="2:46">
      <c r="B8173" s="87">
        <v>954</v>
      </c>
      <c r="E8173" s="3">
        <v>20</v>
      </c>
      <c r="F8173" s="3" t="s">
        <v>114</v>
      </c>
      <c r="G8173" s="3">
        <v>2018</v>
      </c>
      <c r="L8173" s="4"/>
      <c r="N8173" s="3" t="s">
        <v>335</v>
      </c>
      <c r="P8173" s="3">
        <v>2</v>
      </c>
      <c r="Q8173" s="24">
        <v>2</v>
      </c>
      <c r="R8173" s="3">
        <v>8</v>
      </c>
      <c r="S8173" s="2" t="s">
        <v>3</v>
      </c>
      <c r="T8173" s="2" t="s">
        <v>44</v>
      </c>
      <c r="U8173" s="2" t="s">
        <v>286</v>
      </c>
      <c r="V8173" s="37" t="s">
        <v>2087</v>
      </c>
      <c r="X8173" s="2" t="s">
        <v>330</v>
      </c>
      <c r="AA8173" s="20">
        <v>44.267651000000001</v>
      </c>
      <c r="AB8173" s="20">
        <v>-121.25594700000001</v>
      </c>
      <c r="AC8173" s="2" t="s">
        <v>45</v>
      </c>
      <c r="AE8173" s="2" t="s">
        <v>287</v>
      </c>
      <c r="AF8173" s="1" t="str">
        <f>CONCATENATE("ex ", AE8173)</f>
        <v>ex Ribes cereum</v>
      </c>
      <c r="AG8173" s="2" t="s">
        <v>2203</v>
      </c>
      <c r="AH8173" s="2" t="s">
        <v>2204</v>
      </c>
      <c r="AT8173" s="2" t="s">
        <v>334</v>
      </c>
    </row>
    <row r="8174" spans="2:46">
      <c r="B8174" s="87">
        <v>962</v>
      </c>
      <c r="E8174" s="3">
        <v>20</v>
      </c>
      <c r="F8174" s="3" t="s">
        <v>114</v>
      </c>
      <c r="G8174" s="3">
        <v>2018</v>
      </c>
      <c r="L8174" s="4"/>
      <c r="N8174" s="3" t="s">
        <v>336</v>
      </c>
      <c r="P8174" s="3">
        <v>3</v>
      </c>
      <c r="Q8174" s="24">
        <v>3</v>
      </c>
      <c r="R8174" s="3">
        <v>1</v>
      </c>
      <c r="S8174" s="2" t="s">
        <v>3</v>
      </c>
      <c r="T8174" s="2" t="s">
        <v>44</v>
      </c>
      <c r="U8174" s="2" t="s">
        <v>286</v>
      </c>
      <c r="V8174" s="37" t="s">
        <v>2087</v>
      </c>
      <c r="X8174" s="2" t="s">
        <v>330</v>
      </c>
      <c r="AA8174" s="20">
        <v>44.267352000000002</v>
      </c>
      <c r="AB8174" s="20">
        <v>-121.254349</v>
      </c>
      <c r="AC8174" s="2" t="s">
        <v>45</v>
      </c>
      <c r="AE8174" s="2" t="s">
        <v>287</v>
      </c>
      <c r="AF8174" s="1" t="str">
        <f>CONCATENATE("ex ", AE8174)</f>
        <v>ex Ribes cereum</v>
      </c>
      <c r="AG8174" s="2" t="s">
        <v>2203</v>
      </c>
      <c r="AH8174" s="2" t="s">
        <v>2204</v>
      </c>
      <c r="AT8174" s="2" t="s">
        <v>334</v>
      </c>
    </row>
    <row r="8175" spans="2:46">
      <c r="B8175" s="87">
        <v>6922</v>
      </c>
      <c r="E8175" s="3">
        <v>20</v>
      </c>
      <c r="F8175" s="3" t="s">
        <v>114</v>
      </c>
      <c r="G8175" s="3">
        <v>2018</v>
      </c>
      <c r="L8175" s="4"/>
      <c r="N8175" s="3" t="s">
        <v>336</v>
      </c>
      <c r="P8175" s="3">
        <v>3</v>
      </c>
      <c r="Q8175" s="24">
        <v>3</v>
      </c>
      <c r="R8175" s="3">
        <v>1</v>
      </c>
      <c r="S8175" s="2" t="s">
        <v>3</v>
      </c>
      <c r="T8175" s="2" t="s">
        <v>44</v>
      </c>
      <c r="U8175" s="2" t="s">
        <v>286</v>
      </c>
      <c r="V8175" s="37" t="s">
        <v>2087</v>
      </c>
      <c r="X8175" s="2" t="s">
        <v>446</v>
      </c>
      <c r="AA8175" s="20">
        <v>44.158830000000002</v>
      </c>
      <c r="AB8175" s="20">
        <v>-121.25255</v>
      </c>
      <c r="AC8175" s="2" t="s">
        <v>45</v>
      </c>
      <c r="AE8175" s="2" t="s">
        <v>287</v>
      </c>
      <c r="AF8175" s="2" t="str">
        <f>CONCATENATE("ex ", AE8175)</f>
        <v>ex Ribes cereum</v>
      </c>
      <c r="AG8175" s="2" t="s">
        <v>2203</v>
      </c>
      <c r="AH8175" s="2" t="s">
        <v>2204</v>
      </c>
      <c r="AT8175" s="2" t="s">
        <v>334</v>
      </c>
    </row>
    <row r="8176" spans="2:46">
      <c r="B8176" s="87">
        <v>963</v>
      </c>
      <c r="E8176" s="3">
        <v>20</v>
      </c>
      <c r="F8176" s="3" t="s">
        <v>114</v>
      </c>
      <c r="G8176" s="3">
        <v>2018</v>
      </c>
      <c r="L8176" s="4"/>
      <c r="N8176" s="3" t="s">
        <v>336</v>
      </c>
      <c r="P8176" s="3">
        <v>3</v>
      </c>
      <c r="Q8176" s="24">
        <v>3</v>
      </c>
      <c r="R8176" s="3">
        <v>2</v>
      </c>
      <c r="S8176" s="2" t="s">
        <v>3</v>
      </c>
      <c r="T8176" s="2" t="s">
        <v>44</v>
      </c>
      <c r="U8176" s="2" t="s">
        <v>286</v>
      </c>
      <c r="V8176" s="37" t="s">
        <v>2087</v>
      </c>
      <c r="X8176" s="2" t="s">
        <v>330</v>
      </c>
      <c r="AA8176" s="20">
        <v>44.267352000000002</v>
      </c>
      <c r="AB8176" s="20">
        <v>-121.254349</v>
      </c>
      <c r="AC8176" s="2" t="s">
        <v>45</v>
      </c>
      <c r="AE8176" s="2" t="s">
        <v>287</v>
      </c>
      <c r="AF8176" s="1" t="str">
        <f>CONCATENATE("ex ", AE8176)</f>
        <v>ex Ribes cereum</v>
      </c>
      <c r="AG8176" s="2" t="s">
        <v>2203</v>
      </c>
      <c r="AH8176" s="2" t="s">
        <v>2204</v>
      </c>
      <c r="AT8176" s="2" t="s">
        <v>334</v>
      </c>
    </row>
    <row r="8177" spans="2:46">
      <c r="B8177" s="87">
        <v>6924</v>
      </c>
      <c r="E8177" s="3">
        <v>20</v>
      </c>
      <c r="F8177" s="3" t="s">
        <v>114</v>
      </c>
      <c r="G8177" s="3">
        <v>2018</v>
      </c>
      <c r="L8177" s="4"/>
      <c r="N8177" s="3" t="s">
        <v>336</v>
      </c>
      <c r="P8177" s="3">
        <v>3</v>
      </c>
      <c r="Q8177" s="24">
        <v>3</v>
      </c>
      <c r="R8177" s="3">
        <v>2</v>
      </c>
      <c r="S8177" s="2" t="s">
        <v>3</v>
      </c>
      <c r="T8177" s="2" t="s">
        <v>44</v>
      </c>
      <c r="U8177" s="2" t="s">
        <v>286</v>
      </c>
      <c r="V8177" s="37" t="s">
        <v>2087</v>
      </c>
      <c r="X8177" s="2" t="s">
        <v>446</v>
      </c>
      <c r="AA8177" s="20">
        <v>44.158830000000002</v>
      </c>
      <c r="AB8177" s="20">
        <v>-121.25255</v>
      </c>
      <c r="AC8177" s="2" t="s">
        <v>45</v>
      </c>
      <c r="AE8177" s="2" t="s">
        <v>287</v>
      </c>
      <c r="AF8177" s="2" t="str">
        <f>CONCATENATE("ex ", AE8177)</f>
        <v>ex Ribes cereum</v>
      </c>
      <c r="AG8177" s="2" t="s">
        <v>2203</v>
      </c>
      <c r="AH8177" s="2" t="s">
        <v>2204</v>
      </c>
      <c r="AT8177" s="2" t="s">
        <v>334</v>
      </c>
    </row>
    <row r="8178" spans="2:46">
      <c r="B8178" s="87">
        <v>964</v>
      </c>
      <c r="E8178" s="3">
        <v>20</v>
      </c>
      <c r="F8178" s="3" t="s">
        <v>114</v>
      </c>
      <c r="G8178" s="3">
        <v>2018</v>
      </c>
      <c r="L8178" s="4"/>
      <c r="N8178" s="3" t="s">
        <v>336</v>
      </c>
      <c r="P8178" s="3">
        <v>3</v>
      </c>
      <c r="Q8178" s="24">
        <v>3</v>
      </c>
      <c r="R8178" s="3">
        <v>3</v>
      </c>
      <c r="S8178" s="2" t="s">
        <v>3</v>
      </c>
      <c r="T8178" s="2" t="s">
        <v>44</v>
      </c>
      <c r="U8178" s="2" t="s">
        <v>286</v>
      </c>
      <c r="V8178" s="37" t="s">
        <v>2087</v>
      </c>
      <c r="X8178" s="2" t="s">
        <v>330</v>
      </c>
      <c r="AA8178" s="20">
        <v>44.267352000000002</v>
      </c>
      <c r="AB8178" s="20">
        <v>-121.254349</v>
      </c>
      <c r="AC8178" s="2" t="s">
        <v>45</v>
      </c>
      <c r="AE8178" s="2" t="s">
        <v>287</v>
      </c>
      <c r="AF8178" s="1" t="str">
        <f>CONCATENATE("ex ", AE8178)</f>
        <v>ex Ribes cereum</v>
      </c>
      <c r="AG8178" s="2" t="s">
        <v>2203</v>
      </c>
      <c r="AH8178" s="2" t="s">
        <v>2204</v>
      </c>
      <c r="AT8178" s="2" t="s">
        <v>334</v>
      </c>
    </row>
    <row r="8179" spans="2:46">
      <c r="B8179" s="87">
        <v>6926</v>
      </c>
      <c r="E8179" s="3">
        <v>20</v>
      </c>
      <c r="F8179" s="3" t="s">
        <v>114</v>
      </c>
      <c r="G8179" s="3">
        <v>2018</v>
      </c>
      <c r="L8179" s="4"/>
      <c r="N8179" s="3" t="s">
        <v>336</v>
      </c>
      <c r="P8179" s="3">
        <v>3</v>
      </c>
      <c r="Q8179" s="24">
        <v>3</v>
      </c>
      <c r="R8179" s="3">
        <v>3</v>
      </c>
      <c r="S8179" s="2" t="s">
        <v>3</v>
      </c>
      <c r="T8179" s="2" t="s">
        <v>44</v>
      </c>
      <c r="U8179" s="2" t="s">
        <v>286</v>
      </c>
      <c r="V8179" s="37" t="s">
        <v>2087</v>
      </c>
      <c r="X8179" s="2" t="s">
        <v>446</v>
      </c>
      <c r="AA8179" s="20">
        <v>44.158830000000002</v>
      </c>
      <c r="AB8179" s="20">
        <v>-121.25255</v>
      </c>
      <c r="AC8179" s="2" t="s">
        <v>45</v>
      </c>
      <c r="AE8179" s="2" t="s">
        <v>287</v>
      </c>
      <c r="AF8179" s="2" t="str">
        <f>CONCATENATE("ex ", AE8179)</f>
        <v>ex Ribes cereum</v>
      </c>
      <c r="AG8179" s="2" t="s">
        <v>2203</v>
      </c>
      <c r="AH8179" s="2" t="s">
        <v>2204</v>
      </c>
      <c r="AT8179" s="2" t="s">
        <v>334</v>
      </c>
    </row>
    <row r="8180" spans="2:46">
      <c r="B8180" s="87">
        <v>965</v>
      </c>
      <c r="E8180" s="3">
        <v>20</v>
      </c>
      <c r="F8180" s="3" t="s">
        <v>114</v>
      </c>
      <c r="G8180" s="3">
        <v>2018</v>
      </c>
      <c r="L8180" s="4"/>
      <c r="N8180" s="3" t="s">
        <v>336</v>
      </c>
      <c r="P8180" s="3">
        <v>3</v>
      </c>
      <c r="Q8180" s="24">
        <v>3</v>
      </c>
      <c r="R8180" s="3">
        <v>4</v>
      </c>
      <c r="S8180" s="2" t="s">
        <v>3</v>
      </c>
      <c r="T8180" s="2" t="s">
        <v>44</v>
      </c>
      <c r="U8180" s="2" t="s">
        <v>286</v>
      </c>
      <c r="V8180" s="37" t="s">
        <v>2087</v>
      </c>
      <c r="X8180" s="2" t="s">
        <v>330</v>
      </c>
      <c r="AA8180" s="20">
        <v>44.267352000000002</v>
      </c>
      <c r="AB8180" s="20">
        <v>-121.254349</v>
      </c>
      <c r="AC8180" s="2" t="s">
        <v>45</v>
      </c>
      <c r="AE8180" s="2" t="s">
        <v>287</v>
      </c>
      <c r="AF8180" s="1" t="str">
        <f>CONCATENATE("ex ", AE8180)</f>
        <v>ex Ribes cereum</v>
      </c>
      <c r="AG8180" s="2" t="s">
        <v>2203</v>
      </c>
      <c r="AH8180" s="2" t="s">
        <v>2204</v>
      </c>
      <c r="AT8180" s="2" t="s">
        <v>334</v>
      </c>
    </row>
    <row r="8181" spans="2:46">
      <c r="B8181" s="87">
        <v>966</v>
      </c>
      <c r="E8181" s="3">
        <v>20</v>
      </c>
      <c r="F8181" s="3" t="s">
        <v>114</v>
      </c>
      <c r="G8181" s="3">
        <v>2018</v>
      </c>
      <c r="L8181" s="4"/>
      <c r="N8181" s="3" t="s">
        <v>336</v>
      </c>
      <c r="P8181" s="3">
        <v>3</v>
      </c>
      <c r="Q8181" s="24">
        <v>3</v>
      </c>
      <c r="R8181" s="3">
        <v>5</v>
      </c>
      <c r="S8181" s="2" t="s">
        <v>3</v>
      </c>
      <c r="T8181" s="2" t="s">
        <v>44</v>
      </c>
      <c r="U8181" s="2" t="s">
        <v>286</v>
      </c>
      <c r="V8181" s="37" t="s">
        <v>2087</v>
      </c>
      <c r="X8181" s="2" t="s">
        <v>330</v>
      </c>
      <c r="AA8181" s="20">
        <v>44.267352000000002</v>
      </c>
      <c r="AB8181" s="20">
        <v>-121.254349</v>
      </c>
      <c r="AC8181" s="2" t="s">
        <v>45</v>
      </c>
      <c r="AE8181" s="2" t="s">
        <v>287</v>
      </c>
      <c r="AF8181" s="1" t="str">
        <f>CONCATENATE("ex ", AE8181)</f>
        <v>ex Ribes cereum</v>
      </c>
      <c r="AG8181" s="2" t="s">
        <v>2203</v>
      </c>
      <c r="AH8181" s="2" t="s">
        <v>2204</v>
      </c>
      <c r="AT8181" s="2" t="s">
        <v>334</v>
      </c>
    </row>
    <row r="8182" spans="2:46">
      <c r="B8182" s="87">
        <v>967</v>
      </c>
      <c r="E8182" s="3">
        <v>20</v>
      </c>
      <c r="F8182" s="3" t="s">
        <v>114</v>
      </c>
      <c r="G8182" s="3">
        <v>2018</v>
      </c>
      <c r="L8182" s="4"/>
      <c r="N8182" s="3" t="s">
        <v>336</v>
      </c>
      <c r="P8182" s="3">
        <v>3</v>
      </c>
      <c r="Q8182" s="24">
        <v>3</v>
      </c>
      <c r="R8182" s="3">
        <v>6</v>
      </c>
      <c r="S8182" s="2" t="s">
        <v>3</v>
      </c>
      <c r="T8182" s="2" t="s">
        <v>44</v>
      </c>
      <c r="U8182" s="2" t="s">
        <v>286</v>
      </c>
      <c r="V8182" s="37" t="s">
        <v>2087</v>
      </c>
      <c r="X8182" s="2" t="s">
        <v>330</v>
      </c>
      <c r="AA8182" s="20">
        <v>44.267352000000002</v>
      </c>
      <c r="AB8182" s="20">
        <v>-121.254349</v>
      </c>
      <c r="AC8182" s="2" t="s">
        <v>45</v>
      </c>
      <c r="AE8182" s="2" t="s">
        <v>287</v>
      </c>
      <c r="AF8182" s="1" t="str">
        <f>CONCATENATE("ex ", AE8182)</f>
        <v>ex Ribes cereum</v>
      </c>
      <c r="AG8182" s="2" t="s">
        <v>2203</v>
      </c>
      <c r="AH8182" s="2" t="s">
        <v>2204</v>
      </c>
      <c r="AT8182" s="2" t="s">
        <v>334</v>
      </c>
    </row>
    <row r="8183" spans="2:46">
      <c r="B8183" s="87">
        <v>968</v>
      </c>
      <c r="E8183" s="3">
        <v>20</v>
      </c>
      <c r="F8183" s="3" t="s">
        <v>114</v>
      </c>
      <c r="G8183" s="3">
        <v>2018</v>
      </c>
      <c r="L8183" s="4"/>
      <c r="N8183" s="3" t="s">
        <v>336</v>
      </c>
      <c r="P8183" s="3">
        <v>3</v>
      </c>
      <c r="Q8183" s="24">
        <v>3</v>
      </c>
      <c r="R8183" s="3">
        <v>7</v>
      </c>
      <c r="S8183" s="2" t="s">
        <v>3</v>
      </c>
      <c r="T8183" s="2" t="s">
        <v>44</v>
      </c>
      <c r="U8183" s="2" t="s">
        <v>286</v>
      </c>
      <c r="V8183" s="37" t="s">
        <v>2087</v>
      </c>
      <c r="X8183" s="2" t="s">
        <v>330</v>
      </c>
      <c r="AA8183" s="20">
        <v>44.267352000000002</v>
      </c>
      <c r="AB8183" s="20">
        <v>-121.254349</v>
      </c>
      <c r="AC8183" s="2" t="s">
        <v>45</v>
      </c>
      <c r="AE8183" s="2" t="s">
        <v>287</v>
      </c>
      <c r="AF8183" s="1" t="str">
        <f>CONCATENATE("ex ", AE8183)</f>
        <v>ex Ribes cereum</v>
      </c>
      <c r="AG8183" s="2" t="s">
        <v>2203</v>
      </c>
      <c r="AH8183" s="2" t="s">
        <v>2204</v>
      </c>
      <c r="AT8183" s="2" t="s">
        <v>334</v>
      </c>
    </row>
    <row r="8184" spans="2:46">
      <c r="B8184" s="87">
        <v>969</v>
      </c>
      <c r="E8184" s="3">
        <v>20</v>
      </c>
      <c r="F8184" s="3" t="s">
        <v>114</v>
      </c>
      <c r="G8184" s="3">
        <v>2018</v>
      </c>
      <c r="L8184" s="4"/>
      <c r="N8184" s="3" t="s">
        <v>336</v>
      </c>
      <c r="P8184" s="3">
        <v>3</v>
      </c>
      <c r="Q8184" s="24">
        <v>3</v>
      </c>
      <c r="R8184" s="3">
        <v>8</v>
      </c>
      <c r="S8184" s="2" t="s">
        <v>3</v>
      </c>
      <c r="T8184" s="2" t="s">
        <v>44</v>
      </c>
      <c r="U8184" s="2" t="s">
        <v>286</v>
      </c>
      <c r="V8184" s="37" t="s">
        <v>2087</v>
      </c>
      <c r="X8184" s="2" t="s">
        <v>330</v>
      </c>
      <c r="AA8184" s="20">
        <v>44.267352000000002</v>
      </c>
      <c r="AB8184" s="20">
        <v>-121.254349</v>
      </c>
      <c r="AC8184" s="2" t="s">
        <v>45</v>
      </c>
      <c r="AE8184" s="2" t="s">
        <v>287</v>
      </c>
      <c r="AF8184" s="1" t="str">
        <f>CONCATENATE("ex ", AE8184)</f>
        <v>ex Ribes cereum</v>
      </c>
      <c r="AG8184" s="2" t="s">
        <v>2203</v>
      </c>
      <c r="AH8184" s="2" t="s">
        <v>2204</v>
      </c>
      <c r="AT8184" s="2" t="s">
        <v>334</v>
      </c>
    </row>
    <row r="8185" spans="2:46">
      <c r="B8185" s="87">
        <v>955</v>
      </c>
      <c r="E8185" s="3">
        <v>21</v>
      </c>
      <c r="F8185" s="3" t="s">
        <v>114</v>
      </c>
      <c r="G8185" s="3">
        <v>2018</v>
      </c>
      <c r="L8185" s="4"/>
      <c r="N8185" s="3" t="s">
        <v>337</v>
      </c>
      <c r="P8185" s="3">
        <v>4</v>
      </c>
      <c r="Q8185" s="24">
        <v>4</v>
      </c>
      <c r="R8185" s="3">
        <v>1</v>
      </c>
      <c r="S8185" s="2" t="s">
        <v>3</v>
      </c>
      <c r="T8185" s="2" t="s">
        <v>44</v>
      </c>
      <c r="U8185" s="2" t="s">
        <v>286</v>
      </c>
      <c r="V8185" s="37" t="s">
        <v>2087</v>
      </c>
      <c r="X8185" s="2" t="s">
        <v>1367</v>
      </c>
      <c r="AA8185" s="20">
        <v>44.047361000000002</v>
      </c>
      <c r="AB8185" s="20">
        <v>-121.33031200000001</v>
      </c>
      <c r="AC8185" s="2" t="s">
        <v>45</v>
      </c>
      <c r="AE8185" s="2" t="s">
        <v>331</v>
      </c>
      <c r="AF8185" s="1" t="str">
        <f>CONCATENATE("ex ", AE8185)</f>
        <v>ex Ribes aureum</v>
      </c>
      <c r="AG8185" s="2" t="s">
        <v>2203</v>
      </c>
      <c r="AH8185" s="2" t="s">
        <v>2204</v>
      </c>
      <c r="AT8185" s="2" t="s">
        <v>334</v>
      </c>
    </row>
    <row r="8186" spans="2:46">
      <c r="B8186" s="87">
        <v>6928</v>
      </c>
      <c r="E8186" s="3">
        <v>21</v>
      </c>
      <c r="F8186" s="3" t="s">
        <v>114</v>
      </c>
      <c r="G8186" s="3">
        <v>2018</v>
      </c>
      <c r="L8186" s="4"/>
      <c r="N8186" s="3" t="s">
        <v>337</v>
      </c>
      <c r="P8186" s="3">
        <v>4</v>
      </c>
      <c r="Q8186" s="24">
        <v>4</v>
      </c>
      <c r="R8186" s="3">
        <v>1</v>
      </c>
      <c r="S8186" s="2" t="s">
        <v>3</v>
      </c>
      <c r="T8186" s="2" t="s">
        <v>44</v>
      </c>
      <c r="U8186" s="2" t="s">
        <v>286</v>
      </c>
      <c r="V8186" s="37" t="s">
        <v>2087</v>
      </c>
      <c r="X8186" s="2" t="s">
        <v>1389</v>
      </c>
      <c r="AA8186" s="20">
        <v>44.047322999999999</v>
      </c>
      <c r="AB8186" s="20">
        <v>-121.32950700000001</v>
      </c>
      <c r="AC8186" s="2" t="s">
        <v>45</v>
      </c>
      <c r="AE8186" s="2" t="s">
        <v>331</v>
      </c>
      <c r="AF8186" s="2" t="str">
        <f>CONCATENATE("ex ", AE8186)</f>
        <v>ex Ribes aureum</v>
      </c>
      <c r="AG8186" s="2" t="s">
        <v>2203</v>
      </c>
      <c r="AH8186" s="2" t="s">
        <v>2204</v>
      </c>
      <c r="AT8186" s="2" t="s">
        <v>334</v>
      </c>
    </row>
    <row r="8187" spans="2:46">
      <c r="B8187" s="87">
        <v>956</v>
      </c>
      <c r="E8187" s="3">
        <v>21</v>
      </c>
      <c r="F8187" s="3" t="s">
        <v>114</v>
      </c>
      <c r="G8187" s="3">
        <v>2018</v>
      </c>
      <c r="L8187" s="4"/>
      <c r="N8187" s="3" t="s">
        <v>337</v>
      </c>
      <c r="P8187" s="3">
        <v>4</v>
      </c>
      <c r="Q8187" s="24">
        <v>4</v>
      </c>
      <c r="R8187" s="3">
        <v>2</v>
      </c>
      <c r="S8187" s="2" t="s">
        <v>3</v>
      </c>
      <c r="T8187" s="2" t="s">
        <v>44</v>
      </c>
      <c r="U8187" s="2" t="s">
        <v>286</v>
      </c>
      <c r="V8187" s="37" t="s">
        <v>2087</v>
      </c>
      <c r="X8187" s="2" t="s">
        <v>1367</v>
      </c>
      <c r="AA8187" s="20">
        <v>44.047361000000002</v>
      </c>
      <c r="AB8187" s="20">
        <v>-121.33031200000001</v>
      </c>
      <c r="AC8187" s="2" t="s">
        <v>45</v>
      </c>
      <c r="AE8187" s="2" t="s">
        <v>331</v>
      </c>
      <c r="AF8187" s="1" t="str">
        <f>CONCATENATE("ex ", AE8187)</f>
        <v>ex Ribes aureum</v>
      </c>
      <c r="AG8187" s="2" t="s">
        <v>2203</v>
      </c>
      <c r="AH8187" s="2" t="s">
        <v>2204</v>
      </c>
      <c r="AT8187" s="2" t="s">
        <v>334</v>
      </c>
    </row>
    <row r="8188" spans="2:46">
      <c r="B8188" s="87">
        <v>6930</v>
      </c>
      <c r="E8188" s="3">
        <v>21</v>
      </c>
      <c r="F8188" s="3" t="s">
        <v>114</v>
      </c>
      <c r="G8188" s="3">
        <v>2018</v>
      </c>
      <c r="L8188" s="4"/>
      <c r="N8188" s="3" t="s">
        <v>337</v>
      </c>
      <c r="P8188" s="3">
        <v>4</v>
      </c>
      <c r="Q8188" s="24">
        <v>4</v>
      </c>
      <c r="R8188" s="3">
        <v>2</v>
      </c>
      <c r="S8188" s="2" t="s">
        <v>3</v>
      </c>
      <c r="T8188" s="2" t="s">
        <v>44</v>
      </c>
      <c r="U8188" s="2" t="s">
        <v>286</v>
      </c>
      <c r="V8188" s="37" t="s">
        <v>2087</v>
      </c>
      <c r="X8188" s="2" t="s">
        <v>1389</v>
      </c>
      <c r="AA8188" s="20">
        <v>44.047322999999999</v>
      </c>
      <c r="AB8188" s="20">
        <v>-121.32950700000001</v>
      </c>
      <c r="AC8188" s="2" t="s">
        <v>45</v>
      </c>
      <c r="AE8188" s="2" t="s">
        <v>331</v>
      </c>
      <c r="AF8188" s="2" t="str">
        <f>CONCATENATE("ex ", AE8188)</f>
        <v>ex Ribes aureum</v>
      </c>
      <c r="AG8188" s="2" t="s">
        <v>2203</v>
      </c>
      <c r="AH8188" s="2" t="s">
        <v>2204</v>
      </c>
      <c r="AT8188" s="2" t="s">
        <v>334</v>
      </c>
    </row>
    <row r="8189" spans="2:46">
      <c r="B8189" s="87">
        <v>957</v>
      </c>
      <c r="E8189" s="3">
        <v>21</v>
      </c>
      <c r="F8189" s="3" t="s">
        <v>114</v>
      </c>
      <c r="G8189" s="3">
        <v>2018</v>
      </c>
      <c r="L8189" s="4"/>
      <c r="N8189" s="3" t="s">
        <v>337</v>
      </c>
      <c r="P8189" s="3">
        <v>4</v>
      </c>
      <c r="Q8189" s="24">
        <v>4</v>
      </c>
      <c r="R8189" s="3">
        <v>3</v>
      </c>
      <c r="S8189" s="2" t="s">
        <v>3</v>
      </c>
      <c r="T8189" s="2" t="s">
        <v>44</v>
      </c>
      <c r="U8189" s="2" t="s">
        <v>286</v>
      </c>
      <c r="V8189" s="37" t="s">
        <v>2087</v>
      </c>
      <c r="X8189" s="2" t="s">
        <v>1367</v>
      </c>
      <c r="AA8189" s="20">
        <v>44.047361000000002</v>
      </c>
      <c r="AB8189" s="20">
        <v>-121.33031200000001</v>
      </c>
      <c r="AC8189" s="2" t="s">
        <v>45</v>
      </c>
      <c r="AE8189" s="2" t="s">
        <v>331</v>
      </c>
      <c r="AF8189" s="1" t="str">
        <f>CONCATENATE("ex ", AE8189)</f>
        <v>ex Ribes aureum</v>
      </c>
      <c r="AG8189" s="2" t="s">
        <v>2203</v>
      </c>
      <c r="AH8189" s="2" t="s">
        <v>2204</v>
      </c>
      <c r="AT8189" s="2" t="s">
        <v>334</v>
      </c>
    </row>
    <row r="8190" spans="2:46">
      <c r="B8190" s="87">
        <v>958</v>
      </c>
      <c r="E8190" s="3">
        <v>21</v>
      </c>
      <c r="F8190" s="3" t="s">
        <v>114</v>
      </c>
      <c r="G8190" s="3">
        <v>2018</v>
      </c>
      <c r="L8190" s="4"/>
      <c r="N8190" s="3" t="s">
        <v>337</v>
      </c>
      <c r="P8190" s="3">
        <v>4</v>
      </c>
      <c r="Q8190" s="24">
        <v>4</v>
      </c>
      <c r="R8190" s="3">
        <v>4</v>
      </c>
      <c r="S8190" s="2" t="s">
        <v>3</v>
      </c>
      <c r="T8190" s="2" t="s">
        <v>44</v>
      </c>
      <c r="U8190" s="2" t="s">
        <v>286</v>
      </c>
      <c r="V8190" s="37" t="s">
        <v>2087</v>
      </c>
      <c r="X8190" s="2" t="s">
        <v>1367</v>
      </c>
      <c r="AA8190" s="20">
        <v>44.047361000000002</v>
      </c>
      <c r="AB8190" s="20">
        <v>-121.33031200000001</v>
      </c>
      <c r="AC8190" s="2" t="s">
        <v>45</v>
      </c>
      <c r="AE8190" s="2" t="s">
        <v>331</v>
      </c>
      <c r="AF8190" s="1" t="str">
        <f>CONCATENATE("ex ", AE8190)</f>
        <v>ex Ribes aureum</v>
      </c>
      <c r="AG8190" s="2" t="s">
        <v>2203</v>
      </c>
      <c r="AH8190" s="2" t="s">
        <v>2204</v>
      </c>
      <c r="AT8190" s="2" t="s">
        <v>334</v>
      </c>
    </row>
    <row r="8191" spans="2:46">
      <c r="B8191" s="87">
        <v>959</v>
      </c>
      <c r="E8191" s="3">
        <v>21</v>
      </c>
      <c r="F8191" s="3" t="s">
        <v>114</v>
      </c>
      <c r="G8191" s="3">
        <v>2018</v>
      </c>
      <c r="L8191" s="4"/>
      <c r="N8191" s="3" t="s">
        <v>337</v>
      </c>
      <c r="P8191" s="3">
        <v>4</v>
      </c>
      <c r="Q8191" s="24">
        <v>4</v>
      </c>
      <c r="R8191" s="3">
        <v>5</v>
      </c>
      <c r="S8191" s="2" t="s">
        <v>3</v>
      </c>
      <c r="T8191" s="2" t="s">
        <v>44</v>
      </c>
      <c r="U8191" s="2" t="s">
        <v>286</v>
      </c>
      <c r="V8191" s="37" t="s">
        <v>2087</v>
      </c>
      <c r="X8191" s="2" t="s">
        <v>1367</v>
      </c>
      <c r="AA8191" s="20">
        <v>44.047361000000002</v>
      </c>
      <c r="AB8191" s="20">
        <v>-121.33031200000001</v>
      </c>
      <c r="AC8191" s="2" t="s">
        <v>45</v>
      </c>
      <c r="AE8191" s="2" t="s">
        <v>331</v>
      </c>
      <c r="AF8191" s="1" t="str">
        <f>CONCATENATE("ex ", AE8191)</f>
        <v>ex Ribes aureum</v>
      </c>
      <c r="AG8191" s="2" t="s">
        <v>2203</v>
      </c>
      <c r="AH8191" s="2" t="s">
        <v>2204</v>
      </c>
      <c r="AT8191" s="2" t="s">
        <v>334</v>
      </c>
    </row>
    <row r="8192" spans="2:46">
      <c r="B8192" s="87">
        <v>960</v>
      </c>
      <c r="E8192" s="3">
        <v>21</v>
      </c>
      <c r="F8192" s="3" t="s">
        <v>114</v>
      </c>
      <c r="G8192" s="3">
        <v>2018</v>
      </c>
      <c r="L8192" s="4"/>
      <c r="N8192" s="3" t="s">
        <v>337</v>
      </c>
      <c r="P8192" s="3">
        <v>4</v>
      </c>
      <c r="Q8192" s="24">
        <v>4</v>
      </c>
      <c r="R8192" s="3">
        <v>6</v>
      </c>
      <c r="S8192" s="2" t="s">
        <v>3</v>
      </c>
      <c r="T8192" s="2" t="s">
        <v>44</v>
      </c>
      <c r="U8192" s="2" t="s">
        <v>286</v>
      </c>
      <c r="V8192" s="37" t="s">
        <v>2087</v>
      </c>
      <c r="X8192" s="2" t="s">
        <v>1367</v>
      </c>
      <c r="AA8192" s="20">
        <v>44.047361000000002</v>
      </c>
      <c r="AB8192" s="20">
        <v>-121.33031200000001</v>
      </c>
      <c r="AC8192" s="2" t="s">
        <v>45</v>
      </c>
      <c r="AE8192" s="2" t="s">
        <v>331</v>
      </c>
      <c r="AF8192" s="1" t="str">
        <f>CONCATENATE("ex ", AE8192)</f>
        <v>ex Ribes aureum</v>
      </c>
      <c r="AG8192" s="2" t="s">
        <v>2203</v>
      </c>
      <c r="AH8192" s="2" t="s">
        <v>2204</v>
      </c>
      <c r="AT8192" s="2" t="s">
        <v>334</v>
      </c>
    </row>
    <row r="8193" spans="2:46">
      <c r="B8193" s="87">
        <v>961</v>
      </c>
      <c r="E8193" s="3">
        <v>21</v>
      </c>
      <c r="F8193" s="3" t="s">
        <v>114</v>
      </c>
      <c r="G8193" s="3">
        <v>2018</v>
      </c>
      <c r="L8193" s="4"/>
      <c r="N8193" s="3" t="s">
        <v>337</v>
      </c>
      <c r="P8193" s="3">
        <v>4</v>
      </c>
      <c r="Q8193" s="24">
        <v>4</v>
      </c>
      <c r="R8193" s="3">
        <v>7</v>
      </c>
      <c r="S8193" s="2" t="s">
        <v>3</v>
      </c>
      <c r="T8193" s="2" t="s">
        <v>44</v>
      </c>
      <c r="U8193" s="2" t="s">
        <v>286</v>
      </c>
      <c r="V8193" s="37" t="s">
        <v>2087</v>
      </c>
      <c r="X8193" s="2" t="s">
        <v>1367</v>
      </c>
      <c r="AA8193" s="20">
        <v>44.047361000000002</v>
      </c>
      <c r="AB8193" s="20">
        <v>-121.33031200000001</v>
      </c>
      <c r="AC8193" s="2" t="s">
        <v>45</v>
      </c>
      <c r="AE8193" s="2" t="s">
        <v>331</v>
      </c>
      <c r="AF8193" s="1" t="str">
        <f>CONCATENATE("ex ", AE8193)</f>
        <v>ex Ribes aureum</v>
      </c>
      <c r="AG8193" s="2" t="s">
        <v>2203</v>
      </c>
      <c r="AH8193" s="2" t="s">
        <v>2204</v>
      </c>
      <c r="AT8193" s="2" t="s">
        <v>334</v>
      </c>
    </row>
    <row r="8194" spans="2:46">
      <c r="B8194" s="87">
        <v>1123</v>
      </c>
      <c r="E8194" s="3">
        <v>23</v>
      </c>
      <c r="F8194" s="3" t="s">
        <v>114</v>
      </c>
      <c r="G8194" s="3">
        <v>2018</v>
      </c>
      <c r="L8194" s="4"/>
      <c r="N8194" s="3" t="s">
        <v>338</v>
      </c>
      <c r="P8194" s="3">
        <v>5</v>
      </c>
      <c r="Q8194" s="24">
        <v>5</v>
      </c>
      <c r="R8194" s="3">
        <v>1</v>
      </c>
      <c r="S8194" s="2" t="s">
        <v>3</v>
      </c>
      <c r="T8194" s="2" t="s">
        <v>44</v>
      </c>
      <c r="U8194" s="2" t="s">
        <v>286</v>
      </c>
      <c r="V8194" s="37" t="s">
        <v>2087</v>
      </c>
      <c r="X8194" s="2" t="s">
        <v>361</v>
      </c>
      <c r="AA8194" s="20">
        <v>44.139085999999999</v>
      </c>
      <c r="AB8194" s="20">
        <v>-121.416512</v>
      </c>
      <c r="AC8194" s="2" t="s">
        <v>45</v>
      </c>
      <c r="AE8194" s="2" t="s">
        <v>61</v>
      </c>
      <c r="AF8194" s="1" t="str">
        <f>CONCATENATE("ex ", AE8194)</f>
        <v>ex Salix</v>
      </c>
      <c r="AG8194" s="2" t="s">
        <v>2203</v>
      </c>
      <c r="AH8194" s="2" t="s">
        <v>2204</v>
      </c>
      <c r="AT8194" s="2" t="s">
        <v>334</v>
      </c>
    </row>
    <row r="8195" spans="2:46">
      <c r="B8195" s="87">
        <v>6932</v>
      </c>
      <c r="E8195" s="3">
        <v>23</v>
      </c>
      <c r="F8195" s="3" t="s">
        <v>114</v>
      </c>
      <c r="G8195" s="3">
        <v>2018</v>
      </c>
      <c r="L8195" s="4"/>
      <c r="N8195" s="3" t="s">
        <v>338</v>
      </c>
      <c r="P8195" s="3">
        <v>5</v>
      </c>
      <c r="Q8195" s="24">
        <v>5</v>
      </c>
      <c r="R8195" s="3">
        <v>1</v>
      </c>
      <c r="S8195" s="2" t="s">
        <v>3</v>
      </c>
      <c r="T8195" s="2" t="s">
        <v>44</v>
      </c>
      <c r="U8195" s="2" t="s">
        <v>286</v>
      </c>
      <c r="V8195" s="37" t="s">
        <v>2087</v>
      </c>
      <c r="X8195" s="2" t="s">
        <v>1390</v>
      </c>
      <c r="AA8195" s="20">
        <v>44.139085999999999</v>
      </c>
      <c r="AB8195" s="20">
        <v>-121.416512</v>
      </c>
      <c r="AC8195" s="2" t="s">
        <v>45</v>
      </c>
      <c r="AE8195" s="2" t="s">
        <v>61</v>
      </c>
      <c r="AF8195" s="2" t="str">
        <f>CONCATENATE("ex ", AE8195)</f>
        <v>ex Salix</v>
      </c>
      <c r="AG8195" s="2" t="s">
        <v>2203</v>
      </c>
      <c r="AH8195" s="2" t="s">
        <v>2204</v>
      </c>
      <c r="AT8195" s="2" t="s">
        <v>334</v>
      </c>
    </row>
    <row r="8196" spans="2:46">
      <c r="B8196" s="87">
        <v>1124</v>
      </c>
      <c r="E8196" s="3">
        <v>23</v>
      </c>
      <c r="F8196" s="3" t="s">
        <v>114</v>
      </c>
      <c r="G8196" s="3">
        <v>2018</v>
      </c>
      <c r="L8196" s="4"/>
      <c r="N8196" s="3" t="s">
        <v>338</v>
      </c>
      <c r="P8196" s="3">
        <v>5</v>
      </c>
      <c r="Q8196" s="24">
        <v>5</v>
      </c>
      <c r="R8196" s="3">
        <v>2</v>
      </c>
      <c r="S8196" s="2" t="s">
        <v>3</v>
      </c>
      <c r="T8196" s="2" t="s">
        <v>44</v>
      </c>
      <c r="U8196" s="2" t="s">
        <v>286</v>
      </c>
      <c r="V8196" s="37" t="s">
        <v>2087</v>
      </c>
      <c r="X8196" s="2" t="s">
        <v>361</v>
      </c>
      <c r="AA8196" s="20">
        <v>44.139085999999999</v>
      </c>
      <c r="AB8196" s="20">
        <v>-121.416512</v>
      </c>
      <c r="AC8196" s="2" t="s">
        <v>45</v>
      </c>
      <c r="AE8196" s="2" t="s">
        <v>61</v>
      </c>
      <c r="AF8196" s="1" t="str">
        <f>CONCATENATE("ex ", AE8196)</f>
        <v>ex Salix</v>
      </c>
      <c r="AG8196" s="2" t="s">
        <v>2203</v>
      </c>
      <c r="AH8196" s="2" t="s">
        <v>2204</v>
      </c>
      <c r="AT8196" s="2" t="s">
        <v>334</v>
      </c>
    </row>
    <row r="8197" spans="2:46">
      <c r="B8197" s="87">
        <v>6934</v>
      </c>
      <c r="E8197" s="3">
        <v>23</v>
      </c>
      <c r="F8197" s="3" t="s">
        <v>114</v>
      </c>
      <c r="G8197" s="3">
        <v>2018</v>
      </c>
      <c r="L8197" s="4"/>
      <c r="N8197" s="3" t="s">
        <v>338</v>
      </c>
      <c r="P8197" s="3">
        <v>5</v>
      </c>
      <c r="Q8197" s="24">
        <v>5</v>
      </c>
      <c r="R8197" s="3">
        <v>2</v>
      </c>
      <c r="S8197" s="2" t="s">
        <v>3</v>
      </c>
      <c r="T8197" s="2" t="s">
        <v>44</v>
      </c>
      <c r="U8197" s="2" t="s">
        <v>286</v>
      </c>
      <c r="V8197" s="37" t="s">
        <v>2087</v>
      </c>
      <c r="X8197" s="2" t="s">
        <v>1390</v>
      </c>
      <c r="AA8197" s="20">
        <v>44.139085999999999</v>
      </c>
      <c r="AB8197" s="20">
        <v>-121.416512</v>
      </c>
      <c r="AC8197" s="2" t="s">
        <v>45</v>
      </c>
      <c r="AE8197" s="2" t="s">
        <v>61</v>
      </c>
      <c r="AF8197" s="2" t="str">
        <f>CONCATENATE("ex ", AE8197)</f>
        <v>ex Salix</v>
      </c>
      <c r="AG8197" s="2" t="s">
        <v>2203</v>
      </c>
      <c r="AH8197" s="2" t="s">
        <v>2204</v>
      </c>
      <c r="AT8197" s="2" t="s">
        <v>334</v>
      </c>
    </row>
    <row r="8198" spans="2:46">
      <c r="B8198" s="87">
        <v>1125</v>
      </c>
      <c r="E8198" s="3">
        <v>23</v>
      </c>
      <c r="F8198" s="3" t="s">
        <v>114</v>
      </c>
      <c r="G8198" s="3">
        <v>2018</v>
      </c>
      <c r="L8198" s="4"/>
      <c r="N8198" s="3" t="s">
        <v>338</v>
      </c>
      <c r="P8198" s="3">
        <v>5</v>
      </c>
      <c r="Q8198" s="24">
        <v>5</v>
      </c>
      <c r="R8198" s="3">
        <v>3</v>
      </c>
      <c r="S8198" s="2" t="s">
        <v>3</v>
      </c>
      <c r="T8198" s="2" t="s">
        <v>44</v>
      </c>
      <c r="U8198" s="2" t="s">
        <v>286</v>
      </c>
      <c r="V8198" s="37" t="s">
        <v>2087</v>
      </c>
      <c r="X8198" s="2" t="s">
        <v>361</v>
      </c>
      <c r="AA8198" s="20">
        <v>44.139085999999999</v>
      </c>
      <c r="AB8198" s="20">
        <v>-121.416512</v>
      </c>
      <c r="AC8198" s="2" t="s">
        <v>45</v>
      </c>
      <c r="AE8198" s="2" t="s">
        <v>61</v>
      </c>
      <c r="AF8198" s="1" t="str">
        <f>CONCATENATE("ex ", AE8198)</f>
        <v>ex Salix</v>
      </c>
      <c r="AG8198" s="2" t="s">
        <v>2203</v>
      </c>
      <c r="AH8198" s="2" t="s">
        <v>2204</v>
      </c>
      <c r="AT8198" s="2" t="s">
        <v>334</v>
      </c>
    </row>
    <row r="8199" spans="2:46">
      <c r="B8199" s="87">
        <v>6936</v>
      </c>
      <c r="E8199" s="3">
        <v>23</v>
      </c>
      <c r="F8199" s="3" t="s">
        <v>114</v>
      </c>
      <c r="G8199" s="3">
        <v>2018</v>
      </c>
      <c r="L8199" s="4"/>
      <c r="N8199" s="3" t="s">
        <v>338</v>
      </c>
      <c r="P8199" s="3">
        <v>5</v>
      </c>
      <c r="Q8199" s="24">
        <v>5</v>
      </c>
      <c r="R8199" s="3">
        <v>3</v>
      </c>
      <c r="S8199" s="2" t="s">
        <v>3</v>
      </c>
      <c r="T8199" s="2" t="s">
        <v>44</v>
      </c>
      <c r="U8199" s="2" t="s">
        <v>286</v>
      </c>
      <c r="V8199" s="37" t="s">
        <v>2087</v>
      </c>
      <c r="X8199" s="2" t="s">
        <v>1390</v>
      </c>
      <c r="AA8199" s="20">
        <v>44.139085999999999</v>
      </c>
      <c r="AB8199" s="20">
        <v>-121.416512</v>
      </c>
      <c r="AC8199" s="2" t="s">
        <v>45</v>
      </c>
      <c r="AE8199" s="2" t="s">
        <v>61</v>
      </c>
      <c r="AF8199" s="2" t="str">
        <f>CONCATENATE("ex ", AE8199)</f>
        <v>ex Salix</v>
      </c>
      <c r="AG8199" s="2" t="s">
        <v>2203</v>
      </c>
      <c r="AH8199" s="2" t="s">
        <v>2204</v>
      </c>
      <c r="AT8199" s="2" t="s">
        <v>334</v>
      </c>
    </row>
    <row r="8200" spans="2:46">
      <c r="B8200" s="87">
        <v>1126</v>
      </c>
      <c r="E8200" s="3">
        <v>23</v>
      </c>
      <c r="F8200" s="3" t="s">
        <v>114</v>
      </c>
      <c r="G8200" s="3">
        <v>2018</v>
      </c>
      <c r="L8200" s="4"/>
      <c r="N8200" s="3" t="s">
        <v>338</v>
      </c>
      <c r="P8200" s="3">
        <v>5</v>
      </c>
      <c r="Q8200" s="24">
        <v>5</v>
      </c>
      <c r="R8200" s="3">
        <v>4</v>
      </c>
      <c r="S8200" s="2" t="s">
        <v>3</v>
      </c>
      <c r="T8200" s="2" t="s">
        <v>44</v>
      </c>
      <c r="U8200" s="2" t="s">
        <v>286</v>
      </c>
      <c r="V8200" s="37" t="s">
        <v>2087</v>
      </c>
      <c r="X8200" s="2" t="s">
        <v>361</v>
      </c>
      <c r="AA8200" s="20">
        <v>44.139085999999999</v>
      </c>
      <c r="AB8200" s="20">
        <v>-121.416512</v>
      </c>
      <c r="AC8200" s="2" t="s">
        <v>45</v>
      </c>
      <c r="AE8200" s="2" t="s">
        <v>61</v>
      </c>
      <c r="AF8200" s="1" t="str">
        <f>CONCATENATE("ex ", AE8200)</f>
        <v>ex Salix</v>
      </c>
      <c r="AG8200" s="2" t="s">
        <v>2203</v>
      </c>
      <c r="AH8200" s="2" t="s">
        <v>2204</v>
      </c>
      <c r="AT8200" s="2" t="s">
        <v>334</v>
      </c>
    </row>
    <row r="8201" spans="2:46">
      <c r="B8201" s="87">
        <v>6938</v>
      </c>
      <c r="E8201" s="3">
        <v>23</v>
      </c>
      <c r="F8201" s="3" t="s">
        <v>114</v>
      </c>
      <c r="G8201" s="3">
        <v>2018</v>
      </c>
      <c r="L8201" s="4"/>
      <c r="N8201" s="3" t="s">
        <v>338</v>
      </c>
      <c r="P8201" s="3">
        <v>5</v>
      </c>
      <c r="Q8201" s="24">
        <v>5</v>
      </c>
      <c r="R8201" s="3">
        <v>4</v>
      </c>
      <c r="S8201" s="2" t="s">
        <v>3</v>
      </c>
      <c r="T8201" s="2" t="s">
        <v>44</v>
      </c>
      <c r="U8201" s="2" t="s">
        <v>286</v>
      </c>
      <c r="V8201" s="37" t="s">
        <v>2087</v>
      </c>
      <c r="X8201" s="2" t="s">
        <v>1390</v>
      </c>
      <c r="AA8201" s="20">
        <v>44.139085999999999</v>
      </c>
      <c r="AB8201" s="20">
        <v>-121.416512</v>
      </c>
      <c r="AC8201" s="2" t="s">
        <v>45</v>
      </c>
      <c r="AE8201" s="2" t="s">
        <v>61</v>
      </c>
      <c r="AF8201" s="2" t="str">
        <f>CONCATENATE("ex ", AE8201)</f>
        <v>ex Salix</v>
      </c>
      <c r="AG8201" s="2" t="s">
        <v>2203</v>
      </c>
      <c r="AH8201" s="2" t="s">
        <v>2204</v>
      </c>
      <c r="AT8201" s="2" t="s">
        <v>334</v>
      </c>
    </row>
    <row r="8202" spans="2:46">
      <c r="B8202" s="87">
        <v>1127</v>
      </c>
      <c r="E8202" s="3">
        <v>23</v>
      </c>
      <c r="F8202" s="3" t="s">
        <v>114</v>
      </c>
      <c r="G8202" s="3">
        <v>2018</v>
      </c>
      <c r="L8202" s="4"/>
      <c r="N8202" s="3" t="s">
        <v>338</v>
      </c>
      <c r="P8202" s="3">
        <v>5</v>
      </c>
      <c r="Q8202" s="24">
        <v>5</v>
      </c>
      <c r="R8202" s="3">
        <v>5</v>
      </c>
      <c r="S8202" s="2" t="s">
        <v>3</v>
      </c>
      <c r="T8202" s="2" t="s">
        <v>44</v>
      </c>
      <c r="U8202" s="2" t="s">
        <v>286</v>
      </c>
      <c r="V8202" s="37" t="s">
        <v>2087</v>
      </c>
      <c r="X8202" s="2" t="s">
        <v>361</v>
      </c>
      <c r="AA8202" s="20">
        <v>44.139085999999999</v>
      </c>
      <c r="AB8202" s="20">
        <v>-121.416512</v>
      </c>
      <c r="AC8202" s="2" t="s">
        <v>45</v>
      </c>
      <c r="AE8202" s="2" t="s">
        <v>61</v>
      </c>
      <c r="AF8202" s="1" t="str">
        <f>CONCATENATE("ex ", AE8202)</f>
        <v>ex Salix</v>
      </c>
      <c r="AG8202" s="2" t="s">
        <v>2203</v>
      </c>
      <c r="AH8202" s="2" t="s">
        <v>2204</v>
      </c>
      <c r="AT8202" s="2" t="s">
        <v>334</v>
      </c>
    </row>
    <row r="8203" spans="2:46">
      <c r="B8203" s="87">
        <v>6940</v>
      </c>
      <c r="E8203" s="3">
        <v>23</v>
      </c>
      <c r="F8203" s="3" t="s">
        <v>114</v>
      </c>
      <c r="G8203" s="3">
        <v>2018</v>
      </c>
      <c r="L8203" s="4"/>
      <c r="N8203" s="3" t="s">
        <v>338</v>
      </c>
      <c r="P8203" s="3">
        <v>5</v>
      </c>
      <c r="Q8203" s="24">
        <v>5</v>
      </c>
      <c r="R8203" s="3">
        <v>5</v>
      </c>
      <c r="S8203" s="2" t="s">
        <v>3</v>
      </c>
      <c r="T8203" s="2" t="s">
        <v>44</v>
      </c>
      <c r="U8203" s="2" t="s">
        <v>286</v>
      </c>
      <c r="V8203" s="37" t="s">
        <v>2087</v>
      </c>
      <c r="X8203" s="2" t="s">
        <v>1390</v>
      </c>
      <c r="AA8203" s="20">
        <v>44.139085999999999</v>
      </c>
      <c r="AB8203" s="20">
        <v>-121.416512</v>
      </c>
      <c r="AC8203" s="2" t="s">
        <v>45</v>
      </c>
      <c r="AE8203" s="2" t="s">
        <v>61</v>
      </c>
      <c r="AF8203" s="2" t="str">
        <f>CONCATENATE("ex ", AE8203)</f>
        <v>ex Salix</v>
      </c>
      <c r="AG8203" s="2" t="s">
        <v>2203</v>
      </c>
      <c r="AH8203" s="2" t="s">
        <v>2204</v>
      </c>
      <c r="AT8203" s="2" t="s">
        <v>334</v>
      </c>
    </row>
    <row r="8204" spans="2:46">
      <c r="B8204" s="87">
        <v>1128</v>
      </c>
      <c r="E8204" s="3">
        <v>23</v>
      </c>
      <c r="F8204" s="3" t="s">
        <v>114</v>
      </c>
      <c r="G8204" s="3">
        <v>2018</v>
      </c>
      <c r="L8204" s="4"/>
      <c r="N8204" s="3" t="s">
        <v>338</v>
      </c>
      <c r="P8204" s="3">
        <v>5</v>
      </c>
      <c r="Q8204" s="24">
        <v>5</v>
      </c>
      <c r="R8204" s="3">
        <v>6</v>
      </c>
      <c r="S8204" s="2" t="s">
        <v>3</v>
      </c>
      <c r="T8204" s="2" t="s">
        <v>44</v>
      </c>
      <c r="U8204" s="2" t="s">
        <v>286</v>
      </c>
      <c r="V8204" s="37" t="s">
        <v>2087</v>
      </c>
      <c r="X8204" s="2" t="s">
        <v>361</v>
      </c>
      <c r="AA8204" s="20">
        <v>44.139085999999999</v>
      </c>
      <c r="AB8204" s="20">
        <v>-121.416512</v>
      </c>
      <c r="AC8204" s="2" t="s">
        <v>45</v>
      </c>
      <c r="AE8204" s="2" t="s">
        <v>61</v>
      </c>
      <c r="AF8204" s="1" t="str">
        <f>CONCATENATE("ex ", AE8204)</f>
        <v>ex Salix</v>
      </c>
      <c r="AG8204" s="2" t="s">
        <v>2203</v>
      </c>
      <c r="AH8204" s="2" t="s">
        <v>2204</v>
      </c>
      <c r="AT8204" s="2" t="s">
        <v>334</v>
      </c>
    </row>
    <row r="8205" spans="2:46">
      <c r="B8205" s="87">
        <v>6942</v>
      </c>
      <c r="E8205" s="3">
        <v>23</v>
      </c>
      <c r="F8205" s="3" t="s">
        <v>114</v>
      </c>
      <c r="G8205" s="3">
        <v>2018</v>
      </c>
      <c r="L8205" s="4"/>
      <c r="N8205" s="3" t="s">
        <v>338</v>
      </c>
      <c r="P8205" s="3">
        <v>5</v>
      </c>
      <c r="Q8205" s="24">
        <v>5</v>
      </c>
      <c r="R8205" s="3">
        <v>6</v>
      </c>
      <c r="S8205" s="2" t="s">
        <v>3</v>
      </c>
      <c r="T8205" s="2" t="s">
        <v>44</v>
      </c>
      <c r="U8205" s="2" t="s">
        <v>286</v>
      </c>
      <c r="V8205" s="37" t="s">
        <v>2087</v>
      </c>
      <c r="X8205" s="2" t="s">
        <v>1390</v>
      </c>
      <c r="AA8205" s="20">
        <v>44.139085999999999</v>
      </c>
      <c r="AB8205" s="20">
        <v>-121.416512</v>
      </c>
      <c r="AC8205" s="2" t="s">
        <v>45</v>
      </c>
      <c r="AE8205" s="2" t="s">
        <v>61</v>
      </c>
      <c r="AF8205" s="2" t="str">
        <f>CONCATENATE("ex ", AE8205)</f>
        <v>ex Salix</v>
      </c>
      <c r="AG8205" s="2" t="s">
        <v>2203</v>
      </c>
      <c r="AH8205" s="2" t="s">
        <v>2204</v>
      </c>
      <c r="AT8205" s="2" t="s">
        <v>334</v>
      </c>
    </row>
    <row r="8206" spans="2:46">
      <c r="B8206" s="87">
        <v>1129</v>
      </c>
      <c r="E8206" s="3">
        <v>23</v>
      </c>
      <c r="F8206" s="3" t="s">
        <v>114</v>
      </c>
      <c r="G8206" s="3">
        <v>2018</v>
      </c>
      <c r="L8206" s="4"/>
      <c r="N8206" s="3" t="s">
        <v>338</v>
      </c>
      <c r="P8206" s="3">
        <v>5</v>
      </c>
      <c r="Q8206" s="24">
        <v>5</v>
      </c>
      <c r="R8206" s="3">
        <v>7</v>
      </c>
      <c r="S8206" s="2" t="s">
        <v>3</v>
      </c>
      <c r="T8206" s="2" t="s">
        <v>44</v>
      </c>
      <c r="U8206" s="2" t="s">
        <v>286</v>
      </c>
      <c r="V8206" s="37" t="s">
        <v>2087</v>
      </c>
      <c r="X8206" s="2" t="s">
        <v>361</v>
      </c>
      <c r="AA8206" s="20">
        <v>44.139085999999999</v>
      </c>
      <c r="AB8206" s="20">
        <v>-121.416512</v>
      </c>
      <c r="AC8206" s="2" t="s">
        <v>45</v>
      </c>
      <c r="AE8206" s="2" t="s">
        <v>61</v>
      </c>
      <c r="AF8206" s="1" t="str">
        <f>CONCATENATE("ex ", AE8206)</f>
        <v>ex Salix</v>
      </c>
      <c r="AG8206" s="2" t="s">
        <v>2203</v>
      </c>
      <c r="AH8206" s="2" t="s">
        <v>2204</v>
      </c>
      <c r="AT8206" s="2" t="s">
        <v>334</v>
      </c>
    </row>
    <row r="8207" spans="2:46">
      <c r="B8207" s="87">
        <v>6944</v>
      </c>
      <c r="E8207" s="3">
        <v>23</v>
      </c>
      <c r="F8207" s="3" t="s">
        <v>114</v>
      </c>
      <c r="G8207" s="3">
        <v>2018</v>
      </c>
      <c r="L8207" s="4"/>
      <c r="N8207" s="3" t="s">
        <v>338</v>
      </c>
      <c r="P8207" s="3">
        <v>5</v>
      </c>
      <c r="Q8207" s="24">
        <v>5</v>
      </c>
      <c r="R8207" s="3">
        <v>7</v>
      </c>
      <c r="S8207" s="2" t="s">
        <v>3</v>
      </c>
      <c r="T8207" s="2" t="s">
        <v>44</v>
      </c>
      <c r="U8207" s="2" t="s">
        <v>286</v>
      </c>
      <c r="V8207" s="37" t="s">
        <v>2087</v>
      </c>
      <c r="X8207" s="2" t="s">
        <v>1390</v>
      </c>
      <c r="AA8207" s="20">
        <v>44.139085999999999</v>
      </c>
      <c r="AB8207" s="20">
        <v>-121.416512</v>
      </c>
      <c r="AC8207" s="2" t="s">
        <v>45</v>
      </c>
      <c r="AE8207" s="2" t="s">
        <v>61</v>
      </c>
      <c r="AF8207" s="2" t="str">
        <f>CONCATENATE("ex ", AE8207)</f>
        <v>ex Salix</v>
      </c>
      <c r="AG8207" s="2" t="s">
        <v>2203</v>
      </c>
      <c r="AH8207" s="2" t="s">
        <v>2204</v>
      </c>
      <c r="AT8207" s="2" t="s">
        <v>334</v>
      </c>
    </row>
    <row r="8208" spans="2:46">
      <c r="B8208" s="87">
        <v>1130</v>
      </c>
      <c r="E8208" s="3">
        <v>23</v>
      </c>
      <c r="F8208" s="3" t="s">
        <v>114</v>
      </c>
      <c r="G8208" s="3">
        <v>2018</v>
      </c>
      <c r="L8208" s="4"/>
      <c r="N8208" s="3" t="s">
        <v>338</v>
      </c>
      <c r="P8208" s="3">
        <v>5</v>
      </c>
      <c r="Q8208" s="24">
        <v>5</v>
      </c>
      <c r="R8208" s="3">
        <v>8</v>
      </c>
      <c r="S8208" s="2" t="s">
        <v>3</v>
      </c>
      <c r="T8208" s="2" t="s">
        <v>44</v>
      </c>
      <c r="U8208" s="2" t="s">
        <v>286</v>
      </c>
      <c r="V8208" s="37" t="s">
        <v>2087</v>
      </c>
      <c r="X8208" s="2" t="s">
        <v>361</v>
      </c>
      <c r="AA8208" s="20">
        <v>44.139085999999999</v>
      </c>
      <c r="AB8208" s="20">
        <v>-121.416512</v>
      </c>
      <c r="AC8208" s="2" t="s">
        <v>45</v>
      </c>
      <c r="AE8208" s="2" t="s">
        <v>61</v>
      </c>
      <c r="AF8208" s="1" t="str">
        <f>CONCATENATE("ex ", AE8208)</f>
        <v>ex Salix</v>
      </c>
      <c r="AG8208" s="2" t="s">
        <v>2203</v>
      </c>
      <c r="AH8208" s="2" t="s">
        <v>2204</v>
      </c>
      <c r="AT8208" s="2" t="s">
        <v>334</v>
      </c>
    </row>
    <row r="8209" spans="2:46">
      <c r="B8209" s="87">
        <v>6946</v>
      </c>
      <c r="E8209" s="3">
        <v>23</v>
      </c>
      <c r="F8209" s="3" t="s">
        <v>114</v>
      </c>
      <c r="G8209" s="3">
        <v>2018</v>
      </c>
      <c r="L8209" s="4"/>
      <c r="N8209" s="3" t="s">
        <v>338</v>
      </c>
      <c r="P8209" s="3">
        <v>5</v>
      </c>
      <c r="Q8209" s="24">
        <v>5</v>
      </c>
      <c r="R8209" s="3">
        <v>8</v>
      </c>
      <c r="S8209" s="2" t="s">
        <v>3</v>
      </c>
      <c r="T8209" s="2" t="s">
        <v>44</v>
      </c>
      <c r="U8209" s="2" t="s">
        <v>286</v>
      </c>
      <c r="V8209" s="37" t="s">
        <v>2087</v>
      </c>
      <c r="X8209" s="2" t="s">
        <v>1390</v>
      </c>
      <c r="AA8209" s="20">
        <v>44.139085999999999</v>
      </c>
      <c r="AB8209" s="20">
        <v>-121.416512</v>
      </c>
      <c r="AC8209" s="2" t="s">
        <v>45</v>
      </c>
      <c r="AE8209" s="2" t="s">
        <v>61</v>
      </c>
      <c r="AF8209" s="2" t="str">
        <f>CONCATENATE("ex ", AE8209)</f>
        <v>ex Salix</v>
      </c>
      <c r="AG8209" s="2" t="s">
        <v>2203</v>
      </c>
      <c r="AH8209" s="2" t="s">
        <v>2204</v>
      </c>
      <c r="AT8209" s="2" t="s">
        <v>334</v>
      </c>
    </row>
    <row r="8210" spans="2:46">
      <c r="B8210" s="87">
        <v>1131</v>
      </c>
      <c r="E8210" s="3">
        <v>23</v>
      </c>
      <c r="F8210" s="3" t="s">
        <v>114</v>
      </c>
      <c r="G8210" s="3">
        <v>2018</v>
      </c>
      <c r="L8210" s="4"/>
      <c r="N8210" s="3" t="s">
        <v>338</v>
      </c>
      <c r="P8210" s="3">
        <v>5</v>
      </c>
      <c r="Q8210" s="24">
        <v>5</v>
      </c>
      <c r="R8210" s="3">
        <v>9</v>
      </c>
      <c r="S8210" s="2" t="s">
        <v>3</v>
      </c>
      <c r="T8210" s="2" t="s">
        <v>44</v>
      </c>
      <c r="U8210" s="2" t="s">
        <v>286</v>
      </c>
      <c r="V8210" s="37" t="s">
        <v>2087</v>
      </c>
      <c r="X8210" s="2" t="s">
        <v>361</v>
      </c>
      <c r="AA8210" s="20">
        <v>44.139085999999999</v>
      </c>
      <c r="AB8210" s="20">
        <v>-121.416512</v>
      </c>
      <c r="AC8210" s="2" t="s">
        <v>45</v>
      </c>
      <c r="AE8210" s="2" t="s">
        <v>61</v>
      </c>
      <c r="AF8210" s="1" t="str">
        <f>CONCATENATE("ex ", AE8210)</f>
        <v>ex Salix</v>
      </c>
      <c r="AG8210" s="2" t="s">
        <v>2203</v>
      </c>
      <c r="AH8210" s="2" t="s">
        <v>2204</v>
      </c>
      <c r="AT8210" s="2" t="s">
        <v>334</v>
      </c>
    </row>
    <row r="8211" spans="2:46">
      <c r="B8211" s="87">
        <v>6948</v>
      </c>
      <c r="E8211" s="3">
        <v>23</v>
      </c>
      <c r="F8211" s="3" t="s">
        <v>114</v>
      </c>
      <c r="G8211" s="3">
        <v>2018</v>
      </c>
      <c r="L8211" s="4"/>
      <c r="N8211" s="3" t="s">
        <v>338</v>
      </c>
      <c r="P8211" s="3">
        <v>5</v>
      </c>
      <c r="Q8211" s="24">
        <v>5</v>
      </c>
      <c r="R8211" s="3">
        <v>9</v>
      </c>
      <c r="S8211" s="2" t="s">
        <v>3</v>
      </c>
      <c r="T8211" s="2" t="s">
        <v>44</v>
      </c>
      <c r="U8211" s="2" t="s">
        <v>286</v>
      </c>
      <c r="V8211" s="37" t="s">
        <v>2087</v>
      </c>
      <c r="X8211" s="2" t="s">
        <v>1390</v>
      </c>
      <c r="AA8211" s="20">
        <v>44.139085999999999</v>
      </c>
      <c r="AB8211" s="20">
        <v>-121.416512</v>
      </c>
      <c r="AC8211" s="2" t="s">
        <v>45</v>
      </c>
      <c r="AE8211" s="2" t="s">
        <v>61</v>
      </c>
      <c r="AF8211" s="2" t="str">
        <f>CONCATENATE("ex ", AE8211)</f>
        <v>ex Salix</v>
      </c>
      <c r="AG8211" s="2" t="s">
        <v>2203</v>
      </c>
      <c r="AH8211" s="2" t="s">
        <v>2204</v>
      </c>
      <c r="AT8211" s="2" t="s">
        <v>334</v>
      </c>
    </row>
    <row r="8212" spans="2:46">
      <c r="B8212" s="87">
        <v>1132</v>
      </c>
      <c r="E8212" s="3">
        <v>23</v>
      </c>
      <c r="F8212" s="3" t="s">
        <v>114</v>
      </c>
      <c r="G8212" s="3">
        <v>2018</v>
      </c>
      <c r="L8212" s="4"/>
      <c r="N8212" s="3" t="s">
        <v>338</v>
      </c>
      <c r="P8212" s="3">
        <v>5</v>
      </c>
      <c r="Q8212" s="24">
        <v>5</v>
      </c>
      <c r="R8212" s="3">
        <v>10</v>
      </c>
      <c r="S8212" s="2" t="s">
        <v>3</v>
      </c>
      <c r="T8212" s="2" t="s">
        <v>44</v>
      </c>
      <c r="U8212" s="2" t="s">
        <v>286</v>
      </c>
      <c r="V8212" s="37" t="s">
        <v>2087</v>
      </c>
      <c r="X8212" s="2" t="s">
        <v>361</v>
      </c>
      <c r="AA8212" s="20">
        <v>44.139085999999999</v>
      </c>
      <c r="AB8212" s="20">
        <v>-121.416512</v>
      </c>
      <c r="AC8212" s="2" t="s">
        <v>45</v>
      </c>
      <c r="AE8212" s="2" t="s">
        <v>61</v>
      </c>
      <c r="AF8212" s="1" t="str">
        <f>CONCATENATE("ex ", AE8212)</f>
        <v>ex Salix</v>
      </c>
      <c r="AG8212" s="2" t="s">
        <v>2203</v>
      </c>
      <c r="AH8212" s="2" t="s">
        <v>2204</v>
      </c>
      <c r="AT8212" s="2" t="s">
        <v>334</v>
      </c>
    </row>
    <row r="8213" spans="2:46">
      <c r="B8213" s="87">
        <v>6950</v>
      </c>
      <c r="E8213" s="3">
        <v>23</v>
      </c>
      <c r="F8213" s="3" t="s">
        <v>114</v>
      </c>
      <c r="G8213" s="3">
        <v>2018</v>
      </c>
      <c r="L8213" s="4"/>
      <c r="N8213" s="3" t="s">
        <v>338</v>
      </c>
      <c r="P8213" s="3">
        <v>5</v>
      </c>
      <c r="Q8213" s="24">
        <v>5</v>
      </c>
      <c r="R8213" s="3">
        <v>10</v>
      </c>
      <c r="S8213" s="2" t="s">
        <v>3</v>
      </c>
      <c r="T8213" s="2" t="s">
        <v>44</v>
      </c>
      <c r="U8213" s="2" t="s">
        <v>286</v>
      </c>
      <c r="V8213" s="37" t="s">
        <v>2087</v>
      </c>
      <c r="X8213" s="2" t="s">
        <v>1390</v>
      </c>
      <c r="AA8213" s="20">
        <v>44.139085999999999</v>
      </c>
      <c r="AB8213" s="20">
        <v>-121.416512</v>
      </c>
      <c r="AC8213" s="2" t="s">
        <v>45</v>
      </c>
      <c r="AE8213" s="2" t="s">
        <v>61</v>
      </c>
      <c r="AF8213" s="2" t="str">
        <f>CONCATENATE("ex ", AE8213)</f>
        <v>ex Salix</v>
      </c>
      <c r="AG8213" s="2" t="s">
        <v>2203</v>
      </c>
      <c r="AH8213" s="2" t="s">
        <v>2204</v>
      </c>
      <c r="AT8213" s="2" t="s">
        <v>334</v>
      </c>
    </row>
    <row r="8214" spans="2:46">
      <c r="B8214" s="87">
        <v>1133</v>
      </c>
      <c r="E8214" s="3">
        <v>23</v>
      </c>
      <c r="F8214" s="3" t="s">
        <v>114</v>
      </c>
      <c r="G8214" s="3">
        <v>2018</v>
      </c>
      <c r="L8214" s="4"/>
      <c r="N8214" s="3" t="s">
        <v>338</v>
      </c>
      <c r="P8214" s="3">
        <v>5</v>
      </c>
      <c r="Q8214" s="24">
        <v>5</v>
      </c>
      <c r="R8214" s="3">
        <v>11</v>
      </c>
      <c r="S8214" s="2" t="s">
        <v>3</v>
      </c>
      <c r="T8214" s="2" t="s">
        <v>44</v>
      </c>
      <c r="U8214" s="2" t="s">
        <v>286</v>
      </c>
      <c r="V8214" s="37" t="s">
        <v>2087</v>
      </c>
      <c r="X8214" s="2" t="s">
        <v>361</v>
      </c>
      <c r="AA8214" s="20">
        <v>44.139085999999999</v>
      </c>
      <c r="AB8214" s="20">
        <v>-121.416512</v>
      </c>
      <c r="AC8214" s="2" t="s">
        <v>45</v>
      </c>
      <c r="AE8214" s="2" t="s">
        <v>61</v>
      </c>
      <c r="AF8214" s="1" t="str">
        <f>CONCATENATE("ex ", AE8214)</f>
        <v>ex Salix</v>
      </c>
      <c r="AG8214" s="2" t="s">
        <v>2203</v>
      </c>
      <c r="AH8214" s="2" t="s">
        <v>2204</v>
      </c>
      <c r="AT8214" s="2" t="s">
        <v>334</v>
      </c>
    </row>
    <row r="8215" spans="2:46">
      <c r="B8215" s="87">
        <v>6952</v>
      </c>
      <c r="E8215" s="3">
        <v>23</v>
      </c>
      <c r="F8215" s="3" t="s">
        <v>114</v>
      </c>
      <c r="G8215" s="3">
        <v>2018</v>
      </c>
      <c r="L8215" s="4"/>
      <c r="N8215" s="3" t="s">
        <v>338</v>
      </c>
      <c r="P8215" s="3">
        <v>5</v>
      </c>
      <c r="Q8215" s="24">
        <v>5</v>
      </c>
      <c r="R8215" s="3">
        <v>11</v>
      </c>
      <c r="S8215" s="2" t="s">
        <v>3</v>
      </c>
      <c r="T8215" s="2" t="s">
        <v>44</v>
      </c>
      <c r="U8215" s="2" t="s">
        <v>286</v>
      </c>
      <c r="V8215" s="37" t="s">
        <v>2087</v>
      </c>
      <c r="X8215" s="2" t="s">
        <v>1390</v>
      </c>
      <c r="AA8215" s="20">
        <v>44.139085999999999</v>
      </c>
      <c r="AB8215" s="20">
        <v>-121.416512</v>
      </c>
      <c r="AC8215" s="2" t="s">
        <v>45</v>
      </c>
      <c r="AE8215" s="2" t="s">
        <v>61</v>
      </c>
      <c r="AF8215" s="2" t="str">
        <f>CONCATENATE("ex ", AE8215)</f>
        <v>ex Salix</v>
      </c>
      <c r="AG8215" s="2" t="s">
        <v>2203</v>
      </c>
      <c r="AH8215" s="2" t="s">
        <v>2204</v>
      </c>
      <c r="AT8215" s="2" t="s">
        <v>334</v>
      </c>
    </row>
    <row r="8216" spans="2:46">
      <c r="B8216" s="87">
        <v>1134</v>
      </c>
      <c r="E8216" s="3">
        <v>23</v>
      </c>
      <c r="F8216" s="3" t="s">
        <v>114</v>
      </c>
      <c r="G8216" s="3">
        <v>2018</v>
      </c>
      <c r="L8216" s="4"/>
      <c r="N8216" s="3" t="s">
        <v>338</v>
      </c>
      <c r="P8216" s="3">
        <v>5</v>
      </c>
      <c r="Q8216" s="24">
        <v>5</v>
      </c>
      <c r="R8216" s="3">
        <v>12</v>
      </c>
      <c r="S8216" s="2" t="s">
        <v>3</v>
      </c>
      <c r="T8216" s="2" t="s">
        <v>44</v>
      </c>
      <c r="U8216" s="2" t="s">
        <v>286</v>
      </c>
      <c r="V8216" s="37" t="s">
        <v>2087</v>
      </c>
      <c r="X8216" s="2" t="s">
        <v>361</v>
      </c>
      <c r="AA8216" s="20">
        <v>44.139085999999999</v>
      </c>
      <c r="AB8216" s="20">
        <v>-121.416512</v>
      </c>
      <c r="AC8216" s="2" t="s">
        <v>45</v>
      </c>
      <c r="AE8216" s="2" t="s">
        <v>61</v>
      </c>
      <c r="AF8216" s="1" t="str">
        <f>CONCATENATE("ex ", AE8216)</f>
        <v>ex Salix</v>
      </c>
      <c r="AG8216" s="2" t="s">
        <v>2203</v>
      </c>
      <c r="AH8216" s="2" t="s">
        <v>2204</v>
      </c>
      <c r="AT8216" s="2" t="s">
        <v>334</v>
      </c>
    </row>
    <row r="8217" spans="2:46">
      <c r="B8217" s="87">
        <v>1135</v>
      </c>
      <c r="E8217" s="3">
        <v>23</v>
      </c>
      <c r="F8217" s="3" t="s">
        <v>114</v>
      </c>
      <c r="G8217" s="3">
        <v>2018</v>
      </c>
      <c r="L8217" s="4"/>
      <c r="N8217" s="3" t="s">
        <v>338</v>
      </c>
      <c r="P8217" s="3">
        <v>5</v>
      </c>
      <c r="Q8217" s="24">
        <v>5</v>
      </c>
      <c r="R8217" s="3">
        <v>13</v>
      </c>
      <c r="S8217" s="2" t="s">
        <v>3</v>
      </c>
      <c r="T8217" s="2" t="s">
        <v>44</v>
      </c>
      <c r="U8217" s="2" t="s">
        <v>286</v>
      </c>
      <c r="V8217" s="37" t="s">
        <v>2087</v>
      </c>
      <c r="X8217" s="2" t="s">
        <v>361</v>
      </c>
      <c r="AA8217" s="20">
        <v>44.139085999999999</v>
      </c>
      <c r="AB8217" s="20">
        <v>-121.416512</v>
      </c>
      <c r="AC8217" s="2" t="s">
        <v>45</v>
      </c>
      <c r="AE8217" s="2" t="s">
        <v>61</v>
      </c>
      <c r="AF8217" s="1" t="str">
        <f>CONCATENATE("ex ", AE8217)</f>
        <v>ex Salix</v>
      </c>
      <c r="AG8217" s="2" t="s">
        <v>2203</v>
      </c>
      <c r="AH8217" s="2" t="s">
        <v>2204</v>
      </c>
      <c r="AT8217" s="2" t="s">
        <v>334</v>
      </c>
    </row>
    <row r="8218" spans="2:46">
      <c r="B8218" s="87">
        <v>1136</v>
      </c>
      <c r="E8218" s="3">
        <v>23</v>
      </c>
      <c r="F8218" s="3" t="s">
        <v>114</v>
      </c>
      <c r="G8218" s="3">
        <v>2018</v>
      </c>
      <c r="L8218" s="4"/>
      <c r="N8218" s="3" t="s">
        <v>338</v>
      </c>
      <c r="P8218" s="3">
        <v>5</v>
      </c>
      <c r="Q8218" s="24">
        <v>5</v>
      </c>
      <c r="R8218" s="3">
        <v>14</v>
      </c>
      <c r="S8218" s="2" t="s">
        <v>3</v>
      </c>
      <c r="T8218" s="2" t="s">
        <v>44</v>
      </c>
      <c r="U8218" s="2" t="s">
        <v>286</v>
      </c>
      <c r="V8218" s="37" t="s">
        <v>2087</v>
      </c>
      <c r="X8218" s="2" t="s">
        <v>361</v>
      </c>
      <c r="AA8218" s="20">
        <v>44.139085999999999</v>
      </c>
      <c r="AB8218" s="20">
        <v>-121.416512</v>
      </c>
      <c r="AC8218" s="2" t="s">
        <v>45</v>
      </c>
      <c r="AE8218" s="2" t="s">
        <v>61</v>
      </c>
      <c r="AF8218" s="1" t="str">
        <f>CONCATENATE("ex ", AE8218)</f>
        <v>ex Salix</v>
      </c>
      <c r="AG8218" s="2" t="s">
        <v>2203</v>
      </c>
      <c r="AH8218" s="2" t="s">
        <v>2204</v>
      </c>
      <c r="AT8218" s="2" t="s">
        <v>334</v>
      </c>
    </row>
    <row r="8219" spans="2:46">
      <c r="B8219" s="87">
        <v>1137</v>
      </c>
      <c r="E8219" s="3">
        <v>23</v>
      </c>
      <c r="F8219" s="3" t="s">
        <v>114</v>
      </c>
      <c r="G8219" s="3">
        <v>2018</v>
      </c>
      <c r="L8219" s="4"/>
      <c r="N8219" s="3" t="s">
        <v>338</v>
      </c>
      <c r="P8219" s="3">
        <v>5</v>
      </c>
      <c r="Q8219" s="24">
        <v>5</v>
      </c>
      <c r="R8219" s="3">
        <v>15</v>
      </c>
      <c r="S8219" s="2" t="s">
        <v>3</v>
      </c>
      <c r="T8219" s="2" t="s">
        <v>44</v>
      </c>
      <c r="U8219" s="2" t="s">
        <v>286</v>
      </c>
      <c r="V8219" s="37" t="s">
        <v>2087</v>
      </c>
      <c r="X8219" s="2" t="s">
        <v>361</v>
      </c>
      <c r="AA8219" s="20">
        <v>44.139085999999999</v>
      </c>
      <c r="AB8219" s="20">
        <v>-121.416512</v>
      </c>
      <c r="AC8219" s="2" t="s">
        <v>45</v>
      </c>
      <c r="AE8219" s="2" t="s">
        <v>61</v>
      </c>
      <c r="AF8219" s="1" t="str">
        <f>CONCATENATE("ex ", AE8219)</f>
        <v>ex Salix</v>
      </c>
      <c r="AG8219" s="2" t="s">
        <v>2203</v>
      </c>
      <c r="AH8219" s="2" t="s">
        <v>2204</v>
      </c>
      <c r="AT8219" s="2" t="s">
        <v>334</v>
      </c>
    </row>
    <row r="8220" spans="2:46">
      <c r="B8220" s="87">
        <v>1138</v>
      </c>
      <c r="E8220" s="3">
        <v>23</v>
      </c>
      <c r="F8220" s="3" t="s">
        <v>114</v>
      </c>
      <c r="G8220" s="3">
        <v>2018</v>
      </c>
      <c r="L8220" s="4"/>
      <c r="N8220" s="3" t="s">
        <v>338</v>
      </c>
      <c r="P8220" s="3">
        <v>5</v>
      </c>
      <c r="Q8220" s="24">
        <v>5</v>
      </c>
      <c r="R8220" s="3">
        <v>16</v>
      </c>
      <c r="S8220" s="2" t="s">
        <v>3</v>
      </c>
      <c r="T8220" s="2" t="s">
        <v>44</v>
      </c>
      <c r="U8220" s="2" t="s">
        <v>286</v>
      </c>
      <c r="V8220" s="37" t="s">
        <v>2087</v>
      </c>
      <c r="X8220" s="2" t="s">
        <v>361</v>
      </c>
      <c r="AA8220" s="20">
        <v>44.139085999999999</v>
      </c>
      <c r="AB8220" s="20">
        <v>-121.416512</v>
      </c>
      <c r="AC8220" s="2" t="s">
        <v>45</v>
      </c>
      <c r="AE8220" s="2" t="s">
        <v>61</v>
      </c>
      <c r="AF8220" s="1" t="str">
        <f>CONCATENATE("ex ", AE8220)</f>
        <v>ex Salix</v>
      </c>
      <c r="AG8220" s="2" t="s">
        <v>2203</v>
      </c>
      <c r="AH8220" s="2" t="s">
        <v>2204</v>
      </c>
      <c r="AT8220" s="2" t="s">
        <v>334</v>
      </c>
    </row>
    <row r="8221" spans="2:46">
      <c r="B8221" s="87">
        <v>1201</v>
      </c>
      <c r="E8221" s="3">
        <v>26</v>
      </c>
      <c r="F8221" s="3" t="s">
        <v>114</v>
      </c>
      <c r="G8221" s="3">
        <v>2018</v>
      </c>
      <c r="L8221" s="4"/>
      <c r="N8221" s="3" t="s">
        <v>339</v>
      </c>
      <c r="P8221" s="3">
        <v>6</v>
      </c>
      <c r="Q8221" s="24">
        <v>6</v>
      </c>
      <c r="R8221" s="3">
        <v>1</v>
      </c>
      <c r="S8221" s="2" t="s">
        <v>3</v>
      </c>
      <c r="T8221" s="2" t="s">
        <v>44</v>
      </c>
      <c r="U8221" s="2" t="s">
        <v>286</v>
      </c>
      <c r="V8221" s="37" t="s">
        <v>2087</v>
      </c>
      <c r="X8221" s="2" t="s">
        <v>370</v>
      </c>
      <c r="AA8221" s="20">
        <v>44.042293000000001</v>
      </c>
      <c r="AB8221" s="20">
        <v>-121.31934699999999</v>
      </c>
      <c r="AC8221" s="2" t="s">
        <v>45</v>
      </c>
      <c r="AE8221" s="2" t="s">
        <v>331</v>
      </c>
      <c r="AF8221" s="1" t="str">
        <f>CONCATENATE("ex ", AE8221)</f>
        <v>ex Ribes aureum</v>
      </c>
      <c r="AG8221" s="2" t="s">
        <v>2203</v>
      </c>
      <c r="AH8221" s="2" t="s">
        <v>2204</v>
      </c>
      <c r="AT8221" s="2" t="s">
        <v>334</v>
      </c>
    </row>
    <row r="8222" spans="2:46">
      <c r="B8222" s="87">
        <v>6732</v>
      </c>
      <c r="E8222" s="3">
        <v>26</v>
      </c>
      <c r="F8222" s="3" t="s">
        <v>114</v>
      </c>
      <c r="G8222" s="3">
        <v>2018</v>
      </c>
      <c r="L8222" s="4"/>
      <c r="N8222" s="3" t="s">
        <v>339</v>
      </c>
      <c r="P8222" s="3">
        <v>6</v>
      </c>
      <c r="Q8222" s="24">
        <v>6</v>
      </c>
      <c r="R8222" s="3">
        <v>1</v>
      </c>
      <c r="S8222" s="2" t="s">
        <v>3</v>
      </c>
      <c r="T8222" s="2" t="s">
        <v>44</v>
      </c>
      <c r="U8222" s="2" t="s">
        <v>286</v>
      </c>
      <c r="V8222" s="37" t="s">
        <v>2087</v>
      </c>
      <c r="X8222" s="2" t="s">
        <v>1379</v>
      </c>
      <c r="AA8222" s="20">
        <v>44.087499999999999</v>
      </c>
      <c r="AB8222" s="20">
        <v>-121.226</v>
      </c>
      <c r="AC8222" s="2" t="s">
        <v>45</v>
      </c>
      <c r="AE8222" s="2" t="s">
        <v>331</v>
      </c>
      <c r="AF8222" s="1" t="str">
        <f>CONCATENATE("ex ", AE8222)</f>
        <v>ex Ribes aureum</v>
      </c>
      <c r="AG8222" s="2" t="s">
        <v>2203</v>
      </c>
      <c r="AH8222" s="2" t="s">
        <v>2204</v>
      </c>
      <c r="AT8222" s="2" t="s">
        <v>334</v>
      </c>
    </row>
    <row r="8223" spans="2:46">
      <c r="B8223" s="87">
        <v>1202</v>
      </c>
      <c r="E8223" s="3">
        <v>26</v>
      </c>
      <c r="F8223" s="3" t="s">
        <v>114</v>
      </c>
      <c r="G8223" s="3">
        <v>2018</v>
      </c>
      <c r="L8223" s="4"/>
      <c r="N8223" s="3" t="s">
        <v>339</v>
      </c>
      <c r="P8223" s="3">
        <v>6</v>
      </c>
      <c r="Q8223" s="24">
        <v>6</v>
      </c>
      <c r="R8223" s="3">
        <v>2</v>
      </c>
      <c r="S8223" s="2" t="s">
        <v>3</v>
      </c>
      <c r="T8223" s="2" t="s">
        <v>44</v>
      </c>
      <c r="U8223" s="2" t="s">
        <v>286</v>
      </c>
      <c r="V8223" s="37" t="s">
        <v>2087</v>
      </c>
      <c r="X8223" s="2" t="s">
        <v>370</v>
      </c>
      <c r="AA8223" s="20">
        <v>44.042293000000001</v>
      </c>
      <c r="AB8223" s="20">
        <v>-121.31934699999999</v>
      </c>
      <c r="AC8223" s="2" t="s">
        <v>45</v>
      </c>
      <c r="AE8223" s="2" t="s">
        <v>331</v>
      </c>
      <c r="AF8223" s="1" t="str">
        <f>CONCATENATE("ex ", AE8223)</f>
        <v>ex Ribes aureum</v>
      </c>
      <c r="AG8223" s="2" t="s">
        <v>2203</v>
      </c>
      <c r="AH8223" s="2" t="s">
        <v>2204</v>
      </c>
      <c r="AT8223" s="2" t="s">
        <v>334</v>
      </c>
    </row>
    <row r="8224" spans="2:46">
      <c r="B8224" s="87">
        <v>6734</v>
      </c>
      <c r="E8224" s="3">
        <v>26</v>
      </c>
      <c r="F8224" s="3" t="s">
        <v>114</v>
      </c>
      <c r="G8224" s="3">
        <v>2018</v>
      </c>
      <c r="L8224" s="4"/>
      <c r="N8224" s="3" t="s">
        <v>339</v>
      </c>
      <c r="P8224" s="3">
        <v>6</v>
      </c>
      <c r="Q8224" s="24">
        <v>6</v>
      </c>
      <c r="R8224" s="3">
        <v>2</v>
      </c>
      <c r="S8224" s="2" t="s">
        <v>3</v>
      </c>
      <c r="T8224" s="2" t="s">
        <v>44</v>
      </c>
      <c r="U8224" s="2" t="s">
        <v>286</v>
      </c>
      <c r="V8224" s="37" t="s">
        <v>2087</v>
      </c>
      <c r="X8224" s="2" t="s">
        <v>1379</v>
      </c>
      <c r="AA8224" s="20">
        <v>44.087499999999999</v>
      </c>
      <c r="AB8224" s="20">
        <v>-121.226</v>
      </c>
      <c r="AC8224" s="2" t="s">
        <v>45</v>
      </c>
      <c r="AE8224" s="2" t="s">
        <v>331</v>
      </c>
      <c r="AF8224" s="1" t="str">
        <f>CONCATENATE("ex ", AE8224)</f>
        <v>ex Ribes aureum</v>
      </c>
      <c r="AG8224" s="2" t="s">
        <v>2203</v>
      </c>
      <c r="AH8224" s="2" t="s">
        <v>2204</v>
      </c>
      <c r="AT8224" s="2" t="s">
        <v>334</v>
      </c>
    </row>
    <row r="8225" spans="2:46">
      <c r="B8225" s="87">
        <v>1203</v>
      </c>
      <c r="E8225" s="3">
        <v>26</v>
      </c>
      <c r="F8225" s="3" t="s">
        <v>114</v>
      </c>
      <c r="G8225" s="3">
        <v>2018</v>
      </c>
      <c r="L8225" s="4"/>
      <c r="N8225" s="3" t="s">
        <v>339</v>
      </c>
      <c r="P8225" s="3">
        <v>6</v>
      </c>
      <c r="Q8225" s="24">
        <v>6</v>
      </c>
      <c r="R8225" s="3">
        <v>3</v>
      </c>
      <c r="S8225" s="2" t="s">
        <v>3</v>
      </c>
      <c r="T8225" s="2" t="s">
        <v>44</v>
      </c>
      <c r="U8225" s="2" t="s">
        <v>286</v>
      </c>
      <c r="V8225" s="37" t="s">
        <v>2087</v>
      </c>
      <c r="X8225" s="2" t="s">
        <v>370</v>
      </c>
      <c r="AA8225" s="20">
        <v>44.042293000000001</v>
      </c>
      <c r="AB8225" s="20">
        <v>-121.31934699999999</v>
      </c>
      <c r="AC8225" s="2" t="s">
        <v>45</v>
      </c>
      <c r="AE8225" s="2" t="s">
        <v>331</v>
      </c>
      <c r="AF8225" s="1" t="str">
        <f>CONCATENATE("ex ", AE8225)</f>
        <v>ex Ribes aureum</v>
      </c>
      <c r="AG8225" s="2" t="s">
        <v>2203</v>
      </c>
      <c r="AH8225" s="2" t="s">
        <v>2204</v>
      </c>
      <c r="AT8225" s="2" t="s">
        <v>334</v>
      </c>
    </row>
    <row r="8226" spans="2:46">
      <c r="B8226" s="87">
        <v>6736</v>
      </c>
      <c r="E8226" s="3">
        <v>26</v>
      </c>
      <c r="F8226" s="3" t="s">
        <v>114</v>
      </c>
      <c r="G8226" s="3">
        <v>2018</v>
      </c>
      <c r="L8226" s="4"/>
      <c r="N8226" s="3" t="s">
        <v>339</v>
      </c>
      <c r="P8226" s="3">
        <v>6</v>
      </c>
      <c r="Q8226" s="24">
        <v>6</v>
      </c>
      <c r="R8226" s="3">
        <v>3</v>
      </c>
      <c r="S8226" s="2" t="s">
        <v>3</v>
      </c>
      <c r="T8226" s="2" t="s">
        <v>44</v>
      </c>
      <c r="U8226" s="2" t="s">
        <v>286</v>
      </c>
      <c r="V8226" s="37" t="s">
        <v>2087</v>
      </c>
      <c r="X8226" s="2" t="s">
        <v>1379</v>
      </c>
      <c r="AA8226" s="20">
        <v>44.087499999999999</v>
      </c>
      <c r="AB8226" s="20">
        <v>-121.226</v>
      </c>
      <c r="AC8226" s="2" t="s">
        <v>45</v>
      </c>
      <c r="AE8226" s="2" t="s">
        <v>331</v>
      </c>
      <c r="AF8226" s="1" t="str">
        <f>CONCATENATE("ex ", AE8226)</f>
        <v>ex Ribes aureum</v>
      </c>
      <c r="AG8226" s="2" t="s">
        <v>2203</v>
      </c>
      <c r="AH8226" s="2" t="s">
        <v>2204</v>
      </c>
      <c r="AT8226" s="2" t="s">
        <v>334</v>
      </c>
    </row>
    <row r="8227" spans="2:46">
      <c r="B8227" s="87">
        <v>1204</v>
      </c>
      <c r="E8227" s="3">
        <v>26</v>
      </c>
      <c r="F8227" s="3" t="s">
        <v>114</v>
      </c>
      <c r="G8227" s="3">
        <v>2018</v>
      </c>
      <c r="L8227" s="4"/>
      <c r="N8227" s="3" t="s">
        <v>339</v>
      </c>
      <c r="P8227" s="3">
        <v>6</v>
      </c>
      <c r="Q8227" s="24">
        <v>6</v>
      </c>
      <c r="R8227" s="3">
        <v>4</v>
      </c>
      <c r="S8227" s="2" t="s">
        <v>3</v>
      </c>
      <c r="T8227" s="2" t="s">
        <v>44</v>
      </c>
      <c r="U8227" s="2" t="s">
        <v>286</v>
      </c>
      <c r="V8227" s="37" t="s">
        <v>2087</v>
      </c>
      <c r="X8227" s="2" t="s">
        <v>370</v>
      </c>
      <c r="AA8227" s="20">
        <v>44.042293000000001</v>
      </c>
      <c r="AB8227" s="20">
        <v>-121.31934699999999</v>
      </c>
      <c r="AC8227" s="2" t="s">
        <v>45</v>
      </c>
      <c r="AE8227" s="2" t="s">
        <v>331</v>
      </c>
      <c r="AF8227" s="1" t="str">
        <f>CONCATENATE("ex ", AE8227)</f>
        <v>ex Ribes aureum</v>
      </c>
      <c r="AG8227" s="2" t="s">
        <v>2203</v>
      </c>
      <c r="AH8227" s="2" t="s">
        <v>2204</v>
      </c>
      <c r="AT8227" s="2" t="s">
        <v>334</v>
      </c>
    </row>
    <row r="8228" spans="2:46">
      <c r="B8228" s="87">
        <v>6738</v>
      </c>
      <c r="E8228" s="3">
        <v>26</v>
      </c>
      <c r="F8228" s="3" t="s">
        <v>114</v>
      </c>
      <c r="G8228" s="3">
        <v>2018</v>
      </c>
      <c r="L8228" s="4"/>
      <c r="N8228" s="3" t="s">
        <v>339</v>
      </c>
      <c r="P8228" s="3">
        <v>6</v>
      </c>
      <c r="Q8228" s="24">
        <v>6</v>
      </c>
      <c r="R8228" s="3">
        <v>4</v>
      </c>
      <c r="S8228" s="2" t="s">
        <v>3</v>
      </c>
      <c r="T8228" s="2" t="s">
        <v>44</v>
      </c>
      <c r="U8228" s="2" t="s">
        <v>286</v>
      </c>
      <c r="V8228" s="37" t="s">
        <v>2087</v>
      </c>
      <c r="X8228" s="2" t="s">
        <v>1379</v>
      </c>
      <c r="AA8228" s="20">
        <v>44.087499999999999</v>
      </c>
      <c r="AB8228" s="20">
        <v>-121.226</v>
      </c>
      <c r="AC8228" s="2" t="s">
        <v>45</v>
      </c>
      <c r="AE8228" s="2" t="s">
        <v>331</v>
      </c>
      <c r="AF8228" s="1" t="str">
        <f>CONCATENATE("ex ", AE8228)</f>
        <v>ex Ribes aureum</v>
      </c>
      <c r="AG8228" s="2" t="s">
        <v>2203</v>
      </c>
      <c r="AH8228" s="2" t="s">
        <v>2204</v>
      </c>
      <c r="AT8228" s="2" t="s">
        <v>334</v>
      </c>
    </row>
    <row r="8229" spans="2:46">
      <c r="B8229" s="87">
        <v>1205</v>
      </c>
      <c r="E8229" s="3">
        <v>26</v>
      </c>
      <c r="F8229" s="3" t="s">
        <v>114</v>
      </c>
      <c r="G8229" s="3">
        <v>2018</v>
      </c>
      <c r="L8229" s="4"/>
      <c r="N8229" s="3" t="s">
        <v>339</v>
      </c>
      <c r="P8229" s="3">
        <v>6</v>
      </c>
      <c r="Q8229" s="24">
        <v>6</v>
      </c>
      <c r="R8229" s="3">
        <v>5</v>
      </c>
      <c r="S8229" s="2" t="s">
        <v>3</v>
      </c>
      <c r="T8229" s="2" t="s">
        <v>44</v>
      </c>
      <c r="U8229" s="2" t="s">
        <v>286</v>
      </c>
      <c r="V8229" s="37" t="s">
        <v>2087</v>
      </c>
      <c r="X8229" s="2" t="s">
        <v>370</v>
      </c>
      <c r="AA8229" s="20">
        <v>44.042293000000001</v>
      </c>
      <c r="AB8229" s="20">
        <v>-121.31934699999999</v>
      </c>
      <c r="AC8229" s="2" t="s">
        <v>45</v>
      </c>
      <c r="AE8229" s="2" t="s">
        <v>331</v>
      </c>
      <c r="AF8229" s="1" t="str">
        <f>CONCATENATE("ex ", AE8229)</f>
        <v>ex Ribes aureum</v>
      </c>
      <c r="AG8229" s="2" t="s">
        <v>2203</v>
      </c>
      <c r="AH8229" s="2" t="s">
        <v>2204</v>
      </c>
      <c r="AT8229" s="2" t="s">
        <v>334</v>
      </c>
    </row>
    <row r="8230" spans="2:46">
      <c r="B8230" s="87">
        <v>1206</v>
      </c>
      <c r="E8230" s="3">
        <v>26</v>
      </c>
      <c r="F8230" s="3" t="s">
        <v>114</v>
      </c>
      <c r="G8230" s="3">
        <v>2018</v>
      </c>
      <c r="L8230" s="4"/>
      <c r="N8230" s="3" t="s">
        <v>339</v>
      </c>
      <c r="P8230" s="3">
        <v>6</v>
      </c>
      <c r="Q8230" s="24">
        <v>6</v>
      </c>
      <c r="R8230" s="3">
        <v>6</v>
      </c>
      <c r="S8230" s="2" t="s">
        <v>3</v>
      </c>
      <c r="T8230" s="2" t="s">
        <v>44</v>
      </c>
      <c r="U8230" s="2" t="s">
        <v>286</v>
      </c>
      <c r="V8230" s="37" t="s">
        <v>2087</v>
      </c>
      <c r="X8230" s="2" t="s">
        <v>370</v>
      </c>
      <c r="AA8230" s="20">
        <v>44.042293000000001</v>
      </c>
      <c r="AB8230" s="20">
        <v>-121.31934699999999</v>
      </c>
      <c r="AC8230" s="2" t="s">
        <v>45</v>
      </c>
      <c r="AE8230" s="2" t="s">
        <v>331</v>
      </c>
      <c r="AF8230" s="1" t="str">
        <f>CONCATENATE("ex ", AE8230)</f>
        <v>ex Ribes aureum</v>
      </c>
      <c r="AG8230" s="2" t="s">
        <v>2203</v>
      </c>
      <c r="AH8230" s="2" t="s">
        <v>2204</v>
      </c>
      <c r="AT8230" s="2" t="s">
        <v>334</v>
      </c>
    </row>
    <row r="8231" spans="2:46">
      <c r="B8231" s="87">
        <v>1207</v>
      </c>
      <c r="E8231" s="3">
        <v>26</v>
      </c>
      <c r="F8231" s="3" t="s">
        <v>114</v>
      </c>
      <c r="G8231" s="3">
        <v>2018</v>
      </c>
      <c r="L8231" s="4"/>
      <c r="N8231" s="3" t="s">
        <v>339</v>
      </c>
      <c r="P8231" s="3">
        <v>6</v>
      </c>
      <c r="Q8231" s="24">
        <v>6</v>
      </c>
      <c r="R8231" s="3">
        <v>7</v>
      </c>
      <c r="S8231" s="2" t="s">
        <v>3</v>
      </c>
      <c r="T8231" s="2" t="s">
        <v>44</v>
      </c>
      <c r="U8231" s="2" t="s">
        <v>286</v>
      </c>
      <c r="V8231" s="37" t="s">
        <v>2087</v>
      </c>
      <c r="X8231" s="2" t="s">
        <v>370</v>
      </c>
      <c r="AA8231" s="20">
        <v>44.042293000000001</v>
      </c>
      <c r="AB8231" s="20">
        <v>-121.31934699999999</v>
      </c>
      <c r="AC8231" s="2" t="s">
        <v>45</v>
      </c>
      <c r="AE8231" s="2" t="s">
        <v>331</v>
      </c>
      <c r="AF8231" s="1" t="str">
        <f>CONCATENATE("ex ", AE8231)</f>
        <v>ex Ribes aureum</v>
      </c>
      <c r="AG8231" s="2" t="s">
        <v>2203</v>
      </c>
      <c r="AH8231" s="2" t="s">
        <v>2204</v>
      </c>
      <c r="AT8231" s="2" t="s">
        <v>334</v>
      </c>
    </row>
    <row r="8232" spans="2:46">
      <c r="B8232" s="87">
        <v>1208</v>
      </c>
      <c r="E8232" s="3">
        <v>26</v>
      </c>
      <c r="F8232" s="3" t="s">
        <v>114</v>
      </c>
      <c r="G8232" s="3">
        <v>2018</v>
      </c>
      <c r="L8232" s="4"/>
      <c r="N8232" s="3" t="s">
        <v>339</v>
      </c>
      <c r="P8232" s="3">
        <v>6</v>
      </c>
      <c r="Q8232" s="24">
        <v>6</v>
      </c>
      <c r="R8232" s="3">
        <v>8</v>
      </c>
      <c r="S8232" s="2" t="s">
        <v>3</v>
      </c>
      <c r="T8232" s="2" t="s">
        <v>44</v>
      </c>
      <c r="U8232" s="2" t="s">
        <v>286</v>
      </c>
      <c r="V8232" s="37" t="s">
        <v>2087</v>
      </c>
      <c r="X8232" s="2" t="s">
        <v>370</v>
      </c>
      <c r="AA8232" s="20">
        <v>44.042293000000001</v>
      </c>
      <c r="AB8232" s="20">
        <v>-121.31934699999999</v>
      </c>
      <c r="AC8232" s="2" t="s">
        <v>45</v>
      </c>
      <c r="AE8232" s="2" t="s">
        <v>331</v>
      </c>
      <c r="AF8232" s="1" t="str">
        <f>CONCATENATE("ex ", AE8232)</f>
        <v>ex Ribes aureum</v>
      </c>
      <c r="AG8232" s="2" t="s">
        <v>2203</v>
      </c>
      <c r="AH8232" s="2" t="s">
        <v>2204</v>
      </c>
      <c r="AT8232" s="2" t="s">
        <v>334</v>
      </c>
    </row>
    <row r="8233" spans="2:46">
      <c r="B8233" s="87">
        <v>1209</v>
      </c>
      <c r="E8233" s="3">
        <v>26</v>
      </c>
      <c r="F8233" s="3" t="s">
        <v>114</v>
      </c>
      <c r="G8233" s="3">
        <v>2018</v>
      </c>
      <c r="L8233" s="4"/>
      <c r="N8233" s="3" t="s">
        <v>339</v>
      </c>
      <c r="P8233" s="3">
        <v>6</v>
      </c>
      <c r="Q8233" s="24">
        <v>6</v>
      </c>
      <c r="R8233" s="3">
        <v>9</v>
      </c>
      <c r="S8233" s="2" t="s">
        <v>3</v>
      </c>
      <c r="T8233" s="2" t="s">
        <v>44</v>
      </c>
      <c r="U8233" s="2" t="s">
        <v>286</v>
      </c>
      <c r="V8233" s="37" t="s">
        <v>2087</v>
      </c>
      <c r="X8233" s="2" t="s">
        <v>370</v>
      </c>
      <c r="AA8233" s="20">
        <v>44.042293000000001</v>
      </c>
      <c r="AB8233" s="20">
        <v>-121.31934699999999</v>
      </c>
      <c r="AC8233" s="2" t="s">
        <v>45</v>
      </c>
      <c r="AE8233" s="2" t="s">
        <v>331</v>
      </c>
      <c r="AF8233" s="1" t="str">
        <f>CONCATENATE("ex ", AE8233)</f>
        <v>ex Ribes aureum</v>
      </c>
      <c r="AG8233" s="2" t="s">
        <v>2203</v>
      </c>
      <c r="AH8233" s="2" t="s">
        <v>2204</v>
      </c>
      <c r="AT8233" s="2" t="s">
        <v>334</v>
      </c>
    </row>
    <row r="8234" spans="2:46">
      <c r="B8234" s="87">
        <v>1210</v>
      </c>
      <c r="E8234" s="3">
        <v>26</v>
      </c>
      <c r="F8234" s="3" t="s">
        <v>114</v>
      </c>
      <c r="G8234" s="3">
        <v>2018</v>
      </c>
      <c r="L8234" s="4"/>
      <c r="N8234" s="3" t="s">
        <v>339</v>
      </c>
      <c r="P8234" s="3">
        <v>6</v>
      </c>
      <c r="Q8234" s="24">
        <v>6</v>
      </c>
      <c r="R8234" s="3">
        <v>10</v>
      </c>
      <c r="S8234" s="2" t="s">
        <v>3</v>
      </c>
      <c r="T8234" s="2" t="s">
        <v>44</v>
      </c>
      <c r="U8234" s="2" t="s">
        <v>286</v>
      </c>
      <c r="V8234" s="37" t="s">
        <v>2087</v>
      </c>
      <c r="X8234" s="2" t="s">
        <v>370</v>
      </c>
      <c r="AA8234" s="20">
        <v>44.042293000000001</v>
      </c>
      <c r="AB8234" s="20">
        <v>-121.31934699999999</v>
      </c>
      <c r="AC8234" s="2" t="s">
        <v>45</v>
      </c>
      <c r="AE8234" s="2" t="s">
        <v>331</v>
      </c>
      <c r="AF8234" s="1" t="str">
        <f>CONCATENATE("ex ", AE8234)</f>
        <v>ex Ribes aureum</v>
      </c>
      <c r="AG8234" s="2" t="s">
        <v>2203</v>
      </c>
      <c r="AH8234" s="2" t="s">
        <v>2204</v>
      </c>
      <c r="AT8234" s="2" t="s">
        <v>334</v>
      </c>
    </row>
    <row r="8235" spans="2:46">
      <c r="B8235" s="87">
        <v>1211</v>
      </c>
      <c r="E8235" s="3">
        <v>26</v>
      </c>
      <c r="F8235" s="3" t="s">
        <v>114</v>
      </c>
      <c r="G8235" s="3">
        <v>2018</v>
      </c>
      <c r="L8235" s="4"/>
      <c r="N8235" s="3" t="s">
        <v>340</v>
      </c>
      <c r="P8235" s="3">
        <v>7</v>
      </c>
      <c r="Q8235" s="24">
        <v>7</v>
      </c>
      <c r="R8235" s="3">
        <v>1</v>
      </c>
      <c r="S8235" s="2" t="s">
        <v>3</v>
      </c>
      <c r="T8235" s="2" t="s">
        <v>44</v>
      </c>
      <c r="U8235" s="2" t="s">
        <v>286</v>
      </c>
      <c r="V8235" s="37" t="s">
        <v>2087</v>
      </c>
      <c r="X8235" s="2" t="s">
        <v>370</v>
      </c>
      <c r="AA8235" s="20">
        <v>44.042293000000001</v>
      </c>
      <c r="AB8235" s="20">
        <v>-121.31934699999999</v>
      </c>
      <c r="AC8235" s="2" t="s">
        <v>45</v>
      </c>
      <c r="AE8235" s="2" t="s">
        <v>287</v>
      </c>
      <c r="AF8235" s="1" t="str">
        <f>CONCATENATE("ex ", AE8235)</f>
        <v>ex Ribes cereum</v>
      </c>
      <c r="AG8235" s="2" t="s">
        <v>2203</v>
      </c>
      <c r="AH8235" s="2" t="s">
        <v>2204</v>
      </c>
      <c r="AT8235" s="2" t="s">
        <v>334</v>
      </c>
    </row>
    <row r="8236" spans="2:46">
      <c r="B8236" s="87">
        <v>6740</v>
      </c>
      <c r="E8236" s="3">
        <v>26</v>
      </c>
      <c r="F8236" s="3" t="s">
        <v>114</v>
      </c>
      <c r="G8236" s="3">
        <v>2018</v>
      </c>
      <c r="L8236" s="4"/>
      <c r="N8236" s="3" t="s">
        <v>340</v>
      </c>
      <c r="P8236" s="3">
        <v>7</v>
      </c>
      <c r="Q8236" s="24">
        <v>7</v>
      </c>
      <c r="R8236" s="3">
        <v>1</v>
      </c>
      <c r="S8236" s="2" t="s">
        <v>3</v>
      </c>
      <c r="T8236" s="2" t="s">
        <v>44</v>
      </c>
      <c r="U8236" s="2" t="s">
        <v>286</v>
      </c>
      <c r="V8236" s="37" t="s">
        <v>2087</v>
      </c>
      <c r="X8236" s="2" t="s">
        <v>1379</v>
      </c>
      <c r="AA8236" s="20">
        <v>44.025370000000002</v>
      </c>
      <c r="AB8236" s="20">
        <v>-121.19513000000001</v>
      </c>
      <c r="AC8236" s="2" t="s">
        <v>45</v>
      </c>
      <c r="AE8236" s="2" t="s">
        <v>287</v>
      </c>
      <c r="AF8236" s="1" t="str">
        <f>CONCATENATE("ex ", AE8236)</f>
        <v>ex Ribes cereum</v>
      </c>
      <c r="AG8236" s="2" t="s">
        <v>2203</v>
      </c>
      <c r="AH8236" s="2" t="s">
        <v>2204</v>
      </c>
      <c r="AT8236" s="2" t="s">
        <v>334</v>
      </c>
    </row>
    <row r="8237" spans="2:46">
      <c r="B8237" s="87">
        <v>1212</v>
      </c>
      <c r="E8237" s="3">
        <v>26</v>
      </c>
      <c r="F8237" s="3" t="s">
        <v>114</v>
      </c>
      <c r="G8237" s="3">
        <v>2018</v>
      </c>
      <c r="L8237" s="4"/>
      <c r="N8237" s="3" t="s">
        <v>340</v>
      </c>
      <c r="P8237" s="3">
        <v>7</v>
      </c>
      <c r="Q8237" s="24">
        <v>7</v>
      </c>
      <c r="R8237" s="3">
        <v>2</v>
      </c>
      <c r="S8237" s="2" t="s">
        <v>3</v>
      </c>
      <c r="T8237" s="2" t="s">
        <v>44</v>
      </c>
      <c r="U8237" s="2" t="s">
        <v>286</v>
      </c>
      <c r="V8237" s="37" t="s">
        <v>2087</v>
      </c>
      <c r="X8237" s="2" t="s">
        <v>370</v>
      </c>
      <c r="AA8237" s="20">
        <v>44.042293000000001</v>
      </c>
      <c r="AB8237" s="20">
        <v>-121.31934699999999</v>
      </c>
      <c r="AC8237" s="2" t="s">
        <v>45</v>
      </c>
      <c r="AE8237" s="2" t="s">
        <v>287</v>
      </c>
      <c r="AF8237" s="1" t="str">
        <f>CONCATENATE("ex ", AE8237)</f>
        <v>ex Ribes cereum</v>
      </c>
      <c r="AG8237" s="2" t="s">
        <v>2203</v>
      </c>
      <c r="AH8237" s="2" t="s">
        <v>2204</v>
      </c>
      <c r="AT8237" s="2" t="s">
        <v>334</v>
      </c>
    </row>
    <row r="8238" spans="2:46">
      <c r="B8238" s="87">
        <v>6742</v>
      </c>
      <c r="E8238" s="3">
        <v>26</v>
      </c>
      <c r="F8238" s="3" t="s">
        <v>114</v>
      </c>
      <c r="G8238" s="3">
        <v>2018</v>
      </c>
      <c r="L8238" s="4"/>
      <c r="N8238" s="3" t="s">
        <v>340</v>
      </c>
      <c r="P8238" s="3">
        <v>7</v>
      </c>
      <c r="Q8238" s="24">
        <v>7</v>
      </c>
      <c r="R8238" s="3">
        <v>2</v>
      </c>
      <c r="S8238" s="2" t="s">
        <v>3</v>
      </c>
      <c r="T8238" s="2" t="s">
        <v>44</v>
      </c>
      <c r="U8238" s="2" t="s">
        <v>286</v>
      </c>
      <c r="V8238" s="37" t="s">
        <v>2087</v>
      </c>
      <c r="X8238" s="2" t="s">
        <v>1379</v>
      </c>
      <c r="AA8238" s="20">
        <v>44.025370000000002</v>
      </c>
      <c r="AB8238" s="20">
        <v>-121.19513000000001</v>
      </c>
      <c r="AC8238" s="2" t="s">
        <v>45</v>
      </c>
      <c r="AE8238" s="2" t="s">
        <v>287</v>
      </c>
      <c r="AF8238" s="1" t="str">
        <f>CONCATENATE("ex ", AE8238)</f>
        <v>ex Ribes cereum</v>
      </c>
      <c r="AG8238" s="2" t="s">
        <v>2203</v>
      </c>
      <c r="AH8238" s="2" t="s">
        <v>2204</v>
      </c>
      <c r="AT8238" s="2" t="s">
        <v>334</v>
      </c>
    </row>
    <row r="8239" spans="2:46">
      <c r="B8239" s="87">
        <v>1213</v>
      </c>
      <c r="E8239" s="3">
        <v>26</v>
      </c>
      <c r="F8239" s="3" t="s">
        <v>114</v>
      </c>
      <c r="G8239" s="3">
        <v>2018</v>
      </c>
      <c r="L8239" s="4"/>
      <c r="N8239" s="3" t="s">
        <v>340</v>
      </c>
      <c r="P8239" s="3">
        <v>7</v>
      </c>
      <c r="Q8239" s="24">
        <v>7</v>
      </c>
      <c r="R8239" s="3">
        <v>3</v>
      </c>
      <c r="S8239" s="2" t="s">
        <v>3</v>
      </c>
      <c r="T8239" s="2" t="s">
        <v>44</v>
      </c>
      <c r="U8239" s="2" t="s">
        <v>286</v>
      </c>
      <c r="V8239" s="37" t="s">
        <v>2087</v>
      </c>
      <c r="X8239" s="2" t="s">
        <v>370</v>
      </c>
      <c r="AA8239" s="20">
        <v>44.042293000000001</v>
      </c>
      <c r="AB8239" s="20">
        <v>-121.31934699999999</v>
      </c>
      <c r="AC8239" s="2" t="s">
        <v>45</v>
      </c>
      <c r="AE8239" s="2" t="s">
        <v>287</v>
      </c>
      <c r="AF8239" s="1" t="str">
        <f>CONCATENATE("ex ", AE8239)</f>
        <v>ex Ribes cereum</v>
      </c>
      <c r="AG8239" s="2" t="s">
        <v>2203</v>
      </c>
      <c r="AH8239" s="2" t="s">
        <v>2204</v>
      </c>
      <c r="AT8239" s="2" t="s">
        <v>334</v>
      </c>
    </row>
    <row r="8240" spans="2:46">
      <c r="B8240" s="87">
        <v>6744</v>
      </c>
      <c r="E8240" s="3">
        <v>26</v>
      </c>
      <c r="F8240" s="3" t="s">
        <v>114</v>
      </c>
      <c r="G8240" s="3">
        <v>2018</v>
      </c>
      <c r="L8240" s="4"/>
      <c r="N8240" s="3" t="s">
        <v>340</v>
      </c>
      <c r="P8240" s="3">
        <v>7</v>
      </c>
      <c r="Q8240" s="24">
        <v>7</v>
      </c>
      <c r="R8240" s="3">
        <v>3</v>
      </c>
      <c r="S8240" s="2" t="s">
        <v>3</v>
      </c>
      <c r="T8240" s="2" t="s">
        <v>44</v>
      </c>
      <c r="U8240" s="2" t="s">
        <v>286</v>
      </c>
      <c r="V8240" s="37" t="s">
        <v>2087</v>
      </c>
      <c r="X8240" s="2" t="s">
        <v>1379</v>
      </c>
      <c r="AA8240" s="20">
        <v>44.025370000000002</v>
      </c>
      <c r="AB8240" s="20">
        <v>-121.19513000000001</v>
      </c>
      <c r="AC8240" s="2" t="s">
        <v>45</v>
      </c>
      <c r="AE8240" s="2" t="s">
        <v>287</v>
      </c>
      <c r="AF8240" s="1" t="str">
        <f>CONCATENATE("ex ", AE8240)</f>
        <v>ex Ribes cereum</v>
      </c>
      <c r="AG8240" s="2" t="s">
        <v>2203</v>
      </c>
      <c r="AH8240" s="2" t="s">
        <v>2204</v>
      </c>
      <c r="AT8240" s="2" t="s">
        <v>334</v>
      </c>
    </row>
    <row r="8241" spans="2:46">
      <c r="B8241" s="87">
        <v>1214</v>
      </c>
      <c r="E8241" s="3">
        <v>26</v>
      </c>
      <c r="F8241" s="3" t="s">
        <v>114</v>
      </c>
      <c r="G8241" s="3">
        <v>2018</v>
      </c>
      <c r="L8241" s="4"/>
      <c r="N8241" s="3" t="s">
        <v>340</v>
      </c>
      <c r="P8241" s="3">
        <v>7</v>
      </c>
      <c r="Q8241" s="24">
        <v>7</v>
      </c>
      <c r="R8241" s="3">
        <v>4</v>
      </c>
      <c r="S8241" s="2" t="s">
        <v>3</v>
      </c>
      <c r="T8241" s="2" t="s">
        <v>44</v>
      </c>
      <c r="U8241" s="2" t="s">
        <v>286</v>
      </c>
      <c r="V8241" s="37" t="s">
        <v>2087</v>
      </c>
      <c r="X8241" s="2" t="s">
        <v>370</v>
      </c>
      <c r="AA8241" s="20">
        <v>44.042293000000001</v>
      </c>
      <c r="AB8241" s="20">
        <v>-121.31934699999999</v>
      </c>
      <c r="AC8241" s="2" t="s">
        <v>45</v>
      </c>
      <c r="AE8241" s="2" t="s">
        <v>287</v>
      </c>
      <c r="AF8241" s="1" t="str">
        <f>CONCATENATE("ex ", AE8241)</f>
        <v>ex Ribes cereum</v>
      </c>
      <c r="AG8241" s="2" t="s">
        <v>2203</v>
      </c>
      <c r="AH8241" s="2" t="s">
        <v>2204</v>
      </c>
      <c r="AT8241" s="2" t="s">
        <v>334</v>
      </c>
    </row>
    <row r="8242" spans="2:46">
      <c r="B8242" s="87">
        <v>6746</v>
      </c>
      <c r="E8242" s="3">
        <v>26</v>
      </c>
      <c r="F8242" s="3" t="s">
        <v>114</v>
      </c>
      <c r="G8242" s="3">
        <v>2018</v>
      </c>
      <c r="L8242" s="4"/>
      <c r="N8242" s="3" t="s">
        <v>340</v>
      </c>
      <c r="P8242" s="3">
        <v>7</v>
      </c>
      <c r="Q8242" s="24">
        <v>7</v>
      </c>
      <c r="R8242" s="3">
        <v>4</v>
      </c>
      <c r="S8242" s="2" t="s">
        <v>3</v>
      </c>
      <c r="T8242" s="2" t="s">
        <v>44</v>
      </c>
      <c r="U8242" s="2" t="s">
        <v>286</v>
      </c>
      <c r="V8242" s="37" t="s">
        <v>2087</v>
      </c>
      <c r="X8242" s="2" t="s">
        <v>1379</v>
      </c>
      <c r="AA8242" s="20">
        <v>44.025370000000002</v>
      </c>
      <c r="AB8242" s="20">
        <v>-121.19513000000001</v>
      </c>
      <c r="AC8242" s="2" t="s">
        <v>45</v>
      </c>
      <c r="AE8242" s="2" t="s">
        <v>287</v>
      </c>
      <c r="AF8242" s="1" t="str">
        <f>CONCATENATE("ex ", AE8242)</f>
        <v>ex Ribes cereum</v>
      </c>
      <c r="AG8242" s="2" t="s">
        <v>2203</v>
      </c>
      <c r="AH8242" s="2" t="s">
        <v>2204</v>
      </c>
      <c r="AT8242" s="2" t="s">
        <v>334</v>
      </c>
    </row>
    <row r="8243" spans="2:46">
      <c r="B8243" s="87">
        <v>1215</v>
      </c>
      <c r="E8243" s="3">
        <v>26</v>
      </c>
      <c r="F8243" s="3" t="s">
        <v>114</v>
      </c>
      <c r="G8243" s="3">
        <v>2018</v>
      </c>
      <c r="L8243" s="4"/>
      <c r="N8243" s="3" t="s">
        <v>340</v>
      </c>
      <c r="P8243" s="3">
        <v>7</v>
      </c>
      <c r="Q8243" s="24">
        <v>7</v>
      </c>
      <c r="R8243" s="3">
        <v>5</v>
      </c>
      <c r="S8243" s="2" t="s">
        <v>3</v>
      </c>
      <c r="T8243" s="2" t="s">
        <v>44</v>
      </c>
      <c r="U8243" s="2" t="s">
        <v>286</v>
      </c>
      <c r="V8243" s="37" t="s">
        <v>2087</v>
      </c>
      <c r="X8243" s="2" t="s">
        <v>370</v>
      </c>
      <c r="AA8243" s="20">
        <v>44.042293000000001</v>
      </c>
      <c r="AB8243" s="20">
        <v>-121.31934699999999</v>
      </c>
      <c r="AC8243" s="2" t="s">
        <v>45</v>
      </c>
      <c r="AE8243" s="2" t="s">
        <v>287</v>
      </c>
      <c r="AF8243" s="1" t="str">
        <f>CONCATENATE("ex ", AE8243)</f>
        <v>ex Ribes cereum</v>
      </c>
      <c r="AG8243" s="2" t="s">
        <v>2203</v>
      </c>
      <c r="AH8243" s="2" t="s">
        <v>2204</v>
      </c>
      <c r="AT8243" s="2" t="s">
        <v>334</v>
      </c>
    </row>
    <row r="8244" spans="2:46">
      <c r="B8244" s="87">
        <v>1216</v>
      </c>
      <c r="E8244" s="3">
        <v>26</v>
      </c>
      <c r="F8244" s="3" t="s">
        <v>114</v>
      </c>
      <c r="G8244" s="3">
        <v>2018</v>
      </c>
      <c r="L8244" s="4"/>
      <c r="N8244" s="3" t="s">
        <v>340</v>
      </c>
      <c r="P8244" s="3">
        <v>7</v>
      </c>
      <c r="Q8244" s="24">
        <v>7</v>
      </c>
      <c r="R8244" s="3">
        <v>6</v>
      </c>
      <c r="S8244" s="2" t="s">
        <v>3</v>
      </c>
      <c r="T8244" s="2" t="s">
        <v>44</v>
      </c>
      <c r="U8244" s="2" t="s">
        <v>286</v>
      </c>
      <c r="V8244" s="37" t="s">
        <v>2087</v>
      </c>
      <c r="X8244" s="2" t="s">
        <v>370</v>
      </c>
      <c r="AA8244" s="20">
        <v>44.042293000000001</v>
      </c>
      <c r="AB8244" s="20">
        <v>-121.31934699999999</v>
      </c>
      <c r="AC8244" s="2" t="s">
        <v>45</v>
      </c>
      <c r="AE8244" s="2" t="s">
        <v>287</v>
      </c>
      <c r="AF8244" s="1" t="str">
        <f>CONCATENATE("ex ", AE8244)</f>
        <v>ex Ribes cereum</v>
      </c>
      <c r="AG8244" s="2" t="s">
        <v>2203</v>
      </c>
      <c r="AH8244" s="2" t="s">
        <v>2204</v>
      </c>
      <c r="AT8244" s="2" t="s">
        <v>334</v>
      </c>
    </row>
    <row r="8245" spans="2:46">
      <c r="B8245" s="87">
        <v>1217</v>
      </c>
      <c r="E8245" s="3">
        <v>26</v>
      </c>
      <c r="F8245" s="3" t="s">
        <v>114</v>
      </c>
      <c r="G8245" s="3">
        <v>2018</v>
      </c>
      <c r="L8245" s="4"/>
      <c r="N8245" s="3" t="s">
        <v>340</v>
      </c>
      <c r="P8245" s="3">
        <v>7</v>
      </c>
      <c r="Q8245" s="24">
        <v>7</v>
      </c>
      <c r="R8245" s="3">
        <v>7</v>
      </c>
      <c r="S8245" s="2" t="s">
        <v>3</v>
      </c>
      <c r="T8245" s="2" t="s">
        <v>44</v>
      </c>
      <c r="U8245" s="2" t="s">
        <v>286</v>
      </c>
      <c r="V8245" s="37" t="s">
        <v>2087</v>
      </c>
      <c r="X8245" s="2" t="s">
        <v>370</v>
      </c>
      <c r="AA8245" s="20">
        <v>44.042293000000001</v>
      </c>
      <c r="AB8245" s="20">
        <v>-121.31934699999999</v>
      </c>
      <c r="AC8245" s="2" t="s">
        <v>45</v>
      </c>
      <c r="AE8245" s="2" t="s">
        <v>287</v>
      </c>
      <c r="AF8245" s="1" t="str">
        <f>CONCATENATE("ex ", AE8245)</f>
        <v>ex Ribes cereum</v>
      </c>
      <c r="AG8245" s="2" t="s">
        <v>2203</v>
      </c>
      <c r="AH8245" s="2" t="s">
        <v>2204</v>
      </c>
      <c r="AT8245" s="2" t="s">
        <v>334</v>
      </c>
    </row>
    <row r="8246" spans="2:46">
      <c r="B8246" s="87">
        <v>1218</v>
      </c>
      <c r="E8246" s="3">
        <v>26</v>
      </c>
      <c r="F8246" s="3" t="s">
        <v>114</v>
      </c>
      <c r="G8246" s="3">
        <v>2018</v>
      </c>
      <c r="L8246" s="4"/>
      <c r="N8246" s="3" t="s">
        <v>340</v>
      </c>
      <c r="P8246" s="3">
        <v>7</v>
      </c>
      <c r="Q8246" s="24">
        <v>7</v>
      </c>
      <c r="R8246" s="3">
        <v>8</v>
      </c>
      <c r="S8246" s="2" t="s">
        <v>3</v>
      </c>
      <c r="T8246" s="2" t="s">
        <v>44</v>
      </c>
      <c r="U8246" s="2" t="s">
        <v>286</v>
      </c>
      <c r="V8246" s="37" t="s">
        <v>2087</v>
      </c>
      <c r="X8246" s="2" t="s">
        <v>370</v>
      </c>
      <c r="AA8246" s="20">
        <v>44.042293000000001</v>
      </c>
      <c r="AB8246" s="20">
        <v>-121.31934699999999</v>
      </c>
      <c r="AC8246" s="2" t="s">
        <v>45</v>
      </c>
      <c r="AE8246" s="2" t="s">
        <v>287</v>
      </c>
      <c r="AF8246" s="1" t="str">
        <f>CONCATENATE("ex ", AE8246)</f>
        <v>ex Ribes cereum</v>
      </c>
      <c r="AG8246" s="2" t="s">
        <v>2203</v>
      </c>
      <c r="AH8246" s="2" t="s">
        <v>2204</v>
      </c>
      <c r="AT8246" s="2" t="s">
        <v>334</v>
      </c>
    </row>
    <row r="8247" spans="2:46">
      <c r="B8247" s="87">
        <v>1219</v>
      </c>
      <c r="E8247" s="3">
        <v>26</v>
      </c>
      <c r="F8247" s="3" t="s">
        <v>114</v>
      </c>
      <c r="G8247" s="3">
        <v>2018</v>
      </c>
      <c r="L8247" s="4"/>
      <c r="N8247" s="3" t="s">
        <v>340</v>
      </c>
      <c r="P8247" s="3">
        <v>7</v>
      </c>
      <c r="Q8247" s="24">
        <v>7</v>
      </c>
      <c r="R8247" s="3">
        <v>9</v>
      </c>
      <c r="S8247" s="2" t="s">
        <v>3</v>
      </c>
      <c r="T8247" s="2" t="s">
        <v>44</v>
      </c>
      <c r="U8247" s="2" t="s">
        <v>286</v>
      </c>
      <c r="V8247" s="37" t="s">
        <v>2087</v>
      </c>
      <c r="X8247" s="2" t="s">
        <v>370</v>
      </c>
      <c r="AA8247" s="20">
        <v>44.042293000000001</v>
      </c>
      <c r="AB8247" s="20">
        <v>-121.31934699999999</v>
      </c>
      <c r="AC8247" s="2" t="s">
        <v>45</v>
      </c>
      <c r="AE8247" s="2" t="s">
        <v>287</v>
      </c>
      <c r="AF8247" s="1" t="str">
        <f>CONCATENATE("ex ", AE8247)</f>
        <v>ex Ribes cereum</v>
      </c>
      <c r="AG8247" s="2" t="s">
        <v>2203</v>
      </c>
      <c r="AH8247" s="2" t="s">
        <v>2204</v>
      </c>
      <c r="AT8247" s="2" t="s">
        <v>334</v>
      </c>
    </row>
    <row r="8248" spans="2:46">
      <c r="B8248" s="87">
        <v>1220</v>
      </c>
      <c r="E8248" s="3">
        <v>26</v>
      </c>
      <c r="F8248" s="3" t="s">
        <v>114</v>
      </c>
      <c r="G8248" s="3">
        <v>2018</v>
      </c>
      <c r="L8248" s="4"/>
      <c r="N8248" s="3" t="s">
        <v>341</v>
      </c>
      <c r="P8248" s="3">
        <v>8</v>
      </c>
      <c r="Q8248" s="24">
        <v>8</v>
      </c>
      <c r="R8248" s="3">
        <v>1</v>
      </c>
      <c r="S8248" s="2" t="s">
        <v>3</v>
      </c>
      <c r="T8248" s="2" t="s">
        <v>44</v>
      </c>
      <c r="U8248" s="2" t="s">
        <v>286</v>
      </c>
      <c r="V8248" s="37" t="s">
        <v>2087</v>
      </c>
      <c r="X8248" s="2" t="s">
        <v>370</v>
      </c>
      <c r="AA8248" s="20">
        <v>44.041522000000001</v>
      </c>
      <c r="AB8248" s="20">
        <v>-121.32938900000001</v>
      </c>
      <c r="AC8248" s="2" t="s">
        <v>45</v>
      </c>
      <c r="AE8248" s="2" t="s">
        <v>63</v>
      </c>
      <c r="AF8248" s="1" t="str">
        <f>CONCATENATE("ex ", AE8248)</f>
        <v>ex Berberis aquifolium</v>
      </c>
      <c r="AG8248" s="2" t="s">
        <v>2203</v>
      </c>
      <c r="AH8248" s="2" t="s">
        <v>2204</v>
      </c>
      <c r="AT8248" s="2" t="s">
        <v>334</v>
      </c>
    </row>
    <row r="8249" spans="2:46">
      <c r="B8249" s="87">
        <v>6748</v>
      </c>
      <c r="E8249" s="3">
        <v>26</v>
      </c>
      <c r="F8249" s="3" t="s">
        <v>114</v>
      </c>
      <c r="G8249" s="3">
        <v>2018</v>
      </c>
      <c r="L8249" s="4"/>
      <c r="N8249" s="3" t="s">
        <v>341</v>
      </c>
      <c r="P8249" s="3">
        <v>8</v>
      </c>
      <c r="Q8249" s="24">
        <v>8</v>
      </c>
      <c r="R8249" s="3">
        <v>1</v>
      </c>
      <c r="S8249" s="2" t="s">
        <v>3</v>
      </c>
      <c r="T8249" s="2" t="s">
        <v>44</v>
      </c>
      <c r="U8249" s="2" t="s">
        <v>286</v>
      </c>
      <c r="V8249" s="37" t="s">
        <v>2087</v>
      </c>
      <c r="X8249" s="2" t="s">
        <v>1379</v>
      </c>
      <c r="AA8249" s="20">
        <v>44.041522000000001</v>
      </c>
      <c r="AB8249" s="20">
        <v>-121.32938900000001</v>
      </c>
      <c r="AC8249" s="2" t="s">
        <v>45</v>
      </c>
      <c r="AE8249" s="2" t="s">
        <v>1378</v>
      </c>
      <c r="AF8249" s="1" t="str">
        <f>CONCATENATE("ex ", AE8249)</f>
        <v>ex Mahonia aquifolium</v>
      </c>
      <c r="AG8249" s="2" t="s">
        <v>2203</v>
      </c>
      <c r="AH8249" s="2" t="s">
        <v>2204</v>
      </c>
      <c r="AT8249" s="2" t="s">
        <v>334</v>
      </c>
    </row>
    <row r="8250" spans="2:46">
      <c r="B8250" s="87">
        <v>1221</v>
      </c>
      <c r="E8250" s="3">
        <v>26</v>
      </c>
      <c r="F8250" s="3" t="s">
        <v>114</v>
      </c>
      <c r="G8250" s="3">
        <v>2018</v>
      </c>
      <c r="L8250" s="4"/>
      <c r="N8250" s="3" t="s">
        <v>341</v>
      </c>
      <c r="P8250" s="3">
        <v>8</v>
      </c>
      <c r="Q8250" s="24">
        <v>8</v>
      </c>
      <c r="R8250" s="3">
        <v>2</v>
      </c>
      <c r="S8250" s="2" t="s">
        <v>3</v>
      </c>
      <c r="T8250" s="2" t="s">
        <v>44</v>
      </c>
      <c r="U8250" s="2" t="s">
        <v>286</v>
      </c>
      <c r="V8250" s="37" t="s">
        <v>2087</v>
      </c>
      <c r="X8250" s="2" t="s">
        <v>370</v>
      </c>
      <c r="AA8250" s="20">
        <v>44.041522000000001</v>
      </c>
      <c r="AB8250" s="20">
        <v>-121.32938900000001</v>
      </c>
      <c r="AC8250" s="2" t="s">
        <v>45</v>
      </c>
      <c r="AE8250" s="2" t="s">
        <v>63</v>
      </c>
      <c r="AF8250" s="1" t="str">
        <f>CONCATENATE("ex ", AE8250)</f>
        <v>ex Berberis aquifolium</v>
      </c>
      <c r="AG8250" s="2" t="s">
        <v>2203</v>
      </c>
      <c r="AH8250" s="2" t="s">
        <v>2204</v>
      </c>
      <c r="AT8250" s="2" t="s">
        <v>334</v>
      </c>
    </row>
    <row r="8251" spans="2:46">
      <c r="B8251" s="87">
        <v>1222</v>
      </c>
      <c r="E8251" s="3">
        <v>26</v>
      </c>
      <c r="F8251" s="3" t="s">
        <v>114</v>
      </c>
      <c r="G8251" s="3">
        <v>2018</v>
      </c>
      <c r="L8251" s="4"/>
      <c r="N8251" s="3" t="s">
        <v>341</v>
      </c>
      <c r="P8251" s="3">
        <v>8</v>
      </c>
      <c r="Q8251" s="24">
        <v>8</v>
      </c>
      <c r="R8251" s="3">
        <v>3</v>
      </c>
      <c r="S8251" s="2" t="s">
        <v>3</v>
      </c>
      <c r="T8251" s="2" t="s">
        <v>44</v>
      </c>
      <c r="U8251" s="2" t="s">
        <v>286</v>
      </c>
      <c r="V8251" s="37" t="s">
        <v>2087</v>
      </c>
      <c r="X8251" s="2" t="s">
        <v>370</v>
      </c>
      <c r="AA8251" s="20">
        <v>44.041522000000001</v>
      </c>
      <c r="AB8251" s="20">
        <v>-121.32938900000001</v>
      </c>
      <c r="AC8251" s="2" t="s">
        <v>45</v>
      </c>
      <c r="AE8251" s="2" t="s">
        <v>63</v>
      </c>
      <c r="AF8251" s="1" t="str">
        <f>CONCATENATE("ex ", AE8251)</f>
        <v>ex Berberis aquifolium</v>
      </c>
      <c r="AG8251" s="2" t="s">
        <v>2203</v>
      </c>
      <c r="AH8251" s="2" t="s">
        <v>2204</v>
      </c>
      <c r="AT8251" s="2" t="s">
        <v>334</v>
      </c>
    </row>
    <row r="8252" spans="2:46">
      <c r="B8252" s="87">
        <v>1223</v>
      </c>
      <c r="E8252" s="3">
        <v>26</v>
      </c>
      <c r="F8252" s="3" t="s">
        <v>114</v>
      </c>
      <c r="G8252" s="3">
        <v>2018</v>
      </c>
      <c r="L8252" s="4"/>
      <c r="N8252" s="3" t="s">
        <v>341</v>
      </c>
      <c r="P8252" s="3">
        <v>8</v>
      </c>
      <c r="Q8252" s="24">
        <v>8</v>
      </c>
      <c r="R8252" s="3">
        <v>4</v>
      </c>
      <c r="S8252" s="2" t="s">
        <v>3</v>
      </c>
      <c r="T8252" s="2" t="s">
        <v>44</v>
      </c>
      <c r="U8252" s="2" t="s">
        <v>286</v>
      </c>
      <c r="V8252" s="37" t="s">
        <v>2087</v>
      </c>
      <c r="X8252" s="2" t="s">
        <v>370</v>
      </c>
      <c r="AA8252" s="20">
        <v>44.041522000000001</v>
      </c>
      <c r="AB8252" s="20">
        <v>-121.32938900000001</v>
      </c>
      <c r="AC8252" s="2" t="s">
        <v>45</v>
      </c>
      <c r="AE8252" s="2" t="s">
        <v>63</v>
      </c>
      <c r="AF8252" s="1" t="str">
        <f>CONCATENATE("ex ", AE8252)</f>
        <v>ex Berberis aquifolium</v>
      </c>
      <c r="AG8252" s="2" t="s">
        <v>2203</v>
      </c>
      <c r="AH8252" s="2" t="s">
        <v>2204</v>
      </c>
      <c r="AT8252" s="2" t="s">
        <v>334</v>
      </c>
    </row>
    <row r="8253" spans="2:46">
      <c r="B8253" s="87">
        <v>1224</v>
      </c>
      <c r="E8253" s="3">
        <v>26</v>
      </c>
      <c r="F8253" s="3" t="s">
        <v>114</v>
      </c>
      <c r="G8253" s="3">
        <v>2018</v>
      </c>
      <c r="L8253" s="4"/>
      <c r="N8253" s="3" t="s">
        <v>341</v>
      </c>
      <c r="P8253" s="3">
        <v>8</v>
      </c>
      <c r="Q8253" s="24">
        <v>8</v>
      </c>
      <c r="R8253" s="3">
        <v>5</v>
      </c>
      <c r="S8253" s="2" t="s">
        <v>3</v>
      </c>
      <c r="T8253" s="2" t="s">
        <v>44</v>
      </c>
      <c r="U8253" s="2" t="s">
        <v>286</v>
      </c>
      <c r="V8253" s="37" t="s">
        <v>2087</v>
      </c>
      <c r="X8253" s="2" t="s">
        <v>370</v>
      </c>
      <c r="AA8253" s="20">
        <v>44.041522000000001</v>
      </c>
      <c r="AB8253" s="20">
        <v>-121.32938900000001</v>
      </c>
      <c r="AC8253" s="2" t="s">
        <v>45</v>
      </c>
      <c r="AE8253" s="2" t="s">
        <v>63</v>
      </c>
      <c r="AF8253" s="1" t="str">
        <f>CONCATENATE("ex ", AE8253)</f>
        <v>ex Berberis aquifolium</v>
      </c>
      <c r="AG8253" s="2" t="s">
        <v>2203</v>
      </c>
      <c r="AH8253" s="2" t="s">
        <v>2204</v>
      </c>
      <c r="AT8253" s="2" t="s">
        <v>334</v>
      </c>
    </row>
    <row r="8254" spans="2:46">
      <c r="B8254" s="87">
        <v>1225</v>
      </c>
      <c r="E8254" s="3">
        <v>26</v>
      </c>
      <c r="F8254" s="3" t="s">
        <v>114</v>
      </c>
      <c r="G8254" s="3">
        <v>2018</v>
      </c>
      <c r="L8254" s="4"/>
      <c r="N8254" s="3" t="s">
        <v>341</v>
      </c>
      <c r="P8254" s="3">
        <v>8</v>
      </c>
      <c r="Q8254" s="24">
        <v>8</v>
      </c>
      <c r="R8254" s="3">
        <v>6</v>
      </c>
      <c r="S8254" s="2" t="s">
        <v>3</v>
      </c>
      <c r="T8254" s="2" t="s">
        <v>44</v>
      </c>
      <c r="U8254" s="2" t="s">
        <v>286</v>
      </c>
      <c r="V8254" s="37" t="s">
        <v>2087</v>
      </c>
      <c r="X8254" s="2" t="s">
        <v>370</v>
      </c>
      <c r="AA8254" s="20">
        <v>44.041522000000001</v>
      </c>
      <c r="AB8254" s="20">
        <v>-121.32938900000001</v>
      </c>
      <c r="AC8254" s="2" t="s">
        <v>45</v>
      </c>
      <c r="AE8254" s="2" t="s">
        <v>63</v>
      </c>
      <c r="AF8254" s="1" t="str">
        <f>CONCATENATE("ex ", AE8254)</f>
        <v>ex Berberis aquifolium</v>
      </c>
      <c r="AG8254" s="2" t="s">
        <v>2203</v>
      </c>
      <c r="AH8254" s="2" t="s">
        <v>2204</v>
      </c>
      <c r="AT8254" s="2" t="s">
        <v>334</v>
      </c>
    </row>
    <row r="8255" spans="2:46">
      <c r="B8255" s="87">
        <v>1812</v>
      </c>
      <c r="E8255" s="3">
        <v>3</v>
      </c>
      <c r="F8255" s="3" t="s">
        <v>42</v>
      </c>
      <c r="G8255" s="3">
        <v>2018</v>
      </c>
      <c r="L8255" s="4"/>
      <c r="N8255" s="3" t="s">
        <v>477</v>
      </c>
      <c r="P8255" s="3">
        <v>9</v>
      </c>
      <c r="Q8255" s="24">
        <v>9</v>
      </c>
      <c r="R8255" s="3">
        <v>1</v>
      </c>
      <c r="S8255" s="2" t="s">
        <v>3</v>
      </c>
      <c r="T8255" s="2" t="s">
        <v>44</v>
      </c>
      <c r="U8255" s="2" t="s">
        <v>286</v>
      </c>
      <c r="V8255" s="37" t="s">
        <v>2087</v>
      </c>
      <c r="X8255" s="2" t="s">
        <v>446</v>
      </c>
      <c r="AA8255" s="20">
        <v>44.267811000000002</v>
      </c>
      <c r="AB8255" s="20">
        <v>-121.257389</v>
      </c>
      <c r="AC8255" s="2" t="s">
        <v>45</v>
      </c>
      <c r="AE8255" s="2" t="s">
        <v>287</v>
      </c>
      <c r="AF8255" s="1" t="str">
        <f>CONCATENATE("ex ", AE8255)</f>
        <v>ex Ribes cereum</v>
      </c>
      <c r="AG8255" s="2" t="s">
        <v>2203</v>
      </c>
      <c r="AH8255" s="2" t="s">
        <v>2204</v>
      </c>
      <c r="AT8255" s="2" t="s">
        <v>334</v>
      </c>
    </row>
    <row r="8256" spans="2:46">
      <c r="B8256" s="87">
        <v>6750</v>
      </c>
      <c r="E8256" s="3">
        <v>3</v>
      </c>
      <c r="F8256" s="3" t="s">
        <v>42</v>
      </c>
      <c r="G8256" s="3">
        <v>2018</v>
      </c>
      <c r="L8256" s="4"/>
      <c r="N8256" s="3" t="s">
        <v>477</v>
      </c>
      <c r="P8256" s="3">
        <v>9</v>
      </c>
      <c r="Q8256" s="24">
        <v>9</v>
      </c>
      <c r="R8256" s="3">
        <v>1</v>
      </c>
      <c r="S8256" s="2" t="s">
        <v>3</v>
      </c>
      <c r="T8256" s="2" t="s">
        <v>44</v>
      </c>
      <c r="U8256" s="2" t="s">
        <v>286</v>
      </c>
      <c r="V8256" s="37" t="s">
        <v>2087</v>
      </c>
      <c r="X8256" s="2" t="s">
        <v>446</v>
      </c>
      <c r="AA8256" s="20">
        <v>44.267811000000002</v>
      </c>
      <c r="AB8256" s="20">
        <v>-121.257389</v>
      </c>
      <c r="AC8256" s="2" t="s">
        <v>45</v>
      </c>
      <c r="AE8256" s="2" t="s">
        <v>287</v>
      </c>
      <c r="AF8256" s="1" t="str">
        <f>CONCATENATE("ex ", AE8256)</f>
        <v>ex Ribes cereum</v>
      </c>
      <c r="AG8256" s="2" t="s">
        <v>2203</v>
      </c>
      <c r="AH8256" s="2" t="s">
        <v>2204</v>
      </c>
      <c r="AT8256" s="2" t="s">
        <v>334</v>
      </c>
    </row>
    <row r="8257" spans="2:46">
      <c r="B8257" s="87">
        <v>1813</v>
      </c>
      <c r="E8257" s="3">
        <v>3</v>
      </c>
      <c r="F8257" s="3" t="s">
        <v>42</v>
      </c>
      <c r="G8257" s="3">
        <v>2018</v>
      </c>
      <c r="L8257" s="4"/>
      <c r="N8257" s="3" t="s">
        <v>477</v>
      </c>
      <c r="P8257" s="3">
        <v>9</v>
      </c>
      <c r="Q8257" s="24">
        <v>9</v>
      </c>
      <c r="R8257" s="3">
        <v>2</v>
      </c>
      <c r="S8257" s="2" t="s">
        <v>3</v>
      </c>
      <c r="T8257" s="2" t="s">
        <v>44</v>
      </c>
      <c r="U8257" s="2" t="s">
        <v>286</v>
      </c>
      <c r="V8257" s="37" t="s">
        <v>2087</v>
      </c>
      <c r="X8257" s="2" t="s">
        <v>446</v>
      </c>
      <c r="AA8257" s="20">
        <v>44.267811000000002</v>
      </c>
      <c r="AB8257" s="20">
        <v>-121.257389</v>
      </c>
      <c r="AC8257" s="2" t="s">
        <v>45</v>
      </c>
      <c r="AE8257" s="2" t="s">
        <v>287</v>
      </c>
      <c r="AF8257" s="1" t="str">
        <f>CONCATENATE("ex ", AE8257)</f>
        <v>ex Ribes cereum</v>
      </c>
      <c r="AG8257" s="2" t="s">
        <v>2203</v>
      </c>
      <c r="AH8257" s="2" t="s">
        <v>2204</v>
      </c>
      <c r="AT8257" s="2" t="s">
        <v>334</v>
      </c>
    </row>
    <row r="8258" spans="2:46">
      <c r="B8258" s="87">
        <v>6752</v>
      </c>
      <c r="E8258" s="3">
        <v>3</v>
      </c>
      <c r="F8258" s="3" t="s">
        <v>42</v>
      </c>
      <c r="G8258" s="3">
        <v>2018</v>
      </c>
      <c r="L8258" s="4"/>
      <c r="N8258" s="3" t="s">
        <v>477</v>
      </c>
      <c r="P8258" s="3">
        <v>9</v>
      </c>
      <c r="Q8258" s="24">
        <v>9</v>
      </c>
      <c r="R8258" s="3">
        <v>2</v>
      </c>
      <c r="S8258" s="2" t="s">
        <v>3</v>
      </c>
      <c r="T8258" s="2" t="s">
        <v>44</v>
      </c>
      <c r="U8258" s="2" t="s">
        <v>286</v>
      </c>
      <c r="V8258" s="37" t="s">
        <v>2087</v>
      </c>
      <c r="X8258" s="2" t="s">
        <v>446</v>
      </c>
      <c r="AA8258" s="20">
        <v>44.267811000000002</v>
      </c>
      <c r="AB8258" s="20">
        <v>-121.257389</v>
      </c>
      <c r="AC8258" s="2" t="s">
        <v>45</v>
      </c>
      <c r="AE8258" s="2" t="s">
        <v>287</v>
      </c>
      <c r="AF8258" s="1" t="str">
        <f>CONCATENATE("ex ", AE8258)</f>
        <v>ex Ribes cereum</v>
      </c>
      <c r="AG8258" s="2" t="s">
        <v>2203</v>
      </c>
      <c r="AH8258" s="2" t="s">
        <v>2204</v>
      </c>
      <c r="AT8258" s="2" t="s">
        <v>334</v>
      </c>
    </row>
    <row r="8259" spans="2:46">
      <c r="B8259" s="87">
        <v>1814</v>
      </c>
      <c r="E8259" s="3">
        <v>3</v>
      </c>
      <c r="F8259" s="3" t="s">
        <v>42</v>
      </c>
      <c r="G8259" s="3">
        <v>2018</v>
      </c>
      <c r="L8259" s="4"/>
      <c r="N8259" s="3" t="s">
        <v>477</v>
      </c>
      <c r="P8259" s="3">
        <v>9</v>
      </c>
      <c r="Q8259" s="24">
        <v>9</v>
      </c>
      <c r="R8259" s="3">
        <v>3</v>
      </c>
      <c r="S8259" s="2" t="s">
        <v>3</v>
      </c>
      <c r="T8259" s="2" t="s">
        <v>44</v>
      </c>
      <c r="U8259" s="2" t="s">
        <v>286</v>
      </c>
      <c r="V8259" s="37" t="s">
        <v>2087</v>
      </c>
      <c r="X8259" s="2" t="s">
        <v>446</v>
      </c>
      <c r="AA8259" s="20">
        <v>44.267811000000002</v>
      </c>
      <c r="AB8259" s="20">
        <v>-121.257389</v>
      </c>
      <c r="AC8259" s="2" t="s">
        <v>45</v>
      </c>
      <c r="AE8259" s="2" t="s">
        <v>287</v>
      </c>
      <c r="AF8259" s="1" t="str">
        <f>CONCATENATE("ex ", AE8259)</f>
        <v>ex Ribes cereum</v>
      </c>
      <c r="AG8259" s="2" t="s">
        <v>2203</v>
      </c>
      <c r="AH8259" s="2" t="s">
        <v>2204</v>
      </c>
      <c r="AT8259" s="2" t="s">
        <v>334</v>
      </c>
    </row>
    <row r="8260" spans="2:46">
      <c r="B8260" s="87">
        <v>6754</v>
      </c>
      <c r="E8260" s="3">
        <v>3</v>
      </c>
      <c r="F8260" s="3" t="s">
        <v>42</v>
      </c>
      <c r="G8260" s="3">
        <v>2018</v>
      </c>
      <c r="L8260" s="4"/>
      <c r="N8260" s="3" t="s">
        <v>477</v>
      </c>
      <c r="P8260" s="3">
        <v>9</v>
      </c>
      <c r="Q8260" s="24">
        <v>9</v>
      </c>
      <c r="R8260" s="3">
        <v>3</v>
      </c>
      <c r="S8260" s="2" t="s">
        <v>3</v>
      </c>
      <c r="T8260" s="2" t="s">
        <v>44</v>
      </c>
      <c r="U8260" s="2" t="s">
        <v>286</v>
      </c>
      <c r="V8260" s="37" t="s">
        <v>2087</v>
      </c>
      <c r="X8260" s="2" t="s">
        <v>446</v>
      </c>
      <c r="AA8260" s="20">
        <v>44.267811000000002</v>
      </c>
      <c r="AB8260" s="20">
        <v>-121.257389</v>
      </c>
      <c r="AC8260" s="2" t="s">
        <v>45</v>
      </c>
      <c r="AE8260" s="2" t="s">
        <v>287</v>
      </c>
      <c r="AF8260" s="1" t="str">
        <f>CONCATENATE("ex ", AE8260)</f>
        <v>ex Ribes cereum</v>
      </c>
      <c r="AG8260" s="2" t="s">
        <v>2203</v>
      </c>
      <c r="AH8260" s="2" t="s">
        <v>2204</v>
      </c>
      <c r="AT8260" s="2" t="s">
        <v>334</v>
      </c>
    </row>
    <row r="8261" spans="2:46">
      <c r="B8261" s="87">
        <v>1815</v>
      </c>
      <c r="E8261" s="3">
        <v>3</v>
      </c>
      <c r="F8261" s="3" t="s">
        <v>42</v>
      </c>
      <c r="G8261" s="3">
        <v>2018</v>
      </c>
      <c r="L8261" s="4"/>
      <c r="N8261" s="3" t="s">
        <v>477</v>
      </c>
      <c r="P8261" s="3">
        <v>9</v>
      </c>
      <c r="Q8261" s="24">
        <v>9</v>
      </c>
      <c r="R8261" s="3">
        <v>4</v>
      </c>
      <c r="S8261" s="2" t="s">
        <v>3</v>
      </c>
      <c r="T8261" s="2" t="s">
        <v>44</v>
      </c>
      <c r="U8261" s="2" t="s">
        <v>286</v>
      </c>
      <c r="V8261" s="37" t="s">
        <v>2087</v>
      </c>
      <c r="X8261" s="2" t="s">
        <v>446</v>
      </c>
      <c r="AA8261" s="20">
        <v>44.267811000000002</v>
      </c>
      <c r="AB8261" s="20">
        <v>-121.257389</v>
      </c>
      <c r="AC8261" s="2" t="s">
        <v>45</v>
      </c>
      <c r="AE8261" s="2" t="s">
        <v>287</v>
      </c>
      <c r="AF8261" s="1" t="str">
        <f>CONCATENATE("ex ", AE8261)</f>
        <v>ex Ribes cereum</v>
      </c>
      <c r="AG8261" s="2" t="s">
        <v>2203</v>
      </c>
      <c r="AH8261" s="2" t="s">
        <v>2204</v>
      </c>
      <c r="AT8261" s="2" t="s">
        <v>334</v>
      </c>
    </row>
    <row r="8262" spans="2:46">
      <c r="B8262" s="87">
        <v>6756</v>
      </c>
      <c r="E8262" s="3">
        <v>3</v>
      </c>
      <c r="F8262" s="3" t="s">
        <v>42</v>
      </c>
      <c r="G8262" s="3">
        <v>2018</v>
      </c>
      <c r="L8262" s="4"/>
      <c r="N8262" s="3" t="s">
        <v>477</v>
      </c>
      <c r="P8262" s="3">
        <v>9</v>
      </c>
      <c r="Q8262" s="24">
        <v>9</v>
      </c>
      <c r="R8262" s="3">
        <v>4</v>
      </c>
      <c r="S8262" s="2" t="s">
        <v>3</v>
      </c>
      <c r="T8262" s="2" t="s">
        <v>44</v>
      </c>
      <c r="U8262" s="2" t="s">
        <v>286</v>
      </c>
      <c r="V8262" s="37" t="s">
        <v>2087</v>
      </c>
      <c r="X8262" s="2" t="s">
        <v>446</v>
      </c>
      <c r="AA8262" s="20">
        <v>44.267811000000002</v>
      </c>
      <c r="AB8262" s="20">
        <v>-121.257389</v>
      </c>
      <c r="AC8262" s="2" t="s">
        <v>45</v>
      </c>
      <c r="AE8262" s="2" t="s">
        <v>287</v>
      </c>
      <c r="AF8262" s="1" t="str">
        <f>CONCATENATE("ex ", AE8262)</f>
        <v>ex Ribes cereum</v>
      </c>
      <c r="AG8262" s="2" t="s">
        <v>2203</v>
      </c>
      <c r="AH8262" s="2" t="s">
        <v>2204</v>
      </c>
      <c r="AT8262" s="2" t="s">
        <v>334</v>
      </c>
    </row>
    <row r="8263" spans="2:46">
      <c r="B8263" s="87">
        <v>1816</v>
      </c>
      <c r="E8263" s="3">
        <v>3</v>
      </c>
      <c r="F8263" s="3" t="s">
        <v>42</v>
      </c>
      <c r="G8263" s="3">
        <v>2018</v>
      </c>
      <c r="L8263" s="4"/>
      <c r="N8263" s="3" t="s">
        <v>477</v>
      </c>
      <c r="P8263" s="3">
        <v>9</v>
      </c>
      <c r="Q8263" s="24">
        <v>9</v>
      </c>
      <c r="R8263" s="3">
        <v>5</v>
      </c>
      <c r="S8263" s="2" t="s">
        <v>3</v>
      </c>
      <c r="T8263" s="2" t="s">
        <v>44</v>
      </c>
      <c r="U8263" s="2" t="s">
        <v>286</v>
      </c>
      <c r="V8263" s="37" t="s">
        <v>2087</v>
      </c>
      <c r="X8263" s="2" t="s">
        <v>446</v>
      </c>
      <c r="AA8263" s="20">
        <v>44.267811000000002</v>
      </c>
      <c r="AB8263" s="20">
        <v>-121.257389</v>
      </c>
      <c r="AC8263" s="2" t="s">
        <v>45</v>
      </c>
      <c r="AE8263" s="2" t="s">
        <v>287</v>
      </c>
      <c r="AF8263" s="1" t="str">
        <f>CONCATENATE("ex ", AE8263)</f>
        <v>ex Ribes cereum</v>
      </c>
      <c r="AG8263" s="2" t="s">
        <v>2203</v>
      </c>
      <c r="AH8263" s="2" t="s">
        <v>2204</v>
      </c>
      <c r="AT8263" s="2" t="s">
        <v>334</v>
      </c>
    </row>
    <row r="8264" spans="2:46">
      <c r="B8264" s="87">
        <v>1817</v>
      </c>
      <c r="E8264" s="3">
        <v>3</v>
      </c>
      <c r="F8264" s="3" t="s">
        <v>42</v>
      </c>
      <c r="G8264" s="3">
        <v>2018</v>
      </c>
      <c r="L8264" s="4"/>
      <c r="N8264" s="3" t="s">
        <v>477</v>
      </c>
      <c r="P8264" s="3">
        <v>9</v>
      </c>
      <c r="Q8264" s="24">
        <v>9</v>
      </c>
      <c r="R8264" s="3">
        <v>6</v>
      </c>
      <c r="S8264" s="2" t="s">
        <v>3</v>
      </c>
      <c r="T8264" s="2" t="s">
        <v>44</v>
      </c>
      <c r="U8264" s="2" t="s">
        <v>286</v>
      </c>
      <c r="V8264" s="37" t="s">
        <v>2087</v>
      </c>
      <c r="X8264" s="2" t="s">
        <v>446</v>
      </c>
      <c r="AA8264" s="20">
        <v>44.267811000000002</v>
      </c>
      <c r="AB8264" s="20">
        <v>-121.257389</v>
      </c>
      <c r="AC8264" s="2" t="s">
        <v>45</v>
      </c>
      <c r="AE8264" s="2" t="s">
        <v>287</v>
      </c>
      <c r="AF8264" s="1" t="str">
        <f>CONCATENATE("ex ", AE8264)</f>
        <v>ex Ribes cereum</v>
      </c>
      <c r="AG8264" s="2" t="s">
        <v>2203</v>
      </c>
      <c r="AH8264" s="2" t="s">
        <v>2204</v>
      </c>
      <c r="AT8264" s="2" t="s">
        <v>334</v>
      </c>
    </row>
    <row r="8265" spans="2:46">
      <c r="B8265" s="87">
        <v>1818</v>
      </c>
      <c r="E8265" s="3">
        <v>3</v>
      </c>
      <c r="F8265" s="3" t="s">
        <v>42</v>
      </c>
      <c r="G8265" s="3">
        <v>2018</v>
      </c>
      <c r="L8265" s="4"/>
      <c r="N8265" s="3" t="s">
        <v>477</v>
      </c>
      <c r="P8265" s="3">
        <v>9</v>
      </c>
      <c r="Q8265" s="24">
        <v>9</v>
      </c>
      <c r="R8265" s="3">
        <v>7</v>
      </c>
      <c r="S8265" s="2" t="s">
        <v>3</v>
      </c>
      <c r="T8265" s="2" t="s">
        <v>44</v>
      </c>
      <c r="U8265" s="2" t="s">
        <v>286</v>
      </c>
      <c r="V8265" s="37" t="s">
        <v>2087</v>
      </c>
      <c r="X8265" s="2" t="s">
        <v>446</v>
      </c>
      <c r="AA8265" s="20">
        <v>44.267811000000002</v>
      </c>
      <c r="AB8265" s="20">
        <v>-121.257389</v>
      </c>
      <c r="AC8265" s="2" t="s">
        <v>45</v>
      </c>
      <c r="AE8265" s="2" t="s">
        <v>287</v>
      </c>
      <c r="AF8265" s="1" t="str">
        <f>CONCATENATE("ex ", AE8265)</f>
        <v>ex Ribes cereum</v>
      </c>
      <c r="AG8265" s="2" t="s">
        <v>2203</v>
      </c>
      <c r="AH8265" s="2" t="s">
        <v>2204</v>
      </c>
      <c r="AT8265" s="2" t="s">
        <v>334</v>
      </c>
    </row>
    <row r="8266" spans="2:46">
      <c r="B8266" s="87">
        <v>1819</v>
      </c>
      <c r="E8266" s="3">
        <v>3</v>
      </c>
      <c r="F8266" s="3" t="s">
        <v>42</v>
      </c>
      <c r="G8266" s="3">
        <v>2018</v>
      </c>
      <c r="L8266" s="4"/>
      <c r="N8266" s="3" t="s">
        <v>477</v>
      </c>
      <c r="P8266" s="3">
        <v>9</v>
      </c>
      <c r="Q8266" s="24">
        <v>9</v>
      </c>
      <c r="R8266" s="3">
        <v>8</v>
      </c>
      <c r="S8266" s="2" t="s">
        <v>3</v>
      </c>
      <c r="T8266" s="2" t="s">
        <v>44</v>
      </c>
      <c r="U8266" s="2" t="s">
        <v>286</v>
      </c>
      <c r="V8266" s="37" t="s">
        <v>2087</v>
      </c>
      <c r="X8266" s="2" t="s">
        <v>446</v>
      </c>
      <c r="AA8266" s="20">
        <v>44.267811000000002</v>
      </c>
      <c r="AB8266" s="20">
        <v>-121.257389</v>
      </c>
      <c r="AC8266" s="2" t="s">
        <v>45</v>
      </c>
      <c r="AE8266" s="2" t="s">
        <v>287</v>
      </c>
      <c r="AF8266" s="1" t="str">
        <f>CONCATENATE("ex ", AE8266)</f>
        <v>ex Ribes cereum</v>
      </c>
      <c r="AG8266" s="2" t="s">
        <v>2203</v>
      </c>
      <c r="AH8266" s="2" t="s">
        <v>2204</v>
      </c>
      <c r="AT8266" s="2" t="s">
        <v>334</v>
      </c>
    </row>
    <row r="8267" spans="2:46">
      <c r="B8267" s="87">
        <v>1820</v>
      </c>
      <c r="E8267" s="3">
        <v>3</v>
      </c>
      <c r="F8267" s="3" t="s">
        <v>42</v>
      </c>
      <c r="G8267" s="3">
        <v>2018</v>
      </c>
      <c r="L8267" s="4"/>
      <c r="N8267" s="3" t="s">
        <v>477</v>
      </c>
      <c r="P8267" s="3">
        <v>9</v>
      </c>
      <c r="Q8267" s="24">
        <v>9</v>
      </c>
      <c r="R8267" s="3">
        <v>9</v>
      </c>
      <c r="S8267" s="2" t="s">
        <v>3</v>
      </c>
      <c r="T8267" s="2" t="s">
        <v>44</v>
      </c>
      <c r="U8267" s="2" t="s">
        <v>286</v>
      </c>
      <c r="V8267" s="37" t="s">
        <v>2087</v>
      </c>
      <c r="X8267" s="2" t="s">
        <v>446</v>
      </c>
      <c r="AA8267" s="20">
        <v>44.267811000000002</v>
      </c>
      <c r="AB8267" s="20">
        <v>-121.257389</v>
      </c>
      <c r="AC8267" s="2" t="s">
        <v>45</v>
      </c>
      <c r="AE8267" s="2" t="s">
        <v>287</v>
      </c>
      <c r="AF8267" s="1" t="str">
        <f>CONCATENATE("ex ", AE8267)</f>
        <v>ex Ribes cereum</v>
      </c>
      <c r="AG8267" s="2" t="s">
        <v>2203</v>
      </c>
      <c r="AH8267" s="2" t="s">
        <v>2204</v>
      </c>
      <c r="AT8267" s="2" t="s">
        <v>334</v>
      </c>
    </row>
    <row r="8268" spans="2:46">
      <c r="B8268" s="87">
        <v>1861</v>
      </c>
      <c r="E8268" s="3">
        <v>3</v>
      </c>
      <c r="F8268" s="3" t="s">
        <v>42</v>
      </c>
      <c r="G8268" s="3">
        <v>2018</v>
      </c>
      <c r="L8268" s="4"/>
      <c r="N8268" s="3" t="s">
        <v>478</v>
      </c>
      <c r="P8268" s="3">
        <v>10</v>
      </c>
      <c r="Q8268" s="24">
        <v>10</v>
      </c>
      <c r="R8268" s="3">
        <v>1</v>
      </c>
      <c r="S8268" s="2" t="s">
        <v>3</v>
      </c>
      <c r="T8268" s="2" t="s">
        <v>44</v>
      </c>
      <c r="U8268" s="2" t="s">
        <v>286</v>
      </c>
      <c r="V8268" s="37" t="s">
        <v>2087</v>
      </c>
      <c r="X8268" s="2" t="s">
        <v>446</v>
      </c>
      <c r="AA8268" s="20">
        <v>44.267412999999998</v>
      </c>
      <c r="AB8268" s="20">
        <v>-121.252503</v>
      </c>
      <c r="AC8268" s="2" t="s">
        <v>45</v>
      </c>
      <c r="AE8268" s="2" t="s">
        <v>287</v>
      </c>
      <c r="AF8268" s="1" t="str">
        <f>CONCATENATE("ex ", AE8268)</f>
        <v>ex Ribes cereum</v>
      </c>
      <c r="AG8268" s="2" t="s">
        <v>2203</v>
      </c>
      <c r="AH8268" s="2" t="s">
        <v>2204</v>
      </c>
      <c r="AT8268" s="2" t="s">
        <v>334</v>
      </c>
    </row>
    <row r="8269" spans="2:46">
      <c r="B8269" s="87">
        <v>6758</v>
      </c>
      <c r="E8269" s="3">
        <v>3</v>
      </c>
      <c r="F8269" s="3" t="s">
        <v>42</v>
      </c>
      <c r="G8269" s="3">
        <v>2018</v>
      </c>
      <c r="L8269" s="4"/>
      <c r="N8269" s="3" t="s">
        <v>478</v>
      </c>
      <c r="P8269" s="3">
        <v>10</v>
      </c>
      <c r="Q8269" s="24">
        <v>10</v>
      </c>
      <c r="R8269" s="3">
        <v>1</v>
      </c>
      <c r="S8269" s="2" t="s">
        <v>3</v>
      </c>
      <c r="T8269" s="2" t="s">
        <v>44</v>
      </c>
      <c r="U8269" s="2" t="s">
        <v>286</v>
      </c>
      <c r="V8269" s="37" t="s">
        <v>2087</v>
      </c>
      <c r="X8269" s="2" t="s">
        <v>446</v>
      </c>
      <c r="AA8269" s="20">
        <v>44.267412999999998</v>
      </c>
      <c r="AB8269" s="20">
        <v>-121.252503</v>
      </c>
      <c r="AC8269" s="2" t="s">
        <v>45</v>
      </c>
      <c r="AE8269" s="2" t="s">
        <v>287</v>
      </c>
      <c r="AF8269" s="1" t="str">
        <f>CONCATENATE("ex ", AE8269)</f>
        <v>ex Ribes cereum</v>
      </c>
      <c r="AG8269" s="2" t="s">
        <v>2203</v>
      </c>
      <c r="AH8269" s="2" t="s">
        <v>2204</v>
      </c>
      <c r="AT8269" s="2" t="s">
        <v>334</v>
      </c>
    </row>
    <row r="8270" spans="2:46">
      <c r="B8270" s="87">
        <v>1862</v>
      </c>
      <c r="E8270" s="3">
        <v>3</v>
      </c>
      <c r="F8270" s="3" t="s">
        <v>42</v>
      </c>
      <c r="G8270" s="3">
        <v>2018</v>
      </c>
      <c r="L8270" s="4"/>
      <c r="N8270" s="3" t="s">
        <v>478</v>
      </c>
      <c r="P8270" s="3">
        <v>10</v>
      </c>
      <c r="Q8270" s="24">
        <v>10</v>
      </c>
      <c r="R8270" s="3">
        <v>2</v>
      </c>
      <c r="S8270" s="2" t="s">
        <v>3</v>
      </c>
      <c r="T8270" s="2" t="s">
        <v>44</v>
      </c>
      <c r="U8270" s="2" t="s">
        <v>286</v>
      </c>
      <c r="V8270" s="37" t="s">
        <v>2087</v>
      </c>
      <c r="X8270" s="2" t="s">
        <v>446</v>
      </c>
      <c r="AA8270" s="20">
        <v>44.267412999999998</v>
      </c>
      <c r="AB8270" s="20">
        <v>-121.252503</v>
      </c>
      <c r="AC8270" s="2" t="s">
        <v>45</v>
      </c>
      <c r="AE8270" s="2" t="s">
        <v>287</v>
      </c>
      <c r="AF8270" s="1" t="str">
        <f>CONCATENATE("ex ", AE8270)</f>
        <v>ex Ribes cereum</v>
      </c>
      <c r="AG8270" s="2" t="s">
        <v>2203</v>
      </c>
      <c r="AH8270" s="2" t="s">
        <v>2204</v>
      </c>
      <c r="AT8270" s="2" t="s">
        <v>334</v>
      </c>
    </row>
    <row r="8271" spans="2:46">
      <c r="B8271" s="87">
        <v>6760</v>
      </c>
      <c r="E8271" s="3">
        <v>3</v>
      </c>
      <c r="F8271" s="3" t="s">
        <v>42</v>
      </c>
      <c r="G8271" s="3">
        <v>2018</v>
      </c>
      <c r="L8271" s="4"/>
      <c r="N8271" s="3" t="s">
        <v>478</v>
      </c>
      <c r="P8271" s="3">
        <v>10</v>
      </c>
      <c r="Q8271" s="24">
        <v>10</v>
      </c>
      <c r="R8271" s="3">
        <v>2</v>
      </c>
      <c r="S8271" s="2" t="s">
        <v>3</v>
      </c>
      <c r="T8271" s="2" t="s">
        <v>44</v>
      </c>
      <c r="U8271" s="2" t="s">
        <v>286</v>
      </c>
      <c r="V8271" s="37" t="s">
        <v>2087</v>
      </c>
      <c r="X8271" s="2" t="s">
        <v>446</v>
      </c>
      <c r="AA8271" s="20">
        <v>44.267412999999998</v>
      </c>
      <c r="AB8271" s="20">
        <v>-121.252503</v>
      </c>
      <c r="AC8271" s="2" t="s">
        <v>45</v>
      </c>
      <c r="AE8271" s="2" t="s">
        <v>287</v>
      </c>
      <c r="AF8271" s="1" t="str">
        <f>CONCATENATE("ex ", AE8271)</f>
        <v>ex Ribes cereum</v>
      </c>
      <c r="AG8271" s="2" t="s">
        <v>2203</v>
      </c>
      <c r="AH8271" s="2" t="s">
        <v>2204</v>
      </c>
      <c r="AT8271" s="2" t="s">
        <v>334</v>
      </c>
    </row>
    <row r="8272" spans="2:46">
      <c r="B8272" s="87">
        <v>1863</v>
      </c>
      <c r="E8272" s="3">
        <v>3</v>
      </c>
      <c r="F8272" s="3" t="s">
        <v>42</v>
      </c>
      <c r="G8272" s="3">
        <v>2018</v>
      </c>
      <c r="L8272" s="4"/>
      <c r="N8272" s="3" t="s">
        <v>478</v>
      </c>
      <c r="P8272" s="3">
        <v>10</v>
      </c>
      <c r="Q8272" s="24">
        <v>10</v>
      </c>
      <c r="R8272" s="3">
        <v>3</v>
      </c>
      <c r="S8272" s="2" t="s">
        <v>3</v>
      </c>
      <c r="T8272" s="2" t="s">
        <v>44</v>
      </c>
      <c r="U8272" s="2" t="s">
        <v>286</v>
      </c>
      <c r="V8272" s="37" t="s">
        <v>2087</v>
      </c>
      <c r="X8272" s="2" t="s">
        <v>446</v>
      </c>
      <c r="AA8272" s="20">
        <v>44.267412999999998</v>
      </c>
      <c r="AB8272" s="20">
        <v>-121.252503</v>
      </c>
      <c r="AC8272" s="2" t="s">
        <v>45</v>
      </c>
      <c r="AE8272" s="2" t="s">
        <v>287</v>
      </c>
      <c r="AF8272" s="1" t="str">
        <f>CONCATENATE("ex ", AE8272)</f>
        <v>ex Ribes cereum</v>
      </c>
      <c r="AG8272" s="2" t="s">
        <v>2203</v>
      </c>
      <c r="AH8272" s="2" t="s">
        <v>2204</v>
      </c>
      <c r="AT8272" s="2" t="s">
        <v>334</v>
      </c>
    </row>
    <row r="8273" spans="2:46">
      <c r="B8273" s="87">
        <v>1864</v>
      </c>
      <c r="E8273" s="3">
        <v>3</v>
      </c>
      <c r="F8273" s="3" t="s">
        <v>42</v>
      </c>
      <c r="G8273" s="3">
        <v>2018</v>
      </c>
      <c r="L8273" s="4"/>
      <c r="N8273" s="3" t="s">
        <v>478</v>
      </c>
      <c r="P8273" s="3">
        <v>10</v>
      </c>
      <c r="Q8273" s="24">
        <v>10</v>
      </c>
      <c r="R8273" s="3">
        <v>4</v>
      </c>
      <c r="S8273" s="2" t="s">
        <v>3</v>
      </c>
      <c r="T8273" s="2" t="s">
        <v>44</v>
      </c>
      <c r="U8273" s="2" t="s">
        <v>286</v>
      </c>
      <c r="V8273" s="37" t="s">
        <v>2087</v>
      </c>
      <c r="X8273" s="2" t="s">
        <v>446</v>
      </c>
      <c r="AA8273" s="20">
        <v>44.267412999999998</v>
      </c>
      <c r="AB8273" s="20">
        <v>-121.252503</v>
      </c>
      <c r="AC8273" s="2" t="s">
        <v>45</v>
      </c>
      <c r="AE8273" s="2" t="s">
        <v>287</v>
      </c>
      <c r="AF8273" s="1" t="str">
        <f>CONCATENATE("ex ", AE8273)</f>
        <v>ex Ribes cereum</v>
      </c>
      <c r="AG8273" s="2" t="s">
        <v>2203</v>
      </c>
      <c r="AH8273" s="2" t="s">
        <v>2204</v>
      </c>
      <c r="AT8273" s="2" t="s">
        <v>334</v>
      </c>
    </row>
    <row r="8274" spans="2:46">
      <c r="B8274" s="87">
        <v>1865</v>
      </c>
      <c r="E8274" s="3">
        <v>3</v>
      </c>
      <c r="F8274" s="3" t="s">
        <v>42</v>
      </c>
      <c r="G8274" s="3">
        <v>2018</v>
      </c>
      <c r="L8274" s="4"/>
      <c r="N8274" s="3" t="s">
        <v>478</v>
      </c>
      <c r="P8274" s="3">
        <v>10</v>
      </c>
      <c r="Q8274" s="24">
        <v>10</v>
      </c>
      <c r="R8274" s="3">
        <v>5</v>
      </c>
      <c r="S8274" s="2" t="s">
        <v>3</v>
      </c>
      <c r="T8274" s="2" t="s">
        <v>44</v>
      </c>
      <c r="U8274" s="2" t="s">
        <v>286</v>
      </c>
      <c r="V8274" s="37" t="s">
        <v>2087</v>
      </c>
      <c r="X8274" s="2" t="s">
        <v>446</v>
      </c>
      <c r="AA8274" s="20">
        <v>44.267412999999998</v>
      </c>
      <c r="AB8274" s="20">
        <v>-121.252503</v>
      </c>
      <c r="AC8274" s="2" t="s">
        <v>45</v>
      </c>
      <c r="AE8274" s="2" t="s">
        <v>287</v>
      </c>
      <c r="AF8274" s="1" t="str">
        <f>CONCATENATE("ex ", AE8274)</f>
        <v>ex Ribes cereum</v>
      </c>
      <c r="AG8274" s="2" t="s">
        <v>2203</v>
      </c>
      <c r="AH8274" s="2" t="s">
        <v>2204</v>
      </c>
      <c r="AT8274" s="2" t="s">
        <v>334</v>
      </c>
    </row>
    <row r="8275" spans="2:46">
      <c r="B8275" s="87">
        <v>1866</v>
      </c>
      <c r="E8275" s="3">
        <v>3</v>
      </c>
      <c r="F8275" s="3" t="s">
        <v>42</v>
      </c>
      <c r="G8275" s="3">
        <v>2018</v>
      </c>
      <c r="L8275" s="4"/>
      <c r="N8275" s="3" t="s">
        <v>478</v>
      </c>
      <c r="P8275" s="3">
        <v>10</v>
      </c>
      <c r="Q8275" s="24">
        <v>10</v>
      </c>
      <c r="R8275" s="3">
        <v>6</v>
      </c>
      <c r="S8275" s="2" t="s">
        <v>3</v>
      </c>
      <c r="T8275" s="2" t="s">
        <v>44</v>
      </c>
      <c r="U8275" s="2" t="s">
        <v>286</v>
      </c>
      <c r="V8275" s="37" t="s">
        <v>2087</v>
      </c>
      <c r="X8275" s="2" t="s">
        <v>446</v>
      </c>
      <c r="AA8275" s="20">
        <v>44.267412999999998</v>
      </c>
      <c r="AB8275" s="20">
        <v>-121.252503</v>
      </c>
      <c r="AC8275" s="2" t="s">
        <v>45</v>
      </c>
      <c r="AE8275" s="2" t="s">
        <v>287</v>
      </c>
      <c r="AF8275" s="1" t="str">
        <f>CONCATENATE("ex ", AE8275)</f>
        <v>ex Ribes cereum</v>
      </c>
      <c r="AG8275" s="2" t="s">
        <v>2203</v>
      </c>
      <c r="AH8275" s="2" t="s">
        <v>2204</v>
      </c>
      <c r="AT8275" s="2" t="s">
        <v>334</v>
      </c>
    </row>
    <row r="8276" spans="2:46">
      <c r="B8276" s="87">
        <v>1867</v>
      </c>
      <c r="E8276" s="3">
        <v>3</v>
      </c>
      <c r="F8276" s="3" t="s">
        <v>42</v>
      </c>
      <c r="G8276" s="3">
        <v>2018</v>
      </c>
      <c r="L8276" s="4"/>
      <c r="N8276" s="3" t="s">
        <v>478</v>
      </c>
      <c r="P8276" s="3">
        <v>10</v>
      </c>
      <c r="Q8276" s="24">
        <v>10</v>
      </c>
      <c r="R8276" s="3">
        <v>7</v>
      </c>
      <c r="S8276" s="2" t="s">
        <v>3</v>
      </c>
      <c r="T8276" s="2" t="s">
        <v>44</v>
      </c>
      <c r="U8276" s="2" t="s">
        <v>286</v>
      </c>
      <c r="V8276" s="37" t="s">
        <v>2087</v>
      </c>
      <c r="X8276" s="2" t="s">
        <v>446</v>
      </c>
      <c r="AA8276" s="20">
        <v>44.267412999999998</v>
      </c>
      <c r="AB8276" s="20">
        <v>-121.252503</v>
      </c>
      <c r="AC8276" s="2" t="s">
        <v>45</v>
      </c>
      <c r="AE8276" s="2" t="s">
        <v>287</v>
      </c>
      <c r="AF8276" s="1" t="str">
        <f>CONCATENATE("ex ", AE8276)</f>
        <v>ex Ribes cereum</v>
      </c>
      <c r="AG8276" s="2" t="s">
        <v>2203</v>
      </c>
      <c r="AH8276" s="2" t="s">
        <v>2204</v>
      </c>
      <c r="AT8276" s="2" t="s">
        <v>334</v>
      </c>
    </row>
    <row r="8277" spans="2:46">
      <c r="B8277" s="87">
        <v>1868</v>
      </c>
      <c r="E8277" s="3">
        <v>3</v>
      </c>
      <c r="F8277" s="3" t="s">
        <v>42</v>
      </c>
      <c r="G8277" s="3">
        <v>2018</v>
      </c>
      <c r="L8277" s="4"/>
      <c r="N8277" s="3" t="s">
        <v>479</v>
      </c>
      <c r="P8277" s="3">
        <v>11</v>
      </c>
      <c r="Q8277" s="24">
        <v>11</v>
      </c>
      <c r="R8277" s="3">
        <v>1</v>
      </c>
      <c r="S8277" s="2" t="s">
        <v>3</v>
      </c>
      <c r="T8277" s="2" t="s">
        <v>44</v>
      </c>
      <c r="U8277" s="2" t="s">
        <v>286</v>
      </c>
      <c r="V8277" s="37" t="s">
        <v>2087</v>
      </c>
      <c r="X8277" s="2" t="s">
        <v>446</v>
      </c>
      <c r="AA8277" s="20">
        <v>44.266413999999997</v>
      </c>
      <c r="AB8277" s="20">
        <v>-121.251001</v>
      </c>
      <c r="AC8277" s="2" t="s">
        <v>45</v>
      </c>
      <c r="AE8277" s="2" t="s">
        <v>287</v>
      </c>
      <c r="AF8277" s="1" t="str">
        <f>CONCATENATE("ex ", AE8277)</f>
        <v>ex Ribes cereum</v>
      </c>
      <c r="AG8277" s="2" t="s">
        <v>2203</v>
      </c>
      <c r="AH8277" s="2" t="s">
        <v>2204</v>
      </c>
      <c r="AT8277" s="2" t="s">
        <v>334</v>
      </c>
    </row>
    <row r="8278" spans="2:46">
      <c r="B8278" s="87">
        <v>6872</v>
      </c>
      <c r="E8278" s="3">
        <v>3</v>
      </c>
      <c r="F8278" s="3" t="s">
        <v>42</v>
      </c>
      <c r="G8278" s="3">
        <v>2018</v>
      </c>
      <c r="L8278" s="4"/>
      <c r="N8278" s="3" t="s">
        <v>479</v>
      </c>
      <c r="P8278" s="3">
        <v>11</v>
      </c>
      <c r="Q8278" s="24">
        <v>11</v>
      </c>
      <c r="R8278" s="3">
        <v>1</v>
      </c>
      <c r="S8278" s="2" t="s">
        <v>3</v>
      </c>
      <c r="T8278" s="2" t="s">
        <v>44</v>
      </c>
      <c r="U8278" s="2" t="s">
        <v>286</v>
      </c>
      <c r="V8278" s="37" t="s">
        <v>2087</v>
      </c>
      <c r="X8278" s="2" t="s">
        <v>446</v>
      </c>
      <c r="AA8278" s="20">
        <v>44.266413999999997</v>
      </c>
      <c r="AB8278" s="20">
        <v>-121.251001</v>
      </c>
      <c r="AC8278" s="2" t="s">
        <v>45</v>
      </c>
      <c r="AE8278" s="2" t="s">
        <v>287</v>
      </c>
      <c r="AF8278" s="2" t="str">
        <f>CONCATENATE("ex ", AE8278)</f>
        <v>ex Ribes cereum</v>
      </c>
      <c r="AG8278" s="2" t="s">
        <v>2203</v>
      </c>
      <c r="AH8278" s="2" t="s">
        <v>2204</v>
      </c>
      <c r="AT8278" s="2" t="s">
        <v>334</v>
      </c>
    </row>
    <row r="8279" spans="2:46">
      <c r="B8279" s="87">
        <v>1869</v>
      </c>
      <c r="E8279" s="3">
        <v>3</v>
      </c>
      <c r="F8279" s="3" t="s">
        <v>42</v>
      </c>
      <c r="G8279" s="3">
        <v>2018</v>
      </c>
      <c r="L8279" s="4"/>
      <c r="N8279" s="3" t="s">
        <v>479</v>
      </c>
      <c r="P8279" s="3">
        <v>11</v>
      </c>
      <c r="Q8279" s="24">
        <v>11</v>
      </c>
      <c r="R8279" s="3">
        <v>2</v>
      </c>
      <c r="S8279" s="2" t="s">
        <v>3</v>
      </c>
      <c r="T8279" s="2" t="s">
        <v>44</v>
      </c>
      <c r="U8279" s="2" t="s">
        <v>286</v>
      </c>
      <c r="V8279" s="37" t="s">
        <v>2087</v>
      </c>
      <c r="X8279" s="2" t="s">
        <v>446</v>
      </c>
      <c r="AA8279" s="20">
        <v>44.266413999999997</v>
      </c>
      <c r="AB8279" s="20">
        <v>-121.251001</v>
      </c>
      <c r="AC8279" s="2" t="s">
        <v>45</v>
      </c>
      <c r="AE8279" s="2" t="s">
        <v>287</v>
      </c>
      <c r="AF8279" s="1" t="str">
        <f>CONCATENATE("ex ", AE8279)</f>
        <v>ex Ribes cereum</v>
      </c>
      <c r="AG8279" s="2" t="s">
        <v>2203</v>
      </c>
      <c r="AH8279" s="2" t="s">
        <v>2204</v>
      </c>
      <c r="AT8279" s="2" t="s">
        <v>334</v>
      </c>
    </row>
    <row r="8280" spans="2:46">
      <c r="B8280" s="87">
        <v>1870</v>
      </c>
      <c r="E8280" s="3">
        <v>3</v>
      </c>
      <c r="F8280" s="3" t="s">
        <v>42</v>
      </c>
      <c r="G8280" s="3">
        <v>2018</v>
      </c>
      <c r="L8280" s="4"/>
      <c r="N8280" s="3" t="s">
        <v>479</v>
      </c>
      <c r="P8280" s="3">
        <v>11</v>
      </c>
      <c r="Q8280" s="24">
        <v>11</v>
      </c>
      <c r="R8280" s="3">
        <v>3</v>
      </c>
      <c r="S8280" s="2" t="s">
        <v>3</v>
      </c>
      <c r="T8280" s="2" t="s">
        <v>44</v>
      </c>
      <c r="U8280" s="2" t="s">
        <v>286</v>
      </c>
      <c r="V8280" s="37" t="s">
        <v>2087</v>
      </c>
      <c r="X8280" s="2" t="s">
        <v>446</v>
      </c>
      <c r="AA8280" s="20">
        <v>44.266413999999997</v>
      </c>
      <c r="AB8280" s="20">
        <v>-121.251001</v>
      </c>
      <c r="AC8280" s="2" t="s">
        <v>45</v>
      </c>
      <c r="AE8280" s="2" t="s">
        <v>287</v>
      </c>
      <c r="AF8280" s="1" t="str">
        <f>CONCATENATE("ex ", AE8280)</f>
        <v>ex Ribes cereum</v>
      </c>
      <c r="AG8280" s="2" t="s">
        <v>2203</v>
      </c>
      <c r="AH8280" s="2" t="s">
        <v>2204</v>
      </c>
      <c r="AT8280" s="2" t="s">
        <v>334</v>
      </c>
    </row>
    <row r="8281" spans="2:46">
      <c r="B8281" s="87">
        <v>1871</v>
      </c>
      <c r="E8281" s="3">
        <v>3</v>
      </c>
      <c r="F8281" s="3" t="s">
        <v>42</v>
      </c>
      <c r="G8281" s="3">
        <v>2018</v>
      </c>
      <c r="L8281" s="4"/>
      <c r="N8281" s="3" t="s">
        <v>479</v>
      </c>
      <c r="P8281" s="3">
        <v>11</v>
      </c>
      <c r="Q8281" s="24">
        <v>11</v>
      </c>
      <c r="R8281" s="3">
        <v>4</v>
      </c>
      <c r="S8281" s="2" t="s">
        <v>3</v>
      </c>
      <c r="T8281" s="2" t="s">
        <v>44</v>
      </c>
      <c r="U8281" s="2" t="s">
        <v>286</v>
      </c>
      <c r="V8281" s="37" t="s">
        <v>2087</v>
      </c>
      <c r="X8281" s="2" t="s">
        <v>446</v>
      </c>
      <c r="AA8281" s="20">
        <v>44.266413999999997</v>
      </c>
      <c r="AB8281" s="20">
        <v>-121.251001</v>
      </c>
      <c r="AC8281" s="2" t="s">
        <v>45</v>
      </c>
      <c r="AE8281" s="2" t="s">
        <v>287</v>
      </c>
      <c r="AF8281" s="1" t="str">
        <f>CONCATENATE("ex ", AE8281)</f>
        <v>ex Ribes cereum</v>
      </c>
      <c r="AG8281" s="2" t="s">
        <v>2203</v>
      </c>
      <c r="AH8281" s="2" t="s">
        <v>2204</v>
      </c>
      <c r="AT8281" s="2" t="s">
        <v>334</v>
      </c>
    </row>
    <row r="8282" spans="2:46">
      <c r="B8282" s="87">
        <v>1872</v>
      </c>
      <c r="E8282" s="3">
        <v>3</v>
      </c>
      <c r="F8282" s="3" t="s">
        <v>42</v>
      </c>
      <c r="G8282" s="3">
        <v>2018</v>
      </c>
      <c r="L8282" s="4"/>
      <c r="N8282" s="3" t="s">
        <v>479</v>
      </c>
      <c r="P8282" s="3">
        <v>11</v>
      </c>
      <c r="Q8282" s="24">
        <v>11</v>
      </c>
      <c r="R8282" s="3">
        <v>5</v>
      </c>
      <c r="S8282" s="2" t="s">
        <v>3</v>
      </c>
      <c r="T8282" s="2" t="s">
        <v>44</v>
      </c>
      <c r="U8282" s="2" t="s">
        <v>286</v>
      </c>
      <c r="V8282" s="37" t="s">
        <v>2087</v>
      </c>
      <c r="X8282" s="2" t="s">
        <v>446</v>
      </c>
      <c r="AA8282" s="20">
        <v>44.266413999999997</v>
      </c>
      <c r="AB8282" s="20">
        <v>-121.251001</v>
      </c>
      <c r="AC8282" s="2" t="s">
        <v>45</v>
      </c>
      <c r="AE8282" s="2" t="s">
        <v>287</v>
      </c>
      <c r="AF8282" s="1" t="str">
        <f>CONCATENATE("ex ", AE8282)</f>
        <v>ex Ribes cereum</v>
      </c>
      <c r="AG8282" s="2" t="s">
        <v>2203</v>
      </c>
      <c r="AH8282" s="2" t="s">
        <v>2204</v>
      </c>
      <c r="AT8282" s="2" t="s">
        <v>334</v>
      </c>
    </row>
    <row r="8283" spans="2:46">
      <c r="B8283" s="87">
        <v>1873</v>
      </c>
      <c r="E8283" s="3">
        <v>3</v>
      </c>
      <c r="F8283" s="3" t="s">
        <v>42</v>
      </c>
      <c r="G8283" s="3">
        <v>2018</v>
      </c>
      <c r="L8283" s="4"/>
      <c r="N8283" s="3" t="s">
        <v>479</v>
      </c>
      <c r="P8283" s="3">
        <v>11</v>
      </c>
      <c r="Q8283" s="24">
        <v>11</v>
      </c>
      <c r="R8283" s="3">
        <v>6</v>
      </c>
      <c r="S8283" s="2" t="s">
        <v>3</v>
      </c>
      <c r="T8283" s="2" t="s">
        <v>44</v>
      </c>
      <c r="U8283" s="2" t="s">
        <v>286</v>
      </c>
      <c r="V8283" s="37" t="s">
        <v>2087</v>
      </c>
      <c r="X8283" s="2" t="s">
        <v>446</v>
      </c>
      <c r="AA8283" s="20">
        <v>44.266413999999997</v>
      </c>
      <c r="AB8283" s="20">
        <v>-121.251001</v>
      </c>
      <c r="AC8283" s="2" t="s">
        <v>45</v>
      </c>
      <c r="AE8283" s="2" t="s">
        <v>287</v>
      </c>
      <c r="AF8283" s="1" t="str">
        <f>CONCATENATE("ex ", AE8283)</f>
        <v>ex Ribes cereum</v>
      </c>
      <c r="AG8283" s="2" t="s">
        <v>2203</v>
      </c>
      <c r="AH8283" s="2" t="s">
        <v>2204</v>
      </c>
      <c r="AT8283" s="2" t="s">
        <v>334</v>
      </c>
    </row>
    <row r="8284" spans="2:46">
      <c r="B8284" s="87">
        <v>1913</v>
      </c>
      <c r="E8284" s="3">
        <v>4</v>
      </c>
      <c r="F8284" s="3" t="s">
        <v>42</v>
      </c>
      <c r="G8284" s="3">
        <v>2018</v>
      </c>
      <c r="L8284" s="4"/>
      <c r="N8284" s="3" t="s">
        <v>480</v>
      </c>
      <c r="P8284" s="3">
        <v>12</v>
      </c>
      <c r="Q8284" s="24">
        <v>12</v>
      </c>
      <c r="R8284" s="3">
        <v>1</v>
      </c>
      <c r="S8284" s="2" t="s">
        <v>3</v>
      </c>
      <c r="T8284" s="2" t="s">
        <v>44</v>
      </c>
      <c r="U8284" s="2" t="s">
        <v>286</v>
      </c>
      <c r="V8284" s="37" t="s">
        <v>2087</v>
      </c>
      <c r="X8284" s="2" t="s">
        <v>487</v>
      </c>
      <c r="AA8284" s="20">
        <v>43.987026</v>
      </c>
      <c r="AB8284" s="20">
        <v>-121.39904199999999</v>
      </c>
      <c r="AC8284" s="2" t="s">
        <v>45</v>
      </c>
      <c r="AE8284" s="2" t="s">
        <v>488</v>
      </c>
      <c r="AF8284" s="1" t="str">
        <f>CONCATENATE("ex ", AE8284)</f>
        <v>ex Arctostaphylos patula</v>
      </c>
      <c r="AG8284" s="2" t="s">
        <v>2203</v>
      </c>
      <c r="AH8284" s="2" t="s">
        <v>2204</v>
      </c>
      <c r="AT8284" s="2" t="s">
        <v>334</v>
      </c>
    </row>
    <row r="8285" spans="2:46">
      <c r="B8285" s="87">
        <v>6874</v>
      </c>
      <c r="E8285" s="3">
        <v>4</v>
      </c>
      <c r="F8285" s="3" t="s">
        <v>42</v>
      </c>
      <c r="G8285" s="3">
        <v>2018</v>
      </c>
      <c r="L8285" s="4"/>
      <c r="N8285" s="3" t="s">
        <v>480</v>
      </c>
      <c r="P8285" s="3">
        <v>12</v>
      </c>
      <c r="Q8285" s="24">
        <v>12</v>
      </c>
      <c r="R8285" s="3">
        <v>1</v>
      </c>
      <c r="S8285" s="2" t="s">
        <v>3</v>
      </c>
      <c r="T8285" s="2" t="s">
        <v>44</v>
      </c>
      <c r="U8285" s="2" t="s">
        <v>286</v>
      </c>
      <c r="V8285" s="37" t="s">
        <v>2087</v>
      </c>
      <c r="X8285" s="2" t="s">
        <v>1386</v>
      </c>
      <c r="AA8285" s="20">
        <v>44.987026</v>
      </c>
      <c r="AB8285" s="20">
        <v>-121.39904199999999</v>
      </c>
      <c r="AC8285" s="2" t="s">
        <v>45</v>
      </c>
      <c r="AE8285" s="2" t="s">
        <v>99</v>
      </c>
      <c r="AF8285" s="2" t="str">
        <f>CONCATENATE("ex ", AE8285)</f>
        <v>ex Arctostaphylos</v>
      </c>
      <c r="AG8285" s="2" t="s">
        <v>2203</v>
      </c>
      <c r="AH8285" s="2" t="s">
        <v>2204</v>
      </c>
      <c r="AT8285" s="2" t="s">
        <v>334</v>
      </c>
    </row>
    <row r="8286" spans="2:46">
      <c r="B8286" s="87">
        <v>1914</v>
      </c>
      <c r="E8286" s="3">
        <v>4</v>
      </c>
      <c r="F8286" s="3" t="s">
        <v>42</v>
      </c>
      <c r="G8286" s="3">
        <v>2018</v>
      </c>
      <c r="L8286" s="4"/>
      <c r="N8286" s="3" t="s">
        <v>480</v>
      </c>
      <c r="P8286" s="3">
        <v>12</v>
      </c>
      <c r="Q8286" s="24">
        <v>12</v>
      </c>
      <c r="R8286" s="3">
        <v>2</v>
      </c>
      <c r="S8286" s="2" t="s">
        <v>3</v>
      </c>
      <c r="T8286" s="2" t="s">
        <v>44</v>
      </c>
      <c r="U8286" s="2" t="s">
        <v>286</v>
      </c>
      <c r="V8286" s="37" t="s">
        <v>2087</v>
      </c>
      <c r="X8286" s="2" t="s">
        <v>487</v>
      </c>
      <c r="AA8286" s="20">
        <v>43.987026</v>
      </c>
      <c r="AB8286" s="20">
        <v>-121.39904199999999</v>
      </c>
      <c r="AC8286" s="2" t="s">
        <v>45</v>
      </c>
      <c r="AE8286" s="2" t="s">
        <v>488</v>
      </c>
      <c r="AF8286" s="1" t="str">
        <f>CONCATENATE("ex ", AE8286)</f>
        <v>ex Arctostaphylos patula</v>
      </c>
      <c r="AG8286" s="2" t="s">
        <v>2203</v>
      </c>
      <c r="AH8286" s="2" t="s">
        <v>2204</v>
      </c>
      <c r="AT8286" s="2" t="s">
        <v>334</v>
      </c>
    </row>
    <row r="8287" spans="2:46">
      <c r="B8287" s="87">
        <v>6876</v>
      </c>
      <c r="E8287" s="3">
        <v>4</v>
      </c>
      <c r="F8287" s="3" t="s">
        <v>42</v>
      </c>
      <c r="G8287" s="3">
        <v>2018</v>
      </c>
      <c r="L8287" s="4"/>
      <c r="N8287" s="3" t="s">
        <v>480</v>
      </c>
      <c r="P8287" s="3">
        <v>12</v>
      </c>
      <c r="Q8287" s="24">
        <v>12</v>
      </c>
      <c r="R8287" s="3">
        <v>2</v>
      </c>
      <c r="S8287" s="2" t="s">
        <v>3</v>
      </c>
      <c r="T8287" s="2" t="s">
        <v>44</v>
      </c>
      <c r="U8287" s="2" t="s">
        <v>286</v>
      </c>
      <c r="V8287" s="37" t="s">
        <v>2087</v>
      </c>
      <c r="X8287" s="2" t="s">
        <v>1386</v>
      </c>
      <c r="AA8287" s="20">
        <v>44.987026</v>
      </c>
      <c r="AB8287" s="20">
        <v>-121.39904199999999</v>
      </c>
      <c r="AC8287" s="2" t="s">
        <v>45</v>
      </c>
      <c r="AE8287" s="2" t="s">
        <v>99</v>
      </c>
      <c r="AF8287" s="2" t="str">
        <f>CONCATENATE("ex ", AE8287)</f>
        <v>ex Arctostaphylos</v>
      </c>
      <c r="AG8287" s="2" t="s">
        <v>2203</v>
      </c>
      <c r="AH8287" s="2" t="s">
        <v>2204</v>
      </c>
      <c r="AT8287" s="2" t="s">
        <v>334</v>
      </c>
    </row>
    <row r="8288" spans="2:46">
      <c r="B8288" s="87">
        <v>1915</v>
      </c>
      <c r="E8288" s="3">
        <v>4</v>
      </c>
      <c r="F8288" s="3" t="s">
        <v>42</v>
      </c>
      <c r="G8288" s="3">
        <v>2018</v>
      </c>
      <c r="L8288" s="4"/>
      <c r="N8288" s="3" t="s">
        <v>480</v>
      </c>
      <c r="P8288" s="3">
        <v>12</v>
      </c>
      <c r="Q8288" s="24">
        <v>12</v>
      </c>
      <c r="R8288" s="3">
        <v>3</v>
      </c>
      <c r="S8288" s="2" t="s">
        <v>3</v>
      </c>
      <c r="T8288" s="2" t="s">
        <v>44</v>
      </c>
      <c r="U8288" s="2" t="s">
        <v>286</v>
      </c>
      <c r="V8288" s="37" t="s">
        <v>2087</v>
      </c>
      <c r="X8288" s="2" t="s">
        <v>487</v>
      </c>
      <c r="AA8288" s="20">
        <v>43.987026</v>
      </c>
      <c r="AB8288" s="20">
        <v>-121.39904199999999</v>
      </c>
      <c r="AC8288" s="2" t="s">
        <v>45</v>
      </c>
      <c r="AE8288" s="2" t="s">
        <v>488</v>
      </c>
      <c r="AF8288" s="1" t="str">
        <f>CONCATENATE("ex ", AE8288)</f>
        <v>ex Arctostaphylos patula</v>
      </c>
      <c r="AG8288" s="2" t="s">
        <v>2203</v>
      </c>
      <c r="AH8288" s="2" t="s">
        <v>2204</v>
      </c>
      <c r="AT8288" s="2" t="s">
        <v>334</v>
      </c>
    </row>
    <row r="8289" spans="2:46">
      <c r="B8289" s="87">
        <v>6878</v>
      </c>
      <c r="E8289" s="3">
        <v>4</v>
      </c>
      <c r="F8289" s="3" t="s">
        <v>42</v>
      </c>
      <c r="G8289" s="3">
        <v>2018</v>
      </c>
      <c r="L8289" s="4"/>
      <c r="N8289" s="3" t="s">
        <v>480</v>
      </c>
      <c r="P8289" s="3">
        <v>12</v>
      </c>
      <c r="Q8289" s="24">
        <v>12</v>
      </c>
      <c r="R8289" s="3">
        <v>3</v>
      </c>
      <c r="S8289" s="2" t="s">
        <v>3</v>
      </c>
      <c r="T8289" s="2" t="s">
        <v>44</v>
      </c>
      <c r="U8289" s="2" t="s">
        <v>286</v>
      </c>
      <c r="V8289" s="37" t="s">
        <v>2087</v>
      </c>
      <c r="X8289" s="2" t="s">
        <v>1386</v>
      </c>
      <c r="AA8289" s="20">
        <v>44.987026</v>
      </c>
      <c r="AB8289" s="20">
        <v>-121.39904199999999</v>
      </c>
      <c r="AC8289" s="2" t="s">
        <v>45</v>
      </c>
      <c r="AE8289" s="2" t="s">
        <v>99</v>
      </c>
      <c r="AF8289" s="2" t="str">
        <f>CONCATENATE("ex ", AE8289)</f>
        <v>ex Arctostaphylos</v>
      </c>
      <c r="AG8289" s="2" t="s">
        <v>2203</v>
      </c>
      <c r="AH8289" s="2" t="s">
        <v>2204</v>
      </c>
      <c r="AT8289" s="2" t="s">
        <v>334</v>
      </c>
    </row>
    <row r="8290" spans="2:46">
      <c r="B8290" s="87">
        <v>1916</v>
      </c>
      <c r="E8290" s="3">
        <v>4</v>
      </c>
      <c r="F8290" s="3" t="s">
        <v>42</v>
      </c>
      <c r="G8290" s="3">
        <v>2018</v>
      </c>
      <c r="L8290" s="4"/>
      <c r="N8290" s="3" t="s">
        <v>480</v>
      </c>
      <c r="P8290" s="3">
        <v>12</v>
      </c>
      <c r="Q8290" s="24">
        <v>12</v>
      </c>
      <c r="R8290" s="3">
        <v>4</v>
      </c>
      <c r="S8290" s="2" t="s">
        <v>3</v>
      </c>
      <c r="T8290" s="2" t="s">
        <v>44</v>
      </c>
      <c r="U8290" s="2" t="s">
        <v>286</v>
      </c>
      <c r="V8290" s="37" t="s">
        <v>2087</v>
      </c>
      <c r="X8290" s="2" t="s">
        <v>487</v>
      </c>
      <c r="AA8290" s="20">
        <v>43.987026</v>
      </c>
      <c r="AB8290" s="20">
        <v>-121.39904199999999</v>
      </c>
      <c r="AC8290" s="2" t="s">
        <v>45</v>
      </c>
      <c r="AE8290" s="2" t="s">
        <v>488</v>
      </c>
      <c r="AF8290" s="1" t="str">
        <f>CONCATENATE("ex ", AE8290)</f>
        <v>ex Arctostaphylos patula</v>
      </c>
      <c r="AG8290" s="2" t="s">
        <v>2203</v>
      </c>
      <c r="AH8290" s="2" t="s">
        <v>2204</v>
      </c>
      <c r="AT8290" s="2" t="s">
        <v>334</v>
      </c>
    </row>
    <row r="8291" spans="2:46">
      <c r="B8291" s="87">
        <v>1917</v>
      </c>
      <c r="E8291" s="3">
        <v>4</v>
      </c>
      <c r="F8291" s="3" t="s">
        <v>42</v>
      </c>
      <c r="G8291" s="3">
        <v>2018</v>
      </c>
      <c r="L8291" s="4"/>
      <c r="N8291" s="3" t="s">
        <v>480</v>
      </c>
      <c r="P8291" s="3">
        <v>12</v>
      </c>
      <c r="Q8291" s="24">
        <v>12</v>
      </c>
      <c r="R8291" s="3">
        <v>5</v>
      </c>
      <c r="S8291" s="2" t="s">
        <v>3</v>
      </c>
      <c r="T8291" s="2" t="s">
        <v>44</v>
      </c>
      <c r="U8291" s="2" t="s">
        <v>286</v>
      </c>
      <c r="V8291" s="37" t="s">
        <v>2087</v>
      </c>
      <c r="X8291" s="2" t="s">
        <v>487</v>
      </c>
      <c r="AA8291" s="20">
        <v>43.987026</v>
      </c>
      <c r="AB8291" s="20">
        <v>-121.39904199999999</v>
      </c>
      <c r="AC8291" s="2" t="s">
        <v>45</v>
      </c>
      <c r="AE8291" s="2" t="s">
        <v>488</v>
      </c>
      <c r="AF8291" s="1" t="str">
        <f>CONCATENATE("ex ", AE8291)</f>
        <v>ex Arctostaphylos patula</v>
      </c>
      <c r="AG8291" s="2" t="s">
        <v>2203</v>
      </c>
      <c r="AH8291" s="2" t="s">
        <v>2204</v>
      </c>
      <c r="AT8291" s="2" t="s">
        <v>334</v>
      </c>
    </row>
    <row r="8292" spans="2:46">
      <c r="B8292" s="87">
        <v>1918</v>
      </c>
      <c r="E8292" s="3">
        <v>4</v>
      </c>
      <c r="F8292" s="3" t="s">
        <v>42</v>
      </c>
      <c r="G8292" s="3">
        <v>2018</v>
      </c>
      <c r="L8292" s="4"/>
      <c r="N8292" s="3" t="s">
        <v>480</v>
      </c>
      <c r="P8292" s="3">
        <v>12</v>
      </c>
      <c r="Q8292" s="24">
        <v>12</v>
      </c>
      <c r="R8292" s="3">
        <v>6</v>
      </c>
      <c r="S8292" s="2" t="s">
        <v>3</v>
      </c>
      <c r="T8292" s="2" t="s">
        <v>44</v>
      </c>
      <c r="U8292" s="2" t="s">
        <v>286</v>
      </c>
      <c r="V8292" s="37" t="s">
        <v>2087</v>
      </c>
      <c r="X8292" s="2" t="s">
        <v>487</v>
      </c>
      <c r="AA8292" s="20">
        <v>43.987026</v>
      </c>
      <c r="AB8292" s="20">
        <v>-121.39904199999999</v>
      </c>
      <c r="AC8292" s="2" t="s">
        <v>45</v>
      </c>
      <c r="AE8292" s="2" t="s">
        <v>488</v>
      </c>
      <c r="AF8292" s="1" t="str">
        <f>CONCATENATE("ex ", AE8292)</f>
        <v>ex Arctostaphylos patula</v>
      </c>
      <c r="AG8292" s="2" t="s">
        <v>2203</v>
      </c>
      <c r="AH8292" s="2" t="s">
        <v>2204</v>
      </c>
      <c r="AT8292" s="2" t="s">
        <v>334</v>
      </c>
    </row>
    <row r="8293" spans="2:46">
      <c r="B8293" s="87">
        <v>1919</v>
      </c>
      <c r="E8293" s="3">
        <v>4</v>
      </c>
      <c r="F8293" s="3" t="s">
        <v>42</v>
      </c>
      <c r="G8293" s="3">
        <v>2018</v>
      </c>
      <c r="L8293" s="4"/>
      <c r="N8293" s="3" t="s">
        <v>480</v>
      </c>
      <c r="P8293" s="3">
        <v>12</v>
      </c>
      <c r="Q8293" s="24">
        <v>12</v>
      </c>
      <c r="R8293" s="3">
        <v>7</v>
      </c>
      <c r="S8293" s="2" t="s">
        <v>3</v>
      </c>
      <c r="T8293" s="2" t="s">
        <v>44</v>
      </c>
      <c r="U8293" s="2" t="s">
        <v>286</v>
      </c>
      <c r="V8293" s="37" t="s">
        <v>2087</v>
      </c>
      <c r="X8293" s="2" t="s">
        <v>487</v>
      </c>
      <c r="AA8293" s="20">
        <v>43.987026</v>
      </c>
      <c r="AB8293" s="20">
        <v>-121.39904199999999</v>
      </c>
      <c r="AC8293" s="2" t="s">
        <v>45</v>
      </c>
      <c r="AE8293" s="2" t="s">
        <v>488</v>
      </c>
      <c r="AF8293" s="1" t="str">
        <f>CONCATENATE("ex ", AE8293)</f>
        <v>ex Arctostaphylos patula</v>
      </c>
      <c r="AG8293" s="2" t="s">
        <v>2203</v>
      </c>
      <c r="AH8293" s="2" t="s">
        <v>2204</v>
      </c>
      <c r="AT8293" s="2" t="s">
        <v>334</v>
      </c>
    </row>
    <row r="8294" spans="2:46">
      <c r="B8294" s="87">
        <v>1920</v>
      </c>
      <c r="E8294" s="3">
        <v>4</v>
      </c>
      <c r="F8294" s="3" t="s">
        <v>42</v>
      </c>
      <c r="G8294" s="3">
        <v>2018</v>
      </c>
      <c r="L8294" s="4"/>
      <c r="N8294" s="3" t="s">
        <v>480</v>
      </c>
      <c r="P8294" s="3">
        <v>12</v>
      </c>
      <c r="Q8294" s="24">
        <v>12</v>
      </c>
      <c r="R8294" s="3">
        <v>8</v>
      </c>
      <c r="S8294" s="2" t="s">
        <v>3</v>
      </c>
      <c r="T8294" s="2" t="s">
        <v>44</v>
      </c>
      <c r="U8294" s="2" t="s">
        <v>286</v>
      </c>
      <c r="V8294" s="37" t="s">
        <v>2087</v>
      </c>
      <c r="X8294" s="2" t="s">
        <v>487</v>
      </c>
      <c r="AA8294" s="20">
        <v>43.987026</v>
      </c>
      <c r="AB8294" s="20">
        <v>-121.39904199999999</v>
      </c>
      <c r="AC8294" s="2" t="s">
        <v>45</v>
      </c>
      <c r="AE8294" s="2" t="s">
        <v>488</v>
      </c>
      <c r="AF8294" s="1" t="str">
        <f>CONCATENATE("ex ", AE8294)</f>
        <v>ex Arctostaphylos patula</v>
      </c>
      <c r="AG8294" s="2" t="s">
        <v>2203</v>
      </c>
      <c r="AH8294" s="2" t="s">
        <v>2204</v>
      </c>
      <c r="AT8294" s="2" t="s">
        <v>334</v>
      </c>
    </row>
    <row r="8295" spans="2:46">
      <c r="B8295" s="87">
        <v>3011</v>
      </c>
      <c r="E8295" s="3">
        <v>8</v>
      </c>
      <c r="F8295" s="3" t="s">
        <v>42</v>
      </c>
      <c r="G8295" s="3">
        <v>2018</v>
      </c>
      <c r="L8295" s="4"/>
      <c r="N8295" s="3" t="s">
        <v>673</v>
      </c>
      <c r="P8295" s="3">
        <v>13</v>
      </c>
      <c r="Q8295" s="24">
        <v>13</v>
      </c>
      <c r="R8295" s="3">
        <v>1</v>
      </c>
      <c r="S8295" s="2" t="s">
        <v>3</v>
      </c>
      <c r="T8295" s="2" t="s">
        <v>44</v>
      </c>
      <c r="U8295" s="2" t="s">
        <v>674</v>
      </c>
      <c r="V8295" s="37" t="s">
        <v>2087</v>
      </c>
      <c r="X8295" s="2" t="s">
        <v>2035</v>
      </c>
      <c r="AA8295" s="20">
        <v>43.515931999999999</v>
      </c>
      <c r="AB8295" s="20">
        <v>-119.110415</v>
      </c>
      <c r="AC8295" s="2" t="s">
        <v>45</v>
      </c>
      <c r="AE8295" s="2" t="s">
        <v>331</v>
      </c>
      <c r="AF8295" s="1" t="str">
        <f>CONCATENATE("ex ", AE8295)</f>
        <v>ex Ribes aureum</v>
      </c>
      <c r="AG8295" s="2" t="s">
        <v>2203</v>
      </c>
      <c r="AH8295" s="2" t="s">
        <v>2204</v>
      </c>
      <c r="AT8295" s="2" t="s">
        <v>334</v>
      </c>
    </row>
    <row r="8296" spans="2:46">
      <c r="B8296" s="87">
        <v>6880</v>
      </c>
      <c r="E8296" s="3">
        <v>8</v>
      </c>
      <c r="F8296" s="3" t="s">
        <v>42</v>
      </c>
      <c r="G8296" s="3">
        <v>2018</v>
      </c>
      <c r="L8296" s="4"/>
      <c r="N8296" s="3" t="s">
        <v>673</v>
      </c>
      <c r="P8296" s="3">
        <v>13</v>
      </c>
      <c r="Q8296" s="24">
        <v>13</v>
      </c>
      <c r="R8296" s="3">
        <v>1</v>
      </c>
      <c r="S8296" s="2" t="s">
        <v>3</v>
      </c>
      <c r="T8296" s="2" t="s">
        <v>44</v>
      </c>
      <c r="U8296" s="2" t="s">
        <v>674</v>
      </c>
      <c r="V8296" s="37" t="s">
        <v>2087</v>
      </c>
      <c r="X8296" s="2" t="s">
        <v>2040</v>
      </c>
      <c r="AA8296" s="20">
        <v>43.515931999999999</v>
      </c>
      <c r="AB8296" s="20">
        <v>-119.110415</v>
      </c>
      <c r="AC8296" s="2" t="s">
        <v>45</v>
      </c>
      <c r="AE8296" s="2" t="s">
        <v>331</v>
      </c>
      <c r="AF8296" s="2" t="str">
        <f>CONCATENATE("ex ", AE8296)</f>
        <v>ex Ribes aureum</v>
      </c>
      <c r="AG8296" s="2" t="s">
        <v>2203</v>
      </c>
      <c r="AH8296" s="2" t="s">
        <v>2204</v>
      </c>
      <c r="AT8296" s="2" t="s">
        <v>334</v>
      </c>
    </row>
    <row r="8297" spans="2:46">
      <c r="B8297" s="87">
        <v>3012</v>
      </c>
      <c r="E8297" s="3">
        <v>8</v>
      </c>
      <c r="F8297" s="3" t="s">
        <v>42</v>
      </c>
      <c r="G8297" s="3">
        <v>2018</v>
      </c>
      <c r="L8297" s="4"/>
      <c r="N8297" s="3" t="s">
        <v>673</v>
      </c>
      <c r="P8297" s="3">
        <v>13</v>
      </c>
      <c r="Q8297" s="24">
        <v>13</v>
      </c>
      <c r="R8297" s="3">
        <v>2</v>
      </c>
      <c r="S8297" s="2" t="s">
        <v>3</v>
      </c>
      <c r="T8297" s="2" t="s">
        <v>44</v>
      </c>
      <c r="U8297" s="2" t="s">
        <v>674</v>
      </c>
      <c r="V8297" s="37" t="s">
        <v>2087</v>
      </c>
      <c r="X8297" s="2" t="s">
        <v>2035</v>
      </c>
      <c r="AA8297" s="20">
        <v>43.515931999999999</v>
      </c>
      <c r="AB8297" s="20">
        <v>-119.110415</v>
      </c>
      <c r="AC8297" s="2" t="s">
        <v>45</v>
      </c>
      <c r="AE8297" s="2" t="s">
        <v>331</v>
      </c>
      <c r="AF8297" s="1" t="str">
        <f>CONCATENATE("ex ", AE8297)</f>
        <v>ex Ribes aureum</v>
      </c>
      <c r="AG8297" s="2" t="s">
        <v>2203</v>
      </c>
      <c r="AH8297" s="2" t="s">
        <v>2204</v>
      </c>
      <c r="AT8297" s="2" t="s">
        <v>334</v>
      </c>
    </row>
    <row r="8298" spans="2:46">
      <c r="B8298" s="87">
        <v>6882</v>
      </c>
      <c r="E8298" s="3">
        <v>8</v>
      </c>
      <c r="F8298" s="3" t="s">
        <v>42</v>
      </c>
      <c r="G8298" s="3">
        <v>2018</v>
      </c>
      <c r="L8298" s="4"/>
      <c r="N8298" s="3" t="s">
        <v>673</v>
      </c>
      <c r="P8298" s="3">
        <v>13</v>
      </c>
      <c r="Q8298" s="24">
        <v>13</v>
      </c>
      <c r="R8298" s="3">
        <v>2</v>
      </c>
      <c r="S8298" s="2" t="s">
        <v>3</v>
      </c>
      <c r="T8298" s="2" t="s">
        <v>44</v>
      </c>
      <c r="U8298" s="2" t="s">
        <v>674</v>
      </c>
      <c r="V8298" s="37" t="s">
        <v>2087</v>
      </c>
      <c r="X8298" s="2" t="s">
        <v>2040</v>
      </c>
      <c r="AA8298" s="20">
        <v>43.515931999999999</v>
      </c>
      <c r="AB8298" s="20">
        <v>-119.110415</v>
      </c>
      <c r="AC8298" s="2" t="s">
        <v>45</v>
      </c>
      <c r="AE8298" s="2" t="s">
        <v>331</v>
      </c>
      <c r="AF8298" s="2" t="str">
        <f>CONCATENATE("ex ", AE8298)</f>
        <v>ex Ribes aureum</v>
      </c>
      <c r="AG8298" s="2" t="s">
        <v>2203</v>
      </c>
      <c r="AH8298" s="2" t="s">
        <v>2204</v>
      </c>
      <c r="AT8298" s="2" t="s">
        <v>334</v>
      </c>
    </row>
    <row r="8299" spans="2:46">
      <c r="B8299" s="87">
        <v>3013</v>
      </c>
      <c r="E8299" s="3">
        <v>8</v>
      </c>
      <c r="F8299" s="3" t="s">
        <v>42</v>
      </c>
      <c r="G8299" s="3">
        <v>2018</v>
      </c>
      <c r="L8299" s="4"/>
      <c r="N8299" s="3" t="s">
        <v>673</v>
      </c>
      <c r="P8299" s="3">
        <v>13</v>
      </c>
      <c r="Q8299" s="24">
        <v>13</v>
      </c>
      <c r="R8299" s="3">
        <v>3</v>
      </c>
      <c r="S8299" s="2" t="s">
        <v>3</v>
      </c>
      <c r="T8299" s="2" t="s">
        <v>44</v>
      </c>
      <c r="U8299" s="2" t="s">
        <v>674</v>
      </c>
      <c r="V8299" s="37" t="s">
        <v>2087</v>
      </c>
      <c r="X8299" s="2" t="s">
        <v>2035</v>
      </c>
      <c r="AA8299" s="20">
        <v>43.515931999999999</v>
      </c>
      <c r="AB8299" s="20">
        <v>-119.110415</v>
      </c>
      <c r="AC8299" s="2" t="s">
        <v>45</v>
      </c>
      <c r="AE8299" s="2" t="s">
        <v>331</v>
      </c>
      <c r="AF8299" s="1" t="str">
        <f>CONCATENATE("ex ", AE8299)</f>
        <v>ex Ribes aureum</v>
      </c>
      <c r="AG8299" s="2" t="s">
        <v>2203</v>
      </c>
      <c r="AH8299" s="2" t="s">
        <v>2204</v>
      </c>
      <c r="AT8299" s="2" t="s">
        <v>334</v>
      </c>
    </row>
    <row r="8300" spans="2:46">
      <c r="B8300" s="87">
        <v>6884</v>
      </c>
      <c r="E8300" s="3">
        <v>8</v>
      </c>
      <c r="F8300" s="3" t="s">
        <v>42</v>
      </c>
      <c r="G8300" s="3">
        <v>2018</v>
      </c>
      <c r="L8300" s="4"/>
      <c r="N8300" s="3" t="s">
        <v>673</v>
      </c>
      <c r="P8300" s="3">
        <v>13</v>
      </c>
      <c r="Q8300" s="24">
        <v>13</v>
      </c>
      <c r="R8300" s="3">
        <v>3</v>
      </c>
      <c r="S8300" s="2" t="s">
        <v>3</v>
      </c>
      <c r="T8300" s="2" t="s">
        <v>44</v>
      </c>
      <c r="U8300" s="2" t="s">
        <v>674</v>
      </c>
      <c r="V8300" s="37" t="s">
        <v>2087</v>
      </c>
      <c r="X8300" s="2" t="s">
        <v>2040</v>
      </c>
      <c r="AA8300" s="20">
        <v>43.515931999999999</v>
      </c>
      <c r="AB8300" s="20">
        <v>-119.110415</v>
      </c>
      <c r="AC8300" s="2" t="s">
        <v>45</v>
      </c>
      <c r="AE8300" s="2" t="s">
        <v>331</v>
      </c>
      <c r="AF8300" s="2" t="str">
        <f>CONCATENATE("ex ", AE8300)</f>
        <v>ex Ribes aureum</v>
      </c>
      <c r="AG8300" s="2" t="s">
        <v>2203</v>
      </c>
      <c r="AH8300" s="2" t="s">
        <v>2204</v>
      </c>
      <c r="AT8300" s="2" t="s">
        <v>334</v>
      </c>
    </row>
    <row r="8301" spans="2:46">
      <c r="B8301" s="87">
        <v>3014</v>
      </c>
      <c r="E8301" s="3">
        <v>8</v>
      </c>
      <c r="F8301" s="3" t="s">
        <v>42</v>
      </c>
      <c r="G8301" s="3">
        <v>2018</v>
      </c>
      <c r="L8301" s="4"/>
      <c r="N8301" s="3" t="s">
        <v>673</v>
      </c>
      <c r="P8301" s="3">
        <v>13</v>
      </c>
      <c r="Q8301" s="24">
        <v>13</v>
      </c>
      <c r="R8301" s="3">
        <v>4</v>
      </c>
      <c r="S8301" s="2" t="s">
        <v>3</v>
      </c>
      <c r="T8301" s="2" t="s">
        <v>44</v>
      </c>
      <c r="U8301" s="2" t="s">
        <v>674</v>
      </c>
      <c r="V8301" s="37" t="s">
        <v>2087</v>
      </c>
      <c r="X8301" s="2" t="s">
        <v>2035</v>
      </c>
      <c r="AA8301" s="20">
        <v>43.515931999999999</v>
      </c>
      <c r="AB8301" s="20">
        <v>-119.110415</v>
      </c>
      <c r="AC8301" s="2" t="s">
        <v>45</v>
      </c>
      <c r="AE8301" s="2" t="s">
        <v>331</v>
      </c>
      <c r="AF8301" s="1" t="str">
        <f>CONCATENATE("ex ", AE8301)</f>
        <v>ex Ribes aureum</v>
      </c>
      <c r="AG8301" s="2" t="s">
        <v>2203</v>
      </c>
      <c r="AH8301" s="2" t="s">
        <v>2204</v>
      </c>
      <c r="AT8301" s="2" t="s">
        <v>334</v>
      </c>
    </row>
    <row r="8302" spans="2:46">
      <c r="B8302" s="87">
        <v>6886</v>
      </c>
      <c r="E8302" s="3">
        <v>8</v>
      </c>
      <c r="F8302" s="3" t="s">
        <v>42</v>
      </c>
      <c r="G8302" s="3">
        <v>2018</v>
      </c>
      <c r="L8302" s="4"/>
      <c r="N8302" s="3" t="s">
        <v>673</v>
      </c>
      <c r="P8302" s="3">
        <v>13</v>
      </c>
      <c r="Q8302" s="24">
        <v>13</v>
      </c>
      <c r="R8302" s="3">
        <v>4</v>
      </c>
      <c r="S8302" s="2" t="s">
        <v>3</v>
      </c>
      <c r="T8302" s="2" t="s">
        <v>44</v>
      </c>
      <c r="U8302" s="2" t="s">
        <v>674</v>
      </c>
      <c r="V8302" s="37" t="s">
        <v>2087</v>
      </c>
      <c r="X8302" s="2" t="s">
        <v>2040</v>
      </c>
      <c r="AA8302" s="20">
        <v>43.515931999999999</v>
      </c>
      <c r="AB8302" s="20">
        <v>-119.110415</v>
      </c>
      <c r="AC8302" s="2" t="s">
        <v>45</v>
      </c>
      <c r="AE8302" s="2" t="s">
        <v>331</v>
      </c>
      <c r="AF8302" s="2" t="str">
        <f>CONCATENATE("ex ", AE8302)</f>
        <v>ex Ribes aureum</v>
      </c>
      <c r="AG8302" s="2" t="s">
        <v>2203</v>
      </c>
      <c r="AH8302" s="2" t="s">
        <v>2204</v>
      </c>
      <c r="AT8302" s="2" t="s">
        <v>334</v>
      </c>
    </row>
    <row r="8303" spans="2:46">
      <c r="B8303" s="87">
        <v>3015</v>
      </c>
      <c r="E8303" s="3">
        <v>8</v>
      </c>
      <c r="F8303" s="3" t="s">
        <v>42</v>
      </c>
      <c r="G8303" s="3">
        <v>2018</v>
      </c>
      <c r="L8303" s="4"/>
      <c r="N8303" s="3" t="s">
        <v>673</v>
      </c>
      <c r="P8303" s="3">
        <v>13</v>
      </c>
      <c r="Q8303" s="24">
        <v>13</v>
      </c>
      <c r="R8303" s="3">
        <v>5</v>
      </c>
      <c r="S8303" s="2" t="s">
        <v>3</v>
      </c>
      <c r="T8303" s="2" t="s">
        <v>44</v>
      </c>
      <c r="U8303" s="2" t="s">
        <v>674</v>
      </c>
      <c r="V8303" s="37" t="s">
        <v>2087</v>
      </c>
      <c r="X8303" s="2" t="s">
        <v>2035</v>
      </c>
      <c r="AA8303" s="20">
        <v>43.515931999999999</v>
      </c>
      <c r="AB8303" s="20">
        <v>-119.110415</v>
      </c>
      <c r="AC8303" s="2" t="s">
        <v>45</v>
      </c>
      <c r="AE8303" s="2" t="s">
        <v>331</v>
      </c>
      <c r="AF8303" s="1" t="str">
        <f>CONCATENATE("ex ", AE8303)</f>
        <v>ex Ribes aureum</v>
      </c>
      <c r="AG8303" s="2" t="s">
        <v>2203</v>
      </c>
      <c r="AH8303" s="2" t="s">
        <v>2204</v>
      </c>
      <c r="AT8303" s="2" t="s">
        <v>334</v>
      </c>
    </row>
    <row r="8304" spans="2:46">
      <c r="B8304" s="87">
        <v>3016</v>
      </c>
      <c r="E8304" s="3">
        <v>8</v>
      </c>
      <c r="F8304" s="3" t="s">
        <v>42</v>
      </c>
      <c r="G8304" s="3">
        <v>2018</v>
      </c>
      <c r="L8304" s="4"/>
      <c r="N8304" s="3" t="s">
        <v>673</v>
      </c>
      <c r="P8304" s="3">
        <v>13</v>
      </c>
      <c r="Q8304" s="24">
        <v>13</v>
      </c>
      <c r="R8304" s="3">
        <v>6</v>
      </c>
      <c r="S8304" s="2" t="s">
        <v>3</v>
      </c>
      <c r="T8304" s="2" t="s">
        <v>44</v>
      </c>
      <c r="U8304" s="2" t="s">
        <v>674</v>
      </c>
      <c r="V8304" s="37" t="s">
        <v>2087</v>
      </c>
      <c r="X8304" s="2" t="s">
        <v>2035</v>
      </c>
      <c r="AA8304" s="20">
        <v>43.515931999999999</v>
      </c>
      <c r="AB8304" s="20">
        <v>-119.110415</v>
      </c>
      <c r="AC8304" s="2" t="s">
        <v>45</v>
      </c>
      <c r="AE8304" s="2" t="s">
        <v>331</v>
      </c>
      <c r="AF8304" s="1" t="str">
        <f>CONCATENATE("ex ", AE8304)</f>
        <v>ex Ribes aureum</v>
      </c>
      <c r="AG8304" s="2" t="s">
        <v>2203</v>
      </c>
      <c r="AH8304" s="2" t="s">
        <v>2204</v>
      </c>
      <c r="AT8304" s="2" t="s">
        <v>334</v>
      </c>
    </row>
    <row r="8305" spans="2:55">
      <c r="B8305" s="87">
        <v>3017</v>
      </c>
      <c r="E8305" s="3">
        <v>8</v>
      </c>
      <c r="F8305" s="3" t="s">
        <v>42</v>
      </c>
      <c r="G8305" s="3">
        <v>2018</v>
      </c>
      <c r="L8305" s="4"/>
      <c r="N8305" s="3" t="s">
        <v>673</v>
      </c>
      <c r="P8305" s="3">
        <v>13</v>
      </c>
      <c r="Q8305" s="24">
        <v>13</v>
      </c>
      <c r="R8305" s="3">
        <v>7</v>
      </c>
      <c r="S8305" s="2" t="s">
        <v>3</v>
      </c>
      <c r="T8305" s="2" t="s">
        <v>44</v>
      </c>
      <c r="U8305" s="2" t="s">
        <v>674</v>
      </c>
      <c r="V8305" s="37" t="s">
        <v>2087</v>
      </c>
      <c r="X8305" s="2" t="s">
        <v>2035</v>
      </c>
      <c r="AA8305" s="20">
        <v>43.515931999999999</v>
      </c>
      <c r="AB8305" s="20">
        <v>-119.110415</v>
      </c>
      <c r="AC8305" s="2" t="s">
        <v>45</v>
      </c>
      <c r="AE8305" s="2" t="s">
        <v>331</v>
      </c>
      <c r="AF8305" s="1" t="str">
        <f>CONCATENATE("ex ", AE8305)</f>
        <v>ex Ribes aureum</v>
      </c>
      <c r="AG8305" s="2" t="s">
        <v>2203</v>
      </c>
      <c r="AH8305" s="2" t="s">
        <v>2204</v>
      </c>
      <c r="AT8305" s="2" t="s">
        <v>334</v>
      </c>
    </row>
    <row r="8306" spans="2:55">
      <c r="B8306" s="87">
        <v>3018</v>
      </c>
      <c r="E8306" s="3">
        <v>8</v>
      </c>
      <c r="F8306" s="3" t="s">
        <v>42</v>
      </c>
      <c r="G8306" s="3">
        <v>2018</v>
      </c>
      <c r="L8306" s="4"/>
      <c r="N8306" s="3" t="s">
        <v>673</v>
      </c>
      <c r="P8306" s="3">
        <v>13</v>
      </c>
      <c r="Q8306" s="24">
        <v>13</v>
      </c>
      <c r="R8306" s="3">
        <v>8</v>
      </c>
      <c r="S8306" s="2" t="s">
        <v>3</v>
      </c>
      <c r="T8306" s="2" t="s">
        <v>44</v>
      </c>
      <c r="U8306" s="2" t="s">
        <v>674</v>
      </c>
      <c r="V8306" s="37" t="s">
        <v>2087</v>
      </c>
      <c r="X8306" s="2" t="s">
        <v>2035</v>
      </c>
      <c r="AA8306" s="20">
        <v>43.515931999999999</v>
      </c>
      <c r="AB8306" s="20">
        <v>-119.110415</v>
      </c>
      <c r="AC8306" s="2" t="s">
        <v>45</v>
      </c>
      <c r="AE8306" s="2" t="s">
        <v>331</v>
      </c>
      <c r="AF8306" s="1" t="str">
        <f>CONCATENATE("ex ", AE8306)</f>
        <v>ex Ribes aureum</v>
      </c>
      <c r="AG8306" s="2" t="s">
        <v>2203</v>
      </c>
      <c r="AH8306" s="2" t="s">
        <v>2204</v>
      </c>
      <c r="AT8306" s="2" t="s">
        <v>334</v>
      </c>
    </row>
    <row r="8307" spans="2:55">
      <c r="B8307" s="87">
        <v>3019</v>
      </c>
      <c r="E8307" s="3">
        <v>8</v>
      </c>
      <c r="F8307" s="3" t="s">
        <v>42</v>
      </c>
      <c r="G8307" s="3">
        <v>2018</v>
      </c>
      <c r="L8307" s="4"/>
      <c r="N8307" s="3" t="s">
        <v>673</v>
      </c>
      <c r="P8307" s="3">
        <v>13</v>
      </c>
      <c r="Q8307" s="24">
        <v>13</v>
      </c>
      <c r="R8307" s="3">
        <v>9</v>
      </c>
      <c r="S8307" s="2" t="s">
        <v>3</v>
      </c>
      <c r="T8307" s="2" t="s">
        <v>44</v>
      </c>
      <c r="U8307" s="2" t="s">
        <v>674</v>
      </c>
      <c r="V8307" s="37" t="s">
        <v>2087</v>
      </c>
      <c r="X8307" s="2" t="s">
        <v>2035</v>
      </c>
      <c r="AA8307" s="20">
        <v>43.515931999999999</v>
      </c>
      <c r="AB8307" s="20">
        <v>-119.110415</v>
      </c>
      <c r="AC8307" s="2" t="s">
        <v>45</v>
      </c>
      <c r="AE8307" s="2" t="s">
        <v>331</v>
      </c>
      <c r="AF8307" s="1" t="str">
        <f>CONCATENATE("ex ", AE8307)</f>
        <v>ex Ribes aureum</v>
      </c>
      <c r="AG8307" s="2" t="s">
        <v>2203</v>
      </c>
      <c r="AH8307" s="2" t="s">
        <v>2204</v>
      </c>
      <c r="AT8307" s="2" t="s">
        <v>334</v>
      </c>
    </row>
    <row r="8308" spans="2:55">
      <c r="B8308" s="87">
        <v>3020</v>
      </c>
      <c r="E8308" s="3">
        <v>8</v>
      </c>
      <c r="F8308" s="3" t="s">
        <v>42</v>
      </c>
      <c r="G8308" s="3">
        <v>2018</v>
      </c>
      <c r="L8308" s="4"/>
      <c r="N8308" s="3" t="s">
        <v>673</v>
      </c>
      <c r="P8308" s="3">
        <v>13</v>
      </c>
      <c r="Q8308" s="24">
        <v>13</v>
      </c>
      <c r="R8308" s="3">
        <v>10</v>
      </c>
      <c r="S8308" s="2" t="s">
        <v>3</v>
      </c>
      <c r="T8308" s="2" t="s">
        <v>44</v>
      </c>
      <c r="U8308" s="2" t="s">
        <v>674</v>
      </c>
      <c r="V8308" s="37" t="s">
        <v>2087</v>
      </c>
      <c r="X8308" s="2" t="s">
        <v>2035</v>
      </c>
      <c r="AA8308" s="20">
        <v>43.515931999999999</v>
      </c>
      <c r="AB8308" s="20">
        <v>-119.110415</v>
      </c>
      <c r="AC8308" s="2" t="s">
        <v>45</v>
      </c>
      <c r="AE8308" s="2" t="s">
        <v>331</v>
      </c>
      <c r="AF8308" s="1" t="str">
        <f>CONCATENATE("ex ", AE8308)</f>
        <v>ex Ribes aureum</v>
      </c>
      <c r="AG8308" s="2" t="s">
        <v>2203</v>
      </c>
      <c r="AH8308" s="2" t="s">
        <v>2204</v>
      </c>
      <c r="AT8308" s="2" t="s">
        <v>334</v>
      </c>
    </row>
    <row r="8309" spans="2:55">
      <c r="B8309" s="87">
        <v>3021</v>
      </c>
      <c r="E8309" s="3">
        <v>8</v>
      </c>
      <c r="F8309" s="3" t="s">
        <v>42</v>
      </c>
      <c r="G8309" s="3">
        <v>2018</v>
      </c>
      <c r="L8309" s="4"/>
      <c r="N8309" s="3" t="s">
        <v>675</v>
      </c>
      <c r="P8309" s="3">
        <v>14</v>
      </c>
      <c r="Q8309" s="24">
        <v>14</v>
      </c>
      <c r="R8309" s="3">
        <v>1</v>
      </c>
      <c r="S8309" s="2" t="s">
        <v>3</v>
      </c>
      <c r="T8309" s="2" t="s">
        <v>44</v>
      </c>
      <c r="U8309" s="2" t="s">
        <v>674</v>
      </c>
      <c r="V8309" s="37" t="s">
        <v>2087</v>
      </c>
      <c r="X8309" s="2" t="s">
        <v>2036</v>
      </c>
      <c r="AA8309" s="20">
        <v>43.632142999999999</v>
      </c>
      <c r="AB8309" s="20">
        <v>-118.643168</v>
      </c>
      <c r="AC8309" s="2" t="s">
        <v>45</v>
      </c>
      <c r="AE8309" s="2" t="s">
        <v>682</v>
      </c>
      <c r="AF8309" s="1" t="str">
        <f>CONCATENATE("ex ", AE8309)</f>
        <v>ex Purshia tridentata</v>
      </c>
      <c r="AG8309" s="2" t="s">
        <v>2203</v>
      </c>
      <c r="AH8309" s="2" t="s">
        <v>2204</v>
      </c>
      <c r="AT8309" s="2" t="s">
        <v>334</v>
      </c>
    </row>
    <row r="8310" spans="2:55">
      <c r="B8310" s="87">
        <v>6888</v>
      </c>
      <c r="C8310" s="13"/>
      <c r="D8310" s="13"/>
      <c r="E8310" s="14">
        <v>8</v>
      </c>
      <c r="F8310" s="14" t="s">
        <v>42</v>
      </c>
      <c r="G8310" s="14">
        <v>2018</v>
      </c>
      <c r="H8310" s="14"/>
      <c r="I8310" s="13"/>
      <c r="J8310" s="13"/>
      <c r="K8310" s="13"/>
      <c r="L8310" s="4"/>
      <c r="M8310" s="13"/>
      <c r="N8310" s="14" t="s">
        <v>675</v>
      </c>
      <c r="O8310" s="14"/>
      <c r="P8310" s="14">
        <v>14</v>
      </c>
      <c r="Q8310" s="25">
        <v>14</v>
      </c>
      <c r="R8310" s="14">
        <v>1</v>
      </c>
      <c r="S8310" s="13" t="s">
        <v>3</v>
      </c>
      <c r="T8310" s="13" t="s">
        <v>44</v>
      </c>
      <c r="U8310" s="13" t="s">
        <v>674</v>
      </c>
      <c r="V8310" s="37" t="s">
        <v>2087</v>
      </c>
      <c r="W8310" s="13"/>
      <c r="X8310" s="2" t="s">
        <v>2039</v>
      </c>
      <c r="Y8310" s="13"/>
      <c r="Z8310" s="13"/>
      <c r="AA8310" s="33">
        <v>43.632142000000002</v>
      </c>
      <c r="AB8310" s="33">
        <v>-118.643168</v>
      </c>
      <c r="AC8310" s="13" t="s">
        <v>45</v>
      </c>
      <c r="AD8310" s="13"/>
      <c r="AE8310" s="13" t="s">
        <v>682</v>
      </c>
      <c r="AF8310" s="13" t="str">
        <f>CONCATENATE("ex ", AE8310)</f>
        <v>ex Purshia tridentata</v>
      </c>
      <c r="AG8310" s="2" t="s">
        <v>2203</v>
      </c>
      <c r="AH8310" s="2" t="s">
        <v>2204</v>
      </c>
      <c r="AI8310" s="13"/>
      <c r="AJ8310" s="13"/>
      <c r="AK8310" s="13"/>
      <c r="AL8310" s="13"/>
      <c r="AM8310" s="13"/>
      <c r="AN8310" s="13"/>
      <c r="AO8310" s="13"/>
      <c r="AP8310" s="13"/>
      <c r="AQ8310" s="13"/>
      <c r="AR8310" s="13"/>
      <c r="AS8310" s="13"/>
      <c r="AT8310" s="13" t="s">
        <v>334</v>
      </c>
      <c r="AU8310" s="13"/>
      <c r="AV8310" s="13"/>
      <c r="AW8310" s="13"/>
      <c r="AX8310" s="13"/>
      <c r="AY8310" s="13"/>
      <c r="AZ8310" s="13"/>
      <c r="BA8310" s="13"/>
      <c r="BB8310" s="13"/>
      <c r="BC8310" s="13"/>
    </row>
    <row r="8311" spans="2:55">
      <c r="B8311" s="87">
        <v>3022</v>
      </c>
      <c r="E8311" s="3">
        <v>8</v>
      </c>
      <c r="F8311" s="3" t="s">
        <v>42</v>
      </c>
      <c r="G8311" s="3">
        <v>2018</v>
      </c>
      <c r="L8311" s="4"/>
      <c r="N8311" s="3" t="s">
        <v>675</v>
      </c>
      <c r="P8311" s="3">
        <v>14</v>
      </c>
      <c r="Q8311" s="24">
        <v>14</v>
      </c>
      <c r="R8311" s="3">
        <v>2</v>
      </c>
      <c r="S8311" s="2" t="s">
        <v>3</v>
      </c>
      <c r="T8311" s="2" t="s">
        <v>44</v>
      </c>
      <c r="U8311" s="2" t="s">
        <v>674</v>
      </c>
      <c r="V8311" s="37" t="s">
        <v>2087</v>
      </c>
      <c r="X8311" s="2" t="s">
        <v>2036</v>
      </c>
      <c r="AA8311" s="20">
        <v>43.632142999999999</v>
      </c>
      <c r="AB8311" s="20">
        <v>-118.643168</v>
      </c>
      <c r="AC8311" s="2" t="s">
        <v>45</v>
      </c>
      <c r="AE8311" s="2" t="s">
        <v>682</v>
      </c>
      <c r="AF8311" s="1" t="str">
        <f>CONCATENATE("ex ", AE8311)</f>
        <v>ex Purshia tridentata</v>
      </c>
      <c r="AG8311" s="2" t="s">
        <v>2203</v>
      </c>
      <c r="AH8311" s="2" t="s">
        <v>2204</v>
      </c>
      <c r="AT8311" s="2" t="s">
        <v>334</v>
      </c>
    </row>
    <row r="8312" spans="2:55">
      <c r="B8312" s="87">
        <v>3023</v>
      </c>
      <c r="E8312" s="3">
        <v>8</v>
      </c>
      <c r="F8312" s="3" t="s">
        <v>42</v>
      </c>
      <c r="G8312" s="3">
        <v>2018</v>
      </c>
      <c r="L8312" s="4"/>
      <c r="N8312" s="3" t="s">
        <v>675</v>
      </c>
      <c r="P8312" s="3">
        <v>14</v>
      </c>
      <c r="Q8312" s="24">
        <v>14</v>
      </c>
      <c r="R8312" s="3">
        <v>3</v>
      </c>
      <c r="S8312" s="2" t="s">
        <v>3</v>
      </c>
      <c r="T8312" s="2" t="s">
        <v>44</v>
      </c>
      <c r="U8312" s="2" t="s">
        <v>674</v>
      </c>
      <c r="V8312" s="37" t="s">
        <v>2087</v>
      </c>
      <c r="X8312" s="2" t="s">
        <v>2036</v>
      </c>
      <c r="AA8312" s="20">
        <v>43.632142999999999</v>
      </c>
      <c r="AB8312" s="20">
        <v>-118.643168</v>
      </c>
      <c r="AC8312" s="2" t="s">
        <v>45</v>
      </c>
      <c r="AE8312" s="2" t="s">
        <v>682</v>
      </c>
      <c r="AF8312" s="1" t="str">
        <f>CONCATENATE("ex ", AE8312)</f>
        <v>ex Purshia tridentata</v>
      </c>
      <c r="AG8312" s="2" t="s">
        <v>2203</v>
      </c>
      <c r="AH8312" s="2" t="s">
        <v>2204</v>
      </c>
      <c r="AT8312" s="2" t="s">
        <v>334</v>
      </c>
    </row>
    <row r="8313" spans="2:55">
      <c r="B8313" s="87">
        <v>3024</v>
      </c>
      <c r="E8313" s="3">
        <v>8</v>
      </c>
      <c r="F8313" s="3" t="s">
        <v>42</v>
      </c>
      <c r="G8313" s="3">
        <v>2018</v>
      </c>
      <c r="L8313" s="4"/>
      <c r="N8313" s="3" t="s">
        <v>675</v>
      </c>
      <c r="P8313" s="3">
        <v>14</v>
      </c>
      <c r="Q8313" s="24">
        <v>14</v>
      </c>
      <c r="R8313" s="3">
        <v>4</v>
      </c>
      <c r="S8313" s="2" t="s">
        <v>3</v>
      </c>
      <c r="T8313" s="2" t="s">
        <v>44</v>
      </c>
      <c r="U8313" s="2" t="s">
        <v>674</v>
      </c>
      <c r="V8313" s="37" t="s">
        <v>2087</v>
      </c>
      <c r="X8313" s="2" t="s">
        <v>2036</v>
      </c>
      <c r="AA8313" s="20">
        <v>43.632142999999999</v>
      </c>
      <c r="AB8313" s="20">
        <v>-118.643168</v>
      </c>
      <c r="AC8313" s="2" t="s">
        <v>45</v>
      </c>
      <c r="AE8313" s="2" t="s">
        <v>682</v>
      </c>
      <c r="AF8313" s="1" t="str">
        <f>CONCATENATE("ex ", AE8313)</f>
        <v>ex Purshia tridentata</v>
      </c>
      <c r="AG8313" s="2" t="s">
        <v>2203</v>
      </c>
      <c r="AH8313" s="2" t="s">
        <v>2204</v>
      </c>
      <c r="AT8313" s="2" t="s">
        <v>334</v>
      </c>
    </row>
    <row r="8314" spans="2:55">
      <c r="B8314" s="87">
        <v>3025</v>
      </c>
      <c r="E8314" s="3">
        <v>8</v>
      </c>
      <c r="F8314" s="3" t="s">
        <v>42</v>
      </c>
      <c r="G8314" s="3">
        <v>2018</v>
      </c>
      <c r="L8314" s="4"/>
      <c r="N8314" s="3" t="s">
        <v>675</v>
      </c>
      <c r="P8314" s="3">
        <v>14</v>
      </c>
      <c r="Q8314" s="24">
        <v>14</v>
      </c>
      <c r="R8314" s="3">
        <v>5</v>
      </c>
      <c r="S8314" s="2" t="s">
        <v>3</v>
      </c>
      <c r="T8314" s="2" t="s">
        <v>44</v>
      </c>
      <c r="U8314" s="2" t="s">
        <v>674</v>
      </c>
      <c r="V8314" s="37" t="s">
        <v>2087</v>
      </c>
      <c r="X8314" s="2" t="s">
        <v>2036</v>
      </c>
      <c r="AA8314" s="20">
        <v>43.632142999999999</v>
      </c>
      <c r="AB8314" s="20">
        <v>-118.643168</v>
      </c>
      <c r="AC8314" s="2" t="s">
        <v>45</v>
      </c>
      <c r="AE8314" s="2" t="s">
        <v>682</v>
      </c>
      <c r="AF8314" s="1" t="str">
        <f>CONCATENATE("ex ", AE8314)</f>
        <v>ex Purshia tridentata</v>
      </c>
      <c r="AG8314" s="2" t="s">
        <v>2203</v>
      </c>
      <c r="AH8314" s="2" t="s">
        <v>2204</v>
      </c>
      <c r="AT8314" s="2" t="s">
        <v>334</v>
      </c>
    </row>
    <row r="8315" spans="2:55">
      <c r="B8315" s="87">
        <v>3026</v>
      </c>
      <c r="E8315" s="3">
        <v>8</v>
      </c>
      <c r="F8315" s="3" t="s">
        <v>42</v>
      </c>
      <c r="G8315" s="3">
        <v>2018</v>
      </c>
      <c r="L8315" s="4"/>
      <c r="N8315" s="3" t="s">
        <v>675</v>
      </c>
      <c r="P8315" s="3">
        <v>14</v>
      </c>
      <c r="Q8315" s="24">
        <v>14</v>
      </c>
      <c r="R8315" s="3">
        <v>6</v>
      </c>
      <c r="S8315" s="2" t="s">
        <v>3</v>
      </c>
      <c r="T8315" s="2" t="s">
        <v>44</v>
      </c>
      <c r="U8315" s="2" t="s">
        <v>674</v>
      </c>
      <c r="V8315" s="37" t="s">
        <v>2087</v>
      </c>
      <c r="X8315" s="2" t="s">
        <v>2036</v>
      </c>
      <c r="AA8315" s="20">
        <v>43.632142999999999</v>
      </c>
      <c r="AB8315" s="20">
        <v>-118.643168</v>
      </c>
      <c r="AC8315" s="2" t="s">
        <v>45</v>
      </c>
      <c r="AE8315" s="2" t="s">
        <v>682</v>
      </c>
      <c r="AF8315" s="1" t="str">
        <f>CONCATENATE("ex ", AE8315)</f>
        <v>ex Purshia tridentata</v>
      </c>
      <c r="AG8315" s="2" t="s">
        <v>2203</v>
      </c>
      <c r="AH8315" s="2" t="s">
        <v>2204</v>
      </c>
      <c r="AT8315" s="2" t="s">
        <v>334</v>
      </c>
    </row>
    <row r="8316" spans="2:55">
      <c r="B8316" s="87">
        <v>3027</v>
      </c>
      <c r="E8316" s="3">
        <v>8</v>
      </c>
      <c r="F8316" s="3" t="s">
        <v>42</v>
      </c>
      <c r="G8316" s="3">
        <v>2018</v>
      </c>
      <c r="L8316" s="4"/>
      <c r="N8316" s="3" t="s">
        <v>676</v>
      </c>
      <c r="P8316" s="3">
        <v>15</v>
      </c>
      <c r="Q8316" s="24">
        <v>15</v>
      </c>
      <c r="R8316" s="3">
        <v>1</v>
      </c>
      <c r="S8316" s="2" t="s">
        <v>3</v>
      </c>
      <c r="T8316" s="2" t="s">
        <v>44</v>
      </c>
      <c r="U8316" s="2" t="s">
        <v>674</v>
      </c>
      <c r="V8316" s="37" t="s">
        <v>2087</v>
      </c>
      <c r="X8316" s="2" t="s">
        <v>2037</v>
      </c>
      <c r="AA8316" s="20">
        <v>43.709622000000003</v>
      </c>
      <c r="AB8316" s="20">
        <v>-118.516825</v>
      </c>
      <c r="AC8316" s="2" t="s">
        <v>45</v>
      </c>
      <c r="AE8316" s="2" t="s">
        <v>683</v>
      </c>
      <c r="AF8316" s="1" t="str">
        <f>CONCATENATE("ex ", AE8316)</f>
        <v>ex Lepidium appelianum</v>
      </c>
      <c r="AG8316" s="2" t="s">
        <v>2203</v>
      </c>
      <c r="AH8316" s="2" t="s">
        <v>2204</v>
      </c>
      <c r="AT8316" s="2" t="s">
        <v>334</v>
      </c>
    </row>
    <row r="8317" spans="2:55">
      <c r="B8317" s="87">
        <v>6890</v>
      </c>
      <c r="E8317" s="3">
        <v>8</v>
      </c>
      <c r="F8317" s="3" t="s">
        <v>42</v>
      </c>
      <c r="G8317" s="3">
        <v>2018</v>
      </c>
      <c r="L8317" s="4"/>
      <c r="N8317" s="3" t="s">
        <v>676</v>
      </c>
      <c r="P8317" s="3">
        <v>15</v>
      </c>
      <c r="Q8317" s="24">
        <v>15</v>
      </c>
      <c r="R8317" s="3">
        <v>1</v>
      </c>
      <c r="S8317" s="2" t="s">
        <v>3</v>
      </c>
      <c r="T8317" s="2" t="s">
        <v>44</v>
      </c>
      <c r="U8317" s="2" t="s">
        <v>674</v>
      </c>
      <c r="V8317" s="37" t="s">
        <v>2087</v>
      </c>
      <c r="X8317" s="2" t="s">
        <v>2037</v>
      </c>
      <c r="AA8317" s="20">
        <v>43.709622000000003</v>
      </c>
      <c r="AB8317" s="20">
        <v>-118.56825000000001</v>
      </c>
      <c r="AC8317" s="2" t="s">
        <v>45</v>
      </c>
      <c r="AE8317" s="2" t="s">
        <v>1388</v>
      </c>
      <c r="AF8317" s="2" t="str">
        <f>CONCATENATE("ex ", AE8317)</f>
        <v>ex Cardaria pubescens</v>
      </c>
      <c r="AG8317" s="2" t="s">
        <v>2203</v>
      </c>
      <c r="AH8317" s="2" t="s">
        <v>2204</v>
      </c>
      <c r="AT8317" s="2" t="s">
        <v>334</v>
      </c>
    </row>
    <row r="8318" spans="2:55">
      <c r="B8318" s="87">
        <v>3028</v>
      </c>
      <c r="E8318" s="3">
        <v>8</v>
      </c>
      <c r="F8318" s="3" t="s">
        <v>42</v>
      </c>
      <c r="G8318" s="3">
        <v>2018</v>
      </c>
      <c r="L8318" s="4"/>
      <c r="N8318" s="3" t="s">
        <v>676</v>
      </c>
      <c r="P8318" s="3">
        <v>15</v>
      </c>
      <c r="Q8318" s="24">
        <v>15</v>
      </c>
      <c r="R8318" s="3">
        <v>2</v>
      </c>
      <c r="S8318" s="2" t="s">
        <v>3</v>
      </c>
      <c r="T8318" s="2" t="s">
        <v>44</v>
      </c>
      <c r="U8318" s="2" t="s">
        <v>674</v>
      </c>
      <c r="V8318" s="37" t="s">
        <v>2087</v>
      </c>
      <c r="X8318" s="2" t="s">
        <v>2037</v>
      </c>
      <c r="AA8318" s="20">
        <v>43.709622000000003</v>
      </c>
      <c r="AB8318" s="20">
        <v>-118.516825</v>
      </c>
      <c r="AC8318" s="2" t="s">
        <v>45</v>
      </c>
      <c r="AE8318" s="2" t="s">
        <v>683</v>
      </c>
      <c r="AF8318" s="1" t="str">
        <f>CONCATENATE("ex ", AE8318)</f>
        <v>ex Lepidium appelianum</v>
      </c>
      <c r="AG8318" s="2" t="s">
        <v>2203</v>
      </c>
      <c r="AH8318" s="2" t="s">
        <v>2204</v>
      </c>
      <c r="AT8318" s="2" t="s">
        <v>334</v>
      </c>
    </row>
    <row r="8319" spans="2:55">
      <c r="B8319" s="87">
        <v>6892</v>
      </c>
      <c r="E8319" s="3">
        <v>8</v>
      </c>
      <c r="F8319" s="3" t="s">
        <v>42</v>
      </c>
      <c r="G8319" s="3">
        <v>2018</v>
      </c>
      <c r="L8319" s="4"/>
      <c r="N8319" s="3" t="s">
        <v>676</v>
      </c>
      <c r="P8319" s="3">
        <v>15</v>
      </c>
      <c r="Q8319" s="24">
        <v>15</v>
      </c>
      <c r="R8319" s="3">
        <v>2</v>
      </c>
      <c r="S8319" s="2" t="s">
        <v>3</v>
      </c>
      <c r="T8319" s="2" t="s">
        <v>44</v>
      </c>
      <c r="U8319" s="2" t="s">
        <v>674</v>
      </c>
      <c r="V8319" s="37" t="s">
        <v>2087</v>
      </c>
      <c r="X8319" s="2" t="s">
        <v>2037</v>
      </c>
      <c r="AA8319" s="20">
        <v>43.709622000000003</v>
      </c>
      <c r="AB8319" s="20">
        <v>-118.56825000000001</v>
      </c>
      <c r="AC8319" s="2" t="s">
        <v>45</v>
      </c>
      <c r="AE8319" s="2" t="s">
        <v>1388</v>
      </c>
      <c r="AF8319" s="2" t="str">
        <f>CONCATENATE("ex ", AE8319)</f>
        <v>ex Cardaria pubescens</v>
      </c>
      <c r="AG8319" s="2" t="s">
        <v>2203</v>
      </c>
      <c r="AH8319" s="2" t="s">
        <v>2204</v>
      </c>
      <c r="AT8319" s="2" t="s">
        <v>334</v>
      </c>
    </row>
    <row r="8320" spans="2:55">
      <c r="B8320" s="87">
        <v>3029</v>
      </c>
      <c r="E8320" s="3">
        <v>8</v>
      </c>
      <c r="F8320" s="3" t="s">
        <v>42</v>
      </c>
      <c r="G8320" s="3">
        <v>2018</v>
      </c>
      <c r="L8320" s="4"/>
      <c r="N8320" s="3" t="s">
        <v>676</v>
      </c>
      <c r="P8320" s="3">
        <v>15</v>
      </c>
      <c r="Q8320" s="24">
        <v>15</v>
      </c>
      <c r="R8320" s="3">
        <v>3</v>
      </c>
      <c r="S8320" s="2" t="s">
        <v>3</v>
      </c>
      <c r="T8320" s="2" t="s">
        <v>44</v>
      </c>
      <c r="U8320" s="2" t="s">
        <v>674</v>
      </c>
      <c r="V8320" s="37" t="s">
        <v>2087</v>
      </c>
      <c r="X8320" s="2" t="s">
        <v>2037</v>
      </c>
      <c r="AA8320" s="20">
        <v>43.709622000000003</v>
      </c>
      <c r="AB8320" s="20">
        <v>-118.516825</v>
      </c>
      <c r="AC8320" s="2" t="s">
        <v>45</v>
      </c>
      <c r="AE8320" s="2" t="s">
        <v>683</v>
      </c>
      <c r="AF8320" s="1" t="str">
        <f>CONCATENATE("ex ", AE8320)</f>
        <v>ex Lepidium appelianum</v>
      </c>
      <c r="AG8320" s="2" t="s">
        <v>2203</v>
      </c>
      <c r="AH8320" s="2" t="s">
        <v>2204</v>
      </c>
      <c r="AT8320" s="2" t="s">
        <v>334</v>
      </c>
    </row>
    <row r="8321" spans="2:56">
      <c r="B8321" s="87">
        <v>6894</v>
      </c>
      <c r="E8321" s="3">
        <v>8</v>
      </c>
      <c r="F8321" s="3" t="s">
        <v>42</v>
      </c>
      <c r="G8321" s="3">
        <v>2018</v>
      </c>
      <c r="L8321" s="4"/>
      <c r="N8321" s="3" t="s">
        <v>676</v>
      </c>
      <c r="P8321" s="3">
        <v>15</v>
      </c>
      <c r="Q8321" s="24">
        <v>15</v>
      </c>
      <c r="R8321" s="3">
        <v>3</v>
      </c>
      <c r="S8321" s="2" t="s">
        <v>3</v>
      </c>
      <c r="T8321" s="2" t="s">
        <v>44</v>
      </c>
      <c r="U8321" s="2" t="s">
        <v>674</v>
      </c>
      <c r="V8321" s="37" t="s">
        <v>2087</v>
      </c>
      <c r="X8321" s="2" t="s">
        <v>2037</v>
      </c>
      <c r="AA8321" s="20">
        <v>43.709622000000003</v>
      </c>
      <c r="AB8321" s="20">
        <v>-118.56825000000001</v>
      </c>
      <c r="AC8321" s="2" t="s">
        <v>45</v>
      </c>
      <c r="AE8321" s="2" t="s">
        <v>1388</v>
      </c>
      <c r="AF8321" s="2" t="str">
        <f>CONCATENATE("ex ", AE8321)</f>
        <v>ex Cardaria pubescens</v>
      </c>
      <c r="AG8321" s="2" t="s">
        <v>2203</v>
      </c>
      <c r="AH8321" s="2" t="s">
        <v>2204</v>
      </c>
      <c r="AT8321" s="2" t="s">
        <v>334</v>
      </c>
    </row>
    <row r="8322" spans="2:56">
      <c r="B8322" s="87">
        <v>3030</v>
      </c>
      <c r="E8322" s="3">
        <v>8</v>
      </c>
      <c r="F8322" s="3" t="s">
        <v>42</v>
      </c>
      <c r="G8322" s="3">
        <v>2018</v>
      </c>
      <c r="L8322" s="4"/>
      <c r="N8322" s="3" t="s">
        <v>676</v>
      </c>
      <c r="P8322" s="3">
        <v>15</v>
      </c>
      <c r="Q8322" s="24">
        <v>15</v>
      </c>
      <c r="R8322" s="3">
        <v>4</v>
      </c>
      <c r="S8322" s="2" t="s">
        <v>3</v>
      </c>
      <c r="T8322" s="2" t="s">
        <v>44</v>
      </c>
      <c r="U8322" s="2" t="s">
        <v>674</v>
      </c>
      <c r="V8322" s="37" t="s">
        <v>2087</v>
      </c>
      <c r="X8322" s="2" t="s">
        <v>2037</v>
      </c>
      <c r="AA8322" s="20">
        <v>43.709622000000003</v>
      </c>
      <c r="AB8322" s="20">
        <v>-118.516825</v>
      </c>
      <c r="AC8322" s="2" t="s">
        <v>45</v>
      </c>
      <c r="AE8322" s="2" t="s">
        <v>683</v>
      </c>
      <c r="AF8322" s="1" t="str">
        <f>CONCATENATE("ex ", AE8322)</f>
        <v>ex Lepidium appelianum</v>
      </c>
      <c r="AG8322" s="2" t="s">
        <v>2203</v>
      </c>
      <c r="AH8322" s="2" t="s">
        <v>2204</v>
      </c>
      <c r="AT8322" s="2" t="s">
        <v>334</v>
      </c>
    </row>
    <row r="8323" spans="2:56">
      <c r="B8323" s="87">
        <v>6896</v>
      </c>
      <c r="E8323" s="3">
        <v>8</v>
      </c>
      <c r="F8323" s="3" t="s">
        <v>42</v>
      </c>
      <c r="G8323" s="3">
        <v>2018</v>
      </c>
      <c r="L8323" s="4"/>
      <c r="N8323" s="3" t="s">
        <v>676</v>
      </c>
      <c r="P8323" s="3">
        <v>15</v>
      </c>
      <c r="Q8323" s="24">
        <v>15</v>
      </c>
      <c r="R8323" s="3">
        <v>4</v>
      </c>
      <c r="S8323" s="2" t="s">
        <v>3</v>
      </c>
      <c r="T8323" s="2" t="s">
        <v>44</v>
      </c>
      <c r="U8323" s="2" t="s">
        <v>674</v>
      </c>
      <c r="V8323" s="37" t="s">
        <v>2087</v>
      </c>
      <c r="X8323" s="2" t="s">
        <v>2037</v>
      </c>
      <c r="AA8323" s="20">
        <v>43.709622000000003</v>
      </c>
      <c r="AB8323" s="20">
        <v>-118.56825000000001</v>
      </c>
      <c r="AC8323" s="2" t="s">
        <v>45</v>
      </c>
      <c r="AE8323" s="2" t="s">
        <v>1388</v>
      </c>
      <c r="AF8323" s="2" t="str">
        <f>CONCATENATE("ex ", AE8323)</f>
        <v>ex Cardaria pubescens</v>
      </c>
      <c r="AG8323" s="2" t="s">
        <v>2203</v>
      </c>
      <c r="AH8323" s="2" t="s">
        <v>2204</v>
      </c>
      <c r="AT8323" s="2" t="s">
        <v>334</v>
      </c>
    </row>
    <row r="8324" spans="2:56">
      <c r="B8324" s="87">
        <v>3031</v>
      </c>
      <c r="E8324" s="3">
        <v>8</v>
      </c>
      <c r="F8324" s="3" t="s">
        <v>42</v>
      </c>
      <c r="G8324" s="3">
        <v>2018</v>
      </c>
      <c r="L8324" s="4"/>
      <c r="N8324" s="3" t="s">
        <v>676</v>
      </c>
      <c r="P8324" s="3">
        <v>15</v>
      </c>
      <c r="Q8324" s="24">
        <v>15</v>
      </c>
      <c r="R8324" s="3">
        <v>5</v>
      </c>
      <c r="S8324" s="2" t="s">
        <v>3</v>
      </c>
      <c r="T8324" s="2" t="s">
        <v>44</v>
      </c>
      <c r="U8324" s="2" t="s">
        <v>674</v>
      </c>
      <c r="V8324" s="37" t="s">
        <v>2087</v>
      </c>
      <c r="X8324" s="2" t="s">
        <v>2037</v>
      </c>
      <c r="AA8324" s="20">
        <v>43.709622000000003</v>
      </c>
      <c r="AB8324" s="20">
        <v>-118.516825</v>
      </c>
      <c r="AC8324" s="2" t="s">
        <v>45</v>
      </c>
      <c r="AE8324" s="2" t="s">
        <v>683</v>
      </c>
      <c r="AF8324" s="1" t="str">
        <f>CONCATENATE("ex ", AE8324)</f>
        <v>ex Lepidium appelianum</v>
      </c>
      <c r="AG8324" s="2" t="s">
        <v>2203</v>
      </c>
      <c r="AH8324" s="2" t="s">
        <v>2204</v>
      </c>
      <c r="AT8324" s="2" t="s">
        <v>334</v>
      </c>
    </row>
    <row r="8325" spans="2:56">
      <c r="B8325" s="87">
        <v>6898</v>
      </c>
      <c r="E8325" s="3">
        <v>8</v>
      </c>
      <c r="F8325" s="3" t="s">
        <v>42</v>
      </c>
      <c r="G8325" s="3">
        <v>2018</v>
      </c>
      <c r="L8325" s="4"/>
      <c r="N8325" s="3" t="s">
        <v>676</v>
      </c>
      <c r="P8325" s="3">
        <v>15</v>
      </c>
      <c r="Q8325" s="24">
        <v>15</v>
      </c>
      <c r="R8325" s="3">
        <v>5</v>
      </c>
      <c r="S8325" s="2" t="s">
        <v>3</v>
      </c>
      <c r="T8325" s="2" t="s">
        <v>44</v>
      </c>
      <c r="U8325" s="2" t="s">
        <v>674</v>
      </c>
      <c r="V8325" s="37" t="s">
        <v>2087</v>
      </c>
      <c r="X8325" s="2" t="s">
        <v>2037</v>
      </c>
      <c r="AA8325" s="20">
        <v>43.709622000000003</v>
      </c>
      <c r="AB8325" s="20">
        <v>-118.56825000000001</v>
      </c>
      <c r="AC8325" s="2" t="s">
        <v>45</v>
      </c>
      <c r="AE8325" s="2" t="s">
        <v>1388</v>
      </c>
      <c r="AF8325" s="2" t="str">
        <f>CONCATENATE("ex ", AE8325)</f>
        <v>ex Cardaria pubescens</v>
      </c>
      <c r="AG8325" s="2" t="s">
        <v>2203</v>
      </c>
      <c r="AH8325" s="2" t="s">
        <v>2204</v>
      </c>
      <c r="AT8325" s="2" t="s">
        <v>334</v>
      </c>
    </row>
    <row r="8326" spans="2:56">
      <c r="B8326" s="87">
        <v>3032</v>
      </c>
      <c r="E8326" s="3">
        <v>8</v>
      </c>
      <c r="F8326" s="3" t="s">
        <v>42</v>
      </c>
      <c r="G8326" s="3">
        <v>2018</v>
      </c>
      <c r="L8326" s="4"/>
      <c r="N8326" s="3" t="s">
        <v>676</v>
      </c>
      <c r="P8326" s="3">
        <v>15</v>
      </c>
      <c r="Q8326" s="24">
        <v>15</v>
      </c>
      <c r="R8326" s="3">
        <v>6</v>
      </c>
      <c r="S8326" s="2" t="s">
        <v>3</v>
      </c>
      <c r="T8326" s="2" t="s">
        <v>44</v>
      </c>
      <c r="U8326" s="2" t="s">
        <v>674</v>
      </c>
      <c r="V8326" s="37" t="s">
        <v>2087</v>
      </c>
      <c r="X8326" s="2" t="s">
        <v>2037</v>
      </c>
      <c r="AA8326" s="20">
        <v>43.709622000000003</v>
      </c>
      <c r="AB8326" s="20">
        <v>-118.516825</v>
      </c>
      <c r="AC8326" s="2" t="s">
        <v>45</v>
      </c>
      <c r="AE8326" s="2" t="s">
        <v>683</v>
      </c>
      <c r="AF8326" s="1" t="str">
        <f>CONCATENATE("ex ", AE8326)</f>
        <v>ex Lepidium appelianum</v>
      </c>
      <c r="AG8326" s="2" t="s">
        <v>2203</v>
      </c>
      <c r="AH8326" s="2" t="s">
        <v>2204</v>
      </c>
      <c r="AT8326" s="2" t="s">
        <v>334</v>
      </c>
    </row>
    <row r="8327" spans="2:56">
      <c r="B8327" s="87">
        <v>3033</v>
      </c>
      <c r="E8327" s="3">
        <v>8</v>
      </c>
      <c r="F8327" s="3" t="s">
        <v>42</v>
      </c>
      <c r="G8327" s="3">
        <v>2018</v>
      </c>
      <c r="L8327" s="4"/>
      <c r="N8327" s="3" t="s">
        <v>676</v>
      </c>
      <c r="P8327" s="3">
        <v>15</v>
      </c>
      <c r="Q8327" s="24">
        <v>15</v>
      </c>
      <c r="R8327" s="3">
        <v>7</v>
      </c>
      <c r="S8327" s="2" t="s">
        <v>3</v>
      </c>
      <c r="T8327" s="2" t="s">
        <v>44</v>
      </c>
      <c r="U8327" s="2" t="s">
        <v>674</v>
      </c>
      <c r="V8327" s="37" t="s">
        <v>2087</v>
      </c>
      <c r="X8327" s="2" t="s">
        <v>2037</v>
      </c>
      <c r="AA8327" s="20">
        <v>43.709622000000003</v>
      </c>
      <c r="AB8327" s="20">
        <v>-118.516825</v>
      </c>
      <c r="AC8327" s="2" t="s">
        <v>45</v>
      </c>
      <c r="AE8327" s="2" t="s">
        <v>683</v>
      </c>
      <c r="AF8327" s="1" t="str">
        <f>CONCATENATE("ex ", AE8327)</f>
        <v>ex Lepidium appelianum</v>
      </c>
      <c r="AG8327" s="2" t="s">
        <v>2203</v>
      </c>
      <c r="AH8327" s="2" t="s">
        <v>2204</v>
      </c>
      <c r="AT8327" s="2" t="s">
        <v>334</v>
      </c>
    </row>
    <row r="8328" spans="2:56">
      <c r="B8328" s="87">
        <v>3034</v>
      </c>
      <c r="E8328" s="3">
        <v>8</v>
      </c>
      <c r="F8328" s="3" t="s">
        <v>42</v>
      </c>
      <c r="G8328" s="3">
        <v>2018</v>
      </c>
      <c r="L8328" s="4"/>
      <c r="N8328" s="3" t="s">
        <v>676</v>
      </c>
      <c r="P8328" s="3">
        <v>15</v>
      </c>
      <c r="Q8328" s="24">
        <v>15</v>
      </c>
      <c r="R8328" s="3">
        <v>8</v>
      </c>
      <c r="S8328" s="2" t="s">
        <v>3</v>
      </c>
      <c r="T8328" s="2" t="s">
        <v>44</v>
      </c>
      <c r="U8328" s="2" t="s">
        <v>674</v>
      </c>
      <c r="V8328" s="37" t="s">
        <v>2087</v>
      </c>
      <c r="X8328" s="2" t="s">
        <v>2037</v>
      </c>
      <c r="AA8328" s="20">
        <v>43.709622000000003</v>
      </c>
      <c r="AB8328" s="20">
        <v>-118.516825</v>
      </c>
      <c r="AC8328" s="2" t="s">
        <v>45</v>
      </c>
      <c r="AE8328" s="2" t="s">
        <v>683</v>
      </c>
      <c r="AF8328" s="1" t="str">
        <f>CONCATENATE("ex ", AE8328)</f>
        <v>ex Lepidium appelianum</v>
      </c>
      <c r="AG8328" s="2" t="s">
        <v>2203</v>
      </c>
      <c r="AH8328" s="2" t="s">
        <v>2204</v>
      </c>
      <c r="AT8328" s="2" t="s">
        <v>334</v>
      </c>
    </row>
    <row r="8329" spans="2:56">
      <c r="B8329" s="87">
        <v>3035</v>
      </c>
      <c r="E8329" s="3">
        <v>8</v>
      </c>
      <c r="F8329" s="3" t="s">
        <v>42</v>
      </c>
      <c r="G8329" s="3">
        <v>2018</v>
      </c>
      <c r="L8329" s="4"/>
      <c r="N8329" s="3" t="s">
        <v>676</v>
      </c>
      <c r="P8329" s="3">
        <v>15</v>
      </c>
      <c r="Q8329" s="24">
        <v>15</v>
      </c>
      <c r="R8329" s="3">
        <v>9</v>
      </c>
      <c r="S8329" s="2" t="s">
        <v>3</v>
      </c>
      <c r="T8329" s="2" t="s">
        <v>44</v>
      </c>
      <c r="U8329" s="2" t="s">
        <v>674</v>
      </c>
      <c r="V8329" s="37" t="s">
        <v>2087</v>
      </c>
      <c r="X8329" s="2" t="s">
        <v>2037</v>
      </c>
      <c r="AA8329" s="20">
        <v>43.709622000000003</v>
      </c>
      <c r="AB8329" s="20">
        <v>-118.516825</v>
      </c>
      <c r="AC8329" s="2" t="s">
        <v>45</v>
      </c>
      <c r="AE8329" s="2" t="s">
        <v>683</v>
      </c>
      <c r="AF8329" s="1" t="str">
        <f>CONCATENATE("ex ", AE8329)</f>
        <v>ex Lepidium appelianum</v>
      </c>
      <c r="AG8329" s="2" t="s">
        <v>2203</v>
      </c>
      <c r="AH8329" s="2" t="s">
        <v>2204</v>
      </c>
      <c r="AT8329" s="2" t="s">
        <v>334</v>
      </c>
      <c r="BD8329" s="1"/>
    </row>
    <row r="8330" spans="2:56">
      <c r="B8330" s="87">
        <v>3036</v>
      </c>
      <c r="E8330" s="3">
        <v>8</v>
      </c>
      <c r="F8330" s="3" t="s">
        <v>42</v>
      </c>
      <c r="G8330" s="3">
        <v>2018</v>
      </c>
      <c r="L8330" s="4"/>
      <c r="N8330" s="3" t="s">
        <v>676</v>
      </c>
      <c r="P8330" s="3">
        <v>15</v>
      </c>
      <c r="Q8330" s="24">
        <v>15</v>
      </c>
      <c r="R8330" s="3">
        <v>10</v>
      </c>
      <c r="S8330" s="2" t="s">
        <v>3</v>
      </c>
      <c r="T8330" s="2" t="s">
        <v>44</v>
      </c>
      <c r="U8330" s="2" t="s">
        <v>674</v>
      </c>
      <c r="V8330" s="37" t="s">
        <v>2087</v>
      </c>
      <c r="X8330" s="2" t="s">
        <v>2037</v>
      </c>
      <c r="AA8330" s="20">
        <v>43.709622000000003</v>
      </c>
      <c r="AB8330" s="20">
        <v>-118.516825</v>
      </c>
      <c r="AC8330" s="2" t="s">
        <v>45</v>
      </c>
      <c r="AE8330" s="2" t="s">
        <v>683</v>
      </c>
      <c r="AF8330" s="1" t="str">
        <f>CONCATENATE("ex ", AE8330)</f>
        <v>ex Lepidium appelianum</v>
      </c>
      <c r="AG8330" s="2" t="s">
        <v>2203</v>
      </c>
      <c r="AH8330" s="2" t="s">
        <v>2204</v>
      </c>
      <c r="AT8330" s="2" t="s">
        <v>334</v>
      </c>
    </row>
    <row r="8331" spans="2:56">
      <c r="B8331" s="87">
        <v>3037</v>
      </c>
      <c r="E8331" s="3">
        <v>8</v>
      </c>
      <c r="F8331" s="3" t="s">
        <v>42</v>
      </c>
      <c r="G8331" s="3">
        <v>2018</v>
      </c>
      <c r="L8331" s="4"/>
      <c r="N8331" s="3" t="s">
        <v>677</v>
      </c>
      <c r="P8331" s="3">
        <v>16</v>
      </c>
      <c r="Q8331" s="24">
        <v>16</v>
      </c>
      <c r="R8331" s="3">
        <v>1</v>
      </c>
      <c r="S8331" s="2" t="s">
        <v>3</v>
      </c>
      <c r="T8331" s="2" t="s">
        <v>44</v>
      </c>
      <c r="U8331" s="2" t="s">
        <v>684</v>
      </c>
      <c r="V8331" s="37" t="s">
        <v>2087</v>
      </c>
      <c r="X8331" s="2" t="s">
        <v>685</v>
      </c>
      <c r="AA8331" s="20">
        <v>43.452060000000003</v>
      </c>
      <c r="AB8331" s="20">
        <v>-117.11995400000001</v>
      </c>
      <c r="AC8331" s="2" t="s">
        <v>45</v>
      </c>
      <c r="AE8331" s="2" t="s">
        <v>61</v>
      </c>
      <c r="AF8331" s="1" t="str">
        <f>CONCATENATE("ex ", AE8331)</f>
        <v>ex Salix</v>
      </c>
      <c r="AG8331" s="2" t="s">
        <v>2203</v>
      </c>
      <c r="AH8331" s="2" t="s">
        <v>2204</v>
      </c>
      <c r="AT8331" s="2" t="s">
        <v>334</v>
      </c>
    </row>
    <row r="8332" spans="2:56">
      <c r="B8332" s="87">
        <v>6762</v>
      </c>
      <c r="E8332" s="3">
        <v>9</v>
      </c>
      <c r="F8332" s="3" t="s">
        <v>42</v>
      </c>
      <c r="G8332" s="3">
        <v>2018</v>
      </c>
      <c r="L8332" s="4"/>
      <c r="N8332" s="3" t="s">
        <v>677</v>
      </c>
      <c r="P8332" s="3">
        <v>16</v>
      </c>
      <c r="Q8332" s="24">
        <v>16</v>
      </c>
      <c r="R8332" s="3">
        <v>1</v>
      </c>
      <c r="S8332" s="2" t="s">
        <v>3</v>
      </c>
      <c r="T8332" s="2" t="s">
        <v>44</v>
      </c>
      <c r="U8332" s="2" t="s">
        <v>684</v>
      </c>
      <c r="V8332" s="37" t="s">
        <v>2087</v>
      </c>
      <c r="X8332" s="2" t="s">
        <v>685</v>
      </c>
      <c r="AA8332" s="20">
        <v>43.450828999999999</v>
      </c>
      <c r="AB8332" s="20">
        <v>-117.11995400000001</v>
      </c>
      <c r="AC8332" s="2" t="s">
        <v>45</v>
      </c>
      <c r="AE8332" s="2" t="s">
        <v>61</v>
      </c>
      <c r="AF8332" s="1" t="str">
        <f>CONCATENATE("ex ", AE8332)</f>
        <v>ex Salix</v>
      </c>
      <c r="AG8332" s="2" t="s">
        <v>2203</v>
      </c>
      <c r="AH8332" s="2" t="s">
        <v>2204</v>
      </c>
      <c r="AT8332" s="2" t="s">
        <v>334</v>
      </c>
    </row>
    <row r="8333" spans="2:56">
      <c r="B8333" s="87">
        <v>3038</v>
      </c>
      <c r="E8333" s="3">
        <v>8</v>
      </c>
      <c r="F8333" s="3" t="s">
        <v>42</v>
      </c>
      <c r="G8333" s="3">
        <v>2018</v>
      </c>
      <c r="L8333" s="4"/>
      <c r="N8333" s="3" t="s">
        <v>677</v>
      </c>
      <c r="P8333" s="3">
        <v>16</v>
      </c>
      <c r="Q8333" s="24">
        <v>16</v>
      </c>
      <c r="R8333" s="3">
        <v>2</v>
      </c>
      <c r="S8333" s="2" t="s">
        <v>3</v>
      </c>
      <c r="T8333" s="2" t="s">
        <v>44</v>
      </c>
      <c r="U8333" s="2" t="s">
        <v>684</v>
      </c>
      <c r="V8333" s="37" t="s">
        <v>2087</v>
      </c>
      <c r="X8333" s="2" t="s">
        <v>685</v>
      </c>
      <c r="AA8333" s="20">
        <v>43.452060000000003</v>
      </c>
      <c r="AB8333" s="20">
        <v>-117.11995400000001</v>
      </c>
      <c r="AC8333" s="2" t="s">
        <v>45</v>
      </c>
      <c r="AE8333" s="2" t="s">
        <v>61</v>
      </c>
      <c r="AF8333" s="1" t="str">
        <f>CONCATENATE("ex ", AE8333)</f>
        <v>ex Salix</v>
      </c>
      <c r="AG8333" s="2" t="s">
        <v>2203</v>
      </c>
      <c r="AH8333" s="2" t="s">
        <v>2204</v>
      </c>
      <c r="AT8333" s="2" t="s">
        <v>334</v>
      </c>
    </row>
    <row r="8334" spans="2:56">
      <c r="B8334" s="87">
        <v>6764</v>
      </c>
      <c r="E8334" s="3">
        <v>9</v>
      </c>
      <c r="F8334" s="3" t="s">
        <v>42</v>
      </c>
      <c r="G8334" s="3">
        <v>2018</v>
      </c>
      <c r="L8334" s="4"/>
      <c r="N8334" s="3" t="s">
        <v>677</v>
      </c>
      <c r="P8334" s="3">
        <v>16</v>
      </c>
      <c r="Q8334" s="24">
        <v>16</v>
      </c>
      <c r="R8334" s="3">
        <v>2</v>
      </c>
      <c r="S8334" s="2" t="s">
        <v>3</v>
      </c>
      <c r="T8334" s="2" t="s">
        <v>44</v>
      </c>
      <c r="U8334" s="2" t="s">
        <v>684</v>
      </c>
      <c r="V8334" s="37" t="s">
        <v>2087</v>
      </c>
      <c r="X8334" s="2" t="s">
        <v>685</v>
      </c>
      <c r="AA8334" s="20">
        <v>43.450828999999999</v>
      </c>
      <c r="AB8334" s="20">
        <v>-117.11995400000001</v>
      </c>
      <c r="AC8334" s="2" t="s">
        <v>45</v>
      </c>
      <c r="AE8334" s="2" t="s">
        <v>61</v>
      </c>
      <c r="AF8334" s="1" t="str">
        <f>CONCATENATE("ex ", AE8334)</f>
        <v>ex Salix</v>
      </c>
      <c r="AG8334" s="2" t="s">
        <v>2203</v>
      </c>
      <c r="AH8334" s="2" t="s">
        <v>2204</v>
      </c>
      <c r="AT8334" s="2" t="s">
        <v>334</v>
      </c>
    </row>
    <row r="8335" spans="2:56">
      <c r="B8335" s="87">
        <v>3039</v>
      </c>
      <c r="E8335" s="3">
        <v>8</v>
      </c>
      <c r="F8335" s="3" t="s">
        <v>42</v>
      </c>
      <c r="G8335" s="3">
        <v>2018</v>
      </c>
      <c r="L8335" s="4"/>
      <c r="N8335" s="3" t="s">
        <v>677</v>
      </c>
      <c r="P8335" s="3">
        <v>16</v>
      </c>
      <c r="Q8335" s="24">
        <v>16</v>
      </c>
      <c r="R8335" s="3">
        <v>3</v>
      </c>
      <c r="S8335" s="2" t="s">
        <v>3</v>
      </c>
      <c r="T8335" s="2" t="s">
        <v>44</v>
      </c>
      <c r="U8335" s="2" t="s">
        <v>684</v>
      </c>
      <c r="V8335" s="37" t="s">
        <v>2087</v>
      </c>
      <c r="X8335" s="2" t="s">
        <v>685</v>
      </c>
      <c r="AA8335" s="20">
        <v>43.452060000000003</v>
      </c>
      <c r="AB8335" s="20">
        <v>-117.11995400000001</v>
      </c>
      <c r="AC8335" s="2" t="s">
        <v>45</v>
      </c>
      <c r="AE8335" s="2" t="s">
        <v>61</v>
      </c>
      <c r="AF8335" s="1" t="str">
        <f>CONCATENATE("ex ", AE8335)</f>
        <v>ex Salix</v>
      </c>
      <c r="AG8335" s="2" t="s">
        <v>2203</v>
      </c>
      <c r="AH8335" s="2" t="s">
        <v>2204</v>
      </c>
      <c r="AT8335" s="2" t="s">
        <v>334</v>
      </c>
    </row>
    <row r="8336" spans="2:56">
      <c r="B8336" s="87">
        <v>6766</v>
      </c>
      <c r="E8336" s="3">
        <v>9</v>
      </c>
      <c r="F8336" s="3" t="s">
        <v>42</v>
      </c>
      <c r="G8336" s="3">
        <v>2018</v>
      </c>
      <c r="L8336" s="4"/>
      <c r="N8336" s="3" t="s">
        <v>677</v>
      </c>
      <c r="P8336" s="3">
        <v>16</v>
      </c>
      <c r="Q8336" s="24">
        <v>16</v>
      </c>
      <c r="R8336" s="3">
        <v>3</v>
      </c>
      <c r="S8336" s="2" t="s">
        <v>3</v>
      </c>
      <c r="T8336" s="2" t="s">
        <v>44</v>
      </c>
      <c r="U8336" s="2" t="s">
        <v>684</v>
      </c>
      <c r="V8336" s="37" t="s">
        <v>2087</v>
      </c>
      <c r="X8336" s="2" t="s">
        <v>685</v>
      </c>
      <c r="AA8336" s="20">
        <v>43.450828999999999</v>
      </c>
      <c r="AB8336" s="20">
        <v>-117.11995400000001</v>
      </c>
      <c r="AC8336" s="2" t="s">
        <v>45</v>
      </c>
      <c r="AE8336" s="2" t="s">
        <v>61</v>
      </c>
      <c r="AF8336" s="1" t="str">
        <f>CONCATENATE("ex ", AE8336)</f>
        <v>ex Salix</v>
      </c>
      <c r="AG8336" s="2" t="s">
        <v>2203</v>
      </c>
      <c r="AH8336" s="2" t="s">
        <v>2204</v>
      </c>
      <c r="AT8336" s="2" t="s">
        <v>334</v>
      </c>
    </row>
    <row r="8337" spans="2:46">
      <c r="B8337" s="87">
        <v>3040</v>
      </c>
      <c r="E8337" s="3">
        <v>8</v>
      </c>
      <c r="F8337" s="3" t="s">
        <v>42</v>
      </c>
      <c r="G8337" s="3">
        <v>2018</v>
      </c>
      <c r="L8337" s="4"/>
      <c r="N8337" s="3" t="s">
        <v>677</v>
      </c>
      <c r="P8337" s="3">
        <v>16</v>
      </c>
      <c r="Q8337" s="24">
        <v>16</v>
      </c>
      <c r="R8337" s="3">
        <v>4</v>
      </c>
      <c r="S8337" s="2" t="s">
        <v>3</v>
      </c>
      <c r="T8337" s="2" t="s">
        <v>44</v>
      </c>
      <c r="U8337" s="2" t="s">
        <v>684</v>
      </c>
      <c r="V8337" s="37" t="s">
        <v>2087</v>
      </c>
      <c r="X8337" s="2" t="s">
        <v>685</v>
      </c>
      <c r="AA8337" s="20">
        <v>43.452060000000003</v>
      </c>
      <c r="AB8337" s="20">
        <v>-117.11995400000001</v>
      </c>
      <c r="AC8337" s="2" t="s">
        <v>45</v>
      </c>
      <c r="AE8337" s="2" t="s">
        <v>61</v>
      </c>
      <c r="AF8337" s="1" t="str">
        <f>CONCATENATE("ex ", AE8337)</f>
        <v>ex Salix</v>
      </c>
      <c r="AG8337" s="2" t="s">
        <v>2203</v>
      </c>
      <c r="AH8337" s="2" t="s">
        <v>2204</v>
      </c>
      <c r="AT8337" s="2" t="s">
        <v>334</v>
      </c>
    </row>
    <row r="8338" spans="2:46">
      <c r="B8338" s="87">
        <v>6768</v>
      </c>
      <c r="E8338" s="3">
        <v>9</v>
      </c>
      <c r="F8338" s="3" t="s">
        <v>42</v>
      </c>
      <c r="G8338" s="3">
        <v>2018</v>
      </c>
      <c r="L8338" s="4"/>
      <c r="N8338" s="3" t="s">
        <v>677</v>
      </c>
      <c r="P8338" s="3">
        <v>16</v>
      </c>
      <c r="Q8338" s="24">
        <v>16</v>
      </c>
      <c r="R8338" s="3">
        <v>4</v>
      </c>
      <c r="S8338" s="2" t="s">
        <v>3</v>
      </c>
      <c r="T8338" s="2" t="s">
        <v>44</v>
      </c>
      <c r="U8338" s="2" t="s">
        <v>684</v>
      </c>
      <c r="V8338" s="37" t="s">
        <v>2087</v>
      </c>
      <c r="X8338" s="2" t="s">
        <v>685</v>
      </c>
      <c r="AA8338" s="20">
        <v>43.450828999999999</v>
      </c>
      <c r="AB8338" s="20">
        <v>-117.11995400000001</v>
      </c>
      <c r="AC8338" s="2" t="s">
        <v>45</v>
      </c>
      <c r="AE8338" s="2" t="s">
        <v>61</v>
      </c>
      <c r="AF8338" s="1" t="str">
        <f>CONCATENATE("ex ", AE8338)</f>
        <v>ex Salix</v>
      </c>
      <c r="AG8338" s="2" t="s">
        <v>2203</v>
      </c>
      <c r="AH8338" s="2" t="s">
        <v>2204</v>
      </c>
      <c r="AT8338" s="2" t="s">
        <v>334</v>
      </c>
    </row>
    <row r="8339" spans="2:46">
      <c r="B8339" s="87">
        <v>3041</v>
      </c>
      <c r="E8339" s="3">
        <v>8</v>
      </c>
      <c r="F8339" s="3" t="s">
        <v>42</v>
      </c>
      <c r="G8339" s="3">
        <v>2018</v>
      </c>
      <c r="L8339" s="4"/>
      <c r="N8339" s="3" t="s">
        <v>677</v>
      </c>
      <c r="P8339" s="3">
        <v>16</v>
      </c>
      <c r="Q8339" s="24">
        <v>16</v>
      </c>
      <c r="R8339" s="3">
        <v>5</v>
      </c>
      <c r="S8339" s="2" t="s">
        <v>3</v>
      </c>
      <c r="T8339" s="2" t="s">
        <v>44</v>
      </c>
      <c r="U8339" s="2" t="s">
        <v>684</v>
      </c>
      <c r="V8339" s="37" t="s">
        <v>2087</v>
      </c>
      <c r="X8339" s="2" t="s">
        <v>685</v>
      </c>
      <c r="AA8339" s="20">
        <v>43.452060000000003</v>
      </c>
      <c r="AB8339" s="20">
        <v>-117.11995400000001</v>
      </c>
      <c r="AC8339" s="2" t="s">
        <v>45</v>
      </c>
      <c r="AE8339" s="2" t="s">
        <v>61</v>
      </c>
      <c r="AF8339" s="1" t="str">
        <f>CONCATENATE("ex ", AE8339)</f>
        <v>ex Salix</v>
      </c>
      <c r="AG8339" s="2" t="s">
        <v>2203</v>
      </c>
      <c r="AH8339" s="2" t="s">
        <v>2204</v>
      </c>
      <c r="AT8339" s="2" t="s">
        <v>334</v>
      </c>
    </row>
    <row r="8340" spans="2:46">
      <c r="B8340" s="87">
        <v>6770</v>
      </c>
      <c r="E8340" s="3">
        <v>9</v>
      </c>
      <c r="F8340" s="3" t="s">
        <v>42</v>
      </c>
      <c r="G8340" s="3">
        <v>2018</v>
      </c>
      <c r="L8340" s="4"/>
      <c r="N8340" s="3" t="s">
        <v>677</v>
      </c>
      <c r="P8340" s="3">
        <v>16</v>
      </c>
      <c r="Q8340" s="24">
        <v>16</v>
      </c>
      <c r="R8340" s="3">
        <v>5</v>
      </c>
      <c r="S8340" s="2" t="s">
        <v>3</v>
      </c>
      <c r="T8340" s="2" t="s">
        <v>44</v>
      </c>
      <c r="U8340" s="2" t="s">
        <v>684</v>
      </c>
      <c r="V8340" s="37" t="s">
        <v>2087</v>
      </c>
      <c r="X8340" s="2" t="s">
        <v>685</v>
      </c>
      <c r="AA8340" s="20">
        <v>43.450828999999999</v>
      </c>
      <c r="AB8340" s="20">
        <v>-117.11995400000001</v>
      </c>
      <c r="AC8340" s="2" t="s">
        <v>45</v>
      </c>
      <c r="AE8340" s="2" t="s">
        <v>61</v>
      </c>
      <c r="AF8340" s="1" t="str">
        <f>CONCATENATE("ex ", AE8340)</f>
        <v>ex Salix</v>
      </c>
      <c r="AG8340" s="2" t="s">
        <v>2203</v>
      </c>
      <c r="AH8340" s="2" t="s">
        <v>2204</v>
      </c>
      <c r="AT8340" s="2" t="s">
        <v>334</v>
      </c>
    </row>
    <row r="8341" spans="2:46">
      <c r="B8341" s="87">
        <v>3042</v>
      </c>
      <c r="E8341" s="3">
        <v>8</v>
      </c>
      <c r="F8341" s="3" t="s">
        <v>42</v>
      </c>
      <c r="G8341" s="3">
        <v>2018</v>
      </c>
      <c r="L8341" s="4"/>
      <c r="N8341" s="3" t="s">
        <v>677</v>
      </c>
      <c r="P8341" s="3">
        <v>16</v>
      </c>
      <c r="Q8341" s="24">
        <v>16</v>
      </c>
      <c r="R8341" s="3">
        <v>6</v>
      </c>
      <c r="S8341" s="2" t="s">
        <v>3</v>
      </c>
      <c r="T8341" s="2" t="s">
        <v>44</v>
      </c>
      <c r="U8341" s="2" t="s">
        <v>684</v>
      </c>
      <c r="V8341" s="37" t="s">
        <v>2087</v>
      </c>
      <c r="X8341" s="2" t="s">
        <v>685</v>
      </c>
      <c r="AA8341" s="20">
        <v>43.452060000000003</v>
      </c>
      <c r="AB8341" s="20">
        <v>-117.11995400000001</v>
      </c>
      <c r="AC8341" s="2" t="s">
        <v>45</v>
      </c>
      <c r="AE8341" s="2" t="s">
        <v>61</v>
      </c>
      <c r="AF8341" s="1" t="str">
        <f>CONCATENATE("ex ", AE8341)</f>
        <v>ex Salix</v>
      </c>
      <c r="AG8341" s="2" t="s">
        <v>2203</v>
      </c>
      <c r="AH8341" s="2" t="s">
        <v>2204</v>
      </c>
      <c r="AT8341" s="2" t="s">
        <v>334</v>
      </c>
    </row>
    <row r="8342" spans="2:46">
      <c r="B8342" s="87">
        <v>6772</v>
      </c>
      <c r="E8342" s="3">
        <v>9</v>
      </c>
      <c r="F8342" s="3" t="s">
        <v>42</v>
      </c>
      <c r="G8342" s="3">
        <v>2018</v>
      </c>
      <c r="L8342" s="4"/>
      <c r="N8342" s="3" t="s">
        <v>677</v>
      </c>
      <c r="P8342" s="3">
        <v>16</v>
      </c>
      <c r="Q8342" s="24">
        <v>16</v>
      </c>
      <c r="R8342" s="3">
        <v>6</v>
      </c>
      <c r="S8342" s="2" t="s">
        <v>3</v>
      </c>
      <c r="T8342" s="2" t="s">
        <v>44</v>
      </c>
      <c r="U8342" s="2" t="s">
        <v>684</v>
      </c>
      <c r="V8342" s="37" t="s">
        <v>2087</v>
      </c>
      <c r="X8342" s="2" t="s">
        <v>685</v>
      </c>
      <c r="AA8342" s="20">
        <v>43.450828999999999</v>
      </c>
      <c r="AB8342" s="20">
        <v>-117.11995400000001</v>
      </c>
      <c r="AC8342" s="2" t="s">
        <v>45</v>
      </c>
      <c r="AE8342" s="2" t="s">
        <v>61</v>
      </c>
      <c r="AF8342" s="1" t="str">
        <f>CONCATENATE("ex ", AE8342)</f>
        <v>ex Salix</v>
      </c>
      <c r="AG8342" s="2" t="s">
        <v>2203</v>
      </c>
      <c r="AH8342" s="2" t="s">
        <v>2204</v>
      </c>
      <c r="AT8342" s="2" t="s">
        <v>334</v>
      </c>
    </row>
    <row r="8343" spans="2:46">
      <c r="B8343" s="87">
        <v>3043</v>
      </c>
      <c r="E8343" s="3">
        <v>8</v>
      </c>
      <c r="F8343" s="3" t="s">
        <v>42</v>
      </c>
      <c r="G8343" s="3">
        <v>2018</v>
      </c>
      <c r="L8343" s="4"/>
      <c r="N8343" s="3" t="s">
        <v>677</v>
      </c>
      <c r="P8343" s="3">
        <v>16</v>
      </c>
      <c r="Q8343" s="24">
        <v>16</v>
      </c>
      <c r="R8343" s="3">
        <v>7</v>
      </c>
      <c r="S8343" s="2" t="s">
        <v>3</v>
      </c>
      <c r="T8343" s="2" t="s">
        <v>44</v>
      </c>
      <c r="U8343" s="2" t="s">
        <v>684</v>
      </c>
      <c r="V8343" s="37" t="s">
        <v>2087</v>
      </c>
      <c r="X8343" s="2" t="s">
        <v>685</v>
      </c>
      <c r="AA8343" s="20">
        <v>43.452060000000003</v>
      </c>
      <c r="AB8343" s="20">
        <v>-117.11995400000001</v>
      </c>
      <c r="AC8343" s="2" t="s">
        <v>45</v>
      </c>
      <c r="AE8343" s="2" t="s">
        <v>61</v>
      </c>
      <c r="AF8343" s="1" t="str">
        <f>CONCATENATE("ex ", AE8343)</f>
        <v>ex Salix</v>
      </c>
      <c r="AG8343" s="2" t="s">
        <v>2203</v>
      </c>
      <c r="AH8343" s="2" t="s">
        <v>2204</v>
      </c>
      <c r="AT8343" s="2" t="s">
        <v>334</v>
      </c>
    </row>
    <row r="8344" spans="2:46">
      <c r="B8344" s="87">
        <v>6774</v>
      </c>
      <c r="E8344" s="3">
        <v>9</v>
      </c>
      <c r="F8344" s="3" t="s">
        <v>42</v>
      </c>
      <c r="G8344" s="3">
        <v>2018</v>
      </c>
      <c r="L8344" s="4"/>
      <c r="N8344" s="3" t="s">
        <v>677</v>
      </c>
      <c r="P8344" s="3">
        <v>16</v>
      </c>
      <c r="Q8344" s="24">
        <v>16</v>
      </c>
      <c r="R8344" s="3">
        <v>7</v>
      </c>
      <c r="S8344" s="2" t="s">
        <v>3</v>
      </c>
      <c r="T8344" s="2" t="s">
        <v>44</v>
      </c>
      <c r="U8344" s="2" t="s">
        <v>684</v>
      </c>
      <c r="V8344" s="37" t="s">
        <v>2087</v>
      </c>
      <c r="X8344" s="2" t="s">
        <v>685</v>
      </c>
      <c r="AA8344" s="20">
        <v>43.450828999999999</v>
      </c>
      <c r="AB8344" s="20">
        <v>-117.11995400000001</v>
      </c>
      <c r="AC8344" s="2" t="s">
        <v>45</v>
      </c>
      <c r="AE8344" s="2" t="s">
        <v>61</v>
      </c>
      <c r="AF8344" s="1" t="str">
        <f>CONCATENATE("ex ", AE8344)</f>
        <v>ex Salix</v>
      </c>
      <c r="AG8344" s="2" t="s">
        <v>2203</v>
      </c>
      <c r="AH8344" s="2" t="s">
        <v>2204</v>
      </c>
      <c r="AT8344" s="2" t="s">
        <v>334</v>
      </c>
    </row>
    <row r="8345" spans="2:46">
      <c r="B8345" s="87">
        <v>3044</v>
      </c>
      <c r="E8345" s="3">
        <v>8</v>
      </c>
      <c r="F8345" s="3" t="s">
        <v>42</v>
      </c>
      <c r="G8345" s="3">
        <v>2018</v>
      </c>
      <c r="L8345" s="4"/>
      <c r="N8345" s="3" t="s">
        <v>677</v>
      </c>
      <c r="P8345" s="3">
        <v>16</v>
      </c>
      <c r="Q8345" s="24">
        <v>16</v>
      </c>
      <c r="R8345" s="3">
        <v>8</v>
      </c>
      <c r="S8345" s="2" t="s">
        <v>3</v>
      </c>
      <c r="T8345" s="2" t="s">
        <v>44</v>
      </c>
      <c r="U8345" s="2" t="s">
        <v>684</v>
      </c>
      <c r="V8345" s="37" t="s">
        <v>2087</v>
      </c>
      <c r="X8345" s="2" t="s">
        <v>685</v>
      </c>
      <c r="AA8345" s="20">
        <v>43.452060000000003</v>
      </c>
      <c r="AB8345" s="20">
        <v>-117.11995400000001</v>
      </c>
      <c r="AC8345" s="2" t="s">
        <v>45</v>
      </c>
      <c r="AE8345" s="2" t="s">
        <v>61</v>
      </c>
      <c r="AF8345" s="1" t="str">
        <f>CONCATENATE("ex ", AE8345)</f>
        <v>ex Salix</v>
      </c>
      <c r="AG8345" s="2" t="s">
        <v>2203</v>
      </c>
      <c r="AH8345" s="2" t="s">
        <v>2204</v>
      </c>
      <c r="AT8345" s="2" t="s">
        <v>334</v>
      </c>
    </row>
    <row r="8346" spans="2:46">
      <c r="B8346" s="87">
        <v>3045</v>
      </c>
      <c r="E8346" s="3">
        <v>8</v>
      </c>
      <c r="F8346" s="3" t="s">
        <v>42</v>
      </c>
      <c r="G8346" s="3">
        <v>2018</v>
      </c>
      <c r="L8346" s="4"/>
      <c r="N8346" s="3" t="s">
        <v>677</v>
      </c>
      <c r="P8346" s="3">
        <v>16</v>
      </c>
      <c r="Q8346" s="24">
        <v>16</v>
      </c>
      <c r="R8346" s="3">
        <v>9</v>
      </c>
      <c r="S8346" s="2" t="s">
        <v>3</v>
      </c>
      <c r="T8346" s="2" t="s">
        <v>44</v>
      </c>
      <c r="U8346" s="2" t="s">
        <v>684</v>
      </c>
      <c r="V8346" s="37" t="s">
        <v>2087</v>
      </c>
      <c r="X8346" s="2" t="s">
        <v>685</v>
      </c>
      <c r="AA8346" s="20">
        <v>43.452060000000003</v>
      </c>
      <c r="AB8346" s="20">
        <v>-117.11995400000001</v>
      </c>
      <c r="AC8346" s="2" t="s">
        <v>45</v>
      </c>
      <c r="AE8346" s="2" t="s">
        <v>61</v>
      </c>
      <c r="AF8346" s="1" t="str">
        <f>CONCATENATE("ex ", AE8346)</f>
        <v>ex Salix</v>
      </c>
      <c r="AG8346" s="2" t="s">
        <v>2203</v>
      </c>
      <c r="AH8346" s="2" t="s">
        <v>2204</v>
      </c>
      <c r="AT8346" s="2" t="s">
        <v>334</v>
      </c>
    </row>
    <row r="8347" spans="2:46">
      <c r="B8347" s="87">
        <v>3046</v>
      </c>
      <c r="E8347" s="3">
        <v>8</v>
      </c>
      <c r="F8347" s="3" t="s">
        <v>42</v>
      </c>
      <c r="G8347" s="3">
        <v>2018</v>
      </c>
      <c r="L8347" s="4"/>
      <c r="N8347" s="3" t="s">
        <v>677</v>
      </c>
      <c r="P8347" s="3">
        <v>16</v>
      </c>
      <c r="Q8347" s="24">
        <v>16</v>
      </c>
      <c r="R8347" s="3">
        <v>10</v>
      </c>
      <c r="S8347" s="2" t="s">
        <v>3</v>
      </c>
      <c r="T8347" s="2" t="s">
        <v>44</v>
      </c>
      <c r="U8347" s="2" t="s">
        <v>684</v>
      </c>
      <c r="V8347" s="37" t="s">
        <v>2087</v>
      </c>
      <c r="X8347" s="2" t="s">
        <v>685</v>
      </c>
      <c r="AA8347" s="20">
        <v>43.452060000000003</v>
      </c>
      <c r="AB8347" s="20">
        <v>-117.11995400000001</v>
      </c>
      <c r="AC8347" s="2" t="s">
        <v>45</v>
      </c>
      <c r="AE8347" s="2" t="s">
        <v>61</v>
      </c>
      <c r="AF8347" s="1" t="str">
        <f>CONCATENATE("ex ", AE8347)</f>
        <v>ex Salix</v>
      </c>
      <c r="AG8347" s="2" t="s">
        <v>2203</v>
      </c>
      <c r="AH8347" s="2" t="s">
        <v>2204</v>
      </c>
      <c r="AT8347" s="2" t="s">
        <v>334</v>
      </c>
    </row>
    <row r="8348" spans="2:46">
      <c r="B8348" s="87">
        <v>3047</v>
      </c>
      <c r="E8348" s="3">
        <v>8</v>
      </c>
      <c r="F8348" s="3" t="s">
        <v>42</v>
      </c>
      <c r="G8348" s="3">
        <v>2018</v>
      </c>
      <c r="L8348" s="4"/>
      <c r="N8348" s="3" t="s">
        <v>677</v>
      </c>
      <c r="P8348" s="3">
        <v>16</v>
      </c>
      <c r="Q8348" s="24">
        <v>16</v>
      </c>
      <c r="R8348" s="3">
        <v>11</v>
      </c>
      <c r="S8348" s="2" t="s">
        <v>3</v>
      </c>
      <c r="T8348" s="2" t="s">
        <v>44</v>
      </c>
      <c r="U8348" s="2" t="s">
        <v>684</v>
      </c>
      <c r="V8348" s="37" t="s">
        <v>2087</v>
      </c>
      <c r="X8348" s="2" t="s">
        <v>685</v>
      </c>
      <c r="AA8348" s="20">
        <v>43.452060000000003</v>
      </c>
      <c r="AB8348" s="20">
        <v>-117.11995400000001</v>
      </c>
      <c r="AC8348" s="2" t="s">
        <v>45</v>
      </c>
      <c r="AE8348" s="2" t="s">
        <v>61</v>
      </c>
      <c r="AF8348" s="1" t="str">
        <f>CONCATENATE("ex ", AE8348)</f>
        <v>ex Salix</v>
      </c>
      <c r="AG8348" s="2" t="s">
        <v>2203</v>
      </c>
      <c r="AH8348" s="2" t="s">
        <v>2204</v>
      </c>
      <c r="AT8348" s="2" t="s">
        <v>334</v>
      </c>
    </row>
    <row r="8349" spans="2:46">
      <c r="B8349" s="87">
        <v>3048</v>
      </c>
      <c r="E8349" s="3">
        <v>8</v>
      </c>
      <c r="F8349" s="3" t="s">
        <v>42</v>
      </c>
      <c r="G8349" s="3">
        <v>2018</v>
      </c>
      <c r="L8349" s="4"/>
      <c r="N8349" s="3" t="s">
        <v>677</v>
      </c>
      <c r="P8349" s="3">
        <v>16</v>
      </c>
      <c r="Q8349" s="24">
        <v>16</v>
      </c>
      <c r="R8349" s="3">
        <v>12</v>
      </c>
      <c r="S8349" s="2" t="s">
        <v>3</v>
      </c>
      <c r="T8349" s="2" t="s">
        <v>44</v>
      </c>
      <c r="U8349" s="2" t="s">
        <v>684</v>
      </c>
      <c r="V8349" s="37" t="s">
        <v>2087</v>
      </c>
      <c r="X8349" s="2" t="s">
        <v>685</v>
      </c>
      <c r="AA8349" s="20">
        <v>43.452060000000003</v>
      </c>
      <c r="AB8349" s="20">
        <v>-117.11995400000001</v>
      </c>
      <c r="AC8349" s="2" t="s">
        <v>45</v>
      </c>
      <c r="AE8349" s="2" t="s">
        <v>61</v>
      </c>
      <c r="AF8349" s="1" t="str">
        <f>CONCATENATE("ex ", AE8349)</f>
        <v>ex Salix</v>
      </c>
      <c r="AG8349" s="2" t="s">
        <v>2203</v>
      </c>
      <c r="AH8349" s="2" t="s">
        <v>2204</v>
      </c>
      <c r="AT8349" s="2" t="s">
        <v>334</v>
      </c>
    </row>
    <row r="8350" spans="2:46">
      <c r="B8350" s="87">
        <v>3049</v>
      </c>
      <c r="E8350" s="3">
        <v>8</v>
      </c>
      <c r="F8350" s="3" t="s">
        <v>42</v>
      </c>
      <c r="G8350" s="3">
        <v>2018</v>
      </c>
      <c r="L8350" s="4"/>
      <c r="N8350" s="3" t="s">
        <v>677</v>
      </c>
      <c r="P8350" s="3">
        <v>16</v>
      </c>
      <c r="Q8350" s="24">
        <v>16</v>
      </c>
      <c r="R8350" s="3">
        <v>13</v>
      </c>
      <c r="S8350" s="2" t="s">
        <v>3</v>
      </c>
      <c r="T8350" s="2" t="s">
        <v>44</v>
      </c>
      <c r="U8350" s="2" t="s">
        <v>684</v>
      </c>
      <c r="V8350" s="37" t="s">
        <v>2087</v>
      </c>
      <c r="X8350" s="2" t="s">
        <v>685</v>
      </c>
      <c r="AA8350" s="20">
        <v>43.452060000000003</v>
      </c>
      <c r="AB8350" s="20">
        <v>-117.11995400000001</v>
      </c>
      <c r="AC8350" s="2" t="s">
        <v>45</v>
      </c>
      <c r="AE8350" s="2" t="s">
        <v>61</v>
      </c>
      <c r="AF8350" s="1" t="str">
        <f>CONCATENATE("ex ", AE8350)</f>
        <v>ex Salix</v>
      </c>
      <c r="AG8350" s="2" t="s">
        <v>2203</v>
      </c>
      <c r="AH8350" s="2" t="s">
        <v>2204</v>
      </c>
      <c r="AT8350" s="2" t="s">
        <v>334</v>
      </c>
    </row>
    <row r="8351" spans="2:46">
      <c r="B8351" s="87">
        <v>3050</v>
      </c>
      <c r="E8351" s="3">
        <v>8</v>
      </c>
      <c r="F8351" s="3" t="s">
        <v>42</v>
      </c>
      <c r="G8351" s="3">
        <v>2018</v>
      </c>
      <c r="L8351" s="4"/>
      <c r="N8351" s="3" t="s">
        <v>677</v>
      </c>
      <c r="P8351" s="3">
        <v>16</v>
      </c>
      <c r="Q8351" s="24">
        <v>16</v>
      </c>
      <c r="R8351" s="3">
        <v>14</v>
      </c>
      <c r="S8351" s="2" t="s">
        <v>3</v>
      </c>
      <c r="T8351" s="2" t="s">
        <v>44</v>
      </c>
      <c r="U8351" s="2" t="s">
        <v>684</v>
      </c>
      <c r="V8351" s="37" t="s">
        <v>2087</v>
      </c>
      <c r="X8351" s="2" t="s">
        <v>685</v>
      </c>
      <c r="AA8351" s="20">
        <v>43.452060000000003</v>
      </c>
      <c r="AB8351" s="20">
        <v>-117.11995400000001</v>
      </c>
      <c r="AC8351" s="2" t="s">
        <v>45</v>
      </c>
      <c r="AE8351" s="2" t="s">
        <v>61</v>
      </c>
      <c r="AF8351" s="1" t="str">
        <f>CONCATENATE("ex ", AE8351)</f>
        <v>ex Salix</v>
      </c>
      <c r="AG8351" s="2" t="s">
        <v>2203</v>
      </c>
      <c r="AH8351" s="2" t="s">
        <v>2204</v>
      </c>
      <c r="AT8351" s="2" t="s">
        <v>334</v>
      </c>
    </row>
    <row r="8352" spans="2:46">
      <c r="B8352" s="87">
        <v>3051</v>
      </c>
      <c r="E8352" s="3">
        <v>9</v>
      </c>
      <c r="F8352" s="3" t="s">
        <v>42</v>
      </c>
      <c r="G8352" s="3">
        <v>2018</v>
      </c>
      <c r="L8352" s="4"/>
      <c r="N8352" s="3" t="s">
        <v>678</v>
      </c>
      <c r="P8352" s="3">
        <v>17</v>
      </c>
      <c r="Q8352" s="24">
        <v>17</v>
      </c>
      <c r="R8352" s="3">
        <v>1</v>
      </c>
      <c r="S8352" s="2" t="s">
        <v>3</v>
      </c>
      <c r="T8352" s="2" t="s">
        <v>44</v>
      </c>
      <c r="U8352" s="2" t="s">
        <v>684</v>
      </c>
      <c r="V8352" s="37" t="s">
        <v>2087</v>
      </c>
      <c r="X8352" s="2" t="s">
        <v>685</v>
      </c>
      <c r="AA8352" s="20">
        <v>43.452060000000003</v>
      </c>
      <c r="AB8352" s="20">
        <v>-117.11995400000001</v>
      </c>
      <c r="AC8352" s="2" t="s">
        <v>45</v>
      </c>
      <c r="AF8352" s="1"/>
      <c r="AG8352" s="2" t="s">
        <v>2203</v>
      </c>
      <c r="AH8352" s="2" t="s">
        <v>2204</v>
      </c>
      <c r="AT8352" s="2" t="s">
        <v>334</v>
      </c>
    </row>
    <row r="8353" spans="2:46">
      <c r="B8353" s="87">
        <v>6776</v>
      </c>
      <c r="E8353" s="3">
        <v>9</v>
      </c>
      <c r="F8353" s="3" t="s">
        <v>42</v>
      </c>
      <c r="G8353" s="3">
        <v>2018</v>
      </c>
      <c r="L8353" s="4"/>
      <c r="N8353" s="3" t="s">
        <v>678</v>
      </c>
      <c r="P8353" s="3">
        <v>17</v>
      </c>
      <c r="Q8353" s="24">
        <v>17</v>
      </c>
      <c r="R8353" s="3">
        <v>1</v>
      </c>
      <c r="S8353" s="2" t="s">
        <v>3</v>
      </c>
      <c r="T8353" s="2" t="s">
        <v>44</v>
      </c>
      <c r="U8353" s="2" t="s">
        <v>684</v>
      </c>
      <c r="V8353" s="37" t="s">
        <v>2087</v>
      </c>
      <c r="X8353" s="2" t="s">
        <v>685</v>
      </c>
      <c r="AA8353" s="20">
        <v>43.450828999999999</v>
      </c>
      <c r="AB8353" s="20">
        <v>-117.120812</v>
      </c>
      <c r="AC8353" s="2" t="s">
        <v>45</v>
      </c>
      <c r="AF8353" s="1"/>
      <c r="AG8353" s="2" t="s">
        <v>2203</v>
      </c>
      <c r="AH8353" s="2" t="s">
        <v>2204</v>
      </c>
      <c r="AT8353" s="2" t="s">
        <v>334</v>
      </c>
    </row>
    <row r="8354" spans="2:46">
      <c r="B8354" s="87">
        <v>6778</v>
      </c>
      <c r="E8354" s="3">
        <v>9</v>
      </c>
      <c r="F8354" s="3" t="s">
        <v>42</v>
      </c>
      <c r="G8354" s="3">
        <v>2018</v>
      </c>
      <c r="L8354" s="4"/>
      <c r="N8354" s="3" t="s">
        <v>678</v>
      </c>
      <c r="P8354" s="3">
        <v>17</v>
      </c>
      <c r="Q8354" s="24">
        <v>17</v>
      </c>
      <c r="R8354" s="3">
        <v>2</v>
      </c>
      <c r="S8354" s="2" t="s">
        <v>3</v>
      </c>
      <c r="T8354" s="2" t="s">
        <v>44</v>
      </c>
      <c r="U8354" s="2" t="s">
        <v>684</v>
      </c>
      <c r="V8354" s="37" t="s">
        <v>2087</v>
      </c>
      <c r="X8354" s="2" t="s">
        <v>685</v>
      </c>
      <c r="AA8354" s="20">
        <v>43.450828999999999</v>
      </c>
      <c r="AB8354" s="20">
        <v>-117.120812</v>
      </c>
      <c r="AC8354" s="2" t="s">
        <v>45</v>
      </c>
      <c r="AF8354" s="1"/>
      <c r="AG8354" s="2" t="s">
        <v>2203</v>
      </c>
      <c r="AH8354" s="2" t="s">
        <v>2204</v>
      </c>
      <c r="AT8354" s="2" t="s">
        <v>334</v>
      </c>
    </row>
    <row r="8355" spans="2:46">
      <c r="B8355" s="87">
        <v>6780</v>
      </c>
      <c r="E8355" s="3">
        <v>9</v>
      </c>
      <c r="F8355" s="3" t="s">
        <v>42</v>
      </c>
      <c r="G8355" s="3">
        <v>2018</v>
      </c>
      <c r="L8355" s="4"/>
      <c r="N8355" s="3" t="s">
        <v>678</v>
      </c>
      <c r="P8355" s="3">
        <v>17</v>
      </c>
      <c r="Q8355" s="24">
        <v>17</v>
      </c>
      <c r="R8355" s="3">
        <v>3</v>
      </c>
      <c r="S8355" s="2" t="s">
        <v>3</v>
      </c>
      <c r="T8355" s="2" t="s">
        <v>44</v>
      </c>
      <c r="U8355" s="2" t="s">
        <v>684</v>
      </c>
      <c r="V8355" s="37" t="s">
        <v>2087</v>
      </c>
      <c r="X8355" s="2" t="s">
        <v>685</v>
      </c>
      <c r="AA8355" s="20">
        <v>43.450828999999999</v>
      </c>
      <c r="AB8355" s="20">
        <v>-117.120812</v>
      </c>
      <c r="AC8355" s="2" t="s">
        <v>45</v>
      </c>
      <c r="AF8355" s="1"/>
      <c r="AG8355" s="2" t="s">
        <v>2203</v>
      </c>
      <c r="AH8355" s="2" t="s">
        <v>2204</v>
      </c>
      <c r="AT8355" s="2" t="s">
        <v>334</v>
      </c>
    </row>
    <row r="8356" spans="2:46">
      <c r="B8356" s="87">
        <v>3052</v>
      </c>
      <c r="E8356" s="3">
        <v>9</v>
      </c>
      <c r="F8356" s="3" t="s">
        <v>42</v>
      </c>
      <c r="G8356" s="3">
        <v>2018</v>
      </c>
      <c r="L8356" s="4"/>
      <c r="N8356" s="3" t="s">
        <v>679</v>
      </c>
      <c r="P8356" s="3">
        <v>18</v>
      </c>
      <c r="Q8356" s="24">
        <v>18</v>
      </c>
      <c r="R8356" s="3">
        <v>1</v>
      </c>
      <c r="S8356" s="2" t="s">
        <v>3</v>
      </c>
      <c r="T8356" s="2" t="s">
        <v>44</v>
      </c>
      <c r="U8356" s="2" t="s">
        <v>684</v>
      </c>
      <c r="V8356" s="37" t="s">
        <v>2087</v>
      </c>
      <c r="X8356" s="2" t="s">
        <v>685</v>
      </c>
      <c r="AA8356" s="20">
        <v>43.443584999999999</v>
      </c>
      <c r="AB8356" s="20">
        <v>-117.117594</v>
      </c>
      <c r="AC8356" s="2" t="s">
        <v>45</v>
      </c>
      <c r="AE8356" s="2" t="s">
        <v>686</v>
      </c>
      <c r="AF8356" s="1" t="str">
        <f>CONCATENATE("ex ", AE8356)</f>
        <v>ex Penstemon</v>
      </c>
      <c r="AG8356" s="2" t="s">
        <v>2203</v>
      </c>
      <c r="AH8356" s="2" t="s">
        <v>2204</v>
      </c>
      <c r="AT8356" s="2" t="s">
        <v>334</v>
      </c>
    </row>
    <row r="8357" spans="2:46">
      <c r="B8357" s="87">
        <v>6782</v>
      </c>
      <c r="E8357" s="3">
        <v>9</v>
      </c>
      <c r="F8357" s="3" t="s">
        <v>42</v>
      </c>
      <c r="G8357" s="3">
        <v>2018</v>
      </c>
      <c r="L8357" s="4"/>
      <c r="N8357" s="3" t="s">
        <v>679</v>
      </c>
      <c r="P8357" s="3">
        <v>18</v>
      </c>
      <c r="Q8357" s="24">
        <v>18</v>
      </c>
      <c r="R8357" s="3">
        <v>1</v>
      </c>
      <c r="S8357" s="2" t="s">
        <v>3</v>
      </c>
      <c r="T8357" s="2" t="s">
        <v>44</v>
      </c>
      <c r="U8357" s="2" t="s">
        <v>684</v>
      </c>
      <c r="V8357" s="37" t="s">
        <v>2087</v>
      </c>
      <c r="X8357" s="2" t="s">
        <v>685</v>
      </c>
      <c r="AA8357" s="20">
        <v>43.450828999999999</v>
      </c>
      <c r="AB8357" s="20">
        <v>-117.120812</v>
      </c>
      <c r="AC8357" s="2" t="s">
        <v>45</v>
      </c>
      <c r="AE8357" s="2" t="s">
        <v>1380</v>
      </c>
      <c r="AF8357" s="1" t="str">
        <f>CONCATENATE("ex ", AE8357)</f>
        <v xml:space="preserve">ex Penstemon </v>
      </c>
      <c r="AG8357" s="2" t="s">
        <v>2203</v>
      </c>
      <c r="AH8357" s="2" t="s">
        <v>2204</v>
      </c>
      <c r="AT8357" s="2" t="s">
        <v>334</v>
      </c>
    </row>
    <row r="8358" spans="2:46">
      <c r="B8358" s="87">
        <v>3053</v>
      </c>
      <c r="E8358" s="3">
        <v>9</v>
      </c>
      <c r="F8358" s="3" t="s">
        <v>42</v>
      </c>
      <c r="G8358" s="3">
        <v>2018</v>
      </c>
      <c r="L8358" s="4"/>
      <c r="N8358" s="3" t="s">
        <v>679</v>
      </c>
      <c r="P8358" s="3">
        <v>18</v>
      </c>
      <c r="Q8358" s="24">
        <v>18</v>
      </c>
      <c r="R8358" s="3">
        <v>2</v>
      </c>
      <c r="S8358" s="2" t="s">
        <v>3</v>
      </c>
      <c r="T8358" s="2" t="s">
        <v>44</v>
      </c>
      <c r="U8358" s="2" t="s">
        <v>684</v>
      </c>
      <c r="V8358" s="37" t="s">
        <v>2087</v>
      </c>
      <c r="X8358" s="2" t="s">
        <v>685</v>
      </c>
      <c r="AA8358" s="20">
        <v>43.443584999999999</v>
      </c>
      <c r="AB8358" s="20">
        <v>-117.117594</v>
      </c>
      <c r="AC8358" s="2" t="s">
        <v>45</v>
      </c>
      <c r="AE8358" s="2" t="s">
        <v>686</v>
      </c>
      <c r="AF8358" s="1" t="str">
        <f>CONCATENATE("ex ", AE8358)</f>
        <v>ex Penstemon</v>
      </c>
      <c r="AG8358" s="2" t="s">
        <v>2203</v>
      </c>
      <c r="AH8358" s="2" t="s">
        <v>2204</v>
      </c>
      <c r="AT8358" s="2" t="s">
        <v>334</v>
      </c>
    </row>
    <row r="8359" spans="2:46">
      <c r="B8359" s="87">
        <v>6784</v>
      </c>
      <c r="E8359" s="3">
        <v>9</v>
      </c>
      <c r="F8359" s="3" t="s">
        <v>42</v>
      </c>
      <c r="G8359" s="3">
        <v>2018</v>
      </c>
      <c r="L8359" s="4"/>
      <c r="N8359" s="3" t="s">
        <v>679</v>
      </c>
      <c r="P8359" s="3">
        <v>18</v>
      </c>
      <c r="Q8359" s="24">
        <v>18</v>
      </c>
      <c r="R8359" s="3">
        <v>2</v>
      </c>
      <c r="S8359" s="2" t="s">
        <v>3</v>
      </c>
      <c r="T8359" s="2" t="s">
        <v>44</v>
      </c>
      <c r="U8359" s="2" t="s">
        <v>684</v>
      </c>
      <c r="V8359" s="37" t="s">
        <v>2087</v>
      </c>
      <c r="X8359" s="2" t="s">
        <v>685</v>
      </c>
      <c r="AA8359" s="20">
        <v>43.450828999999999</v>
      </c>
      <c r="AB8359" s="20">
        <v>-117.120812</v>
      </c>
      <c r="AC8359" s="2" t="s">
        <v>45</v>
      </c>
      <c r="AE8359" s="2" t="s">
        <v>1380</v>
      </c>
      <c r="AF8359" s="1" t="str">
        <f>CONCATENATE("ex ", AE8359)</f>
        <v xml:space="preserve">ex Penstemon </v>
      </c>
      <c r="AG8359" s="2" t="s">
        <v>2203</v>
      </c>
      <c r="AH8359" s="2" t="s">
        <v>2204</v>
      </c>
      <c r="AT8359" s="2" t="s">
        <v>334</v>
      </c>
    </row>
    <row r="8360" spans="2:46">
      <c r="B8360" s="87">
        <v>3054</v>
      </c>
      <c r="E8360" s="3">
        <v>9</v>
      </c>
      <c r="F8360" s="3" t="s">
        <v>42</v>
      </c>
      <c r="G8360" s="3">
        <v>2018</v>
      </c>
      <c r="L8360" s="4"/>
      <c r="N8360" s="3" t="s">
        <v>679</v>
      </c>
      <c r="P8360" s="3">
        <v>18</v>
      </c>
      <c r="Q8360" s="24">
        <v>18</v>
      </c>
      <c r="R8360" s="3">
        <v>3</v>
      </c>
      <c r="S8360" s="2" t="s">
        <v>3</v>
      </c>
      <c r="T8360" s="2" t="s">
        <v>44</v>
      </c>
      <c r="U8360" s="2" t="s">
        <v>684</v>
      </c>
      <c r="V8360" s="37" t="s">
        <v>2087</v>
      </c>
      <c r="X8360" s="2" t="s">
        <v>685</v>
      </c>
      <c r="AA8360" s="20">
        <v>43.443584999999999</v>
      </c>
      <c r="AB8360" s="20">
        <v>-117.117594</v>
      </c>
      <c r="AC8360" s="2" t="s">
        <v>45</v>
      </c>
      <c r="AE8360" s="2" t="s">
        <v>686</v>
      </c>
      <c r="AF8360" s="1" t="str">
        <f>CONCATENATE("ex ", AE8360)</f>
        <v>ex Penstemon</v>
      </c>
      <c r="AG8360" s="2" t="s">
        <v>2203</v>
      </c>
      <c r="AH8360" s="2" t="s">
        <v>2204</v>
      </c>
      <c r="AT8360" s="2" t="s">
        <v>334</v>
      </c>
    </row>
    <row r="8361" spans="2:46">
      <c r="B8361" s="87">
        <v>6786</v>
      </c>
      <c r="E8361" s="3">
        <v>9</v>
      </c>
      <c r="F8361" s="3" t="s">
        <v>42</v>
      </c>
      <c r="G8361" s="3">
        <v>2018</v>
      </c>
      <c r="L8361" s="4"/>
      <c r="N8361" s="3" t="s">
        <v>679</v>
      </c>
      <c r="P8361" s="3">
        <v>18</v>
      </c>
      <c r="Q8361" s="24">
        <v>18</v>
      </c>
      <c r="R8361" s="3">
        <v>3</v>
      </c>
      <c r="S8361" s="2" t="s">
        <v>3</v>
      </c>
      <c r="T8361" s="2" t="s">
        <v>44</v>
      </c>
      <c r="U8361" s="2" t="s">
        <v>684</v>
      </c>
      <c r="V8361" s="37" t="s">
        <v>2087</v>
      </c>
      <c r="X8361" s="2" t="s">
        <v>685</v>
      </c>
      <c r="AA8361" s="20">
        <v>43.450828999999999</v>
      </c>
      <c r="AB8361" s="20">
        <v>-117.120812</v>
      </c>
      <c r="AC8361" s="2" t="s">
        <v>45</v>
      </c>
      <c r="AE8361" s="2" t="s">
        <v>1380</v>
      </c>
      <c r="AF8361" s="1" t="str">
        <f>CONCATENATE("ex ", AE8361)</f>
        <v xml:space="preserve">ex Penstemon </v>
      </c>
      <c r="AG8361" s="2" t="s">
        <v>2203</v>
      </c>
      <c r="AH8361" s="2" t="s">
        <v>2204</v>
      </c>
      <c r="AT8361" s="2" t="s">
        <v>334</v>
      </c>
    </row>
    <row r="8362" spans="2:46">
      <c r="B8362" s="87">
        <v>3055</v>
      </c>
      <c r="E8362" s="3">
        <v>9</v>
      </c>
      <c r="F8362" s="3" t="s">
        <v>42</v>
      </c>
      <c r="G8362" s="3">
        <v>2018</v>
      </c>
      <c r="L8362" s="4"/>
      <c r="N8362" s="3" t="s">
        <v>679</v>
      </c>
      <c r="P8362" s="3">
        <v>18</v>
      </c>
      <c r="Q8362" s="24">
        <v>18</v>
      </c>
      <c r="R8362" s="3">
        <v>4</v>
      </c>
      <c r="S8362" s="2" t="s">
        <v>3</v>
      </c>
      <c r="T8362" s="2" t="s">
        <v>44</v>
      </c>
      <c r="U8362" s="2" t="s">
        <v>684</v>
      </c>
      <c r="V8362" s="37" t="s">
        <v>2087</v>
      </c>
      <c r="X8362" s="2" t="s">
        <v>685</v>
      </c>
      <c r="AA8362" s="20">
        <v>43.443584999999999</v>
      </c>
      <c r="AB8362" s="20">
        <v>-117.117594</v>
      </c>
      <c r="AC8362" s="2" t="s">
        <v>45</v>
      </c>
      <c r="AE8362" s="2" t="s">
        <v>686</v>
      </c>
      <c r="AF8362" s="1" t="str">
        <f>CONCATENATE("ex ", AE8362)</f>
        <v>ex Penstemon</v>
      </c>
      <c r="AG8362" s="2" t="s">
        <v>2203</v>
      </c>
      <c r="AH8362" s="2" t="s">
        <v>2204</v>
      </c>
      <c r="AT8362" s="2" t="s">
        <v>334</v>
      </c>
    </row>
    <row r="8363" spans="2:46">
      <c r="B8363" s="87">
        <v>6788</v>
      </c>
      <c r="E8363" s="3">
        <v>9</v>
      </c>
      <c r="F8363" s="3" t="s">
        <v>42</v>
      </c>
      <c r="G8363" s="3">
        <v>2018</v>
      </c>
      <c r="L8363" s="4"/>
      <c r="N8363" s="3" t="s">
        <v>679</v>
      </c>
      <c r="P8363" s="3">
        <v>18</v>
      </c>
      <c r="Q8363" s="24">
        <v>18</v>
      </c>
      <c r="R8363" s="3">
        <v>4</v>
      </c>
      <c r="S8363" s="2" t="s">
        <v>3</v>
      </c>
      <c r="T8363" s="2" t="s">
        <v>44</v>
      </c>
      <c r="U8363" s="2" t="s">
        <v>684</v>
      </c>
      <c r="V8363" s="37" t="s">
        <v>2087</v>
      </c>
      <c r="X8363" s="2" t="s">
        <v>685</v>
      </c>
      <c r="AA8363" s="20">
        <v>43.450828999999999</v>
      </c>
      <c r="AB8363" s="20">
        <v>-117.120812</v>
      </c>
      <c r="AC8363" s="2" t="s">
        <v>45</v>
      </c>
      <c r="AE8363" s="2" t="s">
        <v>1380</v>
      </c>
      <c r="AF8363" s="1" t="str">
        <f>CONCATENATE("ex ", AE8363)</f>
        <v xml:space="preserve">ex Penstemon </v>
      </c>
      <c r="AG8363" s="2" t="s">
        <v>2203</v>
      </c>
      <c r="AH8363" s="2" t="s">
        <v>2204</v>
      </c>
      <c r="AT8363" s="2" t="s">
        <v>334</v>
      </c>
    </row>
    <row r="8364" spans="2:46">
      <c r="B8364" s="87">
        <v>3056</v>
      </c>
      <c r="E8364" s="3">
        <v>9</v>
      </c>
      <c r="F8364" s="3" t="s">
        <v>42</v>
      </c>
      <c r="G8364" s="3">
        <v>2018</v>
      </c>
      <c r="L8364" s="4"/>
      <c r="N8364" s="3" t="s">
        <v>679</v>
      </c>
      <c r="P8364" s="3">
        <v>18</v>
      </c>
      <c r="Q8364" s="24">
        <v>18</v>
      </c>
      <c r="R8364" s="3">
        <v>5</v>
      </c>
      <c r="S8364" s="2" t="s">
        <v>3</v>
      </c>
      <c r="T8364" s="2" t="s">
        <v>44</v>
      </c>
      <c r="U8364" s="2" t="s">
        <v>684</v>
      </c>
      <c r="V8364" s="37" t="s">
        <v>2087</v>
      </c>
      <c r="X8364" s="2" t="s">
        <v>685</v>
      </c>
      <c r="AA8364" s="20">
        <v>43.443584999999999</v>
      </c>
      <c r="AB8364" s="20">
        <v>-117.117594</v>
      </c>
      <c r="AC8364" s="2" t="s">
        <v>45</v>
      </c>
      <c r="AE8364" s="2" t="s">
        <v>686</v>
      </c>
      <c r="AF8364" s="1" t="str">
        <f>CONCATENATE("ex ", AE8364)</f>
        <v>ex Penstemon</v>
      </c>
      <c r="AG8364" s="2" t="s">
        <v>2203</v>
      </c>
      <c r="AH8364" s="2" t="s">
        <v>2204</v>
      </c>
      <c r="AT8364" s="2" t="s">
        <v>334</v>
      </c>
    </row>
    <row r="8365" spans="2:46">
      <c r="B8365" s="87">
        <v>6790</v>
      </c>
      <c r="E8365" s="3">
        <v>9</v>
      </c>
      <c r="F8365" s="3" t="s">
        <v>42</v>
      </c>
      <c r="G8365" s="3">
        <v>2018</v>
      </c>
      <c r="L8365" s="4"/>
      <c r="N8365" s="3" t="s">
        <v>679</v>
      </c>
      <c r="P8365" s="3">
        <v>18</v>
      </c>
      <c r="Q8365" s="24">
        <v>18</v>
      </c>
      <c r="R8365" s="3">
        <v>5</v>
      </c>
      <c r="S8365" s="2" t="s">
        <v>3</v>
      </c>
      <c r="T8365" s="2" t="s">
        <v>44</v>
      </c>
      <c r="U8365" s="2" t="s">
        <v>684</v>
      </c>
      <c r="V8365" s="37" t="s">
        <v>2087</v>
      </c>
      <c r="X8365" s="2" t="s">
        <v>685</v>
      </c>
      <c r="AA8365" s="20">
        <v>43.450828999999999</v>
      </c>
      <c r="AB8365" s="20">
        <v>-117.120812</v>
      </c>
      <c r="AC8365" s="2" t="s">
        <v>45</v>
      </c>
      <c r="AE8365" s="2" t="s">
        <v>1380</v>
      </c>
      <c r="AF8365" s="1" t="str">
        <f>CONCATENATE("ex ", AE8365)</f>
        <v xml:space="preserve">ex Penstemon </v>
      </c>
      <c r="AG8365" s="2" t="s">
        <v>2203</v>
      </c>
      <c r="AH8365" s="2" t="s">
        <v>2204</v>
      </c>
      <c r="AT8365" s="2" t="s">
        <v>334</v>
      </c>
    </row>
    <row r="8366" spans="2:46">
      <c r="B8366" s="87">
        <v>3057</v>
      </c>
      <c r="E8366" s="3">
        <v>9</v>
      </c>
      <c r="F8366" s="3" t="s">
        <v>42</v>
      </c>
      <c r="G8366" s="3">
        <v>2018</v>
      </c>
      <c r="L8366" s="4"/>
      <c r="N8366" s="3" t="s">
        <v>679</v>
      </c>
      <c r="P8366" s="3">
        <v>18</v>
      </c>
      <c r="Q8366" s="24">
        <v>18</v>
      </c>
      <c r="R8366" s="3">
        <v>6</v>
      </c>
      <c r="S8366" s="2" t="s">
        <v>3</v>
      </c>
      <c r="T8366" s="2" t="s">
        <v>44</v>
      </c>
      <c r="U8366" s="2" t="s">
        <v>684</v>
      </c>
      <c r="V8366" s="37" t="s">
        <v>2087</v>
      </c>
      <c r="X8366" s="2" t="s">
        <v>685</v>
      </c>
      <c r="AA8366" s="20">
        <v>43.443584999999999</v>
      </c>
      <c r="AB8366" s="20">
        <v>-117.117594</v>
      </c>
      <c r="AC8366" s="2" t="s">
        <v>45</v>
      </c>
      <c r="AE8366" s="2" t="s">
        <v>686</v>
      </c>
      <c r="AF8366" s="1" t="str">
        <f>CONCATENATE("ex ", AE8366)</f>
        <v>ex Penstemon</v>
      </c>
      <c r="AG8366" s="2" t="s">
        <v>2203</v>
      </c>
      <c r="AH8366" s="2" t="s">
        <v>2204</v>
      </c>
      <c r="AT8366" s="2" t="s">
        <v>334</v>
      </c>
    </row>
    <row r="8367" spans="2:46">
      <c r="B8367" s="87">
        <v>3058</v>
      </c>
      <c r="E8367" s="3">
        <v>9</v>
      </c>
      <c r="F8367" s="3" t="s">
        <v>42</v>
      </c>
      <c r="G8367" s="3">
        <v>2018</v>
      </c>
      <c r="L8367" s="4"/>
      <c r="N8367" s="3" t="s">
        <v>679</v>
      </c>
      <c r="P8367" s="3">
        <v>18</v>
      </c>
      <c r="Q8367" s="24">
        <v>18</v>
      </c>
      <c r="R8367" s="3">
        <v>7</v>
      </c>
      <c r="S8367" s="2" t="s">
        <v>3</v>
      </c>
      <c r="T8367" s="2" t="s">
        <v>44</v>
      </c>
      <c r="U8367" s="2" t="s">
        <v>684</v>
      </c>
      <c r="V8367" s="37" t="s">
        <v>2087</v>
      </c>
      <c r="X8367" s="2" t="s">
        <v>685</v>
      </c>
      <c r="AA8367" s="20">
        <v>43.443584999999999</v>
      </c>
      <c r="AB8367" s="20">
        <v>-117.117594</v>
      </c>
      <c r="AC8367" s="2" t="s">
        <v>45</v>
      </c>
      <c r="AE8367" s="2" t="s">
        <v>686</v>
      </c>
      <c r="AF8367" s="1" t="str">
        <f>CONCATENATE("ex ", AE8367)</f>
        <v>ex Penstemon</v>
      </c>
      <c r="AG8367" s="2" t="s">
        <v>2203</v>
      </c>
      <c r="AH8367" s="2" t="s">
        <v>2204</v>
      </c>
      <c r="AT8367" s="2" t="s">
        <v>334</v>
      </c>
    </row>
    <row r="8368" spans="2:46">
      <c r="B8368" s="87">
        <v>3059</v>
      </c>
      <c r="E8368" s="3">
        <v>9</v>
      </c>
      <c r="F8368" s="3" t="s">
        <v>42</v>
      </c>
      <c r="G8368" s="3">
        <v>2018</v>
      </c>
      <c r="L8368" s="4"/>
      <c r="N8368" s="3" t="s">
        <v>679</v>
      </c>
      <c r="P8368" s="3">
        <v>18</v>
      </c>
      <c r="Q8368" s="24">
        <v>18</v>
      </c>
      <c r="R8368" s="3">
        <v>8</v>
      </c>
      <c r="S8368" s="2" t="s">
        <v>3</v>
      </c>
      <c r="T8368" s="2" t="s">
        <v>44</v>
      </c>
      <c r="U8368" s="2" t="s">
        <v>684</v>
      </c>
      <c r="V8368" s="37" t="s">
        <v>2087</v>
      </c>
      <c r="X8368" s="2" t="s">
        <v>685</v>
      </c>
      <c r="AA8368" s="20">
        <v>43.443584999999999</v>
      </c>
      <c r="AB8368" s="20">
        <v>-117.117594</v>
      </c>
      <c r="AC8368" s="2" t="s">
        <v>45</v>
      </c>
      <c r="AE8368" s="2" t="s">
        <v>686</v>
      </c>
      <c r="AF8368" s="1" t="str">
        <f>CONCATENATE("ex ", AE8368)</f>
        <v>ex Penstemon</v>
      </c>
      <c r="AG8368" s="2" t="s">
        <v>2203</v>
      </c>
      <c r="AH8368" s="2" t="s">
        <v>2204</v>
      </c>
      <c r="AT8368" s="2" t="s">
        <v>334</v>
      </c>
    </row>
    <row r="8369" spans="1:56">
      <c r="B8369" s="87">
        <v>3060</v>
      </c>
      <c r="E8369" s="3">
        <v>9</v>
      </c>
      <c r="F8369" s="3" t="s">
        <v>42</v>
      </c>
      <c r="G8369" s="3">
        <v>2018</v>
      </c>
      <c r="L8369" s="4"/>
      <c r="N8369" s="3" t="s">
        <v>679</v>
      </c>
      <c r="P8369" s="3">
        <v>18</v>
      </c>
      <c r="Q8369" s="24">
        <v>18</v>
      </c>
      <c r="R8369" s="3">
        <v>9</v>
      </c>
      <c r="S8369" s="2" t="s">
        <v>3</v>
      </c>
      <c r="T8369" s="2" t="s">
        <v>44</v>
      </c>
      <c r="U8369" s="2" t="s">
        <v>684</v>
      </c>
      <c r="V8369" s="37" t="s">
        <v>2087</v>
      </c>
      <c r="X8369" s="2" t="s">
        <v>685</v>
      </c>
      <c r="AA8369" s="20">
        <v>43.443584999999999</v>
      </c>
      <c r="AB8369" s="20">
        <v>-117.117594</v>
      </c>
      <c r="AC8369" s="2" t="s">
        <v>45</v>
      </c>
      <c r="AE8369" s="2" t="s">
        <v>686</v>
      </c>
      <c r="AF8369" s="1" t="str">
        <f>CONCATENATE("ex ", AE8369)</f>
        <v>ex Penstemon</v>
      </c>
      <c r="AG8369" s="2" t="s">
        <v>2203</v>
      </c>
      <c r="AH8369" s="2" t="s">
        <v>2204</v>
      </c>
      <c r="AT8369" s="2" t="s">
        <v>334</v>
      </c>
    </row>
    <row r="8370" spans="1:56">
      <c r="B8370" s="87">
        <v>3061</v>
      </c>
      <c r="E8370" s="3">
        <v>9</v>
      </c>
      <c r="F8370" s="3" t="s">
        <v>42</v>
      </c>
      <c r="G8370" s="3">
        <v>2018</v>
      </c>
      <c r="L8370" s="4"/>
      <c r="N8370" s="3" t="s">
        <v>679</v>
      </c>
      <c r="P8370" s="3">
        <v>18</v>
      </c>
      <c r="Q8370" s="24">
        <v>18</v>
      </c>
      <c r="R8370" s="3">
        <v>10</v>
      </c>
      <c r="S8370" s="2" t="s">
        <v>3</v>
      </c>
      <c r="T8370" s="2" t="s">
        <v>44</v>
      </c>
      <c r="U8370" s="2" t="s">
        <v>684</v>
      </c>
      <c r="V8370" s="37" t="s">
        <v>2087</v>
      </c>
      <c r="X8370" s="2" t="s">
        <v>685</v>
      </c>
      <c r="AA8370" s="20">
        <v>43.443584999999999</v>
      </c>
      <c r="AB8370" s="20">
        <v>-117.117594</v>
      </c>
      <c r="AC8370" s="2" t="s">
        <v>45</v>
      </c>
      <c r="AE8370" s="2" t="s">
        <v>686</v>
      </c>
      <c r="AF8370" s="1" t="str">
        <f>CONCATENATE("ex ", AE8370)</f>
        <v>ex Penstemon</v>
      </c>
      <c r="AG8370" s="2" t="s">
        <v>2203</v>
      </c>
      <c r="AH8370" s="2" t="s">
        <v>2204</v>
      </c>
      <c r="AT8370" s="2" t="s">
        <v>334</v>
      </c>
    </row>
    <row r="8371" spans="1:56">
      <c r="B8371" s="87">
        <v>3062</v>
      </c>
      <c r="E8371" s="3">
        <v>9</v>
      </c>
      <c r="F8371" s="3" t="s">
        <v>42</v>
      </c>
      <c r="G8371" s="3">
        <v>2018</v>
      </c>
      <c r="L8371" s="4"/>
      <c r="N8371" s="3" t="s">
        <v>680</v>
      </c>
      <c r="P8371" s="3">
        <v>19</v>
      </c>
      <c r="Q8371" s="24">
        <v>19</v>
      </c>
      <c r="R8371" s="3">
        <v>1</v>
      </c>
      <c r="S8371" s="2" t="s">
        <v>3</v>
      </c>
      <c r="T8371" s="2" t="s">
        <v>44</v>
      </c>
      <c r="U8371" s="2" t="s">
        <v>684</v>
      </c>
      <c r="V8371" s="37" t="s">
        <v>2087</v>
      </c>
      <c r="X8371" s="2" t="s">
        <v>685</v>
      </c>
      <c r="AA8371" s="20">
        <v>43.374997</v>
      </c>
      <c r="AB8371" s="20">
        <v>-117.119139</v>
      </c>
      <c r="AC8371" s="2" t="s">
        <v>45</v>
      </c>
      <c r="AE8371" s="2" t="s">
        <v>687</v>
      </c>
      <c r="AF8371" s="1" t="str">
        <f>CONCATENATE("ex ", AE8371)</f>
        <v>ex Balsamorhiza hookeri</v>
      </c>
      <c r="AG8371" s="2" t="s">
        <v>2203</v>
      </c>
      <c r="AH8371" s="2" t="s">
        <v>2204</v>
      </c>
      <c r="AT8371" s="2" t="s">
        <v>334</v>
      </c>
    </row>
    <row r="8372" spans="1:56">
      <c r="B8372" s="87">
        <v>6793</v>
      </c>
      <c r="E8372" s="3">
        <v>9</v>
      </c>
      <c r="F8372" s="3" t="s">
        <v>42</v>
      </c>
      <c r="G8372" s="3">
        <v>2018</v>
      </c>
      <c r="L8372" s="4"/>
      <c r="N8372" s="3" t="s">
        <v>680</v>
      </c>
      <c r="P8372" s="3">
        <v>19</v>
      </c>
      <c r="Q8372" s="24">
        <v>19</v>
      </c>
      <c r="R8372" s="3">
        <v>2</v>
      </c>
      <c r="S8372" s="2" t="s">
        <v>3</v>
      </c>
      <c r="T8372" s="2" t="s">
        <v>44</v>
      </c>
      <c r="U8372" s="2" t="s">
        <v>684</v>
      </c>
      <c r="V8372" s="37" t="s">
        <v>2087</v>
      </c>
      <c r="X8372" s="2" t="s">
        <v>685</v>
      </c>
      <c r="AA8372" s="20">
        <v>43.474997000000002</v>
      </c>
      <c r="AB8372" s="20">
        <v>-117.119139</v>
      </c>
      <c r="AC8372" s="2" t="s">
        <v>45</v>
      </c>
      <c r="AE8372" s="2" t="s">
        <v>687</v>
      </c>
      <c r="AF8372" s="1" t="str">
        <f>CONCATENATE("ex ", AE8372)</f>
        <v>ex Balsamorhiza hookeri</v>
      </c>
      <c r="AG8372" s="2" t="s">
        <v>2203</v>
      </c>
      <c r="AH8372" s="2" t="s">
        <v>2204</v>
      </c>
      <c r="AT8372" s="2" t="s">
        <v>334</v>
      </c>
    </row>
    <row r="8373" spans="1:56">
      <c r="B8373" s="87">
        <v>3063</v>
      </c>
      <c r="E8373" s="3">
        <v>9</v>
      </c>
      <c r="F8373" s="3" t="s">
        <v>42</v>
      </c>
      <c r="G8373" s="3">
        <v>2018</v>
      </c>
      <c r="L8373" s="4"/>
      <c r="N8373" s="3" t="s">
        <v>680</v>
      </c>
      <c r="P8373" s="3">
        <v>19</v>
      </c>
      <c r="Q8373" s="24">
        <v>19</v>
      </c>
      <c r="R8373" s="3">
        <v>3</v>
      </c>
      <c r="S8373" s="2" t="s">
        <v>3</v>
      </c>
      <c r="T8373" s="2" t="s">
        <v>44</v>
      </c>
      <c r="U8373" s="2" t="s">
        <v>684</v>
      </c>
      <c r="V8373" s="37" t="s">
        <v>2087</v>
      </c>
      <c r="X8373" s="2" t="s">
        <v>685</v>
      </c>
      <c r="AA8373" s="20">
        <v>43.374997</v>
      </c>
      <c r="AB8373" s="20">
        <v>-117.119139</v>
      </c>
      <c r="AC8373" s="2" t="s">
        <v>45</v>
      </c>
      <c r="AE8373" s="2" t="s">
        <v>687</v>
      </c>
      <c r="AF8373" s="1" t="str">
        <f>CONCATENATE("ex ", AE8373)</f>
        <v>ex Balsamorhiza hookeri</v>
      </c>
      <c r="AG8373" s="2" t="s">
        <v>2203</v>
      </c>
      <c r="AH8373" s="2" t="s">
        <v>2204</v>
      </c>
      <c r="AT8373" s="2" t="s">
        <v>334</v>
      </c>
    </row>
    <row r="8374" spans="1:56" ht="15" customHeight="1">
      <c r="B8374" s="87">
        <v>3064</v>
      </c>
      <c r="E8374" s="3">
        <v>9</v>
      </c>
      <c r="F8374" s="3" t="s">
        <v>42</v>
      </c>
      <c r="G8374" s="3">
        <v>2018</v>
      </c>
      <c r="L8374" s="4"/>
      <c r="N8374" s="3" t="s">
        <v>680</v>
      </c>
      <c r="P8374" s="3">
        <v>19</v>
      </c>
      <c r="Q8374" s="24">
        <v>19</v>
      </c>
      <c r="R8374" s="3">
        <v>4</v>
      </c>
      <c r="S8374" s="2" t="s">
        <v>3</v>
      </c>
      <c r="T8374" s="2" t="s">
        <v>44</v>
      </c>
      <c r="U8374" s="2" t="s">
        <v>684</v>
      </c>
      <c r="V8374" s="37" t="s">
        <v>2087</v>
      </c>
      <c r="X8374" s="2" t="s">
        <v>685</v>
      </c>
      <c r="AA8374" s="20">
        <v>43.374997</v>
      </c>
      <c r="AB8374" s="20">
        <v>-117.119139</v>
      </c>
      <c r="AC8374" s="2" t="s">
        <v>45</v>
      </c>
      <c r="AE8374" s="2" t="s">
        <v>687</v>
      </c>
      <c r="AF8374" s="1" t="str">
        <f>CONCATENATE("ex ", AE8374)</f>
        <v>ex Balsamorhiza hookeri</v>
      </c>
      <c r="AG8374" s="2" t="s">
        <v>2203</v>
      </c>
      <c r="AH8374" s="2" t="s">
        <v>2204</v>
      </c>
      <c r="AT8374" s="2" t="s">
        <v>334</v>
      </c>
    </row>
    <row r="8375" spans="1:56">
      <c r="B8375" s="87">
        <v>3065</v>
      </c>
      <c r="E8375" s="3">
        <v>9</v>
      </c>
      <c r="F8375" s="3" t="s">
        <v>42</v>
      </c>
      <c r="G8375" s="3">
        <v>2018</v>
      </c>
      <c r="L8375" s="4"/>
      <c r="N8375" s="3" t="s">
        <v>680</v>
      </c>
      <c r="P8375" s="3">
        <v>19</v>
      </c>
      <c r="Q8375" s="24">
        <v>19</v>
      </c>
      <c r="R8375" s="3">
        <v>5</v>
      </c>
      <c r="S8375" s="2" t="s">
        <v>3</v>
      </c>
      <c r="T8375" s="2" t="s">
        <v>44</v>
      </c>
      <c r="U8375" s="2" t="s">
        <v>684</v>
      </c>
      <c r="V8375" s="37" t="s">
        <v>2087</v>
      </c>
      <c r="X8375" s="2" t="s">
        <v>685</v>
      </c>
      <c r="AA8375" s="20">
        <v>43.374997</v>
      </c>
      <c r="AB8375" s="20">
        <v>-117.119139</v>
      </c>
      <c r="AC8375" s="2" t="s">
        <v>45</v>
      </c>
      <c r="AE8375" s="2" t="s">
        <v>687</v>
      </c>
      <c r="AF8375" s="1" t="str">
        <f>CONCATENATE("ex ", AE8375)</f>
        <v>ex Balsamorhiza hookeri</v>
      </c>
      <c r="AG8375" s="2" t="s">
        <v>2203</v>
      </c>
      <c r="AH8375" s="2" t="s">
        <v>2204</v>
      </c>
      <c r="AT8375" s="2" t="s">
        <v>334</v>
      </c>
    </row>
    <row r="8376" spans="1:56">
      <c r="B8376" s="87">
        <v>3066</v>
      </c>
      <c r="E8376" s="3">
        <v>9</v>
      </c>
      <c r="F8376" s="3" t="s">
        <v>42</v>
      </c>
      <c r="G8376" s="3">
        <v>2018</v>
      </c>
      <c r="L8376" s="4"/>
      <c r="N8376" s="3" t="s">
        <v>680</v>
      </c>
      <c r="P8376" s="3">
        <v>19</v>
      </c>
      <c r="Q8376" s="24">
        <v>19</v>
      </c>
      <c r="R8376" s="3">
        <v>6</v>
      </c>
      <c r="S8376" s="2" t="s">
        <v>3</v>
      </c>
      <c r="T8376" s="2" t="s">
        <v>44</v>
      </c>
      <c r="U8376" s="2" t="s">
        <v>684</v>
      </c>
      <c r="V8376" s="37" t="s">
        <v>2087</v>
      </c>
      <c r="X8376" s="2" t="s">
        <v>685</v>
      </c>
      <c r="AA8376" s="20">
        <v>43.374997</v>
      </c>
      <c r="AB8376" s="20">
        <v>-117.119139</v>
      </c>
      <c r="AC8376" s="2" t="s">
        <v>45</v>
      </c>
      <c r="AE8376" s="2" t="s">
        <v>687</v>
      </c>
      <c r="AF8376" s="1" t="str">
        <f>CONCATENATE("ex ", AE8376)</f>
        <v>ex Balsamorhiza hookeri</v>
      </c>
      <c r="AG8376" s="2" t="s">
        <v>2203</v>
      </c>
      <c r="AH8376" s="2" t="s">
        <v>2204</v>
      </c>
      <c r="AT8376" s="2" t="s">
        <v>334</v>
      </c>
    </row>
    <row r="8377" spans="1:56">
      <c r="B8377" s="87">
        <v>6799</v>
      </c>
      <c r="E8377" s="3">
        <v>9</v>
      </c>
      <c r="F8377" s="3" t="s">
        <v>42</v>
      </c>
      <c r="G8377" s="3">
        <v>2018</v>
      </c>
      <c r="L8377" s="4"/>
      <c r="N8377" s="3" t="s">
        <v>680</v>
      </c>
      <c r="P8377" s="3">
        <v>19</v>
      </c>
      <c r="Q8377" s="24">
        <v>19</v>
      </c>
      <c r="R8377" s="3">
        <v>7</v>
      </c>
      <c r="S8377" s="2" t="s">
        <v>3</v>
      </c>
      <c r="T8377" s="2" t="s">
        <v>44</v>
      </c>
      <c r="U8377" s="2" t="s">
        <v>684</v>
      </c>
      <c r="V8377" s="37" t="s">
        <v>2087</v>
      </c>
      <c r="X8377" s="2" t="s">
        <v>685</v>
      </c>
      <c r="AA8377" s="20">
        <v>43.474997000000002</v>
      </c>
      <c r="AB8377" s="20">
        <v>-117.119139</v>
      </c>
      <c r="AC8377" s="2" t="s">
        <v>45</v>
      </c>
      <c r="AE8377" s="2" t="s">
        <v>687</v>
      </c>
      <c r="AF8377" s="1" t="str">
        <f>CONCATENATE("ex ", AE8377)</f>
        <v>ex Balsamorhiza hookeri</v>
      </c>
      <c r="AG8377" s="2" t="s">
        <v>2203</v>
      </c>
      <c r="AH8377" s="2" t="s">
        <v>2204</v>
      </c>
      <c r="AT8377" s="2" t="s">
        <v>334</v>
      </c>
    </row>
    <row r="8378" spans="1:56">
      <c r="B8378" s="87">
        <v>3067</v>
      </c>
      <c r="E8378" s="3">
        <v>9</v>
      </c>
      <c r="F8378" s="3" t="s">
        <v>42</v>
      </c>
      <c r="G8378" s="3">
        <v>2018</v>
      </c>
      <c r="L8378" s="4"/>
      <c r="N8378" s="3" t="s">
        <v>680</v>
      </c>
      <c r="P8378" s="3">
        <v>19</v>
      </c>
      <c r="Q8378" s="24">
        <v>19</v>
      </c>
      <c r="R8378" s="3">
        <v>8</v>
      </c>
      <c r="S8378" s="2" t="s">
        <v>3</v>
      </c>
      <c r="T8378" s="2" t="s">
        <v>44</v>
      </c>
      <c r="U8378" s="2" t="s">
        <v>684</v>
      </c>
      <c r="V8378" s="37" t="s">
        <v>2087</v>
      </c>
      <c r="X8378" s="2" t="s">
        <v>685</v>
      </c>
      <c r="AA8378" s="20">
        <v>43.374997</v>
      </c>
      <c r="AB8378" s="20">
        <v>-117.119139</v>
      </c>
      <c r="AC8378" s="2" t="s">
        <v>45</v>
      </c>
      <c r="AE8378" s="2" t="s">
        <v>687</v>
      </c>
      <c r="AF8378" s="1" t="str">
        <f>CONCATENATE("ex ", AE8378)</f>
        <v>ex Balsamorhiza hookeri</v>
      </c>
      <c r="AG8378" s="2" t="s">
        <v>2203</v>
      </c>
      <c r="AH8378" s="2" t="s">
        <v>2204</v>
      </c>
      <c r="AT8378" s="2" t="s">
        <v>334</v>
      </c>
    </row>
    <row r="8379" spans="1:56">
      <c r="B8379" s="87">
        <v>3068</v>
      </c>
      <c r="E8379" s="3">
        <v>9</v>
      </c>
      <c r="F8379" s="3" t="s">
        <v>42</v>
      </c>
      <c r="G8379" s="3">
        <v>2018</v>
      </c>
      <c r="L8379" s="4"/>
      <c r="N8379" s="3" t="s">
        <v>680</v>
      </c>
      <c r="P8379" s="3">
        <v>19</v>
      </c>
      <c r="Q8379" s="24">
        <v>19</v>
      </c>
      <c r="R8379" s="3">
        <v>9</v>
      </c>
      <c r="S8379" s="2" t="s">
        <v>3</v>
      </c>
      <c r="T8379" s="2" t="s">
        <v>44</v>
      </c>
      <c r="U8379" s="2" t="s">
        <v>684</v>
      </c>
      <c r="V8379" s="37" t="s">
        <v>2087</v>
      </c>
      <c r="X8379" s="2" t="s">
        <v>685</v>
      </c>
      <c r="AA8379" s="20">
        <v>43.374997</v>
      </c>
      <c r="AB8379" s="20">
        <v>-117.119139</v>
      </c>
      <c r="AC8379" s="2" t="s">
        <v>45</v>
      </c>
      <c r="AE8379" s="2" t="s">
        <v>687</v>
      </c>
      <c r="AF8379" s="1" t="str">
        <f>CONCATENATE("ex ", AE8379)</f>
        <v>ex Balsamorhiza hookeri</v>
      </c>
      <c r="AG8379" s="2" t="s">
        <v>2203</v>
      </c>
      <c r="AH8379" s="2" t="s">
        <v>2204</v>
      </c>
      <c r="AT8379" s="2" t="s">
        <v>334</v>
      </c>
    </row>
    <row r="8380" spans="1:56">
      <c r="B8380" s="87">
        <v>3069</v>
      </c>
      <c r="E8380" s="3">
        <v>9</v>
      </c>
      <c r="F8380" s="3" t="s">
        <v>42</v>
      </c>
      <c r="G8380" s="3">
        <v>2018</v>
      </c>
      <c r="L8380" s="4"/>
      <c r="N8380" s="3" t="s">
        <v>680</v>
      </c>
      <c r="P8380" s="3">
        <v>19</v>
      </c>
      <c r="Q8380" s="24">
        <v>19</v>
      </c>
      <c r="R8380" s="3">
        <v>10</v>
      </c>
      <c r="S8380" s="2" t="s">
        <v>3</v>
      </c>
      <c r="T8380" s="2" t="s">
        <v>44</v>
      </c>
      <c r="U8380" s="2" t="s">
        <v>684</v>
      </c>
      <c r="V8380" s="37" t="s">
        <v>2087</v>
      </c>
      <c r="X8380" s="2" t="s">
        <v>685</v>
      </c>
      <c r="AA8380" s="20">
        <v>43.374997</v>
      </c>
      <c r="AB8380" s="20">
        <v>-117.119139</v>
      </c>
      <c r="AC8380" s="2" t="s">
        <v>45</v>
      </c>
      <c r="AE8380" s="2" t="s">
        <v>687</v>
      </c>
      <c r="AF8380" s="1" t="str">
        <f>CONCATENATE("ex ", AE8380)</f>
        <v>ex Balsamorhiza hookeri</v>
      </c>
      <c r="AG8380" s="2" t="s">
        <v>2203</v>
      </c>
      <c r="AH8380" s="2" t="s">
        <v>2204</v>
      </c>
      <c r="AT8380" s="2" t="s">
        <v>334</v>
      </c>
    </row>
    <row r="8381" spans="1:56">
      <c r="B8381" s="87">
        <v>3070</v>
      </c>
      <c r="E8381" s="3">
        <v>9</v>
      </c>
      <c r="F8381" s="3" t="s">
        <v>42</v>
      </c>
      <c r="G8381" s="3">
        <v>2018</v>
      </c>
      <c r="L8381" s="4"/>
      <c r="N8381" s="3" t="s">
        <v>680</v>
      </c>
      <c r="P8381" s="3">
        <v>19</v>
      </c>
      <c r="Q8381" s="24">
        <v>19</v>
      </c>
      <c r="R8381" s="3">
        <v>11</v>
      </c>
      <c r="S8381" s="2" t="s">
        <v>3</v>
      </c>
      <c r="T8381" s="2" t="s">
        <v>44</v>
      </c>
      <c r="U8381" s="2" t="s">
        <v>684</v>
      </c>
      <c r="V8381" s="37" t="s">
        <v>2087</v>
      </c>
      <c r="X8381" s="2" t="s">
        <v>685</v>
      </c>
      <c r="AA8381" s="20">
        <v>43.374997</v>
      </c>
      <c r="AB8381" s="20">
        <v>-117.119139</v>
      </c>
      <c r="AC8381" s="2" t="s">
        <v>45</v>
      </c>
      <c r="AE8381" s="2" t="s">
        <v>687</v>
      </c>
      <c r="AF8381" s="1" t="str">
        <f>CONCATENATE("ex ", AE8381)</f>
        <v>ex Balsamorhiza hookeri</v>
      </c>
      <c r="AG8381" s="2" t="s">
        <v>2203</v>
      </c>
      <c r="AH8381" s="2" t="s">
        <v>2204</v>
      </c>
      <c r="AT8381" s="2" t="s">
        <v>334</v>
      </c>
    </row>
    <row r="8382" spans="1:56">
      <c r="B8382" s="87">
        <v>3071</v>
      </c>
      <c r="E8382" s="3">
        <v>9</v>
      </c>
      <c r="F8382" s="3" t="s">
        <v>42</v>
      </c>
      <c r="G8382" s="3">
        <v>2018</v>
      </c>
      <c r="L8382" s="4"/>
      <c r="N8382" s="3" t="s">
        <v>680</v>
      </c>
      <c r="P8382" s="3">
        <v>19</v>
      </c>
      <c r="Q8382" s="24">
        <v>19</v>
      </c>
      <c r="R8382" s="3">
        <v>12</v>
      </c>
      <c r="S8382" s="2" t="s">
        <v>3</v>
      </c>
      <c r="T8382" s="2" t="s">
        <v>44</v>
      </c>
      <c r="U8382" s="2" t="s">
        <v>684</v>
      </c>
      <c r="V8382" s="37" t="s">
        <v>2087</v>
      </c>
      <c r="X8382" s="2" t="s">
        <v>685</v>
      </c>
      <c r="AA8382" s="20">
        <v>43.374997</v>
      </c>
      <c r="AB8382" s="20">
        <v>-117.119139</v>
      </c>
      <c r="AC8382" s="2" t="s">
        <v>45</v>
      </c>
      <c r="AE8382" s="2" t="s">
        <v>687</v>
      </c>
      <c r="AF8382" s="1" t="str">
        <f>CONCATENATE("ex ", AE8382)</f>
        <v>ex Balsamorhiza hookeri</v>
      </c>
      <c r="AG8382" s="2" t="s">
        <v>2203</v>
      </c>
      <c r="AH8382" s="2" t="s">
        <v>2204</v>
      </c>
      <c r="AT8382" s="2" t="s">
        <v>334</v>
      </c>
    </row>
    <row r="8383" spans="1:56" s="13" customFormat="1">
      <c r="A8383" s="3"/>
      <c r="B8383" s="87">
        <v>3072</v>
      </c>
      <c r="C8383" s="2"/>
      <c r="D8383" s="2"/>
      <c r="E8383" s="3">
        <v>9</v>
      </c>
      <c r="F8383" s="3" t="s">
        <v>42</v>
      </c>
      <c r="G8383" s="3">
        <v>2018</v>
      </c>
      <c r="H8383" s="3"/>
      <c r="I8383" s="2"/>
      <c r="J8383" s="2"/>
      <c r="K8383" s="2"/>
      <c r="L8383" s="4"/>
      <c r="M8383" s="2"/>
      <c r="N8383" s="3" t="s">
        <v>680</v>
      </c>
      <c r="O8383" s="3"/>
      <c r="P8383" s="3">
        <v>19</v>
      </c>
      <c r="Q8383" s="24">
        <v>19</v>
      </c>
      <c r="R8383" s="3">
        <v>13</v>
      </c>
      <c r="S8383" s="2" t="s">
        <v>3</v>
      </c>
      <c r="T8383" s="2" t="s">
        <v>44</v>
      </c>
      <c r="U8383" s="2" t="s">
        <v>684</v>
      </c>
      <c r="V8383" s="37" t="s">
        <v>2087</v>
      </c>
      <c r="W8383" s="2"/>
      <c r="X8383" s="2" t="s">
        <v>685</v>
      </c>
      <c r="Y8383" s="2"/>
      <c r="Z8383" s="2"/>
      <c r="AA8383" s="20">
        <v>43.374997</v>
      </c>
      <c r="AB8383" s="20">
        <v>-117.119139</v>
      </c>
      <c r="AC8383" s="2" t="s">
        <v>45</v>
      </c>
      <c r="AD8383" s="2"/>
      <c r="AE8383" s="2" t="s">
        <v>687</v>
      </c>
      <c r="AF8383" s="1" t="str">
        <f>CONCATENATE("ex ", AE8383)</f>
        <v>ex Balsamorhiza hookeri</v>
      </c>
      <c r="AG8383" s="2" t="s">
        <v>2203</v>
      </c>
      <c r="AH8383" s="2" t="s">
        <v>2204</v>
      </c>
      <c r="AI8383" s="2"/>
      <c r="AJ8383" s="2"/>
      <c r="AK8383" s="2"/>
      <c r="AL8383" s="2"/>
      <c r="AM8383" s="2"/>
      <c r="AN8383" s="2"/>
      <c r="AO8383" s="2"/>
      <c r="AP8383" s="2"/>
      <c r="AQ8383" s="2"/>
      <c r="AR8383" s="2"/>
      <c r="AS8383" s="2"/>
      <c r="AT8383" s="2" t="s">
        <v>334</v>
      </c>
      <c r="AU8383" s="2"/>
      <c r="AV8383" s="2"/>
      <c r="AW8383" s="2"/>
      <c r="AX8383" s="2"/>
      <c r="AY8383" s="2"/>
      <c r="AZ8383" s="2"/>
      <c r="BA8383" s="2"/>
      <c r="BB8383" s="2"/>
      <c r="BC8383" s="2"/>
      <c r="BD8383" s="2"/>
    </row>
    <row r="8384" spans="1:56">
      <c r="B8384" s="87">
        <v>3073</v>
      </c>
      <c r="E8384" s="3">
        <v>9</v>
      </c>
      <c r="F8384" s="3" t="s">
        <v>42</v>
      </c>
      <c r="G8384" s="3">
        <v>2018</v>
      </c>
      <c r="L8384" s="4"/>
      <c r="N8384" s="3" t="s">
        <v>680</v>
      </c>
      <c r="P8384" s="3">
        <v>19</v>
      </c>
      <c r="Q8384" s="24">
        <v>19</v>
      </c>
      <c r="R8384" s="3">
        <v>14</v>
      </c>
      <c r="S8384" s="2" t="s">
        <v>3</v>
      </c>
      <c r="T8384" s="2" t="s">
        <v>44</v>
      </c>
      <c r="U8384" s="2" t="s">
        <v>684</v>
      </c>
      <c r="V8384" s="37" t="s">
        <v>2087</v>
      </c>
      <c r="X8384" s="2" t="s">
        <v>685</v>
      </c>
      <c r="AA8384" s="20">
        <v>43.374997</v>
      </c>
      <c r="AB8384" s="20">
        <v>-117.119139</v>
      </c>
      <c r="AC8384" s="2" t="s">
        <v>45</v>
      </c>
      <c r="AE8384" s="2" t="s">
        <v>687</v>
      </c>
      <c r="AF8384" s="1" t="str">
        <f>CONCATENATE("ex ", AE8384)</f>
        <v>ex Balsamorhiza hookeri</v>
      </c>
      <c r="AG8384" s="2" t="s">
        <v>2203</v>
      </c>
      <c r="AH8384" s="2" t="s">
        <v>2204</v>
      </c>
      <c r="AT8384" s="2" t="s">
        <v>334</v>
      </c>
    </row>
    <row r="8385" spans="2:46">
      <c r="B8385" s="87">
        <v>3074</v>
      </c>
      <c r="E8385" s="3">
        <v>9</v>
      </c>
      <c r="F8385" s="3" t="s">
        <v>42</v>
      </c>
      <c r="G8385" s="3">
        <v>2018</v>
      </c>
      <c r="L8385" s="4"/>
      <c r="N8385" s="3" t="s">
        <v>680</v>
      </c>
      <c r="P8385" s="3">
        <v>19</v>
      </c>
      <c r="Q8385" s="24">
        <v>19</v>
      </c>
      <c r="R8385" s="3">
        <v>15</v>
      </c>
      <c r="S8385" s="2" t="s">
        <v>3</v>
      </c>
      <c r="T8385" s="2" t="s">
        <v>44</v>
      </c>
      <c r="U8385" s="2" t="s">
        <v>684</v>
      </c>
      <c r="V8385" s="37" t="s">
        <v>2087</v>
      </c>
      <c r="X8385" s="2" t="s">
        <v>685</v>
      </c>
      <c r="AA8385" s="20">
        <v>43.374997</v>
      </c>
      <c r="AB8385" s="20">
        <v>-117.119139</v>
      </c>
      <c r="AC8385" s="2" t="s">
        <v>45</v>
      </c>
      <c r="AE8385" s="2" t="s">
        <v>687</v>
      </c>
      <c r="AF8385" s="1" t="str">
        <f>CONCATENATE("ex ", AE8385)</f>
        <v>ex Balsamorhiza hookeri</v>
      </c>
      <c r="AG8385" s="2" t="s">
        <v>2203</v>
      </c>
      <c r="AH8385" s="2" t="s">
        <v>2204</v>
      </c>
      <c r="AT8385" s="2" t="s">
        <v>334</v>
      </c>
    </row>
    <row r="8386" spans="2:46">
      <c r="B8386" s="87">
        <v>3075</v>
      </c>
      <c r="E8386" s="3">
        <v>9</v>
      </c>
      <c r="F8386" s="3" t="s">
        <v>42</v>
      </c>
      <c r="G8386" s="3">
        <v>2018</v>
      </c>
      <c r="L8386" s="4"/>
      <c r="N8386" s="3" t="s">
        <v>681</v>
      </c>
      <c r="P8386" s="3">
        <v>20</v>
      </c>
      <c r="Q8386" s="24">
        <v>20</v>
      </c>
      <c r="R8386" s="3">
        <v>1</v>
      </c>
      <c r="S8386" s="2" t="s">
        <v>3</v>
      </c>
      <c r="T8386" s="2" t="s">
        <v>44</v>
      </c>
      <c r="U8386" s="2" t="s">
        <v>684</v>
      </c>
      <c r="V8386" s="37" t="s">
        <v>2087</v>
      </c>
      <c r="X8386" s="2" t="s">
        <v>685</v>
      </c>
      <c r="AA8386" s="20">
        <v>43.377367999999997</v>
      </c>
      <c r="AB8386" s="20">
        <v>-117.11836700000001</v>
      </c>
      <c r="AC8386" s="2" t="s">
        <v>45</v>
      </c>
      <c r="AE8386" s="2" t="s">
        <v>683</v>
      </c>
      <c r="AF8386" s="1" t="str">
        <f>CONCATENATE("ex ", AE8386)</f>
        <v>ex Lepidium appelianum</v>
      </c>
      <c r="AG8386" s="2" t="s">
        <v>2203</v>
      </c>
      <c r="AH8386" s="2" t="s">
        <v>2204</v>
      </c>
      <c r="AT8386" s="2" t="s">
        <v>334</v>
      </c>
    </row>
    <row r="8387" spans="2:46">
      <c r="B8387" s="87">
        <v>6803</v>
      </c>
      <c r="E8387" s="3">
        <v>9</v>
      </c>
      <c r="F8387" s="3" t="s">
        <v>42</v>
      </c>
      <c r="G8387" s="3">
        <v>2018</v>
      </c>
      <c r="L8387" s="4"/>
      <c r="N8387" s="3" t="s">
        <v>681</v>
      </c>
      <c r="P8387" s="3">
        <v>20</v>
      </c>
      <c r="Q8387" s="24">
        <v>20</v>
      </c>
      <c r="R8387" s="3">
        <v>2</v>
      </c>
      <c r="S8387" s="2" t="s">
        <v>3</v>
      </c>
      <c r="T8387" s="2" t="s">
        <v>44</v>
      </c>
      <c r="U8387" s="2" t="s">
        <v>684</v>
      </c>
      <c r="V8387" s="37" t="s">
        <v>2087</v>
      </c>
      <c r="X8387" s="2" t="s">
        <v>685</v>
      </c>
      <c r="AA8387" s="20">
        <v>43.377367999999997</v>
      </c>
      <c r="AB8387" s="20">
        <v>-117.11836700000001</v>
      </c>
      <c r="AC8387" s="2" t="s">
        <v>45</v>
      </c>
      <c r="AE8387" s="2" t="s">
        <v>1381</v>
      </c>
      <c r="AF8387" s="1" t="str">
        <f>CONCATENATE("ex ", AE8387)</f>
        <v>ex cardaria pubescens</v>
      </c>
      <c r="AG8387" s="2" t="s">
        <v>2203</v>
      </c>
      <c r="AH8387" s="2" t="s">
        <v>2204</v>
      </c>
      <c r="AT8387" s="2" t="s">
        <v>334</v>
      </c>
    </row>
    <row r="8388" spans="2:46">
      <c r="B8388" s="87">
        <v>3076</v>
      </c>
      <c r="E8388" s="3">
        <v>9</v>
      </c>
      <c r="F8388" s="3" t="s">
        <v>42</v>
      </c>
      <c r="G8388" s="3">
        <v>2018</v>
      </c>
      <c r="L8388" s="4"/>
      <c r="N8388" s="3" t="s">
        <v>681</v>
      </c>
      <c r="P8388" s="3">
        <v>20</v>
      </c>
      <c r="Q8388" s="24">
        <v>20</v>
      </c>
      <c r="R8388" s="3">
        <v>3</v>
      </c>
      <c r="S8388" s="2" t="s">
        <v>3</v>
      </c>
      <c r="T8388" s="2" t="s">
        <v>44</v>
      </c>
      <c r="U8388" s="2" t="s">
        <v>684</v>
      </c>
      <c r="V8388" s="37" t="s">
        <v>2087</v>
      </c>
      <c r="X8388" s="2" t="s">
        <v>685</v>
      </c>
      <c r="AA8388" s="20">
        <v>43.377367999999997</v>
      </c>
      <c r="AB8388" s="20">
        <v>-117.11836700000001</v>
      </c>
      <c r="AC8388" s="2" t="s">
        <v>45</v>
      </c>
      <c r="AE8388" s="2" t="s">
        <v>683</v>
      </c>
      <c r="AF8388" s="1" t="str">
        <f>CONCATENATE("ex ", AE8388)</f>
        <v>ex Lepidium appelianum</v>
      </c>
      <c r="AG8388" s="2" t="s">
        <v>2203</v>
      </c>
      <c r="AH8388" s="2" t="s">
        <v>2204</v>
      </c>
      <c r="AT8388" s="2" t="s">
        <v>334</v>
      </c>
    </row>
    <row r="8389" spans="2:46">
      <c r="B8389" s="87">
        <v>3077</v>
      </c>
      <c r="E8389" s="3">
        <v>9</v>
      </c>
      <c r="F8389" s="3" t="s">
        <v>42</v>
      </c>
      <c r="G8389" s="3">
        <v>2018</v>
      </c>
      <c r="L8389" s="4"/>
      <c r="N8389" s="3" t="s">
        <v>681</v>
      </c>
      <c r="P8389" s="3">
        <v>20</v>
      </c>
      <c r="Q8389" s="24">
        <v>20</v>
      </c>
      <c r="R8389" s="3">
        <v>4</v>
      </c>
      <c r="S8389" s="2" t="s">
        <v>3</v>
      </c>
      <c r="T8389" s="2" t="s">
        <v>44</v>
      </c>
      <c r="U8389" s="2" t="s">
        <v>684</v>
      </c>
      <c r="V8389" s="37" t="s">
        <v>2087</v>
      </c>
      <c r="X8389" s="2" t="s">
        <v>685</v>
      </c>
      <c r="AA8389" s="20">
        <v>43.377367999999997</v>
      </c>
      <c r="AB8389" s="20">
        <v>-117.11836700000001</v>
      </c>
      <c r="AC8389" s="2" t="s">
        <v>45</v>
      </c>
      <c r="AE8389" s="2" t="s">
        <v>683</v>
      </c>
      <c r="AF8389" s="1" t="str">
        <f>CONCATENATE("ex ", AE8389)</f>
        <v>ex Lepidium appelianum</v>
      </c>
      <c r="AG8389" s="2" t="s">
        <v>2203</v>
      </c>
      <c r="AH8389" s="2" t="s">
        <v>2204</v>
      </c>
      <c r="AT8389" s="2" t="s">
        <v>334</v>
      </c>
    </row>
    <row r="8390" spans="2:46">
      <c r="B8390" s="87">
        <v>3078</v>
      </c>
      <c r="E8390" s="3">
        <v>9</v>
      </c>
      <c r="F8390" s="3" t="s">
        <v>42</v>
      </c>
      <c r="G8390" s="3">
        <v>2018</v>
      </c>
      <c r="L8390" s="4"/>
      <c r="N8390" s="3" t="s">
        <v>681</v>
      </c>
      <c r="P8390" s="3">
        <v>20</v>
      </c>
      <c r="Q8390" s="24">
        <v>20</v>
      </c>
      <c r="R8390" s="3">
        <v>5</v>
      </c>
      <c r="S8390" s="2" t="s">
        <v>3</v>
      </c>
      <c r="T8390" s="2" t="s">
        <v>44</v>
      </c>
      <c r="U8390" s="2" t="s">
        <v>684</v>
      </c>
      <c r="V8390" s="37" t="s">
        <v>2087</v>
      </c>
      <c r="X8390" s="2" t="s">
        <v>685</v>
      </c>
      <c r="AA8390" s="20">
        <v>43.377367999999997</v>
      </c>
      <c r="AB8390" s="20">
        <v>-117.11836700000001</v>
      </c>
      <c r="AC8390" s="2" t="s">
        <v>45</v>
      </c>
      <c r="AE8390" s="2" t="s">
        <v>683</v>
      </c>
      <c r="AF8390" s="1" t="str">
        <f>CONCATENATE("ex ", AE8390)</f>
        <v>ex Lepidium appelianum</v>
      </c>
      <c r="AG8390" s="2" t="s">
        <v>2203</v>
      </c>
      <c r="AH8390" s="2" t="s">
        <v>2204</v>
      </c>
      <c r="AT8390" s="2" t="s">
        <v>334</v>
      </c>
    </row>
    <row r="8391" spans="2:46">
      <c r="B8391" s="87">
        <v>3079</v>
      </c>
      <c r="E8391" s="3">
        <v>9</v>
      </c>
      <c r="F8391" s="3" t="s">
        <v>42</v>
      </c>
      <c r="G8391" s="3">
        <v>2018</v>
      </c>
      <c r="L8391" s="4"/>
      <c r="N8391" s="3" t="s">
        <v>681</v>
      </c>
      <c r="P8391" s="3">
        <v>20</v>
      </c>
      <c r="Q8391" s="24">
        <v>20</v>
      </c>
      <c r="R8391" s="3">
        <v>6</v>
      </c>
      <c r="S8391" s="2" t="s">
        <v>3</v>
      </c>
      <c r="T8391" s="2" t="s">
        <v>44</v>
      </c>
      <c r="U8391" s="2" t="s">
        <v>684</v>
      </c>
      <c r="V8391" s="37" t="s">
        <v>2087</v>
      </c>
      <c r="X8391" s="2" t="s">
        <v>685</v>
      </c>
      <c r="AA8391" s="20">
        <v>43.377367999999997</v>
      </c>
      <c r="AB8391" s="20">
        <v>-117.11836700000001</v>
      </c>
      <c r="AC8391" s="2" t="s">
        <v>45</v>
      </c>
      <c r="AE8391" s="2" t="s">
        <v>683</v>
      </c>
      <c r="AF8391" s="1" t="str">
        <f>CONCATENATE("ex ", AE8391)</f>
        <v>ex Lepidium appelianum</v>
      </c>
      <c r="AG8391" s="2" t="s">
        <v>2203</v>
      </c>
      <c r="AH8391" s="2" t="s">
        <v>2204</v>
      </c>
      <c r="AT8391" s="2" t="s">
        <v>334</v>
      </c>
    </row>
    <row r="8392" spans="2:46">
      <c r="B8392" s="87">
        <v>3080</v>
      </c>
      <c r="E8392" s="3">
        <v>9</v>
      </c>
      <c r="F8392" s="3" t="s">
        <v>42</v>
      </c>
      <c r="G8392" s="3">
        <v>2018</v>
      </c>
      <c r="L8392" s="4"/>
      <c r="N8392" s="3" t="s">
        <v>681</v>
      </c>
      <c r="P8392" s="3">
        <v>20</v>
      </c>
      <c r="Q8392" s="24">
        <v>20</v>
      </c>
      <c r="R8392" s="3">
        <v>7</v>
      </c>
      <c r="S8392" s="2" t="s">
        <v>3</v>
      </c>
      <c r="T8392" s="2" t="s">
        <v>44</v>
      </c>
      <c r="U8392" s="2" t="s">
        <v>684</v>
      </c>
      <c r="V8392" s="37" t="s">
        <v>2087</v>
      </c>
      <c r="X8392" s="2" t="s">
        <v>685</v>
      </c>
      <c r="AA8392" s="20">
        <v>43.377367999999997</v>
      </c>
      <c r="AB8392" s="20">
        <v>-117.11836700000001</v>
      </c>
      <c r="AC8392" s="2" t="s">
        <v>45</v>
      </c>
      <c r="AE8392" s="2" t="s">
        <v>683</v>
      </c>
      <c r="AF8392" s="1" t="str">
        <f>CONCATENATE("ex ", AE8392)</f>
        <v>ex Lepidium appelianum</v>
      </c>
      <c r="AG8392" s="2" t="s">
        <v>2203</v>
      </c>
      <c r="AH8392" s="2" t="s">
        <v>2204</v>
      </c>
      <c r="AT8392" s="2" t="s">
        <v>334</v>
      </c>
    </row>
    <row r="8393" spans="2:46">
      <c r="B8393" s="87">
        <v>3081</v>
      </c>
      <c r="E8393" s="3">
        <v>9</v>
      </c>
      <c r="F8393" s="3" t="s">
        <v>42</v>
      </c>
      <c r="G8393" s="3">
        <v>2018</v>
      </c>
      <c r="L8393" s="4"/>
      <c r="N8393" s="3" t="s">
        <v>681</v>
      </c>
      <c r="P8393" s="3">
        <v>20</v>
      </c>
      <c r="Q8393" s="24">
        <v>20</v>
      </c>
      <c r="R8393" s="3">
        <v>8</v>
      </c>
      <c r="S8393" s="2" t="s">
        <v>3</v>
      </c>
      <c r="T8393" s="2" t="s">
        <v>44</v>
      </c>
      <c r="U8393" s="2" t="s">
        <v>684</v>
      </c>
      <c r="V8393" s="37" t="s">
        <v>2087</v>
      </c>
      <c r="X8393" s="2" t="s">
        <v>685</v>
      </c>
      <c r="AA8393" s="20">
        <v>43.377367999999997</v>
      </c>
      <c r="AB8393" s="20">
        <v>-117.11836700000001</v>
      </c>
      <c r="AC8393" s="2" t="s">
        <v>45</v>
      </c>
      <c r="AE8393" s="2" t="s">
        <v>683</v>
      </c>
      <c r="AF8393" s="1" t="str">
        <f>CONCATENATE("ex ", AE8393)</f>
        <v>ex Lepidium appelianum</v>
      </c>
      <c r="AG8393" s="2" t="s">
        <v>2203</v>
      </c>
      <c r="AH8393" s="2" t="s">
        <v>2204</v>
      </c>
      <c r="AT8393" s="2" t="s">
        <v>334</v>
      </c>
    </row>
    <row r="8394" spans="2:46" ht="15" customHeight="1">
      <c r="B8394" s="87">
        <v>3082</v>
      </c>
      <c r="E8394" s="3">
        <v>9</v>
      </c>
      <c r="F8394" s="3" t="s">
        <v>42</v>
      </c>
      <c r="G8394" s="3">
        <v>2018</v>
      </c>
      <c r="L8394" s="4"/>
      <c r="N8394" s="3" t="s">
        <v>681</v>
      </c>
      <c r="P8394" s="3">
        <v>20</v>
      </c>
      <c r="Q8394" s="24">
        <v>20</v>
      </c>
      <c r="R8394" s="3">
        <v>9</v>
      </c>
      <c r="S8394" s="2" t="s">
        <v>3</v>
      </c>
      <c r="T8394" s="2" t="s">
        <v>44</v>
      </c>
      <c r="U8394" s="2" t="s">
        <v>684</v>
      </c>
      <c r="V8394" s="37" t="s">
        <v>2087</v>
      </c>
      <c r="X8394" s="2" t="s">
        <v>685</v>
      </c>
      <c r="AA8394" s="20">
        <v>43.377367999999997</v>
      </c>
      <c r="AB8394" s="20">
        <v>-117.11836700000001</v>
      </c>
      <c r="AC8394" s="2" t="s">
        <v>45</v>
      </c>
      <c r="AE8394" s="2" t="s">
        <v>683</v>
      </c>
      <c r="AF8394" s="1" t="str">
        <f>CONCATENATE("ex ", AE8394)</f>
        <v>ex Lepidium appelianum</v>
      </c>
      <c r="AG8394" s="2" t="s">
        <v>2203</v>
      </c>
      <c r="AH8394" s="2" t="s">
        <v>2204</v>
      </c>
      <c r="AT8394" s="2" t="s">
        <v>334</v>
      </c>
    </row>
    <row r="8395" spans="2:46" ht="15" customHeight="1">
      <c r="B8395" s="87">
        <v>3083</v>
      </c>
      <c r="E8395" s="3">
        <v>9</v>
      </c>
      <c r="F8395" s="3" t="s">
        <v>42</v>
      </c>
      <c r="G8395" s="3">
        <v>2018</v>
      </c>
      <c r="L8395" s="4"/>
      <c r="N8395" s="3" t="s">
        <v>688</v>
      </c>
      <c r="P8395" s="3">
        <v>21</v>
      </c>
      <c r="Q8395" s="24">
        <v>21</v>
      </c>
      <c r="R8395" s="3">
        <v>1</v>
      </c>
      <c r="S8395" s="2" t="s">
        <v>3</v>
      </c>
      <c r="T8395" s="2" t="s">
        <v>44</v>
      </c>
      <c r="U8395" s="2" t="s">
        <v>684</v>
      </c>
      <c r="V8395" s="37" t="s">
        <v>2087</v>
      </c>
      <c r="X8395" s="2" t="s">
        <v>689</v>
      </c>
      <c r="AA8395" s="20">
        <v>43.315969000000003</v>
      </c>
      <c r="AB8395" s="20">
        <v>-117.215512</v>
      </c>
      <c r="AC8395" s="2" t="s">
        <v>45</v>
      </c>
      <c r="AE8395" s="2" t="s">
        <v>690</v>
      </c>
      <c r="AF8395" s="1" t="str">
        <f>CONCATENATE("ex ", AE8395)</f>
        <v>ex Delphinium</v>
      </c>
      <c r="AG8395" s="2" t="s">
        <v>2203</v>
      </c>
      <c r="AH8395" s="2" t="s">
        <v>2204</v>
      </c>
      <c r="AT8395" s="2" t="s">
        <v>334</v>
      </c>
    </row>
    <row r="8396" spans="2:46" ht="15" customHeight="1">
      <c r="B8396" s="87">
        <v>6850</v>
      </c>
      <c r="E8396" s="3">
        <v>9</v>
      </c>
      <c r="F8396" s="3" t="s">
        <v>42</v>
      </c>
      <c r="G8396" s="3">
        <v>2018</v>
      </c>
      <c r="L8396" s="4"/>
      <c r="N8396" s="3" t="s">
        <v>688</v>
      </c>
      <c r="P8396" s="3">
        <v>21</v>
      </c>
      <c r="Q8396" s="24">
        <v>21</v>
      </c>
      <c r="R8396" s="3">
        <v>1</v>
      </c>
      <c r="S8396" s="2" t="s">
        <v>3</v>
      </c>
      <c r="T8396" s="2" t="s">
        <v>44</v>
      </c>
      <c r="U8396" s="2" t="s">
        <v>684</v>
      </c>
      <c r="V8396" s="37" t="s">
        <v>2087</v>
      </c>
      <c r="X8396" s="2" t="s">
        <v>729</v>
      </c>
      <c r="AA8396" s="20">
        <v>43.315969000000003</v>
      </c>
      <c r="AB8396" s="20">
        <v>-117.215512</v>
      </c>
      <c r="AC8396" s="2" t="s">
        <v>45</v>
      </c>
      <c r="AE8396" s="2" t="s">
        <v>1385</v>
      </c>
      <c r="AF8396" s="1" t="str">
        <f>CONCATENATE("ex ", AE8396)</f>
        <v>ex Larkspur delphinium</v>
      </c>
      <c r="AG8396" s="2" t="s">
        <v>2203</v>
      </c>
      <c r="AH8396" s="2" t="s">
        <v>2204</v>
      </c>
      <c r="AT8396" s="2" t="s">
        <v>334</v>
      </c>
    </row>
    <row r="8397" spans="2:46" ht="15" customHeight="1">
      <c r="B8397" s="87">
        <v>3084</v>
      </c>
      <c r="E8397" s="3">
        <v>9</v>
      </c>
      <c r="F8397" s="3" t="s">
        <v>42</v>
      </c>
      <c r="G8397" s="3">
        <v>2018</v>
      </c>
      <c r="L8397" s="4"/>
      <c r="N8397" s="3" t="s">
        <v>688</v>
      </c>
      <c r="P8397" s="3">
        <v>21</v>
      </c>
      <c r="Q8397" s="24">
        <v>21</v>
      </c>
      <c r="R8397" s="3">
        <v>2</v>
      </c>
      <c r="S8397" s="2" t="s">
        <v>3</v>
      </c>
      <c r="T8397" s="2" t="s">
        <v>44</v>
      </c>
      <c r="U8397" s="2" t="s">
        <v>684</v>
      </c>
      <c r="V8397" s="37" t="s">
        <v>2087</v>
      </c>
      <c r="X8397" s="2" t="s">
        <v>689</v>
      </c>
      <c r="AA8397" s="20">
        <v>43.315969000000003</v>
      </c>
      <c r="AB8397" s="20">
        <v>-117.215512</v>
      </c>
      <c r="AC8397" s="2" t="s">
        <v>45</v>
      </c>
      <c r="AE8397" s="2" t="s">
        <v>690</v>
      </c>
      <c r="AF8397" s="1" t="str">
        <f>CONCATENATE("ex ", AE8397)</f>
        <v>ex Delphinium</v>
      </c>
      <c r="AG8397" s="2" t="s">
        <v>2203</v>
      </c>
      <c r="AH8397" s="2" t="s">
        <v>2204</v>
      </c>
      <c r="AT8397" s="2" t="s">
        <v>334</v>
      </c>
    </row>
    <row r="8398" spans="2:46" ht="15" customHeight="1">
      <c r="B8398" s="87">
        <v>6852</v>
      </c>
      <c r="E8398" s="3">
        <v>9</v>
      </c>
      <c r="F8398" s="3" t="s">
        <v>42</v>
      </c>
      <c r="G8398" s="3">
        <v>2018</v>
      </c>
      <c r="L8398" s="4"/>
      <c r="N8398" s="3" t="s">
        <v>688</v>
      </c>
      <c r="P8398" s="3">
        <v>21</v>
      </c>
      <c r="Q8398" s="24">
        <v>21</v>
      </c>
      <c r="R8398" s="3">
        <v>2</v>
      </c>
      <c r="S8398" s="2" t="s">
        <v>3</v>
      </c>
      <c r="T8398" s="2" t="s">
        <v>44</v>
      </c>
      <c r="U8398" s="2" t="s">
        <v>684</v>
      </c>
      <c r="V8398" s="37" t="s">
        <v>2087</v>
      </c>
      <c r="X8398" s="2" t="s">
        <v>729</v>
      </c>
      <c r="AA8398" s="20">
        <v>43.315969000000003</v>
      </c>
      <c r="AB8398" s="20">
        <v>-117.215512</v>
      </c>
      <c r="AC8398" s="2" t="s">
        <v>45</v>
      </c>
      <c r="AE8398" s="2" t="s">
        <v>1385</v>
      </c>
      <c r="AF8398" s="1" t="str">
        <f>CONCATENATE("ex ", AE8398)</f>
        <v>ex Larkspur delphinium</v>
      </c>
      <c r="AG8398" s="2" t="s">
        <v>2203</v>
      </c>
      <c r="AH8398" s="2" t="s">
        <v>2204</v>
      </c>
      <c r="AT8398" s="2" t="s">
        <v>334</v>
      </c>
    </row>
    <row r="8399" spans="2:46" ht="15" customHeight="1">
      <c r="B8399" s="87">
        <v>3085</v>
      </c>
      <c r="E8399" s="3">
        <v>9</v>
      </c>
      <c r="F8399" s="3" t="s">
        <v>42</v>
      </c>
      <c r="G8399" s="3">
        <v>2018</v>
      </c>
      <c r="L8399" s="4"/>
      <c r="N8399" s="3" t="s">
        <v>688</v>
      </c>
      <c r="P8399" s="3">
        <v>21</v>
      </c>
      <c r="Q8399" s="24">
        <v>21</v>
      </c>
      <c r="R8399" s="3">
        <v>3</v>
      </c>
      <c r="S8399" s="2" t="s">
        <v>3</v>
      </c>
      <c r="T8399" s="2" t="s">
        <v>44</v>
      </c>
      <c r="U8399" s="2" t="s">
        <v>684</v>
      </c>
      <c r="V8399" s="37" t="s">
        <v>2087</v>
      </c>
      <c r="X8399" s="2" t="s">
        <v>689</v>
      </c>
      <c r="AA8399" s="20">
        <v>43.315969000000003</v>
      </c>
      <c r="AB8399" s="20">
        <v>-117.215512</v>
      </c>
      <c r="AC8399" s="2" t="s">
        <v>45</v>
      </c>
      <c r="AE8399" s="2" t="s">
        <v>690</v>
      </c>
      <c r="AF8399" s="1" t="str">
        <f>CONCATENATE("ex ", AE8399)</f>
        <v>ex Delphinium</v>
      </c>
      <c r="AG8399" s="2" t="s">
        <v>2203</v>
      </c>
      <c r="AH8399" s="2" t="s">
        <v>2204</v>
      </c>
      <c r="AT8399" s="2" t="s">
        <v>334</v>
      </c>
    </row>
    <row r="8400" spans="2:46" ht="15" customHeight="1">
      <c r="B8400" s="87">
        <v>6854</v>
      </c>
      <c r="E8400" s="3">
        <v>9</v>
      </c>
      <c r="F8400" s="3" t="s">
        <v>42</v>
      </c>
      <c r="G8400" s="3">
        <v>2018</v>
      </c>
      <c r="L8400" s="4"/>
      <c r="N8400" s="3" t="s">
        <v>688</v>
      </c>
      <c r="P8400" s="3">
        <v>21</v>
      </c>
      <c r="Q8400" s="24">
        <v>21</v>
      </c>
      <c r="R8400" s="3">
        <v>3</v>
      </c>
      <c r="S8400" s="2" t="s">
        <v>3</v>
      </c>
      <c r="T8400" s="2" t="s">
        <v>44</v>
      </c>
      <c r="U8400" s="2" t="s">
        <v>684</v>
      </c>
      <c r="V8400" s="37" t="s">
        <v>2087</v>
      </c>
      <c r="X8400" s="2" t="s">
        <v>729</v>
      </c>
      <c r="AA8400" s="20">
        <v>43.315969000000003</v>
      </c>
      <c r="AB8400" s="20">
        <v>-117.215512</v>
      </c>
      <c r="AC8400" s="2" t="s">
        <v>45</v>
      </c>
      <c r="AE8400" s="2" t="s">
        <v>1385</v>
      </c>
      <c r="AF8400" s="1" t="str">
        <f>CONCATENATE("ex ", AE8400)</f>
        <v>ex Larkspur delphinium</v>
      </c>
      <c r="AG8400" s="2" t="s">
        <v>2203</v>
      </c>
      <c r="AH8400" s="2" t="s">
        <v>2204</v>
      </c>
      <c r="AT8400" s="2" t="s">
        <v>334</v>
      </c>
    </row>
    <row r="8401" spans="2:46" ht="15" customHeight="1">
      <c r="B8401" s="87">
        <v>3086</v>
      </c>
      <c r="E8401" s="3">
        <v>9</v>
      </c>
      <c r="F8401" s="3" t="s">
        <v>42</v>
      </c>
      <c r="G8401" s="3">
        <v>2018</v>
      </c>
      <c r="L8401" s="4"/>
      <c r="N8401" s="3" t="s">
        <v>688</v>
      </c>
      <c r="P8401" s="3">
        <v>21</v>
      </c>
      <c r="Q8401" s="24">
        <v>21</v>
      </c>
      <c r="R8401" s="3">
        <v>4</v>
      </c>
      <c r="S8401" s="2" t="s">
        <v>3</v>
      </c>
      <c r="T8401" s="2" t="s">
        <v>44</v>
      </c>
      <c r="U8401" s="2" t="s">
        <v>684</v>
      </c>
      <c r="V8401" s="37" t="s">
        <v>2087</v>
      </c>
      <c r="X8401" s="2" t="s">
        <v>689</v>
      </c>
      <c r="AA8401" s="20">
        <v>43.315969000000003</v>
      </c>
      <c r="AB8401" s="20">
        <v>-117.215512</v>
      </c>
      <c r="AC8401" s="2" t="s">
        <v>45</v>
      </c>
      <c r="AE8401" s="2" t="s">
        <v>690</v>
      </c>
      <c r="AF8401" s="1" t="str">
        <f>CONCATENATE("ex ", AE8401)</f>
        <v>ex Delphinium</v>
      </c>
      <c r="AG8401" s="2" t="s">
        <v>2203</v>
      </c>
      <c r="AH8401" s="2" t="s">
        <v>2204</v>
      </c>
      <c r="AT8401" s="2" t="s">
        <v>334</v>
      </c>
    </row>
    <row r="8402" spans="2:46" ht="15" customHeight="1">
      <c r="B8402" s="87">
        <v>3087</v>
      </c>
      <c r="E8402" s="3">
        <v>9</v>
      </c>
      <c r="F8402" s="3" t="s">
        <v>42</v>
      </c>
      <c r="G8402" s="3">
        <v>2018</v>
      </c>
      <c r="L8402" s="4"/>
      <c r="N8402" s="3" t="s">
        <v>688</v>
      </c>
      <c r="P8402" s="3">
        <v>21</v>
      </c>
      <c r="Q8402" s="24">
        <v>21</v>
      </c>
      <c r="R8402" s="3">
        <v>5</v>
      </c>
      <c r="S8402" s="2" t="s">
        <v>3</v>
      </c>
      <c r="T8402" s="2" t="s">
        <v>44</v>
      </c>
      <c r="U8402" s="2" t="s">
        <v>684</v>
      </c>
      <c r="V8402" s="37" t="s">
        <v>2087</v>
      </c>
      <c r="X8402" s="2" t="s">
        <v>689</v>
      </c>
      <c r="AA8402" s="20">
        <v>43.315969000000003</v>
      </c>
      <c r="AB8402" s="20">
        <v>-117.215512</v>
      </c>
      <c r="AC8402" s="2" t="s">
        <v>45</v>
      </c>
      <c r="AE8402" s="2" t="s">
        <v>690</v>
      </c>
      <c r="AF8402" s="1" t="str">
        <f>CONCATENATE("ex ", AE8402)</f>
        <v>ex Delphinium</v>
      </c>
      <c r="AG8402" s="2" t="s">
        <v>2203</v>
      </c>
      <c r="AH8402" s="2" t="s">
        <v>2204</v>
      </c>
      <c r="AT8402" s="2" t="s">
        <v>334</v>
      </c>
    </row>
    <row r="8403" spans="2:46" ht="15" customHeight="1">
      <c r="B8403" s="87">
        <v>3088</v>
      </c>
      <c r="E8403" s="3">
        <v>9</v>
      </c>
      <c r="F8403" s="3" t="s">
        <v>42</v>
      </c>
      <c r="G8403" s="3">
        <v>2018</v>
      </c>
      <c r="L8403" s="4"/>
      <c r="N8403" s="3" t="s">
        <v>688</v>
      </c>
      <c r="P8403" s="3">
        <v>21</v>
      </c>
      <c r="Q8403" s="24">
        <v>21</v>
      </c>
      <c r="R8403" s="3">
        <v>6</v>
      </c>
      <c r="S8403" s="2" t="s">
        <v>3</v>
      </c>
      <c r="T8403" s="2" t="s">
        <v>44</v>
      </c>
      <c r="U8403" s="2" t="s">
        <v>684</v>
      </c>
      <c r="V8403" s="37" t="s">
        <v>2087</v>
      </c>
      <c r="X8403" s="2" t="s">
        <v>689</v>
      </c>
      <c r="AA8403" s="20">
        <v>43.315969000000003</v>
      </c>
      <c r="AB8403" s="20">
        <v>-117.215512</v>
      </c>
      <c r="AC8403" s="2" t="s">
        <v>45</v>
      </c>
      <c r="AE8403" s="2" t="s">
        <v>690</v>
      </c>
      <c r="AF8403" s="1" t="str">
        <f>CONCATENATE("ex ", AE8403)</f>
        <v>ex Delphinium</v>
      </c>
      <c r="AG8403" s="2" t="s">
        <v>2203</v>
      </c>
      <c r="AH8403" s="2" t="s">
        <v>2204</v>
      </c>
      <c r="AT8403" s="2" t="s">
        <v>334</v>
      </c>
    </row>
    <row r="8404" spans="2:46" ht="15" customHeight="1">
      <c r="B8404" s="87">
        <v>3089</v>
      </c>
      <c r="E8404" s="3">
        <v>9</v>
      </c>
      <c r="F8404" s="3" t="s">
        <v>42</v>
      </c>
      <c r="G8404" s="3">
        <v>2018</v>
      </c>
      <c r="L8404" s="4"/>
      <c r="N8404" s="3" t="s">
        <v>688</v>
      </c>
      <c r="P8404" s="3">
        <v>21</v>
      </c>
      <c r="Q8404" s="24">
        <v>21</v>
      </c>
      <c r="R8404" s="3">
        <v>7</v>
      </c>
      <c r="S8404" s="2" t="s">
        <v>3</v>
      </c>
      <c r="T8404" s="2" t="s">
        <v>44</v>
      </c>
      <c r="U8404" s="2" t="s">
        <v>684</v>
      </c>
      <c r="V8404" s="37" t="s">
        <v>2087</v>
      </c>
      <c r="X8404" s="2" t="s">
        <v>689</v>
      </c>
      <c r="AA8404" s="20">
        <v>43.315969000000003</v>
      </c>
      <c r="AB8404" s="20">
        <v>-117.215512</v>
      </c>
      <c r="AC8404" s="2" t="s">
        <v>45</v>
      </c>
      <c r="AE8404" s="2" t="s">
        <v>690</v>
      </c>
      <c r="AF8404" s="1" t="str">
        <f>CONCATENATE("ex ", AE8404)</f>
        <v>ex Delphinium</v>
      </c>
      <c r="AG8404" s="2" t="s">
        <v>2203</v>
      </c>
      <c r="AH8404" s="2" t="s">
        <v>2204</v>
      </c>
      <c r="AT8404" s="2" t="s">
        <v>334</v>
      </c>
    </row>
    <row r="8405" spans="2:46" ht="15" customHeight="1">
      <c r="B8405" s="87">
        <v>3090</v>
      </c>
      <c r="E8405" s="3">
        <v>9</v>
      </c>
      <c r="F8405" s="3" t="s">
        <v>42</v>
      </c>
      <c r="G8405" s="3">
        <v>2018</v>
      </c>
      <c r="L8405" s="4"/>
      <c r="N8405" s="3" t="s">
        <v>688</v>
      </c>
      <c r="P8405" s="3">
        <v>21</v>
      </c>
      <c r="Q8405" s="24">
        <v>21</v>
      </c>
      <c r="R8405" s="3">
        <v>8</v>
      </c>
      <c r="S8405" s="2" t="s">
        <v>3</v>
      </c>
      <c r="T8405" s="2" t="s">
        <v>44</v>
      </c>
      <c r="U8405" s="2" t="s">
        <v>684</v>
      </c>
      <c r="V8405" s="37" t="s">
        <v>2087</v>
      </c>
      <c r="X8405" s="2" t="s">
        <v>689</v>
      </c>
      <c r="AA8405" s="20">
        <v>43.315969000000003</v>
      </c>
      <c r="AB8405" s="20">
        <v>-117.215512</v>
      </c>
      <c r="AC8405" s="2" t="s">
        <v>45</v>
      </c>
      <c r="AE8405" s="2" t="s">
        <v>690</v>
      </c>
      <c r="AF8405" s="1" t="str">
        <f>CONCATENATE("ex ", AE8405)</f>
        <v>ex Delphinium</v>
      </c>
      <c r="AG8405" s="2" t="s">
        <v>2203</v>
      </c>
      <c r="AH8405" s="2" t="s">
        <v>2204</v>
      </c>
      <c r="AT8405" s="2" t="s">
        <v>334</v>
      </c>
    </row>
    <row r="8406" spans="2:46" ht="15" customHeight="1">
      <c r="B8406" s="87">
        <v>6856</v>
      </c>
      <c r="E8406" s="3">
        <v>9</v>
      </c>
      <c r="F8406" s="3" t="s">
        <v>42</v>
      </c>
      <c r="G8406" s="3">
        <v>2018</v>
      </c>
      <c r="L8406" s="4"/>
      <c r="N8406" s="3" t="s">
        <v>691</v>
      </c>
      <c r="P8406" s="3">
        <v>22</v>
      </c>
      <c r="Q8406" s="24">
        <v>22</v>
      </c>
      <c r="R8406" s="3">
        <v>1</v>
      </c>
      <c r="S8406" s="2" t="s">
        <v>3</v>
      </c>
      <c r="T8406" s="2" t="s">
        <v>44</v>
      </c>
      <c r="U8406" s="2" t="s">
        <v>684</v>
      </c>
      <c r="V8406" s="37" t="s">
        <v>2087</v>
      </c>
      <c r="X8406" s="2" t="s">
        <v>729</v>
      </c>
      <c r="AA8406" s="20">
        <v>43.306975999999999</v>
      </c>
      <c r="AB8406" s="20">
        <v>-117.22993200000001</v>
      </c>
      <c r="AC8406" s="2" t="s">
        <v>45</v>
      </c>
      <c r="AE8406" s="2" t="s">
        <v>697</v>
      </c>
      <c r="AF8406" s="1" t="str">
        <f>CONCATENATE("ex ", AE8406)</f>
        <v>ex Phacelia hastata</v>
      </c>
      <c r="AG8406" s="2" t="s">
        <v>2203</v>
      </c>
      <c r="AH8406" s="2" t="s">
        <v>2204</v>
      </c>
      <c r="AT8406" s="2" t="s">
        <v>334</v>
      </c>
    </row>
    <row r="8407" spans="2:46" ht="15" customHeight="1">
      <c r="B8407" s="87">
        <v>3091</v>
      </c>
      <c r="E8407" s="3">
        <v>9</v>
      </c>
      <c r="F8407" s="3" t="s">
        <v>42</v>
      </c>
      <c r="G8407" s="3">
        <v>2018</v>
      </c>
      <c r="L8407" s="4"/>
      <c r="N8407" s="3" t="s">
        <v>691</v>
      </c>
      <c r="P8407" s="3">
        <v>22</v>
      </c>
      <c r="Q8407" s="24">
        <v>22</v>
      </c>
      <c r="R8407" s="3">
        <v>2</v>
      </c>
      <c r="S8407" s="2" t="s">
        <v>3</v>
      </c>
      <c r="T8407" s="2" t="s">
        <v>44</v>
      </c>
      <c r="U8407" s="2" t="s">
        <v>684</v>
      </c>
      <c r="V8407" s="37" t="s">
        <v>2087</v>
      </c>
      <c r="X8407" s="2" t="s">
        <v>689</v>
      </c>
      <c r="AA8407" s="20">
        <v>43.306975999999999</v>
      </c>
      <c r="AB8407" s="20">
        <v>-117.22993200000001</v>
      </c>
      <c r="AC8407" s="2" t="s">
        <v>45</v>
      </c>
      <c r="AE8407" s="2" t="s">
        <v>697</v>
      </c>
      <c r="AF8407" s="1" t="str">
        <f>CONCATENATE("ex ", AE8407)</f>
        <v>ex Phacelia hastata</v>
      </c>
      <c r="AG8407" s="2" t="s">
        <v>2203</v>
      </c>
      <c r="AH8407" s="2" t="s">
        <v>2204</v>
      </c>
      <c r="AT8407" s="2" t="s">
        <v>334</v>
      </c>
    </row>
    <row r="8408" spans="2:46" ht="15" customHeight="1">
      <c r="B8408" s="87">
        <v>3092</v>
      </c>
      <c r="E8408" s="3">
        <v>9</v>
      </c>
      <c r="F8408" s="3" t="s">
        <v>42</v>
      </c>
      <c r="G8408" s="3">
        <v>2018</v>
      </c>
      <c r="L8408" s="4"/>
      <c r="N8408" s="3" t="s">
        <v>691</v>
      </c>
      <c r="P8408" s="3">
        <v>22</v>
      </c>
      <c r="Q8408" s="24">
        <v>22</v>
      </c>
      <c r="R8408" s="3">
        <v>3</v>
      </c>
      <c r="S8408" s="2" t="s">
        <v>3</v>
      </c>
      <c r="T8408" s="2" t="s">
        <v>44</v>
      </c>
      <c r="U8408" s="2" t="s">
        <v>684</v>
      </c>
      <c r="V8408" s="37" t="s">
        <v>2087</v>
      </c>
      <c r="X8408" s="2" t="s">
        <v>689</v>
      </c>
      <c r="AA8408" s="20">
        <v>43.306975999999999</v>
      </c>
      <c r="AB8408" s="20">
        <v>-117.22993200000001</v>
      </c>
      <c r="AC8408" s="2" t="s">
        <v>45</v>
      </c>
      <c r="AE8408" s="2" t="s">
        <v>697</v>
      </c>
      <c r="AF8408" s="1" t="str">
        <f>CONCATENATE("ex ", AE8408)</f>
        <v>ex Phacelia hastata</v>
      </c>
      <c r="AG8408" s="2" t="s">
        <v>2203</v>
      </c>
      <c r="AH8408" s="2" t="s">
        <v>2204</v>
      </c>
      <c r="AT8408" s="2" t="s">
        <v>334</v>
      </c>
    </row>
    <row r="8409" spans="2:46" ht="15" customHeight="1">
      <c r="B8409" s="87">
        <v>3093</v>
      </c>
      <c r="E8409" s="3">
        <v>9</v>
      </c>
      <c r="F8409" s="3" t="s">
        <v>42</v>
      </c>
      <c r="G8409" s="3">
        <v>2018</v>
      </c>
      <c r="L8409" s="4"/>
      <c r="N8409" s="3" t="s">
        <v>691</v>
      </c>
      <c r="P8409" s="3">
        <v>22</v>
      </c>
      <c r="Q8409" s="24">
        <v>22</v>
      </c>
      <c r="R8409" s="3">
        <v>4</v>
      </c>
      <c r="S8409" s="2" t="s">
        <v>3</v>
      </c>
      <c r="T8409" s="2" t="s">
        <v>44</v>
      </c>
      <c r="U8409" s="2" t="s">
        <v>684</v>
      </c>
      <c r="V8409" s="37" t="s">
        <v>2087</v>
      </c>
      <c r="X8409" s="2" t="s">
        <v>689</v>
      </c>
      <c r="AA8409" s="20">
        <v>43.306975999999999</v>
      </c>
      <c r="AB8409" s="20">
        <v>-117.22993200000001</v>
      </c>
      <c r="AC8409" s="2" t="s">
        <v>45</v>
      </c>
      <c r="AE8409" s="2" t="s">
        <v>697</v>
      </c>
      <c r="AF8409" s="1" t="str">
        <f>CONCATENATE("ex ", AE8409)</f>
        <v>ex Phacelia hastata</v>
      </c>
      <c r="AG8409" s="2" t="s">
        <v>2203</v>
      </c>
      <c r="AH8409" s="2" t="s">
        <v>2204</v>
      </c>
      <c r="AT8409" s="2" t="s">
        <v>334</v>
      </c>
    </row>
    <row r="8410" spans="2:46" ht="15" customHeight="1">
      <c r="B8410" s="87">
        <v>3094</v>
      </c>
      <c r="E8410" s="3">
        <v>9</v>
      </c>
      <c r="F8410" s="3" t="s">
        <v>42</v>
      </c>
      <c r="G8410" s="3">
        <v>2018</v>
      </c>
      <c r="L8410" s="4"/>
      <c r="N8410" s="3" t="s">
        <v>691</v>
      </c>
      <c r="P8410" s="3">
        <v>22</v>
      </c>
      <c r="Q8410" s="24">
        <v>22</v>
      </c>
      <c r="R8410" s="3">
        <v>5</v>
      </c>
      <c r="S8410" s="2" t="s">
        <v>3</v>
      </c>
      <c r="T8410" s="2" t="s">
        <v>44</v>
      </c>
      <c r="U8410" s="2" t="s">
        <v>684</v>
      </c>
      <c r="V8410" s="37" t="s">
        <v>2087</v>
      </c>
      <c r="X8410" s="2" t="s">
        <v>689</v>
      </c>
      <c r="AA8410" s="20">
        <v>43.306975999999999</v>
      </c>
      <c r="AB8410" s="20">
        <v>-117.22993200000001</v>
      </c>
      <c r="AC8410" s="2" t="s">
        <v>45</v>
      </c>
      <c r="AE8410" s="2" t="s">
        <v>697</v>
      </c>
      <c r="AF8410" s="1" t="str">
        <f>CONCATENATE("ex ", AE8410)</f>
        <v>ex Phacelia hastata</v>
      </c>
      <c r="AG8410" s="2" t="s">
        <v>2203</v>
      </c>
      <c r="AH8410" s="2" t="s">
        <v>2204</v>
      </c>
      <c r="AT8410" s="2" t="s">
        <v>334</v>
      </c>
    </row>
    <row r="8411" spans="2:46" ht="15" customHeight="1">
      <c r="B8411" s="87">
        <v>3095</v>
      </c>
      <c r="E8411" s="3">
        <v>9</v>
      </c>
      <c r="F8411" s="3" t="s">
        <v>42</v>
      </c>
      <c r="G8411" s="3">
        <v>2018</v>
      </c>
      <c r="L8411" s="4"/>
      <c r="N8411" s="3" t="s">
        <v>691</v>
      </c>
      <c r="P8411" s="3">
        <v>22</v>
      </c>
      <c r="Q8411" s="24">
        <v>22</v>
      </c>
      <c r="R8411" s="3">
        <v>6</v>
      </c>
      <c r="S8411" s="2" t="s">
        <v>3</v>
      </c>
      <c r="T8411" s="2" t="s">
        <v>44</v>
      </c>
      <c r="U8411" s="2" t="s">
        <v>684</v>
      </c>
      <c r="V8411" s="37" t="s">
        <v>2087</v>
      </c>
      <c r="X8411" s="2" t="s">
        <v>689</v>
      </c>
      <c r="AA8411" s="20">
        <v>43.306975999999999</v>
      </c>
      <c r="AB8411" s="20">
        <v>-117.22993200000001</v>
      </c>
      <c r="AC8411" s="2" t="s">
        <v>45</v>
      </c>
      <c r="AE8411" s="2" t="s">
        <v>697</v>
      </c>
      <c r="AF8411" s="1" t="str">
        <f>CONCATENATE("ex ", AE8411)</f>
        <v>ex Phacelia hastata</v>
      </c>
      <c r="AG8411" s="2" t="s">
        <v>2203</v>
      </c>
      <c r="AH8411" s="2" t="s">
        <v>2204</v>
      </c>
      <c r="AT8411" s="2" t="s">
        <v>334</v>
      </c>
    </row>
    <row r="8412" spans="2:46" ht="15" customHeight="1">
      <c r="B8412" s="87">
        <v>3096</v>
      </c>
      <c r="E8412" s="3">
        <v>9</v>
      </c>
      <c r="F8412" s="3" t="s">
        <v>42</v>
      </c>
      <c r="G8412" s="3">
        <v>2018</v>
      </c>
      <c r="L8412" s="4"/>
      <c r="N8412" s="3" t="s">
        <v>692</v>
      </c>
      <c r="P8412" s="3">
        <v>24</v>
      </c>
      <c r="Q8412" s="24">
        <v>24</v>
      </c>
      <c r="R8412" s="3">
        <v>1</v>
      </c>
      <c r="S8412" s="2" t="s">
        <v>3</v>
      </c>
      <c r="T8412" s="2" t="s">
        <v>44</v>
      </c>
      <c r="U8412" s="2" t="s">
        <v>684</v>
      </c>
      <c r="V8412" s="37" t="s">
        <v>2087</v>
      </c>
      <c r="X8412" s="2" t="s">
        <v>698</v>
      </c>
      <c r="AA8412" s="20">
        <v>43.293982999999997</v>
      </c>
      <c r="AB8412" s="20">
        <v>-117.25327799999999</v>
      </c>
      <c r="AC8412" s="2" t="s">
        <v>45</v>
      </c>
      <c r="AE8412" s="2" t="s">
        <v>699</v>
      </c>
      <c r="AF8412" s="1" t="str">
        <f>CONCATENATE("ex ", AE8412)</f>
        <v>ex Prunus virginiana</v>
      </c>
      <c r="AG8412" s="2" t="s">
        <v>2203</v>
      </c>
      <c r="AH8412" s="2" t="s">
        <v>2204</v>
      </c>
      <c r="AT8412" s="2" t="s">
        <v>334</v>
      </c>
    </row>
    <row r="8413" spans="2:46" ht="15" customHeight="1">
      <c r="B8413" s="87">
        <v>6858</v>
      </c>
      <c r="E8413" s="3">
        <v>9</v>
      </c>
      <c r="F8413" s="3" t="s">
        <v>42</v>
      </c>
      <c r="G8413" s="3">
        <v>2018</v>
      </c>
      <c r="L8413" s="4"/>
      <c r="N8413" s="3" t="s">
        <v>692</v>
      </c>
      <c r="P8413" s="3">
        <v>24</v>
      </c>
      <c r="Q8413" s="24">
        <v>24</v>
      </c>
      <c r="R8413" s="3">
        <v>1</v>
      </c>
      <c r="S8413" s="2" t="s">
        <v>3</v>
      </c>
      <c r="T8413" s="2" t="s">
        <v>44</v>
      </c>
      <c r="U8413" s="2" t="s">
        <v>684</v>
      </c>
      <c r="V8413" s="37" t="s">
        <v>2087</v>
      </c>
      <c r="X8413" s="2" t="s">
        <v>729</v>
      </c>
      <c r="AA8413" s="20">
        <v>43.293982999999997</v>
      </c>
      <c r="AB8413" s="20">
        <v>-117.25327799999999</v>
      </c>
      <c r="AC8413" s="2" t="s">
        <v>45</v>
      </c>
      <c r="AE8413" s="2" t="s">
        <v>699</v>
      </c>
      <c r="AF8413" s="2" t="str">
        <f>CONCATENATE("ex ", AE8413)</f>
        <v>ex Prunus virginiana</v>
      </c>
      <c r="AG8413" s="2" t="s">
        <v>2203</v>
      </c>
      <c r="AH8413" s="2" t="s">
        <v>2204</v>
      </c>
      <c r="AT8413" s="2" t="s">
        <v>334</v>
      </c>
    </row>
    <row r="8414" spans="2:46" ht="15" customHeight="1">
      <c r="B8414" s="87">
        <v>3097</v>
      </c>
      <c r="E8414" s="3">
        <v>9</v>
      </c>
      <c r="F8414" s="3" t="s">
        <v>42</v>
      </c>
      <c r="G8414" s="3">
        <v>2018</v>
      </c>
      <c r="L8414" s="4"/>
      <c r="N8414" s="3" t="s">
        <v>692</v>
      </c>
      <c r="P8414" s="3">
        <v>24</v>
      </c>
      <c r="Q8414" s="24">
        <v>24</v>
      </c>
      <c r="R8414" s="3">
        <v>2</v>
      </c>
      <c r="S8414" s="2" t="s">
        <v>3</v>
      </c>
      <c r="T8414" s="2" t="s">
        <v>44</v>
      </c>
      <c r="U8414" s="2" t="s">
        <v>684</v>
      </c>
      <c r="V8414" s="37" t="s">
        <v>2087</v>
      </c>
      <c r="X8414" s="2" t="s">
        <v>698</v>
      </c>
      <c r="AA8414" s="20">
        <v>43.293982999999997</v>
      </c>
      <c r="AB8414" s="20">
        <v>-117.25327799999999</v>
      </c>
      <c r="AC8414" s="2" t="s">
        <v>45</v>
      </c>
      <c r="AE8414" s="2" t="s">
        <v>699</v>
      </c>
      <c r="AF8414" s="1" t="str">
        <f>CONCATENATE("ex ", AE8414)</f>
        <v>ex Prunus virginiana</v>
      </c>
      <c r="AG8414" s="2" t="s">
        <v>2203</v>
      </c>
      <c r="AH8414" s="2" t="s">
        <v>2204</v>
      </c>
      <c r="AT8414" s="2" t="s">
        <v>334</v>
      </c>
    </row>
    <row r="8415" spans="2:46" ht="15" customHeight="1">
      <c r="B8415" s="87">
        <v>6860</v>
      </c>
      <c r="E8415" s="3">
        <v>9</v>
      </c>
      <c r="F8415" s="3" t="s">
        <v>42</v>
      </c>
      <c r="G8415" s="3">
        <v>2018</v>
      </c>
      <c r="L8415" s="4"/>
      <c r="N8415" s="3" t="s">
        <v>692</v>
      </c>
      <c r="P8415" s="3">
        <v>24</v>
      </c>
      <c r="Q8415" s="24">
        <v>24</v>
      </c>
      <c r="R8415" s="3">
        <v>2</v>
      </c>
      <c r="S8415" s="2" t="s">
        <v>3</v>
      </c>
      <c r="T8415" s="2" t="s">
        <v>44</v>
      </c>
      <c r="U8415" s="2" t="s">
        <v>684</v>
      </c>
      <c r="V8415" s="37" t="s">
        <v>2087</v>
      </c>
      <c r="X8415" s="2" t="s">
        <v>729</v>
      </c>
      <c r="AA8415" s="20">
        <v>43.293982999999997</v>
      </c>
      <c r="AB8415" s="20">
        <v>-117.25327799999999</v>
      </c>
      <c r="AC8415" s="2" t="s">
        <v>45</v>
      </c>
      <c r="AE8415" s="2" t="s">
        <v>699</v>
      </c>
      <c r="AF8415" s="2" t="str">
        <f>CONCATENATE("ex ", AE8415)</f>
        <v>ex Prunus virginiana</v>
      </c>
      <c r="AG8415" s="2" t="s">
        <v>2203</v>
      </c>
      <c r="AH8415" s="2" t="s">
        <v>2204</v>
      </c>
      <c r="AT8415" s="2" t="s">
        <v>334</v>
      </c>
    </row>
    <row r="8416" spans="2:46" ht="15" customHeight="1">
      <c r="B8416" s="87">
        <v>3098</v>
      </c>
      <c r="E8416" s="3">
        <v>9</v>
      </c>
      <c r="F8416" s="3" t="s">
        <v>42</v>
      </c>
      <c r="G8416" s="3">
        <v>2018</v>
      </c>
      <c r="L8416" s="4"/>
      <c r="N8416" s="3" t="s">
        <v>692</v>
      </c>
      <c r="P8416" s="3">
        <v>24</v>
      </c>
      <c r="Q8416" s="24">
        <v>24</v>
      </c>
      <c r="R8416" s="3">
        <v>3</v>
      </c>
      <c r="S8416" s="2" t="s">
        <v>3</v>
      </c>
      <c r="T8416" s="2" t="s">
        <v>44</v>
      </c>
      <c r="U8416" s="2" t="s">
        <v>684</v>
      </c>
      <c r="V8416" s="37" t="s">
        <v>2087</v>
      </c>
      <c r="X8416" s="2" t="s">
        <v>698</v>
      </c>
      <c r="AA8416" s="20">
        <v>43.293982999999997</v>
      </c>
      <c r="AB8416" s="20">
        <v>-117.25327799999999</v>
      </c>
      <c r="AC8416" s="2" t="s">
        <v>45</v>
      </c>
      <c r="AE8416" s="2" t="s">
        <v>699</v>
      </c>
      <c r="AF8416" s="1" t="str">
        <f>CONCATENATE("ex ", AE8416)</f>
        <v>ex Prunus virginiana</v>
      </c>
      <c r="AG8416" s="2" t="s">
        <v>2203</v>
      </c>
      <c r="AH8416" s="2" t="s">
        <v>2204</v>
      </c>
      <c r="AT8416" s="2" t="s">
        <v>334</v>
      </c>
    </row>
    <row r="8417" spans="2:46" ht="15" customHeight="1">
      <c r="B8417" s="87">
        <v>3099</v>
      </c>
      <c r="E8417" s="3">
        <v>9</v>
      </c>
      <c r="F8417" s="3" t="s">
        <v>42</v>
      </c>
      <c r="G8417" s="3">
        <v>2018</v>
      </c>
      <c r="L8417" s="4"/>
      <c r="N8417" s="3" t="s">
        <v>692</v>
      </c>
      <c r="P8417" s="3">
        <v>24</v>
      </c>
      <c r="Q8417" s="24">
        <v>24</v>
      </c>
      <c r="R8417" s="3">
        <v>4</v>
      </c>
      <c r="S8417" s="2" t="s">
        <v>3</v>
      </c>
      <c r="T8417" s="2" t="s">
        <v>44</v>
      </c>
      <c r="U8417" s="2" t="s">
        <v>684</v>
      </c>
      <c r="V8417" s="37" t="s">
        <v>2087</v>
      </c>
      <c r="X8417" s="2" t="s">
        <v>698</v>
      </c>
      <c r="AA8417" s="20">
        <v>43.293982999999997</v>
      </c>
      <c r="AB8417" s="20">
        <v>-117.25327799999999</v>
      </c>
      <c r="AC8417" s="2" t="s">
        <v>45</v>
      </c>
      <c r="AE8417" s="2" t="s">
        <v>699</v>
      </c>
      <c r="AF8417" s="1" t="str">
        <f>CONCATENATE("ex ", AE8417)</f>
        <v>ex Prunus virginiana</v>
      </c>
      <c r="AG8417" s="2" t="s">
        <v>2203</v>
      </c>
      <c r="AH8417" s="2" t="s">
        <v>2204</v>
      </c>
      <c r="AT8417" s="2" t="s">
        <v>334</v>
      </c>
    </row>
    <row r="8418" spans="2:46">
      <c r="B8418" s="87">
        <v>3100</v>
      </c>
      <c r="E8418" s="3">
        <v>9</v>
      </c>
      <c r="F8418" s="3" t="s">
        <v>42</v>
      </c>
      <c r="G8418" s="3">
        <v>2018</v>
      </c>
      <c r="L8418" s="4"/>
      <c r="N8418" s="3" t="s">
        <v>692</v>
      </c>
      <c r="P8418" s="3">
        <v>24</v>
      </c>
      <c r="Q8418" s="24">
        <v>24</v>
      </c>
      <c r="R8418" s="3">
        <v>5</v>
      </c>
      <c r="S8418" s="2" t="s">
        <v>3</v>
      </c>
      <c r="T8418" s="2" t="s">
        <v>44</v>
      </c>
      <c r="U8418" s="2" t="s">
        <v>684</v>
      </c>
      <c r="V8418" s="37" t="s">
        <v>2087</v>
      </c>
      <c r="X8418" s="2" t="s">
        <v>698</v>
      </c>
      <c r="AA8418" s="20">
        <v>43.293982999999997</v>
      </c>
      <c r="AB8418" s="20">
        <v>-117.25327799999999</v>
      </c>
      <c r="AC8418" s="2" t="s">
        <v>45</v>
      </c>
      <c r="AE8418" s="2" t="s">
        <v>699</v>
      </c>
      <c r="AF8418" s="1" t="str">
        <f>CONCATENATE("ex ", AE8418)</f>
        <v>ex Prunus virginiana</v>
      </c>
      <c r="AG8418" s="2" t="s">
        <v>2203</v>
      </c>
      <c r="AH8418" s="2" t="s">
        <v>2204</v>
      </c>
      <c r="AT8418" s="2" t="s">
        <v>334</v>
      </c>
    </row>
    <row r="8419" spans="2:46">
      <c r="B8419" s="87">
        <v>3101</v>
      </c>
      <c r="E8419" s="3">
        <v>9</v>
      </c>
      <c r="F8419" s="3" t="s">
        <v>42</v>
      </c>
      <c r="G8419" s="3">
        <v>2018</v>
      </c>
      <c r="L8419" s="4"/>
      <c r="N8419" s="3" t="s">
        <v>692</v>
      </c>
      <c r="P8419" s="3">
        <v>24</v>
      </c>
      <c r="Q8419" s="24">
        <v>24</v>
      </c>
      <c r="R8419" s="3">
        <v>6</v>
      </c>
      <c r="S8419" s="2" t="s">
        <v>3</v>
      </c>
      <c r="T8419" s="2" t="s">
        <v>44</v>
      </c>
      <c r="U8419" s="2" t="s">
        <v>684</v>
      </c>
      <c r="V8419" s="37" t="s">
        <v>2087</v>
      </c>
      <c r="X8419" s="2" t="s">
        <v>698</v>
      </c>
      <c r="AA8419" s="20">
        <v>43.293982999999997</v>
      </c>
      <c r="AB8419" s="20">
        <v>-117.25327799999999</v>
      </c>
      <c r="AC8419" s="2" t="s">
        <v>45</v>
      </c>
      <c r="AE8419" s="2" t="s">
        <v>699</v>
      </c>
      <c r="AF8419" s="1" t="str">
        <f>CONCATENATE("ex ", AE8419)</f>
        <v>ex Prunus virginiana</v>
      </c>
      <c r="AG8419" s="2" t="s">
        <v>2203</v>
      </c>
      <c r="AH8419" s="2" t="s">
        <v>2204</v>
      </c>
      <c r="AT8419" s="2" t="s">
        <v>334</v>
      </c>
    </row>
    <row r="8420" spans="2:46">
      <c r="B8420" s="87">
        <v>3102</v>
      </c>
      <c r="E8420" s="3">
        <v>9</v>
      </c>
      <c r="F8420" s="3" t="s">
        <v>42</v>
      </c>
      <c r="G8420" s="3">
        <v>2018</v>
      </c>
      <c r="L8420" s="4"/>
      <c r="N8420" s="3" t="s">
        <v>692</v>
      </c>
      <c r="P8420" s="3">
        <v>24</v>
      </c>
      <c r="Q8420" s="24">
        <v>24</v>
      </c>
      <c r="R8420" s="3">
        <v>7</v>
      </c>
      <c r="S8420" s="2" t="s">
        <v>3</v>
      </c>
      <c r="T8420" s="2" t="s">
        <v>44</v>
      </c>
      <c r="U8420" s="2" t="s">
        <v>684</v>
      </c>
      <c r="V8420" s="37" t="s">
        <v>2087</v>
      </c>
      <c r="X8420" s="2" t="s">
        <v>698</v>
      </c>
      <c r="AA8420" s="20">
        <v>43.293982999999997</v>
      </c>
      <c r="AB8420" s="20">
        <v>-117.25327799999999</v>
      </c>
      <c r="AC8420" s="2" t="s">
        <v>45</v>
      </c>
      <c r="AE8420" s="2" t="s">
        <v>699</v>
      </c>
      <c r="AF8420" s="1" t="str">
        <f>CONCATENATE("ex ", AE8420)</f>
        <v>ex Prunus virginiana</v>
      </c>
      <c r="AG8420" s="2" t="s">
        <v>2203</v>
      </c>
      <c r="AH8420" s="2" t="s">
        <v>2204</v>
      </c>
      <c r="AT8420" s="2" t="s">
        <v>334</v>
      </c>
    </row>
    <row r="8421" spans="2:46">
      <c r="B8421" s="87">
        <v>3103</v>
      </c>
      <c r="E8421" s="3">
        <v>9</v>
      </c>
      <c r="F8421" s="3" t="s">
        <v>42</v>
      </c>
      <c r="G8421" s="3">
        <v>2018</v>
      </c>
      <c r="L8421" s="4"/>
      <c r="N8421" s="3" t="s">
        <v>693</v>
      </c>
      <c r="P8421" s="3">
        <v>25</v>
      </c>
      <c r="Q8421" s="24">
        <v>25</v>
      </c>
      <c r="R8421" s="3">
        <v>1</v>
      </c>
      <c r="S8421" s="2" t="s">
        <v>3</v>
      </c>
      <c r="T8421" s="2" t="s">
        <v>44</v>
      </c>
      <c r="U8421" s="2" t="s">
        <v>684</v>
      </c>
      <c r="V8421" s="37" t="s">
        <v>2087</v>
      </c>
      <c r="X8421" s="2" t="s">
        <v>702</v>
      </c>
      <c r="AA8421" s="20">
        <v>43.290483999999999</v>
      </c>
      <c r="AB8421" s="20">
        <v>-117.32743600000001</v>
      </c>
      <c r="AC8421" s="2" t="s">
        <v>45</v>
      </c>
      <c r="AE8421" s="2" t="s">
        <v>682</v>
      </c>
      <c r="AF8421" s="1" t="str">
        <f>CONCATENATE("ex ", AE8421)</f>
        <v>ex Purshia tridentata</v>
      </c>
      <c r="AG8421" s="2" t="s">
        <v>2203</v>
      </c>
      <c r="AH8421" s="2" t="s">
        <v>2204</v>
      </c>
      <c r="AT8421" s="2" t="s">
        <v>334</v>
      </c>
    </row>
    <row r="8422" spans="2:46">
      <c r="B8422" s="87">
        <v>6862</v>
      </c>
      <c r="E8422" s="3">
        <v>10</v>
      </c>
      <c r="F8422" s="3" t="s">
        <v>42</v>
      </c>
      <c r="G8422" s="3">
        <v>2018</v>
      </c>
      <c r="L8422" s="4"/>
      <c r="N8422" s="3" t="s">
        <v>693</v>
      </c>
      <c r="P8422" s="3">
        <v>25</v>
      </c>
      <c r="Q8422" s="24">
        <v>25</v>
      </c>
      <c r="R8422" s="3">
        <v>1</v>
      </c>
      <c r="S8422" s="2" t="s">
        <v>3</v>
      </c>
      <c r="T8422" s="2" t="s">
        <v>44</v>
      </c>
      <c r="U8422" s="2" t="s">
        <v>684</v>
      </c>
      <c r="V8422" s="37" t="s">
        <v>2087</v>
      </c>
      <c r="X8422" s="2" t="s">
        <v>729</v>
      </c>
      <c r="AA8422" s="20">
        <v>43.290483999999999</v>
      </c>
      <c r="AB8422" s="20">
        <v>-117.32743600000001</v>
      </c>
      <c r="AC8422" s="2" t="s">
        <v>45</v>
      </c>
      <c r="AE8422" s="2" t="s">
        <v>682</v>
      </c>
      <c r="AF8422" s="2" t="str">
        <f>CONCATENATE("ex ", AE8422)</f>
        <v>ex Purshia tridentata</v>
      </c>
      <c r="AG8422" s="2" t="s">
        <v>2203</v>
      </c>
      <c r="AH8422" s="2" t="s">
        <v>2204</v>
      </c>
      <c r="AT8422" s="2" t="s">
        <v>334</v>
      </c>
    </row>
    <row r="8423" spans="2:46">
      <c r="B8423" s="87">
        <v>3104</v>
      </c>
      <c r="E8423" s="3">
        <v>9</v>
      </c>
      <c r="F8423" s="3" t="s">
        <v>42</v>
      </c>
      <c r="G8423" s="3">
        <v>2018</v>
      </c>
      <c r="L8423" s="4"/>
      <c r="N8423" s="3" t="s">
        <v>693</v>
      </c>
      <c r="P8423" s="3">
        <v>25</v>
      </c>
      <c r="Q8423" s="24">
        <v>25</v>
      </c>
      <c r="R8423" s="3">
        <v>2</v>
      </c>
      <c r="S8423" s="2" t="s">
        <v>3</v>
      </c>
      <c r="T8423" s="2" t="s">
        <v>44</v>
      </c>
      <c r="U8423" s="2" t="s">
        <v>684</v>
      </c>
      <c r="V8423" s="37" t="s">
        <v>2087</v>
      </c>
      <c r="X8423" s="2" t="s">
        <v>702</v>
      </c>
      <c r="AA8423" s="20">
        <v>43.290483999999999</v>
      </c>
      <c r="AB8423" s="20">
        <v>-117.32743600000001</v>
      </c>
      <c r="AC8423" s="2" t="s">
        <v>45</v>
      </c>
      <c r="AE8423" s="2" t="s">
        <v>682</v>
      </c>
      <c r="AF8423" s="1" t="str">
        <f>CONCATENATE("ex ", AE8423)</f>
        <v>ex Purshia tridentata</v>
      </c>
      <c r="AG8423" s="2" t="s">
        <v>2203</v>
      </c>
      <c r="AH8423" s="2" t="s">
        <v>2204</v>
      </c>
      <c r="AT8423" s="2" t="s">
        <v>334</v>
      </c>
    </row>
    <row r="8424" spans="2:46">
      <c r="B8424" s="87">
        <v>6864</v>
      </c>
      <c r="E8424" s="3">
        <v>10</v>
      </c>
      <c r="F8424" s="3" t="s">
        <v>42</v>
      </c>
      <c r="G8424" s="3">
        <v>2018</v>
      </c>
      <c r="L8424" s="4"/>
      <c r="N8424" s="3" t="s">
        <v>693</v>
      </c>
      <c r="P8424" s="3">
        <v>25</v>
      </c>
      <c r="Q8424" s="24">
        <v>25</v>
      </c>
      <c r="R8424" s="3">
        <v>2</v>
      </c>
      <c r="S8424" s="2" t="s">
        <v>3</v>
      </c>
      <c r="T8424" s="2" t="s">
        <v>44</v>
      </c>
      <c r="U8424" s="2" t="s">
        <v>684</v>
      </c>
      <c r="V8424" s="37" t="s">
        <v>2087</v>
      </c>
      <c r="X8424" s="2" t="s">
        <v>729</v>
      </c>
      <c r="AA8424" s="20">
        <v>43.290483999999999</v>
      </c>
      <c r="AB8424" s="20">
        <v>-117.32743600000001</v>
      </c>
      <c r="AC8424" s="2" t="s">
        <v>45</v>
      </c>
      <c r="AE8424" s="2" t="s">
        <v>682</v>
      </c>
      <c r="AF8424" s="2" t="str">
        <f>CONCATENATE("ex ", AE8424)</f>
        <v>ex Purshia tridentata</v>
      </c>
      <c r="AG8424" s="2" t="s">
        <v>2203</v>
      </c>
      <c r="AH8424" s="2" t="s">
        <v>2204</v>
      </c>
      <c r="AT8424" s="2" t="s">
        <v>334</v>
      </c>
    </row>
    <row r="8425" spans="2:46">
      <c r="B8425" s="87">
        <v>3105</v>
      </c>
      <c r="E8425" s="3">
        <v>9</v>
      </c>
      <c r="F8425" s="3" t="s">
        <v>42</v>
      </c>
      <c r="G8425" s="3">
        <v>2018</v>
      </c>
      <c r="L8425" s="4"/>
      <c r="N8425" s="3" t="s">
        <v>693</v>
      </c>
      <c r="P8425" s="3">
        <v>25</v>
      </c>
      <c r="Q8425" s="24">
        <v>25</v>
      </c>
      <c r="R8425" s="3">
        <v>3</v>
      </c>
      <c r="S8425" s="2" t="s">
        <v>3</v>
      </c>
      <c r="T8425" s="2" t="s">
        <v>44</v>
      </c>
      <c r="U8425" s="2" t="s">
        <v>684</v>
      </c>
      <c r="V8425" s="37" t="s">
        <v>2087</v>
      </c>
      <c r="X8425" s="2" t="s">
        <v>702</v>
      </c>
      <c r="AA8425" s="20">
        <v>43.290483999999999</v>
      </c>
      <c r="AB8425" s="20">
        <v>-117.32743600000001</v>
      </c>
      <c r="AC8425" s="2" t="s">
        <v>45</v>
      </c>
      <c r="AE8425" s="2" t="s">
        <v>682</v>
      </c>
      <c r="AF8425" s="1" t="str">
        <f>CONCATENATE("ex ", AE8425)</f>
        <v>ex Purshia tridentata</v>
      </c>
      <c r="AG8425" s="2" t="s">
        <v>2203</v>
      </c>
      <c r="AH8425" s="2" t="s">
        <v>2204</v>
      </c>
      <c r="AT8425" s="2" t="s">
        <v>334</v>
      </c>
    </row>
    <row r="8426" spans="2:46">
      <c r="B8426" s="87">
        <v>6866</v>
      </c>
      <c r="E8426" s="3">
        <v>10</v>
      </c>
      <c r="F8426" s="3" t="s">
        <v>42</v>
      </c>
      <c r="G8426" s="3">
        <v>2018</v>
      </c>
      <c r="L8426" s="4"/>
      <c r="N8426" s="3" t="s">
        <v>693</v>
      </c>
      <c r="P8426" s="3">
        <v>25</v>
      </c>
      <c r="Q8426" s="24">
        <v>25</v>
      </c>
      <c r="R8426" s="3">
        <v>3</v>
      </c>
      <c r="S8426" s="2" t="s">
        <v>3</v>
      </c>
      <c r="T8426" s="2" t="s">
        <v>44</v>
      </c>
      <c r="U8426" s="2" t="s">
        <v>684</v>
      </c>
      <c r="V8426" s="37" t="s">
        <v>2087</v>
      </c>
      <c r="X8426" s="2" t="s">
        <v>729</v>
      </c>
      <c r="AA8426" s="20">
        <v>43.290483999999999</v>
      </c>
      <c r="AB8426" s="20">
        <v>-117.32743600000001</v>
      </c>
      <c r="AC8426" s="2" t="s">
        <v>45</v>
      </c>
      <c r="AE8426" s="2" t="s">
        <v>682</v>
      </c>
      <c r="AF8426" s="2" t="str">
        <f>CONCATENATE("ex ", AE8426)</f>
        <v>ex Purshia tridentata</v>
      </c>
      <c r="AG8426" s="2" t="s">
        <v>2203</v>
      </c>
      <c r="AH8426" s="2" t="s">
        <v>2204</v>
      </c>
      <c r="AT8426" s="2" t="s">
        <v>334</v>
      </c>
    </row>
    <row r="8427" spans="2:46">
      <c r="B8427" s="87">
        <v>3106</v>
      </c>
      <c r="E8427" s="3">
        <v>9</v>
      </c>
      <c r="F8427" s="3" t="s">
        <v>42</v>
      </c>
      <c r="G8427" s="3">
        <v>2018</v>
      </c>
      <c r="L8427" s="4"/>
      <c r="N8427" s="3" t="s">
        <v>693</v>
      </c>
      <c r="P8427" s="3">
        <v>25</v>
      </c>
      <c r="Q8427" s="24">
        <v>25</v>
      </c>
      <c r="R8427" s="3">
        <v>4</v>
      </c>
      <c r="S8427" s="2" t="s">
        <v>3</v>
      </c>
      <c r="T8427" s="2" t="s">
        <v>44</v>
      </c>
      <c r="U8427" s="2" t="s">
        <v>684</v>
      </c>
      <c r="V8427" s="37" t="s">
        <v>2087</v>
      </c>
      <c r="X8427" s="2" t="s">
        <v>702</v>
      </c>
      <c r="AA8427" s="20">
        <v>43.290483999999999</v>
      </c>
      <c r="AB8427" s="20">
        <v>-117.32743600000001</v>
      </c>
      <c r="AC8427" s="2" t="s">
        <v>45</v>
      </c>
      <c r="AE8427" s="2" t="s">
        <v>682</v>
      </c>
      <c r="AF8427" s="1" t="str">
        <f>CONCATENATE("ex ", AE8427)</f>
        <v>ex Purshia tridentata</v>
      </c>
      <c r="AG8427" s="2" t="s">
        <v>2203</v>
      </c>
      <c r="AH8427" s="2" t="s">
        <v>2204</v>
      </c>
      <c r="AT8427" s="2" t="s">
        <v>334</v>
      </c>
    </row>
    <row r="8428" spans="2:46">
      <c r="B8428" s="87">
        <v>6868</v>
      </c>
      <c r="E8428" s="3">
        <v>10</v>
      </c>
      <c r="F8428" s="3" t="s">
        <v>42</v>
      </c>
      <c r="G8428" s="3">
        <v>2018</v>
      </c>
      <c r="L8428" s="4"/>
      <c r="N8428" s="3" t="s">
        <v>693</v>
      </c>
      <c r="P8428" s="3">
        <v>25</v>
      </c>
      <c r="Q8428" s="24">
        <v>25</v>
      </c>
      <c r="R8428" s="3">
        <v>4</v>
      </c>
      <c r="S8428" s="2" t="s">
        <v>3</v>
      </c>
      <c r="T8428" s="2" t="s">
        <v>44</v>
      </c>
      <c r="U8428" s="2" t="s">
        <v>684</v>
      </c>
      <c r="V8428" s="37" t="s">
        <v>2087</v>
      </c>
      <c r="X8428" s="2" t="s">
        <v>729</v>
      </c>
      <c r="AA8428" s="20">
        <v>43.290483999999999</v>
      </c>
      <c r="AB8428" s="20">
        <v>-117.32743600000001</v>
      </c>
      <c r="AC8428" s="2" t="s">
        <v>45</v>
      </c>
      <c r="AE8428" s="2" t="s">
        <v>682</v>
      </c>
      <c r="AF8428" s="2" t="str">
        <f>CONCATENATE("ex ", AE8428)</f>
        <v>ex Purshia tridentata</v>
      </c>
      <c r="AG8428" s="2" t="s">
        <v>2203</v>
      </c>
      <c r="AH8428" s="2" t="s">
        <v>2204</v>
      </c>
      <c r="AT8428" s="2" t="s">
        <v>334</v>
      </c>
    </row>
    <row r="8429" spans="2:46">
      <c r="B8429" s="87">
        <v>3107</v>
      </c>
      <c r="E8429" s="3">
        <v>9</v>
      </c>
      <c r="F8429" s="3" t="s">
        <v>42</v>
      </c>
      <c r="G8429" s="3">
        <v>2018</v>
      </c>
      <c r="L8429" s="4"/>
      <c r="N8429" s="3" t="s">
        <v>693</v>
      </c>
      <c r="P8429" s="3">
        <v>25</v>
      </c>
      <c r="Q8429" s="24">
        <v>25</v>
      </c>
      <c r="R8429" s="3">
        <v>5</v>
      </c>
      <c r="S8429" s="2" t="s">
        <v>3</v>
      </c>
      <c r="T8429" s="2" t="s">
        <v>44</v>
      </c>
      <c r="U8429" s="2" t="s">
        <v>684</v>
      </c>
      <c r="V8429" s="37" t="s">
        <v>2087</v>
      </c>
      <c r="X8429" s="2" t="s">
        <v>702</v>
      </c>
      <c r="AA8429" s="20">
        <v>43.290483999999999</v>
      </c>
      <c r="AB8429" s="20">
        <v>-117.32743600000001</v>
      </c>
      <c r="AC8429" s="2" t="s">
        <v>45</v>
      </c>
      <c r="AE8429" s="2" t="s">
        <v>682</v>
      </c>
      <c r="AF8429" s="1" t="str">
        <f>CONCATENATE("ex ", AE8429)</f>
        <v>ex Purshia tridentata</v>
      </c>
      <c r="AG8429" s="2" t="s">
        <v>2203</v>
      </c>
      <c r="AH8429" s="2" t="s">
        <v>2204</v>
      </c>
      <c r="AT8429" s="2" t="s">
        <v>334</v>
      </c>
    </row>
    <row r="8430" spans="2:46">
      <c r="B8430" s="87">
        <v>6870</v>
      </c>
      <c r="E8430" s="3">
        <v>10</v>
      </c>
      <c r="F8430" s="3" t="s">
        <v>42</v>
      </c>
      <c r="G8430" s="3">
        <v>2018</v>
      </c>
      <c r="L8430" s="4"/>
      <c r="N8430" s="3" t="s">
        <v>693</v>
      </c>
      <c r="P8430" s="3">
        <v>25</v>
      </c>
      <c r="Q8430" s="24">
        <v>25</v>
      </c>
      <c r="R8430" s="3">
        <v>5</v>
      </c>
      <c r="S8430" s="2" t="s">
        <v>3</v>
      </c>
      <c r="T8430" s="2" t="s">
        <v>44</v>
      </c>
      <c r="U8430" s="2" t="s">
        <v>684</v>
      </c>
      <c r="V8430" s="37" t="s">
        <v>2087</v>
      </c>
      <c r="X8430" s="2" t="s">
        <v>729</v>
      </c>
      <c r="AA8430" s="20">
        <v>43.290483999999999</v>
      </c>
      <c r="AB8430" s="20">
        <v>-117.32743600000001</v>
      </c>
      <c r="AC8430" s="2" t="s">
        <v>45</v>
      </c>
      <c r="AE8430" s="2" t="s">
        <v>682</v>
      </c>
      <c r="AF8430" s="2" t="str">
        <f>CONCATENATE("ex ", AE8430)</f>
        <v>ex Purshia tridentata</v>
      </c>
      <c r="AG8430" s="2" t="s">
        <v>2203</v>
      </c>
      <c r="AH8430" s="2" t="s">
        <v>2204</v>
      </c>
      <c r="AT8430" s="2" t="s">
        <v>334</v>
      </c>
    </row>
    <row r="8431" spans="2:46">
      <c r="B8431" s="87">
        <v>3108</v>
      </c>
      <c r="E8431" s="3">
        <v>9</v>
      </c>
      <c r="F8431" s="3" t="s">
        <v>42</v>
      </c>
      <c r="G8431" s="3">
        <v>2018</v>
      </c>
      <c r="L8431" s="4"/>
      <c r="N8431" s="3" t="s">
        <v>693</v>
      </c>
      <c r="P8431" s="3">
        <v>25</v>
      </c>
      <c r="Q8431" s="24">
        <v>25</v>
      </c>
      <c r="R8431" s="3">
        <v>6</v>
      </c>
      <c r="S8431" s="2" t="s">
        <v>3</v>
      </c>
      <c r="T8431" s="2" t="s">
        <v>44</v>
      </c>
      <c r="U8431" s="2" t="s">
        <v>684</v>
      </c>
      <c r="V8431" s="37" t="s">
        <v>2087</v>
      </c>
      <c r="X8431" s="2" t="s">
        <v>702</v>
      </c>
      <c r="AA8431" s="20">
        <v>43.290483999999999</v>
      </c>
      <c r="AB8431" s="20">
        <v>-117.32743600000001</v>
      </c>
      <c r="AC8431" s="2" t="s">
        <v>45</v>
      </c>
      <c r="AE8431" s="2" t="s">
        <v>682</v>
      </c>
      <c r="AF8431" s="1" t="str">
        <f>CONCATENATE("ex ", AE8431)</f>
        <v>ex Purshia tridentata</v>
      </c>
      <c r="AG8431" s="2" t="s">
        <v>2203</v>
      </c>
      <c r="AH8431" s="2" t="s">
        <v>2204</v>
      </c>
      <c r="AT8431" s="2" t="s">
        <v>334</v>
      </c>
    </row>
    <row r="8432" spans="2:46">
      <c r="B8432" s="87">
        <v>3109</v>
      </c>
      <c r="E8432" s="3">
        <v>9</v>
      </c>
      <c r="F8432" s="3" t="s">
        <v>42</v>
      </c>
      <c r="G8432" s="3">
        <v>2018</v>
      </c>
      <c r="L8432" s="4"/>
      <c r="N8432" s="3" t="s">
        <v>693</v>
      </c>
      <c r="P8432" s="3">
        <v>25</v>
      </c>
      <c r="Q8432" s="24">
        <v>25</v>
      </c>
      <c r="R8432" s="3">
        <v>7</v>
      </c>
      <c r="S8432" s="2" t="s">
        <v>3</v>
      </c>
      <c r="T8432" s="2" t="s">
        <v>44</v>
      </c>
      <c r="U8432" s="2" t="s">
        <v>684</v>
      </c>
      <c r="V8432" s="37" t="s">
        <v>2087</v>
      </c>
      <c r="X8432" s="2" t="s">
        <v>702</v>
      </c>
      <c r="AA8432" s="20">
        <v>43.290483999999999</v>
      </c>
      <c r="AB8432" s="20">
        <v>-117.32743600000001</v>
      </c>
      <c r="AC8432" s="2" t="s">
        <v>45</v>
      </c>
      <c r="AE8432" s="2" t="s">
        <v>682</v>
      </c>
      <c r="AF8432" s="1" t="str">
        <f>CONCATENATE("ex ", AE8432)</f>
        <v>ex Purshia tridentata</v>
      </c>
      <c r="AG8432" s="2" t="s">
        <v>2203</v>
      </c>
      <c r="AH8432" s="2" t="s">
        <v>2204</v>
      </c>
      <c r="AT8432" s="2" t="s">
        <v>334</v>
      </c>
    </row>
    <row r="8433" spans="2:55">
      <c r="B8433" s="87">
        <v>3110</v>
      </c>
      <c r="E8433" s="3">
        <v>9</v>
      </c>
      <c r="F8433" s="3" t="s">
        <v>42</v>
      </c>
      <c r="G8433" s="3">
        <v>2018</v>
      </c>
      <c r="L8433" s="4"/>
      <c r="N8433" s="3" t="s">
        <v>693</v>
      </c>
      <c r="P8433" s="3">
        <v>25</v>
      </c>
      <c r="Q8433" s="24">
        <v>25</v>
      </c>
      <c r="R8433" s="3">
        <v>8</v>
      </c>
      <c r="S8433" s="2" t="s">
        <v>3</v>
      </c>
      <c r="T8433" s="2" t="s">
        <v>44</v>
      </c>
      <c r="U8433" s="2" t="s">
        <v>684</v>
      </c>
      <c r="V8433" s="37" t="s">
        <v>2087</v>
      </c>
      <c r="X8433" s="2" t="s">
        <v>702</v>
      </c>
      <c r="AA8433" s="20">
        <v>43.290483999999999</v>
      </c>
      <c r="AB8433" s="20">
        <v>-117.32743600000001</v>
      </c>
      <c r="AC8433" s="2" t="s">
        <v>45</v>
      </c>
      <c r="AE8433" s="2" t="s">
        <v>682</v>
      </c>
      <c r="AF8433" s="1" t="str">
        <f>CONCATENATE("ex ", AE8433)</f>
        <v>ex Purshia tridentata</v>
      </c>
      <c r="AG8433" s="2" t="s">
        <v>2203</v>
      </c>
      <c r="AH8433" s="2" t="s">
        <v>2204</v>
      </c>
      <c r="AT8433" s="2" t="s">
        <v>334</v>
      </c>
    </row>
    <row r="8434" spans="2:55">
      <c r="B8434" s="87">
        <v>3111</v>
      </c>
      <c r="E8434" s="3">
        <v>9</v>
      </c>
      <c r="F8434" s="3" t="s">
        <v>42</v>
      </c>
      <c r="G8434" s="3">
        <v>2018</v>
      </c>
      <c r="L8434" s="4"/>
      <c r="N8434" s="3" t="s">
        <v>693</v>
      </c>
      <c r="P8434" s="3">
        <v>25</v>
      </c>
      <c r="Q8434" s="24">
        <v>25</v>
      </c>
      <c r="R8434" s="3">
        <v>9</v>
      </c>
      <c r="S8434" s="2" t="s">
        <v>3</v>
      </c>
      <c r="T8434" s="2" t="s">
        <v>44</v>
      </c>
      <c r="U8434" s="2" t="s">
        <v>684</v>
      </c>
      <c r="V8434" s="37" t="s">
        <v>2087</v>
      </c>
      <c r="X8434" s="2" t="s">
        <v>702</v>
      </c>
      <c r="AA8434" s="20">
        <v>43.290483999999999</v>
      </c>
      <c r="AB8434" s="20">
        <v>-117.32743600000001</v>
      </c>
      <c r="AC8434" s="2" t="s">
        <v>45</v>
      </c>
      <c r="AE8434" s="2" t="s">
        <v>682</v>
      </c>
      <c r="AF8434" s="1" t="str">
        <f>CONCATENATE("ex ", AE8434)</f>
        <v>ex Purshia tridentata</v>
      </c>
      <c r="AG8434" s="2" t="s">
        <v>2203</v>
      </c>
      <c r="AH8434" s="2" t="s">
        <v>2204</v>
      </c>
      <c r="AT8434" s="2" t="s">
        <v>334</v>
      </c>
    </row>
    <row r="8435" spans="2:55">
      <c r="B8435" s="87">
        <v>3112</v>
      </c>
      <c r="E8435" s="3">
        <v>9</v>
      </c>
      <c r="F8435" s="3" t="s">
        <v>42</v>
      </c>
      <c r="G8435" s="3">
        <v>2018</v>
      </c>
      <c r="L8435" s="4"/>
      <c r="N8435" s="3" t="s">
        <v>693</v>
      </c>
      <c r="P8435" s="3">
        <v>25</v>
      </c>
      <c r="Q8435" s="24">
        <v>25</v>
      </c>
      <c r="R8435" s="3">
        <v>10</v>
      </c>
      <c r="S8435" s="2" t="s">
        <v>3</v>
      </c>
      <c r="T8435" s="2" t="s">
        <v>44</v>
      </c>
      <c r="U8435" s="2" t="s">
        <v>684</v>
      </c>
      <c r="V8435" s="37" t="s">
        <v>2087</v>
      </c>
      <c r="X8435" s="2" t="s">
        <v>702</v>
      </c>
      <c r="AA8435" s="20">
        <v>43.290483999999999</v>
      </c>
      <c r="AB8435" s="20">
        <v>-117.32743600000001</v>
      </c>
      <c r="AC8435" s="2" t="s">
        <v>45</v>
      </c>
      <c r="AE8435" s="2" t="s">
        <v>682</v>
      </c>
      <c r="AF8435" s="1" t="str">
        <f>CONCATENATE("ex ", AE8435)</f>
        <v>ex Purshia tridentata</v>
      </c>
      <c r="AG8435" s="2" t="s">
        <v>2203</v>
      </c>
      <c r="AH8435" s="2" t="s">
        <v>2204</v>
      </c>
      <c r="AT8435" s="2" t="s">
        <v>334</v>
      </c>
    </row>
    <row r="8436" spans="2:55" ht="15" customHeight="1">
      <c r="B8436" s="87">
        <v>3237</v>
      </c>
      <c r="E8436" s="3">
        <v>10</v>
      </c>
      <c r="F8436" s="3" t="s">
        <v>42</v>
      </c>
      <c r="G8436" s="3">
        <v>2018</v>
      </c>
      <c r="L8436" s="4"/>
      <c r="N8436" s="3" t="s">
        <v>694</v>
      </c>
      <c r="P8436" s="3">
        <v>26</v>
      </c>
      <c r="Q8436" s="24">
        <v>26</v>
      </c>
      <c r="R8436" s="3">
        <v>1</v>
      </c>
      <c r="S8436" s="2" t="s">
        <v>3</v>
      </c>
      <c r="T8436" s="2" t="s">
        <v>44</v>
      </c>
      <c r="U8436" s="2" t="s">
        <v>684</v>
      </c>
      <c r="V8436" s="37" t="s">
        <v>2087</v>
      </c>
      <c r="X8436" s="2" t="s">
        <v>739</v>
      </c>
      <c r="AA8436" s="20">
        <v>43.104050999999998</v>
      </c>
      <c r="AB8436" s="20">
        <v>-118.69560199999999</v>
      </c>
      <c r="AC8436" s="2" t="s">
        <v>45</v>
      </c>
      <c r="AE8436" s="2" t="s">
        <v>731</v>
      </c>
      <c r="AF8436" s="1" t="str">
        <f>CONCATENATE("ex ", AE8436)</f>
        <v>ex Chorispora tenella</v>
      </c>
      <c r="AG8436" s="2" t="s">
        <v>2203</v>
      </c>
      <c r="AH8436" s="2" t="s">
        <v>2204</v>
      </c>
      <c r="AT8436" s="2" t="s">
        <v>334</v>
      </c>
    </row>
    <row r="8437" spans="2:55" ht="15" customHeight="1">
      <c r="B8437" s="87">
        <v>6955</v>
      </c>
      <c r="E8437" s="3">
        <v>10</v>
      </c>
      <c r="F8437" s="3" t="s">
        <v>42</v>
      </c>
      <c r="G8437" s="3">
        <v>2018</v>
      </c>
      <c r="L8437" s="4"/>
      <c r="N8437" s="3" t="s">
        <v>694</v>
      </c>
      <c r="P8437" s="3">
        <v>26</v>
      </c>
      <c r="Q8437" s="24">
        <v>26</v>
      </c>
      <c r="R8437" s="3">
        <v>2</v>
      </c>
      <c r="S8437" s="2" t="s">
        <v>3</v>
      </c>
      <c r="T8437" s="2" t="s">
        <v>44</v>
      </c>
      <c r="U8437" s="2" t="s">
        <v>684</v>
      </c>
      <c r="V8437" s="37" t="s">
        <v>2087</v>
      </c>
      <c r="X8437" s="2" t="s">
        <v>739</v>
      </c>
      <c r="AA8437" s="20">
        <v>43.104050999999998</v>
      </c>
      <c r="AB8437" s="20">
        <v>-118.69560199999999</v>
      </c>
      <c r="AC8437" s="2" t="s">
        <v>45</v>
      </c>
      <c r="AE8437" s="2" t="s">
        <v>731</v>
      </c>
      <c r="AF8437" s="2" t="str">
        <f>CONCATENATE("ex ", AE8437)</f>
        <v>ex Chorispora tenella</v>
      </c>
      <c r="AG8437" s="2" t="s">
        <v>2203</v>
      </c>
      <c r="AH8437" s="2" t="s">
        <v>2204</v>
      </c>
      <c r="AT8437" s="2" t="s">
        <v>334</v>
      </c>
    </row>
    <row r="8438" spans="2:55" ht="15" customHeight="1">
      <c r="B8438" s="87">
        <v>3238</v>
      </c>
      <c r="E8438" s="3">
        <v>10</v>
      </c>
      <c r="F8438" s="3" t="s">
        <v>42</v>
      </c>
      <c r="G8438" s="3">
        <v>2018</v>
      </c>
      <c r="L8438" s="4"/>
      <c r="N8438" s="3" t="s">
        <v>694</v>
      </c>
      <c r="P8438" s="3">
        <v>26</v>
      </c>
      <c r="Q8438" s="24">
        <v>26</v>
      </c>
      <c r="R8438" s="3">
        <v>3</v>
      </c>
      <c r="S8438" s="2" t="s">
        <v>3</v>
      </c>
      <c r="T8438" s="2" t="s">
        <v>44</v>
      </c>
      <c r="U8438" s="2" t="s">
        <v>684</v>
      </c>
      <c r="V8438" s="37" t="s">
        <v>2087</v>
      </c>
      <c r="X8438" s="2" t="s">
        <v>739</v>
      </c>
      <c r="AA8438" s="20">
        <v>43.104050999999998</v>
      </c>
      <c r="AB8438" s="20">
        <v>-118.69560199999999</v>
      </c>
      <c r="AC8438" s="2" t="s">
        <v>45</v>
      </c>
      <c r="AE8438" s="2" t="s">
        <v>731</v>
      </c>
      <c r="AF8438" s="1" t="str">
        <f>CONCATENATE("ex ", AE8438)</f>
        <v>ex Chorispora tenella</v>
      </c>
      <c r="AG8438" s="2" t="s">
        <v>2203</v>
      </c>
      <c r="AH8438" s="2" t="s">
        <v>2204</v>
      </c>
      <c r="AT8438" s="2" t="s">
        <v>334</v>
      </c>
    </row>
    <row r="8439" spans="2:55" ht="15" customHeight="1">
      <c r="B8439" s="87">
        <v>6958</v>
      </c>
      <c r="C8439" s="1"/>
      <c r="D8439" s="1"/>
      <c r="E8439" s="4">
        <v>10</v>
      </c>
      <c r="F8439" s="4" t="s">
        <v>42</v>
      </c>
      <c r="G8439" s="4">
        <v>2018</v>
      </c>
      <c r="H8439" s="4"/>
      <c r="I8439" s="1"/>
      <c r="J8439" s="1"/>
      <c r="K8439" s="1"/>
      <c r="L8439" s="4"/>
      <c r="M8439" s="1"/>
      <c r="N8439" s="4" t="s">
        <v>694</v>
      </c>
      <c r="O8439" s="4"/>
      <c r="P8439" s="4">
        <v>26</v>
      </c>
      <c r="Q8439" s="23">
        <v>26</v>
      </c>
      <c r="R8439" s="4">
        <v>4</v>
      </c>
      <c r="S8439" s="1" t="s">
        <v>3</v>
      </c>
      <c r="T8439" s="1" t="s">
        <v>44</v>
      </c>
      <c r="U8439" s="1" t="s">
        <v>684</v>
      </c>
      <c r="V8439" s="37" t="s">
        <v>2087</v>
      </c>
      <c r="W8439" s="1"/>
      <c r="X8439" s="1" t="s">
        <v>739</v>
      </c>
      <c r="Y8439" s="1"/>
      <c r="Z8439" s="1"/>
      <c r="AA8439" s="29">
        <v>43.104050999999998</v>
      </c>
      <c r="AB8439" s="29">
        <v>-118.69560199999999</v>
      </c>
      <c r="AC8439" s="1" t="s">
        <v>45</v>
      </c>
      <c r="AD8439" s="1"/>
      <c r="AE8439" s="1" t="s">
        <v>731</v>
      </c>
      <c r="AF8439" s="1" t="str">
        <f>CONCATENATE("ex ", AE8439)</f>
        <v>ex Chorispora tenella</v>
      </c>
      <c r="AG8439" s="2" t="s">
        <v>2203</v>
      </c>
      <c r="AH8439" s="2" t="s">
        <v>2204</v>
      </c>
      <c r="AI8439" s="1"/>
      <c r="AJ8439" s="1"/>
      <c r="AK8439" s="1"/>
      <c r="AL8439" s="1"/>
      <c r="AM8439" s="1"/>
      <c r="AN8439" s="1"/>
      <c r="AO8439" s="1"/>
      <c r="AP8439" s="1"/>
      <c r="AQ8439" s="1"/>
      <c r="AR8439" s="1"/>
      <c r="AS8439" s="1"/>
      <c r="AT8439" s="1" t="s">
        <v>334</v>
      </c>
      <c r="AU8439" s="1"/>
      <c r="AV8439" s="1"/>
      <c r="AW8439" s="1"/>
      <c r="AX8439" s="1"/>
      <c r="AY8439" s="1"/>
      <c r="AZ8439" s="1"/>
      <c r="BA8439" s="1"/>
      <c r="BB8439" s="1"/>
      <c r="BC8439" s="1"/>
    </row>
    <row r="8440" spans="2:55" ht="15" customHeight="1">
      <c r="B8440" s="87">
        <v>3239</v>
      </c>
      <c r="E8440" s="3">
        <v>10</v>
      </c>
      <c r="F8440" s="3" t="s">
        <v>42</v>
      </c>
      <c r="G8440" s="3">
        <v>2018</v>
      </c>
      <c r="L8440" s="4"/>
      <c r="N8440" s="3" t="s">
        <v>694</v>
      </c>
      <c r="P8440" s="3">
        <v>26</v>
      </c>
      <c r="Q8440" s="24">
        <v>26</v>
      </c>
      <c r="R8440" s="3">
        <v>5</v>
      </c>
      <c r="S8440" s="2" t="s">
        <v>3</v>
      </c>
      <c r="T8440" s="2" t="s">
        <v>44</v>
      </c>
      <c r="U8440" s="2" t="s">
        <v>684</v>
      </c>
      <c r="V8440" s="37" t="s">
        <v>2087</v>
      </c>
      <c r="X8440" s="2" t="s">
        <v>739</v>
      </c>
      <c r="AA8440" s="20">
        <v>43.104050999999998</v>
      </c>
      <c r="AB8440" s="20">
        <v>-118.69560199999999</v>
      </c>
      <c r="AC8440" s="2" t="s">
        <v>45</v>
      </c>
      <c r="AE8440" s="2" t="s">
        <v>731</v>
      </c>
      <c r="AF8440" s="1" t="str">
        <f>CONCATENATE("ex ", AE8440)</f>
        <v>ex Chorispora tenella</v>
      </c>
      <c r="AG8440" s="2" t="s">
        <v>2203</v>
      </c>
      <c r="AH8440" s="2" t="s">
        <v>2204</v>
      </c>
      <c r="AT8440" s="2" t="s">
        <v>334</v>
      </c>
    </row>
    <row r="8441" spans="2:55" ht="15" customHeight="1">
      <c r="B8441" s="87">
        <v>3240</v>
      </c>
      <c r="E8441" s="3">
        <v>10</v>
      </c>
      <c r="F8441" s="3" t="s">
        <v>42</v>
      </c>
      <c r="G8441" s="3">
        <v>2018</v>
      </c>
      <c r="L8441" s="4"/>
      <c r="N8441" s="3" t="s">
        <v>694</v>
      </c>
      <c r="P8441" s="3">
        <v>26</v>
      </c>
      <c r="Q8441" s="24">
        <v>26</v>
      </c>
      <c r="R8441" s="3">
        <v>6</v>
      </c>
      <c r="S8441" s="2" t="s">
        <v>3</v>
      </c>
      <c r="T8441" s="2" t="s">
        <v>44</v>
      </c>
      <c r="U8441" s="2" t="s">
        <v>684</v>
      </c>
      <c r="V8441" s="37" t="s">
        <v>2087</v>
      </c>
      <c r="X8441" s="2" t="s">
        <v>739</v>
      </c>
      <c r="AA8441" s="20">
        <v>43.104050999999998</v>
      </c>
      <c r="AB8441" s="20">
        <v>-118.69560199999999</v>
      </c>
      <c r="AC8441" s="2" t="s">
        <v>45</v>
      </c>
      <c r="AE8441" s="2" t="s">
        <v>731</v>
      </c>
      <c r="AF8441" s="1" t="str">
        <f>CONCATENATE("ex ", AE8441)</f>
        <v>ex Chorispora tenella</v>
      </c>
      <c r="AG8441" s="2" t="s">
        <v>2203</v>
      </c>
      <c r="AH8441" s="2" t="s">
        <v>2204</v>
      </c>
      <c r="AT8441" s="2" t="s">
        <v>334</v>
      </c>
    </row>
    <row r="8442" spans="2:55" ht="15" customHeight="1">
      <c r="B8442" s="87">
        <v>3241</v>
      </c>
      <c r="E8442" s="3">
        <v>10</v>
      </c>
      <c r="F8442" s="3" t="s">
        <v>42</v>
      </c>
      <c r="G8442" s="3">
        <v>2018</v>
      </c>
      <c r="L8442" s="4"/>
      <c r="N8442" s="3" t="s">
        <v>694</v>
      </c>
      <c r="P8442" s="3">
        <v>26</v>
      </c>
      <c r="Q8442" s="24">
        <v>26</v>
      </c>
      <c r="R8442" s="3">
        <v>7</v>
      </c>
      <c r="S8442" s="2" t="s">
        <v>3</v>
      </c>
      <c r="T8442" s="2" t="s">
        <v>44</v>
      </c>
      <c r="U8442" s="2" t="s">
        <v>684</v>
      </c>
      <c r="V8442" s="37" t="s">
        <v>2087</v>
      </c>
      <c r="X8442" s="2" t="s">
        <v>739</v>
      </c>
      <c r="AA8442" s="20">
        <v>43.104050999999998</v>
      </c>
      <c r="AB8442" s="20">
        <v>-118.69560199999999</v>
      </c>
      <c r="AC8442" s="2" t="s">
        <v>45</v>
      </c>
      <c r="AE8442" s="2" t="s">
        <v>731</v>
      </c>
      <c r="AF8442" s="1" t="str">
        <f>CONCATENATE("ex ", AE8442)</f>
        <v>ex Chorispora tenella</v>
      </c>
      <c r="AG8442" s="2" t="s">
        <v>2203</v>
      </c>
      <c r="AH8442" s="2" t="s">
        <v>2204</v>
      </c>
      <c r="AT8442" s="2" t="s">
        <v>334</v>
      </c>
    </row>
    <row r="8443" spans="2:55" ht="15" customHeight="1">
      <c r="B8443" s="87">
        <v>3242</v>
      </c>
      <c r="E8443" s="3">
        <v>10</v>
      </c>
      <c r="F8443" s="3" t="s">
        <v>42</v>
      </c>
      <c r="G8443" s="3">
        <v>2018</v>
      </c>
      <c r="L8443" s="4"/>
      <c r="N8443" s="3" t="s">
        <v>694</v>
      </c>
      <c r="P8443" s="3">
        <v>26</v>
      </c>
      <c r="Q8443" s="24">
        <v>26</v>
      </c>
      <c r="R8443" s="3">
        <v>8</v>
      </c>
      <c r="S8443" s="2" t="s">
        <v>3</v>
      </c>
      <c r="T8443" s="2" t="s">
        <v>44</v>
      </c>
      <c r="U8443" s="2" t="s">
        <v>684</v>
      </c>
      <c r="V8443" s="37" t="s">
        <v>2087</v>
      </c>
      <c r="X8443" s="2" t="s">
        <v>739</v>
      </c>
      <c r="AA8443" s="20">
        <v>43.104050999999998</v>
      </c>
      <c r="AB8443" s="20">
        <v>-118.69560199999999</v>
      </c>
      <c r="AC8443" s="2" t="s">
        <v>45</v>
      </c>
      <c r="AE8443" s="2" t="s">
        <v>731</v>
      </c>
      <c r="AF8443" s="1" t="str">
        <f>CONCATENATE("ex ", AE8443)</f>
        <v>ex Chorispora tenella</v>
      </c>
      <c r="AG8443" s="2" t="s">
        <v>2203</v>
      </c>
      <c r="AH8443" s="2" t="s">
        <v>2204</v>
      </c>
      <c r="AT8443" s="2" t="s">
        <v>334</v>
      </c>
    </row>
    <row r="8444" spans="2:55" ht="15" customHeight="1">
      <c r="B8444" s="87">
        <v>3243</v>
      </c>
      <c r="E8444" s="3">
        <v>10</v>
      </c>
      <c r="F8444" s="3" t="s">
        <v>42</v>
      </c>
      <c r="G8444" s="3">
        <v>2018</v>
      </c>
      <c r="L8444" s="4"/>
      <c r="N8444" s="3" t="s">
        <v>694</v>
      </c>
      <c r="P8444" s="3">
        <v>26</v>
      </c>
      <c r="Q8444" s="24">
        <v>26</v>
      </c>
      <c r="R8444" s="3">
        <v>9</v>
      </c>
      <c r="S8444" s="2" t="s">
        <v>3</v>
      </c>
      <c r="T8444" s="2" t="s">
        <v>44</v>
      </c>
      <c r="U8444" s="2" t="s">
        <v>684</v>
      </c>
      <c r="V8444" s="37" t="s">
        <v>2087</v>
      </c>
      <c r="X8444" s="2" t="s">
        <v>739</v>
      </c>
      <c r="AA8444" s="20">
        <v>43.104050999999998</v>
      </c>
      <c r="AB8444" s="20">
        <v>-118.69560199999999</v>
      </c>
      <c r="AC8444" s="2" t="s">
        <v>45</v>
      </c>
      <c r="AE8444" s="2" t="s">
        <v>731</v>
      </c>
      <c r="AF8444" s="1" t="str">
        <f>CONCATENATE("ex ", AE8444)</f>
        <v>ex Chorispora tenella</v>
      </c>
      <c r="AG8444" s="2" t="s">
        <v>2203</v>
      </c>
      <c r="AH8444" s="2" t="s">
        <v>2204</v>
      </c>
      <c r="AT8444" s="2" t="s">
        <v>334</v>
      </c>
    </row>
    <row r="8445" spans="2:55" ht="15" customHeight="1">
      <c r="B8445" s="87">
        <v>3244</v>
      </c>
      <c r="E8445" s="3">
        <v>10</v>
      </c>
      <c r="F8445" s="3" t="s">
        <v>42</v>
      </c>
      <c r="G8445" s="3">
        <v>2018</v>
      </c>
      <c r="L8445" s="4"/>
      <c r="N8445" s="3" t="s">
        <v>695</v>
      </c>
      <c r="P8445" s="3">
        <v>27</v>
      </c>
      <c r="Q8445" s="24">
        <v>27</v>
      </c>
      <c r="R8445" s="3">
        <v>1</v>
      </c>
      <c r="S8445" s="2" t="s">
        <v>3</v>
      </c>
      <c r="T8445" s="2" t="s">
        <v>44</v>
      </c>
      <c r="U8445" s="2" t="s">
        <v>684</v>
      </c>
      <c r="V8445" s="37" t="s">
        <v>2087</v>
      </c>
      <c r="X8445" s="2" t="s">
        <v>740</v>
      </c>
      <c r="AA8445" s="20">
        <v>42.801738999999998</v>
      </c>
      <c r="AB8445" s="20">
        <v>-118.86630100000001</v>
      </c>
      <c r="AC8445" s="2" t="s">
        <v>45</v>
      </c>
      <c r="AE8445" s="2" t="s">
        <v>734</v>
      </c>
      <c r="AF8445" s="1" t="str">
        <f>CONCATENATE("ex ", AE8445)</f>
        <v>ex Thermopsis rhombifolia</v>
      </c>
      <c r="AG8445" s="2" t="s">
        <v>2203</v>
      </c>
      <c r="AH8445" s="2" t="s">
        <v>2204</v>
      </c>
      <c r="AT8445" s="2" t="s">
        <v>334</v>
      </c>
    </row>
    <row r="8446" spans="2:55" ht="15" customHeight="1">
      <c r="B8446" s="87">
        <v>6960</v>
      </c>
      <c r="E8446" s="3">
        <v>10</v>
      </c>
      <c r="F8446" s="3" t="s">
        <v>42</v>
      </c>
      <c r="G8446" s="3">
        <v>2018</v>
      </c>
      <c r="L8446" s="4"/>
      <c r="N8446" s="3" t="s">
        <v>695</v>
      </c>
      <c r="P8446" s="3">
        <v>27</v>
      </c>
      <c r="Q8446" s="24">
        <v>27</v>
      </c>
      <c r="R8446" s="3">
        <v>1</v>
      </c>
      <c r="S8446" s="2" t="s">
        <v>3</v>
      </c>
      <c r="T8446" s="2" t="s">
        <v>44</v>
      </c>
      <c r="U8446" s="2" t="s">
        <v>684</v>
      </c>
      <c r="V8446" s="37" t="s">
        <v>2087</v>
      </c>
      <c r="X8446" s="2" t="s">
        <v>733</v>
      </c>
      <c r="AA8446" s="20">
        <v>42.801738999999998</v>
      </c>
      <c r="AB8446" s="20">
        <v>-118.86630100000001</v>
      </c>
      <c r="AC8446" s="2" t="s">
        <v>45</v>
      </c>
      <c r="AE8446" s="2" t="s">
        <v>734</v>
      </c>
      <c r="AF8446" s="2" t="str">
        <f>CONCATENATE("ex ", AE8446)</f>
        <v>ex Thermopsis rhombifolia</v>
      </c>
      <c r="AG8446" s="2" t="s">
        <v>2203</v>
      </c>
      <c r="AH8446" s="2" t="s">
        <v>2204</v>
      </c>
      <c r="AT8446" s="2" t="s">
        <v>334</v>
      </c>
    </row>
    <row r="8447" spans="2:55" ht="15" customHeight="1">
      <c r="B8447" s="87">
        <v>3245</v>
      </c>
      <c r="E8447" s="3">
        <v>10</v>
      </c>
      <c r="F8447" s="3" t="s">
        <v>42</v>
      </c>
      <c r="G8447" s="3">
        <v>2018</v>
      </c>
      <c r="L8447" s="4"/>
      <c r="N8447" s="3" t="s">
        <v>695</v>
      </c>
      <c r="P8447" s="3">
        <v>27</v>
      </c>
      <c r="Q8447" s="24">
        <v>27</v>
      </c>
      <c r="R8447" s="3">
        <v>2</v>
      </c>
      <c r="S8447" s="2" t="s">
        <v>3</v>
      </c>
      <c r="T8447" s="2" t="s">
        <v>44</v>
      </c>
      <c r="U8447" s="2" t="s">
        <v>684</v>
      </c>
      <c r="V8447" s="37" t="s">
        <v>2087</v>
      </c>
      <c r="X8447" s="2" t="s">
        <v>740</v>
      </c>
      <c r="AA8447" s="20">
        <v>42.801738999999998</v>
      </c>
      <c r="AB8447" s="20">
        <v>-118.86630100000001</v>
      </c>
      <c r="AC8447" s="2" t="s">
        <v>45</v>
      </c>
      <c r="AE8447" s="2" t="s">
        <v>734</v>
      </c>
      <c r="AF8447" s="1" t="str">
        <f>CONCATENATE("ex ", AE8447)</f>
        <v>ex Thermopsis rhombifolia</v>
      </c>
      <c r="AG8447" s="2" t="s">
        <v>2203</v>
      </c>
      <c r="AH8447" s="2" t="s">
        <v>2204</v>
      </c>
      <c r="AT8447" s="2" t="s">
        <v>334</v>
      </c>
    </row>
    <row r="8448" spans="2:55" ht="15" customHeight="1">
      <c r="B8448" s="87">
        <v>6962</v>
      </c>
      <c r="E8448" s="3">
        <v>10</v>
      </c>
      <c r="F8448" s="3" t="s">
        <v>42</v>
      </c>
      <c r="G8448" s="3">
        <v>2018</v>
      </c>
      <c r="L8448" s="4"/>
      <c r="N8448" s="3" t="s">
        <v>695</v>
      </c>
      <c r="P8448" s="3">
        <v>27</v>
      </c>
      <c r="Q8448" s="24">
        <v>27</v>
      </c>
      <c r="R8448" s="3">
        <v>2</v>
      </c>
      <c r="S8448" s="2" t="s">
        <v>3</v>
      </c>
      <c r="T8448" s="2" t="s">
        <v>44</v>
      </c>
      <c r="U8448" s="2" t="s">
        <v>684</v>
      </c>
      <c r="V8448" s="37" t="s">
        <v>2087</v>
      </c>
      <c r="X8448" s="2" t="s">
        <v>733</v>
      </c>
      <c r="AA8448" s="20">
        <v>42.801738999999998</v>
      </c>
      <c r="AB8448" s="20">
        <v>-118.86630100000001</v>
      </c>
      <c r="AC8448" s="2" t="s">
        <v>45</v>
      </c>
      <c r="AE8448" s="2" t="s">
        <v>734</v>
      </c>
      <c r="AF8448" s="2" t="str">
        <f>CONCATENATE("ex ", AE8448)</f>
        <v>ex Thermopsis rhombifolia</v>
      </c>
      <c r="AG8448" s="2" t="s">
        <v>2203</v>
      </c>
      <c r="AH8448" s="2" t="s">
        <v>2204</v>
      </c>
      <c r="AT8448" s="2" t="s">
        <v>334</v>
      </c>
    </row>
    <row r="8449" spans="2:46" ht="15" customHeight="1">
      <c r="B8449" s="87">
        <v>3246</v>
      </c>
      <c r="E8449" s="3">
        <v>10</v>
      </c>
      <c r="F8449" s="3" t="s">
        <v>42</v>
      </c>
      <c r="G8449" s="3">
        <v>2018</v>
      </c>
      <c r="L8449" s="4"/>
      <c r="N8449" s="3" t="s">
        <v>695</v>
      </c>
      <c r="P8449" s="3">
        <v>27</v>
      </c>
      <c r="Q8449" s="24">
        <v>27</v>
      </c>
      <c r="R8449" s="3">
        <v>3</v>
      </c>
      <c r="S8449" s="2" t="s">
        <v>3</v>
      </c>
      <c r="T8449" s="2" t="s">
        <v>44</v>
      </c>
      <c r="U8449" s="2" t="s">
        <v>684</v>
      </c>
      <c r="V8449" s="37" t="s">
        <v>2087</v>
      </c>
      <c r="X8449" s="2" t="s">
        <v>740</v>
      </c>
      <c r="AA8449" s="20">
        <v>42.801738999999998</v>
      </c>
      <c r="AB8449" s="20">
        <v>-118.86630100000001</v>
      </c>
      <c r="AC8449" s="2" t="s">
        <v>45</v>
      </c>
      <c r="AE8449" s="2" t="s">
        <v>734</v>
      </c>
      <c r="AF8449" s="1" t="str">
        <f>CONCATENATE("ex ", AE8449)</f>
        <v>ex Thermopsis rhombifolia</v>
      </c>
      <c r="AG8449" s="2" t="s">
        <v>2203</v>
      </c>
      <c r="AH8449" s="2" t="s">
        <v>2204</v>
      </c>
      <c r="AT8449" s="2" t="s">
        <v>334</v>
      </c>
    </row>
    <row r="8450" spans="2:46" ht="15" customHeight="1">
      <c r="B8450" s="87">
        <v>6964</v>
      </c>
      <c r="E8450" s="3">
        <v>10</v>
      </c>
      <c r="F8450" s="3" t="s">
        <v>42</v>
      </c>
      <c r="G8450" s="3">
        <v>2018</v>
      </c>
      <c r="L8450" s="4"/>
      <c r="N8450" s="3" t="s">
        <v>695</v>
      </c>
      <c r="P8450" s="3">
        <v>27</v>
      </c>
      <c r="Q8450" s="24">
        <v>27</v>
      </c>
      <c r="R8450" s="3">
        <v>3</v>
      </c>
      <c r="S8450" s="2" t="s">
        <v>3</v>
      </c>
      <c r="T8450" s="2" t="s">
        <v>44</v>
      </c>
      <c r="U8450" s="2" t="s">
        <v>684</v>
      </c>
      <c r="V8450" s="37" t="s">
        <v>2087</v>
      </c>
      <c r="X8450" s="2" t="s">
        <v>733</v>
      </c>
      <c r="AA8450" s="20">
        <v>42.801738999999998</v>
      </c>
      <c r="AB8450" s="20">
        <v>-118.86630100000001</v>
      </c>
      <c r="AC8450" s="2" t="s">
        <v>45</v>
      </c>
      <c r="AE8450" s="2" t="s">
        <v>734</v>
      </c>
      <c r="AF8450" s="2" t="str">
        <f>CONCATENATE("ex ", AE8450)</f>
        <v>ex Thermopsis rhombifolia</v>
      </c>
      <c r="AG8450" s="2" t="s">
        <v>2203</v>
      </c>
      <c r="AH8450" s="2" t="s">
        <v>2204</v>
      </c>
      <c r="AT8450" s="2" t="s">
        <v>334</v>
      </c>
    </row>
    <row r="8451" spans="2:46" ht="15" customHeight="1">
      <c r="B8451" s="87">
        <v>3247</v>
      </c>
      <c r="E8451" s="3">
        <v>10</v>
      </c>
      <c r="F8451" s="3" t="s">
        <v>42</v>
      </c>
      <c r="G8451" s="3">
        <v>2018</v>
      </c>
      <c r="L8451" s="4"/>
      <c r="N8451" s="3" t="s">
        <v>695</v>
      </c>
      <c r="P8451" s="3">
        <v>27</v>
      </c>
      <c r="Q8451" s="24">
        <v>27</v>
      </c>
      <c r="R8451" s="3">
        <v>4</v>
      </c>
      <c r="S8451" s="2" t="s">
        <v>3</v>
      </c>
      <c r="T8451" s="2" t="s">
        <v>44</v>
      </c>
      <c r="U8451" s="2" t="s">
        <v>684</v>
      </c>
      <c r="V8451" s="37" t="s">
        <v>2087</v>
      </c>
      <c r="X8451" s="2" t="s">
        <v>740</v>
      </c>
      <c r="AA8451" s="20">
        <v>42.801738999999998</v>
      </c>
      <c r="AB8451" s="20">
        <v>-118.86630100000001</v>
      </c>
      <c r="AC8451" s="2" t="s">
        <v>45</v>
      </c>
      <c r="AE8451" s="2" t="s">
        <v>734</v>
      </c>
      <c r="AF8451" s="1" t="str">
        <f>CONCATENATE("ex ", AE8451)</f>
        <v>ex Thermopsis rhombifolia</v>
      </c>
      <c r="AG8451" s="2" t="s">
        <v>2203</v>
      </c>
      <c r="AH8451" s="2" t="s">
        <v>2204</v>
      </c>
      <c r="AT8451" s="2" t="s">
        <v>334</v>
      </c>
    </row>
    <row r="8452" spans="2:46" ht="15" customHeight="1">
      <c r="B8452" s="87">
        <v>3248</v>
      </c>
      <c r="E8452" s="3">
        <v>10</v>
      </c>
      <c r="F8452" s="3" t="s">
        <v>42</v>
      </c>
      <c r="G8452" s="3">
        <v>2018</v>
      </c>
      <c r="L8452" s="4"/>
      <c r="N8452" s="3" t="s">
        <v>695</v>
      </c>
      <c r="P8452" s="3">
        <v>27</v>
      </c>
      <c r="Q8452" s="24">
        <v>27</v>
      </c>
      <c r="R8452" s="3">
        <v>5</v>
      </c>
      <c r="S8452" s="2" t="s">
        <v>3</v>
      </c>
      <c r="T8452" s="2" t="s">
        <v>44</v>
      </c>
      <c r="U8452" s="2" t="s">
        <v>684</v>
      </c>
      <c r="V8452" s="37" t="s">
        <v>2087</v>
      </c>
      <c r="X8452" s="2" t="s">
        <v>740</v>
      </c>
      <c r="AA8452" s="20">
        <v>42.801738999999998</v>
      </c>
      <c r="AB8452" s="20">
        <v>-118.86630100000001</v>
      </c>
      <c r="AC8452" s="2" t="s">
        <v>45</v>
      </c>
      <c r="AE8452" s="2" t="s">
        <v>734</v>
      </c>
      <c r="AF8452" s="1" t="str">
        <f>CONCATENATE("ex ", AE8452)</f>
        <v>ex Thermopsis rhombifolia</v>
      </c>
      <c r="AG8452" s="2" t="s">
        <v>2203</v>
      </c>
      <c r="AH8452" s="2" t="s">
        <v>2204</v>
      </c>
      <c r="AT8452" s="2" t="s">
        <v>334</v>
      </c>
    </row>
    <row r="8453" spans="2:46" ht="15" customHeight="1">
      <c r="B8453" s="87">
        <v>3249</v>
      </c>
      <c r="E8453" s="3">
        <v>10</v>
      </c>
      <c r="F8453" s="3" t="s">
        <v>42</v>
      </c>
      <c r="G8453" s="3">
        <v>2018</v>
      </c>
      <c r="L8453" s="4"/>
      <c r="N8453" s="3" t="s">
        <v>695</v>
      </c>
      <c r="P8453" s="3">
        <v>27</v>
      </c>
      <c r="Q8453" s="24">
        <v>27</v>
      </c>
      <c r="R8453" s="3">
        <v>6</v>
      </c>
      <c r="S8453" s="2" t="s">
        <v>3</v>
      </c>
      <c r="T8453" s="2" t="s">
        <v>44</v>
      </c>
      <c r="U8453" s="2" t="s">
        <v>684</v>
      </c>
      <c r="V8453" s="37" t="s">
        <v>2087</v>
      </c>
      <c r="X8453" s="2" t="s">
        <v>740</v>
      </c>
      <c r="AA8453" s="20">
        <v>42.801738999999998</v>
      </c>
      <c r="AB8453" s="20">
        <v>-118.86630100000001</v>
      </c>
      <c r="AC8453" s="2" t="s">
        <v>45</v>
      </c>
      <c r="AE8453" s="2" t="s">
        <v>734</v>
      </c>
      <c r="AF8453" s="1" t="str">
        <f>CONCATENATE("ex ", AE8453)</f>
        <v>ex Thermopsis rhombifolia</v>
      </c>
      <c r="AG8453" s="2" t="s">
        <v>2203</v>
      </c>
      <c r="AH8453" s="2" t="s">
        <v>2204</v>
      </c>
      <c r="AT8453" s="2" t="s">
        <v>334</v>
      </c>
    </row>
    <row r="8454" spans="2:46" ht="15" customHeight="1">
      <c r="B8454" s="87">
        <v>3250</v>
      </c>
      <c r="E8454" s="3">
        <v>10</v>
      </c>
      <c r="F8454" s="3" t="s">
        <v>42</v>
      </c>
      <c r="G8454" s="3">
        <v>2018</v>
      </c>
      <c r="L8454" s="4"/>
      <c r="N8454" s="3" t="s">
        <v>695</v>
      </c>
      <c r="P8454" s="3">
        <v>27</v>
      </c>
      <c r="Q8454" s="24">
        <v>27</v>
      </c>
      <c r="R8454" s="3">
        <v>7</v>
      </c>
      <c r="S8454" s="2" t="s">
        <v>3</v>
      </c>
      <c r="T8454" s="2" t="s">
        <v>44</v>
      </c>
      <c r="U8454" s="2" t="s">
        <v>684</v>
      </c>
      <c r="V8454" s="37" t="s">
        <v>2087</v>
      </c>
      <c r="X8454" s="2" t="s">
        <v>740</v>
      </c>
      <c r="AA8454" s="20">
        <v>42.801738999999998</v>
      </c>
      <c r="AB8454" s="20">
        <v>-118.86630100000001</v>
      </c>
      <c r="AC8454" s="2" t="s">
        <v>45</v>
      </c>
      <c r="AE8454" s="2" t="s">
        <v>734</v>
      </c>
      <c r="AF8454" s="1" t="str">
        <f>CONCATENATE("ex ", AE8454)</f>
        <v>ex Thermopsis rhombifolia</v>
      </c>
      <c r="AG8454" s="2" t="s">
        <v>2203</v>
      </c>
      <c r="AH8454" s="2" t="s">
        <v>2204</v>
      </c>
      <c r="AT8454" s="2" t="s">
        <v>334</v>
      </c>
    </row>
    <row r="8455" spans="2:46" ht="15" customHeight="1">
      <c r="B8455" s="87">
        <v>3251</v>
      </c>
      <c r="E8455" s="3">
        <v>10</v>
      </c>
      <c r="F8455" s="3" t="s">
        <v>42</v>
      </c>
      <c r="G8455" s="3">
        <v>2018</v>
      </c>
      <c r="L8455" s="4"/>
      <c r="N8455" s="3" t="s">
        <v>695</v>
      </c>
      <c r="P8455" s="3">
        <v>27</v>
      </c>
      <c r="Q8455" s="24">
        <v>27</v>
      </c>
      <c r="R8455" s="3">
        <v>8</v>
      </c>
      <c r="S8455" s="2" t="s">
        <v>3</v>
      </c>
      <c r="T8455" s="2" t="s">
        <v>44</v>
      </c>
      <c r="U8455" s="2" t="s">
        <v>684</v>
      </c>
      <c r="V8455" s="37" t="s">
        <v>2087</v>
      </c>
      <c r="X8455" s="2" t="s">
        <v>740</v>
      </c>
      <c r="AA8455" s="20">
        <v>42.801738999999998</v>
      </c>
      <c r="AB8455" s="20">
        <v>-118.86630100000001</v>
      </c>
      <c r="AC8455" s="2" t="s">
        <v>45</v>
      </c>
      <c r="AE8455" s="2" t="s">
        <v>734</v>
      </c>
      <c r="AF8455" s="1" t="str">
        <f>CONCATENATE("ex ", AE8455)</f>
        <v>ex Thermopsis rhombifolia</v>
      </c>
      <c r="AG8455" s="2" t="s">
        <v>2203</v>
      </c>
      <c r="AH8455" s="2" t="s">
        <v>2204</v>
      </c>
      <c r="AT8455" s="2" t="s">
        <v>334</v>
      </c>
    </row>
    <row r="8456" spans="2:46" ht="15" customHeight="1">
      <c r="B8456" s="87">
        <v>6966</v>
      </c>
      <c r="E8456" s="3">
        <v>13</v>
      </c>
      <c r="F8456" s="3" t="s">
        <v>42</v>
      </c>
      <c r="G8456" s="3">
        <v>2018</v>
      </c>
      <c r="L8456" s="4"/>
      <c r="N8456" s="3" t="s">
        <v>696</v>
      </c>
      <c r="P8456" s="3">
        <v>28</v>
      </c>
      <c r="Q8456" s="24">
        <v>28</v>
      </c>
      <c r="R8456" s="3">
        <v>1</v>
      </c>
      <c r="S8456" s="2" t="s">
        <v>3</v>
      </c>
      <c r="T8456" s="2" t="s">
        <v>44</v>
      </c>
      <c r="U8456" s="2" t="s">
        <v>752</v>
      </c>
      <c r="V8456" s="37" t="s">
        <v>2087</v>
      </c>
      <c r="X8456" s="2" t="s">
        <v>1391</v>
      </c>
      <c r="AA8456" s="20">
        <v>44.438909000000002</v>
      </c>
      <c r="AB8456" s="20">
        <v>-120.58399300000001</v>
      </c>
      <c r="AC8456" s="2" t="s">
        <v>45</v>
      </c>
      <c r="AE8456" s="2" t="s">
        <v>146</v>
      </c>
      <c r="AF8456" s="2" t="str">
        <f>CONCATENATE("ex ", AE8456)</f>
        <v>ex Amelanchier alnifolia</v>
      </c>
      <c r="AG8456" s="2" t="s">
        <v>2203</v>
      </c>
      <c r="AH8456" s="2" t="s">
        <v>2204</v>
      </c>
      <c r="AT8456" s="2" t="s">
        <v>334</v>
      </c>
    </row>
    <row r="8457" spans="2:46" ht="15" customHeight="1">
      <c r="B8457" s="87">
        <v>3293</v>
      </c>
      <c r="E8457" s="3">
        <v>13</v>
      </c>
      <c r="F8457" s="3" t="s">
        <v>42</v>
      </c>
      <c r="G8457" s="3">
        <v>2018</v>
      </c>
      <c r="L8457" s="4"/>
      <c r="N8457" s="3" t="s">
        <v>696</v>
      </c>
      <c r="P8457" s="3">
        <v>28</v>
      </c>
      <c r="Q8457" s="24">
        <v>28</v>
      </c>
      <c r="R8457" s="3">
        <v>2</v>
      </c>
      <c r="S8457" s="2" t="s">
        <v>3</v>
      </c>
      <c r="T8457" s="2" t="s">
        <v>44</v>
      </c>
      <c r="U8457" s="2" t="s">
        <v>752</v>
      </c>
      <c r="V8457" s="37" t="s">
        <v>2087</v>
      </c>
      <c r="X8457" s="2" t="s">
        <v>751</v>
      </c>
      <c r="AA8457" s="20">
        <v>44.438909000000002</v>
      </c>
      <c r="AB8457" s="20">
        <v>-120.58399300000001</v>
      </c>
      <c r="AC8457" s="2" t="s">
        <v>45</v>
      </c>
      <c r="AF8457" s="1"/>
      <c r="AG8457" s="2" t="s">
        <v>2203</v>
      </c>
      <c r="AH8457" s="2" t="s">
        <v>2204</v>
      </c>
      <c r="AT8457" s="2" t="s">
        <v>334</v>
      </c>
    </row>
    <row r="8458" spans="2:46" ht="15" customHeight="1">
      <c r="B8458" s="87">
        <v>3294</v>
      </c>
      <c r="E8458" s="3">
        <v>13</v>
      </c>
      <c r="F8458" s="3" t="s">
        <v>42</v>
      </c>
      <c r="G8458" s="3">
        <v>2018</v>
      </c>
      <c r="L8458" s="4"/>
      <c r="N8458" s="3" t="s">
        <v>696</v>
      </c>
      <c r="P8458" s="3">
        <v>28</v>
      </c>
      <c r="Q8458" s="24">
        <v>28</v>
      </c>
      <c r="R8458" s="3">
        <v>3</v>
      </c>
      <c r="S8458" s="2" t="s">
        <v>3</v>
      </c>
      <c r="T8458" s="2" t="s">
        <v>44</v>
      </c>
      <c r="U8458" s="2" t="s">
        <v>752</v>
      </c>
      <c r="V8458" s="37" t="s">
        <v>2087</v>
      </c>
      <c r="X8458" s="2" t="s">
        <v>751</v>
      </c>
      <c r="AA8458" s="20">
        <v>44.438909000000002</v>
      </c>
      <c r="AB8458" s="20">
        <v>-120.58399300000001</v>
      </c>
      <c r="AC8458" s="2" t="s">
        <v>45</v>
      </c>
      <c r="AF8458" s="1"/>
      <c r="AG8458" s="2" t="s">
        <v>2203</v>
      </c>
      <c r="AH8458" s="2" t="s">
        <v>2204</v>
      </c>
      <c r="AT8458" s="2" t="s">
        <v>334</v>
      </c>
    </row>
    <row r="8459" spans="2:46" ht="15" customHeight="1">
      <c r="B8459" s="87">
        <v>3295</v>
      </c>
      <c r="E8459" s="3">
        <v>13</v>
      </c>
      <c r="F8459" s="3" t="s">
        <v>42</v>
      </c>
      <c r="G8459" s="3">
        <v>2018</v>
      </c>
      <c r="L8459" s="4"/>
      <c r="N8459" s="3" t="s">
        <v>696</v>
      </c>
      <c r="P8459" s="3">
        <v>28</v>
      </c>
      <c r="Q8459" s="24">
        <v>28</v>
      </c>
      <c r="R8459" s="3">
        <v>4</v>
      </c>
      <c r="S8459" s="2" t="s">
        <v>3</v>
      </c>
      <c r="T8459" s="2" t="s">
        <v>44</v>
      </c>
      <c r="U8459" s="2" t="s">
        <v>752</v>
      </c>
      <c r="V8459" s="37" t="s">
        <v>2087</v>
      </c>
      <c r="X8459" s="2" t="s">
        <v>751</v>
      </c>
      <c r="AA8459" s="20">
        <v>44.438909000000002</v>
      </c>
      <c r="AB8459" s="20">
        <v>-120.58399300000001</v>
      </c>
      <c r="AC8459" s="2" t="s">
        <v>45</v>
      </c>
      <c r="AF8459" s="1"/>
      <c r="AG8459" s="2" t="s">
        <v>2203</v>
      </c>
      <c r="AH8459" s="2" t="s">
        <v>2204</v>
      </c>
      <c r="AT8459" s="2" t="s">
        <v>334</v>
      </c>
    </row>
    <row r="8460" spans="2:46">
      <c r="B8460" s="87">
        <v>3296</v>
      </c>
      <c r="E8460" s="3">
        <v>13</v>
      </c>
      <c r="F8460" s="3" t="s">
        <v>42</v>
      </c>
      <c r="G8460" s="3">
        <v>2018</v>
      </c>
      <c r="L8460" s="4"/>
      <c r="N8460" s="3" t="s">
        <v>696</v>
      </c>
      <c r="P8460" s="3">
        <v>28</v>
      </c>
      <c r="Q8460" s="24">
        <v>28</v>
      </c>
      <c r="R8460" s="3">
        <v>5</v>
      </c>
      <c r="S8460" s="2" t="s">
        <v>3</v>
      </c>
      <c r="T8460" s="2" t="s">
        <v>44</v>
      </c>
      <c r="U8460" s="2" t="s">
        <v>752</v>
      </c>
      <c r="V8460" s="37" t="s">
        <v>2087</v>
      </c>
      <c r="X8460" s="2" t="s">
        <v>751</v>
      </c>
      <c r="AA8460" s="20">
        <v>44.438909000000002</v>
      </c>
      <c r="AB8460" s="20">
        <v>-120.58399300000001</v>
      </c>
      <c r="AC8460" s="2" t="s">
        <v>45</v>
      </c>
      <c r="AF8460" s="1"/>
      <c r="AG8460" s="2" t="s">
        <v>2203</v>
      </c>
      <c r="AH8460" s="2" t="s">
        <v>2204</v>
      </c>
      <c r="AT8460" s="2" t="s">
        <v>334</v>
      </c>
    </row>
    <row r="8461" spans="2:46">
      <c r="B8461" s="87">
        <v>3297</v>
      </c>
      <c r="E8461" s="3">
        <v>13</v>
      </c>
      <c r="F8461" s="3" t="s">
        <v>42</v>
      </c>
      <c r="G8461" s="3">
        <v>2018</v>
      </c>
      <c r="L8461" s="4"/>
      <c r="N8461" s="3" t="s">
        <v>696</v>
      </c>
      <c r="P8461" s="3">
        <v>28</v>
      </c>
      <c r="Q8461" s="24">
        <v>28</v>
      </c>
      <c r="R8461" s="3">
        <v>6</v>
      </c>
      <c r="S8461" s="2" t="s">
        <v>3</v>
      </c>
      <c r="T8461" s="2" t="s">
        <v>44</v>
      </c>
      <c r="U8461" s="2" t="s">
        <v>752</v>
      </c>
      <c r="V8461" s="37" t="s">
        <v>2087</v>
      </c>
      <c r="X8461" s="2" t="s">
        <v>751</v>
      </c>
      <c r="AA8461" s="20">
        <v>44.438909000000002</v>
      </c>
      <c r="AB8461" s="20">
        <v>-120.58399300000001</v>
      </c>
      <c r="AC8461" s="2" t="s">
        <v>45</v>
      </c>
      <c r="AF8461" s="1"/>
      <c r="AG8461" s="2" t="s">
        <v>2203</v>
      </c>
      <c r="AH8461" s="2" t="s">
        <v>2204</v>
      </c>
      <c r="AT8461" s="2" t="s">
        <v>334</v>
      </c>
    </row>
    <row r="8462" spans="2:46">
      <c r="B8462" s="87">
        <v>3298</v>
      </c>
      <c r="E8462" s="3">
        <v>13</v>
      </c>
      <c r="F8462" s="3" t="s">
        <v>42</v>
      </c>
      <c r="G8462" s="3">
        <v>2018</v>
      </c>
      <c r="L8462" s="4"/>
      <c r="N8462" s="3" t="s">
        <v>700</v>
      </c>
      <c r="P8462" s="3">
        <v>29</v>
      </c>
      <c r="Q8462" s="24">
        <v>29</v>
      </c>
      <c r="R8462" s="3">
        <v>1</v>
      </c>
      <c r="S8462" s="2" t="s">
        <v>3</v>
      </c>
      <c r="T8462" s="2" t="s">
        <v>44</v>
      </c>
      <c r="U8462" s="2" t="s">
        <v>752</v>
      </c>
      <c r="V8462" s="37" t="s">
        <v>2087</v>
      </c>
      <c r="X8462" s="2" t="s">
        <v>751</v>
      </c>
      <c r="AA8462" s="20">
        <v>44.442233999999999</v>
      </c>
      <c r="AB8462" s="20">
        <v>-120.570582</v>
      </c>
      <c r="AC8462" s="2" t="s">
        <v>45</v>
      </c>
      <c r="AE8462" s="2" t="s">
        <v>753</v>
      </c>
      <c r="AF8462" s="1" t="str">
        <f>CONCATENATE("ex ", AE8462)</f>
        <v>ex Lithophragma tenellum</v>
      </c>
      <c r="AG8462" s="2" t="s">
        <v>2203</v>
      </c>
      <c r="AH8462" s="2" t="s">
        <v>2204</v>
      </c>
      <c r="AT8462" s="2" t="s">
        <v>334</v>
      </c>
    </row>
    <row r="8463" spans="2:46">
      <c r="B8463" s="87">
        <v>3299</v>
      </c>
      <c r="E8463" s="3">
        <v>13</v>
      </c>
      <c r="F8463" s="3" t="s">
        <v>42</v>
      </c>
      <c r="G8463" s="3">
        <v>2018</v>
      </c>
      <c r="L8463" s="4"/>
      <c r="N8463" s="3" t="s">
        <v>700</v>
      </c>
      <c r="P8463" s="3">
        <v>29</v>
      </c>
      <c r="Q8463" s="24">
        <v>29</v>
      </c>
      <c r="R8463" s="3">
        <v>2</v>
      </c>
      <c r="S8463" s="2" t="s">
        <v>3</v>
      </c>
      <c r="T8463" s="2" t="s">
        <v>44</v>
      </c>
      <c r="U8463" s="2" t="s">
        <v>752</v>
      </c>
      <c r="V8463" s="37" t="s">
        <v>2087</v>
      </c>
      <c r="X8463" s="2" t="s">
        <v>751</v>
      </c>
      <c r="AA8463" s="20">
        <v>44.442233999999999</v>
      </c>
      <c r="AB8463" s="20">
        <v>-120.570582</v>
      </c>
      <c r="AC8463" s="2" t="s">
        <v>45</v>
      </c>
      <c r="AE8463" s="2" t="s">
        <v>753</v>
      </c>
      <c r="AF8463" s="1" t="str">
        <f>CONCATENATE("ex ", AE8463)</f>
        <v>ex Lithophragma tenellum</v>
      </c>
      <c r="AG8463" s="2" t="s">
        <v>2203</v>
      </c>
      <c r="AH8463" s="2" t="s">
        <v>2204</v>
      </c>
      <c r="AT8463" s="2" t="s">
        <v>334</v>
      </c>
    </row>
    <row r="8464" spans="2:46">
      <c r="B8464" s="87">
        <v>3300</v>
      </c>
      <c r="E8464" s="3">
        <v>13</v>
      </c>
      <c r="F8464" s="3" t="s">
        <v>42</v>
      </c>
      <c r="G8464" s="3">
        <v>2018</v>
      </c>
      <c r="L8464" s="4"/>
      <c r="N8464" s="3" t="s">
        <v>700</v>
      </c>
      <c r="P8464" s="3">
        <v>29</v>
      </c>
      <c r="Q8464" s="24">
        <v>29</v>
      </c>
      <c r="R8464" s="3">
        <v>3</v>
      </c>
      <c r="S8464" s="2" t="s">
        <v>3</v>
      </c>
      <c r="T8464" s="2" t="s">
        <v>44</v>
      </c>
      <c r="U8464" s="2" t="s">
        <v>752</v>
      </c>
      <c r="V8464" s="37" t="s">
        <v>2087</v>
      </c>
      <c r="X8464" s="2" t="s">
        <v>751</v>
      </c>
      <c r="AA8464" s="20">
        <v>44.442233999999999</v>
      </c>
      <c r="AB8464" s="20">
        <v>-120.570582</v>
      </c>
      <c r="AC8464" s="2" t="s">
        <v>45</v>
      </c>
      <c r="AE8464" s="2" t="s">
        <v>753</v>
      </c>
      <c r="AF8464" s="1" t="str">
        <f>CONCATENATE("ex ", AE8464)</f>
        <v>ex Lithophragma tenellum</v>
      </c>
      <c r="AG8464" s="2" t="s">
        <v>2203</v>
      </c>
      <c r="AH8464" s="2" t="s">
        <v>2204</v>
      </c>
      <c r="AT8464" s="2" t="s">
        <v>334</v>
      </c>
    </row>
    <row r="8465" spans="2:46">
      <c r="B8465" s="87">
        <v>3301</v>
      </c>
      <c r="E8465" s="3">
        <v>13</v>
      </c>
      <c r="F8465" s="3" t="s">
        <v>42</v>
      </c>
      <c r="G8465" s="3">
        <v>2018</v>
      </c>
      <c r="L8465" s="4"/>
      <c r="N8465" s="3" t="s">
        <v>700</v>
      </c>
      <c r="P8465" s="3">
        <v>29</v>
      </c>
      <c r="Q8465" s="24">
        <v>29</v>
      </c>
      <c r="R8465" s="3">
        <v>4</v>
      </c>
      <c r="S8465" s="2" t="s">
        <v>3</v>
      </c>
      <c r="T8465" s="2" t="s">
        <v>44</v>
      </c>
      <c r="U8465" s="2" t="s">
        <v>752</v>
      </c>
      <c r="V8465" s="37" t="s">
        <v>2087</v>
      </c>
      <c r="X8465" s="2" t="s">
        <v>751</v>
      </c>
      <c r="AA8465" s="20">
        <v>44.442233999999999</v>
      </c>
      <c r="AB8465" s="20">
        <v>-120.570582</v>
      </c>
      <c r="AC8465" s="2" t="s">
        <v>45</v>
      </c>
      <c r="AE8465" s="2" t="s">
        <v>753</v>
      </c>
      <c r="AF8465" s="1" t="str">
        <f>CONCATENATE("ex ", AE8465)</f>
        <v>ex Lithophragma tenellum</v>
      </c>
      <c r="AG8465" s="2" t="s">
        <v>2203</v>
      </c>
      <c r="AH8465" s="2" t="s">
        <v>2204</v>
      </c>
      <c r="AT8465" s="2" t="s">
        <v>334</v>
      </c>
    </row>
    <row r="8466" spans="2:46">
      <c r="B8466" s="87">
        <v>3302</v>
      </c>
      <c r="E8466" s="3">
        <v>13</v>
      </c>
      <c r="F8466" s="3" t="s">
        <v>42</v>
      </c>
      <c r="G8466" s="3">
        <v>2018</v>
      </c>
      <c r="L8466" s="4"/>
      <c r="N8466" s="3" t="s">
        <v>700</v>
      </c>
      <c r="P8466" s="3">
        <v>29</v>
      </c>
      <c r="Q8466" s="24">
        <v>29</v>
      </c>
      <c r="R8466" s="3">
        <v>5</v>
      </c>
      <c r="S8466" s="2" t="s">
        <v>3</v>
      </c>
      <c r="T8466" s="2" t="s">
        <v>44</v>
      </c>
      <c r="U8466" s="2" t="s">
        <v>752</v>
      </c>
      <c r="V8466" s="37" t="s">
        <v>2087</v>
      </c>
      <c r="X8466" s="2" t="s">
        <v>751</v>
      </c>
      <c r="AA8466" s="20">
        <v>44.442233999999999</v>
      </c>
      <c r="AB8466" s="20">
        <v>-120.570582</v>
      </c>
      <c r="AC8466" s="2" t="s">
        <v>45</v>
      </c>
      <c r="AE8466" s="2" t="s">
        <v>753</v>
      </c>
      <c r="AF8466" s="1" t="str">
        <f>CONCATENATE("ex ", AE8466)</f>
        <v>ex Lithophragma tenellum</v>
      </c>
      <c r="AG8466" s="2" t="s">
        <v>2203</v>
      </c>
      <c r="AH8466" s="2" t="s">
        <v>2204</v>
      </c>
      <c r="AT8466" s="2" t="s">
        <v>334</v>
      </c>
    </row>
    <row r="8467" spans="2:46">
      <c r="B8467" s="87">
        <v>3303</v>
      </c>
      <c r="E8467" s="3">
        <v>13</v>
      </c>
      <c r="F8467" s="3" t="s">
        <v>42</v>
      </c>
      <c r="G8467" s="3">
        <v>2018</v>
      </c>
      <c r="L8467" s="4"/>
      <c r="N8467" s="3" t="s">
        <v>700</v>
      </c>
      <c r="P8467" s="3">
        <v>29</v>
      </c>
      <c r="Q8467" s="24">
        <v>29</v>
      </c>
      <c r="R8467" s="3">
        <v>6</v>
      </c>
      <c r="S8467" s="2" t="s">
        <v>3</v>
      </c>
      <c r="T8467" s="2" t="s">
        <v>44</v>
      </c>
      <c r="U8467" s="2" t="s">
        <v>752</v>
      </c>
      <c r="V8467" s="37" t="s">
        <v>2087</v>
      </c>
      <c r="X8467" s="2" t="s">
        <v>751</v>
      </c>
      <c r="AA8467" s="20">
        <v>44.442233999999999</v>
      </c>
      <c r="AB8467" s="20">
        <v>-120.570582</v>
      </c>
      <c r="AC8467" s="2" t="s">
        <v>45</v>
      </c>
      <c r="AE8467" s="2" t="s">
        <v>753</v>
      </c>
      <c r="AF8467" s="1" t="str">
        <f>CONCATENATE("ex ", AE8467)</f>
        <v>ex Lithophragma tenellum</v>
      </c>
      <c r="AG8467" s="2" t="s">
        <v>2203</v>
      </c>
      <c r="AH8467" s="2" t="s">
        <v>2204</v>
      </c>
      <c r="AT8467" s="2" t="s">
        <v>334</v>
      </c>
    </row>
    <row r="8468" spans="2:46">
      <c r="B8468" s="87">
        <v>3304</v>
      </c>
      <c r="E8468" s="3">
        <v>13</v>
      </c>
      <c r="F8468" s="3" t="s">
        <v>42</v>
      </c>
      <c r="G8468" s="3">
        <v>2018</v>
      </c>
      <c r="L8468" s="4"/>
      <c r="N8468" s="3" t="s">
        <v>701</v>
      </c>
      <c r="P8468" s="3">
        <v>30</v>
      </c>
      <c r="Q8468" s="24">
        <v>30</v>
      </c>
      <c r="R8468" s="3">
        <v>1</v>
      </c>
      <c r="S8468" s="2" t="s">
        <v>3</v>
      </c>
      <c r="T8468" s="2" t="s">
        <v>44</v>
      </c>
      <c r="U8468" s="2" t="s">
        <v>752</v>
      </c>
      <c r="V8468" s="37" t="s">
        <v>2087</v>
      </c>
      <c r="X8468" s="2" t="s">
        <v>751</v>
      </c>
      <c r="AA8468" s="20">
        <v>44.442233999999999</v>
      </c>
      <c r="AB8468" s="20">
        <v>-120.570582</v>
      </c>
      <c r="AC8468" s="2" t="s">
        <v>45</v>
      </c>
      <c r="AE8468" s="2" t="s">
        <v>61</v>
      </c>
      <c r="AF8468" s="1" t="str">
        <f>CONCATENATE("ex ", AE8468)</f>
        <v>ex Salix</v>
      </c>
      <c r="AG8468" s="2" t="s">
        <v>2203</v>
      </c>
      <c r="AH8468" s="2" t="s">
        <v>2204</v>
      </c>
      <c r="AT8468" s="2" t="s">
        <v>334</v>
      </c>
    </row>
    <row r="8469" spans="2:46">
      <c r="B8469" s="87">
        <v>6969</v>
      </c>
      <c r="E8469" s="3">
        <v>13</v>
      </c>
      <c r="F8469" s="3" t="s">
        <v>42</v>
      </c>
      <c r="G8469" s="3">
        <v>2018</v>
      </c>
      <c r="L8469" s="4"/>
      <c r="N8469" s="3" t="s">
        <v>701</v>
      </c>
      <c r="P8469" s="3">
        <v>30</v>
      </c>
      <c r="Q8469" s="24">
        <v>30</v>
      </c>
      <c r="R8469" s="3">
        <v>1</v>
      </c>
      <c r="S8469" s="2" t="s">
        <v>3</v>
      </c>
      <c r="T8469" s="2" t="s">
        <v>44</v>
      </c>
      <c r="U8469" s="2" t="s">
        <v>752</v>
      </c>
      <c r="V8469" s="37" t="s">
        <v>2087</v>
      </c>
      <c r="X8469" s="2" t="s">
        <v>1392</v>
      </c>
      <c r="AA8469" s="20">
        <v>44.442233999999999</v>
      </c>
      <c r="AB8469" s="20">
        <v>-120.570582</v>
      </c>
      <c r="AC8469" s="2" t="s">
        <v>45</v>
      </c>
      <c r="AE8469" s="2" t="s">
        <v>61</v>
      </c>
      <c r="AF8469" s="2" t="str">
        <f>CONCATENATE("ex ", AE8469)</f>
        <v>ex Salix</v>
      </c>
      <c r="AG8469" s="2" t="s">
        <v>2203</v>
      </c>
      <c r="AH8469" s="2" t="s">
        <v>2204</v>
      </c>
      <c r="AT8469" s="2" t="s">
        <v>334</v>
      </c>
    </row>
    <row r="8470" spans="2:46">
      <c r="B8470" s="87">
        <v>3305</v>
      </c>
      <c r="E8470" s="3">
        <v>13</v>
      </c>
      <c r="F8470" s="3" t="s">
        <v>42</v>
      </c>
      <c r="G8470" s="3">
        <v>2018</v>
      </c>
      <c r="L8470" s="4"/>
      <c r="N8470" s="3" t="s">
        <v>701</v>
      </c>
      <c r="P8470" s="3">
        <v>30</v>
      </c>
      <c r="Q8470" s="24">
        <v>30</v>
      </c>
      <c r="R8470" s="3">
        <v>2</v>
      </c>
      <c r="S8470" s="2" t="s">
        <v>3</v>
      </c>
      <c r="T8470" s="2" t="s">
        <v>44</v>
      </c>
      <c r="U8470" s="2" t="s">
        <v>752</v>
      </c>
      <c r="V8470" s="37" t="s">
        <v>2087</v>
      </c>
      <c r="X8470" s="2" t="s">
        <v>751</v>
      </c>
      <c r="AA8470" s="20">
        <v>44.442233999999999</v>
      </c>
      <c r="AB8470" s="20">
        <v>-120.570582</v>
      </c>
      <c r="AC8470" s="2" t="s">
        <v>45</v>
      </c>
      <c r="AE8470" s="2" t="s">
        <v>61</v>
      </c>
      <c r="AF8470" s="1" t="str">
        <f>CONCATENATE("ex ", AE8470)</f>
        <v>ex Salix</v>
      </c>
      <c r="AG8470" s="2" t="s">
        <v>2203</v>
      </c>
      <c r="AH8470" s="2" t="s">
        <v>2204</v>
      </c>
      <c r="AT8470" s="2" t="s">
        <v>334</v>
      </c>
    </row>
    <row r="8471" spans="2:46">
      <c r="B8471" s="87">
        <v>6971</v>
      </c>
      <c r="E8471" s="3">
        <v>13</v>
      </c>
      <c r="F8471" s="3" t="s">
        <v>42</v>
      </c>
      <c r="G8471" s="3">
        <v>2018</v>
      </c>
      <c r="L8471" s="4"/>
      <c r="N8471" s="3" t="s">
        <v>701</v>
      </c>
      <c r="P8471" s="3">
        <v>30</v>
      </c>
      <c r="Q8471" s="24">
        <v>30</v>
      </c>
      <c r="R8471" s="3">
        <v>2</v>
      </c>
      <c r="S8471" s="2" t="s">
        <v>3</v>
      </c>
      <c r="T8471" s="2" t="s">
        <v>44</v>
      </c>
      <c r="U8471" s="2" t="s">
        <v>752</v>
      </c>
      <c r="V8471" s="37" t="s">
        <v>2087</v>
      </c>
      <c r="X8471" s="2" t="s">
        <v>1392</v>
      </c>
      <c r="AA8471" s="20">
        <v>44.442233999999999</v>
      </c>
      <c r="AB8471" s="20">
        <v>-120.570582</v>
      </c>
      <c r="AC8471" s="2" t="s">
        <v>45</v>
      </c>
      <c r="AE8471" s="2" t="s">
        <v>61</v>
      </c>
      <c r="AF8471" s="2" t="str">
        <f>CONCATENATE("ex ", AE8471)</f>
        <v>ex Salix</v>
      </c>
      <c r="AG8471" s="2" t="s">
        <v>2203</v>
      </c>
      <c r="AH8471" s="2" t="s">
        <v>2204</v>
      </c>
      <c r="AT8471" s="2" t="s">
        <v>334</v>
      </c>
    </row>
    <row r="8472" spans="2:46">
      <c r="B8472" s="87">
        <v>3306</v>
      </c>
      <c r="E8472" s="3">
        <v>13</v>
      </c>
      <c r="F8472" s="3" t="s">
        <v>42</v>
      </c>
      <c r="G8472" s="3">
        <v>2018</v>
      </c>
      <c r="L8472" s="4"/>
      <c r="N8472" s="3" t="s">
        <v>701</v>
      </c>
      <c r="P8472" s="3">
        <v>30</v>
      </c>
      <c r="Q8472" s="24">
        <v>30</v>
      </c>
      <c r="R8472" s="3">
        <v>3</v>
      </c>
      <c r="S8472" s="2" t="s">
        <v>3</v>
      </c>
      <c r="T8472" s="2" t="s">
        <v>44</v>
      </c>
      <c r="U8472" s="2" t="s">
        <v>752</v>
      </c>
      <c r="V8472" s="37" t="s">
        <v>2087</v>
      </c>
      <c r="X8472" s="2" t="s">
        <v>751</v>
      </c>
      <c r="AA8472" s="20">
        <v>44.442233999999999</v>
      </c>
      <c r="AB8472" s="20">
        <v>-120.570582</v>
      </c>
      <c r="AC8472" s="2" t="s">
        <v>45</v>
      </c>
      <c r="AE8472" s="2" t="s">
        <v>61</v>
      </c>
      <c r="AF8472" s="1" t="str">
        <f>CONCATENATE("ex ", AE8472)</f>
        <v>ex Salix</v>
      </c>
      <c r="AG8472" s="2" t="s">
        <v>2203</v>
      </c>
      <c r="AH8472" s="2" t="s">
        <v>2204</v>
      </c>
      <c r="AT8472" s="2" t="s">
        <v>334</v>
      </c>
    </row>
    <row r="8473" spans="2:46">
      <c r="B8473" s="87">
        <v>6973</v>
      </c>
      <c r="E8473" s="3">
        <v>13</v>
      </c>
      <c r="F8473" s="3" t="s">
        <v>42</v>
      </c>
      <c r="G8473" s="3">
        <v>2018</v>
      </c>
      <c r="L8473" s="4"/>
      <c r="N8473" s="3" t="s">
        <v>701</v>
      </c>
      <c r="P8473" s="3">
        <v>30</v>
      </c>
      <c r="Q8473" s="24">
        <v>30</v>
      </c>
      <c r="R8473" s="3">
        <v>3</v>
      </c>
      <c r="S8473" s="2" t="s">
        <v>3</v>
      </c>
      <c r="T8473" s="2" t="s">
        <v>44</v>
      </c>
      <c r="U8473" s="2" t="s">
        <v>752</v>
      </c>
      <c r="V8473" s="37" t="s">
        <v>2087</v>
      </c>
      <c r="X8473" s="2" t="s">
        <v>1392</v>
      </c>
      <c r="AA8473" s="20">
        <v>44.442233999999999</v>
      </c>
      <c r="AB8473" s="20">
        <v>-120.570582</v>
      </c>
      <c r="AC8473" s="2" t="s">
        <v>45</v>
      </c>
      <c r="AE8473" s="2" t="s">
        <v>61</v>
      </c>
      <c r="AF8473" s="2" t="str">
        <f>CONCATENATE("ex ", AE8473)</f>
        <v>ex Salix</v>
      </c>
      <c r="AG8473" s="2" t="s">
        <v>2203</v>
      </c>
      <c r="AH8473" s="2" t="s">
        <v>2204</v>
      </c>
      <c r="AT8473" s="2" t="s">
        <v>334</v>
      </c>
    </row>
    <row r="8474" spans="2:46">
      <c r="B8474" s="87">
        <v>3307</v>
      </c>
      <c r="E8474" s="3">
        <v>13</v>
      </c>
      <c r="F8474" s="3" t="s">
        <v>42</v>
      </c>
      <c r="G8474" s="3">
        <v>2018</v>
      </c>
      <c r="L8474" s="4"/>
      <c r="N8474" s="3" t="s">
        <v>701</v>
      </c>
      <c r="P8474" s="3">
        <v>30</v>
      </c>
      <c r="Q8474" s="24">
        <v>30</v>
      </c>
      <c r="R8474" s="3">
        <v>4</v>
      </c>
      <c r="S8474" s="2" t="s">
        <v>3</v>
      </c>
      <c r="T8474" s="2" t="s">
        <v>44</v>
      </c>
      <c r="U8474" s="2" t="s">
        <v>752</v>
      </c>
      <c r="V8474" s="37" t="s">
        <v>2087</v>
      </c>
      <c r="X8474" s="2" t="s">
        <v>751</v>
      </c>
      <c r="AA8474" s="20">
        <v>44.442233999999999</v>
      </c>
      <c r="AB8474" s="20">
        <v>-120.570582</v>
      </c>
      <c r="AC8474" s="2" t="s">
        <v>45</v>
      </c>
      <c r="AE8474" s="2" t="s">
        <v>61</v>
      </c>
      <c r="AF8474" s="1" t="str">
        <f>CONCATENATE("ex ", AE8474)</f>
        <v>ex Salix</v>
      </c>
      <c r="AG8474" s="2" t="s">
        <v>2203</v>
      </c>
      <c r="AH8474" s="2" t="s">
        <v>2204</v>
      </c>
      <c r="AT8474" s="2" t="s">
        <v>334</v>
      </c>
    </row>
    <row r="8475" spans="2:46">
      <c r="B8475" s="87">
        <v>6975</v>
      </c>
      <c r="E8475" s="3">
        <v>13</v>
      </c>
      <c r="F8475" s="3" t="s">
        <v>42</v>
      </c>
      <c r="G8475" s="3">
        <v>2018</v>
      </c>
      <c r="L8475" s="4"/>
      <c r="N8475" s="3" t="s">
        <v>701</v>
      </c>
      <c r="P8475" s="3">
        <v>30</v>
      </c>
      <c r="Q8475" s="24">
        <v>30</v>
      </c>
      <c r="R8475" s="3">
        <v>4</v>
      </c>
      <c r="S8475" s="2" t="s">
        <v>3</v>
      </c>
      <c r="T8475" s="2" t="s">
        <v>44</v>
      </c>
      <c r="U8475" s="2" t="s">
        <v>752</v>
      </c>
      <c r="V8475" s="37" t="s">
        <v>2087</v>
      </c>
      <c r="X8475" s="2" t="s">
        <v>1392</v>
      </c>
      <c r="AA8475" s="20">
        <v>44.442233999999999</v>
      </c>
      <c r="AB8475" s="20">
        <v>-120.570582</v>
      </c>
      <c r="AC8475" s="2" t="s">
        <v>45</v>
      </c>
      <c r="AE8475" s="2" t="s">
        <v>61</v>
      </c>
      <c r="AF8475" s="2" t="str">
        <f>CONCATENATE("ex ", AE8475)</f>
        <v>ex Salix</v>
      </c>
      <c r="AG8475" s="2" t="s">
        <v>2203</v>
      </c>
      <c r="AH8475" s="2" t="s">
        <v>2204</v>
      </c>
      <c r="AT8475" s="2" t="s">
        <v>334</v>
      </c>
    </row>
    <row r="8476" spans="2:46">
      <c r="B8476" s="87">
        <v>3308</v>
      </c>
      <c r="E8476" s="3">
        <v>13</v>
      </c>
      <c r="F8476" s="3" t="s">
        <v>42</v>
      </c>
      <c r="G8476" s="3">
        <v>2018</v>
      </c>
      <c r="L8476" s="4"/>
      <c r="N8476" s="3" t="s">
        <v>701</v>
      </c>
      <c r="P8476" s="3">
        <v>30</v>
      </c>
      <c r="Q8476" s="24">
        <v>30</v>
      </c>
      <c r="R8476" s="3">
        <v>5</v>
      </c>
      <c r="S8476" s="2" t="s">
        <v>3</v>
      </c>
      <c r="T8476" s="2" t="s">
        <v>44</v>
      </c>
      <c r="U8476" s="2" t="s">
        <v>752</v>
      </c>
      <c r="V8476" s="37" t="s">
        <v>2087</v>
      </c>
      <c r="X8476" s="2" t="s">
        <v>751</v>
      </c>
      <c r="AA8476" s="20">
        <v>44.442233999999999</v>
      </c>
      <c r="AB8476" s="20">
        <v>-120.570582</v>
      </c>
      <c r="AC8476" s="2" t="s">
        <v>45</v>
      </c>
      <c r="AE8476" s="2" t="s">
        <v>61</v>
      </c>
      <c r="AF8476" s="1" t="str">
        <f>CONCATENATE("ex ", AE8476)</f>
        <v>ex Salix</v>
      </c>
      <c r="AG8476" s="2" t="s">
        <v>2203</v>
      </c>
      <c r="AH8476" s="2" t="s">
        <v>2204</v>
      </c>
      <c r="AT8476" s="2" t="s">
        <v>334</v>
      </c>
    </row>
    <row r="8477" spans="2:46">
      <c r="B8477" s="87">
        <v>3309</v>
      </c>
      <c r="E8477" s="3">
        <v>13</v>
      </c>
      <c r="F8477" s="3" t="s">
        <v>42</v>
      </c>
      <c r="G8477" s="3">
        <v>2018</v>
      </c>
      <c r="L8477" s="4"/>
      <c r="N8477" s="3" t="s">
        <v>701</v>
      </c>
      <c r="P8477" s="3">
        <v>30</v>
      </c>
      <c r="Q8477" s="24">
        <v>30</v>
      </c>
      <c r="R8477" s="3">
        <v>6</v>
      </c>
      <c r="S8477" s="2" t="s">
        <v>3</v>
      </c>
      <c r="T8477" s="2" t="s">
        <v>44</v>
      </c>
      <c r="U8477" s="2" t="s">
        <v>752</v>
      </c>
      <c r="V8477" s="37" t="s">
        <v>2087</v>
      </c>
      <c r="X8477" s="2" t="s">
        <v>751</v>
      </c>
      <c r="AA8477" s="20">
        <v>44.442233999999999</v>
      </c>
      <c r="AB8477" s="20">
        <v>-120.570582</v>
      </c>
      <c r="AC8477" s="2" t="s">
        <v>45</v>
      </c>
      <c r="AE8477" s="2" t="s">
        <v>61</v>
      </c>
      <c r="AF8477" s="1" t="str">
        <f>CONCATENATE("ex ", AE8477)</f>
        <v>ex Salix</v>
      </c>
      <c r="AG8477" s="2" t="s">
        <v>2203</v>
      </c>
      <c r="AH8477" s="2" t="s">
        <v>2204</v>
      </c>
      <c r="AT8477" s="2" t="s">
        <v>334</v>
      </c>
    </row>
    <row r="8478" spans="2:46">
      <c r="B8478" s="87">
        <v>3310</v>
      </c>
      <c r="E8478" s="3">
        <v>13</v>
      </c>
      <c r="F8478" s="3" t="s">
        <v>42</v>
      </c>
      <c r="G8478" s="3">
        <v>2018</v>
      </c>
      <c r="L8478" s="4"/>
      <c r="N8478" s="3" t="s">
        <v>701</v>
      </c>
      <c r="P8478" s="3">
        <v>30</v>
      </c>
      <c r="Q8478" s="24">
        <v>30</v>
      </c>
      <c r="R8478" s="3">
        <v>7</v>
      </c>
      <c r="S8478" s="2" t="s">
        <v>3</v>
      </c>
      <c r="T8478" s="2" t="s">
        <v>44</v>
      </c>
      <c r="U8478" s="2" t="s">
        <v>752</v>
      </c>
      <c r="V8478" s="37" t="s">
        <v>2087</v>
      </c>
      <c r="X8478" s="2" t="s">
        <v>751</v>
      </c>
      <c r="AA8478" s="20">
        <v>44.442233999999999</v>
      </c>
      <c r="AB8478" s="20">
        <v>-120.570582</v>
      </c>
      <c r="AC8478" s="2" t="s">
        <v>45</v>
      </c>
      <c r="AE8478" s="2" t="s">
        <v>61</v>
      </c>
      <c r="AF8478" s="1" t="str">
        <f>CONCATENATE("ex ", AE8478)</f>
        <v>ex Salix</v>
      </c>
      <c r="AG8478" s="2" t="s">
        <v>2203</v>
      </c>
      <c r="AH8478" s="2" t="s">
        <v>2204</v>
      </c>
      <c r="AT8478" s="2" t="s">
        <v>334</v>
      </c>
    </row>
    <row r="8479" spans="2:46">
      <c r="B8479" s="87">
        <v>3311</v>
      </c>
      <c r="E8479" s="3">
        <v>13</v>
      </c>
      <c r="F8479" s="3" t="s">
        <v>42</v>
      </c>
      <c r="G8479" s="3">
        <v>2018</v>
      </c>
      <c r="L8479" s="4"/>
      <c r="N8479" s="3" t="s">
        <v>701</v>
      </c>
      <c r="P8479" s="3">
        <v>30</v>
      </c>
      <c r="Q8479" s="24">
        <v>30</v>
      </c>
      <c r="R8479" s="3">
        <v>8</v>
      </c>
      <c r="S8479" s="2" t="s">
        <v>3</v>
      </c>
      <c r="T8479" s="2" t="s">
        <v>44</v>
      </c>
      <c r="U8479" s="2" t="s">
        <v>752</v>
      </c>
      <c r="V8479" s="37" t="s">
        <v>2087</v>
      </c>
      <c r="X8479" s="2" t="s">
        <v>751</v>
      </c>
      <c r="AA8479" s="20">
        <v>44.442233999999999</v>
      </c>
      <c r="AB8479" s="20">
        <v>-120.570582</v>
      </c>
      <c r="AC8479" s="2" t="s">
        <v>45</v>
      </c>
      <c r="AE8479" s="2" t="s">
        <v>61</v>
      </c>
      <c r="AF8479" s="1" t="str">
        <f>CONCATENATE("ex ", AE8479)</f>
        <v>ex Salix</v>
      </c>
      <c r="AG8479" s="2" t="s">
        <v>2203</v>
      </c>
      <c r="AH8479" s="2" t="s">
        <v>2204</v>
      </c>
      <c r="AT8479" s="2" t="s">
        <v>334</v>
      </c>
    </row>
    <row r="8480" spans="2:46">
      <c r="B8480" s="87">
        <v>3312</v>
      </c>
      <c r="E8480" s="3">
        <v>13</v>
      </c>
      <c r="F8480" s="3" t="s">
        <v>42</v>
      </c>
      <c r="G8480" s="3">
        <v>2018</v>
      </c>
      <c r="L8480" s="4"/>
      <c r="N8480" s="3" t="s">
        <v>701</v>
      </c>
      <c r="P8480" s="3">
        <v>30</v>
      </c>
      <c r="Q8480" s="24">
        <v>30</v>
      </c>
      <c r="R8480" s="3">
        <v>9</v>
      </c>
      <c r="S8480" s="2" t="s">
        <v>3</v>
      </c>
      <c r="T8480" s="2" t="s">
        <v>44</v>
      </c>
      <c r="U8480" s="2" t="s">
        <v>752</v>
      </c>
      <c r="V8480" s="37" t="s">
        <v>2087</v>
      </c>
      <c r="X8480" s="2" t="s">
        <v>751</v>
      </c>
      <c r="AA8480" s="20">
        <v>44.442233999999999</v>
      </c>
      <c r="AB8480" s="20">
        <v>-120.570582</v>
      </c>
      <c r="AC8480" s="2" t="s">
        <v>45</v>
      </c>
      <c r="AE8480" s="2" t="s">
        <v>61</v>
      </c>
      <c r="AF8480" s="1" t="str">
        <f>CONCATENATE("ex ", AE8480)</f>
        <v>ex Salix</v>
      </c>
      <c r="AG8480" s="2" t="s">
        <v>2203</v>
      </c>
      <c r="AH8480" s="2" t="s">
        <v>2204</v>
      </c>
      <c r="AT8480" s="2" t="s">
        <v>334</v>
      </c>
    </row>
    <row r="8481" spans="1:56">
      <c r="B8481" s="87">
        <v>3313</v>
      </c>
      <c r="E8481" s="3">
        <v>13</v>
      </c>
      <c r="F8481" s="3" t="s">
        <v>42</v>
      </c>
      <c r="G8481" s="3">
        <v>2018</v>
      </c>
      <c r="L8481" s="4"/>
      <c r="N8481" s="3" t="s">
        <v>703</v>
      </c>
      <c r="P8481" s="3">
        <v>31</v>
      </c>
      <c r="Q8481" s="24">
        <v>31</v>
      </c>
      <c r="R8481" s="3">
        <v>1</v>
      </c>
      <c r="S8481" s="2" t="s">
        <v>3</v>
      </c>
      <c r="T8481" s="2" t="s">
        <v>44</v>
      </c>
      <c r="U8481" s="2" t="s">
        <v>752</v>
      </c>
      <c r="V8481" s="37" t="s">
        <v>2087</v>
      </c>
      <c r="X8481" s="2" t="s">
        <v>751</v>
      </c>
      <c r="AA8481" s="20">
        <v>44.442340999999999</v>
      </c>
      <c r="AB8481" s="20">
        <v>-120.569756</v>
      </c>
      <c r="AC8481" s="2" t="s">
        <v>45</v>
      </c>
      <c r="AF8481" s="1"/>
      <c r="AG8481" s="2" t="s">
        <v>2203</v>
      </c>
      <c r="AH8481" s="2" t="s">
        <v>2204</v>
      </c>
      <c r="AT8481" s="2" t="s">
        <v>334</v>
      </c>
    </row>
    <row r="8482" spans="1:56">
      <c r="B8482" s="87">
        <v>6807</v>
      </c>
      <c r="E8482" s="3">
        <v>13</v>
      </c>
      <c r="F8482" s="3" t="s">
        <v>42</v>
      </c>
      <c r="G8482" s="3">
        <v>2018</v>
      </c>
      <c r="L8482" s="4"/>
      <c r="N8482" s="3" t="s">
        <v>703</v>
      </c>
      <c r="P8482" s="3">
        <v>31</v>
      </c>
      <c r="Q8482" s="24">
        <v>31</v>
      </c>
      <c r="R8482" s="3">
        <v>1</v>
      </c>
      <c r="S8482" s="2" t="s">
        <v>3</v>
      </c>
      <c r="T8482" s="2" t="s">
        <v>44</v>
      </c>
      <c r="U8482" s="2" t="s">
        <v>752</v>
      </c>
      <c r="V8482" s="37" t="s">
        <v>2087</v>
      </c>
      <c r="X8482" s="2" t="s">
        <v>1382</v>
      </c>
      <c r="AA8482" s="20">
        <v>44.442340999999999</v>
      </c>
      <c r="AB8482" s="20">
        <v>-120.569756</v>
      </c>
      <c r="AC8482" s="2" t="s">
        <v>45</v>
      </c>
      <c r="AF8482" s="1"/>
      <c r="AG8482" s="2" t="s">
        <v>2203</v>
      </c>
      <c r="AH8482" s="2" t="s">
        <v>2204</v>
      </c>
      <c r="AT8482" s="2" t="s">
        <v>334</v>
      </c>
    </row>
    <row r="8483" spans="1:56">
      <c r="B8483" s="87">
        <v>3314</v>
      </c>
      <c r="E8483" s="3">
        <v>13</v>
      </c>
      <c r="F8483" s="3" t="s">
        <v>42</v>
      </c>
      <c r="G8483" s="3">
        <v>2018</v>
      </c>
      <c r="L8483" s="4"/>
      <c r="N8483" s="3" t="s">
        <v>703</v>
      </c>
      <c r="P8483" s="3">
        <v>31</v>
      </c>
      <c r="Q8483" s="24">
        <v>31</v>
      </c>
      <c r="R8483" s="3">
        <v>2</v>
      </c>
      <c r="S8483" s="2" t="s">
        <v>3</v>
      </c>
      <c r="T8483" s="2" t="s">
        <v>44</v>
      </c>
      <c r="U8483" s="2" t="s">
        <v>752</v>
      </c>
      <c r="V8483" s="37" t="s">
        <v>2087</v>
      </c>
      <c r="X8483" s="2" t="s">
        <v>751</v>
      </c>
      <c r="AA8483" s="20">
        <v>44.442340999999999</v>
      </c>
      <c r="AB8483" s="20">
        <v>-120.569756</v>
      </c>
      <c r="AC8483" s="2" t="s">
        <v>45</v>
      </c>
      <c r="AF8483" s="1"/>
      <c r="AG8483" s="2" t="s">
        <v>2203</v>
      </c>
      <c r="AH8483" s="2" t="s">
        <v>2204</v>
      </c>
      <c r="AT8483" s="2" t="s">
        <v>334</v>
      </c>
    </row>
    <row r="8484" spans="1:56">
      <c r="B8484" s="87">
        <v>6809</v>
      </c>
      <c r="E8484" s="3">
        <v>13</v>
      </c>
      <c r="F8484" s="3" t="s">
        <v>42</v>
      </c>
      <c r="G8484" s="3">
        <v>2018</v>
      </c>
      <c r="L8484" s="4"/>
      <c r="N8484" s="3" t="s">
        <v>703</v>
      </c>
      <c r="P8484" s="3">
        <v>31</v>
      </c>
      <c r="Q8484" s="24">
        <v>31</v>
      </c>
      <c r="R8484" s="3">
        <v>2</v>
      </c>
      <c r="S8484" s="2" t="s">
        <v>3</v>
      </c>
      <c r="T8484" s="2" t="s">
        <v>44</v>
      </c>
      <c r="U8484" s="2" t="s">
        <v>752</v>
      </c>
      <c r="V8484" s="37" t="s">
        <v>2087</v>
      </c>
      <c r="X8484" s="2" t="s">
        <v>1382</v>
      </c>
      <c r="AA8484" s="20">
        <v>44.442340999999999</v>
      </c>
      <c r="AB8484" s="20">
        <v>-120.569756</v>
      </c>
      <c r="AC8484" s="2" t="s">
        <v>45</v>
      </c>
      <c r="AF8484" s="1"/>
      <c r="AG8484" s="2" t="s">
        <v>2203</v>
      </c>
      <c r="AH8484" s="2" t="s">
        <v>2204</v>
      </c>
      <c r="AT8484" s="2" t="s">
        <v>334</v>
      </c>
    </row>
    <row r="8485" spans="1:56">
      <c r="B8485" s="87">
        <v>3315</v>
      </c>
      <c r="E8485" s="3">
        <v>13</v>
      </c>
      <c r="F8485" s="3" t="s">
        <v>42</v>
      </c>
      <c r="G8485" s="3">
        <v>2018</v>
      </c>
      <c r="L8485" s="4"/>
      <c r="N8485" s="3" t="s">
        <v>703</v>
      </c>
      <c r="P8485" s="3">
        <v>31</v>
      </c>
      <c r="Q8485" s="24">
        <v>31</v>
      </c>
      <c r="R8485" s="3">
        <v>3</v>
      </c>
      <c r="S8485" s="2" t="s">
        <v>3</v>
      </c>
      <c r="T8485" s="2" t="s">
        <v>44</v>
      </c>
      <c r="U8485" s="2" t="s">
        <v>752</v>
      </c>
      <c r="V8485" s="37" t="s">
        <v>2087</v>
      </c>
      <c r="X8485" s="2" t="s">
        <v>751</v>
      </c>
      <c r="AA8485" s="20">
        <v>44.442340999999999</v>
      </c>
      <c r="AB8485" s="20">
        <v>-120.569756</v>
      </c>
      <c r="AC8485" s="2" t="s">
        <v>45</v>
      </c>
      <c r="AF8485" s="1"/>
      <c r="AG8485" s="2" t="s">
        <v>2203</v>
      </c>
      <c r="AH8485" s="2" t="s">
        <v>2204</v>
      </c>
      <c r="AT8485" s="2" t="s">
        <v>334</v>
      </c>
    </row>
    <row r="8486" spans="1:56">
      <c r="B8486" s="87">
        <v>6811</v>
      </c>
      <c r="E8486" s="3">
        <v>13</v>
      </c>
      <c r="F8486" s="3" t="s">
        <v>42</v>
      </c>
      <c r="G8486" s="3">
        <v>2018</v>
      </c>
      <c r="L8486" s="4"/>
      <c r="N8486" s="3" t="s">
        <v>703</v>
      </c>
      <c r="P8486" s="3">
        <v>31</v>
      </c>
      <c r="Q8486" s="24">
        <v>31</v>
      </c>
      <c r="R8486" s="3">
        <v>3</v>
      </c>
      <c r="S8486" s="2" t="s">
        <v>3</v>
      </c>
      <c r="T8486" s="2" t="s">
        <v>44</v>
      </c>
      <c r="U8486" s="2" t="s">
        <v>752</v>
      </c>
      <c r="V8486" s="37" t="s">
        <v>2087</v>
      </c>
      <c r="X8486" s="2" t="s">
        <v>1382</v>
      </c>
      <c r="AA8486" s="20">
        <v>44.442340999999999</v>
      </c>
      <c r="AB8486" s="20">
        <v>-120.569756</v>
      </c>
      <c r="AC8486" s="2" t="s">
        <v>45</v>
      </c>
      <c r="AF8486" s="1"/>
      <c r="AG8486" s="2" t="s">
        <v>2203</v>
      </c>
      <c r="AH8486" s="2" t="s">
        <v>2204</v>
      </c>
      <c r="AT8486" s="2" t="s">
        <v>334</v>
      </c>
    </row>
    <row r="8487" spans="1:56">
      <c r="B8487" s="87">
        <v>3316</v>
      </c>
      <c r="E8487" s="3">
        <v>13</v>
      </c>
      <c r="F8487" s="3" t="s">
        <v>42</v>
      </c>
      <c r="G8487" s="3">
        <v>2018</v>
      </c>
      <c r="L8487" s="4"/>
      <c r="N8487" s="3" t="s">
        <v>703</v>
      </c>
      <c r="P8487" s="3">
        <v>31</v>
      </c>
      <c r="Q8487" s="24">
        <v>31</v>
      </c>
      <c r="R8487" s="3">
        <v>4</v>
      </c>
      <c r="S8487" s="2" t="s">
        <v>3</v>
      </c>
      <c r="T8487" s="2" t="s">
        <v>44</v>
      </c>
      <c r="U8487" s="2" t="s">
        <v>752</v>
      </c>
      <c r="V8487" s="37" t="s">
        <v>2087</v>
      </c>
      <c r="X8487" s="2" t="s">
        <v>751</v>
      </c>
      <c r="AA8487" s="20">
        <v>44.442340999999999</v>
      </c>
      <c r="AB8487" s="20">
        <v>-120.569756</v>
      </c>
      <c r="AC8487" s="2" t="s">
        <v>45</v>
      </c>
      <c r="AF8487" s="1"/>
      <c r="AG8487" s="2" t="s">
        <v>2203</v>
      </c>
      <c r="AH8487" s="2" t="s">
        <v>2204</v>
      </c>
      <c r="AT8487" s="2" t="s">
        <v>334</v>
      </c>
    </row>
    <row r="8488" spans="1:56">
      <c r="B8488" s="87">
        <v>3317</v>
      </c>
      <c r="E8488" s="3">
        <v>13</v>
      </c>
      <c r="F8488" s="3" t="s">
        <v>42</v>
      </c>
      <c r="G8488" s="3">
        <v>2018</v>
      </c>
      <c r="L8488" s="4"/>
      <c r="N8488" s="3" t="s">
        <v>703</v>
      </c>
      <c r="P8488" s="3">
        <v>31</v>
      </c>
      <c r="Q8488" s="24">
        <v>31</v>
      </c>
      <c r="R8488" s="3">
        <v>5</v>
      </c>
      <c r="S8488" s="2" t="s">
        <v>3</v>
      </c>
      <c r="T8488" s="2" t="s">
        <v>44</v>
      </c>
      <c r="U8488" s="2" t="s">
        <v>752</v>
      </c>
      <c r="V8488" s="37" t="s">
        <v>2087</v>
      </c>
      <c r="X8488" s="2" t="s">
        <v>751</v>
      </c>
      <c r="AA8488" s="20">
        <v>44.442340999999999</v>
      </c>
      <c r="AB8488" s="20">
        <v>-120.569756</v>
      </c>
      <c r="AC8488" s="2" t="s">
        <v>45</v>
      </c>
      <c r="AF8488" s="1"/>
      <c r="AG8488" s="2" t="s">
        <v>2203</v>
      </c>
      <c r="AH8488" s="2" t="s">
        <v>2204</v>
      </c>
      <c r="AT8488" s="2" t="s">
        <v>334</v>
      </c>
    </row>
    <row r="8489" spans="1:56">
      <c r="B8489" s="87">
        <v>3318</v>
      </c>
      <c r="E8489" s="3">
        <v>13</v>
      </c>
      <c r="F8489" s="3" t="s">
        <v>42</v>
      </c>
      <c r="G8489" s="3">
        <v>2018</v>
      </c>
      <c r="L8489" s="4"/>
      <c r="N8489" s="3" t="s">
        <v>703</v>
      </c>
      <c r="P8489" s="3">
        <v>31</v>
      </c>
      <c r="Q8489" s="24">
        <v>31</v>
      </c>
      <c r="R8489" s="3">
        <v>6</v>
      </c>
      <c r="S8489" s="2" t="s">
        <v>3</v>
      </c>
      <c r="T8489" s="2" t="s">
        <v>44</v>
      </c>
      <c r="U8489" s="2" t="s">
        <v>752</v>
      </c>
      <c r="V8489" s="37" t="s">
        <v>2087</v>
      </c>
      <c r="X8489" s="2" t="s">
        <v>751</v>
      </c>
      <c r="AA8489" s="20">
        <v>44.442340999999999</v>
      </c>
      <c r="AB8489" s="20">
        <v>-120.569756</v>
      </c>
      <c r="AC8489" s="2" t="s">
        <v>45</v>
      </c>
      <c r="AF8489" s="1"/>
      <c r="AG8489" s="2" t="s">
        <v>2203</v>
      </c>
      <c r="AH8489" s="2" t="s">
        <v>2204</v>
      </c>
      <c r="AT8489" s="2" t="s">
        <v>334</v>
      </c>
    </row>
    <row r="8490" spans="1:56">
      <c r="B8490" s="87">
        <v>3319</v>
      </c>
      <c r="E8490" s="3">
        <v>13</v>
      </c>
      <c r="F8490" s="3" t="s">
        <v>42</v>
      </c>
      <c r="G8490" s="3">
        <v>2018</v>
      </c>
      <c r="L8490" s="4"/>
      <c r="N8490" s="3" t="s">
        <v>703</v>
      </c>
      <c r="P8490" s="3">
        <v>31</v>
      </c>
      <c r="Q8490" s="24">
        <v>31</v>
      </c>
      <c r="R8490" s="3">
        <v>7</v>
      </c>
      <c r="S8490" s="2" t="s">
        <v>3</v>
      </c>
      <c r="T8490" s="2" t="s">
        <v>44</v>
      </c>
      <c r="U8490" s="2" t="s">
        <v>752</v>
      </c>
      <c r="V8490" s="37" t="s">
        <v>2087</v>
      </c>
      <c r="X8490" s="2" t="s">
        <v>751</v>
      </c>
      <c r="AA8490" s="20">
        <v>44.442340999999999</v>
      </c>
      <c r="AB8490" s="20">
        <v>-120.569756</v>
      </c>
      <c r="AC8490" s="2" t="s">
        <v>45</v>
      </c>
      <c r="AF8490" s="1"/>
      <c r="AG8490" s="2" t="s">
        <v>2203</v>
      </c>
      <c r="AH8490" s="2" t="s">
        <v>2204</v>
      </c>
      <c r="AT8490" s="2" t="s">
        <v>334</v>
      </c>
    </row>
    <row r="8491" spans="1:56">
      <c r="B8491" s="87">
        <v>3320</v>
      </c>
      <c r="E8491" s="3">
        <v>13</v>
      </c>
      <c r="F8491" s="3" t="s">
        <v>42</v>
      </c>
      <c r="G8491" s="3">
        <v>2018</v>
      </c>
      <c r="L8491" s="4"/>
      <c r="N8491" s="3" t="s">
        <v>703</v>
      </c>
      <c r="P8491" s="3">
        <v>31</v>
      </c>
      <c r="Q8491" s="24">
        <v>31</v>
      </c>
      <c r="R8491" s="3">
        <v>8</v>
      </c>
      <c r="S8491" s="2" t="s">
        <v>3</v>
      </c>
      <c r="T8491" s="2" t="s">
        <v>44</v>
      </c>
      <c r="U8491" s="2" t="s">
        <v>752</v>
      </c>
      <c r="V8491" s="37" t="s">
        <v>2087</v>
      </c>
      <c r="X8491" s="2" t="s">
        <v>751</v>
      </c>
      <c r="AA8491" s="20">
        <v>44.442340999999999</v>
      </c>
      <c r="AB8491" s="20">
        <v>-120.569756</v>
      </c>
      <c r="AC8491" s="2" t="s">
        <v>45</v>
      </c>
      <c r="AF8491" s="1"/>
      <c r="AG8491" s="2" t="s">
        <v>2203</v>
      </c>
      <c r="AH8491" s="2" t="s">
        <v>2204</v>
      </c>
      <c r="AT8491" s="2" t="s">
        <v>334</v>
      </c>
    </row>
    <row r="8492" spans="1:56">
      <c r="B8492" s="87">
        <v>3321</v>
      </c>
      <c r="E8492" s="3">
        <v>13</v>
      </c>
      <c r="F8492" s="3" t="s">
        <v>42</v>
      </c>
      <c r="G8492" s="3">
        <v>2018</v>
      </c>
      <c r="L8492" s="4"/>
      <c r="N8492" s="3" t="s">
        <v>704</v>
      </c>
      <c r="P8492" s="3">
        <v>32</v>
      </c>
      <c r="Q8492" s="24">
        <v>32</v>
      </c>
      <c r="R8492" s="3">
        <v>1</v>
      </c>
      <c r="S8492" s="2" t="s">
        <v>3</v>
      </c>
      <c r="T8492" s="2" t="s">
        <v>44</v>
      </c>
      <c r="U8492" s="2" t="s">
        <v>752</v>
      </c>
      <c r="V8492" s="37" t="s">
        <v>2087</v>
      </c>
      <c r="X8492" s="2" t="s">
        <v>754</v>
      </c>
      <c r="AA8492" s="20">
        <v>44.442340999999999</v>
      </c>
      <c r="AB8492" s="20">
        <v>-120.569756</v>
      </c>
      <c r="AC8492" s="2" t="s">
        <v>45</v>
      </c>
      <c r="AE8492" s="2" t="s">
        <v>317</v>
      </c>
      <c r="AF8492" s="1" t="str">
        <f>CONCATENATE("ex ", AE8492)</f>
        <v>ex Taraxacum officinale</v>
      </c>
      <c r="AG8492" s="2" t="s">
        <v>2203</v>
      </c>
      <c r="AH8492" s="2" t="s">
        <v>2204</v>
      </c>
      <c r="AT8492" s="2" t="s">
        <v>334</v>
      </c>
    </row>
    <row r="8493" spans="1:56">
      <c r="B8493" s="87">
        <v>3322</v>
      </c>
      <c r="E8493" s="3">
        <v>13</v>
      </c>
      <c r="F8493" s="3" t="s">
        <v>42</v>
      </c>
      <c r="G8493" s="3">
        <v>2018</v>
      </c>
      <c r="L8493" s="4"/>
      <c r="N8493" s="3" t="s">
        <v>704</v>
      </c>
      <c r="P8493" s="3">
        <v>32</v>
      </c>
      <c r="Q8493" s="24">
        <v>32</v>
      </c>
      <c r="R8493" s="3">
        <v>2</v>
      </c>
      <c r="S8493" s="2" t="s">
        <v>3</v>
      </c>
      <c r="T8493" s="2" t="s">
        <v>44</v>
      </c>
      <c r="U8493" s="2" t="s">
        <v>752</v>
      </c>
      <c r="V8493" s="37" t="s">
        <v>2087</v>
      </c>
      <c r="X8493" s="2" t="s">
        <v>754</v>
      </c>
      <c r="AA8493" s="20">
        <v>44.442340999999999</v>
      </c>
      <c r="AB8493" s="20">
        <v>-120.569756</v>
      </c>
      <c r="AC8493" s="2" t="s">
        <v>45</v>
      </c>
      <c r="AE8493" s="2" t="s">
        <v>317</v>
      </c>
      <c r="AF8493" s="1" t="str">
        <f>CONCATENATE("ex ", AE8493)</f>
        <v>ex Taraxacum officinale</v>
      </c>
      <c r="AG8493" s="2" t="s">
        <v>2203</v>
      </c>
      <c r="AH8493" s="2" t="s">
        <v>2204</v>
      </c>
      <c r="AT8493" s="2" t="s">
        <v>334</v>
      </c>
    </row>
    <row r="8494" spans="1:56">
      <c r="B8494" s="87">
        <v>3323</v>
      </c>
      <c r="E8494" s="3">
        <v>13</v>
      </c>
      <c r="F8494" s="3" t="s">
        <v>42</v>
      </c>
      <c r="G8494" s="3">
        <v>2018</v>
      </c>
      <c r="L8494" s="4"/>
      <c r="N8494" s="3" t="s">
        <v>704</v>
      </c>
      <c r="P8494" s="3">
        <v>32</v>
      </c>
      <c r="Q8494" s="24">
        <v>32</v>
      </c>
      <c r="R8494" s="3">
        <v>3</v>
      </c>
      <c r="S8494" s="2" t="s">
        <v>3</v>
      </c>
      <c r="T8494" s="2" t="s">
        <v>44</v>
      </c>
      <c r="U8494" s="2" t="s">
        <v>752</v>
      </c>
      <c r="V8494" s="37" t="s">
        <v>2087</v>
      </c>
      <c r="X8494" s="2" t="s">
        <v>754</v>
      </c>
      <c r="AA8494" s="20">
        <v>44.442340999999999</v>
      </c>
      <c r="AB8494" s="20">
        <v>-120.569756</v>
      </c>
      <c r="AC8494" s="2" t="s">
        <v>45</v>
      </c>
      <c r="AE8494" s="2" t="s">
        <v>317</v>
      </c>
      <c r="AF8494" s="1" t="str">
        <f>CONCATENATE("ex ", AE8494)</f>
        <v>ex Taraxacum officinale</v>
      </c>
      <c r="AG8494" s="2" t="s">
        <v>2203</v>
      </c>
      <c r="AH8494" s="2" t="s">
        <v>2204</v>
      </c>
      <c r="AT8494" s="2" t="s">
        <v>334</v>
      </c>
    </row>
    <row r="8495" spans="1:56" s="13" customFormat="1">
      <c r="A8495" s="3"/>
      <c r="B8495" s="87">
        <v>3324</v>
      </c>
      <c r="C8495" s="2"/>
      <c r="D8495" s="2"/>
      <c r="E8495" s="3">
        <v>13</v>
      </c>
      <c r="F8495" s="3" t="s">
        <v>42</v>
      </c>
      <c r="G8495" s="3">
        <v>2018</v>
      </c>
      <c r="H8495" s="3"/>
      <c r="I8495" s="2"/>
      <c r="J8495" s="2"/>
      <c r="K8495" s="2"/>
      <c r="L8495" s="4"/>
      <c r="M8495" s="2"/>
      <c r="N8495" s="3" t="s">
        <v>704</v>
      </c>
      <c r="O8495" s="3"/>
      <c r="P8495" s="3">
        <v>32</v>
      </c>
      <c r="Q8495" s="24">
        <v>32</v>
      </c>
      <c r="R8495" s="3">
        <v>4</v>
      </c>
      <c r="S8495" s="2" t="s">
        <v>3</v>
      </c>
      <c r="T8495" s="2" t="s">
        <v>44</v>
      </c>
      <c r="U8495" s="2" t="s">
        <v>752</v>
      </c>
      <c r="V8495" s="37" t="s">
        <v>2087</v>
      </c>
      <c r="W8495" s="2"/>
      <c r="X8495" s="2" t="s">
        <v>754</v>
      </c>
      <c r="Y8495" s="2"/>
      <c r="Z8495" s="2"/>
      <c r="AA8495" s="20">
        <v>44.442340999999999</v>
      </c>
      <c r="AB8495" s="20">
        <v>-120.569756</v>
      </c>
      <c r="AC8495" s="2" t="s">
        <v>45</v>
      </c>
      <c r="AD8495" s="2"/>
      <c r="AE8495" s="2" t="s">
        <v>317</v>
      </c>
      <c r="AF8495" s="1" t="str">
        <f>CONCATENATE("ex ", AE8495)</f>
        <v>ex Taraxacum officinale</v>
      </c>
      <c r="AG8495" s="2" t="s">
        <v>2203</v>
      </c>
      <c r="AH8495" s="2" t="s">
        <v>2204</v>
      </c>
      <c r="AI8495" s="2"/>
      <c r="AJ8495" s="2"/>
      <c r="AK8495" s="2"/>
      <c r="AL8495" s="2"/>
      <c r="AM8495" s="2"/>
      <c r="AN8495" s="2"/>
      <c r="AO8495" s="2"/>
      <c r="AP8495" s="2"/>
      <c r="AQ8495" s="2"/>
      <c r="AR8495" s="2"/>
      <c r="AS8495" s="2"/>
      <c r="AT8495" s="2" t="s">
        <v>334</v>
      </c>
      <c r="AU8495" s="2"/>
      <c r="AV8495" s="2"/>
      <c r="AW8495" s="2"/>
      <c r="AX8495" s="2"/>
      <c r="AY8495" s="2"/>
      <c r="AZ8495" s="2"/>
      <c r="BA8495" s="2"/>
      <c r="BB8495" s="2"/>
      <c r="BC8495" s="2"/>
      <c r="BD8495" s="2"/>
    </row>
    <row r="8496" spans="1:56">
      <c r="B8496" s="87">
        <v>3325</v>
      </c>
      <c r="E8496" s="3">
        <v>13</v>
      </c>
      <c r="F8496" s="3" t="s">
        <v>42</v>
      </c>
      <c r="G8496" s="3">
        <v>2018</v>
      </c>
      <c r="L8496" s="4"/>
      <c r="N8496" s="3" t="s">
        <v>704</v>
      </c>
      <c r="P8496" s="3">
        <v>32</v>
      </c>
      <c r="Q8496" s="24">
        <v>32</v>
      </c>
      <c r="R8496" s="3">
        <v>5</v>
      </c>
      <c r="S8496" s="2" t="s">
        <v>3</v>
      </c>
      <c r="T8496" s="2" t="s">
        <v>44</v>
      </c>
      <c r="U8496" s="2" t="s">
        <v>752</v>
      </c>
      <c r="V8496" s="37" t="s">
        <v>2087</v>
      </c>
      <c r="X8496" s="2" t="s">
        <v>754</v>
      </c>
      <c r="AA8496" s="20">
        <v>44.442340999999999</v>
      </c>
      <c r="AB8496" s="20">
        <v>-120.569756</v>
      </c>
      <c r="AC8496" s="2" t="s">
        <v>45</v>
      </c>
      <c r="AE8496" s="2" t="s">
        <v>317</v>
      </c>
      <c r="AF8496" s="1" t="str">
        <f>CONCATENATE("ex ", AE8496)</f>
        <v>ex Taraxacum officinale</v>
      </c>
      <c r="AG8496" s="2" t="s">
        <v>2203</v>
      </c>
      <c r="AH8496" s="2" t="s">
        <v>2204</v>
      </c>
      <c r="AT8496" s="2" t="s">
        <v>334</v>
      </c>
    </row>
    <row r="8497" spans="1:56">
      <c r="B8497" s="87">
        <v>3326</v>
      </c>
      <c r="E8497" s="3">
        <v>13</v>
      </c>
      <c r="F8497" s="3" t="s">
        <v>42</v>
      </c>
      <c r="G8497" s="3">
        <v>2018</v>
      </c>
      <c r="L8497" s="4"/>
      <c r="N8497" s="3" t="s">
        <v>704</v>
      </c>
      <c r="P8497" s="3">
        <v>32</v>
      </c>
      <c r="Q8497" s="24">
        <v>32</v>
      </c>
      <c r="R8497" s="3">
        <v>6</v>
      </c>
      <c r="S8497" s="2" t="s">
        <v>3</v>
      </c>
      <c r="T8497" s="2" t="s">
        <v>44</v>
      </c>
      <c r="U8497" s="2" t="s">
        <v>752</v>
      </c>
      <c r="V8497" s="37" t="s">
        <v>2087</v>
      </c>
      <c r="X8497" s="2" t="s">
        <v>754</v>
      </c>
      <c r="AA8497" s="20">
        <v>44.442340999999999</v>
      </c>
      <c r="AB8497" s="20">
        <v>-120.569756</v>
      </c>
      <c r="AC8497" s="2" t="s">
        <v>45</v>
      </c>
      <c r="AE8497" s="2" t="s">
        <v>317</v>
      </c>
      <c r="AF8497" s="1" t="str">
        <f>CONCATENATE("ex ", AE8497)</f>
        <v>ex Taraxacum officinale</v>
      </c>
      <c r="AG8497" s="2" t="s">
        <v>2203</v>
      </c>
      <c r="AH8497" s="2" t="s">
        <v>2204</v>
      </c>
      <c r="AT8497" s="2" t="s">
        <v>334</v>
      </c>
    </row>
    <row r="8498" spans="1:56">
      <c r="B8498" s="87">
        <v>3327</v>
      </c>
      <c r="E8498" s="3">
        <v>13</v>
      </c>
      <c r="F8498" s="3" t="s">
        <v>42</v>
      </c>
      <c r="G8498" s="3">
        <v>2018</v>
      </c>
      <c r="L8498" s="4"/>
      <c r="N8498" s="3" t="s">
        <v>704</v>
      </c>
      <c r="P8498" s="3">
        <v>32</v>
      </c>
      <c r="Q8498" s="24">
        <v>32</v>
      </c>
      <c r="R8498" s="3">
        <v>7</v>
      </c>
      <c r="S8498" s="2" t="s">
        <v>3</v>
      </c>
      <c r="T8498" s="2" t="s">
        <v>44</v>
      </c>
      <c r="U8498" s="2" t="s">
        <v>752</v>
      </c>
      <c r="V8498" s="37" t="s">
        <v>2087</v>
      </c>
      <c r="X8498" s="2" t="s">
        <v>754</v>
      </c>
      <c r="AA8498" s="137">
        <v>44.442340999999999</v>
      </c>
      <c r="AB8498" s="137">
        <v>-120.569756</v>
      </c>
      <c r="AC8498" s="2" t="s">
        <v>45</v>
      </c>
      <c r="AE8498" s="2" t="s">
        <v>317</v>
      </c>
      <c r="AF8498" s="1" t="str">
        <f>CONCATENATE("ex ", AE8498)</f>
        <v>ex Taraxacum officinale</v>
      </c>
      <c r="AG8498" s="2" t="s">
        <v>2203</v>
      </c>
      <c r="AH8498" s="2" t="s">
        <v>2204</v>
      </c>
      <c r="AT8498" s="2" t="s">
        <v>334</v>
      </c>
    </row>
    <row r="8499" spans="1:56">
      <c r="B8499" s="87">
        <v>3965</v>
      </c>
      <c r="E8499" s="3">
        <v>17</v>
      </c>
      <c r="F8499" s="3" t="s">
        <v>42</v>
      </c>
      <c r="G8499" s="3">
        <v>2018</v>
      </c>
      <c r="L8499" s="4"/>
      <c r="N8499" s="3" t="s">
        <v>890</v>
      </c>
      <c r="P8499" s="3">
        <v>33</v>
      </c>
      <c r="Q8499" s="24">
        <v>33</v>
      </c>
      <c r="R8499" s="3">
        <v>1</v>
      </c>
      <c r="S8499" s="2" t="s">
        <v>3</v>
      </c>
      <c r="T8499" s="2" t="s">
        <v>44</v>
      </c>
      <c r="U8499" s="2" t="s">
        <v>286</v>
      </c>
      <c r="V8499" s="37" t="s">
        <v>2087</v>
      </c>
      <c r="X8499" s="2" t="s">
        <v>446</v>
      </c>
      <c r="AA8499" s="137">
        <v>44.267812999999997</v>
      </c>
      <c r="AB8499" s="137">
        <v>-121.257138</v>
      </c>
      <c r="AC8499" s="2" t="s">
        <v>45</v>
      </c>
      <c r="AE8499" s="2" t="s">
        <v>891</v>
      </c>
      <c r="AF8499" s="1" t="str">
        <f>CONCATENATE("ex ", AE8499)</f>
        <v>ex Magnoliophyta</v>
      </c>
      <c r="AG8499" s="2" t="s">
        <v>2203</v>
      </c>
      <c r="AH8499" s="2" t="s">
        <v>2204</v>
      </c>
      <c r="AT8499" s="2" t="s">
        <v>334</v>
      </c>
    </row>
    <row r="8500" spans="1:56">
      <c r="B8500" s="87">
        <v>3966</v>
      </c>
      <c r="E8500" s="3">
        <v>17</v>
      </c>
      <c r="F8500" s="3" t="s">
        <v>42</v>
      </c>
      <c r="G8500" s="3">
        <v>2018</v>
      </c>
      <c r="L8500" s="4"/>
      <c r="N8500" s="3" t="s">
        <v>890</v>
      </c>
      <c r="P8500" s="3">
        <v>33</v>
      </c>
      <c r="Q8500" s="24">
        <v>33</v>
      </c>
      <c r="R8500" s="3">
        <v>2</v>
      </c>
      <c r="S8500" s="2" t="s">
        <v>3</v>
      </c>
      <c r="T8500" s="2" t="s">
        <v>44</v>
      </c>
      <c r="U8500" s="2" t="s">
        <v>286</v>
      </c>
      <c r="V8500" s="37" t="s">
        <v>2087</v>
      </c>
      <c r="X8500" s="2" t="s">
        <v>446</v>
      </c>
      <c r="AA8500" s="137">
        <v>44.267812999999997</v>
      </c>
      <c r="AB8500" s="137">
        <v>-121.257138</v>
      </c>
      <c r="AC8500" s="2" t="s">
        <v>45</v>
      </c>
      <c r="AE8500" s="2" t="s">
        <v>891</v>
      </c>
      <c r="AF8500" s="1" t="str">
        <f>CONCATENATE("ex ", AE8500)</f>
        <v>ex Magnoliophyta</v>
      </c>
      <c r="AG8500" s="2" t="s">
        <v>2203</v>
      </c>
      <c r="AH8500" s="2" t="s">
        <v>2204</v>
      </c>
      <c r="AT8500" s="2" t="s">
        <v>334</v>
      </c>
    </row>
    <row r="8501" spans="1:56" s="38" customFormat="1">
      <c r="A8501" s="3"/>
      <c r="B8501" s="87">
        <v>6817</v>
      </c>
      <c r="C8501" s="2"/>
      <c r="D8501" s="2"/>
      <c r="E8501" s="3">
        <v>17</v>
      </c>
      <c r="F8501" s="3" t="s">
        <v>42</v>
      </c>
      <c r="G8501" s="3">
        <v>2018</v>
      </c>
      <c r="H8501" s="3"/>
      <c r="I8501" s="2"/>
      <c r="J8501" s="2"/>
      <c r="K8501" s="2"/>
      <c r="L8501" s="4"/>
      <c r="M8501" s="2"/>
      <c r="N8501" s="3" t="s">
        <v>890</v>
      </c>
      <c r="O8501" s="3"/>
      <c r="P8501" s="3">
        <v>33</v>
      </c>
      <c r="Q8501" s="24">
        <v>33</v>
      </c>
      <c r="R8501" s="3">
        <v>3</v>
      </c>
      <c r="S8501" s="2" t="s">
        <v>3</v>
      </c>
      <c r="T8501" s="2" t="s">
        <v>44</v>
      </c>
      <c r="U8501" s="2" t="s">
        <v>286</v>
      </c>
      <c r="V8501" s="37" t="s">
        <v>2087</v>
      </c>
      <c r="W8501" s="2"/>
      <c r="X8501" s="2" t="s">
        <v>446</v>
      </c>
      <c r="Y8501" s="2"/>
      <c r="Z8501" s="2"/>
      <c r="AA8501" s="20">
        <v>44.267812999999997</v>
      </c>
      <c r="AB8501" s="20">
        <v>-121.257138</v>
      </c>
      <c r="AC8501" s="2" t="s">
        <v>45</v>
      </c>
      <c r="AD8501" s="2"/>
      <c r="AE8501" s="2" t="s">
        <v>897</v>
      </c>
      <c r="AF8501" s="1" t="str">
        <f>CONCATENATE("ex ", AE8501)</f>
        <v>ex Descurainia sophia</v>
      </c>
      <c r="AG8501" s="2" t="s">
        <v>2203</v>
      </c>
      <c r="AH8501" s="2" t="s">
        <v>2204</v>
      </c>
      <c r="AI8501" s="2"/>
      <c r="AJ8501" s="2"/>
      <c r="AK8501" s="2"/>
      <c r="AL8501" s="2"/>
      <c r="AM8501" s="2"/>
      <c r="AN8501" s="2"/>
      <c r="AO8501" s="2"/>
      <c r="AP8501" s="2"/>
      <c r="AQ8501" s="2"/>
      <c r="AR8501" s="2"/>
      <c r="AS8501" s="2"/>
      <c r="AT8501" s="2" t="s">
        <v>334</v>
      </c>
      <c r="AU8501" s="2"/>
      <c r="AV8501" s="2"/>
      <c r="AW8501" s="2"/>
      <c r="AX8501" s="2"/>
      <c r="AY8501" s="2"/>
      <c r="AZ8501" s="2"/>
      <c r="BA8501" s="2"/>
      <c r="BB8501" s="2"/>
      <c r="BC8501" s="2"/>
      <c r="BD8501" s="2"/>
    </row>
    <row r="8502" spans="1:56">
      <c r="B8502" s="87">
        <v>3967</v>
      </c>
      <c r="E8502" s="3">
        <v>17</v>
      </c>
      <c r="F8502" s="3" t="s">
        <v>42</v>
      </c>
      <c r="G8502" s="3">
        <v>2018</v>
      </c>
      <c r="L8502" s="4"/>
      <c r="N8502" s="3" t="s">
        <v>890</v>
      </c>
      <c r="P8502" s="3">
        <v>33</v>
      </c>
      <c r="Q8502" s="24">
        <v>33</v>
      </c>
      <c r="R8502" s="3">
        <v>4</v>
      </c>
      <c r="S8502" s="2" t="s">
        <v>3</v>
      </c>
      <c r="T8502" s="2" t="s">
        <v>44</v>
      </c>
      <c r="U8502" s="2" t="s">
        <v>286</v>
      </c>
      <c r="V8502" s="37" t="s">
        <v>2087</v>
      </c>
      <c r="X8502" s="2" t="s">
        <v>446</v>
      </c>
      <c r="AA8502" s="20">
        <v>44.267812999999997</v>
      </c>
      <c r="AB8502" s="20">
        <v>-121.257138</v>
      </c>
      <c r="AC8502" s="2" t="s">
        <v>45</v>
      </c>
      <c r="AE8502" s="2" t="s">
        <v>891</v>
      </c>
      <c r="AF8502" s="1" t="str">
        <f>CONCATENATE("ex ", AE8502)</f>
        <v>ex Magnoliophyta</v>
      </c>
      <c r="AG8502" s="2" t="s">
        <v>2203</v>
      </c>
      <c r="AH8502" s="2" t="s">
        <v>2204</v>
      </c>
      <c r="AT8502" s="2" t="s">
        <v>334</v>
      </c>
    </row>
    <row r="8503" spans="1:56">
      <c r="B8503" s="87">
        <v>3968</v>
      </c>
      <c r="E8503" s="3">
        <v>17</v>
      </c>
      <c r="F8503" s="3" t="s">
        <v>42</v>
      </c>
      <c r="G8503" s="3">
        <v>2018</v>
      </c>
      <c r="L8503" s="4"/>
      <c r="N8503" s="3" t="s">
        <v>890</v>
      </c>
      <c r="P8503" s="3">
        <v>33</v>
      </c>
      <c r="Q8503" s="24">
        <v>33</v>
      </c>
      <c r="R8503" s="3">
        <v>5</v>
      </c>
      <c r="S8503" s="2" t="s">
        <v>3</v>
      </c>
      <c r="T8503" s="2" t="s">
        <v>44</v>
      </c>
      <c r="U8503" s="2" t="s">
        <v>286</v>
      </c>
      <c r="V8503" s="37" t="s">
        <v>2087</v>
      </c>
      <c r="X8503" s="2" t="s">
        <v>446</v>
      </c>
      <c r="AA8503" s="20">
        <v>44.267812999999997</v>
      </c>
      <c r="AB8503" s="20">
        <v>-121.257138</v>
      </c>
      <c r="AC8503" s="2" t="s">
        <v>45</v>
      </c>
      <c r="AE8503" s="2" t="s">
        <v>891</v>
      </c>
      <c r="AF8503" s="1" t="str">
        <f>CONCATENATE("ex ", AE8503)</f>
        <v>ex Magnoliophyta</v>
      </c>
      <c r="AG8503" s="2" t="s">
        <v>2203</v>
      </c>
      <c r="AH8503" s="2" t="s">
        <v>2204</v>
      </c>
      <c r="AT8503" s="2" t="s">
        <v>334</v>
      </c>
    </row>
    <row r="8504" spans="1:56">
      <c r="B8504" s="87">
        <v>3969</v>
      </c>
      <c r="E8504" s="3">
        <v>17</v>
      </c>
      <c r="F8504" s="3" t="s">
        <v>42</v>
      </c>
      <c r="G8504" s="3">
        <v>2018</v>
      </c>
      <c r="L8504" s="4"/>
      <c r="N8504" s="3" t="s">
        <v>890</v>
      </c>
      <c r="P8504" s="3">
        <v>33</v>
      </c>
      <c r="Q8504" s="24">
        <v>33</v>
      </c>
      <c r="R8504" s="3">
        <v>6</v>
      </c>
      <c r="S8504" s="2" t="s">
        <v>3</v>
      </c>
      <c r="T8504" s="2" t="s">
        <v>44</v>
      </c>
      <c r="U8504" s="2" t="s">
        <v>286</v>
      </c>
      <c r="V8504" s="37" t="s">
        <v>2087</v>
      </c>
      <c r="X8504" s="2" t="s">
        <v>446</v>
      </c>
      <c r="AA8504" s="20">
        <v>44.267812999999997</v>
      </c>
      <c r="AB8504" s="20">
        <v>-121.257138</v>
      </c>
      <c r="AC8504" s="2" t="s">
        <v>45</v>
      </c>
      <c r="AE8504" s="2" t="s">
        <v>891</v>
      </c>
      <c r="AF8504" s="1" t="str">
        <f>CONCATENATE("ex ", AE8504)</f>
        <v>ex Magnoliophyta</v>
      </c>
      <c r="AG8504" s="2" t="s">
        <v>2203</v>
      </c>
      <c r="AH8504" s="2" t="s">
        <v>2204</v>
      </c>
      <c r="AT8504" s="2" t="s">
        <v>334</v>
      </c>
    </row>
    <row r="8505" spans="1:56">
      <c r="B8505" s="87">
        <v>3970</v>
      </c>
      <c r="E8505" s="3">
        <v>17</v>
      </c>
      <c r="F8505" s="3" t="s">
        <v>42</v>
      </c>
      <c r="G8505" s="3">
        <v>2018</v>
      </c>
      <c r="L8505" s="4"/>
      <c r="N8505" s="3" t="s">
        <v>890</v>
      </c>
      <c r="P8505" s="3">
        <v>33</v>
      </c>
      <c r="Q8505" s="24">
        <v>33</v>
      </c>
      <c r="R8505" s="3">
        <v>7</v>
      </c>
      <c r="S8505" s="2" t="s">
        <v>3</v>
      </c>
      <c r="T8505" s="2" t="s">
        <v>44</v>
      </c>
      <c r="U8505" s="2" t="s">
        <v>286</v>
      </c>
      <c r="V8505" s="37" t="s">
        <v>2087</v>
      </c>
      <c r="X8505" s="2" t="s">
        <v>446</v>
      </c>
      <c r="AA8505" s="20">
        <v>44.267812999999997</v>
      </c>
      <c r="AB8505" s="20">
        <v>-121.257138</v>
      </c>
      <c r="AC8505" s="2" t="s">
        <v>45</v>
      </c>
      <c r="AE8505" s="2" t="s">
        <v>891</v>
      </c>
      <c r="AF8505" s="1" t="str">
        <f>CONCATENATE("ex ", AE8505)</f>
        <v>ex Magnoliophyta</v>
      </c>
      <c r="AG8505" s="2" t="s">
        <v>2203</v>
      </c>
      <c r="AH8505" s="2" t="s">
        <v>2204</v>
      </c>
      <c r="AT8505" s="2" t="s">
        <v>334</v>
      </c>
    </row>
    <row r="8506" spans="1:56">
      <c r="B8506" s="87">
        <v>3971</v>
      </c>
      <c r="E8506" s="3">
        <v>17</v>
      </c>
      <c r="F8506" s="3" t="s">
        <v>42</v>
      </c>
      <c r="G8506" s="3">
        <v>2018</v>
      </c>
      <c r="L8506" s="4"/>
      <c r="N8506" s="3" t="s">
        <v>890</v>
      </c>
      <c r="P8506" s="3">
        <v>33</v>
      </c>
      <c r="Q8506" s="24">
        <v>33</v>
      </c>
      <c r="R8506" s="3">
        <v>8</v>
      </c>
      <c r="S8506" s="2" t="s">
        <v>3</v>
      </c>
      <c r="T8506" s="2" t="s">
        <v>44</v>
      </c>
      <c r="U8506" s="2" t="s">
        <v>286</v>
      </c>
      <c r="V8506" s="37" t="s">
        <v>2087</v>
      </c>
      <c r="X8506" s="2" t="s">
        <v>446</v>
      </c>
      <c r="AA8506" s="20">
        <v>44.267812999999997</v>
      </c>
      <c r="AB8506" s="20">
        <v>-121.257138</v>
      </c>
      <c r="AC8506" s="2" t="s">
        <v>45</v>
      </c>
      <c r="AE8506" s="2" t="s">
        <v>891</v>
      </c>
      <c r="AF8506" s="1" t="str">
        <f>CONCATENATE("ex ", AE8506)</f>
        <v>ex Magnoliophyta</v>
      </c>
      <c r="AG8506" s="2" t="s">
        <v>2203</v>
      </c>
      <c r="AH8506" s="2" t="s">
        <v>2204</v>
      </c>
      <c r="AT8506" s="2" t="s">
        <v>334</v>
      </c>
    </row>
    <row r="8507" spans="1:56">
      <c r="B8507" s="87">
        <v>3972</v>
      </c>
      <c r="E8507" s="3">
        <v>17</v>
      </c>
      <c r="F8507" s="3" t="s">
        <v>42</v>
      </c>
      <c r="G8507" s="3">
        <v>2018</v>
      </c>
      <c r="L8507" s="4"/>
      <c r="N8507" s="3" t="s">
        <v>892</v>
      </c>
      <c r="P8507" s="3">
        <v>34</v>
      </c>
      <c r="Q8507" s="24">
        <v>34</v>
      </c>
      <c r="R8507" s="3">
        <v>1</v>
      </c>
      <c r="S8507" s="2" t="s">
        <v>3</v>
      </c>
      <c r="T8507" s="2" t="s">
        <v>44</v>
      </c>
      <c r="U8507" s="2" t="s">
        <v>286</v>
      </c>
      <c r="V8507" s="37" t="s">
        <v>2087</v>
      </c>
      <c r="X8507" s="2" t="s">
        <v>446</v>
      </c>
      <c r="AA8507" s="20">
        <v>44.267375000000001</v>
      </c>
      <c r="AB8507" s="20">
        <v>-121.25208499999999</v>
      </c>
      <c r="AC8507" s="2" t="s">
        <v>45</v>
      </c>
      <c r="AE8507" s="2" t="s">
        <v>895</v>
      </c>
      <c r="AF8507" s="1" t="str">
        <f>CONCATENATE("ex ", AE8507)</f>
        <v>ex Thelypodium laciniatum</v>
      </c>
      <c r="AG8507" s="2" t="s">
        <v>2203</v>
      </c>
      <c r="AH8507" s="2" t="s">
        <v>2204</v>
      </c>
      <c r="AT8507" s="2" t="s">
        <v>334</v>
      </c>
    </row>
    <row r="8508" spans="1:56" s="58" customFormat="1">
      <c r="A8508" s="3"/>
      <c r="B8508" s="87">
        <v>6820</v>
      </c>
      <c r="C8508" s="2"/>
      <c r="D8508" s="2"/>
      <c r="E8508" s="3">
        <v>17</v>
      </c>
      <c r="F8508" s="3" t="s">
        <v>42</v>
      </c>
      <c r="G8508" s="3">
        <v>2018</v>
      </c>
      <c r="H8508" s="3"/>
      <c r="I8508" s="2"/>
      <c r="J8508" s="2"/>
      <c r="K8508" s="2"/>
      <c r="L8508" s="4"/>
      <c r="M8508" s="2"/>
      <c r="N8508" s="3" t="s">
        <v>892</v>
      </c>
      <c r="O8508" s="3"/>
      <c r="P8508" s="3">
        <v>34</v>
      </c>
      <c r="Q8508" s="24">
        <v>34</v>
      </c>
      <c r="R8508" s="3">
        <v>2</v>
      </c>
      <c r="S8508" s="2" t="s">
        <v>3</v>
      </c>
      <c r="T8508" s="2" t="s">
        <v>44</v>
      </c>
      <c r="U8508" s="2" t="s">
        <v>286</v>
      </c>
      <c r="V8508" s="37" t="s">
        <v>2087</v>
      </c>
      <c r="W8508" s="2"/>
      <c r="X8508" s="2" t="s">
        <v>446</v>
      </c>
      <c r="Y8508" s="2"/>
      <c r="Z8508" s="2"/>
      <c r="AA8508" s="20">
        <v>44.267375000000001</v>
      </c>
      <c r="AB8508" s="20">
        <v>-121.25208499999999</v>
      </c>
      <c r="AC8508" s="2" t="s">
        <v>45</v>
      </c>
      <c r="AD8508" s="2"/>
      <c r="AE8508" s="2" t="s">
        <v>1383</v>
      </c>
      <c r="AF8508" s="1" t="str">
        <f>CONCATENATE("ex ", AE8508)</f>
        <v>ex Thelypody</v>
      </c>
      <c r="AG8508" s="2" t="s">
        <v>2203</v>
      </c>
      <c r="AH8508" s="2" t="s">
        <v>2204</v>
      </c>
      <c r="AI8508" s="2"/>
      <c r="AJ8508" s="2"/>
      <c r="AK8508" s="2"/>
      <c r="AL8508" s="2"/>
      <c r="AM8508" s="2"/>
      <c r="AN8508" s="2"/>
      <c r="AO8508" s="2"/>
      <c r="AP8508" s="2"/>
      <c r="AQ8508" s="2"/>
      <c r="AR8508" s="2"/>
      <c r="AS8508" s="2"/>
      <c r="AT8508" s="2" t="s">
        <v>334</v>
      </c>
      <c r="AU8508" s="2"/>
      <c r="AV8508" s="2"/>
      <c r="AW8508" s="2"/>
      <c r="AX8508" s="2"/>
      <c r="AY8508" s="2"/>
      <c r="AZ8508" s="2"/>
      <c r="BA8508" s="2"/>
      <c r="BB8508" s="2"/>
      <c r="BC8508" s="2"/>
      <c r="BD8508" s="2"/>
    </row>
    <row r="8509" spans="1:56" s="58" customFormat="1">
      <c r="A8509" s="3"/>
      <c r="B8509" s="87">
        <v>3973</v>
      </c>
      <c r="C8509" s="2"/>
      <c r="D8509" s="2"/>
      <c r="E8509" s="3">
        <v>17</v>
      </c>
      <c r="F8509" s="3" t="s">
        <v>42</v>
      </c>
      <c r="G8509" s="3">
        <v>2018</v>
      </c>
      <c r="H8509" s="3"/>
      <c r="I8509" s="2"/>
      <c r="J8509" s="2"/>
      <c r="K8509" s="2"/>
      <c r="L8509" s="4"/>
      <c r="M8509" s="2"/>
      <c r="N8509" s="3" t="s">
        <v>892</v>
      </c>
      <c r="O8509" s="3"/>
      <c r="P8509" s="3">
        <v>34</v>
      </c>
      <c r="Q8509" s="24">
        <v>34</v>
      </c>
      <c r="R8509" s="3">
        <v>3</v>
      </c>
      <c r="S8509" s="2" t="s">
        <v>3</v>
      </c>
      <c r="T8509" s="2" t="s">
        <v>44</v>
      </c>
      <c r="U8509" s="2" t="s">
        <v>286</v>
      </c>
      <c r="V8509" s="37" t="s">
        <v>2087</v>
      </c>
      <c r="W8509" s="2"/>
      <c r="X8509" s="2" t="s">
        <v>446</v>
      </c>
      <c r="Y8509" s="2"/>
      <c r="Z8509" s="2"/>
      <c r="AA8509" s="20">
        <v>44.267375000000001</v>
      </c>
      <c r="AB8509" s="20">
        <v>-121.25208499999999</v>
      </c>
      <c r="AC8509" s="2" t="s">
        <v>45</v>
      </c>
      <c r="AD8509" s="2"/>
      <c r="AE8509" s="2" t="s">
        <v>895</v>
      </c>
      <c r="AF8509" s="1" t="str">
        <f>CONCATENATE("ex ", AE8509)</f>
        <v>ex Thelypodium laciniatum</v>
      </c>
      <c r="AG8509" s="2" t="s">
        <v>2203</v>
      </c>
      <c r="AH8509" s="2" t="s">
        <v>2204</v>
      </c>
      <c r="AI8509" s="2"/>
      <c r="AJ8509" s="2"/>
      <c r="AK8509" s="2"/>
      <c r="AL8509" s="2"/>
      <c r="AM8509" s="2"/>
      <c r="AN8509" s="2"/>
      <c r="AO8509" s="2"/>
      <c r="AP8509" s="2"/>
      <c r="AQ8509" s="2"/>
      <c r="AR8509" s="2"/>
      <c r="AS8509" s="2"/>
      <c r="AT8509" s="2" t="s">
        <v>334</v>
      </c>
      <c r="AU8509" s="2"/>
      <c r="AV8509" s="2"/>
      <c r="AW8509" s="2"/>
      <c r="AX8509" s="2"/>
      <c r="AY8509" s="2"/>
      <c r="AZ8509" s="2"/>
      <c r="BA8509" s="2"/>
      <c r="BB8509" s="2"/>
      <c r="BC8509" s="2"/>
      <c r="BD8509" s="2"/>
    </row>
    <row r="8510" spans="1:56">
      <c r="B8510" s="87">
        <v>6823</v>
      </c>
      <c r="E8510" s="3">
        <v>17</v>
      </c>
      <c r="F8510" s="3" t="s">
        <v>42</v>
      </c>
      <c r="G8510" s="3">
        <v>2018</v>
      </c>
      <c r="L8510" s="4"/>
      <c r="N8510" s="3" t="s">
        <v>892</v>
      </c>
      <c r="P8510" s="3">
        <v>34</v>
      </c>
      <c r="Q8510" s="24">
        <v>34</v>
      </c>
      <c r="R8510" s="3">
        <v>4</v>
      </c>
      <c r="S8510" s="2" t="s">
        <v>3</v>
      </c>
      <c r="T8510" s="2" t="s">
        <v>44</v>
      </c>
      <c r="U8510" s="2" t="s">
        <v>286</v>
      </c>
      <c r="V8510" s="37" t="s">
        <v>2087</v>
      </c>
      <c r="X8510" s="2" t="s">
        <v>446</v>
      </c>
      <c r="AA8510" s="20">
        <v>44.267375000000001</v>
      </c>
      <c r="AB8510" s="20">
        <v>-121.25208499999999</v>
      </c>
      <c r="AC8510" s="2" t="s">
        <v>45</v>
      </c>
      <c r="AE8510" s="2" t="s">
        <v>1383</v>
      </c>
      <c r="AF8510" s="1" t="str">
        <f>CONCATENATE("ex ", AE8510)</f>
        <v>ex Thelypody</v>
      </c>
      <c r="AG8510" s="2" t="s">
        <v>2203</v>
      </c>
      <c r="AH8510" s="2" t="s">
        <v>2204</v>
      </c>
      <c r="AT8510" s="2" t="s">
        <v>334</v>
      </c>
    </row>
    <row r="8511" spans="1:56" s="78" customFormat="1">
      <c r="A8511" s="3"/>
      <c r="B8511" s="87">
        <v>3974</v>
      </c>
      <c r="C8511" s="2"/>
      <c r="D8511" s="2"/>
      <c r="E8511" s="3">
        <v>17</v>
      </c>
      <c r="F8511" s="3" t="s">
        <v>42</v>
      </c>
      <c r="G8511" s="3">
        <v>2018</v>
      </c>
      <c r="H8511" s="3"/>
      <c r="I8511" s="2"/>
      <c r="J8511" s="2"/>
      <c r="K8511" s="2"/>
      <c r="L8511" s="4"/>
      <c r="M8511" s="2"/>
      <c r="N8511" s="3" t="s">
        <v>892</v>
      </c>
      <c r="O8511" s="3"/>
      <c r="P8511" s="3">
        <v>34</v>
      </c>
      <c r="Q8511" s="24">
        <v>34</v>
      </c>
      <c r="R8511" s="3">
        <v>5</v>
      </c>
      <c r="S8511" s="2" t="s">
        <v>3</v>
      </c>
      <c r="T8511" s="2" t="s">
        <v>44</v>
      </c>
      <c r="U8511" s="2" t="s">
        <v>286</v>
      </c>
      <c r="V8511" s="37" t="s">
        <v>2087</v>
      </c>
      <c r="W8511" s="2"/>
      <c r="X8511" s="2" t="s">
        <v>446</v>
      </c>
      <c r="Y8511" s="2"/>
      <c r="Z8511" s="2"/>
      <c r="AA8511" s="20">
        <v>44.267375000000001</v>
      </c>
      <c r="AB8511" s="20">
        <v>-121.25208499999999</v>
      </c>
      <c r="AC8511" s="2" t="s">
        <v>45</v>
      </c>
      <c r="AD8511" s="2"/>
      <c r="AE8511" s="2" t="s">
        <v>895</v>
      </c>
      <c r="AF8511" s="1" t="str">
        <f>CONCATENATE("ex ", AE8511)</f>
        <v>ex Thelypodium laciniatum</v>
      </c>
      <c r="AG8511" s="2" t="s">
        <v>2203</v>
      </c>
      <c r="AH8511" s="2" t="s">
        <v>2204</v>
      </c>
      <c r="AI8511" s="2"/>
      <c r="AJ8511" s="2"/>
      <c r="AK8511" s="2"/>
      <c r="AL8511" s="2"/>
      <c r="AM8511" s="2"/>
      <c r="AN8511" s="2"/>
      <c r="AO8511" s="2"/>
      <c r="AP8511" s="2"/>
      <c r="AQ8511" s="2"/>
      <c r="AR8511" s="2"/>
      <c r="AS8511" s="2"/>
      <c r="AT8511" s="2" t="s">
        <v>334</v>
      </c>
      <c r="AU8511" s="2"/>
      <c r="AV8511" s="2"/>
      <c r="AW8511" s="2"/>
      <c r="AX8511" s="2"/>
      <c r="AY8511" s="2"/>
      <c r="AZ8511" s="2"/>
      <c r="BA8511" s="2"/>
      <c r="BB8511" s="2"/>
      <c r="BC8511" s="2"/>
      <c r="BD8511" s="2"/>
    </row>
    <row r="8512" spans="1:56">
      <c r="B8512" s="87">
        <v>6826</v>
      </c>
      <c r="E8512" s="3">
        <v>17</v>
      </c>
      <c r="F8512" s="3" t="s">
        <v>42</v>
      </c>
      <c r="G8512" s="3">
        <v>2018</v>
      </c>
      <c r="L8512" s="4"/>
      <c r="N8512" s="3" t="s">
        <v>892</v>
      </c>
      <c r="P8512" s="3">
        <v>34</v>
      </c>
      <c r="Q8512" s="24">
        <v>34</v>
      </c>
      <c r="R8512" s="3">
        <v>6</v>
      </c>
      <c r="S8512" s="2" t="s">
        <v>3</v>
      </c>
      <c r="T8512" s="2" t="s">
        <v>44</v>
      </c>
      <c r="U8512" s="2" t="s">
        <v>286</v>
      </c>
      <c r="V8512" s="37" t="s">
        <v>2087</v>
      </c>
      <c r="X8512" s="2" t="s">
        <v>446</v>
      </c>
      <c r="AA8512" s="20">
        <v>44.267375000000001</v>
      </c>
      <c r="AB8512" s="20">
        <v>-121.25208499999999</v>
      </c>
      <c r="AC8512" s="2" t="s">
        <v>45</v>
      </c>
      <c r="AE8512" s="2" t="s">
        <v>1383</v>
      </c>
      <c r="AF8512" s="1" t="str">
        <f>CONCATENATE("ex ", AE8512)</f>
        <v>ex Thelypody</v>
      </c>
      <c r="AG8512" s="2" t="s">
        <v>2203</v>
      </c>
      <c r="AH8512" s="2" t="s">
        <v>2204</v>
      </c>
      <c r="AT8512" s="2" t="s">
        <v>334</v>
      </c>
    </row>
    <row r="8513" spans="1:56" s="66" customFormat="1">
      <c r="A8513" s="3"/>
      <c r="B8513" s="87">
        <v>3975</v>
      </c>
      <c r="C8513" s="2"/>
      <c r="D8513" s="2"/>
      <c r="E8513" s="3">
        <v>17</v>
      </c>
      <c r="F8513" s="3" t="s">
        <v>42</v>
      </c>
      <c r="G8513" s="3">
        <v>2018</v>
      </c>
      <c r="H8513" s="3"/>
      <c r="I8513" s="2"/>
      <c r="J8513" s="2"/>
      <c r="K8513" s="2"/>
      <c r="L8513" s="4"/>
      <c r="M8513" s="2"/>
      <c r="N8513" s="3" t="s">
        <v>892</v>
      </c>
      <c r="O8513" s="3"/>
      <c r="P8513" s="3">
        <v>34</v>
      </c>
      <c r="Q8513" s="24">
        <v>34</v>
      </c>
      <c r="R8513" s="3">
        <v>7</v>
      </c>
      <c r="S8513" s="2" t="s">
        <v>3</v>
      </c>
      <c r="T8513" s="2" t="s">
        <v>44</v>
      </c>
      <c r="U8513" s="2" t="s">
        <v>286</v>
      </c>
      <c r="V8513" s="37" t="s">
        <v>2087</v>
      </c>
      <c r="W8513" s="2"/>
      <c r="X8513" s="2" t="s">
        <v>446</v>
      </c>
      <c r="Y8513" s="2"/>
      <c r="Z8513" s="2"/>
      <c r="AA8513" s="20">
        <v>44.267375000000001</v>
      </c>
      <c r="AB8513" s="20">
        <v>-121.25208499999999</v>
      </c>
      <c r="AC8513" s="2" t="s">
        <v>45</v>
      </c>
      <c r="AD8513" s="2"/>
      <c r="AE8513" s="2" t="s">
        <v>895</v>
      </c>
      <c r="AF8513" s="1" t="str">
        <f>CONCATENATE("ex ", AE8513)</f>
        <v>ex Thelypodium laciniatum</v>
      </c>
      <c r="AG8513" s="2" t="s">
        <v>2203</v>
      </c>
      <c r="AH8513" s="2" t="s">
        <v>2204</v>
      </c>
      <c r="AI8513" s="2"/>
      <c r="AJ8513" s="2"/>
      <c r="AK8513" s="2"/>
      <c r="AL8513" s="2"/>
      <c r="AM8513" s="2"/>
      <c r="AN8513" s="2"/>
      <c r="AO8513" s="2"/>
      <c r="AP8513" s="2"/>
      <c r="AQ8513" s="2"/>
      <c r="AR8513" s="2"/>
      <c r="AS8513" s="2"/>
      <c r="AT8513" s="2" t="s">
        <v>334</v>
      </c>
      <c r="AU8513" s="2"/>
      <c r="AV8513" s="2"/>
      <c r="AW8513" s="2"/>
      <c r="AX8513" s="2"/>
      <c r="AY8513" s="2"/>
      <c r="AZ8513" s="2"/>
      <c r="BA8513" s="2"/>
      <c r="BB8513" s="2"/>
      <c r="BC8513" s="2"/>
      <c r="BD8513" s="2"/>
    </row>
    <row r="8514" spans="1:56">
      <c r="B8514" s="87">
        <v>3976</v>
      </c>
      <c r="E8514" s="3">
        <v>17</v>
      </c>
      <c r="F8514" s="3" t="s">
        <v>42</v>
      </c>
      <c r="G8514" s="3">
        <v>2018</v>
      </c>
      <c r="L8514" s="4"/>
      <c r="N8514" s="3" t="s">
        <v>892</v>
      </c>
      <c r="P8514" s="3">
        <v>34</v>
      </c>
      <c r="Q8514" s="24">
        <v>34</v>
      </c>
      <c r="R8514" s="3">
        <v>8</v>
      </c>
      <c r="S8514" s="2" t="s">
        <v>3</v>
      </c>
      <c r="T8514" s="2" t="s">
        <v>44</v>
      </c>
      <c r="U8514" s="2" t="s">
        <v>286</v>
      </c>
      <c r="V8514" s="37" t="s">
        <v>2087</v>
      </c>
      <c r="X8514" s="2" t="s">
        <v>446</v>
      </c>
      <c r="AA8514" s="20">
        <v>44.267375000000001</v>
      </c>
      <c r="AB8514" s="20">
        <v>-121.25208499999999</v>
      </c>
      <c r="AC8514" s="2" t="s">
        <v>45</v>
      </c>
      <c r="AE8514" s="2" t="s">
        <v>895</v>
      </c>
      <c r="AF8514" s="1" t="str">
        <f>CONCATENATE("ex ", AE8514)</f>
        <v>ex Thelypodium laciniatum</v>
      </c>
      <c r="AG8514" s="2" t="s">
        <v>2203</v>
      </c>
      <c r="AH8514" s="2" t="s">
        <v>2204</v>
      </c>
      <c r="AT8514" s="2" t="s">
        <v>334</v>
      </c>
    </row>
    <row r="8515" spans="1:56" s="58" customFormat="1">
      <c r="A8515" s="3"/>
      <c r="B8515" s="87">
        <v>3977</v>
      </c>
      <c r="C8515" s="2"/>
      <c r="D8515" s="2"/>
      <c r="E8515" s="3">
        <v>17</v>
      </c>
      <c r="F8515" s="3" t="s">
        <v>42</v>
      </c>
      <c r="G8515" s="3">
        <v>2018</v>
      </c>
      <c r="H8515" s="3"/>
      <c r="I8515" s="2"/>
      <c r="J8515" s="2"/>
      <c r="K8515" s="2"/>
      <c r="L8515" s="4"/>
      <c r="M8515" s="2"/>
      <c r="N8515" s="3" t="s">
        <v>892</v>
      </c>
      <c r="O8515" s="3"/>
      <c r="P8515" s="3">
        <v>34</v>
      </c>
      <c r="Q8515" s="24">
        <v>34</v>
      </c>
      <c r="R8515" s="3">
        <v>9</v>
      </c>
      <c r="S8515" s="2" t="s">
        <v>3</v>
      </c>
      <c r="T8515" s="2" t="s">
        <v>44</v>
      </c>
      <c r="U8515" s="2" t="s">
        <v>286</v>
      </c>
      <c r="V8515" s="37" t="s">
        <v>2087</v>
      </c>
      <c r="W8515" s="2"/>
      <c r="X8515" s="2" t="s">
        <v>446</v>
      </c>
      <c r="Y8515" s="2"/>
      <c r="Z8515" s="2"/>
      <c r="AA8515" s="20">
        <v>44.267375000000001</v>
      </c>
      <c r="AB8515" s="20">
        <v>-121.25208499999999</v>
      </c>
      <c r="AC8515" s="2" t="s">
        <v>45</v>
      </c>
      <c r="AD8515" s="2"/>
      <c r="AE8515" s="2" t="s">
        <v>895</v>
      </c>
      <c r="AF8515" s="1" t="str">
        <f>CONCATENATE("ex ", AE8515)</f>
        <v>ex Thelypodium laciniatum</v>
      </c>
      <c r="AG8515" s="2" t="s">
        <v>2203</v>
      </c>
      <c r="AH8515" s="2" t="s">
        <v>2204</v>
      </c>
      <c r="AI8515" s="2"/>
      <c r="AJ8515" s="2"/>
      <c r="AK8515" s="2"/>
      <c r="AL8515" s="2"/>
      <c r="AM8515" s="2"/>
      <c r="AN8515" s="2"/>
      <c r="AO8515" s="2"/>
      <c r="AP8515" s="2"/>
      <c r="AQ8515" s="2"/>
      <c r="AR8515" s="2"/>
      <c r="AS8515" s="2"/>
      <c r="AT8515" s="2" t="s">
        <v>334</v>
      </c>
      <c r="AU8515" s="2"/>
      <c r="AV8515" s="2"/>
      <c r="AW8515" s="2"/>
      <c r="AX8515" s="2"/>
      <c r="AY8515" s="2"/>
      <c r="AZ8515" s="2"/>
      <c r="BA8515" s="2"/>
      <c r="BB8515" s="2"/>
      <c r="BC8515" s="2"/>
      <c r="BD8515" s="2"/>
    </row>
    <row r="8516" spans="1:56" s="92" customFormat="1">
      <c r="A8516" s="3"/>
      <c r="B8516" s="87">
        <v>3978</v>
      </c>
      <c r="C8516" s="2"/>
      <c r="D8516" s="2"/>
      <c r="E8516" s="3">
        <v>17</v>
      </c>
      <c r="F8516" s="3" t="s">
        <v>42</v>
      </c>
      <c r="G8516" s="3">
        <v>2018</v>
      </c>
      <c r="H8516" s="3"/>
      <c r="I8516" s="2"/>
      <c r="J8516" s="2"/>
      <c r="K8516" s="2"/>
      <c r="L8516" s="4"/>
      <c r="M8516" s="2"/>
      <c r="N8516" s="3" t="s">
        <v>892</v>
      </c>
      <c r="O8516" s="3"/>
      <c r="P8516" s="3">
        <v>34</v>
      </c>
      <c r="Q8516" s="24">
        <v>34</v>
      </c>
      <c r="R8516" s="3">
        <v>10</v>
      </c>
      <c r="S8516" s="2" t="s">
        <v>3</v>
      </c>
      <c r="T8516" s="2" t="s">
        <v>44</v>
      </c>
      <c r="U8516" s="2" t="s">
        <v>286</v>
      </c>
      <c r="V8516" s="37" t="s">
        <v>2087</v>
      </c>
      <c r="W8516" s="2"/>
      <c r="X8516" s="2" t="s">
        <v>446</v>
      </c>
      <c r="Y8516" s="2"/>
      <c r="Z8516" s="2"/>
      <c r="AA8516" s="20">
        <v>44.267375000000001</v>
      </c>
      <c r="AB8516" s="20">
        <v>-121.25208499999999</v>
      </c>
      <c r="AC8516" s="2" t="s">
        <v>45</v>
      </c>
      <c r="AD8516" s="2"/>
      <c r="AE8516" s="2" t="s">
        <v>895</v>
      </c>
      <c r="AF8516" s="1" t="str">
        <f>CONCATENATE("ex ", AE8516)</f>
        <v>ex Thelypodium laciniatum</v>
      </c>
      <c r="AG8516" s="2" t="s">
        <v>2203</v>
      </c>
      <c r="AH8516" s="2" t="s">
        <v>2204</v>
      </c>
      <c r="AI8516" s="2"/>
      <c r="AJ8516" s="2"/>
      <c r="AK8516" s="2"/>
      <c r="AL8516" s="2"/>
      <c r="AM8516" s="2"/>
      <c r="AN8516" s="2"/>
      <c r="AO8516" s="2"/>
      <c r="AP8516" s="2"/>
      <c r="AQ8516" s="2"/>
      <c r="AR8516" s="2"/>
      <c r="AS8516" s="2"/>
      <c r="AT8516" s="2" t="s">
        <v>334</v>
      </c>
      <c r="AU8516" s="2"/>
      <c r="AV8516" s="2"/>
      <c r="AW8516" s="2"/>
      <c r="AX8516" s="2"/>
      <c r="AY8516" s="2"/>
      <c r="AZ8516" s="2"/>
      <c r="BA8516" s="2"/>
      <c r="BB8516" s="2"/>
      <c r="BC8516" s="2"/>
      <c r="BD8516" s="2"/>
    </row>
    <row r="8517" spans="1:56">
      <c r="B8517" s="87">
        <v>3979</v>
      </c>
      <c r="E8517" s="3">
        <v>17</v>
      </c>
      <c r="F8517" s="3" t="s">
        <v>42</v>
      </c>
      <c r="G8517" s="3">
        <v>2018</v>
      </c>
      <c r="L8517" s="4"/>
      <c r="N8517" s="3" t="s">
        <v>892</v>
      </c>
      <c r="P8517" s="3">
        <v>34</v>
      </c>
      <c r="Q8517" s="24">
        <v>34</v>
      </c>
      <c r="R8517" s="3">
        <v>11</v>
      </c>
      <c r="S8517" s="2" t="s">
        <v>3</v>
      </c>
      <c r="T8517" s="2" t="s">
        <v>44</v>
      </c>
      <c r="U8517" s="2" t="s">
        <v>286</v>
      </c>
      <c r="V8517" s="37" t="s">
        <v>2087</v>
      </c>
      <c r="X8517" s="2" t="s">
        <v>446</v>
      </c>
      <c r="AA8517" s="20">
        <v>44.267375000000001</v>
      </c>
      <c r="AB8517" s="20">
        <v>-121.25208499999999</v>
      </c>
      <c r="AC8517" s="2" t="s">
        <v>45</v>
      </c>
      <c r="AE8517" s="2" t="s">
        <v>895</v>
      </c>
      <c r="AF8517" s="1" t="str">
        <f>CONCATENATE("ex ", AE8517)</f>
        <v>ex Thelypodium laciniatum</v>
      </c>
      <c r="AG8517" s="2" t="s">
        <v>2203</v>
      </c>
      <c r="AH8517" s="2" t="s">
        <v>2204</v>
      </c>
      <c r="AT8517" s="2" t="s">
        <v>334</v>
      </c>
    </row>
    <row r="8518" spans="1:56" s="104" customFormat="1">
      <c r="A8518" s="3"/>
      <c r="B8518" s="87">
        <v>4025</v>
      </c>
      <c r="C8518" s="2"/>
      <c r="D8518" s="2"/>
      <c r="E8518" s="3">
        <v>19</v>
      </c>
      <c r="F8518" s="3" t="s">
        <v>42</v>
      </c>
      <c r="G8518" s="3">
        <v>2018</v>
      </c>
      <c r="H8518" s="3"/>
      <c r="I8518" s="2"/>
      <c r="J8518" s="2"/>
      <c r="K8518" s="2"/>
      <c r="L8518" s="4"/>
      <c r="M8518" s="2"/>
      <c r="N8518" s="3" t="s">
        <v>893</v>
      </c>
      <c r="O8518" s="3"/>
      <c r="P8518" s="3">
        <v>35</v>
      </c>
      <c r="Q8518" s="24">
        <v>35</v>
      </c>
      <c r="R8518" s="3">
        <v>1</v>
      </c>
      <c r="S8518" s="2" t="s">
        <v>3</v>
      </c>
      <c r="T8518" s="2" t="s">
        <v>44</v>
      </c>
      <c r="U8518" s="2" t="s">
        <v>286</v>
      </c>
      <c r="V8518" s="37" t="s">
        <v>2087</v>
      </c>
      <c r="W8518" s="2"/>
      <c r="X8518" s="2" t="s">
        <v>911</v>
      </c>
      <c r="Y8518" s="2"/>
      <c r="Z8518" s="2"/>
      <c r="AA8518" s="20">
        <v>44.146189</v>
      </c>
      <c r="AB8518" s="20">
        <v>-121.37654499999999</v>
      </c>
      <c r="AC8518" s="2" t="s">
        <v>45</v>
      </c>
      <c r="AD8518" s="2"/>
      <c r="AE8518" s="2" t="s">
        <v>912</v>
      </c>
      <c r="AF8518" s="1" t="str">
        <f>CONCATENATE("ex ", AE8518)</f>
        <v>ex Rhus aromatica</v>
      </c>
      <c r="AG8518" s="2" t="s">
        <v>2203</v>
      </c>
      <c r="AH8518" s="2" t="s">
        <v>2204</v>
      </c>
      <c r="AI8518" s="2"/>
      <c r="AJ8518" s="2"/>
      <c r="AK8518" s="2"/>
      <c r="AL8518" s="2"/>
      <c r="AM8518" s="2"/>
      <c r="AN8518" s="2"/>
      <c r="AO8518" s="2"/>
      <c r="AP8518" s="2"/>
      <c r="AQ8518" s="2"/>
      <c r="AR8518" s="2"/>
      <c r="AS8518" s="2"/>
      <c r="AT8518" s="2" t="s">
        <v>334</v>
      </c>
      <c r="AU8518" s="2"/>
      <c r="AV8518" s="2"/>
      <c r="AW8518" s="2"/>
      <c r="AX8518" s="2"/>
      <c r="AY8518" s="2"/>
      <c r="AZ8518" s="2"/>
      <c r="BA8518" s="2"/>
      <c r="BB8518" s="2"/>
      <c r="BC8518" s="2"/>
      <c r="BD8518" s="2"/>
    </row>
    <row r="8519" spans="1:56" s="92" customFormat="1">
      <c r="A8519" s="3"/>
      <c r="B8519" s="87">
        <v>4026</v>
      </c>
      <c r="C8519" s="2"/>
      <c r="D8519" s="2"/>
      <c r="E8519" s="3">
        <v>19</v>
      </c>
      <c r="F8519" s="3" t="s">
        <v>42</v>
      </c>
      <c r="G8519" s="3">
        <v>2018</v>
      </c>
      <c r="H8519" s="3"/>
      <c r="I8519" s="2"/>
      <c r="J8519" s="2"/>
      <c r="K8519" s="2"/>
      <c r="L8519" s="4"/>
      <c r="M8519" s="2"/>
      <c r="N8519" s="3" t="s">
        <v>893</v>
      </c>
      <c r="O8519" s="3"/>
      <c r="P8519" s="3">
        <v>35</v>
      </c>
      <c r="Q8519" s="24">
        <v>35</v>
      </c>
      <c r="R8519" s="3">
        <v>2</v>
      </c>
      <c r="S8519" s="2" t="s">
        <v>3</v>
      </c>
      <c r="T8519" s="2" t="s">
        <v>44</v>
      </c>
      <c r="U8519" s="2" t="s">
        <v>286</v>
      </c>
      <c r="V8519" s="37" t="s">
        <v>2087</v>
      </c>
      <c r="W8519" s="2"/>
      <c r="X8519" s="2" t="s">
        <v>911</v>
      </c>
      <c r="Y8519" s="2"/>
      <c r="Z8519" s="2"/>
      <c r="AA8519" s="20">
        <v>44.146189</v>
      </c>
      <c r="AB8519" s="20">
        <v>-121.37654499999999</v>
      </c>
      <c r="AC8519" s="2" t="s">
        <v>45</v>
      </c>
      <c r="AD8519" s="2"/>
      <c r="AE8519" s="2" t="s">
        <v>912</v>
      </c>
      <c r="AF8519" s="1" t="str">
        <f>CONCATENATE("ex ", AE8519)</f>
        <v>ex Rhus aromatica</v>
      </c>
      <c r="AG8519" s="2" t="s">
        <v>2203</v>
      </c>
      <c r="AH8519" s="2" t="s">
        <v>2204</v>
      </c>
      <c r="AI8519" s="2"/>
      <c r="AJ8519" s="2"/>
      <c r="AK8519" s="2"/>
      <c r="AL8519" s="2"/>
      <c r="AM8519" s="2"/>
      <c r="AN8519" s="2"/>
      <c r="AO8519" s="2"/>
      <c r="AP8519" s="2"/>
      <c r="AQ8519" s="2"/>
      <c r="AR8519" s="2"/>
      <c r="AS8519" s="2"/>
      <c r="AT8519" s="2" t="s">
        <v>334</v>
      </c>
      <c r="AU8519" s="2"/>
      <c r="AV8519" s="2"/>
      <c r="AW8519" s="2"/>
      <c r="AX8519" s="2"/>
      <c r="AY8519" s="2"/>
      <c r="AZ8519" s="2"/>
      <c r="BA8519" s="2"/>
      <c r="BB8519" s="2"/>
      <c r="BC8519" s="2"/>
      <c r="BD8519" s="2"/>
    </row>
    <row r="8520" spans="1:56" s="82" customFormat="1">
      <c r="A8520" s="3"/>
      <c r="B8520" s="87">
        <v>6830</v>
      </c>
      <c r="C8520" s="2"/>
      <c r="D8520" s="2"/>
      <c r="E8520" s="3">
        <v>19</v>
      </c>
      <c r="F8520" s="3" t="s">
        <v>42</v>
      </c>
      <c r="G8520" s="3">
        <v>2018</v>
      </c>
      <c r="H8520" s="3"/>
      <c r="I8520" s="2"/>
      <c r="J8520" s="2"/>
      <c r="K8520" s="2"/>
      <c r="L8520" s="4"/>
      <c r="M8520" s="2"/>
      <c r="N8520" s="3" t="s">
        <v>893</v>
      </c>
      <c r="O8520" s="3"/>
      <c r="P8520" s="3">
        <v>35</v>
      </c>
      <c r="Q8520" s="24">
        <v>35</v>
      </c>
      <c r="R8520" s="3">
        <v>3</v>
      </c>
      <c r="S8520" s="2" t="s">
        <v>1384</v>
      </c>
      <c r="T8520" s="2" t="s">
        <v>44</v>
      </c>
      <c r="U8520" s="2" t="s">
        <v>286</v>
      </c>
      <c r="V8520" s="37" t="s">
        <v>2087</v>
      </c>
      <c r="W8520" s="2"/>
      <c r="X8520" s="2" t="s">
        <v>911</v>
      </c>
      <c r="Y8520" s="2"/>
      <c r="Z8520" s="2"/>
      <c r="AA8520" s="20">
        <v>44.146788999999998</v>
      </c>
      <c r="AB8520" s="20">
        <v>-121.37654000000001</v>
      </c>
      <c r="AC8520" s="2" t="s">
        <v>45</v>
      </c>
      <c r="AD8520" s="2"/>
      <c r="AE8520" s="2" t="s">
        <v>912</v>
      </c>
      <c r="AF8520" s="1" t="str">
        <f>CONCATENATE("ex ", AE8520)</f>
        <v>ex Rhus aromatica</v>
      </c>
      <c r="AG8520" s="2" t="s">
        <v>2203</v>
      </c>
      <c r="AH8520" s="2" t="s">
        <v>2204</v>
      </c>
      <c r="AI8520" s="2"/>
      <c r="AJ8520" s="2"/>
      <c r="AK8520" s="2"/>
      <c r="AL8520" s="2"/>
      <c r="AM8520" s="2"/>
      <c r="AN8520" s="2"/>
      <c r="AO8520" s="2"/>
      <c r="AP8520" s="2"/>
      <c r="AQ8520" s="2"/>
      <c r="AR8520" s="2"/>
      <c r="AS8520" s="2"/>
      <c r="AT8520" s="2" t="s">
        <v>334</v>
      </c>
      <c r="AU8520" s="2"/>
      <c r="AV8520" s="2"/>
      <c r="AW8520" s="2"/>
      <c r="AX8520" s="2"/>
      <c r="AY8520" s="2"/>
      <c r="AZ8520" s="2"/>
      <c r="BA8520" s="2"/>
      <c r="BB8520" s="2"/>
      <c r="BC8520" s="2"/>
      <c r="BD8520" s="2"/>
    </row>
    <row r="8521" spans="1:56">
      <c r="B8521" s="87">
        <v>4027</v>
      </c>
      <c r="E8521" s="3">
        <v>19</v>
      </c>
      <c r="F8521" s="3" t="s">
        <v>42</v>
      </c>
      <c r="G8521" s="3">
        <v>2018</v>
      </c>
      <c r="L8521" s="4"/>
      <c r="N8521" s="3" t="s">
        <v>893</v>
      </c>
      <c r="P8521" s="3">
        <v>35</v>
      </c>
      <c r="Q8521" s="24">
        <v>35</v>
      </c>
      <c r="R8521" s="3">
        <v>4</v>
      </c>
      <c r="S8521" s="2" t="s">
        <v>3</v>
      </c>
      <c r="T8521" s="2" t="s">
        <v>44</v>
      </c>
      <c r="U8521" s="2" t="s">
        <v>286</v>
      </c>
      <c r="V8521" s="37" t="s">
        <v>2087</v>
      </c>
      <c r="X8521" s="2" t="s">
        <v>911</v>
      </c>
      <c r="AA8521" s="20">
        <v>44.146189</v>
      </c>
      <c r="AB8521" s="20">
        <v>-121.37654499999999</v>
      </c>
      <c r="AC8521" s="2" t="s">
        <v>45</v>
      </c>
      <c r="AE8521" s="2" t="s">
        <v>912</v>
      </c>
      <c r="AF8521" s="1" t="str">
        <f>CONCATENATE("ex ", AE8521)</f>
        <v>ex Rhus aromatica</v>
      </c>
      <c r="AG8521" s="2" t="s">
        <v>2203</v>
      </c>
      <c r="AH8521" s="2" t="s">
        <v>2204</v>
      </c>
      <c r="AT8521" s="2" t="s">
        <v>334</v>
      </c>
    </row>
    <row r="8522" spans="1:56">
      <c r="B8522" s="87">
        <v>4028</v>
      </c>
      <c r="E8522" s="3">
        <v>19</v>
      </c>
      <c r="F8522" s="3" t="s">
        <v>42</v>
      </c>
      <c r="G8522" s="3">
        <v>2018</v>
      </c>
      <c r="L8522" s="4"/>
      <c r="N8522" s="3" t="s">
        <v>893</v>
      </c>
      <c r="P8522" s="3">
        <v>35</v>
      </c>
      <c r="Q8522" s="24">
        <v>35</v>
      </c>
      <c r="R8522" s="3">
        <v>5</v>
      </c>
      <c r="S8522" s="2" t="s">
        <v>3</v>
      </c>
      <c r="T8522" s="2" t="s">
        <v>44</v>
      </c>
      <c r="U8522" s="2" t="s">
        <v>286</v>
      </c>
      <c r="V8522" s="37" t="s">
        <v>2087</v>
      </c>
      <c r="X8522" s="2" t="s">
        <v>911</v>
      </c>
      <c r="AA8522" s="20">
        <v>44.146189</v>
      </c>
      <c r="AB8522" s="20">
        <v>-121.37654499999999</v>
      </c>
      <c r="AC8522" s="2" t="s">
        <v>45</v>
      </c>
      <c r="AE8522" s="2" t="s">
        <v>912</v>
      </c>
      <c r="AF8522" s="1" t="str">
        <f>CONCATENATE("ex ", AE8522)</f>
        <v>ex Rhus aromatica</v>
      </c>
      <c r="AG8522" s="2" t="s">
        <v>2203</v>
      </c>
      <c r="AH8522" s="2" t="s">
        <v>2204</v>
      </c>
      <c r="AT8522" s="2" t="s">
        <v>334</v>
      </c>
    </row>
    <row r="8523" spans="1:56" s="70" customFormat="1">
      <c r="A8523" s="3"/>
      <c r="B8523" s="87">
        <v>6834</v>
      </c>
      <c r="C8523" s="2"/>
      <c r="D8523" s="2"/>
      <c r="E8523" s="3">
        <v>19</v>
      </c>
      <c r="F8523" s="3" t="s">
        <v>42</v>
      </c>
      <c r="G8523" s="3">
        <v>2018</v>
      </c>
      <c r="H8523" s="3"/>
      <c r="I8523" s="2"/>
      <c r="J8523" s="2"/>
      <c r="K8523" s="2"/>
      <c r="L8523" s="4"/>
      <c r="M8523" s="2"/>
      <c r="N8523" s="3" t="s">
        <v>893</v>
      </c>
      <c r="O8523" s="3"/>
      <c r="P8523" s="3">
        <v>35</v>
      </c>
      <c r="Q8523" s="24">
        <v>35</v>
      </c>
      <c r="R8523" s="3">
        <v>6</v>
      </c>
      <c r="S8523" s="2" t="s">
        <v>1384</v>
      </c>
      <c r="T8523" s="2" t="s">
        <v>44</v>
      </c>
      <c r="U8523" s="2" t="s">
        <v>286</v>
      </c>
      <c r="V8523" s="37" t="s">
        <v>2087</v>
      </c>
      <c r="W8523" s="2"/>
      <c r="X8523" s="2" t="s">
        <v>911</v>
      </c>
      <c r="Y8523" s="2"/>
      <c r="Z8523" s="2"/>
      <c r="AA8523" s="20">
        <v>44.146788999999998</v>
      </c>
      <c r="AB8523" s="20">
        <v>-121.37654000000001</v>
      </c>
      <c r="AC8523" s="2" t="s">
        <v>45</v>
      </c>
      <c r="AD8523" s="2"/>
      <c r="AE8523" s="2" t="s">
        <v>912</v>
      </c>
      <c r="AF8523" s="1" t="str">
        <f>CONCATENATE("ex ", AE8523)</f>
        <v>ex Rhus aromatica</v>
      </c>
      <c r="AG8523" s="2" t="s">
        <v>2203</v>
      </c>
      <c r="AH8523" s="2" t="s">
        <v>2204</v>
      </c>
      <c r="AI8523" s="2"/>
      <c r="AJ8523" s="2"/>
      <c r="AK8523" s="2"/>
      <c r="AL8523" s="2"/>
      <c r="AM8523" s="2"/>
      <c r="AN8523" s="2"/>
      <c r="AO8523" s="2"/>
      <c r="AP8523" s="2"/>
      <c r="AQ8523" s="2"/>
      <c r="AR8523" s="2"/>
      <c r="AS8523" s="2"/>
      <c r="AT8523" s="2" t="s">
        <v>334</v>
      </c>
      <c r="AU8523" s="2"/>
      <c r="AV8523" s="2"/>
      <c r="AW8523" s="2"/>
      <c r="AX8523" s="2"/>
      <c r="AY8523" s="2"/>
      <c r="AZ8523" s="2"/>
      <c r="BA8523" s="2"/>
      <c r="BB8523" s="2"/>
      <c r="BC8523" s="2"/>
      <c r="BD8523" s="2"/>
    </row>
    <row r="8524" spans="1:56">
      <c r="B8524" s="87">
        <v>4029</v>
      </c>
      <c r="E8524" s="3">
        <v>19</v>
      </c>
      <c r="F8524" s="3" t="s">
        <v>42</v>
      </c>
      <c r="G8524" s="3">
        <v>2018</v>
      </c>
      <c r="L8524" s="4"/>
      <c r="N8524" s="3" t="s">
        <v>893</v>
      </c>
      <c r="P8524" s="3">
        <v>35</v>
      </c>
      <c r="Q8524" s="24">
        <v>35</v>
      </c>
      <c r="R8524" s="3">
        <v>7</v>
      </c>
      <c r="S8524" s="2" t="s">
        <v>3</v>
      </c>
      <c r="T8524" s="2" t="s">
        <v>44</v>
      </c>
      <c r="U8524" s="2" t="s">
        <v>286</v>
      </c>
      <c r="V8524" s="37" t="s">
        <v>2087</v>
      </c>
      <c r="X8524" s="2" t="s">
        <v>911</v>
      </c>
      <c r="AA8524" s="20">
        <v>44.146189</v>
      </c>
      <c r="AB8524" s="20">
        <v>-121.37654499999999</v>
      </c>
      <c r="AC8524" s="2" t="s">
        <v>45</v>
      </c>
      <c r="AE8524" s="2" t="s">
        <v>912</v>
      </c>
      <c r="AF8524" s="1" t="str">
        <f>CONCATENATE("ex ", AE8524)</f>
        <v>ex Rhus aromatica</v>
      </c>
      <c r="AG8524" s="2" t="s">
        <v>2203</v>
      </c>
      <c r="AH8524" s="2" t="s">
        <v>2204</v>
      </c>
      <c r="AT8524" s="2" t="s">
        <v>334</v>
      </c>
    </row>
    <row r="8525" spans="1:56" s="62" customFormat="1">
      <c r="A8525" s="3"/>
      <c r="B8525" s="87">
        <v>6837</v>
      </c>
      <c r="C8525" s="2"/>
      <c r="D8525" s="2"/>
      <c r="E8525" s="3">
        <v>19</v>
      </c>
      <c r="F8525" s="3" t="s">
        <v>42</v>
      </c>
      <c r="G8525" s="3">
        <v>2018</v>
      </c>
      <c r="H8525" s="3"/>
      <c r="I8525" s="2"/>
      <c r="J8525" s="2"/>
      <c r="K8525" s="2"/>
      <c r="L8525" s="4"/>
      <c r="M8525" s="2"/>
      <c r="N8525" s="3" t="s">
        <v>893</v>
      </c>
      <c r="O8525" s="3"/>
      <c r="P8525" s="3">
        <v>35</v>
      </c>
      <c r="Q8525" s="24">
        <v>35</v>
      </c>
      <c r="R8525" s="3">
        <v>8</v>
      </c>
      <c r="S8525" s="2" t="s">
        <v>1384</v>
      </c>
      <c r="T8525" s="2" t="s">
        <v>44</v>
      </c>
      <c r="U8525" s="2" t="s">
        <v>286</v>
      </c>
      <c r="V8525" s="37" t="s">
        <v>2087</v>
      </c>
      <c r="W8525" s="2"/>
      <c r="X8525" s="2" t="s">
        <v>911</v>
      </c>
      <c r="Y8525" s="2"/>
      <c r="Z8525" s="2"/>
      <c r="AA8525" s="20">
        <v>44.146788999999998</v>
      </c>
      <c r="AB8525" s="20">
        <v>-121.37654000000001</v>
      </c>
      <c r="AC8525" s="2" t="s">
        <v>45</v>
      </c>
      <c r="AD8525" s="2"/>
      <c r="AE8525" s="2" t="s">
        <v>912</v>
      </c>
      <c r="AF8525" s="1" t="str">
        <f>CONCATENATE("ex ", AE8525)</f>
        <v>ex Rhus aromatica</v>
      </c>
      <c r="AG8525" s="2" t="s">
        <v>2203</v>
      </c>
      <c r="AH8525" s="2" t="s">
        <v>2204</v>
      </c>
      <c r="AI8525" s="2"/>
      <c r="AJ8525" s="2"/>
      <c r="AK8525" s="2"/>
      <c r="AL8525" s="2"/>
      <c r="AM8525" s="2"/>
      <c r="AN8525" s="2"/>
      <c r="AO8525" s="2"/>
      <c r="AP8525" s="2"/>
      <c r="AQ8525" s="2"/>
      <c r="AR8525" s="2"/>
      <c r="AS8525" s="2"/>
      <c r="AT8525" s="2" t="s">
        <v>334</v>
      </c>
      <c r="AU8525" s="2"/>
      <c r="AV8525" s="2"/>
      <c r="AW8525" s="2"/>
      <c r="AX8525" s="2"/>
      <c r="AY8525" s="2"/>
      <c r="AZ8525" s="2"/>
      <c r="BA8525" s="2"/>
      <c r="BB8525" s="2"/>
      <c r="BC8525" s="2"/>
      <c r="BD8525" s="2"/>
    </row>
    <row r="8526" spans="1:56">
      <c r="B8526" s="87">
        <v>4030</v>
      </c>
      <c r="E8526" s="3">
        <v>19</v>
      </c>
      <c r="F8526" s="3" t="s">
        <v>42</v>
      </c>
      <c r="G8526" s="3">
        <v>2018</v>
      </c>
      <c r="L8526" s="4"/>
      <c r="N8526" s="3" t="s">
        <v>893</v>
      </c>
      <c r="P8526" s="3">
        <v>35</v>
      </c>
      <c r="Q8526" s="24">
        <v>35</v>
      </c>
      <c r="R8526" s="3">
        <v>9</v>
      </c>
      <c r="S8526" s="2" t="s">
        <v>3</v>
      </c>
      <c r="T8526" s="2" t="s">
        <v>44</v>
      </c>
      <c r="U8526" s="2" t="s">
        <v>286</v>
      </c>
      <c r="V8526" s="37" t="s">
        <v>2087</v>
      </c>
      <c r="X8526" s="2" t="s">
        <v>911</v>
      </c>
      <c r="AA8526" s="20">
        <v>44.146189</v>
      </c>
      <c r="AB8526" s="20">
        <v>-121.37654499999999</v>
      </c>
      <c r="AC8526" s="2" t="s">
        <v>45</v>
      </c>
      <c r="AE8526" s="2" t="s">
        <v>912</v>
      </c>
      <c r="AF8526" s="1" t="str">
        <f>CONCATENATE("ex ", AE8526)</f>
        <v>ex Rhus aromatica</v>
      </c>
      <c r="AG8526" s="2" t="s">
        <v>2203</v>
      </c>
      <c r="AH8526" s="2" t="s">
        <v>2204</v>
      </c>
      <c r="AT8526" s="2" t="s">
        <v>334</v>
      </c>
    </row>
    <row r="8527" spans="1:56">
      <c r="B8527" s="87">
        <v>4031</v>
      </c>
      <c r="E8527" s="3">
        <v>19</v>
      </c>
      <c r="F8527" s="3" t="s">
        <v>42</v>
      </c>
      <c r="G8527" s="3">
        <v>2018</v>
      </c>
      <c r="L8527" s="4"/>
      <c r="N8527" s="3" t="s">
        <v>893</v>
      </c>
      <c r="P8527" s="3">
        <v>35</v>
      </c>
      <c r="Q8527" s="24">
        <v>35</v>
      </c>
      <c r="R8527" s="3">
        <v>10</v>
      </c>
      <c r="S8527" s="2" t="s">
        <v>3</v>
      </c>
      <c r="T8527" s="2" t="s">
        <v>44</v>
      </c>
      <c r="U8527" s="2" t="s">
        <v>286</v>
      </c>
      <c r="V8527" s="37" t="s">
        <v>2087</v>
      </c>
      <c r="X8527" s="2" t="s">
        <v>911</v>
      </c>
      <c r="AA8527" s="20">
        <v>44.146189</v>
      </c>
      <c r="AB8527" s="20">
        <v>-121.37654499999999</v>
      </c>
      <c r="AC8527" s="2" t="s">
        <v>45</v>
      </c>
      <c r="AE8527" s="2" t="s">
        <v>912</v>
      </c>
      <c r="AF8527" s="1" t="str">
        <f>CONCATENATE("ex ", AE8527)</f>
        <v>ex Rhus aromatica</v>
      </c>
      <c r="AG8527" s="2" t="s">
        <v>2203</v>
      </c>
      <c r="AH8527" s="2" t="s">
        <v>2204</v>
      </c>
      <c r="AT8527" s="2" t="s">
        <v>334</v>
      </c>
    </row>
    <row r="8528" spans="1:56" s="46" customFormat="1">
      <c r="A8528" s="3"/>
      <c r="B8528" s="87">
        <v>4032</v>
      </c>
      <c r="C8528" s="2"/>
      <c r="D8528" s="2"/>
      <c r="E8528" s="3">
        <v>19</v>
      </c>
      <c r="F8528" s="3" t="s">
        <v>42</v>
      </c>
      <c r="G8528" s="3">
        <v>2018</v>
      </c>
      <c r="H8528" s="3"/>
      <c r="I8528" s="2"/>
      <c r="J8528" s="2"/>
      <c r="K8528" s="2"/>
      <c r="L8528" s="4"/>
      <c r="M8528" s="2"/>
      <c r="N8528" s="3" t="s">
        <v>893</v>
      </c>
      <c r="O8528" s="3"/>
      <c r="P8528" s="3">
        <v>35</v>
      </c>
      <c r="Q8528" s="24">
        <v>35</v>
      </c>
      <c r="R8528" s="3">
        <v>11</v>
      </c>
      <c r="S8528" s="2" t="s">
        <v>3</v>
      </c>
      <c r="T8528" s="2" t="s">
        <v>44</v>
      </c>
      <c r="U8528" s="2" t="s">
        <v>286</v>
      </c>
      <c r="V8528" s="37" t="s">
        <v>2087</v>
      </c>
      <c r="W8528" s="2"/>
      <c r="X8528" s="2" t="s">
        <v>911</v>
      </c>
      <c r="Y8528" s="2"/>
      <c r="Z8528" s="2"/>
      <c r="AA8528" s="20">
        <v>44.146189</v>
      </c>
      <c r="AB8528" s="20">
        <v>-121.37654499999999</v>
      </c>
      <c r="AC8528" s="2" t="s">
        <v>45</v>
      </c>
      <c r="AD8528" s="2"/>
      <c r="AE8528" s="2" t="s">
        <v>912</v>
      </c>
      <c r="AF8528" s="1" t="str">
        <f>CONCATENATE("ex ", AE8528)</f>
        <v>ex Rhus aromatica</v>
      </c>
      <c r="AG8528" s="2" t="s">
        <v>2203</v>
      </c>
      <c r="AH8528" s="2" t="s">
        <v>2204</v>
      </c>
      <c r="AI8528" s="2"/>
      <c r="AJ8528" s="2"/>
      <c r="AK8528" s="2"/>
      <c r="AL8528" s="2"/>
      <c r="AM8528" s="2"/>
      <c r="AN8528" s="2"/>
      <c r="AO8528" s="2"/>
      <c r="AP8528" s="2"/>
      <c r="AQ8528" s="2"/>
      <c r="AR8528" s="2"/>
      <c r="AS8528" s="2"/>
      <c r="AT8528" s="2" t="s">
        <v>334</v>
      </c>
      <c r="AU8528" s="2"/>
      <c r="AV8528" s="2"/>
      <c r="AW8528" s="2"/>
      <c r="AX8528" s="2"/>
      <c r="AY8528" s="2"/>
      <c r="AZ8528" s="2"/>
      <c r="BA8528" s="2"/>
      <c r="BB8528" s="2"/>
      <c r="BC8528" s="2"/>
      <c r="BD8528" s="2"/>
    </row>
    <row r="8529" spans="1:56">
      <c r="B8529" s="87">
        <v>4033</v>
      </c>
      <c r="E8529" s="3">
        <v>19</v>
      </c>
      <c r="F8529" s="3" t="s">
        <v>42</v>
      </c>
      <c r="G8529" s="3">
        <v>2018</v>
      </c>
      <c r="L8529" s="4"/>
      <c r="N8529" s="3" t="s">
        <v>893</v>
      </c>
      <c r="P8529" s="3">
        <v>35</v>
      </c>
      <c r="Q8529" s="24">
        <v>35</v>
      </c>
      <c r="R8529" s="3">
        <v>12</v>
      </c>
      <c r="S8529" s="2" t="s">
        <v>3</v>
      </c>
      <c r="T8529" s="2" t="s">
        <v>44</v>
      </c>
      <c r="U8529" s="2" t="s">
        <v>286</v>
      </c>
      <c r="V8529" s="37" t="s">
        <v>2087</v>
      </c>
      <c r="X8529" s="2" t="s">
        <v>911</v>
      </c>
      <c r="AA8529" s="20">
        <v>44.146189</v>
      </c>
      <c r="AB8529" s="20">
        <v>-121.37654499999999</v>
      </c>
      <c r="AC8529" s="2" t="s">
        <v>45</v>
      </c>
      <c r="AE8529" s="2" t="s">
        <v>912</v>
      </c>
      <c r="AF8529" s="1" t="str">
        <f>CONCATENATE("ex ", AE8529)</f>
        <v>ex Rhus aromatica</v>
      </c>
      <c r="AG8529" s="2" t="s">
        <v>2203</v>
      </c>
      <c r="AH8529" s="2" t="s">
        <v>2204</v>
      </c>
      <c r="AT8529" s="2" t="s">
        <v>334</v>
      </c>
    </row>
    <row r="8530" spans="1:56">
      <c r="B8530" s="87">
        <v>4034</v>
      </c>
      <c r="E8530" s="3">
        <v>19</v>
      </c>
      <c r="F8530" s="3" t="s">
        <v>42</v>
      </c>
      <c r="G8530" s="3">
        <v>2018</v>
      </c>
      <c r="L8530" s="4"/>
      <c r="N8530" s="3" t="s">
        <v>893</v>
      </c>
      <c r="P8530" s="3">
        <v>35</v>
      </c>
      <c r="Q8530" s="24">
        <v>35</v>
      </c>
      <c r="R8530" s="3">
        <v>13</v>
      </c>
      <c r="S8530" s="2" t="s">
        <v>3</v>
      </c>
      <c r="T8530" s="2" t="s">
        <v>44</v>
      </c>
      <c r="U8530" s="2" t="s">
        <v>286</v>
      </c>
      <c r="V8530" s="37" t="s">
        <v>2087</v>
      </c>
      <c r="X8530" s="2" t="s">
        <v>911</v>
      </c>
      <c r="AA8530" s="20">
        <v>44.146189</v>
      </c>
      <c r="AB8530" s="20">
        <v>-121.37654499999999</v>
      </c>
      <c r="AC8530" s="2" t="s">
        <v>45</v>
      </c>
      <c r="AE8530" s="2" t="s">
        <v>912</v>
      </c>
      <c r="AF8530" s="1" t="str">
        <f>CONCATENATE("ex ", AE8530)</f>
        <v>ex Rhus aromatica</v>
      </c>
      <c r="AG8530" s="2" t="s">
        <v>2203</v>
      </c>
      <c r="AH8530" s="2" t="s">
        <v>2204</v>
      </c>
      <c r="AT8530" s="2" t="s">
        <v>334</v>
      </c>
    </row>
    <row r="8531" spans="1:56">
      <c r="B8531" s="87">
        <v>4035</v>
      </c>
      <c r="E8531" s="3">
        <v>19</v>
      </c>
      <c r="F8531" s="3" t="s">
        <v>42</v>
      </c>
      <c r="G8531" s="3">
        <v>2018</v>
      </c>
      <c r="L8531" s="4"/>
      <c r="N8531" s="3" t="s">
        <v>893</v>
      </c>
      <c r="P8531" s="3">
        <v>35</v>
      </c>
      <c r="Q8531" s="24">
        <v>35</v>
      </c>
      <c r="R8531" s="3">
        <v>14</v>
      </c>
      <c r="S8531" s="2" t="s">
        <v>3</v>
      </c>
      <c r="T8531" s="2" t="s">
        <v>44</v>
      </c>
      <c r="U8531" s="2" t="s">
        <v>286</v>
      </c>
      <c r="V8531" s="37" t="s">
        <v>2087</v>
      </c>
      <c r="X8531" s="2" t="s">
        <v>911</v>
      </c>
      <c r="AA8531" s="20">
        <v>44.146189</v>
      </c>
      <c r="AB8531" s="20">
        <v>-121.37654499999999</v>
      </c>
      <c r="AC8531" s="2" t="s">
        <v>45</v>
      </c>
      <c r="AE8531" s="2" t="s">
        <v>912</v>
      </c>
      <c r="AF8531" s="1" t="str">
        <f>CONCATENATE("ex ", AE8531)</f>
        <v>ex Rhus aromatica</v>
      </c>
      <c r="AG8531" s="2" t="s">
        <v>2203</v>
      </c>
      <c r="AH8531" s="2" t="s">
        <v>2204</v>
      </c>
      <c r="AT8531" s="2" t="s">
        <v>334</v>
      </c>
    </row>
    <row r="8532" spans="1:56">
      <c r="B8532" s="87">
        <v>4036</v>
      </c>
      <c r="E8532" s="3">
        <v>19</v>
      </c>
      <c r="F8532" s="3" t="s">
        <v>42</v>
      </c>
      <c r="G8532" s="3">
        <v>2018</v>
      </c>
      <c r="L8532" s="4"/>
      <c r="N8532" s="3" t="s">
        <v>893</v>
      </c>
      <c r="P8532" s="3">
        <v>35</v>
      </c>
      <c r="Q8532" s="24">
        <v>35</v>
      </c>
      <c r="R8532" s="3">
        <v>15</v>
      </c>
      <c r="S8532" s="2" t="s">
        <v>3</v>
      </c>
      <c r="T8532" s="2" t="s">
        <v>44</v>
      </c>
      <c r="U8532" s="2" t="s">
        <v>286</v>
      </c>
      <c r="V8532" s="37" t="s">
        <v>2087</v>
      </c>
      <c r="X8532" s="2" t="s">
        <v>911</v>
      </c>
      <c r="AA8532" s="20">
        <v>44.146189</v>
      </c>
      <c r="AB8532" s="20">
        <v>-121.37654499999999</v>
      </c>
      <c r="AC8532" s="2" t="s">
        <v>45</v>
      </c>
      <c r="AE8532" s="2" t="s">
        <v>912</v>
      </c>
      <c r="AF8532" s="1" t="str">
        <f>CONCATENATE("ex ", AE8532)</f>
        <v>ex Rhus aromatica</v>
      </c>
      <c r="AG8532" s="2" t="s">
        <v>2203</v>
      </c>
      <c r="AH8532" s="2" t="s">
        <v>2204</v>
      </c>
      <c r="AT8532" s="2" t="s">
        <v>334</v>
      </c>
    </row>
    <row r="8533" spans="1:56">
      <c r="B8533" s="87">
        <v>4037</v>
      </c>
      <c r="E8533" s="3">
        <v>19</v>
      </c>
      <c r="F8533" s="3" t="s">
        <v>42</v>
      </c>
      <c r="G8533" s="3">
        <v>2018</v>
      </c>
      <c r="L8533" s="4"/>
      <c r="N8533" s="3" t="s">
        <v>893</v>
      </c>
      <c r="P8533" s="3">
        <v>35</v>
      </c>
      <c r="Q8533" s="24">
        <v>35</v>
      </c>
      <c r="R8533" s="3">
        <v>16</v>
      </c>
      <c r="S8533" s="2" t="s">
        <v>3</v>
      </c>
      <c r="T8533" s="2" t="s">
        <v>44</v>
      </c>
      <c r="U8533" s="2" t="s">
        <v>286</v>
      </c>
      <c r="V8533" s="37" t="s">
        <v>2087</v>
      </c>
      <c r="X8533" s="2" t="s">
        <v>911</v>
      </c>
      <c r="AA8533" s="20">
        <v>44.146189</v>
      </c>
      <c r="AB8533" s="20">
        <v>-121.37654499999999</v>
      </c>
      <c r="AC8533" s="2" t="s">
        <v>45</v>
      </c>
      <c r="AE8533" s="2" t="s">
        <v>912</v>
      </c>
      <c r="AF8533" s="1" t="str">
        <f>CONCATENATE("ex ", AE8533)</f>
        <v>ex Rhus aromatica</v>
      </c>
      <c r="AG8533" s="2" t="s">
        <v>2203</v>
      </c>
      <c r="AH8533" s="2" t="s">
        <v>2204</v>
      </c>
      <c r="AT8533" s="2" t="s">
        <v>334</v>
      </c>
    </row>
    <row r="8534" spans="1:56">
      <c r="B8534" s="87">
        <v>4038</v>
      </c>
      <c r="E8534" s="3">
        <v>19</v>
      </c>
      <c r="F8534" s="3" t="s">
        <v>42</v>
      </c>
      <c r="G8534" s="3">
        <v>2018</v>
      </c>
      <c r="L8534" s="4"/>
      <c r="N8534" s="3" t="s">
        <v>893</v>
      </c>
      <c r="P8534" s="3">
        <v>35</v>
      </c>
      <c r="Q8534" s="24">
        <v>35</v>
      </c>
      <c r="R8534" s="3">
        <v>17</v>
      </c>
      <c r="S8534" s="2" t="s">
        <v>3</v>
      </c>
      <c r="T8534" s="2" t="s">
        <v>44</v>
      </c>
      <c r="U8534" s="2" t="s">
        <v>286</v>
      </c>
      <c r="V8534" s="37" t="s">
        <v>2087</v>
      </c>
      <c r="X8534" s="2" t="s">
        <v>911</v>
      </c>
      <c r="AA8534" s="20">
        <v>44.146189</v>
      </c>
      <c r="AB8534" s="20">
        <v>-121.37654499999999</v>
      </c>
      <c r="AC8534" s="2" t="s">
        <v>45</v>
      </c>
      <c r="AE8534" s="2" t="s">
        <v>912</v>
      </c>
      <c r="AF8534" s="1" t="str">
        <f>CONCATENATE("ex ", AE8534)</f>
        <v>ex Rhus aromatica</v>
      </c>
      <c r="AG8534" s="2" t="s">
        <v>2203</v>
      </c>
      <c r="AH8534" s="2" t="s">
        <v>2204</v>
      </c>
      <c r="AT8534" s="2" t="s">
        <v>334</v>
      </c>
    </row>
    <row r="8535" spans="1:56" s="62" customFormat="1">
      <c r="A8535" s="3"/>
      <c r="B8535" s="87">
        <v>4039</v>
      </c>
      <c r="C8535" s="2"/>
      <c r="D8535" s="2"/>
      <c r="E8535" s="3">
        <v>19</v>
      </c>
      <c r="F8535" s="3" t="s">
        <v>42</v>
      </c>
      <c r="G8535" s="3">
        <v>2018</v>
      </c>
      <c r="H8535" s="3"/>
      <c r="I8535" s="2"/>
      <c r="J8535" s="2"/>
      <c r="K8535" s="2"/>
      <c r="L8535" s="4"/>
      <c r="M8535" s="2"/>
      <c r="N8535" s="3" t="s">
        <v>893</v>
      </c>
      <c r="O8535" s="3"/>
      <c r="P8535" s="3">
        <v>35</v>
      </c>
      <c r="Q8535" s="24">
        <v>35</v>
      </c>
      <c r="R8535" s="3">
        <v>18</v>
      </c>
      <c r="S8535" s="2" t="s">
        <v>3</v>
      </c>
      <c r="T8535" s="2" t="s">
        <v>44</v>
      </c>
      <c r="U8535" s="2" t="s">
        <v>286</v>
      </c>
      <c r="V8535" s="37" t="s">
        <v>2087</v>
      </c>
      <c r="W8535" s="2"/>
      <c r="X8535" s="2" t="s">
        <v>911</v>
      </c>
      <c r="Y8535" s="2"/>
      <c r="Z8535" s="2"/>
      <c r="AA8535" s="20">
        <v>44.146189</v>
      </c>
      <c r="AB8535" s="20">
        <v>-121.37654499999999</v>
      </c>
      <c r="AC8535" s="2" t="s">
        <v>45</v>
      </c>
      <c r="AD8535" s="2"/>
      <c r="AE8535" s="2" t="s">
        <v>912</v>
      </c>
      <c r="AF8535" s="1" t="str">
        <f>CONCATENATE("ex ", AE8535)</f>
        <v>ex Rhus aromatica</v>
      </c>
      <c r="AG8535" s="2" t="s">
        <v>2203</v>
      </c>
      <c r="AH8535" s="2" t="s">
        <v>2204</v>
      </c>
      <c r="AI8535" s="2"/>
      <c r="AJ8535" s="2"/>
      <c r="AK8535" s="2"/>
      <c r="AL8535" s="2"/>
      <c r="AM8535" s="2"/>
      <c r="AN8535" s="2"/>
      <c r="AO8535" s="2"/>
      <c r="AP8535" s="2"/>
      <c r="AQ8535" s="2"/>
      <c r="AR8535" s="2"/>
      <c r="AS8535" s="2"/>
      <c r="AT8535" s="2" t="s">
        <v>334</v>
      </c>
      <c r="AU8535" s="2"/>
      <c r="AV8535" s="2"/>
      <c r="AW8535" s="2"/>
      <c r="AX8535" s="2"/>
      <c r="AY8535" s="2"/>
      <c r="AZ8535" s="2"/>
      <c r="BA8535" s="2"/>
      <c r="BB8535" s="2"/>
      <c r="BC8535" s="2"/>
      <c r="BD8535" s="2"/>
    </row>
    <row r="8536" spans="1:56">
      <c r="B8536" s="87">
        <v>4040</v>
      </c>
      <c r="E8536" s="3">
        <v>19</v>
      </c>
      <c r="F8536" s="3" t="s">
        <v>42</v>
      </c>
      <c r="G8536" s="3">
        <v>2018</v>
      </c>
      <c r="L8536" s="4"/>
      <c r="N8536" s="3" t="s">
        <v>893</v>
      </c>
      <c r="P8536" s="3">
        <v>35</v>
      </c>
      <c r="Q8536" s="24">
        <v>35</v>
      </c>
      <c r="R8536" s="3">
        <v>19</v>
      </c>
      <c r="S8536" s="2" t="s">
        <v>3</v>
      </c>
      <c r="T8536" s="2" t="s">
        <v>44</v>
      </c>
      <c r="U8536" s="2" t="s">
        <v>286</v>
      </c>
      <c r="V8536" s="37" t="s">
        <v>2087</v>
      </c>
      <c r="X8536" s="2" t="s">
        <v>911</v>
      </c>
      <c r="AA8536" s="20">
        <v>44.146189</v>
      </c>
      <c r="AB8536" s="20">
        <v>-121.37654499999999</v>
      </c>
      <c r="AC8536" s="2" t="s">
        <v>45</v>
      </c>
      <c r="AE8536" s="2" t="s">
        <v>912</v>
      </c>
      <c r="AF8536" s="1" t="str">
        <f>CONCATENATE("ex ", AE8536)</f>
        <v>ex Rhus aromatica</v>
      </c>
      <c r="AG8536" s="2" t="s">
        <v>2203</v>
      </c>
      <c r="AH8536" s="2" t="s">
        <v>2204</v>
      </c>
      <c r="AT8536" s="2" t="s">
        <v>334</v>
      </c>
    </row>
    <row r="8537" spans="1:56" s="74" customFormat="1">
      <c r="A8537" s="3"/>
      <c r="B8537" s="87">
        <v>4041</v>
      </c>
      <c r="C8537" s="2"/>
      <c r="D8537" s="2"/>
      <c r="E8537" s="3">
        <v>19</v>
      </c>
      <c r="F8537" s="3" t="s">
        <v>42</v>
      </c>
      <c r="G8537" s="3">
        <v>2018</v>
      </c>
      <c r="H8537" s="3"/>
      <c r="I8537" s="2"/>
      <c r="J8537" s="2"/>
      <c r="K8537" s="2"/>
      <c r="L8537" s="4"/>
      <c r="M8537" s="2"/>
      <c r="N8537" s="3" t="s">
        <v>893</v>
      </c>
      <c r="O8537" s="3"/>
      <c r="P8537" s="3">
        <v>35</v>
      </c>
      <c r="Q8537" s="24">
        <v>35</v>
      </c>
      <c r="R8537" s="3">
        <v>20</v>
      </c>
      <c r="S8537" s="2" t="s">
        <v>3</v>
      </c>
      <c r="T8537" s="2" t="s">
        <v>44</v>
      </c>
      <c r="U8537" s="2" t="s">
        <v>286</v>
      </c>
      <c r="V8537" s="37" t="s">
        <v>2087</v>
      </c>
      <c r="W8537" s="2"/>
      <c r="X8537" s="2" t="s">
        <v>911</v>
      </c>
      <c r="Y8537" s="2"/>
      <c r="Z8537" s="2"/>
      <c r="AA8537" s="20">
        <v>44.146189</v>
      </c>
      <c r="AB8537" s="20">
        <v>-121.37654499999999</v>
      </c>
      <c r="AC8537" s="2" t="s">
        <v>45</v>
      </c>
      <c r="AD8537" s="2"/>
      <c r="AE8537" s="2" t="s">
        <v>912</v>
      </c>
      <c r="AF8537" s="1" t="str">
        <f>CONCATENATE("ex ", AE8537)</f>
        <v>ex Rhus aromatica</v>
      </c>
      <c r="AG8537" s="2" t="s">
        <v>2203</v>
      </c>
      <c r="AH8537" s="2" t="s">
        <v>2204</v>
      </c>
      <c r="AI8537" s="2"/>
      <c r="AJ8537" s="2"/>
      <c r="AK8537" s="2"/>
      <c r="AL8537" s="2"/>
      <c r="AM8537" s="2"/>
      <c r="AN8537" s="2"/>
      <c r="AO8537" s="2"/>
      <c r="AP8537" s="2"/>
      <c r="AQ8537" s="2"/>
      <c r="AR8537" s="2"/>
      <c r="AS8537" s="2"/>
      <c r="AT8537" s="2" t="s">
        <v>334</v>
      </c>
      <c r="AU8537" s="2"/>
      <c r="AV8537" s="2"/>
      <c r="AW8537" s="2"/>
      <c r="AX8537" s="2"/>
      <c r="AY8537" s="2"/>
      <c r="AZ8537" s="2"/>
      <c r="BA8537" s="2"/>
      <c r="BB8537" s="2"/>
      <c r="BC8537" s="2"/>
      <c r="BD8537" s="2"/>
    </row>
    <row r="8538" spans="1:56">
      <c r="B8538" s="87">
        <v>4042</v>
      </c>
      <c r="E8538" s="3">
        <v>19</v>
      </c>
      <c r="F8538" s="3" t="s">
        <v>42</v>
      </c>
      <c r="G8538" s="3">
        <v>2018</v>
      </c>
      <c r="L8538" s="4"/>
      <c r="N8538" s="3" t="s">
        <v>893</v>
      </c>
      <c r="P8538" s="3">
        <v>35</v>
      </c>
      <c r="Q8538" s="24">
        <v>35</v>
      </c>
      <c r="R8538" s="3">
        <v>21</v>
      </c>
      <c r="S8538" s="2" t="s">
        <v>3</v>
      </c>
      <c r="T8538" s="2" t="s">
        <v>44</v>
      </c>
      <c r="U8538" s="2" t="s">
        <v>286</v>
      </c>
      <c r="V8538" s="37" t="s">
        <v>2087</v>
      </c>
      <c r="X8538" s="2" t="s">
        <v>911</v>
      </c>
      <c r="AA8538" s="20">
        <v>44.146189</v>
      </c>
      <c r="AB8538" s="20">
        <v>-121.37654499999999</v>
      </c>
      <c r="AC8538" s="2" t="s">
        <v>45</v>
      </c>
      <c r="AE8538" s="2" t="s">
        <v>912</v>
      </c>
      <c r="AF8538" s="1" t="str">
        <f>CONCATENATE("ex ", AE8538)</f>
        <v>ex Rhus aromatica</v>
      </c>
      <c r="AG8538" s="2" t="s">
        <v>2203</v>
      </c>
      <c r="AH8538" s="2" t="s">
        <v>2204</v>
      </c>
      <c r="AT8538" s="2" t="s">
        <v>334</v>
      </c>
    </row>
    <row r="8539" spans="1:56">
      <c r="B8539" s="87">
        <v>4043</v>
      </c>
      <c r="E8539" s="3">
        <v>19</v>
      </c>
      <c r="F8539" s="3" t="s">
        <v>42</v>
      </c>
      <c r="G8539" s="3">
        <v>2018</v>
      </c>
      <c r="L8539" s="4"/>
      <c r="N8539" s="3" t="s">
        <v>893</v>
      </c>
      <c r="P8539" s="3">
        <v>35</v>
      </c>
      <c r="Q8539" s="24">
        <v>35</v>
      </c>
      <c r="R8539" s="3">
        <v>22</v>
      </c>
      <c r="S8539" s="2" t="s">
        <v>3</v>
      </c>
      <c r="T8539" s="2" t="s">
        <v>44</v>
      </c>
      <c r="U8539" s="2" t="s">
        <v>286</v>
      </c>
      <c r="V8539" s="37" t="s">
        <v>2087</v>
      </c>
      <c r="X8539" s="2" t="s">
        <v>911</v>
      </c>
      <c r="AA8539" s="20">
        <v>44.146189</v>
      </c>
      <c r="AB8539" s="20">
        <v>-121.37654499999999</v>
      </c>
      <c r="AC8539" s="2" t="s">
        <v>45</v>
      </c>
      <c r="AE8539" s="2" t="s">
        <v>912</v>
      </c>
      <c r="AF8539" s="1" t="str">
        <f>CONCATENATE("ex ", AE8539)</f>
        <v>ex Rhus aromatica</v>
      </c>
      <c r="AG8539" s="2" t="s">
        <v>2203</v>
      </c>
      <c r="AH8539" s="2" t="s">
        <v>2204</v>
      </c>
      <c r="AT8539" s="2" t="s">
        <v>334</v>
      </c>
    </row>
    <row r="8540" spans="1:56">
      <c r="B8540" s="87">
        <v>4044</v>
      </c>
      <c r="E8540" s="3">
        <v>19</v>
      </c>
      <c r="F8540" s="3" t="s">
        <v>42</v>
      </c>
      <c r="G8540" s="3">
        <v>2018</v>
      </c>
      <c r="L8540" s="4"/>
      <c r="N8540" s="3" t="s">
        <v>893</v>
      </c>
      <c r="P8540" s="3">
        <v>35</v>
      </c>
      <c r="Q8540" s="24">
        <v>35</v>
      </c>
      <c r="R8540" s="3">
        <v>23</v>
      </c>
      <c r="S8540" s="2" t="s">
        <v>3</v>
      </c>
      <c r="T8540" s="2" t="s">
        <v>44</v>
      </c>
      <c r="U8540" s="2" t="s">
        <v>286</v>
      </c>
      <c r="V8540" s="37" t="s">
        <v>2087</v>
      </c>
      <c r="X8540" s="2" t="s">
        <v>911</v>
      </c>
      <c r="AA8540" s="20">
        <v>44.146189</v>
      </c>
      <c r="AB8540" s="20">
        <v>-121.37654499999999</v>
      </c>
      <c r="AC8540" s="2" t="s">
        <v>45</v>
      </c>
      <c r="AE8540" s="2" t="s">
        <v>912</v>
      </c>
      <c r="AF8540" s="1" t="str">
        <f>CONCATENATE("ex ", AE8540)</f>
        <v>ex Rhus aromatica</v>
      </c>
      <c r="AG8540" s="2" t="s">
        <v>2203</v>
      </c>
      <c r="AH8540" s="2" t="s">
        <v>2204</v>
      </c>
      <c r="AT8540" s="2" t="s">
        <v>334</v>
      </c>
    </row>
    <row r="8541" spans="1:56" s="38" customFormat="1">
      <c r="A8541" s="3"/>
      <c r="B8541" s="87">
        <v>4045</v>
      </c>
      <c r="C8541" s="2"/>
      <c r="D8541" s="2"/>
      <c r="E8541" s="3">
        <v>19</v>
      </c>
      <c r="F8541" s="3" t="s">
        <v>42</v>
      </c>
      <c r="G8541" s="3">
        <v>2018</v>
      </c>
      <c r="H8541" s="3"/>
      <c r="I8541" s="2"/>
      <c r="J8541" s="2"/>
      <c r="K8541" s="2"/>
      <c r="L8541" s="4"/>
      <c r="M8541" s="2"/>
      <c r="N8541" s="3" t="s">
        <v>893</v>
      </c>
      <c r="O8541" s="3"/>
      <c r="P8541" s="3">
        <v>35</v>
      </c>
      <c r="Q8541" s="24">
        <v>35</v>
      </c>
      <c r="R8541" s="3">
        <v>24</v>
      </c>
      <c r="S8541" s="2" t="s">
        <v>3</v>
      </c>
      <c r="T8541" s="2" t="s">
        <v>44</v>
      </c>
      <c r="U8541" s="2" t="s">
        <v>286</v>
      </c>
      <c r="V8541" s="37" t="s">
        <v>2087</v>
      </c>
      <c r="W8541" s="2"/>
      <c r="X8541" s="2" t="s">
        <v>911</v>
      </c>
      <c r="Y8541" s="2"/>
      <c r="Z8541" s="2"/>
      <c r="AA8541" s="20">
        <v>44.146189</v>
      </c>
      <c r="AB8541" s="20">
        <v>-121.37654499999999</v>
      </c>
      <c r="AC8541" s="2" t="s">
        <v>45</v>
      </c>
      <c r="AD8541" s="2"/>
      <c r="AE8541" s="2" t="s">
        <v>912</v>
      </c>
      <c r="AF8541" s="1" t="str">
        <f>CONCATENATE("ex ", AE8541)</f>
        <v>ex Rhus aromatica</v>
      </c>
      <c r="AG8541" s="2" t="s">
        <v>2203</v>
      </c>
      <c r="AH8541" s="2" t="s">
        <v>2204</v>
      </c>
      <c r="AI8541" s="2"/>
      <c r="AJ8541" s="2"/>
      <c r="AK8541" s="2"/>
      <c r="AL8541" s="2"/>
      <c r="AM8541" s="2"/>
      <c r="AN8541" s="2"/>
      <c r="AO8541" s="2"/>
      <c r="AP8541" s="2"/>
      <c r="AQ8541" s="2"/>
      <c r="AR8541" s="2"/>
      <c r="AS8541" s="2"/>
      <c r="AT8541" s="2" t="s">
        <v>334</v>
      </c>
      <c r="AU8541" s="2"/>
      <c r="AV8541" s="2"/>
      <c r="AW8541" s="2"/>
      <c r="AX8541" s="2"/>
      <c r="AY8541" s="2"/>
      <c r="AZ8541" s="2"/>
      <c r="BA8541" s="2"/>
      <c r="BB8541" s="2"/>
      <c r="BC8541" s="2"/>
      <c r="BD8541" s="2"/>
    </row>
    <row r="8542" spans="1:56">
      <c r="B8542" s="87">
        <v>4046</v>
      </c>
      <c r="E8542" s="3">
        <v>19</v>
      </c>
      <c r="F8542" s="3" t="s">
        <v>42</v>
      </c>
      <c r="G8542" s="3">
        <v>2018</v>
      </c>
      <c r="L8542" s="4"/>
      <c r="N8542" s="3" t="s">
        <v>893</v>
      </c>
      <c r="P8542" s="3">
        <v>35</v>
      </c>
      <c r="Q8542" s="24">
        <v>35</v>
      </c>
      <c r="R8542" s="3">
        <v>25</v>
      </c>
      <c r="S8542" s="2" t="s">
        <v>3</v>
      </c>
      <c r="T8542" s="2" t="s">
        <v>44</v>
      </c>
      <c r="U8542" s="2" t="s">
        <v>286</v>
      </c>
      <c r="V8542" s="37" t="s">
        <v>2087</v>
      </c>
      <c r="X8542" s="2" t="s">
        <v>911</v>
      </c>
      <c r="AA8542" s="20">
        <v>44.146189</v>
      </c>
      <c r="AB8542" s="20">
        <v>-121.37654499999999</v>
      </c>
      <c r="AC8542" s="2" t="s">
        <v>45</v>
      </c>
      <c r="AE8542" s="2" t="s">
        <v>912</v>
      </c>
      <c r="AF8542" s="1" t="str">
        <f>CONCATENATE("ex ", AE8542)</f>
        <v>ex Rhus aromatica</v>
      </c>
      <c r="AG8542" s="2" t="s">
        <v>2203</v>
      </c>
      <c r="AH8542" s="2" t="s">
        <v>2204</v>
      </c>
      <c r="AT8542" s="2" t="s">
        <v>334</v>
      </c>
    </row>
    <row r="8543" spans="1:56">
      <c r="B8543" s="87">
        <v>4703</v>
      </c>
      <c r="E8543" s="3">
        <v>21</v>
      </c>
      <c r="F8543" s="3" t="s">
        <v>42</v>
      </c>
      <c r="G8543" s="3">
        <v>2018</v>
      </c>
      <c r="L8543" s="4"/>
      <c r="N8543" s="3" t="s">
        <v>894</v>
      </c>
      <c r="P8543" s="3">
        <v>36</v>
      </c>
      <c r="Q8543" s="24">
        <v>36</v>
      </c>
      <c r="R8543" s="3">
        <v>1</v>
      </c>
      <c r="S8543" s="2" t="s">
        <v>3</v>
      </c>
      <c r="T8543" s="2" t="s">
        <v>44</v>
      </c>
      <c r="U8543" s="2" t="s">
        <v>286</v>
      </c>
      <c r="V8543" s="37" t="s">
        <v>2087</v>
      </c>
      <c r="X8543" s="2" t="s">
        <v>1013</v>
      </c>
      <c r="AA8543" s="20">
        <v>44.145744000000001</v>
      </c>
      <c r="AB8543" s="20">
        <v>-121.376487</v>
      </c>
      <c r="AC8543" s="2" t="s">
        <v>45</v>
      </c>
      <c r="AE8543" s="2" t="s">
        <v>1011</v>
      </c>
      <c r="AF8543" s="1" t="str">
        <f>CONCATENATE("ex ", AE8543)</f>
        <v>ex Lonicera tatarica</v>
      </c>
      <c r="AG8543" s="2" t="s">
        <v>2203</v>
      </c>
      <c r="AH8543" s="2" t="s">
        <v>2204</v>
      </c>
      <c r="AT8543" s="2" t="s">
        <v>334</v>
      </c>
    </row>
    <row r="8544" spans="1:56">
      <c r="B8544" s="87">
        <v>4704</v>
      </c>
      <c r="E8544" s="3">
        <v>21</v>
      </c>
      <c r="F8544" s="3" t="s">
        <v>42</v>
      </c>
      <c r="G8544" s="3">
        <v>2018</v>
      </c>
      <c r="L8544" s="4"/>
      <c r="N8544" s="3" t="s">
        <v>894</v>
      </c>
      <c r="P8544" s="3">
        <v>36</v>
      </c>
      <c r="Q8544" s="24">
        <v>36</v>
      </c>
      <c r="R8544" s="3">
        <v>2</v>
      </c>
      <c r="S8544" s="2" t="s">
        <v>3</v>
      </c>
      <c r="T8544" s="2" t="s">
        <v>44</v>
      </c>
      <c r="U8544" s="2" t="s">
        <v>286</v>
      </c>
      <c r="V8544" s="37" t="s">
        <v>2087</v>
      </c>
      <c r="X8544" s="2" t="s">
        <v>1013</v>
      </c>
      <c r="AA8544" s="20">
        <v>44.145744000000001</v>
      </c>
      <c r="AB8544" s="20">
        <v>-121.376487</v>
      </c>
      <c r="AC8544" s="2" t="s">
        <v>45</v>
      </c>
      <c r="AE8544" s="2" t="s">
        <v>1011</v>
      </c>
      <c r="AF8544" s="1" t="str">
        <f>CONCATENATE("ex ", AE8544)</f>
        <v>ex Lonicera tatarica</v>
      </c>
      <c r="AG8544" s="2" t="s">
        <v>2203</v>
      </c>
      <c r="AH8544" s="2" t="s">
        <v>2204</v>
      </c>
      <c r="AT8544" s="2" t="s">
        <v>334</v>
      </c>
    </row>
    <row r="8545" spans="1:56" s="112" customFormat="1">
      <c r="A8545" s="3"/>
      <c r="B8545" s="87">
        <v>4705</v>
      </c>
      <c r="C8545" s="2"/>
      <c r="D8545" s="2"/>
      <c r="E8545" s="3">
        <v>21</v>
      </c>
      <c r="F8545" s="3" t="s">
        <v>42</v>
      </c>
      <c r="G8545" s="3">
        <v>2018</v>
      </c>
      <c r="H8545" s="3"/>
      <c r="I8545" s="2"/>
      <c r="J8545" s="2"/>
      <c r="K8545" s="2"/>
      <c r="L8545" s="4"/>
      <c r="M8545" s="2"/>
      <c r="N8545" s="3" t="s">
        <v>894</v>
      </c>
      <c r="O8545" s="3"/>
      <c r="P8545" s="3">
        <v>36</v>
      </c>
      <c r="Q8545" s="24">
        <v>36</v>
      </c>
      <c r="R8545" s="3">
        <v>3</v>
      </c>
      <c r="S8545" s="2" t="s">
        <v>3</v>
      </c>
      <c r="T8545" s="2" t="s">
        <v>44</v>
      </c>
      <c r="U8545" s="2" t="s">
        <v>286</v>
      </c>
      <c r="V8545" s="37" t="s">
        <v>2087</v>
      </c>
      <c r="W8545" s="2"/>
      <c r="X8545" s="2" t="s">
        <v>1013</v>
      </c>
      <c r="Y8545" s="2"/>
      <c r="Z8545" s="2"/>
      <c r="AA8545" s="20">
        <v>44.145744000000001</v>
      </c>
      <c r="AB8545" s="20">
        <v>-121.376487</v>
      </c>
      <c r="AC8545" s="2" t="s">
        <v>45</v>
      </c>
      <c r="AD8545" s="2"/>
      <c r="AE8545" s="2" t="s">
        <v>1011</v>
      </c>
      <c r="AF8545" s="1" t="str">
        <f>CONCATENATE("ex ", AE8545)</f>
        <v>ex Lonicera tatarica</v>
      </c>
      <c r="AG8545" s="2" t="s">
        <v>2203</v>
      </c>
      <c r="AH8545" s="2" t="s">
        <v>2204</v>
      </c>
      <c r="AI8545" s="2"/>
      <c r="AJ8545" s="2"/>
      <c r="AK8545" s="2"/>
      <c r="AL8545" s="2"/>
      <c r="AM8545" s="2"/>
      <c r="AN8545" s="2"/>
      <c r="AO8545" s="2"/>
      <c r="AP8545" s="2"/>
      <c r="AQ8545" s="2"/>
      <c r="AR8545" s="2"/>
      <c r="AS8545" s="2"/>
      <c r="AT8545" s="2" t="s">
        <v>334</v>
      </c>
      <c r="AU8545" s="2"/>
      <c r="AV8545" s="2"/>
      <c r="AW8545" s="2"/>
      <c r="AX8545" s="2"/>
      <c r="AY8545" s="2"/>
      <c r="AZ8545" s="2"/>
      <c r="BA8545" s="2"/>
      <c r="BB8545" s="2"/>
      <c r="BC8545" s="2"/>
      <c r="BD8545" s="2"/>
    </row>
    <row r="8546" spans="1:56" s="62" customFormat="1">
      <c r="A8546" s="3"/>
      <c r="B8546" s="87">
        <v>4706</v>
      </c>
      <c r="C8546" s="2"/>
      <c r="D8546" s="2"/>
      <c r="E8546" s="3">
        <v>21</v>
      </c>
      <c r="F8546" s="3" t="s">
        <v>42</v>
      </c>
      <c r="G8546" s="3">
        <v>2018</v>
      </c>
      <c r="H8546" s="3"/>
      <c r="I8546" s="2"/>
      <c r="J8546" s="2"/>
      <c r="K8546" s="2"/>
      <c r="L8546" s="4"/>
      <c r="M8546" s="2"/>
      <c r="N8546" s="3" t="s">
        <v>894</v>
      </c>
      <c r="O8546" s="3"/>
      <c r="P8546" s="3">
        <v>36</v>
      </c>
      <c r="Q8546" s="24">
        <v>36</v>
      </c>
      <c r="R8546" s="3">
        <v>4</v>
      </c>
      <c r="S8546" s="2" t="s">
        <v>3</v>
      </c>
      <c r="T8546" s="2" t="s">
        <v>44</v>
      </c>
      <c r="U8546" s="2" t="s">
        <v>286</v>
      </c>
      <c r="V8546" s="37" t="s">
        <v>2087</v>
      </c>
      <c r="W8546" s="2"/>
      <c r="X8546" s="2" t="s">
        <v>1013</v>
      </c>
      <c r="Y8546" s="2"/>
      <c r="Z8546" s="2"/>
      <c r="AA8546" s="20">
        <v>44.145744000000001</v>
      </c>
      <c r="AB8546" s="20">
        <v>-121.376487</v>
      </c>
      <c r="AC8546" s="2" t="s">
        <v>45</v>
      </c>
      <c r="AD8546" s="2"/>
      <c r="AE8546" s="2" t="s">
        <v>1011</v>
      </c>
      <c r="AF8546" s="1" t="str">
        <f>CONCATENATE("ex ", AE8546)</f>
        <v>ex Lonicera tatarica</v>
      </c>
      <c r="AG8546" s="2" t="s">
        <v>2203</v>
      </c>
      <c r="AH8546" s="2" t="s">
        <v>2204</v>
      </c>
      <c r="AI8546" s="2"/>
      <c r="AJ8546" s="2"/>
      <c r="AK8546" s="2"/>
      <c r="AL8546" s="2"/>
      <c r="AM8546" s="2"/>
      <c r="AN8546" s="2"/>
      <c r="AO8546" s="2"/>
      <c r="AP8546" s="2"/>
      <c r="AQ8546" s="2"/>
      <c r="AR8546" s="2"/>
      <c r="AS8546" s="2"/>
      <c r="AT8546" s="2" t="s">
        <v>334</v>
      </c>
      <c r="AU8546" s="2"/>
      <c r="AV8546" s="2"/>
      <c r="AW8546" s="2"/>
      <c r="AX8546" s="2"/>
      <c r="AY8546" s="2"/>
      <c r="AZ8546" s="2"/>
      <c r="BA8546" s="2"/>
      <c r="BB8546" s="2"/>
      <c r="BC8546" s="2"/>
      <c r="BD8546" s="2"/>
    </row>
    <row r="8547" spans="1:56">
      <c r="B8547" s="87">
        <v>4707</v>
      </c>
      <c r="E8547" s="3">
        <v>21</v>
      </c>
      <c r="F8547" s="3" t="s">
        <v>42</v>
      </c>
      <c r="G8547" s="3">
        <v>2018</v>
      </c>
      <c r="L8547" s="4"/>
      <c r="N8547" s="3" t="s">
        <v>894</v>
      </c>
      <c r="P8547" s="3">
        <v>36</v>
      </c>
      <c r="Q8547" s="24">
        <v>36</v>
      </c>
      <c r="R8547" s="3">
        <v>5</v>
      </c>
      <c r="S8547" s="2" t="s">
        <v>3</v>
      </c>
      <c r="T8547" s="2" t="s">
        <v>44</v>
      </c>
      <c r="U8547" s="2" t="s">
        <v>286</v>
      </c>
      <c r="V8547" s="37" t="s">
        <v>2087</v>
      </c>
      <c r="X8547" s="2" t="s">
        <v>1013</v>
      </c>
      <c r="AA8547" s="20">
        <v>44.145744000000001</v>
      </c>
      <c r="AB8547" s="20">
        <v>-121.376487</v>
      </c>
      <c r="AC8547" s="2" t="s">
        <v>45</v>
      </c>
      <c r="AE8547" s="2" t="s">
        <v>1011</v>
      </c>
      <c r="AF8547" s="1" t="str">
        <f>CONCATENATE("ex ", AE8547)</f>
        <v>ex Lonicera tatarica</v>
      </c>
      <c r="AG8547" s="2" t="s">
        <v>2203</v>
      </c>
      <c r="AH8547" s="2" t="s">
        <v>2204</v>
      </c>
      <c r="AT8547" s="2" t="s">
        <v>334</v>
      </c>
    </row>
    <row r="8548" spans="1:56" s="108" customFormat="1">
      <c r="A8548" s="3"/>
      <c r="B8548" s="87">
        <v>4708</v>
      </c>
      <c r="C8548" s="2"/>
      <c r="D8548" s="2"/>
      <c r="E8548" s="3">
        <v>21</v>
      </c>
      <c r="F8548" s="3" t="s">
        <v>42</v>
      </c>
      <c r="G8548" s="3">
        <v>2018</v>
      </c>
      <c r="H8548" s="3"/>
      <c r="I8548" s="2"/>
      <c r="J8548" s="2"/>
      <c r="K8548" s="2"/>
      <c r="L8548" s="4"/>
      <c r="M8548" s="2"/>
      <c r="N8548" s="3" t="s">
        <v>894</v>
      </c>
      <c r="O8548" s="3"/>
      <c r="P8548" s="3">
        <v>36</v>
      </c>
      <c r="Q8548" s="24">
        <v>36</v>
      </c>
      <c r="R8548" s="3">
        <v>6</v>
      </c>
      <c r="S8548" s="2" t="s">
        <v>3</v>
      </c>
      <c r="T8548" s="2" t="s">
        <v>44</v>
      </c>
      <c r="U8548" s="2" t="s">
        <v>286</v>
      </c>
      <c r="V8548" s="37" t="s">
        <v>2087</v>
      </c>
      <c r="W8548" s="2"/>
      <c r="X8548" s="2" t="s">
        <v>1013</v>
      </c>
      <c r="Y8548" s="2"/>
      <c r="Z8548" s="2"/>
      <c r="AA8548" s="20">
        <v>44.145744000000001</v>
      </c>
      <c r="AB8548" s="20">
        <v>-121.376487</v>
      </c>
      <c r="AC8548" s="2" t="s">
        <v>45</v>
      </c>
      <c r="AD8548" s="2"/>
      <c r="AE8548" s="2" t="s">
        <v>1011</v>
      </c>
      <c r="AF8548" s="1" t="str">
        <f>CONCATENATE("ex ", AE8548)</f>
        <v>ex Lonicera tatarica</v>
      </c>
      <c r="AG8548" s="2" t="s">
        <v>2203</v>
      </c>
      <c r="AH8548" s="2" t="s">
        <v>2204</v>
      </c>
      <c r="AI8548" s="2"/>
      <c r="AJ8548" s="2"/>
      <c r="AK8548" s="2"/>
      <c r="AL8548" s="2"/>
      <c r="AM8548" s="2"/>
      <c r="AN8548" s="2"/>
      <c r="AO8548" s="2"/>
      <c r="AP8548" s="2"/>
      <c r="AQ8548" s="2"/>
      <c r="AR8548" s="2"/>
      <c r="AS8548" s="2"/>
      <c r="AT8548" s="2" t="s">
        <v>334</v>
      </c>
      <c r="AU8548" s="2"/>
      <c r="AV8548" s="2"/>
      <c r="AW8548" s="2"/>
      <c r="AX8548" s="2"/>
      <c r="AY8548" s="2"/>
      <c r="AZ8548" s="2"/>
      <c r="BA8548" s="2"/>
      <c r="BB8548" s="2"/>
      <c r="BC8548" s="2"/>
      <c r="BD8548" s="2"/>
    </row>
    <row r="8549" spans="1:56">
      <c r="B8549" s="87">
        <v>4709</v>
      </c>
      <c r="E8549" s="3">
        <v>21</v>
      </c>
      <c r="F8549" s="3" t="s">
        <v>42</v>
      </c>
      <c r="G8549" s="3">
        <v>2018</v>
      </c>
      <c r="L8549" s="4"/>
      <c r="N8549" s="3" t="s">
        <v>894</v>
      </c>
      <c r="P8549" s="3">
        <v>36</v>
      </c>
      <c r="Q8549" s="24">
        <v>36</v>
      </c>
      <c r="R8549" s="3">
        <v>7</v>
      </c>
      <c r="S8549" s="2" t="s">
        <v>3</v>
      </c>
      <c r="T8549" s="2" t="s">
        <v>44</v>
      </c>
      <c r="U8549" s="2" t="s">
        <v>286</v>
      </c>
      <c r="V8549" s="37" t="s">
        <v>2087</v>
      </c>
      <c r="X8549" s="2" t="s">
        <v>1013</v>
      </c>
      <c r="AA8549" s="20">
        <v>44.145744000000001</v>
      </c>
      <c r="AB8549" s="20">
        <v>-121.376487</v>
      </c>
      <c r="AC8549" s="2" t="s">
        <v>45</v>
      </c>
      <c r="AE8549" s="2" t="s">
        <v>1011</v>
      </c>
      <c r="AF8549" s="1" t="str">
        <f>CONCATENATE("ex ", AE8549)</f>
        <v>ex Lonicera tatarica</v>
      </c>
      <c r="AG8549" s="2" t="s">
        <v>2203</v>
      </c>
      <c r="AH8549" s="2" t="s">
        <v>2204</v>
      </c>
      <c r="AT8549" s="2" t="s">
        <v>334</v>
      </c>
    </row>
    <row r="8550" spans="1:56">
      <c r="B8550" s="87">
        <v>4710</v>
      </c>
      <c r="E8550" s="3">
        <v>21</v>
      </c>
      <c r="F8550" s="3" t="s">
        <v>42</v>
      </c>
      <c r="G8550" s="3">
        <v>2018</v>
      </c>
      <c r="L8550" s="4"/>
      <c r="N8550" s="3" t="s">
        <v>894</v>
      </c>
      <c r="P8550" s="3">
        <v>36</v>
      </c>
      <c r="Q8550" s="24">
        <v>36</v>
      </c>
      <c r="R8550" s="3">
        <v>8</v>
      </c>
      <c r="S8550" s="2" t="s">
        <v>3</v>
      </c>
      <c r="T8550" s="2" t="s">
        <v>44</v>
      </c>
      <c r="U8550" s="2" t="s">
        <v>286</v>
      </c>
      <c r="V8550" s="37" t="s">
        <v>2087</v>
      </c>
      <c r="X8550" s="2" t="s">
        <v>1013</v>
      </c>
      <c r="AA8550" s="20">
        <v>44.145744000000001</v>
      </c>
      <c r="AB8550" s="20">
        <v>-121.376487</v>
      </c>
      <c r="AC8550" s="2" t="s">
        <v>45</v>
      </c>
      <c r="AE8550" s="2" t="s">
        <v>1011</v>
      </c>
      <c r="AF8550" s="1" t="str">
        <f>CONCATENATE("ex ", AE8550)</f>
        <v>ex Lonicera tatarica</v>
      </c>
      <c r="AG8550" s="2" t="s">
        <v>2203</v>
      </c>
      <c r="AH8550" s="2" t="s">
        <v>2204</v>
      </c>
      <c r="AT8550" s="2" t="s">
        <v>334</v>
      </c>
    </row>
    <row r="8551" spans="1:56" s="96" customFormat="1">
      <c r="A8551" s="3"/>
      <c r="B8551" s="87">
        <v>4711</v>
      </c>
      <c r="C8551" s="2"/>
      <c r="D8551" s="2"/>
      <c r="E8551" s="3">
        <v>21</v>
      </c>
      <c r="F8551" s="3" t="s">
        <v>42</v>
      </c>
      <c r="G8551" s="3">
        <v>2018</v>
      </c>
      <c r="H8551" s="3"/>
      <c r="I8551" s="2"/>
      <c r="J8551" s="2"/>
      <c r="K8551" s="2"/>
      <c r="L8551" s="4"/>
      <c r="M8551" s="2"/>
      <c r="N8551" s="3" t="s">
        <v>894</v>
      </c>
      <c r="O8551" s="3"/>
      <c r="P8551" s="3">
        <v>36</v>
      </c>
      <c r="Q8551" s="24">
        <v>36</v>
      </c>
      <c r="R8551" s="3">
        <v>9</v>
      </c>
      <c r="S8551" s="2" t="s">
        <v>3</v>
      </c>
      <c r="T8551" s="2" t="s">
        <v>44</v>
      </c>
      <c r="U8551" s="2" t="s">
        <v>286</v>
      </c>
      <c r="V8551" s="37" t="s">
        <v>2087</v>
      </c>
      <c r="W8551" s="2"/>
      <c r="X8551" s="2" t="s">
        <v>1013</v>
      </c>
      <c r="Y8551" s="2"/>
      <c r="Z8551" s="2"/>
      <c r="AA8551" s="20">
        <v>44.145744000000001</v>
      </c>
      <c r="AB8551" s="20">
        <v>-121.376487</v>
      </c>
      <c r="AC8551" s="2" t="s">
        <v>45</v>
      </c>
      <c r="AD8551" s="2"/>
      <c r="AE8551" s="2" t="s">
        <v>1011</v>
      </c>
      <c r="AF8551" s="1" t="str">
        <f>CONCATENATE("ex ", AE8551)</f>
        <v>ex Lonicera tatarica</v>
      </c>
      <c r="AG8551" s="2" t="s">
        <v>2203</v>
      </c>
      <c r="AH8551" s="2" t="s">
        <v>2204</v>
      </c>
      <c r="AI8551" s="2"/>
      <c r="AJ8551" s="2"/>
      <c r="AK8551" s="2"/>
      <c r="AL8551" s="2"/>
      <c r="AM8551" s="2"/>
      <c r="AN8551" s="2"/>
      <c r="AO8551" s="2"/>
      <c r="AP8551" s="2"/>
      <c r="AQ8551" s="2"/>
      <c r="AR8551" s="2"/>
      <c r="AS8551" s="2"/>
      <c r="AT8551" s="2" t="s">
        <v>334</v>
      </c>
      <c r="AU8551" s="2"/>
      <c r="AV8551" s="2"/>
      <c r="AW8551" s="2"/>
      <c r="AX8551" s="2"/>
      <c r="AY8551" s="2"/>
      <c r="AZ8551" s="2"/>
      <c r="BA8551" s="2"/>
      <c r="BB8551" s="2"/>
      <c r="BC8551" s="2"/>
      <c r="BD8551" s="2"/>
    </row>
    <row r="8552" spans="1:56" s="96" customFormat="1">
      <c r="A8552" s="3"/>
      <c r="B8552" s="87">
        <v>4712</v>
      </c>
      <c r="C8552" s="2"/>
      <c r="D8552" s="2"/>
      <c r="E8552" s="3">
        <v>21</v>
      </c>
      <c r="F8552" s="3" t="s">
        <v>42</v>
      </c>
      <c r="G8552" s="3">
        <v>2018</v>
      </c>
      <c r="H8552" s="3"/>
      <c r="I8552" s="2"/>
      <c r="J8552" s="2"/>
      <c r="K8552" s="2"/>
      <c r="L8552" s="4"/>
      <c r="M8552" s="2"/>
      <c r="N8552" s="3" t="s">
        <v>894</v>
      </c>
      <c r="O8552" s="3"/>
      <c r="P8552" s="3">
        <v>36</v>
      </c>
      <c r="Q8552" s="24">
        <v>36</v>
      </c>
      <c r="R8552" s="3">
        <v>10</v>
      </c>
      <c r="S8552" s="2" t="s">
        <v>3</v>
      </c>
      <c r="T8552" s="2" t="s">
        <v>44</v>
      </c>
      <c r="U8552" s="2" t="s">
        <v>286</v>
      </c>
      <c r="V8552" s="37" t="s">
        <v>2087</v>
      </c>
      <c r="W8552" s="2"/>
      <c r="X8552" s="2" t="s">
        <v>1013</v>
      </c>
      <c r="Y8552" s="2"/>
      <c r="Z8552" s="2"/>
      <c r="AA8552" s="20">
        <v>44.145744000000001</v>
      </c>
      <c r="AB8552" s="20">
        <v>-121.376487</v>
      </c>
      <c r="AC8552" s="2" t="s">
        <v>45</v>
      </c>
      <c r="AD8552" s="2"/>
      <c r="AE8552" s="2" t="s">
        <v>1011</v>
      </c>
      <c r="AF8552" s="1" t="str">
        <f>CONCATENATE("ex ", AE8552)</f>
        <v>ex Lonicera tatarica</v>
      </c>
      <c r="AG8552" s="2" t="s">
        <v>2203</v>
      </c>
      <c r="AH8552" s="2" t="s">
        <v>2204</v>
      </c>
      <c r="AI8552" s="2"/>
      <c r="AJ8552" s="2"/>
      <c r="AK8552" s="2"/>
      <c r="AL8552" s="2"/>
      <c r="AM8552" s="2"/>
      <c r="AN8552" s="2"/>
      <c r="AO8552" s="2"/>
      <c r="AP8552" s="2"/>
      <c r="AQ8552" s="2"/>
      <c r="AR8552" s="2"/>
      <c r="AS8552" s="2"/>
      <c r="AT8552" s="2" t="s">
        <v>334</v>
      </c>
      <c r="AU8552" s="2"/>
      <c r="AV8552" s="2"/>
      <c r="AW8552" s="2"/>
      <c r="AX8552" s="2"/>
      <c r="AY8552" s="2"/>
      <c r="AZ8552" s="2"/>
      <c r="BA8552" s="2"/>
      <c r="BB8552" s="2"/>
      <c r="BC8552" s="2"/>
      <c r="BD8552" s="2"/>
    </row>
    <row r="8553" spans="1:56" s="82" customFormat="1">
      <c r="A8553" s="3"/>
      <c r="B8553" s="87">
        <v>4713</v>
      </c>
      <c r="C8553" s="2"/>
      <c r="D8553" s="2"/>
      <c r="E8553" s="3">
        <v>21</v>
      </c>
      <c r="F8553" s="3" t="s">
        <v>42</v>
      </c>
      <c r="G8553" s="3">
        <v>2018</v>
      </c>
      <c r="H8553" s="3"/>
      <c r="I8553" s="2"/>
      <c r="J8553" s="2"/>
      <c r="K8553" s="2"/>
      <c r="L8553" s="4"/>
      <c r="M8553" s="2"/>
      <c r="N8553" s="3" t="s">
        <v>894</v>
      </c>
      <c r="O8553" s="3"/>
      <c r="P8553" s="3">
        <v>36</v>
      </c>
      <c r="Q8553" s="24">
        <v>36</v>
      </c>
      <c r="R8553" s="3">
        <v>11</v>
      </c>
      <c r="S8553" s="2" t="s">
        <v>3</v>
      </c>
      <c r="T8553" s="2" t="s">
        <v>44</v>
      </c>
      <c r="U8553" s="2" t="s">
        <v>286</v>
      </c>
      <c r="V8553" s="37" t="s">
        <v>2087</v>
      </c>
      <c r="W8553" s="2"/>
      <c r="X8553" s="2" t="s">
        <v>1013</v>
      </c>
      <c r="Y8553" s="2"/>
      <c r="Z8553" s="2"/>
      <c r="AA8553" s="20">
        <v>44.145744000000001</v>
      </c>
      <c r="AB8553" s="20">
        <v>-121.376487</v>
      </c>
      <c r="AC8553" s="2" t="s">
        <v>45</v>
      </c>
      <c r="AD8553" s="2"/>
      <c r="AE8553" s="2" t="s">
        <v>1011</v>
      </c>
      <c r="AF8553" s="1" t="str">
        <f>CONCATENATE("ex ", AE8553)</f>
        <v>ex Lonicera tatarica</v>
      </c>
      <c r="AG8553" s="2" t="s">
        <v>2203</v>
      </c>
      <c r="AH8553" s="2" t="s">
        <v>2204</v>
      </c>
      <c r="AI8553" s="2"/>
      <c r="AJ8553" s="2"/>
      <c r="AK8553" s="2"/>
      <c r="AL8553" s="2"/>
      <c r="AM8553" s="2"/>
      <c r="AN8553" s="2"/>
      <c r="AO8553" s="2"/>
      <c r="AP8553" s="2"/>
      <c r="AQ8553" s="2"/>
      <c r="AR8553" s="2"/>
      <c r="AS8553" s="2"/>
      <c r="AT8553" s="2" t="s">
        <v>334</v>
      </c>
      <c r="AU8553" s="2"/>
      <c r="AV8553" s="2"/>
      <c r="AW8553" s="2"/>
      <c r="AX8553" s="2"/>
      <c r="AY8553" s="2"/>
      <c r="AZ8553" s="2"/>
      <c r="BA8553" s="2"/>
      <c r="BB8553" s="2"/>
      <c r="BC8553" s="2"/>
      <c r="BD8553" s="2"/>
    </row>
    <row r="8554" spans="1:56">
      <c r="B8554" s="87">
        <v>4714</v>
      </c>
      <c r="E8554" s="3">
        <v>21</v>
      </c>
      <c r="F8554" s="3" t="s">
        <v>42</v>
      </c>
      <c r="G8554" s="3">
        <v>2018</v>
      </c>
      <c r="L8554" s="4"/>
      <c r="N8554" s="3" t="s">
        <v>1012</v>
      </c>
      <c r="P8554" s="3">
        <v>37</v>
      </c>
      <c r="Q8554" s="24">
        <v>37</v>
      </c>
      <c r="R8554" s="3">
        <v>1</v>
      </c>
      <c r="S8554" s="2" t="s">
        <v>3</v>
      </c>
      <c r="T8554" s="2" t="s">
        <v>44</v>
      </c>
      <c r="U8554" s="2" t="s">
        <v>286</v>
      </c>
      <c r="V8554" s="37" t="s">
        <v>2087</v>
      </c>
      <c r="X8554" s="2" t="s">
        <v>1013</v>
      </c>
      <c r="AA8554" s="20">
        <v>44.145744000000001</v>
      </c>
      <c r="AB8554" s="20">
        <v>-121.376487</v>
      </c>
      <c r="AC8554" s="2" t="s">
        <v>45</v>
      </c>
      <c r="AF8554" s="1"/>
      <c r="AG8554" s="2" t="s">
        <v>2203</v>
      </c>
      <c r="AH8554" s="2" t="s">
        <v>2204</v>
      </c>
      <c r="AT8554" s="2" t="s">
        <v>334</v>
      </c>
    </row>
    <row r="8555" spans="1:56" s="62" customFormat="1">
      <c r="A8555" s="3"/>
      <c r="B8555" s="87">
        <v>4715</v>
      </c>
      <c r="C8555" s="2"/>
      <c r="D8555" s="2"/>
      <c r="E8555" s="3">
        <v>21</v>
      </c>
      <c r="F8555" s="3" t="s">
        <v>42</v>
      </c>
      <c r="G8555" s="3">
        <v>2018</v>
      </c>
      <c r="H8555" s="3"/>
      <c r="I8555" s="2"/>
      <c r="J8555" s="2"/>
      <c r="K8555" s="2"/>
      <c r="L8555" s="4"/>
      <c r="M8555" s="2"/>
      <c r="N8555" s="3" t="s">
        <v>1012</v>
      </c>
      <c r="O8555" s="3"/>
      <c r="P8555" s="3">
        <v>37</v>
      </c>
      <c r="Q8555" s="24">
        <v>37</v>
      </c>
      <c r="R8555" s="3">
        <v>2</v>
      </c>
      <c r="S8555" s="2" t="s">
        <v>3</v>
      </c>
      <c r="T8555" s="2" t="s">
        <v>44</v>
      </c>
      <c r="U8555" s="2" t="s">
        <v>286</v>
      </c>
      <c r="V8555" s="37" t="s">
        <v>2087</v>
      </c>
      <c r="W8555" s="2"/>
      <c r="X8555" s="2" t="s">
        <v>1013</v>
      </c>
      <c r="Y8555" s="2"/>
      <c r="Z8555" s="2"/>
      <c r="AA8555" s="20">
        <v>44.145744000000001</v>
      </c>
      <c r="AB8555" s="20">
        <v>-121.376487</v>
      </c>
      <c r="AC8555" s="2" t="s">
        <v>45</v>
      </c>
      <c r="AD8555" s="2"/>
      <c r="AE8555" s="2"/>
      <c r="AF8555" s="1"/>
      <c r="AG8555" s="2" t="s">
        <v>2203</v>
      </c>
      <c r="AH8555" s="2" t="s">
        <v>2204</v>
      </c>
      <c r="AI8555" s="2"/>
      <c r="AJ8555" s="2"/>
      <c r="AK8555" s="2"/>
      <c r="AL8555" s="2"/>
      <c r="AM8555" s="2"/>
      <c r="AN8555" s="2"/>
      <c r="AO8555" s="2"/>
      <c r="AP8555" s="2"/>
      <c r="AQ8555" s="2"/>
      <c r="AR8555" s="2"/>
      <c r="AS8555" s="2"/>
      <c r="AT8555" s="2" t="s">
        <v>334</v>
      </c>
      <c r="AU8555" s="2"/>
      <c r="AV8555" s="2"/>
      <c r="AW8555" s="2"/>
      <c r="AX8555" s="2"/>
      <c r="AY8555" s="2"/>
      <c r="AZ8555" s="2"/>
      <c r="BA8555" s="2"/>
      <c r="BB8555" s="2"/>
      <c r="BC8555" s="2"/>
      <c r="BD8555" s="2"/>
    </row>
    <row r="8556" spans="1:56">
      <c r="B8556" s="87">
        <v>4716</v>
      </c>
      <c r="E8556" s="3">
        <v>21</v>
      </c>
      <c r="F8556" s="3" t="s">
        <v>42</v>
      </c>
      <c r="G8556" s="3">
        <v>2018</v>
      </c>
      <c r="L8556" s="4"/>
      <c r="N8556" s="3" t="s">
        <v>1012</v>
      </c>
      <c r="P8556" s="3">
        <v>37</v>
      </c>
      <c r="Q8556" s="24">
        <v>37</v>
      </c>
      <c r="R8556" s="3">
        <v>3</v>
      </c>
      <c r="S8556" s="2" t="s">
        <v>3</v>
      </c>
      <c r="T8556" s="2" t="s">
        <v>44</v>
      </c>
      <c r="U8556" s="2" t="s">
        <v>286</v>
      </c>
      <c r="V8556" s="37" t="s">
        <v>2087</v>
      </c>
      <c r="X8556" s="2" t="s">
        <v>1013</v>
      </c>
      <c r="AA8556" s="20">
        <v>44.145744000000001</v>
      </c>
      <c r="AB8556" s="20">
        <v>-121.376487</v>
      </c>
      <c r="AC8556" s="2" t="s">
        <v>45</v>
      </c>
      <c r="AF8556" s="1"/>
      <c r="AG8556" s="2" t="s">
        <v>2203</v>
      </c>
      <c r="AH8556" s="2" t="s">
        <v>2204</v>
      </c>
      <c r="AT8556" s="2" t="s">
        <v>334</v>
      </c>
    </row>
    <row r="8557" spans="1:56">
      <c r="B8557" s="87">
        <v>4717</v>
      </c>
      <c r="E8557" s="3">
        <v>21</v>
      </c>
      <c r="F8557" s="3" t="s">
        <v>42</v>
      </c>
      <c r="G8557" s="3">
        <v>2018</v>
      </c>
      <c r="L8557" s="4"/>
      <c r="N8557" s="3" t="s">
        <v>1012</v>
      </c>
      <c r="P8557" s="3">
        <v>37</v>
      </c>
      <c r="Q8557" s="24">
        <v>37</v>
      </c>
      <c r="R8557" s="3">
        <v>4</v>
      </c>
      <c r="S8557" s="2" t="s">
        <v>3</v>
      </c>
      <c r="T8557" s="2" t="s">
        <v>44</v>
      </c>
      <c r="U8557" s="2" t="s">
        <v>286</v>
      </c>
      <c r="V8557" s="37" t="s">
        <v>2087</v>
      </c>
      <c r="X8557" s="2" t="s">
        <v>1013</v>
      </c>
      <c r="AA8557" s="20">
        <v>44.145744000000001</v>
      </c>
      <c r="AB8557" s="20">
        <v>-121.376487</v>
      </c>
      <c r="AC8557" s="2" t="s">
        <v>45</v>
      </c>
      <c r="AF8557" s="1"/>
      <c r="AG8557" s="2" t="s">
        <v>2203</v>
      </c>
      <c r="AH8557" s="2" t="s">
        <v>2204</v>
      </c>
      <c r="AT8557" s="2" t="s">
        <v>334</v>
      </c>
    </row>
    <row r="8558" spans="1:56" s="116" customFormat="1">
      <c r="A8558" s="3"/>
      <c r="B8558" s="87">
        <v>4718</v>
      </c>
      <c r="C8558" s="2"/>
      <c r="D8558" s="2"/>
      <c r="E8558" s="3">
        <v>21</v>
      </c>
      <c r="F8558" s="3" t="s">
        <v>42</v>
      </c>
      <c r="G8558" s="3">
        <v>2018</v>
      </c>
      <c r="H8558" s="3"/>
      <c r="I8558" s="2"/>
      <c r="J8558" s="2"/>
      <c r="K8558" s="2"/>
      <c r="L8558" s="4"/>
      <c r="M8558" s="2"/>
      <c r="N8558" s="3" t="s">
        <v>1012</v>
      </c>
      <c r="O8558" s="3"/>
      <c r="P8558" s="3">
        <v>37</v>
      </c>
      <c r="Q8558" s="24">
        <v>37</v>
      </c>
      <c r="R8558" s="3">
        <v>5</v>
      </c>
      <c r="S8558" s="2" t="s">
        <v>3</v>
      </c>
      <c r="T8558" s="2" t="s">
        <v>44</v>
      </c>
      <c r="U8558" s="2" t="s">
        <v>286</v>
      </c>
      <c r="V8558" s="37" t="s">
        <v>2087</v>
      </c>
      <c r="W8558" s="2"/>
      <c r="X8558" s="2" t="s">
        <v>1013</v>
      </c>
      <c r="Y8558" s="2"/>
      <c r="Z8558" s="2"/>
      <c r="AA8558" s="20">
        <v>44.145744000000001</v>
      </c>
      <c r="AB8558" s="20">
        <v>-121.376487</v>
      </c>
      <c r="AC8558" s="2" t="s">
        <v>45</v>
      </c>
      <c r="AD8558" s="2"/>
      <c r="AE8558" s="2"/>
      <c r="AF8558" s="1"/>
      <c r="AG8558" s="2" t="s">
        <v>2203</v>
      </c>
      <c r="AH8558" s="2" t="s">
        <v>2204</v>
      </c>
      <c r="AI8558" s="2"/>
      <c r="AJ8558" s="2"/>
      <c r="AK8558" s="2"/>
      <c r="AL8558" s="2"/>
      <c r="AM8558" s="2"/>
      <c r="AN8558" s="2"/>
      <c r="AO8558" s="2"/>
      <c r="AP8558" s="2"/>
      <c r="AQ8558" s="2"/>
      <c r="AR8558" s="2"/>
      <c r="AS8558" s="2"/>
      <c r="AT8558" s="2" t="s">
        <v>334</v>
      </c>
      <c r="AU8558" s="2"/>
      <c r="AV8558" s="2"/>
      <c r="AW8558" s="2"/>
      <c r="AX8558" s="2"/>
      <c r="AY8558" s="2"/>
      <c r="AZ8558" s="2"/>
      <c r="BA8558" s="2"/>
      <c r="BB8558" s="2"/>
      <c r="BC8558" s="2"/>
      <c r="BD8558" s="2"/>
    </row>
    <row r="8559" spans="1:56">
      <c r="B8559" s="87">
        <v>4719</v>
      </c>
      <c r="E8559" s="3">
        <v>21</v>
      </c>
      <c r="F8559" s="3" t="s">
        <v>42</v>
      </c>
      <c r="G8559" s="3">
        <v>2018</v>
      </c>
      <c r="L8559" s="4"/>
      <c r="N8559" s="3" t="s">
        <v>1012</v>
      </c>
      <c r="P8559" s="3">
        <v>37</v>
      </c>
      <c r="Q8559" s="24">
        <v>37</v>
      </c>
      <c r="R8559" s="3">
        <v>6</v>
      </c>
      <c r="S8559" s="2" t="s">
        <v>3</v>
      </c>
      <c r="T8559" s="2" t="s">
        <v>44</v>
      </c>
      <c r="U8559" s="2" t="s">
        <v>286</v>
      </c>
      <c r="V8559" s="37" t="s">
        <v>2087</v>
      </c>
      <c r="X8559" s="2" t="s">
        <v>1013</v>
      </c>
      <c r="AA8559" s="20">
        <v>44.145744000000001</v>
      </c>
      <c r="AB8559" s="20">
        <v>-121.376487</v>
      </c>
      <c r="AC8559" s="2" t="s">
        <v>45</v>
      </c>
      <c r="AF8559" s="1"/>
      <c r="AG8559" s="2" t="s">
        <v>2203</v>
      </c>
      <c r="AH8559" s="2" t="s">
        <v>2204</v>
      </c>
      <c r="AT8559" s="2" t="s">
        <v>334</v>
      </c>
    </row>
    <row r="8560" spans="1:56">
      <c r="B8560" s="87">
        <v>4720</v>
      </c>
      <c r="E8560" s="3">
        <v>21</v>
      </c>
      <c r="F8560" s="3" t="s">
        <v>42</v>
      </c>
      <c r="G8560" s="3">
        <v>2018</v>
      </c>
      <c r="L8560" s="4"/>
      <c r="N8560" s="3" t="s">
        <v>1012</v>
      </c>
      <c r="P8560" s="3">
        <v>37</v>
      </c>
      <c r="Q8560" s="24">
        <v>37</v>
      </c>
      <c r="R8560" s="3">
        <v>7</v>
      </c>
      <c r="S8560" s="2" t="s">
        <v>3</v>
      </c>
      <c r="T8560" s="2" t="s">
        <v>44</v>
      </c>
      <c r="U8560" s="2" t="s">
        <v>286</v>
      </c>
      <c r="V8560" s="37" t="s">
        <v>2087</v>
      </c>
      <c r="X8560" s="2" t="s">
        <v>1013</v>
      </c>
      <c r="AA8560" s="20">
        <v>44.145744000000001</v>
      </c>
      <c r="AB8560" s="20">
        <v>-121.376487</v>
      </c>
      <c r="AC8560" s="2" t="s">
        <v>45</v>
      </c>
      <c r="AF8560" s="1"/>
      <c r="AG8560" s="2" t="s">
        <v>2203</v>
      </c>
      <c r="AH8560" s="2" t="s">
        <v>2204</v>
      </c>
      <c r="AT8560" s="2" t="s">
        <v>334</v>
      </c>
    </row>
    <row r="8561" spans="1:56">
      <c r="B8561" s="87">
        <v>4721</v>
      </c>
      <c r="E8561" s="3">
        <v>21</v>
      </c>
      <c r="F8561" s="3" t="s">
        <v>42</v>
      </c>
      <c r="G8561" s="3">
        <v>2018</v>
      </c>
      <c r="L8561" s="4"/>
      <c r="N8561" s="3" t="s">
        <v>1012</v>
      </c>
      <c r="P8561" s="3">
        <v>37</v>
      </c>
      <c r="Q8561" s="24">
        <v>37</v>
      </c>
      <c r="R8561" s="3">
        <v>8</v>
      </c>
      <c r="S8561" s="2" t="s">
        <v>3</v>
      </c>
      <c r="T8561" s="2" t="s">
        <v>44</v>
      </c>
      <c r="U8561" s="2" t="s">
        <v>286</v>
      </c>
      <c r="V8561" s="37" t="s">
        <v>2087</v>
      </c>
      <c r="X8561" s="2" t="s">
        <v>1013</v>
      </c>
      <c r="AA8561" s="20">
        <v>44.145744000000001</v>
      </c>
      <c r="AB8561" s="20">
        <v>-121.376487</v>
      </c>
      <c r="AC8561" s="2" t="s">
        <v>45</v>
      </c>
      <c r="AF8561" s="1"/>
      <c r="AG8561" s="2" t="s">
        <v>2203</v>
      </c>
      <c r="AH8561" s="2" t="s">
        <v>2204</v>
      </c>
      <c r="AT8561" s="2" t="s">
        <v>334</v>
      </c>
    </row>
    <row r="8562" spans="1:56">
      <c r="B8562" s="87">
        <v>4722</v>
      </c>
      <c r="E8562" s="3">
        <v>21</v>
      </c>
      <c r="F8562" s="3" t="s">
        <v>42</v>
      </c>
      <c r="G8562" s="3">
        <v>2018</v>
      </c>
      <c r="L8562" s="4"/>
      <c r="N8562" s="3" t="s">
        <v>1014</v>
      </c>
      <c r="P8562" s="3">
        <v>38</v>
      </c>
      <c r="Q8562" s="24">
        <v>38</v>
      </c>
      <c r="R8562" s="3">
        <v>1</v>
      </c>
      <c r="S8562" s="2" t="s">
        <v>3</v>
      </c>
      <c r="T8562" s="2" t="s">
        <v>44</v>
      </c>
      <c r="U8562" s="2" t="s">
        <v>286</v>
      </c>
      <c r="V8562" s="37" t="s">
        <v>2087</v>
      </c>
      <c r="X8562" s="2" t="s">
        <v>1013</v>
      </c>
      <c r="AA8562" s="20">
        <v>44.145698000000003</v>
      </c>
      <c r="AB8562" s="20">
        <v>-121.376487</v>
      </c>
      <c r="AC8562" s="2" t="s">
        <v>45</v>
      </c>
      <c r="AE8562" s="2" t="s">
        <v>912</v>
      </c>
      <c r="AF8562" s="1" t="str">
        <f>CONCATENATE("ex ", AE8562)</f>
        <v>ex Rhus aromatica</v>
      </c>
      <c r="AG8562" s="2" t="s">
        <v>2203</v>
      </c>
      <c r="AH8562" s="2" t="s">
        <v>2204</v>
      </c>
      <c r="AT8562" s="2" t="s">
        <v>334</v>
      </c>
    </row>
    <row r="8563" spans="1:56">
      <c r="B8563" s="87">
        <v>4723</v>
      </c>
      <c r="E8563" s="3">
        <v>21</v>
      </c>
      <c r="F8563" s="3" t="s">
        <v>42</v>
      </c>
      <c r="G8563" s="3">
        <v>2018</v>
      </c>
      <c r="L8563" s="4"/>
      <c r="N8563" s="3" t="s">
        <v>1014</v>
      </c>
      <c r="P8563" s="3">
        <v>38</v>
      </c>
      <c r="Q8563" s="24">
        <v>38</v>
      </c>
      <c r="R8563" s="3">
        <v>2</v>
      </c>
      <c r="S8563" s="2" t="s">
        <v>3</v>
      </c>
      <c r="T8563" s="2" t="s">
        <v>44</v>
      </c>
      <c r="U8563" s="2" t="s">
        <v>286</v>
      </c>
      <c r="V8563" s="37" t="s">
        <v>2087</v>
      </c>
      <c r="X8563" s="2" t="s">
        <v>1013</v>
      </c>
      <c r="AA8563" s="20">
        <v>44.145698000000003</v>
      </c>
      <c r="AB8563" s="20">
        <v>-121.376487</v>
      </c>
      <c r="AC8563" s="2" t="s">
        <v>45</v>
      </c>
      <c r="AE8563" s="2" t="s">
        <v>912</v>
      </c>
      <c r="AF8563" s="1" t="str">
        <f>CONCATENATE("ex ", AE8563)</f>
        <v>ex Rhus aromatica</v>
      </c>
      <c r="AG8563" s="2" t="s">
        <v>2203</v>
      </c>
      <c r="AH8563" s="2" t="s">
        <v>2204</v>
      </c>
      <c r="AT8563" s="2" t="s">
        <v>334</v>
      </c>
    </row>
    <row r="8564" spans="1:56">
      <c r="B8564" s="87">
        <v>4724</v>
      </c>
      <c r="E8564" s="3">
        <v>21</v>
      </c>
      <c r="F8564" s="3" t="s">
        <v>42</v>
      </c>
      <c r="G8564" s="3">
        <v>2018</v>
      </c>
      <c r="L8564" s="4"/>
      <c r="N8564" s="3" t="s">
        <v>1014</v>
      </c>
      <c r="P8564" s="3">
        <v>38</v>
      </c>
      <c r="Q8564" s="24">
        <v>38</v>
      </c>
      <c r="R8564" s="3">
        <v>3</v>
      </c>
      <c r="S8564" s="2" t="s">
        <v>3</v>
      </c>
      <c r="T8564" s="2" t="s">
        <v>44</v>
      </c>
      <c r="U8564" s="2" t="s">
        <v>286</v>
      </c>
      <c r="V8564" s="37" t="s">
        <v>2087</v>
      </c>
      <c r="X8564" s="2" t="s">
        <v>1013</v>
      </c>
      <c r="AA8564" s="20">
        <v>44.145698000000003</v>
      </c>
      <c r="AB8564" s="20">
        <v>-121.376487</v>
      </c>
      <c r="AC8564" s="2" t="s">
        <v>45</v>
      </c>
      <c r="AE8564" s="2" t="s">
        <v>912</v>
      </c>
      <c r="AF8564" s="1" t="str">
        <f>CONCATENATE("ex ", AE8564)</f>
        <v>ex Rhus aromatica</v>
      </c>
      <c r="AG8564" s="2" t="s">
        <v>2203</v>
      </c>
      <c r="AH8564" s="2" t="s">
        <v>2204</v>
      </c>
      <c r="AT8564" s="2" t="s">
        <v>334</v>
      </c>
    </row>
    <row r="8565" spans="1:56">
      <c r="B8565" s="87">
        <v>4725</v>
      </c>
      <c r="E8565" s="3">
        <v>21</v>
      </c>
      <c r="F8565" s="3" t="s">
        <v>42</v>
      </c>
      <c r="G8565" s="3">
        <v>2018</v>
      </c>
      <c r="L8565" s="4"/>
      <c r="N8565" s="3" t="s">
        <v>1014</v>
      </c>
      <c r="P8565" s="3">
        <v>38</v>
      </c>
      <c r="Q8565" s="24">
        <v>38</v>
      </c>
      <c r="R8565" s="3">
        <v>4</v>
      </c>
      <c r="S8565" s="2" t="s">
        <v>3</v>
      </c>
      <c r="T8565" s="2" t="s">
        <v>44</v>
      </c>
      <c r="U8565" s="2" t="s">
        <v>286</v>
      </c>
      <c r="V8565" s="37" t="s">
        <v>2087</v>
      </c>
      <c r="X8565" s="2" t="s">
        <v>1013</v>
      </c>
      <c r="AA8565" s="20">
        <v>44.145698000000003</v>
      </c>
      <c r="AB8565" s="20">
        <v>-121.376487</v>
      </c>
      <c r="AC8565" s="2" t="s">
        <v>45</v>
      </c>
      <c r="AE8565" s="2" t="s">
        <v>912</v>
      </c>
      <c r="AF8565" s="1" t="str">
        <f>CONCATENATE("ex ", AE8565)</f>
        <v>ex Rhus aromatica</v>
      </c>
      <c r="AG8565" s="2" t="s">
        <v>2203</v>
      </c>
      <c r="AH8565" s="2" t="s">
        <v>2204</v>
      </c>
      <c r="AT8565" s="2" t="s">
        <v>334</v>
      </c>
    </row>
    <row r="8566" spans="1:56">
      <c r="B8566" s="87">
        <v>4726</v>
      </c>
      <c r="E8566" s="3">
        <v>21</v>
      </c>
      <c r="F8566" s="3" t="s">
        <v>42</v>
      </c>
      <c r="G8566" s="3">
        <v>2018</v>
      </c>
      <c r="L8566" s="4"/>
      <c r="N8566" s="3" t="s">
        <v>1014</v>
      </c>
      <c r="P8566" s="3">
        <v>38</v>
      </c>
      <c r="Q8566" s="24">
        <v>38</v>
      </c>
      <c r="R8566" s="3">
        <v>5</v>
      </c>
      <c r="S8566" s="2" t="s">
        <v>3</v>
      </c>
      <c r="T8566" s="2" t="s">
        <v>44</v>
      </c>
      <c r="U8566" s="2" t="s">
        <v>286</v>
      </c>
      <c r="V8566" s="37" t="s">
        <v>2087</v>
      </c>
      <c r="X8566" s="2" t="s">
        <v>1013</v>
      </c>
      <c r="AA8566" s="20">
        <v>44.145698000000003</v>
      </c>
      <c r="AB8566" s="20">
        <v>-121.376487</v>
      </c>
      <c r="AC8566" s="2" t="s">
        <v>45</v>
      </c>
      <c r="AE8566" s="2" t="s">
        <v>912</v>
      </c>
      <c r="AF8566" s="1" t="str">
        <f>CONCATENATE("ex ", AE8566)</f>
        <v>ex Rhus aromatica</v>
      </c>
      <c r="AG8566" s="2" t="s">
        <v>2203</v>
      </c>
      <c r="AH8566" s="2" t="s">
        <v>2204</v>
      </c>
      <c r="AT8566" s="2" t="s">
        <v>334</v>
      </c>
    </row>
    <row r="8567" spans="1:56">
      <c r="B8567" s="87">
        <v>4727</v>
      </c>
      <c r="E8567" s="3">
        <v>21</v>
      </c>
      <c r="F8567" s="3" t="s">
        <v>42</v>
      </c>
      <c r="G8567" s="3">
        <v>2018</v>
      </c>
      <c r="L8567" s="4"/>
      <c r="N8567" s="3" t="s">
        <v>1014</v>
      </c>
      <c r="P8567" s="3">
        <v>38</v>
      </c>
      <c r="Q8567" s="24">
        <v>38</v>
      </c>
      <c r="R8567" s="3">
        <v>6</v>
      </c>
      <c r="S8567" s="2" t="s">
        <v>3</v>
      </c>
      <c r="T8567" s="2" t="s">
        <v>44</v>
      </c>
      <c r="U8567" s="2" t="s">
        <v>286</v>
      </c>
      <c r="V8567" s="37" t="s">
        <v>2087</v>
      </c>
      <c r="X8567" s="2" t="s">
        <v>1013</v>
      </c>
      <c r="AA8567" s="20">
        <v>44.145698000000003</v>
      </c>
      <c r="AB8567" s="20">
        <v>-121.376487</v>
      </c>
      <c r="AC8567" s="2" t="s">
        <v>45</v>
      </c>
      <c r="AE8567" s="2" t="s">
        <v>912</v>
      </c>
      <c r="AF8567" s="1" t="str">
        <f>CONCATENATE("ex ", AE8567)</f>
        <v>ex Rhus aromatica</v>
      </c>
      <c r="AG8567" s="2" t="s">
        <v>2203</v>
      </c>
      <c r="AH8567" s="2" t="s">
        <v>2204</v>
      </c>
      <c r="AT8567" s="2" t="s">
        <v>334</v>
      </c>
    </row>
    <row r="8568" spans="1:56">
      <c r="B8568" s="87">
        <v>4728</v>
      </c>
      <c r="E8568" s="3">
        <v>22</v>
      </c>
      <c r="F8568" s="3" t="s">
        <v>42</v>
      </c>
      <c r="G8568" s="3">
        <v>2018</v>
      </c>
      <c r="L8568" s="4"/>
      <c r="N8568" s="3" t="s">
        <v>1015</v>
      </c>
      <c r="P8568" s="3">
        <v>39</v>
      </c>
      <c r="Q8568" s="24">
        <v>39</v>
      </c>
      <c r="R8568" s="3">
        <v>1</v>
      </c>
      <c r="S8568" s="2" t="s">
        <v>3</v>
      </c>
      <c r="T8568" s="2" t="s">
        <v>44</v>
      </c>
      <c r="U8568" s="2" t="s">
        <v>286</v>
      </c>
      <c r="V8568" s="37" t="s">
        <v>2087</v>
      </c>
      <c r="X8568" s="2" t="s">
        <v>1021</v>
      </c>
      <c r="AA8568" s="20">
        <v>44.317273999999998</v>
      </c>
      <c r="AB8568" s="20">
        <v>-121.57951300000001</v>
      </c>
      <c r="AC8568" s="2" t="s">
        <v>45</v>
      </c>
      <c r="AF8568" s="1"/>
      <c r="AG8568" s="2" t="s">
        <v>2203</v>
      </c>
      <c r="AH8568" s="2" t="s">
        <v>2204</v>
      </c>
      <c r="AT8568" s="2" t="s">
        <v>334</v>
      </c>
    </row>
    <row r="8569" spans="1:56" s="108" customFormat="1">
      <c r="A8569" s="3"/>
      <c r="B8569" s="87">
        <v>4729</v>
      </c>
      <c r="C8569" s="2"/>
      <c r="D8569" s="2"/>
      <c r="E8569" s="3">
        <v>22</v>
      </c>
      <c r="F8569" s="3" t="s">
        <v>42</v>
      </c>
      <c r="G8569" s="3">
        <v>2018</v>
      </c>
      <c r="H8569" s="3"/>
      <c r="I8569" s="2"/>
      <c r="J8569" s="2"/>
      <c r="K8569" s="2"/>
      <c r="L8569" s="4"/>
      <c r="M8569" s="2"/>
      <c r="N8569" s="3" t="s">
        <v>1015</v>
      </c>
      <c r="O8569" s="3"/>
      <c r="P8569" s="3">
        <v>39</v>
      </c>
      <c r="Q8569" s="24">
        <v>39</v>
      </c>
      <c r="R8569" s="3">
        <v>2</v>
      </c>
      <c r="S8569" s="2" t="s">
        <v>3</v>
      </c>
      <c r="T8569" s="2" t="s">
        <v>44</v>
      </c>
      <c r="U8569" s="2" t="s">
        <v>286</v>
      </c>
      <c r="V8569" s="37" t="s">
        <v>2087</v>
      </c>
      <c r="W8569" s="2"/>
      <c r="X8569" s="2" t="s">
        <v>1021</v>
      </c>
      <c r="Y8569" s="2"/>
      <c r="Z8569" s="2"/>
      <c r="AA8569" s="20">
        <v>44.317273999999998</v>
      </c>
      <c r="AB8569" s="20">
        <v>-121.57951300000001</v>
      </c>
      <c r="AC8569" s="2" t="s">
        <v>45</v>
      </c>
      <c r="AD8569" s="2"/>
      <c r="AE8569" s="2"/>
      <c r="AF8569" s="1"/>
      <c r="AG8569" s="2" t="s">
        <v>2203</v>
      </c>
      <c r="AH8569" s="2" t="s">
        <v>2204</v>
      </c>
      <c r="AI8569" s="2"/>
      <c r="AJ8569" s="2"/>
      <c r="AK8569" s="2"/>
      <c r="AL8569" s="2"/>
      <c r="AM8569" s="2"/>
      <c r="AN8569" s="2"/>
      <c r="AO8569" s="2"/>
      <c r="AP8569" s="2"/>
      <c r="AQ8569" s="2"/>
      <c r="AR8569" s="2"/>
      <c r="AS8569" s="2"/>
      <c r="AT8569" s="2" t="s">
        <v>334</v>
      </c>
      <c r="AU8569" s="2"/>
      <c r="AV8569" s="2"/>
      <c r="AW8569" s="2"/>
      <c r="AX8569" s="2"/>
      <c r="AY8569" s="2"/>
      <c r="AZ8569" s="2"/>
      <c r="BA8569" s="2"/>
      <c r="BB8569" s="2"/>
      <c r="BC8569" s="2"/>
      <c r="BD8569" s="2"/>
    </row>
    <row r="8570" spans="1:56">
      <c r="B8570" s="87">
        <v>4730</v>
      </c>
      <c r="E8570" s="3">
        <v>22</v>
      </c>
      <c r="F8570" s="3" t="s">
        <v>42</v>
      </c>
      <c r="G8570" s="3">
        <v>2018</v>
      </c>
      <c r="L8570" s="4"/>
      <c r="N8570" s="3" t="s">
        <v>1015</v>
      </c>
      <c r="P8570" s="3">
        <v>39</v>
      </c>
      <c r="Q8570" s="24">
        <v>39</v>
      </c>
      <c r="R8570" s="3">
        <v>3</v>
      </c>
      <c r="S8570" s="2" t="s">
        <v>3</v>
      </c>
      <c r="T8570" s="2" t="s">
        <v>44</v>
      </c>
      <c r="U8570" s="2" t="s">
        <v>286</v>
      </c>
      <c r="V8570" s="37" t="s">
        <v>2087</v>
      </c>
      <c r="X8570" s="2" t="s">
        <v>1021</v>
      </c>
      <c r="AA8570" s="20">
        <v>44.317273999999998</v>
      </c>
      <c r="AB8570" s="20">
        <v>-121.57951300000001</v>
      </c>
      <c r="AC8570" s="2" t="s">
        <v>45</v>
      </c>
      <c r="AF8570" s="1"/>
      <c r="AG8570" s="2" t="s">
        <v>2203</v>
      </c>
      <c r="AH8570" s="2" t="s">
        <v>2204</v>
      </c>
      <c r="AT8570" s="2" t="s">
        <v>334</v>
      </c>
    </row>
    <row r="8571" spans="1:56" s="126" customFormat="1">
      <c r="A8571" s="3"/>
      <c r="B8571" s="87">
        <v>4731</v>
      </c>
      <c r="C8571" s="2"/>
      <c r="D8571" s="2"/>
      <c r="E8571" s="3">
        <v>22</v>
      </c>
      <c r="F8571" s="3" t="s">
        <v>42</v>
      </c>
      <c r="G8571" s="3">
        <v>2018</v>
      </c>
      <c r="H8571" s="3"/>
      <c r="I8571" s="2"/>
      <c r="J8571" s="2"/>
      <c r="K8571" s="2"/>
      <c r="L8571" s="4"/>
      <c r="M8571" s="2"/>
      <c r="N8571" s="3" t="s">
        <v>1015</v>
      </c>
      <c r="O8571" s="3"/>
      <c r="P8571" s="3">
        <v>39</v>
      </c>
      <c r="Q8571" s="24">
        <v>39</v>
      </c>
      <c r="R8571" s="3">
        <v>4</v>
      </c>
      <c r="S8571" s="2" t="s">
        <v>3</v>
      </c>
      <c r="T8571" s="2" t="s">
        <v>44</v>
      </c>
      <c r="U8571" s="2" t="s">
        <v>286</v>
      </c>
      <c r="V8571" s="37" t="s">
        <v>2087</v>
      </c>
      <c r="W8571" s="2"/>
      <c r="X8571" s="2" t="s">
        <v>1021</v>
      </c>
      <c r="Y8571" s="2"/>
      <c r="Z8571" s="2"/>
      <c r="AA8571" s="20">
        <v>44.317273999999998</v>
      </c>
      <c r="AB8571" s="20">
        <v>-121.57951300000001</v>
      </c>
      <c r="AC8571" s="2" t="s">
        <v>45</v>
      </c>
      <c r="AD8571" s="2"/>
      <c r="AE8571" s="2"/>
      <c r="AF8571" s="1"/>
      <c r="AG8571" s="2" t="s">
        <v>2203</v>
      </c>
      <c r="AH8571" s="2" t="s">
        <v>2204</v>
      </c>
      <c r="AI8571" s="2"/>
      <c r="AJ8571" s="2"/>
      <c r="AK8571" s="2"/>
      <c r="AL8571" s="2"/>
      <c r="AM8571" s="2"/>
      <c r="AN8571" s="2"/>
      <c r="AO8571" s="2"/>
      <c r="AP8571" s="2"/>
      <c r="AQ8571" s="2"/>
      <c r="AR8571" s="2"/>
      <c r="AS8571" s="2"/>
      <c r="AT8571" s="2" t="s">
        <v>334</v>
      </c>
      <c r="AU8571" s="2"/>
      <c r="AV8571" s="2"/>
      <c r="AW8571" s="2"/>
      <c r="AX8571" s="2"/>
      <c r="AY8571" s="2"/>
      <c r="AZ8571" s="2"/>
      <c r="BA8571" s="2"/>
      <c r="BB8571" s="2"/>
      <c r="BC8571" s="2"/>
      <c r="BD8571" s="2"/>
    </row>
    <row r="8572" spans="1:56">
      <c r="B8572" s="87">
        <v>4732</v>
      </c>
      <c r="E8572" s="3">
        <v>22</v>
      </c>
      <c r="F8572" s="3" t="s">
        <v>42</v>
      </c>
      <c r="G8572" s="3">
        <v>2018</v>
      </c>
      <c r="L8572" s="4"/>
      <c r="N8572" s="3" t="s">
        <v>1015</v>
      </c>
      <c r="P8572" s="3">
        <v>39</v>
      </c>
      <c r="Q8572" s="24">
        <v>39</v>
      </c>
      <c r="R8572" s="3">
        <v>5</v>
      </c>
      <c r="S8572" s="2" t="s">
        <v>3</v>
      </c>
      <c r="T8572" s="2" t="s">
        <v>44</v>
      </c>
      <c r="U8572" s="2" t="s">
        <v>286</v>
      </c>
      <c r="V8572" s="37" t="s">
        <v>2087</v>
      </c>
      <c r="X8572" s="2" t="s">
        <v>1021</v>
      </c>
      <c r="AA8572" s="20">
        <v>44.317273999999998</v>
      </c>
      <c r="AB8572" s="20">
        <v>-121.57951300000001</v>
      </c>
      <c r="AC8572" s="2" t="s">
        <v>45</v>
      </c>
      <c r="AF8572" s="1"/>
      <c r="AG8572" s="2" t="s">
        <v>2203</v>
      </c>
      <c r="AH8572" s="2" t="s">
        <v>2204</v>
      </c>
      <c r="AT8572" s="2" t="s">
        <v>334</v>
      </c>
    </row>
    <row r="8573" spans="1:56">
      <c r="B8573" s="87">
        <v>4733</v>
      </c>
      <c r="E8573" s="3">
        <v>22</v>
      </c>
      <c r="F8573" s="3" t="s">
        <v>42</v>
      </c>
      <c r="G8573" s="3">
        <v>2018</v>
      </c>
      <c r="L8573" s="4"/>
      <c r="N8573" s="3" t="s">
        <v>1015</v>
      </c>
      <c r="P8573" s="3">
        <v>39</v>
      </c>
      <c r="Q8573" s="24">
        <v>39</v>
      </c>
      <c r="R8573" s="3">
        <v>6</v>
      </c>
      <c r="S8573" s="2" t="s">
        <v>3</v>
      </c>
      <c r="T8573" s="2" t="s">
        <v>44</v>
      </c>
      <c r="U8573" s="2" t="s">
        <v>286</v>
      </c>
      <c r="V8573" s="37" t="s">
        <v>2087</v>
      </c>
      <c r="X8573" s="2" t="s">
        <v>1021</v>
      </c>
      <c r="AA8573" s="20">
        <v>44.317273999999998</v>
      </c>
      <c r="AB8573" s="20">
        <v>-121.57951300000001</v>
      </c>
      <c r="AC8573" s="2" t="s">
        <v>45</v>
      </c>
      <c r="AF8573" s="1"/>
      <c r="AG8573" s="2" t="s">
        <v>2203</v>
      </c>
      <c r="AH8573" s="2" t="s">
        <v>2204</v>
      </c>
      <c r="AT8573" s="2" t="s">
        <v>334</v>
      </c>
    </row>
    <row r="8574" spans="1:56">
      <c r="B8574" s="87">
        <v>4734</v>
      </c>
      <c r="E8574" s="3">
        <v>22</v>
      </c>
      <c r="F8574" s="3" t="s">
        <v>42</v>
      </c>
      <c r="G8574" s="3">
        <v>2018</v>
      </c>
      <c r="L8574" s="4"/>
      <c r="N8574" s="3" t="s">
        <v>1016</v>
      </c>
      <c r="P8574" s="3">
        <v>40</v>
      </c>
      <c r="Q8574" s="24">
        <v>40</v>
      </c>
      <c r="R8574" s="3">
        <v>1</v>
      </c>
      <c r="S8574" s="2" t="s">
        <v>3</v>
      </c>
      <c r="T8574" s="2" t="s">
        <v>44</v>
      </c>
      <c r="U8574" s="2" t="s">
        <v>286</v>
      </c>
      <c r="V8574" s="37" t="s">
        <v>2087</v>
      </c>
      <c r="X8574" s="2" t="s">
        <v>1021</v>
      </c>
      <c r="AA8574" s="20">
        <v>44.329163000000001</v>
      </c>
      <c r="AB8574" s="20">
        <v>-121.588359</v>
      </c>
      <c r="AC8574" s="2" t="s">
        <v>45</v>
      </c>
      <c r="AF8574" s="1"/>
      <c r="AG8574" s="2" t="s">
        <v>2203</v>
      </c>
      <c r="AH8574" s="2" t="s">
        <v>2204</v>
      </c>
      <c r="AT8574" s="2" t="s">
        <v>334</v>
      </c>
    </row>
    <row r="8575" spans="1:56" s="42" customFormat="1">
      <c r="A8575" s="3"/>
      <c r="B8575" s="87">
        <v>4735</v>
      </c>
      <c r="C8575" s="2"/>
      <c r="D8575" s="2"/>
      <c r="E8575" s="3">
        <v>22</v>
      </c>
      <c r="F8575" s="3" t="s">
        <v>42</v>
      </c>
      <c r="G8575" s="3">
        <v>2018</v>
      </c>
      <c r="H8575" s="3"/>
      <c r="I8575" s="2"/>
      <c r="J8575" s="2"/>
      <c r="K8575" s="2"/>
      <c r="L8575" s="4"/>
      <c r="M8575" s="2"/>
      <c r="N8575" s="3" t="s">
        <v>1016</v>
      </c>
      <c r="O8575" s="3"/>
      <c r="P8575" s="3">
        <v>40</v>
      </c>
      <c r="Q8575" s="24">
        <v>40</v>
      </c>
      <c r="R8575" s="3">
        <v>2</v>
      </c>
      <c r="S8575" s="2" t="s">
        <v>3</v>
      </c>
      <c r="T8575" s="2" t="s">
        <v>44</v>
      </c>
      <c r="U8575" s="2" t="s">
        <v>286</v>
      </c>
      <c r="V8575" s="37" t="s">
        <v>2087</v>
      </c>
      <c r="W8575" s="2"/>
      <c r="X8575" s="2" t="s">
        <v>1021</v>
      </c>
      <c r="Y8575" s="2"/>
      <c r="Z8575" s="2"/>
      <c r="AA8575" s="20">
        <v>44.329163000000001</v>
      </c>
      <c r="AB8575" s="20">
        <v>-121.588359</v>
      </c>
      <c r="AC8575" s="2" t="s">
        <v>45</v>
      </c>
      <c r="AD8575" s="2"/>
      <c r="AE8575" s="2"/>
      <c r="AF8575" s="1"/>
      <c r="AG8575" s="2" t="s">
        <v>2203</v>
      </c>
      <c r="AH8575" s="2" t="s">
        <v>2204</v>
      </c>
      <c r="AI8575" s="2"/>
      <c r="AJ8575" s="2"/>
      <c r="AK8575" s="2"/>
      <c r="AL8575" s="2"/>
      <c r="AM8575" s="2"/>
      <c r="AN8575" s="2"/>
      <c r="AO8575" s="2"/>
      <c r="AP8575" s="2"/>
      <c r="AQ8575" s="2"/>
      <c r="AR8575" s="2"/>
      <c r="AS8575" s="2"/>
      <c r="AT8575" s="2" t="s">
        <v>334</v>
      </c>
      <c r="AU8575" s="2"/>
      <c r="AV8575" s="2"/>
      <c r="AW8575" s="2"/>
      <c r="AX8575" s="2"/>
      <c r="AY8575" s="2"/>
      <c r="AZ8575" s="2"/>
      <c r="BA8575" s="2"/>
      <c r="BB8575" s="2"/>
      <c r="BC8575" s="2"/>
      <c r="BD8575" s="2"/>
    </row>
    <row r="8576" spans="1:56" s="58" customFormat="1">
      <c r="A8576" s="3"/>
      <c r="B8576" s="87">
        <v>4736</v>
      </c>
      <c r="C8576" s="2"/>
      <c r="D8576" s="2"/>
      <c r="E8576" s="3">
        <v>22</v>
      </c>
      <c r="F8576" s="3" t="s">
        <v>42</v>
      </c>
      <c r="G8576" s="3">
        <v>2018</v>
      </c>
      <c r="H8576" s="3"/>
      <c r="I8576" s="2"/>
      <c r="J8576" s="2"/>
      <c r="K8576" s="2"/>
      <c r="L8576" s="4"/>
      <c r="M8576" s="2"/>
      <c r="N8576" s="3" t="s">
        <v>1016</v>
      </c>
      <c r="O8576" s="3"/>
      <c r="P8576" s="3">
        <v>40</v>
      </c>
      <c r="Q8576" s="24">
        <v>40</v>
      </c>
      <c r="R8576" s="3">
        <v>3</v>
      </c>
      <c r="S8576" s="2" t="s">
        <v>3</v>
      </c>
      <c r="T8576" s="2" t="s">
        <v>44</v>
      </c>
      <c r="U8576" s="2" t="s">
        <v>286</v>
      </c>
      <c r="V8576" s="37" t="s">
        <v>2087</v>
      </c>
      <c r="W8576" s="2"/>
      <c r="X8576" s="2" t="s">
        <v>1021</v>
      </c>
      <c r="Y8576" s="2"/>
      <c r="Z8576" s="2"/>
      <c r="AA8576" s="20">
        <v>44.329163000000001</v>
      </c>
      <c r="AB8576" s="20">
        <v>-121.588359</v>
      </c>
      <c r="AC8576" s="2" t="s">
        <v>45</v>
      </c>
      <c r="AD8576" s="2"/>
      <c r="AE8576" s="2"/>
      <c r="AF8576" s="1"/>
      <c r="AG8576" s="2" t="s">
        <v>2203</v>
      </c>
      <c r="AH8576" s="2" t="s">
        <v>2204</v>
      </c>
      <c r="AI8576" s="2"/>
      <c r="AJ8576" s="2"/>
      <c r="AK8576" s="2"/>
      <c r="AL8576" s="2"/>
      <c r="AM8576" s="2"/>
      <c r="AN8576" s="2"/>
      <c r="AO8576" s="2"/>
      <c r="AP8576" s="2"/>
      <c r="AQ8576" s="2"/>
      <c r="AR8576" s="2"/>
      <c r="AS8576" s="2"/>
      <c r="AT8576" s="2" t="s">
        <v>334</v>
      </c>
      <c r="AU8576" s="2"/>
      <c r="AV8576" s="2"/>
      <c r="AW8576" s="2"/>
      <c r="AX8576" s="2"/>
      <c r="AY8576" s="2"/>
      <c r="AZ8576" s="2"/>
      <c r="BA8576" s="2"/>
      <c r="BB8576" s="2"/>
      <c r="BC8576" s="2"/>
      <c r="BD8576" s="2"/>
    </row>
    <row r="8577" spans="1:56">
      <c r="B8577" s="87">
        <v>4737</v>
      </c>
      <c r="E8577" s="3">
        <v>22</v>
      </c>
      <c r="F8577" s="3" t="s">
        <v>42</v>
      </c>
      <c r="G8577" s="3">
        <v>2018</v>
      </c>
      <c r="L8577" s="4"/>
      <c r="N8577" s="3" t="s">
        <v>1016</v>
      </c>
      <c r="P8577" s="3">
        <v>40</v>
      </c>
      <c r="Q8577" s="24">
        <v>40</v>
      </c>
      <c r="R8577" s="3">
        <v>4</v>
      </c>
      <c r="S8577" s="2" t="s">
        <v>3</v>
      </c>
      <c r="T8577" s="2" t="s">
        <v>44</v>
      </c>
      <c r="U8577" s="2" t="s">
        <v>286</v>
      </c>
      <c r="V8577" s="37" t="s">
        <v>2087</v>
      </c>
      <c r="X8577" s="2" t="s">
        <v>1021</v>
      </c>
      <c r="AA8577" s="20">
        <v>44.329163000000001</v>
      </c>
      <c r="AB8577" s="20">
        <v>-121.588359</v>
      </c>
      <c r="AC8577" s="2" t="s">
        <v>45</v>
      </c>
      <c r="AF8577" s="1"/>
      <c r="AG8577" s="2" t="s">
        <v>2203</v>
      </c>
      <c r="AH8577" s="2" t="s">
        <v>2204</v>
      </c>
      <c r="AT8577" s="2" t="s">
        <v>334</v>
      </c>
    </row>
    <row r="8578" spans="1:56">
      <c r="B8578" s="87">
        <v>4738</v>
      </c>
      <c r="E8578" s="3">
        <v>22</v>
      </c>
      <c r="F8578" s="3" t="s">
        <v>42</v>
      </c>
      <c r="G8578" s="3">
        <v>2018</v>
      </c>
      <c r="L8578" s="4"/>
      <c r="N8578" s="3" t="s">
        <v>1016</v>
      </c>
      <c r="P8578" s="3">
        <v>40</v>
      </c>
      <c r="Q8578" s="24">
        <v>40</v>
      </c>
      <c r="R8578" s="3">
        <v>5</v>
      </c>
      <c r="S8578" s="2" t="s">
        <v>3</v>
      </c>
      <c r="T8578" s="2" t="s">
        <v>44</v>
      </c>
      <c r="U8578" s="2" t="s">
        <v>286</v>
      </c>
      <c r="V8578" s="37" t="s">
        <v>2087</v>
      </c>
      <c r="X8578" s="2" t="s">
        <v>1021</v>
      </c>
      <c r="AA8578" s="20">
        <v>44.329163000000001</v>
      </c>
      <c r="AB8578" s="20">
        <v>-121.588359</v>
      </c>
      <c r="AC8578" s="2" t="s">
        <v>45</v>
      </c>
      <c r="AF8578" s="1"/>
      <c r="AG8578" s="2" t="s">
        <v>2203</v>
      </c>
      <c r="AH8578" s="2" t="s">
        <v>2204</v>
      </c>
      <c r="AT8578" s="2" t="s">
        <v>334</v>
      </c>
    </row>
    <row r="8579" spans="1:56">
      <c r="B8579" s="87">
        <v>4739</v>
      </c>
      <c r="E8579" s="3">
        <v>22</v>
      </c>
      <c r="F8579" s="3" t="s">
        <v>42</v>
      </c>
      <c r="G8579" s="3">
        <v>2018</v>
      </c>
      <c r="L8579" s="4"/>
      <c r="N8579" s="3" t="s">
        <v>1016</v>
      </c>
      <c r="P8579" s="3">
        <v>40</v>
      </c>
      <c r="Q8579" s="24">
        <v>40</v>
      </c>
      <c r="R8579" s="3">
        <v>6</v>
      </c>
      <c r="S8579" s="2" t="s">
        <v>3</v>
      </c>
      <c r="T8579" s="2" t="s">
        <v>44</v>
      </c>
      <c r="U8579" s="2" t="s">
        <v>286</v>
      </c>
      <c r="V8579" s="37" t="s">
        <v>2087</v>
      </c>
      <c r="X8579" s="2" t="s">
        <v>1021</v>
      </c>
      <c r="AA8579" s="20">
        <v>44.329163000000001</v>
      </c>
      <c r="AB8579" s="20">
        <v>-121.588359</v>
      </c>
      <c r="AC8579" s="2" t="s">
        <v>45</v>
      </c>
      <c r="AF8579" s="1"/>
      <c r="AG8579" s="2" t="s">
        <v>2203</v>
      </c>
      <c r="AH8579" s="2" t="s">
        <v>2204</v>
      </c>
      <c r="AT8579" s="2" t="s">
        <v>334</v>
      </c>
    </row>
    <row r="8580" spans="1:56">
      <c r="B8580" s="87">
        <v>4740</v>
      </c>
      <c r="E8580" s="3">
        <v>22</v>
      </c>
      <c r="F8580" s="3" t="s">
        <v>42</v>
      </c>
      <c r="G8580" s="3">
        <v>2018</v>
      </c>
      <c r="L8580" s="4"/>
      <c r="N8580" s="3" t="s">
        <v>1016</v>
      </c>
      <c r="P8580" s="3">
        <v>40</v>
      </c>
      <c r="Q8580" s="24">
        <v>40</v>
      </c>
      <c r="R8580" s="3">
        <v>7</v>
      </c>
      <c r="S8580" s="2" t="s">
        <v>3</v>
      </c>
      <c r="T8580" s="2" t="s">
        <v>44</v>
      </c>
      <c r="U8580" s="2" t="s">
        <v>286</v>
      </c>
      <c r="V8580" s="37" t="s">
        <v>2087</v>
      </c>
      <c r="X8580" s="2" t="s">
        <v>1021</v>
      </c>
      <c r="AA8580" s="20">
        <v>44.329163000000001</v>
      </c>
      <c r="AB8580" s="20">
        <v>-121.588359</v>
      </c>
      <c r="AC8580" s="2" t="s">
        <v>45</v>
      </c>
      <c r="AF8580" s="1"/>
      <c r="AG8580" s="2" t="s">
        <v>2203</v>
      </c>
      <c r="AH8580" s="2" t="s">
        <v>2204</v>
      </c>
      <c r="AT8580" s="2" t="s">
        <v>334</v>
      </c>
    </row>
    <row r="8581" spans="1:56">
      <c r="B8581" s="87">
        <v>4741</v>
      </c>
      <c r="E8581" s="3">
        <v>22</v>
      </c>
      <c r="F8581" s="3" t="s">
        <v>42</v>
      </c>
      <c r="G8581" s="3">
        <v>2018</v>
      </c>
      <c r="L8581" s="4"/>
      <c r="N8581" s="3" t="s">
        <v>1017</v>
      </c>
      <c r="P8581" s="3">
        <v>41</v>
      </c>
      <c r="Q8581" s="24">
        <v>41</v>
      </c>
      <c r="R8581" s="3">
        <v>1</v>
      </c>
      <c r="S8581" s="2" t="s">
        <v>3</v>
      </c>
      <c r="T8581" s="2" t="s">
        <v>44</v>
      </c>
      <c r="U8581" s="2" t="s">
        <v>1024</v>
      </c>
      <c r="V8581" s="37" t="s">
        <v>2087</v>
      </c>
      <c r="X8581" s="2" t="s">
        <v>1025</v>
      </c>
      <c r="AA8581" s="20">
        <v>44.425539000000001</v>
      </c>
      <c r="AB8581" s="20">
        <v>-121.72620499999999</v>
      </c>
      <c r="AC8581" s="2" t="s">
        <v>45</v>
      </c>
      <c r="AE8581" s="2" t="s">
        <v>138</v>
      </c>
      <c r="AF8581" s="1" t="str">
        <f>CONCATENATE("ex ", AE8581)</f>
        <v>ex Ribes sanguineum</v>
      </c>
      <c r="AG8581" s="2" t="s">
        <v>2203</v>
      </c>
      <c r="AH8581" s="2" t="s">
        <v>2204</v>
      </c>
      <c r="AT8581" s="2" t="s">
        <v>334</v>
      </c>
    </row>
    <row r="8582" spans="1:56">
      <c r="B8582" s="87">
        <v>4742</v>
      </c>
      <c r="E8582" s="3">
        <v>22</v>
      </c>
      <c r="F8582" s="3" t="s">
        <v>42</v>
      </c>
      <c r="G8582" s="3">
        <v>2018</v>
      </c>
      <c r="L8582" s="4"/>
      <c r="N8582" s="3" t="s">
        <v>1017</v>
      </c>
      <c r="P8582" s="3">
        <v>41</v>
      </c>
      <c r="Q8582" s="24">
        <v>41</v>
      </c>
      <c r="R8582" s="3">
        <v>2</v>
      </c>
      <c r="S8582" s="2" t="s">
        <v>3</v>
      </c>
      <c r="T8582" s="2" t="s">
        <v>44</v>
      </c>
      <c r="U8582" s="2" t="s">
        <v>1024</v>
      </c>
      <c r="V8582" s="37" t="s">
        <v>2087</v>
      </c>
      <c r="X8582" s="2" t="s">
        <v>1025</v>
      </c>
      <c r="AA8582" s="20">
        <v>44.425539000000001</v>
      </c>
      <c r="AB8582" s="20">
        <v>-121.72620499999999</v>
      </c>
      <c r="AC8582" s="2" t="s">
        <v>45</v>
      </c>
      <c r="AE8582" s="2" t="s">
        <v>138</v>
      </c>
      <c r="AF8582" s="1" t="str">
        <f>CONCATENATE("ex ", AE8582)</f>
        <v>ex Ribes sanguineum</v>
      </c>
      <c r="AG8582" s="2" t="s">
        <v>2203</v>
      </c>
      <c r="AH8582" s="2" t="s">
        <v>2204</v>
      </c>
      <c r="AT8582" s="2" t="s">
        <v>334</v>
      </c>
    </row>
    <row r="8583" spans="1:56">
      <c r="B8583" s="87">
        <v>4743</v>
      </c>
      <c r="E8583" s="3">
        <v>22</v>
      </c>
      <c r="F8583" s="3" t="s">
        <v>42</v>
      </c>
      <c r="G8583" s="3">
        <v>2018</v>
      </c>
      <c r="L8583" s="4"/>
      <c r="N8583" s="3" t="s">
        <v>1017</v>
      </c>
      <c r="P8583" s="3">
        <v>41</v>
      </c>
      <c r="Q8583" s="24">
        <v>41</v>
      </c>
      <c r="R8583" s="3">
        <v>3</v>
      </c>
      <c r="S8583" s="2" t="s">
        <v>3</v>
      </c>
      <c r="T8583" s="2" t="s">
        <v>44</v>
      </c>
      <c r="U8583" s="2" t="s">
        <v>1024</v>
      </c>
      <c r="V8583" s="37" t="s">
        <v>2087</v>
      </c>
      <c r="X8583" s="2" t="s">
        <v>1025</v>
      </c>
      <c r="AA8583" s="20">
        <v>44.425539000000001</v>
      </c>
      <c r="AB8583" s="20">
        <v>-121.72620499999999</v>
      </c>
      <c r="AC8583" s="2" t="s">
        <v>45</v>
      </c>
      <c r="AE8583" s="2" t="s">
        <v>138</v>
      </c>
      <c r="AF8583" s="1" t="str">
        <f>CONCATENATE("ex ", AE8583)</f>
        <v>ex Ribes sanguineum</v>
      </c>
      <c r="AG8583" s="2" t="s">
        <v>2203</v>
      </c>
      <c r="AH8583" s="2" t="s">
        <v>2204</v>
      </c>
      <c r="AT8583" s="2" t="s">
        <v>334</v>
      </c>
    </row>
    <row r="8584" spans="1:56" s="96" customFormat="1">
      <c r="A8584" s="3"/>
      <c r="B8584" s="87">
        <v>4744</v>
      </c>
      <c r="C8584" s="2"/>
      <c r="D8584" s="2"/>
      <c r="E8584" s="3">
        <v>22</v>
      </c>
      <c r="F8584" s="3" t="s">
        <v>42</v>
      </c>
      <c r="G8584" s="3">
        <v>2018</v>
      </c>
      <c r="H8584" s="3"/>
      <c r="I8584" s="2"/>
      <c r="J8584" s="2"/>
      <c r="K8584" s="2"/>
      <c r="L8584" s="4"/>
      <c r="M8584" s="2"/>
      <c r="N8584" s="3" t="s">
        <v>1017</v>
      </c>
      <c r="O8584" s="3"/>
      <c r="P8584" s="3">
        <v>41</v>
      </c>
      <c r="Q8584" s="24">
        <v>41</v>
      </c>
      <c r="R8584" s="3">
        <v>4</v>
      </c>
      <c r="S8584" s="2" t="s">
        <v>3</v>
      </c>
      <c r="T8584" s="2" t="s">
        <v>44</v>
      </c>
      <c r="U8584" s="2" t="s">
        <v>1024</v>
      </c>
      <c r="V8584" s="37" t="s">
        <v>2087</v>
      </c>
      <c r="W8584" s="2"/>
      <c r="X8584" s="2" t="s">
        <v>1025</v>
      </c>
      <c r="Y8584" s="2"/>
      <c r="Z8584" s="2"/>
      <c r="AA8584" s="20">
        <v>44.425539000000001</v>
      </c>
      <c r="AB8584" s="20">
        <v>-121.72620499999999</v>
      </c>
      <c r="AC8584" s="2" t="s">
        <v>45</v>
      </c>
      <c r="AD8584" s="2"/>
      <c r="AE8584" s="2" t="s">
        <v>138</v>
      </c>
      <c r="AF8584" s="1" t="str">
        <f>CONCATENATE("ex ", AE8584)</f>
        <v>ex Ribes sanguineum</v>
      </c>
      <c r="AG8584" s="2" t="s">
        <v>2203</v>
      </c>
      <c r="AH8584" s="2" t="s">
        <v>2204</v>
      </c>
      <c r="AI8584" s="2"/>
      <c r="AJ8584" s="2"/>
      <c r="AK8584" s="2"/>
      <c r="AL8584" s="2"/>
      <c r="AM8584" s="2"/>
      <c r="AN8584" s="2"/>
      <c r="AO8584" s="2"/>
      <c r="AP8584" s="2"/>
      <c r="AQ8584" s="2"/>
      <c r="AR8584" s="2"/>
      <c r="AS8584" s="2"/>
      <c r="AT8584" s="2" t="s">
        <v>334</v>
      </c>
      <c r="AU8584" s="2"/>
      <c r="AV8584" s="2"/>
      <c r="AW8584" s="2"/>
      <c r="AX8584" s="2"/>
      <c r="AY8584" s="2"/>
      <c r="AZ8584" s="2"/>
      <c r="BA8584" s="2"/>
      <c r="BB8584" s="2"/>
      <c r="BC8584" s="2"/>
      <c r="BD8584" s="2"/>
    </row>
    <row r="8585" spans="1:56" s="108" customFormat="1">
      <c r="A8585" s="3"/>
      <c r="B8585" s="87">
        <v>4745</v>
      </c>
      <c r="C8585" s="2"/>
      <c r="D8585" s="2"/>
      <c r="E8585" s="3">
        <v>22</v>
      </c>
      <c r="F8585" s="3" t="s">
        <v>42</v>
      </c>
      <c r="G8585" s="3">
        <v>2018</v>
      </c>
      <c r="H8585" s="3"/>
      <c r="I8585" s="2"/>
      <c r="J8585" s="2"/>
      <c r="K8585" s="2"/>
      <c r="L8585" s="4"/>
      <c r="M8585" s="2"/>
      <c r="N8585" s="3" t="s">
        <v>1017</v>
      </c>
      <c r="O8585" s="3"/>
      <c r="P8585" s="3">
        <v>41</v>
      </c>
      <c r="Q8585" s="24">
        <v>41</v>
      </c>
      <c r="R8585" s="3">
        <v>5</v>
      </c>
      <c r="S8585" s="2" t="s">
        <v>3</v>
      </c>
      <c r="T8585" s="2" t="s">
        <v>44</v>
      </c>
      <c r="U8585" s="2" t="s">
        <v>1024</v>
      </c>
      <c r="V8585" s="37" t="s">
        <v>2087</v>
      </c>
      <c r="W8585" s="2"/>
      <c r="X8585" s="2" t="s">
        <v>1025</v>
      </c>
      <c r="Y8585" s="2"/>
      <c r="Z8585" s="2"/>
      <c r="AA8585" s="20">
        <v>44.425539000000001</v>
      </c>
      <c r="AB8585" s="20">
        <v>-121.72620499999999</v>
      </c>
      <c r="AC8585" s="2" t="s">
        <v>45</v>
      </c>
      <c r="AD8585" s="2"/>
      <c r="AE8585" s="2" t="s">
        <v>138</v>
      </c>
      <c r="AF8585" s="1" t="str">
        <f>CONCATENATE("ex ", AE8585)</f>
        <v>ex Ribes sanguineum</v>
      </c>
      <c r="AG8585" s="2" t="s">
        <v>2203</v>
      </c>
      <c r="AH8585" s="2" t="s">
        <v>2204</v>
      </c>
      <c r="AI8585" s="2"/>
      <c r="AJ8585" s="2"/>
      <c r="AK8585" s="2"/>
      <c r="AL8585" s="2"/>
      <c r="AM8585" s="2"/>
      <c r="AN8585" s="2"/>
      <c r="AO8585" s="2"/>
      <c r="AP8585" s="2"/>
      <c r="AQ8585" s="2"/>
      <c r="AR8585" s="2"/>
      <c r="AS8585" s="2"/>
      <c r="AT8585" s="2" t="s">
        <v>334</v>
      </c>
      <c r="AU8585" s="2"/>
      <c r="AV8585" s="2"/>
      <c r="AW8585" s="2"/>
      <c r="AX8585" s="2"/>
      <c r="AY8585" s="2"/>
      <c r="AZ8585" s="2"/>
      <c r="BA8585" s="2"/>
      <c r="BB8585" s="2"/>
      <c r="BC8585" s="2"/>
      <c r="BD8585" s="2"/>
    </row>
    <row r="8586" spans="1:56" s="42" customFormat="1">
      <c r="A8586" s="3"/>
      <c r="B8586" s="87">
        <v>4746</v>
      </c>
      <c r="C8586" s="2"/>
      <c r="D8586" s="2"/>
      <c r="E8586" s="3">
        <v>22</v>
      </c>
      <c r="F8586" s="3" t="s">
        <v>42</v>
      </c>
      <c r="G8586" s="3">
        <v>2018</v>
      </c>
      <c r="H8586" s="3"/>
      <c r="I8586" s="2"/>
      <c r="J8586" s="2"/>
      <c r="K8586" s="2"/>
      <c r="L8586" s="4"/>
      <c r="M8586" s="2"/>
      <c r="N8586" s="3" t="s">
        <v>1017</v>
      </c>
      <c r="O8586" s="3"/>
      <c r="P8586" s="3">
        <v>41</v>
      </c>
      <c r="Q8586" s="24">
        <v>41</v>
      </c>
      <c r="R8586" s="3">
        <v>6</v>
      </c>
      <c r="S8586" s="2" t="s">
        <v>3</v>
      </c>
      <c r="T8586" s="2" t="s">
        <v>44</v>
      </c>
      <c r="U8586" s="2" t="s">
        <v>1024</v>
      </c>
      <c r="V8586" s="37" t="s">
        <v>2087</v>
      </c>
      <c r="W8586" s="2"/>
      <c r="X8586" s="2" t="s">
        <v>1025</v>
      </c>
      <c r="Y8586" s="2"/>
      <c r="Z8586" s="2"/>
      <c r="AA8586" s="20">
        <v>44.425539000000001</v>
      </c>
      <c r="AB8586" s="20">
        <v>-121.72620499999999</v>
      </c>
      <c r="AC8586" s="2" t="s">
        <v>45</v>
      </c>
      <c r="AD8586" s="2"/>
      <c r="AE8586" s="2" t="s">
        <v>138</v>
      </c>
      <c r="AF8586" s="1" t="str">
        <f>CONCATENATE("ex ", AE8586)</f>
        <v>ex Ribes sanguineum</v>
      </c>
      <c r="AG8586" s="2" t="s">
        <v>2203</v>
      </c>
      <c r="AH8586" s="2" t="s">
        <v>2204</v>
      </c>
      <c r="AI8586" s="2"/>
      <c r="AJ8586" s="2"/>
      <c r="AK8586" s="2"/>
      <c r="AL8586" s="2"/>
      <c r="AM8586" s="2"/>
      <c r="AN8586" s="2"/>
      <c r="AO8586" s="2"/>
      <c r="AP8586" s="2"/>
      <c r="AQ8586" s="2"/>
      <c r="AR8586" s="2"/>
      <c r="AS8586" s="2"/>
      <c r="AT8586" s="2" t="s">
        <v>334</v>
      </c>
      <c r="AU8586" s="2"/>
      <c r="AV8586" s="2"/>
      <c r="AW8586" s="2"/>
      <c r="AX8586" s="2"/>
      <c r="AY8586" s="2"/>
      <c r="AZ8586" s="2"/>
      <c r="BA8586" s="2"/>
      <c r="BB8586" s="2"/>
      <c r="BC8586" s="2"/>
      <c r="BD8586" s="2"/>
    </row>
    <row r="8587" spans="1:56">
      <c r="B8587" s="87">
        <v>4747</v>
      </c>
      <c r="E8587" s="3">
        <v>22</v>
      </c>
      <c r="F8587" s="3" t="s">
        <v>42</v>
      </c>
      <c r="G8587" s="3">
        <v>2018</v>
      </c>
      <c r="L8587" s="4"/>
      <c r="N8587" s="3" t="s">
        <v>1018</v>
      </c>
      <c r="P8587" s="3">
        <v>42</v>
      </c>
      <c r="Q8587" s="24">
        <v>42</v>
      </c>
      <c r="R8587" s="3">
        <v>1</v>
      </c>
      <c r="S8587" s="2" t="s">
        <v>3</v>
      </c>
      <c r="T8587" s="2" t="s">
        <v>44</v>
      </c>
      <c r="U8587" s="2" t="s">
        <v>286</v>
      </c>
      <c r="V8587" s="37" t="s">
        <v>2087</v>
      </c>
      <c r="X8587" s="2" t="s">
        <v>1026</v>
      </c>
      <c r="AA8587" s="20">
        <v>44.425275999999997</v>
      </c>
      <c r="AB8587" s="20">
        <v>-121.820776</v>
      </c>
      <c r="AC8587" s="2" t="s">
        <v>45</v>
      </c>
      <c r="AE8587" s="2" t="s">
        <v>257</v>
      </c>
      <c r="AF8587" s="1" t="str">
        <f>CONCATENATE("ex ", AE8587)</f>
        <v>ex Vaccinium</v>
      </c>
      <c r="AG8587" s="2" t="s">
        <v>2203</v>
      </c>
      <c r="AH8587" s="2" t="s">
        <v>2204</v>
      </c>
      <c r="AT8587" s="2" t="s">
        <v>334</v>
      </c>
    </row>
    <row r="8588" spans="1:56">
      <c r="B8588" s="87">
        <v>4748</v>
      </c>
      <c r="E8588" s="3">
        <v>22</v>
      </c>
      <c r="F8588" s="3" t="s">
        <v>42</v>
      </c>
      <c r="G8588" s="3">
        <v>2018</v>
      </c>
      <c r="L8588" s="4"/>
      <c r="N8588" s="3" t="s">
        <v>1018</v>
      </c>
      <c r="P8588" s="3">
        <v>42</v>
      </c>
      <c r="Q8588" s="24">
        <v>42</v>
      </c>
      <c r="R8588" s="3">
        <v>2</v>
      </c>
      <c r="S8588" s="2" t="s">
        <v>3</v>
      </c>
      <c r="T8588" s="2" t="s">
        <v>44</v>
      </c>
      <c r="U8588" s="2" t="s">
        <v>286</v>
      </c>
      <c r="V8588" s="37" t="s">
        <v>2087</v>
      </c>
      <c r="X8588" s="2" t="s">
        <v>1026</v>
      </c>
      <c r="AA8588" s="20">
        <v>44.425275999999997</v>
      </c>
      <c r="AB8588" s="20">
        <v>-121.820776</v>
      </c>
      <c r="AC8588" s="2" t="s">
        <v>45</v>
      </c>
      <c r="AE8588" s="2" t="s">
        <v>257</v>
      </c>
      <c r="AF8588" s="1" t="str">
        <f>CONCATENATE("ex ", AE8588)</f>
        <v>ex Vaccinium</v>
      </c>
      <c r="AG8588" s="2" t="s">
        <v>2203</v>
      </c>
      <c r="AH8588" s="2" t="s">
        <v>2204</v>
      </c>
      <c r="AT8588" s="2" t="s">
        <v>334</v>
      </c>
    </row>
    <row r="8589" spans="1:56">
      <c r="B8589" s="87">
        <v>4749</v>
      </c>
      <c r="E8589" s="3">
        <v>22</v>
      </c>
      <c r="F8589" s="3" t="s">
        <v>42</v>
      </c>
      <c r="G8589" s="3">
        <v>2018</v>
      </c>
      <c r="L8589" s="4"/>
      <c r="N8589" s="3" t="s">
        <v>1018</v>
      </c>
      <c r="P8589" s="3">
        <v>42</v>
      </c>
      <c r="Q8589" s="24">
        <v>42</v>
      </c>
      <c r="R8589" s="3">
        <v>3</v>
      </c>
      <c r="S8589" s="2" t="s">
        <v>3</v>
      </c>
      <c r="T8589" s="2" t="s">
        <v>44</v>
      </c>
      <c r="U8589" s="2" t="s">
        <v>286</v>
      </c>
      <c r="V8589" s="37" t="s">
        <v>2087</v>
      </c>
      <c r="X8589" s="2" t="s">
        <v>1026</v>
      </c>
      <c r="AA8589" s="20">
        <v>44.425275999999997</v>
      </c>
      <c r="AB8589" s="20">
        <v>-121.820776</v>
      </c>
      <c r="AC8589" s="2" t="s">
        <v>45</v>
      </c>
      <c r="AE8589" s="2" t="s">
        <v>257</v>
      </c>
      <c r="AF8589" s="1" t="str">
        <f>CONCATENATE("ex ", AE8589)</f>
        <v>ex Vaccinium</v>
      </c>
      <c r="AG8589" s="2" t="s">
        <v>2203</v>
      </c>
      <c r="AH8589" s="2" t="s">
        <v>2204</v>
      </c>
      <c r="AT8589" s="2" t="s">
        <v>334</v>
      </c>
    </row>
    <row r="8590" spans="1:56">
      <c r="B8590" s="87">
        <v>4750</v>
      </c>
      <c r="E8590" s="3">
        <v>22</v>
      </c>
      <c r="F8590" s="3" t="s">
        <v>42</v>
      </c>
      <c r="G8590" s="3">
        <v>2018</v>
      </c>
      <c r="L8590" s="4"/>
      <c r="N8590" s="3" t="s">
        <v>1018</v>
      </c>
      <c r="P8590" s="3">
        <v>42</v>
      </c>
      <c r="Q8590" s="24">
        <v>42</v>
      </c>
      <c r="R8590" s="3">
        <v>4</v>
      </c>
      <c r="S8590" s="2" t="s">
        <v>3</v>
      </c>
      <c r="T8590" s="2" t="s">
        <v>44</v>
      </c>
      <c r="U8590" s="2" t="s">
        <v>286</v>
      </c>
      <c r="V8590" s="37" t="s">
        <v>2087</v>
      </c>
      <c r="X8590" s="2" t="s">
        <v>1026</v>
      </c>
      <c r="AA8590" s="20">
        <v>44.425275999999997</v>
      </c>
      <c r="AB8590" s="20">
        <v>-121.820776</v>
      </c>
      <c r="AC8590" s="2" t="s">
        <v>45</v>
      </c>
      <c r="AE8590" s="2" t="s">
        <v>257</v>
      </c>
      <c r="AF8590" s="1" t="str">
        <f>CONCATENATE("ex ", AE8590)</f>
        <v>ex Vaccinium</v>
      </c>
      <c r="AG8590" s="2" t="s">
        <v>2203</v>
      </c>
      <c r="AH8590" s="2" t="s">
        <v>2204</v>
      </c>
      <c r="AT8590" s="2" t="s">
        <v>334</v>
      </c>
    </row>
    <row r="8591" spans="1:56" s="100" customFormat="1">
      <c r="A8591" s="3"/>
      <c r="B8591" s="87">
        <v>4751</v>
      </c>
      <c r="C8591" s="2"/>
      <c r="D8591" s="2"/>
      <c r="E8591" s="3">
        <v>22</v>
      </c>
      <c r="F8591" s="3" t="s">
        <v>42</v>
      </c>
      <c r="G8591" s="3">
        <v>2018</v>
      </c>
      <c r="H8591" s="3"/>
      <c r="I8591" s="2"/>
      <c r="J8591" s="2"/>
      <c r="K8591" s="2"/>
      <c r="L8591" s="4"/>
      <c r="M8591" s="2"/>
      <c r="N8591" s="3" t="s">
        <v>1018</v>
      </c>
      <c r="O8591" s="3"/>
      <c r="P8591" s="3">
        <v>42</v>
      </c>
      <c r="Q8591" s="24">
        <v>42</v>
      </c>
      <c r="R8591" s="3">
        <v>5</v>
      </c>
      <c r="S8591" s="2" t="s">
        <v>3</v>
      </c>
      <c r="T8591" s="2" t="s">
        <v>44</v>
      </c>
      <c r="U8591" s="2" t="s">
        <v>286</v>
      </c>
      <c r="V8591" s="37" t="s">
        <v>2087</v>
      </c>
      <c r="W8591" s="2"/>
      <c r="X8591" s="2" t="s">
        <v>1026</v>
      </c>
      <c r="Y8591" s="2"/>
      <c r="Z8591" s="2"/>
      <c r="AA8591" s="20">
        <v>44.425275999999997</v>
      </c>
      <c r="AB8591" s="20">
        <v>-121.820776</v>
      </c>
      <c r="AC8591" s="2" t="s">
        <v>45</v>
      </c>
      <c r="AD8591" s="2"/>
      <c r="AE8591" s="2" t="s">
        <v>257</v>
      </c>
      <c r="AF8591" s="1" t="str">
        <f>CONCATENATE("ex ", AE8591)</f>
        <v>ex Vaccinium</v>
      </c>
      <c r="AG8591" s="2" t="s">
        <v>2203</v>
      </c>
      <c r="AH8591" s="2" t="s">
        <v>2204</v>
      </c>
      <c r="AI8591" s="2"/>
      <c r="AJ8591" s="2"/>
      <c r="AK8591" s="2"/>
      <c r="AL8591" s="2"/>
      <c r="AM8591" s="2"/>
      <c r="AN8591" s="2"/>
      <c r="AO8591" s="2"/>
      <c r="AP8591" s="2"/>
      <c r="AQ8591" s="2"/>
      <c r="AR8591" s="2"/>
      <c r="AS8591" s="2"/>
      <c r="AT8591" s="2" t="s">
        <v>334</v>
      </c>
      <c r="AU8591" s="2"/>
      <c r="AV8591" s="2"/>
      <c r="AW8591" s="2"/>
      <c r="AX8591" s="2"/>
      <c r="AY8591" s="2"/>
      <c r="AZ8591" s="2"/>
      <c r="BA8591" s="2"/>
      <c r="BB8591" s="2"/>
      <c r="BC8591" s="2"/>
      <c r="BD8591" s="2"/>
    </row>
    <row r="8592" spans="1:56" s="88" customFormat="1">
      <c r="A8592" s="3"/>
      <c r="B8592" s="87">
        <v>4752</v>
      </c>
      <c r="C8592" s="2"/>
      <c r="D8592" s="2"/>
      <c r="E8592" s="3">
        <v>22</v>
      </c>
      <c r="F8592" s="3" t="s">
        <v>42</v>
      </c>
      <c r="G8592" s="3">
        <v>2018</v>
      </c>
      <c r="H8592" s="3"/>
      <c r="I8592" s="2"/>
      <c r="J8592" s="2"/>
      <c r="K8592" s="2"/>
      <c r="L8592" s="4"/>
      <c r="M8592" s="2"/>
      <c r="N8592" s="3" t="s">
        <v>1018</v>
      </c>
      <c r="O8592" s="3"/>
      <c r="P8592" s="3">
        <v>42</v>
      </c>
      <c r="Q8592" s="24">
        <v>42</v>
      </c>
      <c r="R8592" s="3">
        <v>6</v>
      </c>
      <c r="S8592" s="2" t="s">
        <v>3</v>
      </c>
      <c r="T8592" s="2" t="s">
        <v>44</v>
      </c>
      <c r="U8592" s="2" t="s">
        <v>286</v>
      </c>
      <c r="V8592" s="37" t="s">
        <v>2087</v>
      </c>
      <c r="W8592" s="2"/>
      <c r="X8592" s="2" t="s">
        <v>1026</v>
      </c>
      <c r="Y8592" s="2"/>
      <c r="Z8592" s="2"/>
      <c r="AA8592" s="20">
        <v>44.425275999999997</v>
      </c>
      <c r="AB8592" s="20">
        <v>-121.820776</v>
      </c>
      <c r="AC8592" s="2" t="s">
        <v>45</v>
      </c>
      <c r="AD8592" s="2"/>
      <c r="AE8592" s="2" t="s">
        <v>257</v>
      </c>
      <c r="AF8592" s="1" t="str">
        <f>CONCATENATE("ex ", AE8592)</f>
        <v>ex Vaccinium</v>
      </c>
      <c r="AG8592" s="2" t="s">
        <v>2203</v>
      </c>
      <c r="AH8592" s="2" t="s">
        <v>2204</v>
      </c>
      <c r="AI8592" s="2"/>
      <c r="AJ8592" s="2"/>
      <c r="AK8592" s="2"/>
      <c r="AL8592" s="2"/>
      <c r="AM8592" s="2"/>
      <c r="AN8592" s="2"/>
      <c r="AO8592" s="2"/>
      <c r="AP8592" s="2"/>
      <c r="AQ8592" s="2"/>
      <c r="AR8592" s="2"/>
      <c r="AS8592" s="2"/>
      <c r="AT8592" s="2" t="s">
        <v>334</v>
      </c>
      <c r="AU8592" s="2"/>
      <c r="AV8592" s="2"/>
      <c r="AW8592" s="2"/>
      <c r="AX8592" s="2"/>
      <c r="AY8592" s="2"/>
      <c r="AZ8592" s="2"/>
      <c r="BA8592" s="2"/>
      <c r="BB8592" s="2"/>
      <c r="BC8592" s="2"/>
      <c r="BD8592" s="2"/>
    </row>
    <row r="8593" spans="1:56">
      <c r="B8593" s="87">
        <v>4753</v>
      </c>
      <c r="E8593" s="3">
        <v>22</v>
      </c>
      <c r="F8593" s="3" t="s">
        <v>42</v>
      </c>
      <c r="G8593" s="3">
        <v>2018</v>
      </c>
      <c r="L8593" s="4"/>
      <c r="N8593" s="3" t="s">
        <v>1018</v>
      </c>
      <c r="P8593" s="3">
        <v>42</v>
      </c>
      <c r="Q8593" s="24">
        <v>42</v>
      </c>
      <c r="R8593" s="3">
        <v>7</v>
      </c>
      <c r="S8593" s="2" t="s">
        <v>3</v>
      </c>
      <c r="T8593" s="2" t="s">
        <v>44</v>
      </c>
      <c r="U8593" s="2" t="s">
        <v>286</v>
      </c>
      <c r="V8593" s="37" t="s">
        <v>2087</v>
      </c>
      <c r="X8593" s="2" t="s">
        <v>1026</v>
      </c>
      <c r="AA8593" s="20">
        <v>44.425275999999997</v>
      </c>
      <c r="AB8593" s="20">
        <v>-121.820776</v>
      </c>
      <c r="AC8593" s="2" t="s">
        <v>45</v>
      </c>
      <c r="AE8593" s="2" t="s">
        <v>257</v>
      </c>
      <c r="AF8593" s="1" t="str">
        <f>CONCATENATE("ex ", AE8593)</f>
        <v>ex Vaccinium</v>
      </c>
      <c r="AG8593" s="2" t="s">
        <v>2203</v>
      </c>
      <c r="AH8593" s="2" t="s">
        <v>2204</v>
      </c>
      <c r="AT8593" s="2" t="s">
        <v>334</v>
      </c>
    </row>
    <row r="8594" spans="1:56">
      <c r="B8594" s="87">
        <v>4754</v>
      </c>
      <c r="E8594" s="3">
        <v>22</v>
      </c>
      <c r="F8594" s="3" t="s">
        <v>42</v>
      </c>
      <c r="G8594" s="3">
        <v>2018</v>
      </c>
      <c r="L8594" s="4"/>
      <c r="N8594" s="3" t="s">
        <v>1018</v>
      </c>
      <c r="P8594" s="3">
        <v>42</v>
      </c>
      <c r="Q8594" s="24">
        <v>42</v>
      </c>
      <c r="R8594" s="3">
        <v>8</v>
      </c>
      <c r="S8594" s="2" t="s">
        <v>3</v>
      </c>
      <c r="T8594" s="2" t="s">
        <v>44</v>
      </c>
      <c r="U8594" s="2" t="s">
        <v>286</v>
      </c>
      <c r="V8594" s="37" t="s">
        <v>2087</v>
      </c>
      <c r="X8594" s="2" t="s">
        <v>1026</v>
      </c>
      <c r="AA8594" s="20">
        <v>44.425275999999997</v>
      </c>
      <c r="AB8594" s="20">
        <v>-121.820776</v>
      </c>
      <c r="AC8594" s="2" t="s">
        <v>45</v>
      </c>
      <c r="AE8594" s="2" t="s">
        <v>257</v>
      </c>
      <c r="AF8594" s="1" t="str">
        <f>CONCATENATE("ex ", AE8594)</f>
        <v>ex Vaccinium</v>
      </c>
      <c r="AG8594" s="2" t="s">
        <v>2203</v>
      </c>
      <c r="AH8594" s="2" t="s">
        <v>2204</v>
      </c>
      <c r="AT8594" s="2" t="s">
        <v>334</v>
      </c>
    </row>
    <row r="8595" spans="1:56">
      <c r="B8595" s="87">
        <v>4755</v>
      </c>
      <c r="E8595" s="3">
        <v>22</v>
      </c>
      <c r="F8595" s="3" t="s">
        <v>42</v>
      </c>
      <c r="G8595" s="3">
        <v>2018</v>
      </c>
      <c r="L8595" s="4"/>
      <c r="N8595" s="3" t="s">
        <v>1019</v>
      </c>
      <c r="P8595" s="3">
        <v>43</v>
      </c>
      <c r="Q8595" s="24">
        <v>43</v>
      </c>
      <c r="R8595" s="3">
        <v>1</v>
      </c>
      <c r="S8595" s="2" t="s">
        <v>3</v>
      </c>
      <c r="T8595" s="2" t="s">
        <v>44</v>
      </c>
      <c r="U8595" s="2" t="s">
        <v>286</v>
      </c>
      <c r="V8595" s="37" t="s">
        <v>2087</v>
      </c>
      <c r="X8595" s="2" t="s">
        <v>1029</v>
      </c>
      <c r="AA8595" s="20">
        <v>44.425275999999997</v>
      </c>
      <c r="AB8595" s="20">
        <v>-121.820776</v>
      </c>
      <c r="AC8595" s="2" t="s">
        <v>45</v>
      </c>
      <c r="AF8595" s="1"/>
      <c r="AG8595" s="2" t="s">
        <v>2203</v>
      </c>
      <c r="AH8595" s="2" t="s">
        <v>2204</v>
      </c>
      <c r="AT8595" s="2" t="s">
        <v>334</v>
      </c>
    </row>
    <row r="8596" spans="1:56">
      <c r="B8596" s="87">
        <v>4756</v>
      </c>
      <c r="E8596" s="3">
        <v>22</v>
      </c>
      <c r="F8596" s="3" t="s">
        <v>42</v>
      </c>
      <c r="G8596" s="3">
        <v>2018</v>
      </c>
      <c r="L8596" s="4"/>
      <c r="N8596" s="3" t="s">
        <v>1019</v>
      </c>
      <c r="P8596" s="3">
        <v>43</v>
      </c>
      <c r="Q8596" s="24">
        <v>43</v>
      </c>
      <c r="R8596" s="3">
        <v>2</v>
      </c>
      <c r="S8596" s="2" t="s">
        <v>3</v>
      </c>
      <c r="T8596" s="2" t="s">
        <v>44</v>
      </c>
      <c r="U8596" s="2" t="s">
        <v>286</v>
      </c>
      <c r="V8596" s="37" t="s">
        <v>2087</v>
      </c>
      <c r="X8596" s="2" t="s">
        <v>1029</v>
      </c>
      <c r="AA8596" s="20">
        <v>44.425275999999997</v>
      </c>
      <c r="AB8596" s="20">
        <v>-121.820776</v>
      </c>
      <c r="AC8596" s="2" t="s">
        <v>45</v>
      </c>
      <c r="AF8596" s="1"/>
      <c r="AG8596" s="2" t="s">
        <v>2203</v>
      </c>
      <c r="AH8596" s="2" t="s">
        <v>2204</v>
      </c>
      <c r="AT8596" s="2" t="s">
        <v>334</v>
      </c>
    </row>
    <row r="8597" spans="1:56">
      <c r="B8597" s="87">
        <v>4757</v>
      </c>
      <c r="E8597" s="3">
        <v>22</v>
      </c>
      <c r="F8597" s="3" t="s">
        <v>42</v>
      </c>
      <c r="G8597" s="3">
        <v>2018</v>
      </c>
      <c r="L8597" s="4"/>
      <c r="N8597" s="3" t="s">
        <v>1019</v>
      </c>
      <c r="P8597" s="3">
        <v>43</v>
      </c>
      <c r="Q8597" s="24">
        <v>43</v>
      </c>
      <c r="R8597" s="3">
        <v>3</v>
      </c>
      <c r="S8597" s="2" t="s">
        <v>3</v>
      </c>
      <c r="T8597" s="2" t="s">
        <v>44</v>
      </c>
      <c r="U8597" s="2" t="s">
        <v>286</v>
      </c>
      <c r="V8597" s="37" t="s">
        <v>2087</v>
      </c>
      <c r="X8597" s="2" t="s">
        <v>1029</v>
      </c>
      <c r="AA8597" s="20">
        <v>44.425275999999997</v>
      </c>
      <c r="AB8597" s="20">
        <v>-121.820776</v>
      </c>
      <c r="AC8597" s="2" t="s">
        <v>45</v>
      </c>
      <c r="AF8597" s="1"/>
      <c r="AG8597" s="2" t="s">
        <v>2203</v>
      </c>
      <c r="AH8597" s="2" t="s">
        <v>2204</v>
      </c>
      <c r="AT8597" s="2" t="s">
        <v>334</v>
      </c>
    </row>
    <row r="8598" spans="1:56">
      <c r="B8598" s="87">
        <v>4758</v>
      </c>
      <c r="E8598" s="3">
        <v>22</v>
      </c>
      <c r="F8598" s="3" t="s">
        <v>42</v>
      </c>
      <c r="G8598" s="3">
        <v>2018</v>
      </c>
      <c r="L8598" s="4"/>
      <c r="N8598" s="3" t="s">
        <v>1019</v>
      </c>
      <c r="P8598" s="3">
        <v>43</v>
      </c>
      <c r="Q8598" s="24">
        <v>43</v>
      </c>
      <c r="R8598" s="3">
        <v>4</v>
      </c>
      <c r="S8598" s="2" t="s">
        <v>3</v>
      </c>
      <c r="T8598" s="2" t="s">
        <v>44</v>
      </c>
      <c r="U8598" s="2" t="s">
        <v>286</v>
      </c>
      <c r="V8598" s="37" t="s">
        <v>2087</v>
      </c>
      <c r="X8598" s="2" t="s">
        <v>1029</v>
      </c>
      <c r="AA8598" s="20">
        <v>44.425275999999997</v>
      </c>
      <c r="AB8598" s="20">
        <v>-121.820776</v>
      </c>
      <c r="AC8598" s="2" t="s">
        <v>45</v>
      </c>
      <c r="AF8598" s="1"/>
      <c r="AG8598" s="2" t="s">
        <v>2203</v>
      </c>
      <c r="AH8598" s="2" t="s">
        <v>2204</v>
      </c>
      <c r="AT8598" s="2" t="s">
        <v>334</v>
      </c>
    </row>
    <row r="8599" spans="1:56" s="62" customFormat="1">
      <c r="A8599" s="3"/>
      <c r="B8599" s="87">
        <v>4759</v>
      </c>
      <c r="C8599" s="2"/>
      <c r="D8599" s="2"/>
      <c r="E8599" s="3">
        <v>22</v>
      </c>
      <c r="F8599" s="3" t="s">
        <v>42</v>
      </c>
      <c r="G8599" s="3">
        <v>2018</v>
      </c>
      <c r="H8599" s="3"/>
      <c r="I8599" s="2"/>
      <c r="J8599" s="2"/>
      <c r="K8599" s="2"/>
      <c r="L8599" s="4"/>
      <c r="M8599" s="2"/>
      <c r="N8599" s="3" t="s">
        <v>1019</v>
      </c>
      <c r="O8599" s="3"/>
      <c r="P8599" s="3">
        <v>43</v>
      </c>
      <c r="Q8599" s="24">
        <v>43</v>
      </c>
      <c r="R8599" s="3">
        <v>5</v>
      </c>
      <c r="S8599" s="2" t="s">
        <v>3</v>
      </c>
      <c r="T8599" s="2" t="s">
        <v>44</v>
      </c>
      <c r="U8599" s="2" t="s">
        <v>286</v>
      </c>
      <c r="V8599" s="37" t="s">
        <v>2087</v>
      </c>
      <c r="W8599" s="2"/>
      <c r="X8599" s="2" t="s">
        <v>1029</v>
      </c>
      <c r="Y8599" s="2"/>
      <c r="Z8599" s="2"/>
      <c r="AA8599" s="20">
        <v>44.425275999999997</v>
      </c>
      <c r="AB8599" s="20">
        <v>-121.820776</v>
      </c>
      <c r="AC8599" s="2" t="s">
        <v>45</v>
      </c>
      <c r="AD8599" s="2"/>
      <c r="AE8599" s="2"/>
      <c r="AF8599" s="1"/>
      <c r="AG8599" s="2" t="s">
        <v>2203</v>
      </c>
      <c r="AH8599" s="2" t="s">
        <v>2204</v>
      </c>
      <c r="AI8599" s="2"/>
      <c r="AJ8599" s="2"/>
      <c r="AK8599" s="2"/>
      <c r="AL8599" s="2"/>
      <c r="AM8599" s="2"/>
      <c r="AN8599" s="2"/>
      <c r="AO8599" s="2"/>
      <c r="AP8599" s="2"/>
      <c r="AQ8599" s="2"/>
      <c r="AR8599" s="2"/>
      <c r="AS8599" s="2"/>
      <c r="AT8599" s="2" t="s">
        <v>334</v>
      </c>
      <c r="AU8599" s="2"/>
      <c r="AV8599" s="2"/>
      <c r="AW8599" s="2"/>
      <c r="AX8599" s="2"/>
      <c r="AY8599" s="2"/>
      <c r="AZ8599" s="2"/>
      <c r="BA8599" s="2"/>
      <c r="BB8599" s="2"/>
      <c r="BC8599" s="2"/>
      <c r="BD8599" s="2"/>
    </row>
    <row r="8600" spans="1:56">
      <c r="B8600" s="87">
        <v>4760</v>
      </c>
      <c r="E8600" s="3">
        <v>22</v>
      </c>
      <c r="F8600" s="3" t="s">
        <v>42</v>
      </c>
      <c r="G8600" s="3">
        <v>2018</v>
      </c>
      <c r="L8600" s="4"/>
      <c r="N8600" s="3" t="s">
        <v>1019</v>
      </c>
      <c r="P8600" s="3">
        <v>43</v>
      </c>
      <c r="Q8600" s="24">
        <v>43</v>
      </c>
      <c r="R8600" s="3">
        <v>6</v>
      </c>
      <c r="S8600" s="2" t="s">
        <v>3</v>
      </c>
      <c r="T8600" s="2" t="s">
        <v>44</v>
      </c>
      <c r="U8600" s="2" t="s">
        <v>286</v>
      </c>
      <c r="V8600" s="37" t="s">
        <v>2087</v>
      </c>
      <c r="X8600" s="2" t="s">
        <v>1029</v>
      </c>
      <c r="AA8600" s="20">
        <v>44.425275999999997</v>
      </c>
      <c r="AB8600" s="20">
        <v>-121.820776</v>
      </c>
      <c r="AC8600" s="2" t="s">
        <v>45</v>
      </c>
      <c r="AF8600" s="1"/>
      <c r="AG8600" s="2" t="s">
        <v>2203</v>
      </c>
      <c r="AH8600" s="2" t="s">
        <v>2204</v>
      </c>
      <c r="AT8600" s="2" t="s">
        <v>334</v>
      </c>
    </row>
    <row r="8601" spans="1:56" s="112" customFormat="1">
      <c r="A8601" s="3"/>
      <c r="B8601" s="87">
        <v>4761</v>
      </c>
      <c r="C8601" s="2"/>
      <c r="D8601" s="2"/>
      <c r="E8601" s="3">
        <v>22</v>
      </c>
      <c r="F8601" s="3" t="s">
        <v>42</v>
      </c>
      <c r="G8601" s="3">
        <v>2018</v>
      </c>
      <c r="H8601" s="3"/>
      <c r="I8601" s="2"/>
      <c r="J8601" s="2"/>
      <c r="K8601" s="2"/>
      <c r="L8601" s="4"/>
      <c r="M8601" s="2"/>
      <c r="N8601" s="3" t="s">
        <v>1020</v>
      </c>
      <c r="O8601" s="3"/>
      <c r="P8601" s="3">
        <v>44</v>
      </c>
      <c r="Q8601" s="24">
        <v>44</v>
      </c>
      <c r="R8601" s="3">
        <v>1</v>
      </c>
      <c r="S8601" s="2" t="s">
        <v>3</v>
      </c>
      <c r="T8601" s="2" t="s">
        <v>44</v>
      </c>
      <c r="U8601" s="2" t="s">
        <v>286</v>
      </c>
      <c r="V8601" s="37" t="s">
        <v>2087</v>
      </c>
      <c r="W8601" s="2"/>
      <c r="X8601" s="2" t="s">
        <v>1030</v>
      </c>
      <c r="Y8601" s="2"/>
      <c r="Z8601" s="2"/>
      <c r="AA8601" s="20">
        <v>44.424453</v>
      </c>
      <c r="AB8601" s="20">
        <v>-121.812195</v>
      </c>
      <c r="AC8601" s="2" t="s">
        <v>45</v>
      </c>
      <c r="AD8601" s="2"/>
      <c r="AE8601" s="2" t="s">
        <v>138</v>
      </c>
      <c r="AF8601" s="1" t="str">
        <f>CONCATENATE("ex ", AE8601)</f>
        <v>ex Ribes sanguineum</v>
      </c>
      <c r="AG8601" s="2" t="s">
        <v>2203</v>
      </c>
      <c r="AH8601" s="2" t="s">
        <v>2204</v>
      </c>
      <c r="AI8601" s="2"/>
      <c r="AJ8601" s="2"/>
      <c r="AK8601" s="2"/>
      <c r="AL8601" s="2"/>
      <c r="AM8601" s="2"/>
      <c r="AN8601" s="2"/>
      <c r="AO8601" s="2"/>
      <c r="AP8601" s="2"/>
      <c r="AQ8601" s="2"/>
      <c r="AR8601" s="2"/>
      <c r="AS8601" s="2"/>
      <c r="AT8601" s="2" t="s">
        <v>334</v>
      </c>
      <c r="AU8601" s="2"/>
      <c r="AV8601" s="2"/>
      <c r="AW8601" s="2"/>
      <c r="AX8601" s="2"/>
      <c r="AY8601" s="2"/>
      <c r="AZ8601" s="2"/>
      <c r="BA8601" s="2"/>
      <c r="BB8601" s="2"/>
      <c r="BC8601" s="2"/>
      <c r="BD8601" s="2"/>
    </row>
    <row r="8602" spans="1:56" s="54" customFormat="1">
      <c r="A8602" s="3"/>
      <c r="B8602" s="87">
        <v>4762</v>
      </c>
      <c r="C8602" s="2"/>
      <c r="D8602" s="2"/>
      <c r="E8602" s="3">
        <v>22</v>
      </c>
      <c r="F8602" s="3" t="s">
        <v>42</v>
      </c>
      <c r="G8602" s="3">
        <v>2018</v>
      </c>
      <c r="H8602" s="3"/>
      <c r="I8602" s="2"/>
      <c r="J8602" s="2"/>
      <c r="K8602" s="2"/>
      <c r="L8602" s="4"/>
      <c r="M8602" s="2"/>
      <c r="N8602" s="3" t="s">
        <v>1020</v>
      </c>
      <c r="O8602" s="3"/>
      <c r="P8602" s="3">
        <v>44</v>
      </c>
      <c r="Q8602" s="24">
        <v>44</v>
      </c>
      <c r="R8602" s="3">
        <v>2</v>
      </c>
      <c r="S8602" s="2" t="s">
        <v>3</v>
      </c>
      <c r="T8602" s="2" t="s">
        <v>44</v>
      </c>
      <c r="U8602" s="2" t="s">
        <v>286</v>
      </c>
      <c r="V8602" s="37" t="s">
        <v>2087</v>
      </c>
      <c r="W8602" s="2"/>
      <c r="X8602" s="2" t="s">
        <v>1030</v>
      </c>
      <c r="Y8602" s="2"/>
      <c r="Z8602" s="2"/>
      <c r="AA8602" s="20">
        <v>44.424453</v>
      </c>
      <c r="AB8602" s="20">
        <v>-121.812195</v>
      </c>
      <c r="AC8602" s="2" t="s">
        <v>45</v>
      </c>
      <c r="AD8602" s="2"/>
      <c r="AE8602" s="2" t="s">
        <v>138</v>
      </c>
      <c r="AF8602" s="1" t="str">
        <f>CONCATENATE("ex ", AE8602)</f>
        <v>ex Ribes sanguineum</v>
      </c>
      <c r="AG8602" s="2" t="s">
        <v>2203</v>
      </c>
      <c r="AH8602" s="2" t="s">
        <v>2204</v>
      </c>
      <c r="AI8602" s="2"/>
      <c r="AJ8602" s="2"/>
      <c r="AK8602" s="2"/>
      <c r="AL8602" s="2"/>
      <c r="AM8602" s="2"/>
      <c r="AN8602" s="2"/>
      <c r="AO8602" s="2"/>
      <c r="AP8602" s="2"/>
      <c r="AQ8602" s="2"/>
      <c r="AR8602" s="2"/>
      <c r="AS8602" s="2"/>
      <c r="AT8602" s="2" t="s">
        <v>334</v>
      </c>
      <c r="AU8602" s="2"/>
      <c r="AV8602" s="2"/>
      <c r="AW8602" s="2"/>
      <c r="AX8602" s="2"/>
      <c r="AY8602" s="2"/>
      <c r="AZ8602" s="2"/>
      <c r="BA8602" s="2"/>
      <c r="BB8602" s="2"/>
      <c r="BC8602" s="2"/>
      <c r="BD8602" s="2"/>
    </row>
    <row r="8603" spans="1:56" s="58" customFormat="1">
      <c r="A8603" s="3"/>
      <c r="B8603" s="87">
        <v>4763</v>
      </c>
      <c r="C8603" s="2"/>
      <c r="D8603" s="2"/>
      <c r="E8603" s="3">
        <v>22</v>
      </c>
      <c r="F8603" s="3" t="s">
        <v>42</v>
      </c>
      <c r="G8603" s="3">
        <v>2018</v>
      </c>
      <c r="H8603" s="3"/>
      <c r="I8603" s="2"/>
      <c r="J8603" s="2"/>
      <c r="K8603" s="2"/>
      <c r="L8603" s="4"/>
      <c r="M8603" s="2"/>
      <c r="N8603" s="3" t="s">
        <v>1020</v>
      </c>
      <c r="O8603" s="3"/>
      <c r="P8603" s="3">
        <v>44</v>
      </c>
      <c r="Q8603" s="24">
        <v>44</v>
      </c>
      <c r="R8603" s="3">
        <v>3</v>
      </c>
      <c r="S8603" s="2" t="s">
        <v>3</v>
      </c>
      <c r="T8603" s="2" t="s">
        <v>44</v>
      </c>
      <c r="U8603" s="2" t="s">
        <v>286</v>
      </c>
      <c r="V8603" s="37" t="s">
        <v>2087</v>
      </c>
      <c r="W8603" s="2"/>
      <c r="X8603" s="2" t="s">
        <v>1030</v>
      </c>
      <c r="Y8603" s="2"/>
      <c r="Z8603" s="2"/>
      <c r="AA8603" s="20">
        <v>44.424453</v>
      </c>
      <c r="AB8603" s="20">
        <v>-121.812195</v>
      </c>
      <c r="AC8603" s="2" t="s">
        <v>45</v>
      </c>
      <c r="AD8603" s="2"/>
      <c r="AE8603" s="2" t="s">
        <v>138</v>
      </c>
      <c r="AF8603" s="1" t="str">
        <f>CONCATENATE("ex ", AE8603)</f>
        <v>ex Ribes sanguineum</v>
      </c>
      <c r="AG8603" s="2" t="s">
        <v>2203</v>
      </c>
      <c r="AH8603" s="2" t="s">
        <v>2204</v>
      </c>
      <c r="AI8603" s="2"/>
      <c r="AJ8603" s="2"/>
      <c r="AK8603" s="2"/>
      <c r="AL8603" s="2"/>
      <c r="AM8603" s="2"/>
      <c r="AN8603" s="2"/>
      <c r="AO8603" s="2"/>
      <c r="AP8603" s="2"/>
      <c r="AQ8603" s="2"/>
      <c r="AR8603" s="2"/>
      <c r="AS8603" s="2"/>
      <c r="AT8603" s="2" t="s">
        <v>334</v>
      </c>
      <c r="AU8603" s="2"/>
      <c r="AV8603" s="2"/>
      <c r="AW8603" s="2"/>
      <c r="AX8603" s="2"/>
      <c r="AY8603" s="2"/>
      <c r="AZ8603" s="2"/>
      <c r="BA8603" s="2"/>
      <c r="BB8603" s="2"/>
      <c r="BC8603" s="2"/>
      <c r="BD8603" s="2"/>
    </row>
    <row r="8604" spans="1:56" s="92" customFormat="1">
      <c r="A8604" s="3"/>
      <c r="B8604" s="87">
        <v>4764</v>
      </c>
      <c r="C8604" s="2"/>
      <c r="D8604" s="2"/>
      <c r="E8604" s="3">
        <v>22</v>
      </c>
      <c r="F8604" s="3" t="s">
        <v>42</v>
      </c>
      <c r="G8604" s="3">
        <v>2018</v>
      </c>
      <c r="H8604" s="3"/>
      <c r="I8604" s="2"/>
      <c r="J8604" s="2"/>
      <c r="K8604" s="2"/>
      <c r="L8604" s="4"/>
      <c r="M8604" s="2"/>
      <c r="N8604" s="3" t="s">
        <v>1020</v>
      </c>
      <c r="O8604" s="3"/>
      <c r="P8604" s="3">
        <v>44</v>
      </c>
      <c r="Q8604" s="24">
        <v>44</v>
      </c>
      <c r="R8604" s="3">
        <v>4</v>
      </c>
      <c r="S8604" s="2" t="s">
        <v>3</v>
      </c>
      <c r="T8604" s="2" t="s">
        <v>44</v>
      </c>
      <c r="U8604" s="2" t="s">
        <v>286</v>
      </c>
      <c r="V8604" s="37" t="s">
        <v>2087</v>
      </c>
      <c r="W8604" s="2"/>
      <c r="X8604" s="2" t="s">
        <v>1030</v>
      </c>
      <c r="Y8604" s="2"/>
      <c r="Z8604" s="2"/>
      <c r="AA8604" s="20">
        <v>44.424453</v>
      </c>
      <c r="AB8604" s="20">
        <v>-121.812195</v>
      </c>
      <c r="AC8604" s="2" t="s">
        <v>45</v>
      </c>
      <c r="AD8604" s="2"/>
      <c r="AE8604" s="2" t="s">
        <v>138</v>
      </c>
      <c r="AF8604" s="1" t="str">
        <f>CONCATENATE("ex ", AE8604)</f>
        <v>ex Ribes sanguineum</v>
      </c>
      <c r="AG8604" s="2" t="s">
        <v>2203</v>
      </c>
      <c r="AH8604" s="2" t="s">
        <v>2204</v>
      </c>
      <c r="AI8604" s="2"/>
      <c r="AJ8604" s="2"/>
      <c r="AK8604" s="2"/>
      <c r="AL8604" s="2"/>
      <c r="AM8604" s="2"/>
      <c r="AN8604" s="2"/>
      <c r="AO8604" s="2"/>
      <c r="AP8604" s="2"/>
      <c r="AQ8604" s="2"/>
      <c r="AR8604" s="2"/>
      <c r="AS8604" s="2"/>
      <c r="AT8604" s="2" t="s">
        <v>334</v>
      </c>
      <c r="AU8604" s="2"/>
      <c r="AV8604" s="2"/>
      <c r="AW8604" s="2"/>
      <c r="AX8604" s="2"/>
      <c r="AY8604" s="2"/>
      <c r="AZ8604" s="2"/>
      <c r="BA8604" s="2"/>
      <c r="BB8604" s="2"/>
      <c r="BC8604" s="2"/>
      <c r="BD8604" s="2"/>
    </row>
    <row r="8605" spans="1:56">
      <c r="B8605" s="87">
        <v>4765</v>
      </c>
      <c r="E8605" s="3">
        <v>22</v>
      </c>
      <c r="F8605" s="3" t="s">
        <v>42</v>
      </c>
      <c r="G8605" s="3">
        <v>2018</v>
      </c>
      <c r="L8605" s="4"/>
      <c r="N8605" s="3" t="s">
        <v>1020</v>
      </c>
      <c r="P8605" s="3">
        <v>44</v>
      </c>
      <c r="Q8605" s="24">
        <v>44</v>
      </c>
      <c r="R8605" s="3">
        <v>5</v>
      </c>
      <c r="S8605" s="2" t="s">
        <v>3</v>
      </c>
      <c r="T8605" s="2" t="s">
        <v>44</v>
      </c>
      <c r="U8605" s="2" t="s">
        <v>286</v>
      </c>
      <c r="V8605" s="37" t="s">
        <v>2087</v>
      </c>
      <c r="X8605" s="2" t="s">
        <v>1030</v>
      </c>
      <c r="AA8605" s="20">
        <v>44.424453</v>
      </c>
      <c r="AB8605" s="20">
        <v>-121.812195</v>
      </c>
      <c r="AC8605" s="2" t="s">
        <v>45</v>
      </c>
      <c r="AE8605" s="2" t="s">
        <v>138</v>
      </c>
      <c r="AF8605" s="1" t="str">
        <f>CONCATENATE("ex ", AE8605)</f>
        <v>ex Ribes sanguineum</v>
      </c>
      <c r="AG8605" s="2" t="s">
        <v>2203</v>
      </c>
      <c r="AH8605" s="2" t="s">
        <v>2204</v>
      </c>
      <c r="AT8605" s="2" t="s">
        <v>334</v>
      </c>
    </row>
    <row r="8606" spans="1:56" s="42" customFormat="1">
      <c r="A8606" s="3"/>
      <c r="B8606" s="87">
        <v>4766</v>
      </c>
      <c r="C8606" s="2"/>
      <c r="D8606" s="2"/>
      <c r="E8606" s="3">
        <v>22</v>
      </c>
      <c r="F8606" s="3" t="s">
        <v>42</v>
      </c>
      <c r="G8606" s="3">
        <v>2018</v>
      </c>
      <c r="H8606" s="3"/>
      <c r="I8606" s="2"/>
      <c r="J8606" s="2"/>
      <c r="K8606" s="2"/>
      <c r="L8606" s="4"/>
      <c r="M8606" s="2"/>
      <c r="N8606" s="3" t="s">
        <v>1020</v>
      </c>
      <c r="O8606" s="3"/>
      <c r="P8606" s="3">
        <v>44</v>
      </c>
      <c r="Q8606" s="24">
        <v>44</v>
      </c>
      <c r="R8606" s="3">
        <v>6</v>
      </c>
      <c r="S8606" s="2" t="s">
        <v>3</v>
      </c>
      <c r="T8606" s="2" t="s">
        <v>44</v>
      </c>
      <c r="U8606" s="2" t="s">
        <v>286</v>
      </c>
      <c r="V8606" s="37" t="s">
        <v>2087</v>
      </c>
      <c r="W8606" s="2"/>
      <c r="X8606" s="2" t="s">
        <v>1030</v>
      </c>
      <c r="Y8606" s="2"/>
      <c r="Z8606" s="2"/>
      <c r="AA8606" s="20">
        <v>44.424453</v>
      </c>
      <c r="AB8606" s="20">
        <v>-121.812195</v>
      </c>
      <c r="AC8606" s="2" t="s">
        <v>45</v>
      </c>
      <c r="AD8606" s="2"/>
      <c r="AE8606" s="2" t="s">
        <v>138</v>
      </c>
      <c r="AF8606" s="1" t="str">
        <f>CONCATENATE("ex ", AE8606)</f>
        <v>ex Ribes sanguineum</v>
      </c>
      <c r="AG8606" s="2" t="s">
        <v>2203</v>
      </c>
      <c r="AH8606" s="2" t="s">
        <v>2204</v>
      </c>
      <c r="AI8606" s="2"/>
      <c r="AJ8606" s="2"/>
      <c r="AK8606" s="2"/>
      <c r="AL8606" s="2"/>
      <c r="AM8606" s="2"/>
      <c r="AN8606" s="2"/>
      <c r="AO8606" s="2"/>
      <c r="AP8606" s="2"/>
      <c r="AQ8606" s="2"/>
      <c r="AR8606" s="2"/>
      <c r="AS8606" s="2"/>
      <c r="AT8606" s="2" t="s">
        <v>334</v>
      </c>
      <c r="AU8606" s="2"/>
      <c r="AV8606" s="2"/>
      <c r="AW8606" s="2"/>
      <c r="AX8606" s="2"/>
      <c r="AY8606" s="2"/>
      <c r="AZ8606" s="2"/>
      <c r="BA8606" s="2"/>
      <c r="BB8606" s="2"/>
      <c r="BC8606" s="2"/>
      <c r="BD8606" s="2"/>
    </row>
    <row r="8607" spans="1:56">
      <c r="B8607" s="87">
        <v>4767</v>
      </c>
      <c r="E8607" s="3">
        <v>22</v>
      </c>
      <c r="F8607" s="3" t="s">
        <v>42</v>
      </c>
      <c r="G8607" s="3">
        <v>2018</v>
      </c>
      <c r="L8607" s="4"/>
      <c r="N8607" s="3" t="s">
        <v>1020</v>
      </c>
      <c r="P8607" s="3">
        <v>44</v>
      </c>
      <c r="Q8607" s="24">
        <v>44</v>
      </c>
      <c r="R8607" s="3">
        <v>7</v>
      </c>
      <c r="S8607" s="2" t="s">
        <v>3</v>
      </c>
      <c r="T8607" s="2" t="s">
        <v>44</v>
      </c>
      <c r="U8607" s="2" t="s">
        <v>286</v>
      </c>
      <c r="V8607" s="37" t="s">
        <v>2087</v>
      </c>
      <c r="X8607" s="2" t="s">
        <v>1030</v>
      </c>
      <c r="AA8607" s="20">
        <v>44.424453</v>
      </c>
      <c r="AB8607" s="20">
        <v>-121.812195</v>
      </c>
      <c r="AC8607" s="2" t="s">
        <v>45</v>
      </c>
      <c r="AE8607" s="2" t="s">
        <v>138</v>
      </c>
      <c r="AF8607" s="1" t="str">
        <f>CONCATENATE("ex ", AE8607)</f>
        <v>ex Ribes sanguineum</v>
      </c>
      <c r="AG8607" s="2" t="s">
        <v>2203</v>
      </c>
      <c r="AH8607" s="2" t="s">
        <v>2204</v>
      </c>
      <c r="AT8607" s="2" t="s">
        <v>334</v>
      </c>
    </row>
    <row r="8608" spans="1:56">
      <c r="B8608" s="87">
        <v>4768</v>
      </c>
      <c r="E8608" s="3">
        <v>22</v>
      </c>
      <c r="F8608" s="3" t="s">
        <v>42</v>
      </c>
      <c r="G8608" s="3">
        <v>2018</v>
      </c>
      <c r="L8608" s="4"/>
      <c r="N8608" s="3" t="s">
        <v>1020</v>
      </c>
      <c r="P8608" s="3">
        <v>44</v>
      </c>
      <c r="Q8608" s="24">
        <v>44</v>
      </c>
      <c r="R8608" s="3">
        <v>8</v>
      </c>
      <c r="S8608" s="2" t="s">
        <v>3</v>
      </c>
      <c r="T8608" s="2" t="s">
        <v>44</v>
      </c>
      <c r="U8608" s="2" t="s">
        <v>286</v>
      </c>
      <c r="V8608" s="37" t="s">
        <v>2087</v>
      </c>
      <c r="X8608" s="2" t="s">
        <v>1030</v>
      </c>
      <c r="AA8608" s="20">
        <v>44.424453</v>
      </c>
      <c r="AB8608" s="20">
        <v>-121.812195</v>
      </c>
      <c r="AC8608" s="2" t="s">
        <v>45</v>
      </c>
      <c r="AE8608" s="2" t="s">
        <v>138</v>
      </c>
      <c r="AF8608" s="1" t="str">
        <f>CONCATENATE("ex ", AE8608)</f>
        <v>ex Ribes sanguineum</v>
      </c>
      <c r="AG8608" s="2" t="s">
        <v>2203</v>
      </c>
      <c r="AH8608" s="2" t="s">
        <v>2204</v>
      </c>
      <c r="AT8608" s="2" t="s">
        <v>334</v>
      </c>
    </row>
    <row r="8609" spans="1:56">
      <c r="B8609" s="87">
        <v>4769</v>
      </c>
      <c r="E8609" s="3">
        <v>22</v>
      </c>
      <c r="F8609" s="3" t="s">
        <v>42</v>
      </c>
      <c r="G8609" s="3">
        <v>2018</v>
      </c>
      <c r="L8609" s="4"/>
      <c r="N8609" s="3" t="s">
        <v>1022</v>
      </c>
      <c r="P8609" s="3">
        <v>45</v>
      </c>
      <c r="Q8609" s="24">
        <v>45</v>
      </c>
      <c r="R8609" s="3">
        <v>1</v>
      </c>
      <c r="S8609" s="2" t="s">
        <v>3</v>
      </c>
      <c r="T8609" s="2" t="s">
        <v>44</v>
      </c>
      <c r="U8609" s="2" t="s">
        <v>1024</v>
      </c>
      <c r="V8609" s="37" t="s">
        <v>2087</v>
      </c>
      <c r="X8609" s="2" t="s">
        <v>1032</v>
      </c>
      <c r="AA8609" s="20">
        <v>44.456395999999998</v>
      </c>
      <c r="AB8609" s="20">
        <v>-121.66097000000001</v>
      </c>
      <c r="AC8609" s="2" t="s">
        <v>45</v>
      </c>
      <c r="AF8609" s="1"/>
      <c r="AG8609" s="2" t="s">
        <v>2203</v>
      </c>
      <c r="AH8609" s="2" t="s">
        <v>2204</v>
      </c>
      <c r="AT8609" s="2" t="s">
        <v>334</v>
      </c>
    </row>
    <row r="8610" spans="1:56">
      <c r="B8610" s="87">
        <v>4770</v>
      </c>
      <c r="E8610" s="3">
        <v>22</v>
      </c>
      <c r="F8610" s="3" t="s">
        <v>42</v>
      </c>
      <c r="G8610" s="3">
        <v>2018</v>
      </c>
      <c r="L8610" s="4"/>
      <c r="N8610" s="3" t="s">
        <v>1022</v>
      </c>
      <c r="P8610" s="3">
        <v>45</v>
      </c>
      <c r="Q8610" s="24">
        <v>45</v>
      </c>
      <c r="R8610" s="3">
        <v>2</v>
      </c>
      <c r="S8610" s="2" t="s">
        <v>3</v>
      </c>
      <c r="T8610" s="2" t="s">
        <v>44</v>
      </c>
      <c r="U8610" s="2" t="s">
        <v>1024</v>
      </c>
      <c r="V8610" s="37" t="s">
        <v>2087</v>
      </c>
      <c r="X8610" s="2" t="s">
        <v>1032</v>
      </c>
      <c r="AA8610" s="20">
        <v>44.456395999999998</v>
      </c>
      <c r="AB8610" s="20">
        <v>-121.66097000000001</v>
      </c>
      <c r="AC8610" s="2" t="s">
        <v>45</v>
      </c>
      <c r="AF8610" s="1"/>
      <c r="AG8610" s="2" t="s">
        <v>2203</v>
      </c>
      <c r="AH8610" s="2" t="s">
        <v>2204</v>
      </c>
      <c r="AT8610" s="2" t="s">
        <v>334</v>
      </c>
    </row>
    <row r="8611" spans="1:56" s="82" customFormat="1">
      <c r="A8611" s="3"/>
      <c r="B8611" s="87">
        <v>4771</v>
      </c>
      <c r="C8611" s="2"/>
      <c r="D8611" s="2"/>
      <c r="E8611" s="3">
        <v>22</v>
      </c>
      <c r="F8611" s="3" t="s">
        <v>42</v>
      </c>
      <c r="G8611" s="3">
        <v>2018</v>
      </c>
      <c r="H8611" s="3"/>
      <c r="I8611" s="2"/>
      <c r="J8611" s="2"/>
      <c r="K8611" s="2"/>
      <c r="L8611" s="4"/>
      <c r="M8611" s="2"/>
      <c r="N8611" s="3" t="s">
        <v>1022</v>
      </c>
      <c r="O8611" s="3"/>
      <c r="P8611" s="3">
        <v>45</v>
      </c>
      <c r="Q8611" s="24">
        <v>45</v>
      </c>
      <c r="R8611" s="3">
        <v>3</v>
      </c>
      <c r="S8611" s="2" t="s">
        <v>3</v>
      </c>
      <c r="T8611" s="2" t="s">
        <v>44</v>
      </c>
      <c r="U8611" s="2" t="s">
        <v>1024</v>
      </c>
      <c r="V8611" s="37" t="s">
        <v>2087</v>
      </c>
      <c r="W8611" s="2"/>
      <c r="X8611" s="2" t="s">
        <v>1032</v>
      </c>
      <c r="Y8611" s="2"/>
      <c r="Z8611" s="2"/>
      <c r="AA8611" s="20">
        <v>44.456395999999998</v>
      </c>
      <c r="AB8611" s="20">
        <v>-121.66097000000001</v>
      </c>
      <c r="AC8611" s="2" t="s">
        <v>45</v>
      </c>
      <c r="AD8611" s="2"/>
      <c r="AE8611" s="2"/>
      <c r="AF8611" s="1"/>
      <c r="AG8611" s="2" t="s">
        <v>2203</v>
      </c>
      <c r="AH8611" s="2" t="s">
        <v>2204</v>
      </c>
      <c r="AI8611" s="2"/>
      <c r="AJ8611" s="2"/>
      <c r="AK8611" s="2"/>
      <c r="AL8611" s="2"/>
      <c r="AM8611" s="2"/>
      <c r="AN8611" s="2"/>
      <c r="AO8611" s="2"/>
      <c r="AP8611" s="2"/>
      <c r="AQ8611" s="2"/>
      <c r="AR8611" s="2"/>
      <c r="AS8611" s="2"/>
      <c r="AT8611" s="2" t="s">
        <v>334</v>
      </c>
      <c r="AU8611" s="2"/>
      <c r="AV8611" s="2"/>
      <c r="AW8611" s="2"/>
      <c r="AX8611" s="2"/>
      <c r="AY8611" s="2"/>
      <c r="AZ8611" s="2"/>
      <c r="BA8611" s="2"/>
      <c r="BB8611" s="2"/>
      <c r="BC8611" s="2"/>
      <c r="BD8611" s="2"/>
    </row>
    <row r="8612" spans="1:56" s="92" customFormat="1">
      <c r="A8612" s="3"/>
      <c r="B8612" s="87">
        <v>4772</v>
      </c>
      <c r="C8612" s="2"/>
      <c r="D8612" s="2"/>
      <c r="E8612" s="3">
        <v>22</v>
      </c>
      <c r="F8612" s="3" t="s">
        <v>42</v>
      </c>
      <c r="G8612" s="3">
        <v>2018</v>
      </c>
      <c r="H8612" s="3"/>
      <c r="I8612" s="2"/>
      <c r="J8612" s="2"/>
      <c r="K8612" s="2"/>
      <c r="L8612" s="4"/>
      <c r="M8612" s="2"/>
      <c r="N8612" s="3" t="s">
        <v>1022</v>
      </c>
      <c r="O8612" s="3"/>
      <c r="P8612" s="3">
        <v>45</v>
      </c>
      <c r="Q8612" s="24">
        <v>45</v>
      </c>
      <c r="R8612" s="3">
        <v>4</v>
      </c>
      <c r="S8612" s="2" t="s">
        <v>3</v>
      </c>
      <c r="T8612" s="2" t="s">
        <v>44</v>
      </c>
      <c r="U8612" s="2" t="s">
        <v>1024</v>
      </c>
      <c r="V8612" s="37" t="s">
        <v>2087</v>
      </c>
      <c r="W8612" s="2"/>
      <c r="X8612" s="2" t="s">
        <v>1032</v>
      </c>
      <c r="Y8612" s="2"/>
      <c r="Z8612" s="2"/>
      <c r="AA8612" s="20">
        <v>44.456395999999998</v>
      </c>
      <c r="AB8612" s="20">
        <v>-121.66097000000001</v>
      </c>
      <c r="AC8612" s="2" t="s">
        <v>45</v>
      </c>
      <c r="AD8612" s="2"/>
      <c r="AE8612" s="2"/>
      <c r="AF8612" s="1"/>
      <c r="AG8612" s="2" t="s">
        <v>2203</v>
      </c>
      <c r="AH8612" s="2" t="s">
        <v>2204</v>
      </c>
      <c r="AI8612" s="2"/>
      <c r="AJ8612" s="2"/>
      <c r="AK8612" s="2"/>
      <c r="AL8612" s="2"/>
      <c r="AM8612" s="2"/>
      <c r="AN8612" s="2"/>
      <c r="AO8612" s="2"/>
      <c r="AP8612" s="2"/>
      <c r="AQ8612" s="2"/>
      <c r="AR8612" s="2"/>
      <c r="AS8612" s="2"/>
      <c r="AT8612" s="2" t="s">
        <v>334</v>
      </c>
      <c r="AU8612" s="2"/>
      <c r="AV8612" s="2"/>
      <c r="AW8612" s="2"/>
      <c r="AX8612" s="2"/>
      <c r="AY8612" s="2"/>
      <c r="AZ8612" s="2"/>
      <c r="BA8612" s="2"/>
      <c r="BB8612" s="2"/>
      <c r="BC8612" s="2"/>
      <c r="BD8612" s="2"/>
    </row>
    <row r="8613" spans="1:56" s="92" customFormat="1">
      <c r="A8613" s="3"/>
      <c r="B8613" s="87">
        <v>4773</v>
      </c>
      <c r="C8613" s="2"/>
      <c r="D8613" s="2"/>
      <c r="E8613" s="3">
        <v>22</v>
      </c>
      <c r="F8613" s="3" t="s">
        <v>42</v>
      </c>
      <c r="G8613" s="3">
        <v>2018</v>
      </c>
      <c r="H8613" s="3"/>
      <c r="I8613" s="2"/>
      <c r="J8613" s="2"/>
      <c r="K8613" s="2"/>
      <c r="L8613" s="4"/>
      <c r="M8613" s="2"/>
      <c r="N8613" s="3" t="s">
        <v>1022</v>
      </c>
      <c r="O8613" s="3"/>
      <c r="P8613" s="3">
        <v>45</v>
      </c>
      <c r="Q8613" s="24">
        <v>45</v>
      </c>
      <c r="R8613" s="3">
        <v>5</v>
      </c>
      <c r="S8613" s="2" t="s">
        <v>3</v>
      </c>
      <c r="T8613" s="2" t="s">
        <v>44</v>
      </c>
      <c r="U8613" s="2" t="s">
        <v>1024</v>
      </c>
      <c r="V8613" s="37" t="s">
        <v>2087</v>
      </c>
      <c r="W8613" s="2"/>
      <c r="X8613" s="2" t="s">
        <v>1032</v>
      </c>
      <c r="Y8613" s="2"/>
      <c r="Z8613" s="2"/>
      <c r="AA8613" s="20">
        <v>44.456395999999998</v>
      </c>
      <c r="AB8613" s="20">
        <v>-121.66097000000001</v>
      </c>
      <c r="AC8613" s="2" t="s">
        <v>45</v>
      </c>
      <c r="AD8613" s="2"/>
      <c r="AE8613" s="2"/>
      <c r="AF8613" s="1"/>
      <c r="AG8613" s="2" t="s">
        <v>2203</v>
      </c>
      <c r="AH8613" s="2" t="s">
        <v>2204</v>
      </c>
      <c r="AI8613" s="2"/>
      <c r="AJ8613" s="2"/>
      <c r="AK8613" s="2"/>
      <c r="AL8613" s="2"/>
      <c r="AM8613" s="2"/>
      <c r="AN8613" s="2"/>
      <c r="AO8613" s="2"/>
      <c r="AP8613" s="2"/>
      <c r="AQ8613" s="2"/>
      <c r="AR8613" s="2"/>
      <c r="AS8613" s="2"/>
      <c r="AT8613" s="2" t="s">
        <v>334</v>
      </c>
      <c r="AU8613" s="2"/>
      <c r="AV8613" s="2"/>
      <c r="AW8613" s="2"/>
      <c r="AX8613" s="2"/>
      <c r="AY8613" s="2"/>
      <c r="AZ8613" s="2"/>
      <c r="BA8613" s="2"/>
      <c r="BB8613" s="2"/>
      <c r="BC8613" s="2"/>
      <c r="BD8613" s="2"/>
    </row>
    <row r="8614" spans="1:56" s="62" customFormat="1">
      <c r="A8614" s="3"/>
      <c r="B8614" s="87">
        <v>4774</v>
      </c>
      <c r="C8614" s="2"/>
      <c r="D8614" s="2"/>
      <c r="E8614" s="3">
        <v>22</v>
      </c>
      <c r="F8614" s="3" t="s">
        <v>42</v>
      </c>
      <c r="G8614" s="3">
        <v>2018</v>
      </c>
      <c r="H8614" s="3"/>
      <c r="I8614" s="2"/>
      <c r="J8614" s="2"/>
      <c r="K8614" s="2"/>
      <c r="L8614" s="4"/>
      <c r="M8614" s="2"/>
      <c r="N8614" s="3" t="s">
        <v>1022</v>
      </c>
      <c r="O8614" s="3"/>
      <c r="P8614" s="3">
        <v>45</v>
      </c>
      <c r="Q8614" s="24">
        <v>45</v>
      </c>
      <c r="R8614" s="3">
        <v>6</v>
      </c>
      <c r="S8614" s="2" t="s">
        <v>3</v>
      </c>
      <c r="T8614" s="2" t="s">
        <v>44</v>
      </c>
      <c r="U8614" s="2" t="s">
        <v>1024</v>
      </c>
      <c r="V8614" s="37" t="s">
        <v>2087</v>
      </c>
      <c r="W8614" s="2"/>
      <c r="X8614" s="2" t="s">
        <v>1032</v>
      </c>
      <c r="Y8614" s="2"/>
      <c r="Z8614" s="2"/>
      <c r="AA8614" s="20">
        <v>44.456395999999998</v>
      </c>
      <c r="AB8614" s="20">
        <v>-121.66097000000001</v>
      </c>
      <c r="AC8614" s="2" t="s">
        <v>45</v>
      </c>
      <c r="AD8614" s="2"/>
      <c r="AE8614" s="2"/>
      <c r="AF8614" s="1"/>
      <c r="AG8614" s="2" t="s">
        <v>2203</v>
      </c>
      <c r="AH8614" s="2" t="s">
        <v>2204</v>
      </c>
      <c r="AI8614" s="2"/>
      <c r="AJ8614" s="2"/>
      <c r="AK8614" s="2"/>
      <c r="AL8614" s="2"/>
      <c r="AM8614" s="2"/>
      <c r="AN8614" s="2"/>
      <c r="AO8614" s="2"/>
      <c r="AP8614" s="2"/>
      <c r="AQ8614" s="2"/>
      <c r="AR8614" s="2"/>
      <c r="AS8614" s="2"/>
      <c r="AT8614" s="2" t="s">
        <v>334</v>
      </c>
      <c r="AU8614" s="2"/>
      <c r="AV8614" s="2"/>
      <c r="AW8614" s="2"/>
      <c r="AX8614" s="2"/>
      <c r="AY8614" s="2"/>
      <c r="AZ8614" s="2"/>
      <c r="BA8614" s="2"/>
      <c r="BB8614" s="2"/>
      <c r="BC8614" s="2"/>
      <c r="BD8614" s="2"/>
    </row>
    <row r="8615" spans="1:56">
      <c r="B8615" s="87">
        <v>4775</v>
      </c>
      <c r="E8615" s="3">
        <v>22</v>
      </c>
      <c r="F8615" s="3" t="s">
        <v>42</v>
      </c>
      <c r="G8615" s="3">
        <v>2018</v>
      </c>
      <c r="L8615" s="4"/>
      <c r="N8615" s="3" t="s">
        <v>1023</v>
      </c>
      <c r="P8615" s="3">
        <v>46</v>
      </c>
      <c r="Q8615" s="24">
        <v>46</v>
      </c>
      <c r="R8615" s="3">
        <v>1</v>
      </c>
      <c r="S8615" s="2" t="s">
        <v>3</v>
      </c>
      <c r="T8615" s="2" t="s">
        <v>44</v>
      </c>
      <c r="U8615" s="2" t="s">
        <v>1024</v>
      </c>
      <c r="V8615" s="37" t="s">
        <v>2087</v>
      </c>
      <c r="X8615" s="2" t="s">
        <v>1032</v>
      </c>
      <c r="AA8615" s="20">
        <v>44.456395999999998</v>
      </c>
      <c r="AB8615" s="20">
        <v>-121.66097000000001</v>
      </c>
      <c r="AC8615" s="2" t="s">
        <v>45</v>
      </c>
      <c r="AE8615" s="2" t="s">
        <v>1033</v>
      </c>
      <c r="AF8615" s="1" t="str">
        <f>CONCATENATE("ex ", AE8615)</f>
        <v>ex Lomatium dissectum</v>
      </c>
      <c r="AG8615" s="2" t="s">
        <v>2203</v>
      </c>
      <c r="AH8615" s="2" t="s">
        <v>2204</v>
      </c>
      <c r="AT8615" s="2" t="s">
        <v>334</v>
      </c>
    </row>
    <row r="8616" spans="1:56" s="120" customFormat="1">
      <c r="A8616" s="3"/>
      <c r="B8616" s="87">
        <v>4776</v>
      </c>
      <c r="C8616" s="2"/>
      <c r="D8616" s="2"/>
      <c r="E8616" s="3">
        <v>22</v>
      </c>
      <c r="F8616" s="3" t="s">
        <v>42</v>
      </c>
      <c r="G8616" s="3">
        <v>2018</v>
      </c>
      <c r="H8616" s="3"/>
      <c r="I8616" s="2"/>
      <c r="J8616" s="2"/>
      <c r="K8616" s="2"/>
      <c r="L8616" s="4"/>
      <c r="M8616" s="2"/>
      <c r="N8616" s="3" t="s">
        <v>1023</v>
      </c>
      <c r="O8616" s="3"/>
      <c r="P8616" s="3">
        <v>46</v>
      </c>
      <c r="Q8616" s="24">
        <v>46</v>
      </c>
      <c r="R8616" s="3">
        <v>2</v>
      </c>
      <c r="S8616" s="2" t="s">
        <v>3</v>
      </c>
      <c r="T8616" s="2" t="s">
        <v>44</v>
      </c>
      <c r="U8616" s="2" t="s">
        <v>1024</v>
      </c>
      <c r="V8616" s="37" t="s">
        <v>2087</v>
      </c>
      <c r="W8616" s="2"/>
      <c r="X8616" s="2" t="s">
        <v>1032</v>
      </c>
      <c r="Y8616" s="2"/>
      <c r="Z8616" s="2"/>
      <c r="AA8616" s="20">
        <v>44.456395999999998</v>
      </c>
      <c r="AB8616" s="20">
        <v>-121.66097000000001</v>
      </c>
      <c r="AC8616" s="2" t="s">
        <v>45</v>
      </c>
      <c r="AD8616" s="2"/>
      <c r="AE8616" s="2" t="s">
        <v>1033</v>
      </c>
      <c r="AF8616" s="1" t="str">
        <f>CONCATENATE("ex ", AE8616)</f>
        <v>ex Lomatium dissectum</v>
      </c>
      <c r="AG8616" s="2" t="s">
        <v>2203</v>
      </c>
      <c r="AH8616" s="2" t="s">
        <v>2204</v>
      </c>
      <c r="AI8616" s="2"/>
      <c r="AJ8616" s="2"/>
      <c r="AK8616" s="2"/>
      <c r="AL8616" s="2"/>
      <c r="AM8616" s="2"/>
      <c r="AN8616" s="2"/>
      <c r="AO8616" s="2"/>
      <c r="AP8616" s="2"/>
      <c r="AQ8616" s="2"/>
      <c r="AR8616" s="2"/>
      <c r="AS8616" s="2"/>
      <c r="AT8616" s="2" t="s">
        <v>334</v>
      </c>
      <c r="AU8616" s="2"/>
      <c r="AV8616" s="2"/>
      <c r="AW8616" s="2"/>
      <c r="AX8616" s="2"/>
      <c r="AY8616" s="2"/>
      <c r="AZ8616" s="2"/>
      <c r="BA8616" s="2"/>
      <c r="BB8616" s="2"/>
      <c r="BC8616" s="2"/>
      <c r="BD8616" s="2"/>
    </row>
    <row r="8617" spans="1:56" s="104" customFormat="1">
      <c r="A8617" s="3"/>
      <c r="B8617" s="87">
        <v>4777</v>
      </c>
      <c r="C8617" s="2"/>
      <c r="D8617" s="2"/>
      <c r="E8617" s="3">
        <v>22</v>
      </c>
      <c r="F8617" s="3" t="s">
        <v>42</v>
      </c>
      <c r="G8617" s="3">
        <v>2018</v>
      </c>
      <c r="H8617" s="3"/>
      <c r="I8617" s="2"/>
      <c r="J8617" s="2"/>
      <c r="K8617" s="2"/>
      <c r="L8617" s="4"/>
      <c r="M8617" s="2"/>
      <c r="N8617" s="3" t="s">
        <v>1023</v>
      </c>
      <c r="O8617" s="3"/>
      <c r="P8617" s="3">
        <v>46</v>
      </c>
      <c r="Q8617" s="24">
        <v>46</v>
      </c>
      <c r="R8617" s="3">
        <v>3</v>
      </c>
      <c r="S8617" s="2" t="s">
        <v>3</v>
      </c>
      <c r="T8617" s="2" t="s">
        <v>44</v>
      </c>
      <c r="U8617" s="2" t="s">
        <v>1024</v>
      </c>
      <c r="V8617" s="37" t="s">
        <v>2087</v>
      </c>
      <c r="W8617" s="2"/>
      <c r="X8617" s="2" t="s">
        <v>1032</v>
      </c>
      <c r="Y8617" s="2"/>
      <c r="Z8617" s="2"/>
      <c r="AA8617" s="20">
        <v>44.456395999999998</v>
      </c>
      <c r="AB8617" s="20">
        <v>-121.66097000000001</v>
      </c>
      <c r="AC8617" s="2" t="s">
        <v>45</v>
      </c>
      <c r="AD8617" s="2"/>
      <c r="AE8617" s="2" t="s">
        <v>1033</v>
      </c>
      <c r="AF8617" s="1" t="str">
        <f>CONCATENATE("ex ", AE8617)</f>
        <v>ex Lomatium dissectum</v>
      </c>
      <c r="AG8617" s="2" t="s">
        <v>2203</v>
      </c>
      <c r="AH8617" s="2" t="s">
        <v>2204</v>
      </c>
      <c r="AI8617" s="2"/>
      <c r="AJ8617" s="2"/>
      <c r="AK8617" s="2"/>
      <c r="AL8617" s="2"/>
      <c r="AM8617" s="2"/>
      <c r="AN8617" s="2"/>
      <c r="AO8617" s="2"/>
      <c r="AP8617" s="2"/>
      <c r="AQ8617" s="2"/>
      <c r="AR8617" s="2"/>
      <c r="AS8617" s="2"/>
      <c r="AT8617" s="2" t="s">
        <v>334</v>
      </c>
      <c r="AU8617" s="2"/>
      <c r="AV8617" s="2"/>
      <c r="AW8617" s="2"/>
      <c r="AX8617" s="2"/>
      <c r="AY8617" s="2"/>
      <c r="AZ8617" s="2"/>
      <c r="BA8617" s="2"/>
      <c r="BB8617" s="2"/>
      <c r="BC8617" s="2"/>
      <c r="BD8617" s="2"/>
    </row>
    <row r="8618" spans="1:56">
      <c r="B8618" s="87">
        <v>4778</v>
      </c>
      <c r="E8618" s="3">
        <v>22</v>
      </c>
      <c r="F8618" s="3" t="s">
        <v>42</v>
      </c>
      <c r="G8618" s="3">
        <v>2018</v>
      </c>
      <c r="L8618" s="4"/>
      <c r="N8618" s="3" t="s">
        <v>1023</v>
      </c>
      <c r="P8618" s="3">
        <v>46</v>
      </c>
      <c r="Q8618" s="24">
        <v>46</v>
      </c>
      <c r="R8618" s="3">
        <v>4</v>
      </c>
      <c r="S8618" s="2" t="s">
        <v>3</v>
      </c>
      <c r="T8618" s="2" t="s">
        <v>44</v>
      </c>
      <c r="U8618" s="2" t="s">
        <v>1024</v>
      </c>
      <c r="V8618" s="37" t="s">
        <v>2087</v>
      </c>
      <c r="X8618" s="2" t="s">
        <v>1032</v>
      </c>
      <c r="AA8618" s="20">
        <v>44.456395999999998</v>
      </c>
      <c r="AB8618" s="20">
        <v>-121.66097000000001</v>
      </c>
      <c r="AC8618" s="2" t="s">
        <v>45</v>
      </c>
      <c r="AE8618" s="2" t="s">
        <v>1033</v>
      </c>
      <c r="AF8618" s="1" t="str">
        <f>CONCATENATE("ex ", AE8618)</f>
        <v>ex Lomatium dissectum</v>
      </c>
      <c r="AG8618" s="2" t="s">
        <v>2203</v>
      </c>
      <c r="AH8618" s="2" t="s">
        <v>2204</v>
      </c>
      <c r="AT8618" s="2" t="s">
        <v>334</v>
      </c>
    </row>
    <row r="8619" spans="1:56" s="58" customFormat="1">
      <c r="A8619" s="3"/>
      <c r="B8619" s="87">
        <v>4779</v>
      </c>
      <c r="C8619" s="2"/>
      <c r="D8619" s="2"/>
      <c r="E8619" s="3">
        <v>22</v>
      </c>
      <c r="F8619" s="3" t="s">
        <v>42</v>
      </c>
      <c r="G8619" s="3">
        <v>2018</v>
      </c>
      <c r="H8619" s="3"/>
      <c r="I8619" s="2"/>
      <c r="J8619" s="2"/>
      <c r="K8619" s="2"/>
      <c r="L8619" s="4"/>
      <c r="M8619" s="2"/>
      <c r="N8619" s="3" t="s">
        <v>1023</v>
      </c>
      <c r="O8619" s="3"/>
      <c r="P8619" s="3">
        <v>46</v>
      </c>
      <c r="Q8619" s="24">
        <v>46</v>
      </c>
      <c r="R8619" s="3">
        <v>5</v>
      </c>
      <c r="S8619" s="2" t="s">
        <v>3</v>
      </c>
      <c r="T8619" s="2" t="s">
        <v>44</v>
      </c>
      <c r="U8619" s="2" t="s">
        <v>1024</v>
      </c>
      <c r="V8619" s="37" t="s">
        <v>2087</v>
      </c>
      <c r="W8619" s="2"/>
      <c r="X8619" s="2" t="s">
        <v>1032</v>
      </c>
      <c r="Y8619" s="2"/>
      <c r="Z8619" s="2"/>
      <c r="AA8619" s="20">
        <v>44.456395999999998</v>
      </c>
      <c r="AB8619" s="20">
        <v>-121.66097000000001</v>
      </c>
      <c r="AC8619" s="2" t="s">
        <v>45</v>
      </c>
      <c r="AD8619" s="2"/>
      <c r="AE8619" s="2" t="s">
        <v>1033</v>
      </c>
      <c r="AF8619" s="1" t="str">
        <f>CONCATENATE("ex ", AE8619)</f>
        <v>ex Lomatium dissectum</v>
      </c>
      <c r="AG8619" s="2" t="s">
        <v>2203</v>
      </c>
      <c r="AH8619" s="2" t="s">
        <v>2204</v>
      </c>
      <c r="AI8619" s="2"/>
      <c r="AJ8619" s="2"/>
      <c r="AK8619" s="2"/>
      <c r="AL8619" s="2"/>
      <c r="AM8619" s="2"/>
      <c r="AN8619" s="2"/>
      <c r="AO8619" s="2"/>
      <c r="AP8619" s="2"/>
      <c r="AQ8619" s="2"/>
      <c r="AR8619" s="2"/>
      <c r="AS8619" s="2"/>
      <c r="AT8619" s="2" t="s">
        <v>334</v>
      </c>
      <c r="AU8619" s="2"/>
      <c r="AV8619" s="2"/>
      <c r="AW8619" s="2"/>
      <c r="AX8619" s="2"/>
      <c r="AY8619" s="2"/>
      <c r="AZ8619" s="2"/>
      <c r="BA8619" s="2"/>
      <c r="BB8619" s="2"/>
      <c r="BC8619" s="2"/>
      <c r="BD8619" s="2"/>
    </row>
    <row r="8620" spans="1:56">
      <c r="B8620" s="87">
        <v>4780</v>
      </c>
      <c r="E8620" s="3">
        <v>22</v>
      </c>
      <c r="F8620" s="3" t="s">
        <v>42</v>
      </c>
      <c r="G8620" s="3">
        <v>2018</v>
      </c>
      <c r="L8620" s="4"/>
      <c r="N8620" s="3" t="s">
        <v>1023</v>
      </c>
      <c r="P8620" s="3">
        <v>46</v>
      </c>
      <c r="Q8620" s="24">
        <v>46</v>
      </c>
      <c r="R8620" s="3">
        <v>6</v>
      </c>
      <c r="S8620" s="2" t="s">
        <v>3</v>
      </c>
      <c r="T8620" s="2" t="s">
        <v>44</v>
      </c>
      <c r="U8620" s="2" t="s">
        <v>1024</v>
      </c>
      <c r="V8620" s="37" t="s">
        <v>2087</v>
      </c>
      <c r="X8620" s="2" t="s">
        <v>1032</v>
      </c>
      <c r="AA8620" s="20">
        <v>44.456395999999998</v>
      </c>
      <c r="AB8620" s="20">
        <v>-121.66097000000001</v>
      </c>
      <c r="AC8620" s="2" t="s">
        <v>45</v>
      </c>
      <c r="AE8620" s="2" t="s">
        <v>1033</v>
      </c>
      <c r="AF8620" s="1" t="str">
        <f>CONCATENATE("ex ", AE8620)</f>
        <v>ex Lomatium dissectum</v>
      </c>
      <c r="AG8620" s="2" t="s">
        <v>2203</v>
      </c>
      <c r="AH8620" s="2" t="s">
        <v>2204</v>
      </c>
      <c r="AT8620" s="2" t="s">
        <v>334</v>
      </c>
    </row>
    <row r="8621" spans="1:56" s="62" customFormat="1">
      <c r="A8621" s="3"/>
      <c r="B8621" s="87">
        <v>4781</v>
      </c>
      <c r="C8621" s="2"/>
      <c r="D8621" s="2"/>
      <c r="E8621" s="3">
        <v>22</v>
      </c>
      <c r="F8621" s="3" t="s">
        <v>42</v>
      </c>
      <c r="G8621" s="3">
        <v>2018</v>
      </c>
      <c r="H8621" s="3"/>
      <c r="I8621" s="2"/>
      <c r="J8621" s="2"/>
      <c r="K8621" s="2"/>
      <c r="L8621" s="4"/>
      <c r="M8621" s="2"/>
      <c r="N8621" s="3" t="s">
        <v>1023</v>
      </c>
      <c r="O8621" s="3"/>
      <c r="P8621" s="3">
        <v>46</v>
      </c>
      <c r="Q8621" s="24">
        <v>46</v>
      </c>
      <c r="R8621" s="3">
        <v>7</v>
      </c>
      <c r="S8621" s="2" t="s">
        <v>3</v>
      </c>
      <c r="T8621" s="2" t="s">
        <v>44</v>
      </c>
      <c r="U8621" s="2" t="s">
        <v>1024</v>
      </c>
      <c r="V8621" s="37" t="s">
        <v>2087</v>
      </c>
      <c r="W8621" s="2"/>
      <c r="X8621" s="2" t="s">
        <v>1032</v>
      </c>
      <c r="Y8621" s="2"/>
      <c r="Z8621" s="2"/>
      <c r="AA8621" s="20">
        <v>44.456395999999998</v>
      </c>
      <c r="AB8621" s="20">
        <v>-121.66097000000001</v>
      </c>
      <c r="AC8621" s="2" t="s">
        <v>45</v>
      </c>
      <c r="AD8621" s="2"/>
      <c r="AE8621" s="2" t="s">
        <v>1033</v>
      </c>
      <c r="AF8621" s="1" t="str">
        <f>CONCATENATE("ex ", AE8621)</f>
        <v>ex Lomatium dissectum</v>
      </c>
      <c r="AG8621" s="2" t="s">
        <v>2203</v>
      </c>
      <c r="AH8621" s="2" t="s">
        <v>2204</v>
      </c>
      <c r="AI8621" s="2"/>
      <c r="AJ8621" s="2"/>
      <c r="AK8621" s="2"/>
      <c r="AL8621" s="2"/>
      <c r="AM8621" s="2"/>
      <c r="AN8621" s="2"/>
      <c r="AO8621" s="2"/>
      <c r="AP8621" s="2"/>
      <c r="AQ8621" s="2"/>
      <c r="AR8621" s="2"/>
      <c r="AS8621" s="2"/>
      <c r="AT8621" s="2" t="s">
        <v>334</v>
      </c>
      <c r="AU8621" s="2"/>
      <c r="AV8621" s="2"/>
      <c r="AW8621" s="2"/>
      <c r="AX8621" s="2"/>
      <c r="AY8621" s="2"/>
      <c r="AZ8621" s="2"/>
      <c r="BA8621" s="2"/>
      <c r="BB8621" s="2"/>
      <c r="BC8621" s="2"/>
      <c r="BD8621" s="2"/>
    </row>
    <row r="8622" spans="1:56" s="108" customFormat="1">
      <c r="A8622" s="3"/>
      <c r="B8622" s="87">
        <v>5126</v>
      </c>
      <c r="C8622" s="2"/>
      <c r="D8622" s="2"/>
      <c r="E8622" s="3">
        <v>29</v>
      </c>
      <c r="F8622" s="3" t="s">
        <v>42</v>
      </c>
      <c r="G8622" s="3">
        <v>2018</v>
      </c>
      <c r="H8622" s="3"/>
      <c r="I8622" s="2"/>
      <c r="J8622" s="2"/>
      <c r="K8622" s="2"/>
      <c r="L8622" s="4"/>
      <c r="M8622" s="2"/>
      <c r="N8622" s="3" t="s">
        <v>1027</v>
      </c>
      <c r="O8622" s="3"/>
      <c r="P8622" s="3">
        <v>48</v>
      </c>
      <c r="Q8622" s="24">
        <v>48</v>
      </c>
      <c r="R8622" s="3">
        <v>1</v>
      </c>
      <c r="S8622" s="2" t="s">
        <v>3</v>
      </c>
      <c r="T8622" s="2" t="s">
        <v>44</v>
      </c>
      <c r="U8622" s="2" t="s">
        <v>286</v>
      </c>
      <c r="V8622" s="37" t="s">
        <v>2087</v>
      </c>
      <c r="W8622" s="2"/>
      <c r="X8622" s="2" t="s">
        <v>1135</v>
      </c>
      <c r="Y8622" s="2"/>
      <c r="Z8622" s="2"/>
      <c r="AA8622" s="20">
        <v>44.182349000000002</v>
      </c>
      <c r="AB8622" s="20">
        <v>-121.31814799999999</v>
      </c>
      <c r="AC8622" s="2" t="s">
        <v>45</v>
      </c>
      <c r="AD8622" s="2"/>
      <c r="AE8622" s="2" t="s">
        <v>287</v>
      </c>
      <c r="AF8622" s="1" t="str">
        <f>CONCATENATE("ex ", AE8622)</f>
        <v>ex Ribes cereum</v>
      </c>
      <c r="AG8622" s="2" t="s">
        <v>2203</v>
      </c>
      <c r="AH8622" s="2" t="s">
        <v>2204</v>
      </c>
      <c r="AI8622" s="2"/>
      <c r="AJ8622" s="2"/>
      <c r="AK8622" s="2"/>
      <c r="AL8622" s="2"/>
      <c r="AM8622" s="2"/>
      <c r="AN8622" s="2"/>
      <c r="AO8622" s="2"/>
      <c r="AP8622" s="2"/>
      <c r="AQ8622" s="2"/>
      <c r="AR8622" s="2"/>
      <c r="AS8622" s="2"/>
      <c r="AT8622" s="2" t="s">
        <v>334</v>
      </c>
      <c r="AU8622" s="2"/>
      <c r="AV8622" s="2"/>
      <c r="AW8622" s="2"/>
      <c r="AX8622" s="2"/>
      <c r="AY8622" s="2"/>
      <c r="AZ8622" s="2"/>
      <c r="BA8622" s="2"/>
      <c r="BB8622" s="2"/>
      <c r="BC8622" s="2"/>
      <c r="BD8622" s="2"/>
    </row>
    <row r="8623" spans="1:56">
      <c r="B8623" s="87">
        <v>5127</v>
      </c>
      <c r="E8623" s="3">
        <v>29</v>
      </c>
      <c r="F8623" s="3" t="s">
        <v>42</v>
      </c>
      <c r="G8623" s="3">
        <v>2018</v>
      </c>
      <c r="L8623" s="4"/>
      <c r="N8623" s="3" t="s">
        <v>1027</v>
      </c>
      <c r="P8623" s="3">
        <v>48</v>
      </c>
      <c r="Q8623" s="24">
        <v>48</v>
      </c>
      <c r="R8623" s="3">
        <v>2</v>
      </c>
      <c r="S8623" s="2" t="s">
        <v>3</v>
      </c>
      <c r="T8623" s="2" t="s">
        <v>44</v>
      </c>
      <c r="U8623" s="2" t="s">
        <v>286</v>
      </c>
      <c r="V8623" s="37" t="s">
        <v>2087</v>
      </c>
      <c r="X8623" s="2" t="s">
        <v>1135</v>
      </c>
      <c r="AA8623" s="20">
        <v>44.182349000000002</v>
      </c>
      <c r="AB8623" s="20">
        <v>-121.31814799999999</v>
      </c>
      <c r="AC8623" s="2" t="s">
        <v>45</v>
      </c>
      <c r="AE8623" s="2" t="s">
        <v>287</v>
      </c>
      <c r="AF8623" s="1" t="str">
        <f>CONCATENATE("ex ", AE8623)</f>
        <v>ex Ribes cereum</v>
      </c>
      <c r="AG8623" s="2" t="s">
        <v>2203</v>
      </c>
      <c r="AH8623" s="2" t="s">
        <v>2204</v>
      </c>
      <c r="AT8623" s="2" t="s">
        <v>334</v>
      </c>
    </row>
    <row r="8624" spans="1:56">
      <c r="B8624" s="87">
        <v>5128</v>
      </c>
      <c r="E8624" s="3">
        <v>29</v>
      </c>
      <c r="F8624" s="3" t="s">
        <v>42</v>
      </c>
      <c r="G8624" s="3">
        <v>2018</v>
      </c>
      <c r="L8624" s="4"/>
      <c r="N8624" s="3" t="s">
        <v>1027</v>
      </c>
      <c r="P8624" s="3">
        <v>48</v>
      </c>
      <c r="Q8624" s="24">
        <v>48</v>
      </c>
      <c r="R8624" s="3">
        <v>3</v>
      </c>
      <c r="S8624" s="2" t="s">
        <v>3</v>
      </c>
      <c r="T8624" s="2" t="s">
        <v>44</v>
      </c>
      <c r="U8624" s="2" t="s">
        <v>286</v>
      </c>
      <c r="V8624" s="37" t="s">
        <v>2087</v>
      </c>
      <c r="X8624" s="2" t="s">
        <v>1135</v>
      </c>
      <c r="AA8624" s="20">
        <v>44.182349000000002</v>
      </c>
      <c r="AB8624" s="20">
        <v>-121.31814799999999</v>
      </c>
      <c r="AC8624" s="2" t="s">
        <v>45</v>
      </c>
      <c r="AE8624" s="2" t="s">
        <v>287</v>
      </c>
      <c r="AF8624" s="1" t="str">
        <f>CONCATENATE("ex ", AE8624)</f>
        <v>ex Ribes cereum</v>
      </c>
      <c r="AG8624" s="2" t="s">
        <v>2203</v>
      </c>
      <c r="AH8624" s="2" t="s">
        <v>2204</v>
      </c>
      <c r="AT8624" s="2" t="s">
        <v>334</v>
      </c>
    </row>
    <row r="8625" spans="1:56" s="62" customFormat="1">
      <c r="A8625" s="3"/>
      <c r="B8625" s="87">
        <v>5129</v>
      </c>
      <c r="C8625" s="2"/>
      <c r="D8625" s="2"/>
      <c r="E8625" s="3">
        <v>29</v>
      </c>
      <c r="F8625" s="3" t="s">
        <v>42</v>
      </c>
      <c r="G8625" s="3">
        <v>2018</v>
      </c>
      <c r="H8625" s="3"/>
      <c r="I8625" s="2"/>
      <c r="J8625" s="2"/>
      <c r="K8625" s="2"/>
      <c r="L8625" s="4"/>
      <c r="M8625" s="2"/>
      <c r="N8625" s="3" t="s">
        <v>1027</v>
      </c>
      <c r="O8625" s="3"/>
      <c r="P8625" s="3">
        <v>48</v>
      </c>
      <c r="Q8625" s="24">
        <v>48</v>
      </c>
      <c r="R8625" s="3">
        <v>4</v>
      </c>
      <c r="S8625" s="2" t="s">
        <v>3</v>
      </c>
      <c r="T8625" s="2" t="s">
        <v>44</v>
      </c>
      <c r="U8625" s="2" t="s">
        <v>286</v>
      </c>
      <c r="V8625" s="37" t="s">
        <v>2087</v>
      </c>
      <c r="W8625" s="2"/>
      <c r="X8625" s="2" t="s">
        <v>1135</v>
      </c>
      <c r="Y8625" s="2"/>
      <c r="Z8625" s="2"/>
      <c r="AA8625" s="20">
        <v>44.182349000000002</v>
      </c>
      <c r="AB8625" s="20">
        <v>-121.31814799999999</v>
      </c>
      <c r="AC8625" s="2" t="s">
        <v>45</v>
      </c>
      <c r="AD8625" s="2"/>
      <c r="AE8625" s="2" t="s">
        <v>287</v>
      </c>
      <c r="AF8625" s="1" t="str">
        <f>CONCATENATE("ex ", AE8625)</f>
        <v>ex Ribes cereum</v>
      </c>
      <c r="AG8625" s="2" t="s">
        <v>2203</v>
      </c>
      <c r="AH8625" s="2" t="s">
        <v>2204</v>
      </c>
      <c r="AI8625" s="2"/>
      <c r="AJ8625" s="2"/>
      <c r="AK8625" s="2"/>
      <c r="AL8625" s="2"/>
      <c r="AM8625" s="2"/>
      <c r="AN8625" s="2"/>
      <c r="AO8625" s="2"/>
      <c r="AP8625" s="2"/>
      <c r="AQ8625" s="2"/>
      <c r="AR8625" s="2"/>
      <c r="AS8625" s="2"/>
      <c r="AT8625" s="2" t="s">
        <v>334</v>
      </c>
      <c r="AU8625" s="2"/>
      <c r="AV8625" s="2"/>
      <c r="AW8625" s="2"/>
      <c r="AX8625" s="2"/>
      <c r="AY8625" s="2"/>
      <c r="AZ8625" s="2"/>
      <c r="BA8625" s="2"/>
      <c r="BB8625" s="2"/>
      <c r="BC8625" s="2"/>
      <c r="BD8625" s="2"/>
    </row>
    <row r="8626" spans="1:56">
      <c r="B8626" s="87">
        <v>5130</v>
      </c>
      <c r="E8626" s="3">
        <v>29</v>
      </c>
      <c r="F8626" s="3" t="s">
        <v>42</v>
      </c>
      <c r="G8626" s="3">
        <v>2018</v>
      </c>
      <c r="L8626" s="4"/>
      <c r="N8626" s="3" t="s">
        <v>1027</v>
      </c>
      <c r="P8626" s="3">
        <v>48</v>
      </c>
      <c r="Q8626" s="24">
        <v>48</v>
      </c>
      <c r="R8626" s="3">
        <v>5</v>
      </c>
      <c r="S8626" s="2" t="s">
        <v>3</v>
      </c>
      <c r="T8626" s="2" t="s">
        <v>44</v>
      </c>
      <c r="U8626" s="2" t="s">
        <v>286</v>
      </c>
      <c r="V8626" s="37" t="s">
        <v>2087</v>
      </c>
      <c r="X8626" s="2" t="s">
        <v>1135</v>
      </c>
      <c r="AA8626" s="20">
        <v>44.182349000000002</v>
      </c>
      <c r="AB8626" s="20">
        <v>-121.31814799999999</v>
      </c>
      <c r="AC8626" s="2" t="s">
        <v>45</v>
      </c>
      <c r="AE8626" s="2" t="s">
        <v>287</v>
      </c>
      <c r="AF8626" s="1" t="str">
        <f>CONCATENATE("ex ", AE8626)</f>
        <v>ex Ribes cereum</v>
      </c>
      <c r="AG8626" s="2" t="s">
        <v>2203</v>
      </c>
      <c r="AH8626" s="2" t="s">
        <v>2204</v>
      </c>
      <c r="AT8626" s="2" t="s">
        <v>334</v>
      </c>
    </row>
    <row r="8627" spans="1:56">
      <c r="B8627" s="87">
        <v>5131</v>
      </c>
      <c r="E8627" s="3">
        <v>29</v>
      </c>
      <c r="F8627" s="3" t="s">
        <v>42</v>
      </c>
      <c r="G8627" s="3">
        <v>2018</v>
      </c>
      <c r="L8627" s="4"/>
      <c r="N8627" s="3" t="s">
        <v>1027</v>
      </c>
      <c r="P8627" s="3">
        <v>48</v>
      </c>
      <c r="Q8627" s="24">
        <v>48</v>
      </c>
      <c r="R8627" s="3">
        <v>6</v>
      </c>
      <c r="S8627" s="2" t="s">
        <v>3</v>
      </c>
      <c r="T8627" s="2" t="s">
        <v>44</v>
      </c>
      <c r="U8627" s="2" t="s">
        <v>286</v>
      </c>
      <c r="V8627" s="37" t="s">
        <v>2087</v>
      </c>
      <c r="X8627" s="2" t="s">
        <v>1135</v>
      </c>
      <c r="AA8627" s="20">
        <v>44.182349000000002</v>
      </c>
      <c r="AB8627" s="20">
        <v>-121.31814799999999</v>
      </c>
      <c r="AC8627" s="2" t="s">
        <v>45</v>
      </c>
      <c r="AE8627" s="2" t="s">
        <v>287</v>
      </c>
      <c r="AF8627" s="1" t="str">
        <f>CONCATENATE("ex ", AE8627)</f>
        <v>ex Ribes cereum</v>
      </c>
      <c r="AG8627" s="2" t="s">
        <v>2203</v>
      </c>
      <c r="AH8627" s="2" t="s">
        <v>2204</v>
      </c>
      <c r="AT8627" s="2" t="s">
        <v>334</v>
      </c>
    </row>
    <row r="8628" spans="1:56" s="120" customFormat="1">
      <c r="A8628" s="3"/>
      <c r="B8628" s="87">
        <v>5132</v>
      </c>
      <c r="C8628" s="2"/>
      <c r="D8628" s="2"/>
      <c r="E8628" s="3">
        <v>29</v>
      </c>
      <c r="F8628" s="3" t="s">
        <v>42</v>
      </c>
      <c r="G8628" s="3">
        <v>2018</v>
      </c>
      <c r="H8628" s="3"/>
      <c r="I8628" s="2"/>
      <c r="J8628" s="2"/>
      <c r="K8628" s="2"/>
      <c r="L8628" s="4"/>
      <c r="M8628" s="2"/>
      <c r="N8628" s="3" t="s">
        <v>1027</v>
      </c>
      <c r="O8628" s="3"/>
      <c r="P8628" s="3">
        <v>48</v>
      </c>
      <c r="Q8628" s="24">
        <v>48</v>
      </c>
      <c r="R8628" s="3">
        <v>7</v>
      </c>
      <c r="S8628" s="2" t="s">
        <v>3</v>
      </c>
      <c r="T8628" s="2" t="s">
        <v>44</v>
      </c>
      <c r="U8628" s="2" t="s">
        <v>286</v>
      </c>
      <c r="V8628" s="37" t="s">
        <v>2087</v>
      </c>
      <c r="W8628" s="2"/>
      <c r="X8628" s="2" t="s">
        <v>1135</v>
      </c>
      <c r="Y8628" s="2"/>
      <c r="Z8628" s="2"/>
      <c r="AA8628" s="20">
        <v>44.182349000000002</v>
      </c>
      <c r="AB8628" s="20">
        <v>-121.31814799999999</v>
      </c>
      <c r="AC8628" s="2" t="s">
        <v>45</v>
      </c>
      <c r="AD8628" s="2"/>
      <c r="AE8628" s="2" t="s">
        <v>287</v>
      </c>
      <c r="AF8628" s="1" t="str">
        <f>CONCATENATE("ex ", AE8628)</f>
        <v>ex Ribes cereum</v>
      </c>
      <c r="AG8628" s="2" t="s">
        <v>2203</v>
      </c>
      <c r="AH8628" s="2" t="s">
        <v>2204</v>
      </c>
      <c r="AI8628" s="2"/>
      <c r="AJ8628" s="2"/>
      <c r="AK8628" s="2"/>
      <c r="AL8628" s="2"/>
      <c r="AM8628" s="2"/>
      <c r="AN8628" s="2"/>
      <c r="AO8628" s="2"/>
      <c r="AP8628" s="2"/>
      <c r="AQ8628" s="2"/>
      <c r="AR8628" s="2"/>
      <c r="AS8628" s="2"/>
      <c r="AT8628" s="2" t="s">
        <v>334</v>
      </c>
      <c r="AU8628" s="2"/>
      <c r="AV8628" s="2"/>
      <c r="AW8628" s="2"/>
      <c r="AX8628" s="2"/>
      <c r="AY8628" s="2"/>
      <c r="AZ8628" s="2"/>
      <c r="BA8628" s="2"/>
      <c r="BB8628" s="2"/>
      <c r="BC8628" s="2"/>
      <c r="BD8628" s="2"/>
    </row>
    <row r="8629" spans="1:56" s="92" customFormat="1">
      <c r="A8629" s="3"/>
      <c r="B8629" s="87">
        <v>5133</v>
      </c>
      <c r="C8629" s="2"/>
      <c r="D8629" s="2"/>
      <c r="E8629" s="3">
        <v>29</v>
      </c>
      <c r="F8629" s="3" t="s">
        <v>42</v>
      </c>
      <c r="G8629" s="3">
        <v>2018</v>
      </c>
      <c r="H8629" s="3"/>
      <c r="I8629" s="2"/>
      <c r="J8629" s="2"/>
      <c r="K8629" s="2"/>
      <c r="L8629" s="4"/>
      <c r="M8629" s="2"/>
      <c r="N8629" s="3" t="s">
        <v>1027</v>
      </c>
      <c r="O8629" s="3"/>
      <c r="P8629" s="3">
        <v>48</v>
      </c>
      <c r="Q8629" s="24">
        <v>48</v>
      </c>
      <c r="R8629" s="3">
        <v>8</v>
      </c>
      <c r="S8629" s="2" t="s">
        <v>3</v>
      </c>
      <c r="T8629" s="2" t="s">
        <v>44</v>
      </c>
      <c r="U8629" s="2" t="s">
        <v>286</v>
      </c>
      <c r="V8629" s="37" t="s">
        <v>2087</v>
      </c>
      <c r="W8629" s="2"/>
      <c r="X8629" s="2" t="s">
        <v>1135</v>
      </c>
      <c r="Y8629" s="2"/>
      <c r="Z8629" s="2"/>
      <c r="AA8629" s="20">
        <v>44.182349000000002</v>
      </c>
      <c r="AB8629" s="20">
        <v>-121.31814799999999</v>
      </c>
      <c r="AC8629" s="2" t="s">
        <v>45</v>
      </c>
      <c r="AD8629" s="2"/>
      <c r="AE8629" s="2" t="s">
        <v>287</v>
      </c>
      <c r="AF8629" s="1" t="str">
        <f>CONCATENATE("ex ", AE8629)</f>
        <v>ex Ribes cereum</v>
      </c>
      <c r="AG8629" s="2" t="s">
        <v>2203</v>
      </c>
      <c r="AH8629" s="2" t="s">
        <v>2204</v>
      </c>
      <c r="AI8629" s="2"/>
      <c r="AJ8629" s="2"/>
      <c r="AK8629" s="2"/>
      <c r="AL8629" s="2"/>
      <c r="AM8629" s="2"/>
      <c r="AN8629" s="2"/>
      <c r="AO8629" s="2"/>
      <c r="AP8629" s="2"/>
      <c r="AQ8629" s="2"/>
      <c r="AR8629" s="2"/>
      <c r="AS8629" s="2"/>
      <c r="AT8629" s="2" t="s">
        <v>334</v>
      </c>
      <c r="AU8629" s="2"/>
      <c r="AV8629" s="2"/>
      <c r="AW8629" s="2"/>
      <c r="AX8629" s="2"/>
      <c r="AY8629" s="2"/>
      <c r="AZ8629" s="2"/>
      <c r="BA8629" s="2"/>
      <c r="BB8629" s="2"/>
      <c r="BC8629" s="2"/>
      <c r="BD8629" s="13"/>
    </row>
    <row r="8630" spans="1:56" s="96" customFormat="1">
      <c r="A8630" s="3"/>
      <c r="B8630" s="87">
        <v>5134</v>
      </c>
      <c r="C8630" s="2"/>
      <c r="D8630" s="2"/>
      <c r="E8630" s="3">
        <v>29</v>
      </c>
      <c r="F8630" s="3" t="s">
        <v>42</v>
      </c>
      <c r="G8630" s="3">
        <v>2018</v>
      </c>
      <c r="H8630" s="3"/>
      <c r="I8630" s="2"/>
      <c r="J8630" s="2"/>
      <c r="K8630" s="2"/>
      <c r="L8630" s="4"/>
      <c r="M8630" s="2"/>
      <c r="N8630" s="3" t="s">
        <v>1028</v>
      </c>
      <c r="O8630" s="3"/>
      <c r="P8630" s="3">
        <v>49</v>
      </c>
      <c r="Q8630" s="24">
        <v>49</v>
      </c>
      <c r="R8630" s="3">
        <v>1</v>
      </c>
      <c r="S8630" s="2" t="s">
        <v>3</v>
      </c>
      <c r="T8630" s="2" t="s">
        <v>44</v>
      </c>
      <c r="U8630" s="2" t="s">
        <v>286</v>
      </c>
      <c r="V8630" s="37" t="s">
        <v>2087</v>
      </c>
      <c r="W8630" s="2"/>
      <c r="X8630" s="2" t="s">
        <v>1135</v>
      </c>
      <c r="Y8630" s="2"/>
      <c r="Z8630" s="2"/>
      <c r="AA8630" s="20">
        <v>44.174857000000003</v>
      </c>
      <c r="AB8630" s="20">
        <v>-121.320677</v>
      </c>
      <c r="AC8630" s="2" t="s">
        <v>45</v>
      </c>
      <c r="AD8630" s="2"/>
      <c r="AE8630" s="2" t="s">
        <v>190</v>
      </c>
      <c r="AF8630" s="1" t="str">
        <f>CONCATENATE("ex ", AE8630)</f>
        <v>ex Cornus sericea</v>
      </c>
      <c r="AG8630" s="2" t="s">
        <v>2203</v>
      </c>
      <c r="AH8630" s="2" t="s">
        <v>2204</v>
      </c>
      <c r="AI8630" s="2"/>
      <c r="AJ8630" s="2"/>
      <c r="AK8630" s="2"/>
      <c r="AL8630" s="2"/>
      <c r="AM8630" s="2"/>
      <c r="AN8630" s="2"/>
      <c r="AO8630" s="2"/>
      <c r="AP8630" s="2"/>
      <c r="AQ8630" s="2"/>
      <c r="AR8630" s="2"/>
      <c r="AS8630" s="2"/>
      <c r="AT8630" s="2" t="s">
        <v>334</v>
      </c>
      <c r="AU8630" s="2"/>
      <c r="AV8630" s="2"/>
      <c r="AW8630" s="2"/>
      <c r="AX8630" s="2"/>
      <c r="AY8630" s="2"/>
      <c r="AZ8630" s="2"/>
      <c r="BA8630" s="2"/>
      <c r="BB8630" s="2"/>
      <c r="BC8630" s="2"/>
      <c r="BD8630" s="2"/>
    </row>
    <row r="8631" spans="1:56">
      <c r="B8631" s="87">
        <v>5135</v>
      </c>
      <c r="E8631" s="3">
        <v>29</v>
      </c>
      <c r="F8631" s="3" t="s">
        <v>42</v>
      </c>
      <c r="G8631" s="3">
        <v>2018</v>
      </c>
      <c r="L8631" s="4"/>
      <c r="N8631" s="3" t="s">
        <v>1028</v>
      </c>
      <c r="P8631" s="3">
        <v>49</v>
      </c>
      <c r="Q8631" s="24">
        <v>49</v>
      </c>
      <c r="R8631" s="3">
        <v>2</v>
      </c>
      <c r="S8631" s="2" t="s">
        <v>3</v>
      </c>
      <c r="T8631" s="2" t="s">
        <v>44</v>
      </c>
      <c r="U8631" s="2" t="s">
        <v>286</v>
      </c>
      <c r="V8631" s="37" t="s">
        <v>2087</v>
      </c>
      <c r="X8631" s="2" t="s">
        <v>1135</v>
      </c>
      <c r="AA8631" s="20">
        <v>44.174857000000003</v>
      </c>
      <c r="AB8631" s="20">
        <v>-121.320677</v>
      </c>
      <c r="AC8631" s="2" t="s">
        <v>45</v>
      </c>
      <c r="AE8631" s="2" t="s">
        <v>190</v>
      </c>
      <c r="AF8631" s="1" t="str">
        <f>CONCATENATE("ex ", AE8631)</f>
        <v>ex Cornus sericea</v>
      </c>
      <c r="AG8631" s="2" t="s">
        <v>2203</v>
      </c>
      <c r="AH8631" s="2" t="s">
        <v>2204</v>
      </c>
      <c r="AT8631" s="2" t="s">
        <v>334</v>
      </c>
    </row>
    <row r="8632" spans="1:56">
      <c r="B8632" s="87">
        <v>5136</v>
      </c>
      <c r="E8632" s="3">
        <v>29</v>
      </c>
      <c r="F8632" s="3" t="s">
        <v>42</v>
      </c>
      <c r="G8632" s="3">
        <v>2018</v>
      </c>
      <c r="L8632" s="4"/>
      <c r="N8632" s="3" t="s">
        <v>1028</v>
      </c>
      <c r="P8632" s="3">
        <v>49</v>
      </c>
      <c r="Q8632" s="24">
        <v>49</v>
      </c>
      <c r="R8632" s="3">
        <v>3</v>
      </c>
      <c r="S8632" s="2" t="s">
        <v>3</v>
      </c>
      <c r="T8632" s="2" t="s">
        <v>44</v>
      </c>
      <c r="U8632" s="2" t="s">
        <v>286</v>
      </c>
      <c r="V8632" s="37" t="s">
        <v>2087</v>
      </c>
      <c r="X8632" s="2" t="s">
        <v>1135</v>
      </c>
      <c r="AA8632" s="20">
        <v>44.174857000000003</v>
      </c>
      <c r="AB8632" s="20">
        <v>-121.320677</v>
      </c>
      <c r="AC8632" s="2" t="s">
        <v>45</v>
      </c>
      <c r="AE8632" s="2" t="s">
        <v>190</v>
      </c>
      <c r="AF8632" s="1" t="str">
        <f>CONCATENATE("ex ", AE8632)</f>
        <v>ex Cornus sericea</v>
      </c>
      <c r="AG8632" s="2" t="s">
        <v>2203</v>
      </c>
      <c r="AH8632" s="2" t="s">
        <v>2204</v>
      </c>
      <c r="AT8632" s="2" t="s">
        <v>334</v>
      </c>
    </row>
    <row r="8633" spans="1:56">
      <c r="B8633" s="87">
        <v>5137</v>
      </c>
      <c r="E8633" s="3">
        <v>29</v>
      </c>
      <c r="F8633" s="3" t="s">
        <v>42</v>
      </c>
      <c r="G8633" s="3">
        <v>2018</v>
      </c>
      <c r="L8633" s="4"/>
      <c r="N8633" s="3" t="s">
        <v>1028</v>
      </c>
      <c r="P8633" s="3">
        <v>49</v>
      </c>
      <c r="Q8633" s="24">
        <v>49</v>
      </c>
      <c r="R8633" s="3">
        <v>4</v>
      </c>
      <c r="S8633" s="2" t="s">
        <v>3</v>
      </c>
      <c r="T8633" s="2" t="s">
        <v>44</v>
      </c>
      <c r="U8633" s="2" t="s">
        <v>286</v>
      </c>
      <c r="V8633" s="37" t="s">
        <v>2087</v>
      </c>
      <c r="X8633" s="2" t="s">
        <v>1135</v>
      </c>
      <c r="AA8633" s="20">
        <v>44.174857000000003</v>
      </c>
      <c r="AB8633" s="20">
        <v>-121.320677</v>
      </c>
      <c r="AC8633" s="2" t="s">
        <v>45</v>
      </c>
      <c r="AE8633" s="2" t="s">
        <v>190</v>
      </c>
      <c r="AF8633" s="1" t="str">
        <f>CONCATENATE("ex ", AE8633)</f>
        <v>ex Cornus sericea</v>
      </c>
      <c r="AG8633" s="2" t="s">
        <v>2203</v>
      </c>
      <c r="AH8633" s="2" t="s">
        <v>2204</v>
      </c>
      <c r="AT8633" s="2" t="s">
        <v>334</v>
      </c>
    </row>
    <row r="8634" spans="1:56">
      <c r="B8634" s="87">
        <v>5138</v>
      </c>
      <c r="E8634" s="3">
        <v>29</v>
      </c>
      <c r="F8634" s="3" t="s">
        <v>42</v>
      </c>
      <c r="G8634" s="3">
        <v>2018</v>
      </c>
      <c r="L8634" s="4"/>
      <c r="N8634" s="3" t="s">
        <v>1028</v>
      </c>
      <c r="P8634" s="3">
        <v>49</v>
      </c>
      <c r="Q8634" s="24">
        <v>49</v>
      </c>
      <c r="R8634" s="3">
        <v>5</v>
      </c>
      <c r="S8634" s="2" t="s">
        <v>3</v>
      </c>
      <c r="T8634" s="2" t="s">
        <v>44</v>
      </c>
      <c r="U8634" s="2" t="s">
        <v>286</v>
      </c>
      <c r="V8634" s="37" t="s">
        <v>2087</v>
      </c>
      <c r="X8634" s="2" t="s">
        <v>1135</v>
      </c>
      <c r="AA8634" s="20">
        <v>44.174857000000003</v>
      </c>
      <c r="AB8634" s="20">
        <v>-121.320677</v>
      </c>
      <c r="AC8634" s="2" t="s">
        <v>45</v>
      </c>
      <c r="AE8634" s="2" t="s">
        <v>190</v>
      </c>
      <c r="AF8634" s="1" t="str">
        <f>CONCATENATE("ex ", AE8634)</f>
        <v>ex Cornus sericea</v>
      </c>
      <c r="AG8634" s="2" t="s">
        <v>2203</v>
      </c>
      <c r="AH8634" s="2" t="s">
        <v>2204</v>
      </c>
      <c r="AT8634" s="2" t="s">
        <v>334</v>
      </c>
    </row>
    <row r="8635" spans="1:56">
      <c r="B8635" s="87">
        <v>5139</v>
      </c>
      <c r="E8635" s="3">
        <v>29</v>
      </c>
      <c r="F8635" s="3" t="s">
        <v>42</v>
      </c>
      <c r="G8635" s="3">
        <v>2018</v>
      </c>
      <c r="L8635" s="4"/>
      <c r="N8635" s="3" t="s">
        <v>1028</v>
      </c>
      <c r="P8635" s="3">
        <v>49</v>
      </c>
      <c r="Q8635" s="24">
        <v>49</v>
      </c>
      <c r="R8635" s="3">
        <v>6</v>
      </c>
      <c r="S8635" s="2" t="s">
        <v>3</v>
      </c>
      <c r="T8635" s="2" t="s">
        <v>44</v>
      </c>
      <c r="U8635" s="2" t="s">
        <v>286</v>
      </c>
      <c r="V8635" s="37" t="s">
        <v>2087</v>
      </c>
      <c r="X8635" s="2" t="s">
        <v>1135</v>
      </c>
      <c r="AA8635" s="20">
        <v>44.174857000000003</v>
      </c>
      <c r="AB8635" s="20">
        <v>-121.320677</v>
      </c>
      <c r="AC8635" s="2" t="s">
        <v>45</v>
      </c>
      <c r="AE8635" s="2" t="s">
        <v>190</v>
      </c>
      <c r="AF8635" s="1" t="str">
        <f>CONCATENATE("ex ", AE8635)</f>
        <v>ex Cornus sericea</v>
      </c>
      <c r="AG8635" s="2" t="s">
        <v>2203</v>
      </c>
      <c r="AH8635" s="2" t="s">
        <v>2204</v>
      </c>
      <c r="AT8635" s="2" t="s">
        <v>334</v>
      </c>
    </row>
    <row r="8636" spans="1:56">
      <c r="B8636" s="87">
        <v>5140</v>
      </c>
      <c r="E8636" s="3">
        <v>29</v>
      </c>
      <c r="F8636" s="3" t="s">
        <v>42</v>
      </c>
      <c r="G8636" s="3">
        <v>2018</v>
      </c>
      <c r="L8636" s="4"/>
      <c r="N8636" s="3" t="s">
        <v>1031</v>
      </c>
      <c r="P8636" s="3">
        <v>50</v>
      </c>
      <c r="Q8636" s="24">
        <v>50</v>
      </c>
      <c r="R8636" s="3">
        <v>1</v>
      </c>
      <c r="S8636" s="2" t="s">
        <v>3</v>
      </c>
      <c r="T8636" s="2" t="s">
        <v>44</v>
      </c>
      <c r="U8636" s="2" t="s">
        <v>286</v>
      </c>
      <c r="V8636" s="37" t="s">
        <v>2087</v>
      </c>
      <c r="X8636" s="2" t="s">
        <v>1135</v>
      </c>
      <c r="AA8636" s="20">
        <v>44.177045</v>
      </c>
      <c r="AB8636" s="20">
        <v>-121.321206</v>
      </c>
      <c r="AC8636" s="2" t="s">
        <v>45</v>
      </c>
      <c r="AE8636" s="2" t="s">
        <v>1136</v>
      </c>
      <c r="AF8636" s="1" t="str">
        <f>CONCATENATE("ex ", AE8636)</f>
        <v>ex Vicea</v>
      </c>
      <c r="AG8636" s="2" t="s">
        <v>2203</v>
      </c>
      <c r="AH8636" s="2" t="s">
        <v>2204</v>
      </c>
      <c r="AT8636" s="2" t="s">
        <v>334</v>
      </c>
    </row>
    <row r="8637" spans="1:56">
      <c r="B8637" s="87">
        <v>5141</v>
      </c>
      <c r="E8637" s="3">
        <v>29</v>
      </c>
      <c r="F8637" s="3" t="s">
        <v>42</v>
      </c>
      <c r="G8637" s="3">
        <v>2018</v>
      </c>
      <c r="L8637" s="4"/>
      <c r="N8637" s="3" t="s">
        <v>1031</v>
      </c>
      <c r="P8637" s="3">
        <v>50</v>
      </c>
      <c r="Q8637" s="24">
        <v>50</v>
      </c>
      <c r="R8637" s="3">
        <v>2</v>
      </c>
      <c r="S8637" s="2" t="s">
        <v>3</v>
      </c>
      <c r="T8637" s="2" t="s">
        <v>44</v>
      </c>
      <c r="U8637" s="2" t="s">
        <v>286</v>
      </c>
      <c r="V8637" s="37" t="s">
        <v>2087</v>
      </c>
      <c r="X8637" s="2" t="s">
        <v>1135</v>
      </c>
      <c r="AA8637" s="20">
        <v>44.177045</v>
      </c>
      <c r="AB8637" s="20">
        <v>-121.321206</v>
      </c>
      <c r="AC8637" s="2" t="s">
        <v>45</v>
      </c>
      <c r="AE8637" s="2" t="s">
        <v>1136</v>
      </c>
      <c r="AF8637" s="1" t="str">
        <f>CONCATENATE("ex ", AE8637)</f>
        <v>ex Vicea</v>
      </c>
      <c r="AG8637" s="2" t="s">
        <v>2203</v>
      </c>
      <c r="AH8637" s="2" t="s">
        <v>2204</v>
      </c>
      <c r="AT8637" s="2" t="s">
        <v>334</v>
      </c>
    </row>
    <row r="8638" spans="1:56">
      <c r="B8638" s="87">
        <v>5142</v>
      </c>
      <c r="E8638" s="3">
        <v>29</v>
      </c>
      <c r="F8638" s="3" t="s">
        <v>42</v>
      </c>
      <c r="G8638" s="3">
        <v>2018</v>
      </c>
      <c r="L8638" s="4"/>
      <c r="N8638" s="3" t="s">
        <v>1031</v>
      </c>
      <c r="P8638" s="3">
        <v>50</v>
      </c>
      <c r="Q8638" s="24">
        <v>50</v>
      </c>
      <c r="R8638" s="3">
        <v>3</v>
      </c>
      <c r="S8638" s="2" t="s">
        <v>3</v>
      </c>
      <c r="T8638" s="2" t="s">
        <v>44</v>
      </c>
      <c r="U8638" s="2" t="s">
        <v>286</v>
      </c>
      <c r="V8638" s="37" t="s">
        <v>2087</v>
      </c>
      <c r="X8638" s="2" t="s">
        <v>1135</v>
      </c>
      <c r="AA8638" s="20">
        <v>44.177045</v>
      </c>
      <c r="AB8638" s="20">
        <v>-121.321206</v>
      </c>
      <c r="AC8638" s="2" t="s">
        <v>45</v>
      </c>
      <c r="AE8638" s="2" t="s">
        <v>1136</v>
      </c>
      <c r="AF8638" s="1" t="str">
        <f>CONCATENATE("ex ", AE8638)</f>
        <v>ex Vicea</v>
      </c>
      <c r="AG8638" s="2" t="s">
        <v>2203</v>
      </c>
      <c r="AH8638" s="2" t="s">
        <v>2204</v>
      </c>
      <c r="AT8638" s="2" t="s">
        <v>334</v>
      </c>
    </row>
    <row r="8639" spans="1:56">
      <c r="B8639" s="87">
        <v>5143</v>
      </c>
      <c r="E8639" s="3">
        <v>29</v>
      </c>
      <c r="F8639" s="3" t="s">
        <v>42</v>
      </c>
      <c r="G8639" s="3">
        <v>2018</v>
      </c>
      <c r="L8639" s="4"/>
      <c r="N8639" s="3" t="s">
        <v>1031</v>
      </c>
      <c r="P8639" s="3">
        <v>50</v>
      </c>
      <c r="Q8639" s="24">
        <v>50</v>
      </c>
      <c r="R8639" s="3">
        <v>4</v>
      </c>
      <c r="S8639" s="2" t="s">
        <v>3</v>
      </c>
      <c r="T8639" s="2" t="s">
        <v>44</v>
      </c>
      <c r="U8639" s="2" t="s">
        <v>286</v>
      </c>
      <c r="V8639" s="37" t="s">
        <v>2087</v>
      </c>
      <c r="X8639" s="2" t="s">
        <v>1135</v>
      </c>
      <c r="AA8639" s="20">
        <v>44.177045</v>
      </c>
      <c r="AB8639" s="20">
        <v>-121.321206</v>
      </c>
      <c r="AC8639" s="2" t="s">
        <v>45</v>
      </c>
      <c r="AE8639" s="2" t="s">
        <v>1136</v>
      </c>
      <c r="AF8639" s="1" t="str">
        <f>CONCATENATE("ex ", AE8639)</f>
        <v>ex Vicea</v>
      </c>
      <c r="AG8639" s="2" t="s">
        <v>2203</v>
      </c>
      <c r="AH8639" s="2" t="s">
        <v>2204</v>
      </c>
      <c r="AT8639" s="2" t="s">
        <v>334</v>
      </c>
    </row>
    <row r="8640" spans="1:56">
      <c r="B8640" s="87">
        <v>5144</v>
      </c>
      <c r="E8640" s="3">
        <v>29</v>
      </c>
      <c r="F8640" s="3" t="s">
        <v>42</v>
      </c>
      <c r="G8640" s="3">
        <v>2018</v>
      </c>
      <c r="L8640" s="4"/>
      <c r="N8640" s="3" t="s">
        <v>1031</v>
      </c>
      <c r="P8640" s="3">
        <v>50</v>
      </c>
      <c r="Q8640" s="24">
        <v>50</v>
      </c>
      <c r="R8640" s="3">
        <v>5</v>
      </c>
      <c r="S8640" s="2" t="s">
        <v>3</v>
      </c>
      <c r="T8640" s="2" t="s">
        <v>44</v>
      </c>
      <c r="U8640" s="2" t="s">
        <v>286</v>
      </c>
      <c r="V8640" s="37" t="s">
        <v>2087</v>
      </c>
      <c r="X8640" s="2" t="s">
        <v>1135</v>
      </c>
      <c r="AA8640" s="20">
        <v>44.177045</v>
      </c>
      <c r="AB8640" s="20">
        <v>-121.321206</v>
      </c>
      <c r="AC8640" s="2" t="s">
        <v>45</v>
      </c>
      <c r="AE8640" s="2" t="s">
        <v>1136</v>
      </c>
      <c r="AF8640" s="1" t="str">
        <f>CONCATENATE("ex ", AE8640)</f>
        <v>ex Vicea</v>
      </c>
      <c r="AG8640" s="2" t="s">
        <v>2203</v>
      </c>
      <c r="AH8640" s="2" t="s">
        <v>2204</v>
      </c>
      <c r="AT8640" s="2" t="s">
        <v>334</v>
      </c>
    </row>
    <row r="8641" spans="1:56">
      <c r="B8641" s="87">
        <v>5145</v>
      </c>
      <c r="E8641" s="3">
        <v>29</v>
      </c>
      <c r="F8641" s="3" t="s">
        <v>42</v>
      </c>
      <c r="G8641" s="3">
        <v>2018</v>
      </c>
      <c r="L8641" s="4"/>
      <c r="N8641" s="3" t="s">
        <v>1031</v>
      </c>
      <c r="P8641" s="3">
        <v>50</v>
      </c>
      <c r="Q8641" s="24">
        <v>50</v>
      </c>
      <c r="R8641" s="3">
        <v>6</v>
      </c>
      <c r="S8641" s="2" t="s">
        <v>3</v>
      </c>
      <c r="T8641" s="2" t="s">
        <v>44</v>
      </c>
      <c r="U8641" s="2" t="s">
        <v>286</v>
      </c>
      <c r="V8641" s="37" t="s">
        <v>2087</v>
      </c>
      <c r="X8641" s="2" t="s">
        <v>1135</v>
      </c>
      <c r="AA8641" s="20">
        <v>44.177045</v>
      </c>
      <c r="AB8641" s="20">
        <v>-121.321206</v>
      </c>
      <c r="AC8641" s="2" t="s">
        <v>45</v>
      </c>
      <c r="AE8641" s="2" t="s">
        <v>1136</v>
      </c>
      <c r="AF8641" s="1" t="str">
        <f>CONCATENATE("ex ", AE8641)</f>
        <v>ex Vicea</v>
      </c>
      <c r="AG8641" s="2" t="s">
        <v>2203</v>
      </c>
      <c r="AH8641" s="2" t="s">
        <v>2204</v>
      </c>
      <c r="AT8641" s="2" t="s">
        <v>334</v>
      </c>
    </row>
    <row r="8642" spans="1:56">
      <c r="B8642" s="87">
        <v>5966</v>
      </c>
      <c r="E8642" s="3">
        <v>1</v>
      </c>
      <c r="F8642" s="3" t="s">
        <v>1199</v>
      </c>
      <c r="G8642" s="3">
        <v>2018</v>
      </c>
      <c r="L8642" s="4"/>
      <c r="N8642" s="3" t="s">
        <v>1225</v>
      </c>
      <c r="P8642" s="3">
        <v>51</v>
      </c>
      <c r="Q8642" s="24">
        <v>51</v>
      </c>
      <c r="R8642" s="3">
        <v>1</v>
      </c>
      <c r="S8642" s="2" t="s">
        <v>3</v>
      </c>
      <c r="T8642" s="2" t="s">
        <v>44</v>
      </c>
      <c r="U8642" s="2" t="s">
        <v>286</v>
      </c>
      <c r="V8642" s="37" t="s">
        <v>2087</v>
      </c>
      <c r="X8642" s="2" t="s">
        <v>446</v>
      </c>
      <c r="AA8642" s="20">
        <v>44.266396999999998</v>
      </c>
      <c r="AB8642" s="20">
        <v>-121.253078</v>
      </c>
      <c r="AC8642" s="2" t="s">
        <v>45</v>
      </c>
      <c r="AE8642" s="2" t="s">
        <v>1240</v>
      </c>
      <c r="AF8642" s="1" t="str">
        <f>CONCATENATE("ex ", AE8642)</f>
        <v>ex Iris pseudacorus</v>
      </c>
      <c r="AG8642" s="2" t="s">
        <v>2203</v>
      </c>
      <c r="AH8642" s="2" t="s">
        <v>2204</v>
      </c>
      <c r="AT8642" s="2" t="s">
        <v>334</v>
      </c>
    </row>
    <row r="8643" spans="1:56" s="58" customFormat="1">
      <c r="A8643" s="3"/>
      <c r="B8643" s="87">
        <v>5967</v>
      </c>
      <c r="C8643" s="2"/>
      <c r="D8643" s="2"/>
      <c r="E8643" s="3">
        <v>1</v>
      </c>
      <c r="F8643" s="3" t="s">
        <v>1199</v>
      </c>
      <c r="G8643" s="3">
        <v>2018</v>
      </c>
      <c r="H8643" s="3"/>
      <c r="I8643" s="2"/>
      <c r="J8643" s="2"/>
      <c r="K8643" s="2"/>
      <c r="L8643" s="4"/>
      <c r="M8643" s="2"/>
      <c r="N8643" s="3" t="s">
        <v>1225</v>
      </c>
      <c r="O8643" s="3"/>
      <c r="P8643" s="3">
        <v>51</v>
      </c>
      <c r="Q8643" s="24">
        <v>51</v>
      </c>
      <c r="R8643" s="3">
        <v>2</v>
      </c>
      <c r="S8643" s="2" t="s">
        <v>3</v>
      </c>
      <c r="T8643" s="2" t="s">
        <v>44</v>
      </c>
      <c r="U8643" s="2" t="s">
        <v>286</v>
      </c>
      <c r="V8643" s="37" t="s">
        <v>2087</v>
      </c>
      <c r="W8643" s="2"/>
      <c r="X8643" s="2" t="s">
        <v>446</v>
      </c>
      <c r="Y8643" s="2"/>
      <c r="Z8643" s="2"/>
      <c r="AA8643" s="20">
        <v>44.266396999999998</v>
      </c>
      <c r="AB8643" s="20">
        <v>-121.253078</v>
      </c>
      <c r="AC8643" s="2" t="s">
        <v>45</v>
      </c>
      <c r="AD8643" s="2"/>
      <c r="AE8643" s="2" t="s">
        <v>1240</v>
      </c>
      <c r="AF8643" s="1" t="str">
        <f>CONCATENATE("ex ", AE8643)</f>
        <v>ex Iris pseudacorus</v>
      </c>
      <c r="AG8643" s="2" t="s">
        <v>2203</v>
      </c>
      <c r="AH8643" s="2" t="s">
        <v>2204</v>
      </c>
      <c r="AI8643" s="2"/>
      <c r="AJ8643" s="2"/>
      <c r="AK8643" s="2"/>
      <c r="AL8643" s="2"/>
      <c r="AM8643" s="2"/>
      <c r="AN8643" s="2"/>
      <c r="AO8643" s="2"/>
      <c r="AP8643" s="2"/>
      <c r="AQ8643" s="2"/>
      <c r="AR8643" s="2"/>
      <c r="AS8643" s="2"/>
      <c r="AT8643" s="2" t="s">
        <v>334</v>
      </c>
      <c r="AU8643" s="2"/>
      <c r="AV8643" s="2"/>
      <c r="AW8643" s="2"/>
      <c r="AX8643" s="2"/>
      <c r="AY8643" s="2"/>
      <c r="AZ8643" s="2"/>
      <c r="BA8643" s="2"/>
      <c r="BB8643" s="2"/>
      <c r="BC8643" s="2"/>
      <c r="BD8643" s="2"/>
    </row>
    <row r="8644" spans="1:56">
      <c r="B8644" s="87">
        <v>5968</v>
      </c>
      <c r="E8644" s="3">
        <v>1</v>
      </c>
      <c r="F8644" s="3" t="s">
        <v>1199</v>
      </c>
      <c r="G8644" s="3">
        <v>2018</v>
      </c>
      <c r="L8644" s="4"/>
      <c r="N8644" s="3" t="s">
        <v>1225</v>
      </c>
      <c r="P8644" s="3">
        <v>51</v>
      </c>
      <c r="Q8644" s="24">
        <v>51</v>
      </c>
      <c r="R8644" s="3">
        <v>3</v>
      </c>
      <c r="S8644" s="2" t="s">
        <v>3</v>
      </c>
      <c r="T8644" s="2" t="s">
        <v>44</v>
      </c>
      <c r="U8644" s="2" t="s">
        <v>286</v>
      </c>
      <c r="V8644" s="37" t="s">
        <v>2087</v>
      </c>
      <c r="X8644" s="2" t="s">
        <v>446</v>
      </c>
      <c r="AA8644" s="20">
        <v>44.266396999999998</v>
      </c>
      <c r="AB8644" s="20">
        <v>-121.253078</v>
      </c>
      <c r="AC8644" s="2" t="s">
        <v>45</v>
      </c>
      <c r="AE8644" s="2" t="s">
        <v>1240</v>
      </c>
      <c r="AF8644" s="1" t="str">
        <f>CONCATENATE("ex ", AE8644)</f>
        <v>ex Iris pseudacorus</v>
      </c>
      <c r="AG8644" s="2" t="s">
        <v>2203</v>
      </c>
      <c r="AH8644" s="2" t="s">
        <v>2204</v>
      </c>
      <c r="AT8644" s="2" t="s">
        <v>334</v>
      </c>
    </row>
    <row r="8645" spans="1:56">
      <c r="B8645" s="87">
        <v>5969</v>
      </c>
      <c r="E8645" s="3">
        <v>1</v>
      </c>
      <c r="F8645" s="3" t="s">
        <v>1199</v>
      </c>
      <c r="G8645" s="3">
        <v>2018</v>
      </c>
      <c r="L8645" s="4"/>
      <c r="N8645" s="3" t="s">
        <v>1225</v>
      </c>
      <c r="P8645" s="3">
        <v>51</v>
      </c>
      <c r="Q8645" s="24">
        <v>51</v>
      </c>
      <c r="R8645" s="3">
        <v>4</v>
      </c>
      <c r="S8645" s="2" t="s">
        <v>3</v>
      </c>
      <c r="T8645" s="2" t="s">
        <v>44</v>
      </c>
      <c r="U8645" s="2" t="s">
        <v>286</v>
      </c>
      <c r="V8645" s="37" t="s">
        <v>2087</v>
      </c>
      <c r="X8645" s="2" t="s">
        <v>446</v>
      </c>
      <c r="AA8645" s="20">
        <v>44.266396999999998</v>
      </c>
      <c r="AB8645" s="20">
        <v>-121.253078</v>
      </c>
      <c r="AC8645" s="2" t="s">
        <v>45</v>
      </c>
      <c r="AE8645" s="2" t="s">
        <v>1240</v>
      </c>
      <c r="AF8645" s="1" t="str">
        <f>CONCATENATE("ex ", AE8645)</f>
        <v>ex Iris pseudacorus</v>
      </c>
      <c r="AG8645" s="2" t="s">
        <v>2203</v>
      </c>
      <c r="AH8645" s="2" t="s">
        <v>2204</v>
      </c>
      <c r="AT8645" s="2" t="s">
        <v>334</v>
      </c>
    </row>
    <row r="8646" spans="1:56" s="66" customFormat="1">
      <c r="A8646" s="3"/>
      <c r="B8646" s="87">
        <v>5970</v>
      </c>
      <c r="C8646" s="2"/>
      <c r="D8646" s="2"/>
      <c r="E8646" s="3">
        <v>1</v>
      </c>
      <c r="F8646" s="3" t="s">
        <v>1199</v>
      </c>
      <c r="G8646" s="3">
        <v>2018</v>
      </c>
      <c r="H8646" s="3"/>
      <c r="I8646" s="2"/>
      <c r="J8646" s="2"/>
      <c r="K8646" s="2"/>
      <c r="L8646" s="4"/>
      <c r="M8646" s="2"/>
      <c r="N8646" s="3" t="s">
        <v>1225</v>
      </c>
      <c r="O8646" s="3"/>
      <c r="P8646" s="3">
        <v>51</v>
      </c>
      <c r="Q8646" s="24">
        <v>51</v>
      </c>
      <c r="R8646" s="3">
        <v>5</v>
      </c>
      <c r="S8646" s="2" t="s">
        <v>3</v>
      </c>
      <c r="T8646" s="2" t="s">
        <v>44</v>
      </c>
      <c r="U8646" s="2" t="s">
        <v>286</v>
      </c>
      <c r="V8646" s="37" t="s">
        <v>2087</v>
      </c>
      <c r="W8646" s="2"/>
      <c r="X8646" s="2" t="s">
        <v>446</v>
      </c>
      <c r="Y8646" s="2"/>
      <c r="Z8646" s="2"/>
      <c r="AA8646" s="20">
        <v>44.266396999999998</v>
      </c>
      <c r="AB8646" s="20">
        <v>-121.253078</v>
      </c>
      <c r="AC8646" s="2" t="s">
        <v>45</v>
      </c>
      <c r="AD8646" s="2"/>
      <c r="AE8646" s="2" t="s">
        <v>1240</v>
      </c>
      <c r="AF8646" s="1" t="str">
        <f>CONCATENATE("ex ", AE8646)</f>
        <v>ex Iris pseudacorus</v>
      </c>
      <c r="AG8646" s="2" t="s">
        <v>2203</v>
      </c>
      <c r="AH8646" s="2" t="s">
        <v>2204</v>
      </c>
      <c r="AI8646" s="2"/>
      <c r="AJ8646" s="2"/>
      <c r="AK8646" s="2"/>
      <c r="AL8646" s="2"/>
      <c r="AM8646" s="2"/>
      <c r="AN8646" s="2"/>
      <c r="AO8646" s="2"/>
      <c r="AP8646" s="2"/>
      <c r="AQ8646" s="2"/>
      <c r="AR8646" s="2"/>
      <c r="AS8646" s="2"/>
      <c r="AT8646" s="2" t="s">
        <v>334</v>
      </c>
      <c r="AU8646" s="2"/>
      <c r="AV8646" s="2"/>
      <c r="AW8646" s="2"/>
      <c r="AX8646" s="2"/>
      <c r="AY8646" s="2"/>
      <c r="AZ8646" s="2"/>
      <c r="BA8646" s="2"/>
      <c r="BB8646" s="2"/>
      <c r="BC8646" s="2"/>
      <c r="BD8646" s="2"/>
    </row>
    <row r="8647" spans="1:56">
      <c r="B8647" s="87">
        <v>5971</v>
      </c>
      <c r="E8647" s="3">
        <v>1</v>
      </c>
      <c r="F8647" s="3" t="s">
        <v>1199</v>
      </c>
      <c r="G8647" s="3">
        <v>2018</v>
      </c>
      <c r="L8647" s="4"/>
      <c r="N8647" s="3" t="s">
        <v>1225</v>
      </c>
      <c r="P8647" s="3">
        <v>51</v>
      </c>
      <c r="Q8647" s="24">
        <v>51</v>
      </c>
      <c r="R8647" s="3">
        <v>6</v>
      </c>
      <c r="S8647" s="2" t="s">
        <v>3</v>
      </c>
      <c r="T8647" s="2" t="s">
        <v>44</v>
      </c>
      <c r="U8647" s="2" t="s">
        <v>286</v>
      </c>
      <c r="V8647" s="37" t="s">
        <v>2087</v>
      </c>
      <c r="X8647" s="2" t="s">
        <v>446</v>
      </c>
      <c r="AA8647" s="20">
        <v>44.266396999999998</v>
      </c>
      <c r="AB8647" s="20">
        <v>-121.253078</v>
      </c>
      <c r="AC8647" s="2" t="s">
        <v>45</v>
      </c>
      <c r="AE8647" s="2" t="s">
        <v>1240</v>
      </c>
      <c r="AF8647" s="1" t="str">
        <f>CONCATENATE("ex ", AE8647)</f>
        <v>ex Iris pseudacorus</v>
      </c>
      <c r="AG8647" s="2" t="s">
        <v>2203</v>
      </c>
      <c r="AH8647" s="2" t="s">
        <v>2204</v>
      </c>
      <c r="AT8647" s="2" t="s">
        <v>334</v>
      </c>
    </row>
    <row r="8648" spans="1:56">
      <c r="B8648" s="87">
        <v>5972</v>
      </c>
      <c r="E8648" s="3">
        <v>1</v>
      </c>
      <c r="F8648" s="3" t="s">
        <v>1199</v>
      </c>
      <c r="G8648" s="3">
        <v>2018</v>
      </c>
      <c r="L8648" s="4"/>
      <c r="N8648" s="3" t="s">
        <v>1226</v>
      </c>
      <c r="P8648" s="3">
        <v>52</v>
      </c>
      <c r="Q8648" s="24">
        <v>52</v>
      </c>
      <c r="R8648" s="3">
        <v>1</v>
      </c>
      <c r="S8648" s="2" t="s">
        <v>3</v>
      </c>
      <c r="T8648" s="2" t="s">
        <v>44</v>
      </c>
      <c r="U8648" s="2" t="s">
        <v>286</v>
      </c>
      <c r="V8648" s="37" t="s">
        <v>2087</v>
      </c>
      <c r="X8648" s="2" t="s">
        <v>446</v>
      </c>
      <c r="AA8648" s="20">
        <v>44.267580000000002</v>
      </c>
      <c r="AB8648" s="20">
        <v>-121.256576</v>
      </c>
      <c r="AC8648" s="2" t="s">
        <v>45</v>
      </c>
      <c r="AE8648" s="2" t="s">
        <v>1230</v>
      </c>
      <c r="AF8648" s="1" t="str">
        <f>CONCATENATE("ex ", AE8648)</f>
        <v>ex Descurania sophia</v>
      </c>
      <c r="AG8648" s="2" t="s">
        <v>2203</v>
      </c>
      <c r="AH8648" s="2" t="s">
        <v>2204</v>
      </c>
      <c r="AT8648" s="2" t="s">
        <v>334</v>
      </c>
    </row>
    <row r="8649" spans="1:56" s="129" customFormat="1">
      <c r="A8649" s="3"/>
      <c r="B8649" s="87">
        <v>5973</v>
      </c>
      <c r="C8649" s="2"/>
      <c r="D8649" s="2"/>
      <c r="E8649" s="3">
        <v>1</v>
      </c>
      <c r="F8649" s="3" t="s">
        <v>1199</v>
      </c>
      <c r="G8649" s="3">
        <v>2018</v>
      </c>
      <c r="H8649" s="3"/>
      <c r="I8649" s="2"/>
      <c r="J8649" s="2"/>
      <c r="K8649" s="2"/>
      <c r="L8649" s="4"/>
      <c r="M8649" s="2"/>
      <c r="N8649" s="3" t="s">
        <v>1226</v>
      </c>
      <c r="O8649" s="3"/>
      <c r="P8649" s="3">
        <v>52</v>
      </c>
      <c r="Q8649" s="24">
        <v>52</v>
      </c>
      <c r="R8649" s="3">
        <v>2</v>
      </c>
      <c r="S8649" s="2" t="s">
        <v>3</v>
      </c>
      <c r="T8649" s="2" t="s">
        <v>44</v>
      </c>
      <c r="U8649" s="2" t="s">
        <v>286</v>
      </c>
      <c r="V8649" s="37" t="s">
        <v>2087</v>
      </c>
      <c r="W8649" s="2"/>
      <c r="X8649" s="2" t="s">
        <v>446</v>
      </c>
      <c r="Y8649" s="2"/>
      <c r="Z8649" s="2"/>
      <c r="AA8649" s="20">
        <v>44.267580000000002</v>
      </c>
      <c r="AB8649" s="20">
        <v>-121.256576</v>
      </c>
      <c r="AC8649" s="2" t="s">
        <v>45</v>
      </c>
      <c r="AD8649" s="2"/>
      <c r="AE8649" s="2" t="s">
        <v>1230</v>
      </c>
      <c r="AF8649" s="1" t="str">
        <f>CONCATENATE("ex ", AE8649)</f>
        <v>ex Descurania sophia</v>
      </c>
      <c r="AG8649" s="2" t="s">
        <v>2203</v>
      </c>
      <c r="AH8649" s="2" t="s">
        <v>2204</v>
      </c>
      <c r="AI8649" s="2"/>
      <c r="AJ8649" s="2"/>
      <c r="AK8649" s="2"/>
      <c r="AL8649" s="2"/>
      <c r="AM8649" s="2"/>
      <c r="AN8649" s="2"/>
      <c r="AO8649" s="2"/>
      <c r="AP8649" s="2"/>
      <c r="AQ8649" s="2"/>
      <c r="AR8649" s="2"/>
      <c r="AS8649" s="2"/>
      <c r="AT8649" s="2" t="s">
        <v>334</v>
      </c>
      <c r="AU8649" s="2"/>
      <c r="AV8649" s="2"/>
      <c r="AW8649" s="2"/>
      <c r="AX8649" s="2"/>
      <c r="AY8649" s="2"/>
      <c r="AZ8649" s="2"/>
      <c r="BA8649" s="2"/>
      <c r="BB8649" s="2"/>
      <c r="BC8649" s="2"/>
      <c r="BD8649" s="2"/>
    </row>
    <row r="8650" spans="1:56">
      <c r="B8650" s="87">
        <v>5974</v>
      </c>
      <c r="E8650" s="3">
        <v>1</v>
      </c>
      <c r="F8650" s="3" t="s">
        <v>1199</v>
      </c>
      <c r="G8650" s="3">
        <v>2018</v>
      </c>
      <c r="L8650" s="4"/>
      <c r="N8650" s="3" t="s">
        <v>1226</v>
      </c>
      <c r="P8650" s="3">
        <v>52</v>
      </c>
      <c r="Q8650" s="24">
        <v>52</v>
      </c>
      <c r="R8650" s="3">
        <v>3</v>
      </c>
      <c r="S8650" s="2" t="s">
        <v>3</v>
      </c>
      <c r="T8650" s="2" t="s">
        <v>44</v>
      </c>
      <c r="U8650" s="2" t="s">
        <v>286</v>
      </c>
      <c r="V8650" s="37" t="s">
        <v>2087</v>
      </c>
      <c r="X8650" s="2" t="s">
        <v>446</v>
      </c>
      <c r="AA8650" s="20">
        <v>44.267580000000002</v>
      </c>
      <c r="AB8650" s="20">
        <v>-121.256576</v>
      </c>
      <c r="AC8650" s="2" t="s">
        <v>45</v>
      </c>
      <c r="AE8650" s="2" t="s">
        <v>1230</v>
      </c>
      <c r="AF8650" s="1" t="str">
        <f>CONCATENATE("ex ", AE8650)</f>
        <v>ex Descurania sophia</v>
      </c>
      <c r="AG8650" s="2" t="s">
        <v>2203</v>
      </c>
      <c r="AH8650" s="2" t="s">
        <v>2204</v>
      </c>
      <c r="AT8650" s="2" t="s">
        <v>334</v>
      </c>
    </row>
    <row r="8651" spans="1:56">
      <c r="B8651" s="87">
        <v>5975</v>
      </c>
      <c r="E8651" s="3">
        <v>1</v>
      </c>
      <c r="F8651" s="3" t="s">
        <v>1199</v>
      </c>
      <c r="G8651" s="3">
        <v>2018</v>
      </c>
      <c r="L8651" s="4"/>
      <c r="N8651" s="3" t="s">
        <v>1226</v>
      </c>
      <c r="P8651" s="3">
        <v>52</v>
      </c>
      <c r="Q8651" s="24">
        <v>52</v>
      </c>
      <c r="R8651" s="3">
        <v>4</v>
      </c>
      <c r="S8651" s="2" t="s">
        <v>3</v>
      </c>
      <c r="T8651" s="2" t="s">
        <v>44</v>
      </c>
      <c r="U8651" s="2" t="s">
        <v>286</v>
      </c>
      <c r="V8651" s="37" t="s">
        <v>2087</v>
      </c>
      <c r="X8651" s="2" t="s">
        <v>446</v>
      </c>
      <c r="AA8651" s="20">
        <v>44.267580000000002</v>
      </c>
      <c r="AB8651" s="20">
        <v>-121.256576</v>
      </c>
      <c r="AC8651" s="2" t="s">
        <v>45</v>
      </c>
      <c r="AE8651" s="2" t="s">
        <v>1230</v>
      </c>
      <c r="AF8651" s="1" t="str">
        <f>CONCATENATE("ex ", AE8651)</f>
        <v>ex Descurania sophia</v>
      </c>
      <c r="AG8651" s="2" t="s">
        <v>2203</v>
      </c>
      <c r="AH8651" s="2" t="s">
        <v>2204</v>
      </c>
      <c r="AT8651" s="2" t="s">
        <v>334</v>
      </c>
    </row>
    <row r="8652" spans="1:56" s="116" customFormat="1">
      <c r="A8652" s="3"/>
      <c r="B8652" s="87">
        <v>5976</v>
      </c>
      <c r="C8652" s="2"/>
      <c r="D8652" s="2"/>
      <c r="E8652" s="3">
        <v>1</v>
      </c>
      <c r="F8652" s="3" t="s">
        <v>1199</v>
      </c>
      <c r="G8652" s="3">
        <v>2018</v>
      </c>
      <c r="H8652" s="3"/>
      <c r="I8652" s="2"/>
      <c r="J8652" s="2"/>
      <c r="K8652" s="2"/>
      <c r="L8652" s="4"/>
      <c r="M8652" s="2"/>
      <c r="N8652" s="3" t="s">
        <v>1226</v>
      </c>
      <c r="O8652" s="3"/>
      <c r="P8652" s="3">
        <v>52</v>
      </c>
      <c r="Q8652" s="24">
        <v>52</v>
      </c>
      <c r="R8652" s="3">
        <v>5</v>
      </c>
      <c r="S8652" s="2" t="s">
        <v>3</v>
      </c>
      <c r="T8652" s="2" t="s">
        <v>44</v>
      </c>
      <c r="U8652" s="2" t="s">
        <v>286</v>
      </c>
      <c r="V8652" s="37" t="s">
        <v>2087</v>
      </c>
      <c r="W8652" s="2"/>
      <c r="X8652" s="2" t="s">
        <v>446</v>
      </c>
      <c r="Y8652" s="2"/>
      <c r="Z8652" s="2"/>
      <c r="AA8652" s="20">
        <v>44.267580000000002</v>
      </c>
      <c r="AB8652" s="20">
        <v>-121.256576</v>
      </c>
      <c r="AC8652" s="2" t="s">
        <v>45</v>
      </c>
      <c r="AD8652" s="2"/>
      <c r="AE8652" s="2" t="s">
        <v>1230</v>
      </c>
      <c r="AF8652" s="1" t="str">
        <f>CONCATENATE("ex ", AE8652)</f>
        <v>ex Descurania sophia</v>
      </c>
      <c r="AG8652" s="2" t="s">
        <v>2203</v>
      </c>
      <c r="AH8652" s="2" t="s">
        <v>2204</v>
      </c>
      <c r="AI8652" s="2"/>
      <c r="AJ8652" s="2"/>
      <c r="AK8652" s="2"/>
      <c r="AL8652" s="2"/>
      <c r="AM8652" s="2"/>
      <c r="AN8652" s="2"/>
      <c r="AO8652" s="2"/>
      <c r="AP8652" s="2"/>
      <c r="AQ8652" s="2"/>
      <c r="AR8652" s="2"/>
      <c r="AS8652" s="2"/>
      <c r="AT8652" s="2" t="s">
        <v>334</v>
      </c>
      <c r="AU8652" s="2"/>
      <c r="AV8652" s="2"/>
      <c r="AW8652" s="2"/>
      <c r="AX8652" s="2"/>
      <c r="AY8652" s="2"/>
      <c r="AZ8652" s="2"/>
      <c r="BA8652" s="2"/>
      <c r="BB8652" s="2"/>
      <c r="BC8652" s="2"/>
      <c r="BD8652" s="2"/>
    </row>
    <row r="8653" spans="1:56">
      <c r="B8653" s="87">
        <v>5977</v>
      </c>
      <c r="E8653" s="3">
        <v>1</v>
      </c>
      <c r="F8653" s="3" t="s">
        <v>1199</v>
      </c>
      <c r="G8653" s="3">
        <v>2018</v>
      </c>
      <c r="L8653" s="4"/>
      <c r="N8653" s="3" t="s">
        <v>1226</v>
      </c>
      <c r="P8653" s="3">
        <v>52</v>
      </c>
      <c r="Q8653" s="24">
        <v>52</v>
      </c>
      <c r="R8653" s="3">
        <v>6</v>
      </c>
      <c r="S8653" s="2" t="s">
        <v>3</v>
      </c>
      <c r="T8653" s="2" t="s">
        <v>44</v>
      </c>
      <c r="U8653" s="2" t="s">
        <v>286</v>
      </c>
      <c r="V8653" s="37" t="s">
        <v>2087</v>
      </c>
      <c r="X8653" s="2" t="s">
        <v>446</v>
      </c>
      <c r="AA8653" s="20">
        <v>44.267580000000002</v>
      </c>
      <c r="AB8653" s="20">
        <v>-121.256576</v>
      </c>
      <c r="AC8653" s="2" t="s">
        <v>45</v>
      </c>
      <c r="AE8653" s="2" t="s">
        <v>1230</v>
      </c>
      <c r="AF8653" s="1" t="str">
        <f>CONCATENATE("ex ", AE8653)</f>
        <v>ex Descurania sophia</v>
      </c>
      <c r="AG8653" s="2" t="s">
        <v>2203</v>
      </c>
      <c r="AH8653" s="2" t="s">
        <v>2204</v>
      </c>
      <c r="AT8653" s="2" t="s">
        <v>334</v>
      </c>
    </row>
    <row r="8654" spans="1:56">
      <c r="B8654" s="87">
        <v>5978</v>
      </c>
      <c r="E8654" s="3">
        <v>1</v>
      </c>
      <c r="F8654" s="3" t="s">
        <v>1199</v>
      </c>
      <c r="G8654" s="3">
        <v>2018</v>
      </c>
      <c r="L8654" s="4"/>
      <c r="N8654" s="3" t="s">
        <v>1227</v>
      </c>
      <c r="P8654" s="3">
        <v>53</v>
      </c>
      <c r="Q8654" s="24">
        <v>53</v>
      </c>
      <c r="R8654" s="3">
        <v>1</v>
      </c>
      <c r="S8654" s="2" t="s">
        <v>3</v>
      </c>
      <c r="T8654" s="2" t="s">
        <v>44</v>
      </c>
      <c r="U8654" s="2" t="s">
        <v>286</v>
      </c>
      <c r="V8654" s="37" t="s">
        <v>2087</v>
      </c>
      <c r="X8654" s="2" t="s">
        <v>446</v>
      </c>
      <c r="AA8654" s="20">
        <v>44.267580000000002</v>
      </c>
      <c r="AB8654" s="20">
        <v>-121.256576</v>
      </c>
      <c r="AC8654" s="2" t="s">
        <v>45</v>
      </c>
      <c r="AE8654" s="2" t="s">
        <v>1241</v>
      </c>
      <c r="AF8654" s="1" t="str">
        <f>CONCATENATE("ex ", AE8654)</f>
        <v>ex Thylepodium sp.</v>
      </c>
      <c r="AG8654" s="2" t="s">
        <v>2203</v>
      </c>
      <c r="AH8654" s="2" t="s">
        <v>2204</v>
      </c>
      <c r="AT8654" s="2" t="s">
        <v>334</v>
      </c>
    </row>
    <row r="8655" spans="1:56" s="92" customFormat="1">
      <c r="A8655" s="3"/>
      <c r="B8655" s="87">
        <v>5979</v>
      </c>
      <c r="C8655" s="2"/>
      <c r="D8655" s="2"/>
      <c r="E8655" s="3">
        <v>1</v>
      </c>
      <c r="F8655" s="3" t="s">
        <v>1199</v>
      </c>
      <c r="G8655" s="3">
        <v>2018</v>
      </c>
      <c r="H8655" s="3"/>
      <c r="I8655" s="2"/>
      <c r="J8655" s="2"/>
      <c r="K8655" s="2"/>
      <c r="L8655" s="4"/>
      <c r="M8655" s="2"/>
      <c r="N8655" s="3" t="s">
        <v>1227</v>
      </c>
      <c r="O8655" s="3"/>
      <c r="P8655" s="3">
        <v>53</v>
      </c>
      <c r="Q8655" s="24">
        <v>53</v>
      </c>
      <c r="R8655" s="3">
        <v>2</v>
      </c>
      <c r="S8655" s="2" t="s">
        <v>3</v>
      </c>
      <c r="T8655" s="2" t="s">
        <v>44</v>
      </c>
      <c r="U8655" s="2" t="s">
        <v>286</v>
      </c>
      <c r="V8655" s="37" t="s">
        <v>2087</v>
      </c>
      <c r="W8655" s="2"/>
      <c r="X8655" s="2" t="s">
        <v>446</v>
      </c>
      <c r="Y8655" s="2"/>
      <c r="Z8655" s="2"/>
      <c r="AA8655" s="20">
        <v>44.267580000000002</v>
      </c>
      <c r="AB8655" s="20">
        <v>-121.256576</v>
      </c>
      <c r="AC8655" s="2" t="s">
        <v>45</v>
      </c>
      <c r="AD8655" s="2"/>
      <c r="AE8655" s="2" t="s">
        <v>1241</v>
      </c>
      <c r="AF8655" s="1" t="str">
        <f>CONCATENATE("ex ", AE8655)</f>
        <v>ex Thylepodium sp.</v>
      </c>
      <c r="AG8655" s="2" t="s">
        <v>2203</v>
      </c>
      <c r="AH8655" s="2" t="s">
        <v>2204</v>
      </c>
      <c r="AI8655" s="2"/>
      <c r="AJ8655" s="2"/>
      <c r="AK8655" s="2"/>
      <c r="AL8655" s="2"/>
      <c r="AM8655" s="2"/>
      <c r="AN8655" s="2"/>
      <c r="AO8655" s="2"/>
      <c r="AP8655" s="2"/>
      <c r="AQ8655" s="2"/>
      <c r="AR8655" s="2"/>
      <c r="AS8655" s="2"/>
      <c r="AT8655" s="2" t="s">
        <v>334</v>
      </c>
      <c r="AU8655" s="2"/>
      <c r="AV8655" s="2"/>
      <c r="AW8655" s="2"/>
      <c r="AX8655" s="2"/>
      <c r="AY8655" s="2"/>
      <c r="AZ8655" s="2"/>
      <c r="BA8655" s="2"/>
      <c r="BB8655" s="2"/>
      <c r="BC8655" s="2"/>
      <c r="BD8655" s="2"/>
    </row>
    <row r="8656" spans="1:56" s="54" customFormat="1">
      <c r="A8656" s="3"/>
      <c r="B8656" s="87">
        <v>5980</v>
      </c>
      <c r="C8656" s="2"/>
      <c r="D8656" s="2"/>
      <c r="E8656" s="3">
        <v>1</v>
      </c>
      <c r="F8656" s="3" t="s">
        <v>1199</v>
      </c>
      <c r="G8656" s="3">
        <v>2018</v>
      </c>
      <c r="H8656" s="3"/>
      <c r="I8656" s="2"/>
      <c r="J8656" s="2"/>
      <c r="K8656" s="2"/>
      <c r="L8656" s="4"/>
      <c r="M8656" s="2"/>
      <c r="N8656" s="3" t="s">
        <v>1227</v>
      </c>
      <c r="O8656" s="3"/>
      <c r="P8656" s="3">
        <v>53</v>
      </c>
      <c r="Q8656" s="24">
        <v>53</v>
      </c>
      <c r="R8656" s="3">
        <v>3</v>
      </c>
      <c r="S8656" s="2" t="s">
        <v>3</v>
      </c>
      <c r="T8656" s="2" t="s">
        <v>44</v>
      </c>
      <c r="U8656" s="2" t="s">
        <v>286</v>
      </c>
      <c r="V8656" s="37" t="s">
        <v>2087</v>
      </c>
      <c r="W8656" s="2"/>
      <c r="X8656" s="2" t="s">
        <v>446</v>
      </c>
      <c r="Y8656" s="2"/>
      <c r="Z8656" s="2"/>
      <c r="AA8656" s="20">
        <v>44.267580000000002</v>
      </c>
      <c r="AB8656" s="20">
        <v>-121.256576</v>
      </c>
      <c r="AC8656" s="2" t="s">
        <v>45</v>
      </c>
      <c r="AD8656" s="2"/>
      <c r="AE8656" s="2" t="s">
        <v>1241</v>
      </c>
      <c r="AF8656" s="1" t="str">
        <f>CONCATENATE("ex ", AE8656)</f>
        <v>ex Thylepodium sp.</v>
      </c>
      <c r="AG8656" s="2" t="s">
        <v>2203</v>
      </c>
      <c r="AH8656" s="2" t="s">
        <v>2204</v>
      </c>
      <c r="AI8656" s="2"/>
      <c r="AJ8656" s="2"/>
      <c r="AK8656" s="2"/>
      <c r="AL8656" s="2"/>
      <c r="AM8656" s="2"/>
      <c r="AN8656" s="2"/>
      <c r="AO8656" s="2"/>
      <c r="AP8656" s="2"/>
      <c r="AQ8656" s="2"/>
      <c r="AR8656" s="2"/>
      <c r="AS8656" s="2"/>
      <c r="AT8656" s="2" t="s">
        <v>334</v>
      </c>
      <c r="AU8656" s="2"/>
      <c r="AV8656" s="2"/>
      <c r="AW8656" s="2"/>
      <c r="AX8656" s="2"/>
      <c r="AY8656" s="2"/>
      <c r="AZ8656" s="2"/>
      <c r="BA8656" s="2"/>
      <c r="BB8656" s="2"/>
      <c r="BC8656" s="2"/>
      <c r="BD8656" s="2"/>
    </row>
    <row r="8657" spans="1:56" s="112" customFormat="1">
      <c r="A8657" s="3"/>
      <c r="B8657" s="87">
        <v>5981</v>
      </c>
      <c r="C8657" s="2"/>
      <c r="D8657" s="2"/>
      <c r="E8657" s="3">
        <v>1</v>
      </c>
      <c r="F8657" s="3" t="s">
        <v>1199</v>
      </c>
      <c r="G8657" s="3">
        <v>2018</v>
      </c>
      <c r="H8657" s="3"/>
      <c r="I8657" s="2"/>
      <c r="J8657" s="2"/>
      <c r="K8657" s="2"/>
      <c r="L8657" s="4"/>
      <c r="M8657" s="2"/>
      <c r="N8657" s="3" t="s">
        <v>1227</v>
      </c>
      <c r="O8657" s="3"/>
      <c r="P8657" s="3">
        <v>53</v>
      </c>
      <c r="Q8657" s="24">
        <v>53</v>
      </c>
      <c r="R8657" s="3">
        <v>4</v>
      </c>
      <c r="S8657" s="2" t="s">
        <v>3</v>
      </c>
      <c r="T8657" s="2" t="s">
        <v>44</v>
      </c>
      <c r="U8657" s="2" t="s">
        <v>286</v>
      </c>
      <c r="V8657" s="37" t="s">
        <v>2087</v>
      </c>
      <c r="W8657" s="2"/>
      <c r="X8657" s="2" t="s">
        <v>446</v>
      </c>
      <c r="Y8657" s="2"/>
      <c r="Z8657" s="2"/>
      <c r="AA8657" s="20">
        <v>44.267580000000002</v>
      </c>
      <c r="AB8657" s="20">
        <v>-121.256576</v>
      </c>
      <c r="AC8657" s="2" t="s">
        <v>45</v>
      </c>
      <c r="AD8657" s="2"/>
      <c r="AE8657" s="2" t="s">
        <v>1241</v>
      </c>
      <c r="AF8657" s="1" t="str">
        <f>CONCATENATE("ex ", AE8657)</f>
        <v>ex Thylepodium sp.</v>
      </c>
      <c r="AG8657" s="2" t="s">
        <v>2203</v>
      </c>
      <c r="AH8657" s="2" t="s">
        <v>2204</v>
      </c>
      <c r="AI8657" s="2"/>
      <c r="AJ8657" s="2"/>
      <c r="AK8657" s="2"/>
      <c r="AL8657" s="2"/>
      <c r="AM8657" s="2"/>
      <c r="AN8657" s="2"/>
      <c r="AO8657" s="2"/>
      <c r="AP8657" s="2"/>
      <c r="AQ8657" s="2"/>
      <c r="AR8657" s="2"/>
      <c r="AS8657" s="2"/>
      <c r="AT8657" s="2" t="s">
        <v>334</v>
      </c>
      <c r="AU8657" s="2"/>
      <c r="AV8657" s="2"/>
      <c r="AW8657" s="2"/>
      <c r="AX8657" s="2"/>
      <c r="AY8657" s="2"/>
      <c r="AZ8657" s="2"/>
      <c r="BA8657" s="2"/>
      <c r="BB8657" s="2"/>
      <c r="BC8657" s="2"/>
      <c r="BD8657" s="2"/>
    </row>
    <row r="8658" spans="1:56">
      <c r="B8658" s="87">
        <v>5982</v>
      </c>
      <c r="E8658" s="3">
        <v>1</v>
      </c>
      <c r="F8658" s="3" t="s">
        <v>1199</v>
      </c>
      <c r="G8658" s="3">
        <v>2018</v>
      </c>
      <c r="L8658" s="4"/>
      <c r="N8658" s="3" t="s">
        <v>1227</v>
      </c>
      <c r="P8658" s="3">
        <v>53</v>
      </c>
      <c r="Q8658" s="24">
        <v>53</v>
      </c>
      <c r="R8658" s="3">
        <v>5</v>
      </c>
      <c r="S8658" s="2" t="s">
        <v>3</v>
      </c>
      <c r="T8658" s="2" t="s">
        <v>44</v>
      </c>
      <c r="U8658" s="2" t="s">
        <v>286</v>
      </c>
      <c r="V8658" s="37" t="s">
        <v>2087</v>
      </c>
      <c r="X8658" s="2" t="s">
        <v>446</v>
      </c>
      <c r="AA8658" s="20">
        <v>44.267580000000002</v>
      </c>
      <c r="AB8658" s="20">
        <v>-121.256576</v>
      </c>
      <c r="AC8658" s="2" t="s">
        <v>45</v>
      </c>
      <c r="AE8658" s="2" t="s">
        <v>1241</v>
      </c>
      <c r="AF8658" s="1" t="str">
        <f>CONCATENATE("ex ", AE8658)</f>
        <v>ex Thylepodium sp.</v>
      </c>
      <c r="AG8658" s="2" t="s">
        <v>2203</v>
      </c>
      <c r="AH8658" s="2" t="s">
        <v>2204</v>
      </c>
      <c r="AT8658" s="2" t="s">
        <v>334</v>
      </c>
    </row>
    <row r="8659" spans="1:56">
      <c r="B8659" s="87">
        <v>5983</v>
      </c>
      <c r="E8659" s="3">
        <v>1</v>
      </c>
      <c r="F8659" s="3" t="s">
        <v>1199</v>
      </c>
      <c r="G8659" s="3">
        <v>2018</v>
      </c>
      <c r="L8659" s="4"/>
      <c r="N8659" s="3" t="s">
        <v>1227</v>
      </c>
      <c r="P8659" s="3">
        <v>53</v>
      </c>
      <c r="Q8659" s="24">
        <v>53</v>
      </c>
      <c r="R8659" s="3">
        <v>6</v>
      </c>
      <c r="S8659" s="2" t="s">
        <v>3</v>
      </c>
      <c r="T8659" s="2" t="s">
        <v>44</v>
      </c>
      <c r="U8659" s="2" t="s">
        <v>286</v>
      </c>
      <c r="V8659" s="37" t="s">
        <v>2087</v>
      </c>
      <c r="X8659" s="2" t="s">
        <v>446</v>
      </c>
      <c r="AA8659" s="20">
        <v>44.267580000000002</v>
      </c>
      <c r="AB8659" s="20">
        <v>-121.256576</v>
      </c>
      <c r="AC8659" s="2" t="s">
        <v>45</v>
      </c>
      <c r="AE8659" s="2" t="s">
        <v>1241</v>
      </c>
      <c r="AF8659" s="1" t="str">
        <f>CONCATENATE("ex ", AE8659)</f>
        <v>ex Thylepodium sp.</v>
      </c>
      <c r="AG8659" s="2" t="s">
        <v>2203</v>
      </c>
      <c r="AH8659" s="2" t="s">
        <v>2204</v>
      </c>
      <c r="AT8659" s="2" t="s">
        <v>334</v>
      </c>
    </row>
    <row r="8660" spans="1:56" s="50" customFormat="1">
      <c r="A8660" s="3"/>
      <c r="B8660" s="87">
        <v>5990</v>
      </c>
      <c r="C8660" s="2"/>
      <c r="D8660" s="2"/>
      <c r="E8660" s="3">
        <v>1</v>
      </c>
      <c r="F8660" s="3" t="s">
        <v>1199</v>
      </c>
      <c r="G8660" s="3">
        <v>2018</v>
      </c>
      <c r="H8660" s="3"/>
      <c r="I8660" s="2"/>
      <c r="J8660" s="2"/>
      <c r="K8660" s="2"/>
      <c r="L8660" s="4"/>
      <c r="M8660" s="2"/>
      <c r="N8660" s="3" t="s">
        <v>1356</v>
      </c>
      <c r="O8660" s="3"/>
      <c r="P8660" s="3">
        <v>54</v>
      </c>
      <c r="Q8660" s="24">
        <v>54</v>
      </c>
      <c r="R8660" s="3">
        <v>1</v>
      </c>
      <c r="S8660" s="2" t="s">
        <v>3</v>
      </c>
      <c r="T8660" s="2" t="s">
        <v>44</v>
      </c>
      <c r="U8660" s="2" t="s">
        <v>286</v>
      </c>
      <c r="V8660" s="37" t="s">
        <v>2087</v>
      </c>
      <c r="W8660" s="2"/>
      <c r="X8660" s="2" t="s">
        <v>446</v>
      </c>
      <c r="Y8660" s="2"/>
      <c r="Z8660" s="2"/>
      <c r="AA8660" s="20">
        <v>44.266750000000002</v>
      </c>
      <c r="AB8660" s="20">
        <v>-121.251676</v>
      </c>
      <c r="AC8660" s="2" t="s">
        <v>45</v>
      </c>
      <c r="AD8660" s="2"/>
      <c r="AE8660" s="2" t="s">
        <v>1243</v>
      </c>
      <c r="AF8660" s="1" t="str">
        <f>CONCATENATE("ex ", AE8660)</f>
        <v xml:space="preserve">ex Vicia </v>
      </c>
      <c r="AG8660" s="2" t="s">
        <v>2203</v>
      </c>
      <c r="AH8660" s="2" t="s">
        <v>2204</v>
      </c>
      <c r="AI8660" s="2"/>
      <c r="AJ8660" s="2"/>
      <c r="AK8660" s="2"/>
      <c r="AL8660" s="2"/>
      <c r="AM8660" s="2"/>
      <c r="AN8660" s="2"/>
      <c r="AO8660" s="2"/>
      <c r="AP8660" s="2"/>
      <c r="AQ8660" s="2"/>
      <c r="AR8660" s="2"/>
      <c r="AS8660" s="2"/>
      <c r="AT8660" s="2" t="s">
        <v>334</v>
      </c>
      <c r="AU8660" s="2"/>
      <c r="AV8660" s="2"/>
      <c r="AW8660" s="2"/>
      <c r="AX8660" s="2"/>
      <c r="AY8660" s="2"/>
      <c r="AZ8660" s="2"/>
      <c r="BA8660" s="2"/>
      <c r="BB8660" s="2"/>
      <c r="BC8660" s="2"/>
      <c r="BD8660" s="2"/>
    </row>
    <row r="8661" spans="1:56" s="62" customFormat="1">
      <c r="A8661" s="3"/>
      <c r="B8661" s="87">
        <v>5991</v>
      </c>
      <c r="C8661" s="2"/>
      <c r="D8661" s="2"/>
      <c r="E8661" s="3">
        <v>1</v>
      </c>
      <c r="F8661" s="3" t="s">
        <v>1199</v>
      </c>
      <c r="G8661" s="3">
        <v>2018</v>
      </c>
      <c r="H8661" s="3"/>
      <c r="I8661" s="2"/>
      <c r="J8661" s="2"/>
      <c r="K8661" s="2"/>
      <c r="L8661" s="4"/>
      <c r="M8661" s="2"/>
      <c r="N8661" s="3" t="s">
        <v>1356</v>
      </c>
      <c r="O8661" s="3"/>
      <c r="P8661" s="3">
        <v>54</v>
      </c>
      <c r="Q8661" s="24">
        <v>54</v>
      </c>
      <c r="R8661" s="3">
        <v>2</v>
      </c>
      <c r="S8661" s="2" t="s">
        <v>3</v>
      </c>
      <c r="T8661" s="2" t="s">
        <v>44</v>
      </c>
      <c r="U8661" s="2" t="s">
        <v>286</v>
      </c>
      <c r="V8661" s="37" t="s">
        <v>2087</v>
      </c>
      <c r="W8661" s="2"/>
      <c r="X8661" s="2" t="s">
        <v>446</v>
      </c>
      <c r="Y8661" s="2"/>
      <c r="Z8661" s="2"/>
      <c r="AA8661" s="20">
        <v>44.266750000000002</v>
      </c>
      <c r="AB8661" s="20">
        <v>-121.251676</v>
      </c>
      <c r="AC8661" s="2" t="s">
        <v>45</v>
      </c>
      <c r="AD8661" s="2"/>
      <c r="AE8661" s="2" t="s">
        <v>1243</v>
      </c>
      <c r="AF8661" s="1" t="str">
        <f>CONCATENATE("ex ", AE8661)</f>
        <v xml:space="preserve">ex Vicia </v>
      </c>
      <c r="AG8661" s="2" t="s">
        <v>2203</v>
      </c>
      <c r="AH8661" s="2" t="s">
        <v>2204</v>
      </c>
      <c r="AI8661" s="2"/>
      <c r="AJ8661" s="2"/>
      <c r="AK8661" s="2"/>
      <c r="AL8661" s="2"/>
      <c r="AM8661" s="2"/>
      <c r="AN8661" s="2"/>
      <c r="AO8661" s="2"/>
      <c r="AP8661" s="2"/>
      <c r="AQ8661" s="2"/>
      <c r="AR8661" s="2"/>
      <c r="AS8661" s="2"/>
      <c r="AT8661" s="2" t="s">
        <v>334</v>
      </c>
      <c r="AU8661" s="2"/>
      <c r="AV8661" s="2"/>
      <c r="AW8661" s="2"/>
      <c r="AX8661" s="2"/>
      <c r="AY8661" s="2"/>
      <c r="AZ8661" s="2"/>
      <c r="BA8661" s="2"/>
      <c r="BB8661" s="2"/>
      <c r="BC8661" s="2"/>
      <c r="BD8661" s="2"/>
    </row>
    <row r="8662" spans="1:56">
      <c r="B8662" s="87">
        <v>5992</v>
      </c>
      <c r="E8662" s="3">
        <v>1</v>
      </c>
      <c r="F8662" s="3" t="s">
        <v>1199</v>
      </c>
      <c r="G8662" s="3">
        <v>2018</v>
      </c>
      <c r="L8662" s="4"/>
      <c r="N8662" s="3" t="s">
        <v>1356</v>
      </c>
      <c r="P8662" s="3">
        <v>54</v>
      </c>
      <c r="Q8662" s="24">
        <v>54</v>
      </c>
      <c r="R8662" s="3">
        <v>3</v>
      </c>
      <c r="S8662" s="2" t="s">
        <v>3</v>
      </c>
      <c r="T8662" s="2" t="s">
        <v>44</v>
      </c>
      <c r="U8662" s="2" t="s">
        <v>286</v>
      </c>
      <c r="V8662" s="37" t="s">
        <v>2087</v>
      </c>
      <c r="X8662" s="2" t="s">
        <v>446</v>
      </c>
      <c r="AA8662" s="20">
        <v>44.266750000000002</v>
      </c>
      <c r="AB8662" s="20">
        <v>-121.251676</v>
      </c>
      <c r="AC8662" s="2" t="s">
        <v>45</v>
      </c>
      <c r="AE8662" s="2" t="s">
        <v>1243</v>
      </c>
      <c r="AF8662" s="1" t="str">
        <f>CONCATENATE("ex ", AE8662)</f>
        <v xml:space="preserve">ex Vicia </v>
      </c>
      <c r="AG8662" s="2" t="s">
        <v>2203</v>
      </c>
      <c r="AH8662" s="2" t="s">
        <v>2204</v>
      </c>
      <c r="AT8662" s="2" t="s">
        <v>334</v>
      </c>
    </row>
    <row r="8663" spans="1:56">
      <c r="B8663" s="87">
        <v>5993</v>
      </c>
      <c r="E8663" s="3">
        <v>1</v>
      </c>
      <c r="F8663" s="3" t="s">
        <v>1199</v>
      </c>
      <c r="G8663" s="3">
        <v>2018</v>
      </c>
      <c r="L8663" s="4"/>
      <c r="N8663" s="3" t="s">
        <v>1356</v>
      </c>
      <c r="P8663" s="3">
        <v>54</v>
      </c>
      <c r="Q8663" s="24">
        <v>54</v>
      </c>
      <c r="R8663" s="3">
        <v>4</v>
      </c>
      <c r="S8663" s="2" t="s">
        <v>3</v>
      </c>
      <c r="T8663" s="2" t="s">
        <v>44</v>
      </c>
      <c r="U8663" s="2" t="s">
        <v>286</v>
      </c>
      <c r="V8663" s="37" t="s">
        <v>2087</v>
      </c>
      <c r="X8663" s="2" t="s">
        <v>446</v>
      </c>
      <c r="AA8663" s="20">
        <v>44.266750000000002</v>
      </c>
      <c r="AB8663" s="20">
        <v>-121.251676</v>
      </c>
      <c r="AC8663" s="2" t="s">
        <v>45</v>
      </c>
      <c r="AE8663" s="2" t="s">
        <v>1243</v>
      </c>
      <c r="AF8663" s="1" t="str">
        <f>CONCATENATE("ex ", AE8663)</f>
        <v xml:space="preserve">ex Vicia </v>
      </c>
      <c r="AG8663" s="2" t="s">
        <v>2203</v>
      </c>
      <c r="AH8663" s="2" t="s">
        <v>2204</v>
      </c>
      <c r="AT8663" s="2" t="s">
        <v>334</v>
      </c>
    </row>
    <row r="8664" spans="1:56">
      <c r="B8664" s="87">
        <v>5994</v>
      </c>
      <c r="E8664" s="3">
        <v>1</v>
      </c>
      <c r="F8664" s="3" t="s">
        <v>1199</v>
      </c>
      <c r="G8664" s="3">
        <v>2018</v>
      </c>
      <c r="L8664" s="4"/>
      <c r="N8664" s="3" t="s">
        <v>1356</v>
      </c>
      <c r="P8664" s="3">
        <v>54</v>
      </c>
      <c r="Q8664" s="24">
        <v>54</v>
      </c>
      <c r="R8664" s="3">
        <v>5</v>
      </c>
      <c r="S8664" s="2" t="s">
        <v>3</v>
      </c>
      <c r="T8664" s="2" t="s">
        <v>44</v>
      </c>
      <c r="U8664" s="2" t="s">
        <v>286</v>
      </c>
      <c r="V8664" s="37" t="s">
        <v>2087</v>
      </c>
      <c r="X8664" s="2" t="s">
        <v>446</v>
      </c>
      <c r="AA8664" s="20">
        <v>44.266750000000002</v>
      </c>
      <c r="AB8664" s="20">
        <v>-121.251676</v>
      </c>
      <c r="AC8664" s="2" t="s">
        <v>45</v>
      </c>
      <c r="AE8664" s="2" t="s">
        <v>1243</v>
      </c>
      <c r="AF8664" s="1" t="str">
        <f>CONCATENATE("ex ", AE8664)</f>
        <v xml:space="preserve">ex Vicia </v>
      </c>
      <c r="AG8664" s="2" t="s">
        <v>2203</v>
      </c>
      <c r="AH8664" s="2" t="s">
        <v>2204</v>
      </c>
      <c r="AT8664" s="2" t="s">
        <v>334</v>
      </c>
    </row>
    <row r="8665" spans="1:56">
      <c r="B8665" s="87">
        <v>5995</v>
      </c>
      <c r="E8665" s="3">
        <v>1</v>
      </c>
      <c r="F8665" s="3" t="s">
        <v>1199</v>
      </c>
      <c r="G8665" s="3">
        <v>2018</v>
      </c>
      <c r="L8665" s="4"/>
      <c r="N8665" s="3" t="s">
        <v>1356</v>
      </c>
      <c r="P8665" s="3">
        <v>54</v>
      </c>
      <c r="Q8665" s="24">
        <v>54</v>
      </c>
      <c r="R8665" s="3">
        <v>6</v>
      </c>
      <c r="S8665" s="2" t="s">
        <v>3</v>
      </c>
      <c r="T8665" s="2" t="s">
        <v>44</v>
      </c>
      <c r="U8665" s="2" t="s">
        <v>286</v>
      </c>
      <c r="V8665" s="37" t="s">
        <v>2087</v>
      </c>
      <c r="X8665" s="2" t="s">
        <v>446</v>
      </c>
      <c r="AA8665" s="20">
        <v>44.266750000000002</v>
      </c>
      <c r="AB8665" s="20">
        <v>-121.251676</v>
      </c>
      <c r="AC8665" s="2" t="s">
        <v>45</v>
      </c>
      <c r="AE8665" s="2" t="s">
        <v>1243</v>
      </c>
      <c r="AF8665" s="1" t="str">
        <f>CONCATENATE("ex ", AE8665)</f>
        <v xml:space="preserve">ex Vicia </v>
      </c>
      <c r="AG8665" s="2" t="s">
        <v>2203</v>
      </c>
      <c r="AH8665" s="2" t="s">
        <v>2204</v>
      </c>
      <c r="AT8665" s="2" t="s">
        <v>334</v>
      </c>
    </row>
    <row r="8666" spans="1:56">
      <c r="B8666" s="87">
        <v>5996</v>
      </c>
      <c r="E8666" s="3">
        <v>1</v>
      </c>
      <c r="F8666" s="3" t="s">
        <v>1199</v>
      </c>
      <c r="G8666" s="3">
        <v>2018</v>
      </c>
      <c r="L8666" s="4"/>
      <c r="N8666" s="3" t="s">
        <v>1356</v>
      </c>
      <c r="P8666" s="3">
        <v>54</v>
      </c>
      <c r="Q8666" s="24">
        <v>54</v>
      </c>
      <c r="R8666" s="3">
        <v>7</v>
      </c>
      <c r="S8666" s="2" t="s">
        <v>3</v>
      </c>
      <c r="T8666" s="2" t="s">
        <v>44</v>
      </c>
      <c r="U8666" s="2" t="s">
        <v>286</v>
      </c>
      <c r="V8666" s="37" t="s">
        <v>2087</v>
      </c>
      <c r="X8666" s="2" t="s">
        <v>446</v>
      </c>
      <c r="AA8666" s="20">
        <v>44.266750000000002</v>
      </c>
      <c r="AB8666" s="20">
        <v>-121.251676</v>
      </c>
      <c r="AC8666" s="2" t="s">
        <v>45</v>
      </c>
      <c r="AE8666" s="2" t="s">
        <v>1243</v>
      </c>
      <c r="AF8666" s="1" t="str">
        <f>CONCATENATE("ex ", AE8666)</f>
        <v xml:space="preserve">ex Vicia </v>
      </c>
      <c r="AG8666" s="2" t="s">
        <v>2203</v>
      </c>
      <c r="AH8666" s="2" t="s">
        <v>2204</v>
      </c>
      <c r="AT8666" s="2" t="s">
        <v>334</v>
      </c>
    </row>
    <row r="8667" spans="1:56" s="62" customFormat="1">
      <c r="A8667" s="3"/>
      <c r="B8667" s="87">
        <v>5997</v>
      </c>
      <c r="C8667" s="2"/>
      <c r="D8667" s="2"/>
      <c r="E8667" s="3">
        <v>1</v>
      </c>
      <c r="F8667" s="3" t="s">
        <v>1199</v>
      </c>
      <c r="G8667" s="3">
        <v>2018</v>
      </c>
      <c r="H8667" s="3"/>
      <c r="I8667" s="2"/>
      <c r="J8667" s="2"/>
      <c r="K8667" s="2"/>
      <c r="L8667" s="4"/>
      <c r="M8667" s="2"/>
      <c r="N8667" s="3" t="s">
        <v>1356</v>
      </c>
      <c r="O8667" s="3"/>
      <c r="P8667" s="3">
        <v>54</v>
      </c>
      <c r="Q8667" s="24">
        <v>54</v>
      </c>
      <c r="R8667" s="3">
        <v>8</v>
      </c>
      <c r="S8667" s="2" t="s">
        <v>3</v>
      </c>
      <c r="T8667" s="2" t="s">
        <v>44</v>
      </c>
      <c r="U8667" s="2" t="s">
        <v>286</v>
      </c>
      <c r="V8667" s="37" t="s">
        <v>2087</v>
      </c>
      <c r="W8667" s="2"/>
      <c r="X8667" s="2" t="s">
        <v>446</v>
      </c>
      <c r="Y8667" s="2"/>
      <c r="Z8667" s="2"/>
      <c r="AA8667" s="20">
        <v>44.266750000000002</v>
      </c>
      <c r="AB8667" s="20">
        <v>-121.251676</v>
      </c>
      <c r="AC8667" s="2" t="s">
        <v>45</v>
      </c>
      <c r="AD8667" s="2"/>
      <c r="AE8667" s="2" t="s">
        <v>1243</v>
      </c>
      <c r="AF8667" s="1" t="str">
        <f>CONCATENATE("ex ", AE8667)</f>
        <v xml:space="preserve">ex Vicia </v>
      </c>
      <c r="AG8667" s="2" t="s">
        <v>2203</v>
      </c>
      <c r="AH8667" s="2" t="s">
        <v>2204</v>
      </c>
      <c r="AI8667" s="2"/>
      <c r="AJ8667" s="2"/>
      <c r="AK8667" s="2"/>
      <c r="AL8667" s="2"/>
      <c r="AM8667" s="2"/>
      <c r="AN8667" s="2"/>
      <c r="AO8667" s="2"/>
      <c r="AP8667" s="2"/>
      <c r="AQ8667" s="2"/>
      <c r="AR8667" s="2"/>
      <c r="AS8667" s="2"/>
      <c r="AT8667" s="2" t="s">
        <v>334</v>
      </c>
      <c r="AU8667" s="2"/>
      <c r="AV8667" s="2"/>
      <c r="AW8667" s="2"/>
      <c r="AX8667" s="2"/>
      <c r="AY8667" s="2"/>
      <c r="AZ8667" s="2"/>
      <c r="BA8667" s="2"/>
      <c r="BB8667" s="2"/>
      <c r="BC8667" s="2"/>
      <c r="BD8667" s="2"/>
    </row>
    <row r="8668" spans="1:56">
      <c r="B8668" s="87">
        <v>5984</v>
      </c>
      <c r="E8668" s="3">
        <v>1</v>
      </c>
      <c r="F8668" s="3" t="s">
        <v>1199</v>
      </c>
      <c r="G8668" s="3">
        <v>2018</v>
      </c>
      <c r="L8668" s="4"/>
      <c r="N8668" s="3" t="s">
        <v>1228</v>
      </c>
      <c r="P8668" s="3">
        <v>55</v>
      </c>
      <c r="Q8668" s="24">
        <v>55</v>
      </c>
      <c r="R8668" s="3">
        <v>1</v>
      </c>
      <c r="S8668" s="2" t="s">
        <v>3</v>
      </c>
      <c r="T8668" s="2" t="s">
        <v>44</v>
      </c>
      <c r="U8668" s="2" t="s">
        <v>286</v>
      </c>
      <c r="V8668" s="37" t="s">
        <v>2087</v>
      </c>
      <c r="X8668" s="2" t="s">
        <v>446</v>
      </c>
      <c r="AA8668" s="20">
        <v>44.262822999999997</v>
      </c>
      <c r="AB8668" s="20">
        <v>-121.24799</v>
      </c>
      <c r="AC8668" s="2" t="s">
        <v>45</v>
      </c>
      <c r="AE8668" s="2" t="s">
        <v>1244</v>
      </c>
      <c r="AF8668" s="1" t="str">
        <f>CONCATENATE("ex ", AE8668)</f>
        <v>ex Sysimbrium altisium</v>
      </c>
      <c r="AG8668" s="2" t="s">
        <v>2203</v>
      </c>
      <c r="AH8668" s="2" t="s">
        <v>2204</v>
      </c>
      <c r="AT8668" s="2" t="s">
        <v>334</v>
      </c>
    </row>
    <row r="8669" spans="1:56">
      <c r="B8669" s="87">
        <v>5985</v>
      </c>
      <c r="E8669" s="3">
        <v>1</v>
      </c>
      <c r="F8669" s="3" t="s">
        <v>1199</v>
      </c>
      <c r="G8669" s="3">
        <v>2018</v>
      </c>
      <c r="L8669" s="4"/>
      <c r="N8669" s="3" t="s">
        <v>1228</v>
      </c>
      <c r="P8669" s="3">
        <v>55</v>
      </c>
      <c r="Q8669" s="24">
        <v>55</v>
      </c>
      <c r="R8669" s="3">
        <v>2</v>
      </c>
      <c r="S8669" s="2" t="s">
        <v>3</v>
      </c>
      <c r="T8669" s="2" t="s">
        <v>44</v>
      </c>
      <c r="U8669" s="2" t="s">
        <v>286</v>
      </c>
      <c r="V8669" s="37" t="s">
        <v>2087</v>
      </c>
      <c r="X8669" s="2" t="s">
        <v>446</v>
      </c>
      <c r="AA8669" s="20">
        <v>44.262822999999997</v>
      </c>
      <c r="AB8669" s="20">
        <v>-121.24799</v>
      </c>
      <c r="AC8669" s="2" t="s">
        <v>45</v>
      </c>
      <c r="AE8669" s="2" t="s">
        <v>1244</v>
      </c>
      <c r="AF8669" s="1" t="str">
        <f>CONCATENATE("ex ", AE8669)</f>
        <v>ex Sysimbrium altisium</v>
      </c>
      <c r="AG8669" s="2" t="s">
        <v>2203</v>
      </c>
      <c r="AH8669" s="2" t="s">
        <v>2204</v>
      </c>
      <c r="AT8669" s="2" t="s">
        <v>334</v>
      </c>
    </row>
    <row r="8670" spans="1:56" s="92" customFormat="1">
      <c r="A8670" s="3"/>
      <c r="B8670" s="87">
        <v>5986</v>
      </c>
      <c r="C8670" s="2"/>
      <c r="D8670" s="2"/>
      <c r="E8670" s="3">
        <v>1</v>
      </c>
      <c r="F8670" s="3" t="s">
        <v>1199</v>
      </c>
      <c r="G8670" s="3">
        <v>2018</v>
      </c>
      <c r="H8670" s="3"/>
      <c r="I8670" s="2"/>
      <c r="J8670" s="2"/>
      <c r="K8670" s="2"/>
      <c r="L8670" s="4"/>
      <c r="M8670" s="2"/>
      <c r="N8670" s="3" t="s">
        <v>1228</v>
      </c>
      <c r="O8670" s="3"/>
      <c r="P8670" s="3">
        <v>55</v>
      </c>
      <c r="Q8670" s="24">
        <v>55</v>
      </c>
      <c r="R8670" s="3">
        <v>3</v>
      </c>
      <c r="S8670" s="2" t="s">
        <v>3</v>
      </c>
      <c r="T8670" s="2" t="s">
        <v>44</v>
      </c>
      <c r="U8670" s="2" t="s">
        <v>286</v>
      </c>
      <c r="V8670" s="37" t="s">
        <v>2087</v>
      </c>
      <c r="W8670" s="2"/>
      <c r="X8670" s="2" t="s">
        <v>446</v>
      </c>
      <c r="Y8670" s="2"/>
      <c r="Z8670" s="2"/>
      <c r="AA8670" s="20">
        <v>44.262822999999997</v>
      </c>
      <c r="AB8670" s="20">
        <v>-121.24799</v>
      </c>
      <c r="AC8670" s="2" t="s">
        <v>45</v>
      </c>
      <c r="AD8670" s="2"/>
      <c r="AE8670" s="2" t="s">
        <v>1244</v>
      </c>
      <c r="AF8670" s="1" t="str">
        <f>CONCATENATE("ex ", AE8670)</f>
        <v>ex Sysimbrium altisium</v>
      </c>
      <c r="AG8670" s="2" t="s">
        <v>2203</v>
      </c>
      <c r="AH8670" s="2" t="s">
        <v>2204</v>
      </c>
      <c r="AI8670" s="2"/>
      <c r="AJ8670" s="2"/>
      <c r="AK8670" s="2"/>
      <c r="AL8670" s="2"/>
      <c r="AM8670" s="2"/>
      <c r="AN8670" s="2"/>
      <c r="AO8670" s="2"/>
      <c r="AP8670" s="2"/>
      <c r="AQ8670" s="2"/>
      <c r="AR8670" s="2"/>
      <c r="AS8670" s="2"/>
      <c r="AT8670" s="2" t="s">
        <v>334</v>
      </c>
      <c r="AU8670" s="2"/>
      <c r="AV8670" s="2"/>
      <c r="AW8670" s="2"/>
      <c r="AX8670" s="2"/>
      <c r="AY8670" s="2"/>
      <c r="AZ8670" s="2"/>
      <c r="BA8670" s="2"/>
      <c r="BB8670" s="2"/>
      <c r="BC8670" s="2"/>
      <c r="BD8670" s="2"/>
    </row>
    <row r="8671" spans="1:56">
      <c r="B8671" s="87">
        <v>5987</v>
      </c>
      <c r="E8671" s="3">
        <v>1</v>
      </c>
      <c r="F8671" s="3" t="s">
        <v>1199</v>
      </c>
      <c r="G8671" s="3">
        <v>2018</v>
      </c>
      <c r="L8671" s="4"/>
      <c r="N8671" s="3" t="s">
        <v>1228</v>
      </c>
      <c r="P8671" s="3">
        <v>55</v>
      </c>
      <c r="Q8671" s="24">
        <v>55</v>
      </c>
      <c r="R8671" s="3">
        <v>4</v>
      </c>
      <c r="S8671" s="2" t="s">
        <v>3</v>
      </c>
      <c r="T8671" s="2" t="s">
        <v>44</v>
      </c>
      <c r="U8671" s="2" t="s">
        <v>286</v>
      </c>
      <c r="V8671" s="37" t="s">
        <v>2087</v>
      </c>
      <c r="X8671" s="2" t="s">
        <v>446</v>
      </c>
      <c r="AA8671" s="20">
        <v>44.262822999999997</v>
      </c>
      <c r="AB8671" s="20">
        <v>-121.24799</v>
      </c>
      <c r="AC8671" s="2" t="s">
        <v>45</v>
      </c>
      <c r="AE8671" s="2" t="s">
        <v>1244</v>
      </c>
      <c r="AF8671" s="1" t="str">
        <f>CONCATENATE("ex ", AE8671)</f>
        <v>ex Sysimbrium altisium</v>
      </c>
      <c r="AG8671" s="2" t="s">
        <v>2203</v>
      </c>
      <c r="AH8671" s="2" t="s">
        <v>2204</v>
      </c>
      <c r="AT8671" s="2" t="s">
        <v>334</v>
      </c>
    </row>
    <row r="8672" spans="1:56">
      <c r="B8672" s="87">
        <v>5988</v>
      </c>
      <c r="E8672" s="3">
        <v>1</v>
      </c>
      <c r="F8672" s="3" t="s">
        <v>1199</v>
      </c>
      <c r="G8672" s="3">
        <v>2018</v>
      </c>
      <c r="L8672" s="4"/>
      <c r="N8672" s="3" t="s">
        <v>1228</v>
      </c>
      <c r="P8672" s="3">
        <v>55</v>
      </c>
      <c r="Q8672" s="24">
        <v>55</v>
      </c>
      <c r="R8672" s="3">
        <v>5</v>
      </c>
      <c r="S8672" s="2" t="s">
        <v>3</v>
      </c>
      <c r="T8672" s="2" t="s">
        <v>44</v>
      </c>
      <c r="U8672" s="2" t="s">
        <v>286</v>
      </c>
      <c r="V8672" s="37" t="s">
        <v>2087</v>
      </c>
      <c r="X8672" s="2" t="s">
        <v>446</v>
      </c>
      <c r="AA8672" s="20">
        <v>44.262822999999997</v>
      </c>
      <c r="AB8672" s="20">
        <v>-121.24799</v>
      </c>
      <c r="AC8672" s="2" t="s">
        <v>45</v>
      </c>
      <c r="AE8672" s="2" t="s">
        <v>1244</v>
      </c>
      <c r="AF8672" s="1" t="str">
        <f>CONCATENATE("ex ", AE8672)</f>
        <v>ex Sysimbrium altisium</v>
      </c>
      <c r="AG8672" s="2" t="s">
        <v>2203</v>
      </c>
      <c r="AH8672" s="2" t="s">
        <v>2204</v>
      </c>
      <c r="AT8672" s="2" t="s">
        <v>334</v>
      </c>
    </row>
    <row r="8673" spans="2:46">
      <c r="B8673" s="87">
        <v>5989</v>
      </c>
      <c r="E8673" s="3">
        <v>1</v>
      </c>
      <c r="F8673" s="3" t="s">
        <v>1199</v>
      </c>
      <c r="G8673" s="3">
        <v>2018</v>
      </c>
      <c r="L8673" s="4"/>
      <c r="N8673" s="3" t="s">
        <v>1228</v>
      </c>
      <c r="P8673" s="3">
        <v>55</v>
      </c>
      <c r="Q8673" s="24">
        <v>55</v>
      </c>
      <c r="R8673" s="3">
        <v>6</v>
      </c>
      <c r="S8673" s="2" t="s">
        <v>3</v>
      </c>
      <c r="T8673" s="2" t="s">
        <v>44</v>
      </c>
      <c r="U8673" s="2" t="s">
        <v>286</v>
      </c>
      <c r="V8673" s="37" t="s">
        <v>2087</v>
      </c>
      <c r="X8673" s="2" t="s">
        <v>446</v>
      </c>
      <c r="AA8673" s="20">
        <v>44.262822999999997</v>
      </c>
      <c r="AB8673" s="20">
        <v>-121.24799</v>
      </c>
      <c r="AC8673" s="2" t="s">
        <v>45</v>
      </c>
      <c r="AE8673" s="2" t="s">
        <v>1244</v>
      </c>
      <c r="AF8673" s="1" t="str">
        <f>CONCATENATE("ex ", AE8673)</f>
        <v>ex Sysimbrium altisium</v>
      </c>
      <c r="AG8673" s="2" t="s">
        <v>2203</v>
      </c>
      <c r="AH8673" s="2" t="s">
        <v>2204</v>
      </c>
      <c r="AT8673" s="2" t="s">
        <v>334</v>
      </c>
    </row>
    <row r="8674" spans="2:46">
      <c r="B8674" s="87">
        <v>6109</v>
      </c>
      <c r="E8674" s="3">
        <v>2</v>
      </c>
      <c r="F8674" s="3" t="s">
        <v>1199</v>
      </c>
      <c r="G8674" s="3">
        <v>2018</v>
      </c>
      <c r="L8674" s="4"/>
      <c r="N8674" s="3" t="s">
        <v>1229</v>
      </c>
      <c r="P8674" s="3">
        <v>57</v>
      </c>
      <c r="Q8674" s="24">
        <v>57</v>
      </c>
      <c r="R8674" s="3">
        <v>1</v>
      </c>
      <c r="S8674" s="2" t="s">
        <v>3</v>
      </c>
      <c r="T8674" s="2" t="s">
        <v>44</v>
      </c>
      <c r="U8674" s="2" t="s">
        <v>752</v>
      </c>
      <c r="V8674" s="37" t="s">
        <v>2087</v>
      </c>
      <c r="X8674" s="2" t="s">
        <v>1270</v>
      </c>
      <c r="AA8674" s="20">
        <v>44.353307999999998</v>
      </c>
      <c r="AB8674" s="20">
        <v>-120.50769099999999</v>
      </c>
      <c r="AC8674" s="2" t="s">
        <v>45</v>
      </c>
      <c r="AE8674" s="2" t="s">
        <v>728</v>
      </c>
      <c r="AF8674" s="1" t="str">
        <f>CONCATENATE("ex ", AE8674)</f>
        <v>ex Lithospermum ruderale</v>
      </c>
      <c r="AG8674" s="2" t="s">
        <v>2203</v>
      </c>
      <c r="AH8674" s="2" t="s">
        <v>2204</v>
      </c>
      <c r="AT8674" s="2" t="s">
        <v>334</v>
      </c>
    </row>
    <row r="8675" spans="2:46">
      <c r="B8675" s="87">
        <v>6110</v>
      </c>
      <c r="E8675" s="3">
        <v>2</v>
      </c>
      <c r="F8675" s="3" t="s">
        <v>1199</v>
      </c>
      <c r="G8675" s="3">
        <v>2018</v>
      </c>
      <c r="L8675" s="4"/>
      <c r="N8675" s="3" t="s">
        <v>1229</v>
      </c>
      <c r="P8675" s="3">
        <v>57</v>
      </c>
      <c r="Q8675" s="24">
        <v>57</v>
      </c>
      <c r="R8675" s="3">
        <v>2</v>
      </c>
      <c r="S8675" s="2" t="s">
        <v>3</v>
      </c>
      <c r="T8675" s="2" t="s">
        <v>44</v>
      </c>
      <c r="U8675" s="2" t="s">
        <v>752</v>
      </c>
      <c r="V8675" s="37" t="s">
        <v>2087</v>
      </c>
      <c r="X8675" s="2" t="s">
        <v>1270</v>
      </c>
      <c r="AA8675" s="20">
        <v>44.353307999999998</v>
      </c>
      <c r="AB8675" s="20">
        <v>-120.50769099999999</v>
      </c>
      <c r="AC8675" s="2" t="s">
        <v>45</v>
      </c>
      <c r="AE8675" s="2" t="s">
        <v>728</v>
      </c>
      <c r="AF8675" s="1" t="str">
        <f>CONCATENATE("ex ", AE8675)</f>
        <v>ex Lithospermum ruderale</v>
      </c>
      <c r="AG8675" s="2" t="s">
        <v>2203</v>
      </c>
      <c r="AH8675" s="2" t="s">
        <v>2204</v>
      </c>
      <c r="AT8675" s="2" t="s">
        <v>334</v>
      </c>
    </row>
    <row r="8676" spans="2:46">
      <c r="B8676" s="87">
        <v>6111</v>
      </c>
      <c r="E8676" s="3">
        <v>2</v>
      </c>
      <c r="F8676" s="3" t="s">
        <v>1199</v>
      </c>
      <c r="G8676" s="3">
        <v>2018</v>
      </c>
      <c r="L8676" s="4"/>
      <c r="N8676" s="3" t="s">
        <v>1229</v>
      </c>
      <c r="P8676" s="3">
        <v>57</v>
      </c>
      <c r="Q8676" s="24">
        <v>57</v>
      </c>
      <c r="R8676" s="3">
        <v>3</v>
      </c>
      <c r="S8676" s="2" t="s">
        <v>3</v>
      </c>
      <c r="T8676" s="2" t="s">
        <v>44</v>
      </c>
      <c r="U8676" s="2" t="s">
        <v>752</v>
      </c>
      <c r="V8676" s="37" t="s">
        <v>2087</v>
      </c>
      <c r="X8676" s="2" t="s">
        <v>1270</v>
      </c>
      <c r="AA8676" s="20">
        <v>44.353307999999998</v>
      </c>
      <c r="AB8676" s="20">
        <v>-120.50769099999999</v>
      </c>
      <c r="AC8676" s="2" t="s">
        <v>45</v>
      </c>
      <c r="AE8676" s="2" t="s">
        <v>728</v>
      </c>
      <c r="AF8676" s="1" t="str">
        <f>CONCATENATE("ex ", AE8676)</f>
        <v>ex Lithospermum ruderale</v>
      </c>
      <c r="AG8676" s="2" t="s">
        <v>2203</v>
      </c>
      <c r="AH8676" s="2" t="s">
        <v>2204</v>
      </c>
      <c r="AT8676" s="2" t="s">
        <v>334</v>
      </c>
    </row>
    <row r="8677" spans="2:46">
      <c r="B8677" s="87">
        <v>6112</v>
      </c>
      <c r="E8677" s="3">
        <v>2</v>
      </c>
      <c r="F8677" s="3" t="s">
        <v>1199</v>
      </c>
      <c r="G8677" s="3">
        <v>2018</v>
      </c>
      <c r="L8677" s="4"/>
      <c r="N8677" s="3" t="s">
        <v>1229</v>
      </c>
      <c r="P8677" s="3">
        <v>57</v>
      </c>
      <c r="Q8677" s="24">
        <v>57</v>
      </c>
      <c r="R8677" s="3">
        <v>4</v>
      </c>
      <c r="S8677" s="2" t="s">
        <v>3</v>
      </c>
      <c r="T8677" s="2" t="s">
        <v>44</v>
      </c>
      <c r="U8677" s="2" t="s">
        <v>752</v>
      </c>
      <c r="V8677" s="37" t="s">
        <v>2087</v>
      </c>
      <c r="X8677" s="2" t="s">
        <v>1270</v>
      </c>
      <c r="AA8677" s="20">
        <v>44.353307999999998</v>
      </c>
      <c r="AB8677" s="20">
        <v>-120.50769099999999</v>
      </c>
      <c r="AC8677" s="2" t="s">
        <v>45</v>
      </c>
      <c r="AE8677" s="2" t="s">
        <v>728</v>
      </c>
      <c r="AF8677" s="1" t="str">
        <f>CONCATENATE("ex ", AE8677)</f>
        <v>ex Lithospermum ruderale</v>
      </c>
      <c r="AG8677" s="2" t="s">
        <v>2203</v>
      </c>
      <c r="AH8677" s="2" t="s">
        <v>2204</v>
      </c>
      <c r="AT8677" s="2" t="s">
        <v>334</v>
      </c>
    </row>
    <row r="8678" spans="2:46">
      <c r="B8678" s="87">
        <v>6113</v>
      </c>
      <c r="E8678" s="3">
        <v>2</v>
      </c>
      <c r="F8678" s="3" t="s">
        <v>1199</v>
      </c>
      <c r="G8678" s="3">
        <v>2018</v>
      </c>
      <c r="L8678" s="4"/>
      <c r="N8678" s="3" t="s">
        <v>1229</v>
      </c>
      <c r="P8678" s="3">
        <v>57</v>
      </c>
      <c r="Q8678" s="24">
        <v>57</v>
      </c>
      <c r="R8678" s="3">
        <v>5</v>
      </c>
      <c r="S8678" s="2" t="s">
        <v>3</v>
      </c>
      <c r="T8678" s="2" t="s">
        <v>44</v>
      </c>
      <c r="U8678" s="2" t="s">
        <v>752</v>
      </c>
      <c r="V8678" s="37" t="s">
        <v>2087</v>
      </c>
      <c r="X8678" s="2" t="s">
        <v>1270</v>
      </c>
      <c r="AA8678" s="20">
        <v>44.353307999999998</v>
      </c>
      <c r="AB8678" s="20">
        <v>-120.50769099999999</v>
      </c>
      <c r="AC8678" s="2" t="s">
        <v>45</v>
      </c>
      <c r="AE8678" s="2" t="s">
        <v>728</v>
      </c>
      <c r="AF8678" s="1" t="str">
        <f>CONCATENATE("ex ", AE8678)</f>
        <v>ex Lithospermum ruderale</v>
      </c>
      <c r="AG8678" s="2" t="s">
        <v>2203</v>
      </c>
      <c r="AH8678" s="2" t="s">
        <v>2204</v>
      </c>
      <c r="AT8678" s="2" t="s">
        <v>334</v>
      </c>
    </row>
    <row r="8679" spans="2:46">
      <c r="B8679" s="87">
        <v>6114</v>
      </c>
      <c r="E8679" s="3">
        <v>2</v>
      </c>
      <c r="F8679" s="3" t="s">
        <v>1199</v>
      </c>
      <c r="G8679" s="3">
        <v>2018</v>
      </c>
      <c r="L8679" s="4"/>
      <c r="N8679" s="3" t="s">
        <v>1229</v>
      </c>
      <c r="P8679" s="3">
        <v>57</v>
      </c>
      <c r="Q8679" s="24">
        <v>57</v>
      </c>
      <c r="R8679" s="3">
        <v>6</v>
      </c>
      <c r="S8679" s="2" t="s">
        <v>3</v>
      </c>
      <c r="T8679" s="2" t="s">
        <v>44</v>
      </c>
      <c r="U8679" s="2" t="s">
        <v>752</v>
      </c>
      <c r="V8679" s="37" t="s">
        <v>2087</v>
      </c>
      <c r="X8679" s="2" t="s">
        <v>1270</v>
      </c>
      <c r="AA8679" s="20">
        <v>44.353307999999998</v>
      </c>
      <c r="AB8679" s="20">
        <v>-120.50769099999999</v>
      </c>
      <c r="AC8679" s="2" t="s">
        <v>45</v>
      </c>
      <c r="AE8679" s="2" t="s">
        <v>728</v>
      </c>
      <c r="AF8679" s="1" t="str">
        <f>CONCATENATE("ex ", AE8679)</f>
        <v>ex Lithospermum ruderale</v>
      </c>
      <c r="AG8679" s="2" t="s">
        <v>2203</v>
      </c>
      <c r="AH8679" s="2" t="s">
        <v>2204</v>
      </c>
      <c r="AT8679" s="2" t="s">
        <v>334</v>
      </c>
    </row>
    <row r="8680" spans="2:46">
      <c r="B8680" s="87">
        <v>6115</v>
      </c>
      <c r="E8680" s="3">
        <v>2</v>
      </c>
      <c r="F8680" s="3" t="s">
        <v>1199</v>
      </c>
      <c r="G8680" s="3">
        <v>2018</v>
      </c>
      <c r="L8680" s="4"/>
      <c r="N8680" s="3" t="s">
        <v>1242</v>
      </c>
      <c r="P8680" s="3">
        <v>58</v>
      </c>
      <c r="Q8680" s="24">
        <v>58</v>
      </c>
      <c r="R8680" s="3">
        <v>1</v>
      </c>
      <c r="S8680" s="2" t="s">
        <v>3</v>
      </c>
      <c r="T8680" s="2" t="s">
        <v>44</v>
      </c>
      <c r="U8680" s="2" t="s">
        <v>752</v>
      </c>
      <c r="V8680" s="37" t="s">
        <v>2087</v>
      </c>
      <c r="X8680" s="2" t="s">
        <v>1270</v>
      </c>
      <c r="AA8680" s="20">
        <v>44.353307999999998</v>
      </c>
      <c r="AB8680" s="20">
        <v>-120.50769099999999</v>
      </c>
      <c r="AC8680" s="2" t="s">
        <v>45</v>
      </c>
      <c r="AE8680" s="2" t="s">
        <v>686</v>
      </c>
      <c r="AF8680" s="1" t="str">
        <f>CONCATENATE("ex ", AE8680)</f>
        <v>ex Penstemon</v>
      </c>
      <c r="AG8680" s="2" t="s">
        <v>2203</v>
      </c>
      <c r="AH8680" s="2" t="s">
        <v>2204</v>
      </c>
      <c r="AT8680" s="2" t="s">
        <v>334</v>
      </c>
    </row>
    <row r="8681" spans="2:46">
      <c r="B8681" s="87">
        <v>6116</v>
      </c>
      <c r="E8681" s="3">
        <v>2</v>
      </c>
      <c r="F8681" s="3" t="s">
        <v>1199</v>
      </c>
      <c r="G8681" s="3">
        <v>2018</v>
      </c>
      <c r="L8681" s="4"/>
      <c r="N8681" s="3" t="s">
        <v>1242</v>
      </c>
      <c r="P8681" s="3">
        <v>58</v>
      </c>
      <c r="Q8681" s="24">
        <v>58</v>
      </c>
      <c r="R8681" s="3">
        <v>2</v>
      </c>
      <c r="S8681" s="2" t="s">
        <v>3</v>
      </c>
      <c r="T8681" s="2" t="s">
        <v>44</v>
      </c>
      <c r="U8681" s="2" t="s">
        <v>752</v>
      </c>
      <c r="V8681" s="37" t="s">
        <v>2087</v>
      </c>
      <c r="X8681" s="2" t="s">
        <v>1270</v>
      </c>
      <c r="AA8681" s="20">
        <v>44.353307999999998</v>
      </c>
      <c r="AB8681" s="20">
        <v>-120.50769099999999</v>
      </c>
      <c r="AC8681" s="2" t="s">
        <v>45</v>
      </c>
      <c r="AE8681" s="2" t="s">
        <v>686</v>
      </c>
      <c r="AF8681" s="1" t="str">
        <f>CONCATENATE("ex ", AE8681)</f>
        <v>ex Penstemon</v>
      </c>
      <c r="AG8681" s="2" t="s">
        <v>2203</v>
      </c>
      <c r="AH8681" s="2" t="s">
        <v>2204</v>
      </c>
      <c r="AT8681" s="2" t="s">
        <v>334</v>
      </c>
    </row>
    <row r="8682" spans="2:46">
      <c r="B8682" s="87">
        <v>6117</v>
      </c>
      <c r="E8682" s="3">
        <v>2</v>
      </c>
      <c r="F8682" s="3" t="s">
        <v>1199</v>
      </c>
      <c r="G8682" s="3">
        <v>2018</v>
      </c>
      <c r="L8682" s="4"/>
      <c r="N8682" s="3" t="s">
        <v>1242</v>
      </c>
      <c r="P8682" s="3">
        <v>58</v>
      </c>
      <c r="Q8682" s="24">
        <v>58</v>
      </c>
      <c r="R8682" s="3">
        <v>3</v>
      </c>
      <c r="S8682" s="2" t="s">
        <v>3</v>
      </c>
      <c r="T8682" s="2" t="s">
        <v>44</v>
      </c>
      <c r="U8682" s="2" t="s">
        <v>752</v>
      </c>
      <c r="V8682" s="37" t="s">
        <v>2087</v>
      </c>
      <c r="X8682" s="2" t="s">
        <v>1270</v>
      </c>
      <c r="AA8682" s="20">
        <v>44.353307999999998</v>
      </c>
      <c r="AB8682" s="20">
        <v>-120.50769099999999</v>
      </c>
      <c r="AC8682" s="2" t="s">
        <v>45</v>
      </c>
      <c r="AE8682" s="2" t="s">
        <v>686</v>
      </c>
      <c r="AF8682" s="1" t="str">
        <f>CONCATENATE("ex ", AE8682)</f>
        <v>ex Penstemon</v>
      </c>
      <c r="AG8682" s="2" t="s">
        <v>2203</v>
      </c>
      <c r="AH8682" s="2" t="s">
        <v>2204</v>
      </c>
      <c r="AT8682" s="2" t="s">
        <v>334</v>
      </c>
    </row>
    <row r="8683" spans="2:46">
      <c r="B8683" s="87">
        <v>6118</v>
      </c>
      <c r="E8683" s="3">
        <v>2</v>
      </c>
      <c r="F8683" s="3" t="s">
        <v>1199</v>
      </c>
      <c r="G8683" s="3">
        <v>2018</v>
      </c>
      <c r="L8683" s="4"/>
      <c r="N8683" s="3" t="s">
        <v>1242</v>
      </c>
      <c r="P8683" s="3">
        <v>58</v>
      </c>
      <c r="Q8683" s="24">
        <v>58</v>
      </c>
      <c r="R8683" s="3">
        <v>4</v>
      </c>
      <c r="S8683" s="2" t="s">
        <v>3</v>
      </c>
      <c r="T8683" s="2" t="s">
        <v>44</v>
      </c>
      <c r="U8683" s="2" t="s">
        <v>752</v>
      </c>
      <c r="V8683" s="37" t="s">
        <v>2087</v>
      </c>
      <c r="X8683" s="2" t="s">
        <v>1270</v>
      </c>
      <c r="AA8683" s="20">
        <v>44.353307999999998</v>
      </c>
      <c r="AB8683" s="20">
        <v>-120.50769099999999</v>
      </c>
      <c r="AC8683" s="2" t="s">
        <v>45</v>
      </c>
      <c r="AE8683" s="2" t="s">
        <v>686</v>
      </c>
      <c r="AF8683" s="1" t="str">
        <f>CONCATENATE("ex ", AE8683)</f>
        <v>ex Penstemon</v>
      </c>
      <c r="AG8683" s="2" t="s">
        <v>2203</v>
      </c>
      <c r="AH8683" s="2" t="s">
        <v>2204</v>
      </c>
      <c r="AT8683" s="2" t="s">
        <v>334</v>
      </c>
    </row>
    <row r="8684" spans="2:46">
      <c r="B8684" s="87">
        <v>6119</v>
      </c>
      <c r="E8684" s="3">
        <v>2</v>
      </c>
      <c r="F8684" s="3" t="s">
        <v>1199</v>
      </c>
      <c r="G8684" s="3">
        <v>2018</v>
      </c>
      <c r="L8684" s="4"/>
      <c r="N8684" s="3" t="s">
        <v>1242</v>
      </c>
      <c r="P8684" s="3">
        <v>58</v>
      </c>
      <c r="Q8684" s="24">
        <v>58</v>
      </c>
      <c r="R8684" s="3">
        <v>5</v>
      </c>
      <c r="S8684" s="2" t="s">
        <v>3</v>
      </c>
      <c r="T8684" s="2" t="s">
        <v>44</v>
      </c>
      <c r="U8684" s="2" t="s">
        <v>752</v>
      </c>
      <c r="V8684" s="37" t="s">
        <v>2087</v>
      </c>
      <c r="X8684" s="2" t="s">
        <v>1270</v>
      </c>
      <c r="AA8684" s="20">
        <v>44.353307999999998</v>
      </c>
      <c r="AB8684" s="20">
        <v>-120.50769099999999</v>
      </c>
      <c r="AC8684" s="2" t="s">
        <v>45</v>
      </c>
      <c r="AE8684" s="2" t="s">
        <v>686</v>
      </c>
      <c r="AF8684" s="1" t="str">
        <f>CONCATENATE("ex ", AE8684)</f>
        <v>ex Penstemon</v>
      </c>
      <c r="AG8684" s="2" t="s">
        <v>2203</v>
      </c>
      <c r="AH8684" s="2" t="s">
        <v>2204</v>
      </c>
      <c r="AT8684" s="2" t="s">
        <v>334</v>
      </c>
    </row>
    <row r="8685" spans="2:46">
      <c r="B8685" s="87">
        <v>6120</v>
      </c>
      <c r="E8685" s="3">
        <v>2</v>
      </c>
      <c r="F8685" s="3" t="s">
        <v>1199</v>
      </c>
      <c r="G8685" s="3">
        <v>2018</v>
      </c>
      <c r="L8685" s="4"/>
      <c r="N8685" s="3" t="s">
        <v>1242</v>
      </c>
      <c r="P8685" s="3">
        <v>58</v>
      </c>
      <c r="Q8685" s="24">
        <v>58</v>
      </c>
      <c r="R8685" s="3">
        <v>6</v>
      </c>
      <c r="S8685" s="2" t="s">
        <v>3</v>
      </c>
      <c r="T8685" s="2" t="s">
        <v>44</v>
      </c>
      <c r="U8685" s="2" t="s">
        <v>752</v>
      </c>
      <c r="V8685" s="37" t="s">
        <v>2087</v>
      </c>
      <c r="X8685" s="2" t="s">
        <v>1270</v>
      </c>
      <c r="AA8685" s="20">
        <v>44.353307999999998</v>
      </c>
      <c r="AB8685" s="20">
        <v>-120.50769099999999</v>
      </c>
      <c r="AC8685" s="2" t="s">
        <v>45</v>
      </c>
      <c r="AE8685" s="2" t="s">
        <v>686</v>
      </c>
      <c r="AF8685" s="1" t="str">
        <f>CONCATENATE("ex ", AE8685)</f>
        <v>ex Penstemon</v>
      </c>
      <c r="AG8685" s="2" t="s">
        <v>2203</v>
      </c>
      <c r="AH8685" s="2" t="s">
        <v>2204</v>
      </c>
      <c r="AT8685" s="2" t="s">
        <v>334</v>
      </c>
    </row>
    <row r="8686" spans="2:46">
      <c r="B8686" s="87">
        <v>6121</v>
      </c>
      <c r="E8686" s="3">
        <v>2</v>
      </c>
      <c r="F8686" s="3" t="s">
        <v>1199</v>
      </c>
      <c r="G8686" s="3">
        <v>2018</v>
      </c>
      <c r="L8686" s="4"/>
      <c r="N8686" s="3" t="s">
        <v>1242</v>
      </c>
      <c r="P8686" s="3">
        <v>58</v>
      </c>
      <c r="Q8686" s="24">
        <v>58</v>
      </c>
      <c r="R8686" s="3">
        <v>7</v>
      </c>
      <c r="S8686" s="2" t="s">
        <v>3</v>
      </c>
      <c r="T8686" s="2" t="s">
        <v>44</v>
      </c>
      <c r="U8686" s="2" t="s">
        <v>752</v>
      </c>
      <c r="V8686" s="37" t="s">
        <v>2087</v>
      </c>
      <c r="X8686" s="2" t="s">
        <v>1270</v>
      </c>
      <c r="AA8686" s="20">
        <v>44.353307999999998</v>
      </c>
      <c r="AB8686" s="20">
        <v>-120.50769099999999</v>
      </c>
      <c r="AC8686" s="2" t="s">
        <v>45</v>
      </c>
      <c r="AE8686" s="2" t="s">
        <v>686</v>
      </c>
      <c r="AF8686" s="1" t="str">
        <f>CONCATENATE("ex ", AE8686)</f>
        <v>ex Penstemon</v>
      </c>
      <c r="AG8686" s="2" t="s">
        <v>2203</v>
      </c>
      <c r="AH8686" s="2" t="s">
        <v>2204</v>
      </c>
      <c r="AT8686" s="2" t="s">
        <v>334</v>
      </c>
    </row>
    <row r="8687" spans="2:46">
      <c r="B8687" s="87">
        <v>6026</v>
      </c>
      <c r="E8687" s="3">
        <v>2</v>
      </c>
      <c r="F8687" s="3" t="s">
        <v>1199</v>
      </c>
      <c r="G8687" s="3">
        <v>2018</v>
      </c>
      <c r="L8687" s="4"/>
      <c r="N8687" s="3" t="s">
        <v>1245</v>
      </c>
      <c r="P8687" s="3">
        <v>60</v>
      </c>
      <c r="Q8687" s="24">
        <v>60</v>
      </c>
      <c r="R8687" s="3">
        <v>1</v>
      </c>
      <c r="S8687" s="2" t="s">
        <v>3</v>
      </c>
      <c r="T8687" s="2" t="s">
        <v>44</v>
      </c>
      <c r="U8687" s="2" t="s">
        <v>752</v>
      </c>
      <c r="V8687" s="37" t="s">
        <v>2087</v>
      </c>
      <c r="X8687" s="2" t="s">
        <v>1263</v>
      </c>
      <c r="AA8687" s="20">
        <v>44.359997</v>
      </c>
      <c r="AB8687" s="20">
        <v>-120.361007</v>
      </c>
      <c r="AC8687" s="2" t="s">
        <v>45</v>
      </c>
      <c r="AE8687" s="2" t="s">
        <v>1243</v>
      </c>
      <c r="AF8687" s="1" t="str">
        <f>CONCATENATE("ex ", AE8687)</f>
        <v xml:space="preserve">ex Vicia </v>
      </c>
      <c r="AG8687" s="2" t="s">
        <v>2203</v>
      </c>
      <c r="AH8687" s="2" t="s">
        <v>2204</v>
      </c>
      <c r="AT8687" s="2" t="s">
        <v>334</v>
      </c>
    </row>
    <row r="8688" spans="2:46">
      <c r="B8688" s="87">
        <v>6027</v>
      </c>
      <c r="E8688" s="3">
        <v>2</v>
      </c>
      <c r="F8688" s="3" t="s">
        <v>1199</v>
      </c>
      <c r="G8688" s="3">
        <v>2018</v>
      </c>
      <c r="L8688" s="4"/>
      <c r="N8688" s="3" t="s">
        <v>1245</v>
      </c>
      <c r="P8688" s="3">
        <v>60</v>
      </c>
      <c r="Q8688" s="24">
        <v>60</v>
      </c>
      <c r="R8688" s="3">
        <v>2</v>
      </c>
      <c r="S8688" s="2" t="s">
        <v>3</v>
      </c>
      <c r="T8688" s="2" t="s">
        <v>44</v>
      </c>
      <c r="U8688" s="2" t="s">
        <v>752</v>
      </c>
      <c r="V8688" s="37" t="s">
        <v>2087</v>
      </c>
      <c r="X8688" s="2" t="s">
        <v>1263</v>
      </c>
      <c r="AA8688" s="20">
        <v>44.359997</v>
      </c>
      <c r="AB8688" s="20">
        <v>-120.361007</v>
      </c>
      <c r="AC8688" s="2" t="s">
        <v>45</v>
      </c>
      <c r="AE8688" s="2" t="s">
        <v>1243</v>
      </c>
      <c r="AF8688" s="1" t="str">
        <f>CONCATENATE("ex ", AE8688)</f>
        <v xml:space="preserve">ex Vicia </v>
      </c>
      <c r="AG8688" s="2" t="s">
        <v>2203</v>
      </c>
      <c r="AH8688" s="2" t="s">
        <v>2204</v>
      </c>
      <c r="AT8688" s="2" t="s">
        <v>334</v>
      </c>
    </row>
    <row r="8689" spans="1:56">
      <c r="B8689" s="87">
        <v>6028</v>
      </c>
      <c r="E8689" s="3">
        <v>2</v>
      </c>
      <c r="F8689" s="3" t="s">
        <v>1199</v>
      </c>
      <c r="G8689" s="3">
        <v>2018</v>
      </c>
      <c r="L8689" s="4"/>
      <c r="N8689" s="3" t="s">
        <v>1245</v>
      </c>
      <c r="P8689" s="3">
        <v>60</v>
      </c>
      <c r="Q8689" s="24">
        <v>60</v>
      </c>
      <c r="R8689" s="3">
        <v>3</v>
      </c>
      <c r="S8689" s="2" t="s">
        <v>3</v>
      </c>
      <c r="T8689" s="2" t="s">
        <v>44</v>
      </c>
      <c r="U8689" s="2" t="s">
        <v>752</v>
      </c>
      <c r="V8689" s="37" t="s">
        <v>2087</v>
      </c>
      <c r="X8689" s="2" t="s">
        <v>1263</v>
      </c>
      <c r="AA8689" s="20">
        <v>44.359997</v>
      </c>
      <c r="AB8689" s="20">
        <v>-120.361007</v>
      </c>
      <c r="AC8689" s="2" t="s">
        <v>45</v>
      </c>
      <c r="AE8689" s="2" t="s">
        <v>1243</v>
      </c>
      <c r="AF8689" s="1" t="str">
        <f>CONCATENATE("ex ", AE8689)</f>
        <v xml:space="preserve">ex Vicia </v>
      </c>
      <c r="AG8689" s="2" t="s">
        <v>2203</v>
      </c>
      <c r="AH8689" s="2" t="s">
        <v>2204</v>
      </c>
      <c r="AT8689" s="2" t="s">
        <v>334</v>
      </c>
    </row>
    <row r="8690" spans="1:56" s="92" customFormat="1">
      <c r="A8690" s="3"/>
      <c r="B8690" s="87">
        <v>6029</v>
      </c>
      <c r="C8690" s="2"/>
      <c r="D8690" s="2"/>
      <c r="E8690" s="3">
        <v>2</v>
      </c>
      <c r="F8690" s="3" t="s">
        <v>1199</v>
      </c>
      <c r="G8690" s="3">
        <v>2018</v>
      </c>
      <c r="H8690" s="3"/>
      <c r="I8690" s="2"/>
      <c r="J8690" s="2"/>
      <c r="K8690" s="2"/>
      <c r="L8690" s="4"/>
      <c r="M8690" s="2"/>
      <c r="N8690" s="3" t="s">
        <v>1245</v>
      </c>
      <c r="O8690" s="3"/>
      <c r="P8690" s="3">
        <v>60</v>
      </c>
      <c r="Q8690" s="24">
        <v>60</v>
      </c>
      <c r="R8690" s="3">
        <v>4</v>
      </c>
      <c r="S8690" s="2" t="s">
        <v>3</v>
      </c>
      <c r="T8690" s="2" t="s">
        <v>44</v>
      </c>
      <c r="U8690" s="2" t="s">
        <v>752</v>
      </c>
      <c r="V8690" s="37" t="s">
        <v>2087</v>
      </c>
      <c r="W8690" s="2"/>
      <c r="X8690" s="2" t="s">
        <v>1263</v>
      </c>
      <c r="Y8690" s="2"/>
      <c r="Z8690" s="2"/>
      <c r="AA8690" s="20">
        <v>44.359997</v>
      </c>
      <c r="AB8690" s="20">
        <v>-120.361007</v>
      </c>
      <c r="AC8690" s="2" t="s">
        <v>45</v>
      </c>
      <c r="AD8690" s="2"/>
      <c r="AE8690" s="2" t="s">
        <v>1243</v>
      </c>
      <c r="AF8690" s="1" t="str">
        <f>CONCATENATE("ex ", AE8690)</f>
        <v xml:space="preserve">ex Vicia </v>
      </c>
      <c r="AG8690" s="2" t="s">
        <v>2203</v>
      </c>
      <c r="AH8690" s="2" t="s">
        <v>2204</v>
      </c>
      <c r="AI8690" s="2"/>
      <c r="AJ8690" s="2"/>
      <c r="AK8690" s="2"/>
      <c r="AL8690" s="2"/>
      <c r="AM8690" s="2"/>
      <c r="AN8690" s="2"/>
      <c r="AO8690" s="2"/>
      <c r="AP8690" s="2"/>
      <c r="AQ8690" s="2"/>
      <c r="AR8690" s="2"/>
      <c r="AS8690" s="2"/>
      <c r="AT8690" s="2" t="s">
        <v>334</v>
      </c>
      <c r="AU8690" s="2"/>
      <c r="AV8690" s="2"/>
      <c r="AW8690" s="2"/>
      <c r="AX8690" s="2"/>
      <c r="AY8690" s="2"/>
      <c r="AZ8690" s="2"/>
      <c r="BA8690" s="2"/>
      <c r="BB8690" s="2"/>
      <c r="BC8690" s="2"/>
      <c r="BD8690" s="2"/>
    </row>
    <row r="8691" spans="1:56">
      <c r="B8691" s="87">
        <v>6030</v>
      </c>
      <c r="E8691" s="3">
        <v>2</v>
      </c>
      <c r="F8691" s="3" t="s">
        <v>1199</v>
      </c>
      <c r="G8691" s="3">
        <v>2018</v>
      </c>
      <c r="L8691" s="4"/>
      <c r="N8691" s="3" t="s">
        <v>1245</v>
      </c>
      <c r="P8691" s="3">
        <v>60</v>
      </c>
      <c r="Q8691" s="24">
        <v>60</v>
      </c>
      <c r="R8691" s="3">
        <v>5</v>
      </c>
      <c r="S8691" s="2" t="s">
        <v>3</v>
      </c>
      <c r="T8691" s="2" t="s">
        <v>44</v>
      </c>
      <c r="U8691" s="2" t="s">
        <v>752</v>
      </c>
      <c r="V8691" s="37" t="s">
        <v>2087</v>
      </c>
      <c r="X8691" s="2" t="s">
        <v>1263</v>
      </c>
      <c r="AA8691" s="20">
        <v>44.359997</v>
      </c>
      <c r="AB8691" s="20">
        <v>-120.361007</v>
      </c>
      <c r="AC8691" s="2" t="s">
        <v>45</v>
      </c>
      <c r="AE8691" s="2" t="s">
        <v>1243</v>
      </c>
      <c r="AF8691" s="1" t="str">
        <f>CONCATENATE("ex ", AE8691)</f>
        <v xml:space="preserve">ex Vicia </v>
      </c>
      <c r="AG8691" s="2" t="s">
        <v>2203</v>
      </c>
      <c r="AH8691" s="2" t="s">
        <v>2204</v>
      </c>
      <c r="AT8691" s="2" t="s">
        <v>334</v>
      </c>
    </row>
    <row r="8692" spans="1:56">
      <c r="B8692" s="87">
        <v>6031</v>
      </c>
      <c r="E8692" s="3">
        <v>2</v>
      </c>
      <c r="F8692" s="3" t="s">
        <v>1199</v>
      </c>
      <c r="G8692" s="3">
        <v>2018</v>
      </c>
      <c r="L8692" s="4"/>
      <c r="N8692" s="3" t="s">
        <v>1245</v>
      </c>
      <c r="P8692" s="3">
        <v>60</v>
      </c>
      <c r="Q8692" s="24">
        <v>60</v>
      </c>
      <c r="R8692" s="3">
        <v>6</v>
      </c>
      <c r="S8692" s="2" t="s">
        <v>3</v>
      </c>
      <c r="T8692" s="2" t="s">
        <v>44</v>
      </c>
      <c r="U8692" s="2" t="s">
        <v>752</v>
      </c>
      <c r="V8692" s="37" t="s">
        <v>2087</v>
      </c>
      <c r="X8692" s="2" t="s">
        <v>1263</v>
      </c>
      <c r="AA8692" s="20">
        <v>44.359997</v>
      </c>
      <c r="AB8692" s="20">
        <v>-120.361007</v>
      </c>
      <c r="AC8692" s="2" t="s">
        <v>45</v>
      </c>
      <c r="AE8692" s="2" t="s">
        <v>1243</v>
      </c>
      <c r="AF8692" s="1" t="str">
        <f>CONCATENATE("ex ", AE8692)</f>
        <v xml:space="preserve">ex Vicia </v>
      </c>
      <c r="AG8692" s="2" t="s">
        <v>2203</v>
      </c>
      <c r="AH8692" s="2" t="s">
        <v>2204</v>
      </c>
      <c r="AT8692" s="2" t="s">
        <v>334</v>
      </c>
    </row>
    <row r="8693" spans="1:56">
      <c r="B8693" s="87">
        <v>6032</v>
      </c>
      <c r="E8693" s="3">
        <v>2</v>
      </c>
      <c r="F8693" s="3" t="s">
        <v>1199</v>
      </c>
      <c r="G8693" s="3">
        <v>2018</v>
      </c>
      <c r="L8693" s="4"/>
      <c r="N8693" s="3" t="s">
        <v>1245</v>
      </c>
      <c r="P8693" s="3">
        <v>60</v>
      </c>
      <c r="Q8693" s="24">
        <v>60</v>
      </c>
      <c r="R8693" s="3">
        <v>7</v>
      </c>
      <c r="S8693" s="2" t="s">
        <v>3</v>
      </c>
      <c r="T8693" s="2" t="s">
        <v>44</v>
      </c>
      <c r="U8693" s="2" t="s">
        <v>752</v>
      </c>
      <c r="V8693" s="37" t="s">
        <v>2087</v>
      </c>
      <c r="X8693" s="2" t="s">
        <v>1263</v>
      </c>
      <c r="AA8693" s="20">
        <v>44.359997</v>
      </c>
      <c r="AB8693" s="20">
        <v>-120.361007</v>
      </c>
      <c r="AC8693" s="2" t="s">
        <v>45</v>
      </c>
      <c r="AE8693" s="2" t="s">
        <v>1243</v>
      </c>
      <c r="AF8693" s="1" t="str">
        <f>CONCATENATE("ex ", AE8693)</f>
        <v xml:space="preserve">ex Vicia </v>
      </c>
      <c r="AG8693" s="2" t="s">
        <v>2203</v>
      </c>
      <c r="AH8693" s="2" t="s">
        <v>2204</v>
      </c>
      <c r="AT8693" s="2" t="s">
        <v>334</v>
      </c>
    </row>
    <row r="8694" spans="1:56">
      <c r="B8694" s="87">
        <v>6033</v>
      </c>
      <c r="E8694" s="3">
        <v>2</v>
      </c>
      <c r="F8694" s="3" t="s">
        <v>1199</v>
      </c>
      <c r="G8694" s="3">
        <v>2018</v>
      </c>
      <c r="L8694" s="4"/>
      <c r="N8694" s="3" t="s">
        <v>1245</v>
      </c>
      <c r="P8694" s="3">
        <v>60</v>
      </c>
      <c r="Q8694" s="24">
        <v>60</v>
      </c>
      <c r="R8694" s="3">
        <v>8</v>
      </c>
      <c r="S8694" s="2" t="s">
        <v>3</v>
      </c>
      <c r="T8694" s="2" t="s">
        <v>44</v>
      </c>
      <c r="U8694" s="2" t="s">
        <v>752</v>
      </c>
      <c r="V8694" s="37" t="s">
        <v>2087</v>
      </c>
      <c r="X8694" s="2" t="s">
        <v>1263</v>
      </c>
      <c r="AA8694" s="20">
        <v>44.359997</v>
      </c>
      <c r="AB8694" s="20">
        <v>-120.361007</v>
      </c>
      <c r="AC8694" s="2" t="s">
        <v>45</v>
      </c>
      <c r="AE8694" s="2" t="s">
        <v>1243</v>
      </c>
      <c r="AF8694" s="1" t="str">
        <f>CONCATENATE("ex ", AE8694)</f>
        <v xml:space="preserve">ex Vicia </v>
      </c>
      <c r="AG8694" s="2" t="s">
        <v>2203</v>
      </c>
      <c r="AH8694" s="2" t="s">
        <v>2204</v>
      </c>
      <c r="AT8694" s="2" t="s">
        <v>334</v>
      </c>
    </row>
    <row r="8695" spans="1:56">
      <c r="B8695" s="87">
        <v>6034</v>
      </c>
      <c r="E8695" s="3">
        <v>2</v>
      </c>
      <c r="F8695" s="3" t="s">
        <v>1199</v>
      </c>
      <c r="G8695" s="3">
        <v>2018</v>
      </c>
      <c r="L8695" s="4"/>
      <c r="N8695" s="3" t="s">
        <v>1245</v>
      </c>
      <c r="P8695" s="3">
        <v>60</v>
      </c>
      <c r="Q8695" s="24">
        <v>60</v>
      </c>
      <c r="R8695" s="3">
        <v>9</v>
      </c>
      <c r="S8695" s="2" t="s">
        <v>3</v>
      </c>
      <c r="T8695" s="2" t="s">
        <v>44</v>
      </c>
      <c r="U8695" s="2" t="s">
        <v>752</v>
      </c>
      <c r="V8695" s="37" t="s">
        <v>2087</v>
      </c>
      <c r="X8695" s="2" t="s">
        <v>1263</v>
      </c>
      <c r="AA8695" s="20">
        <v>44.359997</v>
      </c>
      <c r="AB8695" s="20">
        <v>-120.361007</v>
      </c>
      <c r="AC8695" s="2" t="s">
        <v>45</v>
      </c>
      <c r="AE8695" s="2" t="s">
        <v>1243</v>
      </c>
      <c r="AF8695" s="1" t="str">
        <f>CONCATENATE("ex ", AE8695)</f>
        <v xml:space="preserve">ex Vicia </v>
      </c>
      <c r="AG8695" s="2" t="s">
        <v>2203</v>
      </c>
      <c r="AH8695" s="2" t="s">
        <v>2204</v>
      </c>
      <c r="AT8695" s="2" t="s">
        <v>334</v>
      </c>
    </row>
    <row r="8696" spans="1:56">
      <c r="B8696" s="87">
        <v>6035</v>
      </c>
      <c r="E8696" s="3">
        <v>2</v>
      </c>
      <c r="F8696" s="3" t="s">
        <v>1199</v>
      </c>
      <c r="G8696" s="3">
        <v>2018</v>
      </c>
      <c r="L8696" s="4"/>
      <c r="N8696" s="3" t="s">
        <v>1245</v>
      </c>
      <c r="P8696" s="3">
        <v>60</v>
      </c>
      <c r="Q8696" s="24">
        <v>60</v>
      </c>
      <c r="R8696" s="3">
        <v>10</v>
      </c>
      <c r="S8696" s="2" t="s">
        <v>3</v>
      </c>
      <c r="T8696" s="2" t="s">
        <v>44</v>
      </c>
      <c r="U8696" s="2" t="s">
        <v>752</v>
      </c>
      <c r="V8696" s="37" t="s">
        <v>2087</v>
      </c>
      <c r="X8696" s="2" t="s">
        <v>1263</v>
      </c>
      <c r="AA8696" s="20">
        <v>44.359997</v>
      </c>
      <c r="AB8696" s="20">
        <v>-120.361007</v>
      </c>
      <c r="AC8696" s="2" t="s">
        <v>45</v>
      </c>
      <c r="AE8696" s="2" t="s">
        <v>1243</v>
      </c>
      <c r="AF8696" s="1" t="str">
        <f>CONCATENATE("ex ", AE8696)</f>
        <v xml:space="preserve">ex Vicia </v>
      </c>
      <c r="AG8696" s="2" t="s">
        <v>2203</v>
      </c>
      <c r="AH8696" s="2" t="s">
        <v>2204</v>
      </c>
      <c r="AT8696" s="2" t="s">
        <v>334</v>
      </c>
    </row>
    <row r="8697" spans="1:56">
      <c r="B8697" s="87">
        <v>6036</v>
      </c>
      <c r="E8697" s="3">
        <v>2</v>
      </c>
      <c r="F8697" s="3" t="s">
        <v>1199</v>
      </c>
      <c r="G8697" s="3">
        <v>2018</v>
      </c>
      <c r="L8697" s="4"/>
      <c r="N8697" s="3" t="s">
        <v>1254</v>
      </c>
      <c r="P8697" s="3">
        <v>61</v>
      </c>
      <c r="Q8697" s="24">
        <v>61</v>
      </c>
      <c r="R8697" s="3">
        <v>1</v>
      </c>
      <c r="S8697" s="2" t="s">
        <v>3</v>
      </c>
      <c r="T8697" s="2" t="s">
        <v>44</v>
      </c>
      <c r="U8697" s="2" t="s">
        <v>752</v>
      </c>
      <c r="V8697" s="37" t="s">
        <v>2087</v>
      </c>
      <c r="X8697" s="2" t="s">
        <v>1263</v>
      </c>
      <c r="AA8697" s="20">
        <v>44.352570999999998</v>
      </c>
      <c r="AB8697" s="20">
        <v>-120.282043</v>
      </c>
      <c r="AC8697" s="2" t="s">
        <v>45</v>
      </c>
      <c r="AE8697" s="2" t="s">
        <v>800</v>
      </c>
      <c r="AF8697" s="1" t="str">
        <f>CONCATENATE("ex ", AE8697)</f>
        <v>ex Potentilla</v>
      </c>
      <c r="AG8697" s="2" t="s">
        <v>2203</v>
      </c>
      <c r="AH8697" s="2" t="s">
        <v>2204</v>
      </c>
      <c r="AT8697" s="2" t="s">
        <v>334</v>
      </c>
    </row>
    <row r="8698" spans="1:56">
      <c r="B8698" s="87">
        <v>6037</v>
      </c>
      <c r="E8698" s="3">
        <v>2</v>
      </c>
      <c r="F8698" s="3" t="s">
        <v>1199</v>
      </c>
      <c r="G8698" s="3">
        <v>2018</v>
      </c>
      <c r="L8698" s="4"/>
      <c r="N8698" s="3" t="s">
        <v>1254</v>
      </c>
      <c r="P8698" s="3">
        <v>61</v>
      </c>
      <c r="Q8698" s="24">
        <v>61</v>
      </c>
      <c r="R8698" s="3">
        <v>2</v>
      </c>
      <c r="S8698" s="2" t="s">
        <v>3</v>
      </c>
      <c r="T8698" s="2" t="s">
        <v>44</v>
      </c>
      <c r="U8698" s="2" t="s">
        <v>752</v>
      </c>
      <c r="V8698" s="37" t="s">
        <v>2087</v>
      </c>
      <c r="X8698" s="2" t="s">
        <v>1263</v>
      </c>
      <c r="AA8698" s="20">
        <v>44.352570999999998</v>
      </c>
      <c r="AB8698" s="20">
        <v>-120.282043</v>
      </c>
      <c r="AC8698" s="2" t="s">
        <v>45</v>
      </c>
      <c r="AE8698" s="2" t="s">
        <v>800</v>
      </c>
      <c r="AF8698" s="1" t="str">
        <f>CONCATENATE("ex ", AE8698)</f>
        <v>ex Potentilla</v>
      </c>
      <c r="AG8698" s="2" t="s">
        <v>2203</v>
      </c>
      <c r="AH8698" s="2" t="s">
        <v>2204</v>
      </c>
      <c r="AT8698" s="2" t="s">
        <v>334</v>
      </c>
    </row>
    <row r="8699" spans="1:56">
      <c r="B8699" s="87">
        <v>6038</v>
      </c>
      <c r="E8699" s="3">
        <v>2</v>
      </c>
      <c r="F8699" s="3" t="s">
        <v>1199</v>
      </c>
      <c r="G8699" s="3">
        <v>2018</v>
      </c>
      <c r="L8699" s="4"/>
      <c r="N8699" s="3" t="s">
        <v>1254</v>
      </c>
      <c r="P8699" s="3">
        <v>61</v>
      </c>
      <c r="Q8699" s="24">
        <v>61</v>
      </c>
      <c r="R8699" s="3">
        <v>3</v>
      </c>
      <c r="S8699" s="2" t="s">
        <v>3</v>
      </c>
      <c r="T8699" s="2" t="s">
        <v>44</v>
      </c>
      <c r="U8699" s="2" t="s">
        <v>752</v>
      </c>
      <c r="V8699" s="37" t="s">
        <v>2087</v>
      </c>
      <c r="X8699" s="2" t="s">
        <v>1263</v>
      </c>
      <c r="AA8699" s="20">
        <v>44.352570999999998</v>
      </c>
      <c r="AB8699" s="20">
        <v>-120.282043</v>
      </c>
      <c r="AC8699" s="2" t="s">
        <v>45</v>
      </c>
      <c r="AE8699" s="2" t="s">
        <v>800</v>
      </c>
      <c r="AF8699" s="1" t="str">
        <f>CONCATENATE("ex ", AE8699)</f>
        <v>ex Potentilla</v>
      </c>
      <c r="AG8699" s="2" t="s">
        <v>2203</v>
      </c>
      <c r="AH8699" s="2" t="s">
        <v>2204</v>
      </c>
      <c r="AT8699" s="2" t="s">
        <v>334</v>
      </c>
    </row>
    <row r="8700" spans="1:56">
      <c r="B8700" s="87">
        <v>6039</v>
      </c>
      <c r="E8700" s="3">
        <v>2</v>
      </c>
      <c r="F8700" s="3" t="s">
        <v>1199</v>
      </c>
      <c r="G8700" s="3">
        <v>2018</v>
      </c>
      <c r="L8700" s="4"/>
      <c r="N8700" s="3" t="s">
        <v>1254</v>
      </c>
      <c r="P8700" s="3">
        <v>61</v>
      </c>
      <c r="Q8700" s="24">
        <v>61</v>
      </c>
      <c r="R8700" s="3">
        <v>4</v>
      </c>
      <c r="S8700" s="2" t="s">
        <v>3</v>
      </c>
      <c r="T8700" s="2" t="s">
        <v>44</v>
      </c>
      <c r="U8700" s="2" t="s">
        <v>752</v>
      </c>
      <c r="V8700" s="37" t="s">
        <v>2087</v>
      </c>
      <c r="X8700" s="2" t="s">
        <v>1263</v>
      </c>
      <c r="AA8700" s="20">
        <v>44.352570999999998</v>
      </c>
      <c r="AB8700" s="20">
        <v>-120.282043</v>
      </c>
      <c r="AC8700" s="2" t="s">
        <v>45</v>
      </c>
      <c r="AE8700" s="2" t="s">
        <v>800</v>
      </c>
      <c r="AF8700" s="1" t="str">
        <f>CONCATENATE("ex ", AE8700)</f>
        <v>ex Potentilla</v>
      </c>
      <c r="AG8700" s="2" t="s">
        <v>2203</v>
      </c>
      <c r="AH8700" s="2" t="s">
        <v>2204</v>
      </c>
      <c r="AT8700" s="2" t="s">
        <v>334</v>
      </c>
    </row>
    <row r="8701" spans="1:56">
      <c r="B8701" s="87">
        <v>6040</v>
      </c>
      <c r="E8701" s="3">
        <v>2</v>
      </c>
      <c r="F8701" s="3" t="s">
        <v>1199</v>
      </c>
      <c r="G8701" s="3">
        <v>2018</v>
      </c>
      <c r="L8701" s="4"/>
      <c r="N8701" s="3" t="s">
        <v>1254</v>
      </c>
      <c r="P8701" s="3">
        <v>61</v>
      </c>
      <c r="Q8701" s="24">
        <v>61</v>
      </c>
      <c r="R8701" s="3">
        <v>5</v>
      </c>
      <c r="S8701" s="2" t="s">
        <v>3</v>
      </c>
      <c r="T8701" s="2" t="s">
        <v>44</v>
      </c>
      <c r="U8701" s="2" t="s">
        <v>752</v>
      </c>
      <c r="V8701" s="37" t="s">
        <v>2087</v>
      </c>
      <c r="X8701" s="2" t="s">
        <v>1263</v>
      </c>
      <c r="AA8701" s="20">
        <v>44.352570999999998</v>
      </c>
      <c r="AB8701" s="20">
        <v>-120.282043</v>
      </c>
      <c r="AC8701" s="2" t="s">
        <v>45</v>
      </c>
      <c r="AE8701" s="2" t="s">
        <v>800</v>
      </c>
      <c r="AF8701" s="1" t="str">
        <f>CONCATENATE("ex ", AE8701)</f>
        <v>ex Potentilla</v>
      </c>
      <c r="AG8701" s="2" t="s">
        <v>2203</v>
      </c>
      <c r="AH8701" s="2" t="s">
        <v>2204</v>
      </c>
      <c r="AT8701" s="2" t="s">
        <v>334</v>
      </c>
    </row>
    <row r="8702" spans="1:56" s="138" customFormat="1">
      <c r="A8702" s="3"/>
      <c r="B8702" s="87">
        <v>6041</v>
      </c>
      <c r="C8702" s="2"/>
      <c r="D8702" s="2"/>
      <c r="E8702" s="3">
        <v>2</v>
      </c>
      <c r="F8702" s="3" t="s">
        <v>1199</v>
      </c>
      <c r="G8702" s="3">
        <v>2018</v>
      </c>
      <c r="H8702" s="3"/>
      <c r="I8702" s="2"/>
      <c r="J8702" s="2"/>
      <c r="K8702" s="2"/>
      <c r="L8702" s="4"/>
      <c r="M8702" s="2"/>
      <c r="N8702" s="3" t="s">
        <v>1254</v>
      </c>
      <c r="O8702" s="3"/>
      <c r="P8702" s="3">
        <v>61</v>
      </c>
      <c r="Q8702" s="24">
        <v>61</v>
      </c>
      <c r="R8702" s="3">
        <v>6</v>
      </c>
      <c r="S8702" s="2" t="s">
        <v>3</v>
      </c>
      <c r="T8702" s="2" t="s">
        <v>44</v>
      </c>
      <c r="U8702" s="2" t="s">
        <v>752</v>
      </c>
      <c r="V8702" s="37" t="s">
        <v>2087</v>
      </c>
      <c r="W8702" s="2"/>
      <c r="X8702" s="2" t="s">
        <v>1263</v>
      </c>
      <c r="Y8702" s="2"/>
      <c r="Z8702" s="2"/>
      <c r="AA8702" s="20">
        <v>44.352570999999998</v>
      </c>
      <c r="AB8702" s="20">
        <v>-120.282043</v>
      </c>
      <c r="AC8702" s="2" t="s">
        <v>45</v>
      </c>
      <c r="AD8702" s="2"/>
      <c r="AE8702" s="2" t="s">
        <v>800</v>
      </c>
      <c r="AF8702" s="1" t="str">
        <f>CONCATENATE("ex ", AE8702)</f>
        <v>ex Potentilla</v>
      </c>
      <c r="AG8702" s="2" t="s">
        <v>2203</v>
      </c>
      <c r="AH8702" s="2" t="s">
        <v>2204</v>
      </c>
      <c r="AI8702" s="2"/>
      <c r="AJ8702" s="2"/>
      <c r="AK8702" s="2"/>
      <c r="AL8702" s="2"/>
      <c r="AM8702" s="2"/>
      <c r="AN8702" s="2"/>
      <c r="AO8702" s="2"/>
      <c r="AP8702" s="2"/>
      <c r="AQ8702" s="2"/>
      <c r="AR8702" s="2"/>
      <c r="AS8702" s="2"/>
      <c r="AT8702" s="2" t="s">
        <v>334</v>
      </c>
      <c r="AU8702" s="2"/>
      <c r="AV8702" s="2"/>
      <c r="AW8702" s="2"/>
      <c r="AX8702" s="2"/>
      <c r="AY8702" s="2"/>
      <c r="AZ8702" s="2"/>
      <c r="BA8702" s="2"/>
      <c r="BB8702" s="2"/>
      <c r="BC8702" s="2"/>
      <c r="BD8702" s="2"/>
    </row>
    <row r="8703" spans="1:56">
      <c r="B8703" s="87">
        <v>6049</v>
      </c>
      <c r="E8703" s="3">
        <v>2</v>
      </c>
      <c r="F8703" s="3" t="s">
        <v>1199</v>
      </c>
      <c r="G8703" s="3">
        <v>2018</v>
      </c>
      <c r="L8703" s="4"/>
      <c r="N8703" s="3" t="s">
        <v>1255</v>
      </c>
      <c r="P8703" s="3">
        <v>62</v>
      </c>
      <c r="Q8703" s="24">
        <v>62</v>
      </c>
      <c r="R8703" s="3">
        <v>1</v>
      </c>
      <c r="S8703" s="2" t="s">
        <v>3</v>
      </c>
      <c r="T8703" s="2" t="s">
        <v>44</v>
      </c>
      <c r="U8703" s="2" t="s">
        <v>752</v>
      </c>
      <c r="V8703" s="37" t="s">
        <v>2087</v>
      </c>
      <c r="X8703" s="2" t="s">
        <v>1263</v>
      </c>
      <c r="AA8703" s="20">
        <v>44.352939999999997</v>
      </c>
      <c r="AB8703" s="20">
        <v>-120.284875</v>
      </c>
      <c r="AC8703" s="2" t="s">
        <v>45</v>
      </c>
      <c r="AE8703" s="2" t="s">
        <v>1264</v>
      </c>
      <c r="AF8703" s="1" t="str">
        <f>CONCATENATE("ex ", AE8703)</f>
        <v>ex Penstemon sp.</v>
      </c>
      <c r="AG8703" s="2" t="s">
        <v>2203</v>
      </c>
      <c r="AH8703" s="2" t="s">
        <v>2204</v>
      </c>
      <c r="AT8703" s="2" t="s">
        <v>334</v>
      </c>
    </row>
    <row r="8704" spans="1:56">
      <c r="B8704" s="87">
        <v>6050</v>
      </c>
      <c r="E8704" s="3">
        <v>2</v>
      </c>
      <c r="F8704" s="3" t="s">
        <v>1199</v>
      </c>
      <c r="G8704" s="3">
        <v>2018</v>
      </c>
      <c r="L8704" s="4"/>
      <c r="N8704" s="3" t="s">
        <v>1255</v>
      </c>
      <c r="P8704" s="3">
        <v>62</v>
      </c>
      <c r="Q8704" s="24">
        <v>62</v>
      </c>
      <c r="R8704" s="3">
        <v>2</v>
      </c>
      <c r="S8704" s="2" t="s">
        <v>3</v>
      </c>
      <c r="T8704" s="2" t="s">
        <v>44</v>
      </c>
      <c r="U8704" s="2" t="s">
        <v>752</v>
      </c>
      <c r="V8704" s="37" t="s">
        <v>2087</v>
      </c>
      <c r="X8704" s="2" t="s">
        <v>1263</v>
      </c>
      <c r="AA8704" s="20">
        <v>44.352939999999997</v>
      </c>
      <c r="AB8704" s="20">
        <v>-120.284875</v>
      </c>
      <c r="AC8704" s="2" t="s">
        <v>45</v>
      </c>
      <c r="AE8704" s="2" t="s">
        <v>1264</v>
      </c>
      <c r="AF8704" s="1" t="str">
        <f>CONCATENATE("ex ", AE8704)</f>
        <v>ex Penstemon sp.</v>
      </c>
      <c r="AG8704" s="2" t="s">
        <v>2203</v>
      </c>
      <c r="AH8704" s="2" t="s">
        <v>2204</v>
      </c>
      <c r="AT8704" s="2" t="s">
        <v>334</v>
      </c>
    </row>
    <row r="8705" spans="1:56">
      <c r="B8705" s="87">
        <v>6051</v>
      </c>
      <c r="E8705" s="3">
        <v>2</v>
      </c>
      <c r="F8705" s="3" t="s">
        <v>1199</v>
      </c>
      <c r="G8705" s="3">
        <v>2018</v>
      </c>
      <c r="L8705" s="4"/>
      <c r="N8705" s="3" t="s">
        <v>1255</v>
      </c>
      <c r="P8705" s="3">
        <v>62</v>
      </c>
      <c r="Q8705" s="24">
        <v>62</v>
      </c>
      <c r="R8705" s="3">
        <v>3</v>
      </c>
      <c r="S8705" s="2" t="s">
        <v>3</v>
      </c>
      <c r="T8705" s="2" t="s">
        <v>44</v>
      </c>
      <c r="U8705" s="2" t="s">
        <v>752</v>
      </c>
      <c r="V8705" s="37" t="s">
        <v>2087</v>
      </c>
      <c r="X8705" s="2" t="s">
        <v>1263</v>
      </c>
      <c r="AA8705" s="20">
        <v>44.352939999999997</v>
      </c>
      <c r="AB8705" s="20">
        <v>-120.284875</v>
      </c>
      <c r="AC8705" s="2" t="s">
        <v>45</v>
      </c>
      <c r="AE8705" s="2" t="s">
        <v>1264</v>
      </c>
      <c r="AF8705" s="1" t="str">
        <f>CONCATENATE("ex ", AE8705)</f>
        <v>ex Penstemon sp.</v>
      </c>
      <c r="AG8705" s="2" t="s">
        <v>2203</v>
      </c>
      <c r="AH8705" s="2" t="s">
        <v>2204</v>
      </c>
      <c r="AT8705" s="2" t="s">
        <v>334</v>
      </c>
    </row>
    <row r="8706" spans="1:56">
      <c r="B8706" s="87">
        <v>6052</v>
      </c>
      <c r="E8706" s="3">
        <v>2</v>
      </c>
      <c r="F8706" s="3" t="s">
        <v>1199</v>
      </c>
      <c r="G8706" s="3">
        <v>2018</v>
      </c>
      <c r="L8706" s="4"/>
      <c r="N8706" s="3" t="s">
        <v>1255</v>
      </c>
      <c r="P8706" s="3">
        <v>62</v>
      </c>
      <c r="Q8706" s="24">
        <v>62</v>
      </c>
      <c r="R8706" s="3">
        <v>4</v>
      </c>
      <c r="S8706" s="2" t="s">
        <v>3</v>
      </c>
      <c r="T8706" s="2" t="s">
        <v>44</v>
      </c>
      <c r="U8706" s="2" t="s">
        <v>752</v>
      </c>
      <c r="V8706" s="37" t="s">
        <v>2087</v>
      </c>
      <c r="X8706" s="2" t="s">
        <v>1263</v>
      </c>
      <c r="AA8706" s="20">
        <v>44.352939999999997</v>
      </c>
      <c r="AB8706" s="20">
        <v>-120.284875</v>
      </c>
      <c r="AC8706" s="2" t="s">
        <v>45</v>
      </c>
      <c r="AE8706" s="2" t="s">
        <v>1264</v>
      </c>
      <c r="AF8706" s="1" t="str">
        <f>CONCATENATE("ex ", AE8706)</f>
        <v>ex Penstemon sp.</v>
      </c>
      <c r="AG8706" s="2" t="s">
        <v>2203</v>
      </c>
      <c r="AH8706" s="2" t="s">
        <v>2204</v>
      </c>
      <c r="AT8706" s="2" t="s">
        <v>334</v>
      </c>
    </row>
    <row r="8707" spans="1:56" s="88" customFormat="1">
      <c r="A8707" s="3"/>
      <c r="B8707" s="87">
        <v>6053</v>
      </c>
      <c r="C8707" s="2"/>
      <c r="D8707" s="2"/>
      <c r="E8707" s="3">
        <v>2</v>
      </c>
      <c r="F8707" s="3" t="s">
        <v>1199</v>
      </c>
      <c r="G8707" s="3">
        <v>2018</v>
      </c>
      <c r="H8707" s="3"/>
      <c r="I8707" s="2"/>
      <c r="J8707" s="2"/>
      <c r="K8707" s="2"/>
      <c r="L8707" s="4"/>
      <c r="M8707" s="2"/>
      <c r="N8707" s="3" t="s">
        <v>1255</v>
      </c>
      <c r="O8707" s="3"/>
      <c r="P8707" s="3">
        <v>62</v>
      </c>
      <c r="Q8707" s="24">
        <v>62</v>
      </c>
      <c r="R8707" s="3">
        <v>5</v>
      </c>
      <c r="S8707" s="2" t="s">
        <v>3</v>
      </c>
      <c r="T8707" s="2" t="s">
        <v>44</v>
      </c>
      <c r="U8707" s="2" t="s">
        <v>752</v>
      </c>
      <c r="V8707" s="37" t="s">
        <v>2087</v>
      </c>
      <c r="W8707" s="2"/>
      <c r="X8707" s="2" t="s">
        <v>1263</v>
      </c>
      <c r="Y8707" s="2"/>
      <c r="Z8707" s="2"/>
      <c r="AA8707" s="20">
        <v>44.352939999999997</v>
      </c>
      <c r="AB8707" s="20">
        <v>-120.284875</v>
      </c>
      <c r="AC8707" s="2" t="s">
        <v>45</v>
      </c>
      <c r="AD8707" s="2"/>
      <c r="AE8707" s="2" t="s">
        <v>1264</v>
      </c>
      <c r="AF8707" s="1" t="str">
        <f>CONCATENATE("ex ", AE8707)</f>
        <v>ex Penstemon sp.</v>
      </c>
      <c r="AG8707" s="2" t="s">
        <v>2203</v>
      </c>
      <c r="AH8707" s="2" t="s">
        <v>2204</v>
      </c>
      <c r="AI8707" s="2"/>
      <c r="AJ8707" s="2"/>
      <c r="AK8707" s="2"/>
      <c r="AL8707" s="2"/>
      <c r="AM8707" s="2"/>
      <c r="AN8707" s="2"/>
      <c r="AO8707" s="2"/>
      <c r="AP8707" s="2"/>
      <c r="AQ8707" s="2"/>
      <c r="AR8707" s="2"/>
      <c r="AS8707" s="2"/>
      <c r="AT8707" s="2" t="s">
        <v>334</v>
      </c>
      <c r="AU8707" s="2"/>
      <c r="AV8707" s="2"/>
      <c r="AW8707" s="2"/>
      <c r="AX8707" s="2"/>
      <c r="AY8707" s="2"/>
      <c r="AZ8707" s="2"/>
      <c r="BA8707" s="2"/>
      <c r="BB8707" s="2"/>
      <c r="BC8707" s="2"/>
      <c r="BD8707" s="2"/>
    </row>
    <row r="8708" spans="1:56">
      <c r="B8708" s="87">
        <v>6054</v>
      </c>
      <c r="E8708" s="3">
        <v>2</v>
      </c>
      <c r="F8708" s="3" t="s">
        <v>1199</v>
      </c>
      <c r="G8708" s="3">
        <v>2018</v>
      </c>
      <c r="L8708" s="4"/>
      <c r="N8708" s="3" t="s">
        <v>1255</v>
      </c>
      <c r="P8708" s="3">
        <v>62</v>
      </c>
      <c r="Q8708" s="24">
        <v>62</v>
      </c>
      <c r="R8708" s="3">
        <v>6</v>
      </c>
      <c r="S8708" s="2" t="s">
        <v>3</v>
      </c>
      <c r="T8708" s="2" t="s">
        <v>44</v>
      </c>
      <c r="U8708" s="2" t="s">
        <v>752</v>
      </c>
      <c r="V8708" s="37" t="s">
        <v>2087</v>
      </c>
      <c r="X8708" s="2" t="s">
        <v>1263</v>
      </c>
      <c r="AA8708" s="20">
        <v>44.352939999999997</v>
      </c>
      <c r="AB8708" s="20">
        <v>-120.284875</v>
      </c>
      <c r="AC8708" s="2" t="s">
        <v>45</v>
      </c>
      <c r="AE8708" s="2" t="s">
        <v>1264</v>
      </c>
      <c r="AF8708" s="1" t="str">
        <f>CONCATENATE("ex ", AE8708)</f>
        <v>ex Penstemon sp.</v>
      </c>
      <c r="AG8708" s="2" t="s">
        <v>2203</v>
      </c>
      <c r="AH8708" s="2" t="s">
        <v>2204</v>
      </c>
      <c r="AT8708" s="2" t="s">
        <v>334</v>
      </c>
    </row>
    <row r="8709" spans="1:56">
      <c r="B8709" s="87">
        <v>6042</v>
      </c>
      <c r="E8709" s="3">
        <v>2</v>
      </c>
      <c r="F8709" s="3" t="s">
        <v>1199</v>
      </c>
      <c r="G8709" s="3">
        <v>2018</v>
      </c>
      <c r="L8709" s="4"/>
      <c r="N8709" s="3" t="s">
        <v>1256</v>
      </c>
      <c r="P8709" s="3">
        <v>63</v>
      </c>
      <c r="Q8709" s="24">
        <v>63</v>
      </c>
      <c r="R8709" s="3">
        <v>1</v>
      </c>
      <c r="S8709" s="2" t="s">
        <v>3</v>
      </c>
      <c r="T8709" s="2" t="s">
        <v>44</v>
      </c>
      <c r="U8709" s="2" t="s">
        <v>752</v>
      </c>
      <c r="V8709" s="37" t="s">
        <v>2087</v>
      </c>
      <c r="X8709" s="2" t="s">
        <v>1263</v>
      </c>
      <c r="AA8709" s="20">
        <v>44.359813000000003</v>
      </c>
      <c r="AB8709" s="20">
        <v>-120.296548</v>
      </c>
      <c r="AC8709" s="2" t="s">
        <v>45</v>
      </c>
      <c r="AE8709" s="2" t="s">
        <v>589</v>
      </c>
      <c r="AF8709" s="1" t="str">
        <f>CONCATENATE("ex ", AE8709)</f>
        <v>ex Lupinus</v>
      </c>
      <c r="AG8709" s="2" t="s">
        <v>2203</v>
      </c>
      <c r="AH8709" s="2" t="s">
        <v>2204</v>
      </c>
      <c r="AT8709" s="2" t="s">
        <v>334</v>
      </c>
    </row>
    <row r="8710" spans="1:56">
      <c r="B8710" s="87">
        <v>6043</v>
      </c>
      <c r="E8710" s="3">
        <v>2</v>
      </c>
      <c r="F8710" s="3" t="s">
        <v>1199</v>
      </c>
      <c r="G8710" s="3">
        <v>2018</v>
      </c>
      <c r="L8710" s="4"/>
      <c r="N8710" s="3" t="s">
        <v>1256</v>
      </c>
      <c r="P8710" s="3">
        <v>63</v>
      </c>
      <c r="Q8710" s="24">
        <v>63</v>
      </c>
      <c r="R8710" s="3">
        <v>2</v>
      </c>
      <c r="S8710" s="2" t="s">
        <v>3</v>
      </c>
      <c r="T8710" s="2" t="s">
        <v>44</v>
      </c>
      <c r="U8710" s="2" t="s">
        <v>752</v>
      </c>
      <c r="V8710" s="37" t="s">
        <v>2087</v>
      </c>
      <c r="X8710" s="2" t="s">
        <v>1263</v>
      </c>
      <c r="AA8710" s="20">
        <v>44.359813000000003</v>
      </c>
      <c r="AB8710" s="20">
        <v>-120.296548</v>
      </c>
      <c r="AC8710" s="2" t="s">
        <v>45</v>
      </c>
      <c r="AE8710" s="2" t="s">
        <v>589</v>
      </c>
      <c r="AF8710" s="1" t="str">
        <f>CONCATENATE("ex ", AE8710)</f>
        <v>ex Lupinus</v>
      </c>
      <c r="AG8710" s="2" t="s">
        <v>2203</v>
      </c>
      <c r="AH8710" s="2" t="s">
        <v>2204</v>
      </c>
      <c r="AT8710" s="2" t="s">
        <v>334</v>
      </c>
    </row>
    <row r="8711" spans="1:56" s="143" customFormat="1">
      <c r="A8711" s="3"/>
      <c r="B8711" s="87">
        <v>6044</v>
      </c>
      <c r="C8711" s="2"/>
      <c r="D8711" s="2"/>
      <c r="E8711" s="3">
        <v>2</v>
      </c>
      <c r="F8711" s="3" t="s">
        <v>1199</v>
      </c>
      <c r="G8711" s="3">
        <v>2018</v>
      </c>
      <c r="H8711" s="3"/>
      <c r="I8711" s="2"/>
      <c r="J8711" s="2"/>
      <c r="K8711" s="2"/>
      <c r="L8711" s="4"/>
      <c r="M8711" s="2"/>
      <c r="N8711" s="3" t="s">
        <v>1256</v>
      </c>
      <c r="O8711" s="3"/>
      <c r="P8711" s="3">
        <v>63</v>
      </c>
      <c r="Q8711" s="24">
        <v>63</v>
      </c>
      <c r="R8711" s="3">
        <v>3</v>
      </c>
      <c r="S8711" s="2" t="s">
        <v>3</v>
      </c>
      <c r="T8711" s="2" t="s">
        <v>44</v>
      </c>
      <c r="U8711" s="2" t="s">
        <v>752</v>
      </c>
      <c r="V8711" s="37" t="s">
        <v>2087</v>
      </c>
      <c r="W8711" s="2"/>
      <c r="X8711" s="2" t="s">
        <v>1263</v>
      </c>
      <c r="Y8711" s="2"/>
      <c r="Z8711" s="2"/>
      <c r="AA8711" s="20">
        <v>44.359813000000003</v>
      </c>
      <c r="AB8711" s="20">
        <v>-120.296548</v>
      </c>
      <c r="AC8711" s="2" t="s">
        <v>45</v>
      </c>
      <c r="AD8711" s="2"/>
      <c r="AE8711" s="2" t="s">
        <v>589</v>
      </c>
      <c r="AF8711" s="1" t="str">
        <f>CONCATENATE("ex ", AE8711)</f>
        <v>ex Lupinus</v>
      </c>
      <c r="AG8711" s="2" t="s">
        <v>2203</v>
      </c>
      <c r="AH8711" s="2" t="s">
        <v>2204</v>
      </c>
      <c r="AI8711" s="2"/>
      <c r="AJ8711" s="2"/>
      <c r="AK8711" s="2"/>
      <c r="AL8711" s="2"/>
      <c r="AM8711" s="2"/>
      <c r="AN8711" s="2"/>
      <c r="AO8711" s="2"/>
      <c r="AP8711" s="2"/>
      <c r="AQ8711" s="2"/>
      <c r="AR8711" s="2"/>
      <c r="AS8711" s="2"/>
      <c r="AT8711" s="2" t="s">
        <v>334</v>
      </c>
      <c r="AU8711" s="2"/>
      <c r="AV8711" s="2"/>
      <c r="AW8711" s="2"/>
      <c r="AX8711" s="2"/>
      <c r="AY8711" s="2"/>
      <c r="AZ8711" s="2"/>
      <c r="BA8711" s="2"/>
      <c r="BB8711" s="2"/>
      <c r="BC8711" s="2"/>
      <c r="BD8711" s="2"/>
    </row>
    <row r="8712" spans="1:56">
      <c r="B8712" s="87">
        <v>6045</v>
      </c>
      <c r="E8712" s="3">
        <v>2</v>
      </c>
      <c r="F8712" s="3" t="s">
        <v>1199</v>
      </c>
      <c r="G8712" s="3">
        <v>2018</v>
      </c>
      <c r="L8712" s="4"/>
      <c r="N8712" s="3" t="s">
        <v>1256</v>
      </c>
      <c r="P8712" s="3">
        <v>63</v>
      </c>
      <c r="Q8712" s="24">
        <v>63</v>
      </c>
      <c r="R8712" s="3">
        <v>4</v>
      </c>
      <c r="S8712" s="2" t="s">
        <v>3</v>
      </c>
      <c r="T8712" s="2" t="s">
        <v>44</v>
      </c>
      <c r="U8712" s="2" t="s">
        <v>752</v>
      </c>
      <c r="V8712" s="37" t="s">
        <v>2087</v>
      </c>
      <c r="X8712" s="2" t="s">
        <v>1263</v>
      </c>
      <c r="AA8712" s="20">
        <v>44.359813000000003</v>
      </c>
      <c r="AB8712" s="20">
        <v>-120.296548</v>
      </c>
      <c r="AC8712" s="2" t="s">
        <v>45</v>
      </c>
      <c r="AE8712" s="2" t="s">
        <v>589</v>
      </c>
      <c r="AF8712" s="1" t="str">
        <f>CONCATENATE("ex ", AE8712)</f>
        <v>ex Lupinus</v>
      </c>
      <c r="AG8712" s="2" t="s">
        <v>2203</v>
      </c>
      <c r="AH8712" s="2" t="s">
        <v>2204</v>
      </c>
      <c r="AT8712" s="2" t="s">
        <v>334</v>
      </c>
    </row>
    <row r="8713" spans="1:56">
      <c r="B8713" s="87">
        <v>6046</v>
      </c>
      <c r="E8713" s="3">
        <v>2</v>
      </c>
      <c r="F8713" s="3" t="s">
        <v>1199</v>
      </c>
      <c r="G8713" s="3">
        <v>2018</v>
      </c>
      <c r="L8713" s="4"/>
      <c r="N8713" s="3" t="s">
        <v>1256</v>
      </c>
      <c r="P8713" s="3">
        <v>63</v>
      </c>
      <c r="Q8713" s="24">
        <v>63</v>
      </c>
      <c r="R8713" s="3">
        <v>5</v>
      </c>
      <c r="S8713" s="2" t="s">
        <v>3</v>
      </c>
      <c r="T8713" s="2" t="s">
        <v>44</v>
      </c>
      <c r="U8713" s="2" t="s">
        <v>752</v>
      </c>
      <c r="V8713" s="37" t="s">
        <v>2087</v>
      </c>
      <c r="X8713" s="2" t="s">
        <v>1263</v>
      </c>
      <c r="AA8713" s="20">
        <v>44.359813000000003</v>
      </c>
      <c r="AB8713" s="20">
        <v>-120.296548</v>
      </c>
      <c r="AC8713" s="2" t="s">
        <v>45</v>
      </c>
      <c r="AE8713" s="2" t="s">
        <v>589</v>
      </c>
      <c r="AF8713" s="1" t="str">
        <f>CONCATENATE("ex ", AE8713)</f>
        <v>ex Lupinus</v>
      </c>
      <c r="AG8713" s="2" t="s">
        <v>2203</v>
      </c>
      <c r="AH8713" s="2" t="s">
        <v>2204</v>
      </c>
      <c r="AT8713" s="2" t="s">
        <v>334</v>
      </c>
    </row>
    <row r="8714" spans="1:56" s="150" customFormat="1">
      <c r="A8714" s="3"/>
      <c r="B8714" s="87">
        <v>6047</v>
      </c>
      <c r="C8714" s="2"/>
      <c r="D8714" s="2"/>
      <c r="E8714" s="3">
        <v>2</v>
      </c>
      <c r="F8714" s="3" t="s">
        <v>1199</v>
      </c>
      <c r="G8714" s="3">
        <v>2018</v>
      </c>
      <c r="H8714" s="3"/>
      <c r="I8714" s="2"/>
      <c r="J8714" s="2"/>
      <c r="K8714" s="2"/>
      <c r="L8714" s="4"/>
      <c r="M8714" s="2"/>
      <c r="N8714" s="3" t="s">
        <v>1256</v>
      </c>
      <c r="O8714" s="3"/>
      <c r="P8714" s="3">
        <v>63</v>
      </c>
      <c r="Q8714" s="24">
        <v>63</v>
      </c>
      <c r="R8714" s="3">
        <v>6</v>
      </c>
      <c r="S8714" s="2" t="s">
        <v>3</v>
      </c>
      <c r="T8714" s="2" t="s">
        <v>44</v>
      </c>
      <c r="U8714" s="2" t="s">
        <v>752</v>
      </c>
      <c r="V8714" s="37" t="s">
        <v>2087</v>
      </c>
      <c r="W8714" s="2"/>
      <c r="X8714" s="2" t="s">
        <v>1263</v>
      </c>
      <c r="Y8714" s="2"/>
      <c r="Z8714" s="2"/>
      <c r="AA8714" s="20">
        <v>44.359813000000003</v>
      </c>
      <c r="AB8714" s="20">
        <v>-120.296548</v>
      </c>
      <c r="AC8714" s="2" t="s">
        <v>45</v>
      </c>
      <c r="AD8714" s="2"/>
      <c r="AE8714" s="2" t="s">
        <v>589</v>
      </c>
      <c r="AF8714" s="1" t="str">
        <f>CONCATENATE("ex ", AE8714)</f>
        <v>ex Lupinus</v>
      </c>
      <c r="AG8714" s="2" t="s">
        <v>2203</v>
      </c>
      <c r="AH8714" s="2" t="s">
        <v>2204</v>
      </c>
      <c r="AI8714" s="2"/>
      <c r="AJ8714" s="2"/>
      <c r="AK8714" s="2"/>
      <c r="AL8714" s="2"/>
      <c r="AM8714" s="2"/>
      <c r="AN8714" s="2"/>
      <c r="AO8714" s="2"/>
      <c r="AP8714" s="2"/>
      <c r="AQ8714" s="2"/>
      <c r="AR8714" s="2"/>
      <c r="AS8714" s="2"/>
      <c r="AT8714" s="2" t="s">
        <v>334</v>
      </c>
      <c r="AU8714" s="2"/>
      <c r="AV8714" s="2"/>
      <c r="AW8714" s="2"/>
      <c r="AX8714" s="2"/>
      <c r="AY8714" s="2"/>
      <c r="AZ8714" s="2"/>
      <c r="BA8714" s="2"/>
      <c r="BB8714" s="2"/>
      <c r="BC8714" s="2"/>
      <c r="BD8714" s="2"/>
    </row>
    <row r="8715" spans="1:56">
      <c r="B8715" s="87">
        <v>6048</v>
      </c>
      <c r="E8715" s="3">
        <v>2</v>
      </c>
      <c r="F8715" s="3" t="s">
        <v>1199</v>
      </c>
      <c r="G8715" s="3">
        <v>2018</v>
      </c>
      <c r="L8715" s="4"/>
      <c r="N8715" s="3" t="s">
        <v>1256</v>
      </c>
      <c r="P8715" s="3">
        <v>63</v>
      </c>
      <c r="Q8715" s="24">
        <v>63</v>
      </c>
      <c r="R8715" s="3">
        <v>7</v>
      </c>
      <c r="S8715" s="2" t="s">
        <v>3</v>
      </c>
      <c r="T8715" s="2" t="s">
        <v>44</v>
      </c>
      <c r="U8715" s="2" t="s">
        <v>752</v>
      </c>
      <c r="V8715" s="37" t="s">
        <v>2087</v>
      </c>
      <c r="X8715" s="2" t="s">
        <v>1263</v>
      </c>
      <c r="AA8715" s="20">
        <v>44.359813000000003</v>
      </c>
      <c r="AB8715" s="20">
        <v>-120.296548</v>
      </c>
      <c r="AC8715" s="2" t="s">
        <v>45</v>
      </c>
      <c r="AE8715" s="2" t="s">
        <v>589</v>
      </c>
      <c r="AF8715" s="1" t="str">
        <f>CONCATENATE("ex ", AE8715)</f>
        <v>ex Lupinus</v>
      </c>
      <c r="AG8715" s="2" t="s">
        <v>2203</v>
      </c>
      <c r="AH8715" s="2" t="s">
        <v>2204</v>
      </c>
      <c r="AT8715" s="2" t="s">
        <v>334</v>
      </c>
    </row>
    <row r="8716" spans="1:56">
      <c r="B8716" s="87">
        <v>6055</v>
      </c>
      <c r="E8716" s="3">
        <v>2</v>
      </c>
      <c r="F8716" s="3" t="s">
        <v>1199</v>
      </c>
      <c r="G8716" s="3">
        <v>2018</v>
      </c>
      <c r="L8716" s="4"/>
      <c r="N8716" s="3" t="s">
        <v>1257</v>
      </c>
      <c r="P8716" s="3">
        <v>64</v>
      </c>
      <c r="Q8716" s="24">
        <v>64</v>
      </c>
      <c r="R8716" s="3">
        <v>1</v>
      </c>
      <c r="S8716" s="2" t="s">
        <v>3</v>
      </c>
      <c r="T8716" s="2" t="s">
        <v>44</v>
      </c>
      <c r="U8716" s="2" t="s">
        <v>752</v>
      </c>
      <c r="V8716" s="37" t="s">
        <v>2087</v>
      </c>
      <c r="X8716" s="2" t="s">
        <v>1263</v>
      </c>
      <c r="AA8716" s="20">
        <v>44.364477000000001</v>
      </c>
      <c r="AB8716" s="20">
        <v>-120.28985299999999</v>
      </c>
      <c r="AC8716" s="2" t="s">
        <v>45</v>
      </c>
      <c r="AE8716" s="2" t="s">
        <v>1265</v>
      </c>
      <c r="AF8716" s="1" t="str">
        <f>CONCATENATE("ex ", AE8716)</f>
        <v>ex Arnica cordifolia</v>
      </c>
      <c r="AG8716" s="2" t="s">
        <v>2203</v>
      </c>
      <c r="AH8716" s="2" t="s">
        <v>2204</v>
      </c>
      <c r="AT8716" s="2" t="s">
        <v>334</v>
      </c>
    </row>
    <row r="8717" spans="1:56">
      <c r="B8717" s="87">
        <v>6056</v>
      </c>
      <c r="E8717" s="3">
        <v>2</v>
      </c>
      <c r="F8717" s="3" t="s">
        <v>1199</v>
      </c>
      <c r="G8717" s="3">
        <v>2018</v>
      </c>
      <c r="L8717" s="4"/>
      <c r="N8717" s="3" t="s">
        <v>1257</v>
      </c>
      <c r="P8717" s="3">
        <v>64</v>
      </c>
      <c r="Q8717" s="24">
        <v>64</v>
      </c>
      <c r="R8717" s="3">
        <v>2</v>
      </c>
      <c r="S8717" s="2" t="s">
        <v>3</v>
      </c>
      <c r="T8717" s="2" t="s">
        <v>44</v>
      </c>
      <c r="U8717" s="2" t="s">
        <v>752</v>
      </c>
      <c r="V8717" s="37" t="s">
        <v>2087</v>
      </c>
      <c r="X8717" s="2" t="s">
        <v>1263</v>
      </c>
      <c r="AA8717" s="20">
        <v>44.364477000000001</v>
      </c>
      <c r="AB8717" s="20">
        <v>-120.28985299999999</v>
      </c>
      <c r="AC8717" s="2" t="s">
        <v>45</v>
      </c>
      <c r="AE8717" s="2" t="s">
        <v>1265</v>
      </c>
      <c r="AF8717" s="1" t="str">
        <f>CONCATENATE("ex ", AE8717)</f>
        <v>ex Arnica cordifolia</v>
      </c>
      <c r="AG8717" s="2" t="s">
        <v>2203</v>
      </c>
      <c r="AH8717" s="2" t="s">
        <v>2204</v>
      </c>
      <c r="AT8717" s="2" t="s">
        <v>334</v>
      </c>
    </row>
    <row r="8718" spans="1:56">
      <c r="B8718" s="87">
        <v>6057</v>
      </c>
      <c r="E8718" s="3">
        <v>2</v>
      </c>
      <c r="F8718" s="3" t="s">
        <v>1199</v>
      </c>
      <c r="G8718" s="3">
        <v>2018</v>
      </c>
      <c r="L8718" s="4"/>
      <c r="N8718" s="3" t="s">
        <v>1257</v>
      </c>
      <c r="P8718" s="3">
        <v>64</v>
      </c>
      <c r="Q8718" s="24">
        <v>64</v>
      </c>
      <c r="R8718" s="3">
        <v>3</v>
      </c>
      <c r="S8718" s="2" t="s">
        <v>3</v>
      </c>
      <c r="T8718" s="2" t="s">
        <v>44</v>
      </c>
      <c r="U8718" s="2" t="s">
        <v>752</v>
      </c>
      <c r="V8718" s="37" t="s">
        <v>2087</v>
      </c>
      <c r="X8718" s="2" t="s">
        <v>1263</v>
      </c>
      <c r="AA8718" s="20">
        <v>44.364477000000001</v>
      </c>
      <c r="AB8718" s="20">
        <v>-120.28985299999999</v>
      </c>
      <c r="AC8718" s="2" t="s">
        <v>45</v>
      </c>
      <c r="AE8718" s="2" t="s">
        <v>1265</v>
      </c>
      <c r="AF8718" s="1" t="str">
        <f>CONCATENATE("ex ", AE8718)</f>
        <v>ex Arnica cordifolia</v>
      </c>
      <c r="AG8718" s="2" t="s">
        <v>2203</v>
      </c>
      <c r="AH8718" s="2" t="s">
        <v>2204</v>
      </c>
      <c r="AT8718" s="2" t="s">
        <v>334</v>
      </c>
    </row>
    <row r="8719" spans="1:56">
      <c r="B8719" s="87">
        <v>6058</v>
      </c>
      <c r="E8719" s="3">
        <v>2</v>
      </c>
      <c r="F8719" s="3" t="s">
        <v>1199</v>
      </c>
      <c r="G8719" s="3">
        <v>2018</v>
      </c>
      <c r="L8719" s="4"/>
      <c r="N8719" s="3" t="s">
        <v>1257</v>
      </c>
      <c r="P8719" s="3">
        <v>64</v>
      </c>
      <c r="Q8719" s="24">
        <v>64</v>
      </c>
      <c r="R8719" s="3">
        <v>4</v>
      </c>
      <c r="S8719" s="2" t="s">
        <v>3</v>
      </c>
      <c r="T8719" s="2" t="s">
        <v>44</v>
      </c>
      <c r="U8719" s="2" t="s">
        <v>752</v>
      </c>
      <c r="V8719" s="37" t="s">
        <v>2087</v>
      </c>
      <c r="X8719" s="2" t="s">
        <v>1263</v>
      </c>
      <c r="AA8719" s="20">
        <v>44.364477000000001</v>
      </c>
      <c r="AB8719" s="20">
        <v>-120.28985299999999</v>
      </c>
      <c r="AC8719" s="2" t="s">
        <v>45</v>
      </c>
      <c r="AE8719" s="2" t="s">
        <v>1265</v>
      </c>
      <c r="AF8719" s="1" t="str">
        <f>CONCATENATE("ex ", AE8719)</f>
        <v>ex Arnica cordifolia</v>
      </c>
      <c r="AG8719" s="2" t="s">
        <v>2203</v>
      </c>
      <c r="AH8719" s="2" t="s">
        <v>2204</v>
      </c>
      <c r="AT8719" s="2" t="s">
        <v>334</v>
      </c>
    </row>
    <row r="8720" spans="1:56">
      <c r="B8720" s="87">
        <v>6059</v>
      </c>
      <c r="E8720" s="3">
        <v>2</v>
      </c>
      <c r="F8720" s="3" t="s">
        <v>1199</v>
      </c>
      <c r="G8720" s="3">
        <v>2018</v>
      </c>
      <c r="L8720" s="4"/>
      <c r="N8720" s="3" t="s">
        <v>1257</v>
      </c>
      <c r="P8720" s="3">
        <v>64</v>
      </c>
      <c r="Q8720" s="24">
        <v>64</v>
      </c>
      <c r="R8720" s="3">
        <v>5</v>
      </c>
      <c r="S8720" s="2" t="s">
        <v>3</v>
      </c>
      <c r="T8720" s="2" t="s">
        <v>44</v>
      </c>
      <c r="U8720" s="2" t="s">
        <v>752</v>
      </c>
      <c r="V8720" s="37" t="s">
        <v>2087</v>
      </c>
      <c r="X8720" s="2" t="s">
        <v>1263</v>
      </c>
      <c r="AA8720" s="20">
        <v>44.364477000000001</v>
      </c>
      <c r="AB8720" s="20">
        <v>-120.28985299999999</v>
      </c>
      <c r="AC8720" s="2" t="s">
        <v>45</v>
      </c>
      <c r="AE8720" s="2" t="s">
        <v>1265</v>
      </c>
      <c r="AF8720" s="1" t="str">
        <f>CONCATENATE("ex ", AE8720)</f>
        <v>ex Arnica cordifolia</v>
      </c>
      <c r="AG8720" s="2" t="s">
        <v>2203</v>
      </c>
      <c r="AH8720" s="2" t="s">
        <v>2204</v>
      </c>
      <c r="AT8720" s="2" t="s">
        <v>334</v>
      </c>
    </row>
    <row r="8721" spans="1:56" s="154" customFormat="1">
      <c r="A8721" s="3"/>
      <c r="B8721" s="87">
        <v>6060</v>
      </c>
      <c r="C8721" s="2"/>
      <c r="D8721" s="2"/>
      <c r="E8721" s="3">
        <v>2</v>
      </c>
      <c r="F8721" s="3" t="s">
        <v>1199</v>
      </c>
      <c r="G8721" s="3">
        <v>2018</v>
      </c>
      <c r="H8721" s="3"/>
      <c r="I8721" s="2"/>
      <c r="J8721" s="2"/>
      <c r="K8721" s="2"/>
      <c r="L8721" s="4"/>
      <c r="M8721" s="2"/>
      <c r="N8721" s="3" t="s">
        <v>1257</v>
      </c>
      <c r="O8721" s="3"/>
      <c r="P8721" s="3">
        <v>64</v>
      </c>
      <c r="Q8721" s="24">
        <v>64</v>
      </c>
      <c r="R8721" s="3">
        <v>6</v>
      </c>
      <c r="S8721" s="2" t="s">
        <v>3</v>
      </c>
      <c r="T8721" s="2" t="s">
        <v>44</v>
      </c>
      <c r="U8721" s="2" t="s">
        <v>752</v>
      </c>
      <c r="V8721" s="37" t="s">
        <v>2087</v>
      </c>
      <c r="W8721" s="2"/>
      <c r="X8721" s="2" t="s">
        <v>1263</v>
      </c>
      <c r="Y8721" s="2"/>
      <c r="Z8721" s="2"/>
      <c r="AA8721" s="20">
        <v>44.364477000000001</v>
      </c>
      <c r="AB8721" s="20">
        <v>-120.28985299999999</v>
      </c>
      <c r="AC8721" s="2" t="s">
        <v>45</v>
      </c>
      <c r="AD8721" s="2"/>
      <c r="AE8721" s="2" t="s">
        <v>1265</v>
      </c>
      <c r="AF8721" s="1" t="str">
        <f>CONCATENATE("ex ", AE8721)</f>
        <v>ex Arnica cordifolia</v>
      </c>
      <c r="AG8721" s="2" t="s">
        <v>2203</v>
      </c>
      <c r="AH8721" s="2" t="s">
        <v>2204</v>
      </c>
      <c r="AI8721" s="2"/>
      <c r="AJ8721" s="2"/>
      <c r="AK8721" s="2"/>
      <c r="AL8721" s="2"/>
      <c r="AM8721" s="2"/>
      <c r="AN8721" s="2"/>
      <c r="AO8721" s="2"/>
      <c r="AP8721" s="2"/>
      <c r="AQ8721" s="2"/>
      <c r="AR8721" s="2"/>
      <c r="AS8721" s="2"/>
      <c r="AT8721" s="2" t="s">
        <v>334</v>
      </c>
      <c r="AU8721" s="2"/>
      <c r="AV8721" s="2"/>
      <c r="AW8721" s="2"/>
      <c r="AX8721" s="2"/>
      <c r="AY8721" s="2"/>
      <c r="AZ8721" s="2"/>
      <c r="BA8721" s="2"/>
      <c r="BB8721" s="2"/>
      <c r="BC8721" s="2"/>
      <c r="BD8721" s="2"/>
    </row>
    <row r="8722" spans="1:56">
      <c r="B8722" s="87">
        <v>6061</v>
      </c>
      <c r="E8722" s="3">
        <v>2</v>
      </c>
      <c r="F8722" s="3" t="s">
        <v>1199</v>
      </c>
      <c r="G8722" s="3">
        <v>2018</v>
      </c>
      <c r="L8722" s="4"/>
      <c r="N8722" s="3" t="s">
        <v>1257</v>
      </c>
      <c r="P8722" s="3">
        <v>64</v>
      </c>
      <c r="Q8722" s="24">
        <v>64</v>
      </c>
      <c r="R8722" s="3">
        <v>7</v>
      </c>
      <c r="S8722" s="2" t="s">
        <v>3</v>
      </c>
      <c r="T8722" s="2" t="s">
        <v>44</v>
      </c>
      <c r="U8722" s="2" t="s">
        <v>752</v>
      </c>
      <c r="V8722" s="37" t="s">
        <v>2087</v>
      </c>
      <c r="X8722" s="2" t="s">
        <v>1263</v>
      </c>
      <c r="AA8722" s="20">
        <v>44.364477000000001</v>
      </c>
      <c r="AB8722" s="20">
        <v>-120.28985299999999</v>
      </c>
      <c r="AC8722" s="2" t="s">
        <v>45</v>
      </c>
      <c r="AE8722" s="2" t="s">
        <v>1265</v>
      </c>
      <c r="AF8722" s="1" t="str">
        <f>CONCATENATE("ex ", AE8722)</f>
        <v>ex Arnica cordifolia</v>
      </c>
      <c r="AG8722" s="2" t="s">
        <v>2203</v>
      </c>
      <c r="AH8722" s="2" t="s">
        <v>2204</v>
      </c>
      <c r="AT8722" s="2" t="s">
        <v>334</v>
      </c>
    </row>
    <row r="8723" spans="1:56">
      <c r="B8723" s="87">
        <v>6062</v>
      </c>
      <c r="E8723" s="3">
        <v>2</v>
      </c>
      <c r="F8723" s="3" t="s">
        <v>1199</v>
      </c>
      <c r="G8723" s="3">
        <v>2018</v>
      </c>
      <c r="L8723" s="4"/>
      <c r="N8723" s="3" t="s">
        <v>1257</v>
      </c>
      <c r="P8723" s="3">
        <v>64</v>
      </c>
      <c r="Q8723" s="24">
        <v>64</v>
      </c>
      <c r="R8723" s="3">
        <v>8</v>
      </c>
      <c r="S8723" s="2" t="s">
        <v>3</v>
      </c>
      <c r="T8723" s="2" t="s">
        <v>44</v>
      </c>
      <c r="U8723" s="2" t="s">
        <v>752</v>
      </c>
      <c r="V8723" s="37" t="s">
        <v>2087</v>
      </c>
      <c r="X8723" s="2" t="s">
        <v>1263</v>
      </c>
      <c r="AA8723" s="20">
        <v>44.364477000000001</v>
      </c>
      <c r="AB8723" s="20">
        <v>-120.28985299999999</v>
      </c>
      <c r="AC8723" s="2" t="s">
        <v>45</v>
      </c>
      <c r="AE8723" s="2" t="s">
        <v>1265</v>
      </c>
      <c r="AF8723" s="1" t="str">
        <f>CONCATENATE("ex ", AE8723)</f>
        <v>ex Arnica cordifolia</v>
      </c>
      <c r="AG8723" s="2" t="s">
        <v>2203</v>
      </c>
      <c r="AH8723" s="2" t="s">
        <v>2204</v>
      </c>
      <c r="AT8723" s="2" t="s">
        <v>334</v>
      </c>
    </row>
    <row r="8724" spans="1:56">
      <c r="B8724" s="87">
        <v>6063</v>
      </c>
      <c r="E8724" s="3">
        <v>2</v>
      </c>
      <c r="F8724" s="3" t="s">
        <v>1199</v>
      </c>
      <c r="G8724" s="3">
        <v>2018</v>
      </c>
      <c r="L8724" s="4"/>
      <c r="N8724" s="3" t="s">
        <v>1257</v>
      </c>
      <c r="P8724" s="3">
        <v>64</v>
      </c>
      <c r="Q8724" s="24">
        <v>64</v>
      </c>
      <c r="R8724" s="3">
        <v>9</v>
      </c>
      <c r="S8724" s="2" t="s">
        <v>3</v>
      </c>
      <c r="T8724" s="2" t="s">
        <v>44</v>
      </c>
      <c r="U8724" s="2" t="s">
        <v>752</v>
      </c>
      <c r="V8724" s="37" t="s">
        <v>2087</v>
      </c>
      <c r="X8724" s="2" t="s">
        <v>1263</v>
      </c>
      <c r="AA8724" s="20">
        <v>44.364477000000001</v>
      </c>
      <c r="AB8724" s="20">
        <v>-120.28985299999999</v>
      </c>
      <c r="AC8724" s="2" t="s">
        <v>45</v>
      </c>
      <c r="AE8724" s="2" t="s">
        <v>1265</v>
      </c>
      <c r="AF8724" s="1" t="str">
        <f>CONCATENATE("ex ", AE8724)</f>
        <v>ex Arnica cordifolia</v>
      </c>
      <c r="AG8724" s="2" t="s">
        <v>2203</v>
      </c>
      <c r="AH8724" s="2" t="s">
        <v>2204</v>
      </c>
      <c r="AT8724" s="2" t="s">
        <v>334</v>
      </c>
    </row>
    <row r="8725" spans="1:56" s="104" customFormat="1">
      <c r="A8725" s="3"/>
      <c r="B8725" s="87">
        <v>6064</v>
      </c>
      <c r="C8725" s="2"/>
      <c r="D8725" s="2"/>
      <c r="E8725" s="3">
        <v>2</v>
      </c>
      <c r="F8725" s="3" t="s">
        <v>1199</v>
      </c>
      <c r="G8725" s="3">
        <v>2018</v>
      </c>
      <c r="H8725" s="3"/>
      <c r="I8725" s="2"/>
      <c r="J8725" s="2"/>
      <c r="K8725" s="2"/>
      <c r="L8725" s="4"/>
      <c r="M8725" s="2"/>
      <c r="N8725" s="3" t="s">
        <v>1257</v>
      </c>
      <c r="O8725" s="3"/>
      <c r="P8725" s="3">
        <v>64</v>
      </c>
      <c r="Q8725" s="24">
        <v>64</v>
      </c>
      <c r="R8725" s="3">
        <v>10</v>
      </c>
      <c r="S8725" s="2" t="s">
        <v>3</v>
      </c>
      <c r="T8725" s="2" t="s">
        <v>44</v>
      </c>
      <c r="U8725" s="2" t="s">
        <v>752</v>
      </c>
      <c r="V8725" s="37" t="s">
        <v>2087</v>
      </c>
      <c r="W8725" s="2"/>
      <c r="X8725" s="2" t="s">
        <v>1263</v>
      </c>
      <c r="Y8725" s="2"/>
      <c r="Z8725" s="2"/>
      <c r="AA8725" s="20">
        <v>44.364477000000001</v>
      </c>
      <c r="AB8725" s="20">
        <v>-120.28985299999999</v>
      </c>
      <c r="AC8725" s="2" t="s">
        <v>45</v>
      </c>
      <c r="AD8725" s="2"/>
      <c r="AE8725" s="2" t="s">
        <v>1265</v>
      </c>
      <c r="AF8725" s="1" t="str">
        <f>CONCATENATE("ex ", AE8725)</f>
        <v>ex Arnica cordifolia</v>
      </c>
      <c r="AG8725" s="2" t="s">
        <v>2203</v>
      </c>
      <c r="AH8725" s="2" t="s">
        <v>2204</v>
      </c>
      <c r="AI8725" s="2"/>
      <c r="AJ8725" s="2"/>
      <c r="AK8725" s="2"/>
      <c r="AL8725" s="2"/>
      <c r="AM8725" s="2"/>
      <c r="AN8725" s="2"/>
      <c r="AO8725" s="2"/>
      <c r="AP8725" s="2"/>
      <c r="AQ8725" s="2"/>
      <c r="AR8725" s="2"/>
      <c r="AS8725" s="2"/>
      <c r="AT8725" s="2" t="s">
        <v>334</v>
      </c>
      <c r="AU8725" s="2"/>
      <c r="AV8725" s="2"/>
      <c r="AW8725" s="2"/>
      <c r="AX8725" s="2"/>
      <c r="AY8725" s="2"/>
      <c r="AZ8725" s="2"/>
      <c r="BA8725" s="2"/>
      <c r="BB8725" s="2"/>
      <c r="BC8725" s="2"/>
      <c r="BD8725" s="2"/>
    </row>
    <row r="8726" spans="1:56">
      <c r="B8726" s="87">
        <v>6065</v>
      </c>
      <c r="E8726" s="3">
        <v>2</v>
      </c>
      <c r="F8726" s="3" t="s">
        <v>1199</v>
      </c>
      <c r="G8726" s="3">
        <v>2018</v>
      </c>
      <c r="L8726" s="4"/>
      <c r="N8726" s="3" t="s">
        <v>1257</v>
      </c>
      <c r="P8726" s="3">
        <v>64</v>
      </c>
      <c r="Q8726" s="24">
        <v>64</v>
      </c>
      <c r="R8726" s="3">
        <v>11</v>
      </c>
      <c r="S8726" s="2" t="s">
        <v>3</v>
      </c>
      <c r="T8726" s="2" t="s">
        <v>44</v>
      </c>
      <c r="U8726" s="2" t="s">
        <v>752</v>
      </c>
      <c r="V8726" s="37" t="s">
        <v>2087</v>
      </c>
      <c r="X8726" s="2" t="s">
        <v>1263</v>
      </c>
      <c r="AA8726" s="20">
        <v>44.364477000000001</v>
      </c>
      <c r="AB8726" s="20">
        <v>-120.28985299999999</v>
      </c>
      <c r="AC8726" s="2" t="s">
        <v>45</v>
      </c>
      <c r="AE8726" s="2" t="s">
        <v>1265</v>
      </c>
      <c r="AF8726" s="1" t="str">
        <f>CONCATENATE("ex ", AE8726)</f>
        <v>ex Arnica cordifolia</v>
      </c>
      <c r="AG8726" s="2" t="s">
        <v>2203</v>
      </c>
      <c r="AH8726" s="2" t="s">
        <v>2204</v>
      </c>
      <c r="AT8726" s="2" t="s">
        <v>334</v>
      </c>
    </row>
    <row r="8727" spans="1:56" s="82" customFormat="1">
      <c r="A8727" s="3"/>
      <c r="B8727" s="87">
        <v>6066</v>
      </c>
      <c r="C8727" s="2"/>
      <c r="D8727" s="2"/>
      <c r="E8727" s="3">
        <v>2</v>
      </c>
      <c r="F8727" s="3" t="s">
        <v>1199</v>
      </c>
      <c r="G8727" s="3">
        <v>2018</v>
      </c>
      <c r="H8727" s="3"/>
      <c r="I8727" s="2"/>
      <c r="J8727" s="2"/>
      <c r="K8727" s="2"/>
      <c r="L8727" s="4"/>
      <c r="M8727" s="2"/>
      <c r="N8727" s="3" t="s">
        <v>1257</v>
      </c>
      <c r="O8727" s="3"/>
      <c r="P8727" s="3">
        <v>64</v>
      </c>
      <c r="Q8727" s="24">
        <v>64</v>
      </c>
      <c r="R8727" s="3">
        <v>12</v>
      </c>
      <c r="S8727" s="2" t="s">
        <v>3</v>
      </c>
      <c r="T8727" s="2" t="s">
        <v>44</v>
      </c>
      <c r="U8727" s="2" t="s">
        <v>752</v>
      </c>
      <c r="V8727" s="37" t="s">
        <v>2087</v>
      </c>
      <c r="W8727" s="2"/>
      <c r="X8727" s="2" t="s">
        <v>1263</v>
      </c>
      <c r="Y8727" s="2"/>
      <c r="Z8727" s="2"/>
      <c r="AA8727" s="20">
        <v>44.364477000000001</v>
      </c>
      <c r="AB8727" s="20">
        <v>-120.28985299999999</v>
      </c>
      <c r="AC8727" s="2" t="s">
        <v>45</v>
      </c>
      <c r="AD8727" s="2"/>
      <c r="AE8727" s="2" t="s">
        <v>1265</v>
      </c>
      <c r="AF8727" s="1" t="str">
        <f>CONCATENATE("ex ", AE8727)</f>
        <v>ex Arnica cordifolia</v>
      </c>
      <c r="AG8727" s="2" t="s">
        <v>2203</v>
      </c>
      <c r="AH8727" s="2" t="s">
        <v>2204</v>
      </c>
      <c r="AI8727" s="2"/>
      <c r="AJ8727" s="2"/>
      <c r="AK8727" s="2"/>
      <c r="AL8727" s="2"/>
      <c r="AM8727" s="2"/>
      <c r="AN8727" s="2"/>
      <c r="AO8727" s="2"/>
      <c r="AP8727" s="2"/>
      <c r="AQ8727" s="2"/>
      <c r="AR8727" s="2"/>
      <c r="AS8727" s="2"/>
      <c r="AT8727" s="2" t="s">
        <v>334</v>
      </c>
      <c r="AU8727" s="2"/>
      <c r="AV8727" s="2"/>
      <c r="AW8727" s="2"/>
      <c r="AX8727" s="2"/>
      <c r="AY8727" s="2"/>
      <c r="AZ8727" s="2"/>
      <c r="BA8727" s="2"/>
      <c r="BB8727" s="2"/>
      <c r="BC8727" s="2"/>
      <c r="BD8727" s="2"/>
    </row>
    <row r="8728" spans="1:56">
      <c r="B8728" s="87">
        <v>6067</v>
      </c>
      <c r="E8728" s="3">
        <v>2</v>
      </c>
      <c r="F8728" s="3" t="s">
        <v>1199</v>
      </c>
      <c r="G8728" s="3">
        <v>2018</v>
      </c>
      <c r="L8728" s="4"/>
      <c r="N8728" s="3" t="s">
        <v>1257</v>
      </c>
      <c r="P8728" s="3">
        <v>64</v>
      </c>
      <c r="Q8728" s="24">
        <v>64</v>
      </c>
      <c r="R8728" s="3">
        <v>13</v>
      </c>
      <c r="S8728" s="2" t="s">
        <v>3</v>
      </c>
      <c r="T8728" s="2" t="s">
        <v>44</v>
      </c>
      <c r="U8728" s="2" t="s">
        <v>752</v>
      </c>
      <c r="V8728" s="37" t="s">
        <v>2087</v>
      </c>
      <c r="X8728" s="2" t="s">
        <v>1263</v>
      </c>
      <c r="AA8728" s="20">
        <v>44.364477000000001</v>
      </c>
      <c r="AB8728" s="20">
        <v>-120.28985299999999</v>
      </c>
      <c r="AC8728" s="2" t="s">
        <v>45</v>
      </c>
      <c r="AE8728" s="2" t="s">
        <v>1265</v>
      </c>
      <c r="AF8728" s="1" t="str">
        <f>CONCATENATE("ex ", AE8728)</f>
        <v>ex Arnica cordifolia</v>
      </c>
      <c r="AG8728" s="2" t="s">
        <v>2203</v>
      </c>
      <c r="AH8728" s="2" t="s">
        <v>2204</v>
      </c>
      <c r="AT8728" s="2" t="s">
        <v>334</v>
      </c>
    </row>
    <row r="8729" spans="1:56">
      <c r="B8729" s="87">
        <v>6068</v>
      </c>
      <c r="E8729" s="3">
        <v>2</v>
      </c>
      <c r="F8729" s="3" t="s">
        <v>1199</v>
      </c>
      <c r="G8729" s="3">
        <v>2018</v>
      </c>
      <c r="L8729" s="4"/>
      <c r="N8729" s="3" t="s">
        <v>1257</v>
      </c>
      <c r="P8729" s="3">
        <v>64</v>
      </c>
      <c r="Q8729" s="24">
        <v>64</v>
      </c>
      <c r="R8729" s="3">
        <v>14</v>
      </c>
      <c r="S8729" s="2" t="s">
        <v>3</v>
      </c>
      <c r="T8729" s="2" t="s">
        <v>44</v>
      </c>
      <c r="U8729" s="2" t="s">
        <v>752</v>
      </c>
      <c r="V8729" s="37" t="s">
        <v>2087</v>
      </c>
      <c r="X8729" s="2" t="s">
        <v>1263</v>
      </c>
      <c r="AA8729" s="20">
        <v>44.364477000000001</v>
      </c>
      <c r="AB8729" s="20">
        <v>-120.28985299999999</v>
      </c>
      <c r="AC8729" s="2" t="s">
        <v>45</v>
      </c>
      <c r="AE8729" s="2" t="s">
        <v>1265</v>
      </c>
      <c r="AF8729" s="1" t="str">
        <f>CONCATENATE("ex ", AE8729)</f>
        <v>ex Arnica cordifolia</v>
      </c>
      <c r="AG8729" s="2" t="s">
        <v>2203</v>
      </c>
      <c r="AH8729" s="2" t="s">
        <v>2204</v>
      </c>
      <c r="AT8729" s="2" t="s">
        <v>334</v>
      </c>
    </row>
    <row r="8730" spans="1:56" s="62" customFormat="1">
      <c r="A8730" s="3"/>
      <c r="B8730" s="87">
        <v>6069</v>
      </c>
      <c r="C8730" s="2"/>
      <c r="D8730" s="2"/>
      <c r="E8730" s="3">
        <v>2</v>
      </c>
      <c r="F8730" s="3" t="s">
        <v>1199</v>
      </c>
      <c r="G8730" s="3">
        <v>2018</v>
      </c>
      <c r="H8730" s="3"/>
      <c r="I8730" s="2"/>
      <c r="J8730" s="2"/>
      <c r="K8730" s="2"/>
      <c r="L8730" s="4"/>
      <c r="M8730" s="2"/>
      <c r="N8730" s="3" t="s">
        <v>1257</v>
      </c>
      <c r="O8730" s="3"/>
      <c r="P8730" s="3">
        <v>64</v>
      </c>
      <c r="Q8730" s="24">
        <v>64</v>
      </c>
      <c r="R8730" s="3">
        <v>15</v>
      </c>
      <c r="S8730" s="2" t="s">
        <v>3</v>
      </c>
      <c r="T8730" s="2" t="s">
        <v>44</v>
      </c>
      <c r="U8730" s="2" t="s">
        <v>752</v>
      </c>
      <c r="V8730" s="37" t="s">
        <v>2087</v>
      </c>
      <c r="W8730" s="2"/>
      <c r="X8730" s="2" t="s">
        <v>1263</v>
      </c>
      <c r="Y8730" s="2"/>
      <c r="Z8730" s="2"/>
      <c r="AA8730" s="20">
        <v>44.364477000000001</v>
      </c>
      <c r="AB8730" s="20">
        <v>-120.28985299999999</v>
      </c>
      <c r="AC8730" s="2" t="s">
        <v>45</v>
      </c>
      <c r="AD8730" s="2"/>
      <c r="AE8730" s="2" t="s">
        <v>1265</v>
      </c>
      <c r="AF8730" s="1" t="str">
        <f>CONCATENATE("ex ", AE8730)</f>
        <v>ex Arnica cordifolia</v>
      </c>
      <c r="AG8730" s="2" t="s">
        <v>2203</v>
      </c>
      <c r="AH8730" s="2" t="s">
        <v>2204</v>
      </c>
      <c r="AI8730" s="2"/>
      <c r="AJ8730" s="2"/>
      <c r="AK8730" s="2"/>
      <c r="AL8730" s="2"/>
      <c r="AM8730" s="2"/>
      <c r="AN8730" s="2"/>
      <c r="AO8730" s="2"/>
      <c r="AP8730" s="2"/>
      <c r="AQ8730" s="2"/>
      <c r="AR8730" s="2"/>
      <c r="AS8730" s="2"/>
      <c r="AT8730" s="2" t="s">
        <v>334</v>
      </c>
      <c r="AU8730" s="2"/>
      <c r="AV8730" s="2"/>
      <c r="AW8730" s="2"/>
      <c r="AX8730" s="2"/>
      <c r="AY8730" s="2"/>
      <c r="AZ8730" s="2"/>
      <c r="BA8730" s="2"/>
      <c r="BB8730" s="2"/>
      <c r="BC8730" s="2"/>
      <c r="BD8730" s="2"/>
    </row>
    <row r="8731" spans="1:56">
      <c r="B8731" s="87">
        <v>6070</v>
      </c>
      <c r="E8731" s="3">
        <v>2</v>
      </c>
      <c r="F8731" s="3" t="s">
        <v>1199</v>
      </c>
      <c r="G8731" s="3">
        <v>2018</v>
      </c>
      <c r="L8731" s="4"/>
      <c r="N8731" s="3" t="s">
        <v>1257</v>
      </c>
      <c r="P8731" s="3">
        <v>64</v>
      </c>
      <c r="Q8731" s="24">
        <v>64</v>
      </c>
      <c r="R8731" s="3">
        <v>16</v>
      </c>
      <c r="S8731" s="2" t="s">
        <v>3</v>
      </c>
      <c r="T8731" s="2" t="s">
        <v>44</v>
      </c>
      <c r="U8731" s="2" t="s">
        <v>752</v>
      </c>
      <c r="V8731" s="37" t="s">
        <v>2087</v>
      </c>
      <c r="X8731" s="2" t="s">
        <v>1263</v>
      </c>
      <c r="AA8731" s="20">
        <v>44.364477000000001</v>
      </c>
      <c r="AB8731" s="20">
        <v>-120.28985299999999</v>
      </c>
      <c r="AC8731" s="2" t="s">
        <v>45</v>
      </c>
      <c r="AE8731" s="2" t="s">
        <v>1265</v>
      </c>
      <c r="AF8731" s="1" t="str">
        <f>CONCATENATE("ex ", AE8731)</f>
        <v>ex Arnica cordifolia</v>
      </c>
      <c r="AG8731" s="2" t="s">
        <v>2203</v>
      </c>
      <c r="AH8731" s="2" t="s">
        <v>2204</v>
      </c>
      <c r="AT8731" s="2" t="s">
        <v>334</v>
      </c>
    </row>
    <row r="8732" spans="1:56">
      <c r="B8732" s="87">
        <v>6071</v>
      </c>
      <c r="E8732" s="3">
        <v>2</v>
      </c>
      <c r="F8732" s="3" t="s">
        <v>1199</v>
      </c>
      <c r="G8732" s="3">
        <v>2018</v>
      </c>
      <c r="L8732" s="4"/>
      <c r="N8732" s="3" t="s">
        <v>1257</v>
      </c>
      <c r="P8732" s="3">
        <v>64</v>
      </c>
      <c r="Q8732" s="24">
        <v>64</v>
      </c>
      <c r="R8732" s="3">
        <v>17</v>
      </c>
      <c r="S8732" s="2" t="s">
        <v>3</v>
      </c>
      <c r="T8732" s="2" t="s">
        <v>44</v>
      </c>
      <c r="U8732" s="2" t="s">
        <v>752</v>
      </c>
      <c r="V8732" s="37" t="s">
        <v>2087</v>
      </c>
      <c r="X8732" s="2" t="s">
        <v>1263</v>
      </c>
      <c r="AA8732" s="20">
        <v>44.364477000000001</v>
      </c>
      <c r="AB8732" s="20">
        <v>-120.28985299999999</v>
      </c>
      <c r="AC8732" s="2" t="s">
        <v>45</v>
      </c>
      <c r="AE8732" s="2" t="s">
        <v>1265</v>
      </c>
      <c r="AF8732" s="1" t="str">
        <f>CONCATENATE("ex ", AE8732)</f>
        <v>ex Arnica cordifolia</v>
      </c>
      <c r="AG8732" s="2" t="s">
        <v>2203</v>
      </c>
      <c r="AH8732" s="2" t="s">
        <v>2204</v>
      </c>
      <c r="AT8732" s="2" t="s">
        <v>334</v>
      </c>
    </row>
    <row r="8733" spans="1:56">
      <c r="B8733" s="87">
        <v>6072</v>
      </c>
      <c r="E8733" s="3">
        <v>2</v>
      </c>
      <c r="F8733" s="3" t="s">
        <v>1199</v>
      </c>
      <c r="G8733" s="3">
        <v>2018</v>
      </c>
      <c r="L8733" s="4"/>
      <c r="N8733" s="3" t="s">
        <v>1257</v>
      </c>
      <c r="P8733" s="3">
        <v>64</v>
      </c>
      <c r="Q8733" s="24">
        <v>64</v>
      </c>
      <c r="R8733" s="3">
        <v>18</v>
      </c>
      <c r="S8733" s="2" t="s">
        <v>3</v>
      </c>
      <c r="T8733" s="2" t="s">
        <v>44</v>
      </c>
      <c r="U8733" s="2" t="s">
        <v>752</v>
      </c>
      <c r="V8733" s="37" t="s">
        <v>2087</v>
      </c>
      <c r="X8733" s="2" t="s">
        <v>1263</v>
      </c>
      <c r="AA8733" s="20">
        <v>44.364477000000001</v>
      </c>
      <c r="AB8733" s="20">
        <v>-120.28985299999999</v>
      </c>
      <c r="AC8733" s="2" t="s">
        <v>45</v>
      </c>
      <c r="AE8733" s="2" t="s">
        <v>1265</v>
      </c>
      <c r="AF8733" s="1" t="str">
        <f>CONCATENATE("ex ", AE8733)</f>
        <v>ex Arnica cordifolia</v>
      </c>
      <c r="AG8733" s="2" t="s">
        <v>2203</v>
      </c>
      <c r="AH8733" s="2" t="s">
        <v>2204</v>
      </c>
      <c r="AT8733" s="2" t="s">
        <v>334</v>
      </c>
    </row>
    <row r="8734" spans="1:56" s="38" customFormat="1">
      <c r="A8734" s="3"/>
      <c r="B8734" s="87">
        <v>6073</v>
      </c>
      <c r="C8734" s="2"/>
      <c r="D8734" s="2"/>
      <c r="E8734" s="3">
        <v>2</v>
      </c>
      <c r="F8734" s="3" t="s">
        <v>1199</v>
      </c>
      <c r="G8734" s="3">
        <v>2018</v>
      </c>
      <c r="H8734" s="3"/>
      <c r="I8734" s="2"/>
      <c r="J8734" s="2"/>
      <c r="K8734" s="2"/>
      <c r="L8734" s="4"/>
      <c r="M8734" s="2"/>
      <c r="N8734" s="3" t="s">
        <v>1258</v>
      </c>
      <c r="O8734" s="3"/>
      <c r="P8734" s="3">
        <v>65</v>
      </c>
      <c r="Q8734" s="24">
        <v>65</v>
      </c>
      <c r="R8734" s="3">
        <v>1</v>
      </c>
      <c r="S8734" s="2" t="s">
        <v>3</v>
      </c>
      <c r="T8734" s="2" t="s">
        <v>44</v>
      </c>
      <c r="U8734" s="2" t="s">
        <v>752</v>
      </c>
      <c r="V8734" s="37" t="s">
        <v>2087</v>
      </c>
      <c r="W8734" s="2"/>
      <c r="X8734" s="2" t="s">
        <v>1263</v>
      </c>
      <c r="Y8734" s="2"/>
      <c r="Z8734" s="2"/>
      <c r="AA8734" s="20">
        <v>44.374170999999997</v>
      </c>
      <c r="AB8734" s="20">
        <v>-120.28916599999999</v>
      </c>
      <c r="AC8734" s="2" t="s">
        <v>45</v>
      </c>
      <c r="AD8734" s="2"/>
      <c r="AE8734" s="2" t="s">
        <v>1266</v>
      </c>
      <c r="AF8734" s="1" t="str">
        <f>CONCATENATE("ex ", AE8734)</f>
        <v>ex Wyethia amplexicaulis</v>
      </c>
      <c r="AG8734" s="2" t="s">
        <v>2203</v>
      </c>
      <c r="AH8734" s="2" t="s">
        <v>2204</v>
      </c>
      <c r="AI8734" s="2"/>
      <c r="AJ8734" s="2"/>
      <c r="AK8734" s="2"/>
      <c r="AL8734" s="2"/>
      <c r="AM8734" s="2"/>
      <c r="AN8734" s="2"/>
      <c r="AO8734" s="2"/>
      <c r="AP8734" s="2"/>
      <c r="AQ8734" s="2"/>
      <c r="AR8734" s="2"/>
      <c r="AS8734" s="2"/>
      <c r="AT8734" s="2" t="s">
        <v>334</v>
      </c>
      <c r="AU8734" s="2"/>
      <c r="AV8734" s="2"/>
      <c r="AW8734" s="2"/>
      <c r="AX8734" s="2"/>
      <c r="AY8734" s="2"/>
      <c r="AZ8734" s="2"/>
      <c r="BA8734" s="2"/>
      <c r="BB8734" s="2"/>
      <c r="BC8734" s="2"/>
      <c r="BD8734" s="2"/>
    </row>
    <row r="8735" spans="1:56">
      <c r="B8735" s="87">
        <v>6074</v>
      </c>
      <c r="E8735" s="3">
        <v>2</v>
      </c>
      <c r="F8735" s="3" t="s">
        <v>1199</v>
      </c>
      <c r="G8735" s="3">
        <v>2018</v>
      </c>
      <c r="L8735" s="4"/>
      <c r="N8735" s="3" t="s">
        <v>1258</v>
      </c>
      <c r="P8735" s="3">
        <v>65</v>
      </c>
      <c r="Q8735" s="24">
        <v>65</v>
      </c>
      <c r="R8735" s="3">
        <v>2</v>
      </c>
      <c r="S8735" s="2" t="s">
        <v>3</v>
      </c>
      <c r="T8735" s="2" t="s">
        <v>44</v>
      </c>
      <c r="U8735" s="2" t="s">
        <v>752</v>
      </c>
      <c r="V8735" s="37" t="s">
        <v>2087</v>
      </c>
      <c r="X8735" s="2" t="s">
        <v>1263</v>
      </c>
      <c r="AA8735" s="20">
        <v>44.374170999999997</v>
      </c>
      <c r="AB8735" s="20">
        <v>-120.28916599999999</v>
      </c>
      <c r="AC8735" s="2" t="s">
        <v>45</v>
      </c>
      <c r="AE8735" s="2" t="s">
        <v>1266</v>
      </c>
      <c r="AF8735" s="1" t="str">
        <f>CONCATENATE("ex ", AE8735)</f>
        <v>ex Wyethia amplexicaulis</v>
      </c>
      <c r="AG8735" s="2" t="s">
        <v>2203</v>
      </c>
      <c r="AH8735" s="2" t="s">
        <v>2204</v>
      </c>
      <c r="AT8735" s="2" t="s">
        <v>334</v>
      </c>
    </row>
    <row r="8736" spans="1:56">
      <c r="B8736" s="87">
        <v>6075</v>
      </c>
      <c r="E8736" s="3">
        <v>2</v>
      </c>
      <c r="F8736" s="3" t="s">
        <v>1199</v>
      </c>
      <c r="G8736" s="3">
        <v>2018</v>
      </c>
      <c r="L8736" s="4"/>
      <c r="N8736" s="3" t="s">
        <v>1258</v>
      </c>
      <c r="P8736" s="3">
        <v>65</v>
      </c>
      <c r="Q8736" s="24">
        <v>65</v>
      </c>
      <c r="R8736" s="3">
        <v>3</v>
      </c>
      <c r="S8736" s="2" t="s">
        <v>3</v>
      </c>
      <c r="T8736" s="2" t="s">
        <v>44</v>
      </c>
      <c r="U8736" s="2" t="s">
        <v>752</v>
      </c>
      <c r="V8736" s="37" t="s">
        <v>2087</v>
      </c>
      <c r="X8736" s="2" t="s">
        <v>1263</v>
      </c>
      <c r="AA8736" s="20">
        <v>44.374170999999997</v>
      </c>
      <c r="AB8736" s="20">
        <v>-120.28916599999999</v>
      </c>
      <c r="AC8736" s="2" t="s">
        <v>45</v>
      </c>
      <c r="AE8736" s="2" t="s">
        <v>1266</v>
      </c>
      <c r="AF8736" s="1" t="str">
        <f>CONCATENATE("ex ", AE8736)</f>
        <v>ex Wyethia amplexicaulis</v>
      </c>
      <c r="AG8736" s="2" t="s">
        <v>2203</v>
      </c>
      <c r="AH8736" s="2" t="s">
        <v>2204</v>
      </c>
      <c r="AT8736" s="2" t="s">
        <v>334</v>
      </c>
    </row>
    <row r="8737" spans="1:56" s="58" customFormat="1">
      <c r="A8737" s="3"/>
      <c r="B8737" s="87">
        <v>6076</v>
      </c>
      <c r="C8737" s="2"/>
      <c r="D8737" s="2"/>
      <c r="E8737" s="3">
        <v>2</v>
      </c>
      <c r="F8737" s="3" t="s">
        <v>1199</v>
      </c>
      <c r="G8737" s="3">
        <v>2018</v>
      </c>
      <c r="H8737" s="3"/>
      <c r="I8737" s="2"/>
      <c r="J8737" s="2"/>
      <c r="K8737" s="2"/>
      <c r="L8737" s="4"/>
      <c r="M8737" s="2"/>
      <c r="N8737" s="3" t="s">
        <v>1258</v>
      </c>
      <c r="O8737" s="3"/>
      <c r="P8737" s="3">
        <v>65</v>
      </c>
      <c r="Q8737" s="24">
        <v>65</v>
      </c>
      <c r="R8737" s="3">
        <v>4</v>
      </c>
      <c r="S8737" s="2" t="s">
        <v>3</v>
      </c>
      <c r="T8737" s="2" t="s">
        <v>44</v>
      </c>
      <c r="U8737" s="2" t="s">
        <v>752</v>
      </c>
      <c r="V8737" s="37" t="s">
        <v>2087</v>
      </c>
      <c r="W8737" s="2"/>
      <c r="X8737" s="2" t="s">
        <v>1263</v>
      </c>
      <c r="Y8737" s="2"/>
      <c r="Z8737" s="2"/>
      <c r="AA8737" s="20">
        <v>44.374170999999997</v>
      </c>
      <c r="AB8737" s="20">
        <v>-120.28916599999999</v>
      </c>
      <c r="AC8737" s="2" t="s">
        <v>45</v>
      </c>
      <c r="AD8737" s="2"/>
      <c r="AE8737" s="2" t="s">
        <v>1266</v>
      </c>
      <c r="AF8737" s="1" t="str">
        <f>CONCATENATE("ex ", AE8737)</f>
        <v>ex Wyethia amplexicaulis</v>
      </c>
      <c r="AG8737" s="2" t="s">
        <v>2203</v>
      </c>
      <c r="AH8737" s="2" t="s">
        <v>2204</v>
      </c>
      <c r="AI8737" s="2"/>
      <c r="AJ8737" s="2"/>
      <c r="AK8737" s="2"/>
      <c r="AL8737" s="2"/>
      <c r="AM8737" s="2"/>
      <c r="AN8737" s="2"/>
      <c r="AO8737" s="2"/>
      <c r="AP8737" s="2"/>
      <c r="AQ8737" s="2"/>
      <c r="AR8737" s="2"/>
      <c r="AS8737" s="2"/>
      <c r="AT8737" s="2" t="s">
        <v>334</v>
      </c>
      <c r="AU8737" s="2"/>
      <c r="AV8737" s="2"/>
      <c r="AW8737" s="2"/>
      <c r="AX8737" s="2"/>
      <c r="AY8737" s="2"/>
      <c r="AZ8737" s="2"/>
      <c r="BA8737" s="2"/>
      <c r="BB8737" s="2"/>
      <c r="BC8737" s="2"/>
      <c r="BD8737" s="2"/>
    </row>
    <row r="8738" spans="1:56">
      <c r="B8738" s="87">
        <v>6077</v>
      </c>
      <c r="E8738" s="3">
        <v>2</v>
      </c>
      <c r="F8738" s="3" t="s">
        <v>1199</v>
      </c>
      <c r="G8738" s="3">
        <v>2018</v>
      </c>
      <c r="L8738" s="4"/>
      <c r="N8738" s="3" t="s">
        <v>1258</v>
      </c>
      <c r="P8738" s="3">
        <v>65</v>
      </c>
      <c r="Q8738" s="24">
        <v>65</v>
      </c>
      <c r="R8738" s="3">
        <v>5</v>
      </c>
      <c r="S8738" s="2" t="s">
        <v>3</v>
      </c>
      <c r="T8738" s="2" t="s">
        <v>44</v>
      </c>
      <c r="U8738" s="2" t="s">
        <v>752</v>
      </c>
      <c r="V8738" s="37" t="s">
        <v>2087</v>
      </c>
      <c r="X8738" s="2" t="s">
        <v>1263</v>
      </c>
      <c r="AA8738" s="20">
        <v>44.374170999999997</v>
      </c>
      <c r="AB8738" s="20">
        <v>-120.28916599999999</v>
      </c>
      <c r="AC8738" s="2" t="s">
        <v>45</v>
      </c>
      <c r="AE8738" s="2" t="s">
        <v>1266</v>
      </c>
      <c r="AF8738" s="1" t="str">
        <f>CONCATENATE("ex ", AE8738)</f>
        <v>ex Wyethia amplexicaulis</v>
      </c>
      <c r="AG8738" s="2" t="s">
        <v>2203</v>
      </c>
      <c r="AH8738" s="2" t="s">
        <v>2204</v>
      </c>
      <c r="AT8738" s="2" t="s">
        <v>334</v>
      </c>
    </row>
    <row r="8739" spans="1:56" s="100" customFormat="1">
      <c r="A8739" s="3"/>
      <c r="B8739" s="87">
        <v>6078</v>
      </c>
      <c r="C8739" s="2"/>
      <c r="D8739" s="2"/>
      <c r="E8739" s="3">
        <v>2</v>
      </c>
      <c r="F8739" s="3" t="s">
        <v>1199</v>
      </c>
      <c r="G8739" s="3">
        <v>2018</v>
      </c>
      <c r="H8739" s="3"/>
      <c r="I8739" s="2"/>
      <c r="J8739" s="2"/>
      <c r="K8739" s="2"/>
      <c r="L8739" s="4"/>
      <c r="M8739" s="2"/>
      <c r="N8739" s="3" t="s">
        <v>1258</v>
      </c>
      <c r="O8739" s="3"/>
      <c r="P8739" s="3">
        <v>65</v>
      </c>
      <c r="Q8739" s="24">
        <v>65</v>
      </c>
      <c r="R8739" s="3">
        <v>6</v>
      </c>
      <c r="S8739" s="2" t="s">
        <v>3</v>
      </c>
      <c r="T8739" s="2" t="s">
        <v>44</v>
      </c>
      <c r="U8739" s="2" t="s">
        <v>752</v>
      </c>
      <c r="V8739" s="37" t="s">
        <v>2087</v>
      </c>
      <c r="W8739" s="2"/>
      <c r="X8739" s="2" t="s">
        <v>1263</v>
      </c>
      <c r="Y8739" s="2"/>
      <c r="Z8739" s="2"/>
      <c r="AA8739" s="20">
        <v>44.374170999999997</v>
      </c>
      <c r="AB8739" s="20">
        <v>-120.28916599999999</v>
      </c>
      <c r="AC8739" s="2" t="s">
        <v>45</v>
      </c>
      <c r="AD8739" s="2"/>
      <c r="AE8739" s="2" t="s">
        <v>1266</v>
      </c>
      <c r="AF8739" s="1" t="str">
        <f>CONCATENATE("ex ", AE8739)</f>
        <v>ex Wyethia amplexicaulis</v>
      </c>
      <c r="AG8739" s="2" t="s">
        <v>2203</v>
      </c>
      <c r="AH8739" s="2" t="s">
        <v>2204</v>
      </c>
      <c r="AI8739" s="2"/>
      <c r="AJ8739" s="2"/>
      <c r="AK8739" s="2"/>
      <c r="AL8739" s="2"/>
      <c r="AM8739" s="2"/>
      <c r="AN8739" s="2"/>
      <c r="AO8739" s="2"/>
      <c r="AP8739" s="2"/>
      <c r="AQ8739" s="2"/>
      <c r="AR8739" s="2"/>
      <c r="AS8739" s="2"/>
      <c r="AT8739" s="2" t="s">
        <v>334</v>
      </c>
      <c r="AU8739" s="2"/>
      <c r="AV8739" s="2"/>
      <c r="AW8739" s="2"/>
      <c r="AX8739" s="2"/>
      <c r="AY8739" s="2"/>
      <c r="AZ8739" s="2"/>
      <c r="BA8739" s="2"/>
      <c r="BB8739" s="2"/>
      <c r="BC8739" s="2"/>
      <c r="BD8739" s="2"/>
    </row>
    <row r="8740" spans="1:56">
      <c r="B8740" s="87">
        <v>6079</v>
      </c>
      <c r="E8740" s="3">
        <v>2</v>
      </c>
      <c r="F8740" s="3" t="s">
        <v>1199</v>
      </c>
      <c r="G8740" s="3">
        <v>2018</v>
      </c>
      <c r="L8740" s="4"/>
      <c r="N8740" s="3" t="s">
        <v>1258</v>
      </c>
      <c r="P8740" s="3">
        <v>65</v>
      </c>
      <c r="Q8740" s="24">
        <v>65</v>
      </c>
      <c r="R8740" s="3">
        <v>7</v>
      </c>
      <c r="S8740" s="2" t="s">
        <v>3</v>
      </c>
      <c r="T8740" s="2" t="s">
        <v>44</v>
      </c>
      <c r="U8740" s="2" t="s">
        <v>752</v>
      </c>
      <c r="V8740" s="37" t="s">
        <v>2087</v>
      </c>
      <c r="X8740" s="2" t="s">
        <v>1263</v>
      </c>
      <c r="AA8740" s="20">
        <v>44.374170999999997</v>
      </c>
      <c r="AB8740" s="20">
        <v>-120.28916599999999</v>
      </c>
      <c r="AC8740" s="2" t="s">
        <v>45</v>
      </c>
      <c r="AE8740" s="2" t="s">
        <v>1266</v>
      </c>
      <c r="AF8740" s="1" t="str">
        <f>CONCATENATE("ex ", AE8740)</f>
        <v>ex Wyethia amplexicaulis</v>
      </c>
      <c r="AG8740" s="2" t="s">
        <v>2203</v>
      </c>
      <c r="AH8740" s="2" t="s">
        <v>2204</v>
      </c>
      <c r="AT8740" s="2" t="s">
        <v>334</v>
      </c>
    </row>
    <row r="8741" spans="1:56">
      <c r="B8741" s="87">
        <v>6080</v>
      </c>
      <c r="E8741" s="3">
        <v>2</v>
      </c>
      <c r="F8741" s="3" t="s">
        <v>1199</v>
      </c>
      <c r="G8741" s="3">
        <v>2018</v>
      </c>
      <c r="L8741" s="4"/>
      <c r="N8741" s="3" t="s">
        <v>1258</v>
      </c>
      <c r="P8741" s="3">
        <v>65</v>
      </c>
      <c r="Q8741" s="24">
        <v>65</v>
      </c>
      <c r="R8741" s="3">
        <v>8</v>
      </c>
      <c r="S8741" s="2" t="s">
        <v>3</v>
      </c>
      <c r="T8741" s="2" t="s">
        <v>44</v>
      </c>
      <c r="U8741" s="2" t="s">
        <v>752</v>
      </c>
      <c r="V8741" s="37" t="s">
        <v>2087</v>
      </c>
      <c r="X8741" s="2" t="s">
        <v>1263</v>
      </c>
      <c r="AA8741" s="20">
        <v>44.374170999999997</v>
      </c>
      <c r="AB8741" s="20">
        <v>-120.28916599999999</v>
      </c>
      <c r="AC8741" s="2" t="s">
        <v>45</v>
      </c>
      <c r="AE8741" s="2" t="s">
        <v>1266</v>
      </c>
      <c r="AF8741" s="1" t="str">
        <f>CONCATENATE("ex ", AE8741)</f>
        <v>ex Wyethia amplexicaulis</v>
      </c>
      <c r="AG8741" s="2" t="s">
        <v>2203</v>
      </c>
      <c r="AH8741" s="2" t="s">
        <v>2204</v>
      </c>
      <c r="AT8741" s="2" t="s">
        <v>334</v>
      </c>
    </row>
    <row r="8742" spans="1:56">
      <c r="B8742" s="87">
        <v>6081</v>
      </c>
      <c r="E8742" s="3">
        <v>2</v>
      </c>
      <c r="F8742" s="3" t="s">
        <v>1199</v>
      </c>
      <c r="G8742" s="3">
        <v>2018</v>
      </c>
      <c r="L8742" s="4"/>
      <c r="N8742" s="3" t="s">
        <v>1258</v>
      </c>
      <c r="P8742" s="3">
        <v>65</v>
      </c>
      <c r="Q8742" s="24">
        <v>65</v>
      </c>
      <c r="R8742" s="3">
        <v>9</v>
      </c>
      <c r="S8742" s="2" t="s">
        <v>3</v>
      </c>
      <c r="T8742" s="2" t="s">
        <v>44</v>
      </c>
      <c r="U8742" s="2" t="s">
        <v>752</v>
      </c>
      <c r="V8742" s="37" t="s">
        <v>2087</v>
      </c>
      <c r="X8742" s="2" t="s">
        <v>1263</v>
      </c>
      <c r="AA8742" s="20">
        <v>44.374170999999997</v>
      </c>
      <c r="AB8742" s="20">
        <v>-120.28916599999999</v>
      </c>
      <c r="AC8742" s="2" t="s">
        <v>45</v>
      </c>
      <c r="AE8742" s="2" t="s">
        <v>1266</v>
      </c>
      <c r="AF8742" s="1" t="str">
        <f>CONCATENATE("ex ", AE8742)</f>
        <v>ex Wyethia amplexicaulis</v>
      </c>
      <c r="AG8742" s="2" t="s">
        <v>2203</v>
      </c>
      <c r="AH8742" s="2" t="s">
        <v>2204</v>
      </c>
      <c r="AT8742" s="2" t="s">
        <v>334</v>
      </c>
    </row>
    <row r="8743" spans="1:56">
      <c r="B8743" s="87">
        <v>6099</v>
      </c>
      <c r="E8743" s="3">
        <v>2</v>
      </c>
      <c r="F8743" s="3" t="s">
        <v>1199</v>
      </c>
      <c r="G8743" s="3">
        <v>2018</v>
      </c>
      <c r="L8743" s="4"/>
      <c r="N8743" s="3" t="s">
        <v>1355</v>
      </c>
      <c r="P8743" s="3">
        <v>66</v>
      </c>
      <c r="Q8743" s="24">
        <v>66</v>
      </c>
      <c r="R8743" s="3">
        <v>1</v>
      </c>
      <c r="S8743" s="2" t="s">
        <v>3</v>
      </c>
      <c r="T8743" s="2" t="s">
        <v>44</v>
      </c>
      <c r="U8743" s="2" t="s">
        <v>752</v>
      </c>
      <c r="V8743" s="37" t="s">
        <v>2087</v>
      </c>
      <c r="X8743" s="2" t="s">
        <v>1263</v>
      </c>
      <c r="AA8743" s="20">
        <v>44.402017999999998</v>
      </c>
      <c r="AB8743" s="20">
        <v>-120.19269199999999</v>
      </c>
      <c r="AC8743" s="2" t="s">
        <v>45</v>
      </c>
      <c r="AE8743" s="2" t="s">
        <v>1269</v>
      </c>
      <c r="AF8743" s="1" t="str">
        <f>CONCATENATE("ex ", AE8743)</f>
        <v>ex Hackelia micrantha</v>
      </c>
      <c r="AG8743" s="2" t="s">
        <v>2203</v>
      </c>
      <c r="AH8743" s="2" t="s">
        <v>2204</v>
      </c>
      <c r="AT8743" s="2" t="s">
        <v>334</v>
      </c>
    </row>
    <row r="8744" spans="1:56" s="154" customFormat="1">
      <c r="A8744" s="3"/>
      <c r="B8744" s="87">
        <v>6100</v>
      </c>
      <c r="C8744" s="2"/>
      <c r="D8744" s="2"/>
      <c r="E8744" s="3">
        <v>2</v>
      </c>
      <c r="F8744" s="3" t="s">
        <v>1199</v>
      </c>
      <c r="G8744" s="3">
        <v>2018</v>
      </c>
      <c r="H8744" s="3"/>
      <c r="I8744" s="2"/>
      <c r="J8744" s="2"/>
      <c r="K8744" s="2"/>
      <c r="L8744" s="4"/>
      <c r="M8744" s="2"/>
      <c r="N8744" s="3" t="s">
        <v>1355</v>
      </c>
      <c r="O8744" s="3"/>
      <c r="P8744" s="3">
        <v>66</v>
      </c>
      <c r="Q8744" s="24">
        <v>66</v>
      </c>
      <c r="R8744" s="3">
        <v>2</v>
      </c>
      <c r="S8744" s="2" t="s">
        <v>3</v>
      </c>
      <c r="T8744" s="2" t="s">
        <v>44</v>
      </c>
      <c r="U8744" s="2" t="s">
        <v>752</v>
      </c>
      <c r="V8744" s="37" t="s">
        <v>2087</v>
      </c>
      <c r="W8744" s="2"/>
      <c r="X8744" s="2" t="s">
        <v>1263</v>
      </c>
      <c r="Y8744" s="2"/>
      <c r="Z8744" s="2"/>
      <c r="AA8744" s="20">
        <v>44.402017999999998</v>
      </c>
      <c r="AB8744" s="20">
        <v>-120.19269199999999</v>
      </c>
      <c r="AC8744" s="2" t="s">
        <v>45</v>
      </c>
      <c r="AD8744" s="2"/>
      <c r="AE8744" s="2" t="s">
        <v>1269</v>
      </c>
      <c r="AF8744" s="1" t="str">
        <f>CONCATENATE("ex ", AE8744)</f>
        <v>ex Hackelia micrantha</v>
      </c>
      <c r="AG8744" s="2" t="s">
        <v>2203</v>
      </c>
      <c r="AH8744" s="2" t="s">
        <v>2204</v>
      </c>
      <c r="AI8744" s="2"/>
      <c r="AJ8744" s="2"/>
      <c r="AK8744" s="2"/>
      <c r="AL8744" s="2"/>
      <c r="AM8744" s="2"/>
      <c r="AN8744" s="2"/>
      <c r="AO8744" s="2"/>
      <c r="AP8744" s="2"/>
      <c r="AQ8744" s="2"/>
      <c r="AR8744" s="2"/>
      <c r="AS8744" s="2"/>
      <c r="AT8744" s="2" t="s">
        <v>334</v>
      </c>
      <c r="AU8744" s="2"/>
      <c r="AV8744" s="2"/>
      <c r="AW8744" s="2"/>
      <c r="AX8744" s="2"/>
      <c r="AY8744" s="2"/>
      <c r="AZ8744" s="2"/>
      <c r="BA8744" s="2"/>
      <c r="BB8744" s="2"/>
      <c r="BC8744" s="2"/>
      <c r="BD8744" s="2"/>
    </row>
    <row r="8745" spans="1:56">
      <c r="B8745" s="87">
        <v>6101</v>
      </c>
      <c r="E8745" s="3">
        <v>2</v>
      </c>
      <c r="F8745" s="3" t="s">
        <v>1199</v>
      </c>
      <c r="G8745" s="3">
        <v>2018</v>
      </c>
      <c r="L8745" s="4"/>
      <c r="N8745" s="3" t="s">
        <v>1355</v>
      </c>
      <c r="P8745" s="3">
        <v>66</v>
      </c>
      <c r="Q8745" s="24">
        <v>66</v>
      </c>
      <c r="R8745" s="3">
        <v>3</v>
      </c>
      <c r="S8745" s="2" t="s">
        <v>3</v>
      </c>
      <c r="T8745" s="2" t="s">
        <v>44</v>
      </c>
      <c r="U8745" s="2" t="s">
        <v>752</v>
      </c>
      <c r="V8745" s="37" t="s">
        <v>2087</v>
      </c>
      <c r="X8745" s="2" t="s">
        <v>1263</v>
      </c>
      <c r="AA8745" s="20">
        <v>44.402017999999998</v>
      </c>
      <c r="AB8745" s="20">
        <v>-120.19269199999999</v>
      </c>
      <c r="AC8745" s="2" t="s">
        <v>45</v>
      </c>
      <c r="AE8745" s="2" t="s">
        <v>1269</v>
      </c>
      <c r="AF8745" s="1" t="str">
        <f>CONCATENATE("ex ", AE8745)</f>
        <v>ex Hackelia micrantha</v>
      </c>
      <c r="AG8745" s="2" t="s">
        <v>2203</v>
      </c>
      <c r="AH8745" s="2" t="s">
        <v>2204</v>
      </c>
      <c r="AT8745" s="2" t="s">
        <v>334</v>
      </c>
    </row>
    <row r="8746" spans="1:56">
      <c r="B8746" s="87">
        <v>6102</v>
      </c>
      <c r="E8746" s="3">
        <v>2</v>
      </c>
      <c r="F8746" s="3" t="s">
        <v>1199</v>
      </c>
      <c r="G8746" s="3">
        <v>2018</v>
      </c>
      <c r="L8746" s="4"/>
      <c r="N8746" s="3" t="s">
        <v>1355</v>
      </c>
      <c r="P8746" s="3">
        <v>66</v>
      </c>
      <c r="Q8746" s="24">
        <v>66</v>
      </c>
      <c r="R8746" s="3">
        <v>4</v>
      </c>
      <c r="S8746" s="2" t="s">
        <v>3</v>
      </c>
      <c r="T8746" s="2" t="s">
        <v>44</v>
      </c>
      <c r="U8746" s="2" t="s">
        <v>752</v>
      </c>
      <c r="V8746" s="37" t="s">
        <v>2087</v>
      </c>
      <c r="X8746" s="2" t="s">
        <v>1263</v>
      </c>
      <c r="AA8746" s="20">
        <v>44.402017999999998</v>
      </c>
      <c r="AB8746" s="20">
        <v>-120.19269199999999</v>
      </c>
      <c r="AC8746" s="2" t="s">
        <v>45</v>
      </c>
      <c r="AE8746" s="2" t="s">
        <v>1269</v>
      </c>
      <c r="AF8746" s="1" t="str">
        <f>CONCATENATE("ex ", AE8746)</f>
        <v>ex Hackelia micrantha</v>
      </c>
      <c r="AG8746" s="2" t="s">
        <v>2203</v>
      </c>
      <c r="AH8746" s="2" t="s">
        <v>2204</v>
      </c>
      <c r="AT8746" s="2" t="s">
        <v>334</v>
      </c>
    </row>
    <row r="8747" spans="1:56">
      <c r="B8747" s="87">
        <v>6103</v>
      </c>
      <c r="E8747" s="3">
        <v>2</v>
      </c>
      <c r="F8747" s="3" t="s">
        <v>1199</v>
      </c>
      <c r="G8747" s="3">
        <v>2018</v>
      </c>
      <c r="L8747" s="4"/>
      <c r="N8747" s="3" t="s">
        <v>1355</v>
      </c>
      <c r="P8747" s="3">
        <v>66</v>
      </c>
      <c r="Q8747" s="24">
        <v>66</v>
      </c>
      <c r="R8747" s="3">
        <v>5</v>
      </c>
      <c r="S8747" s="2" t="s">
        <v>3</v>
      </c>
      <c r="T8747" s="2" t="s">
        <v>44</v>
      </c>
      <c r="U8747" s="2" t="s">
        <v>752</v>
      </c>
      <c r="V8747" s="37" t="s">
        <v>2087</v>
      </c>
      <c r="X8747" s="2" t="s">
        <v>1263</v>
      </c>
      <c r="AA8747" s="20">
        <v>44.402017999999998</v>
      </c>
      <c r="AB8747" s="20">
        <v>-120.19269199999999</v>
      </c>
      <c r="AC8747" s="2" t="s">
        <v>45</v>
      </c>
      <c r="AE8747" s="2" t="s">
        <v>1269</v>
      </c>
      <c r="AF8747" s="1" t="str">
        <f>CONCATENATE("ex ", AE8747)</f>
        <v>ex Hackelia micrantha</v>
      </c>
      <c r="AG8747" s="2" t="s">
        <v>2203</v>
      </c>
      <c r="AH8747" s="2" t="s">
        <v>2204</v>
      </c>
      <c r="AT8747" s="2" t="s">
        <v>334</v>
      </c>
    </row>
    <row r="8748" spans="1:56" s="104" customFormat="1">
      <c r="A8748" s="3"/>
      <c r="B8748" s="87">
        <v>6104</v>
      </c>
      <c r="C8748" s="2"/>
      <c r="D8748" s="2"/>
      <c r="E8748" s="3">
        <v>2</v>
      </c>
      <c r="F8748" s="3" t="s">
        <v>1199</v>
      </c>
      <c r="G8748" s="3">
        <v>2018</v>
      </c>
      <c r="H8748" s="3"/>
      <c r="I8748" s="2"/>
      <c r="J8748" s="2"/>
      <c r="K8748" s="2"/>
      <c r="L8748" s="4"/>
      <c r="M8748" s="2"/>
      <c r="N8748" s="3" t="s">
        <v>1355</v>
      </c>
      <c r="O8748" s="3"/>
      <c r="P8748" s="3">
        <v>66</v>
      </c>
      <c r="Q8748" s="24">
        <v>66</v>
      </c>
      <c r="R8748" s="3">
        <v>6</v>
      </c>
      <c r="S8748" s="2" t="s">
        <v>3</v>
      </c>
      <c r="T8748" s="2" t="s">
        <v>44</v>
      </c>
      <c r="U8748" s="2" t="s">
        <v>752</v>
      </c>
      <c r="V8748" s="37" t="s">
        <v>2087</v>
      </c>
      <c r="W8748" s="2"/>
      <c r="X8748" s="2" t="s">
        <v>1263</v>
      </c>
      <c r="Y8748" s="2"/>
      <c r="Z8748" s="2"/>
      <c r="AA8748" s="20">
        <v>44.402017999999998</v>
      </c>
      <c r="AB8748" s="20">
        <v>-120.19269199999999</v>
      </c>
      <c r="AC8748" s="2" t="s">
        <v>45</v>
      </c>
      <c r="AD8748" s="2"/>
      <c r="AE8748" s="2" t="s">
        <v>1269</v>
      </c>
      <c r="AF8748" s="1" t="str">
        <f>CONCATENATE("ex ", AE8748)</f>
        <v>ex Hackelia micrantha</v>
      </c>
      <c r="AG8748" s="2" t="s">
        <v>2203</v>
      </c>
      <c r="AH8748" s="2" t="s">
        <v>2204</v>
      </c>
      <c r="AI8748" s="2"/>
      <c r="AJ8748" s="2"/>
      <c r="AK8748" s="2"/>
      <c r="AL8748" s="2"/>
      <c r="AM8748" s="2"/>
      <c r="AN8748" s="2"/>
      <c r="AO8748" s="2"/>
      <c r="AP8748" s="2"/>
      <c r="AQ8748" s="2"/>
      <c r="AR8748" s="2"/>
      <c r="AS8748" s="2"/>
      <c r="AT8748" s="2" t="s">
        <v>334</v>
      </c>
      <c r="AU8748" s="2"/>
      <c r="AV8748" s="2"/>
      <c r="AW8748" s="2"/>
      <c r="AX8748" s="2"/>
      <c r="AY8748" s="2"/>
      <c r="AZ8748" s="2"/>
      <c r="BA8748" s="2"/>
      <c r="BB8748" s="2"/>
      <c r="BC8748" s="2"/>
      <c r="BD8748" s="2"/>
    </row>
    <row r="8749" spans="1:56">
      <c r="B8749" s="87">
        <v>6105</v>
      </c>
      <c r="E8749" s="3">
        <v>2</v>
      </c>
      <c r="F8749" s="3" t="s">
        <v>1199</v>
      </c>
      <c r="G8749" s="3">
        <v>2018</v>
      </c>
      <c r="L8749" s="4"/>
      <c r="N8749" s="3" t="s">
        <v>1355</v>
      </c>
      <c r="P8749" s="3">
        <v>66</v>
      </c>
      <c r="Q8749" s="24">
        <v>66</v>
      </c>
      <c r="R8749" s="3">
        <v>7</v>
      </c>
      <c r="S8749" s="2" t="s">
        <v>3</v>
      </c>
      <c r="T8749" s="2" t="s">
        <v>44</v>
      </c>
      <c r="U8749" s="2" t="s">
        <v>752</v>
      </c>
      <c r="V8749" s="37" t="s">
        <v>2087</v>
      </c>
      <c r="X8749" s="2" t="s">
        <v>1263</v>
      </c>
      <c r="AA8749" s="20">
        <v>44.402017999999998</v>
      </c>
      <c r="AB8749" s="20">
        <v>-120.19269199999999</v>
      </c>
      <c r="AC8749" s="2" t="s">
        <v>45</v>
      </c>
      <c r="AE8749" s="2" t="s">
        <v>1269</v>
      </c>
      <c r="AF8749" s="1" t="str">
        <f>CONCATENATE("ex ", AE8749)</f>
        <v>ex Hackelia micrantha</v>
      </c>
      <c r="AG8749" s="2" t="s">
        <v>2203</v>
      </c>
      <c r="AH8749" s="2" t="s">
        <v>2204</v>
      </c>
      <c r="AT8749" s="2" t="s">
        <v>334</v>
      </c>
    </row>
    <row r="8750" spans="1:56">
      <c r="B8750" s="87">
        <v>6106</v>
      </c>
      <c r="E8750" s="3">
        <v>2</v>
      </c>
      <c r="F8750" s="3" t="s">
        <v>1199</v>
      </c>
      <c r="G8750" s="3">
        <v>2018</v>
      </c>
      <c r="L8750" s="4"/>
      <c r="N8750" s="3" t="s">
        <v>1355</v>
      </c>
      <c r="P8750" s="3">
        <v>66</v>
      </c>
      <c r="Q8750" s="24">
        <v>66</v>
      </c>
      <c r="R8750" s="3">
        <v>8</v>
      </c>
      <c r="S8750" s="2" t="s">
        <v>3</v>
      </c>
      <c r="T8750" s="2" t="s">
        <v>44</v>
      </c>
      <c r="U8750" s="2" t="s">
        <v>752</v>
      </c>
      <c r="V8750" s="37" t="s">
        <v>2087</v>
      </c>
      <c r="X8750" s="2" t="s">
        <v>1263</v>
      </c>
      <c r="AA8750" s="20">
        <v>44.402017999999998</v>
      </c>
      <c r="AB8750" s="20">
        <v>-120.19269199999999</v>
      </c>
      <c r="AC8750" s="2" t="s">
        <v>45</v>
      </c>
      <c r="AE8750" s="2" t="s">
        <v>1269</v>
      </c>
      <c r="AF8750" s="1" t="str">
        <f>CONCATENATE("ex ", AE8750)</f>
        <v>ex Hackelia micrantha</v>
      </c>
      <c r="AG8750" s="2" t="s">
        <v>2203</v>
      </c>
      <c r="AH8750" s="2" t="s">
        <v>2204</v>
      </c>
      <c r="AT8750" s="2" t="s">
        <v>334</v>
      </c>
    </row>
    <row r="8751" spans="1:56" s="96" customFormat="1">
      <c r="A8751" s="3"/>
      <c r="B8751" s="87">
        <v>6107</v>
      </c>
      <c r="C8751" s="2"/>
      <c r="D8751" s="2"/>
      <c r="E8751" s="3">
        <v>2</v>
      </c>
      <c r="F8751" s="3" t="s">
        <v>1199</v>
      </c>
      <c r="G8751" s="3">
        <v>2018</v>
      </c>
      <c r="H8751" s="3"/>
      <c r="I8751" s="2"/>
      <c r="J8751" s="2"/>
      <c r="K8751" s="2"/>
      <c r="L8751" s="4"/>
      <c r="M8751" s="2"/>
      <c r="N8751" s="3" t="s">
        <v>1355</v>
      </c>
      <c r="O8751" s="3"/>
      <c r="P8751" s="3">
        <v>66</v>
      </c>
      <c r="Q8751" s="24">
        <v>66</v>
      </c>
      <c r="R8751" s="3">
        <v>9</v>
      </c>
      <c r="S8751" s="2" t="s">
        <v>3</v>
      </c>
      <c r="T8751" s="2" t="s">
        <v>44</v>
      </c>
      <c r="U8751" s="2" t="s">
        <v>752</v>
      </c>
      <c r="V8751" s="37" t="s">
        <v>2087</v>
      </c>
      <c r="W8751" s="2"/>
      <c r="X8751" s="2" t="s">
        <v>1263</v>
      </c>
      <c r="Y8751" s="2"/>
      <c r="Z8751" s="2"/>
      <c r="AA8751" s="20">
        <v>44.402017999999998</v>
      </c>
      <c r="AB8751" s="20">
        <v>-120.19269199999999</v>
      </c>
      <c r="AC8751" s="2" t="s">
        <v>45</v>
      </c>
      <c r="AD8751" s="2"/>
      <c r="AE8751" s="2" t="s">
        <v>1269</v>
      </c>
      <c r="AF8751" s="1" t="str">
        <f>CONCATENATE("ex ", AE8751)</f>
        <v>ex Hackelia micrantha</v>
      </c>
      <c r="AG8751" s="2" t="s">
        <v>2203</v>
      </c>
      <c r="AH8751" s="2" t="s">
        <v>2204</v>
      </c>
      <c r="AI8751" s="2"/>
      <c r="AJ8751" s="2"/>
      <c r="AK8751" s="2"/>
      <c r="AL8751" s="2"/>
      <c r="AM8751" s="2"/>
      <c r="AN8751" s="2"/>
      <c r="AO8751" s="2"/>
      <c r="AP8751" s="2"/>
      <c r="AQ8751" s="2"/>
      <c r="AR8751" s="2"/>
      <c r="AS8751" s="2"/>
      <c r="AT8751" s="2" t="s">
        <v>334</v>
      </c>
      <c r="AU8751" s="2"/>
      <c r="AV8751" s="2"/>
      <c r="AW8751" s="2"/>
      <c r="AX8751" s="2"/>
      <c r="AY8751" s="2"/>
      <c r="AZ8751" s="2"/>
      <c r="BA8751" s="2"/>
      <c r="BB8751" s="2"/>
      <c r="BC8751" s="2"/>
      <c r="BD8751" s="2"/>
    </row>
    <row r="8752" spans="1:56">
      <c r="B8752" s="87">
        <v>6108</v>
      </c>
      <c r="E8752" s="3">
        <v>2</v>
      </c>
      <c r="F8752" s="3" t="s">
        <v>1199</v>
      </c>
      <c r="G8752" s="3">
        <v>2018</v>
      </c>
      <c r="L8752" s="4"/>
      <c r="N8752" s="3" t="s">
        <v>1355</v>
      </c>
      <c r="P8752" s="3">
        <v>66</v>
      </c>
      <c r="Q8752" s="24">
        <v>66</v>
      </c>
      <c r="R8752" s="3">
        <v>10</v>
      </c>
      <c r="S8752" s="2" t="s">
        <v>3</v>
      </c>
      <c r="T8752" s="2" t="s">
        <v>44</v>
      </c>
      <c r="U8752" s="2" t="s">
        <v>752</v>
      </c>
      <c r="V8752" s="37" t="s">
        <v>2087</v>
      </c>
      <c r="X8752" s="2" t="s">
        <v>1271</v>
      </c>
      <c r="AA8752" s="20">
        <v>44.402017999999998</v>
      </c>
      <c r="AB8752" s="20">
        <v>-120.19269199999999</v>
      </c>
      <c r="AC8752" s="2" t="s">
        <v>45</v>
      </c>
      <c r="AE8752" s="2" t="s">
        <v>1269</v>
      </c>
      <c r="AF8752" s="1" t="str">
        <f>CONCATENATE("ex ", AE8752)</f>
        <v>ex Hackelia micrantha</v>
      </c>
      <c r="AG8752" s="2" t="s">
        <v>2203</v>
      </c>
      <c r="AH8752" s="2" t="s">
        <v>2204</v>
      </c>
      <c r="AT8752" s="2" t="s">
        <v>334</v>
      </c>
    </row>
    <row r="8753" spans="1:56" s="58" customFormat="1">
      <c r="A8753" s="3"/>
      <c r="B8753" s="87">
        <v>6676</v>
      </c>
      <c r="C8753" s="2"/>
      <c r="D8753" s="2"/>
      <c r="E8753" s="3">
        <v>5</v>
      </c>
      <c r="F8753" s="3" t="s">
        <v>1199</v>
      </c>
      <c r="G8753" s="3">
        <v>2018</v>
      </c>
      <c r="H8753" s="3"/>
      <c r="I8753" s="2"/>
      <c r="J8753" s="2"/>
      <c r="K8753" s="2"/>
      <c r="L8753" s="4"/>
      <c r="M8753" s="2"/>
      <c r="N8753" s="3" t="s">
        <v>1351</v>
      </c>
      <c r="O8753" s="3"/>
      <c r="P8753" s="3">
        <v>68</v>
      </c>
      <c r="Q8753" s="24">
        <v>68</v>
      </c>
      <c r="R8753" s="3">
        <v>1</v>
      </c>
      <c r="S8753" s="2" t="s">
        <v>3</v>
      </c>
      <c r="T8753" s="2" t="s">
        <v>44</v>
      </c>
      <c r="U8753" s="2" t="s">
        <v>286</v>
      </c>
      <c r="V8753" s="37" t="s">
        <v>2087</v>
      </c>
      <c r="W8753" s="2"/>
      <c r="X8753" s="2" t="s">
        <v>911</v>
      </c>
      <c r="Y8753" s="2"/>
      <c r="Z8753" s="2"/>
      <c r="AA8753" s="20">
        <v>44.145913999999998</v>
      </c>
      <c r="AB8753" s="20">
        <v>-121.376678</v>
      </c>
      <c r="AC8753" s="2" t="s">
        <v>45</v>
      </c>
      <c r="AD8753" s="2"/>
      <c r="AE8753" s="2" t="s">
        <v>661</v>
      </c>
      <c r="AF8753" s="1" t="str">
        <f>CONCATENATE("ex ", AE8753)</f>
        <v>ex Leucanthemum vulgare</v>
      </c>
      <c r="AG8753" s="2" t="s">
        <v>2203</v>
      </c>
      <c r="AH8753" s="2" t="s">
        <v>2204</v>
      </c>
      <c r="AI8753" s="2"/>
      <c r="AJ8753" s="2"/>
      <c r="AK8753" s="2"/>
      <c r="AL8753" s="2"/>
      <c r="AM8753" s="2"/>
      <c r="AN8753" s="2"/>
      <c r="AO8753" s="2"/>
      <c r="AP8753" s="2"/>
      <c r="AQ8753" s="2"/>
      <c r="AR8753" s="2"/>
      <c r="AS8753" s="2"/>
      <c r="AT8753" s="2" t="s">
        <v>334</v>
      </c>
      <c r="AU8753" s="2"/>
      <c r="AV8753" s="2"/>
      <c r="AW8753" s="2"/>
      <c r="AX8753" s="2"/>
      <c r="AY8753" s="2"/>
      <c r="AZ8753" s="2"/>
      <c r="BA8753" s="2"/>
      <c r="BB8753" s="2"/>
      <c r="BC8753" s="2"/>
      <c r="BD8753" s="2"/>
    </row>
    <row r="8754" spans="1:56" s="54" customFormat="1">
      <c r="A8754" s="3"/>
      <c r="B8754" s="87">
        <v>6678</v>
      </c>
      <c r="C8754" s="2"/>
      <c r="D8754" s="2"/>
      <c r="E8754" s="3">
        <v>5</v>
      </c>
      <c r="F8754" s="3" t="s">
        <v>1199</v>
      </c>
      <c r="G8754" s="3">
        <v>2018</v>
      </c>
      <c r="H8754" s="3"/>
      <c r="I8754" s="2"/>
      <c r="J8754" s="2"/>
      <c r="K8754" s="2"/>
      <c r="L8754" s="4"/>
      <c r="M8754" s="2"/>
      <c r="N8754" s="3" t="s">
        <v>1351</v>
      </c>
      <c r="O8754" s="3"/>
      <c r="P8754" s="3">
        <v>68</v>
      </c>
      <c r="Q8754" s="24">
        <v>68</v>
      </c>
      <c r="R8754" s="3">
        <v>2</v>
      </c>
      <c r="S8754" s="2" t="s">
        <v>3</v>
      </c>
      <c r="T8754" s="2" t="s">
        <v>44</v>
      </c>
      <c r="U8754" s="2" t="s">
        <v>286</v>
      </c>
      <c r="V8754" s="37" t="s">
        <v>2087</v>
      </c>
      <c r="W8754" s="2"/>
      <c r="X8754" s="2" t="s">
        <v>911</v>
      </c>
      <c r="Y8754" s="2"/>
      <c r="Z8754" s="2"/>
      <c r="AA8754" s="20">
        <v>44.145913999999998</v>
      </c>
      <c r="AB8754" s="20">
        <v>-121.376678</v>
      </c>
      <c r="AC8754" s="2" t="s">
        <v>45</v>
      </c>
      <c r="AD8754" s="2"/>
      <c r="AE8754" s="2" t="s">
        <v>661</v>
      </c>
      <c r="AF8754" s="1" t="str">
        <f>CONCATENATE("ex ", AE8754)</f>
        <v>ex Leucanthemum vulgare</v>
      </c>
      <c r="AG8754" s="2" t="s">
        <v>2203</v>
      </c>
      <c r="AH8754" s="2" t="s">
        <v>2204</v>
      </c>
      <c r="AI8754" s="2"/>
      <c r="AJ8754" s="2"/>
      <c r="AK8754" s="2"/>
      <c r="AL8754" s="2"/>
      <c r="AM8754" s="2"/>
      <c r="AN8754" s="2"/>
      <c r="AO8754" s="2"/>
      <c r="AP8754" s="2"/>
      <c r="AQ8754" s="2"/>
      <c r="AR8754" s="2"/>
      <c r="AS8754" s="2"/>
      <c r="AT8754" s="2" t="s">
        <v>334</v>
      </c>
      <c r="AU8754" s="2"/>
      <c r="AV8754" s="2"/>
      <c r="AW8754" s="2"/>
      <c r="AX8754" s="2"/>
      <c r="AY8754" s="2"/>
      <c r="AZ8754" s="2"/>
      <c r="BA8754" s="2"/>
      <c r="BB8754" s="2"/>
      <c r="BC8754" s="2"/>
      <c r="BD8754" s="2"/>
    </row>
    <row r="8755" spans="1:56" s="46" customFormat="1">
      <c r="A8755" s="3"/>
      <c r="B8755" s="87">
        <v>6680</v>
      </c>
      <c r="C8755" s="2"/>
      <c r="D8755" s="2"/>
      <c r="E8755" s="3">
        <v>5</v>
      </c>
      <c r="F8755" s="3" t="s">
        <v>1199</v>
      </c>
      <c r="G8755" s="3">
        <v>2018</v>
      </c>
      <c r="H8755" s="3"/>
      <c r="I8755" s="2"/>
      <c r="J8755" s="2"/>
      <c r="K8755" s="2"/>
      <c r="L8755" s="4"/>
      <c r="M8755" s="2"/>
      <c r="N8755" s="3" t="s">
        <v>1351</v>
      </c>
      <c r="O8755" s="3"/>
      <c r="P8755" s="3">
        <v>68</v>
      </c>
      <c r="Q8755" s="24">
        <v>68</v>
      </c>
      <c r="R8755" s="3">
        <v>3</v>
      </c>
      <c r="S8755" s="2" t="s">
        <v>3</v>
      </c>
      <c r="T8755" s="2" t="s">
        <v>44</v>
      </c>
      <c r="U8755" s="2" t="s">
        <v>286</v>
      </c>
      <c r="V8755" s="37" t="s">
        <v>2087</v>
      </c>
      <c r="W8755" s="2"/>
      <c r="X8755" s="2" t="s">
        <v>911</v>
      </c>
      <c r="Y8755" s="2"/>
      <c r="Z8755" s="2"/>
      <c r="AA8755" s="20">
        <v>44.145913999999998</v>
      </c>
      <c r="AB8755" s="20">
        <v>-121.376678</v>
      </c>
      <c r="AC8755" s="2" t="s">
        <v>45</v>
      </c>
      <c r="AD8755" s="2"/>
      <c r="AE8755" s="2" t="s">
        <v>661</v>
      </c>
      <c r="AF8755" s="1" t="str">
        <f>CONCATENATE("ex ", AE8755)</f>
        <v>ex Leucanthemum vulgare</v>
      </c>
      <c r="AG8755" s="2" t="s">
        <v>2203</v>
      </c>
      <c r="AH8755" s="2" t="s">
        <v>2204</v>
      </c>
      <c r="AI8755" s="2"/>
      <c r="AJ8755" s="2"/>
      <c r="AK8755" s="2"/>
      <c r="AL8755" s="2"/>
      <c r="AM8755" s="2"/>
      <c r="AN8755" s="2"/>
      <c r="AO8755" s="2"/>
      <c r="AP8755" s="2"/>
      <c r="AQ8755" s="2"/>
      <c r="AR8755" s="2"/>
      <c r="AS8755" s="2"/>
      <c r="AT8755" s="2" t="s">
        <v>334</v>
      </c>
      <c r="AU8755" s="2"/>
      <c r="AV8755" s="2"/>
      <c r="AW8755" s="2"/>
      <c r="AX8755" s="2"/>
      <c r="AY8755" s="2"/>
      <c r="AZ8755" s="2"/>
      <c r="BA8755" s="2"/>
      <c r="BB8755" s="2"/>
      <c r="BC8755" s="2"/>
      <c r="BD8755" s="2"/>
    </row>
    <row r="8756" spans="1:56" s="104" customFormat="1">
      <c r="A8756" s="3"/>
      <c r="B8756" s="87">
        <v>6682</v>
      </c>
      <c r="C8756" s="2"/>
      <c r="D8756" s="2"/>
      <c r="E8756" s="3">
        <v>5</v>
      </c>
      <c r="F8756" s="3" t="s">
        <v>1199</v>
      </c>
      <c r="G8756" s="3">
        <v>2018</v>
      </c>
      <c r="H8756" s="3"/>
      <c r="I8756" s="2"/>
      <c r="J8756" s="2"/>
      <c r="K8756" s="2"/>
      <c r="L8756" s="4"/>
      <c r="M8756" s="2"/>
      <c r="N8756" s="3" t="s">
        <v>1351</v>
      </c>
      <c r="O8756" s="3"/>
      <c r="P8756" s="3">
        <v>68</v>
      </c>
      <c r="Q8756" s="24">
        <v>68</v>
      </c>
      <c r="R8756" s="3">
        <v>4</v>
      </c>
      <c r="S8756" s="2" t="s">
        <v>3</v>
      </c>
      <c r="T8756" s="2" t="s">
        <v>44</v>
      </c>
      <c r="U8756" s="2" t="s">
        <v>286</v>
      </c>
      <c r="V8756" s="37" t="s">
        <v>2087</v>
      </c>
      <c r="W8756" s="2"/>
      <c r="X8756" s="2" t="s">
        <v>911</v>
      </c>
      <c r="Y8756" s="2"/>
      <c r="Z8756" s="2"/>
      <c r="AA8756" s="20">
        <v>44.145913999999998</v>
      </c>
      <c r="AB8756" s="20">
        <v>-121.376678</v>
      </c>
      <c r="AC8756" s="2" t="s">
        <v>45</v>
      </c>
      <c r="AD8756" s="2"/>
      <c r="AE8756" s="2" t="s">
        <v>661</v>
      </c>
      <c r="AF8756" s="1" t="str">
        <f>CONCATENATE("ex ", AE8756)</f>
        <v>ex Leucanthemum vulgare</v>
      </c>
      <c r="AG8756" s="2" t="s">
        <v>2203</v>
      </c>
      <c r="AH8756" s="2" t="s">
        <v>2204</v>
      </c>
      <c r="AI8756" s="2"/>
      <c r="AJ8756" s="2"/>
      <c r="AK8756" s="2"/>
      <c r="AL8756" s="2"/>
      <c r="AM8756" s="2"/>
      <c r="AN8756" s="2"/>
      <c r="AO8756" s="2"/>
      <c r="AP8756" s="2"/>
      <c r="AQ8756" s="2"/>
      <c r="AR8756" s="2"/>
      <c r="AS8756" s="2"/>
      <c r="AT8756" s="2" t="s">
        <v>334</v>
      </c>
      <c r="AU8756" s="2"/>
      <c r="AV8756" s="2"/>
      <c r="AW8756" s="2"/>
      <c r="AX8756" s="2"/>
      <c r="AY8756" s="2"/>
      <c r="AZ8756" s="2"/>
      <c r="BA8756" s="2"/>
      <c r="BB8756" s="2"/>
      <c r="BC8756" s="2"/>
      <c r="BD8756" s="2"/>
    </row>
    <row r="8757" spans="1:56" s="92" customFormat="1">
      <c r="A8757" s="3"/>
      <c r="B8757" s="87">
        <v>6684</v>
      </c>
      <c r="C8757" s="2"/>
      <c r="D8757" s="2"/>
      <c r="E8757" s="3">
        <v>5</v>
      </c>
      <c r="F8757" s="3" t="s">
        <v>1199</v>
      </c>
      <c r="G8757" s="3">
        <v>2018</v>
      </c>
      <c r="H8757" s="3"/>
      <c r="I8757" s="2"/>
      <c r="J8757" s="2"/>
      <c r="K8757" s="2"/>
      <c r="L8757" s="4"/>
      <c r="M8757" s="2"/>
      <c r="N8757" s="3" t="s">
        <v>1351</v>
      </c>
      <c r="O8757" s="3"/>
      <c r="P8757" s="3">
        <v>68</v>
      </c>
      <c r="Q8757" s="24">
        <v>68</v>
      </c>
      <c r="R8757" s="3">
        <v>5</v>
      </c>
      <c r="S8757" s="2" t="s">
        <v>3</v>
      </c>
      <c r="T8757" s="2" t="s">
        <v>44</v>
      </c>
      <c r="U8757" s="2" t="s">
        <v>286</v>
      </c>
      <c r="V8757" s="37" t="s">
        <v>2087</v>
      </c>
      <c r="W8757" s="2"/>
      <c r="X8757" s="2" t="s">
        <v>911</v>
      </c>
      <c r="Y8757" s="2"/>
      <c r="Z8757" s="2"/>
      <c r="AA8757" s="20">
        <v>44.145913999999998</v>
      </c>
      <c r="AB8757" s="20">
        <v>-121.376678</v>
      </c>
      <c r="AC8757" s="2" t="s">
        <v>45</v>
      </c>
      <c r="AD8757" s="2"/>
      <c r="AE8757" s="2" t="s">
        <v>661</v>
      </c>
      <c r="AF8757" s="1" t="str">
        <f>CONCATENATE("ex ", AE8757)</f>
        <v>ex Leucanthemum vulgare</v>
      </c>
      <c r="AG8757" s="2" t="s">
        <v>2203</v>
      </c>
      <c r="AH8757" s="2" t="s">
        <v>2204</v>
      </c>
      <c r="AI8757" s="2"/>
      <c r="AJ8757" s="2"/>
      <c r="AK8757" s="2"/>
      <c r="AL8757" s="2"/>
      <c r="AM8757" s="2"/>
      <c r="AN8757" s="2"/>
      <c r="AO8757" s="2"/>
      <c r="AP8757" s="2"/>
      <c r="AQ8757" s="2"/>
      <c r="AR8757" s="2"/>
      <c r="AS8757" s="2"/>
      <c r="AT8757" s="2" t="s">
        <v>334</v>
      </c>
      <c r="AU8757" s="2"/>
      <c r="AV8757" s="2"/>
      <c r="AW8757" s="2"/>
      <c r="AX8757" s="2"/>
      <c r="AY8757" s="2"/>
      <c r="AZ8757" s="2"/>
      <c r="BA8757" s="2"/>
      <c r="BB8757" s="2"/>
      <c r="BC8757" s="2"/>
      <c r="BD8757" s="2"/>
    </row>
    <row r="8758" spans="1:56">
      <c r="B8758" s="87">
        <v>6686</v>
      </c>
      <c r="E8758" s="3">
        <v>5</v>
      </c>
      <c r="F8758" s="3" t="s">
        <v>1199</v>
      </c>
      <c r="G8758" s="3">
        <v>2018</v>
      </c>
      <c r="L8758" s="4"/>
      <c r="N8758" s="3" t="s">
        <v>1351</v>
      </c>
      <c r="P8758" s="3">
        <v>68</v>
      </c>
      <c r="Q8758" s="24">
        <v>68</v>
      </c>
      <c r="R8758" s="3">
        <v>6</v>
      </c>
      <c r="S8758" s="2" t="s">
        <v>3</v>
      </c>
      <c r="T8758" s="2" t="s">
        <v>44</v>
      </c>
      <c r="U8758" s="2" t="s">
        <v>286</v>
      </c>
      <c r="V8758" s="37" t="s">
        <v>2087</v>
      </c>
      <c r="X8758" s="2" t="s">
        <v>911</v>
      </c>
      <c r="AA8758" s="20">
        <v>44.145913999999998</v>
      </c>
      <c r="AB8758" s="20">
        <v>-121.376678</v>
      </c>
      <c r="AC8758" s="2" t="s">
        <v>45</v>
      </c>
      <c r="AE8758" s="2" t="s">
        <v>661</v>
      </c>
      <c r="AF8758" s="1" t="str">
        <f>CONCATENATE("ex ", AE8758)</f>
        <v>ex Leucanthemum vulgare</v>
      </c>
      <c r="AG8758" s="2" t="s">
        <v>2203</v>
      </c>
      <c r="AH8758" s="2" t="s">
        <v>2204</v>
      </c>
      <c r="AT8758" s="2" t="s">
        <v>334</v>
      </c>
    </row>
    <row r="8759" spans="1:56">
      <c r="B8759" s="87">
        <v>6688</v>
      </c>
      <c r="E8759" s="3">
        <v>5</v>
      </c>
      <c r="F8759" s="3" t="s">
        <v>1199</v>
      </c>
      <c r="G8759" s="3">
        <v>2018</v>
      </c>
      <c r="L8759" s="4"/>
      <c r="N8759" s="3" t="s">
        <v>1351</v>
      </c>
      <c r="P8759" s="3">
        <v>68</v>
      </c>
      <c r="Q8759" s="24">
        <v>68</v>
      </c>
      <c r="R8759" s="3">
        <v>7</v>
      </c>
      <c r="S8759" s="2" t="s">
        <v>3</v>
      </c>
      <c r="T8759" s="2" t="s">
        <v>44</v>
      </c>
      <c r="U8759" s="2" t="s">
        <v>286</v>
      </c>
      <c r="V8759" s="37" t="s">
        <v>2087</v>
      </c>
      <c r="X8759" s="2" t="s">
        <v>911</v>
      </c>
      <c r="AA8759" s="20">
        <v>44.145913999999998</v>
      </c>
      <c r="AB8759" s="20">
        <v>-121.376678</v>
      </c>
      <c r="AC8759" s="2" t="s">
        <v>45</v>
      </c>
      <c r="AE8759" s="2" t="s">
        <v>661</v>
      </c>
      <c r="AF8759" s="1" t="str">
        <f>CONCATENATE("ex ", AE8759)</f>
        <v>ex Leucanthemum vulgare</v>
      </c>
      <c r="AG8759" s="2" t="s">
        <v>2203</v>
      </c>
      <c r="AH8759" s="2" t="s">
        <v>2204</v>
      </c>
      <c r="AT8759" s="2" t="s">
        <v>334</v>
      </c>
    </row>
    <row r="8760" spans="1:56" s="104" customFormat="1">
      <c r="A8760" s="3"/>
      <c r="B8760" s="87">
        <v>6690</v>
      </c>
      <c r="C8760" s="2"/>
      <c r="D8760" s="2"/>
      <c r="E8760" s="3">
        <v>5</v>
      </c>
      <c r="F8760" s="3" t="s">
        <v>1199</v>
      </c>
      <c r="G8760" s="3">
        <v>2018</v>
      </c>
      <c r="H8760" s="3"/>
      <c r="I8760" s="2"/>
      <c r="J8760" s="2"/>
      <c r="K8760" s="2"/>
      <c r="L8760" s="4"/>
      <c r="M8760" s="2"/>
      <c r="N8760" s="3" t="s">
        <v>1351</v>
      </c>
      <c r="O8760" s="3"/>
      <c r="P8760" s="3">
        <v>68</v>
      </c>
      <c r="Q8760" s="24">
        <v>68</v>
      </c>
      <c r="R8760" s="3">
        <v>8</v>
      </c>
      <c r="S8760" s="2" t="s">
        <v>3</v>
      </c>
      <c r="T8760" s="2" t="s">
        <v>44</v>
      </c>
      <c r="U8760" s="2" t="s">
        <v>286</v>
      </c>
      <c r="V8760" s="37" t="s">
        <v>2087</v>
      </c>
      <c r="W8760" s="2"/>
      <c r="X8760" s="2" t="s">
        <v>911</v>
      </c>
      <c r="Y8760" s="2"/>
      <c r="Z8760" s="2"/>
      <c r="AA8760" s="20">
        <v>44.145913999999998</v>
      </c>
      <c r="AB8760" s="20">
        <v>-121.376678</v>
      </c>
      <c r="AC8760" s="2" t="s">
        <v>45</v>
      </c>
      <c r="AD8760" s="2"/>
      <c r="AE8760" s="2" t="s">
        <v>661</v>
      </c>
      <c r="AF8760" s="1" t="str">
        <f>CONCATENATE("ex ", AE8760)</f>
        <v>ex Leucanthemum vulgare</v>
      </c>
      <c r="AG8760" s="2" t="s">
        <v>2203</v>
      </c>
      <c r="AH8760" s="2" t="s">
        <v>2204</v>
      </c>
      <c r="AI8760" s="2"/>
      <c r="AJ8760" s="2"/>
      <c r="AK8760" s="2"/>
      <c r="AL8760" s="2"/>
      <c r="AM8760" s="2"/>
      <c r="AN8760" s="2"/>
      <c r="AO8760" s="2"/>
      <c r="AP8760" s="2"/>
      <c r="AQ8760" s="2"/>
      <c r="AR8760" s="2"/>
      <c r="AS8760" s="2"/>
      <c r="AT8760" s="2" t="s">
        <v>334</v>
      </c>
      <c r="AU8760" s="2"/>
      <c r="AV8760" s="2"/>
      <c r="AW8760" s="2"/>
      <c r="AX8760" s="2"/>
      <c r="AY8760" s="2"/>
      <c r="AZ8760" s="2"/>
      <c r="BA8760" s="2"/>
      <c r="BB8760" s="2"/>
      <c r="BC8760" s="2"/>
      <c r="BD8760" s="2"/>
    </row>
    <row r="8761" spans="1:56">
      <c r="B8761" s="87">
        <v>6692</v>
      </c>
      <c r="E8761" s="3">
        <v>5</v>
      </c>
      <c r="F8761" s="3" t="s">
        <v>1199</v>
      </c>
      <c r="G8761" s="3">
        <v>2018</v>
      </c>
      <c r="L8761" s="4"/>
      <c r="N8761" s="3" t="s">
        <v>1351</v>
      </c>
      <c r="P8761" s="3">
        <v>68</v>
      </c>
      <c r="Q8761" s="24">
        <v>68</v>
      </c>
      <c r="R8761" s="3">
        <v>9</v>
      </c>
      <c r="S8761" s="2" t="s">
        <v>3</v>
      </c>
      <c r="T8761" s="2" t="s">
        <v>44</v>
      </c>
      <c r="U8761" s="2" t="s">
        <v>286</v>
      </c>
      <c r="V8761" s="37" t="s">
        <v>2087</v>
      </c>
      <c r="X8761" s="2" t="s">
        <v>911</v>
      </c>
      <c r="AA8761" s="20">
        <v>44.145913999999998</v>
      </c>
      <c r="AB8761" s="20">
        <v>-121.376678</v>
      </c>
      <c r="AC8761" s="2" t="s">
        <v>45</v>
      </c>
      <c r="AE8761" s="2" t="s">
        <v>661</v>
      </c>
      <c r="AF8761" s="1" t="str">
        <f>CONCATENATE("ex ", AE8761)</f>
        <v>ex Leucanthemum vulgare</v>
      </c>
      <c r="AG8761" s="2" t="s">
        <v>2203</v>
      </c>
      <c r="AH8761" s="2" t="s">
        <v>2204</v>
      </c>
      <c r="AT8761" s="2" t="s">
        <v>334</v>
      </c>
    </row>
    <row r="8762" spans="1:56">
      <c r="B8762" s="87">
        <v>6694</v>
      </c>
      <c r="E8762" s="3">
        <v>5</v>
      </c>
      <c r="F8762" s="3" t="s">
        <v>1199</v>
      </c>
      <c r="G8762" s="3">
        <v>2018</v>
      </c>
      <c r="L8762" s="4"/>
      <c r="N8762" s="3" t="s">
        <v>1352</v>
      </c>
      <c r="P8762" s="3">
        <v>69</v>
      </c>
      <c r="Q8762" s="24">
        <v>69</v>
      </c>
      <c r="R8762" s="3">
        <v>1</v>
      </c>
      <c r="S8762" s="2" t="s">
        <v>3</v>
      </c>
      <c r="T8762" s="2" t="s">
        <v>44</v>
      </c>
      <c r="U8762" s="2" t="s">
        <v>286</v>
      </c>
      <c r="V8762" s="37" t="s">
        <v>2087</v>
      </c>
      <c r="X8762" s="2" t="s">
        <v>911</v>
      </c>
      <c r="AA8762" s="20">
        <v>44.145913999999998</v>
      </c>
      <c r="AB8762" s="20">
        <v>-121.376678</v>
      </c>
      <c r="AC8762" s="2" t="s">
        <v>45</v>
      </c>
      <c r="AE8762" s="2" t="s">
        <v>1353</v>
      </c>
      <c r="AF8762" s="1" t="str">
        <f>CONCATENATE("ex ", AE8762)</f>
        <v>ex Penstemon strictus</v>
      </c>
      <c r="AG8762" s="2" t="s">
        <v>2203</v>
      </c>
      <c r="AH8762" s="2" t="s">
        <v>2204</v>
      </c>
      <c r="AT8762" s="2" t="s">
        <v>334</v>
      </c>
    </row>
    <row r="8763" spans="1:56">
      <c r="B8763" s="87">
        <v>6696</v>
      </c>
      <c r="E8763" s="3">
        <v>5</v>
      </c>
      <c r="F8763" s="3" t="s">
        <v>1199</v>
      </c>
      <c r="G8763" s="3">
        <v>2018</v>
      </c>
      <c r="L8763" s="4"/>
      <c r="N8763" s="3" t="s">
        <v>1352</v>
      </c>
      <c r="P8763" s="3">
        <v>69</v>
      </c>
      <c r="Q8763" s="24">
        <v>69</v>
      </c>
      <c r="R8763" s="3">
        <v>2</v>
      </c>
      <c r="S8763" s="2" t="s">
        <v>3</v>
      </c>
      <c r="T8763" s="2" t="s">
        <v>44</v>
      </c>
      <c r="U8763" s="2" t="s">
        <v>286</v>
      </c>
      <c r="V8763" s="37" t="s">
        <v>2087</v>
      </c>
      <c r="X8763" s="2" t="s">
        <v>911</v>
      </c>
      <c r="AA8763" s="20">
        <v>44.145913999999998</v>
      </c>
      <c r="AB8763" s="20">
        <v>-121.376678</v>
      </c>
      <c r="AC8763" s="2" t="s">
        <v>45</v>
      </c>
      <c r="AE8763" s="2" t="s">
        <v>1353</v>
      </c>
      <c r="AF8763" s="1" t="str">
        <f>CONCATENATE("ex ", AE8763)</f>
        <v>ex Penstemon strictus</v>
      </c>
      <c r="AG8763" s="2" t="s">
        <v>2203</v>
      </c>
      <c r="AH8763" s="2" t="s">
        <v>2204</v>
      </c>
      <c r="AT8763" s="2" t="s">
        <v>334</v>
      </c>
    </row>
    <row r="8764" spans="1:56">
      <c r="B8764" s="87">
        <v>6698</v>
      </c>
      <c r="E8764" s="3">
        <v>5</v>
      </c>
      <c r="F8764" s="3" t="s">
        <v>1199</v>
      </c>
      <c r="G8764" s="3">
        <v>2018</v>
      </c>
      <c r="L8764" s="4"/>
      <c r="N8764" s="3" t="s">
        <v>1352</v>
      </c>
      <c r="P8764" s="3">
        <v>69</v>
      </c>
      <c r="Q8764" s="24">
        <v>69</v>
      </c>
      <c r="R8764" s="3">
        <v>3</v>
      </c>
      <c r="S8764" s="2" t="s">
        <v>3</v>
      </c>
      <c r="T8764" s="2" t="s">
        <v>44</v>
      </c>
      <c r="U8764" s="2" t="s">
        <v>286</v>
      </c>
      <c r="V8764" s="37" t="s">
        <v>2087</v>
      </c>
      <c r="X8764" s="2" t="s">
        <v>911</v>
      </c>
      <c r="AA8764" s="20">
        <v>44.145913999999998</v>
      </c>
      <c r="AB8764" s="20">
        <v>-121.376678</v>
      </c>
      <c r="AC8764" s="2" t="s">
        <v>45</v>
      </c>
      <c r="AE8764" s="2" t="s">
        <v>1353</v>
      </c>
      <c r="AF8764" s="1" t="str">
        <f>CONCATENATE("ex ", AE8764)</f>
        <v>ex Penstemon strictus</v>
      </c>
      <c r="AG8764" s="2" t="s">
        <v>2203</v>
      </c>
      <c r="AH8764" s="2" t="s">
        <v>2204</v>
      </c>
      <c r="AT8764" s="2" t="s">
        <v>334</v>
      </c>
    </row>
    <row r="8765" spans="1:56" s="54" customFormat="1">
      <c r="A8765" s="3"/>
      <c r="B8765" s="87">
        <v>6700</v>
      </c>
      <c r="C8765" s="2"/>
      <c r="D8765" s="2"/>
      <c r="E8765" s="3">
        <v>5</v>
      </c>
      <c r="F8765" s="3" t="s">
        <v>1199</v>
      </c>
      <c r="G8765" s="3">
        <v>2018</v>
      </c>
      <c r="H8765" s="3"/>
      <c r="I8765" s="2"/>
      <c r="J8765" s="2"/>
      <c r="K8765" s="2"/>
      <c r="L8765" s="4"/>
      <c r="M8765" s="2"/>
      <c r="N8765" s="3" t="s">
        <v>1352</v>
      </c>
      <c r="O8765" s="3"/>
      <c r="P8765" s="3">
        <v>69</v>
      </c>
      <c r="Q8765" s="24">
        <v>69</v>
      </c>
      <c r="R8765" s="3">
        <v>4</v>
      </c>
      <c r="S8765" s="2" t="s">
        <v>3</v>
      </c>
      <c r="T8765" s="2" t="s">
        <v>44</v>
      </c>
      <c r="U8765" s="2" t="s">
        <v>286</v>
      </c>
      <c r="V8765" s="37" t="s">
        <v>2087</v>
      </c>
      <c r="W8765" s="2"/>
      <c r="X8765" s="2" t="s">
        <v>911</v>
      </c>
      <c r="Y8765" s="2"/>
      <c r="Z8765" s="2"/>
      <c r="AA8765" s="20">
        <v>44.145913999999998</v>
      </c>
      <c r="AB8765" s="20">
        <v>-121.376678</v>
      </c>
      <c r="AC8765" s="2" t="s">
        <v>45</v>
      </c>
      <c r="AD8765" s="2"/>
      <c r="AE8765" s="2" t="s">
        <v>1353</v>
      </c>
      <c r="AF8765" s="1" t="str">
        <f>CONCATENATE("ex ", AE8765)</f>
        <v>ex Penstemon strictus</v>
      </c>
      <c r="AG8765" s="2" t="s">
        <v>2203</v>
      </c>
      <c r="AH8765" s="2" t="s">
        <v>2204</v>
      </c>
      <c r="AI8765" s="2"/>
      <c r="AJ8765" s="2"/>
      <c r="AK8765" s="2"/>
      <c r="AL8765" s="2"/>
      <c r="AM8765" s="2"/>
      <c r="AN8765" s="2"/>
      <c r="AO8765" s="2"/>
      <c r="AP8765" s="2"/>
      <c r="AQ8765" s="2"/>
      <c r="AR8765" s="2"/>
      <c r="AS8765" s="2"/>
      <c r="AT8765" s="2" t="s">
        <v>334</v>
      </c>
      <c r="AU8765" s="2"/>
      <c r="AV8765" s="2"/>
      <c r="AW8765" s="2"/>
      <c r="AX8765" s="2"/>
      <c r="AY8765" s="2"/>
      <c r="AZ8765" s="2"/>
      <c r="BA8765" s="2"/>
      <c r="BB8765" s="2"/>
      <c r="BC8765" s="2"/>
      <c r="BD8765" s="2"/>
    </row>
    <row r="8766" spans="1:56">
      <c r="B8766" s="87">
        <v>6702</v>
      </c>
      <c r="E8766" s="3">
        <v>5</v>
      </c>
      <c r="F8766" s="3" t="s">
        <v>1199</v>
      </c>
      <c r="G8766" s="3">
        <v>2018</v>
      </c>
      <c r="L8766" s="4"/>
      <c r="N8766" s="3" t="s">
        <v>1352</v>
      </c>
      <c r="P8766" s="3">
        <v>69</v>
      </c>
      <c r="Q8766" s="24">
        <v>69</v>
      </c>
      <c r="R8766" s="3">
        <v>5</v>
      </c>
      <c r="S8766" s="2" t="s">
        <v>3</v>
      </c>
      <c r="T8766" s="2" t="s">
        <v>44</v>
      </c>
      <c r="U8766" s="2" t="s">
        <v>286</v>
      </c>
      <c r="V8766" s="37" t="s">
        <v>2087</v>
      </c>
      <c r="X8766" s="2" t="s">
        <v>911</v>
      </c>
      <c r="AA8766" s="20">
        <v>44.145913999999998</v>
      </c>
      <c r="AB8766" s="20">
        <v>-121.376678</v>
      </c>
      <c r="AC8766" s="2" t="s">
        <v>45</v>
      </c>
      <c r="AE8766" s="2" t="s">
        <v>1353</v>
      </c>
      <c r="AF8766" s="1" t="str">
        <f>CONCATENATE("ex ", AE8766)</f>
        <v>ex Penstemon strictus</v>
      </c>
      <c r="AG8766" s="2" t="s">
        <v>2203</v>
      </c>
      <c r="AH8766" s="2" t="s">
        <v>2204</v>
      </c>
      <c r="AT8766" s="2" t="s">
        <v>334</v>
      </c>
    </row>
    <row r="8767" spans="1:56">
      <c r="B8767" s="87">
        <v>6704</v>
      </c>
      <c r="E8767" s="3">
        <v>5</v>
      </c>
      <c r="F8767" s="3" t="s">
        <v>1199</v>
      </c>
      <c r="G8767" s="3">
        <v>2018</v>
      </c>
      <c r="L8767" s="4"/>
      <c r="N8767" s="3" t="s">
        <v>1352</v>
      </c>
      <c r="P8767" s="3">
        <v>69</v>
      </c>
      <c r="Q8767" s="24">
        <v>69</v>
      </c>
      <c r="R8767" s="3">
        <v>6</v>
      </c>
      <c r="S8767" s="2" t="s">
        <v>3</v>
      </c>
      <c r="T8767" s="2" t="s">
        <v>44</v>
      </c>
      <c r="U8767" s="2" t="s">
        <v>286</v>
      </c>
      <c r="V8767" s="37" t="s">
        <v>2087</v>
      </c>
      <c r="X8767" s="2" t="s">
        <v>911</v>
      </c>
      <c r="AA8767" s="20">
        <v>44.145913999999998</v>
      </c>
      <c r="AB8767" s="20">
        <v>-121.376678</v>
      </c>
      <c r="AC8767" s="2" t="s">
        <v>45</v>
      </c>
      <c r="AE8767" s="2" t="s">
        <v>1353</v>
      </c>
      <c r="AF8767" s="1" t="str">
        <f>CONCATENATE("ex ", AE8767)</f>
        <v>ex Penstemon strictus</v>
      </c>
      <c r="AG8767" s="2" t="s">
        <v>2203</v>
      </c>
      <c r="AH8767" s="2" t="s">
        <v>2204</v>
      </c>
      <c r="AT8767" s="2" t="s">
        <v>334</v>
      </c>
    </row>
    <row r="8768" spans="1:56">
      <c r="B8768" s="87">
        <v>6706</v>
      </c>
      <c r="E8768" s="3">
        <v>5</v>
      </c>
      <c r="F8768" s="3" t="s">
        <v>1199</v>
      </c>
      <c r="G8768" s="3">
        <v>2018</v>
      </c>
      <c r="L8768" s="4"/>
      <c r="N8768" s="3" t="s">
        <v>1352</v>
      </c>
      <c r="P8768" s="3">
        <v>69</v>
      </c>
      <c r="Q8768" s="24">
        <v>69</v>
      </c>
      <c r="R8768" s="3">
        <v>7</v>
      </c>
      <c r="S8768" s="2" t="s">
        <v>3</v>
      </c>
      <c r="T8768" s="2" t="s">
        <v>44</v>
      </c>
      <c r="U8768" s="2" t="s">
        <v>286</v>
      </c>
      <c r="V8768" s="37" t="s">
        <v>2087</v>
      </c>
      <c r="X8768" s="2" t="s">
        <v>911</v>
      </c>
      <c r="AA8768" s="20">
        <v>44.145913999999998</v>
      </c>
      <c r="AB8768" s="20">
        <v>-121.376678</v>
      </c>
      <c r="AC8768" s="2" t="s">
        <v>45</v>
      </c>
      <c r="AE8768" s="2" t="s">
        <v>1353</v>
      </c>
      <c r="AF8768" s="1" t="str">
        <f>CONCATENATE("ex ", AE8768)</f>
        <v>ex Penstemon strictus</v>
      </c>
      <c r="AG8768" s="2" t="s">
        <v>2203</v>
      </c>
      <c r="AH8768" s="2" t="s">
        <v>2204</v>
      </c>
      <c r="AT8768" s="2" t="s">
        <v>334</v>
      </c>
    </row>
    <row r="8769" spans="1:56">
      <c r="B8769" s="87">
        <v>8375</v>
      </c>
      <c r="C8769" s="4"/>
      <c r="E8769" s="3">
        <v>20</v>
      </c>
      <c r="F8769" s="3" t="s">
        <v>1199</v>
      </c>
      <c r="G8769" s="3">
        <v>2018</v>
      </c>
      <c r="L8769" s="4"/>
      <c r="N8769" s="3" t="s">
        <v>1882</v>
      </c>
      <c r="P8769" s="3">
        <v>70</v>
      </c>
      <c r="Q8769" s="24">
        <v>70</v>
      </c>
      <c r="R8769" s="3">
        <v>1</v>
      </c>
      <c r="S8769" s="2" t="s">
        <v>3</v>
      </c>
      <c r="T8769" s="2" t="s">
        <v>44</v>
      </c>
      <c r="U8769" s="2" t="s">
        <v>1804</v>
      </c>
      <c r="V8769" s="37" t="s">
        <v>2087</v>
      </c>
      <c r="X8769" s="2" t="s">
        <v>1883</v>
      </c>
      <c r="AA8769" s="20">
        <v>44.488115999999998</v>
      </c>
      <c r="AB8769" s="30">
        <v>-117.0479</v>
      </c>
      <c r="AC8769" s="2" t="s">
        <v>45</v>
      </c>
      <c r="AE8769" s="2" t="s">
        <v>1538</v>
      </c>
      <c r="AF8769" s="2" t="str">
        <f>CONCATENATE("ex ", AE8769)</f>
        <v>ex Eriogonum sp.</v>
      </c>
      <c r="AG8769" s="2" t="s">
        <v>2203</v>
      </c>
      <c r="AH8769" s="2" t="s">
        <v>2204</v>
      </c>
      <c r="AT8769" s="2" t="s">
        <v>334</v>
      </c>
    </row>
    <row r="8770" spans="1:56">
      <c r="B8770" s="87">
        <v>8376</v>
      </c>
      <c r="C8770" s="4"/>
      <c r="E8770" s="3">
        <v>20</v>
      </c>
      <c r="F8770" s="3" t="s">
        <v>1199</v>
      </c>
      <c r="G8770" s="3">
        <v>2018</v>
      </c>
      <c r="L8770" s="4"/>
      <c r="N8770" s="3" t="s">
        <v>1882</v>
      </c>
      <c r="P8770" s="3">
        <v>70</v>
      </c>
      <c r="Q8770" s="24">
        <v>70</v>
      </c>
      <c r="R8770" s="3">
        <v>2</v>
      </c>
      <c r="S8770" s="2" t="s">
        <v>3</v>
      </c>
      <c r="T8770" s="2" t="s">
        <v>44</v>
      </c>
      <c r="U8770" s="2" t="s">
        <v>1804</v>
      </c>
      <c r="V8770" s="37" t="s">
        <v>2087</v>
      </c>
      <c r="X8770" s="2" t="s">
        <v>1883</v>
      </c>
      <c r="AA8770" s="20">
        <v>44.488115999999998</v>
      </c>
      <c r="AB8770" s="30">
        <v>-117.0479</v>
      </c>
      <c r="AC8770" s="2" t="s">
        <v>45</v>
      </c>
      <c r="AE8770" s="2" t="s">
        <v>1538</v>
      </c>
      <c r="AF8770" s="2" t="str">
        <f>CONCATENATE("ex ", AE8770)</f>
        <v>ex Eriogonum sp.</v>
      </c>
      <c r="AG8770" s="2" t="s">
        <v>2203</v>
      </c>
      <c r="AH8770" s="2" t="s">
        <v>2204</v>
      </c>
      <c r="AT8770" s="2" t="s">
        <v>334</v>
      </c>
    </row>
    <row r="8771" spans="1:56">
      <c r="B8771" s="87">
        <v>8377</v>
      </c>
      <c r="C8771" s="4"/>
      <c r="E8771" s="3">
        <v>20</v>
      </c>
      <c r="F8771" s="3" t="s">
        <v>1199</v>
      </c>
      <c r="G8771" s="3">
        <v>2018</v>
      </c>
      <c r="L8771" s="4"/>
      <c r="N8771" s="3" t="s">
        <v>1882</v>
      </c>
      <c r="P8771" s="3">
        <v>70</v>
      </c>
      <c r="Q8771" s="24">
        <v>70</v>
      </c>
      <c r="R8771" s="3">
        <v>3</v>
      </c>
      <c r="S8771" s="2" t="s">
        <v>3</v>
      </c>
      <c r="T8771" s="2" t="s">
        <v>44</v>
      </c>
      <c r="U8771" s="2" t="s">
        <v>1804</v>
      </c>
      <c r="V8771" s="37" t="s">
        <v>2087</v>
      </c>
      <c r="X8771" s="2" t="s">
        <v>1883</v>
      </c>
      <c r="AA8771" s="20">
        <v>44.488115999999998</v>
      </c>
      <c r="AB8771" s="30">
        <v>-117.0479</v>
      </c>
      <c r="AC8771" s="2" t="s">
        <v>45</v>
      </c>
      <c r="AE8771" s="2" t="s">
        <v>1538</v>
      </c>
      <c r="AF8771" s="2" t="str">
        <f>CONCATENATE("ex ", AE8771)</f>
        <v>ex Eriogonum sp.</v>
      </c>
      <c r="AG8771" s="2" t="s">
        <v>2203</v>
      </c>
      <c r="AH8771" s="2" t="s">
        <v>2204</v>
      </c>
      <c r="AT8771" s="2" t="s">
        <v>334</v>
      </c>
    </row>
    <row r="8772" spans="1:56">
      <c r="B8772" s="87">
        <v>8378</v>
      </c>
      <c r="C8772" s="4"/>
      <c r="E8772" s="3">
        <v>20</v>
      </c>
      <c r="F8772" s="3" t="s">
        <v>1199</v>
      </c>
      <c r="G8772" s="3">
        <v>2018</v>
      </c>
      <c r="L8772" s="4"/>
      <c r="N8772" s="3" t="s">
        <v>1882</v>
      </c>
      <c r="P8772" s="3">
        <v>70</v>
      </c>
      <c r="Q8772" s="24">
        <v>70</v>
      </c>
      <c r="R8772" s="3">
        <v>4</v>
      </c>
      <c r="S8772" s="2" t="s">
        <v>3</v>
      </c>
      <c r="T8772" s="2" t="s">
        <v>44</v>
      </c>
      <c r="U8772" s="2" t="s">
        <v>1804</v>
      </c>
      <c r="V8772" s="37" t="s">
        <v>2087</v>
      </c>
      <c r="X8772" s="2" t="s">
        <v>1883</v>
      </c>
      <c r="AA8772" s="20">
        <v>44.488115999999998</v>
      </c>
      <c r="AB8772" s="30">
        <v>-117.0479</v>
      </c>
      <c r="AC8772" s="2" t="s">
        <v>45</v>
      </c>
      <c r="AE8772" s="2" t="s">
        <v>1538</v>
      </c>
      <c r="AF8772" s="2" t="str">
        <f>CONCATENATE("ex ", AE8772)</f>
        <v>ex Eriogonum sp.</v>
      </c>
      <c r="AG8772" s="2" t="s">
        <v>2203</v>
      </c>
      <c r="AH8772" s="2" t="s">
        <v>2204</v>
      </c>
      <c r="AT8772" s="2" t="s">
        <v>334</v>
      </c>
    </row>
    <row r="8773" spans="1:56" s="82" customFormat="1">
      <c r="A8773" s="3"/>
      <c r="B8773" s="87">
        <v>8379</v>
      </c>
      <c r="C8773" s="4"/>
      <c r="D8773" s="2"/>
      <c r="E8773" s="3">
        <v>20</v>
      </c>
      <c r="F8773" s="3" t="s">
        <v>1199</v>
      </c>
      <c r="G8773" s="3">
        <v>2018</v>
      </c>
      <c r="H8773" s="3"/>
      <c r="I8773" s="2"/>
      <c r="J8773" s="2"/>
      <c r="K8773" s="2"/>
      <c r="L8773" s="4"/>
      <c r="M8773" s="2"/>
      <c r="N8773" s="3" t="s">
        <v>1882</v>
      </c>
      <c r="O8773" s="3"/>
      <c r="P8773" s="3">
        <v>70</v>
      </c>
      <c r="Q8773" s="24">
        <v>70</v>
      </c>
      <c r="R8773" s="3">
        <v>5</v>
      </c>
      <c r="S8773" s="2" t="s">
        <v>3</v>
      </c>
      <c r="T8773" s="2" t="s">
        <v>44</v>
      </c>
      <c r="U8773" s="2" t="s">
        <v>1804</v>
      </c>
      <c r="V8773" s="37" t="s">
        <v>2087</v>
      </c>
      <c r="W8773" s="2"/>
      <c r="X8773" s="2" t="s">
        <v>1883</v>
      </c>
      <c r="Y8773" s="2"/>
      <c r="Z8773" s="2"/>
      <c r="AA8773" s="20">
        <v>44.488115999999998</v>
      </c>
      <c r="AB8773" s="30">
        <v>-117.0479</v>
      </c>
      <c r="AC8773" s="2" t="s">
        <v>45</v>
      </c>
      <c r="AD8773" s="2"/>
      <c r="AE8773" s="2" t="s">
        <v>1538</v>
      </c>
      <c r="AF8773" s="2" t="str">
        <f>CONCATENATE("ex ", AE8773)</f>
        <v>ex Eriogonum sp.</v>
      </c>
      <c r="AG8773" s="2" t="s">
        <v>2203</v>
      </c>
      <c r="AH8773" s="2" t="s">
        <v>2204</v>
      </c>
      <c r="AI8773" s="2"/>
      <c r="AJ8773" s="2"/>
      <c r="AK8773" s="2"/>
      <c r="AL8773" s="2"/>
      <c r="AM8773" s="2"/>
      <c r="AN8773" s="2"/>
      <c r="AO8773" s="2"/>
      <c r="AP8773" s="2"/>
      <c r="AQ8773" s="2"/>
      <c r="AR8773" s="2"/>
      <c r="AS8773" s="2"/>
      <c r="AT8773" s="2" t="s">
        <v>334</v>
      </c>
      <c r="AU8773" s="2"/>
      <c r="AV8773" s="2"/>
      <c r="AW8773" s="2"/>
      <c r="AX8773" s="2"/>
      <c r="AY8773" s="2"/>
      <c r="AZ8773" s="2"/>
      <c r="BA8773" s="2"/>
      <c r="BB8773" s="2"/>
      <c r="BC8773" s="2"/>
      <c r="BD8773" s="2"/>
    </row>
    <row r="8774" spans="1:56" s="46" customFormat="1">
      <c r="A8774" s="3"/>
      <c r="B8774" s="87">
        <v>8380</v>
      </c>
      <c r="C8774" s="4"/>
      <c r="D8774" s="2"/>
      <c r="E8774" s="3">
        <v>20</v>
      </c>
      <c r="F8774" s="3" t="s">
        <v>1199</v>
      </c>
      <c r="G8774" s="3">
        <v>2018</v>
      </c>
      <c r="H8774" s="3"/>
      <c r="I8774" s="2"/>
      <c r="J8774" s="2"/>
      <c r="K8774" s="2"/>
      <c r="L8774" s="4"/>
      <c r="M8774" s="2"/>
      <c r="N8774" s="3" t="s">
        <v>1884</v>
      </c>
      <c r="O8774" s="3"/>
      <c r="P8774" s="3">
        <v>71</v>
      </c>
      <c r="Q8774" s="24">
        <v>71</v>
      </c>
      <c r="R8774" s="3">
        <v>1</v>
      </c>
      <c r="S8774" s="2" t="s">
        <v>3</v>
      </c>
      <c r="T8774" s="2" t="s">
        <v>44</v>
      </c>
      <c r="U8774" s="2" t="s">
        <v>1804</v>
      </c>
      <c r="V8774" s="37" t="s">
        <v>2087</v>
      </c>
      <c r="W8774" s="2"/>
      <c r="X8774" s="2" t="s">
        <v>1885</v>
      </c>
      <c r="Y8774" s="2"/>
      <c r="Z8774" s="2"/>
      <c r="AA8774" s="20">
        <v>45.488116599999998</v>
      </c>
      <c r="AB8774" s="30">
        <v>-117.0479</v>
      </c>
      <c r="AC8774" s="2" t="s">
        <v>45</v>
      </c>
      <c r="AD8774" s="2"/>
      <c r="AE8774" s="2" t="s">
        <v>1886</v>
      </c>
      <c r="AF8774" s="2" t="str">
        <f>CONCATENATE("ex ", AE8774)</f>
        <v>ex Penstemon spectabilis</v>
      </c>
      <c r="AG8774" s="2" t="s">
        <v>2203</v>
      </c>
      <c r="AH8774" s="2" t="s">
        <v>2204</v>
      </c>
      <c r="AI8774" s="2"/>
      <c r="AJ8774" s="2"/>
      <c r="AK8774" s="2"/>
      <c r="AL8774" s="2"/>
      <c r="AM8774" s="2"/>
      <c r="AN8774" s="2"/>
      <c r="AO8774" s="2"/>
      <c r="AP8774" s="2"/>
      <c r="AQ8774" s="2"/>
      <c r="AR8774" s="2"/>
      <c r="AS8774" s="2"/>
      <c r="AT8774" s="2" t="s">
        <v>334</v>
      </c>
      <c r="AU8774" s="2"/>
      <c r="AV8774" s="2"/>
      <c r="AW8774" s="2"/>
      <c r="AX8774" s="2"/>
      <c r="AY8774" s="2"/>
      <c r="AZ8774" s="2"/>
      <c r="BA8774" s="2"/>
      <c r="BB8774" s="2"/>
      <c r="BC8774" s="2"/>
      <c r="BD8774" s="2"/>
    </row>
    <row r="8775" spans="1:56">
      <c r="B8775" s="87">
        <v>8381</v>
      </c>
      <c r="C8775" s="4"/>
      <c r="E8775" s="3">
        <v>20</v>
      </c>
      <c r="F8775" s="3" t="s">
        <v>1199</v>
      </c>
      <c r="G8775" s="3">
        <v>2018</v>
      </c>
      <c r="L8775" s="4"/>
      <c r="N8775" s="3" t="s">
        <v>1884</v>
      </c>
      <c r="P8775" s="3">
        <v>71</v>
      </c>
      <c r="Q8775" s="24">
        <v>71</v>
      </c>
      <c r="R8775" s="3">
        <v>2</v>
      </c>
      <c r="S8775" s="2" t="s">
        <v>3</v>
      </c>
      <c r="T8775" s="2" t="s">
        <v>44</v>
      </c>
      <c r="U8775" s="2" t="s">
        <v>1804</v>
      </c>
      <c r="V8775" s="37" t="s">
        <v>2087</v>
      </c>
      <c r="X8775" s="2" t="s">
        <v>1885</v>
      </c>
      <c r="AA8775" s="20">
        <v>45.488116599999998</v>
      </c>
      <c r="AB8775" s="30">
        <v>-117.0479</v>
      </c>
      <c r="AC8775" s="2" t="s">
        <v>45</v>
      </c>
      <c r="AE8775" s="2" t="s">
        <v>1886</v>
      </c>
      <c r="AF8775" s="2" t="str">
        <f>CONCATENATE("ex ", AE8775)</f>
        <v>ex Penstemon spectabilis</v>
      </c>
      <c r="AG8775" s="2" t="s">
        <v>2203</v>
      </c>
      <c r="AH8775" s="2" t="s">
        <v>2204</v>
      </c>
      <c r="AT8775" s="2" t="s">
        <v>334</v>
      </c>
    </row>
    <row r="8776" spans="1:56">
      <c r="B8776" s="87">
        <v>8382</v>
      </c>
      <c r="C8776" s="4"/>
      <c r="E8776" s="3">
        <v>20</v>
      </c>
      <c r="F8776" s="3" t="s">
        <v>1199</v>
      </c>
      <c r="G8776" s="3">
        <v>2018</v>
      </c>
      <c r="L8776" s="4"/>
      <c r="N8776" s="3" t="s">
        <v>1884</v>
      </c>
      <c r="P8776" s="3">
        <v>71</v>
      </c>
      <c r="Q8776" s="24">
        <v>71</v>
      </c>
      <c r="R8776" s="3">
        <v>3</v>
      </c>
      <c r="S8776" s="2" t="s">
        <v>3</v>
      </c>
      <c r="T8776" s="2" t="s">
        <v>44</v>
      </c>
      <c r="U8776" s="2" t="s">
        <v>1804</v>
      </c>
      <c r="V8776" s="37" t="s">
        <v>2087</v>
      </c>
      <c r="X8776" s="2" t="s">
        <v>1885</v>
      </c>
      <c r="AA8776" s="20">
        <v>45.488116599999998</v>
      </c>
      <c r="AB8776" s="30">
        <v>-117.0479</v>
      </c>
      <c r="AC8776" s="2" t="s">
        <v>45</v>
      </c>
      <c r="AE8776" s="2" t="s">
        <v>1886</v>
      </c>
      <c r="AF8776" s="2" t="str">
        <f>CONCATENATE("ex ", AE8776)</f>
        <v>ex Penstemon spectabilis</v>
      </c>
      <c r="AG8776" s="2" t="s">
        <v>2203</v>
      </c>
      <c r="AH8776" s="2" t="s">
        <v>2204</v>
      </c>
      <c r="AT8776" s="2" t="s">
        <v>334</v>
      </c>
    </row>
    <row r="8777" spans="1:56" s="58" customFormat="1">
      <c r="A8777" s="3"/>
      <c r="B8777" s="87">
        <v>8383</v>
      </c>
      <c r="C8777" s="4"/>
      <c r="D8777" s="2"/>
      <c r="E8777" s="3">
        <v>20</v>
      </c>
      <c r="F8777" s="3" t="s">
        <v>1199</v>
      </c>
      <c r="G8777" s="3">
        <v>2018</v>
      </c>
      <c r="H8777" s="3"/>
      <c r="I8777" s="2"/>
      <c r="J8777" s="2"/>
      <c r="K8777" s="2"/>
      <c r="L8777" s="4"/>
      <c r="M8777" s="2"/>
      <c r="N8777" s="3" t="s">
        <v>1884</v>
      </c>
      <c r="O8777" s="3"/>
      <c r="P8777" s="3">
        <v>71</v>
      </c>
      <c r="Q8777" s="24">
        <v>71</v>
      </c>
      <c r="R8777" s="3">
        <v>4</v>
      </c>
      <c r="S8777" s="2" t="s">
        <v>3</v>
      </c>
      <c r="T8777" s="2" t="s">
        <v>44</v>
      </c>
      <c r="U8777" s="2" t="s">
        <v>1804</v>
      </c>
      <c r="V8777" s="37" t="s">
        <v>2087</v>
      </c>
      <c r="W8777" s="2"/>
      <c r="X8777" s="2" t="s">
        <v>1885</v>
      </c>
      <c r="Y8777" s="2"/>
      <c r="Z8777" s="2"/>
      <c r="AA8777" s="20">
        <v>45.488116599999998</v>
      </c>
      <c r="AB8777" s="30">
        <v>-117.0479</v>
      </c>
      <c r="AC8777" s="2" t="s">
        <v>45</v>
      </c>
      <c r="AD8777" s="2"/>
      <c r="AE8777" s="2" t="s">
        <v>1886</v>
      </c>
      <c r="AF8777" s="2" t="str">
        <f>CONCATENATE("ex ", AE8777)</f>
        <v>ex Penstemon spectabilis</v>
      </c>
      <c r="AG8777" s="2" t="s">
        <v>2203</v>
      </c>
      <c r="AH8777" s="2" t="s">
        <v>2204</v>
      </c>
      <c r="AI8777" s="2"/>
      <c r="AJ8777" s="2"/>
      <c r="AK8777" s="2"/>
      <c r="AL8777" s="2"/>
      <c r="AM8777" s="2"/>
      <c r="AN8777" s="2"/>
      <c r="AO8777" s="2"/>
      <c r="AP8777" s="2"/>
      <c r="AQ8777" s="2"/>
      <c r="AR8777" s="2"/>
      <c r="AS8777" s="2"/>
      <c r="AT8777" s="2" t="s">
        <v>334</v>
      </c>
      <c r="AU8777" s="2"/>
      <c r="AV8777" s="2"/>
      <c r="AW8777" s="2"/>
      <c r="AX8777" s="2"/>
      <c r="AY8777" s="2"/>
      <c r="AZ8777" s="2"/>
      <c r="BA8777" s="2"/>
      <c r="BB8777" s="2"/>
      <c r="BC8777" s="2"/>
      <c r="BD8777" s="2"/>
    </row>
    <row r="8778" spans="1:56">
      <c r="B8778" s="87">
        <v>8384</v>
      </c>
      <c r="C8778" s="4"/>
      <c r="E8778" s="3">
        <v>20</v>
      </c>
      <c r="F8778" s="3" t="s">
        <v>1199</v>
      </c>
      <c r="G8778" s="3">
        <v>2018</v>
      </c>
      <c r="L8778" s="4"/>
      <c r="N8778" s="3" t="s">
        <v>1887</v>
      </c>
      <c r="P8778" s="3">
        <v>73</v>
      </c>
      <c r="Q8778" s="24">
        <v>73</v>
      </c>
      <c r="R8778" s="3">
        <v>1</v>
      </c>
      <c r="S8778" s="2" t="s">
        <v>3</v>
      </c>
      <c r="T8778" s="2" t="s">
        <v>44</v>
      </c>
      <c r="U8778" s="2" t="s">
        <v>1888</v>
      </c>
      <c r="V8778" s="37" t="s">
        <v>2087</v>
      </c>
      <c r="X8778" s="2" t="s">
        <v>1883</v>
      </c>
      <c r="AA8778" s="20">
        <v>45.488116599999998</v>
      </c>
      <c r="AB8778" s="30">
        <v>-117.0479</v>
      </c>
      <c r="AC8778" s="2" t="s">
        <v>45</v>
      </c>
      <c r="AE8778" s="2" t="s">
        <v>1886</v>
      </c>
      <c r="AF8778" s="2" t="str">
        <f>CONCATENATE("ex ", AE8778)</f>
        <v>ex Penstemon spectabilis</v>
      </c>
      <c r="AG8778" s="2" t="s">
        <v>2203</v>
      </c>
      <c r="AH8778" s="2" t="s">
        <v>2204</v>
      </c>
      <c r="AT8778" s="2" t="s">
        <v>334</v>
      </c>
    </row>
    <row r="8779" spans="1:56">
      <c r="B8779" s="87">
        <v>8385</v>
      </c>
      <c r="C8779" s="4"/>
      <c r="E8779" s="3">
        <v>21</v>
      </c>
      <c r="F8779" s="3" t="s">
        <v>1199</v>
      </c>
      <c r="G8779" s="3">
        <v>2018</v>
      </c>
      <c r="L8779" s="4"/>
      <c r="N8779" s="3" t="s">
        <v>1889</v>
      </c>
      <c r="P8779" s="3">
        <v>74</v>
      </c>
      <c r="Q8779" s="24">
        <v>74</v>
      </c>
      <c r="R8779" s="3">
        <v>1</v>
      </c>
      <c r="S8779" s="2" t="s">
        <v>3</v>
      </c>
      <c r="T8779" s="2" t="s">
        <v>44</v>
      </c>
      <c r="U8779" s="2" t="s">
        <v>1804</v>
      </c>
      <c r="V8779" s="37" t="s">
        <v>2087</v>
      </c>
      <c r="X8779" s="2" t="s">
        <v>1890</v>
      </c>
      <c r="AA8779" s="20">
        <v>45.75788</v>
      </c>
      <c r="AB8779" s="30">
        <v>-116.8248</v>
      </c>
      <c r="AC8779" s="2" t="s">
        <v>45</v>
      </c>
      <c r="AE8779" s="2" t="s">
        <v>1806</v>
      </c>
      <c r="AF8779" s="2" t="str">
        <f>CONCATENATE("ex ", AE8779)</f>
        <v>ex Delphinium sp.</v>
      </c>
      <c r="AG8779" s="2" t="s">
        <v>2203</v>
      </c>
      <c r="AH8779" s="2" t="s">
        <v>2204</v>
      </c>
      <c r="AT8779" s="2" t="s">
        <v>334</v>
      </c>
    </row>
    <row r="8780" spans="1:56" s="92" customFormat="1">
      <c r="A8780" s="3"/>
      <c r="B8780" s="87">
        <v>8386</v>
      </c>
      <c r="C8780" s="4"/>
      <c r="D8780" s="2"/>
      <c r="E8780" s="3">
        <v>21</v>
      </c>
      <c r="F8780" s="3" t="s">
        <v>1199</v>
      </c>
      <c r="G8780" s="3">
        <v>2018</v>
      </c>
      <c r="H8780" s="3"/>
      <c r="I8780" s="2"/>
      <c r="J8780" s="2"/>
      <c r="K8780" s="2"/>
      <c r="L8780" s="4"/>
      <c r="M8780" s="2"/>
      <c r="N8780" s="3" t="s">
        <v>1891</v>
      </c>
      <c r="O8780" s="3"/>
      <c r="P8780" s="3">
        <v>75</v>
      </c>
      <c r="Q8780" s="24">
        <v>75</v>
      </c>
      <c r="R8780" s="3">
        <v>1</v>
      </c>
      <c r="S8780" s="2" t="s">
        <v>3</v>
      </c>
      <c r="T8780" s="2" t="s">
        <v>44</v>
      </c>
      <c r="U8780" s="2" t="s">
        <v>1804</v>
      </c>
      <c r="V8780" s="37" t="s">
        <v>2087</v>
      </c>
      <c r="W8780" s="2"/>
      <c r="X8780" s="2" t="s">
        <v>1890</v>
      </c>
      <c r="Y8780" s="2"/>
      <c r="Z8780" s="2"/>
      <c r="AA8780" s="20">
        <v>45.754027999999998</v>
      </c>
      <c r="AB8780" s="30">
        <v>-116.82377</v>
      </c>
      <c r="AC8780" s="2" t="s">
        <v>45</v>
      </c>
      <c r="AD8780" s="2"/>
      <c r="AE8780" s="2" t="s">
        <v>1892</v>
      </c>
      <c r="AF8780" s="2" t="str">
        <f>CONCATENATE("ex ", AE8780)</f>
        <v>ex Symphoricarpos rotundifolius</v>
      </c>
      <c r="AG8780" s="2" t="s">
        <v>2203</v>
      </c>
      <c r="AH8780" s="2" t="s">
        <v>2204</v>
      </c>
      <c r="AI8780" s="2"/>
      <c r="AJ8780" s="2"/>
      <c r="AK8780" s="2"/>
      <c r="AL8780" s="2"/>
      <c r="AM8780" s="2"/>
      <c r="AN8780" s="2"/>
      <c r="AO8780" s="2"/>
      <c r="AP8780" s="2"/>
      <c r="AQ8780" s="2"/>
      <c r="AR8780" s="2"/>
      <c r="AS8780" s="2"/>
      <c r="AT8780" s="2" t="s">
        <v>334</v>
      </c>
      <c r="AU8780" s="2"/>
      <c r="AV8780" s="2"/>
      <c r="AW8780" s="2"/>
      <c r="AX8780" s="2"/>
      <c r="AY8780" s="2"/>
      <c r="AZ8780" s="2"/>
      <c r="BA8780" s="2"/>
      <c r="BB8780" s="2"/>
      <c r="BC8780" s="2"/>
      <c r="BD8780" s="2"/>
    </row>
    <row r="8781" spans="1:56">
      <c r="B8781" s="87">
        <v>8387</v>
      </c>
      <c r="C8781" s="4"/>
      <c r="E8781" s="3">
        <v>21</v>
      </c>
      <c r="F8781" s="3" t="s">
        <v>1199</v>
      </c>
      <c r="G8781" s="3">
        <v>2018</v>
      </c>
      <c r="L8781" s="4"/>
      <c r="N8781" s="3" t="s">
        <v>1891</v>
      </c>
      <c r="P8781" s="3">
        <v>75</v>
      </c>
      <c r="Q8781" s="24">
        <v>75</v>
      </c>
      <c r="R8781" s="3">
        <v>2</v>
      </c>
      <c r="S8781" s="2" t="s">
        <v>3</v>
      </c>
      <c r="T8781" s="2" t="s">
        <v>44</v>
      </c>
      <c r="U8781" s="2" t="s">
        <v>1804</v>
      </c>
      <c r="V8781" s="37" t="s">
        <v>2087</v>
      </c>
      <c r="X8781" s="2" t="s">
        <v>1890</v>
      </c>
      <c r="AA8781" s="20">
        <v>45.754027999999998</v>
      </c>
      <c r="AB8781" s="30">
        <v>-116.82377</v>
      </c>
      <c r="AC8781" s="2" t="s">
        <v>45</v>
      </c>
      <c r="AE8781" s="2" t="s">
        <v>1892</v>
      </c>
      <c r="AF8781" s="2" t="str">
        <f>CONCATENATE("ex ", AE8781)</f>
        <v>ex Symphoricarpos rotundifolius</v>
      </c>
      <c r="AG8781" s="2" t="s">
        <v>2203</v>
      </c>
      <c r="AH8781" s="2" t="s">
        <v>2204</v>
      </c>
      <c r="AT8781" s="2" t="s">
        <v>334</v>
      </c>
    </row>
    <row r="8782" spans="1:56" s="38" customFormat="1">
      <c r="A8782" s="3"/>
      <c r="B8782" s="87">
        <v>8388</v>
      </c>
      <c r="C8782" s="4"/>
      <c r="D8782" s="2"/>
      <c r="E8782" s="3">
        <v>21</v>
      </c>
      <c r="F8782" s="3" t="s">
        <v>1199</v>
      </c>
      <c r="G8782" s="3">
        <v>2018</v>
      </c>
      <c r="H8782" s="3"/>
      <c r="I8782" s="2"/>
      <c r="J8782" s="2"/>
      <c r="K8782" s="2"/>
      <c r="L8782" s="4"/>
      <c r="M8782" s="2"/>
      <c r="N8782" s="3" t="s">
        <v>1891</v>
      </c>
      <c r="O8782" s="3"/>
      <c r="P8782" s="3">
        <v>75</v>
      </c>
      <c r="Q8782" s="24">
        <v>75</v>
      </c>
      <c r="R8782" s="3">
        <v>3</v>
      </c>
      <c r="S8782" s="2" t="s">
        <v>3</v>
      </c>
      <c r="T8782" s="2" t="s">
        <v>44</v>
      </c>
      <c r="U8782" s="2" t="s">
        <v>1804</v>
      </c>
      <c r="V8782" s="37" t="s">
        <v>2087</v>
      </c>
      <c r="W8782" s="2"/>
      <c r="X8782" s="2" t="s">
        <v>1890</v>
      </c>
      <c r="Y8782" s="2"/>
      <c r="Z8782" s="2"/>
      <c r="AA8782" s="20">
        <v>45.754027999999998</v>
      </c>
      <c r="AB8782" s="30">
        <v>-116.82377</v>
      </c>
      <c r="AC8782" s="2" t="s">
        <v>45</v>
      </c>
      <c r="AD8782" s="2"/>
      <c r="AE8782" s="2" t="s">
        <v>1892</v>
      </c>
      <c r="AF8782" s="2" t="str">
        <f>CONCATENATE("ex ", AE8782)</f>
        <v>ex Symphoricarpos rotundifolius</v>
      </c>
      <c r="AG8782" s="2" t="s">
        <v>2203</v>
      </c>
      <c r="AH8782" s="2" t="s">
        <v>2204</v>
      </c>
      <c r="AI8782" s="2"/>
      <c r="AJ8782" s="2"/>
      <c r="AK8782" s="2"/>
      <c r="AL8782" s="2"/>
      <c r="AM8782" s="2"/>
      <c r="AN8782" s="2"/>
      <c r="AO8782" s="2"/>
      <c r="AP8782" s="2"/>
      <c r="AQ8782" s="2"/>
      <c r="AR8782" s="2"/>
      <c r="AS8782" s="2"/>
      <c r="AT8782" s="2" t="s">
        <v>334</v>
      </c>
      <c r="AU8782" s="2"/>
      <c r="AV8782" s="2"/>
      <c r="AW8782" s="2"/>
      <c r="AX8782" s="2"/>
      <c r="AY8782" s="2"/>
      <c r="AZ8782" s="2"/>
      <c r="BA8782" s="2"/>
      <c r="BB8782" s="2"/>
      <c r="BC8782" s="2"/>
      <c r="BD8782" s="2"/>
    </row>
    <row r="8783" spans="1:56">
      <c r="B8783" s="87">
        <v>8389</v>
      </c>
      <c r="C8783" s="4"/>
      <c r="E8783" s="3">
        <v>21</v>
      </c>
      <c r="F8783" s="3" t="s">
        <v>1199</v>
      </c>
      <c r="G8783" s="3">
        <v>2018</v>
      </c>
      <c r="L8783" s="4"/>
      <c r="N8783" s="3" t="s">
        <v>1893</v>
      </c>
      <c r="P8783" s="3">
        <v>76</v>
      </c>
      <c r="Q8783" s="24">
        <v>76</v>
      </c>
      <c r="R8783" s="3">
        <v>2</v>
      </c>
      <c r="S8783" s="2" t="s">
        <v>3</v>
      </c>
      <c r="T8783" s="2" t="s">
        <v>44</v>
      </c>
      <c r="U8783" s="2" t="s">
        <v>1804</v>
      </c>
      <c r="V8783" s="37" t="s">
        <v>2087</v>
      </c>
      <c r="X8783" s="2" t="s">
        <v>1890</v>
      </c>
      <c r="AA8783" s="20">
        <v>45.754047</v>
      </c>
      <c r="AB8783" s="30">
        <v>-116.82407499999999</v>
      </c>
      <c r="AC8783" s="2" t="s">
        <v>45</v>
      </c>
      <c r="AE8783" s="2" t="s">
        <v>1807</v>
      </c>
      <c r="AF8783" s="2" t="str">
        <f>CONCATENATE("ex ", AE8783)</f>
        <v>ex Wyethia sp.</v>
      </c>
      <c r="AG8783" s="2" t="s">
        <v>2203</v>
      </c>
      <c r="AH8783" s="2" t="s">
        <v>2204</v>
      </c>
      <c r="AT8783" s="2" t="s">
        <v>334</v>
      </c>
    </row>
    <row r="8784" spans="1:56" s="96" customFormat="1">
      <c r="A8784" s="3"/>
      <c r="B8784" s="87">
        <v>8390</v>
      </c>
      <c r="C8784" s="4"/>
      <c r="D8784" s="2"/>
      <c r="E8784" s="3">
        <v>21</v>
      </c>
      <c r="F8784" s="3" t="s">
        <v>1199</v>
      </c>
      <c r="G8784" s="3">
        <v>2018</v>
      </c>
      <c r="H8784" s="3"/>
      <c r="I8784" s="2"/>
      <c r="J8784" s="2"/>
      <c r="K8784" s="2"/>
      <c r="L8784" s="4"/>
      <c r="M8784" s="2"/>
      <c r="N8784" s="3" t="s">
        <v>1894</v>
      </c>
      <c r="O8784" s="3"/>
      <c r="P8784" s="3">
        <v>77</v>
      </c>
      <c r="Q8784" s="24">
        <v>77</v>
      </c>
      <c r="R8784" s="3">
        <v>1</v>
      </c>
      <c r="S8784" s="2" t="s">
        <v>3</v>
      </c>
      <c r="T8784" s="2" t="s">
        <v>44</v>
      </c>
      <c r="U8784" s="2" t="s">
        <v>1804</v>
      </c>
      <c r="V8784" s="37" t="s">
        <v>2087</v>
      </c>
      <c r="W8784" s="2"/>
      <c r="X8784" s="2" t="s">
        <v>1890</v>
      </c>
      <c r="Y8784" s="2"/>
      <c r="Z8784" s="2"/>
      <c r="AA8784" s="20">
        <v>45.555900000000001</v>
      </c>
      <c r="AB8784" s="30">
        <v>-116.99850000000001</v>
      </c>
      <c r="AC8784" s="2" t="s">
        <v>45</v>
      </c>
      <c r="AD8784" s="2"/>
      <c r="AE8784" s="2"/>
      <c r="AF8784" s="2"/>
      <c r="AG8784" s="2" t="s">
        <v>2203</v>
      </c>
      <c r="AH8784" s="2" t="s">
        <v>2204</v>
      </c>
      <c r="AI8784" s="2"/>
      <c r="AJ8784" s="2"/>
      <c r="AK8784" s="2"/>
      <c r="AL8784" s="2"/>
      <c r="AM8784" s="2"/>
      <c r="AN8784" s="2"/>
      <c r="AO8784" s="2"/>
      <c r="AP8784" s="2"/>
      <c r="AQ8784" s="2"/>
      <c r="AR8784" s="2"/>
      <c r="AS8784" s="2"/>
      <c r="AT8784" s="2" t="s">
        <v>334</v>
      </c>
      <c r="AU8784" s="2"/>
      <c r="AV8784" s="2"/>
      <c r="AW8784" s="2"/>
      <c r="AX8784" s="2"/>
      <c r="AY8784" s="2"/>
      <c r="AZ8784" s="2"/>
      <c r="BA8784" s="2"/>
      <c r="BB8784" s="2"/>
      <c r="BC8784" s="2"/>
      <c r="BD8784" s="2"/>
    </row>
    <row r="8785" spans="1:56">
      <c r="B8785" s="87">
        <v>8391</v>
      </c>
      <c r="C8785" s="4"/>
      <c r="E8785" s="3">
        <v>21</v>
      </c>
      <c r="F8785" s="3" t="s">
        <v>1199</v>
      </c>
      <c r="G8785" s="3">
        <v>2018</v>
      </c>
      <c r="L8785" s="4"/>
      <c r="N8785" s="3" t="s">
        <v>1894</v>
      </c>
      <c r="P8785" s="3">
        <v>77</v>
      </c>
      <c r="Q8785" s="24">
        <v>77</v>
      </c>
      <c r="R8785" s="3">
        <v>2</v>
      </c>
      <c r="S8785" s="2" t="s">
        <v>3</v>
      </c>
      <c r="T8785" s="2" t="s">
        <v>44</v>
      </c>
      <c r="U8785" s="2" t="s">
        <v>1804</v>
      </c>
      <c r="V8785" s="37" t="s">
        <v>2087</v>
      </c>
      <c r="X8785" s="2" t="s">
        <v>1890</v>
      </c>
      <c r="AA8785" s="20">
        <v>45.555900000000001</v>
      </c>
      <c r="AB8785" s="30">
        <v>-116.99850000000001</v>
      </c>
      <c r="AC8785" s="2" t="s">
        <v>45</v>
      </c>
      <c r="AG8785" s="2" t="s">
        <v>2203</v>
      </c>
      <c r="AH8785" s="2" t="s">
        <v>2204</v>
      </c>
      <c r="AT8785" s="2" t="s">
        <v>334</v>
      </c>
    </row>
    <row r="8786" spans="1:56">
      <c r="B8786" s="87">
        <v>8392</v>
      </c>
      <c r="C8786" s="4"/>
      <c r="E8786" s="3">
        <v>21</v>
      </c>
      <c r="F8786" s="3" t="s">
        <v>1199</v>
      </c>
      <c r="G8786" s="3">
        <v>2018</v>
      </c>
      <c r="L8786" s="4"/>
      <c r="N8786" s="3" t="s">
        <v>1894</v>
      </c>
      <c r="P8786" s="3">
        <v>77</v>
      </c>
      <c r="Q8786" s="24">
        <v>77</v>
      </c>
      <c r="R8786" s="3">
        <v>3</v>
      </c>
      <c r="S8786" s="2" t="s">
        <v>3</v>
      </c>
      <c r="T8786" s="2" t="s">
        <v>44</v>
      </c>
      <c r="U8786" s="2" t="s">
        <v>1804</v>
      </c>
      <c r="V8786" s="37" t="s">
        <v>2087</v>
      </c>
      <c r="X8786" s="2" t="s">
        <v>1890</v>
      </c>
      <c r="AA8786" s="20">
        <v>45.555900000000001</v>
      </c>
      <c r="AB8786" s="30">
        <v>-116.99850000000001</v>
      </c>
      <c r="AC8786" s="2" t="s">
        <v>45</v>
      </c>
      <c r="AG8786" s="2" t="s">
        <v>2203</v>
      </c>
      <c r="AH8786" s="2" t="s">
        <v>2204</v>
      </c>
      <c r="AT8786" s="2" t="s">
        <v>334</v>
      </c>
    </row>
    <row r="8787" spans="1:56">
      <c r="B8787" s="87">
        <v>8393</v>
      </c>
      <c r="C8787" s="4"/>
      <c r="E8787" s="3">
        <v>21</v>
      </c>
      <c r="F8787" s="3" t="s">
        <v>1199</v>
      </c>
      <c r="G8787" s="3">
        <v>2018</v>
      </c>
      <c r="L8787" s="4"/>
      <c r="N8787" s="3" t="s">
        <v>1895</v>
      </c>
      <c r="P8787" s="3">
        <v>78</v>
      </c>
      <c r="Q8787" s="24">
        <v>78</v>
      </c>
      <c r="R8787" s="3">
        <v>1</v>
      </c>
      <c r="S8787" s="2" t="s">
        <v>3</v>
      </c>
      <c r="T8787" s="2" t="s">
        <v>44</v>
      </c>
      <c r="U8787" s="2" t="s">
        <v>1804</v>
      </c>
      <c r="V8787" s="37" t="s">
        <v>2087</v>
      </c>
      <c r="X8787" s="2" t="s">
        <v>1896</v>
      </c>
      <c r="AA8787" s="20">
        <v>45.555900000000001</v>
      </c>
      <c r="AB8787" s="30">
        <v>-116.99850000000001</v>
      </c>
      <c r="AC8787" s="2" t="s">
        <v>45</v>
      </c>
      <c r="AE8787" s="2" t="s">
        <v>1897</v>
      </c>
      <c r="AF8787" s="2" t="str">
        <f>CONCATENATE("ex ", AE8787)</f>
        <v>ex Umbelliferae</v>
      </c>
      <c r="AG8787" s="2" t="s">
        <v>2203</v>
      </c>
      <c r="AH8787" s="2" t="s">
        <v>2204</v>
      </c>
      <c r="AT8787" s="2" t="s">
        <v>334</v>
      </c>
    </row>
    <row r="8788" spans="1:56">
      <c r="B8788" s="87">
        <v>8394</v>
      </c>
      <c r="C8788" s="4"/>
      <c r="E8788" s="3">
        <v>21</v>
      </c>
      <c r="F8788" s="3" t="s">
        <v>1199</v>
      </c>
      <c r="G8788" s="3">
        <v>2018</v>
      </c>
      <c r="L8788" s="4"/>
      <c r="N8788" s="3" t="s">
        <v>1895</v>
      </c>
      <c r="P8788" s="3">
        <v>78</v>
      </c>
      <c r="Q8788" s="24">
        <v>78</v>
      </c>
      <c r="R8788" s="3">
        <v>2</v>
      </c>
      <c r="S8788" s="2" t="s">
        <v>3</v>
      </c>
      <c r="T8788" s="2" t="s">
        <v>44</v>
      </c>
      <c r="U8788" s="2" t="s">
        <v>1804</v>
      </c>
      <c r="V8788" s="37" t="s">
        <v>2087</v>
      </c>
      <c r="X8788" s="2" t="s">
        <v>1896</v>
      </c>
      <c r="AA8788" s="20">
        <v>45.555900000000001</v>
      </c>
      <c r="AB8788" s="30">
        <v>-116.99850000000001</v>
      </c>
      <c r="AC8788" s="2" t="s">
        <v>45</v>
      </c>
      <c r="AE8788" s="2" t="s">
        <v>1897</v>
      </c>
      <c r="AF8788" s="2" t="str">
        <f>CONCATENATE("ex ", AE8788)</f>
        <v>ex Umbelliferae</v>
      </c>
      <c r="AG8788" s="2" t="s">
        <v>2203</v>
      </c>
      <c r="AH8788" s="2" t="s">
        <v>2204</v>
      </c>
      <c r="AT8788" s="2" t="s">
        <v>334</v>
      </c>
    </row>
    <row r="8789" spans="1:56">
      <c r="B8789" s="87">
        <v>8395</v>
      </c>
      <c r="C8789" s="4"/>
      <c r="E8789" s="3">
        <v>21</v>
      </c>
      <c r="F8789" s="3" t="s">
        <v>1199</v>
      </c>
      <c r="G8789" s="3">
        <v>2018</v>
      </c>
      <c r="L8789" s="4"/>
      <c r="N8789" s="3" t="s">
        <v>1898</v>
      </c>
      <c r="P8789" s="3">
        <v>79</v>
      </c>
      <c r="Q8789" s="24">
        <v>79</v>
      </c>
      <c r="R8789" s="3">
        <v>1</v>
      </c>
      <c r="S8789" s="2" t="s">
        <v>3</v>
      </c>
      <c r="T8789" s="2" t="s">
        <v>44</v>
      </c>
      <c r="U8789" s="2" t="s">
        <v>1804</v>
      </c>
      <c r="V8789" s="37" t="s">
        <v>2087</v>
      </c>
      <c r="X8789" s="2" t="s">
        <v>1896</v>
      </c>
      <c r="AA8789" s="20">
        <v>45.555900000000001</v>
      </c>
      <c r="AB8789" s="30">
        <v>-116.99850000000001</v>
      </c>
      <c r="AC8789" s="2" t="s">
        <v>45</v>
      </c>
      <c r="AE8789" s="2" t="s">
        <v>1899</v>
      </c>
      <c r="AF8789" s="2" t="str">
        <f>CONCATENATE("ex ", AE8789)</f>
        <v>ex Penstemon albidus</v>
      </c>
      <c r="AG8789" s="2" t="s">
        <v>2203</v>
      </c>
      <c r="AH8789" s="2" t="s">
        <v>2204</v>
      </c>
      <c r="AT8789" s="2" t="s">
        <v>334</v>
      </c>
    </row>
    <row r="8790" spans="1:56">
      <c r="B8790" s="87">
        <v>8396</v>
      </c>
      <c r="C8790" s="4"/>
      <c r="E8790" s="3">
        <v>21</v>
      </c>
      <c r="F8790" s="3" t="s">
        <v>1199</v>
      </c>
      <c r="G8790" s="3">
        <v>2018</v>
      </c>
      <c r="L8790" s="4"/>
      <c r="N8790" s="3" t="s">
        <v>1900</v>
      </c>
      <c r="P8790" s="3">
        <v>80</v>
      </c>
      <c r="Q8790" s="24">
        <v>80</v>
      </c>
      <c r="R8790" s="3">
        <v>1</v>
      </c>
      <c r="S8790" s="2" t="s">
        <v>3</v>
      </c>
      <c r="T8790" s="2" t="s">
        <v>44</v>
      </c>
      <c r="U8790" s="2" t="s">
        <v>1804</v>
      </c>
      <c r="V8790" s="37" t="s">
        <v>2087</v>
      </c>
      <c r="X8790" s="2" t="s">
        <v>1809</v>
      </c>
      <c r="AA8790" s="20">
        <v>45.410234000000003</v>
      </c>
      <c r="AB8790" s="30">
        <v>-117.42487</v>
      </c>
      <c r="AC8790" s="2" t="s">
        <v>45</v>
      </c>
      <c r="AE8790" s="2" t="s">
        <v>1892</v>
      </c>
      <c r="AF8790" s="2" t="str">
        <f>CONCATENATE("ex ", AE8790)</f>
        <v>ex Symphoricarpos rotundifolius</v>
      </c>
      <c r="AG8790" s="2" t="s">
        <v>2203</v>
      </c>
      <c r="AH8790" s="2" t="s">
        <v>2204</v>
      </c>
      <c r="AT8790" s="2" t="s">
        <v>334</v>
      </c>
    </row>
    <row r="8791" spans="1:56">
      <c r="B8791" s="87">
        <v>8397</v>
      </c>
      <c r="C8791" s="4"/>
      <c r="E8791" s="3">
        <v>21</v>
      </c>
      <c r="F8791" s="3" t="s">
        <v>1199</v>
      </c>
      <c r="G8791" s="3">
        <v>2018</v>
      </c>
      <c r="L8791" s="4"/>
      <c r="N8791" s="3" t="s">
        <v>1900</v>
      </c>
      <c r="P8791" s="3">
        <v>80</v>
      </c>
      <c r="Q8791" s="24">
        <v>80</v>
      </c>
      <c r="R8791" s="3">
        <v>2</v>
      </c>
      <c r="S8791" s="2" t="s">
        <v>3</v>
      </c>
      <c r="T8791" s="2" t="s">
        <v>44</v>
      </c>
      <c r="U8791" s="2" t="s">
        <v>1804</v>
      </c>
      <c r="V8791" s="37" t="s">
        <v>2087</v>
      </c>
      <c r="X8791" s="2" t="s">
        <v>1809</v>
      </c>
      <c r="AA8791" s="20">
        <v>45.410234000000003</v>
      </c>
      <c r="AB8791" s="30">
        <v>-117.42487</v>
      </c>
      <c r="AC8791" s="2" t="s">
        <v>45</v>
      </c>
      <c r="AE8791" s="2" t="s">
        <v>1892</v>
      </c>
      <c r="AF8791" s="2" t="str">
        <f>CONCATENATE("ex ", AE8791)</f>
        <v>ex Symphoricarpos rotundifolius</v>
      </c>
      <c r="AG8791" s="2" t="s">
        <v>2203</v>
      </c>
      <c r="AH8791" s="2" t="s">
        <v>2204</v>
      </c>
      <c r="AT8791" s="2" t="s">
        <v>334</v>
      </c>
    </row>
    <row r="8792" spans="1:56">
      <c r="B8792" s="87">
        <v>8398</v>
      </c>
      <c r="C8792" s="4"/>
      <c r="E8792" s="3">
        <v>21</v>
      </c>
      <c r="F8792" s="3" t="s">
        <v>1199</v>
      </c>
      <c r="G8792" s="3">
        <v>2018</v>
      </c>
      <c r="L8792" s="4"/>
      <c r="N8792" s="3" t="s">
        <v>1901</v>
      </c>
      <c r="P8792" s="3">
        <v>81</v>
      </c>
      <c r="Q8792" s="24">
        <v>81</v>
      </c>
      <c r="R8792" s="3">
        <v>1</v>
      </c>
      <c r="S8792" s="2" t="s">
        <v>3</v>
      </c>
      <c r="T8792" s="2" t="s">
        <v>44</v>
      </c>
      <c r="U8792" s="2" t="s">
        <v>1804</v>
      </c>
      <c r="V8792" s="37" t="s">
        <v>2087</v>
      </c>
      <c r="X8792" s="2" t="s">
        <v>1809</v>
      </c>
      <c r="AA8792" s="20">
        <v>45.487850000000002</v>
      </c>
      <c r="AB8792" s="30">
        <v>-117.34820000000001</v>
      </c>
      <c r="AC8792" s="2" t="s">
        <v>45</v>
      </c>
      <c r="AE8792" s="2" t="s">
        <v>1902</v>
      </c>
      <c r="AF8792" s="2" t="str">
        <f>CONCATENATE("ex ", AE8792)</f>
        <v>ex Solanum sp.</v>
      </c>
      <c r="AG8792" s="2" t="s">
        <v>2203</v>
      </c>
      <c r="AH8792" s="2" t="s">
        <v>2204</v>
      </c>
      <c r="AT8792" s="2" t="s">
        <v>334</v>
      </c>
    </row>
    <row r="8793" spans="1:56" s="46" customFormat="1">
      <c r="A8793" s="3"/>
      <c r="B8793" s="87">
        <v>8399</v>
      </c>
      <c r="C8793" s="4"/>
      <c r="D8793" s="2"/>
      <c r="E8793" s="3">
        <v>21</v>
      </c>
      <c r="F8793" s="3" t="s">
        <v>1199</v>
      </c>
      <c r="G8793" s="3">
        <v>2018</v>
      </c>
      <c r="H8793" s="3"/>
      <c r="I8793" s="2"/>
      <c r="J8793" s="2"/>
      <c r="K8793" s="2"/>
      <c r="L8793" s="4"/>
      <c r="M8793" s="2"/>
      <c r="N8793" s="3" t="s">
        <v>1901</v>
      </c>
      <c r="O8793" s="3"/>
      <c r="P8793" s="3">
        <v>81</v>
      </c>
      <c r="Q8793" s="24">
        <v>81</v>
      </c>
      <c r="R8793" s="3">
        <v>2</v>
      </c>
      <c r="S8793" s="2" t="s">
        <v>3</v>
      </c>
      <c r="T8793" s="2" t="s">
        <v>44</v>
      </c>
      <c r="U8793" s="2" t="s">
        <v>1804</v>
      </c>
      <c r="V8793" s="37" t="s">
        <v>2087</v>
      </c>
      <c r="W8793" s="2"/>
      <c r="X8793" s="2" t="s">
        <v>1809</v>
      </c>
      <c r="Y8793" s="2"/>
      <c r="Z8793" s="2"/>
      <c r="AA8793" s="20">
        <v>45.487850000000002</v>
      </c>
      <c r="AB8793" s="30">
        <v>-117.34820000000001</v>
      </c>
      <c r="AC8793" s="2" t="s">
        <v>45</v>
      </c>
      <c r="AD8793" s="2"/>
      <c r="AE8793" s="2" t="s">
        <v>1902</v>
      </c>
      <c r="AF8793" s="2" t="str">
        <f>CONCATENATE("ex ", AE8793)</f>
        <v>ex Solanum sp.</v>
      </c>
      <c r="AG8793" s="2" t="s">
        <v>2203</v>
      </c>
      <c r="AH8793" s="2" t="s">
        <v>2204</v>
      </c>
      <c r="AI8793" s="2"/>
      <c r="AJ8793" s="2"/>
      <c r="AK8793" s="2"/>
      <c r="AL8793" s="2"/>
      <c r="AM8793" s="2"/>
      <c r="AN8793" s="2"/>
      <c r="AO8793" s="2"/>
      <c r="AP8793" s="2"/>
      <c r="AQ8793" s="2"/>
      <c r="AR8793" s="2"/>
      <c r="AS8793" s="2"/>
      <c r="AT8793" s="2" t="s">
        <v>334</v>
      </c>
      <c r="AU8793" s="2"/>
      <c r="AV8793" s="2"/>
      <c r="AW8793" s="2"/>
      <c r="AX8793" s="2"/>
      <c r="AY8793" s="2"/>
      <c r="AZ8793" s="2"/>
      <c r="BA8793" s="2"/>
      <c r="BB8793" s="2"/>
      <c r="BC8793" s="2"/>
      <c r="BD8793" s="2"/>
    </row>
    <row r="8794" spans="1:56">
      <c r="B8794" s="87">
        <v>8400</v>
      </c>
      <c r="C8794" s="4"/>
      <c r="E8794" s="3">
        <v>21</v>
      </c>
      <c r="F8794" s="3" t="s">
        <v>1199</v>
      </c>
      <c r="G8794" s="3">
        <v>2018</v>
      </c>
      <c r="L8794" s="4"/>
      <c r="N8794" s="3" t="s">
        <v>1903</v>
      </c>
      <c r="P8794" s="3">
        <v>82</v>
      </c>
      <c r="Q8794" s="24">
        <v>82</v>
      </c>
      <c r="R8794" s="3">
        <v>1</v>
      </c>
      <c r="S8794" s="2" t="s">
        <v>3</v>
      </c>
      <c r="T8794" s="2" t="s">
        <v>44</v>
      </c>
      <c r="U8794" s="2" t="s">
        <v>1804</v>
      </c>
      <c r="V8794" s="37" t="s">
        <v>2087</v>
      </c>
      <c r="X8794" s="2" t="s">
        <v>1809</v>
      </c>
      <c r="AA8794" s="20">
        <v>45.487850000000002</v>
      </c>
      <c r="AB8794" s="30">
        <v>-117.34820000000001</v>
      </c>
      <c r="AC8794" s="2" t="s">
        <v>45</v>
      </c>
      <c r="AE8794" s="2" t="s">
        <v>1904</v>
      </c>
      <c r="AF8794" s="2" t="str">
        <f>CONCATENATE("ex ", AE8794)</f>
        <v>ex Phacelia sp.</v>
      </c>
      <c r="AG8794" s="2" t="s">
        <v>2203</v>
      </c>
      <c r="AH8794" s="2" t="s">
        <v>2204</v>
      </c>
      <c r="AT8794" s="2" t="s">
        <v>334</v>
      </c>
    </row>
    <row r="8795" spans="1:56">
      <c r="B8795" s="87">
        <v>8401</v>
      </c>
      <c r="C8795" s="4"/>
      <c r="E8795" s="3">
        <v>21</v>
      </c>
      <c r="F8795" s="3" t="s">
        <v>1199</v>
      </c>
      <c r="G8795" s="3">
        <v>2018</v>
      </c>
      <c r="L8795" s="4"/>
      <c r="N8795" s="3" t="s">
        <v>1905</v>
      </c>
      <c r="P8795" s="3">
        <v>83</v>
      </c>
      <c r="Q8795" s="24">
        <v>83</v>
      </c>
      <c r="R8795" s="3">
        <v>1</v>
      </c>
      <c r="S8795" s="2" t="s">
        <v>3</v>
      </c>
      <c r="T8795" s="2" t="s">
        <v>44</v>
      </c>
      <c r="U8795" s="2" t="s">
        <v>1804</v>
      </c>
      <c r="V8795" s="37" t="s">
        <v>2087</v>
      </c>
      <c r="X8795" s="2" t="s">
        <v>1809</v>
      </c>
      <c r="AA8795" s="20">
        <v>45.483780000000003</v>
      </c>
      <c r="AB8795" s="30">
        <v>-117.35647</v>
      </c>
      <c r="AC8795" s="2" t="s">
        <v>45</v>
      </c>
      <c r="AE8795" s="2" t="s">
        <v>1810</v>
      </c>
      <c r="AF8795" s="2" t="str">
        <f>CONCATENATE("ex ", AE8795)</f>
        <v>ex Senecio sp.</v>
      </c>
      <c r="AG8795" s="2" t="s">
        <v>2203</v>
      </c>
      <c r="AH8795" s="2" t="s">
        <v>2204</v>
      </c>
      <c r="AT8795" s="2" t="s">
        <v>334</v>
      </c>
    </row>
    <row r="8796" spans="1:56">
      <c r="B8796" s="87">
        <v>8402</v>
      </c>
      <c r="C8796" s="4"/>
      <c r="E8796" s="3">
        <v>22</v>
      </c>
      <c r="F8796" s="3" t="s">
        <v>1199</v>
      </c>
      <c r="G8796" s="3">
        <v>2018</v>
      </c>
      <c r="L8796" s="4"/>
      <c r="N8796" s="3" t="s">
        <v>1906</v>
      </c>
      <c r="P8796" s="3">
        <v>85</v>
      </c>
      <c r="Q8796" s="24">
        <v>85</v>
      </c>
      <c r="R8796" s="3">
        <v>1</v>
      </c>
      <c r="S8796" s="2" t="s">
        <v>3</v>
      </c>
      <c r="T8796" s="2" t="s">
        <v>44</v>
      </c>
      <c r="U8796" s="2" t="s">
        <v>1812</v>
      </c>
      <c r="V8796" s="37" t="s">
        <v>2087</v>
      </c>
      <c r="X8796" s="2" t="s">
        <v>1811</v>
      </c>
      <c r="AA8796" s="20">
        <v>45.273867000000003</v>
      </c>
      <c r="AB8796" s="30">
        <v>-118.343683</v>
      </c>
      <c r="AC8796" s="2" t="s">
        <v>45</v>
      </c>
      <c r="AE8796" s="2" t="s">
        <v>1292</v>
      </c>
      <c r="AF8796" s="2" t="str">
        <f>CONCATENATE("ex ", AE8796)</f>
        <v>ex Rosa woodsii</v>
      </c>
      <c r="AG8796" s="2" t="s">
        <v>2203</v>
      </c>
      <c r="AH8796" s="2" t="s">
        <v>2204</v>
      </c>
      <c r="AT8796" s="2" t="s">
        <v>334</v>
      </c>
    </row>
    <row r="8797" spans="1:56" s="163" customFormat="1">
      <c r="A8797" s="3"/>
      <c r="B8797" s="87">
        <v>8403</v>
      </c>
      <c r="C8797" s="4"/>
      <c r="D8797" s="2"/>
      <c r="E8797" s="3">
        <v>22</v>
      </c>
      <c r="F8797" s="3" t="s">
        <v>1199</v>
      </c>
      <c r="G8797" s="3">
        <v>2018</v>
      </c>
      <c r="H8797" s="3"/>
      <c r="I8797" s="2"/>
      <c r="J8797" s="2"/>
      <c r="K8797" s="2"/>
      <c r="L8797" s="4"/>
      <c r="M8797" s="2"/>
      <c r="N8797" s="3" t="s">
        <v>1906</v>
      </c>
      <c r="O8797" s="3"/>
      <c r="P8797" s="3">
        <v>85</v>
      </c>
      <c r="Q8797" s="24">
        <v>85</v>
      </c>
      <c r="R8797" s="3">
        <v>2</v>
      </c>
      <c r="S8797" s="2" t="s">
        <v>3</v>
      </c>
      <c r="T8797" s="2" t="s">
        <v>44</v>
      </c>
      <c r="U8797" s="2" t="s">
        <v>1812</v>
      </c>
      <c r="V8797" s="37" t="s">
        <v>2087</v>
      </c>
      <c r="W8797" s="2"/>
      <c r="X8797" s="2" t="s">
        <v>1811</v>
      </c>
      <c r="Y8797" s="2"/>
      <c r="Z8797" s="2"/>
      <c r="AA8797" s="20">
        <v>45.273867000000003</v>
      </c>
      <c r="AB8797" s="30">
        <v>-118.343683</v>
      </c>
      <c r="AC8797" s="2" t="s">
        <v>45</v>
      </c>
      <c r="AD8797" s="2"/>
      <c r="AE8797" s="2" t="s">
        <v>1292</v>
      </c>
      <c r="AF8797" s="2" t="str">
        <f>CONCATENATE("ex ", AE8797)</f>
        <v>ex Rosa woodsii</v>
      </c>
      <c r="AG8797" s="2" t="s">
        <v>2203</v>
      </c>
      <c r="AH8797" s="2" t="s">
        <v>2204</v>
      </c>
      <c r="AI8797" s="2"/>
      <c r="AJ8797" s="2"/>
      <c r="AK8797" s="2"/>
      <c r="AL8797" s="2"/>
      <c r="AM8797" s="2"/>
      <c r="AN8797" s="2"/>
      <c r="AO8797" s="2"/>
      <c r="AP8797" s="2"/>
      <c r="AQ8797" s="2"/>
      <c r="AR8797" s="2"/>
      <c r="AS8797" s="2"/>
      <c r="AT8797" s="2" t="s">
        <v>334</v>
      </c>
      <c r="AU8797" s="2"/>
      <c r="AV8797" s="2"/>
      <c r="AW8797" s="2"/>
      <c r="AX8797" s="2"/>
      <c r="AY8797" s="2"/>
      <c r="AZ8797" s="2"/>
      <c r="BA8797" s="2"/>
      <c r="BB8797" s="2"/>
      <c r="BC8797" s="2"/>
      <c r="BD8797" s="2"/>
    </row>
    <row r="8798" spans="1:56">
      <c r="B8798" s="87">
        <v>8404</v>
      </c>
      <c r="C8798" s="4"/>
      <c r="E8798" s="3">
        <v>22</v>
      </c>
      <c r="F8798" s="3" t="s">
        <v>1199</v>
      </c>
      <c r="G8798" s="3">
        <v>2018</v>
      </c>
      <c r="L8798" s="4"/>
      <c r="N8798" s="3" t="s">
        <v>1906</v>
      </c>
      <c r="P8798" s="3">
        <v>85</v>
      </c>
      <c r="Q8798" s="24">
        <v>85</v>
      </c>
      <c r="R8798" s="3">
        <v>3</v>
      </c>
      <c r="S8798" s="2" t="s">
        <v>3</v>
      </c>
      <c r="T8798" s="2" t="s">
        <v>44</v>
      </c>
      <c r="U8798" s="2" t="s">
        <v>1812</v>
      </c>
      <c r="V8798" s="37" t="s">
        <v>2087</v>
      </c>
      <c r="X8798" s="2" t="s">
        <v>1811</v>
      </c>
      <c r="AA8798" s="20">
        <v>45.273867000000003</v>
      </c>
      <c r="AB8798" s="30">
        <v>-118.343683</v>
      </c>
      <c r="AC8798" s="2" t="s">
        <v>45</v>
      </c>
      <c r="AE8798" s="2" t="s">
        <v>1292</v>
      </c>
      <c r="AF8798" s="2" t="str">
        <f>CONCATENATE("ex ", AE8798)</f>
        <v>ex Rosa woodsii</v>
      </c>
      <c r="AG8798" s="2" t="s">
        <v>2203</v>
      </c>
      <c r="AH8798" s="2" t="s">
        <v>2204</v>
      </c>
      <c r="AT8798" s="2" t="s">
        <v>334</v>
      </c>
    </row>
    <row r="8799" spans="1:56">
      <c r="B8799" s="87">
        <v>8405</v>
      </c>
      <c r="C8799" s="4"/>
      <c r="E8799" s="3">
        <v>22</v>
      </c>
      <c r="F8799" s="3" t="s">
        <v>1199</v>
      </c>
      <c r="G8799" s="3">
        <v>2018</v>
      </c>
      <c r="L8799" s="4"/>
      <c r="N8799" s="3" t="s">
        <v>1906</v>
      </c>
      <c r="P8799" s="3">
        <v>85</v>
      </c>
      <c r="Q8799" s="24">
        <v>85</v>
      </c>
      <c r="R8799" s="3">
        <v>4</v>
      </c>
      <c r="S8799" s="2" t="s">
        <v>3</v>
      </c>
      <c r="T8799" s="2" t="s">
        <v>44</v>
      </c>
      <c r="U8799" s="2" t="s">
        <v>1812</v>
      </c>
      <c r="V8799" s="37" t="s">
        <v>2087</v>
      </c>
      <c r="X8799" s="2" t="s">
        <v>1811</v>
      </c>
      <c r="AA8799" s="20">
        <v>45.273867000000003</v>
      </c>
      <c r="AB8799" s="30">
        <v>-118.343683</v>
      </c>
      <c r="AC8799" s="2" t="s">
        <v>45</v>
      </c>
      <c r="AE8799" s="2" t="s">
        <v>1292</v>
      </c>
      <c r="AF8799" s="2" t="str">
        <f>CONCATENATE("ex ", AE8799)</f>
        <v>ex Rosa woodsii</v>
      </c>
      <c r="AG8799" s="2" t="s">
        <v>2203</v>
      </c>
      <c r="AH8799" s="2" t="s">
        <v>2204</v>
      </c>
      <c r="AT8799" s="2" t="s">
        <v>334</v>
      </c>
    </row>
    <row r="8800" spans="1:56">
      <c r="B8800" s="87">
        <v>8406</v>
      </c>
      <c r="C8800" s="4"/>
      <c r="E8800" s="3">
        <v>22</v>
      </c>
      <c r="F8800" s="3" t="s">
        <v>1199</v>
      </c>
      <c r="G8800" s="3">
        <v>2018</v>
      </c>
      <c r="L8800" s="4"/>
      <c r="N8800" s="3" t="s">
        <v>1906</v>
      </c>
      <c r="P8800" s="3">
        <v>85</v>
      </c>
      <c r="Q8800" s="24">
        <v>85</v>
      </c>
      <c r="R8800" s="3">
        <v>5</v>
      </c>
      <c r="S8800" s="2" t="s">
        <v>3</v>
      </c>
      <c r="T8800" s="2" t="s">
        <v>44</v>
      </c>
      <c r="U8800" s="2" t="s">
        <v>1812</v>
      </c>
      <c r="V8800" s="37" t="s">
        <v>2087</v>
      </c>
      <c r="X8800" s="2" t="s">
        <v>1811</v>
      </c>
      <c r="AA8800" s="20">
        <v>45.273867000000003</v>
      </c>
      <c r="AB8800" s="30">
        <v>-118.343683</v>
      </c>
      <c r="AC8800" s="2" t="s">
        <v>45</v>
      </c>
      <c r="AE8800" s="2" t="s">
        <v>1292</v>
      </c>
      <c r="AF8800" s="2" t="str">
        <f>CONCATENATE("ex ", AE8800)</f>
        <v>ex Rosa woodsii</v>
      </c>
      <c r="AG8800" s="2" t="s">
        <v>2203</v>
      </c>
      <c r="AH8800" s="2" t="s">
        <v>2204</v>
      </c>
      <c r="AT8800" s="2" t="s">
        <v>334</v>
      </c>
    </row>
    <row r="8801" spans="1:56">
      <c r="B8801" s="87">
        <v>8407</v>
      </c>
      <c r="C8801" s="4"/>
      <c r="E8801" s="3">
        <v>22</v>
      </c>
      <c r="F8801" s="3" t="s">
        <v>1199</v>
      </c>
      <c r="G8801" s="3">
        <v>2018</v>
      </c>
      <c r="L8801" s="4"/>
      <c r="N8801" s="3" t="s">
        <v>1906</v>
      </c>
      <c r="P8801" s="3">
        <v>85</v>
      </c>
      <c r="Q8801" s="24">
        <v>85</v>
      </c>
      <c r="R8801" s="3">
        <v>6</v>
      </c>
      <c r="S8801" s="2" t="s">
        <v>3</v>
      </c>
      <c r="T8801" s="2" t="s">
        <v>44</v>
      </c>
      <c r="U8801" s="2" t="s">
        <v>1812</v>
      </c>
      <c r="V8801" s="37" t="s">
        <v>2087</v>
      </c>
      <c r="X8801" s="2" t="s">
        <v>1811</v>
      </c>
      <c r="AA8801" s="20">
        <v>45.273867000000003</v>
      </c>
      <c r="AB8801" s="30">
        <v>-118.343683</v>
      </c>
      <c r="AC8801" s="2" t="s">
        <v>45</v>
      </c>
      <c r="AE8801" s="2" t="s">
        <v>1292</v>
      </c>
      <c r="AF8801" s="2" t="str">
        <f>CONCATENATE("ex ", AE8801)</f>
        <v>ex Rosa woodsii</v>
      </c>
      <c r="AG8801" s="2" t="s">
        <v>2203</v>
      </c>
      <c r="AH8801" s="2" t="s">
        <v>2204</v>
      </c>
      <c r="AT8801" s="2" t="s">
        <v>334</v>
      </c>
    </row>
    <row r="8802" spans="1:56">
      <c r="B8802" s="87">
        <v>8408</v>
      </c>
      <c r="C8802" s="4"/>
      <c r="E8802" s="3">
        <v>22</v>
      </c>
      <c r="F8802" s="3" t="s">
        <v>1199</v>
      </c>
      <c r="G8802" s="3">
        <v>2018</v>
      </c>
      <c r="L8802" s="4"/>
      <c r="N8802" s="3" t="s">
        <v>1906</v>
      </c>
      <c r="P8802" s="3">
        <v>85</v>
      </c>
      <c r="Q8802" s="24">
        <v>85</v>
      </c>
      <c r="R8802" s="3">
        <v>7</v>
      </c>
      <c r="S8802" s="2" t="s">
        <v>3</v>
      </c>
      <c r="T8802" s="2" t="s">
        <v>44</v>
      </c>
      <c r="U8802" s="2" t="s">
        <v>1812</v>
      </c>
      <c r="V8802" s="37" t="s">
        <v>2087</v>
      </c>
      <c r="X8802" s="2" t="s">
        <v>1811</v>
      </c>
      <c r="AA8802" s="20">
        <v>45.273867000000003</v>
      </c>
      <c r="AB8802" s="30">
        <v>-118.343683</v>
      </c>
      <c r="AC8802" s="2" t="s">
        <v>45</v>
      </c>
      <c r="AE8802" s="2" t="s">
        <v>1292</v>
      </c>
      <c r="AF8802" s="2" t="str">
        <f>CONCATENATE("ex ", AE8802)</f>
        <v>ex Rosa woodsii</v>
      </c>
      <c r="AG8802" s="2" t="s">
        <v>2203</v>
      </c>
      <c r="AH8802" s="2" t="s">
        <v>2204</v>
      </c>
      <c r="AT8802" s="2" t="s">
        <v>334</v>
      </c>
    </row>
    <row r="8803" spans="1:56">
      <c r="B8803" s="87">
        <v>8409</v>
      </c>
      <c r="C8803" s="4"/>
      <c r="E8803" s="3">
        <v>22</v>
      </c>
      <c r="F8803" s="3" t="s">
        <v>1199</v>
      </c>
      <c r="G8803" s="3">
        <v>2018</v>
      </c>
      <c r="L8803" s="4"/>
      <c r="N8803" s="3" t="s">
        <v>1906</v>
      </c>
      <c r="P8803" s="3">
        <v>85</v>
      </c>
      <c r="Q8803" s="24">
        <v>85</v>
      </c>
      <c r="R8803" s="3">
        <v>8</v>
      </c>
      <c r="S8803" s="2" t="s">
        <v>3</v>
      </c>
      <c r="T8803" s="2" t="s">
        <v>44</v>
      </c>
      <c r="U8803" s="2" t="s">
        <v>1812</v>
      </c>
      <c r="V8803" s="37" t="s">
        <v>2087</v>
      </c>
      <c r="X8803" s="2" t="s">
        <v>1811</v>
      </c>
      <c r="AA8803" s="20">
        <v>45.273867000000003</v>
      </c>
      <c r="AB8803" s="30">
        <v>-118.343683</v>
      </c>
      <c r="AC8803" s="2" t="s">
        <v>45</v>
      </c>
      <c r="AE8803" s="2" t="s">
        <v>1292</v>
      </c>
      <c r="AF8803" s="2" t="str">
        <f>CONCATENATE("ex ", AE8803)</f>
        <v>ex Rosa woodsii</v>
      </c>
      <c r="AG8803" s="2" t="s">
        <v>2203</v>
      </c>
      <c r="AH8803" s="2" t="s">
        <v>2204</v>
      </c>
      <c r="AT8803" s="2" t="s">
        <v>334</v>
      </c>
    </row>
    <row r="8804" spans="1:56" s="100" customFormat="1">
      <c r="A8804" s="3"/>
      <c r="B8804" s="87">
        <v>8410</v>
      </c>
      <c r="C8804" s="4"/>
      <c r="D8804" s="2"/>
      <c r="E8804" s="3">
        <v>22</v>
      </c>
      <c r="F8804" s="3" t="s">
        <v>1199</v>
      </c>
      <c r="G8804" s="3">
        <v>2018</v>
      </c>
      <c r="H8804" s="3"/>
      <c r="I8804" s="2"/>
      <c r="J8804" s="2"/>
      <c r="K8804" s="2"/>
      <c r="L8804" s="4"/>
      <c r="M8804" s="2"/>
      <c r="N8804" s="3" t="s">
        <v>1906</v>
      </c>
      <c r="O8804" s="3"/>
      <c r="P8804" s="3">
        <v>85</v>
      </c>
      <c r="Q8804" s="24">
        <v>85</v>
      </c>
      <c r="R8804" s="3">
        <v>9</v>
      </c>
      <c r="S8804" s="2" t="s">
        <v>3</v>
      </c>
      <c r="T8804" s="2" t="s">
        <v>44</v>
      </c>
      <c r="U8804" s="2" t="s">
        <v>1812</v>
      </c>
      <c r="V8804" s="37" t="s">
        <v>2087</v>
      </c>
      <c r="W8804" s="2"/>
      <c r="X8804" s="2" t="s">
        <v>1811</v>
      </c>
      <c r="Y8804" s="2"/>
      <c r="Z8804" s="2"/>
      <c r="AA8804" s="20">
        <v>45.273867000000003</v>
      </c>
      <c r="AB8804" s="30">
        <v>-118.343683</v>
      </c>
      <c r="AC8804" s="2" t="s">
        <v>45</v>
      </c>
      <c r="AD8804" s="2"/>
      <c r="AE8804" s="2" t="s">
        <v>1292</v>
      </c>
      <c r="AF8804" s="2" t="str">
        <f>CONCATENATE("ex ", AE8804)</f>
        <v>ex Rosa woodsii</v>
      </c>
      <c r="AG8804" s="2" t="s">
        <v>2203</v>
      </c>
      <c r="AH8804" s="2" t="s">
        <v>2204</v>
      </c>
      <c r="AI8804" s="2"/>
      <c r="AJ8804" s="2"/>
      <c r="AK8804" s="2"/>
      <c r="AL8804" s="2"/>
      <c r="AM8804" s="2"/>
      <c r="AN8804" s="2"/>
      <c r="AO8804" s="2"/>
      <c r="AP8804" s="2"/>
      <c r="AQ8804" s="2"/>
      <c r="AR8804" s="2"/>
      <c r="AS8804" s="2"/>
      <c r="AT8804" s="2" t="s">
        <v>334</v>
      </c>
      <c r="AU8804" s="2"/>
      <c r="AV8804" s="2"/>
      <c r="AW8804" s="2"/>
      <c r="AX8804" s="2"/>
      <c r="AY8804" s="2"/>
      <c r="AZ8804" s="2"/>
      <c r="BA8804" s="2"/>
      <c r="BB8804" s="2"/>
      <c r="BC8804" s="2"/>
      <c r="BD8804" s="2"/>
    </row>
    <row r="8805" spans="1:56">
      <c r="B8805" s="87">
        <v>8411</v>
      </c>
      <c r="C8805" s="4"/>
      <c r="E8805" s="3">
        <v>22</v>
      </c>
      <c r="F8805" s="3" t="s">
        <v>1199</v>
      </c>
      <c r="G8805" s="3">
        <v>2018</v>
      </c>
      <c r="L8805" s="4"/>
      <c r="N8805" s="3" t="s">
        <v>1906</v>
      </c>
      <c r="P8805" s="3">
        <v>85</v>
      </c>
      <c r="Q8805" s="24">
        <v>85</v>
      </c>
      <c r="R8805" s="3">
        <v>10</v>
      </c>
      <c r="S8805" s="2" t="s">
        <v>3</v>
      </c>
      <c r="T8805" s="2" t="s">
        <v>44</v>
      </c>
      <c r="U8805" s="2" t="s">
        <v>1812</v>
      </c>
      <c r="V8805" s="37" t="s">
        <v>2087</v>
      </c>
      <c r="X8805" s="2" t="s">
        <v>1811</v>
      </c>
      <c r="AA8805" s="20">
        <v>45.273867000000003</v>
      </c>
      <c r="AB8805" s="30">
        <v>-118.343683</v>
      </c>
      <c r="AC8805" s="2" t="s">
        <v>45</v>
      </c>
      <c r="AE8805" s="2" t="s">
        <v>1292</v>
      </c>
      <c r="AF8805" s="2" t="str">
        <f>CONCATENATE("ex ", AE8805)</f>
        <v>ex Rosa woodsii</v>
      </c>
      <c r="AG8805" s="2" t="s">
        <v>2203</v>
      </c>
      <c r="AH8805" s="2" t="s">
        <v>2204</v>
      </c>
      <c r="AT8805" s="2" t="s">
        <v>334</v>
      </c>
    </row>
    <row r="8806" spans="1:56">
      <c r="B8806" s="87">
        <v>8412</v>
      </c>
      <c r="C8806" s="4"/>
      <c r="E8806" s="3">
        <v>22</v>
      </c>
      <c r="F8806" s="3" t="s">
        <v>1199</v>
      </c>
      <c r="G8806" s="3">
        <v>2018</v>
      </c>
      <c r="L8806" s="4"/>
      <c r="N8806" s="3" t="s">
        <v>1907</v>
      </c>
      <c r="P8806" s="3">
        <v>86</v>
      </c>
      <c r="Q8806" s="24">
        <v>86</v>
      </c>
      <c r="R8806" s="3">
        <v>1</v>
      </c>
      <c r="S8806" s="2" t="s">
        <v>3</v>
      </c>
      <c r="T8806" s="2" t="s">
        <v>44</v>
      </c>
      <c r="U8806" s="2" t="s">
        <v>1812</v>
      </c>
      <c r="V8806" s="37" t="s">
        <v>2087</v>
      </c>
      <c r="X8806" s="2" t="s">
        <v>1811</v>
      </c>
      <c r="AA8806" s="20">
        <v>45.273867000000003</v>
      </c>
      <c r="AB8806" s="30">
        <v>-118.343683</v>
      </c>
      <c r="AC8806" s="2" t="s">
        <v>45</v>
      </c>
      <c r="AE8806" s="2" t="s">
        <v>1904</v>
      </c>
      <c r="AF8806" s="2" t="str">
        <f>CONCATENATE("ex ", AE8806)</f>
        <v>ex Phacelia sp.</v>
      </c>
      <c r="AG8806" s="2" t="s">
        <v>2203</v>
      </c>
      <c r="AH8806" s="2" t="s">
        <v>2204</v>
      </c>
      <c r="AT8806" s="2" t="s">
        <v>334</v>
      </c>
    </row>
    <row r="8807" spans="1:56">
      <c r="B8807" s="87">
        <v>8413</v>
      </c>
      <c r="C8807" s="4"/>
      <c r="E8807" s="3">
        <v>22</v>
      </c>
      <c r="F8807" s="3" t="s">
        <v>1199</v>
      </c>
      <c r="G8807" s="3">
        <v>2018</v>
      </c>
      <c r="L8807" s="4"/>
      <c r="N8807" s="3" t="s">
        <v>1907</v>
      </c>
      <c r="P8807" s="3">
        <v>86</v>
      </c>
      <c r="Q8807" s="24">
        <v>86</v>
      </c>
      <c r="R8807" s="3">
        <v>2</v>
      </c>
      <c r="S8807" s="2" t="s">
        <v>3</v>
      </c>
      <c r="T8807" s="2" t="s">
        <v>44</v>
      </c>
      <c r="U8807" s="2" t="s">
        <v>1812</v>
      </c>
      <c r="V8807" s="37" t="s">
        <v>2087</v>
      </c>
      <c r="X8807" s="2" t="s">
        <v>1811</v>
      </c>
      <c r="AA8807" s="20">
        <v>45.273867000000003</v>
      </c>
      <c r="AB8807" s="30">
        <v>-118.343683</v>
      </c>
      <c r="AC8807" s="2" t="s">
        <v>45</v>
      </c>
      <c r="AE8807" s="2" t="s">
        <v>1904</v>
      </c>
      <c r="AF8807" s="2" t="str">
        <f>CONCATENATE("ex ", AE8807)</f>
        <v>ex Phacelia sp.</v>
      </c>
      <c r="AG8807" s="2" t="s">
        <v>2203</v>
      </c>
      <c r="AH8807" s="2" t="s">
        <v>2204</v>
      </c>
      <c r="AT8807" s="2" t="s">
        <v>334</v>
      </c>
    </row>
    <row r="8808" spans="1:56" s="42" customFormat="1">
      <c r="A8808" s="3"/>
      <c r="B8808" s="87">
        <v>8414</v>
      </c>
      <c r="C8808" s="4"/>
      <c r="D8808" s="2"/>
      <c r="E8808" s="3">
        <v>22</v>
      </c>
      <c r="F8808" s="3" t="s">
        <v>1199</v>
      </c>
      <c r="G8808" s="3">
        <v>2018</v>
      </c>
      <c r="H8808" s="3"/>
      <c r="I8808" s="2"/>
      <c r="J8808" s="2"/>
      <c r="K8808" s="2"/>
      <c r="L8808" s="4"/>
      <c r="M8808" s="2"/>
      <c r="N8808" s="3" t="s">
        <v>1908</v>
      </c>
      <c r="O8808" s="3"/>
      <c r="P8808" s="3">
        <v>87</v>
      </c>
      <c r="Q8808" s="24">
        <v>87</v>
      </c>
      <c r="R8808" s="3">
        <v>1</v>
      </c>
      <c r="S8808" s="2" t="s">
        <v>3</v>
      </c>
      <c r="T8808" s="2" t="s">
        <v>44</v>
      </c>
      <c r="U8808" s="2" t="s">
        <v>1812</v>
      </c>
      <c r="V8808" s="37" t="s">
        <v>2087</v>
      </c>
      <c r="W8808" s="2"/>
      <c r="X8808" s="2" t="s">
        <v>1813</v>
      </c>
      <c r="Y8808" s="2"/>
      <c r="Z8808" s="2"/>
      <c r="AA8808" s="20">
        <v>45.191066999999997</v>
      </c>
      <c r="AB8808" s="30">
        <v>-118.39408299999999</v>
      </c>
      <c r="AC8808" s="2" t="s">
        <v>45</v>
      </c>
      <c r="AD8808" s="2"/>
      <c r="AE8808" s="2" t="s">
        <v>1814</v>
      </c>
      <c r="AF8808" s="2" t="str">
        <f>CONCATENATE("ex ", AE8808)</f>
        <v>ex Robinia pseudoacacia</v>
      </c>
      <c r="AG8808" s="2" t="s">
        <v>2203</v>
      </c>
      <c r="AH8808" s="2" t="s">
        <v>2204</v>
      </c>
      <c r="AI8808" s="2"/>
      <c r="AJ8808" s="2"/>
      <c r="AK8808" s="2"/>
      <c r="AL8808" s="2"/>
      <c r="AM8808" s="2"/>
      <c r="AN8808" s="2"/>
      <c r="AO8808" s="2"/>
      <c r="AP8808" s="2"/>
      <c r="AQ8808" s="2"/>
      <c r="AR8808" s="2"/>
      <c r="AS8808" s="2"/>
      <c r="AT8808" s="2" t="s">
        <v>334</v>
      </c>
      <c r="AU8808" s="2"/>
      <c r="AV8808" s="2"/>
      <c r="AW8808" s="2"/>
      <c r="AX8808" s="2"/>
      <c r="AY8808" s="2"/>
      <c r="AZ8808" s="2"/>
      <c r="BA8808" s="2"/>
      <c r="BB8808" s="2"/>
      <c r="BC8808" s="2"/>
      <c r="BD8808" s="2"/>
    </row>
    <row r="8809" spans="1:56">
      <c r="B8809" s="87">
        <v>8415</v>
      </c>
      <c r="C8809" s="4"/>
      <c r="E8809" s="3">
        <v>22</v>
      </c>
      <c r="F8809" s="3" t="s">
        <v>1199</v>
      </c>
      <c r="G8809" s="3">
        <v>2018</v>
      </c>
      <c r="L8809" s="4"/>
      <c r="N8809" s="3" t="s">
        <v>1908</v>
      </c>
      <c r="P8809" s="3">
        <v>87</v>
      </c>
      <c r="Q8809" s="24">
        <v>87</v>
      </c>
      <c r="R8809" s="3">
        <v>2</v>
      </c>
      <c r="S8809" s="2" t="s">
        <v>3</v>
      </c>
      <c r="T8809" s="2" t="s">
        <v>44</v>
      </c>
      <c r="U8809" s="2" t="s">
        <v>1812</v>
      </c>
      <c r="V8809" s="37" t="s">
        <v>2087</v>
      </c>
      <c r="X8809" s="2" t="s">
        <v>1813</v>
      </c>
      <c r="AA8809" s="20">
        <v>45.191066999999997</v>
      </c>
      <c r="AB8809" s="30">
        <v>-118.39408299999999</v>
      </c>
      <c r="AC8809" s="2" t="s">
        <v>45</v>
      </c>
      <c r="AE8809" s="2" t="s">
        <v>1814</v>
      </c>
      <c r="AF8809" s="2" t="str">
        <f>CONCATENATE("ex ", AE8809)</f>
        <v>ex Robinia pseudoacacia</v>
      </c>
      <c r="AG8809" s="2" t="s">
        <v>2203</v>
      </c>
      <c r="AH8809" s="2" t="s">
        <v>2204</v>
      </c>
      <c r="AT8809" s="2" t="s">
        <v>334</v>
      </c>
    </row>
    <row r="8810" spans="1:56" s="154" customFormat="1">
      <c r="A8810" s="3"/>
      <c r="B8810" s="87">
        <v>8416</v>
      </c>
      <c r="C8810" s="4"/>
      <c r="D8810" s="2"/>
      <c r="E8810" s="3">
        <v>22</v>
      </c>
      <c r="F8810" s="3" t="s">
        <v>1199</v>
      </c>
      <c r="G8810" s="3">
        <v>2018</v>
      </c>
      <c r="H8810" s="3"/>
      <c r="I8810" s="2"/>
      <c r="J8810" s="2"/>
      <c r="K8810" s="2"/>
      <c r="L8810" s="4"/>
      <c r="M8810" s="2"/>
      <c r="N8810" s="3" t="s">
        <v>1908</v>
      </c>
      <c r="O8810" s="3"/>
      <c r="P8810" s="3">
        <v>87</v>
      </c>
      <c r="Q8810" s="24">
        <v>87</v>
      </c>
      <c r="R8810" s="3">
        <v>3</v>
      </c>
      <c r="S8810" s="2" t="s">
        <v>3</v>
      </c>
      <c r="T8810" s="2" t="s">
        <v>44</v>
      </c>
      <c r="U8810" s="2" t="s">
        <v>1812</v>
      </c>
      <c r="V8810" s="37" t="s">
        <v>2087</v>
      </c>
      <c r="W8810" s="2"/>
      <c r="X8810" s="2" t="s">
        <v>1813</v>
      </c>
      <c r="Y8810" s="2"/>
      <c r="Z8810" s="2"/>
      <c r="AA8810" s="20">
        <v>45.191066999999997</v>
      </c>
      <c r="AB8810" s="30">
        <v>-118.39408299999999</v>
      </c>
      <c r="AC8810" s="2" t="s">
        <v>45</v>
      </c>
      <c r="AD8810" s="2"/>
      <c r="AE8810" s="2" t="s">
        <v>1814</v>
      </c>
      <c r="AF8810" s="2" t="str">
        <f>CONCATENATE("ex ", AE8810)</f>
        <v>ex Robinia pseudoacacia</v>
      </c>
      <c r="AG8810" s="2" t="s">
        <v>2203</v>
      </c>
      <c r="AH8810" s="2" t="s">
        <v>2204</v>
      </c>
      <c r="AI8810" s="2"/>
      <c r="AJ8810" s="2"/>
      <c r="AK8810" s="2"/>
      <c r="AL8810" s="2"/>
      <c r="AM8810" s="2"/>
      <c r="AN8810" s="2"/>
      <c r="AO8810" s="2"/>
      <c r="AP8810" s="2"/>
      <c r="AQ8810" s="2"/>
      <c r="AR8810" s="2"/>
      <c r="AS8810" s="2"/>
      <c r="AT8810" s="2" t="s">
        <v>334</v>
      </c>
      <c r="AU8810" s="2"/>
      <c r="AV8810" s="2"/>
      <c r="AW8810" s="2"/>
      <c r="AX8810" s="2"/>
      <c r="AY8810" s="2"/>
      <c r="AZ8810" s="2"/>
      <c r="BA8810" s="2"/>
      <c r="BB8810" s="2"/>
      <c r="BC8810" s="2"/>
      <c r="BD8810" s="2"/>
    </row>
    <row r="8811" spans="1:56">
      <c r="B8811" s="87">
        <v>8417</v>
      </c>
      <c r="C8811" s="4"/>
      <c r="E8811" s="3">
        <v>22</v>
      </c>
      <c r="F8811" s="3" t="s">
        <v>1199</v>
      </c>
      <c r="G8811" s="3">
        <v>2018</v>
      </c>
      <c r="L8811" s="4"/>
      <c r="N8811" s="3" t="s">
        <v>1908</v>
      </c>
      <c r="P8811" s="3">
        <v>87</v>
      </c>
      <c r="Q8811" s="24">
        <v>87</v>
      </c>
      <c r="R8811" s="3">
        <v>4</v>
      </c>
      <c r="S8811" s="2" t="s">
        <v>3</v>
      </c>
      <c r="T8811" s="2" t="s">
        <v>44</v>
      </c>
      <c r="U8811" s="2" t="s">
        <v>1812</v>
      </c>
      <c r="V8811" s="37" t="s">
        <v>2087</v>
      </c>
      <c r="X8811" s="2" t="s">
        <v>1813</v>
      </c>
      <c r="AA8811" s="20">
        <v>45.191066999999997</v>
      </c>
      <c r="AB8811" s="30">
        <v>-118.39408299999999</v>
      </c>
      <c r="AC8811" s="2" t="s">
        <v>45</v>
      </c>
      <c r="AE8811" s="2" t="s">
        <v>1814</v>
      </c>
      <c r="AF8811" s="2" t="str">
        <f>CONCATENATE("ex ", AE8811)</f>
        <v>ex Robinia pseudoacacia</v>
      </c>
      <c r="AG8811" s="2" t="s">
        <v>2203</v>
      </c>
      <c r="AH8811" s="2" t="s">
        <v>2204</v>
      </c>
      <c r="AT8811" s="2" t="s">
        <v>334</v>
      </c>
    </row>
    <row r="8812" spans="1:56">
      <c r="B8812" s="87">
        <v>8418</v>
      </c>
      <c r="C8812" s="4"/>
      <c r="E8812" s="3">
        <v>22</v>
      </c>
      <c r="F8812" s="3" t="s">
        <v>1199</v>
      </c>
      <c r="G8812" s="3">
        <v>2018</v>
      </c>
      <c r="L8812" s="4"/>
      <c r="N8812" s="3" t="s">
        <v>1908</v>
      </c>
      <c r="P8812" s="3">
        <v>87</v>
      </c>
      <c r="Q8812" s="24">
        <v>87</v>
      </c>
      <c r="R8812" s="3">
        <v>5</v>
      </c>
      <c r="S8812" s="2" t="s">
        <v>3</v>
      </c>
      <c r="T8812" s="2" t="s">
        <v>44</v>
      </c>
      <c r="U8812" s="2" t="s">
        <v>1812</v>
      </c>
      <c r="V8812" s="37" t="s">
        <v>2087</v>
      </c>
      <c r="X8812" s="2" t="s">
        <v>1813</v>
      </c>
      <c r="AA8812" s="20">
        <v>45.191066999999997</v>
      </c>
      <c r="AB8812" s="30">
        <v>-118.39408299999999</v>
      </c>
      <c r="AC8812" s="2" t="s">
        <v>45</v>
      </c>
      <c r="AE8812" s="2" t="s">
        <v>1814</v>
      </c>
      <c r="AF8812" s="2" t="str">
        <f>CONCATENATE("ex ", AE8812)</f>
        <v>ex Robinia pseudoacacia</v>
      </c>
      <c r="AG8812" s="2" t="s">
        <v>2203</v>
      </c>
      <c r="AH8812" s="2" t="s">
        <v>2204</v>
      </c>
      <c r="AT8812" s="2" t="s">
        <v>334</v>
      </c>
    </row>
    <row r="8813" spans="1:56">
      <c r="B8813" s="87">
        <v>8419</v>
      </c>
      <c r="C8813" s="4"/>
      <c r="E8813" s="3">
        <v>22</v>
      </c>
      <c r="F8813" s="3" t="s">
        <v>1199</v>
      </c>
      <c r="G8813" s="3">
        <v>2018</v>
      </c>
      <c r="L8813" s="4"/>
      <c r="N8813" s="3" t="s">
        <v>1909</v>
      </c>
      <c r="P8813" s="3">
        <v>88</v>
      </c>
      <c r="Q8813" s="24">
        <v>88</v>
      </c>
      <c r="R8813" s="3">
        <v>1</v>
      </c>
      <c r="S8813" s="2" t="s">
        <v>3</v>
      </c>
      <c r="T8813" s="2" t="s">
        <v>44</v>
      </c>
      <c r="U8813" s="2" t="s">
        <v>1812</v>
      </c>
      <c r="V8813" s="37" t="s">
        <v>2087</v>
      </c>
      <c r="X8813" s="2" t="s">
        <v>1910</v>
      </c>
      <c r="AA8813" s="20">
        <v>45.185029999999998</v>
      </c>
      <c r="AB8813" s="30">
        <v>-118.38897</v>
      </c>
      <c r="AC8813" s="2" t="s">
        <v>45</v>
      </c>
      <c r="AE8813" s="2" t="s">
        <v>1808</v>
      </c>
      <c r="AF8813" s="2" t="str">
        <f>CONCATENATE("ex ", AE8813)</f>
        <v>ex Penstemon deustus</v>
      </c>
      <c r="AG8813" s="2" t="s">
        <v>2203</v>
      </c>
      <c r="AH8813" s="2" t="s">
        <v>2204</v>
      </c>
      <c r="AT8813" s="2" t="s">
        <v>334</v>
      </c>
    </row>
    <row r="8814" spans="1:56">
      <c r="B8814" s="87">
        <v>8420</v>
      </c>
      <c r="C8814" s="4"/>
      <c r="E8814" s="3">
        <v>22</v>
      </c>
      <c r="F8814" s="3" t="s">
        <v>1199</v>
      </c>
      <c r="G8814" s="3">
        <v>2018</v>
      </c>
      <c r="L8814" s="4"/>
      <c r="N8814" s="3" t="s">
        <v>1909</v>
      </c>
      <c r="P8814" s="3">
        <v>88</v>
      </c>
      <c r="Q8814" s="24">
        <v>88</v>
      </c>
      <c r="R8814" s="3">
        <v>2</v>
      </c>
      <c r="S8814" s="2" t="s">
        <v>3</v>
      </c>
      <c r="T8814" s="2" t="s">
        <v>44</v>
      </c>
      <c r="U8814" s="2" t="s">
        <v>1812</v>
      </c>
      <c r="V8814" s="37" t="s">
        <v>2087</v>
      </c>
      <c r="X8814" s="2" t="s">
        <v>1910</v>
      </c>
      <c r="AA8814" s="20">
        <v>45.185029999999998</v>
      </c>
      <c r="AB8814" s="30">
        <v>-118.38897</v>
      </c>
      <c r="AC8814" s="2" t="s">
        <v>45</v>
      </c>
      <c r="AE8814" s="2" t="s">
        <v>1808</v>
      </c>
      <c r="AF8814" s="2" t="str">
        <f>CONCATENATE("ex ", AE8814)</f>
        <v>ex Penstemon deustus</v>
      </c>
      <c r="AG8814" s="2" t="s">
        <v>2203</v>
      </c>
      <c r="AH8814" s="2" t="s">
        <v>2204</v>
      </c>
      <c r="AT8814" s="2" t="s">
        <v>334</v>
      </c>
    </row>
    <row r="8815" spans="1:56">
      <c r="B8815" s="87">
        <v>8421</v>
      </c>
      <c r="C8815" s="4"/>
      <c r="E8815" s="3">
        <v>22</v>
      </c>
      <c r="F8815" s="3" t="s">
        <v>1199</v>
      </c>
      <c r="G8815" s="3">
        <v>2018</v>
      </c>
      <c r="L8815" s="4"/>
      <c r="N8815" s="3" t="s">
        <v>1909</v>
      </c>
      <c r="P8815" s="3">
        <v>88</v>
      </c>
      <c r="Q8815" s="24">
        <v>88</v>
      </c>
      <c r="R8815" s="3">
        <v>3</v>
      </c>
      <c r="S8815" s="2" t="s">
        <v>3</v>
      </c>
      <c r="T8815" s="2" t="s">
        <v>44</v>
      </c>
      <c r="U8815" s="2" t="s">
        <v>1812</v>
      </c>
      <c r="V8815" s="37" t="s">
        <v>2087</v>
      </c>
      <c r="X8815" s="2" t="s">
        <v>1910</v>
      </c>
      <c r="AA8815" s="20">
        <v>45.185029999999998</v>
      </c>
      <c r="AB8815" s="30">
        <v>-118.38897</v>
      </c>
      <c r="AC8815" s="2" t="s">
        <v>45</v>
      </c>
      <c r="AE8815" s="2" t="s">
        <v>1808</v>
      </c>
      <c r="AF8815" s="2" t="str">
        <f>CONCATENATE("ex ", AE8815)</f>
        <v>ex Penstemon deustus</v>
      </c>
      <c r="AG8815" s="2" t="s">
        <v>2203</v>
      </c>
      <c r="AH8815" s="2" t="s">
        <v>2204</v>
      </c>
      <c r="AT8815" s="2" t="s">
        <v>334</v>
      </c>
    </row>
    <row r="8816" spans="1:56">
      <c r="B8816" s="87">
        <v>8422</v>
      </c>
      <c r="C8816" s="4"/>
      <c r="E8816" s="3">
        <v>22</v>
      </c>
      <c r="F8816" s="3" t="s">
        <v>1199</v>
      </c>
      <c r="G8816" s="3">
        <v>2018</v>
      </c>
      <c r="L8816" s="4"/>
      <c r="N8816" s="3" t="s">
        <v>1911</v>
      </c>
      <c r="P8816" s="3">
        <v>89</v>
      </c>
      <c r="Q8816" s="24">
        <v>89</v>
      </c>
      <c r="R8816" s="3">
        <v>1</v>
      </c>
      <c r="S8816" s="2" t="s">
        <v>3</v>
      </c>
      <c r="T8816" s="2" t="s">
        <v>44</v>
      </c>
      <c r="U8816" s="2" t="s">
        <v>1812</v>
      </c>
      <c r="V8816" s="37" t="s">
        <v>2087</v>
      </c>
      <c r="X8816" s="2" t="s">
        <v>1910</v>
      </c>
      <c r="AA8816" s="20">
        <v>45.185029999999998</v>
      </c>
      <c r="AB8816" s="30">
        <v>-118.38897</v>
      </c>
      <c r="AC8816" s="2" t="s">
        <v>45</v>
      </c>
      <c r="AE8816" s="2" t="s">
        <v>1538</v>
      </c>
      <c r="AF8816" s="2" t="str">
        <f>CONCATENATE("ex ", AE8816)</f>
        <v>ex Eriogonum sp.</v>
      </c>
      <c r="AG8816" s="2" t="s">
        <v>2203</v>
      </c>
      <c r="AH8816" s="2" t="s">
        <v>2204</v>
      </c>
      <c r="AT8816" s="2" t="s">
        <v>334</v>
      </c>
    </row>
    <row r="8817" spans="1:56">
      <c r="B8817" s="87">
        <v>8423</v>
      </c>
      <c r="C8817" s="4"/>
      <c r="E8817" s="3">
        <v>22</v>
      </c>
      <c r="F8817" s="3" t="s">
        <v>1199</v>
      </c>
      <c r="G8817" s="3">
        <v>2018</v>
      </c>
      <c r="L8817" s="4"/>
      <c r="N8817" s="3" t="s">
        <v>1912</v>
      </c>
      <c r="P8817" s="3">
        <v>90</v>
      </c>
      <c r="Q8817" s="24">
        <v>90</v>
      </c>
      <c r="R8817" s="3">
        <v>1</v>
      </c>
      <c r="S8817" s="2" t="s">
        <v>3</v>
      </c>
      <c r="T8817" s="2" t="s">
        <v>44</v>
      </c>
      <c r="U8817" s="2" t="s">
        <v>1812</v>
      </c>
      <c r="V8817" s="37" t="s">
        <v>2087</v>
      </c>
      <c r="X8817" s="2" t="s">
        <v>1910</v>
      </c>
      <c r="AA8817" s="20">
        <v>45.145099999999999</v>
      </c>
      <c r="AB8817" s="30">
        <v>-118.37093</v>
      </c>
      <c r="AC8817" s="2" t="s">
        <v>45</v>
      </c>
      <c r="AE8817" s="2" t="s">
        <v>1913</v>
      </c>
      <c r="AF8817" s="2" t="str">
        <f>CONCATENATE("ex ", AE8817)</f>
        <v>ex Aster sp.</v>
      </c>
      <c r="AG8817" s="2" t="s">
        <v>2203</v>
      </c>
      <c r="AH8817" s="2" t="s">
        <v>2204</v>
      </c>
      <c r="AT8817" s="2" t="s">
        <v>334</v>
      </c>
    </row>
    <row r="8818" spans="1:56">
      <c r="B8818" s="87">
        <v>8424</v>
      </c>
      <c r="C8818" s="4"/>
      <c r="E8818" s="3">
        <v>22</v>
      </c>
      <c r="F8818" s="3" t="s">
        <v>1199</v>
      </c>
      <c r="G8818" s="3">
        <v>2018</v>
      </c>
      <c r="L8818" s="4"/>
      <c r="N8818" s="3" t="s">
        <v>1912</v>
      </c>
      <c r="P8818" s="3">
        <v>90</v>
      </c>
      <c r="Q8818" s="24">
        <v>90</v>
      </c>
      <c r="R8818" s="3">
        <v>2</v>
      </c>
      <c r="S8818" s="2" t="s">
        <v>3</v>
      </c>
      <c r="T8818" s="2" t="s">
        <v>44</v>
      </c>
      <c r="U8818" s="2" t="s">
        <v>1812</v>
      </c>
      <c r="V8818" s="37" t="s">
        <v>2087</v>
      </c>
      <c r="X8818" s="2" t="s">
        <v>1910</v>
      </c>
      <c r="AA8818" s="20">
        <v>45.145099999999999</v>
      </c>
      <c r="AB8818" s="30">
        <v>-118.37093</v>
      </c>
      <c r="AC8818" s="2" t="s">
        <v>45</v>
      </c>
      <c r="AE8818" s="2" t="s">
        <v>1913</v>
      </c>
      <c r="AF8818" s="2" t="str">
        <f>CONCATENATE("ex ", AE8818)</f>
        <v>ex Aster sp.</v>
      </c>
      <c r="AG8818" s="2" t="s">
        <v>2203</v>
      </c>
      <c r="AH8818" s="2" t="s">
        <v>2204</v>
      </c>
      <c r="AT8818" s="2" t="s">
        <v>334</v>
      </c>
    </row>
    <row r="8819" spans="1:56">
      <c r="B8819" s="87">
        <v>8425</v>
      </c>
      <c r="C8819" s="4"/>
      <c r="E8819" s="3">
        <v>22</v>
      </c>
      <c r="F8819" s="3" t="s">
        <v>1199</v>
      </c>
      <c r="G8819" s="3">
        <v>2018</v>
      </c>
      <c r="L8819" s="4"/>
      <c r="N8819" s="3" t="s">
        <v>1912</v>
      </c>
      <c r="P8819" s="3">
        <v>90</v>
      </c>
      <c r="Q8819" s="24">
        <v>90</v>
      </c>
      <c r="R8819" s="3">
        <v>3</v>
      </c>
      <c r="S8819" s="2" t="s">
        <v>3</v>
      </c>
      <c r="T8819" s="2" t="s">
        <v>44</v>
      </c>
      <c r="U8819" s="2" t="s">
        <v>1812</v>
      </c>
      <c r="V8819" s="37" t="s">
        <v>2087</v>
      </c>
      <c r="X8819" s="2" t="s">
        <v>1910</v>
      </c>
      <c r="AA8819" s="20">
        <v>45.145099999999999</v>
      </c>
      <c r="AB8819" s="30">
        <v>-118.37093</v>
      </c>
      <c r="AC8819" s="2" t="s">
        <v>45</v>
      </c>
      <c r="AE8819" s="2" t="s">
        <v>1913</v>
      </c>
      <c r="AF8819" s="2" t="str">
        <f>CONCATENATE("ex ", AE8819)</f>
        <v>ex Aster sp.</v>
      </c>
      <c r="AG8819" s="2" t="s">
        <v>2203</v>
      </c>
      <c r="AH8819" s="2" t="s">
        <v>2204</v>
      </c>
      <c r="AT8819" s="2" t="s">
        <v>334</v>
      </c>
    </row>
    <row r="8820" spans="1:56">
      <c r="B8820" s="87">
        <v>8426</v>
      </c>
      <c r="C8820" s="4"/>
      <c r="E8820" s="3">
        <v>22</v>
      </c>
      <c r="F8820" s="3" t="s">
        <v>1199</v>
      </c>
      <c r="G8820" s="3">
        <v>2018</v>
      </c>
      <c r="L8820" s="4"/>
      <c r="N8820" s="3" t="s">
        <v>1914</v>
      </c>
      <c r="P8820" s="3">
        <v>91</v>
      </c>
      <c r="Q8820" s="24">
        <v>91</v>
      </c>
      <c r="R8820" s="3">
        <v>1</v>
      </c>
      <c r="S8820" s="2" t="s">
        <v>3</v>
      </c>
      <c r="T8820" s="2" t="s">
        <v>44</v>
      </c>
      <c r="U8820" s="2" t="s">
        <v>1812</v>
      </c>
      <c r="V8820" s="37" t="s">
        <v>2087</v>
      </c>
      <c r="X8820" s="2" t="s">
        <v>1915</v>
      </c>
      <c r="AA8820" s="20">
        <v>45.10275</v>
      </c>
      <c r="AB8820" s="30">
        <v>-118.38720000000001</v>
      </c>
      <c r="AC8820" s="2" t="s">
        <v>45</v>
      </c>
      <c r="AE8820" s="2" t="s">
        <v>1916</v>
      </c>
      <c r="AF8820" s="2" t="str">
        <f>CONCATENATE("ex ", AE8820)</f>
        <v>ex Achillea sp.</v>
      </c>
      <c r="AG8820" s="2" t="s">
        <v>2203</v>
      </c>
      <c r="AH8820" s="2" t="s">
        <v>2204</v>
      </c>
      <c r="AT8820" s="2" t="s">
        <v>334</v>
      </c>
    </row>
    <row r="8821" spans="1:56">
      <c r="B8821" s="87">
        <v>8427</v>
      </c>
      <c r="C8821" s="4"/>
      <c r="E8821" s="3">
        <v>22</v>
      </c>
      <c r="F8821" s="3" t="s">
        <v>1199</v>
      </c>
      <c r="G8821" s="3">
        <v>2018</v>
      </c>
      <c r="L8821" s="4"/>
      <c r="N8821" s="3" t="s">
        <v>1914</v>
      </c>
      <c r="P8821" s="3">
        <v>91</v>
      </c>
      <c r="Q8821" s="24">
        <v>91</v>
      </c>
      <c r="R8821" s="3">
        <v>2</v>
      </c>
      <c r="S8821" s="2" t="s">
        <v>3</v>
      </c>
      <c r="T8821" s="2" t="s">
        <v>44</v>
      </c>
      <c r="U8821" s="2" t="s">
        <v>1812</v>
      </c>
      <c r="V8821" s="37" t="s">
        <v>2087</v>
      </c>
      <c r="X8821" s="2" t="s">
        <v>1915</v>
      </c>
      <c r="AA8821" s="20">
        <v>45.10275</v>
      </c>
      <c r="AB8821" s="30">
        <v>-118.38720000000001</v>
      </c>
      <c r="AC8821" s="2" t="s">
        <v>45</v>
      </c>
      <c r="AE8821" s="2" t="s">
        <v>1916</v>
      </c>
      <c r="AF8821" s="2" t="str">
        <f>CONCATENATE("ex ", AE8821)</f>
        <v>ex Achillea sp.</v>
      </c>
      <c r="AG8821" s="2" t="s">
        <v>2203</v>
      </c>
      <c r="AH8821" s="2" t="s">
        <v>2204</v>
      </c>
      <c r="AT8821" s="2" t="s">
        <v>334</v>
      </c>
    </row>
    <row r="8822" spans="1:56">
      <c r="B8822" s="87">
        <v>8428</v>
      </c>
      <c r="C8822" s="4"/>
      <c r="E8822" s="3">
        <v>22</v>
      </c>
      <c r="F8822" s="3" t="s">
        <v>1199</v>
      </c>
      <c r="G8822" s="3">
        <v>2018</v>
      </c>
      <c r="L8822" s="4"/>
      <c r="N8822" s="3" t="s">
        <v>1914</v>
      </c>
      <c r="P8822" s="3">
        <v>91</v>
      </c>
      <c r="Q8822" s="24">
        <v>91</v>
      </c>
      <c r="R8822" s="3">
        <v>3</v>
      </c>
      <c r="S8822" s="2" t="s">
        <v>3</v>
      </c>
      <c r="T8822" s="2" t="s">
        <v>44</v>
      </c>
      <c r="U8822" s="2" t="s">
        <v>1812</v>
      </c>
      <c r="V8822" s="37" t="s">
        <v>2087</v>
      </c>
      <c r="X8822" s="2" t="s">
        <v>1915</v>
      </c>
      <c r="AA8822" s="20">
        <v>45.10275</v>
      </c>
      <c r="AB8822" s="30">
        <v>-118.38720000000001</v>
      </c>
      <c r="AC8822" s="2" t="s">
        <v>45</v>
      </c>
      <c r="AE8822" s="2" t="s">
        <v>1916</v>
      </c>
      <c r="AF8822" s="2" t="str">
        <f>CONCATENATE("ex ", AE8822)</f>
        <v>ex Achillea sp.</v>
      </c>
      <c r="AG8822" s="2" t="s">
        <v>2203</v>
      </c>
      <c r="AH8822" s="2" t="s">
        <v>2204</v>
      </c>
      <c r="AT8822" s="2" t="s">
        <v>334</v>
      </c>
    </row>
    <row r="8823" spans="1:56">
      <c r="B8823" s="87">
        <v>8429</v>
      </c>
      <c r="C8823" s="4"/>
      <c r="E8823" s="3">
        <v>22</v>
      </c>
      <c r="F8823" s="3" t="s">
        <v>1199</v>
      </c>
      <c r="G8823" s="3">
        <v>2018</v>
      </c>
      <c r="L8823" s="4"/>
      <c r="N8823" s="3" t="s">
        <v>1917</v>
      </c>
      <c r="P8823" s="3">
        <v>92</v>
      </c>
      <c r="Q8823" s="24">
        <v>92</v>
      </c>
      <c r="R8823" s="3">
        <v>1</v>
      </c>
      <c r="S8823" s="2" t="s">
        <v>3</v>
      </c>
      <c r="T8823" s="2" t="s">
        <v>44</v>
      </c>
      <c r="U8823" s="2" t="s">
        <v>1817</v>
      </c>
      <c r="V8823" s="37" t="s">
        <v>2087</v>
      </c>
      <c r="X8823" s="2" t="s">
        <v>1818</v>
      </c>
      <c r="AA8823" s="20">
        <v>44.914830000000002</v>
      </c>
      <c r="AB8823" s="30">
        <v>-118.403783</v>
      </c>
      <c r="AC8823" s="2" t="s">
        <v>45</v>
      </c>
      <c r="AE8823" s="2" t="s">
        <v>1805</v>
      </c>
      <c r="AF8823" s="2" t="str">
        <f>CONCATENATE("ex ", AE8823)</f>
        <v>ex Penstemon procerus</v>
      </c>
      <c r="AG8823" s="2" t="s">
        <v>2203</v>
      </c>
      <c r="AH8823" s="2" t="s">
        <v>2204</v>
      </c>
      <c r="AT8823" s="2" t="s">
        <v>334</v>
      </c>
    </row>
    <row r="8824" spans="1:56">
      <c r="B8824" s="87">
        <v>8430</v>
      </c>
      <c r="C8824" s="4"/>
      <c r="E8824" s="3">
        <v>22</v>
      </c>
      <c r="F8824" s="3" t="s">
        <v>1199</v>
      </c>
      <c r="G8824" s="3">
        <v>2018</v>
      </c>
      <c r="L8824" s="4"/>
      <c r="N8824" s="3" t="s">
        <v>1917</v>
      </c>
      <c r="P8824" s="3">
        <v>92</v>
      </c>
      <c r="Q8824" s="24">
        <v>92</v>
      </c>
      <c r="R8824" s="3">
        <v>2</v>
      </c>
      <c r="S8824" s="2" t="s">
        <v>3</v>
      </c>
      <c r="T8824" s="2" t="s">
        <v>44</v>
      </c>
      <c r="U8824" s="2" t="s">
        <v>1817</v>
      </c>
      <c r="V8824" s="37" t="s">
        <v>2087</v>
      </c>
      <c r="X8824" s="2" t="s">
        <v>1818</v>
      </c>
      <c r="AA8824" s="20">
        <v>44.914830000000002</v>
      </c>
      <c r="AB8824" s="30">
        <v>-118.403783</v>
      </c>
      <c r="AC8824" s="2" t="s">
        <v>45</v>
      </c>
      <c r="AE8824" s="2" t="s">
        <v>1805</v>
      </c>
      <c r="AF8824" s="2" t="str">
        <f>CONCATENATE("ex ", AE8824)</f>
        <v>ex Penstemon procerus</v>
      </c>
      <c r="AG8824" s="2" t="s">
        <v>2203</v>
      </c>
      <c r="AH8824" s="2" t="s">
        <v>2204</v>
      </c>
      <c r="AT8824" s="2" t="s">
        <v>334</v>
      </c>
    </row>
    <row r="8825" spans="1:56">
      <c r="B8825" s="87">
        <v>8431</v>
      </c>
      <c r="C8825" s="4"/>
      <c r="E8825" s="3">
        <v>22</v>
      </c>
      <c r="F8825" s="3" t="s">
        <v>1199</v>
      </c>
      <c r="G8825" s="3">
        <v>2018</v>
      </c>
      <c r="L8825" s="4"/>
      <c r="N8825" s="3" t="s">
        <v>1917</v>
      </c>
      <c r="P8825" s="3">
        <v>92</v>
      </c>
      <c r="Q8825" s="24">
        <v>92</v>
      </c>
      <c r="R8825" s="3">
        <v>3</v>
      </c>
      <c r="S8825" s="2" t="s">
        <v>3</v>
      </c>
      <c r="T8825" s="2" t="s">
        <v>44</v>
      </c>
      <c r="U8825" s="2" t="s">
        <v>1817</v>
      </c>
      <c r="V8825" s="37" t="s">
        <v>2087</v>
      </c>
      <c r="X8825" s="2" t="s">
        <v>1818</v>
      </c>
      <c r="AA8825" s="20">
        <v>44.914830000000002</v>
      </c>
      <c r="AB8825" s="30">
        <v>-118.403783</v>
      </c>
      <c r="AC8825" s="2" t="s">
        <v>45</v>
      </c>
      <c r="AE8825" s="2" t="s">
        <v>1805</v>
      </c>
      <c r="AF8825" s="2" t="str">
        <f>CONCATENATE("ex ", AE8825)</f>
        <v>ex Penstemon procerus</v>
      </c>
      <c r="AG8825" s="2" t="s">
        <v>2203</v>
      </c>
      <c r="AH8825" s="2" t="s">
        <v>2204</v>
      </c>
      <c r="AT8825" s="2" t="s">
        <v>334</v>
      </c>
    </row>
    <row r="8826" spans="1:56">
      <c r="B8826" s="87">
        <v>8432</v>
      </c>
      <c r="C8826" s="4"/>
      <c r="E8826" s="3">
        <v>22</v>
      </c>
      <c r="F8826" s="3" t="s">
        <v>1199</v>
      </c>
      <c r="G8826" s="3">
        <v>2018</v>
      </c>
      <c r="L8826" s="4"/>
      <c r="N8826" s="3" t="s">
        <v>1917</v>
      </c>
      <c r="P8826" s="3">
        <v>92</v>
      </c>
      <c r="Q8826" s="24">
        <v>92</v>
      </c>
      <c r="R8826" s="3">
        <v>4</v>
      </c>
      <c r="S8826" s="2" t="s">
        <v>3</v>
      </c>
      <c r="T8826" s="2" t="s">
        <v>44</v>
      </c>
      <c r="U8826" s="2" t="s">
        <v>1817</v>
      </c>
      <c r="V8826" s="37" t="s">
        <v>2087</v>
      </c>
      <c r="X8826" s="2" t="s">
        <v>1818</v>
      </c>
      <c r="AA8826" s="20">
        <v>44.914830000000002</v>
      </c>
      <c r="AB8826" s="30">
        <v>-118.403783</v>
      </c>
      <c r="AC8826" s="2" t="s">
        <v>45</v>
      </c>
      <c r="AE8826" s="2" t="s">
        <v>1805</v>
      </c>
      <c r="AF8826" s="2" t="str">
        <f>CONCATENATE("ex ", AE8826)</f>
        <v>ex Penstemon procerus</v>
      </c>
      <c r="AG8826" s="2" t="s">
        <v>2203</v>
      </c>
      <c r="AH8826" s="2" t="s">
        <v>2204</v>
      </c>
      <c r="AT8826" s="2" t="s">
        <v>334</v>
      </c>
    </row>
    <row r="8827" spans="1:56" s="62" customFormat="1">
      <c r="A8827" s="3"/>
      <c r="B8827" s="87">
        <v>8433</v>
      </c>
      <c r="C8827" s="4"/>
      <c r="D8827" s="2"/>
      <c r="E8827" s="3">
        <v>22</v>
      </c>
      <c r="F8827" s="3" t="s">
        <v>1199</v>
      </c>
      <c r="G8827" s="3">
        <v>2018</v>
      </c>
      <c r="H8827" s="3"/>
      <c r="I8827" s="2"/>
      <c r="J8827" s="2"/>
      <c r="K8827" s="2"/>
      <c r="L8827" s="4"/>
      <c r="M8827" s="2"/>
      <c r="N8827" s="3" t="s">
        <v>1917</v>
      </c>
      <c r="O8827" s="3"/>
      <c r="P8827" s="3">
        <v>92</v>
      </c>
      <c r="Q8827" s="24">
        <v>92</v>
      </c>
      <c r="R8827" s="3">
        <v>5</v>
      </c>
      <c r="S8827" s="2" t="s">
        <v>3</v>
      </c>
      <c r="T8827" s="2" t="s">
        <v>44</v>
      </c>
      <c r="U8827" s="2" t="s">
        <v>1817</v>
      </c>
      <c r="V8827" s="37" t="s">
        <v>2087</v>
      </c>
      <c r="W8827" s="2"/>
      <c r="X8827" s="2" t="s">
        <v>1818</v>
      </c>
      <c r="Y8827" s="2"/>
      <c r="Z8827" s="2"/>
      <c r="AA8827" s="20">
        <v>44.914830000000002</v>
      </c>
      <c r="AB8827" s="30">
        <v>-118.403783</v>
      </c>
      <c r="AC8827" s="2" t="s">
        <v>45</v>
      </c>
      <c r="AD8827" s="2"/>
      <c r="AE8827" s="2" t="s">
        <v>1805</v>
      </c>
      <c r="AF8827" s="2" t="str">
        <f>CONCATENATE("ex ", AE8827)</f>
        <v>ex Penstemon procerus</v>
      </c>
      <c r="AG8827" s="2" t="s">
        <v>2203</v>
      </c>
      <c r="AH8827" s="2" t="s">
        <v>2204</v>
      </c>
      <c r="AI8827" s="2"/>
      <c r="AJ8827" s="2"/>
      <c r="AK8827" s="2"/>
      <c r="AL8827" s="2"/>
      <c r="AM8827" s="2"/>
      <c r="AN8827" s="2"/>
      <c r="AO8827" s="2"/>
      <c r="AP8827" s="2"/>
      <c r="AQ8827" s="2"/>
      <c r="AR8827" s="2"/>
      <c r="AS8827" s="2"/>
      <c r="AT8827" s="2" t="s">
        <v>334</v>
      </c>
      <c r="AU8827" s="2"/>
      <c r="AV8827" s="2"/>
      <c r="AW8827" s="2"/>
      <c r="AX8827" s="2"/>
      <c r="AY8827" s="2"/>
      <c r="AZ8827" s="2"/>
      <c r="BA8827" s="2"/>
      <c r="BB8827" s="2"/>
      <c r="BC8827" s="2"/>
      <c r="BD8827" s="2"/>
    </row>
    <row r="8828" spans="1:56">
      <c r="B8828" s="87">
        <v>8434</v>
      </c>
      <c r="C8828" s="4"/>
      <c r="E8828" s="3">
        <v>22</v>
      </c>
      <c r="F8828" s="3" t="s">
        <v>1199</v>
      </c>
      <c r="G8828" s="3">
        <v>2018</v>
      </c>
      <c r="L8828" s="4"/>
      <c r="N8828" s="3" t="s">
        <v>1917</v>
      </c>
      <c r="P8828" s="3">
        <v>92</v>
      </c>
      <c r="Q8828" s="24">
        <v>92</v>
      </c>
      <c r="R8828" s="3">
        <v>6</v>
      </c>
      <c r="S8828" s="2" t="s">
        <v>3</v>
      </c>
      <c r="T8828" s="2" t="s">
        <v>44</v>
      </c>
      <c r="U8828" s="2" t="s">
        <v>1817</v>
      </c>
      <c r="V8828" s="37" t="s">
        <v>2087</v>
      </c>
      <c r="X8828" s="2" t="s">
        <v>1818</v>
      </c>
      <c r="AA8828" s="20">
        <v>44.914830000000002</v>
      </c>
      <c r="AB8828" s="30">
        <v>-118.403783</v>
      </c>
      <c r="AC8828" s="2" t="s">
        <v>45</v>
      </c>
      <c r="AE8828" s="2" t="s">
        <v>1805</v>
      </c>
      <c r="AF8828" s="2" t="str">
        <f>CONCATENATE("ex ", AE8828)</f>
        <v>ex Penstemon procerus</v>
      </c>
      <c r="AG8828" s="2" t="s">
        <v>2203</v>
      </c>
      <c r="AH8828" s="2" t="s">
        <v>2204</v>
      </c>
      <c r="AT8828" s="2" t="s">
        <v>334</v>
      </c>
    </row>
    <row r="8829" spans="1:56" s="58" customFormat="1">
      <c r="A8829" s="3"/>
      <c r="B8829" s="87">
        <v>8435</v>
      </c>
      <c r="C8829" s="4"/>
      <c r="D8829" s="2"/>
      <c r="E8829" s="3">
        <v>22</v>
      </c>
      <c r="F8829" s="3" t="s">
        <v>1199</v>
      </c>
      <c r="G8829" s="3">
        <v>2018</v>
      </c>
      <c r="H8829" s="3"/>
      <c r="I8829" s="2"/>
      <c r="J8829" s="2"/>
      <c r="K8829" s="2"/>
      <c r="L8829" s="4"/>
      <c r="M8829" s="2"/>
      <c r="N8829" s="3" t="s">
        <v>1917</v>
      </c>
      <c r="O8829" s="3"/>
      <c r="P8829" s="3">
        <v>92</v>
      </c>
      <c r="Q8829" s="24">
        <v>92</v>
      </c>
      <c r="R8829" s="3">
        <v>7</v>
      </c>
      <c r="S8829" s="2" t="s">
        <v>3</v>
      </c>
      <c r="T8829" s="2" t="s">
        <v>44</v>
      </c>
      <c r="U8829" s="2" t="s">
        <v>1817</v>
      </c>
      <c r="V8829" s="37" t="s">
        <v>2087</v>
      </c>
      <c r="W8829" s="2"/>
      <c r="X8829" s="2" t="s">
        <v>1818</v>
      </c>
      <c r="Y8829" s="2"/>
      <c r="Z8829" s="2"/>
      <c r="AA8829" s="20">
        <v>44.914830000000002</v>
      </c>
      <c r="AB8829" s="30">
        <v>-118.403783</v>
      </c>
      <c r="AC8829" s="2" t="s">
        <v>45</v>
      </c>
      <c r="AD8829" s="2"/>
      <c r="AE8829" s="2" t="s">
        <v>1805</v>
      </c>
      <c r="AF8829" s="2" t="str">
        <f>CONCATENATE("ex ", AE8829)</f>
        <v>ex Penstemon procerus</v>
      </c>
      <c r="AG8829" s="2" t="s">
        <v>2203</v>
      </c>
      <c r="AH8829" s="2" t="s">
        <v>2204</v>
      </c>
      <c r="AI8829" s="2"/>
      <c r="AJ8829" s="2"/>
      <c r="AK8829" s="2"/>
      <c r="AL8829" s="2"/>
      <c r="AM8829" s="2"/>
      <c r="AN8829" s="2"/>
      <c r="AO8829" s="2"/>
      <c r="AP8829" s="2"/>
      <c r="AQ8829" s="2"/>
      <c r="AR8829" s="2"/>
      <c r="AS8829" s="2"/>
      <c r="AT8829" s="2" t="s">
        <v>334</v>
      </c>
      <c r="AU8829" s="2"/>
      <c r="AV8829" s="2"/>
      <c r="AW8829" s="2"/>
      <c r="AX8829" s="2"/>
      <c r="AY8829" s="2"/>
      <c r="AZ8829" s="2"/>
      <c r="BA8829" s="2"/>
      <c r="BB8829" s="2"/>
      <c r="BC8829" s="2"/>
      <c r="BD8829" s="2"/>
    </row>
    <row r="8830" spans="1:56">
      <c r="B8830" s="87">
        <v>8436</v>
      </c>
      <c r="C8830" s="4"/>
      <c r="E8830" s="3">
        <v>22</v>
      </c>
      <c r="F8830" s="3" t="s">
        <v>1199</v>
      </c>
      <c r="G8830" s="3">
        <v>2018</v>
      </c>
      <c r="L8830" s="4"/>
      <c r="N8830" s="3" t="s">
        <v>1917</v>
      </c>
      <c r="P8830" s="3">
        <v>92</v>
      </c>
      <c r="Q8830" s="24">
        <v>92</v>
      </c>
      <c r="R8830" s="3">
        <v>8</v>
      </c>
      <c r="S8830" s="2" t="s">
        <v>3</v>
      </c>
      <c r="T8830" s="2" t="s">
        <v>44</v>
      </c>
      <c r="U8830" s="2" t="s">
        <v>1817</v>
      </c>
      <c r="V8830" s="37" t="s">
        <v>2087</v>
      </c>
      <c r="X8830" s="2" t="s">
        <v>1818</v>
      </c>
      <c r="AA8830" s="20">
        <v>44.914830000000002</v>
      </c>
      <c r="AB8830" s="30">
        <v>-118.403783</v>
      </c>
      <c r="AC8830" s="2" t="s">
        <v>45</v>
      </c>
      <c r="AE8830" s="2" t="s">
        <v>1805</v>
      </c>
      <c r="AF8830" s="2" t="str">
        <f>CONCATENATE("ex ", AE8830)</f>
        <v>ex Penstemon procerus</v>
      </c>
      <c r="AG8830" s="2" t="s">
        <v>2203</v>
      </c>
      <c r="AH8830" s="2" t="s">
        <v>2204</v>
      </c>
      <c r="AT8830" s="2" t="s">
        <v>334</v>
      </c>
    </row>
    <row r="8831" spans="1:56">
      <c r="B8831" s="87">
        <v>8437</v>
      </c>
      <c r="C8831" s="4"/>
      <c r="E8831" s="3">
        <v>22</v>
      </c>
      <c r="F8831" s="3" t="s">
        <v>1199</v>
      </c>
      <c r="G8831" s="3">
        <v>2018</v>
      </c>
      <c r="L8831" s="4"/>
      <c r="N8831" s="3" t="s">
        <v>1917</v>
      </c>
      <c r="P8831" s="3">
        <v>92</v>
      </c>
      <c r="Q8831" s="24">
        <v>92</v>
      </c>
      <c r="R8831" s="3">
        <v>9</v>
      </c>
      <c r="S8831" s="2" t="s">
        <v>3</v>
      </c>
      <c r="T8831" s="2" t="s">
        <v>44</v>
      </c>
      <c r="U8831" s="2" t="s">
        <v>1817</v>
      </c>
      <c r="V8831" s="37" t="s">
        <v>2087</v>
      </c>
      <c r="X8831" s="2" t="s">
        <v>1818</v>
      </c>
      <c r="AA8831" s="20">
        <v>44.914830000000002</v>
      </c>
      <c r="AB8831" s="30">
        <v>-118.403783</v>
      </c>
      <c r="AC8831" s="2" t="s">
        <v>45</v>
      </c>
      <c r="AE8831" s="2" t="s">
        <v>1805</v>
      </c>
      <c r="AF8831" s="2" t="str">
        <f>CONCATENATE("ex ", AE8831)</f>
        <v>ex Penstemon procerus</v>
      </c>
      <c r="AG8831" s="2" t="s">
        <v>2203</v>
      </c>
      <c r="AH8831" s="2" t="s">
        <v>2204</v>
      </c>
      <c r="AT8831" s="2" t="s">
        <v>334</v>
      </c>
    </row>
    <row r="8832" spans="1:56">
      <c r="B8832" s="87">
        <v>8438</v>
      </c>
      <c r="C8832" s="4"/>
      <c r="E8832" s="3">
        <v>22</v>
      </c>
      <c r="F8832" s="3" t="s">
        <v>1199</v>
      </c>
      <c r="G8832" s="3">
        <v>2018</v>
      </c>
      <c r="L8832" s="4"/>
      <c r="N8832" s="3" t="s">
        <v>1917</v>
      </c>
      <c r="P8832" s="3">
        <v>92</v>
      </c>
      <c r="Q8832" s="24">
        <v>92</v>
      </c>
      <c r="R8832" s="3">
        <v>10</v>
      </c>
      <c r="S8832" s="2" t="s">
        <v>3</v>
      </c>
      <c r="T8832" s="2" t="s">
        <v>44</v>
      </c>
      <c r="U8832" s="2" t="s">
        <v>1817</v>
      </c>
      <c r="V8832" s="37" t="s">
        <v>2087</v>
      </c>
      <c r="X8832" s="2" t="s">
        <v>1818</v>
      </c>
      <c r="AA8832" s="20">
        <v>44.914830000000002</v>
      </c>
      <c r="AB8832" s="30">
        <v>-118.403783</v>
      </c>
      <c r="AC8832" s="2" t="s">
        <v>45</v>
      </c>
      <c r="AE8832" s="2" t="s">
        <v>1805</v>
      </c>
      <c r="AF8832" s="2" t="str">
        <f>CONCATENATE("ex ", AE8832)</f>
        <v>ex Penstemon procerus</v>
      </c>
      <c r="AG8832" s="2" t="s">
        <v>2203</v>
      </c>
      <c r="AH8832" s="2" t="s">
        <v>2204</v>
      </c>
      <c r="AT8832" s="2" t="s">
        <v>334</v>
      </c>
    </row>
    <row r="8833" spans="1:56">
      <c r="B8833" s="87">
        <v>8439</v>
      </c>
      <c r="C8833" s="4"/>
      <c r="E8833" s="3">
        <v>22</v>
      </c>
      <c r="F8833" s="3" t="s">
        <v>1199</v>
      </c>
      <c r="G8833" s="3">
        <v>2018</v>
      </c>
      <c r="L8833" s="4"/>
      <c r="N8833" s="3" t="s">
        <v>1917</v>
      </c>
      <c r="P8833" s="3">
        <v>92</v>
      </c>
      <c r="Q8833" s="24">
        <v>92</v>
      </c>
      <c r="R8833" s="3">
        <v>11</v>
      </c>
      <c r="S8833" s="2" t="s">
        <v>3</v>
      </c>
      <c r="T8833" s="2" t="s">
        <v>44</v>
      </c>
      <c r="U8833" s="2" t="s">
        <v>1817</v>
      </c>
      <c r="V8833" s="37" t="s">
        <v>2087</v>
      </c>
      <c r="X8833" s="2" t="s">
        <v>1818</v>
      </c>
      <c r="AA8833" s="20">
        <v>44.914830000000002</v>
      </c>
      <c r="AB8833" s="30">
        <v>-118.403783</v>
      </c>
      <c r="AC8833" s="2" t="s">
        <v>45</v>
      </c>
      <c r="AE8833" s="2" t="s">
        <v>1805</v>
      </c>
      <c r="AF8833" s="2" t="str">
        <f>CONCATENATE("ex ", AE8833)</f>
        <v>ex Penstemon procerus</v>
      </c>
      <c r="AG8833" s="2" t="s">
        <v>2203</v>
      </c>
      <c r="AH8833" s="2" t="s">
        <v>2204</v>
      </c>
      <c r="AT8833" s="2" t="s">
        <v>334</v>
      </c>
    </row>
    <row r="8834" spans="1:56">
      <c r="B8834" s="87">
        <v>8440</v>
      </c>
      <c r="C8834" s="4"/>
      <c r="E8834" s="3">
        <v>22</v>
      </c>
      <c r="F8834" s="3" t="s">
        <v>1199</v>
      </c>
      <c r="G8834" s="3">
        <v>2018</v>
      </c>
      <c r="L8834" s="4"/>
      <c r="N8834" s="3" t="s">
        <v>1918</v>
      </c>
      <c r="P8834" s="3">
        <v>93</v>
      </c>
      <c r="Q8834" s="24">
        <v>93</v>
      </c>
      <c r="R8834" s="3">
        <v>1</v>
      </c>
      <c r="S8834" s="2" t="s">
        <v>3</v>
      </c>
      <c r="T8834" s="2" t="s">
        <v>44</v>
      </c>
      <c r="U8834" s="2" t="s">
        <v>1919</v>
      </c>
      <c r="V8834" s="37" t="s">
        <v>2087</v>
      </c>
      <c r="X8834" s="2" t="s">
        <v>1920</v>
      </c>
      <c r="AA8834" s="20">
        <v>44.675550000000001</v>
      </c>
      <c r="AB8834" s="30">
        <v>-118.23873</v>
      </c>
      <c r="AC8834" s="2" t="s">
        <v>45</v>
      </c>
      <c r="AE8834" s="2" t="s">
        <v>1921</v>
      </c>
      <c r="AF8834" s="2" t="str">
        <f>CONCATENATE("ex ", AE8834)</f>
        <v>ex Phacelia</v>
      </c>
      <c r="AG8834" s="2" t="s">
        <v>2203</v>
      </c>
      <c r="AH8834" s="2" t="s">
        <v>2204</v>
      </c>
      <c r="AT8834" s="2" t="s">
        <v>334</v>
      </c>
    </row>
    <row r="8835" spans="1:56">
      <c r="B8835" s="87">
        <v>8441</v>
      </c>
      <c r="C8835" s="4"/>
      <c r="E8835" s="3">
        <v>22</v>
      </c>
      <c r="F8835" s="3" t="s">
        <v>1199</v>
      </c>
      <c r="G8835" s="3">
        <v>2018</v>
      </c>
      <c r="L8835" s="4"/>
      <c r="N8835" s="3" t="s">
        <v>1918</v>
      </c>
      <c r="P8835" s="3">
        <v>93</v>
      </c>
      <c r="Q8835" s="24">
        <v>93</v>
      </c>
      <c r="R8835" s="3">
        <v>2</v>
      </c>
      <c r="S8835" s="2" t="s">
        <v>3</v>
      </c>
      <c r="T8835" s="2" t="s">
        <v>44</v>
      </c>
      <c r="U8835" s="2" t="s">
        <v>1919</v>
      </c>
      <c r="V8835" s="37" t="s">
        <v>2087</v>
      </c>
      <c r="X8835" s="2" t="s">
        <v>1920</v>
      </c>
      <c r="AA8835" s="20">
        <v>44.675550000000001</v>
      </c>
      <c r="AB8835" s="30">
        <v>-118.23873</v>
      </c>
      <c r="AC8835" s="2" t="s">
        <v>45</v>
      </c>
      <c r="AE8835" s="2" t="s">
        <v>1921</v>
      </c>
      <c r="AF8835" s="2" t="str">
        <f>CONCATENATE("ex ", AE8835)</f>
        <v>ex Phacelia</v>
      </c>
      <c r="AG8835" s="2" t="s">
        <v>2203</v>
      </c>
      <c r="AH8835" s="2" t="s">
        <v>2204</v>
      </c>
      <c r="AT8835" s="2" t="s">
        <v>334</v>
      </c>
    </row>
    <row r="8836" spans="1:56">
      <c r="B8836" s="87">
        <v>8442</v>
      </c>
      <c r="C8836" s="4"/>
      <c r="E8836" s="3">
        <v>22</v>
      </c>
      <c r="F8836" s="3" t="s">
        <v>1199</v>
      </c>
      <c r="G8836" s="3">
        <v>2018</v>
      </c>
      <c r="L8836" s="4"/>
      <c r="N8836" s="3" t="s">
        <v>1918</v>
      </c>
      <c r="P8836" s="3">
        <v>93</v>
      </c>
      <c r="Q8836" s="24">
        <v>93</v>
      </c>
      <c r="R8836" s="3">
        <v>3</v>
      </c>
      <c r="S8836" s="2" t="s">
        <v>3</v>
      </c>
      <c r="T8836" s="2" t="s">
        <v>44</v>
      </c>
      <c r="U8836" s="2" t="s">
        <v>1919</v>
      </c>
      <c r="V8836" s="37" t="s">
        <v>2087</v>
      </c>
      <c r="X8836" s="2" t="s">
        <v>1920</v>
      </c>
      <c r="AA8836" s="20">
        <v>44.675550000000001</v>
      </c>
      <c r="AB8836" s="30">
        <v>-118.23873</v>
      </c>
      <c r="AC8836" s="2" t="s">
        <v>45</v>
      </c>
      <c r="AE8836" s="2" t="s">
        <v>1921</v>
      </c>
      <c r="AF8836" s="2" t="str">
        <f>CONCATENATE("ex ", AE8836)</f>
        <v>ex Phacelia</v>
      </c>
      <c r="AG8836" s="2" t="s">
        <v>2203</v>
      </c>
      <c r="AH8836" s="2" t="s">
        <v>2204</v>
      </c>
      <c r="AT8836" s="2" t="s">
        <v>334</v>
      </c>
    </row>
    <row r="8837" spans="1:56" s="62" customFormat="1">
      <c r="A8837" s="3"/>
      <c r="B8837" s="87">
        <v>8443</v>
      </c>
      <c r="C8837" s="4"/>
      <c r="D8837" s="2"/>
      <c r="E8837" s="3">
        <v>22</v>
      </c>
      <c r="F8837" s="3" t="s">
        <v>1199</v>
      </c>
      <c r="G8837" s="3">
        <v>2018</v>
      </c>
      <c r="H8837" s="3"/>
      <c r="I8837" s="2"/>
      <c r="J8837" s="2"/>
      <c r="K8837" s="2"/>
      <c r="L8837" s="4"/>
      <c r="M8837" s="2"/>
      <c r="N8837" s="3" t="s">
        <v>1918</v>
      </c>
      <c r="O8837" s="3"/>
      <c r="P8837" s="3">
        <v>93</v>
      </c>
      <c r="Q8837" s="24">
        <v>93</v>
      </c>
      <c r="R8837" s="3">
        <v>4</v>
      </c>
      <c r="S8837" s="2" t="s">
        <v>3</v>
      </c>
      <c r="T8837" s="2" t="s">
        <v>44</v>
      </c>
      <c r="U8837" s="2" t="s">
        <v>1919</v>
      </c>
      <c r="V8837" s="37" t="s">
        <v>2087</v>
      </c>
      <c r="W8837" s="2"/>
      <c r="X8837" s="2" t="s">
        <v>1920</v>
      </c>
      <c r="Y8837" s="2"/>
      <c r="Z8837" s="2"/>
      <c r="AA8837" s="20">
        <v>44.675550000000001</v>
      </c>
      <c r="AB8837" s="30">
        <v>-118.23873</v>
      </c>
      <c r="AC8837" s="2" t="s">
        <v>45</v>
      </c>
      <c r="AD8837" s="2"/>
      <c r="AE8837" s="2" t="s">
        <v>1921</v>
      </c>
      <c r="AF8837" s="2" t="str">
        <f>CONCATENATE("ex ", AE8837)</f>
        <v>ex Phacelia</v>
      </c>
      <c r="AG8837" s="2" t="s">
        <v>2203</v>
      </c>
      <c r="AH8837" s="2" t="s">
        <v>2204</v>
      </c>
      <c r="AI8837" s="2"/>
      <c r="AJ8837" s="2"/>
      <c r="AK8837" s="2"/>
      <c r="AL8837" s="2"/>
      <c r="AM8837" s="2"/>
      <c r="AN8837" s="2"/>
      <c r="AO8837" s="2"/>
      <c r="AP8837" s="2"/>
      <c r="AQ8837" s="2"/>
      <c r="AR8837" s="2"/>
      <c r="AS8837" s="2"/>
      <c r="AT8837" s="2" t="s">
        <v>334</v>
      </c>
      <c r="AU8837" s="2"/>
      <c r="AV8837" s="2"/>
      <c r="AW8837" s="2"/>
      <c r="AX8837" s="2"/>
      <c r="AY8837" s="2"/>
      <c r="AZ8837" s="2"/>
      <c r="BA8837" s="2"/>
      <c r="BB8837" s="2"/>
      <c r="BC8837" s="2"/>
      <c r="BD8837" s="2"/>
    </row>
    <row r="8838" spans="1:56">
      <c r="B8838" s="87">
        <v>8444</v>
      </c>
      <c r="C8838" s="4"/>
      <c r="E8838" s="3">
        <v>22</v>
      </c>
      <c r="F8838" s="3" t="s">
        <v>1199</v>
      </c>
      <c r="G8838" s="3">
        <v>2018</v>
      </c>
      <c r="L8838" s="4"/>
      <c r="N8838" s="3" t="s">
        <v>1918</v>
      </c>
      <c r="P8838" s="3">
        <v>93</v>
      </c>
      <c r="Q8838" s="24">
        <v>93</v>
      </c>
      <c r="R8838" s="3">
        <v>5</v>
      </c>
      <c r="S8838" s="2" t="s">
        <v>3</v>
      </c>
      <c r="T8838" s="2" t="s">
        <v>44</v>
      </c>
      <c r="U8838" s="2" t="s">
        <v>1919</v>
      </c>
      <c r="V8838" s="37" t="s">
        <v>2087</v>
      </c>
      <c r="X8838" s="2" t="s">
        <v>1920</v>
      </c>
      <c r="AA8838" s="20">
        <v>44.675550000000001</v>
      </c>
      <c r="AB8838" s="30">
        <v>-118.23873</v>
      </c>
      <c r="AC8838" s="2" t="s">
        <v>45</v>
      </c>
      <c r="AE8838" s="2" t="s">
        <v>1921</v>
      </c>
      <c r="AF8838" s="2" t="str">
        <f>CONCATENATE("ex ", AE8838)</f>
        <v>ex Phacelia</v>
      </c>
      <c r="AG8838" s="2" t="s">
        <v>2203</v>
      </c>
      <c r="AH8838" s="2" t="s">
        <v>2204</v>
      </c>
      <c r="AT8838" s="2" t="s">
        <v>334</v>
      </c>
    </row>
    <row r="8839" spans="1:56">
      <c r="B8839" s="87">
        <v>8445</v>
      </c>
      <c r="C8839" s="4"/>
      <c r="E8839" s="3">
        <v>22</v>
      </c>
      <c r="F8839" s="3" t="s">
        <v>1199</v>
      </c>
      <c r="G8839" s="3">
        <v>2018</v>
      </c>
      <c r="L8839" s="4"/>
      <c r="N8839" s="3" t="s">
        <v>1922</v>
      </c>
      <c r="P8839" s="3">
        <v>94</v>
      </c>
      <c r="Q8839" s="24">
        <v>94</v>
      </c>
      <c r="R8839" s="3">
        <v>1</v>
      </c>
      <c r="S8839" s="2" t="s">
        <v>3</v>
      </c>
      <c r="T8839" s="2" t="s">
        <v>44</v>
      </c>
      <c r="U8839" s="2" t="s">
        <v>1919</v>
      </c>
      <c r="V8839" s="37" t="s">
        <v>2087</v>
      </c>
      <c r="X8839" s="2" t="s">
        <v>1920</v>
      </c>
      <c r="AA8839" s="20">
        <v>44.675519999999999</v>
      </c>
      <c r="AB8839" s="30">
        <v>-118.23873</v>
      </c>
      <c r="AC8839" s="2" t="s">
        <v>45</v>
      </c>
      <c r="AE8839" s="2" t="s">
        <v>1815</v>
      </c>
      <c r="AF8839" s="2" t="str">
        <f>CONCATENATE("ex ", AE8839)</f>
        <v>ex Apocynum</v>
      </c>
      <c r="AG8839" s="2" t="s">
        <v>2203</v>
      </c>
      <c r="AH8839" s="2" t="s">
        <v>2204</v>
      </c>
      <c r="AT8839" s="2" t="s">
        <v>334</v>
      </c>
    </row>
    <row r="8840" spans="1:56">
      <c r="B8840" s="87">
        <v>6010</v>
      </c>
      <c r="E8840" s="3">
        <v>2</v>
      </c>
      <c r="F8840" s="3" t="s">
        <v>1199</v>
      </c>
      <c r="G8840" s="3">
        <v>2018</v>
      </c>
      <c r="L8840" s="4"/>
      <c r="N8840" s="3" t="s">
        <v>1260</v>
      </c>
      <c r="P8840" s="3" t="s">
        <v>1259</v>
      </c>
      <c r="Q8840" s="24" t="s">
        <v>1259</v>
      </c>
      <c r="R8840" s="3">
        <v>1</v>
      </c>
      <c r="S8840" s="2" t="s">
        <v>3</v>
      </c>
      <c r="T8840" s="2" t="s">
        <v>44</v>
      </c>
      <c r="U8840" s="2" t="s">
        <v>286</v>
      </c>
      <c r="V8840" s="37" t="s">
        <v>2087</v>
      </c>
      <c r="X8840" s="2" t="s">
        <v>1021</v>
      </c>
      <c r="AA8840" s="20">
        <v>44.353285</v>
      </c>
      <c r="AB8840" s="20">
        <v>-121.507862</v>
      </c>
      <c r="AC8840" s="2" t="s">
        <v>45</v>
      </c>
      <c r="AE8840" s="2" t="s">
        <v>589</v>
      </c>
      <c r="AF8840" s="1" t="str">
        <f>CONCATENATE("ex ", AE8840)</f>
        <v>ex Lupinus</v>
      </c>
      <c r="AG8840" s="2" t="s">
        <v>2203</v>
      </c>
      <c r="AH8840" s="2" t="s">
        <v>2204</v>
      </c>
      <c r="AT8840" s="2" t="s">
        <v>334</v>
      </c>
    </row>
    <row r="8841" spans="1:56">
      <c r="B8841" s="87">
        <v>6011</v>
      </c>
      <c r="E8841" s="3">
        <v>2</v>
      </c>
      <c r="F8841" s="3" t="s">
        <v>1199</v>
      </c>
      <c r="G8841" s="3">
        <v>2018</v>
      </c>
      <c r="L8841" s="4"/>
      <c r="N8841" s="3" t="s">
        <v>1260</v>
      </c>
      <c r="P8841" s="3" t="s">
        <v>1259</v>
      </c>
      <c r="Q8841" s="24" t="s">
        <v>1259</v>
      </c>
      <c r="R8841" s="3">
        <v>2</v>
      </c>
      <c r="S8841" s="2" t="s">
        <v>3</v>
      </c>
      <c r="T8841" s="2" t="s">
        <v>44</v>
      </c>
      <c r="U8841" s="2" t="s">
        <v>286</v>
      </c>
      <c r="V8841" s="37" t="s">
        <v>2087</v>
      </c>
      <c r="X8841" s="2" t="s">
        <v>1021</v>
      </c>
      <c r="AA8841" s="20">
        <v>44.353285</v>
      </c>
      <c r="AB8841" s="20">
        <v>-121.507862</v>
      </c>
      <c r="AC8841" s="2" t="s">
        <v>45</v>
      </c>
      <c r="AE8841" s="2" t="s">
        <v>589</v>
      </c>
      <c r="AF8841" s="1" t="str">
        <f>CONCATENATE("ex ", AE8841)</f>
        <v>ex Lupinus</v>
      </c>
      <c r="AG8841" s="2" t="s">
        <v>2203</v>
      </c>
      <c r="AH8841" s="2" t="s">
        <v>2204</v>
      </c>
      <c r="AT8841" s="2" t="s">
        <v>334</v>
      </c>
    </row>
    <row r="8842" spans="1:56">
      <c r="B8842" s="87">
        <v>6012</v>
      </c>
      <c r="E8842" s="3">
        <v>2</v>
      </c>
      <c r="F8842" s="3" t="s">
        <v>1199</v>
      </c>
      <c r="G8842" s="3">
        <v>2018</v>
      </c>
      <c r="L8842" s="4"/>
      <c r="N8842" s="3" t="s">
        <v>1260</v>
      </c>
      <c r="P8842" s="3" t="s">
        <v>1259</v>
      </c>
      <c r="Q8842" s="24" t="s">
        <v>1259</v>
      </c>
      <c r="R8842" s="3">
        <v>3</v>
      </c>
      <c r="S8842" s="2" t="s">
        <v>3</v>
      </c>
      <c r="T8842" s="2" t="s">
        <v>44</v>
      </c>
      <c r="U8842" s="2" t="s">
        <v>286</v>
      </c>
      <c r="V8842" s="37" t="s">
        <v>2087</v>
      </c>
      <c r="X8842" s="2" t="s">
        <v>1021</v>
      </c>
      <c r="AA8842" s="20">
        <v>44.353285</v>
      </c>
      <c r="AB8842" s="20">
        <v>-121.507862</v>
      </c>
      <c r="AC8842" s="2" t="s">
        <v>45</v>
      </c>
      <c r="AE8842" s="2" t="s">
        <v>589</v>
      </c>
      <c r="AF8842" s="1" t="str">
        <f>CONCATENATE("ex ", AE8842)</f>
        <v>ex Lupinus</v>
      </c>
      <c r="AG8842" s="2" t="s">
        <v>2203</v>
      </c>
      <c r="AH8842" s="2" t="s">
        <v>2204</v>
      </c>
      <c r="AT8842" s="2" t="s">
        <v>334</v>
      </c>
    </row>
    <row r="8843" spans="1:56">
      <c r="B8843" s="87">
        <v>6013</v>
      </c>
      <c r="E8843" s="3">
        <v>2</v>
      </c>
      <c r="F8843" s="3" t="s">
        <v>1199</v>
      </c>
      <c r="G8843" s="3">
        <v>2018</v>
      </c>
      <c r="L8843" s="4"/>
      <c r="N8843" s="3" t="s">
        <v>1260</v>
      </c>
      <c r="P8843" s="3" t="s">
        <v>1259</v>
      </c>
      <c r="Q8843" s="24" t="s">
        <v>1259</v>
      </c>
      <c r="R8843" s="3">
        <v>4</v>
      </c>
      <c r="S8843" s="2" t="s">
        <v>3</v>
      </c>
      <c r="T8843" s="2" t="s">
        <v>44</v>
      </c>
      <c r="U8843" s="2" t="s">
        <v>286</v>
      </c>
      <c r="V8843" s="37" t="s">
        <v>2087</v>
      </c>
      <c r="X8843" s="2" t="s">
        <v>1021</v>
      </c>
      <c r="AA8843" s="20">
        <v>44.353285</v>
      </c>
      <c r="AB8843" s="20">
        <v>-121.507862</v>
      </c>
      <c r="AC8843" s="2" t="s">
        <v>45</v>
      </c>
      <c r="AE8843" s="2" t="s">
        <v>589</v>
      </c>
      <c r="AF8843" s="1" t="str">
        <f>CONCATENATE("ex ", AE8843)</f>
        <v>ex Lupinus</v>
      </c>
      <c r="AG8843" s="2" t="s">
        <v>2203</v>
      </c>
      <c r="AH8843" s="2" t="s">
        <v>2204</v>
      </c>
      <c r="AT8843" s="2" t="s">
        <v>334</v>
      </c>
    </row>
    <row r="8844" spans="1:56">
      <c r="B8844" s="87">
        <v>6014</v>
      </c>
      <c r="E8844" s="3">
        <v>2</v>
      </c>
      <c r="F8844" s="3" t="s">
        <v>1199</v>
      </c>
      <c r="G8844" s="3">
        <v>2018</v>
      </c>
      <c r="L8844" s="4"/>
      <c r="N8844" s="3" t="s">
        <v>1260</v>
      </c>
      <c r="P8844" s="3" t="s">
        <v>1259</v>
      </c>
      <c r="Q8844" s="24" t="s">
        <v>1259</v>
      </c>
      <c r="R8844" s="3">
        <v>5</v>
      </c>
      <c r="S8844" s="2" t="s">
        <v>3</v>
      </c>
      <c r="T8844" s="2" t="s">
        <v>44</v>
      </c>
      <c r="U8844" s="2" t="s">
        <v>286</v>
      </c>
      <c r="V8844" s="37" t="s">
        <v>2087</v>
      </c>
      <c r="X8844" s="2" t="s">
        <v>1021</v>
      </c>
      <c r="AA8844" s="20">
        <v>44.353285</v>
      </c>
      <c r="AB8844" s="20">
        <v>-121.507862</v>
      </c>
      <c r="AC8844" s="2" t="s">
        <v>45</v>
      </c>
      <c r="AE8844" s="2" t="s">
        <v>589</v>
      </c>
      <c r="AF8844" s="1" t="str">
        <f>CONCATENATE("ex ", AE8844)</f>
        <v>ex Lupinus</v>
      </c>
      <c r="AG8844" s="2" t="s">
        <v>2203</v>
      </c>
      <c r="AH8844" s="2" t="s">
        <v>2204</v>
      </c>
      <c r="AT8844" s="2" t="s">
        <v>334</v>
      </c>
    </row>
    <row r="8845" spans="1:56">
      <c r="B8845" s="87">
        <v>6015</v>
      </c>
      <c r="E8845" s="3">
        <v>2</v>
      </c>
      <c r="F8845" s="3" t="s">
        <v>1199</v>
      </c>
      <c r="G8845" s="3">
        <v>2018</v>
      </c>
      <c r="L8845" s="4"/>
      <c r="N8845" s="3" t="s">
        <v>1260</v>
      </c>
      <c r="P8845" s="3" t="s">
        <v>1259</v>
      </c>
      <c r="Q8845" s="24" t="s">
        <v>1259</v>
      </c>
      <c r="R8845" s="3">
        <v>6</v>
      </c>
      <c r="S8845" s="2" t="s">
        <v>3</v>
      </c>
      <c r="T8845" s="2" t="s">
        <v>44</v>
      </c>
      <c r="U8845" s="2" t="s">
        <v>286</v>
      </c>
      <c r="V8845" s="37" t="s">
        <v>2087</v>
      </c>
      <c r="X8845" s="2" t="s">
        <v>1021</v>
      </c>
      <c r="AA8845" s="20">
        <v>44.353285</v>
      </c>
      <c r="AB8845" s="20">
        <v>-121.507862</v>
      </c>
      <c r="AC8845" s="2" t="s">
        <v>45</v>
      </c>
      <c r="AE8845" s="2" t="s">
        <v>589</v>
      </c>
      <c r="AF8845" s="1" t="str">
        <f>CONCATENATE("ex ", AE8845)</f>
        <v>ex Lupinus</v>
      </c>
      <c r="AG8845" s="2" t="s">
        <v>2203</v>
      </c>
      <c r="AH8845" s="2" t="s">
        <v>2204</v>
      </c>
      <c r="AT8845" s="2" t="s">
        <v>334</v>
      </c>
    </row>
    <row r="8846" spans="1:56">
      <c r="B8846" s="87">
        <v>6016</v>
      </c>
      <c r="E8846" s="3">
        <v>2</v>
      </c>
      <c r="F8846" s="3" t="s">
        <v>1199</v>
      </c>
      <c r="G8846" s="3">
        <v>2018</v>
      </c>
      <c r="L8846" s="4"/>
      <c r="N8846" s="3" t="s">
        <v>1260</v>
      </c>
      <c r="P8846" s="3" t="s">
        <v>1259</v>
      </c>
      <c r="Q8846" s="24" t="s">
        <v>1259</v>
      </c>
      <c r="R8846" s="3">
        <v>7</v>
      </c>
      <c r="S8846" s="2" t="s">
        <v>3</v>
      </c>
      <c r="T8846" s="2" t="s">
        <v>44</v>
      </c>
      <c r="U8846" s="2" t="s">
        <v>286</v>
      </c>
      <c r="V8846" s="37" t="s">
        <v>2087</v>
      </c>
      <c r="X8846" s="2" t="s">
        <v>1021</v>
      </c>
      <c r="AA8846" s="20">
        <v>44.353285</v>
      </c>
      <c r="AB8846" s="20">
        <v>-121.507862</v>
      </c>
      <c r="AC8846" s="2" t="s">
        <v>45</v>
      </c>
      <c r="AE8846" s="2" t="s">
        <v>589</v>
      </c>
      <c r="AF8846" s="1" t="str">
        <f>CONCATENATE("ex ", AE8846)</f>
        <v>ex Lupinus</v>
      </c>
      <c r="AG8846" s="2" t="s">
        <v>2203</v>
      </c>
      <c r="AH8846" s="2" t="s">
        <v>2204</v>
      </c>
      <c r="AT8846" s="2" t="s">
        <v>334</v>
      </c>
    </row>
    <row r="8847" spans="1:56" s="92" customFormat="1">
      <c r="A8847" s="3"/>
      <c r="B8847" s="87">
        <v>6017</v>
      </c>
      <c r="C8847" s="2"/>
      <c r="D8847" s="2"/>
      <c r="E8847" s="3">
        <v>2</v>
      </c>
      <c r="F8847" s="3" t="s">
        <v>1199</v>
      </c>
      <c r="G8847" s="3">
        <v>2018</v>
      </c>
      <c r="H8847" s="3"/>
      <c r="I8847" s="2"/>
      <c r="J8847" s="2"/>
      <c r="K8847" s="2"/>
      <c r="L8847" s="4"/>
      <c r="M8847" s="2"/>
      <c r="N8847" s="3" t="s">
        <v>1260</v>
      </c>
      <c r="O8847" s="3"/>
      <c r="P8847" s="3" t="s">
        <v>1259</v>
      </c>
      <c r="Q8847" s="24" t="s">
        <v>1259</v>
      </c>
      <c r="R8847" s="3">
        <v>8</v>
      </c>
      <c r="S8847" s="2" t="s">
        <v>3</v>
      </c>
      <c r="T8847" s="2" t="s">
        <v>44</v>
      </c>
      <c r="U8847" s="2" t="s">
        <v>286</v>
      </c>
      <c r="V8847" s="37" t="s">
        <v>2087</v>
      </c>
      <c r="W8847" s="2"/>
      <c r="X8847" s="2" t="s">
        <v>1021</v>
      </c>
      <c r="Y8847" s="2"/>
      <c r="Z8847" s="2"/>
      <c r="AA8847" s="20">
        <v>44.353285</v>
      </c>
      <c r="AB8847" s="20">
        <v>-121.507862</v>
      </c>
      <c r="AC8847" s="2" t="s">
        <v>45</v>
      </c>
      <c r="AD8847" s="2"/>
      <c r="AE8847" s="2" t="s">
        <v>589</v>
      </c>
      <c r="AF8847" s="1" t="str">
        <f>CONCATENATE("ex ", AE8847)</f>
        <v>ex Lupinus</v>
      </c>
      <c r="AG8847" s="2" t="s">
        <v>2203</v>
      </c>
      <c r="AH8847" s="2" t="s">
        <v>2204</v>
      </c>
      <c r="AI8847" s="2"/>
      <c r="AJ8847" s="2"/>
      <c r="AK8847" s="2"/>
      <c r="AL8847" s="2"/>
      <c r="AM8847" s="2"/>
      <c r="AN8847" s="2"/>
      <c r="AO8847" s="2"/>
      <c r="AP8847" s="2"/>
      <c r="AQ8847" s="2"/>
      <c r="AR8847" s="2"/>
      <c r="AS8847" s="2"/>
      <c r="AT8847" s="2" t="s">
        <v>334</v>
      </c>
      <c r="AU8847" s="2"/>
      <c r="AV8847" s="2"/>
      <c r="AW8847" s="2"/>
      <c r="AX8847" s="2"/>
      <c r="AY8847" s="2"/>
      <c r="AZ8847" s="2"/>
      <c r="BA8847" s="2"/>
      <c r="BB8847" s="2"/>
      <c r="BC8847" s="2"/>
      <c r="BD8847" s="2"/>
    </row>
    <row r="8848" spans="1:56" s="96" customFormat="1">
      <c r="A8848" s="3"/>
      <c r="B8848" s="87">
        <v>6018</v>
      </c>
      <c r="C8848" s="2"/>
      <c r="D8848" s="2"/>
      <c r="E8848" s="3">
        <v>2</v>
      </c>
      <c r="F8848" s="3" t="s">
        <v>1199</v>
      </c>
      <c r="G8848" s="3">
        <v>2018</v>
      </c>
      <c r="H8848" s="3"/>
      <c r="I8848" s="2"/>
      <c r="J8848" s="2"/>
      <c r="K8848" s="2"/>
      <c r="L8848" s="4"/>
      <c r="M8848" s="2"/>
      <c r="N8848" s="3" t="s">
        <v>1261</v>
      </c>
      <c r="O8848" s="3"/>
      <c r="P8848" s="3" t="s">
        <v>1262</v>
      </c>
      <c r="Q8848" s="24" t="s">
        <v>1262</v>
      </c>
      <c r="R8848" s="3">
        <v>1</v>
      </c>
      <c r="S8848" s="2" t="s">
        <v>3</v>
      </c>
      <c r="T8848" s="2" t="s">
        <v>44</v>
      </c>
      <c r="U8848" s="2" t="s">
        <v>752</v>
      </c>
      <c r="V8848" s="37" t="s">
        <v>2087</v>
      </c>
      <c r="W8848" s="2"/>
      <c r="X8848" s="2" t="s">
        <v>1263</v>
      </c>
      <c r="Y8848" s="2"/>
      <c r="Z8848" s="2"/>
      <c r="AA8848" s="20">
        <v>44.359997</v>
      </c>
      <c r="AB8848" s="20">
        <v>-120.361007</v>
      </c>
      <c r="AC8848" s="2" t="s">
        <v>45</v>
      </c>
      <c r="AD8848" s="2"/>
      <c r="AE8848" s="2" t="s">
        <v>589</v>
      </c>
      <c r="AF8848" s="1" t="str">
        <f>CONCATENATE("ex ", AE8848)</f>
        <v>ex Lupinus</v>
      </c>
      <c r="AG8848" s="2" t="s">
        <v>2203</v>
      </c>
      <c r="AH8848" s="2" t="s">
        <v>2204</v>
      </c>
      <c r="AI8848" s="2"/>
      <c r="AJ8848" s="2"/>
      <c r="AK8848" s="2"/>
      <c r="AL8848" s="2"/>
      <c r="AM8848" s="2"/>
      <c r="AN8848" s="2"/>
      <c r="AO8848" s="2"/>
      <c r="AP8848" s="2"/>
      <c r="AQ8848" s="2"/>
      <c r="AR8848" s="2"/>
      <c r="AS8848" s="2"/>
      <c r="AT8848" s="2" t="s">
        <v>334</v>
      </c>
      <c r="AU8848" s="2"/>
      <c r="AV8848" s="2"/>
      <c r="AW8848" s="2"/>
      <c r="AX8848" s="2"/>
      <c r="AY8848" s="2"/>
      <c r="AZ8848" s="2"/>
      <c r="BA8848" s="2"/>
      <c r="BB8848" s="2"/>
      <c r="BC8848" s="2"/>
      <c r="BD8848" s="2"/>
    </row>
    <row r="8849" spans="1:56">
      <c r="B8849" s="87">
        <v>6019</v>
      </c>
      <c r="E8849" s="3">
        <v>2</v>
      </c>
      <c r="F8849" s="3" t="s">
        <v>1199</v>
      </c>
      <c r="G8849" s="3">
        <v>2018</v>
      </c>
      <c r="L8849" s="4"/>
      <c r="N8849" s="3" t="s">
        <v>1261</v>
      </c>
      <c r="P8849" s="3" t="s">
        <v>1262</v>
      </c>
      <c r="Q8849" s="24" t="s">
        <v>1262</v>
      </c>
      <c r="R8849" s="3">
        <v>2</v>
      </c>
      <c r="S8849" s="2" t="s">
        <v>3</v>
      </c>
      <c r="T8849" s="2" t="s">
        <v>44</v>
      </c>
      <c r="U8849" s="2" t="s">
        <v>752</v>
      </c>
      <c r="V8849" s="37" t="s">
        <v>2087</v>
      </c>
      <c r="X8849" s="2" t="s">
        <v>1263</v>
      </c>
      <c r="AA8849" s="20">
        <v>44.359997</v>
      </c>
      <c r="AB8849" s="20">
        <v>-120.361007</v>
      </c>
      <c r="AC8849" s="2" t="s">
        <v>45</v>
      </c>
      <c r="AE8849" s="2" t="s">
        <v>589</v>
      </c>
      <c r="AF8849" s="1" t="str">
        <f>CONCATENATE("ex ", AE8849)</f>
        <v>ex Lupinus</v>
      </c>
      <c r="AG8849" s="2" t="s">
        <v>2203</v>
      </c>
      <c r="AH8849" s="2" t="s">
        <v>2204</v>
      </c>
      <c r="AT8849" s="2" t="s">
        <v>334</v>
      </c>
    </row>
    <row r="8850" spans="1:56">
      <c r="B8850" s="87">
        <v>6020</v>
      </c>
      <c r="E8850" s="3">
        <v>2</v>
      </c>
      <c r="F8850" s="3" t="s">
        <v>1199</v>
      </c>
      <c r="G8850" s="3">
        <v>2018</v>
      </c>
      <c r="L8850" s="4"/>
      <c r="N8850" s="3" t="s">
        <v>1261</v>
      </c>
      <c r="P8850" s="3" t="s">
        <v>1262</v>
      </c>
      <c r="Q8850" s="24" t="s">
        <v>1262</v>
      </c>
      <c r="R8850" s="3">
        <v>3</v>
      </c>
      <c r="S8850" s="2" t="s">
        <v>3</v>
      </c>
      <c r="T8850" s="2" t="s">
        <v>44</v>
      </c>
      <c r="U8850" s="2" t="s">
        <v>752</v>
      </c>
      <c r="V8850" s="37" t="s">
        <v>2087</v>
      </c>
      <c r="X8850" s="2" t="s">
        <v>1263</v>
      </c>
      <c r="AA8850" s="20">
        <v>44.359997</v>
      </c>
      <c r="AB8850" s="20">
        <v>-120.361007</v>
      </c>
      <c r="AC8850" s="2" t="s">
        <v>45</v>
      </c>
      <c r="AE8850" s="2" t="s">
        <v>589</v>
      </c>
      <c r="AF8850" s="1" t="str">
        <f>CONCATENATE("ex ", AE8850)</f>
        <v>ex Lupinus</v>
      </c>
      <c r="AG8850" s="2" t="s">
        <v>2203</v>
      </c>
      <c r="AH8850" s="2" t="s">
        <v>2204</v>
      </c>
      <c r="AT8850" s="2" t="s">
        <v>334</v>
      </c>
    </row>
    <row r="8851" spans="1:56">
      <c r="B8851" s="87">
        <v>6021</v>
      </c>
      <c r="E8851" s="3">
        <v>2</v>
      </c>
      <c r="F8851" s="3" t="s">
        <v>1199</v>
      </c>
      <c r="G8851" s="3">
        <v>2018</v>
      </c>
      <c r="L8851" s="4"/>
      <c r="N8851" s="3" t="s">
        <v>1261</v>
      </c>
      <c r="P8851" s="3" t="s">
        <v>1262</v>
      </c>
      <c r="Q8851" s="24" t="s">
        <v>1262</v>
      </c>
      <c r="R8851" s="3">
        <v>4</v>
      </c>
      <c r="S8851" s="2" t="s">
        <v>3</v>
      </c>
      <c r="T8851" s="2" t="s">
        <v>44</v>
      </c>
      <c r="U8851" s="2" t="s">
        <v>752</v>
      </c>
      <c r="V8851" s="37" t="s">
        <v>2087</v>
      </c>
      <c r="X8851" s="2" t="s">
        <v>1263</v>
      </c>
      <c r="AA8851" s="20">
        <v>44.359997</v>
      </c>
      <c r="AB8851" s="20">
        <v>-120.361007</v>
      </c>
      <c r="AC8851" s="2" t="s">
        <v>45</v>
      </c>
      <c r="AE8851" s="2" t="s">
        <v>589</v>
      </c>
      <c r="AF8851" s="1" t="str">
        <f>CONCATENATE("ex ", AE8851)</f>
        <v>ex Lupinus</v>
      </c>
      <c r="AG8851" s="2" t="s">
        <v>2203</v>
      </c>
      <c r="AH8851" s="2" t="s">
        <v>2204</v>
      </c>
      <c r="AT8851" s="2" t="s">
        <v>334</v>
      </c>
    </row>
    <row r="8852" spans="1:56">
      <c r="B8852" s="87">
        <v>6022</v>
      </c>
      <c r="E8852" s="3">
        <v>2</v>
      </c>
      <c r="F8852" s="3" t="s">
        <v>1199</v>
      </c>
      <c r="G8852" s="3">
        <v>2018</v>
      </c>
      <c r="L8852" s="4"/>
      <c r="N8852" s="3" t="s">
        <v>1261</v>
      </c>
      <c r="P8852" s="3" t="s">
        <v>1262</v>
      </c>
      <c r="Q8852" s="24" t="s">
        <v>1262</v>
      </c>
      <c r="R8852" s="3">
        <v>5</v>
      </c>
      <c r="S8852" s="2" t="s">
        <v>3</v>
      </c>
      <c r="T8852" s="2" t="s">
        <v>44</v>
      </c>
      <c r="U8852" s="2" t="s">
        <v>752</v>
      </c>
      <c r="V8852" s="37" t="s">
        <v>2087</v>
      </c>
      <c r="X8852" s="2" t="s">
        <v>1263</v>
      </c>
      <c r="AA8852" s="20">
        <v>44.359997</v>
      </c>
      <c r="AB8852" s="20">
        <v>-120.361007</v>
      </c>
      <c r="AC8852" s="2" t="s">
        <v>45</v>
      </c>
      <c r="AE8852" s="2" t="s">
        <v>589</v>
      </c>
      <c r="AF8852" s="1" t="str">
        <f>CONCATENATE("ex ", AE8852)</f>
        <v>ex Lupinus</v>
      </c>
      <c r="AG8852" s="2" t="s">
        <v>2203</v>
      </c>
      <c r="AH8852" s="2" t="s">
        <v>2204</v>
      </c>
      <c r="AT8852" s="2" t="s">
        <v>334</v>
      </c>
    </row>
    <row r="8853" spans="1:56">
      <c r="B8853" s="87">
        <v>6023</v>
      </c>
      <c r="E8853" s="3">
        <v>2</v>
      </c>
      <c r="F8853" s="3" t="s">
        <v>1199</v>
      </c>
      <c r="G8853" s="3">
        <v>2018</v>
      </c>
      <c r="L8853" s="4"/>
      <c r="N8853" s="3" t="s">
        <v>1261</v>
      </c>
      <c r="P8853" s="3" t="s">
        <v>1262</v>
      </c>
      <c r="Q8853" s="24" t="s">
        <v>1262</v>
      </c>
      <c r="R8853" s="3">
        <v>6</v>
      </c>
      <c r="S8853" s="2" t="s">
        <v>3</v>
      </c>
      <c r="T8853" s="2" t="s">
        <v>44</v>
      </c>
      <c r="U8853" s="2" t="s">
        <v>752</v>
      </c>
      <c r="V8853" s="37" t="s">
        <v>2087</v>
      </c>
      <c r="X8853" s="2" t="s">
        <v>1263</v>
      </c>
      <c r="AA8853" s="20">
        <v>44.359997</v>
      </c>
      <c r="AB8853" s="20">
        <v>-120.361007</v>
      </c>
      <c r="AC8853" s="2" t="s">
        <v>45</v>
      </c>
      <c r="AE8853" s="2" t="s">
        <v>589</v>
      </c>
      <c r="AF8853" s="1" t="str">
        <f>CONCATENATE("ex ", AE8853)</f>
        <v>ex Lupinus</v>
      </c>
      <c r="AG8853" s="2" t="s">
        <v>2203</v>
      </c>
      <c r="AH8853" s="2" t="s">
        <v>2204</v>
      </c>
      <c r="AT8853" s="2" t="s">
        <v>334</v>
      </c>
    </row>
    <row r="8854" spans="1:56">
      <c r="B8854" s="87">
        <v>6024</v>
      </c>
      <c r="E8854" s="3">
        <v>2</v>
      </c>
      <c r="F8854" s="3" t="s">
        <v>1199</v>
      </c>
      <c r="G8854" s="3">
        <v>2018</v>
      </c>
      <c r="L8854" s="4"/>
      <c r="N8854" s="3" t="s">
        <v>1261</v>
      </c>
      <c r="P8854" s="3" t="s">
        <v>1262</v>
      </c>
      <c r="Q8854" s="24" t="s">
        <v>1262</v>
      </c>
      <c r="R8854" s="3">
        <v>7</v>
      </c>
      <c r="S8854" s="2" t="s">
        <v>3</v>
      </c>
      <c r="T8854" s="2" t="s">
        <v>44</v>
      </c>
      <c r="U8854" s="2" t="s">
        <v>752</v>
      </c>
      <c r="V8854" s="37" t="s">
        <v>2087</v>
      </c>
      <c r="X8854" s="2" t="s">
        <v>1263</v>
      </c>
      <c r="AA8854" s="20">
        <v>44.359997</v>
      </c>
      <c r="AB8854" s="20">
        <v>-120.361007</v>
      </c>
      <c r="AC8854" s="2" t="s">
        <v>45</v>
      </c>
      <c r="AE8854" s="2" t="s">
        <v>589</v>
      </c>
      <c r="AF8854" s="1" t="str">
        <f>CONCATENATE("ex ", AE8854)</f>
        <v>ex Lupinus</v>
      </c>
      <c r="AG8854" s="2" t="s">
        <v>2203</v>
      </c>
      <c r="AH8854" s="2" t="s">
        <v>2204</v>
      </c>
      <c r="AT8854" s="2" t="s">
        <v>334</v>
      </c>
    </row>
    <row r="8855" spans="1:56">
      <c r="B8855" s="87">
        <v>6025</v>
      </c>
      <c r="E8855" s="3">
        <v>2</v>
      </c>
      <c r="F8855" s="3" t="s">
        <v>1199</v>
      </c>
      <c r="G8855" s="3">
        <v>2018</v>
      </c>
      <c r="L8855" s="4"/>
      <c r="N8855" s="3" t="s">
        <v>1261</v>
      </c>
      <c r="P8855" s="3" t="s">
        <v>1262</v>
      </c>
      <c r="Q8855" s="24" t="s">
        <v>1262</v>
      </c>
      <c r="R8855" s="3">
        <v>8</v>
      </c>
      <c r="S8855" s="2" t="s">
        <v>3</v>
      </c>
      <c r="T8855" s="2" t="s">
        <v>44</v>
      </c>
      <c r="U8855" s="2" t="s">
        <v>752</v>
      </c>
      <c r="V8855" s="37" t="s">
        <v>2087</v>
      </c>
      <c r="X8855" s="2" t="s">
        <v>1263</v>
      </c>
      <c r="AA8855" s="20">
        <v>44.359997</v>
      </c>
      <c r="AB8855" s="20">
        <v>-120.361007</v>
      </c>
      <c r="AC8855" s="2" t="s">
        <v>45</v>
      </c>
      <c r="AE8855" s="2" t="s">
        <v>589</v>
      </c>
      <c r="AF8855" s="1" t="str">
        <f>CONCATENATE("ex ", AE8855)</f>
        <v>ex Lupinus</v>
      </c>
      <c r="AG8855" s="2" t="s">
        <v>2203</v>
      </c>
      <c r="AH8855" s="2" t="s">
        <v>2204</v>
      </c>
      <c r="AT8855" s="2" t="s">
        <v>334</v>
      </c>
    </row>
    <row r="8856" spans="1:56" s="54" customFormat="1">
      <c r="A8856" s="4"/>
      <c r="B8856" s="87">
        <v>11394</v>
      </c>
      <c r="C8856" s="1"/>
      <c r="D8856" s="1"/>
      <c r="E8856" s="345">
        <v>29</v>
      </c>
      <c r="F8856" s="345" t="s">
        <v>52</v>
      </c>
      <c r="G8856" s="345">
        <v>2018</v>
      </c>
      <c r="H8856" s="390">
        <v>0.60416666666666663</v>
      </c>
      <c r="I8856" s="1"/>
      <c r="J8856" s="1"/>
      <c r="K8856" s="1"/>
      <c r="L8856" s="4"/>
      <c r="M8856" s="1"/>
      <c r="N8856" s="230"/>
      <c r="O8856" s="4"/>
      <c r="P8856" s="230">
        <v>1</v>
      </c>
      <c r="Q8856" s="23"/>
      <c r="R8856" s="230">
        <v>1</v>
      </c>
      <c r="S8856" s="230" t="s">
        <v>3</v>
      </c>
      <c r="T8856" s="230" t="s">
        <v>44</v>
      </c>
      <c r="U8856" s="230" t="s">
        <v>1431</v>
      </c>
      <c r="V8856" s="1"/>
      <c r="W8856" s="230" t="s">
        <v>2837</v>
      </c>
      <c r="X8856" s="230" t="s">
        <v>2838</v>
      </c>
      <c r="Y8856" s="1"/>
      <c r="Z8856" s="1"/>
      <c r="AA8856" s="230">
        <v>42.447200000000002</v>
      </c>
      <c r="AB8856" s="230">
        <v>-123.38209999999999</v>
      </c>
      <c r="AC8856" s="230" t="s">
        <v>45</v>
      </c>
      <c r="AD8856" s="1"/>
      <c r="AE8856" s="476" t="s">
        <v>2852</v>
      </c>
      <c r="AF8856" s="1"/>
      <c r="AG8856" s="1" t="s">
        <v>2029</v>
      </c>
      <c r="AH8856" s="1" t="s">
        <v>2029</v>
      </c>
      <c r="AI8856" s="1"/>
      <c r="AJ8856" s="1"/>
      <c r="AK8856" s="1"/>
      <c r="AL8856" s="1"/>
      <c r="AM8856" s="1"/>
      <c r="AN8856" s="1"/>
      <c r="AO8856" s="1"/>
      <c r="AP8856" s="1"/>
      <c r="AQ8856" s="1"/>
      <c r="AR8856" s="1"/>
      <c r="AS8856" s="1"/>
      <c r="AT8856" s="1"/>
      <c r="AU8856" s="1"/>
      <c r="AV8856" s="1"/>
      <c r="AW8856" s="1"/>
      <c r="AX8856" s="1"/>
      <c r="AY8856" s="1"/>
      <c r="AZ8856" s="1"/>
      <c r="BA8856" s="1"/>
      <c r="BB8856" s="1"/>
      <c r="BC8856" s="440" t="s">
        <v>2861</v>
      </c>
      <c r="BD8856" s="1"/>
    </row>
    <row r="8857" spans="1:56" s="58" customFormat="1">
      <c r="A8857" s="3"/>
      <c r="B8857" s="87">
        <v>11395</v>
      </c>
      <c r="C8857" s="2"/>
      <c r="D8857" s="2"/>
      <c r="E8857" s="345">
        <v>29</v>
      </c>
      <c r="F8857" s="345" t="s">
        <v>52</v>
      </c>
      <c r="G8857" s="345">
        <v>2018</v>
      </c>
      <c r="H8857" s="390">
        <v>0.64583333333333337</v>
      </c>
      <c r="I8857" s="1"/>
      <c r="J8857" s="1"/>
      <c r="K8857" s="1"/>
      <c r="L8857" s="4"/>
      <c r="M8857" s="1"/>
      <c r="N8857" s="230"/>
      <c r="O8857" s="3"/>
      <c r="P8857" s="230">
        <v>1</v>
      </c>
      <c r="Q8857" s="24"/>
      <c r="R8857" s="230">
        <v>1</v>
      </c>
      <c r="S8857" s="230" t="s">
        <v>3</v>
      </c>
      <c r="T8857" s="230" t="s">
        <v>44</v>
      </c>
      <c r="U8857" s="230" t="s">
        <v>1431</v>
      </c>
      <c r="V8857" s="2"/>
      <c r="W8857" s="230" t="s">
        <v>2839</v>
      </c>
      <c r="X8857" s="230" t="s">
        <v>2840</v>
      </c>
      <c r="Y8857" s="2"/>
      <c r="Z8857" s="2"/>
      <c r="AA8857" s="230">
        <v>42.356900000000003</v>
      </c>
      <c r="AB8857" s="230">
        <v>-123.4115</v>
      </c>
      <c r="AC8857" s="230" t="s">
        <v>45</v>
      </c>
      <c r="AD8857" s="2"/>
      <c r="AE8857" s="476" t="s">
        <v>2853</v>
      </c>
      <c r="AF8857" s="1"/>
      <c r="AG8857" s="1" t="s">
        <v>2029</v>
      </c>
      <c r="AH8857" s="1" t="s">
        <v>2029</v>
      </c>
      <c r="AI8857" s="2"/>
      <c r="AJ8857" s="2"/>
      <c r="AK8857" s="2"/>
      <c r="AL8857" s="2"/>
      <c r="AM8857" s="2"/>
      <c r="AN8857" s="2"/>
      <c r="AO8857" s="2"/>
      <c r="AP8857" s="2"/>
      <c r="AQ8857" s="2"/>
      <c r="AR8857" s="2"/>
      <c r="AS8857" s="2"/>
      <c r="AT8857" s="2"/>
      <c r="AU8857" s="2"/>
      <c r="AV8857" s="2"/>
      <c r="AW8857" s="2"/>
      <c r="AX8857" s="2"/>
      <c r="AY8857" s="2"/>
      <c r="AZ8857" s="2"/>
      <c r="BA8857" s="2"/>
      <c r="BB8857" s="2"/>
      <c r="BC8857" s="440" t="s">
        <v>2862</v>
      </c>
      <c r="BD8857" s="2"/>
    </row>
    <row r="8858" spans="1:56">
      <c r="B8858" s="87">
        <v>11397</v>
      </c>
      <c r="E8858" s="345">
        <v>18</v>
      </c>
      <c r="F8858" s="345" t="s">
        <v>114</v>
      </c>
      <c r="G8858" s="345">
        <v>2018</v>
      </c>
      <c r="H8858" s="390">
        <v>0.54166666666666663</v>
      </c>
      <c r="I8858" s="1"/>
      <c r="J8858" s="1"/>
      <c r="K8858" s="1"/>
      <c r="L8858" s="4"/>
      <c r="M8858" s="1"/>
      <c r="N8858" s="230"/>
      <c r="P8858" s="230">
        <v>1</v>
      </c>
      <c r="R8858" s="230">
        <v>1</v>
      </c>
      <c r="S8858" s="230" t="s">
        <v>3</v>
      </c>
      <c r="T8858" s="230" t="s">
        <v>44</v>
      </c>
      <c r="U8858" s="230" t="s">
        <v>1431</v>
      </c>
      <c r="W8858" s="230" t="s">
        <v>2837</v>
      </c>
      <c r="X8858" s="230" t="s">
        <v>2838</v>
      </c>
      <c r="AA8858" s="230">
        <v>42.447299999999998</v>
      </c>
      <c r="AB8858" s="230">
        <v>-123.38330000000001</v>
      </c>
      <c r="AC8858" s="230" t="s">
        <v>45</v>
      </c>
      <c r="AE8858" s="476" t="s">
        <v>2852</v>
      </c>
      <c r="AF8858" s="1"/>
      <c r="AG8858" s="1" t="s">
        <v>2029</v>
      </c>
      <c r="AH8858" s="1" t="s">
        <v>2029</v>
      </c>
      <c r="BC8858" s="440" t="s">
        <v>2861</v>
      </c>
    </row>
    <row r="8859" spans="1:56">
      <c r="B8859" s="87">
        <v>11399</v>
      </c>
      <c r="E8859" s="345">
        <v>18</v>
      </c>
      <c r="F8859" s="345" t="s">
        <v>114</v>
      </c>
      <c r="G8859" s="345">
        <v>2018</v>
      </c>
      <c r="H8859" s="390">
        <v>0.58333333333333337</v>
      </c>
      <c r="I8859" s="1"/>
      <c r="J8859" s="1"/>
      <c r="K8859" s="1"/>
      <c r="L8859" s="4"/>
      <c r="M8859" s="1"/>
      <c r="N8859" s="230"/>
      <c r="P8859" s="230">
        <v>1</v>
      </c>
      <c r="R8859" s="230">
        <v>1</v>
      </c>
      <c r="S8859" s="230" t="s">
        <v>3</v>
      </c>
      <c r="T8859" s="230" t="s">
        <v>44</v>
      </c>
      <c r="U8859" s="230" t="s">
        <v>1431</v>
      </c>
      <c r="W8859" s="230" t="s">
        <v>2839</v>
      </c>
      <c r="X8859" s="230" t="s">
        <v>2840</v>
      </c>
      <c r="AA8859" s="230">
        <v>42.356999999999999</v>
      </c>
      <c r="AB8859" s="230">
        <v>-123.413</v>
      </c>
      <c r="AC8859" s="230" t="s">
        <v>45</v>
      </c>
      <c r="AE8859" s="476" t="s">
        <v>2853</v>
      </c>
      <c r="AF8859" s="1"/>
      <c r="AG8859" s="1" t="s">
        <v>2029</v>
      </c>
      <c r="AH8859" s="1" t="s">
        <v>2029</v>
      </c>
      <c r="BC8859" s="440" t="s">
        <v>2862</v>
      </c>
    </row>
    <row r="8860" spans="1:56" s="112" customFormat="1">
      <c r="A8860" s="3"/>
      <c r="B8860" s="87">
        <v>11401</v>
      </c>
      <c r="C8860" s="2"/>
      <c r="D8860" s="2"/>
      <c r="E8860" s="345">
        <v>26</v>
      </c>
      <c r="F8860" s="345" t="s">
        <v>114</v>
      </c>
      <c r="G8860" s="345">
        <v>2018</v>
      </c>
      <c r="H8860" s="390">
        <v>0.47916666666666669</v>
      </c>
      <c r="I8860" s="1"/>
      <c r="J8860" s="1"/>
      <c r="K8860" s="1"/>
      <c r="L8860" s="4"/>
      <c r="M8860" s="1"/>
      <c r="N8860" s="230"/>
      <c r="O8860" s="3"/>
      <c r="P8860" s="230">
        <v>1</v>
      </c>
      <c r="Q8860" s="24"/>
      <c r="R8860" s="230">
        <v>1</v>
      </c>
      <c r="S8860" s="230" t="s">
        <v>3</v>
      </c>
      <c r="T8860" s="230" t="s">
        <v>44</v>
      </c>
      <c r="U8860" s="230" t="s">
        <v>1431</v>
      </c>
      <c r="V8860" s="2"/>
      <c r="W8860" s="230" t="s">
        <v>2837</v>
      </c>
      <c r="X8860" s="230" t="s">
        <v>2838</v>
      </c>
      <c r="Y8860" s="2"/>
      <c r="Z8860" s="2"/>
      <c r="AA8860" s="230">
        <v>42.447299999999998</v>
      </c>
      <c r="AB8860" s="230">
        <v>-123.38330000000001</v>
      </c>
      <c r="AC8860" s="230" t="s">
        <v>45</v>
      </c>
      <c r="AD8860" s="2"/>
      <c r="AE8860" s="476" t="s">
        <v>2852</v>
      </c>
      <c r="AF8860" s="1"/>
      <c r="AG8860" s="1" t="s">
        <v>2029</v>
      </c>
      <c r="AH8860" s="1" t="s">
        <v>2029</v>
      </c>
      <c r="AI8860" s="2"/>
      <c r="AJ8860" s="2"/>
      <c r="AK8860" s="2"/>
      <c r="AL8860" s="2"/>
      <c r="AM8860" s="2"/>
      <c r="AN8860" s="2"/>
      <c r="AO8860" s="2"/>
      <c r="AP8860" s="2"/>
      <c r="AQ8860" s="2"/>
      <c r="AR8860" s="2"/>
      <c r="AS8860" s="2"/>
      <c r="AT8860" s="2"/>
      <c r="AU8860" s="2"/>
      <c r="AV8860" s="2"/>
      <c r="AW8860" s="2"/>
      <c r="AX8860" s="2"/>
      <c r="AY8860" s="2"/>
      <c r="AZ8860" s="2"/>
      <c r="BA8860" s="2"/>
      <c r="BB8860" s="2"/>
      <c r="BC8860" s="440" t="s">
        <v>2861</v>
      </c>
      <c r="BD8860" s="2"/>
    </row>
    <row r="8861" spans="1:56">
      <c r="B8861" s="87">
        <v>11403</v>
      </c>
      <c r="E8861" s="345">
        <v>26</v>
      </c>
      <c r="F8861" s="345" t="s">
        <v>114</v>
      </c>
      <c r="G8861" s="345">
        <v>2018</v>
      </c>
      <c r="H8861" s="390">
        <v>0.5</v>
      </c>
      <c r="I8861" s="1"/>
      <c r="J8861" s="1"/>
      <c r="K8861" s="1"/>
      <c r="L8861" s="4"/>
      <c r="M8861" s="1"/>
      <c r="N8861" s="230"/>
      <c r="P8861" s="230">
        <v>1</v>
      </c>
      <c r="R8861" s="230">
        <v>1</v>
      </c>
      <c r="S8861" s="230" t="s">
        <v>3</v>
      </c>
      <c r="T8861" s="230" t="s">
        <v>44</v>
      </c>
      <c r="U8861" s="230" t="s">
        <v>1431</v>
      </c>
      <c r="W8861" s="230" t="s">
        <v>2837</v>
      </c>
      <c r="X8861" s="230" t="s">
        <v>2838</v>
      </c>
      <c r="AA8861" s="230">
        <v>42.447800000000001</v>
      </c>
      <c r="AB8861" s="230">
        <v>-123.3824</v>
      </c>
      <c r="AC8861" s="230" t="s">
        <v>45</v>
      </c>
      <c r="AE8861" s="476" t="s">
        <v>2854</v>
      </c>
      <c r="AF8861" s="1"/>
      <c r="AG8861" s="1" t="s">
        <v>2029</v>
      </c>
      <c r="AH8861" s="1" t="s">
        <v>2029</v>
      </c>
      <c r="BC8861" s="497" t="s">
        <v>2864</v>
      </c>
    </row>
    <row r="8862" spans="1:56">
      <c r="B8862" s="87">
        <v>11404</v>
      </c>
      <c r="E8862" s="345">
        <v>26</v>
      </c>
      <c r="F8862" s="345" t="s">
        <v>114</v>
      </c>
      <c r="G8862" s="345">
        <v>2018</v>
      </c>
      <c r="H8862" s="390">
        <v>0.50694444444444442</v>
      </c>
      <c r="I8862" s="1"/>
      <c r="J8862" s="1"/>
      <c r="K8862" s="1"/>
      <c r="L8862" s="4"/>
      <c r="M8862" s="1"/>
      <c r="N8862" s="230"/>
      <c r="P8862" s="230">
        <v>1</v>
      </c>
      <c r="R8862" s="230">
        <v>1</v>
      </c>
      <c r="S8862" s="230" t="s">
        <v>3</v>
      </c>
      <c r="T8862" s="230" t="s">
        <v>44</v>
      </c>
      <c r="U8862" s="230" t="s">
        <v>1431</v>
      </c>
      <c r="W8862" s="230" t="s">
        <v>2837</v>
      </c>
      <c r="X8862" s="230" t="s">
        <v>2838</v>
      </c>
      <c r="AA8862" s="230">
        <v>42.448</v>
      </c>
      <c r="AB8862" s="230">
        <v>-123.38420000000001</v>
      </c>
      <c r="AC8862" s="230" t="s">
        <v>45</v>
      </c>
      <c r="AE8862" s="476" t="s">
        <v>2855</v>
      </c>
      <c r="AF8862" s="1"/>
      <c r="AG8862" s="1" t="s">
        <v>2029</v>
      </c>
      <c r="AH8862" s="1" t="s">
        <v>2029</v>
      </c>
      <c r="BC8862" s="497" t="s">
        <v>2864</v>
      </c>
    </row>
    <row r="8863" spans="1:56">
      <c r="B8863" s="87">
        <v>11406</v>
      </c>
      <c r="E8863" s="345">
        <v>26</v>
      </c>
      <c r="F8863" s="345" t="s">
        <v>114</v>
      </c>
      <c r="G8863" s="345">
        <v>2018</v>
      </c>
      <c r="H8863" s="390">
        <v>0.58333333333333337</v>
      </c>
      <c r="I8863" s="1"/>
      <c r="J8863" s="1"/>
      <c r="K8863" s="1"/>
      <c r="L8863" s="4"/>
      <c r="M8863" s="1"/>
      <c r="N8863" s="230"/>
      <c r="P8863" s="230">
        <v>1</v>
      </c>
      <c r="R8863" s="230">
        <v>1</v>
      </c>
      <c r="S8863" s="230" t="s">
        <v>3</v>
      </c>
      <c r="T8863" s="230" t="s">
        <v>44</v>
      </c>
      <c r="U8863" s="230" t="s">
        <v>1431</v>
      </c>
      <c r="W8863" s="230" t="s">
        <v>2839</v>
      </c>
      <c r="X8863" s="440" t="s">
        <v>2840</v>
      </c>
      <c r="AA8863" s="230">
        <v>42.358800000000002</v>
      </c>
      <c r="AB8863" s="230">
        <v>-123.414</v>
      </c>
      <c r="AC8863" s="230" t="s">
        <v>45</v>
      </c>
      <c r="AE8863" s="476" t="s">
        <v>2856</v>
      </c>
      <c r="AF8863" s="1"/>
      <c r="AG8863" s="1" t="s">
        <v>2029</v>
      </c>
      <c r="AH8863" s="1" t="s">
        <v>2029</v>
      </c>
      <c r="BC8863" s="440" t="s">
        <v>2865</v>
      </c>
    </row>
    <row r="8864" spans="1:56" s="38" customFormat="1">
      <c r="A8864" s="3"/>
      <c r="B8864" s="87">
        <v>11412</v>
      </c>
      <c r="C8864" s="2"/>
      <c r="D8864" s="2"/>
      <c r="E8864" s="345">
        <v>7</v>
      </c>
      <c r="F8864" s="345" t="s">
        <v>42</v>
      </c>
      <c r="G8864" s="345">
        <v>2018</v>
      </c>
      <c r="H8864" s="390">
        <v>0.45833333333333331</v>
      </c>
      <c r="I8864" s="1"/>
      <c r="J8864" s="1"/>
      <c r="K8864" s="1"/>
      <c r="L8864" s="4"/>
      <c r="M8864" s="1"/>
      <c r="N8864" s="230"/>
      <c r="O8864" s="3"/>
      <c r="P8864" s="230">
        <v>1</v>
      </c>
      <c r="Q8864" s="24"/>
      <c r="R8864" s="230">
        <v>1</v>
      </c>
      <c r="S8864" s="230" t="s">
        <v>3</v>
      </c>
      <c r="T8864" s="230" t="s">
        <v>44</v>
      </c>
      <c r="U8864" s="230" t="s">
        <v>1431</v>
      </c>
      <c r="V8864" s="2"/>
      <c r="W8864" s="230" t="s">
        <v>2841</v>
      </c>
      <c r="X8864" s="230" t="s">
        <v>2842</v>
      </c>
      <c r="Y8864" s="2"/>
      <c r="Z8864" s="2"/>
      <c r="AA8864" s="230">
        <v>42.417200000000001</v>
      </c>
      <c r="AB8864" s="230">
        <v>-123.79940000000001</v>
      </c>
      <c r="AC8864" s="230" t="s">
        <v>45</v>
      </c>
      <c r="AD8864" s="2"/>
      <c r="AE8864" s="476" t="s">
        <v>1505</v>
      </c>
      <c r="AF8864" s="1"/>
      <c r="AG8864" s="1" t="s">
        <v>2029</v>
      </c>
      <c r="AH8864" s="1" t="s">
        <v>2029</v>
      </c>
      <c r="AI8864" s="2"/>
      <c r="AJ8864" s="2"/>
      <c r="AK8864" s="2"/>
      <c r="AL8864" s="2"/>
      <c r="AM8864" s="2"/>
      <c r="AN8864" s="2"/>
      <c r="AO8864" s="2"/>
      <c r="AP8864" s="2"/>
      <c r="AQ8864" s="2"/>
      <c r="AR8864" s="2"/>
      <c r="AS8864" s="2"/>
      <c r="AT8864" s="2"/>
      <c r="AU8864" s="2"/>
      <c r="AV8864" s="2"/>
      <c r="AW8864" s="2"/>
      <c r="AX8864" s="2"/>
      <c r="AY8864" s="2"/>
      <c r="AZ8864" s="2"/>
      <c r="BA8864" s="2"/>
      <c r="BB8864" s="2"/>
      <c r="BC8864" s="440" t="s">
        <v>2867</v>
      </c>
      <c r="BD8864" s="2"/>
    </row>
    <row r="8865" spans="1:56">
      <c r="B8865" s="87">
        <v>11416</v>
      </c>
      <c r="E8865" s="345">
        <v>7</v>
      </c>
      <c r="F8865" s="345" t="s">
        <v>42</v>
      </c>
      <c r="G8865" s="345">
        <v>2018</v>
      </c>
      <c r="H8865" s="390">
        <v>0.58333333333333337</v>
      </c>
      <c r="I8865" s="1"/>
      <c r="J8865" s="1"/>
      <c r="K8865" s="1"/>
      <c r="L8865" s="4"/>
      <c r="M8865" s="1"/>
      <c r="N8865" s="230"/>
      <c r="P8865" s="230">
        <v>1</v>
      </c>
      <c r="R8865" s="230">
        <v>1</v>
      </c>
      <c r="S8865" s="230" t="s">
        <v>3</v>
      </c>
      <c r="T8865" s="230" t="s">
        <v>44</v>
      </c>
      <c r="U8865" s="230" t="s">
        <v>1431</v>
      </c>
      <c r="W8865" s="230" t="s">
        <v>2686</v>
      </c>
      <c r="X8865" s="230" t="s">
        <v>2843</v>
      </c>
      <c r="AA8865" s="230">
        <v>42.4268</v>
      </c>
      <c r="AB8865" s="230">
        <v>-123.5441</v>
      </c>
      <c r="AC8865" s="230" t="s">
        <v>45</v>
      </c>
      <c r="AE8865" s="476" t="s">
        <v>2858</v>
      </c>
      <c r="AF8865" s="1"/>
      <c r="AG8865" s="1" t="s">
        <v>2029</v>
      </c>
      <c r="AH8865" s="1" t="s">
        <v>2029</v>
      </c>
      <c r="BC8865" s="440" t="s">
        <v>2869</v>
      </c>
    </row>
    <row r="8866" spans="1:56" s="158" customFormat="1">
      <c r="A8866" s="3"/>
      <c r="B8866" s="87">
        <v>11418</v>
      </c>
      <c r="C8866" s="2"/>
      <c r="D8866" s="2"/>
      <c r="E8866" s="345">
        <v>21</v>
      </c>
      <c r="F8866" s="345" t="s">
        <v>42</v>
      </c>
      <c r="G8866" s="345">
        <v>2018</v>
      </c>
      <c r="H8866" s="390">
        <v>0.47916666666666669</v>
      </c>
      <c r="I8866" s="1"/>
      <c r="J8866" s="1"/>
      <c r="K8866" s="1"/>
      <c r="L8866" s="4"/>
      <c r="M8866" s="1"/>
      <c r="N8866" s="230"/>
      <c r="O8866" s="3"/>
      <c r="P8866" s="230">
        <v>1</v>
      </c>
      <c r="Q8866" s="24"/>
      <c r="R8866" s="230">
        <v>1</v>
      </c>
      <c r="S8866" s="230" t="s">
        <v>3</v>
      </c>
      <c r="T8866" s="230" t="s">
        <v>44</v>
      </c>
      <c r="U8866" s="230" t="s">
        <v>1431</v>
      </c>
      <c r="V8866" s="2"/>
      <c r="W8866" s="230" t="s">
        <v>2844</v>
      </c>
      <c r="X8866" s="230" t="s">
        <v>2845</v>
      </c>
      <c r="Y8866" s="2"/>
      <c r="Z8866" s="2"/>
      <c r="AA8866" s="230">
        <v>42.417700000000004</v>
      </c>
      <c r="AB8866" s="230">
        <v>-123.7993</v>
      </c>
      <c r="AC8866" s="230" t="s">
        <v>45</v>
      </c>
      <c r="AD8866" s="2"/>
      <c r="AE8866" s="476" t="s">
        <v>2859</v>
      </c>
      <c r="AF8866" s="1"/>
      <c r="AG8866" s="1" t="s">
        <v>2029</v>
      </c>
      <c r="AH8866" s="1" t="s">
        <v>2029</v>
      </c>
      <c r="AI8866" s="2"/>
      <c r="AJ8866" s="2"/>
      <c r="AK8866" s="2"/>
      <c r="AL8866" s="2"/>
      <c r="AM8866" s="2"/>
      <c r="AN8866" s="2"/>
      <c r="AO8866" s="2"/>
      <c r="AP8866" s="2"/>
      <c r="AQ8866" s="2"/>
      <c r="AR8866" s="2"/>
      <c r="AS8866" s="2"/>
      <c r="AT8866" s="2"/>
      <c r="AU8866" s="2"/>
      <c r="AV8866" s="2"/>
      <c r="AW8866" s="2"/>
      <c r="AX8866" s="2"/>
      <c r="AY8866" s="2"/>
      <c r="AZ8866" s="2"/>
      <c r="BA8866" s="2"/>
      <c r="BB8866" s="2"/>
      <c r="BC8866" s="440" t="s">
        <v>2868</v>
      </c>
      <c r="BD8866" s="2"/>
    </row>
    <row r="8867" spans="1:56">
      <c r="B8867" s="87">
        <v>11428</v>
      </c>
      <c r="E8867" s="362">
        <v>27</v>
      </c>
      <c r="F8867" s="362" t="s">
        <v>42</v>
      </c>
      <c r="G8867" s="362">
        <v>2018</v>
      </c>
      <c r="H8867" s="406">
        <v>0.53125</v>
      </c>
      <c r="I8867" s="1"/>
      <c r="J8867" s="1"/>
      <c r="K8867" s="1"/>
      <c r="L8867" s="4"/>
      <c r="M8867" s="1"/>
      <c r="P8867" s="362">
        <v>1</v>
      </c>
      <c r="R8867" s="362">
        <v>1</v>
      </c>
      <c r="S8867" s="362" t="s">
        <v>3</v>
      </c>
      <c r="T8867" s="362" t="s">
        <v>44</v>
      </c>
      <c r="U8867" s="362" t="s">
        <v>1431</v>
      </c>
      <c r="W8867" s="362" t="s">
        <v>2870</v>
      </c>
      <c r="X8867" s="362" t="s">
        <v>2870</v>
      </c>
      <c r="AA8867" s="362">
        <v>42.264200000000002</v>
      </c>
      <c r="AB8867" s="362">
        <v>-123.35590000000001</v>
      </c>
      <c r="AC8867" s="362" t="s">
        <v>45</v>
      </c>
      <c r="AE8867" s="489" t="s">
        <v>1858</v>
      </c>
      <c r="AF8867" s="1"/>
      <c r="AG8867" s="1" t="s">
        <v>2029</v>
      </c>
      <c r="AH8867" s="1" t="s">
        <v>2029</v>
      </c>
      <c r="BC8867" s="501" t="s">
        <v>2869</v>
      </c>
    </row>
    <row r="8868" spans="1:56">
      <c r="B8868" s="87">
        <v>11434</v>
      </c>
      <c r="E8868" s="362">
        <v>29</v>
      </c>
      <c r="F8868" s="362" t="s">
        <v>42</v>
      </c>
      <c r="G8868" s="362">
        <v>2018</v>
      </c>
      <c r="H8868" s="406">
        <v>0.60416666666666663</v>
      </c>
      <c r="I8868" s="1"/>
      <c r="J8868" s="1"/>
      <c r="K8868" s="1"/>
      <c r="L8868" s="4"/>
      <c r="M8868" s="1"/>
      <c r="P8868" s="362">
        <v>1</v>
      </c>
      <c r="R8868" s="362">
        <v>1</v>
      </c>
      <c r="S8868" s="362" t="s">
        <v>3</v>
      </c>
      <c r="T8868" s="362" t="s">
        <v>44</v>
      </c>
      <c r="U8868" s="362" t="s">
        <v>1431</v>
      </c>
      <c r="W8868" s="362" t="s">
        <v>2837</v>
      </c>
      <c r="X8868" s="362" t="s">
        <v>2871</v>
      </c>
      <c r="AA8868" s="362">
        <v>42.446599999999997</v>
      </c>
      <c r="AB8868" s="362">
        <v>-123.3822</v>
      </c>
      <c r="AC8868" s="362" t="s">
        <v>45</v>
      </c>
      <c r="AE8868" s="489" t="s">
        <v>1862</v>
      </c>
      <c r="AF8868" s="1"/>
      <c r="AG8868" s="1" t="s">
        <v>2029</v>
      </c>
      <c r="AH8868" s="1" t="s">
        <v>2029</v>
      </c>
      <c r="BC8868" s="500" t="s">
        <v>2861</v>
      </c>
    </row>
    <row r="8869" spans="1:56">
      <c r="B8869" s="87">
        <v>11402</v>
      </c>
      <c r="E8869" s="345">
        <v>26</v>
      </c>
      <c r="F8869" s="345" t="s">
        <v>114</v>
      </c>
      <c r="G8869" s="345">
        <v>2018</v>
      </c>
      <c r="H8869" s="390">
        <v>0.47916666666666669</v>
      </c>
      <c r="I8869" s="1"/>
      <c r="J8869" s="1"/>
      <c r="K8869" s="1"/>
      <c r="L8869" s="4"/>
      <c r="M8869" s="1"/>
      <c r="N8869" s="230"/>
      <c r="P8869" s="230">
        <v>1</v>
      </c>
      <c r="R8869" s="230">
        <v>2</v>
      </c>
      <c r="S8869" s="230" t="s">
        <v>3</v>
      </c>
      <c r="T8869" s="230" t="s">
        <v>44</v>
      </c>
      <c r="U8869" s="230" t="s">
        <v>1431</v>
      </c>
      <c r="W8869" s="230" t="s">
        <v>2837</v>
      </c>
      <c r="X8869" s="230" t="s">
        <v>2838</v>
      </c>
      <c r="AA8869" s="230">
        <v>42.447400000000002</v>
      </c>
      <c r="AB8869" s="230">
        <v>-123.38330000000001</v>
      </c>
      <c r="AC8869" s="230" t="s">
        <v>45</v>
      </c>
      <c r="AE8869" s="476" t="s">
        <v>2852</v>
      </c>
      <c r="AF8869" s="1"/>
      <c r="AG8869" s="1" t="s">
        <v>2029</v>
      </c>
      <c r="AH8869" s="1" t="s">
        <v>2029</v>
      </c>
      <c r="BC8869" s="440" t="s">
        <v>2861</v>
      </c>
    </row>
    <row r="8870" spans="1:56" s="154" customFormat="1">
      <c r="A8870" s="3"/>
      <c r="B8870" s="87">
        <v>11405</v>
      </c>
      <c r="C8870" s="2"/>
      <c r="D8870" s="2"/>
      <c r="E8870" s="345">
        <v>26</v>
      </c>
      <c r="F8870" s="345" t="s">
        <v>114</v>
      </c>
      <c r="G8870" s="345">
        <v>2018</v>
      </c>
      <c r="H8870" s="390">
        <v>0.50694444444444442</v>
      </c>
      <c r="I8870" s="1"/>
      <c r="J8870" s="1"/>
      <c r="K8870" s="1"/>
      <c r="L8870" s="4"/>
      <c r="M8870" s="1"/>
      <c r="N8870" s="230"/>
      <c r="O8870" s="3"/>
      <c r="P8870" s="230">
        <v>1</v>
      </c>
      <c r="Q8870" s="24"/>
      <c r="R8870" s="230">
        <v>2</v>
      </c>
      <c r="S8870" s="230" t="s">
        <v>3</v>
      </c>
      <c r="T8870" s="230" t="s">
        <v>44</v>
      </c>
      <c r="U8870" s="230" t="s">
        <v>1431</v>
      </c>
      <c r="V8870" s="2"/>
      <c r="W8870" s="230" t="s">
        <v>2837</v>
      </c>
      <c r="X8870" s="230" t="s">
        <v>2838</v>
      </c>
      <c r="Y8870" s="2"/>
      <c r="Z8870" s="2"/>
      <c r="AA8870" s="230">
        <v>42.448099999999997</v>
      </c>
      <c r="AB8870" s="230">
        <v>-123.38420000000001</v>
      </c>
      <c r="AC8870" s="230" t="s">
        <v>45</v>
      </c>
      <c r="AD8870" s="2"/>
      <c r="AE8870" s="483" t="s">
        <v>2855</v>
      </c>
      <c r="AF8870" s="1"/>
      <c r="AG8870" s="1" t="s">
        <v>2029</v>
      </c>
      <c r="AH8870" s="1" t="s">
        <v>2029</v>
      </c>
      <c r="AI8870" s="2"/>
      <c r="AJ8870" s="2"/>
      <c r="AK8870" s="2"/>
      <c r="AL8870" s="2"/>
      <c r="AM8870" s="2"/>
      <c r="AN8870" s="2"/>
      <c r="AO8870" s="2"/>
      <c r="AP8870" s="2"/>
      <c r="AQ8870" s="2"/>
      <c r="AR8870" s="2"/>
      <c r="AS8870" s="2"/>
      <c r="AT8870" s="2"/>
      <c r="AU8870" s="2"/>
      <c r="AV8870" s="2"/>
      <c r="AW8870" s="2"/>
      <c r="AX8870" s="2"/>
      <c r="AY8870" s="2"/>
      <c r="AZ8870" s="2"/>
      <c r="BA8870" s="2"/>
      <c r="BB8870" s="2"/>
      <c r="BC8870" s="440" t="s">
        <v>2864</v>
      </c>
      <c r="BD8870" s="2"/>
    </row>
    <row r="8871" spans="1:56" s="158" customFormat="1">
      <c r="A8871" s="3"/>
      <c r="B8871" s="87">
        <v>11407</v>
      </c>
      <c r="C8871" s="2"/>
      <c r="D8871" s="2"/>
      <c r="E8871" s="345">
        <v>26</v>
      </c>
      <c r="F8871" s="345" t="s">
        <v>114</v>
      </c>
      <c r="G8871" s="345">
        <v>2018</v>
      </c>
      <c r="H8871" s="390">
        <v>0.58333333333333337</v>
      </c>
      <c r="I8871" s="1"/>
      <c r="J8871" s="1"/>
      <c r="K8871" s="1"/>
      <c r="L8871" s="4"/>
      <c r="M8871" s="1"/>
      <c r="N8871" s="230"/>
      <c r="O8871" s="3"/>
      <c r="P8871" s="230">
        <v>1</v>
      </c>
      <c r="Q8871" s="24"/>
      <c r="R8871" s="230">
        <v>2</v>
      </c>
      <c r="S8871" s="230" t="s">
        <v>3</v>
      </c>
      <c r="T8871" s="230" t="s">
        <v>44</v>
      </c>
      <c r="U8871" s="230" t="s">
        <v>1431</v>
      </c>
      <c r="V8871" s="2"/>
      <c r="W8871" s="230" t="s">
        <v>2839</v>
      </c>
      <c r="X8871" s="230" t="s">
        <v>2840</v>
      </c>
      <c r="Y8871" s="2"/>
      <c r="Z8871" s="2"/>
      <c r="AA8871" s="230">
        <v>42.358800000000002</v>
      </c>
      <c r="AB8871" s="230">
        <v>-123.414</v>
      </c>
      <c r="AC8871" s="230" t="s">
        <v>45</v>
      </c>
      <c r="AD8871" s="2"/>
      <c r="AE8871" s="476" t="s">
        <v>2856</v>
      </c>
      <c r="AF8871" s="1"/>
      <c r="AG8871" s="1" t="s">
        <v>2029</v>
      </c>
      <c r="AH8871" s="1" t="s">
        <v>2029</v>
      </c>
      <c r="AI8871" s="2"/>
      <c r="AJ8871" s="2"/>
      <c r="AK8871" s="2"/>
      <c r="AL8871" s="2"/>
      <c r="AM8871" s="2"/>
      <c r="AN8871" s="2"/>
      <c r="AO8871" s="2"/>
      <c r="AP8871" s="2"/>
      <c r="AQ8871" s="2"/>
      <c r="AR8871" s="2"/>
      <c r="AS8871" s="2"/>
      <c r="AT8871" s="2"/>
      <c r="AU8871" s="2"/>
      <c r="AV8871" s="2"/>
      <c r="AW8871" s="2"/>
      <c r="AX8871" s="2"/>
      <c r="AY8871" s="2"/>
      <c r="AZ8871" s="2"/>
      <c r="BA8871" s="2"/>
      <c r="BB8871" s="2"/>
      <c r="BC8871" s="440" t="s">
        <v>2865</v>
      </c>
      <c r="BD8871" s="2"/>
    </row>
    <row r="8872" spans="1:56">
      <c r="B8872" s="87">
        <v>11413</v>
      </c>
      <c r="E8872" s="345">
        <v>7</v>
      </c>
      <c r="F8872" s="345" t="s">
        <v>42</v>
      </c>
      <c r="G8872" s="345">
        <v>2018</v>
      </c>
      <c r="H8872" s="390">
        <v>0.46527777777777773</v>
      </c>
      <c r="I8872" s="1"/>
      <c r="J8872" s="1"/>
      <c r="K8872" s="1"/>
      <c r="L8872" s="4"/>
      <c r="M8872" s="1"/>
      <c r="N8872" s="230"/>
      <c r="P8872" s="230">
        <v>1</v>
      </c>
      <c r="R8872" s="230">
        <v>2</v>
      </c>
      <c r="S8872" s="230" t="s">
        <v>3</v>
      </c>
      <c r="T8872" s="230" t="s">
        <v>44</v>
      </c>
      <c r="U8872" s="230" t="s">
        <v>1431</v>
      </c>
      <c r="W8872" s="230" t="s">
        <v>2841</v>
      </c>
      <c r="X8872" s="230" t="s">
        <v>2842</v>
      </c>
      <c r="AA8872" s="230">
        <v>42.417200000000001</v>
      </c>
      <c r="AB8872" s="230">
        <v>-123.79940000000001</v>
      </c>
      <c r="AC8872" s="230" t="s">
        <v>45</v>
      </c>
      <c r="AE8872" s="476" t="s">
        <v>1505</v>
      </c>
      <c r="AF8872" s="1"/>
      <c r="AG8872" s="1" t="s">
        <v>2029</v>
      </c>
      <c r="AH8872" s="1" t="s">
        <v>2029</v>
      </c>
      <c r="BC8872" s="440" t="s">
        <v>2867</v>
      </c>
    </row>
    <row r="8873" spans="1:56" s="170" customFormat="1">
      <c r="A8873" s="3"/>
      <c r="B8873" s="87">
        <v>11417</v>
      </c>
      <c r="C8873" s="2"/>
      <c r="D8873" s="2"/>
      <c r="E8873" s="345">
        <v>7</v>
      </c>
      <c r="F8873" s="345" t="s">
        <v>42</v>
      </c>
      <c r="G8873" s="345">
        <v>2018</v>
      </c>
      <c r="H8873" s="390">
        <v>0.59722222222222221</v>
      </c>
      <c r="I8873" s="1"/>
      <c r="J8873" s="1"/>
      <c r="K8873" s="1"/>
      <c r="L8873" s="4"/>
      <c r="M8873" s="1"/>
      <c r="N8873" s="230"/>
      <c r="O8873" s="3"/>
      <c r="P8873" s="230">
        <v>1</v>
      </c>
      <c r="Q8873" s="24"/>
      <c r="R8873" s="230">
        <v>2</v>
      </c>
      <c r="S8873" s="230" t="s">
        <v>3</v>
      </c>
      <c r="T8873" s="230" t="s">
        <v>44</v>
      </c>
      <c r="U8873" s="230" t="s">
        <v>1431</v>
      </c>
      <c r="V8873" s="2"/>
      <c r="W8873" s="230" t="s">
        <v>2686</v>
      </c>
      <c r="X8873" s="230" t="s">
        <v>2843</v>
      </c>
      <c r="Y8873" s="2"/>
      <c r="Z8873" s="2"/>
      <c r="AA8873" s="230">
        <v>42.427199999999999</v>
      </c>
      <c r="AB8873" s="230">
        <v>-123.5441</v>
      </c>
      <c r="AC8873" s="230" t="s">
        <v>45</v>
      </c>
      <c r="AD8873" s="2"/>
      <c r="AE8873" s="476" t="s">
        <v>1507</v>
      </c>
      <c r="AF8873" s="1"/>
      <c r="AG8873" s="1" t="s">
        <v>2029</v>
      </c>
      <c r="AH8873" s="1" t="s">
        <v>2029</v>
      </c>
      <c r="AI8873" s="2"/>
      <c r="AJ8873" s="2"/>
      <c r="AK8873" s="2"/>
      <c r="AL8873" s="2"/>
      <c r="AM8873" s="2"/>
      <c r="AN8873" s="2"/>
      <c r="AO8873" s="2"/>
      <c r="AP8873" s="2"/>
      <c r="AQ8873" s="2"/>
      <c r="AR8873" s="2"/>
      <c r="AS8873" s="2"/>
      <c r="AT8873" s="2"/>
      <c r="AU8873" s="2"/>
      <c r="AV8873" s="2"/>
      <c r="AW8873" s="2"/>
      <c r="AX8873" s="2"/>
      <c r="AY8873" s="2"/>
      <c r="AZ8873" s="2"/>
      <c r="BA8873" s="2"/>
      <c r="BB8873" s="2"/>
      <c r="BC8873" s="440" t="s">
        <v>2869</v>
      </c>
      <c r="BD8873" s="2"/>
    </row>
    <row r="8874" spans="1:56">
      <c r="B8874" s="87">
        <v>11419</v>
      </c>
      <c r="E8874" s="345">
        <v>21</v>
      </c>
      <c r="F8874" s="345" t="s">
        <v>42</v>
      </c>
      <c r="G8874" s="345">
        <v>2018</v>
      </c>
      <c r="H8874" s="390">
        <v>0.47916666666666669</v>
      </c>
      <c r="I8874" s="1"/>
      <c r="J8874" s="1"/>
      <c r="K8874" s="1"/>
      <c r="L8874" s="4"/>
      <c r="M8874" s="1"/>
      <c r="N8874" s="230"/>
      <c r="P8874" s="230">
        <v>1</v>
      </c>
      <c r="R8874" s="230">
        <v>2</v>
      </c>
      <c r="S8874" s="230" t="s">
        <v>3</v>
      </c>
      <c r="T8874" s="230" t="s">
        <v>44</v>
      </c>
      <c r="U8874" s="230" t="s">
        <v>1431</v>
      </c>
      <c r="W8874" s="230" t="s">
        <v>2844</v>
      </c>
      <c r="X8874" s="230" t="s">
        <v>2845</v>
      </c>
      <c r="AA8874" s="230">
        <v>42.417700000000004</v>
      </c>
      <c r="AB8874" s="230">
        <v>-123.7993</v>
      </c>
      <c r="AC8874" s="230" t="s">
        <v>45</v>
      </c>
      <c r="AE8874" s="483" t="s">
        <v>2859</v>
      </c>
      <c r="AF8874" s="1"/>
      <c r="AG8874" s="1" t="s">
        <v>2029</v>
      </c>
      <c r="AH8874" s="1" t="s">
        <v>2029</v>
      </c>
      <c r="BC8874" s="440" t="s">
        <v>2868</v>
      </c>
    </row>
    <row r="8875" spans="1:56">
      <c r="B8875" s="87">
        <v>11429</v>
      </c>
      <c r="E8875" s="362">
        <v>27</v>
      </c>
      <c r="F8875" s="362" t="s">
        <v>42</v>
      </c>
      <c r="G8875" s="362">
        <v>2018</v>
      </c>
      <c r="H8875" s="406">
        <v>0.5625</v>
      </c>
      <c r="I8875" s="1"/>
      <c r="J8875" s="1"/>
      <c r="K8875" s="1"/>
      <c r="L8875" s="4"/>
      <c r="M8875" s="1"/>
      <c r="P8875" s="362">
        <v>1</v>
      </c>
      <c r="R8875" s="362">
        <v>2</v>
      </c>
      <c r="S8875" s="362" t="s">
        <v>3</v>
      </c>
      <c r="T8875" s="362" t="s">
        <v>44</v>
      </c>
      <c r="U8875" s="362" t="s">
        <v>1431</v>
      </c>
      <c r="W8875" s="362" t="s">
        <v>2870</v>
      </c>
      <c r="X8875" s="362" t="s">
        <v>2870</v>
      </c>
      <c r="AA8875" s="362">
        <v>42.264200000000002</v>
      </c>
      <c r="AB8875" s="362">
        <v>-123.35590000000001</v>
      </c>
      <c r="AC8875" s="362" t="s">
        <v>45</v>
      </c>
      <c r="AE8875" s="489" t="s">
        <v>1904</v>
      </c>
      <c r="AF8875" s="1"/>
      <c r="AG8875" s="1" t="s">
        <v>2029</v>
      </c>
      <c r="AH8875" s="1" t="s">
        <v>2029</v>
      </c>
      <c r="BC8875" s="501" t="s">
        <v>2869</v>
      </c>
    </row>
    <row r="8876" spans="1:56">
      <c r="B8876" s="87">
        <v>11435</v>
      </c>
      <c r="E8876" s="362">
        <v>29</v>
      </c>
      <c r="F8876" s="362" t="s">
        <v>42</v>
      </c>
      <c r="G8876" s="362">
        <v>2018</v>
      </c>
      <c r="H8876" s="406">
        <v>0.60416666666666663</v>
      </c>
      <c r="I8876" s="1"/>
      <c r="J8876" s="1"/>
      <c r="K8876" s="1"/>
      <c r="L8876" s="4"/>
      <c r="M8876" s="1"/>
      <c r="P8876" s="362">
        <v>1</v>
      </c>
      <c r="R8876" s="362">
        <v>2</v>
      </c>
      <c r="S8876" s="362" t="s">
        <v>3</v>
      </c>
      <c r="T8876" s="362" t="s">
        <v>44</v>
      </c>
      <c r="U8876" s="362" t="s">
        <v>1431</v>
      </c>
      <c r="W8876" s="362" t="s">
        <v>2837</v>
      </c>
      <c r="X8876" s="362" t="s">
        <v>2871</v>
      </c>
      <c r="AA8876" s="362">
        <v>42.446599999999997</v>
      </c>
      <c r="AB8876" s="362">
        <v>-123.3822</v>
      </c>
      <c r="AC8876" s="362" t="s">
        <v>45</v>
      </c>
      <c r="AE8876" s="489" t="s">
        <v>1862</v>
      </c>
      <c r="AF8876" s="1"/>
      <c r="AG8876" s="1" t="s">
        <v>2029</v>
      </c>
      <c r="AH8876" s="1" t="s">
        <v>2029</v>
      </c>
      <c r="BC8876" s="500" t="s">
        <v>2861</v>
      </c>
    </row>
    <row r="8877" spans="1:56">
      <c r="B8877" s="87">
        <v>11420</v>
      </c>
      <c r="E8877" s="345">
        <v>21</v>
      </c>
      <c r="F8877" s="345" t="s">
        <v>42</v>
      </c>
      <c r="G8877" s="345">
        <v>2018</v>
      </c>
      <c r="H8877" s="390">
        <v>0.47916666666666669</v>
      </c>
      <c r="I8877" s="1"/>
      <c r="J8877" s="1"/>
      <c r="K8877" s="1"/>
      <c r="L8877" s="4"/>
      <c r="M8877" s="1"/>
      <c r="N8877" s="230"/>
      <c r="P8877" s="230">
        <v>1</v>
      </c>
      <c r="R8877" s="230">
        <v>3</v>
      </c>
      <c r="S8877" s="230" t="s">
        <v>3</v>
      </c>
      <c r="T8877" s="230" t="s">
        <v>44</v>
      </c>
      <c r="U8877" s="230" t="s">
        <v>1431</v>
      </c>
      <c r="W8877" s="230" t="s">
        <v>2844</v>
      </c>
      <c r="X8877" s="230" t="s">
        <v>2845</v>
      </c>
      <c r="AA8877" s="230">
        <v>42.417700000000004</v>
      </c>
      <c r="AB8877" s="230">
        <v>-123.7993</v>
      </c>
      <c r="AC8877" s="230" t="s">
        <v>45</v>
      </c>
      <c r="AE8877" s="483" t="s">
        <v>2859</v>
      </c>
      <c r="AF8877" s="1"/>
      <c r="AG8877" s="1" t="s">
        <v>2029</v>
      </c>
      <c r="AH8877" s="1" t="s">
        <v>2029</v>
      </c>
      <c r="BC8877" s="440" t="s">
        <v>2868</v>
      </c>
    </row>
    <row r="8878" spans="1:56">
      <c r="B8878" s="87">
        <v>11430</v>
      </c>
      <c r="E8878" s="362">
        <v>27</v>
      </c>
      <c r="F8878" s="362" t="s">
        <v>42</v>
      </c>
      <c r="G8878" s="362">
        <v>2018</v>
      </c>
      <c r="H8878" s="406">
        <v>0.5625</v>
      </c>
      <c r="I8878" s="1"/>
      <c r="J8878" s="1"/>
      <c r="K8878" s="1"/>
      <c r="L8878" s="4"/>
      <c r="M8878" s="1"/>
      <c r="P8878" s="362">
        <v>1</v>
      </c>
      <c r="R8878" s="362">
        <v>3</v>
      </c>
      <c r="S8878" s="362" t="s">
        <v>3</v>
      </c>
      <c r="T8878" s="362" t="s">
        <v>44</v>
      </c>
      <c r="U8878" s="362" t="s">
        <v>1431</v>
      </c>
      <c r="W8878" s="362" t="s">
        <v>2870</v>
      </c>
      <c r="X8878" s="362" t="s">
        <v>2870</v>
      </c>
      <c r="AA8878" s="362">
        <v>42.264200000000002</v>
      </c>
      <c r="AB8878" s="362">
        <v>-123.35590000000001</v>
      </c>
      <c r="AC8878" s="362" t="s">
        <v>45</v>
      </c>
      <c r="AE8878" s="489" t="s">
        <v>1904</v>
      </c>
      <c r="AF8878" s="1"/>
      <c r="AG8878" s="1" t="s">
        <v>2029</v>
      </c>
      <c r="AH8878" s="1" t="s">
        <v>2029</v>
      </c>
      <c r="BC8878" s="501" t="s">
        <v>2869</v>
      </c>
    </row>
    <row r="8879" spans="1:56">
      <c r="B8879" s="87">
        <v>11436</v>
      </c>
      <c r="E8879" s="362">
        <v>29</v>
      </c>
      <c r="F8879" s="362" t="s">
        <v>42</v>
      </c>
      <c r="G8879" s="362">
        <v>2018</v>
      </c>
      <c r="H8879" s="406">
        <v>0.60416666666666663</v>
      </c>
      <c r="I8879" s="1"/>
      <c r="J8879" s="1"/>
      <c r="K8879" s="1"/>
      <c r="L8879" s="4"/>
      <c r="M8879" s="1"/>
      <c r="P8879" s="362">
        <v>1</v>
      </c>
      <c r="R8879" s="362">
        <v>3</v>
      </c>
      <c r="S8879" s="362" t="s">
        <v>3</v>
      </c>
      <c r="T8879" s="362" t="s">
        <v>44</v>
      </c>
      <c r="U8879" s="362" t="s">
        <v>1431</v>
      </c>
      <c r="W8879" s="362" t="s">
        <v>2837</v>
      </c>
      <c r="X8879" s="362" t="s">
        <v>2871</v>
      </c>
      <c r="AA8879" s="362">
        <v>42.446599999999997</v>
      </c>
      <c r="AB8879" s="362">
        <v>-123.3822</v>
      </c>
      <c r="AC8879" s="362" t="s">
        <v>45</v>
      </c>
      <c r="AE8879" s="489" t="s">
        <v>1862</v>
      </c>
      <c r="AF8879" s="1"/>
      <c r="AG8879" s="1" t="s">
        <v>2029</v>
      </c>
      <c r="AH8879" s="1" t="s">
        <v>2029</v>
      </c>
      <c r="BC8879" s="500" t="s">
        <v>2861</v>
      </c>
    </row>
    <row r="8880" spans="1:56">
      <c r="B8880" s="87">
        <v>11421</v>
      </c>
      <c r="E8880" s="345">
        <v>21</v>
      </c>
      <c r="F8880" s="345" t="s">
        <v>42</v>
      </c>
      <c r="G8880" s="345">
        <v>2018</v>
      </c>
      <c r="H8880" s="390">
        <v>0.47916666666666669</v>
      </c>
      <c r="I8880" s="1"/>
      <c r="J8880" s="1"/>
      <c r="K8880" s="1"/>
      <c r="L8880" s="4"/>
      <c r="M8880" s="1"/>
      <c r="N8880" s="230"/>
      <c r="P8880" s="230">
        <v>1</v>
      </c>
      <c r="R8880" s="230">
        <v>4</v>
      </c>
      <c r="S8880" s="230" t="s">
        <v>3</v>
      </c>
      <c r="T8880" s="230" t="s">
        <v>44</v>
      </c>
      <c r="U8880" s="230" t="s">
        <v>1431</v>
      </c>
      <c r="W8880" s="230" t="s">
        <v>2844</v>
      </c>
      <c r="X8880" s="230" t="s">
        <v>2845</v>
      </c>
      <c r="AA8880" s="230">
        <v>42.417700000000004</v>
      </c>
      <c r="AB8880" s="230">
        <v>-123.7993</v>
      </c>
      <c r="AC8880" s="230" t="s">
        <v>45</v>
      </c>
      <c r="AE8880" s="483" t="s">
        <v>2859</v>
      </c>
      <c r="AF8880" s="1"/>
      <c r="AG8880" s="1" t="s">
        <v>2029</v>
      </c>
      <c r="AH8880" s="1" t="s">
        <v>2029</v>
      </c>
      <c r="BC8880" s="440" t="s">
        <v>2868</v>
      </c>
    </row>
    <row r="8881" spans="1:56">
      <c r="B8881" s="87">
        <v>11431</v>
      </c>
      <c r="E8881" s="362">
        <v>27</v>
      </c>
      <c r="F8881" s="362" t="s">
        <v>42</v>
      </c>
      <c r="G8881" s="362">
        <v>2018</v>
      </c>
      <c r="H8881" s="406">
        <v>0.58333333333333337</v>
      </c>
      <c r="I8881" s="1"/>
      <c r="J8881" s="1"/>
      <c r="K8881" s="1"/>
      <c r="L8881" s="4"/>
      <c r="M8881" s="1"/>
      <c r="P8881" s="362">
        <v>1</v>
      </c>
      <c r="R8881" s="362">
        <v>4</v>
      </c>
      <c r="S8881" s="362" t="s">
        <v>3</v>
      </c>
      <c r="T8881" s="362" t="s">
        <v>44</v>
      </c>
      <c r="U8881" s="362" t="s">
        <v>1431</v>
      </c>
      <c r="W8881" s="362" t="s">
        <v>2870</v>
      </c>
      <c r="X8881" s="362" t="s">
        <v>2870</v>
      </c>
      <c r="AA8881" s="362">
        <v>42.264200000000002</v>
      </c>
      <c r="AB8881" s="362">
        <v>-123.35590000000001</v>
      </c>
      <c r="AC8881" s="362" t="s">
        <v>45</v>
      </c>
      <c r="AE8881" s="489" t="s">
        <v>1904</v>
      </c>
      <c r="AF8881" s="1"/>
      <c r="AG8881" s="1" t="s">
        <v>2029</v>
      </c>
      <c r="AH8881" s="1" t="s">
        <v>2029</v>
      </c>
      <c r="BC8881" s="501" t="s">
        <v>2869</v>
      </c>
    </row>
    <row r="8882" spans="1:56" s="96" customFormat="1">
      <c r="A8882" s="3"/>
      <c r="B8882" s="87">
        <v>11437</v>
      </c>
      <c r="C8882" s="2"/>
      <c r="D8882" s="2"/>
      <c r="E8882" s="362">
        <v>29</v>
      </c>
      <c r="F8882" s="362" t="s">
        <v>42</v>
      </c>
      <c r="G8882" s="362">
        <v>2018</v>
      </c>
      <c r="H8882" s="406">
        <v>0.625</v>
      </c>
      <c r="I8882" s="1"/>
      <c r="J8882" s="1"/>
      <c r="K8882" s="1"/>
      <c r="L8882" s="4"/>
      <c r="M8882" s="1"/>
      <c r="N8882" s="3"/>
      <c r="O8882" s="3"/>
      <c r="P8882" s="362">
        <v>1</v>
      </c>
      <c r="Q8882" s="24"/>
      <c r="R8882" s="362">
        <v>4</v>
      </c>
      <c r="S8882" s="362" t="s">
        <v>3</v>
      </c>
      <c r="T8882" s="362" t="s">
        <v>44</v>
      </c>
      <c r="U8882" s="362" t="s">
        <v>1431</v>
      </c>
      <c r="V8882" s="2"/>
      <c r="W8882" s="362" t="s">
        <v>2837</v>
      </c>
      <c r="X8882" s="362" t="s">
        <v>2871</v>
      </c>
      <c r="Y8882" s="2"/>
      <c r="Z8882" s="2"/>
      <c r="AA8882" s="362">
        <v>42.446599999999997</v>
      </c>
      <c r="AB8882" s="362">
        <v>-123.3822</v>
      </c>
      <c r="AC8882" s="362" t="s">
        <v>45</v>
      </c>
      <c r="AD8882" s="2"/>
      <c r="AE8882" s="489" t="s">
        <v>1862</v>
      </c>
      <c r="AF8882" s="1"/>
      <c r="AG8882" s="1" t="s">
        <v>2029</v>
      </c>
      <c r="AH8882" s="1" t="s">
        <v>2029</v>
      </c>
      <c r="AI8882" s="2"/>
      <c r="AJ8882" s="2"/>
      <c r="AK8882" s="2"/>
      <c r="AL8882" s="2"/>
      <c r="AM8882" s="2"/>
      <c r="AN8882" s="2"/>
      <c r="AO8882" s="2"/>
      <c r="AP8882" s="2"/>
      <c r="AQ8882" s="2"/>
      <c r="AR8882" s="2"/>
      <c r="AS8882" s="2"/>
      <c r="AT8882" s="2"/>
      <c r="AU8882" s="2"/>
      <c r="AV8882" s="2"/>
      <c r="AW8882" s="2"/>
      <c r="AX8882" s="2"/>
      <c r="AY8882" s="2"/>
      <c r="AZ8882" s="2"/>
      <c r="BA8882" s="2"/>
      <c r="BB8882" s="2"/>
      <c r="BC8882" s="500" t="s">
        <v>2861</v>
      </c>
      <c r="BD8882" s="2"/>
    </row>
    <row r="8883" spans="1:56">
      <c r="B8883" s="87">
        <v>11422</v>
      </c>
      <c r="E8883" s="345">
        <v>21</v>
      </c>
      <c r="F8883" s="345" t="s">
        <v>42</v>
      </c>
      <c r="G8883" s="345">
        <v>2018</v>
      </c>
      <c r="H8883" s="390">
        <v>0.47916666666666669</v>
      </c>
      <c r="I8883" s="1"/>
      <c r="J8883" s="1"/>
      <c r="K8883" s="1"/>
      <c r="L8883" s="4"/>
      <c r="M8883" s="1"/>
      <c r="N8883" s="230"/>
      <c r="P8883" s="230">
        <v>1</v>
      </c>
      <c r="R8883" s="230">
        <v>5</v>
      </c>
      <c r="S8883" s="230" t="s">
        <v>3</v>
      </c>
      <c r="T8883" s="230" t="s">
        <v>44</v>
      </c>
      <c r="U8883" s="230" t="s">
        <v>1431</v>
      </c>
      <c r="W8883" s="230" t="s">
        <v>2844</v>
      </c>
      <c r="X8883" s="230" t="s">
        <v>2845</v>
      </c>
      <c r="AA8883" s="230">
        <v>42.417700000000004</v>
      </c>
      <c r="AB8883" s="230">
        <v>-123.7993</v>
      </c>
      <c r="AC8883" s="230" t="s">
        <v>45</v>
      </c>
      <c r="AE8883" s="476" t="s">
        <v>2859</v>
      </c>
      <c r="AF8883" s="1"/>
      <c r="AG8883" s="1" t="s">
        <v>2029</v>
      </c>
      <c r="AH8883" s="1" t="s">
        <v>2029</v>
      </c>
      <c r="BC8883" s="440" t="s">
        <v>2868</v>
      </c>
    </row>
    <row r="8884" spans="1:56">
      <c r="B8884" s="87">
        <v>11432</v>
      </c>
      <c r="E8884" s="362">
        <v>27</v>
      </c>
      <c r="F8884" s="362" t="s">
        <v>42</v>
      </c>
      <c r="G8884" s="362">
        <v>2018</v>
      </c>
      <c r="H8884" s="406">
        <v>0.58333333333333337</v>
      </c>
      <c r="I8884" s="1"/>
      <c r="J8884" s="1"/>
      <c r="K8884" s="1"/>
      <c r="L8884" s="4"/>
      <c r="M8884" s="1"/>
      <c r="P8884" s="362">
        <v>1</v>
      </c>
      <c r="R8884" s="362">
        <v>5</v>
      </c>
      <c r="S8884" s="362" t="s">
        <v>3</v>
      </c>
      <c r="T8884" s="362" t="s">
        <v>44</v>
      </c>
      <c r="U8884" s="362" t="s">
        <v>1431</v>
      </c>
      <c r="W8884" s="362" t="s">
        <v>2870</v>
      </c>
      <c r="X8884" s="362" t="s">
        <v>2870</v>
      </c>
      <c r="AA8884" s="362">
        <v>42.264200000000002</v>
      </c>
      <c r="AB8884" s="362">
        <v>-123.35590000000001</v>
      </c>
      <c r="AC8884" s="362" t="s">
        <v>45</v>
      </c>
      <c r="AE8884" s="489" t="s">
        <v>1904</v>
      </c>
      <c r="AF8884" s="1"/>
      <c r="AG8884" s="1" t="s">
        <v>2029</v>
      </c>
      <c r="AH8884" s="1" t="s">
        <v>2029</v>
      </c>
      <c r="BC8884" s="501" t="s">
        <v>2869</v>
      </c>
    </row>
    <row r="8885" spans="1:56">
      <c r="B8885" s="87">
        <v>11438</v>
      </c>
      <c r="E8885" s="362">
        <v>29</v>
      </c>
      <c r="F8885" s="362" t="s">
        <v>42</v>
      </c>
      <c r="G8885" s="362">
        <v>2018</v>
      </c>
      <c r="H8885" s="406">
        <v>0.625</v>
      </c>
      <c r="I8885" s="1"/>
      <c r="J8885" s="1"/>
      <c r="K8885" s="1"/>
      <c r="L8885" s="4"/>
      <c r="M8885" s="1"/>
      <c r="P8885" s="362">
        <v>1</v>
      </c>
      <c r="R8885" s="362">
        <v>5</v>
      </c>
      <c r="S8885" s="362" t="s">
        <v>3</v>
      </c>
      <c r="T8885" s="362" t="s">
        <v>44</v>
      </c>
      <c r="U8885" s="362" t="s">
        <v>1431</v>
      </c>
      <c r="W8885" s="362" t="s">
        <v>2837</v>
      </c>
      <c r="X8885" s="362" t="s">
        <v>2871</v>
      </c>
      <c r="AA8885" s="362">
        <v>42.446599999999997</v>
      </c>
      <c r="AB8885" s="362">
        <v>-123.3822</v>
      </c>
      <c r="AC8885" s="362" t="s">
        <v>45</v>
      </c>
      <c r="AE8885" s="489" t="s">
        <v>1862</v>
      </c>
      <c r="AF8885" s="1"/>
      <c r="AG8885" s="1" t="s">
        <v>2029</v>
      </c>
      <c r="AH8885" s="1" t="s">
        <v>2029</v>
      </c>
      <c r="BC8885" s="500" t="s">
        <v>2861</v>
      </c>
    </row>
    <row r="8886" spans="1:56" s="92" customFormat="1">
      <c r="A8886" s="3"/>
      <c r="B8886" s="87">
        <v>11423</v>
      </c>
      <c r="C8886" s="2"/>
      <c r="D8886" s="2"/>
      <c r="E8886" s="345">
        <v>21</v>
      </c>
      <c r="F8886" s="345" t="s">
        <v>42</v>
      </c>
      <c r="G8886" s="345">
        <v>2018</v>
      </c>
      <c r="H8886" s="390">
        <v>0.47916666666666669</v>
      </c>
      <c r="I8886" s="1"/>
      <c r="J8886" s="1"/>
      <c r="K8886" s="1"/>
      <c r="L8886" s="4"/>
      <c r="M8886" s="1"/>
      <c r="N8886" s="230"/>
      <c r="O8886" s="3"/>
      <c r="P8886" s="230">
        <v>1</v>
      </c>
      <c r="Q8886" s="24"/>
      <c r="R8886" s="230">
        <v>6</v>
      </c>
      <c r="S8886" s="230" t="s">
        <v>3</v>
      </c>
      <c r="T8886" s="230" t="s">
        <v>44</v>
      </c>
      <c r="U8886" s="230" t="s">
        <v>1431</v>
      </c>
      <c r="V8886" s="2"/>
      <c r="W8886" s="230" t="s">
        <v>2844</v>
      </c>
      <c r="X8886" s="230" t="s">
        <v>2845</v>
      </c>
      <c r="Y8886" s="2"/>
      <c r="Z8886" s="2"/>
      <c r="AA8886" s="230">
        <v>42.417700000000004</v>
      </c>
      <c r="AB8886" s="230">
        <v>-123.7993</v>
      </c>
      <c r="AC8886" s="230" t="s">
        <v>45</v>
      </c>
      <c r="AD8886" s="2"/>
      <c r="AE8886" s="483" t="s">
        <v>2859</v>
      </c>
      <c r="AF8886" s="1"/>
      <c r="AG8886" s="1" t="s">
        <v>2029</v>
      </c>
      <c r="AH8886" s="1" t="s">
        <v>2029</v>
      </c>
      <c r="AI8886" s="2"/>
      <c r="AJ8886" s="2"/>
      <c r="AK8886" s="2"/>
      <c r="AL8886" s="2"/>
      <c r="AM8886" s="2"/>
      <c r="AN8886" s="2"/>
      <c r="AO8886" s="2"/>
      <c r="AP8886" s="2"/>
      <c r="AQ8886" s="2"/>
      <c r="AR8886" s="2"/>
      <c r="AS8886" s="2"/>
      <c r="AT8886" s="2"/>
      <c r="AU8886" s="2"/>
      <c r="AV8886" s="2"/>
      <c r="AW8886" s="2"/>
      <c r="AX8886" s="2"/>
      <c r="AY8886" s="2"/>
      <c r="AZ8886" s="2"/>
      <c r="BA8886" s="2"/>
      <c r="BB8886" s="2"/>
      <c r="BC8886" s="440" t="s">
        <v>2868</v>
      </c>
      <c r="BD8886" s="2"/>
    </row>
    <row r="8887" spans="1:56">
      <c r="B8887" s="87">
        <v>11433</v>
      </c>
      <c r="E8887" s="362">
        <v>27</v>
      </c>
      <c r="F8887" s="362" t="s">
        <v>42</v>
      </c>
      <c r="G8887" s="362">
        <v>2018</v>
      </c>
      <c r="H8887" s="406">
        <v>0.60416666666666663</v>
      </c>
      <c r="I8887" s="1"/>
      <c r="J8887" s="1"/>
      <c r="K8887" s="1"/>
      <c r="L8887" s="4"/>
      <c r="M8887" s="1"/>
      <c r="P8887" s="362">
        <v>1</v>
      </c>
      <c r="R8887" s="362">
        <v>6</v>
      </c>
      <c r="S8887" s="362" t="s">
        <v>3</v>
      </c>
      <c r="T8887" s="362" t="s">
        <v>44</v>
      </c>
      <c r="U8887" s="362" t="s">
        <v>1431</v>
      </c>
      <c r="W8887" s="362" t="s">
        <v>2870</v>
      </c>
      <c r="X8887" s="362" t="s">
        <v>2870</v>
      </c>
      <c r="AA8887" s="362">
        <v>42.264200000000002</v>
      </c>
      <c r="AB8887" s="362">
        <v>-123.35590000000001</v>
      </c>
      <c r="AC8887" s="362" t="s">
        <v>45</v>
      </c>
      <c r="AE8887" s="489" t="s">
        <v>1904</v>
      </c>
      <c r="AF8887" s="1"/>
      <c r="AG8887" s="1" t="s">
        <v>2029</v>
      </c>
      <c r="AH8887" s="1" t="s">
        <v>2029</v>
      </c>
      <c r="BC8887" s="501" t="s">
        <v>2869</v>
      </c>
    </row>
    <row r="8888" spans="1:56">
      <c r="B8888" s="87">
        <v>11439</v>
      </c>
      <c r="E8888" s="362">
        <v>29</v>
      </c>
      <c r="F8888" s="362" t="s">
        <v>42</v>
      </c>
      <c r="G8888" s="362">
        <v>2018</v>
      </c>
      <c r="H8888" s="406">
        <v>0.625</v>
      </c>
      <c r="I8888" s="1"/>
      <c r="J8888" s="1"/>
      <c r="K8888" s="1"/>
      <c r="L8888" s="4"/>
      <c r="M8888" s="1"/>
      <c r="P8888" s="362">
        <v>1</v>
      </c>
      <c r="R8888" s="362">
        <v>6</v>
      </c>
      <c r="S8888" s="362" t="s">
        <v>3</v>
      </c>
      <c r="T8888" s="362" t="s">
        <v>44</v>
      </c>
      <c r="U8888" s="362" t="s">
        <v>1431</v>
      </c>
      <c r="W8888" s="362" t="s">
        <v>2837</v>
      </c>
      <c r="X8888" s="362" t="s">
        <v>2871</v>
      </c>
      <c r="AA8888" s="362">
        <v>42.446599999999997</v>
      </c>
      <c r="AB8888" s="362">
        <v>-123.3822</v>
      </c>
      <c r="AC8888" s="362" t="s">
        <v>45</v>
      </c>
      <c r="AE8888" s="489" t="s">
        <v>1862</v>
      </c>
      <c r="AF8888" s="1"/>
      <c r="AG8888" s="1" t="s">
        <v>2029</v>
      </c>
      <c r="AH8888" s="1" t="s">
        <v>2029</v>
      </c>
      <c r="BC8888" s="500" t="s">
        <v>2861</v>
      </c>
    </row>
    <row r="8889" spans="1:56">
      <c r="B8889" s="87">
        <v>11440</v>
      </c>
      <c r="E8889" s="362">
        <v>29</v>
      </c>
      <c r="F8889" s="362" t="s">
        <v>42</v>
      </c>
      <c r="G8889" s="362">
        <v>2018</v>
      </c>
      <c r="H8889" s="406">
        <v>0.625</v>
      </c>
      <c r="I8889" s="1"/>
      <c r="J8889" s="1"/>
      <c r="K8889" s="1"/>
      <c r="L8889" s="4"/>
      <c r="M8889" s="1"/>
      <c r="P8889" s="362">
        <v>1</v>
      </c>
      <c r="R8889" s="362">
        <v>7</v>
      </c>
      <c r="S8889" s="362" t="s">
        <v>3</v>
      </c>
      <c r="T8889" s="362" t="s">
        <v>44</v>
      </c>
      <c r="U8889" s="362" t="s">
        <v>1431</v>
      </c>
      <c r="W8889" s="362" t="s">
        <v>2837</v>
      </c>
      <c r="X8889" s="362" t="s">
        <v>2871</v>
      </c>
      <c r="AA8889" s="362">
        <v>42.446599999999997</v>
      </c>
      <c r="AB8889" s="362">
        <v>-123.3822</v>
      </c>
      <c r="AC8889" s="362" t="s">
        <v>45</v>
      </c>
      <c r="AE8889" s="489" t="s">
        <v>1862</v>
      </c>
      <c r="AF8889" s="1"/>
      <c r="AG8889" s="1" t="s">
        <v>2029</v>
      </c>
      <c r="AH8889" s="1" t="s">
        <v>2029</v>
      </c>
      <c r="BC8889" s="500" t="s">
        <v>2861</v>
      </c>
    </row>
    <row r="8890" spans="1:56" s="38" customFormat="1">
      <c r="A8890" s="3"/>
      <c r="B8890" s="87">
        <v>11441</v>
      </c>
      <c r="C8890" s="2"/>
      <c r="D8890" s="2"/>
      <c r="E8890" s="362">
        <v>29</v>
      </c>
      <c r="F8890" s="362" t="s">
        <v>42</v>
      </c>
      <c r="G8890" s="362">
        <v>2018</v>
      </c>
      <c r="H8890" s="406">
        <v>0.625</v>
      </c>
      <c r="I8890" s="1"/>
      <c r="J8890" s="1"/>
      <c r="K8890" s="1"/>
      <c r="L8890" s="4"/>
      <c r="M8890" s="1"/>
      <c r="N8890" s="3"/>
      <c r="O8890" s="3"/>
      <c r="P8890" s="362">
        <v>1</v>
      </c>
      <c r="Q8890" s="24"/>
      <c r="R8890" s="362">
        <v>8</v>
      </c>
      <c r="S8890" s="362" t="s">
        <v>3</v>
      </c>
      <c r="T8890" s="362" t="s">
        <v>44</v>
      </c>
      <c r="U8890" s="362" t="s">
        <v>1431</v>
      </c>
      <c r="V8890" s="2"/>
      <c r="W8890" s="362" t="s">
        <v>2837</v>
      </c>
      <c r="X8890" s="362" t="s">
        <v>2871</v>
      </c>
      <c r="Y8890" s="2"/>
      <c r="Z8890" s="2"/>
      <c r="AA8890" s="362">
        <v>42.446599999999997</v>
      </c>
      <c r="AB8890" s="362">
        <v>-123.3822</v>
      </c>
      <c r="AC8890" s="362" t="s">
        <v>45</v>
      </c>
      <c r="AD8890" s="2"/>
      <c r="AE8890" s="489" t="s">
        <v>1862</v>
      </c>
      <c r="AF8890" s="1"/>
      <c r="AG8890" s="1" t="s">
        <v>2029</v>
      </c>
      <c r="AH8890" s="1" t="s">
        <v>2029</v>
      </c>
      <c r="AI8890" s="2"/>
      <c r="AJ8890" s="2"/>
      <c r="AK8890" s="2"/>
      <c r="AL8890" s="2"/>
      <c r="AM8890" s="2"/>
      <c r="AN8890" s="2"/>
      <c r="AO8890" s="2"/>
      <c r="AP8890" s="2"/>
      <c r="AQ8890" s="2"/>
      <c r="AR8890" s="2"/>
      <c r="AS8890" s="2"/>
      <c r="AT8890" s="2"/>
      <c r="AU8890" s="2"/>
      <c r="AV8890" s="2"/>
      <c r="AW8890" s="2"/>
      <c r="AX8890" s="2"/>
      <c r="AY8890" s="2"/>
      <c r="AZ8890" s="2"/>
      <c r="BA8890" s="2"/>
      <c r="BB8890" s="2"/>
      <c r="BC8890" s="500" t="s">
        <v>2861</v>
      </c>
      <c r="BD8890" s="2"/>
    </row>
    <row r="8891" spans="1:56">
      <c r="B8891" s="87">
        <v>11442</v>
      </c>
      <c r="E8891" s="362">
        <v>29</v>
      </c>
      <c r="F8891" s="362" t="s">
        <v>42</v>
      </c>
      <c r="G8891" s="362">
        <v>2018</v>
      </c>
      <c r="H8891" s="406">
        <v>0.64583333333333337</v>
      </c>
      <c r="I8891" s="1"/>
      <c r="J8891" s="1"/>
      <c r="K8891" s="1"/>
      <c r="L8891" s="4"/>
      <c r="M8891" s="1"/>
      <c r="P8891" s="362">
        <v>1</v>
      </c>
      <c r="R8891" s="362">
        <v>9</v>
      </c>
      <c r="S8891" s="362" t="s">
        <v>3</v>
      </c>
      <c r="T8891" s="362" t="s">
        <v>44</v>
      </c>
      <c r="U8891" s="362" t="s">
        <v>1431</v>
      </c>
      <c r="W8891" s="362" t="s">
        <v>2837</v>
      </c>
      <c r="X8891" s="362" t="s">
        <v>2871</v>
      </c>
      <c r="AA8891" s="362">
        <v>42.446599999999997</v>
      </c>
      <c r="AB8891" s="362">
        <v>-123.3822</v>
      </c>
      <c r="AC8891" s="362" t="s">
        <v>45</v>
      </c>
      <c r="AE8891" s="489" t="s">
        <v>1862</v>
      </c>
      <c r="AF8891" s="1"/>
      <c r="AG8891" s="1" t="s">
        <v>2029</v>
      </c>
      <c r="AH8891" s="1" t="s">
        <v>2029</v>
      </c>
      <c r="BC8891" s="500" t="s">
        <v>2861</v>
      </c>
    </row>
    <row r="8892" spans="1:56">
      <c r="B8892" s="87">
        <v>11443</v>
      </c>
      <c r="E8892" s="362">
        <v>29</v>
      </c>
      <c r="F8892" s="362" t="s">
        <v>42</v>
      </c>
      <c r="G8892" s="362">
        <v>2018</v>
      </c>
      <c r="H8892" s="406">
        <v>0.64583333333333337</v>
      </c>
      <c r="I8892" s="1"/>
      <c r="J8892" s="1"/>
      <c r="K8892" s="1"/>
      <c r="L8892" s="4"/>
      <c r="M8892" s="1"/>
      <c r="P8892" s="362">
        <v>1</v>
      </c>
      <c r="R8892" s="362">
        <v>10</v>
      </c>
      <c r="S8892" s="362" t="s">
        <v>3</v>
      </c>
      <c r="T8892" s="362" t="s">
        <v>44</v>
      </c>
      <c r="U8892" s="362" t="s">
        <v>1431</v>
      </c>
      <c r="W8892" s="362" t="s">
        <v>2837</v>
      </c>
      <c r="X8892" s="362" t="s">
        <v>2871</v>
      </c>
      <c r="AA8892" s="362">
        <v>42.446599999999997</v>
      </c>
      <c r="AB8892" s="362">
        <v>-123.3822</v>
      </c>
      <c r="AC8892" s="362" t="s">
        <v>45</v>
      </c>
      <c r="AE8892" s="489" t="s">
        <v>1862</v>
      </c>
      <c r="AF8892" s="1"/>
      <c r="AG8892" s="1" t="s">
        <v>2029</v>
      </c>
      <c r="AH8892" s="1" t="s">
        <v>2029</v>
      </c>
      <c r="BC8892" s="500" t="s">
        <v>2861</v>
      </c>
    </row>
    <row r="8893" spans="1:56" s="58" customFormat="1">
      <c r="A8893" s="3"/>
      <c r="B8893" s="87">
        <v>11444</v>
      </c>
      <c r="C8893" s="2"/>
      <c r="D8893" s="2"/>
      <c r="E8893" s="362">
        <v>29</v>
      </c>
      <c r="F8893" s="362" t="s">
        <v>42</v>
      </c>
      <c r="G8893" s="362">
        <v>2018</v>
      </c>
      <c r="H8893" s="406">
        <v>0.64583333333333337</v>
      </c>
      <c r="I8893" s="1"/>
      <c r="J8893" s="1"/>
      <c r="K8893" s="1"/>
      <c r="L8893" s="4"/>
      <c r="M8893" s="1"/>
      <c r="N8893" s="3"/>
      <c r="O8893" s="3"/>
      <c r="P8893" s="362">
        <v>1</v>
      </c>
      <c r="Q8893" s="24"/>
      <c r="R8893" s="362">
        <v>11</v>
      </c>
      <c r="S8893" s="362" t="s">
        <v>3</v>
      </c>
      <c r="T8893" s="362" t="s">
        <v>44</v>
      </c>
      <c r="U8893" s="362" t="s">
        <v>1431</v>
      </c>
      <c r="V8893" s="2"/>
      <c r="W8893" s="362" t="s">
        <v>2837</v>
      </c>
      <c r="X8893" s="362" t="s">
        <v>2871</v>
      </c>
      <c r="Y8893" s="2"/>
      <c r="Z8893" s="2"/>
      <c r="AA8893" s="362">
        <v>42.446599999999997</v>
      </c>
      <c r="AB8893" s="362">
        <v>-123.3822</v>
      </c>
      <c r="AC8893" s="362" t="s">
        <v>45</v>
      </c>
      <c r="AD8893" s="2"/>
      <c r="AE8893" s="489" t="s">
        <v>1862</v>
      </c>
      <c r="AF8893" s="1"/>
      <c r="AG8893" s="1" t="s">
        <v>2029</v>
      </c>
      <c r="AH8893" s="1" t="s">
        <v>2029</v>
      </c>
      <c r="AI8893" s="2"/>
      <c r="AJ8893" s="2"/>
      <c r="AK8893" s="2"/>
      <c r="AL8893" s="2"/>
      <c r="AM8893" s="2"/>
      <c r="AN8893" s="2"/>
      <c r="AO8893" s="2"/>
      <c r="AP8893" s="2"/>
      <c r="AQ8893" s="2"/>
      <c r="AR8893" s="2"/>
      <c r="AS8893" s="2"/>
      <c r="AT8893" s="2"/>
      <c r="AU8893" s="2"/>
      <c r="AV8893" s="2"/>
      <c r="AW8893" s="2"/>
      <c r="AX8893" s="2"/>
      <c r="AY8893" s="2"/>
      <c r="AZ8893" s="2"/>
      <c r="BA8893" s="2"/>
      <c r="BB8893" s="2"/>
      <c r="BC8893" s="500" t="s">
        <v>2861</v>
      </c>
      <c r="BD8893" s="2"/>
    </row>
    <row r="8894" spans="1:56" s="92" customFormat="1">
      <c r="A8894" s="3"/>
      <c r="B8894" s="87">
        <v>11445</v>
      </c>
      <c r="C8894" s="2"/>
      <c r="D8894" s="2"/>
      <c r="E8894" s="362">
        <v>29</v>
      </c>
      <c r="F8894" s="362" t="s">
        <v>42</v>
      </c>
      <c r="G8894" s="362">
        <v>2018</v>
      </c>
      <c r="H8894" s="406">
        <v>0.64583333333333337</v>
      </c>
      <c r="I8894" s="1"/>
      <c r="J8894" s="1"/>
      <c r="K8894" s="1"/>
      <c r="L8894" s="4"/>
      <c r="M8894" s="1"/>
      <c r="N8894" s="3"/>
      <c r="O8894" s="3"/>
      <c r="P8894" s="362">
        <v>1</v>
      </c>
      <c r="Q8894" s="24"/>
      <c r="R8894" s="362">
        <v>12</v>
      </c>
      <c r="S8894" s="362" t="s">
        <v>3</v>
      </c>
      <c r="T8894" s="362" t="s">
        <v>44</v>
      </c>
      <c r="U8894" s="362" t="s">
        <v>1431</v>
      </c>
      <c r="V8894" s="2"/>
      <c r="W8894" s="362" t="s">
        <v>2837</v>
      </c>
      <c r="X8894" s="362" t="s">
        <v>2871</v>
      </c>
      <c r="Y8894" s="2"/>
      <c r="Z8894" s="2"/>
      <c r="AA8894" s="362">
        <v>42.446599999999997</v>
      </c>
      <c r="AB8894" s="362">
        <v>-123.3822</v>
      </c>
      <c r="AC8894" s="362" t="s">
        <v>45</v>
      </c>
      <c r="AD8894" s="2"/>
      <c r="AE8894" s="489" t="s">
        <v>1862</v>
      </c>
      <c r="AF8894" s="1"/>
      <c r="AG8894" s="1" t="s">
        <v>2029</v>
      </c>
      <c r="AH8894" s="1" t="s">
        <v>2029</v>
      </c>
      <c r="AI8894" s="2"/>
      <c r="AJ8894" s="2"/>
      <c r="AK8894" s="2"/>
      <c r="AL8894" s="2"/>
      <c r="AM8894" s="2"/>
      <c r="AN8894" s="2"/>
      <c r="AO8894" s="2"/>
      <c r="AP8894" s="2"/>
      <c r="AQ8894" s="2"/>
      <c r="AR8894" s="2"/>
      <c r="AS8894" s="2"/>
      <c r="AT8894" s="2"/>
      <c r="AU8894" s="2"/>
      <c r="AV8894" s="2"/>
      <c r="AW8894" s="2"/>
      <c r="AX8894" s="2"/>
      <c r="AY8894" s="2"/>
      <c r="AZ8894" s="2"/>
      <c r="BA8894" s="2"/>
      <c r="BB8894" s="2"/>
      <c r="BC8894" s="500" t="s">
        <v>2861</v>
      </c>
      <c r="BD8894" s="2"/>
    </row>
    <row r="8895" spans="1:56">
      <c r="B8895" s="87">
        <v>11408</v>
      </c>
      <c r="E8895" s="345">
        <v>26</v>
      </c>
      <c r="F8895" s="345" t="s">
        <v>114</v>
      </c>
      <c r="G8895" s="345">
        <v>2018</v>
      </c>
      <c r="H8895" s="390">
        <v>0.60416666666666663</v>
      </c>
      <c r="I8895" s="1"/>
      <c r="J8895" s="1"/>
      <c r="K8895" s="1"/>
      <c r="L8895" s="4"/>
      <c r="M8895" s="1"/>
      <c r="N8895" s="230"/>
      <c r="P8895" s="230">
        <v>2</v>
      </c>
      <c r="R8895" s="230">
        <v>1</v>
      </c>
      <c r="S8895" s="230" t="s">
        <v>3</v>
      </c>
      <c r="T8895" s="230" t="s">
        <v>44</v>
      </c>
      <c r="U8895" s="230" t="s">
        <v>1431</v>
      </c>
      <c r="W8895" s="230" t="s">
        <v>2839</v>
      </c>
      <c r="X8895" s="230" t="s">
        <v>2840</v>
      </c>
      <c r="AA8895" s="230">
        <v>42.361400000000003</v>
      </c>
      <c r="AB8895" s="230">
        <v>-123.41759999999999</v>
      </c>
      <c r="AC8895" s="230" t="s">
        <v>45</v>
      </c>
      <c r="AE8895" s="476" t="s">
        <v>1461</v>
      </c>
      <c r="AF8895" s="1"/>
      <c r="AG8895" s="1" t="s">
        <v>2029</v>
      </c>
      <c r="AH8895" s="1" t="s">
        <v>2029</v>
      </c>
      <c r="BC8895" s="440" t="s">
        <v>2866</v>
      </c>
    </row>
    <row r="8896" spans="1:56">
      <c r="B8896" s="87">
        <v>11414</v>
      </c>
      <c r="E8896" s="345">
        <v>7</v>
      </c>
      <c r="F8896" s="345" t="s">
        <v>42</v>
      </c>
      <c r="G8896" s="345">
        <v>2018</v>
      </c>
      <c r="H8896" s="390">
        <v>0.50694444444444442</v>
      </c>
      <c r="I8896" s="1"/>
      <c r="J8896" s="1"/>
      <c r="K8896" s="1"/>
      <c r="L8896" s="4"/>
      <c r="M8896" s="1"/>
      <c r="N8896" s="230"/>
      <c r="P8896" s="230">
        <v>2</v>
      </c>
      <c r="R8896" s="230">
        <v>1</v>
      </c>
      <c r="S8896" s="230" t="s">
        <v>3</v>
      </c>
      <c r="T8896" s="230" t="s">
        <v>44</v>
      </c>
      <c r="U8896" s="230" t="s">
        <v>1431</v>
      </c>
      <c r="W8896" s="230" t="s">
        <v>2841</v>
      </c>
      <c r="X8896" s="230" t="s">
        <v>2842</v>
      </c>
      <c r="AA8896" s="230">
        <v>42.5291</v>
      </c>
      <c r="AB8896" s="230">
        <v>-123.5873</v>
      </c>
      <c r="AC8896" s="230" t="s">
        <v>45</v>
      </c>
      <c r="AE8896" s="478" t="s">
        <v>2857</v>
      </c>
      <c r="AF8896" s="1"/>
      <c r="AG8896" s="1" t="s">
        <v>2029</v>
      </c>
      <c r="AH8896" s="1" t="s">
        <v>2029</v>
      </c>
      <c r="BC8896" s="440" t="s">
        <v>2868</v>
      </c>
    </row>
    <row r="8897" spans="1:56" s="158" customFormat="1">
      <c r="A8897" s="3"/>
      <c r="B8897" s="87">
        <v>11424</v>
      </c>
      <c r="C8897" s="2"/>
      <c r="D8897" s="2"/>
      <c r="E8897" s="345">
        <v>21</v>
      </c>
      <c r="F8897" s="345" t="s">
        <v>42</v>
      </c>
      <c r="G8897" s="345">
        <v>2018</v>
      </c>
      <c r="H8897" s="390">
        <v>0.51041666666666663</v>
      </c>
      <c r="I8897" s="1"/>
      <c r="J8897" s="1"/>
      <c r="K8897" s="1"/>
      <c r="L8897" s="4"/>
      <c r="M8897" s="1"/>
      <c r="N8897" s="230"/>
      <c r="O8897" s="3"/>
      <c r="P8897" s="230">
        <v>2</v>
      </c>
      <c r="Q8897" s="24"/>
      <c r="R8897" s="230">
        <v>1</v>
      </c>
      <c r="S8897" s="230" t="s">
        <v>3</v>
      </c>
      <c r="T8897" s="230" t="s">
        <v>44</v>
      </c>
      <c r="U8897" s="230" t="s">
        <v>1431</v>
      </c>
      <c r="V8897" s="2"/>
      <c r="W8897" s="230" t="s">
        <v>2844</v>
      </c>
      <c r="X8897" s="230" t="s">
        <v>2845</v>
      </c>
      <c r="Y8897" s="2"/>
      <c r="Z8897" s="2"/>
      <c r="AA8897" s="230">
        <v>42.441299999999998</v>
      </c>
      <c r="AB8897" s="230">
        <v>-123.7022</v>
      </c>
      <c r="AC8897" s="230" t="s">
        <v>45</v>
      </c>
      <c r="AD8897" s="2"/>
      <c r="AE8897" s="476" t="s">
        <v>2860</v>
      </c>
      <c r="AF8897" s="1"/>
      <c r="AG8897" s="1" t="s">
        <v>2029</v>
      </c>
      <c r="AH8897" s="1" t="s">
        <v>2029</v>
      </c>
      <c r="AI8897" s="2"/>
      <c r="AJ8897" s="2"/>
      <c r="AK8897" s="2"/>
      <c r="AL8897" s="2"/>
      <c r="AM8897" s="2"/>
      <c r="AN8897" s="2"/>
      <c r="AO8897" s="2"/>
      <c r="AP8897" s="2"/>
      <c r="AQ8897" s="2"/>
      <c r="AR8897" s="2"/>
      <c r="AS8897" s="2"/>
      <c r="AT8897" s="2"/>
      <c r="AU8897" s="2"/>
      <c r="AV8897" s="2"/>
      <c r="AW8897" s="2"/>
      <c r="AX8897" s="2"/>
      <c r="AY8897" s="2"/>
      <c r="AZ8897" s="2"/>
      <c r="BA8897" s="2"/>
      <c r="BB8897" s="2"/>
      <c r="BC8897" s="440" t="s">
        <v>2868</v>
      </c>
      <c r="BD8897" s="2"/>
    </row>
    <row r="8898" spans="1:56">
      <c r="B8898" s="87">
        <v>11446</v>
      </c>
      <c r="E8898" s="362">
        <v>29</v>
      </c>
      <c r="F8898" s="362" t="s">
        <v>42</v>
      </c>
      <c r="G8898" s="362">
        <v>2018</v>
      </c>
      <c r="H8898" s="406">
        <v>0.64583333333333337</v>
      </c>
      <c r="I8898" s="1"/>
      <c r="J8898" s="1"/>
      <c r="K8898" s="1"/>
      <c r="L8898" s="4"/>
      <c r="M8898" s="1"/>
      <c r="P8898" s="362">
        <v>2</v>
      </c>
      <c r="R8898" s="362">
        <v>1</v>
      </c>
      <c r="S8898" s="362" t="s">
        <v>3</v>
      </c>
      <c r="T8898" s="362" t="s">
        <v>44</v>
      </c>
      <c r="U8898" s="362" t="s">
        <v>1431</v>
      </c>
      <c r="W8898" s="362" t="s">
        <v>2837</v>
      </c>
      <c r="X8898" s="362" t="s">
        <v>2871</v>
      </c>
      <c r="AA8898" s="362">
        <v>42.446599999999997</v>
      </c>
      <c r="AB8898" s="362">
        <v>-123.3822</v>
      </c>
      <c r="AC8898" s="362" t="s">
        <v>45</v>
      </c>
      <c r="AE8898" s="489" t="s">
        <v>2852</v>
      </c>
      <c r="AF8898" s="1"/>
      <c r="AG8898" s="1" t="s">
        <v>2029</v>
      </c>
      <c r="AH8898" s="1" t="s">
        <v>2029</v>
      </c>
      <c r="BC8898" s="500" t="s">
        <v>2861</v>
      </c>
    </row>
    <row r="8899" spans="1:56">
      <c r="B8899" s="87">
        <v>11396</v>
      </c>
      <c r="E8899" s="345">
        <v>29</v>
      </c>
      <c r="F8899" s="345" t="s">
        <v>52</v>
      </c>
      <c r="G8899" s="345">
        <v>2018</v>
      </c>
      <c r="H8899" s="390">
        <v>0.66666666666666663</v>
      </c>
      <c r="I8899" s="1"/>
      <c r="J8899" s="1"/>
      <c r="K8899" s="1"/>
      <c r="L8899" s="4"/>
      <c r="M8899" s="1"/>
      <c r="N8899" s="230"/>
      <c r="P8899" s="230">
        <v>2</v>
      </c>
      <c r="R8899" s="230">
        <v>2</v>
      </c>
      <c r="S8899" s="230" t="s">
        <v>3</v>
      </c>
      <c r="T8899" s="230" t="s">
        <v>44</v>
      </c>
      <c r="U8899" s="230" t="s">
        <v>1431</v>
      </c>
      <c r="W8899" s="230" t="s">
        <v>2839</v>
      </c>
      <c r="X8899" s="230" t="s">
        <v>2840</v>
      </c>
      <c r="AA8899" s="230">
        <v>42.359099999999998</v>
      </c>
      <c r="AB8899" s="230">
        <v>-123.41419999999999</v>
      </c>
      <c r="AC8899" s="230" t="s">
        <v>45</v>
      </c>
      <c r="AE8899" s="476" t="s">
        <v>1461</v>
      </c>
      <c r="AF8899" s="1"/>
      <c r="AG8899" s="1" t="s">
        <v>2029</v>
      </c>
      <c r="AH8899" s="1" t="s">
        <v>2029</v>
      </c>
      <c r="BC8899" s="497" t="s">
        <v>2863</v>
      </c>
    </row>
    <row r="8900" spans="1:56">
      <c r="B8900" s="87">
        <v>11398</v>
      </c>
      <c r="E8900" s="345">
        <v>18</v>
      </c>
      <c r="F8900" s="345" t="s">
        <v>114</v>
      </c>
      <c r="G8900" s="345">
        <v>2018</v>
      </c>
      <c r="H8900" s="390">
        <v>0.5625</v>
      </c>
      <c r="I8900" s="1"/>
      <c r="J8900" s="1"/>
      <c r="K8900" s="1"/>
      <c r="L8900" s="4"/>
      <c r="M8900" s="1"/>
      <c r="N8900" s="230"/>
      <c r="P8900" s="230">
        <v>2</v>
      </c>
      <c r="R8900" s="230">
        <v>2</v>
      </c>
      <c r="S8900" s="230" t="s">
        <v>3</v>
      </c>
      <c r="T8900" s="230" t="s">
        <v>44</v>
      </c>
      <c r="U8900" s="230" t="s">
        <v>1431</v>
      </c>
      <c r="W8900" s="230" t="s">
        <v>2837</v>
      </c>
      <c r="X8900" s="230" t="s">
        <v>2838</v>
      </c>
      <c r="AA8900" s="230">
        <v>42.447299999999998</v>
      </c>
      <c r="AB8900" s="230">
        <v>-123.38330000000001</v>
      </c>
      <c r="AC8900" s="230" t="s">
        <v>45</v>
      </c>
      <c r="AE8900" s="476" t="s">
        <v>2852</v>
      </c>
      <c r="AF8900" s="1"/>
      <c r="AG8900" s="1" t="s">
        <v>2029</v>
      </c>
      <c r="AH8900" s="1" t="s">
        <v>2029</v>
      </c>
      <c r="BC8900" s="440" t="s">
        <v>2861</v>
      </c>
    </row>
    <row r="8901" spans="1:56" s="42" customFormat="1">
      <c r="A8901" s="3"/>
      <c r="B8901" s="87">
        <v>11400</v>
      </c>
      <c r="C8901" s="2"/>
      <c r="D8901" s="2"/>
      <c r="E8901" s="345">
        <v>18</v>
      </c>
      <c r="F8901" s="345" t="s">
        <v>114</v>
      </c>
      <c r="G8901" s="345">
        <v>2018</v>
      </c>
      <c r="H8901" s="390">
        <v>0.59375</v>
      </c>
      <c r="I8901" s="1"/>
      <c r="J8901" s="1"/>
      <c r="K8901" s="1"/>
      <c r="L8901" s="4"/>
      <c r="M8901" s="1"/>
      <c r="N8901" s="230"/>
      <c r="O8901" s="3"/>
      <c r="P8901" s="230">
        <v>2</v>
      </c>
      <c r="Q8901" s="24"/>
      <c r="R8901" s="230">
        <v>2</v>
      </c>
      <c r="S8901" s="230" t="s">
        <v>3</v>
      </c>
      <c r="T8901" s="230" t="s">
        <v>44</v>
      </c>
      <c r="U8901" s="230" t="s">
        <v>1431</v>
      </c>
      <c r="V8901" s="2"/>
      <c r="W8901" s="230" t="s">
        <v>2839</v>
      </c>
      <c r="X8901" s="230" t="s">
        <v>2840</v>
      </c>
      <c r="Y8901" s="2"/>
      <c r="Z8901" s="2"/>
      <c r="AA8901" s="230">
        <v>42.357700000000001</v>
      </c>
      <c r="AB8901" s="230">
        <v>-123.422</v>
      </c>
      <c r="AC8901" s="230" t="s">
        <v>45</v>
      </c>
      <c r="AD8901" s="2"/>
      <c r="AE8901" s="476" t="s">
        <v>99</v>
      </c>
      <c r="AF8901" s="1"/>
      <c r="AG8901" s="1" t="s">
        <v>2029</v>
      </c>
      <c r="AH8901" s="1" t="s">
        <v>2029</v>
      </c>
      <c r="AI8901" s="2"/>
      <c r="AJ8901" s="2"/>
      <c r="AK8901" s="2"/>
      <c r="AL8901" s="2"/>
      <c r="AM8901" s="2"/>
      <c r="AN8901" s="2"/>
      <c r="AO8901" s="2"/>
      <c r="AP8901" s="2"/>
      <c r="AQ8901" s="2"/>
      <c r="AR8901" s="2"/>
      <c r="AS8901" s="2"/>
      <c r="AT8901" s="2"/>
      <c r="AU8901" s="2"/>
      <c r="AV8901" s="2"/>
      <c r="AW8901" s="2"/>
      <c r="AX8901" s="2"/>
      <c r="AY8901" s="2"/>
      <c r="AZ8901" s="2"/>
      <c r="BA8901" s="2"/>
      <c r="BB8901" s="2"/>
      <c r="BC8901" s="440" t="s">
        <v>2862</v>
      </c>
      <c r="BD8901" s="2"/>
    </row>
    <row r="8902" spans="1:56">
      <c r="B8902" s="87">
        <v>11409</v>
      </c>
      <c r="E8902" s="345">
        <v>26</v>
      </c>
      <c r="F8902" s="345" t="s">
        <v>114</v>
      </c>
      <c r="G8902" s="345">
        <v>2018</v>
      </c>
      <c r="H8902" s="390">
        <v>0.60416666666666663</v>
      </c>
      <c r="I8902" s="1"/>
      <c r="J8902" s="1"/>
      <c r="K8902" s="1"/>
      <c r="L8902" s="4"/>
      <c r="M8902" s="1"/>
      <c r="N8902" s="230"/>
      <c r="P8902" s="230">
        <v>2</v>
      </c>
      <c r="R8902" s="230">
        <v>2</v>
      </c>
      <c r="S8902" s="230" t="s">
        <v>3</v>
      </c>
      <c r="T8902" s="230" t="s">
        <v>44</v>
      </c>
      <c r="U8902" s="230" t="s">
        <v>1431</v>
      </c>
      <c r="W8902" s="230" t="s">
        <v>2839</v>
      </c>
      <c r="X8902" s="230" t="s">
        <v>2840</v>
      </c>
      <c r="AA8902" s="230">
        <v>42.361400000000003</v>
      </c>
      <c r="AB8902" s="230">
        <v>-123.41759999999999</v>
      </c>
      <c r="AC8902" s="230" t="s">
        <v>45</v>
      </c>
      <c r="AE8902" s="476" t="s">
        <v>1461</v>
      </c>
      <c r="AF8902" s="1"/>
      <c r="AG8902" s="1" t="s">
        <v>2029</v>
      </c>
      <c r="AH8902" s="1" t="s">
        <v>2029</v>
      </c>
      <c r="BC8902" s="440" t="s">
        <v>2866</v>
      </c>
    </row>
    <row r="8903" spans="1:56">
      <c r="B8903" s="87">
        <v>11415</v>
      </c>
      <c r="E8903" s="345">
        <v>7</v>
      </c>
      <c r="F8903" s="345" t="s">
        <v>42</v>
      </c>
      <c r="G8903" s="345">
        <v>2018</v>
      </c>
      <c r="H8903" s="390">
        <v>0.50694444444444442</v>
      </c>
      <c r="I8903" s="1"/>
      <c r="J8903" s="1"/>
      <c r="K8903" s="1"/>
      <c r="L8903" s="4"/>
      <c r="M8903" s="1"/>
      <c r="N8903" s="230"/>
      <c r="P8903" s="230">
        <v>2</v>
      </c>
      <c r="R8903" s="230">
        <v>2</v>
      </c>
      <c r="S8903" s="230" t="s">
        <v>3</v>
      </c>
      <c r="T8903" s="230" t="s">
        <v>44</v>
      </c>
      <c r="U8903" s="230" t="s">
        <v>1431</v>
      </c>
      <c r="W8903" s="230" t="s">
        <v>2841</v>
      </c>
      <c r="X8903" s="230" t="s">
        <v>2842</v>
      </c>
      <c r="AA8903" s="230">
        <v>42.5291</v>
      </c>
      <c r="AB8903" s="230">
        <v>-123.5873</v>
      </c>
      <c r="AC8903" s="230" t="s">
        <v>45</v>
      </c>
      <c r="AE8903" s="478" t="s">
        <v>2857</v>
      </c>
      <c r="AF8903" s="1"/>
      <c r="AG8903" s="1" t="s">
        <v>2029</v>
      </c>
      <c r="AH8903" s="1" t="s">
        <v>2029</v>
      </c>
      <c r="BC8903" s="440" t="s">
        <v>2868</v>
      </c>
    </row>
    <row r="8904" spans="1:56" s="154" customFormat="1">
      <c r="A8904" s="3"/>
      <c r="B8904" s="87">
        <v>11410</v>
      </c>
      <c r="C8904" s="2"/>
      <c r="D8904" s="2"/>
      <c r="E8904" s="345">
        <v>26</v>
      </c>
      <c r="F8904" s="345" t="s">
        <v>114</v>
      </c>
      <c r="G8904" s="345">
        <v>2018</v>
      </c>
      <c r="H8904" s="390">
        <v>0.625</v>
      </c>
      <c r="I8904" s="1"/>
      <c r="J8904" s="1"/>
      <c r="K8904" s="1"/>
      <c r="L8904" s="4"/>
      <c r="M8904" s="1"/>
      <c r="N8904" s="230"/>
      <c r="O8904" s="3"/>
      <c r="P8904" s="230">
        <v>3</v>
      </c>
      <c r="Q8904" s="24"/>
      <c r="R8904" s="230">
        <v>1</v>
      </c>
      <c r="S8904" s="230" t="s">
        <v>3</v>
      </c>
      <c r="T8904" s="230" t="s">
        <v>44</v>
      </c>
      <c r="U8904" s="230" t="s">
        <v>1431</v>
      </c>
      <c r="V8904" s="2"/>
      <c r="W8904" s="230" t="s">
        <v>2839</v>
      </c>
      <c r="X8904" s="230" t="s">
        <v>2840</v>
      </c>
      <c r="Y8904" s="2"/>
      <c r="Z8904" s="2"/>
      <c r="AA8904" s="230">
        <v>42.356900000000003</v>
      </c>
      <c r="AB8904" s="230">
        <v>-123.4144</v>
      </c>
      <c r="AC8904" s="230" t="s">
        <v>45</v>
      </c>
      <c r="AD8904" s="2"/>
      <c r="AE8904" s="476" t="s">
        <v>672</v>
      </c>
      <c r="AF8904" s="1"/>
      <c r="AG8904" s="1" t="s">
        <v>2029</v>
      </c>
      <c r="AH8904" s="1" t="s">
        <v>2029</v>
      </c>
      <c r="AI8904" s="2"/>
      <c r="AJ8904" s="2"/>
      <c r="AK8904" s="2"/>
      <c r="AL8904" s="2"/>
      <c r="AM8904" s="2"/>
      <c r="AN8904" s="2"/>
      <c r="AO8904" s="2"/>
      <c r="AP8904" s="2"/>
      <c r="AQ8904" s="2"/>
      <c r="AR8904" s="2"/>
      <c r="AS8904" s="2"/>
      <c r="AT8904" s="2"/>
      <c r="AU8904" s="2"/>
      <c r="AV8904" s="2"/>
      <c r="AW8904" s="2"/>
      <c r="AX8904" s="2"/>
      <c r="AY8904" s="2"/>
      <c r="AZ8904" s="2"/>
      <c r="BA8904" s="2"/>
      <c r="BB8904" s="2"/>
      <c r="BC8904" s="440" t="s">
        <v>2866</v>
      </c>
      <c r="BD8904" s="2"/>
    </row>
    <row r="8905" spans="1:56">
      <c r="B8905" s="87">
        <v>11425</v>
      </c>
      <c r="E8905" s="345">
        <v>21</v>
      </c>
      <c r="F8905" s="345" t="s">
        <v>42</v>
      </c>
      <c r="G8905" s="345">
        <v>2018</v>
      </c>
      <c r="H8905" s="390">
        <v>0.58333333333333337</v>
      </c>
      <c r="I8905" s="1"/>
      <c r="J8905" s="1"/>
      <c r="K8905" s="1"/>
      <c r="L8905" s="4"/>
      <c r="M8905" s="1"/>
      <c r="N8905" s="230"/>
      <c r="P8905" s="230">
        <v>3</v>
      </c>
      <c r="R8905" s="230">
        <v>1</v>
      </c>
      <c r="S8905" s="230" t="s">
        <v>3</v>
      </c>
      <c r="T8905" s="230" t="s">
        <v>44</v>
      </c>
      <c r="U8905" s="230" t="s">
        <v>1431</v>
      </c>
      <c r="W8905" s="230" t="s">
        <v>2846</v>
      </c>
      <c r="X8905" s="230" t="s">
        <v>2847</v>
      </c>
      <c r="AA8905" s="230">
        <v>42.430300000000003</v>
      </c>
      <c r="AB8905" s="230">
        <v>-123.73650000000001</v>
      </c>
      <c r="AC8905" s="230" t="s">
        <v>45</v>
      </c>
      <c r="AE8905" s="476" t="s">
        <v>1855</v>
      </c>
      <c r="AF8905" s="1"/>
      <c r="AG8905" s="1" t="s">
        <v>2029</v>
      </c>
      <c r="AH8905" s="1" t="s">
        <v>2029</v>
      </c>
      <c r="BC8905" s="440" t="s">
        <v>2869</v>
      </c>
    </row>
    <row r="8906" spans="1:56">
      <c r="B8906" s="87">
        <v>11411</v>
      </c>
      <c r="E8906" s="345">
        <v>26</v>
      </c>
      <c r="F8906" s="345" t="s">
        <v>114</v>
      </c>
      <c r="G8906" s="345">
        <v>2018</v>
      </c>
      <c r="H8906" s="390">
        <v>0.625</v>
      </c>
      <c r="I8906" s="1"/>
      <c r="J8906" s="1"/>
      <c r="K8906" s="1"/>
      <c r="L8906" s="4"/>
      <c r="M8906" s="1"/>
      <c r="N8906" s="230"/>
      <c r="P8906" s="230">
        <v>3</v>
      </c>
      <c r="R8906" s="230">
        <v>2</v>
      </c>
      <c r="S8906" s="230" t="s">
        <v>3</v>
      </c>
      <c r="T8906" s="230" t="s">
        <v>44</v>
      </c>
      <c r="U8906" s="230" t="s">
        <v>1431</v>
      </c>
      <c r="W8906" s="230" t="s">
        <v>2839</v>
      </c>
      <c r="X8906" s="230" t="s">
        <v>2840</v>
      </c>
      <c r="AA8906" s="230">
        <v>42.356900000000003</v>
      </c>
      <c r="AB8906" s="230">
        <v>-123.4144</v>
      </c>
      <c r="AC8906" s="230" t="s">
        <v>45</v>
      </c>
      <c r="AE8906" s="476" t="s">
        <v>672</v>
      </c>
      <c r="AF8906" s="1"/>
      <c r="AG8906" s="1" t="s">
        <v>2029</v>
      </c>
      <c r="AH8906" s="1" t="s">
        <v>2029</v>
      </c>
      <c r="BC8906" s="440" t="s">
        <v>2866</v>
      </c>
    </row>
    <row r="8907" spans="1:56">
      <c r="B8907" s="87">
        <v>11426</v>
      </c>
      <c r="E8907" s="345">
        <v>21</v>
      </c>
      <c r="F8907" s="345" t="s">
        <v>42</v>
      </c>
      <c r="G8907" s="345">
        <v>2018</v>
      </c>
      <c r="H8907" s="390">
        <v>0.58333333333333337</v>
      </c>
      <c r="I8907" s="1"/>
      <c r="J8907" s="1"/>
      <c r="K8907" s="1"/>
      <c r="L8907" s="4"/>
      <c r="M8907" s="1"/>
      <c r="N8907" s="230"/>
      <c r="P8907" s="230">
        <v>3</v>
      </c>
      <c r="R8907" s="230">
        <v>2</v>
      </c>
      <c r="S8907" s="230" t="s">
        <v>3</v>
      </c>
      <c r="T8907" s="230" t="s">
        <v>44</v>
      </c>
      <c r="U8907" s="230" t="s">
        <v>1431</v>
      </c>
      <c r="W8907" s="230" t="s">
        <v>2848</v>
      </c>
      <c r="X8907" s="230" t="s">
        <v>2849</v>
      </c>
      <c r="AA8907" s="230">
        <v>42.430300000000003</v>
      </c>
      <c r="AB8907" s="230">
        <v>-123.73650000000001</v>
      </c>
      <c r="AC8907" s="230" t="s">
        <v>45</v>
      </c>
      <c r="AE8907" s="476" t="s">
        <v>1855</v>
      </c>
      <c r="AF8907" s="1"/>
      <c r="AG8907" s="1" t="s">
        <v>2029</v>
      </c>
      <c r="AH8907" s="1" t="s">
        <v>2029</v>
      </c>
      <c r="BC8907" s="440" t="s">
        <v>2869</v>
      </c>
    </row>
    <row r="8908" spans="1:56" s="54" customFormat="1">
      <c r="A8908" s="4"/>
      <c r="B8908" s="87">
        <v>11427</v>
      </c>
      <c r="C8908" s="1"/>
      <c r="D8908" s="1"/>
      <c r="E8908" s="345">
        <v>21</v>
      </c>
      <c r="F8908" s="345" t="s">
        <v>42</v>
      </c>
      <c r="G8908" s="345">
        <v>2018</v>
      </c>
      <c r="H8908" s="390">
        <v>0.58333333333333337</v>
      </c>
      <c r="I8908" s="1"/>
      <c r="J8908" s="1"/>
      <c r="K8908" s="1"/>
      <c r="L8908" s="4"/>
      <c r="M8908" s="1"/>
      <c r="N8908" s="230"/>
      <c r="O8908" s="4"/>
      <c r="P8908" s="230">
        <v>3</v>
      </c>
      <c r="Q8908" s="23"/>
      <c r="R8908" s="230">
        <v>3</v>
      </c>
      <c r="S8908" s="230" t="s">
        <v>3</v>
      </c>
      <c r="T8908" s="230" t="s">
        <v>44</v>
      </c>
      <c r="U8908" s="230" t="s">
        <v>1431</v>
      </c>
      <c r="V8908" s="1"/>
      <c r="W8908" s="230" t="s">
        <v>2850</v>
      </c>
      <c r="X8908" s="230" t="s">
        <v>2851</v>
      </c>
      <c r="Y8908" s="1"/>
      <c r="Z8908" s="1"/>
      <c r="AA8908" s="230">
        <v>42.430300000000003</v>
      </c>
      <c r="AB8908" s="230">
        <v>-123.73650000000001</v>
      </c>
      <c r="AC8908" s="230" t="s">
        <v>45</v>
      </c>
      <c r="AD8908" s="1"/>
      <c r="AE8908" s="476" t="s">
        <v>1855</v>
      </c>
      <c r="AF8908" s="1"/>
      <c r="AG8908" s="1" t="s">
        <v>2029</v>
      </c>
      <c r="AH8908" s="1" t="s">
        <v>2029</v>
      </c>
      <c r="AI8908" s="1"/>
      <c r="AJ8908" s="1"/>
      <c r="AK8908" s="1"/>
      <c r="AL8908" s="1"/>
      <c r="AM8908" s="1"/>
      <c r="AN8908" s="1"/>
      <c r="AO8908" s="1"/>
      <c r="AP8908" s="1"/>
      <c r="AQ8908" s="1"/>
      <c r="AR8908" s="1"/>
      <c r="AS8908" s="1"/>
      <c r="AT8908" s="1"/>
      <c r="AU8908" s="1"/>
      <c r="AV8908" s="1"/>
      <c r="AW8908" s="1"/>
      <c r="AX8908" s="1"/>
      <c r="AY8908" s="1"/>
      <c r="AZ8908" s="1"/>
      <c r="BA8908" s="1"/>
      <c r="BB8908" s="1"/>
      <c r="BC8908" s="440" t="s">
        <v>2869</v>
      </c>
      <c r="BD8908" s="1"/>
    </row>
    <row r="8909" spans="1:56">
      <c r="B8909" s="87">
        <v>736</v>
      </c>
      <c r="E8909" s="3">
        <v>20</v>
      </c>
      <c r="F8909" s="3" t="s">
        <v>114</v>
      </c>
      <c r="G8909" s="3">
        <v>2018</v>
      </c>
      <c r="L8909" s="4"/>
      <c r="N8909" s="3" t="s">
        <v>292</v>
      </c>
      <c r="P8909" s="3">
        <v>2</v>
      </c>
      <c r="Q8909" s="24">
        <v>2</v>
      </c>
      <c r="R8909" s="3">
        <v>1</v>
      </c>
      <c r="S8909" s="2" t="s">
        <v>3</v>
      </c>
      <c r="T8909" s="2" t="s">
        <v>44</v>
      </c>
      <c r="U8909" s="2" t="s">
        <v>286</v>
      </c>
      <c r="V8909" s="37" t="s">
        <v>2087</v>
      </c>
      <c r="X8909" s="2" t="s">
        <v>293</v>
      </c>
      <c r="AA8909" s="20">
        <v>44.259666430000003</v>
      </c>
      <c r="AB8909" s="20">
        <v>-121.2491414</v>
      </c>
      <c r="AC8909" s="2" t="s">
        <v>45</v>
      </c>
      <c r="AE8909" s="2" t="s">
        <v>294</v>
      </c>
      <c r="AF8909" s="1" t="str">
        <f>CONCATENATE("ex ", AE8909)</f>
        <v>ex Prunus triloba</v>
      </c>
      <c r="AG8909" s="2" t="s">
        <v>295</v>
      </c>
      <c r="AH8909" s="2" t="s">
        <v>1790</v>
      </c>
      <c r="AT8909" s="2" t="s">
        <v>295</v>
      </c>
    </row>
    <row r="8910" spans="1:56">
      <c r="B8910" s="87">
        <v>737</v>
      </c>
      <c r="E8910" s="3">
        <v>20</v>
      </c>
      <c r="F8910" s="3" t="s">
        <v>114</v>
      </c>
      <c r="G8910" s="3">
        <v>2018</v>
      </c>
      <c r="L8910" s="4"/>
      <c r="N8910" s="3" t="s">
        <v>292</v>
      </c>
      <c r="P8910" s="3">
        <v>2</v>
      </c>
      <c r="Q8910" s="24">
        <v>2</v>
      </c>
      <c r="R8910" s="3">
        <v>2</v>
      </c>
      <c r="S8910" s="2" t="s">
        <v>3</v>
      </c>
      <c r="T8910" s="2" t="s">
        <v>44</v>
      </c>
      <c r="U8910" s="2" t="s">
        <v>286</v>
      </c>
      <c r="V8910" s="37" t="s">
        <v>2087</v>
      </c>
      <c r="X8910" s="2" t="s">
        <v>293</v>
      </c>
      <c r="AA8910" s="20">
        <v>44.259666430000003</v>
      </c>
      <c r="AB8910" s="20">
        <v>-121.2491414</v>
      </c>
      <c r="AC8910" s="2" t="s">
        <v>45</v>
      </c>
      <c r="AE8910" s="2" t="s">
        <v>294</v>
      </c>
      <c r="AF8910" s="1" t="str">
        <f>CONCATENATE("ex ", AE8910)</f>
        <v>ex Prunus triloba</v>
      </c>
      <c r="AG8910" s="2" t="s">
        <v>295</v>
      </c>
      <c r="AH8910" s="2" t="s">
        <v>1790</v>
      </c>
      <c r="AT8910" s="2" t="s">
        <v>295</v>
      </c>
    </row>
    <row r="8911" spans="1:56">
      <c r="B8911" s="87">
        <v>738</v>
      </c>
      <c r="E8911" s="3">
        <v>20</v>
      </c>
      <c r="F8911" s="3" t="s">
        <v>114</v>
      </c>
      <c r="G8911" s="3">
        <v>2018</v>
      </c>
      <c r="L8911" s="4"/>
      <c r="N8911" s="3" t="s">
        <v>292</v>
      </c>
      <c r="P8911" s="3">
        <v>2</v>
      </c>
      <c r="Q8911" s="24">
        <v>2</v>
      </c>
      <c r="R8911" s="3">
        <v>3</v>
      </c>
      <c r="S8911" s="2" t="s">
        <v>3</v>
      </c>
      <c r="T8911" s="2" t="s">
        <v>44</v>
      </c>
      <c r="U8911" s="2" t="s">
        <v>286</v>
      </c>
      <c r="V8911" s="37" t="s">
        <v>2087</v>
      </c>
      <c r="X8911" s="2" t="s">
        <v>293</v>
      </c>
      <c r="AA8911" s="20">
        <v>44.259666430000003</v>
      </c>
      <c r="AB8911" s="20">
        <v>-121.2491414</v>
      </c>
      <c r="AC8911" s="2" t="s">
        <v>45</v>
      </c>
      <c r="AE8911" s="2" t="s">
        <v>294</v>
      </c>
      <c r="AF8911" s="1" t="str">
        <f>CONCATENATE("ex ", AE8911)</f>
        <v>ex Prunus triloba</v>
      </c>
      <c r="AG8911" s="2" t="s">
        <v>295</v>
      </c>
      <c r="AH8911" s="2" t="s">
        <v>1790</v>
      </c>
      <c r="AT8911" s="2" t="s">
        <v>295</v>
      </c>
    </row>
    <row r="8912" spans="1:56">
      <c r="B8912" s="87">
        <v>739</v>
      </c>
      <c r="E8912" s="3">
        <v>20</v>
      </c>
      <c r="F8912" s="3" t="s">
        <v>114</v>
      </c>
      <c r="G8912" s="3">
        <v>2018</v>
      </c>
      <c r="L8912" s="4"/>
      <c r="N8912" s="3" t="s">
        <v>292</v>
      </c>
      <c r="P8912" s="3">
        <v>2</v>
      </c>
      <c r="Q8912" s="24">
        <v>2</v>
      </c>
      <c r="R8912" s="3">
        <v>4</v>
      </c>
      <c r="S8912" s="2" t="s">
        <v>3</v>
      </c>
      <c r="T8912" s="2" t="s">
        <v>44</v>
      </c>
      <c r="U8912" s="2" t="s">
        <v>286</v>
      </c>
      <c r="V8912" s="37" t="s">
        <v>2087</v>
      </c>
      <c r="X8912" s="2" t="s">
        <v>293</v>
      </c>
      <c r="AA8912" s="20">
        <v>44.259666430000003</v>
      </c>
      <c r="AB8912" s="20">
        <v>-121.2491414</v>
      </c>
      <c r="AC8912" s="2" t="s">
        <v>45</v>
      </c>
      <c r="AE8912" s="2" t="s">
        <v>294</v>
      </c>
      <c r="AF8912" s="1" t="str">
        <f>CONCATENATE("ex ", AE8912)</f>
        <v>ex Prunus triloba</v>
      </c>
      <c r="AG8912" s="2" t="s">
        <v>295</v>
      </c>
      <c r="AH8912" s="2" t="s">
        <v>1790</v>
      </c>
      <c r="AT8912" s="2" t="s">
        <v>295</v>
      </c>
    </row>
    <row r="8913" spans="1:56">
      <c r="B8913" s="87">
        <v>740</v>
      </c>
      <c r="E8913" s="3">
        <v>20</v>
      </c>
      <c r="F8913" s="3" t="s">
        <v>114</v>
      </c>
      <c r="G8913" s="3">
        <v>2018</v>
      </c>
      <c r="L8913" s="4"/>
      <c r="N8913" s="3" t="s">
        <v>292</v>
      </c>
      <c r="P8913" s="3">
        <v>2</v>
      </c>
      <c r="Q8913" s="24">
        <v>2</v>
      </c>
      <c r="R8913" s="3">
        <v>5</v>
      </c>
      <c r="S8913" s="2" t="s">
        <v>3</v>
      </c>
      <c r="T8913" s="2" t="s">
        <v>44</v>
      </c>
      <c r="U8913" s="2" t="s">
        <v>286</v>
      </c>
      <c r="V8913" s="37" t="s">
        <v>2087</v>
      </c>
      <c r="X8913" s="2" t="s">
        <v>293</v>
      </c>
      <c r="AA8913" s="20">
        <v>44.259666430000003</v>
      </c>
      <c r="AB8913" s="20">
        <v>-121.2491414</v>
      </c>
      <c r="AC8913" s="2" t="s">
        <v>45</v>
      </c>
      <c r="AE8913" s="2" t="s">
        <v>294</v>
      </c>
      <c r="AF8913" s="1" t="str">
        <f>CONCATENATE("ex ", AE8913)</f>
        <v>ex Prunus triloba</v>
      </c>
      <c r="AG8913" s="2" t="s">
        <v>295</v>
      </c>
      <c r="AH8913" s="2" t="s">
        <v>1790</v>
      </c>
      <c r="AT8913" s="2" t="s">
        <v>295</v>
      </c>
    </row>
    <row r="8914" spans="1:56">
      <c r="B8914" s="87">
        <v>741</v>
      </c>
      <c r="E8914" s="3">
        <v>20</v>
      </c>
      <c r="F8914" s="3" t="s">
        <v>114</v>
      </c>
      <c r="G8914" s="3">
        <v>2018</v>
      </c>
      <c r="L8914" s="4"/>
      <c r="N8914" s="3" t="s">
        <v>292</v>
      </c>
      <c r="P8914" s="3">
        <v>2</v>
      </c>
      <c r="Q8914" s="24">
        <v>2</v>
      </c>
      <c r="R8914" s="3">
        <v>6</v>
      </c>
      <c r="S8914" s="2" t="s">
        <v>3</v>
      </c>
      <c r="T8914" s="2" t="s">
        <v>44</v>
      </c>
      <c r="U8914" s="2" t="s">
        <v>286</v>
      </c>
      <c r="V8914" s="37" t="s">
        <v>2087</v>
      </c>
      <c r="X8914" s="2" t="s">
        <v>293</v>
      </c>
      <c r="AA8914" s="20">
        <v>44.259666430000003</v>
      </c>
      <c r="AB8914" s="20">
        <v>-121.2491414</v>
      </c>
      <c r="AC8914" s="2" t="s">
        <v>45</v>
      </c>
      <c r="AE8914" s="2" t="s">
        <v>294</v>
      </c>
      <c r="AF8914" s="1" t="str">
        <f>CONCATENATE("ex ", AE8914)</f>
        <v>ex Prunus triloba</v>
      </c>
      <c r="AG8914" s="2" t="s">
        <v>295</v>
      </c>
      <c r="AH8914" s="2" t="s">
        <v>1790</v>
      </c>
      <c r="AT8914" s="2" t="s">
        <v>295</v>
      </c>
    </row>
    <row r="8915" spans="1:56" s="62" customFormat="1">
      <c r="A8915" s="3"/>
      <c r="B8915" s="87">
        <v>754</v>
      </c>
      <c r="C8915" s="2"/>
      <c r="D8915" s="2"/>
      <c r="E8915" s="3">
        <v>20</v>
      </c>
      <c r="F8915" s="3" t="s">
        <v>114</v>
      </c>
      <c r="G8915" s="3">
        <v>2018</v>
      </c>
      <c r="H8915" s="3"/>
      <c r="I8915" s="2"/>
      <c r="J8915" s="2"/>
      <c r="K8915" s="2"/>
      <c r="L8915" s="4"/>
      <c r="M8915" s="2"/>
      <c r="N8915" s="3" t="s">
        <v>296</v>
      </c>
      <c r="O8915" s="3"/>
      <c r="P8915" s="3">
        <v>3</v>
      </c>
      <c r="Q8915" s="24">
        <v>3</v>
      </c>
      <c r="R8915" s="3">
        <v>1</v>
      </c>
      <c r="S8915" s="2" t="s">
        <v>3</v>
      </c>
      <c r="T8915" s="2" t="s">
        <v>44</v>
      </c>
      <c r="U8915" s="2" t="s">
        <v>286</v>
      </c>
      <c r="V8915" s="37" t="s">
        <v>2087</v>
      </c>
      <c r="W8915" s="2"/>
      <c r="X8915" s="2" t="s">
        <v>2070</v>
      </c>
      <c r="Y8915" s="2"/>
      <c r="Z8915" s="2"/>
      <c r="AA8915" s="20">
        <v>44.260033200000002</v>
      </c>
      <c r="AB8915" s="20">
        <v>-121.26283100000001</v>
      </c>
      <c r="AC8915" s="2" t="s">
        <v>45</v>
      </c>
      <c r="AD8915" s="2"/>
      <c r="AE8915" s="2" t="s">
        <v>299</v>
      </c>
      <c r="AF8915" s="1" t="str">
        <f>CONCATENATE("ex ", AE8915)</f>
        <v>ex Euphorbia</v>
      </c>
      <c r="AG8915" s="2" t="s">
        <v>295</v>
      </c>
      <c r="AH8915" s="2" t="s">
        <v>1790</v>
      </c>
      <c r="AI8915" s="2"/>
      <c r="AJ8915" s="2"/>
      <c r="AK8915" s="2"/>
      <c r="AL8915" s="2"/>
      <c r="AM8915" s="2"/>
      <c r="AN8915" s="2"/>
      <c r="AO8915" s="2"/>
      <c r="AP8915" s="2"/>
      <c r="AQ8915" s="2"/>
      <c r="AR8915" s="2"/>
      <c r="AS8915" s="2"/>
      <c r="AT8915" s="2" t="s">
        <v>295</v>
      </c>
      <c r="AU8915" s="2"/>
      <c r="AV8915" s="2"/>
      <c r="AW8915" s="2"/>
      <c r="AX8915" s="2"/>
      <c r="AY8915" s="2"/>
      <c r="AZ8915" s="2"/>
      <c r="BA8915" s="2"/>
      <c r="BB8915" s="2"/>
      <c r="BC8915" s="2"/>
      <c r="BD8915" s="2"/>
    </row>
    <row r="8916" spans="1:56">
      <c r="B8916" s="87">
        <v>755</v>
      </c>
      <c r="E8916" s="3">
        <v>20</v>
      </c>
      <c r="F8916" s="3" t="s">
        <v>114</v>
      </c>
      <c r="G8916" s="3">
        <v>2018</v>
      </c>
      <c r="L8916" s="4"/>
      <c r="N8916" s="3" t="s">
        <v>296</v>
      </c>
      <c r="P8916" s="3">
        <v>3</v>
      </c>
      <c r="Q8916" s="24">
        <v>3</v>
      </c>
      <c r="R8916" s="3">
        <v>2</v>
      </c>
      <c r="S8916" s="2" t="s">
        <v>3</v>
      </c>
      <c r="T8916" s="2" t="s">
        <v>44</v>
      </c>
      <c r="U8916" s="2" t="s">
        <v>286</v>
      </c>
      <c r="V8916" s="37" t="s">
        <v>2087</v>
      </c>
      <c r="X8916" s="2" t="s">
        <v>2070</v>
      </c>
      <c r="AA8916" s="20">
        <v>44.260033200000002</v>
      </c>
      <c r="AB8916" s="20">
        <v>-121.26283100000001</v>
      </c>
      <c r="AC8916" s="2" t="s">
        <v>45</v>
      </c>
      <c r="AE8916" s="2" t="s">
        <v>299</v>
      </c>
      <c r="AF8916" s="1" t="str">
        <f>CONCATENATE("ex ", AE8916)</f>
        <v>ex Euphorbia</v>
      </c>
      <c r="AG8916" s="2" t="s">
        <v>295</v>
      </c>
      <c r="AH8916" s="2" t="s">
        <v>1790</v>
      </c>
      <c r="AT8916" s="2" t="s">
        <v>295</v>
      </c>
    </row>
    <row r="8917" spans="1:56" s="158" customFormat="1">
      <c r="A8917" s="3"/>
      <c r="B8917" s="87">
        <v>756</v>
      </c>
      <c r="C8917" s="2"/>
      <c r="D8917" s="2"/>
      <c r="E8917" s="3">
        <v>20</v>
      </c>
      <c r="F8917" s="3" t="s">
        <v>114</v>
      </c>
      <c r="G8917" s="3">
        <v>2018</v>
      </c>
      <c r="H8917" s="3"/>
      <c r="I8917" s="2"/>
      <c r="J8917" s="2"/>
      <c r="K8917" s="2"/>
      <c r="L8917" s="4"/>
      <c r="M8917" s="2"/>
      <c r="N8917" s="3" t="s">
        <v>296</v>
      </c>
      <c r="O8917" s="3"/>
      <c r="P8917" s="3">
        <v>3</v>
      </c>
      <c r="Q8917" s="24">
        <v>3</v>
      </c>
      <c r="R8917" s="3">
        <v>3</v>
      </c>
      <c r="S8917" s="2" t="s">
        <v>3</v>
      </c>
      <c r="T8917" s="2" t="s">
        <v>44</v>
      </c>
      <c r="U8917" s="2" t="s">
        <v>286</v>
      </c>
      <c r="V8917" s="37" t="s">
        <v>2087</v>
      </c>
      <c r="W8917" s="2"/>
      <c r="X8917" s="2" t="s">
        <v>2070</v>
      </c>
      <c r="Y8917" s="2"/>
      <c r="Z8917" s="2"/>
      <c r="AA8917" s="20">
        <v>44.260033200000002</v>
      </c>
      <c r="AB8917" s="20">
        <v>-121.26283100000001</v>
      </c>
      <c r="AC8917" s="2" t="s">
        <v>45</v>
      </c>
      <c r="AD8917" s="2"/>
      <c r="AE8917" s="2" t="s">
        <v>299</v>
      </c>
      <c r="AF8917" s="1" t="str">
        <f>CONCATENATE("ex ", AE8917)</f>
        <v>ex Euphorbia</v>
      </c>
      <c r="AG8917" s="2" t="s">
        <v>295</v>
      </c>
      <c r="AH8917" s="2" t="s">
        <v>1790</v>
      </c>
      <c r="AI8917" s="2"/>
      <c r="AJ8917" s="2"/>
      <c r="AK8917" s="2"/>
      <c r="AL8917" s="2"/>
      <c r="AM8917" s="2"/>
      <c r="AN8917" s="2"/>
      <c r="AO8917" s="2"/>
      <c r="AP8917" s="2"/>
      <c r="AQ8917" s="2"/>
      <c r="AR8917" s="2"/>
      <c r="AS8917" s="2"/>
      <c r="AT8917" s="2" t="s">
        <v>295</v>
      </c>
      <c r="AU8917" s="2"/>
      <c r="AV8917" s="2"/>
      <c r="AW8917" s="2"/>
      <c r="AX8917" s="2"/>
      <c r="AY8917" s="2"/>
      <c r="AZ8917" s="2"/>
      <c r="BA8917" s="2"/>
      <c r="BB8917" s="2"/>
      <c r="BC8917" s="2"/>
      <c r="BD8917" s="2"/>
    </row>
    <row r="8918" spans="1:56">
      <c r="B8918" s="87">
        <v>757</v>
      </c>
      <c r="E8918" s="3">
        <v>20</v>
      </c>
      <c r="F8918" s="3" t="s">
        <v>114</v>
      </c>
      <c r="G8918" s="3">
        <v>2018</v>
      </c>
      <c r="L8918" s="4"/>
      <c r="N8918" s="3" t="s">
        <v>296</v>
      </c>
      <c r="P8918" s="3">
        <v>3</v>
      </c>
      <c r="Q8918" s="24">
        <v>3</v>
      </c>
      <c r="R8918" s="3">
        <v>4</v>
      </c>
      <c r="S8918" s="2" t="s">
        <v>3</v>
      </c>
      <c r="T8918" s="2" t="s">
        <v>44</v>
      </c>
      <c r="U8918" s="2" t="s">
        <v>286</v>
      </c>
      <c r="V8918" s="37" t="s">
        <v>2087</v>
      </c>
      <c r="X8918" s="2" t="s">
        <v>2070</v>
      </c>
      <c r="AA8918" s="20">
        <v>44.260033200000002</v>
      </c>
      <c r="AB8918" s="20">
        <v>-121.26283100000001</v>
      </c>
      <c r="AC8918" s="2" t="s">
        <v>45</v>
      </c>
      <c r="AE8918" s="2" t="s">
        <v>299</v>
      </c>
      <c r="AF8918" s="1" t="str">
        <f>CONCATENATE("ex ", AE8918)</f>
        <v>ex Euphorbia</v>
      </c>
      <c r="AG8918" s="2" t="s">
        <v>295</v>
      </c>
      <c r="AH8918" s="2" t="s">
        <v>1790</v>
      </c>
      <c r="AT8918" s="2" t="s">
        <v>295</v>
      </c>
    </row>
    <row r="8919" spans="1:56">
      <c r="B8919" s="87">
        <v>758</v>
      </c>
      <c r="E8919" s="3">
        <v>20</v>
      </c>
      <c r="F8919" s="3" t="s">
        <v>114</v>
      </c>
      <c r="G8919" s="3">
        <v>2018</v>
      </c>
      <c r="L8919" s="4"/>
      <c r="N8919" s="3" t="s">
        <v>296</v>
      </c>
      <c r="P8919" s="3">
        <v>3</v>
      </c>
      <c r="Q8919" s="24">
        <v>3</v>
      </c>
      <c r="R8919" s="3">
        <v>5</v>
      </c>
      <c r="S8919" s="2" t="s">
        <v>3</v>
      </c>
      <c r="T8919" s="2" t="s">
        <v>44</v>
      </c>
      <c r="U8919" s="2" t="s">
        <v>286</v>
      </c>
      <c r="V8919" s="37" t="s">
        <v>2087</v>
      </c>
      <c r="X8919" s="2" t="s">
        <v>2070</v>
      </c>
      <c r="AA8919" s="20">
        <v>44.260033200000002</v>
      </c>
      <c r="AB8919" s="20">
        <v>-121.26283100000001</v>
      </c>
      <c r="AC8919" s="2" t="s">
        <v>45</v>
      </c>
      <c r="AE8919" s="2" t="s">
        <v>299</v>
      </c>
      <c r="AF8919" s="1" t="str">
        <f>CONCATENATE("ex ", AE8919)</f>
        <v>ex Euphorbia</v>
      </c>
      <c r="AG8919" s="2" t="s">
        <v>295</v>
      </c>
      <c r="AH8919" s="2" t="s">
        <v>1790</v>
      </c>
      <c r="AT8919" s="2" t="s">
        <v>295</v>
      </c>
    </row>
    <row r="8920" spans="1:56">
      <c r="B8920" s="87">
        <v>759</v>
      </c>
      <c r="E8920" s="3">
        <v>20</v>
      </c>
      <c r="F8920" s="3" t="s">
        <v>114</v>
      </c>
      <c r="G8920" s="3">
        <v>2018</v>
      </c>
      <c r="L8920" s="4"/>
      <c r="N8920" s="3" t="s">
        <v>296</v>
      </c>
      <c r="P8920" s="3">
        <v>3</v>
      </c>
      <c r="Q8920" s="24">
        <v>3</v>
      </c>
      <c r="R8920" s="3">
        <v>6</v>
      </c>
      <c r="S8920" s="2" t="s">
        <v>3</v>
      </c>
      <c r="T8920" s="2" t="s">
        <v>44</v>
      </c>
      <c r="U8920" s="2" t="s">
        <v>286</v>
      </c>
      <c r="V8920" s="37" t="s">
        <v>2087</v>
      </c>
      <c r="X8920" s="2" t="s">
        <v>2070</v>
      </c>
      <c r="AA8920" s="20">
        <v>44.260033200000002</v>
      </c>
      <c r="AB8920" s="20">
        <v>-121.26283100000001</v>
      </c>
      <c r="AC8920" s="2" t="s">
        <v>45</v>
      </c>
      <c r="AE8920" s="2" t="s">
        <v>299</v>
      </c>
      <c r="AF8920" s="1" t="str">
        <f>CONCATENATE("ex ", AE8920)</f>
        <v>ex Euphorbia</v>
      </c>
      <c r="AG8920" s="2" t="s">
        <v>295</v>
      </c>
      <c r="AH8920" s="2" t="s">
        <v>1790</v>
      </c>
      <c r="AT8920" s="2" t="s">
        <v>295</v>
      </c>
    </row>
    <row r="8921" spans="1:56">
      <c r="B8921" s="87">
        <v>1663</v>
      </c>
      <c r="E8921" s="3">
        <v>3</v>
      </c>
      <c r="F8921" s="3" t="s">
        <v>42</v>
      </c>
      <c r="G8921" s="3">
        <v>2018</v>
      </c>
      <c r="L8921" s="4"/>
      <c r="N8921" s="3" t="s">
        <v>450</v>
      </c>
      <c r="P8921" s="3">
        <v>4</v>
      </c>
      <c r="Q8921" s="24">
        <v>4</v>
      </c>
      <c r="R8921" s="3">
        <v>1</v>
      </c>
      <c r="S8921" s="2" t="s">
        <v>3</v>
      </c>
      <c r="T8921" s="2" t="s">
        <v>44</v>
      </c>
      <c r="U8921" s="2" t="s">
        <v>286</v>
      </c>
      <c r="V8921" s="37" t="s">
        <v>2087</v>
      </c>
      <c r="X8921" s="2" t="s">
        <v>2070</v>
      </c>
      <c r="AA8921" s="20">
        <v>44.2599857214</v>
      </c>
      <c r="AB8921" s="20">
        <v>-121.2626269571</v>
      </c>
      <c r="AC8921" s="2" t="s">
        <v>45</v>
      </c>
      <c r="AE8921" s="2" t="s">
        <v>63</v>
      </c>
      <c r="AF8921" s="1" t="str">
        <f>CONCATENATE("ex ", AE8921)</f>
        <v>ex Berberis aquifolium</v>
      </c>
      <c r="AG8921" s="2" t="s">
        <v>295</v>
      </c>
      <c r="AH8921" s="2" t="s">
        <v>1790</v>
      </c>
      <c r="AT8921" s="2" t="s">
        <v>295</v>
      </c>
    </row>
    <row r="8922" spans="1:56" s="38" customFormat="1">
      <c r="A8922" s="3"/>
      <c r="B8922" s="87">
        <v>1664</v>
      </c>
      <c r="C8922" s="2"/>
      <c r="D8922" s="2"/>
      <c r="E8922" s="3">
        <v>3</v>
      </c>
      <c r="F8922" s="3" t="s">
        <v>42</v>
      </c>
      <c r="G8922" s="3">
        <v>2018</v>
      </c>
      <c r="H8922" s="3"/>
      <c r="I8922" s="2"/>
      <c r="J8922" s="2"/>
      <c r="K8922" s="2"/>
      <c r="L8922" s="4"/>
      <c r="M8922" s="2"/>
      <c r="N8922" s="3" t="s">
        <v>450</v>
      </c>
      <c r="O8922" s="3"/>
      <c r="P8922" s="3">
        <v>4</v>
      </c>
      <c r="Q8922" s="24">
        <v>4</v>
      </c>
      <c r="R8922" s="3">
        <v>2</v>
      </c>
      <c r="S8922" s="2" t="s">
        <v>3</v>
      </c>
      <c r="T8922" s="2" t="s">
        <v>44</v>
      </c>
      <c r="U8922" s="2" t="s">
        <v>286</v>
      </c>
      <c r="V8922" s="37" t="s">
        <v>2087</v>
      </c>
      <c r="W8922" s="2"/>
      <c r="X8922" s="2" t="s">
        <v>2070</v>
      </c>
      <c r="Y8922" s="2"/>
      <c r="Z8922" s="2"/>
      <c r="AA8922" s="20">
        <v>44.2599857214</v>
      </c>
      <c r="AB8922" s="20">
        <v>-121.2626269571</v>
      </c>
      <c r="AC8922" s="2" t="s">
        <v>45</v>
      </c>
      <c r="AD8922" s="2"/>
      <c r="AE8922" s="2" t="s">
        <v>63</v>
      </c>
      <c r="AF8922" s="1" t="str">
        <f>CONCATENATE("ex ", AE8922)</f>
        <v>ex Berberis aquifolium</v>
      </c>
      <c r="AG8922" s="2" t="s">
        <v>295</v>
      </c>
      <c r="AH8922" s="2" t="s">
        <v>1790</v>
      </c>
      <c r="AI8922" s="2"/>
      <c r="AJ8922" s="2"/>
      <c r="AK8922" s="2"/>
      <c r="AL8922" s="2"/>
      <c r="AM8922" s="2"/>
      <c r="AN8922" s="2"/>
      <c r="AO8922" s="2"/>
      <c r="AP8922" s="2"/>
      <c r="AQ8922" s="2"/>
      <c r="AR8922" s="2"/>
      <c r="AS8922" s="2"/>
      <c r="AT8922" s="2" t="s">
        <v>295</v>
      </c>
      <c r="AU8922" s="2"/>
      <c r="AV8922" s="2"/>
      <c r="AW8922" s="2"/>
      <c r="AX8922" s="2"/>
      <c r="AY8922" s="2"/>
      <c r="AZ8922" s="2"/>
      <c r="BA8922" s="2"/>
      <c r="BB8922" s="2"/>
      <c r="BC8922" s="2"/>
      <c r="BD8922" s="2"/>
    </row>
    <row r="8923" spans="1:56">
      <c r="B8923" s="87">
        <v>1665</v>
      </c>
      <c r="E8923" s="3">
        <v>3</v>
      </c>
      <c r="F8923" s="3" t="s">
        <v>42</v>
      </c>
      <c r="G8923" s="3">
        <v>2018</v>
      </c>
      <c r="L8923" s="4"/>
      <c r="N8923" s="3" t="s">
        <v>450</v>
      </c>
      <c r="P8923" s="3">
        <v>4</v>
      </c>
      <c r="Q8923" s="24">
        <v>4</v>
      </c>
      <c r="R8923" s="3">
        <v>3</v>
      </c>
      <c r="S8923" s="2" t="s">
        <v>3</v>
      </c>
      <c r="T8923" s="2" t="s">
        <v>44</v>
      </c>
      <c r="U8923" s="2" t="s">
        <v>286</v>
      </c>
      <c r="V8923" s="37" t="s">
        <v>2087</v>
      </c>
      <c r="X8923" s="2" t="s">
        <v>2070</v>
      </c>
      <c r="AA8923" s="20">
        <v>44.2599857214</v>
      </c>
      <c r="AB8923" s="20">
        <v>-121.2626269571</v>
      </c>
      <c r="AC8923" s="2" t="s">
        <v>45</v>
      </c>
      <c r="AE8923" s="2" t="s">
        <v>63</v>
      </c>
      <c r="AF8923" s="1" t="str">
        <f>CONCATENATE("ex ", AE8923)</f>
        <v>ex Berberis aquifolium</v>
      </c>
      <c r="AG8923" s="2" t="s">
        <v>295</v>
      </c>
      <c r="AH8923" s="2" t="s">
        <v>1790</v>
      </c>
      <c r="AT8923" s="2" t="s">
        <v>295</v>
      </c>
    </row>
    <row r="8924" spans="1:56">
      <c r="B8924" s="87">
        <v>1666</v>
      </c>
      <c r="E8924" s="3">
        <v>3</v>
      </c>
      <c r="F8924" s="3" t="s">
        <v>42</v>
      </c>
      <c r="G8924" s="3">
        <v>2018</v>
      </c>
      <c r="L8924" s="4"/>
      <c r="N8924" s="3" t="s">
        <v>450</v>
      </c>
      <c r="P8924" s="3">
        <v>4</v>
      </c>
      <c r="Q8924" s="24">
        <v>4</v>
      </c>
      <c r="R8924" s="3">
        <v>4</v>
      </c>
      <c r="S8924" s="2" t="s">
        <v>3</v>
      </c>
      <c r="T8924" s="2" t="s">
        <v>44</v>
      </c>
      <c r="U8924" s="2" t="s">
        <v>286</v>
      </c>
      <c r="V8924" s="37" t="s">
        <v>2087</v>
      </c>
      <c r="X8924" s="2" t="s">
        <v>2070</v>
      </c>
      <c r="AA8924" s="20">
        <v>44.2599857214</v>
      </c>
      <c r="AB8924" s="20">
        <v>-121.2626269571</v>
      </c>
      <c r="AC8924" s="2" t="s">
        <v>45</v>
      </c>
      <c r="AE8924" s="2" t="s">
        <v>63</v>
      </c>
      <c r="AF8924" s="1" t="str">
        <f>CONCATENATE("ex ", AE8924)</f>
        <v>ex Berberis aquifolium</v>
      </c>
      <c r="AG8924" s="2" t="s">
        <v>295</v>
      </c>
      <c r="AH8924" s="2" t="s">
        <v>1790</v>
      </c>
      <c r="AT8924" s="2" t="s">
        <v>295</v>
      </c>
    </row>
    <row r="8925" spans="1:56" s="54" customFormat="1">
      <c r="A8925" s="3"/>
      <c r="B8925" s="87">
        <v>1667</v>
      </c>
      <c r="C8925" s="2"/>
      <c r="D8925" s="2"/>
      <c r="E8925" s="3">
        <v>3</v>
      </c>
      <c r="F8925" s="3" t="s">
        <v>42</v>
      </c>
      <c r="G8925" s="3">
        <v>2018</v>
      </c>
      <c r="H8925" s="3"/>
      <c r="I8925" s="2"/>
      <c r="J8925" s="2"/>
      <c r="K8925" s="2"/>
      <c r="L8925" s="4"/>
      <c r="M8925" s="2"/>
      <c r="N8925" s="3" t="s">
        <v>450</v>
      </c>
      <c r="O8925" s="3"/>
      <c r="P8925" s="3">
        <v>4</v>
      </c>
      <c r="Q8925" s="24">
        <v>4</v>
      </c>
      <c r="R8925" s="3">
        <v>5</v>
      </c>
      <c r="S8925" s="2" t="s">
        <v>3</v>
      </c>
      <c r="T8925" s="2" t="s">
        <v>44</v>
      </c>
      <c r="U8925" s="2" t="s">
        <v>286</v>
      </c>
      <c r="V8925" s="37" t="s">
        <v>2087</v>
      </c>
      <c r="W8925" s="2"/>
      <c r="X8925" s="2" t="s">
        <v>2070</v>
      </c>
      <c r="Y8925" s="2"/>
      <c r="Z8925" s="2"/>
      <c r="AA8925" s="20">
        <v>44.2599857214</v>
      </c>
      <c r="AB8925" s="20">
        <v>-121.2626269571</v>
      </c>
      <c r="AC8925" s="2" t="s">
        <v>45</v>
      </c>
      <c r="AD8925" s="2"/>
      <c r="AE8925" s="2" t="s">
        <v>63</v>
      </c>
      <c r="AF8925" s="1" t="str">
        <f>CONCATENATE("ex ", AE8925)</f>
        <v>ex Berberis aquifolium</v>
      </c>
      <c r="AG8925" s="2" t="s">
        <v>295</v>
      </c>
      <c r="AH8925" s="2" t="s">
        <v>1790</v>
      </c>
      <c r="AI8925" s="2"/>
      <c r="AJ8925" s="2"/>
      <c r="AK8925" s="2"/>
      <c r="AL8925" s="2"/>
      <c r="AM8925" s="2"/>
      <c r="AN8925" s="2"/>
      <c r="AO8925" s="2"/>
      <c r="AP8925" s="2"/>
      <c r="AQ8925" s="2"/>
      <c r="AR8925" s="2"/>
      <c r="AS8925" s="2"/>
      <c r="AT8925" s="2" t="s">
        <v>295</v>
      </c>
      <c r="AU8925" s="2"/>
      <c r="AV8925" s="2"/>
      <c r="AW8925" s="2"/>
      <c r="AX8925" s="2"/>
      <c r="AY8925" s="2"/>
      <c r="AZ8925" s="2"/>
      <c r="BA8925" s="2"/>
      <c r="BB8925" s="2"/>
      <c r="BC8925" s="2"/>
      <c r="BD8925" s="2"/>
    </row>
    <row r="8926" spans="1:56">
      <c r="B8926" s="87">
        <v>1668</v>
      </c>
      <c r="E8926" s="3">
        <v>3</v>
      </c>
      <c r="F8926" s="3" t="s">
        <v>42</v>
      </c>
      <c r="G8926" s="3">
        <v>2018</v>
      </c>
      <c r="L8926" s="4"/>
      <c r="N8926" s="3" t="s">
        <v>450</v>
      </c>
      <c r="P8926" s="3">
        <v>4</v>
      </c>
      <c r="Q8926" s="24">
        <v>4</v>
      </c>
      <c r="R8926" s="3">
        <v>6</v>
      </c>
      <c r="S8926" s="2" t="s">
        <v>3</v>
      </c>
      <c r="T8926" s="2" t="s">
        <v>44</v>
      </c>
      <c r="U8926" s="2" t="s">
        <v>286</v>
      </c>
      <c r="V8926" s="37" t="s">
        <v>2087</v>
      </c>
      <c r="X8926" s="2" t="s">
        <v>2070</v>
      </c>
      <c r="AA8926" s="20">
        <v>44.2599857214</v>
      </c>
      <c r="AB8926" s="20">
        <v>-121.2626269571</v>
      </c>
      <c r="AC8926" s="2" t="s">
        <v>45</v>
      </c>
      <c r="AE8926" s="2" t="s">
        <v>63</v>
      </c>
      <c r="AF8926" s="1" t="str">
        <f>CONCATENATE("ex ", AE8926)</f>
        <v>ex Berberis aquifolium</v>
      </c>
      <c r="AG8926" s="2" t="s">
        <v>295</v>
      </c>
      <c r="AH8926" s="2" t="s">
        <v>1790</v>
      </c>
      <c r="AT8926" s="2" t="s">
        <v>295</v>
      </c>
    </row>
    <row r="8927" spans="1:56" s="166" customFormat="1">
      <c r="A8927" s="3"/>
      <c r="B8927" s="87">
        <v>1669</v>
      </c>
      <c r="C8927" s="2"/>
      <c r="D8927" s="2"/>
      <c r="E8927" s="3">
        <v>3</v>
      </c>
      <c r="F8927" s="3" t="s">
        <v>42</v>
      </c>
      <c r="G8927" s="3">
        <v>2018</v>
      </c>
      <c r="H8927" s="3"/>
      <c r="I8927" s="2"/>
      <c r="J8927" s="2"/>
      <c r="K8927" s="2"/>
      <c r="L8927" s="4"/>
      <c r="M8927" s="2"/>
      <c r="N8927" s="3" t="s">
        <v>450</v>
      </c>
      <c r="O8927" s="3"/>
      <c r="P8927" s="3">
        <v>4</v>
      </c>
      <c r="Q8927" s="24">
        <v>4</v>
      </c>
      <c r="R8927" s="3">
        <v>7</v>
      </c>
      <c r="S8927" s="2" t="s">
        <v>3</v>
      </c>
      <c r="T8927" s="2" t="s">
        <v>44</v>
      </c>
      <c r="U8927" s="2" t="s">
        <v>286</v>
      </c>
      <c r="V8927" s="37" t="s">
        <v>2087</v>
      </c>
      <c r="W8927" s="2"/>
      <c r="X8927" s="2" t="s">
        <v>2070</v>
      </c>
      <c r="Y8927" s="2"/>
      <c r="Z8927" s="2"/>
      <c r="AA8927" s="20">
        <v>44.2599857214</v>
      </c>
      <c r="AB8927" s="20">
        <v>-121.2626269571</v>
      </c>
      <c r="AC8927" s="2" t="s">
        <v>45</v>
      </c>
      <c r="AD8927" s="2"/>
      <c r="AE8927" s="2" t="s">
        <v>63</v>
      </c>
      <c r="AF8927" s="1" t="str">
        <f>CONCATENATE("ex ", AE8927)</f>
        <v>ex Berberis aquifolium</v>
      </c>
      <c r="AG8927" s="2" t="s">
        <v>295</v>
      </c>
      <c r="AH8927" s="2" t="s">
        <v>1790</v>
      </c>
      <c r="AI8927" s="2"/>
      <c r="AJ8927" s="2"/>
      <c r="AK8927" s="2"/>
      <c r="AL8927" s="2"/>
      <c r="AM8927" s="2"/>
      <c r="AN8927" s="2"/>
      <c r="AO8927" s="2"/>
      <c r="AP8927" s="2"/>
      <c r="AQ8927" s="2"/>
      <c r="AR8927" s="2"/>
      <c r="AS8927" s="2"/>
      <c r="AT8927" s="2" t="s">
        <v>295</v>
      </c>
      <c r="AU8927" s="2"/>
      <c r="AV8927" s="2"/>
      <c r="AW8927" s="2"/>
      <c r="AX8927" s="2"/>
      <c r="AY8927" s="2"/>
      <c r="AZ8927" s="2"/>
      <c r="BA8927" s="2"/>
      <c r="BB8927" s="2"/>
      <c r="BC8927" s="2"/>
      <c r="BD8927" s="2"/>
    </row>
    <row r="8928" spans="1:56">
      <c r="B8928" s="87">
        <v>1670</v>
      </c>
      <c r="E8928" s="3">
        <v>3</v>
      </c>
      <c r="F8928" s="3" t="s">
        <v>42</v>
      </c>
      <c r="G8928" s="3">
        <v>2018</v>
      </c>
      <c r="L8928" s="4"/>
      <c r="N8928" s="3" t="s">
        <v>450</v>
      </c>
      <c r="P8928" s="3">
        <v>4</v>
      </c>
      <c r="Q8928" s="24">
        <v>4</v>
      </c>
      <c r="R8928" s="3">
        <v>8</v>
      </c>
      <c r="S8928" s="2" t="s">
        <v>3</v>
      </c>
      <c r="T8928" s="2" t="s">
        <v>44</v>
      </c>
      <c r="U8928" s="2" t="s">
        <v>286</v>
      </c>
      <c r="V8928" s="37" t="s">
        <v>2087</v>
      </c>
      <c r="X8928" s="2" t="s">
        <v>2070</v>
      </c>
      <c r="AA8928" s="20">
        <v>44.2599857214</v>
      </c>
      <c r="AB8928" s="20">
        <v>-121.2626269571</v>
      </c>
      <c r="AC8928" s="2" t="s">
        <v>45</v>
      </c>
      <c r="AE8928" s="2" t="s">
        <v>63</v>
      </c>
      <c r="AF8928" s="1" t="str">
        <f>CONCATENATE("ex ", AE8928)</f>
        <v>ex Berberis aquifolium</v>
      </c>
      <c r="AG8928" s="2" t="s">
        <v>295</v>
      </c>
      <c r="AH8928" s="2" t="s">
        <v>1790</v>
      </c>
      <c r="AT8928" s="2" t="s">
        <v>295</v>
      </c>
    </row>
    <row r="8929" spans="1:56">
      <c r="B8929" s="87">
        <v>1671</v>
      </c>
      <c r="E8929" s="3">
        <v>3</v>
      </c>
      <c r="F8929" s="3" t="s">
        <v>42</v>
      </c>
      <c r="G8929" s="3">
        <v>2018</v>
      </c>
      <c r="L8929" s="4"/>
      <c r="N8929" s="3" t="s">
        <v>450</v>
      </c>
      <c r="P8929" s="3">
        <v>4</v>
      </c>
      <c r="Q8929" s="24">
        <v>4</v>
      </c>
      <c r="R8929" s="3">
        <v>9</v>
      </c>
      <c r="S8929" s="2" t="s">
        <v>3</v>
      </c>
      <c r="T8929" s="2" t="s">
        <v>44</v>
      </c>
      <c r="U8929" s="2" t="s">
        <v>286</v>
      </c>
      <c r="V8929" s="37" t="s">
        <v>2087</v>
      </c>
      <c r="X8929" s="2" t="s">
        <v>2070</v>
      </c>
      <c r="AA8929" s="20">
        <v>44.2599857214</v>
      </c>
      <c r="AB8929" s="20">
        <v>-121.2626269571</v>
      </c>
      <c r="AC8929" s="2" t="s">
        <v>45</v>
      </c>
      <c r="AE8929" s="2" t="s">
        <v>63</v>
      </c>
      <c r="AF8929" s="1" t="str">
        <f>CONCATENATE("ex ", AE8929)</f>
        <v>ex Berberis aquifolium</v>
      </c>
      <c r="AG8929" s="2" t="s">
        <v>295</v>
      </c>
      <c r="AH8929" s="2" t="s">
        <v>1790</v>
      </c>
      <c r="AT8929" s="2" t="s">
        <v>295</v>
      </c>
    </row>
    <row r="8930" spans="1:56">
      <c r="B8930" s="87">
        <v>1672</v>
      </c>
      <c r="E8930" s="3">
        <v>3</v>
      </c>
      <c r="F8930" s="3" t="s">
        <v>42</v>
      </c>
      <c r="G8930" s="3">
        <v>2018</v>
      </c>
      <c r="L8930" s="4"/>
      <c r="N8930" s="3" t="s">
        <v>451</v>
      </c>
      <c r="P8930" s="3">
        <v>5</v>
      </c>
      <c r="Q8930" s="24">
        <v>5</v>
      </c>
      <c r="R8930" s="3">
        <v>1</v>
      </c>
      <c r="S8930" s="2" t="s">
        <v>3</v>
      </c>
      <c r="T8930" s="2" t="s">
        <v>44</v>
      </c>
      <c r="U8930" s="2" t="s">
        <v>286</v>
      </c>
      <c r="V8930" s="37" t="s">
        <v>2087</v>
      </c>
      <c r="X8930" s="2" t="s">
        <v>453</v>
      </c>
      <c r="AA8930" s="20">
        <v>44.259752491900002</v>
      </c>
      <c r="AB8930" s="20">
        <v>-121.2626158609</v>
      </c>
      <c r="AC8930" s="2" t="s">
        <v>45</v>
      </c>
      <c r="AE8930" s="2" t="s">
        <v>63</v>
      </c>
      <c r="AF8930" s="1" t="str">
        <f>CONCATENATE("ex ", AE8930)</f>
        <v>ex Berberis aquifolium</v>
      </c>
      <c r="AG8930" s="2" t="s">
        <v>295</v>
      </c>
      <c r="AH8930" s="2" t="s">
        <v>1790</v>
      </c>
      <c r="AT8930" s="2" t="s">
        <v>295</v>
      </c>
    </row>
    <row r="8931" spans="1:56" s="58" customFormat="1">
      <c r="A8931" s="3"/>
      <c r="B8931" s="87">
        <v>1673</v>
      </c>
      <c r="C8931" s="2"/>
      <c r="D8931" s="2"/>
      <c r="E8931" s="3">
        <v>3</v>
      </c>
      <c r="F8931" s="3" t="s">
        <v>42</v>
      </c>
      <c r="G8931" s="3">
        <v>2018</v>
      </c>
      <c r="H8931" s="3"/>
      <c r="I8931" s="2"/>
      <c r="J8931" s="2"/>
      <c r="K8931" s="2"/>
      <c r="L8931" s="4"/>
      <c r="M8931" s="2"/>
      <c r="N8931" s="3" t="s">
        <v>451</v>
      </c>
      <c r="O8931" s="3"/>
      <c r="P8931" s="3">
        <v>5</v>
      </c>
      <c r="Q8931" s="24">
        <v>5</v>
      </c>
      <c r="R8931" s="3">
        <v>2</v>
      </c>
      <c r="S8931" s="2" t="s">
        <v>3</v>
      </c>
      <c r="T8931" s="2" t="s">
        <v>44</v>
      </c>
      <c r="U8931" s="2" t="s">
        <v>286</v>
      </c>
      <c r="V8931" s="37" t="s">
        <v>2087</v>
      </c>
      <c r="W8931" s="2"/>
      <c r="X8931" s="2" t="s">
        <v>453</v>
      </c>
      <c r="Y8931" s="2"/>
      <c r="Z8931" s="2"/>
      <c r="AA8931" s="20">
        <v>44.259752491900002</v>
      </c>
      <c r="AB8931" s="20">
        <v>-121.2626158609</v>
      </c>
      <c r="AC8931" s="2" t="s">
        <v>45</v>
      </c>
      <c r="AD8931" s="2"/>
      <c r="AE8931" s="2" t="s">
        <v>63</v>
      </c>
      <c r="AF8931" s="1" t="str">
        <f>CONCATENATE("ex ", AE8931)</f>
        <v>ex Berberis aquifolium</v>
      </c>
      <c r="AG8931" s="2" t="s">
        <v>295</v>
      </c>
      <c r="AH8931" s="2" t="s">
        <v>1790</v>
      </c>
      <c r="AI8931" s="2"/>
      <c r="AJ8931" s="2"/>
      <c r="AK8931" s="2"/>
      <c r="AL8931" s="2"/>
      <c r="AM8931" s="2"/>
      <c r="AN8931" s="2"/>
      <c r="AO8931" s="2"/>
      <c r="AP8931" s="2"/>
      <c r="AQ8931" s="2"/>
      <c r="AR8931" s="2"/>
      <c r="AS8931" s="2"/>
      <c r="AT8931" s="2" t="s">
        <v>295</v>
      </c>
      <c r="AU8931" s="2"/>
      <c r="AV8931" s="2"/>
      <c r="AW8931" s="2"/>
      <c r="AX8931" s="2"/>
      <c r="AY8931" s="2"/>
      <c r="AZ8931" s="2"/>
      <c r="BA8931" s="2"/>
      <c r="BB8931" s="2"/>
      <c r="BC8931" s="2"/>
      <c r="BD8931" s="2"/>
    </row>
    <row r="8932" spans="1:56">
      <c r="B8932" s="87">
        <v>1674</v>
      </c>
      <c r="E8932" s="3">
        <v>3</v>
      </c>
      <c r="F8932" s="3" t="s">
        <v>42</v>
      </c>
      <c r="G8932" s="3">
        <v>2018</v>
      </c>
      <c r="L8932" s="4"/>
      <c r="N8932" s="3" t="s">
        <v>451</v>
      </c>
      <c r="P8932" s="3">
        <v>5</v>
      </c>
      <c r="Q8932" s="24">
        <v>5</v>
      </c>
      <c r="R8932" s="3">
        <v>3</v>
      </c>
      <c r="S8932" s="2" t="s">
        <v>3</v>
      </c>
      <c r="T8932" s="2" t="s">
        <v>44</v>
      </c>
      <c r="U8932" s="2" t="s">
        <v>286</v>
      </c>
      <c r="V8932" s="37" t="s">
        <v>2087</v>
      </c>
      <c r="X8932" s="2" t="s">
        <v>453</v>
      </c>
      <c r="AA8932" s="20">
        <v>44.259752491900002</v>
      </c>
      <c r="AB8932" s="20">
        <v>-121.2626158609</v>
      </c>
      <c r="AC8932" s="2" t="s">
        <v>45</v>
      </c>
      <c r="AE8932" s="2" t="s">
        <v>63</v>
      </c>
      <c r="AF8932" s="1" t="str">
        <f>CONCATENATE("ex ", AE8932)</f>
        <v>ex Berberis aquifolium</v>
      </c>
      <c r="AG8932" s="2" t="s">
        <v>295</v>
      </c>
      <c r="AH8932" s="2" t="s">
        <v>1790</v>
      </c>
      <c r="AT8932" s="2" t="s">
        <v>295</v>
      </c>
    </row>
    <row r="8933" spans="1:56">
      <c r="B8933" s="87">
        <v>1675</v>
      </c>
      <c r="E8933" s="3">
        <v>3</v>
      </c>
      <c r="F8933" s="3" t="s">
        <v>42</v>
      </c>
      <c r="G8933" s="3">
        <v>2018</v>
      </c>
      <c r="L8933" s="4"/>
      <c r="N8933" s="3" t="s">
        <v>451</v>
      </c>
      <c r="P8933" s="3">
        <v>5</v>
      </c>
      <c r="Q8933" s="24">
        <v>5</v>
      </c>
      <c r="R8933" s="3">
        <v>4</v>
      </c>
      <c r="S8933" s="2" t="s">
        <v>3</v>
      </c>
      <c r="T8933" s="2" t="s">
        <v>44</v>
      </c>
      <c r="U8933" s="2" t="s">
        <v>286</v>
      </c>
      <c r="V8933" s="37" t="s">
        <v>2087</v>
      </c>
      <c r="X8933" s="2" t="s">
        <v>453</v>
      </c>
      <c r="AA8933" s="20">
        <v>44.259752491900002</v>
      </c>
      <c r="AB8933" s="20">
        <v>-121.2626158609</v>
      </c>
      <c r="AC8933" s="2" t="s">
        <v>45</v>
      </c>
      <c r="AE8933" s="2" t="s">
        <v>63</v>
      </c>
      <c r="AF8933" s="1" t="str">
        <f>CONCATENATE("ex ", AE8933)</f>
        <v>ex Berberis aquifolium</v>
      </c>
      <c r="AG8933" s="2" t="s">
        <v>295</v>
      </c>
      <c r="AH8933" s="2" t="s">
        <v>1790</v>
      </c>
      <c r="AT8933" s="2" t="s">
        <v>295</v>
      </c>
    </row>
    <row r="8934" spans="1:56" s="62" customFormat="1">
      <c r="A8934" s="3"/>
      <c r="B8934" s="87">
        <v>1676</v>
      </c>
      <c r="C8934" s="2"/>
      <c r="D8934" s="2"/>
      <c r="E8934" s="3">
        <v>3</v>
      </c>
      <c r="F8934" s="3" t="s">
        <v>42</v>
      </c>
      <c r="G8934" s="3">
        <v>2018</v>
      </c>
      <c r="H8934" s="3"/>
      <c r="I8934" s="2"/>
      <c r="J8934" s="2"/>
      <c r="K8934" s="2"/>
      <c r="L8934" s="4"/>
      <c r="M8934" s="2"/>
      <c r="N8934" s="3" t="s">
        <v>451</v>
      </c>
      <c r="O8934" s="3"/>
      <c r="P8934" s="3">
        <v>5</v>
      </c>
      <c r="Q8934" s="24">
        <v>5</v>
      </c>
      <c r="R8934" s="3">
        <v>5</v>
      </c>
      <c r="S8934" s="2" t="s">
        <v>3</v>
      </c>
      <c r="T8934" s="2" t="s">
        <v>44</v>
      </c>
      <c r="U8934" s="2" t="s">
        <v>286</v>
      </c>
      <c r="V8934" s="37" t="s">
        <v>2087</v>
      </c>
      <c r="W8934" s="2"/>
      <c r="X8934" s="2" t="s">
        <v>453</v>
      </c>
      <c r="Y8934" s="2"/>
      <c r="Z8934" s="2"/>
      <c r="AA8934" s="20">
        <v>44.259752491900002</v>
      </c>
      <c r="AB8934" s="20">
        <v>-121.2626158609</v>
      </c>
      <c r="AC8934" s="2" t="s">
        <v>45</v>
      </c>
      <c r="AD8934" s="2"/>
      <c r="AE8934" s="2" t="s">
        <v>63</v>
      </c>
      <c r="AF8934" s="1" t="str">
        <f>CONCATENATE("ex ", AE8934)</f>
        <v>ex Berberis aquifolium</v>
      </c>
      <c r="AG8934" s="2" t="s">
        <v>295</v>
      </c>
      <c r="AH8934" s="2" t="s">
        <v>1790</v>
      </c>
      <c r="AI8934" s="2"/>
      <c r="AJ8934" s="2"/>
      <c r="AK8934" s="2"/>
      <c r="AL8934" s="2"/>
      <c r="AM8934" s="2"/>
      <c r="AN8934" s="2"/>
      <c r="AO8934" s="2"/>
      <c r="AP8934" s="2"/>
      <c r="AQ8934" s="2"/>
      <c r="AR8934" s="2"/>
      <c r="AS8934" s="2"/>
      <c r="AT8934" s="2" t="s">
        <v>295</v>
      </c>
      <c r="AU8934" s="2"/>
      <c r="AV8934" s="2"/>
      <c r="AW8934" s="2"/>
      <c r="AX8934" s="2"/>
      <c r="AY8934" s="2"/>
      <c r="AZ8934" s="2"/>
      <c r="BA8934" s="2"/>
      <c r="BB8934" s="2"/>
      <c r="BC8934" s="2"/>
      <c r="BD8934" s="2"/>
    </row>
    <row r="8935" spans="1:56">
      <c r="B8935" s="87">
        <v>1677</v>
      </c>
      <c r="E8935" s="3">
        <v>3</v>
      </c>
      <c r="F8935" s="3" t="s">
        <v>42</v>
      </c>
      <c r="G8935" s="3">
        <v>2018</v>
      </c>
      <c r="L8935" s="4"/>
      <c r="N8935" s="3" t="s">
        <v>451</v>
      </c>
      <c r="P8935" s="3">
        <v>5</v>
      </c>
      <c r="Q8935" s="24">
        <v>5</v>
      </c>
      <c r="R8935" s="3">
        <v>6</v>
      </c>
      <c r="S8935" s="2" t="s">
        <v>3</v>
      </c>
      <c r="T8935" s="2" t="s">
        <v>44</v>
      </c>
      <c r="U8935" s="2" t="s">
        <v>286</v>
      </c>
      <c r="V8935" s="37" t="s">
        <v>2087</v>
      </c>
      <c r="X8935" s="2" t="s">
        <v>453</v>
      </c>
      <c r="AA8935" s="20">
        <v>44.259752491900002</v>
      </c>
      <c r="AB8935" s="20">
        <v>-121.2626158609</v>
      </c>
      <c r="AC8935" s="2" t="s">
        <v>45</v>
      </c>
      <c r="AE8935" s="2" t="s">
        <v>63</v>
      </c>
      <c r="AF8935" s="1" t="str">
        <f>CONCATENATE("ex ", AE8935)</f>
        <v>ex Berberis aquifolium</v>
      </c>
      <c r="AG8935" s="2" t="s">
        <v>295</v>
      </c>
      <c r="AH8935" s="2" t="s">
        <v>1790</v>
      </c>
      <c r="AT8935" s="2" t="s">
        <v>295</v>
      </c>
    </row>
    <row r="8936" spans="1:56">
      <c r="B8936" s="87">
        <v>1678</v>
      </c>
      <c r="E8936" s="3">
        <v>3</v>
      </c>
      <c r="F8936" s="3" t="s">
        <v>42</v>
      </c>
      <c r="G8936" s="3">
        <v>2018</v>
      </c>
      <c r="L8936" s="4"/>
      <c r="N8936" s="3" t="s">
        <v>451</v>
      </c>
      <c r="P8936" s="3">
        <v>5</v>
      </c>
      <c r="Q8936" s="24">
        <v>5</v>
      </c>
      <c r="R8936" s="3">
        <v>7</v>
      </c>
      <c r="S8936" s="2" t="s">
        <v>3</v>
      </c>
      <c r="T8936" s="2" t="s">
        <v>44</v>
      </c>
      <c r="U8936" s="2" t="s">
        <v>286</v>
      </c>
      <c r="V8936" s="37" t="s">
        <v>2087</v>
      </c>
      <c r="X8936" s="2" t="s">
        <v>453</v>
      </c>
      <c r="AA8936" s="20">
        <v>44.259752491900002</v>
      </c>
      <c r="AB8936" s="20">
        <v>-121.2626158609</v>
      </c>
      <c r="AC8936" s="2" t="s">
        <v>45</v>
      </c>
      <c r="AE8936" s="2" t="s">
        <v>63</v>
      </c>
      <c r="AF8936" s="1" t="str">
        <f>CONCATENATE("ex ", AE8936)</f>
        <v>ex Berberis aquifolium</v>
      </c>
      <c r="AG8936" s="2" t="s">
        <v>295</v>
      </c>
      <c r="AH8936" s="2" t="s">
        <v>1790</v>
      </c>
      <c r="AT8936" s="2" t="s">
        <v>295</v>
      </c>
    </row>
    <row r="8937" spans="1:56">
      <c r="B8937" s="87">
        <v>1679</v>
      </c>
      <c r="E8937" s="3">
        <v>3</v>
      </c>
      <c r="F8937" s="3" t="s">
        <v>42</v>
      </c>
      <c r="G8937" s="3">
        <v>2018</v>
      </c>
      <c r="L8937" s="4"/>
      <c r="N8937" s="3" t="s">
        <v>451</v>
      </c>
      <c r="P8937" s="3">
        <v>5</v>
      </c>
      <c r="Q8937" s="24">
        <v>5</v>
      </c>
      <c r="R8937" s="3">
        <v>8</v>
      </c>
      <c r="S8937" s="2" t="s">
        <v>3</v>
      </c>
      <c r="T8937" s="2" t="s">
        <v>44</v>
      </c>
      <c r="U8937" s="2" t="s">
        <v>286</v>
      </c>
      <c r="V8937" s="37" t="s">
        <v>2087</v>
      </c>
      <c r="X8937" s="2" t="s">
        <v>453</v>
      </c>
      <c r="AA8937" s="20">
        <v>44.259752491900002</v>
      </c>
      <c r="AB8937" s="20">
        <v>-121.2626158609</v>
      </c>
      <c r="AC8937" s="2" t="s">
        <v>45</v>
      </c>
      <c r="AE8937" s="2" t="s">
        <v>63</v>
      </c>
      <c r="AF8937" s="1" t="str">
        <f>CONCATENATE("ex ", AE8937)</f>
        <v>ex Berberis aquifolium</v>
      </c>
      <c r="AG8937" s="2" t="s">
        <v>295</v>
      </c>
      <c r="AH8937" s="2" t="s">
        <v>1790</v>
      </c>
      <c r="AT8937" s="2" t="s">
        <v>295</v>
      </c>
    </row>
    <row r="8938" spans="1:56" s="154" customFormat="1">
      <c r="A8938" s="3"/>
      <c r="B8938" s="87">
        <v>1680</v>
      </c>
      <c r="C8938" s="2"/>
      <c r="D8938" s="2"/>
      <c r="E8938" s="3">
        <v>3</v>
      </c>
      <c r="F8938" s="3" t="s">
        <v>42</v>
      </c>
      <c r="G8938" s="3">
        <v>2018</v>
      </c>
      <c r="H8938" s="3"/>
      <c r="I8938" s="2"/>
      <c r="J8938" s="2"/>
      <c r="K8938" s="2"/>
      <c r="L8938" s="4"/>
      <c r="M8938" s="2"/>
      <c r="N8938" s="3" t="s">
        <v>451</v>
      </c>
      <c r="O8938" s="3"/>
      <c r="P8938" s="3">
        <v>5</v>
      </c>
      <c r="Q8938" s="24">
        <v>5</v>
      </c>
      <c r="R8938" s="3">
        <v>9</v>
      </c>
      <c r="S8938" s="2" t="s">
        <v>3</v>
      </c>
      <c r="T8938" s="2" t="s">
        <v>44</v>
      </c>
      <c r="U8938" s="2" t="s">
        <v>286</v>
      </c>
      <c r="V8938" s="37" t="s">
        <v>2087</v>
      </c>
      <c r="W8938" s="2"/>
      <c r="X8938" s="2" t="s">
        <v>453</v>
      </c>
      <c r="Y8938" s="2"/>
      <c r="Z8938" s="2"/>
      <c r="AA8938" s="20">
        <v>44.259752491900002</v>
      </c>
      <c r="AB8938" s="20">
        <v>-121.2626158609</v>
      </c>
      <c r="AC8938" s="2" t="s">
        <v>45</v>
      </c>
      <c r="AD8938" s="2"/>
      <c r="AE8938" s="2" t="s">
        <v>63</v>
      </c>
      <c r="AF8938" s="1" t="str">
        <f>CONCATENATE("ex ", AE8938)</f>
        <v>ex Berberis aquifolium</v>
      </c>
      <c r="AG8938" s="2" t="s">
        <v>295</v>
      </c>
      <c r="AH8938" s="2" t="s">
        <v>1790</v>
      </c>
      <c r="AI8938" s="2"/>
      <c r="AJ8938" s="2"/>
      <c r="AK8938" s="2"/>
      <c r="AL8938" s="2"/>
      <c r="AM8938" s="2"/>
      <c r="AN8938" s="2"/>
      <c r="AO8938" s="2"/>
      <c r="AP8938" s="2"/>
      <c r="AQ8938" s="2"/>
      <c r="AR8938" s="2"/>
      <c r="AS8938" s="2"/>
      <c r="AT8938" s="2" t="s">
        <v>295</v>
      </c>
      <c r="AU8938" s="2"/>
      <c r="AV8938" s="2"/>
      <c r="AW8938" s="2"/>
      <c r="AX8938" s="2"/>
      <c r="AY8938" s="2"/>
      <c r="AZ8938" s="2"/>
      <c r="BA8938" s="2"/>
      <c r="BB8938" s="2"/>
      <c r="BC8938" s="2"/>
      <c r="BD8938" s="2"/>
    </row>
    <row r="8939" spans="1:56">
      <c r="B8939" s="87">
        <v>1681</v>
      </c>
      <c r="C8939" s="1"/>
      <c r="D8939" s="1"/>
      <c r="E8939" s="4">
        <v>3</v>
      </c>
      <c r="F8939" s="4" t="s">
        <v>42</v>
      </c>
      <c r="G8939" s="4">
        <v>2018</v>
      </c>
      <c r="H8939" s="4"/>
      <c r="I8939" s="1"/>
      <c r="J8939" s="1"/>
      <c r="K8939" s="1"/>
      <c r="L8939" s="4"/>
      <c r="M8939" s="1"/>
      <c r="N8939" s="4" t="s">
        <v>452</v>
      </c>
      <c r="O8939" s="4"/>
      <c r="P8939" s="4">
        <v>6</v>
      </c>
      <c r="Q8939" s="23">
        <v>6</v>
      </c>
      <c r="R8939" s="4">
        <v>1</v>
      </c>
      <c r="S8939" s="1" t="s">
        <v>3</v>
      </c>
      <c r="T8939" s="1" t="s">
        <v>44</v>
      </c>
      <c r="U8939" s="1" t="s">
        <v>286</v>
      </c>
      <c r="V8939" s="37" t="s">
        <v>2087</v>
      </c>
      <c r="W8939" s="1"/>
      <c r="X8939" s="1" t="s">
        <v>454</v>
      </c>
      <c r="Y8939" s="1"/>
      <c r="Z8939" s="1"/>
      <c r="AA8939" s="29">
        <v>44.2672981507</v>
      </c>
      <c r="AB8939" s="29">
        <v>-121.25485962880001</v>
      </c>
      <c r="AC8939" s="1" t="s">
        <v>45</v>
      </c>
      <c r="AD8939" s="1"/>
      <c r="AE8939" s="1" t="s">
        <v>63</v>
      </c>
      <c r="AF8939" s="1" t="str">
        <f>CONCATENATE("ex ", AE8939)</f>
        <v>ex Berberis aquifolium</v>
      </c>
      <c r="AG8939" s="1" t="s">
        <v>295</v>
      </c>
      <c r="AH8939" s="2" t="s">
        <v>1790</v>
      </c>
      <c r="AI8939" s="1"/>
      <c r="AJ8939" s="1"/>
      <c r="AK8939" s="1"/>
      <c r="AL8939" s="1"/>
      <c r="AM8939" s="1"/>
      <c r="AN8939" s="1"/>
      <c r="AO8939" s="1"/>
      <c r="AP8939" s="1"/>
      <c r="AQ8939" s="1"/>
      <c r="AR8939" s="1"/>
      <c r="AS8939" s="1"/>
      <c r="AT8939" s="1" t="s">
        <v>295</v>
      </c>
      <c r="AU8939" s="1"/>
      <c r="AV8939" s="1"/>
      <c r="AW8939" s="1"/>
      <c r="AX8939" s="1"/>
      <c r="AY8939" s="1"/>
      <c r="AZ8939" s="1"/>
      <c r="BA8939" s="1"/>
      <c r="BB8939" s="1"/>
      <c r="BC8939" s="1"/>
    </row>
    <row r="8940" spans="1:56" s="58" customFormat="1">
      <c r="A8940" s="3"/>
      <c r="B8940" s="87">
        <v>1682</v>
      </c>
      <c r="C8940" s="2"/>
      <c r="D8940" s="2"/>
      <c r="E8940" s="3">
        <v>3</v>
      </c>
      <c r="F8940" s="3" t="s">
        <v>42</v>
      </c>
      <c r="G8940" s="3">
        <v>2018</v>
      </c>
      <c r="H8940" s="3"/>
      <c r="I8940" s="2"/>
      <c r="J8940" s="2"/>
      <c r="K8940" s="2"/>
      <c r="L8940" s="4"/>
      <c r="M8940" s="2"/>
      <c r="N8940" s="3" t="s">
        <v>452</v>
      </c>
      <c r="O8940" s="3"/>
      <c r="P8940" s="3">
        <v>6</v>
      </c>
      <c r="Q8940" s="24">
        <v>6</v>
      </c>
      <c r="R8940" s="3">
        <v>2</v>
      </c>
      <c r="S8940" s="2" t="s">
        <v>3</v>
      </c>
      <c r="T8940" s="2" t="s">
        <v>44</v>
      </c>
      <c r="U8940" s="2" t="s">
        <v>286</v>
      </c>
      <c r="V8940" s="37" t="s">
        <v>2087</v>
      </c>
      <c r="W8940" s="2"/>
      <c r="X8940" s="2" t="s">
        <v>454</v>
      </c>
      <c r="Y8940" s="2"/>
      <c r="Z8940" s="2"/>
      <c r="AA8940" s="20">
        <v>44.2672981507</v>
      </c>
      <c r="AB8940" s="20">
        <v>-121.25485962880001</v>
      </c>
      <c r="AC8940" s="2" t="s">
        <v>45</v>
      </c>
      <c r="AD8940" s="2"/>
      <c r="AE8940" s="2" t="s">
        <v>63</v>
      </c>
      <c r="AF8940" s="1" t="str">
        <f>CONCATENATE("ex ", AE8940)</f>
        <v>ex Berberis aquifolium</v>
      </c>
      <c r="AG8940" s="2" t="s">
        <v>295</v>
      </c>
      <c r="AH8940" s="2" t="s">
        <v>1790</v>
      </c>
      <c r="AI8940" s="2"/>
      <c r="AJ8940" s="2"/>
      <c r="AK8940" s="2"/>
      <c r="AL8940" s="2"/>
      <c r="AM8940" s="2"/>
      <c r="AN8940" s="2"/>
      <c r="AO8940" s="2"/>
      <c r="AP8940" s="2"/>
      <c r="AQ8940" s="2"/>
      <c r="AR8940" s="2"/>
      <c r="AS8940" s="2"/>
      <c r="AT8940" s="2" t="s">
        <v>295</v>
      </c>
      <c r="AU8940" s="2"/>
      <c r="AV8940" s="2"/>
      <c r="AW8940" s="2"/>
      <c r="AX8940" s="2"/>
      <c r="AY8940" s="2"/>
      <c r="AZ8940" s="2"/>
      <c r="BA8940" s="2"/>
      <c r="BB8940" s="2"/>
      <c r="BC8940" s="2"/>
      <c r="BD8940" s="2"/>
    </row>
    <row r="8941" spans="1:56">
      <c r="B8941" s="87">
        <v>1683</v>
      </c>
      <c r="E8941" s="3">
        <v>3</v>
      </c>
      <c r="F8941" s="3" t="s">
        <v>42</v>
      </c>
      <c r="G8941" s="3">
        <v>2018</v>
      </c>
      <c r="L8941" s="4"/>
      <c r="N8941" s="3" t="s">
        <v>452</v>
      </c>
      <c r="P8941" s="3">
        <v>6</v>
      </c>
      <c r="Q8941" s="24">
        <v>6</v>
      </c>
      <c r="R8941" s="3">
        <v>3</v>
      </c>
      <c r="S8941" s="2" t="s">
        <v>3</v>
      </c>
      <c r="T8941" s="2" t="s">
        <v>44</v>
      </c>
      <c r="U8941" s="2" t="s">
        <v>286</v>
      </c>
      <c r="V8941" s="37" t="s">
        <v>2087</v>
      </c>
      <c r="X8941" s="2" t="s">
        <v>454</v>
      </c>
      <c r="AA8941" s="20">
        <v>44.2672981507</v>
      </c>
      <c r="AB8941" s="20">
        <v>-121.25485962880001</v>
      </c>
      <c r="AC8941" s="2" t="s">
        <v>45</v>
      </c>
      <c r="AE8941" s="2" t="s">
        <v>63</v>
      </c>
      <c r="AF8941" s="1" t="str">
        <f>CONCATENATE("ex ", AE8941)</f>
        <v>ex Berberis aquifolium</v>
      </c>
      <c r="AG8941" s="2" t="s">
        <v>295</v>
      </c>
      <c r="AH8941" s="2" t="s">
        <v>1790</v>
      </c>
      <c r="AT8941" s="2" t="s">
        <v>295</v>
      </c>
    </row>
    <row r="8942" spans="1:56">
      <c r="B8942" s="87">
        <v>1684</v>
      </c>
      <c r="E8942" s="3">
        <v>3</v>
      </c>
      <c r="F8942" s="3" t="s">
        <v>42</v>
      </c>
      <c r="G8942" s="3">
        <v>2018</v>
      </c>
      <c r="L8942" s="4"/>
      <c r="N8942" s="3" t="s">
        <v>452</v>
      </c>
      <c r="P8942" s="3">
        <v>6</v>
      </c>
      <c r="Q8942" s="24">
        <v>6</v>
      </c>
      <c r="R8942" s="3">
        <v>4</v>
      </c>
      <c r="S8942" s="2" t="s">
        <v>3</v>
      </c>
      <c r="T8942" s="2" t="s">
        <v>44</v>
      </c>
      <c r="U8942" s="2" t="s">
        <v>286</v>
      </c>
      <c r="V8942" s="37" t="s">
        <v>2087</v>
      </c>
      <c r="X8942" s="2" t="s">
        <v>454</v>
      </c>
      <c r="AA8942" s="20">
        <v>44.2672981507</v>
      </c>
      <c r="AB8942" s="20">
        <v>-121.25485962880001</v>
      </c>
      <c r="AC8942" s="2" t="s">
        <v>45</v>
      </c>
      <c r="AE8942" s="2" t="s">
        <v>63</v>
      </c>
      <c r="AF8942" s="1" t="str">
        <f>CONCATENATE("ex ", AE8942)</f>
        <v>ex Berberis aquifolium</v>
      </c>
      <c r="AG8942" s="2" t="s">
        <v>295</v>
      </c>
      <c r="AH8942" s="2" t="s">
        <v>1790</v>
      </c>
      <c r="AT8942" s="2" t="s">
        <v>295</v>
      </c>
    </row>
    <row r="8943" spans="1:56">
      <c r="B8943" s="87">
        <v>1685</v>
      </c>
      <c r="E8943" s="3">
        <v>3</v>
      </c>
      <c r="F8943" s="3" t="s">
        <v>42</v>
      </c>
      <c r="G8943" s="3">
        <v>2018</v>
      </c>
      <c r="L8943" s="4"/>
      <c r="N8943" s="3" t="s">
        <v>452</v>
      </c>
      <c r="P8943" s="3">
        <v>6</v>
      </c>
      <c r="Q8943" s="24">
        <v>6</v>
      </c>
      <c r="R8943" s="3">
        <v>5</v>
      </c>
      <c r="S8943" s="2" t="s">
        <v>3</v>
      </c>
      <c r="T8943" s="2" t="s">
        <v>44</v>
      </c>
      <c r="U8943" s="2" t="s">
        <v>286</v>
      </c>
      <c r="V8943" s="37" t="s">
        <v>2087</v>
      </c>
      <c r="X8943" s="2" t="s">
        <v>454</v>
      </c>
      <c r="AA8943" s="20">
        <v>44.2672981507</v>
      </c>
      <c r="AB8943" s="20">
        <v>-121.25485962880001</v>
      </c>
      <c r="AC8943" s="2" t="s">
        <v>45</v>
      </c>
      <c r="AE8943" s="2" t="s">
        <v>63</v>
      </c>
      <c r="AF8943" s="1" t="str">
        <f>CONCATENATE("ex ", AE8943)</f>
        <v>ex Berberis aquifolium</v>
      </c>
      <c r="AG8943" s="2" t="s">
        <v>295</v>
      </c>
      <c r="AH8943" s="2" t="s">
        <v>1790</v>
      </c>
      <c r="AT8943" s="2" t="s">
        <v>295</v>
      </c>
    </row>
    <row r="8944" spans="1:56" s="158" customFormat="1">
      <c r="A8944" s="3"/>
      <c r="B8944" s="87">
        <v>1686</v>
      </c>
      <c r="C8944" s="2"/>
      <c r="D8944" s="2"/>
      <c r="E8944" s="3">
        <v>3</v>
      </c>
      <c r="F8944" s="3" t="s">
        <v>42</v>
      </c>
      <c r="G8944" s="3">
        <v>2018</v>
      </c>
      <c r="H8944" s="3"/>
      <c r="I8944" s="2"/>
      <c r="J8944" s="2"/>
      <c r="K8944" s="2"/>
      <c r="L8944" s="4"/>
      <c r="M8944" s="2"/>
      <c r="N8944" s="3" t="s">
        <v>452</v>
      </c>
      <c r="O8944" s="3"/>
      <c r="P8944" s="3">
        <v>6</v>
      </c>
      <c r="Q8944" s="24">
        <v>6</v>
      </c>
      <c r="R8944" s="3">
        <v>6</v>
      </c>
      <c r="S8944" s="2" t="s">
        <v>3</v>
      </c>
      <c r="T8944" s="2" t="s">
        <v>44</v>
      </c>
      <c r="U8944" s="2" t="s">
        <v>286</v>
      </c>
      <c r="V8944" s="37" t="s">
        <v>2087</v>
      </c>
      <c r="W8944" s="2"/>
      <c r="X8944" s="2" t="s">
        <v>454</v>
      </c>
      <c r="Y8944" s="2"/>
      <c r="Z8944" s="2"/>
      <c r="AA8944" s="20">
        <v>44.2672981507</v>
      </c>
      <c r="AB8944" s="20">
        <v>-121.25485962880001</v>
      </c>
      <c r="AC8944" s="2" t="s">
        <v>45</v>
      </c>
      <c r="AD8944" s="2"/>
      <c r="AE8944" s="2" t="s">
        <v>63</v>
      </c>
      <c r="AF8944" s="1" t="str">
        <f>CONCATENATE("ex ", AE8944)</f>
        <v>ex Berberis aquifolium</v>
      </c>
      <c r="AG8944" s="2" t="s">
        <v>295</v>
      </c>
      <c r="AH8944" s="2" t="s">
        <v>1790</v>
      </c>
      <c r="AI8944" s="2"/>
      <c r="AJ8944" s="2"/>
      <c r="AK8944" s="2"/>
      <c r="AL8944" s="2"/>
      <c r="AM8944" s="2"/>
      <c r="AN8944" s="2"/>
      <c r="AO8944" s="2"/>
      <c r="AP8944" s="2"/>
      <c r="AQ8944" s="2"/>
      <c r="AR8944" s="2"/>
      <c r="AS8944" s="2"/>
      <c r="AT8944" s="2" t="s">
        <v>295</v>
      </c>
      <c r="AU8944" s="2"/>
      <c r="AV8944" s="2"/>
      <c r="AW8944" s="2"/>
      <c r="AX8944" s="2"/>
      <c r="AY8944" s="2"/>
      <c r="AZ8944" s="2"/>
      <c r="BA8944" s="2"/>
      <c r="BB8944" s="2"/>
      <c r="BC8944" s="2"/>
      <c r="BD8944" s="2"/>
    </row>
    <row r="8945" spans="1:56">
      <c r="B8945" s="87">
        <v>1687</v>
      </c>
      <c r="E8945" s="3">
        <v>3</v>
      </c>
      <c r="F8945" s="3" t="s">
        <v>42</v>
      </c>
      <c r="G8945" s="3">
        <v>2018</v>
      </c>
      <c r="L8945" s="4"/>
      <c r="N8945" s="3" t="s">
        <v>452</v>
      </c>
      <c r="P8945" s="3">
        <v>6</v>
      </c>
      <c r="Q8945" s="24">
        <v>6</v>
      </c>
      <c r="R8945" s="3">
        <v>7</v>
      </c>
      <c r="S8945" s="2" t="s">
        <v>3</v>
      </c>
      <c r="T8945" s="2" t="s">
        <v>44</v>
      </c>
      <c r="U8945" s="2" t="s">
        <v>286</v>
      </c>
      <c r="V8945" s="37" t="s">
        <v>2087</v>
      </c>
      <c r="X8945" s="2" t="s">
        <v>454</v>
      </c>
      <c r="AA8945" s="20">
        <v>44.2672981507</v>
      </c>
      <c r="AB8945" s="20">
        <v>-121.25485962880001</v>
      </c>
      <c r="AC8945" s="2" t="s">
        <v>45</v>
      </c>
      <c r="AE8945" s="2" t="s">
        <v>63</v>
      </c>
      <c r="AF8945" s="1" t="str">
        <f>CONCATENATE("ex ", AE8945)</f>
        <v>ex Berberis aquifolium</v>
      </c>
      <c r="AG8945" s="2" t="s">
        <v>295</v>
      </c>
      <c r="AH8945" s="2" t="s">
        <v>1790</v>
      </c>
      <c r="AT8945" s="2" t="s">
        <v>295</v>
      </c>
    </row>
    <row r="8946" spans="1:56">
      <c r="B8946" s="87">
        <v>1688</v>
      </c>
      <c r="E8946" s="3">
        <v>3</v>
      </c>
      <c r="F8946" s="3" t="s">
        <v>42</v>
      </c>
      <c r="G8946" s="3">
        <v>2018</v>
      </c>
      <c r="L8946" s="4"/>
      <c r="N8946" s="3" t="s">
        <v>452</v>
      </c>
      <c r="P8946" s="3">
        <v>6</v>
      </c>
      <c r="Q8946" s="24">
        <v>6</v>
      </c>
      <c r="R8946" s="3">
        <v>8</v>
      </c>
      <c r="S8946" s="2" t="s">
        <v>3</v>
      </c>
      <c r="T8946" s="2" t="s">
        <v>44</v>
      </c>
      <c r="U8946" s="2" t="s">
        <v>286</v>
      </c>
      <c r="V8946" s="37" t="s">
        <v>2087</v>
      </c>
      <c r="X8946" s="2" t="s">
        <v>454</v>
      </c>
      <c r="AA8946" s="20">
        <v>44.2672981507</v>
      </c>
      <c r="AB8946" s="20">
        <v>-121.25485962880001</v>
      </c>
      <c r="AC8946" s="2" t="s">
        <v>45</v>
      </c>
      <c r="AE8946" s="2" t="s">
        <v>63</v>
      </c>
      <c r="AF8946" s="1" t="str">
        <f>CONCATENATE("ex ", AE8946)</f>
        <v>ex Berberis aquifolium</v>
      </c>
      <c r="AG8946" s="2" t="s">
        <v>295</v>
      </c>
      <c r="AH8946" s="2" t="s">
        <v>1790</v>
      </c>
      <c r="AT8946" s="2" t="s">
        <v>295</v>
      </c>
    </row>
    <row r="8947" spans="1:56">
      <c r="B8947" s="87">
        <v>11360</v>
      </c>
      <c r="E8947" s="260">
        <v>19</v>
      </c>
      <c r="F8947" s="260" t="s">
        <v>1199</v>
      </c>
      <c r="G8947" s="260">
        <v>2018</v>
      </c>
      <c r="H8947" s="393">
        <v>0.46180555555555558</v>
      </c>
      <c r="I8947" s="1"/>
      <c r="J8947" s="1"/>
      <c r="K8947" s="1"/>
      <c r="L8947" s="4"/>
      <c r="M8947" s="1"/>
      <c r="P8947" s="260">
        <v>10</v>
      </c>
      <c r="R8947" s="260">
        <v>1</v>
      </c>
      <c r="S8947" s="260" t="s">
        <v>3</v>
      </c>
      <c r="T8947" s="260" t="s">
        <v>44</v>
      </c>
      <c r="U8947" s="260" t="s">
        <v>1487</v>
      </c>
      <c r="W8947" s="260" t="s">
        <v>2820</v>
      </c>
      <c r="X8947" s="264" t="s">
        <v>2825</v>
      </c>
      <c r="AA8947" s="324">
        <v>42.26</v>
      </c>
      <c r="AB8947" s="461">
        <v>-122.4969</v>
      </c>
      <c r="AC8947" s="260" t="s">
        <v>45</v>
      </c>
      <c r="AE8947" s="469"/>
      <c r="AF8947" s="1"/>
      <c r="AG8947" s="241" t="s">
        <v>1797</v>
      </c>
      <c r="AH8947" s="241" t="s">
        <v>1797</v>
      </c>
      <c r="BC8947" s="1"/>
    </row>
    <row r="8948" spans="1:56">
      <c r="B8948" s="87">
        <v>11361</v>
      </c>
      <c r="E8948" s="260">
        <v>19</v>
      </c>
      <c r="F8948" s="260" t="s">
        <v>1199</v>
      </c>
      <c r="G8948" s="260">
        <v>2018</v>
      </c>
      <c r="H8948" s="393">
        <v>0.48194444444444445</v>
      </c>
      <c r="I8948" s="1"/>
      <c r="J8948" s="1"/>
      <c r="K8948" s="1"/>
      <c r="L8948" s="4"/>
      <c r="M8948" s="1"/>
      <c r="P8948" s="260">
        <v>11</v>
      </c>
      <c r="R8948" s="260">
        <v>1</v>
      </c>
      <c r="S8948" s="260" t="s">
        <v>3</v>
      </c>
      <c r="T8948" s="260" t="s">
        <v>44</v>
      </c>
      <c r="U8948" s="260" t="s">
        <v>1487</v>
      </c>
      <c r="W8948" s="260" t="s">
        <v>2820</v>
      </c>
      <c r="X8948" s="264" t="s">
        <v>2825</v>
      </c>
      <c r="AA8948" s="260">
        <v>42.259599999999999</v>
      </c>
      <c r="AB8948" s="260">
        <v>-122.49769999999999</v>
      </c>
      <c r="AC8948" s="260" t="s">
        <v>45</v>
      </c>
      <c r="AE8948" s="469" t="s">
        <v>1264</v>
      </c>
      <c r="AF8948" s="1"/>
      <c r="AG8948" s="241" t="s">
        <v>1797</v>
      </c>
      <c r="AH8948" s="241" t="s">
        <v>1797</v>
      </c>
      <c r="BC8948" s="1"/>
    </row>
    <row r="8949" spans="1:56">
      <c r="B8949" s="87">
        <v>11362</v>
      </c>
      <c r="E8949" s="260">
        <v>19</v>
      </c>
      <c r="F8949" s="260" t="s">
        <v>1199</v>
      </c>
      <c r="G8949" s="260">
        <v>2018</v>
      </c>
      <c r="H8949" s="393">
        <v>0.50416666666666665</v>
      </c>
      <c r="I8949" s="1"/>
      <c r="J8949" s="1"/>
      <c r="K8949" s="1"/>
      <c r="L8949" s="4"/>
      <c r="M8949" s="1"/>
      <c r="P8949" s="260">
        <v>12</v>
      </c>
      <c r="R8949" s="260">
        <v>1</v>
      </c>
      <c r="S8949" s="260" t="s">
        <v>3</v>
      </c>
      <c r="T8949" s="260" t="s">
        <v>44</v>
      </c>
      <c r="U8949" s="260" t="s">
        <v>1487</v>
      </c>
      <c r="W8949" s="260" t="s">
        <v>2820</v>
      </c>
      <c r="X8949" s="264" t="s">
        <v>2825</v>
      </c>
      <c r="AA8949" s="260">
        <v>42.259599999999999</v>
      </c>
      <c r="AB8949" s="260">
        <v>-122.49769999999999</v>
      </c>
      <c r="AC8949" s="260" t="s">
        <v>45</v>
      </c>
      <c r="AE8949" s="469" t="s">
        <v>2822</v>
      </c>
      <c r="AF8949" s="1"/>
      <c r="AG8949" s="241" t="s">
        <v>1797</v>
      </c>
      <c r="AH8949" s="241" t="s">
        <v>1797</v>
      </c>
      <c r="BC8949" s="1"/>
    </row>
    <row r="8950" spans="1:56" s="146" customFormat="1">
      <c r="A8950" s="3"/>
      <c r="B8950" s="87">
        <v>11363</v>
      </c>
      <c r="C8950" s="2"/>
      <c r="D8950" s="2"/>
      <c r="E8950" s="260">
        <v>19</v>
      </c>
      <c r="F8950" s="260" t="s">
        <v>1199</v>
      </c>
      <c r="G8950" s="260">
        <v>2018</v>
      </c>
      <c r="H8950" s="393">
        <v>0.50416666666666665</v>
      </c>
      <c r="I8950" s="1"/>
      <c r="J8950" s="1"/>
      <c r="K8950" s="1"/>
      <c r="L8950" s="4"/>
      <c r="M8950" s="1"/>
      <c r="N8950" s="3"/>
      <c r="O8950" s="3"/>
      <c r="P8950" s="260">
        <v>12</v>
      </c>
      <c r="Q8950" s="24"/>
      <c r="R8950" s="260">
        <v>2</v>
      </c>
      <c r="S8950" s="260" t="s">
        <v>3</v>
      </c>
      <c r="T8950" s="260" t="s">
        <v>44</v>
      </c>
      <c r="U8950" s="260" t="s">
        <v>1487</v>
      </c>
      <c r="V8950" s="2"/>
      <c r="W8950" s="260" t="s">
        <v>2820</v>
      </c>
      <c r="X8950" s="264" t="s">
        <v>2825</v>
      </c>
      <c r="Y8950" s="2"/>
      <c r="Z8950" s="2"/>
      <c r="AA8950" s="260">
        <v>42.259599999999999</v>
      </c>
      <c r="AB8950" s="260">
        <v>-122.49769999999999</v>
      </c>
      <c r="AC8950" s="260" t="s">
        <v>45</v>
      </c>
      <c r="AD8950" s="2"/>
      <c r="AE8950" s="469" t="s">
        <v>2822</v>
      </c>
      <c r="AF8950" s="1"/>
      <c r="AG8950" s="241" t="s">
        <v>1797</v>
      </c>
      <c r="AH8950" s="241" t="s">
        <v>1797</v>
      </c>
      <c r="AI8950" s="2"/>
      <c r="AJ8950" s="2"/>
      <c r="AK8950" s="2"/>
      <c r="AL8950" s="2"/>
      <c r="AM8950" s="2"/>
      <c r="AN8950" s="2"/>
      <c r="AO8950" s="2"/>
      <c r="AP8950" s="2"/>
      <c r="AQ8950" s="2"/>
      <c r="AR8950" s="2"/>
      <c r="AS8950" s="2"/>
      <c r="AT8950" s="2"/>
      <c r="AU8950" s="2"/>
      <c r="AV8950" s="2"/>
      <c r="AW8950" s="2"/>
      <c r="AX8950" s="2"/>
      <c r="AY8950" s="2"/>
      <c r="AZ8950" s="2"/>
      <c r="BA8950" s="2"/>
      <c r="BB8950" s="2"/>
      <c r="BC8950" s="1"/>
      <c r="BD8950" s="2"/>
    </row>
    <row r="8951" spans="1:56">
      <c r="B8951" s="87">
        <v>11364</v>
      </c>
      <c r="E8951" s="260">
        <v>19</v>
      </c>
      <c r="F8951" s="260" t="s">
        <v>1199</v>
      </c>
      <c r="G8951" s="260">
        <v>2018</v>
      </c>
      <c r="H8951" s="393">
        <v>0.50416666666666665</v>
      </c>
      <c r="I8951" s="1"/>
      <c r="J8951" s="1"/>
      <c r="K8951" s="1"/>
      <c r="L8951" s="4"/>
      <c r="M8951" s="1"/>
      <c r="P8951" s="260">
        <v>12</v>
      </c>
      <c r="R8951" s="260">
        <v>3</v>
      </c>
      <c r="S8951" s="260" t="s">
        <v>3</v>
      </c>
      <c r="T8951" s="260" t="s">
        <v>44</v>
      </c>
      <c r="U8951" s="260" t="s">
        <v>1487</v>
      </c>
      <c r="W8951" s="260" t="s">
        <v>2820</v>
      </c>
      <c r="X8951" s="264" t="s">
        <v>2825</v>
      </c>
      <c r="AA8951" s="260">
        <v>42.259599999999999</v>
      </c>
      <c r="AB8951" s="260">
        <v>-122.49769999999999</v>
      </c>
      <c r="AC8951" s="260" t="s">
        <v>45</v>
      </c>
      <c r="AE8951" s="469" t="s">
        <v>2822</v>
      </c>
      <c r="AF8951" s="1"/>
      <c r="AG8951" s="241" t="s">
        <v>1797</v>
      </c>
      <c r="AH8951" s="241" t="s">
        <v>1797</v>
      </c>
      <c r="BC8951" s="1"/>
    </row>
    <row r="8952" spans="1:56">
      <c r="B8952" s="87">
        <v>11365</v>
      </c>
      <c r="E8952" s="260">
        <v>19</v>
      </c>
      <c r="F8952" s="260" t="s">
        <v>1199</v>
      </c>
      <c r="G8952" s="260">
        <v>2018</v>
      </c>
      <c r="H8952" s="393">
        <v>0.50416666666666665</v>
      </c>
      <c r="I8952" s="1"/>
      <c r="J8952" s="1"/>
      <c r="K8952" s="1"/>
      <c r="L8952" s="4"/>
      <c r="M8952" s="1"/>
      <c r="P8952" s="260">
        <v>12</v>
      </c>
      <c r="R8952" s="260">
        <v>4</v>
      </c>
      <c r="S8952" s="260" t="s">
        <v>3</v>
      </c>
      <c r="T8952" s="260" t="s">
        <v>44</v>
      </c>
      <c r="U8952" s="260" t="s">
        <v>1487</v>
      </c>
      <c r="W8952" s="260" t="s">
        <v>2820</v>
      </c>
      <c r="X8952" s="264" t="s">
        <v>2825</v>
      </c>
      <c r="AA8952" s="260">
        <v>42.259599999999999</v>
      </c>
      <c r="AB8952" s="260">
        <v>-122.49769999999999</v>
      </c>
      <c r="AC8952" s="260" t="s">
        <v>45</v>
      </c>
      <c r="AE8952" s="469" t="s">
        <v>2822</v>
      </c>
      <c r="AF8952" s="1"/>
      <c r="AG8952" s="241" t="s">
        <v>1797</v>
      </c>
      <c r="AH8952" s="241" t="s">
        <v>1797</v>
      </c>
      <c r="BC8952" s="1"/>
    </row>
    <row r="8953" spans="1:56">
      <c r="B8953" s="87">
        <v>11366</v>
      </c>
      <c r="E8953" s="260">
        <v>19</v>
      </c>
      <c r="F8953" s="260" t="s">
        <v>1199</v>
      </c>
      <c r="G8953" s="260">
        <v>2018</v>
      </c>
      <c r="H8953" s="393">
        <v>0.50416666666666665</v>
      </c>
      <c r="I8953" s="1"/>
      <c r="J8953" s="1"/>
      <c r="K8953" s="1"/>
      <c r="L8953" s="4"/>
      <c r="M8953" s="1"/>
      <c r="P8953" s="260">
        <v>12</v>
      </c>
      <c r="R8953" s="260">
        <v>5</v>
      </c>
      <c r="S8953" s="260" t="s">
        <v>3</v>
      </c>
      <c r="T8953" s="260" t="s">
        <v>44</v>
      </c>
      <c r="U8953" s="260" t="s">
        <v>1487</v>
      </c>
      <c r="W8953" s="260" t="s">
        <v>2820</v>
      </c>
      <c r="X8953" s="264" t="s">
        <v>2825</v>
      </c>
      <c r="AA8953" s="260">
        <v>42.259599999999999</v>
      </c>
      <c r="AB8953" s="260">
        <v>-122.49769999999999</v>
      </c>
      <c r="AC8953" s="260" t="s">
        <v>45</v>
      </c>
      <c r="AE8953" s="469" t="s">
        <v>2822</v>
      </c>
      <c r="AF8953" s="1"/>
      <c r="AG8953" s="241" t="s">
        <v>1797</v>
      </c>
      <c r="AH8953" s="241" t="s">
        <v>1797</v>
      </c>
      <c r="BC8953" s="1"/>
    </row>
    <row r="8954" spans="1:56" s="92" customFormat="1">
      <c r="A8954" s="3"/>
      <c r="B8954" s="87">
        <v>11367</v>
      </c>
      <c r="C8954" s="2"/>
      <c r="D8954" s="2"/>
      <c r="E8954" s="260">
        <v>19</v>
      </c>
      <c r="F8954" s="260" t="s">
        <v>1199</v>
      </c>
      <c r="G8954" s="260">
        <v>2018</v>
      </c>
      <c r="H8954" s="393">
        <v>0.51944444444444449</v>
      </c>
      <c r="I8954" s="1"/>
      <c r="J8954" s="1"/>
      <c r="K8954" s="1"/>
      <c r="L8954" s="4"/>
      <c r="M8954" s="1"/>
      <c r="N8954" s="3"/>
      <c r="O8954" s="3"/>
      <c r="P8954" s="260">
        <v>13</v>
      </c>
      <c r="Q8954" s="24"/>
      <c r="R8954" s="260">
        <v>1</v>
      </c>
      <c r="S8954" s="260" t="s">
        <v>3</v>
      </c>
      <c r="T8954" s="260" t="s">
        <v>44</v>
      </c>
      <c r="U8954" s="260" t="s">
        <v>1487</v>
      </c>
      <c r="V8954" s="2"/>
      <c r="W8954" s="260" t="s">
        <v>2820</v>
      </c>
      <c r="X8954" s="264" t="s">
        <v>2825</v>
      </c>
      <c r="Y8954" s="2"/>
      <c r="Z8954" s="2"/>
      <c r="AA8954" s="260">
        <v>42.259599999999999</v>
      </c>
      <c r="AB8954" s="260">
        <v>-122.49769999999999</v>
      </c>
      <c r="AC8954" s="260" t="s">
        <v>45</v>
      </c>
      <c r="AD8954" s="2"/>
      <c r="AE8954" s="469" t="s">
        <v>2823</v>
      </c>
      <c r="AF8954" s="1"/>
      <c r="AG8954" s="241" t="s">
        <v>1797</v>
      </c>
      <c r="AH8954" s="241" t="s">
        <v>1797</v>
      </c>
      <c r="AI8954" s="2"/>
      <c r="AJ8954" s="2"/>
      <c r="AK8954" s="2"/>
      <c r="AL8954" s="2"/>
      <c r="AM8954" s="2"/>
      <c r="AN8954" s="2"/>
      <c r="AO8954" s="2"/>
      <c r="AP8954" s="2"/>
      <c r="AQ8954" s="2"/>
      <c r="AR8954" s="2"/>
      <c r="AS8954" s="2"/>
      <c r="AT8954" s="2"/>
      <c r="AU8954" s="2"/>
      <c r="AV8954" s="2"/>
      <c r="AW8954" s="2"/>
      <c r="AX8954" s="2"/>
      <c r="AY8954" s="2"/>
      <c r="AZ8954" s="2"/>
      <c r="BA8954" s="2"/>
      <c r="BB8954" s="2"/>
      <c r="BC8954" s="1"/>
      <c r="BD8954" s="2"/>
    </row>
    <row r="8955" spans="1:56" s="166" customFormat="1">
      <c r="A8955" s="3"/>
      <c r="B8955" s="87">
        <v>11368</v>
      </c>
      <c r="C8955" s="2"/>
      <c r="D8955" s="2"/>
      <c r="E8955" s="260">
        <v>19</v>
      </c>
      <c r="F8955" s="260" t="s">
        <v>1199</v>
      </c>
      <c r="G8955" s="260">
        <v>2018</v>
      </c>
      <c r="H8955" s="393">
        <v>0.51944444444444449</v>
      </c>
      <c r="I8955" s="1"/>
      <c r="J8955" s="1"/>
      <c r="K8955" s="1"/>
      <c r="L8955" s="4"/>
      <c r="M8955" s="1"/>
      <c r="N8955" s="3"/>
      <c r="O8955" s="3"/>
      <c r="P8955" s="260">
        <v>13</v>
      </c>
      <c r="Q8955" s="24"/>
      <c r="R8955" s="260">
        <v>2</v>
      </c>
      <c r="S8955" s="260" t="s">
        <v>3</v>
      </c>
      <c r="T8955" s="260" t="s">
        <v>44</v>
      </c>
      <c r="U8955" s="260" t="s">
        <v>1487</v>
      </c>
      <c r="V8955" s="2"/>
      <c r="W8955" s="260" t="s">
        <v>2820</v>
      </c>
      <c r="X8955" s="264" t="s">
        <v>2825</v>
      </c>
      <c r="Y8955" s="2"/>
      <c r="Z8955" s="2"/>
      <c r="AA8955" s="260">
        <v>42.259599999999999</v>
      </c>
      <c r="AB8955" s="260">
        <v>-122.49769999999999</v>
      </c>
      <c r="AC8955" s="260" t="s">
        <v>45</v>
      </c>
      <c r="AD8955" s="2"/>
      <c r="AE8955" s="469" t="s">
        <v>2823</v>
      </c>
      <c r="AF8955" s="1"/>
      <c r="AG8955" s="241" t="s">
        <v>1797</v>
      </c>
      <c r="AH8955" s="241" t="s">
        <v>1797</v>
      </c>
      <c r="AI8955" s="2"/>
      <c r="AJ8955" s="2"/>
      <c r="AK8955" s="2"/>
      <c r="AL8955" s="2"/>
      <c r="AM8955" s="2"/>
      <c r="AN8955" s="2"/>
      <c r="AO8955" s="2"/>
      <c r="AP8955" s="2"/>
      <c r="AQ8955" s="2"/>
      <c r="AR8955" s="2"/>
      <c r="AS8955" s="2"/>
      <c r="AT8955" s="2"/>
      <c r="AU8955" s="2"/>
      <c r="AV8955" s="2"/>
      <c r="AW8955" s="2"/>
      <c r="AX8955" s="2"/>
      <c r="AY8955" s="2"/>
      <c r="AZ8955" s="2"/>
      <c r="BA8955" s="2"/>
      <c r="BB8955" s="2"/>
      <c r="BC8955" s="1"/>
      <c r="BD8955" s="2"/>
    </row>
    <row r="8956" spans="1:56">
      <c r="B8956" s="87">
        <v>11369</v>
      </c>
      <c r="E8956" s="260">
        <v>19</v>
      </c>
      <c r="F8956" s="260" t="s">
        <v>1199</v>
      </c>
      <c r="G8956" s="260">
        <v>2018</v>
      </c>
      <c r="H8956" s="393">
        <v>0.56597222222222221</v>
      </c>
      <c r="I8956" s="1"/>
      <c r="J8956" s="1"/>
      <c r="K8956" s="1"/>
      <c r="L8956" s="4"/>
      <c r="M8956" s="1"/>
      <c r="P8956" s="260">
        <v>14</v>
      </c>
      <c r="R8956" s="260">
        <v>1</v>
      </c>
      <c r="S8956" s="260" t="s">
        <v>3</v>
      </c>
      <c r="T8956" s="260" t="s">
        <v>44</v>
      </c>
      <c r="U8956" s="260" t="s">
        <v>1487</v>
      </c>
      <c r="W8956" s="260" t="s">
        <v>2821</v>
      </c>
      <c r="X8956" s="260" t="s">
        <v>1597</v>
      </c>
      <c r="AA8956" s="260">
        <v>42.255400000000002</v>
      </c>
      <c r="AB8956" s="260">
        <v>-122.5119</v>
      </c>
      <c r="AC8956" s="260" t="s">
        <v>45</v>
      </c>
      <c r="AE8956" s="469" t="s">
        <v>1913</v>
      </c>
      <c r="AF8956" s="1"/>
      <c r="AG8956" s="241" t="s">
        <v>1797</v>
      </c>
      <c r="AH8956" s="241" t="s">
        <v>1797</v>
      </c>
      <c r="BC8956" s="1"/>
    </row>
    <row r="8957" spans="1:56">
      <c r="B8957" s="87">
        <v>11370</v>
      </c>
      <c r="E8957" s="260">
        <v>19</v>
      </c>
      <c r="F8957" s="260" t="s">
        <v>1199</v>
      </c>
      <c r="G8957" s="260">
        <v>2018</v>
      </c>
      <c r="H8957" s="393">
        <v>0.56597222222222221</v>
      </c>
      <c r="I8957" s="1"/>
      <c r="J8957" s="1"/>
      <c r="K8957" s="1"/>
      <c r="L8957" s="4"/>
      <c r="M8957" s="1"/>
      <c r="P8957" s="260">
        <v>14</v>
      </c>
      <c r="R8957" s="260">
        <v>2</v>
      </c>
      <c r="S8957" s="260" t="s">
        <v>3</v>
      </c>
      <c r="T8957" s="260" t="s">
        <v>44</v>
      </c>
      <c r="U8957" s="260" t="s">
        <v>1487</v>
      </c>
      <c r="W8957" s="260" t="s">
        <v>2821</v>
      </c>
      <c r="X8957" s="260" t="s">
        <v>1597</v>
      </c>
      <c r="AA8957" s="260">
        <v>42.255400000000002</v>
      </c>
      <c r="AB8957" s="260">
        <v>-122.5119</v>
      </c>
      <c r="AC8957" s="260" t="s">
        <v>45</v>
      </c>
      <c r="AE8957" s="469" t="s">
        <v>1913</v>
      </c>
      <c r="AF8957" s="1"/>
      <c r="AG8957" s="241" t="s">
        <v>1797</v>
      </c>
      <c r="AH8957" s="241" t="s">
        <v>1797</v>
      </c>
      <c r="BC8957" s="1"/>
    </row>
    <row r="8958" spans="1:56">
      <c r="B8958" s="87">
        <v>11371</v>
      </c>
      <c r="E8958" s="260">
        <v>19</v>
      </c>
      <c r="F8958" s="260" t="s">
        <v>1199</v>
      </c>
      <c r="G8958" s="260">
        <v>2018</v>
      </c>
      <c r="H8958" s="393">
        <v>0.56597222222222221</v>
      </c>
      <c r="I8958" s="1"/>
      <c r="J8958" s="1"/>
      <c r="K8958" s="1"/>
      <c r="L8958" s="4"/>
      <c r="M8958" s="1"/>
      <c r="P8958" s="260">
        <v>14</v>
      </c>
      <c r="R8958" s="260">
        <v>3</v>
      </c>
      <c r="S8958" s="260" t="s">
        <v>3</v>
      </c>
      <c r="T8958" s="260" t="s">
        <v>44</v>
      </c>
      <c r="U8958" s="260" t="s">
        <v>1487</v>
      </c>
      <c r="W8958" s="260" t="s">
        <v>2821</v>
      </c>
      <c r="X8958" s="260" t="s">
        <v>1597</v>
      </c>
      <c r="AA8958" s="260">
        <v>42.255400000000002</v>
      </c>
      <c r="AB8958" s="260">
        <v>-122.5119</v>
      </c>
      <c r="AC8958" s="260" t="s">
        <v>45</v>
      </c>
      <c r="AE8958" s="469" t="s">
        <v>1913</v>
      </c>
      <c r="AF8958" s="1"/>
      <c r="AG8958" s="241" t="s">
        <v>1797</v>
      </c>
      <c r="AH8958" s="241" t="s">
        <v>1797</v>
      </c>
      <c r="BC8958" s="1"/>
    </row>
    <row r="8959" spans="1:56" s="38" customFormat="1">
      <c r="A8959" s="3"/>
      <c r="B8959" s="87">
        <v>11372</v>
      </c>
      <c r="C8959" s="2"/>
      <c r="D8959" s="2"/>
      <c r="E8959" s="260">
        <v>19</v>
      </c>
      <c r="F8959" s="260" t="s">
        <v>1199</v>
      </c>
      <c r="G8959" s="260">
        <v>2018</v>
      </c>
      <c r="H8959" s="393">
        <v>0.56597222222222221</v>
      </c>
      <c r="I8959" s="1"/>
      <c r="J8959" s="1"/>
      <c r="K8959" s="1"/>
      <c r="L8959" s="4"/>
      <c r="M8959" s="1"/>
      <c r="N8959" s="3"/>
      <c r="O8959" s="3"/>
      <c r="P8959" s="260">
        <v>14</v>
      </c>
      <c r="Q8959" s="24"/>
      <c r="R8959" s="260">
        <v>4</v>
      </c>
      <c r="S8959" s="260" t="s">
        <v>3</v>
      </c>
      <c r="T8959" s="260" t="s">
        <v>44</v>
      </c>
      <c r="U8959" s="260" t="s">
        <v>1487</v>
      </c>
      <c r="V8959" s="2"/>
      <c r="W8959" s="260" t="s">
        <v>2821</v>
      </c>
      <c r="X8959" s="260" t="s">
        <v>1597</v>
      </c>
      <c r="Y8959" s="2"/>
      <c r="Z8959" s="2"/>
      <c r="AA8959" s="260">
        <v>42.255400000000002</v>
      </c>
      <c r="AB8959" s="260">
        <v>-122.5119</v>
      </c>
      <c r="AC8959" s="260" t="s">
        <v>45</v>
      </c>
      <c r="AD8959" s="2"/>
      <c r="AE8959" s="469" t="s">
        <v>1913</v>
      </c>
      <c r="AF8959" s="1"/>
      <c r="AG8959" s="241" t="s">
        <v>1797</v>
      </c>
      <c r="AH8959" s="241" t="s">
        <v>1797</v>
      </c>
      <c r="AI8959" s="2"/>
      <c r="AJ8959" s="2"/>
      <c r="AK8959" s="2"/>
      <c r="AL8959" s="2"/>
      <c r="AM8959" s="2"/>
      <c r="AN8959" s="2"/>
      <c r="AO8959" s="2"/>
      <c r="AP8959" s="2"/>
      <c r="AQ8959" s="2"/>
      <c r="AR8959" s="2"/>
      <c r="AS8959" s="2"/>
      <c r="AT8959" s="2"/>
      <c r="AU8959" s="2"/>
      <c r="AV8959" s="2"/>
      <c r="AW8959" s="2"/>
      <c r="AX8959" s="2"/>
      <c r="AY8959" s="2"/>
      <c r="AZ8959" s="2"/>
      <c r="BA8959" s="2"/>
      <c r="BB8959" s="2"/>
      <c r="BC8959" s="1"/>
      <c r="BD8959" s="2"/>
    </row>
    <row r="8960" spans="1:56" s="54" customFormat="1">
      <c r="A8960" s="3"/>
      <c r="B8960" s="87">
        <v>11373</v>
      </c>
      <c r="C8960" s="2"/>
      <c r="D8960" s="2"/>
      <c r="E8960" s="260">
        <v>19</v>
      </c>
      <c r="F8960" s="260" t="s">
        <v>1199</v>
      </c>
      <c r="G8960" s="260">
        <v>2018</v>
      </c>
      <c r="H8960" s="393">
        <v>0.57500000000000007</v>
      </c>
      <c r="I8960" s="1"/>
      <c r="J8960" s="1"/>
      <c r="K8960" s="1"/>
      <c r="L8960" s="4"/>
      <c r="M8960" s="1"/>
      <c r="N8960" s="3"/>
      <c r="O8960" s="3"/>
      <c r="P8960" s="260">
        <v>15</v>
      </c>
      <c r="Q8960" s="24"/>
      <c r="R8960" s="260">
        <v>1</v>
      </c>
      <c r="S8960" s="260" t="s">
        <v>3</v>
      </c>
      <c r="T8960" s="260" t="s">
        <v>44</v>
      </c>
      <c r="U8960" s="260" t="s">
        <v>1487</v>
      </c>
      <c r="V8960" s="2"/>
      <c r="W8960" s="260" t="s">
        <v>2821</v>
      </c>
      <c r="X8960" s="260" t="s">
        <v>1597</v>
      </c>
      <c r="Y8960" s="2"/>
      <c r="Z8960" s="2"/>
      <c r="AA8960" s="260">
        <v>42.255400000000002</v>
      </c>
      <c r="AB8960" s="260">
        <v>-122.51090000000001</v>
      </c>
      <c r="AC8960" s="260" t="s">
        <v>45</v>
      </c>
      <c r="AD8960" s="2"/>
      <c r="AE8960" s="469" t="s">
        <v>1446</v>
      </c>
      <c r="AF8960" s="1"/>
      <c r="AG8960" s="241" t="s">
        <v>1797</v>
      </c>
      <c r="AH8960" s="241" t="s">
        <v>1797</v>
      </c>
      <c r="AI8960" s="2"/>
      <c r="AJ8960" s="2"/>
      <c r="AK8960" s="2"/>
      <c r="AL8960" s="2"/>
      <c r="AM8960" s="2"/>
      <c r="AN8960" s="2"/>
      <c r="AO8960" s="2"/>
      <c r="AP8960" s="2"/>
      <c r="AQ8960" s="2"/>
      <c r="AR8960" s="2"/>
      <c r="AS8960" s="2"/>
      <c r="AT8960" s="2"/>
      <c r="AU8960" s="2"/>
      <c r="AV8960" s="2"/>
      <c r="AW8960" s="2"/>
      <c r="AX8960" s="2"/>
      <c r="AY8960" s="2"/>
      <c r="AZ8960" s="2"/>
      <c r="BA8960" s="2"/>
      <c r="BB8960" s="2"/>
      <c r="BC8960" s="1"/>
      <c r="BD8960" s="2"/>
    </row>
    <row r="8961" spans="2:55">
      <c r="B8961" s="87">
        <v>11374</v>
      </c>
      <c r="E8961" s="260">
        <v>19</v>
      </c>
      <c r="F8961" s="260" t="s">
        <v>1199</v>
      </c>
      <c r="G8961" s="260">
        <v>2018</v>
      </c>
      <c r="H8961" s="393">
        <v>0.58333333333333337</v>
      </c>
      <c r="I8961" s="1"/>
      <c r="J8961" s="1"/>
      <c r="K8961" s="1"/>
      <c r="L8961" s="4"/>
      <c r="M8961" s="1"/>
      <c r="P8961" s="260">
        <v>16</v>
      </c>
      <c r="R8961" s="260">
        <v>1</v>
      </c>
      <c r="S8961" s="260" t="s">
        <v>3</v>
      </c>
      <c r="T8961" s="260" t="s">
        <v>44</v>
      </c>
      <c r="U8961" s="260" t="s">
        <v>1487</v>
      </c>
      <c r="W8961" s="260" t="s">
        <v>2821</v>
      </c>
      <c r="X8961" s="260" t="s">
        <v>1597</v>
      </c>
      <c r="AA8961" s="260">
        <v>42.255400000000002</v>
      </c>
      <c r="AB8961" s="260">
        <v>-122.51090000000001</v>
      </c>
      <c r="AC8961" s="260" t="s">
        <v>45</v>
      </c>
      <c r="AE8961" s="469" t="s">
        <v>2223</v>
      </c>
      <c r="AF8961" s="1"/>
      <c r="AG8961" s="241" t="s">
        <v>1797</v>
      </c>
      <c r="AH8961" s="241" t="s">
        <v>1797</v>
      </c>
      <c r="BC8961" s="1"/>
    </row>
    <row r="8962" spans="2:55">
      <c r="B8962" s="87">
        <v>11375</v>
      </c>
      <c r="E8962" s="260">
        <v>19</v>
      </c>
      <c r="F8962" s="260" t="s">
        <v>1199</v>
      </c>
      <c r="G8962" s="260">
        <v>2018</v>
      </c>
      <c r="H8962" s="393">
        <v>0.59305555555555556</v>
      </c>
      <c r="I8962" s="1"/>
      <c r="J8962" s="1"/>
      <c r="K8962" s="1"/>
      <c r="L8962" s="4"/>
      <c r="M8962" s="1"/>
      <c r="P8962" s="260">
        <v>17</v>
      </c>
      <c r="R8962" s="260">
        <v>1</v>
      </c>
      <c r="S8962" s="260" t="s">
        <v>3</v>
      </c>
      <c r="T8962" s="260" t="s">
        <v>44</v>
      </c>
      <c r="U8962" s="260" t="s">
        <v>1487</v>
      </c>
      <c r="W8962" s="260" t="s">
        <v>2821</v>
      </c>
      <c r="X8962" s="260" t="s">
        <v>1597</v>
      </c>
      <c r="AA8962" s="260">
        <v>42.255400000000002</v>
      </c>
      <c r="AB8962" s="260">
        <v>-122.51090000000001</v>
      </c>
      <c r="AC8962" s="260" t="s">
        <v>45</v>
      </c>
      <c r="AE8962" s="469" t="s">
        <v>2824</v>
      </c>
      <c r="AF8962" s="1"/>
      <c r="AG8962" s="241" t="s">
        <v>1797</v>
      </c>
      <c r="AH8962" s="241" t="s">
        <v>1797</v>
      </c>
      <c r="BC8962" s="1"/>
    </row>
    <row r="8963" spans="2:55">
      <c r="B8963" s="87">
        <v>11376</v>
      </c>
      <c r="E8963" s="260">
        <v>19</v>
      </c>
      <c r="F8963" s="260" t="s">
        <v>1199</v>
      </c>
      <c r="G8963" s="260">
        <v>2018</v>
      </c>
      <c r="H8963" s="393">
        <v>0.6333333333333333</v>
      </c>
      <c r="I8963" s="1"/>
      <c r="J8963" s="1"/>
      <c r="K8963" s="1"/>
      <c r="L8963" s="4"/>
      <c r="M8963" s="1"/>
      <c r="P8963" s="260">
        <v>18</v>
      </c>
      <c r="R8963" s="260">
        <v>1</v>
      </c>
      <c r="S8963" s="260" t="s">
        <v>3</v>
      </c>
      <c r="T8963" s="260" t="s">
        <v>44</v>
      </c>
      <c r="U8963" s="260" t="s">
        <v>1487</v>
      </c>
      <c r="W8963" s="260" t="s">
        <v>2821</v>
      </c>
      <c r="X8963" s="260" t="s">
        <v>1597</v>
      </c>
      <c r="AA8963" s="260">
        <v>42.255400000000002</v>
      </c>
      <c r="AB8963" s="260">
        <v>-122.51090000000001</v>
      </c>
      <c r="AC8963" s="260" t="s">
        <v>45</v>
      </c>
      <c r="AE8963" s="469" t="s">
        <v>2823</v>
      </c>
      <c r="AF8963" s="1"/>
      <c r="AG8963" s="241" t="s">
        <v>1797</v>
      </c>
      <c r="AH8963" s="241" t="s">
        <v>1797</v>
      </c>
      <c r="BC8963" s="1"/>
    </row>
    <row r="8964" spans="2:55">
      <c r="B8964" s="87">
        <v>11377</v>
      </c>
      <c r="E8964" s="260">
        <v>19</v>
      </c>
      <c r="F8964" s="260" t="s">
        <v>1199</v>
      </c>
      <c r="G8964" s="260">
        <v>2018</v>
      </c>
      <c r="H8964" s="393">
        <v>0.64027777777777783</v>
      </c>
      <c r="I8964" s="1"/>
      <c r="J8964" s="1"/>
      <c r="K8964" s="1"/>
      <c r="L8964" s="4"/>
      <c r="M8964" s="1"/>
      <c r="P8964" s="260">
        <v>19</v>
      </c>
      <c r="R8964" s="260">
        <v>1</v>
      </c>
      <c r="S8964" s="260" t="s">
        <v>3</v>
      </c>
      <c r="T8964" s="260" t="s">
        <v>44</v>
      </c>
      <c r="U8964" s="260" t="s">
        <v>1487</v>
      </c>
      <c r="W8964" s="260" t="s">
        <v>2821</v>
      </c>
      <c r="X8964" s="260" t="s">
        <v>1597</v>
      </c>
      <c r="AA8964" s="260">
        <v>42.255400000000002</v>
      </c>
      <c r="AB8964" s="260">
        <v>-122.51090000000001</v>
      </c>
      <c r="AC8964" s="260" t="s">
        <v>45</v>
      </c>
      <c r="AE8964" s="469"/>
      <c r="AF8964" s="1"/>
      <c r="AG8964" s="241" t="s">
        <v>1797</v>
      </c>
      <c r="AH8964" s="241" t="s">
        <v>1797</v>
      </c>
      <c r="AI8964" s="260"/>
      <c r="AJ8964" s="260"/>
      <c r="AK8964" s="260"/>
      <c r="AL8964" s="260"/>
      <c r="BC8964" s="1"/>
    </row>
    <row r="8965" spans="2:55">
      <c r="B8965" s="87">
        <v>205</v>
      </c>
      <c r="C8965" s="1"/>
      <c r="D8965" s="1"/>
      <c r="E8965" s="3">
        <v>12</v>
      </c>
      <c r="F8965" s="3" t="s">
        <v>52</v>
      </c>
      <c r="G8965" s="3">
        <v>2018</v>
      </c>
      <c r="L8965" s="4"/>
      <c r="N8965" s="3" t="s">
        <v>125</v>
      </c>
      <c r="O8965" s="9">
        <f>MIN(SEARCH({0,1,2,3,4,5,6,7,8,9},N8965&amp;"0123456789"))</f>
        <v>4</v>
      </c>
      <c r="P8965" s="9" t="str">
        <f>RIGHT(N8965, LEN(N8965)-O8965+1)</f>
        <v>1</v>
      </c>
      <c r="Q8965" s="35">
        <v>1</v>
      </c>
      <c r="R8965" s="3">
        <v>1</v>
      </c>
      <c r="S8965" s="2" t="s">
        <v>3</v>
      </c>
      <c r="T8965" s="2" t="s">
        <v>44</v>
      </c>
      <c r="U8965" s="2" t="s">
        <v>126</v>
      </c>
      <c r="V8965" s="37" t="s">
        <v>2088</v>
      </c>
      <c r="X8965" s="2" t="s">
        <v>1360</v>
      </c>
      <c r="AA8965" s="20">
        <v>44.731610000000003</v>
      </c>
      <c r="AB8965" s="20">
        <v>-123.15276</v>
      </c>
      <c r="AC8965" s="2" t="s">
        <v>45</v>
      </c>
      <c r="AE8965" s="2" t="s">
        <v>63</v>
      </c>
      <c r="AF8965" s="1" t="str">
        <f>CONCATENATE("ex ", AE8965)</f>
        <v>ex Berberis aquifolium</v>
      </c>
      <c r="AG8965" s="2" t="s">
        <v>127</v>
      </c>
      <c r="AH8965" s="2" t="s">
        <v>1801</v>
      </c>
      <c r="AT8965" s="2" t="s">
        <v>127</v>
      </c>
    </row>
    <row r="8966" spans="2:55">
      <c r="B8966" s="87">
        <v>206</v>
      </c>
      <c r="C8966" s="1"/>
      <c r="D8966" s="1"/>
      <c r="E8966" s="3">
        <v>12</v>
      </c>
      <c r="F8966" s="3" t="s">
        <v>52</v>
      </c>
      <c r="G8966" s="3">
        <v>2018</v>
      </c>
      <c r="L8966" s="4"/>
      <c r="N8966" s="3" t="s">
        <v>125</v>
      </c>
      <c r="O8966" s="9">
        <f>MIN(SEARCH({0,1,2,3,4,5,6,7,8,9},N8966&amp;"0123456789"))</f>
        <v>4</v>
      </c>
      <c r="P8966" s="9" t="str">
        <f>RIGHT(N8966, LEN(N8966)-O8966+1)</f>
        <v>1</v>
      </c>
      <c r="Q8966" s="35">
        <v>1</v>
      </c>
      <c r="R8966" s="3">
        <v>2</v>
      </c>
      <c r="S8966" s="2" t="s">
        <v>3</v>
      </c>
      <c r="T8966" s="2" t="s">
        <v>44</v>
      </c>
      <c r="U8966" s="2" t="s">
        <v>126</v>
      </c>
      <c r="V8966" s="37" t="s">
        <v>2088</v>
      </c>
      <c r="X8966" s="2" t="s">
        <v>1360</v>
      </c>
      <c r="AA8966" s="20">
        <v>44.731610000000003</v>
      </c>
      <c r="AB8966" s="20">
        <v>-123.15276</v>
      </c>
      <c r="AC8966" s="2" t="s">
        <v>45</v>
      </c>
      <c r="AE8966" s="2" t="s">
        <v>63</v>
      </c>
      <c r="AF8966" s="1" t="str">
        <f>CONCATENATE("ex ", AE8966)</f>
        <v>ex Berberis aquifolium</v>
      </c>
      <c r="AG8966" s="2" t="s">
        <v>127</v>
      </c>
      <c r="AH8966" s="2" t="s">
        <v>1801</v>
      </c>
      <c r="AT8966" s="2" t="s">
        <v>127</v>
      </c>
    </row>
    <row r="8967" spans="2:55">
      <c r="B8967" s="87">
        <v>207</v>
      </c>
      <c r="C8967" s="1"/>
      <c r="D8967" s="1"/>
      <c r="E8967" s="3">
        <v>12</v>
      </c>
      <c r="F8967" s="3" t="s">
        <v>52</v>
      </c>
      <c r="G8967" s="3">
        <v>2018</v>
      </c>
      <c r="L8967" s="4"/>
      <c r="N8967" s="3" t="s">
        <v>125</v>
      </c>
      <c r="O8967" s="9">
        <f>MIN(SEARCH({0,1,2,3,4,5,6,7,8,9},N8967&amp;"0123456789"))</f>
        <v>4</v>
      </c>
      <c r="P8967" s="9" t="str">
        <f>RIGHT(N8967, LEN(N8967)-O8967+1)</f>
        <v>1</v>
      </c>
      <c r="Q8967" s="35">
        <v>1</v>
      </c>
      <c r="R8967" s="3">
        <v>3</v>
      </c>
      <c r="S8967" s="2" t="s">
        <v>3</v>
      </c>
      <c r="T8967" s="2" t="s">
        <v>44</v>
      </c>
      <c r="U8967" s="2" t="s">
        <v>126</v>
      </c>
      <c r="V8967" s="37" t="s">
        <v>2088</v>
      </c>
      <c r="X8967" s="2" t="s">
        <v>1360</v>
      </c>
      <c r="AA8967" s="20">
        <v>44.731610000000003</v>
      </c>
      <c r="AB8967" s="20">
        <v>-123.15276</v>
      </c>
      <c r="AC8967" s="2" t="s">
        <v>45</v>
      </c>
      <c r="AE8967" s="2" t="s">
        <v>63</v>
      </c>
      <c r="AF8967" s="1" t="str">
        <f>CONCATENATE("ex ", AE8967)</f>
        <v>ex Berberis aquifolium</v>
      </c>
      <c r="AG8967" s="2" t="s">
        <v>127</v>
      </c>
      <c r="AH8967" s="2" t="s">
        <v>1801</v>
      </c>
      <c r="AT8967" s="2" t="s">
        <v>127</v>
      </c>
    </row>
    <row r="8968" spans="2:55">
      <c r="B8968" s="87">
        <v>208</v>
      </c>
      <c r="C8968" s="1"/>
      <c r="D8968" s="1"/>
      <c r="E8968" s="3">
        <v>12</v>
      </c>
      <c r="F8968" s="3" t="s">
        <v>52</v>
      </c>
      <c r="G8968" s="3">
        <v>2018</v>
      </c>
      <c r="L8968" s="4"/>
      <c r="N8968" s="3" t="s">
        <v>125</v>
      </c>
      <c r="O8968" s="9">
        <f>MIN(SEARCH({0,1,2,3,4,5,6,7,8,9},N8968&amp;"0123456789"))</f>
        <v>4</v>
      </c>
      <c r="P8968" s="9" t="str">
        <f>RIGHT(N8968, LEN(N8968)-O8968+1)</f>
        <v>1</v>
      </c>
      <c r="Q8968" s="35">
        <v>1</v>
      </c>
      <c r="R8968" s="3">
        <v>4</v>
      </c>
      <c r="S8968" s="2" t="s">
        <v>3</v>
      </c>
      <c r="T8968" s="2" t="s">
        <v>44</v>
      </c>
      <c r="U8968" s="2" t="s">
        <v>126</v>
      </c>
      <c r="V8968" s="37" t="s">
        <v>2088</v>
      </c>
      <c r="X8968" s="2" t="s">
        <v>1360</v>
      </c>
      <c r="AA8968" s="20">
        <v>44.731610000000003</v>
      </c>
      <c r="AB8968" s="20">
        <v>-123.15276</v>
      </c>
      <c r="AC8968" s="2" t="s">
        <v>45</v>
      </c>
      <c r="AE8968" s="2" t="s">
        <v>63</v>
      </c>
      <c r="AF8968" s="1" t="str">
        <f>CONCATENATE("ex ", AE8968)</f>
        <v>ex Berberis aquifolium</v>
      </c>
      <c r="AG8968" s="2" t="s">
        <v>127</v>
      </c>
      <c r="AH8968" s="2" t="s">
        <v>1801</v>
      </c>
      <c r="AT8968" s="2" t="s">
        <v>127</v>
      </c>
    </row>
    <row r="8969" spans="2:55">
      <c r="B8969" s="87">
        <v>209</v>
      </c>
      <c r="C8969" s="1"/>
      <c r="D8969" s="1"/>
      <c r="E8969" s="3">
        <v>12</v>
      </c>
      <c r="F8969" s="3" t="s">
        <v>52</v>
      </c>
      <c r="G8969" s="3">
        <v>2018</v>
      </c>
      <c r="L8969" s="4"/>
      <c r="N8969" s="3" t="s">
        <v>125</v>
      </c>
      <c r="O8969" s="9">
        <f>MIN(SEARCH({0,1,2,3,4,5,6,7,8,9},N8969&amp;"0123456789"))</f>
        <v>4</v>
      </c>
      <c r="P8969" s="9" t="str">
        <f>RIGHT(N8969, LEN(N8969)-O8969+1)</f>
        <v>1</v>
      </c>
      <c r="Q8969" s="35">
        <v>1</v>
      </c>
      <c r="R8969" s="3">
        <v>5</v>
      </c>
      <c r="S8969" s="2" t="s">
        <v>3</v>
      </c>
      <c r="T8969" s="2" t="s">
        <v>44</v>
      </c>
      <c r="U8969" s="2" t="s">
        <v>126</v>
      </c>
      <c r="V8969" s="37" t="s">
        <v>2088</v>
      </c>
      <c r="X8969" s="2" t="s">
        <v>1360</v>
      </c>
      <c r="AA8969" s="20">
        <v>44.731610000000003</v>
      </c>
      <c r="AB8969" s="20">
        <v>-123.15276</v>
      </c>
      <c r="AC8969" s="2" t="s">
        <v>45</v>
      </c>
      <c r="AE8969" s="2" t="s">
        <v>63</v>
      </c>
      <c r="AF8969" s="1" t="str">
        <f>CONCATENATE("ex ", AE8969)</f>
        <v>ex Berberis aquifolium</v>
      </c>
      <c r="AG8969" s="2" t="s">
        <v>127</v>
      </c>
      <c r="AH8969" s="2" t="s">
        <v>1801</v>
      </c>
      <c r="AT8969" s="2" t="s">
        <v>127</v>
      </c>
    </row>
    <row r="8970" spans="2:55">
      <c r="B8970" s="87">
        <v>222</v>
      </c>
      <c r="C8970" s="1"/>
      <c r="D8970" s="1"/>
      <c r="E8970" s="3">
        <v>19</v>
      </c>
      <c r="F8970" s="3" t="s">
        <v>52</v>
      </c>
      <c r="G8970" s="3">
        <v>2018</v>
      </c>
      <c r="L8970" s="4"/>
      <c r="N8970" s="3" t="s">
        <v>128</v>
      </c>
      <c r="O8970" s="9">
        <f>MIN(SEARCH({0,1,2,3,4,5,6,7,8,9},N8970&amp;"0123456789"))</f>
        <v>4</v>
      </c>
      <c r="P8970" s="9" t="str">
        <f>RIGHT(N8970, LEN(N8970)-O8970+1)</f>
        <v>2</v>
      </c>
      <c r="Q8970" s="35">
        <v>2</v>
      </c>
      <c r="R8970" s="3">
        <v>1</v>
      </c>
      <c r="S8970" s="2" t="s">
        <v>3</v>
      </c>
      <c r="T8970" s="2" t="s">
        <v>44</v>
      </c>
      <c r="U8970" s="2" t="s">
        <v>126</v>
      </c>
      <c r="V8970" s="37" t="s">
        <v>2088</v>
      </c>
      <c r="X8970" s="2" t="s">
        <v>1359</v>
      </c>
      <c r="AA8970" s="20">
        <v>44.736316000000002</v>
      </c>
      <c r="AB8970" s="20">
        <v>-123.14727499999999</v>
      </c>
      <c r="AC8970" s="2" t="s">
        <v>45</v>
      </c>
      <c r="AE8970" s="2" t="s">
        <v>135</v>
      </c>
      <c r="AF8970" s="1" t="str">
        <f>CONCATENATE("ex ", AE8970)</f>
        <v>ex Bellis perennis</v>
      </c>
      <c r="AG8970" s="2" t="s">
        <v>127</v>
      </c>
      <c r="AH8970" s="2" t="s">
        <v>1801</v>
      </c>
      <c r="AT8970" s="2" t="s">
        <v>127</v>
      </c>
    </row>
    <row r="8971" spans="2:55">
      <c r="B8971" s="87">
        <v>223</v>
      </c>
      <c r="C8971" s="1"/>
      <c r="D8971" s="1"/>
      <c r="E8971" s="3">
        <v>19</v>
      </c>
      <c r="F8971" s="3" t="s">
        <v>52</v>
      </c>
      <c r="G8971" s="3">
        <v>2018</v>
      </c>
      <c r="L8971" s="4"/>
      <c r="N8971" s="3" t="s">
        <v>128</v>
      </c>
      <c r="O8971" s="9">
        <f>MIN(SEARCH({0,1,2,3,4,5,6,7,8,9},N8971&amp;"0123456789"))</f>
        <v>4</v>
      </c>
      <c r="P8971" s="9" t="str">
        <f>RIGHT(N8971, LEN(N8971)-O8971+1)</f>
        <v>2</v>
      </c>
      <c r="Q8971" s="35">
        <v>2</v>
      </c>
      <c r="R8971" s="3">
        <v>2</v>
      </c>
      <c r="S8971" s="2" t="s">
        <v>3</v>
      </c>
      <c r="T8971" s="2" t="s">
        <v>44</v>
      </c>
      <c r="U8971" s="2" t="s">
        <v>126</v>
      </c>
      <c r="V8971" s="37" t="s">
        <v>2088</v>
      </c>
      <c r="X8971" s="2" t="s">
        <v>1359</v>
      </c>
      <c r="AA8971" s="20">
        <v>44.736316000000002</v>
      </c>
      <c r="AB8971" s="20">
        <v>-123.14727499999999</v>
      </c>
      <c r="AC8971" s="2" t="s">
        <v>45</v>
      </c>
      <c r="AE8971" s="2" t="s">
        <v>135</v>
      </c>
      <c r="AF8971" s="1" t="str">
        <f>CONCATENATE("ex ", AE8971)</f>
        <v>ex Bellis perennis</v>
      </c>
      <c r="AG8971" s="2" t="s">
        <v>127</v>
      </c>
      <c r="AH8971" s="2" t="s">
        <v>1801</v>
      </c>
      <c r="AT8971" s="2" t="s">
        <v>127</v>
      </c>
    </row>
    <row r="8972" spans="2:55">
      <c r="B8972" s="87">
        <v>224</v>
      </c>
      <c r="C8972" s="1"/>
      <c r="D8972" s="1"/>
      <c r="E8972" s="3">
        <v>19</v>
      </c>
      <c r="F8972" s="3" t="s">
        <v>52</v>
      </c>
      <c r="G8972" s="3">
        <v>2018</v>
      </c>
      <c r="L8972" s="4"/>
      <c r="N8972" s="3" t="s">
        <v>128</v>
      </c>
      <c r="O8972" s="9">
        <f>MIN(SEARCH({0,1,2,3,4,5,6,7,8,9},N8972&amp;"0123456789"))</f>
        <v>4</v>
      </c>
      <c r="P8972" s="9" t="str">
        <f>RIGHT(N8972, LEN(N8972)-O8972+1)</f>
        <v>2</v>
      </c>
      <c r="Q8972" s="35">
        <v>2</v>
      </c>
      <c r="R8972" s="3">
        <v>3</v>
      </c>
      <c r="S8972" s="2" t="s">
        <v>3</v>
      </c>
      <c r="T8972" s="2" t="s">
        <v>44</v>
      </c>
      <c r="U8972" s="2" t="s">
        <v>126</v>
      </c>
      <c r="V8972" s="37" t="s">
        <v>2088</v>
      </c>
      <c r="X8972" s="2" t="s">
        <v>1359</v>
      </c>
      <c r="AA8972" s="20">
        <v>44.736316000000002</v>
      </c>
      <c r="AB8972" s="20">
        <v>-123.14727499999999</v>
      </c>
      <c r="AC8972" s="2" t="s">
        <v>45</v>
      </c>
      <c r="AE8972" s="2" t="s">
        <v>135</v>
      </c>
      <c r="AF8972" s="1" t="str">
        <f>CONCATENATE("ex ", AE8972)</f>
        <v>ex Bellis perennis</v>
      </c>
      <c r="AG8972" s="2" t="s">
        <v>127</v>
      </c>
      <c r="AH8972" s="2" t="s">
        <v>1801</v>
      </c>
      <c r="AT8972" s="2" t="s">
        <v>127</v>
      </c>
    </row>
    <row r="8973" spans="2:55">
      <c r="B8973" s="87">
        <v>225</v>
      </c>
      <c r="C8973" s="1"/>
      <c r="D8973" s="1"/>
      <c r="E8973" s="3">
        <v>19</v>
      </c>
      <c r="F8973" s="3" t="s">
        <v>52</v>
      </c>
      <c r="G8973" s="3">
        <v>2018</v>
      </c>
      <c r="L8973" s="4"/>
      <c r="N8973" s="3" t="s">
        <v>128</v>
      </c>
      <c r="O8973" s="9">
        <f>MIN(SEARCH({0,1,2,3,4,5,6,7,8,9},N8973&amp;"0123456789"))</f>
        <v>4</v>
      </c>
      <c r="P8973" s="9" t="str">
        <f>RIGHT(N8973, LEN(N8973)-O8973+1)</f>
        <v>2</v>
      </c>
      <c r="Q8973" s="35">
        <v>2</v>
      </c>
      <c r="R8973" s="3">
        <v>4</v>
      </c>
      <c r="S8973" s="2" t="s">
        <v>3</v>
      </c>
      <c r="T8973" s="2" t="s">
        <v>44</v>
      </c>
      <c r="U8973" s="2" t="s">
        <v>126</v>
      </c>
      <c r="V8973" s="37" t="s">
        <v>2088</v>
      </c>
      <c r="X8973" s="2" t="s">
        <v>1359</v>
      </c>
      <c r="AA8973" s="20">
        <v>44.736316000000002</v>
      </c>
      <c r="AB8973" s="20">
        <v>-123.14727499999999</v>
      </c>
      <c r="AC8973" s="2" t="s">
        <v>45</v>
      </c>
      <c r="AE8973" s="2" t="s">
        <v>135</v>
      </c>
      <c r="AF8973" s="1" t="str">
        <f>CONCATENATE("ex ", AE8973)</f>
        <v>ex Bellis perennis</v>
      </c>
      <c r="AG8973" s="2" t="s">
        <v>127</v>
      </c>
      <c r="AH8973" s="2" t="s">
        <v>1801</v>
      </c>
      <c r="AT8973" s="2" t="s">
        <v>127</v>
      </c>
    </row>
    <row r="8974" spans="2:55">
      <c r="B8974" s="87">
        <v>226</v>
      </c>
      <c r="C8974" s="1"/>
      <c r="D8974" s="1"/>
      <c r="E8974" s="3">
        <v>19</v>
      </c>
      <c r="F8974" s="3" t="s">
        <v>52</v>
      </c>
      <c r="G8974" s="3">
        <v>2018</v>
      </c>
      <c r="L8974" s="4"/>
      <c r="N8974" s="3" t="s">
        <v>128</v>
      </c>
      <c r="O8974" s="9">
        <f>MIN(SEARCH({0,1,2,3,4,5,6,7,8,9},N8974&amp;"0123456789"))</f>
        <v>4</v>
      </c>
      <c r="P8974" s="9" t="str">
        <f>RIGHT(N8974, LEN(N8974)-O8974+1)</f>
        <v>2</v>
      </c>
      <c r="Q8974" s="35">
        <v>2</v>
      </c>
      <c r="R8974" s="3">
        <v>5</v>
      </c>
      <c r="S8974" s="2" t="s">
        <v>3</v>
      </c>
      <c r="T8974" s="2" t="s">
        <v>44</v>
      </c>
      <c r="U8974" s="2" t="s">
        <v>126</v>
      </c>
      <c r="V8974" s="37" t="s">
        <v>2088</v>
      </c>
      <c r="X8974" s="2" t="s">
        <v>1359</v>
      </c>
      <c r="AA8974" s="20">
        <v>44.736316000000002</v>
      </c>
      <c r="AB8974" s="20">
        <v>-123.14727499999999</v>
      </c>
      <c r="AC8974" s="2" t="s">
        <v>45</v>
      </c>
      <c r="AE8974" s="2" t="s">
        <v>135</v>
      </c>
      <c r="AF8974" s="1" t="str">
        <f>CONCATENATE("ex ", AE8974)</f>
        <v>ex Bellis perennis</v>
      </c>
      <c r="AG8974" s="2" t="s">
        <v>127</v>
      </c>
      <c r="AH8974" s="2" t="s">
        <v>1801</v>
      </c>
      <c r="AT8974" s="2" t="s">
        <v>127</v>
      </c>
    </row>
    <row r="8975" spans="2:55">
      <c r="B8975" s="87">
        <v>227</v>
      </c>
      <c r="C8975" s="1"/>
      <c r="D8975" s="1"/>
      <c r="E8975" s="3">
        <v>19</v>
      </c>
      <c r="F8975" s="3" t="s">
        <v>52</v>
      </c>
      <c r="G8975" s="3">
        <v>2018</v>
      </c>
      <c r="L8975" s="4"/>
      <c r="N8975" s="3" t="s">
        <v>128</v>
      </c>
      <c r="O8975" s="9">
        <f>MIN(SEARCH({0,1,2,3,4,5,6,7,8,9},N8975&amp;"0123456789"))</f>
        <v>4</v>
      </c>
      <c r="P8975" s="9" t="str">
        <f>RIGHT(N8975, LEN(N8975)-O8975+1)</f>
        <v>2</v>
      </c>
      <c r="Q8975" s="35">
        <v>2</v>
      </c>
      <c r="R8975" s="3">
        <v>6</v>
      </c>
      <c r="S8975" s="2" t="s">
        <v>3</v>
      </c>
      <c r="T8975" s="2" t="s">
        <v>44</v>
      </c>
      <c r="U8975" s="2" t="s">
        <v>126</v>
      </c>
      <c r="V8975" s="37" t="s">
        <v>2088</v>
      </c>
      <c r="X8975" s="2" t="s">
        <v>1359</v>
      </c>
      <c r="AA8975" s="20">
        <v>44.736316000000002</v>
      </c>
      <c r="AB8975" s="20">
        <v>-123.14727499999999</v>
      </c>
      <c r="AC8975" s="2" t="s">
        <v>45</v>
      </c>
      <c r="AE8975" s="2" t="s">
        <v>135</v>
      </c>
      <c r="AF8975" s="1" t="str">
        <f>CONCATENATE("ex ", AE8975)</f>
        <v>ex Bellis perennis</v>
      </c>
      <c r="AG8975" s="2" t="s">
        <v>127</v>
      </c>
      <c r="AH8975" s="2" t="s">
        <v>1801</v>
      </c>
      <c r="AT8975" s="2" t="s">
        <v>127</v>
      </c>
    </row>
    <row r="8976" spans="2:55">
      <c r="B8976" s="87">
        <v>228</v>
      </c>
      <c r="C8976" s="1"/>
      <c r="D8976" s="1"/>
      <c r="E8976" s="3">
        <v>20</v>
      </c>
      <c r="F8976" s="3" t="s">
        <v>52</v>
      </c>
      <c r="G8976" s="3">
        <v>2018</v>
      </c>
      <c r="L8976" s="4"/>
      <c r="N8976" s="3" t="s">
        <v>129</v>
      </c>
      <c r="O8976" s="9">
        <f>MIN(SEARCH({0,1,2,3,4,5,6,7,8,9},N8976&amp;"0123456789"))</f>
        <v>4</v>
      </c>
      <c r="P8976" s="9" t="str">
        <f>RIGHT(N8976, LEN(N8976)-O8976+1)</f>
        <v>3</v>
      </c>
      <c r="Q8976" s="35">
        <v>3</v>
      </c>
      <c r="R8976" s="3">
        <v>1</v>
      </c>
      <c r="S8976" s="2" t="s">
        <v>3</v>
      </c>
      <c r="T8976" s="2" t="s">
        <v>44</v>
      </c>
      <c r="U8976" s="2" t="s">
        <v>137</v>
      </c>
      <c r="V8976" s="37" t="s">
        <v>2088</v>
      </c>
      <c r="X8976" s="2" t="s">
        <v>476</v>
      </c>
      <c r="AA8976" s="20">
        <v>44.918990999999998</v>
      </c>
      <c r="AB8976" s="20">
        <v>-123.078262</v>
      </c>
      <c r="AC8976" s="2" t="s">
        <v>45</v>
      </c>
      <c r="AE8976" s="2" t="s">
        <v>63</v>
      </c>
      <c r="AF8976" s="1" t="str">
        <f>CONCATENATE("ex ", AE8976)</f>
        <v>ex Berberis aquifolium</v>
      </c>
      <c r="AG8976" s="2" t="s">
        <v>127</v>
      </c>
      <c r="AH8976" s="2" t="s">
        <v>1801</v>
      </c>
      <c r="AT8976" s="2" t="s">
        <v>127</v>
      </c>
    </row>
    <row r="8977" spans="1:56" s="58" customFormat="1">
      <c r="A8977" s="3"/>
      <c r="B8977" s="87">
        <v>229</v>
      </c>
      <c r="C8977" s="1"/>
      <c r="D8977" s="1"/>
      <c r="E8977" s="3">
        <v>20</v>
      </c>
      <c r="F8977" s="3" t="s">
        <v>52</v>
      </c>
      <c r="G8977" s="3">
        <v>2018</v>
      </c>
      <c r="H8977" s="3"/>
      <c r="I8977" s="2"/>
      <c r="J8977" s="2"/>
      <c r="K8977" s="2"/>
      <c r="L8977" s="4"/>
      <c r="M8977" s="2"/>
      <c r="N8977" s="3" t="s">
        <v>129</v>
      </c>
      <c r="O8977" s="9">
        <f>MIN(SEARCH({0,1,2,3,4,5,6,7,8,9},N8977&amp;"0123456789"))</f>
        <v>4</v>
      </c>
      <c r="P8977" s="9" t="str">
        <f>RIGHT(N8977, LEN(N8977)-O8977+1)</f>
        <v>3</v>
      </c>
      <c r="Q8977" s="35">
        <v>3</v>
      </c>
      <c r="R8977" s="3">
        <v>2</v>
      </c>
      <c r="S8977" s="2" t="s">
        <v>3</v>
      </c>
      <c r="T8977" s="2" t="s">
        <v>44</v>
      </c>
      <c r="U8977" s="2" t="s">
        <v>137</v>
      </c>
      <c r="V8977" s="37" t="s">
        <v>2088</v>
      </c>
      <c r="W8977" s="2"/>
      <c r="X8977" s="2" t="s">
        <v>476</v>
      </c>
      <c r="Y8977" s="2"/>
      <c r="Z8977" s="2"/>
      <c r="AA8977" s="20">
        <v>44.918990999999998</v>
      </c>
      <c r="AB8977" s="20">
        <v>-123.078262</v>
      </c>
      <c r="AC8977" s="2" t="s">
        <v>45</v>
      </c>
      <c r="AD8977" s="2"/>
      <c r="AE8977" s="2" t="s">
        <v>63</v>
      </c>
      <c r="AF8977" s="1" t="str">
        <f>CONCATENATE("ex ", AE8977)</f>
        <v>ex Berberis aquifolium</v>
      </c>
      <c r="AG8977" s="2" t="s">
        <v>127</v>
      </c>
      <c r="AH8977" s="2" t="s">
        <v>1801</v>
      </c>
      <c r="AI8977" s="2"/>
      <c r="AJ8977" s="2"/>
      <c r="AK8977" s="2"/>
      <c r="AL8977" s="2"/>
      <c r="AM8977" s="2"/>
      <c r="AN8977" s="2"/>
      <c r="AO8977" s="2"/>
      <c r="AP8977" s="2"/>
      <c r="AQ8977" s="2"/>
      <c r="AR8977" s="2"/>
      <c r="AS8977" s="2"/>
      <c r="AT8977" s="2" t="s">
        <v>127</v>
      </c>
      <c r="AU8977" s="2"/>
      <c r="AV8977" s="2"/>
      <c r="AW8977" s="2"/>
      <c r="AX8977" s="2"/>
      <c r="AY8977" s="2"/>
      <c r="AZ8977" s="2"/>
      <c r="BA8977" s="2"/>
      <c r="BB8977" s="2"/>
      <c r="BC8977" s="2"/>
      <c r="BD8977" s="2"/>
    </row>
    <row r="8978" spans="1:56">
      <c r="B8978" s="87">
        <v>230</v>
      </c>
      <c r="C8978" s="1"/>
      <c r="D8978" s="1"/>
      <c r="E8978" s="3">
        <v>20</v>
      </c>
      <c r="F8978" s="3" t="s">
        <v>52</v>
      </c>
      <c r="G8978" s="3">
        <v>2018</v>
      </c>
      <c r="L8978" s="4"/>
      <c r="N8978" s="3" t="s">
        <v>129</v>
      </c>
      <c r="O8978" s="9">
        <f>MIN(SEARCH({0,1,2,3,4,5,6,7,8,9},N8978&amp;"0123456789"))</f>
        <v>4</v>
      </c>
      <c r="P8978" s="9" t="str">
        <f>RIGHT(N8978, LEN(N8978)-O8978+1)</f>
        <v>3</v>
      </c>
      <c r="Q8978" s="35">
        <v>3</v>
      </c>
      <c r="R8978" s="3">
        <v>3</v>
      </c>
      <c r="S8978" s="2" t="s">
        <v>3</v>
      </c>
      <c r="T8978" s="2" t="s">
        <v>44</v>
      </c>
      <c r="U8978" s="2" t="s">
        <v>137</v>
      </c>
      <c r="V8978" s="37" t="s">
        <v>2088</v>
      </c>
      <c r="X8978" s="2" t="s">
        <v>476</v>
      </c>
      <c r="AA8978" s="20">
        <v>44.918990999999998</v>
      </c>
      <c r="AB8978" s="20">
        <v>-123.078262</v>
      </c>
      <c r="AC8978" s="2" t="s">
        <v>45</v>
      </c>
      <c r="AE8978" s="2" t="s">
        <v>63</v>
      </c>
      <c r="AF8978" s="1" t="str">
        <f>CONCATENATE("ex ", AE8978)</f>
        <v>ex Berberis aquifolium</v>
      </c>
      <c r="AG8978" s="2" t="s">
        <v>127</v>
      </c>
      <c r="AH8978" s="2" t="s">
        <v>1801</v>
      </c>
      <c r="AT8978" s="2" t="s">
        <v>127</v>
      </c>
    </row>
    <row r="8979" spans="1:56">
      <c r="B8979" s="87">
        <v>231</v>
      </c>
      <c r="C8979" s="1"/>
      <c r="D8979" s="1"/>
      <c r="E8979" s="3">
        <v>20</v>
      </c>
      <c r="F8979" s="3" t="s">
        <v>52</v>
      </c>
      <c r="G8979" s="3">
        <v>2018</v>
      </c>
      <c r="L8979" s="4"/>
      <c r="N8979" s="3" t="s">
        <v>129</v>
      </c>
      <c r="O8979" s="9">
        <f>MIN(SEARCH({0,1,2,3,4,5,6,7,8,9},N8979&amp;"0123456789"))</f>
        <v>4</v>
      </c>
      <c r="P8979" s="9" t="str">
        <f>RIGHT(N8979, LEN(N8979)-O8979+1)</f>
        <v>3</v>
      </c>
      <c r="Q8979" s="35">
        <v>3</v>
      </c>
      <c r="R8979" s="3">
        <v>4</v>
      </c>
      <c r="S8979" s="2" t="s">
        <v>3</v>
      </c>
      <c r="T8979" s="2" t="s">
        <v>44</v>
      </c>
      <c r="U8979" s="2" t="s">
        <v>137</v>
      </c>
      <c r="V8979" s="37" t="s">
        <v>2088</v>
      </c>
      <c r="X8979" s="2" t="s">
        <v>476</v>
      </c>
      <c r="AA8979" s="20">
        <v>44.918990999999998</v>
      </c>
      <c r="AB8979" s="20">
        <v>-123.078262</v>
      </c>
      <c r="AC8979" s="2" t="s">
        <v>45</v>
      </c>
      <c r="AE8979" s="2" t="s">
        <v>63</v>
      </c>
      <c r="AF8979" s="1" t="str">
        <f>CONCATENATE("ex ", AE8979)</f>
        <v>ex Berberis aquifolium</v>
      </c>
      <c r="AG8979" s="2" t="s">
        <v>127</v>
      </c>
      <c r="AH8979" s="2" t="s">
        <v>1801</v>
      </c>
      <c r="AT8979" s="2" t="s">
        <v>127</v>
      </c>
    </row>
    <row r="8980" spans="1:56">
      <c r="B8980" s="87">
        <v>232</v>
      </c>
      <c r="C8980" s="1"/>
      <c r="D8980" s="1"/>
      <c r="E8980" s="3">
        <v>20</v>
      </c>
      <c r="F8980" s="3" t="s">
        <v>52</v>
      </c>
      <c r="G8980" s="3">
        <v>2018</v>
      </c>
      <c r="L8980" s="4"/>
      <c r="N8980" s="3" t="s">
        <v>129</v>
      </c>
      <c r="O8980" s="9">
        <f>MIN(SEARCH({0,1,2,3,4,5,6,7,8,9},N8980&amp;"0123456789"))</f>
        <v>4</v>
      </c>
      <c r="P8980" s="9" t="str">
        <f>RIGHT(N8980, LEN(N8980)-O8980+1)</f>
        <v>3</v>
      </c>
      <c r="Q8980" s="35">
        <v>3</v>
      </c>
      <c r="R8980" s="3">
        <v>5</v>
      </c>
      <c r="S8980" s="2" t="s">
        <v>3</v>
      </c>
      <c r="T8980" s="2" t="s">
        <v>44</v>
      </c>
      <c r="U8980" s="2" t="s">
        <v>137</v>
      </c>
      <c r="V8980" s="37" t="s">
        <v>2088</v>
      </c>
      <c r="X8980" s="2" t="s">
        <v>476</v>
      </c>
      <c r="AA8980" s="20">
        <v>44.918990999999998</v>
      </c>
      <c r="AB8980" s="20">
        <v>-123.078262</v>
      </c>
      <c r="AC8980" s="2" t="s">
        <v>45</v>
      </c>
      <c r="AE8980" s="2" t="s">
        <v>63</v>
      </c>
      <c r="AF8980" s="1" t="str">
        <f>CONCATENATE("ex ", AE8980)</f>
        <v>ex Berberis aquifolium</v>
      </c>
      <c r="AG8980" s="2" t="s">
        <v>127</v>
      </c>
      <c r="AH8980" s="2" t="s">
        <v>1801</v>
      </c>
      <c r="AT8980" s="2" t="s">
        <v>127</v>
      </c>
    </row>
    <row r="8981" spans="1:56">
      <c r="B8981" s="87">
        <v>233</v>
      </c>
      <c r="C8981" s="1"/>
      <c r="D8981" s="1"/>
      <c r="E8981" s="3">
        <v>20</v>
      </c>
      <c r="F8981" s="3" t="s">
        <v>52</v>
      </c>
      <c r="G8981" s="3">
        <v>2018</v>
      </c>
      <c r="L8981" s="4"/>
      <c r="N8981" s="3" t="s">
        <v>129</v>
      </c>
      <c r="O8981" s="9">
        <f>MIN(SEARCH({0,1,2,3,4,5,6,7,8,9},N8981&amp;"0123456789"))</f>
        <v>4</v>
      </c>
      <c r="P8981" s="9" t="str">
        <f>RIGHT(N8981, LEN(N8981)-O8981+1)</f>
        <v>3</v>
      </c>
      <c r="Q8981" s="35">
        <v>3</v>
      </c>
      <c r="R8981" s="3">
        <v>6</v>
      </c>
      <c r="S8981" s="2" t="s">
        <v>3</v>
      </c>
      <c r="T8981" s="2" t="s">
        <v>44</v>
      </c>
      <c r="U8981" s="2" t="s">
        <v>137</v>
      </c>
      <c r="V8981" s="37" t="s">
        <v>2088</v>
      </c>
      <c r="X8981" s="2" t="s">
        <v>476</v>
      </c>
      <c r="AA8981" s="20">
        <v>44.918990999999998</v>
      </c>
      <c r="AB8981" s="20">
        <v>-123.078262</v>
      </c>
      <c r="AC8981" s="2" t="s">
        <v>45</v>
      </c>
      <c r="AE8981" s="2" t="s">
        <v>63</v>
      </c>
      <c r="AF8981" s="1" t="str">
        <f>CONCATENATE("ex ", AE8981)</f>
        <v>ex Berberis aquifolium</v>
      </c>
      <c r="AG8981" s="2" t="s">
        <v>127</v>
      </c>
      <c r="AH8981" s="2" t="s">
        <v>1801</v>
      </c>
      <c r="AT8981" s="2" t="s">
        <v>127</v>
      </c>
    </row>
    <row r="8982" spans="1:56">
      <c r="B8982" s="87">
        <v>234</v>
      </c>
      <c r="C8982" s="1"/>
      <c r="D8982" s="1"/>
      <c r="E8982" s="3">
        <v>30</v>
      </c>
      <c r="F8982" s="3" t="s">
        <v>52</v>
      </c>
      <c r="G8982" s="3">
        <v>2018</v>
      </c>
      <c r="L8982" s="4"/>
      <c r="N8982" s="3" t="s">
        <v>130</v>
      </c>
      <c r="O8982" s="9">
        <f>MIN(SEARCH({0,1,2,3,4,5,6,7,8,9},N8982&amp;"0123456789"))</f>
        <v>4</v>
      </c>
      <c r="P8982" s="9" t="str">
        <f>RIGHT(N8982, LEN(N8982)-O8982+1)</f>
        <v>4</v>
      </c>
      <c r="Q8982" s="35">
        <v>4</v>
      </c>
      <c r="R8982" s="3">
        <v>1</v>
      </c>
      <c r="S8982" s="2" t="s">
        <v>3</v>
      </c>
      <c r="T8982" s="2" t="s">
        <v>44</v>
      </c>
      <c r="U8982" s="2" t="s">
        <v>126</v>
      </c>
      <c r="V8982" s="37" t="s">
        <v>2088</v>
      </c>
      <c r="X8982" s="2" t="s">
        <v>1359</v>
      </c>
      <c r="AA8982" s="20">
        <v>44.731610000000003</v>
      </c>
      <c r="AB8982" s="20">
        <v>-123.15276</v>
      </c>
      <c r="AC8982" s="2" t="s">
        <v>45</v>
      </c>
      <c r="AF8982" s="1"/>
      <c r="AG8982" s="2" t="s">
        <v>127</v>
      </c>
      <c r="AH8982" s="2" t="s">
        <v>1801</v>
      </c>
      <c r="AT8982" s="2" t="s">
        <v>127</v>
      </c>
    </row>
    <row r="8983" spans="1:56">
      <c r="B8983" s="87">
        <v>235</v>
      </c>
      <c r="C8983" s="1"/>
      <c r="D8983" s="1"/>
      <c r="E8983" s="3">
        <v>30</v>
      </c>
      <c r="F8983" s="3" t="s">
        <v>52</v>
      </c>
      <c r="G8983" s="3">
        <v>2018</v>
      </c>
      <c r="L8983" s="4"/>
      <c r="N8983" s="3" t="s">
        <v>130</v>
      </c>
      <c r="O8983" s="9">
        <f>MIN(SEARCH({0,1,2,3,4,5,6,7,8,9},N8983&amp;"0123456789"))</f>
        <v>4</v>
      </c>
      <c r="P8983" s="9" t="str">
        <f>RIGHT(N8983, LEN(N8983)-O8983+1)</f>
        <v>4</v>
      </c>
      <c r="Q8983" s="35">
        <v>4</v>
      </c>
      <c r="R8983" s="3">
        <v>2</v>
      </c>
      <c r="S8983" s="2" t="s">
        <v>3</v>
      </c>
      <c r="T8983" s="2" t="s">
        <v>44</v>
      </c>
      <c r="U8983" s="2" t="s">
        <v>126</v>
      </c>
      <c r="V8983" s="37" t="s">
        <v>2088</v>
      </c>
      <c r="X8983" s="2" t="s">
        <v>1359</v>
      </c>
      <c r="AA8983" s="20">
        <v>44.731610000000003</v>
      </c>
      <c r="AB8983" s="20">
        <v>-123.15276</v>
      </c>
      <c r="AC8983" s="2" t="s">
        <v>45</v>
      </c>
      <c r="AF8983" s="1"/>
      <c r="AG8983" s="2" t="s">
        <v>127</v>
      </c>
      <c r="AH8983" s="2" t="s">
        <v>1801</v>
      </c>
      <c r="AT8983" s="2" t="s">
        <v>127</v>
      </c>
    </row>
    <row r="8984" spans="1:56">
      <c r="B8984" s="87">
        <v>236</v>
      </c>
      <c r="C8984" s="1"/>
      <c r="D8984" s="1"/>
      <c r="E8984" s="3">
        <v>30</v>
      </c>
      <c r="F8984" s="3" t="s">
        <v>52</v>
      </c>
      <c r="G8984" s="3">
        <v>2018</v>
      </c>
      <c r="L8984" s="4"/>
      <c r="N8984" s="3" t="s">
        <v>130</v>
      </c>
      <c r="O8984" s="9">
        <f>MIN(SEARCH({0,1,2,3,4,5,6,7,8,9},N8984&amp;"0123456789"))</f>
        <v>4</v>
      </c>
      <c r="P8984" s="9" t="str">
        <f>RIGHT(N8984, LEN(N8984)-O8984+1)</f>
        <v>4</v>
      </c>
      <c r="Q8984" s="35">
        <v>4</v>
      </c>
      <c r="R8984" s="3">
        <v>3</v>
      </c>
      <c r="S8984" s="2" t="s">
        <v>3</v>
      </c>
      <c r="T8984" s="2" t="s">
        <v>44</v>
      </c>
      <c r="U8984" s="2" t="s">
        <v>126</v>
      </c>
      <c r="V8984" s="37" t="s">
        <v>2088</v>
      </c>
      <c r="X8984" s="2" t="s">
        <v>1359</v>
      </c>
      <c r="AA8984" s="20">
        <v>44.731610000000003</v>
      </c>
      <c r="AB8984" s="20">
        <v>-123.15276</v>
      </c>
      <c r="AC8984" s="2" t="s">
        <v>45</v>
      </c>
      <c r="AF8984" s="1"/>
      <c r="AG8984" s="2" t="s">
        <v>127</v>
      </c>
      <c r="AH8984" s="2" t="s">
        <v>1801</v>
      </c>
      <c r="AT8984" s="2" t="s">
        <v>127</v>
      </c>
    </row>
    <row r="8985" spans="1:56">
      <c r="A8985" s="59"/>
      <c r="B8985" s="87">
        <v>237</v>
      </c>
      <c r="C8985" s="1"/>
      <c r="D8985" s="1"/>
      <c r="E8985" s="3">
        <v>30</v>
      </c>
      <c r="F8985" s="3" t="s">
        <v>52</v>
      </c>
      <c r="G8985" s="3">
        <v>2018</v>
      </c>
      <c r="L8985" s="4"/>
      <c r="N8985" s="3" t="s">
        <v>130</v>
      </c>
      <c r="O8985" s="9">
        <f>MIN(SEARCH({0,1,2,3,4,5,6,7,8,9},N8985&amp;"0123456789"))</f>
        <v>4</v>
      </c>
      <c r="P8985" s="9" t="str">
        <f>RIGHT(N8985, LEN(N8985)-O8985+1)</f>
        <v>4</v>
      </c>
      <c r="Q8985" s="35">
        <v>4</v>
      </c>
      <c r="R8985" s="3">
        <v>4</v>
      </c>
      <c r="S8985" s="2" t="s">
        <v>3</v>
      </c>
      <c r="T8985" s="2" t="s">
        <v>44</v>
      </c>
      <c r="U8985" s="2" t="s">
        <v>126</v>
      </c>
      <c r="V8985" s="37" t="s">
        <v>2088</v>
      </c>
      <c r="X8985" s="2" t="s">
        <v>1359</v>
      </c>
      <c r="AA8985" s="20">
        <v>44.731610000000003</v>
      </c>
      <c r="AB8985" s="20">
        <v>-123.15276</v>
      </c>
      <c r="AC8985" s="2" t="s">
        <v>45</v>
      </c>
      <c r="AF8985" s="1"/>
      <c r="AG8985" s="2" t="s">
        <v>127</v>
      </c>
      <c r="AH8985" s="2" t="s">
        <v>1801</v>
      </c>
      <c r="AT8985" s="2" t="s">
        <v>127</v>
      </c>
    </row>
    <row r="8986" spans="1:56" s="100" customFormat="1">
      <c r="A8986" s="59"/>
      <c r="B8986" s="87">
        <v>238</v>
      </c>
      <c r="C8986" s="1"/>
      <c r="D8986" s="1"/>
      <c r="E8986" s="3">
        <v>30</v>
      </c>
      <c r="F8986" s="3" t="s">
        <v>52</v>
      </c>
      <c r="G8986" s="3">
        <v>2018</v>
      </c>
      <c r="H8986" s="3"/>
      <c r="I8986" s="2"/>
      <c r="J8986" s="2"/>
      <c r="K8986" s="2"/>
      <c r="L8986" s="4"/>
      <c r="M8986" s="2"/>
      <c r="N8986" s="3" t="s">
        <v>130</v>
      </c>
      <c r="O8986" s="9">
        <f>MIN(SEARCH({0,1,2,3,4,5,6,7,8,9},N8986&amp;"0123456789"))</f>
        <v>4</v>
      </c>
      <c r="P8986" s="9" t="str">
        <f>RIGHT(N8986, LEN(N8986)-O8986+1)</f>
        <v>4</v>
      </c>
      <c r="Q8986" s="35">
        <v>4</v>
      </c>
      <c r="R8986" s="3">
        <v>5</v>
      </c>
      <c r="S8986" s="2" t="s">
        <v>3</v>
      </c>
      <c r="T8986" s="2" t="s">
        <v>44</v>
      </c>
      <c r="U8986" s="2" t="s">
        <v>126</v>
      </c>
      <c r="V8986" s="37" t="s">
        <v>2088</v>
      </c>
      <c r="W8986" s="2"/>
      <c r="X8986" s="2" t="s">
        <v>1359</v>
      </c>
      <c r="Y8986" s="2"/>
      <c r="Z8986" s="2"/>
      <c r="AA8986" s="20">
        <v>44.731610000000003</v>
      </c>
      <c r="AB8986" s="20">
        <v>-123.15276</v>
      </c>
      <c r="AC8986" s="2" t="s">
        <v>45</v>
      </c>
      <c r="AD8986" s="2"/>
      <c r="AE8986" s="2"/>
      <c r="AF8986" s="1"/>
      <c r="AG8986" s="2" t="s">
        <v>127</v>
      </c>
      <c r="AH8986" s="2" t="s">
        <v>1801</v>
      </c>
      <c r="AI8986" s="2"/>
      <c r="AJ8986" s="2"/>
      <c r="AK8986" s="2"/>
      <c r="AL8986" s="2"/>
      <c r="AM8986" s="2"/>
      <c r="AN8986" s="2"/>
      <c r="AO8986" s="2"/>
      <c r="AP8986" s="2"/>
      <c r="AQ8986" s="2"/>
      <c r="AR8986" s="2"/>
      <c r="AS8986" s="2"/>
      <c r="AT8986" s="2" t="s">
        <v>127</v>
      </c>
      <c r="AU8986" s="2"/>
      <c r="AV8986" s="2"/>
      <c r="AW8986" s="2"/>
      <c r="AX8986" s="2"/>
      <c r="AY8986" s="2"/>
      <c r="AZ8986" s="2"/>
      <c r="BA8986" s="2"/>
      <c r="BB8986" s="2"/>
      <c r="BC8986" s="2"/>
      <c r="BD8986" s="2"/>
    </row>
    <row r="8987" spans="1:56">
      <c r="B8987" s="87">
        <v>239</v>
      </c>
      <c r="C8987" s="1"/>
      <c r="D8987" s="1"/>
      <c r="E8987" s="3">
        <v>30</v>
      </c>
      <c r="F8987" s="3" t="s">
        <v>52</v>
      </c>
      <c r="G8987" s="3">
        <v>2018</v>
      </c>
      <c r="L8987" s="4"/>
      <c r="N8987" s="3" t="s">
        <v>130</v>
      </c>
      <c r="O8987" s="9">
        <f>MIN(SEARCH({0,1,2,3,4,5,6,7,8,9},N8987&amp;"0123456789"))</f>
        <v>4</v>
      </c>
      <c r="P8987" s="9" t="str">
        <f>RIGHT(N8987, LEN(N8987)-O8987+1)</f>
        <v>4</v>
      </c>
      <c r="Q8987" s="35">
        <v>4</v>
      </c>
      <c r="R8987" s="3">
        <v>6</v>
      </c>
      <c r="S8987" s="2" t="s">
        <v>3</v>
      </c>
      <c r="T8987" s="2" t="s">
        <v>44</v>
      </c>
      <c r="U8987" s="2" t="s">
        <v>126</v>
      </c>
      <c r="V8987" s="37" t="s">
        <v>2088</v>
      </c>
      <c r="X8987" s="2" t="s">
        <v>1359</v>
      </c>
      <c r="AA8987" s="20">
        <v>44.731610000000003</v>
      </c>
      <c r="AB8987" s="20">
        <v>-123.15276</v>
      </c>
      <c r="AC8987" s="2" t="s">
        <v>45</v>
      </c>
      <c r="AF8987" s="1"/>
      <c r="AG8987" s="2" t="s">
        <v>127</v>
      </c>
      <c r="AH8987" s="2" t="s">
        <v>1801</v>
      </c>
      <c r="AT8987" s="2" t="s">
        <v>127</v>
      </c>
    </row>
    <row r="8988" spans="1:56">
      <c r="A8988" s="79"/>
      <c r="B8988" s="87">
        <v>240</v>
      </c>
      <c r="C8988" s="1"/>
      <c r="D8988" s="1"/>
      <c r="E8988" s="3">
        <v>30</v>
      </c>
      <c r="F8988" s="3" t="s">
        <v>52</v>
      </c>
      <c r="G8988" s="3">
        <v>2018</v>
      </c>
      <c r="L8988" s="4"/>
      <c r="N8988" s="3" t="s">
        <v>131</v>
      </c>
      <c r="O8988" s="9">
        <f>MIN(SEARCH({0,1,2,3,4,5,6,7,8,9},N8988&amp;"0123456789"))</f>
        <v>4</v>
      </c>
      <c r="P8988" s="9" t="str">
        <f>RIGHT(N8988, LEN(N8988)-O8988+1)</f>
        <v>5</v>
      </c>
      <c r="Q8988" s="35">
        <v>5</v>
      </c>
      <c r="R8988" s="3">
        <v>1</v>
      </c>
      <c r="S8988" s="2" t="s">
        <v>3</v>
      </c>
      <c r="T8988" s="2" t="s">
        <v>44</v>
      </c>
      <c r="U8988" s="2" t="s">
        <v>126</v>
      </c>
      <c r="V8988" s="37" t="s">
        <v>2088</v>
      </c>
      <c r="X8988" s="2" t="s">
        <v>1359</v>
      </c>
      <c r="AA8988" s="20">
        <v>44.731610000000003</v>
      </c>
      <c r="AB8988" s="20">
        <v>-123.15276</v>
      </c>
      <c r="AC8988" s="2" t="s">
        <v>45</v>
      </c>
      <c r="AE8988" s="2" t="s">
        <v>63</v>
      </c>
      <c r="AF8988" s="1" t="str">
        <f>CONCATENATE("ex ", AE8988)</f>
        <v>ex Berberis aquifolium</v>
      </c>
      <c r="AG8988" s="2" t="s">
        <v>127</v>
      </c>
      <c r="AH8988" s="2" t="s">
        <v>1801</v>
      </c>
      <c r="AT8988" s="2" t="s">
        <v>127</v>
      </c>
    </row>
    <row r="8989" spans="1:56">
      <c r="B8989" s="87">
        <v>241</v>
      </c>
      <c r="C8989" s="1"/>
      <c r="D8989" s="1"/>
      <c r="E8989" s="3">
        <v>30</v>
      </c>
      <c r="F8989" s="3" t="s">
        <v>52</v>
      </c>
      <c r="G8989" s="3">
        <v>2018</v>
      </c>
      <c r="L8989" s="4"/>
      <c r="N8989" s="3" t="s">
        <v>131</v>
      </c>
      <c r="O8989" s="9">
        <f>MIN(SEARCH({0,1,2,3,4,5,6,7,8,9},N8989&amp;"0123456789"))</f>
        <v>4</v>
      </c>
      <c r="P8989" s="9" t="str">
        <f>RIGHT(N8989, LEN(N8989)-O8989+1)</f>
        <v>5</v>
      </c>
      <c r="Q8989" s="35">
        <v>5</v>
      </c>
      <c r="R8989" s="3">
        <v>2</v>
      </c>
      <c r="S8989" s="2" t="s">
        <v>3</v>
      </c>
      <c r="T8989" s="2" t="s">
        <v>44</v>
      </c>
      <c r="U8989" s="2" t="s">
        <v>126</v>
      </c>
      <c r="V8989" s="37" t="s">
        <v>2088</v>
      </c>
      <c r="X8989" s="2" t="s">
        <v>1359</v>
      </c>
      <c r="AA8989" s="20">
        <v>44.731610000000003</v>
      </c>
      <c r="AB8989" s="20">
        <v>-123.15276</v>
      </c>
      <c r="AC8989" s="2" t="s">
        <v>45</v>
      </c>
      <c r="AE8989" s="2" t="s">
        <v>63</v>
      </c>
      <c r="AF8989" s="1" t="str">
        <f>CONCATENATE("ex ", AE8989)</f>
        <v>ex Berberis aquifolium</v>
      </c>
      <c r="AG8989" s="2" t="s">
        <v>127</v>
      </c>
      <c r="AH8989" s="2" t="s">
        <v>1801</v>
      </c>
      <c r="AT8989" s="2" t="s">
        <v>127</v>
      </c>
    </row>
    <row r="8990" spans="1:56">
      <c r="A8990" s="67"/>
      <c r="B8990" s="87">
        <v>242</v>
      </c>
      <c r="C8990" s="1"/>
      <c r="D8990" s="1"/>
      <c r="E8990" s="3">
        <v>30</v>
      </c>
      <c r="F8990" s="3" t="s">
        <v>52</v>
      </c>
      <c r="G8990" s="3">
        <v>2018</v>
      </c>
      <c r="L8990" s="4"/>
      <c r="N8990" s="3" t="s">
        <v>131</v>
      </c>
      <c r="O8990" s="9">
        <f>MIN(SEARCH({0,1,2,3,4,5,6,7,8,9},N8990&amp;"0123456789"))</f>
        <v>4</v>
      </c>
      <c r="P8990" s="9" t="str">
        <f>RIGHT(N8990, LEN(N8990)-O8990+1)</f>
        <v>5</v>
      </c>
      <c r="Q8990" s="35">
        <v>5</v>
      </c>
      <c r="R8990" s="3">
        <v>3</v>
      </c>
      <c r="S8990" s="2" t="s">
        <v>3</v>
      </c>
      <c r="T8990" s="2" t="s">
        <v>44</v>
      </c>
      <c r="U8990" s="2" t="s">
        <v>126</v>
      </c>
      <c r="V8990" s="37" t="s">
        <v>2088</v>
      </c>
      <c r="X8990" s="2" t="s">
        <v>1359</v>
      </c>
      <c r="AA8990" s="20">
        <v>44.731610000000003</v>
      </c>
      <c r="AB8990" s="20">
        <v>-123.15276</v>
      </c>
      <c r="AC8990" s="2" t="s">
        <v>45</v>
      </c>
      <c r="AE8990" s="2" t="s">
        <v>63</v>
      </c>
      <c r="AF8990" s="1" t="str">
        <f>CONCATENATE("ex ", AE8990)</f>
        <v>ex Berberis aquifolium</v>
      </c>
      <c r="AG8990" s="2" t="s">
        <v>127</v>
      </c>
      <c r="AH8990" s="2" t="s">
        <v>1801</v>
      </c>
      <c r="AT8990" s="2" t="s">
        <v>127</v>
      </c>
      <c r="BD8990" s="13"/>
    </row>
    <row r="8991" spans="1:56">
      <c r="B8991" s="87">
        <v>243</v>
      </c>
      <c r="C8991" s="1"/>
      <c r="D8991" s="1"/>
      <c r="E8991" s="3">
        <v>30</v>
      </c>
      <c r="F8991" s="3" t="s">
        <v>52</v>
      </c>
      <c r="G8991" s="3">
        <v>2018</v>
      </c>
      <c r="L8991" s="4"/>
      <c r="N8991" s="3" t="s">
        <v>131</v>
      </c>
      <c r="O8991" s="9">
        <f>MIN(SEARCH({0,1,2,3,4,5,6,7,8,9},N8991&amp;"0123456789"))</f>
        <v>4</v>
      </c>
      <c r="P8991" s="9" t="str">
        <f>RIGHT(N8991, LEN(N8991)-O8991+1)</f>
        <v>5</v>
      </c>
      <c r="Q8991" s="35">
        <v>5</v>
      </c>
      <c r="R8991" s="3">
        <v>4</v>
      </c>
      <c r="S8991" s="2" t="s">
        <v>3</v>
      </c>
      <c r="T8991" s="2" t="s">
        <v>44</v>
      </c>
      <c r="U8991" s="2" t="s">
        <v>126</v>
      </c>
      <c r="V8991" s="37" t="s">
        <v>2088</v>
      </c>
      <c r="X8991" s="2" t="s">
        <v>1359</v>
      </c>
      <c r="AA8991" s="20">
        <v>44.731610000000003</v>
      </c>
      <c r="AB8991" s="20">
        <v>-123.15276</v>
      </c>
      <c r="AC8991" s="2" t="s">
        <v>45</v>
      </c>
      <c r="AE8991" s="2" t="s">
        <v>63</v>
      </c>
      <c r="AF8991" s="1" t="str">
        <f>CONCATENATE("ex ", AE8991)</f>
        <v>ex Berberis aquifolium</v>
      </c>
      <c r="AG8991" s="2" t="s">
        <v>127</v>
      </c>
      <c r="AH8991" s="2" t="s">
        <v>1801</v>
      </c>
      <c r="AT8991" s="2" t="s">
        <v>127</v>
      </c>
    </row>
    <row r="8992" spans="1:56">
      <c r="A8992" s="59"/>
      <c r="B8992" s="87">
        <v>244</v>
      </c>
      <c r="C8992" s="1"/>
      <c r="D8992" s="1"/>
      <c r="E8992" s="3">
        <v>30</v>
      </c>
      <c r="F8992" s="3" t="s">
        <v>52</v>
      </c>
      <c r="G8992" s="3">
        <v>2018</v>
      </c>
      <c r="L8992" s="4"/>
      <c r="N8992" s="3" t="s">
        <v>131</v>
      </c>
      <c r="O8992" s="9">
        <f>MIN(SEARCH({0,1,2,3,4,5,6,7,8,9},N8992&amp;"0123456789"))</f>
        <v>4</v>
      </c>
      <c r="P8992" s="9" t="str">
        <f>RIGHT(N8992, LEN(N8992)-O8992+1)</f>
        <v>5</v>
      </c>
      <c r="Q8992" s="35">
        <v>5</v>
      </c>
      <c r="R8992" s="3">
        <v>5</v>
      </c>
      <c r="S8992" s="2" t="s">
        <v>3</v>
      </c>
      <c r="T8992" s="2" t="s">
        <v>44</v>
      </c>
      <c r="U8992" s="2" t="s">
        <v>126</v>
      </c>
      <c r="V8992" s="37" t="s">
        <v>2088</v>
      </c>
      <c r="X8992" s="2" t="s">
        <v>1359</v>
      </c>
      <c r="AA8992" s="20">
        <v>44.731610000000003</v>
      </c>
      <c r="AB8992" s="20">
        <v>-123.15276</v>
      </c>
      <c r="AC8992" s="2" t="s">
        <v>45</v>
      </c>
      <c r="AE8992" s="2" t="s">
        <v>63</v>
      </c>
      <c r="AF8992" s="1" t="str">
        <f>CONCATENATE("ex ", AE8992)</f>
        <v>ex Berberis aquifolium</v>
      </c>
      <c r="AG8992" s="2" t="s">
        <v>127</v>
      </c>
      <c r="AH8992" s="2" t="s">
        <v>1801</v>
      </c>
      <c r="AT8992" s="2" t="s">
        <v>127</v>
      </c>
    </row>
    <row r="8993" spans="1:56">
      <c r="A8993" s="93"/>
      <c r="B8993" s="87">
        <v>245</v>
      </c>
      <c r="C8993" s="1"/>
      <c r="D8993" s="1"/>
      <c r="E8993" s="3">
        <v>30</v>
      </c>
      <c r="F8993" s="3" t="s">
        <v>52</v>
      </c>
      <c r="G8993" s="3">
        <v>2018</v>
      </c>
      <c r="L8993" s="4"/>
      <c r="N8993" s="3" t="s">
        <v>131</v>
      </c>
      <c r="O8993" s="9">
        <f>MIN(SEARCH({0,1,2,3,4,5,6,7,8,9},N8993&amp;"0123456789"))</f>
        <v>4</v>
      </c>
      <c r="P8993" s="9" t="str">
        <f>RIGHT(N8993, LEN(N8993)-O8993+1)</f>
        <v>5</v>
      </c>
      <c r="Q8993" s="35">
        <v>5</v>
      </c>
      <c r="R8993" s="3">
        <v>6</v>
      </c>
      <c r="S8993" s="2" t="s">
        <v>3</v>
      </c>
      <c r="T8993" s="2" t="s">
        <v>44</v>
      </c>
      <c r="U8993" s="2" t="s">
        <v>126</v>
      </c>
      <c r="V8993" s="37" t="s">
        <v>2088</v>
      </c>
      <c r="X8993" s="2" t="s">
        <v>1359</v>
      </c>
      <c r="AA8993" s="20">
        <v>44.731610000000003</v>
      </c>
      <c r="AB8993" s="20">
        <v>-123.15276</v>
      </c>
      <c r="AC8993" s="2" t="s">
        <v>45</v>
      </c>
      <c r="AE8993" s="2" t="s">
        <v>63</v>
      </c>
      <c r="AF8993" s="1" t="str">
        <f>CONCATENATE("ex ", AE8993)</f>
        <v>ex Berberis aquifolium</v>
      </c>
      <c r="AG8993" s="2" t="s">
        <v>127</v>
      </c>
      <c r="AH8993" s="2" t="s">
        <v>1801</v>
      </c>
      <c r="AT8993" s="2" t="s">
        <v>127</v>
      </c>
    </row>
    <row r="8994" spans="1:56">
      <c r="B8994" s="87">
        <v>246</v>
      </c>
      <c r="C8994" s="1"/>
      <c r="D8994" s="1"/>
      <c r="E8994" s="3">
        <v>30</v>
      </c>
      <c r="F8994" s="3" t="s">
        <v>52</v>
      </c>
      <c r="G8994" s="3">
        <v>2018</v>
      </c>
      <c r="L8994" s="4"/>
      <c r="N8994" s="3" t="s">
        <v>131</v>
      </c>
      <c r="O8994" s="9">
        <f>MIN(SEARCH({0,1,2,3,4,5,6,7,8,9},N8994&amp;"0123456789"))</f>
        <v>4</v>
      </c>
      <c r="P8994" s="9" t="str">
        <f>RIGHT(N8994, LEN(N8994)-O8994+1)</f>
        <v>5</v>
      </c>
      <c r="Q8994" s="35">
        <v>5</v>
      </c>
      <c r="R8994" s="3">
        <v>7</v>
      </c>
      <c r="S8994" s="2" t="s">
        <v>3</v>
      </c>
      <c r="T8994" s="2" t="s">
        <v>44</v>
      </c>
      <c r="U8994" s="2" t="s">
        <v>126</v>
      </c>
      <c r="V8994" s="37" t="s">
        <v>2088</v>
      </c>
      <c r="X8994" s="2" t="s">
        <v>1359</v>
      </c>
      <c r="AA8994" s="20">
        <v>44.731610000000003</v>
      </c>
      <c r="AB8994" s="20">
        <v>-123.15276</v>
      </c>
      <c r="AC8994" s="2" t="s">
        <v>45</v>
      </c>
      <c r="AE8994" s="2" t="s">
        <v>63</v>
      </c>
      <c r="AF8994" s="1" t="str">
        <f>CONCATENATE("ex ", AE8994)</f>
        <v>ex Berberis aquifolium</v>
      </c>
      <c r="AG8994" s="2" t="s">
        <v>127</v>
      </c>
      <c r="AH8994" s="2" t="s">
        <v>1801</v>
      </c>
      <c r="AT8994" s="2" t="s">
        <v>127</v>
      </c>
    </row>
    <row r="8995" spans="1:56">
      <c r="A8995" s="105"/>
      <c r="B8995" s="87">
        <v>247</v>
      </c>
      <c r="C8995" s="1"/>
      <c r="D8995" s="1"/>
      <c r="E8995" s="3">
        <v>30</v>
      </c>
      <c r="F8995" s="3" t="s">
        <v>52</v>
      </c>
      <c r="G8995" s="3">
        <v>2018</v>
      </c>
      <c r="L8995" s="4"/>
      <c r="N8995" s="3" t="s">
        <v>136</v>
      </c>
      <c r="O8995" s="9">
        <f>MIN(SEARCH({0,1,2,3,4,5,6,7,8,9},N8995&amp;"0123456789"))</f>
        <v>4</v>
      </c>
      <c r="P8995" s="9" t="str">
        <f>RIGHT(N8995, LEN(N8995)-O8995+1)</f>
        <v>6</v>
      </c>
      <c r="Q8995" s="35">
        <v>6</v>
      </c>
      <c r="R8995" s="3">
        <v>1</v>
      </c>
      <c r="S8995" s="2" t="s">
        <v>3</v>
      </c>
      <c r="T8995" s="2" t="s">
        <v>44</v>
      </c>
      <c r="U8995" s="2" t="s">
        <v>126</v>
      </c>
      <c r="V8995" s="37" t="s">
        <v>2088</v>
      </c>
      <c r="X8995" s="2" t="s">
        <v>1359</v>
      </c>
      <c r="AA8995" s="20">
        <v>44.733960000000003</v>
      </c>
      <c r="AB8995" s="20">
        <v>-123.14906999999999</v>
      </c>
      <c r="AC8995" s="2" t="s">
        <v>45</v>
      </c>
      <c r="AE8995" s="2" t="s">
        <v>61</v>
      </c>
      <c r="AF8995" s="1" t="str">
        <f>CONCATENATE("ex ", AE8995)</f>
        <v>ex Salix</v>
      </c>
      <c r="AG8995" s="2" t="s">
        <v>127</v>
      </c>
      <c r="AH8995" s="2" t="s">
        <v>1801</v>
      </c>
      <c r="AT8995" s="2" t="s">
        <v>127</v>
      </c>
    </row>
    <row r="8996" spans="1:56">
      <c r="A8996" s="93"/>
      <c r="B8996" s="87">
        <v>248</v>
      </c>
      <c r="C8996" s="1"/>
      <c r="D8996" s="1"/>
      <c r="E8996" s="3">
        <v>30</v>
      </c>
      <c r="F8996" s="3" t="s">
        <v>52</v>
      </c>
      <c r="G8996" s="3">
        <v>2018</v>
      </c>
      <c r="L8996" s="4"/>
      <c r="N8996" s="3" t="s">
        <v>136</v>
      </c>
      <c r="O8996" s="9">
        <f>MIN(SEARCH({0,1,2,3,4,5,6,7,8,9},N8996&amp;"0123456789"))</f>
        <v>4</v>
      </c>
      <c r="P8996" s="9" t="str">
        <f>RIGHT(N8996, LEN(N8996)-O8996+1)</f>
        <v>6</v>
      </c>
      <c r="Q8996" s="35">
        <v>6</v>
      </c>
      <c r="R8996" s="3">
        <v>2</v>
      </c>
      <c r="S8996" s="2" t="s">
        <v>3</v>
      </c>
      <c r="T8996" s="2" t="s">
        <v>44</v>
      </c>
      <c r="U8996" s="2" t="s">
        <v>126</v>
      </c>
      <c r="V8996" s="37" t="s">
        <v>2088</v>
      </c>
      <c r="X8996" s="2" t="s">
        <v>1359</v>
      </c>
      <c r="AA8996" s="20">
        <v>44.733960000000003</v>
      </c>
      <c r="AB8996" s="20">
        <v>-123.14906999999999</v>
      </c>
      <c r="AC8996" s="2" t="s">
        <v>45</v>
      </c>
      <c r="AE8996" s="2" t="s">
        <v>61</v>
      </c>
      <c r="AF8996" s="1" t="str">
        <f>CONCATENATE("ex ", AE8996)</f>
        <v>ex Salix</v>
      </c>
      <c r="AG8996" s="2" t="s">
        <v>127</v>
      </c>
      <c r="AH8996" s="2" t="s">
        <v>1801</v>
      </c>
      <c r="AT8996" s="2" t="s">
        <v>127</v>
      </c>
    </row>
    <row r="8997" spans="1:56">
      <c r="A8997" s="83"/>
      <c r="B8997" s="87">
        <v>249</v>
      </c>
      <c r="C8997" s="1"/>
      <c r="D8997" s="1"/>
      <c r="E8997" s="4">
        <v>30</v>
      </c>
      <c r="F8997" s="4" t="s">
        <v>52</v>
      </c>
      <c r="G8997" s="4">
        <v>2018</v>
      </c>
      <c r="H8997" s="4"/>
      <c r="I8997" s="1"/>
      <c r="J8997" s="1"/>
      <c r="K8997" s="1"/>
      <c r="L8997" s="4"/>
      <c r="M8997" s="1"/>
      <c r="N8997" s="4" t="s">
        <v>136</v>
      </c>
      <c r="O8997" s="34">
        <f>MIN(SEARCH({0,1,2,3,4,5,6,7,8,9},N8997&amp;"0123456789"))</f>
        <v>4</v>
      </c>
      <c r="P8997" s="34" t="str">
        <f>RIGHT(N8997, LEN(N8997)-O8997+1)</f>
        <v>6</v>
      </c>
      <c r="Q8997" s="36">
        <v>6</v>
      </c>
      <c r="R8997" s="4">
        <v>3</v>
      </c>
      <c r="S8997" s="1" t="s">
        <v>3</v>
      </c>
      <c r="T8997" s="1" t="s">
        <v>44</v>
      </c>
      <c r="U8997" s="1" t="s">
        <v>126</v>
      </c>
      <c r="V8997" s="37" t="s">
        <v>2088</v>
      </c>
      <c r="W8997" s="1"/>
      <c r="X8997" s="1" t="s">
        <v>1359</v>
      </c>
      <c r="Y8997" s="1"/>
      <c r="Z8997" s="1"/>
      <c r="AA8997" s="29">
        <v>44.733960000000003</v>
      </c>
      <c r="AB8997" s="29">
        <v>-123.14906999999999</v>
      </c>
      <c r="AC8997" s="1" t="s">
        <v>45</v>
      </c>
      <c r="AD8997" s="1"/>
      <c r="AE8997" s="1" t="s">
        <v>61</v>
      </c>
      <c r="AF8997" s="1" t="str">
        <f>CONCATENATE("ex ", AE8997)</f>
        <v>ex Salix</v>
      </c>
      <c r="AG8997" s="1" t="s">
        <v>127</v>
      </c>
      <c r="AH8997" s="2" t="s">
        <v>1801</v>
      </c>
      <c r="AI8997" s="1"/>
      <c r="AJ8997" s="1"/>
      <c r="AK8997" s="1"/>
      <c r="AL8997" s="1"/>
      <c r="AM8997" s="1"/>
      <c r="AN8997" s="1"/>
      <c r="AO8997" s="1"/>
      <c r="AP8997" s="1"/>
      <c r="AQ8997" s="1"/>
      <c r="AR8997" s="1"/>
      <c r="AS8997" s="1"/>
      <c r="AT8997" s="1" t="s">
        <v>127</v>
      </c>
      <c r="AU8997" s="1"/>
      <c r="AV8997" s="1"/>
      <c r="AW8997" s="1"/>
      <c r="AX8997" s="1"/>
      <c r="AY8997" s="1"/>
      <c r="AZ8997" s="1"/>
      <c r="BA8997" s="1"/>
      <c r="BB8997" s="1"/>
      <c r="BC8997" s="1"/>
    </row>
    <row r="8998" spans="1:56">
      <c r="B8998" s="87">
        <v>250</v>
      </c>
      <c r="C8998" s="1"/>
      <c r="D8998" s="1"/>
      <c r="E8998" s="3">
        <v>30</v>
      </c>
      <c r="F8998" s="3" t="s">
        <v>52</v>
      </c>
      <c r="G8998" s="3">
        <v>2018</v>
      </c>
      <c r="L8998" s="4"/>
      <c r="N8998" s="3" t="s">
        <v>136</v>
      </c>
      <c r="O8998" s="9">
        <f>MIN(SEARCH({0,1,2,3,4,5,6,7,8,9},N8998&amp;"0123456789"))</f>
        <v>4</v>
      </c>
      <c r="P8998" s="9" t="str">
        <f>RIGHT(N8998, LEN(N8998)-O8998+1)</f>
        <v>6</v>
      </c>
      <c r="Q8998" s="35">
        <v>6</v>
      </c>
      <c r="R8998" s="3">
        <v>4</v>
      </c>
      <c r="S8998" s="2" t="s">
        <v>3</v>
      </c>
      <c r="T8998" s="2" t="s">
        <v>44</v>
      </c>
      <c r="U8998" s="2" t="s">
        <v>126</v>
      </c>
      <c r="V8998" s="37" t="s">
        <v>2088</v>
      </c>
      <c r="X8998" s="2" t="s">
        <v>1359</v>
      </c>
      <c r="AA8998" s="20">
        <v>44.733960000000003</v>
      </c>
      <c r="AB8998" s="20">
        <v>-123.14906999999999</v>
      </c>
      <c r="AC8998" s="2" t="s">
        <v>45</v>
      </c>
      <c r="AE8998" s="2" t="s">
        <v>61</v>
      </c>
      <c r="AF8998" s="1" t="str">
        <f>CONCATENATE("ex ", AE8998)</f>
        <v>ex Salix</v>
      </c>
      <c r="AG8998" s="2" t="s">
        <v>127</v>
      </c>
      <c r="AH8998" s="2" t="s">
        <v>1801</v>
      </c>
      <c r="AT8998" s="2" t="s">
        <v>127</v>
      </c>
    </row>
    <row r="8999" spans="1:56">
      <c r="B8999" s="87">
        <v>251</v>
      </c>
      <c r="C8999" s="1"/>
      <c r="D8999" s="1"/>
      <c r="E8999" s="3">
        <v>30</v>
      </c>
      <c r="F8999" s="3" t="s">
        <v>52</v>
      </c>
      <c r="G8999" s="3">
        <v>2018</v>
      </c>
      <c r="L8999" s="4"/>
      <c r="N8999" s="3" t="s">
        <v>136</v>
      </c>
      <c r="O8999" s="9">
        <f>MIN(SEARCH({0,1,2,3,4,5,6,7,8,9},N8999&amp;"0123456789"))</f>
        <v>4</v>
      </c>
      <c r="P8999" s="9" t="str">
        <f>RIGHT(N8999, LEN(N8999)-O8999+1)</f>
        <v>6</v>
      </c>
      <c r="Q8999" s="35">
        <v>6</v>
      </c>
      <c r="R8999" s="3">
        <v>5</v>
      </c>
      <c r="S8999" s="2" t="s">
        <v>3</v>
      </c>
      <c r="T8999" s="2" t="s">
        <v>44</v>
      </c>
      <c r="U8999" s="2" t="s">
        <v>126</v>
      </c>
      <c r="V8999" s="37" t="s">
        <v>2088</v>
      </c>
      <c r="X8999" s="2" t="s">
        <v>1359</v>
      </c>
      <c r="AA8999" s="20">
        <v>44.733960000000003</v>
      </c>
      <c r="AB8999" s="20">
        <v>-123.14906999999999</v>
      </c>
      <c r="AC8999" s="2" t="s">
        <v>45</v>
      </c>
      <c r="AE8999" s="2" t="s">
        <v>61</v>
      </c>
      <c r="AF8999" s="1" t="str">
        <f>CONCATENATE("ex ", AE8999)</f>
        <v>ex Salix</v>
      </c>
      <c r="AG8999" s="2" t="s">
        <v>127</v>
      </c>
      <c r="AH8999" s="2" t="s">
        <v>1801</v>
      </c>
      <c r="AT8999" s="2" t="s">
        <v>127</v>
      </c>
    </row>
    <row r="9000" spans="1:56">
      <c r="A9000" s="71"/>
      <c r="B9000" s="87">
        <v>252</v>
      </c>
      <c r="C9000" s="1"/>
      <c r="D9000" s="1"/>
      <c r="E9000" s="3">
        <v>30</v>
      </c>
      <c r="F9000" s="3" t="s">
        <v>52</v>
      </c>
      <c r="G9000" s="3">
        <v>2018</v>
      </c>
      <c r="L9000" s="4"/>
      <c r="N9000" s="3" t="s">
        <v>136</v>
      </c>
      <c r="O9000" s="9">
        <f>MIN(SEARCH({0,1,2,3,4,5,6,7,8,9},N9000&amp;"0123456789"))</f>
        <v>4</v>
      </c>
      <c r="P9000" s="9" t="str">
        <f>RIGHT(N9000, LEN(N9000)-O9000+1)</f>
        <v>6</v>
      </c>
      <c r="Q9000" s="35">
        <v>6</v>
      </c>
      <c r="R9000" s="3">
        <v>6</v>
      </c>
      <c r="S9000" s="2" t="s">
        <v>3</v>
      </c>
      <c r="T9000" s="2" t="s">
        <v>44</v>
      </c>
      <c r="U9000" s="2" t="s">
        <v>126</v>
      </c>
      <c r="V9000" s="37" t="s">
        <v>2088</v>
      </c>
      <c r="X9000" s="2" t="s">
        <v>1359</v>
      </c>
      <c r="AA9000" s="20">
        <v>44.733960000000003</v>
      </c>
      <c r="AB9000" s="20">
        <v>-123.14906999999999</v>
      </c>
      <c r="AC9000" s="2" t="s">
        <v>45</v>
      </c>
      <c r="AE9000" s="2" t="s">
        <v>61</v>
      </c>
      <c r="AF9000" s="1" t="str">
        <f>CONCATENATE("ex ", AE9000)</f>
        <v>ex Salix</v>
      </c>
      <c r="AG9000" s="2" t="s">
        <v>127</v>
      </c>
      <c r="AH9000" s="2" t="s">
        <v>1801</v>
      </c>
      <c r="AT9000" s="2" t="s">
        <v>127</v>
      </c>
    </row>
    <row r="9001" spans="1:56" s="42" customFormat="1">
      <c r="A9001" s="3"/>
      <c r="B9001" s="87">
        <v>253</v>
      </c>
      <c r="C9001" s="1"/>
      <c r="D9001" s="1"/>
      <c r="E9001" s="3">
        <v>30</v>
      </c>
      <c r="F9001" s="3" t="s">
        <v>52</v>
      </c>
      <c r="G9001" s="3">
        <v>2018</v>
      </c>
      <c r="H9001" s="3"/>
      <c r="I9001" s="2"/>
      <c r="J9001" s="2"/>
      <c r="K9001" s="2"/>
      <c r="L9001" s="4"/>
      <c r="M9001" s="2"/>
      <c r="N9001" s="3" t="s">
        <v>136</v>
      </c>
      <c r="O9001" s="9">
        <f>MIN(SEARCH({0,1,2,3,4,5,6,7,8,9},N9001&amp;"0123456789"))</f>
        <v>4</v>
      </c>
      <c r="P9001" s="9" t="str">
        <f>RIGHT(N9001, LEN(N9001)-O9001+1)</f>
        <v>6</v>
      </c>
      <c r="Q9001" s="35">
        <v>6</v>
      </c>
      <c r="R9001" s="3">
        <v>7</v>
      </c>
      <c r="S9001" s="2" t="s">
        <v>3</v>
      </c>
      <c r="T9001" s="2" t="s">
        <v>44</v>
      </c>
      <c r="U9001" s="2" t="s">
        <v>126</v>
      </c>
      <c r="V9001" s="37" t="s">
        <v>2088</v>
      </c>
      <c r="W9001" s="2"/>
      <c r="X9001" s="2" t="s">
        <v>1359</v>
      </c>
      <c r="Y9001" s="2"/>
      <c r="Z9001" s="2"/>
      <c r="AA9001" s="20">
        <v>44.733960000000003</v>
      </c>
      <c r="AB9001" s="20">
        <v>-123.14906999999999</v>
      </c>
      <c r="AC9001" s="2" t="s">
        <v>45</v>
      </c>
      <c r="AD9001" s="2"/>
      <c r="AE9001" s="2" t="s">
        <v>61</v>
      </c>
      <c r="AF9001" s="1" t="str">
        <f>CONCATENATE("ex ", AE9001)</f>
        <v>ex Salix</v>
      </c>
      <c r="AG9001" s="2" t="s">
        <v>127</v>
      </c>
      <c r="AH9001" s="2" t="s">
        <v>1801</v>
      </c>
      <c r="AI9001" s="2"/>
      <c r="AJ9001" s="2"/>
      <c r="AK9001" s="2"/>
      <c r="AL9001" s="2"/>
      <c r="AM9001" s="2"/>
      <c r="AN9001" s="2"/>
      <c r="AO9001" s="2"/>
      <c r="AP9001" s="2"/>
      <c r="AQ9001" s="2"/>
      <c r="AR9001" s="2"/>
      <c r="AS9001" s="2"/>
      <c r="AT9001" s="2" t="s">
        <v>127</v>
      </c>
      <c r="AU9001" s="2"/>
      <c r="AV9001" s="2"/>
      <c r="AW9001" s="2"/>
      <c r="AX9001" s="2"/>
      <c r="AY9001" s="2"/>
      <c r="AZ9001" s="2"/>
      <c r="BA9001" s="2"/>
      <c r="BB9001" s="2"/>
      <c r="BC9001" s="2"/>
      <c r="BD9001" s="2"/>
    </row>
    <row r="9002" spans="1:56">
      <c r="A9002" s="63"/>
      <c r="B9002" s="87">
        <v>850</v>
      </c>
      <c r="E9002" s="3">
        <v>19</v>
      </c>
      <c r="F9002" s="3" t="s">
        <v>114</v>
      </c>
      <c r="G9002" s="3">
        <v>2018</v>
      </c>
      <c r="L9002" s="4"/>
      <c r="N9002" s="3" t="s">
        <v>306</v>
      </c>
      <c r="O9002" s="9">
        <f>MIN(SEARCH({0,1,2,3,4,5,6,7,8,9},N9002&amp;"0123456789"))</f>
        <v>4</v>
      </c>
      <c r="P9002" s="9" t="str">
        <f>RIGHT(N9002, LEN(N9002)-O9002+1)</f>
        <v>7</v>
      </c>
      <c r="Q9002" s="35">
        <v>7</v>
      </c>
      <c r="R9002" s="3">
        <v>1</v>
      </c>
      <c r="S9002" s="2" t="s">
        <v>3</v>
      </c>
      <c r="T9002" s="2" t="s">
        <v>44</v>
      </c>
      <c r="U9002" s="2" t="s">
        <v>126</v>
      </c>
      <c r="V9002" s="37" t="s">
        <v>2088</v>
      </c>
      <c r="X9002" s="2" t="s">
        <v>307</v>
      </c>
      <c r="AA9002" s="20">
        <v>44.731169999999999</v>
      </c>
      <c r="AB9002" s="20">
        <v>-123.15244</v>
      </c>
      <c r="AC9002" s="2" t="s">
        <v>45</v>
      </c>
      <c r="AE9002" s="2" t="s">
        <v>308</v>
      </c>
      <c r="AF9002" s="1" t="str">
        <f>CONCATENATE("ex ", AE9002)</f>
        <v>ex Symphoricarpos albus</v>
      </c>
      <c r="AG9002" s="2" t="s">
        <v>127</v>
      </c>
      <c r="AH9002" s="2" t="s">
        <v>1801</v>
      </c>
      <c r="AT9002" s="2" t="s">
        <v>127</v>
      </c>
    </row>
    <row r="9003" spans="1:56">
      <c r="B9003" s="87">
        <v>851</v>
      </c>
      <c r="E9003" s="3">
        <v>19</v>
      </c>
      <c r="F9003" s="3" t="s">
        <v>114</v>
      </c>
      <c r="G9003" s="3">
        <v>2018</v>
      </c>
      <c r="L9003" s="4"/>
      <c r="N9003" s="3" t="s">
        <v>306</v>
      </c>
      <c r="O9003" s="9">
        <f>MIN(SEARCH({0,1,2,3,4,5,6,7,8,9},N9003&amp;"0123456789"))</f>
        <v>4</v>
      </c>
      <c r="P9003" s="9" t="str">
        <f>RIGHT(N9003, LEN(N9003)-O9003+1)</f>
        <v>7</v>
      </c>
      <c r="Q9003" s="35">
        <v>7</v>
      </c>
      <c r="R9003" s="3">
        <v>2</v>
      </c>
      <c r="S9003" s="2" t="s">
        <v>3</v>
      </c>
      <c r="T9003" s="2" t="s">
        <v>44</v>
      </c>
      <c r="U9003" s="2" t="s">
        <v>126</v>
      </c>
      <c r="V9003" s="37" t="s">
        <v>2088</v>
      </c>
      <c r="X9003" s="2" t="s">
        <v>307</v>
      </c>
      <c r="AA9003" s="20">
        <v>44.731169999999999</v>
      </c>
      <c r="AB9003" s="20">
        <v>-123.15244</v>
      </c>
      <c r="AC9003" s="2" t="s">
        <v>45</v>
      </c>
      <c r="AE9003" s="2" t="s">
        <v>308</v>
      </c>
      <c r="AF9003" s="1" t="str">
        <f>CONCATENATE("ex ", AE9003)</f>
        <v>ex Symphoricarpos albus</v>
      </c>
      <c r="AG9003" s="2" t="s">
        <v>127</v>
      </c>
      <c r="AH9003" s="2" t="s">
        <v>1801</v>
      </c>
      <c r="AT9003" s="2" t="s">
        <v>127</v>
      </c>
    </row>
    <row r="9004" spans="1:56">
      <c r="B9004" s="87">
        <v>852</v>
      </c>
      <c r="E9004" s="3">
        <v>19</v>
      </c>
      <c r="F9004" s="3" t="s">
        <v>114</v>
      </c>
      <c r="G9004" s="3">
        <v>2018</v>
      </c>
      <c r="L9004" s="4"/>
      <c r="N9004" s="3" t="s">
        <v>306</v>
      </c>
      <c r="O9004" s="9">
        <f>MIN(SEARCH({0,1,2,3,4,5,6,7,8,9},N9004&amp;"0123456789"))</f>
        <v>4</v>
      </c>
      <c r="P9004" s="9" t="str">
        <f>RIGHT(N9004, LEN(N9004)-O9004+1)</f>
        <v>7</v>
      </c>
      <c r="Q9004" s="35">
        <v>7</v>
      </c>
      <c r="R9004" s="3">
        <v>3</v>
      </c>
      <c r="S9004" s="2" t="s">
        <v>3</v>
      </c>
      <c r="T9004" s="2" t="s">
        <v>44</v>
      </c>
      <c r="U9004" s="2" t="s">
        <v>126</v>
      </c>
      <c r="V9004" s="37" t="s">
        <v>2088</v>
      </c>
      <c r="X9004" s="2" t="s">
        <v>307</v>
      </c>
      <c r="AA9004" s="20">
        <v>44.731169999999999</v>
      </c>
      <c r="AB9004" s="20">
        <v>-123.15244</v>
      </c>
      <c r="AC9004" s="2" t="s">
        <v>45</v>
      </c>
      <c r="AE9004" s="2" t="s">
        <v>308</v>
      </c>
      <c r="AF9004" s="1" t="str">
        <f>CONCATENATE("ex ", AE9004)</f>
        <v>ex Symphoricarpos albus</v>
      </c>
      <c r="AG9004" s="2" t="s">
        <v>127</v>
      </c>
      <c r="AH9004" s="2" t="s">
        <v>1801</v>
      </c>
      <c r="AT9004" s="2" t="s">
        <v>127</v>
      </c>
    </row>
    <row r="9005" spans="1:56">
      <c r="A9005" s="47"/>
      <c r="B9005" s="87">
        <v>853</v>
      </c>
      <c r="E9005" s="3">
        <v>19</v>
      </c>
      <c r="F9005" s="3" t="s">
        <v>114</v>
      </c>
      <c r="G9005" s="3">
        <v>2018</v>
      </c>
      <c r="L9005" s="4"/>
      <c r="N9005" s="3" t="s">
        <v>306</v>
      </c>
      <c r="O9005" s="9">
        <f>MIN(SEARCH({0,1,2,3,4,5,6,7,8,9},N9005&amp;"0123456789"))</f>
        <v>4</v>
      </c>
      <c r="P9005" s="9" t="str">
        <f>RIGHT(N9005, LEN(N9005)-O9005+1)</f>
        <v>7</v>
      </c>
      <c r="Q9005" s="35">
        <v>7</v>
      </c>
      <c r="R9005" s="3">
        <v>4</v>
      </c>
      <c r="S9005" s="2" t="s">
        <v>3</v>
      </c>
      <c r="T9005" s="2" t="s">
        <v>44</v>
      </c>
      <c r="U9005" s="2" t="s">
        <v>126</v>
      </c>
      <c r="V9005" s="37" t="s">
        <v>2088</v>
      </c>
      <c r="X9005" s="2" t="s">
        <v>307</v>
      </c>
      <c r="AA9005" s="20">
        <v>44.731169999999999</v>
      </c>
      <c r="AB9005" s="20">
        <v>-123.15244</v>
      </c>
      <c r="AC9005" s="2" t="s">
        <v>45</v>
      </c>
      <c r="AE9005" s="2" t="s">
        <v>308</v>
      </c>
      <c r="AF9005" s="1" t="str">
        <f>CONCATENATE("ex ", AE9005)</f>
        <v>ex Symphoricarpos albus</v>
      </c>
      <c r="AG9005" s="2" t="s">
        <v>127</v>
      </c>
      <c r="AH9005" s="2" t="s">
        <v>1801</v>
      </c>
      <c r="AT9005" s="2" t="s">
        <v>127</v>
      </c>
    </row>
    <row r="9006" spans="1:56">
      <c r="B9006" s="87">
        <v>854</v>
      </c>
      <c r="E9006" s="3">
        <v>19</v>
      </c>
      <c r="F9006" s="3" t="s">
        <v>114</v>
      </c>
      <c r="G9006" s="3">
        <v>2018</v>
      </c>
      <c r="L9006" s="4"/>
      <c r="N9006" s="3" t="s">
        <v>306</v>
      </c>
      <c r="O9006" s="9">
        <f>MIN(SEARCH({0,1,2,3,4,5,6,7,8,9},N9006&amp;"0123456789"))</f>
        <v>4</v>
      </c>
      <c r="P9006" s="9" t="str">
        <f>RIGHT(N9006, LEN(N9006)-O9006+1)</f>
        <v>7</v>
      </c>
      <c r="Q9006" s="35">
        <v>7</v>
      </c>
      <c r="R9006" s="3">
        <v>5</v>
      </c>
      <c r="S9006" s="2" t="s">
        <v>3</v>
      </c>
      <c r="T9006" s="2" t="s">
        <v>44</v>
      </c>
      <c r="U9006" s="2" t="s">
        <v>126</v>
      </c>
      <c r="V9006" s="37" t="s">
        <v>2088</v>
      </c>
      <c r="X9006" s="2" t="s">
        <v>307</v>
      </c>
      <c r="AA9006" s="20">
        <v>44.731169999999999</v>
      </c>
      <c r="AB9006" s="20">
        <v>-123.15244</v>
      </c>
      <c r="AC9006" s="2" t="s">
        <v>45</v>
      </c>
      <c r="AE9006" s="2" t="s">
        <v>308</v>
      </c>
      <c r="AF9006" s="1" t="str">
        <f>CONCATENATE("ex ", AE9006)</f>
        <v>ex Symphoricarpos albus</v>
      </c>
      <c r="AG9006" s="2" t="s">
        <v>127</v>
      </c>
      <c r="AH9006" s="2" t="s">
        <v>1801</v>
      </c>
      <c r="AT9006" s="2" t="s">
        <v>127</v>
      </c>
    </row>
    <row r="9007" spans="1:56">
      <c r="B9007" s="87">
        <v>855</v>
      </c>
      <c r="E9007" s="3">
        <v>19</v>
      </c>
      <c r="F9007" s="3" t="s">
        <v>114</v>
      </c>
      <c r="G9007" s="3">
        <v>2018</v>
      </c>
      <c r="L9007" s="4"/>
      <c r="N9007" s="3" t="s">
        <v>306</v>
      </c>
      <c r="O9007" s="9">
        <f>MIN(SEARCH({0,1,2,3,4,5,6,7,8,9},N9007&amp;"0123456789"))</f>
        <v>4</v>
      </c>
      <c r="P9007" s="9" t="str">
        <f>RIGHT(N9007, LEN(N9007)-O9007+1)</f>
        <v>7</v>
      </c>
      <c r="Q9007" s="35">
        <v>7</v>
      </c>
      <c r="R9007" s="3">
        <v>6</v>
      </c>
      <c r="S9007" s="2" t="s">
        <v>3</v>
      </c>
      <c r="T9007" s="2" t="s">
        <v>44</v>
      </c>
      <c r="U9007" s="2" t="s">
        <v>126</v>
      </c>
      <c r="V9007" s="37" t="s">
        <v>2088</v>
      </c>
      <c r="X9007" s="2" t="s">
        <v>307</v>
      </c>
      <c r="AA9007" s="20">
        <v>44.731169999999999</v>
      </c>
      <c r="AB9007" s="20">
        <v>-123.15244</v>
      </c>
      <c r="AC9007" s="2" t="s">
        <v>45</v>
      </c>
      <c r="AE9007" s="2" t="s">
        <v>308</v>
      </c>
      <c r="AF9007" s="1" t="str">
        <f>CONCATENATE("ex ", AE9007)</f>
        <v>ex Symphoricarpos albus</v>
      </c>
      <c r="AG9007" s="2" t="s">
        <v>127</v>
      </c>
      <c r="AH9007" s="2" t="s">
        <v>1801</v>
      </c>
      <c r="AT9007" s="2" t="s">
        <v>127</v>
      </c>
    </row>
    <row r="9008" spans="1:56">
      <c r="B9008" s="87">
        <v>856</v>
      </c>
      <c r="E9008" s="3">
        <v>19</v>
      </c>
      <c r="F9008" s="3" t="s">
        <v>114</v>
      </c>
      <c r="G9008" s="3">
        <v>2018</v>
      </c>
      <c r="L9008" s="4"/>
      <c r="N9008" s="3" t="s">
        <v>309</v>
      </c>
      <c r="O9008" s="9">
        <f>MIN(SEARCH({0,1,2,3,4,5,6,7,8,9},N9008&amp;"0123456789"))</f>
        <v>4</v>
      </c>
      <c r="P9008" s="9" t="str">
        <f>RIGHT(N9008, LEN(N9008)-O9008+1)</f>
        <v>8</v>
      </c>
      <c r="Q9008" s="35">
        <v>8</v>
      </c>
      <c r="R9008" s="3">
        <v>1</v>
      </c>
      <c r="S9008" s="2" t="s">
        <v>3</v>
      </c>
      <c r="T9008" s="2" t="s">
        <v>44</v>
      </c>
      <c r="U9008" s="2" t="s">
        <v>126</v>
      </c>
      <c r="V9008" s="37" t="s">
        <v>2088</v>
      </c>
      <c r="X9008" s="2" t="s">
        <v>307</v>
      </c>
      <c r="AA9008" s="20">
        <v>44.732599999999998</v>
      </c>
      <c r="AB9008" s="20">
        <v>-123.15124</v>
      </c>
      <c r="AC9008" s="2" t="s">
        <v>45</v>
      </c>
      <c r="AE9008" s="2" t="s">
        <v>63</v>
      </c>
      <c r="AF9008" s="1" t="str">
        <f>CONCATENATE("ex ", AE9008)</f>
        <v>ex Berberis aquifolium</v>
      </c>
      <c r="AG9008" s="2" t="s">
        <v>127</v>
      </c>
      <c r="AH9008" s="2" t="s">
        <v>1801</v>
      </c>
      <c r="AT9008" s="2" t="s">
        <v>127</v>
      </c>
    </row>
    <row r="9009" spans="1:56">
      <c r="B9009" s="87">
        <v>857</v>
      </c>
      <c r="E9009" s="3">
        <v>19</v>
      </c>
      <c r="F9009" s="3" t="s">
        <v>114</v>
      </c>
      <c r="G9009" s="3">
        <v>2018</v>
      </c>
      <c r="L9009" s="4"/>
      <c r="N9009" s="3" t="s">
        <v>309</v>
      </c>
      <c r="O9009" s="9">
        <f>MIN(SEARCH({0,1,2,3,4,5,6,7,8,9},N9009&amp;"0123456789"))</f>
        <v>4</v>
      </c>
      <c r="P9009" s="9" t="str">
        <f>RIGHT(N9009, LEN(N9009)-O9009+1)</f>
        <v>8</v>
      </c>
      <c r="Q9009" s="35">
        <v>8</v>
      </c>
      <c r="R9009" s="3">
        <v>2</v>
      </c>
      <c r="S9009" s="2" t="s">
        <v>3</v>
      </c>
      <c r="T9009" s="2" t="s">
        <v>44</v>
      </c>
      <c r="U9009" s="2" t="s">
        <v>126</v>
      </c>
      <c r="V9009" s="37" t="s">
        <v>2088</v>
      </c>
      <c r="X9009" s="2" t="s">
        <v>307</v>
      </c>
      <c r="AA9009" s="20">
        <v>44.732599999999998</v>
      </c>
      <c r="AB9009" s="20">
        <v>-123.15124</v>
      </c>
      <c r="AC9009" s="2" t="s">
        <v>45</v>
      </c>
      <c r="AE9009" s="2" t="s">
        <v>63</v>
      </c>
      <c r="AF9009" s="1" t="str">
        <f>CONCATENATE("ex ", AE9009)</f>
        <v>ex Berberis aquifolium</v>
      </c>
      <c r="AG9009" s="2" t="s">
        <v>127</v>
      </c>
      <c r="AH9009" s="2" t="s">
        <v>1801</v>
      </c>
      <c r="AT9009" s="2" t="s">
        <v>127</v>
      </c>
    </row>
    <row r="9010" spans="1:56">
      <c r="B9010" s="87">
        <v>858</v>
      </c>
      <c r="E9010" s="3">
        <v>19</v>
      </c>
      <c r="F9010" s="3" t="s">
        <v>114</v>
      </c>
      <c r="G9010" s="3">
        <v>2018</v>
      </c>
      <c r="L9010" s="4"/>
      <c r="N9010" s="3" t="s">
        <v>309</v>
      </c>
      <c r="O9010" s="9">
        <f>MIN(SEARCH({0,1,2,3,4,5,6,7,8,9},N9010&amp;"0123456789"))</f>
        <v>4</v>
      </c>
      <c r="P9010" s="9" t="str">
        <f>RIGHT(N9010, LEN(N9010)-O9010+1)</f>
        <v>8</v>
      </c>
      <c r="Q9010" s="35">
        <v>8</v>
      </c>
      <c r="R9010" s="3">
        <v>3</v>
      </c>
      <c r="S9010" s="2" t="s">
        <v>3</v>
      </c>
      <c r="T9010" s="2" t="s">
        <v>44</v>
      </c>
      <c r="U9010" s="2" t="s">
        <v>126</v>
      </c>
      <c r="V9010" s="37" t="s">
        <v>2088</v>
      </c>
      <c r="X9010" s="2" t="s">
        <v>307</v>
      </c>
      <c r="AA9010" s="20">
        <v>44.732599999999998</v>
      </c>
      <c r="AB9010" s="20">
        <v>-123.15124</v>
      </c>
      <c r="AC9010" s="2" t="s">
        <v>45</v>
      </c>
      <c r="AE9010" s="2" t="s">
        <v>63</v>
      </c>
      <c r="AF9010" s="1" t="str">
        <f>CONCATENATE("ex ", AE9010)</f>
        <v>ex Berberis aquifolium</v>
      </c>
      <c r="AG9010" s="2" t="s">
        <v>127</v>
      </c>
      <c r="AH9010" s="2" t="s">
        <v>1801</v>
      </c>
      <c r="AT9010" s="2" t="s">
        <v>127</v>
      </c>
    </row>
    <row r="9011" spans="1:56">
      <c r="B9011" s="87">
        <v>859</v>
      </c>
      <c r="E9011" s="3">
        <v>19</v>
      </c>
      <c r="F9011" s="3" t="s">
        <v>114</v>
      </c>
      <c r="G9011" s="3">
        <v>2018</v>
      </c>
      <c r="L9011" s="4"/>
      <c r="N9011" s="3" t="s">
        <v>309</v>
      </c>
      <c r="O9011" s="9">
        <f>MIN(SEARCH({0,1,2,3,4,5,6,7,8,9},N9011&amp;"0123456789"))</f>
        <v>4</v>
      </c>
      <c r="P9011" s="9" t="str">
        <f>RIGHT(N9011, LEN(N9011)-O9011+1)</f>
        <v>8</v>
      </c>
      <c r="Q9011" s="35">
        <v>8</v>
      </c>
      <c r="R9011" s="3">
        <v>4</v>
      </c>
      <c r="S9011" s="2" t="s">
        <v>3</v>
      </c>
      <c r="T9011" s="2" t="s">
        <v>44</v>
      </c>
      <c r="U9011" s="2" t="s">
        <v>126</v>
      </c>
      <c r="V9011" s="37" t="s">
        <v>2088</v>
      </c>
      <c r="X9011" s="2" t="s">
        <v>307</v>
      </c>
      <c r="AA9011" s="20">
        <v>44.732599999999998</v>
      </c>
      <c r="AB9011" s="20">
        <v>-123.15124</v>
      </c>
      <c r="AC9011" s="2" t="s">
        <v>45</v>
      </c>
      <c r="AE9011" s="2" t="s">
        <v>63</v>
      </c>
      <c r="AF9011" s="1" t="str">
        <f>CONCATENATE("ex ", AE9011)</f>
        <v>ex Berberis aquifolium</v>
      </c>
      <c r="AG9011" s="2" t="s">
        <v>127</v>
      </c>
      <c r="AH9011" s="2" t="s">
        <v>1801</v>
      </c>
      <c r="AT9011" s="2" t="s">
        <v>127</v>
      </c>
    </row>
    <row r="9012" spans="1:56">
      <c r="A9012" s="63"/>
      <c r="B9012" s="87">
        <v>860</v>
      </c>
      <c r="E9012" s="3">
        <v>19</v>
      </c>
      <c r="F9012" s="3" t="s">
        <v>114</v>
      </c>
      <c r="G9012" s="3">
        <v>2018</v>
      </c>
      <c r="L9012" s="4"/>
      <c r="N9012" s="3" t="s">
        <v>309</v>
      </c>
      <c r="O9012" s="9">
        <f>MIN(SEARCH({0,1,2,3,4,5,6,7,8,9},N9012&amp;"0123456789"))</f>
        <v>4</v>
      </c>
      <c r="P9012" s="9" t="str">
        <f>RIGHT(N9012, LEN(N9012)-O9012+1)</f>
        <v>8</v>
      </c>
      <c r="Q9012" s="35">
        <v>8</v>
      </c>
      <c r="R9012" s="3">
        <v>5</v>
      </c>
      <c r="S9012" s="2" t="s">
        <v>3</v>
      </c>
      <c r="T9012" s="2" t="s">
        <v>44</v>
      </c>
      <c r="U9012" s="2" t="s">
        <v>126</v>
      </c>
      <c r="V9012" s="37" t="s">
        <v>2088</v>
      </c>
      <c r="X9012" s="2" t="s">
        <v>307</v>
      </c>
      <c r="AA9012" s="20">
        <v>44.732599999999998</v>
      </c>
      <c r="AB9012" s="20">
        <v>-123.15124</v>
      </c>
      <c r="AC9012" s="2" t="s">
        <v>45</v>
      </c>
      <c r="AE9012" s="2" t="s">
        <v>63</v>
      </c>
      <c r="AF9012" s="1" t="str">
        <f>CONCATENATE("ex ", AE9012)</f>
        <v>ex Berberis aquifolium</v>
      </c>
      <c r="AG9012" s="2" t="s">
        <v>127</v>
      </c>
      <c r="AH9012" s="2" t="s">
        <v>1801</v>
      </c>
      <c r="AT9012" s="2" t="s">
        <v>127</v>
      </c>
    </row>
    <row r="9013" spans="1:56">
      <c r="B9013" s="87">
        <v>861</v>
      </c>
      <c r="E9013" s="3">
        <v>19</v>
      </c>
      <c r="F9013" s="3" t="s">
        <v>114</v>
      </c>
      <c r="G9013" s="3">
        <v>2018</v>
      </c>
      <c r="L9013" s="4"/>
      <c r="N9013" s="3" t="s">
        <v>309</v>
      </c>
      <c r="O9013" s="9">
        <f>MIN(SEARCH({0,1,2,3,4,5,6,7,8,9},N9013&amp;"0123456789"))</f>
        <v>4</v>
      </c>
      <c r="P9013" s="9" t="str">
        <f>RIGHT(N9013, LEN(N9013)-O9013+1)</f>
        <v>8</v>
      </c>
      <c r="Q9013" s="35">
        <v>8</v>
      </c>
      <c r="R9013" s="3">
        <v>6</v>
      </c>
      <c r="S9013" s="2" t="s">
        <v>3</v>
      </c>
      <c r="T9013" s="2" t="s">
        <v>44</v>
      </c>
      <c r="U9013" s="2" t="s">
        <v>126</v>
      </c>
      <c r="V9013" s="37" t="s">
        <v>2088</v>
      </c>
      <c r="X9013" s="2" t="s">
        <v>307</v>
      </c>
      <c r="AA9013" s="20">
        <v>44.732599999999998</v>
      </c>
      <c r="AB9013" s="20">
        <v>-123.15124</v>
      </c>
      <c r="AC9013" s="2" t="s">
        <v>45</v>
      </c>
      <c r="AE9013" s="2" t="s">
        <v>63</v>
      </c>
      <c r="AF9013" s="1" t="str">
        <f>CONCATENATE("ex ", AE9013)</f>
        <v>ex Berberis aquifolium</v>
      </c>
      <c r="AG9013" s="2" t="s">
        <v>127</v>
      </c>
      <c r="AH9013" s="2" t="s">
        <v>1801</v>
      </c>
      <c r="AT9013" s="2" t="s">
        <v>127</v>
      </c>
    </row>
    <row r="9014" spans="1:56">
      <c r="A9014" s="75"/>
      <c r="B9014" s="87">
        <v>862</v>
      </c>
      <c r="E9014" s="3">
        <v>19</v>
      </c>
      <c r="F9014" s="3" t="s">
        <v>114</v>
      </c>
      <c r="G9014" s="3">
        <v>2018</v>
      </c>
      <c r="L9014" s="4"/>
      <c r="N9014" s="3" t="s">
        <v>310</v>
      </c>
      <c r="O9014" s="9">
        <f>MIN(SEARCH({0,1,2,3,4,5,6,7,8,9},N9014&amp;"0123456789"))</f>
        <v>4</v>
      </c>
      <c r="P9014" s="9" t="str">
        <f>RIGHT(N9014, LEN(N9014)-O9014+1)</f>
        <v>9</v>
      </c>
      <c r="Q9014" s="35">
        <v>9</v>
      </c>
      <c r="R9014" s="3">
        <v>1</v>
      </c>
      <c r="S9014" s="2" t="s">
        <v>3</v>
      </c>
      <c r="T9014" s="2" t="s">
        <v>44</v>
      </c>
      <c r="U9014" s="2" t="s">
        <v>126</v>
      </c>
      <c r="V9014" s="37" t="s">
        <v>2088</v>
      </c>
      <c r="X9014" s="2" t="s">
        <v>307</v>
      </c>
      <c r="AA9014" s="20">
        <v>44.733080000000001</v>
      </c>
      <c r="AB9014" s="20">
        <v>-123.15064</v>
      </c>
      <c r="AC9014" s="2" t="s">
        <v>45</v>
      </c>
      <c r="AE9014" s="2" t="s">
        <v>63</v>
      </c>
      <c r="AF9014" s="1" t="str">
        <f>CONCATENATE("ex ", AE9014)</f>
        <v>ex Berberis aquifolium</v>
      </c>
      <c r="AG9014" s="2" t="s">
        <v>127</v>
      </c>
      <c r="AH9014" s="2" t="s">
        <v>1801</v>
      </c>
      <c r="AT9014" s="2" t="s">
        <v>127</v>
      </c>
    </row>
    <row r="9015" spans="1:56">
      <c r="B9015" s="87">
        <v>863</v>
      </c>
      <c r="E9015" s="3">
        <v>19</v>
      </c>
      <c r="F9015" s="3" t="s">
        <v>114</v>
      </c>
      <c r="G9015" s="3">
        <v>2018</v>
      </c>
      <c r="L9015" s="4"/>
      <c r="N9015" s="3" t="s">
        <v>310</v>
      </c>
      <c r="O9015" s="9">
        <f>MIN(SEARCH({0,1,2,3,4,5,6,7,8,9},N9015&amp;"0123456789"))</f>
        <v>4</v>
      </c>
      <c r="P9015" s="9" t="str">
        <f>RIGHT(N9015, LEN(N9015)-O9015+1)</f>
        <v>9</v>
      </c>
      <c r="Q9015" s="35">
        <v>9</v>
      </c>
      <c r="R9015" s="3">
        <v>2</v>
      </c>
      <c r="S9015" s="2" t="s">
        <v>3</v>
      </c>
      <c r="T9015" s="2" t="s">
        <v>44</v>
      </c>
      <c r="U9015" s="2" t="s">
        <v>126</v>
      </c>
      <c r="V9015" s="37" t="s">
        <v>2088</v>
      </c>
      <c r="X9015" s="2" t="s">
        <v>307</v>
      </c>
      <c r="AA9015" s="20">
        <v>44.733080000000001</v>
      </c>
      <c r="AB9015" s="20">
        <v>-123.15064</v>
      </c>
      <c r="AC9015" s="2" t="s">
        <v>45</v>
      </c>
      <c r="AE9015" s="2" t="s">
        <v>63</v>
      </c>
      <c r="AF9015" s="1" t="str">
        <f>CONCATENATE("ex ", AE9015)</f>
        <v>ex Berberis aquifolium</v>
      </c>
      <c r="AG9015" s="2" t="s">
        <v>127</v>
      </c>
      <c r="AH9015" s="2" t="s">
        <v>1801</v>
      </c>
      <c r="AT9015" s="2" t="s">
        <v>127</v>
      </c>
    </row>
    <row r="9016" spans="1:56">
      <c r="B9016" s="87">
        <v>864</v>
      </c>
      <c r="E9016" s="3">
        <v>19</v>
      </c>
      <c r="F9016" s="3" t="s">
        <v>114</v>
      </c>
      <c r="G9016" s="3">
        <v>2018</v>
      </c>
      <c r="L9016" s="4"/>
      <c r="N9016" s="3" t="s">
        <v>310</v>
      </c>
      <c r="O9016" s="9">
        <f>MIN(SEARCH({0,1,2,3,4,5,6,7,8,9},N9016&amp;"0123456789"))</f>
        <v>4</v>
      </c>
      <c r="P9016" s="9" t="str">
        <f>RIGHT(N9016, LEN(N9016)-O9016+1)</f>
        <v>9</v>
      </c>
      <c r="Q9016" s="35">
        <v>9</v>
      </c>
      <c r="R9016" s="3">
        <v>3</v>
      </c>
      <c r="S9016" s="2" t="s">
        <v>3</v>
      </c>
      <c r="T9016" s="2" t="s">
        <v>44</v>
      </c>
      <c r="U9016" s="2" t="s">
        <v>126</v>
      </c>
      <c r="V9016" s="37" t="s">
        <v>2088</v>
      </c>
      <c r="X9016" s="2" t="s">
        <v>307</v>
      </c>
      <c r="AA9016" s="20">
        <v>44.733080000000001</v>
      </c>
      <c r="AB9016" s="20">
        <v>-123.15064</v>
      </c>
      <c r="AC9016" s="2" t="s">
        <v>45</v>
      </c>
      <c r="AE9016" s="2" t="s">
        <v>63</v>
      </c>
      <c r="AF9016" s="1" t="str">
        <f>CONCATENATE("ex ", AE9016)</f>
        <v>ex Berberis aquifolium</v>
      </c>
      <c r="AG9016" s="2" t="s">
        <v>127</v>
      </c>
      <c r="AH9016" s="2" t="s">
        <v>1801</v>
      </c>
      <c r="AT9016" s="2" t="s">
        <v>127</v>
      </c>
    </row>
    <row r="9017" spans="1:56">
      <c r="B9017" s="87">
        <v>865</v>
      </c>
      <c r="E9017" s="3">
        <v>19</v>
      </c>
      <c r="F9017" s="3" t="s">
        <v>114</v>
      </c>
      <c r="G9017" s="3">
        <v>2018</v>
      </c>
      <c r="L9017" s="4"/>
      <c r="N9017" s="3" t="s">
        <v>310</v>
      </c>
      <c r="O9017" s="9">
        <f>MIN(SEARCH({0,1,2,3,4,5,6,7,8,9},N9017&amp;"0123456789"))</f>
        <v>4</v>
      </c>
      <c r="P9017" s="9" t="str">
        <f>RIGHT(N9017, LEN(N9017)-O9017+1)</f>
        <v>9</v>
      </c>
      <c r="Q9017" s="35">
        <v>9</v>
      </c>
      <c r="R9017" s="3">
        <v>4</v>
      </c>
      <c r="S9017" s="2" t="s">
        <v>3</v>
      </c>
      <c r="T9017" s="2" t="s">
        <v>44</v>
      </c>
      <c r="U9017" s="2" t="s">
        <v>126</v>
      </c>
      <c r="V9017" s="37" t="s">
        <v>2088</v>
      </c>
      <c r="X9017" s="2" t="s">
        <v>307</v>
      </c>
      <c r="AA9017" s="20">
        <v>44.733080000000001</v>
      </c>
      <c r="AB9017" s="20">
        <v>-123.15064</v>
      </c>
      <c r="AC9017" s="2" t="s">
        <v>45</v>
      </c>
      <c r="AE9017" s="2" t="s">
        <v>63</v>
      </c>
      <c r="AF9017" s="1" t="str">
        <f>CONCATENATE("ex ", AE9017)</f>
        <v>ex Berberis aquifolium</v>
      </c>
      <c r="AG9017" s="2" t="s">
        <v>127</v>
      </c>
      <c r="AH9017" s="2" t="s">
        <v>1801</v>
      </c>
      <c r="AT9017" s="2" t="s">
        <v>127</v>
      </c>
    </row>
    <row r="9018" spans="1:56">
      <c r="A9018" s="39"/>
      <c r="B9018" s="87">
        <v>866</v>
      </c>
      <c r="E9018" s="3">
        <v>19</v>
      </c>
      <c r="F9018" s="3" t="s">
        <v>114</v>
      </c>
      <c r="G9018" s="3">
        <v>2018</v>
      </c>
      <c r="L9018" s="4"/>
      <c r="N9018" s="3" t="s">
        <v>310</v>
      </c>
      <c r="O9018" s="9">
        <f>MIN(SEARCH({0,1,2,3,4,5,6,7,8,9},N9018&amp;"0123456789"))</f>
        <v>4</v>
      </c>
      <c r="P9018" s="9" t="str">
        <f>RIGHT(N9018, LEN(N9018)-O9018+1)</f>
        <v>9</v>
      </c>
      <c r="Q9018" s="35">
        <v>9</v>
      </c>
      <c r="R9018" s="3">
        <v>5</v>
      </c>
      <c r="S9018" s="2" t="s">
        <v>3</v>
      </c>
      <c r="T9018" s="2" t="s">
        <v>44</v>
      </c>
      <c r="U9018" s="2" t="s">
        <v>126</v>
      </c>
      <c r="V9018" s="37" t="s">
        <v>2088</v>
      </c>
      <c r="X9018" s="2" t="s">
        <v>307</v>
      </c>
      <c r="AA9018" s="20">
        <v>44.733080000000001</v>
      </c>
      <c r="AB9018" s="20">
        <v>-123.15064</v>
      </c>
      <c r="AC9018" s="2" t="s">
        <v>45</v>
      </c>
      <c r="AE9018" s="2" t="s">
        <v>63</v>
      </c>
      <c r="AF9018" s="1" t="str">
        <f>CONCATENATE("ex ", AE9018)</f>
        <v>ex Berberis aquifolium</v>
      </c>
      <c r="AG9018" s="2" t="s">
        <v>127</v>
      </c>
      <c r="AH9018" s="2" t="s">
        <v>1801</v>
      </c>
      <c r="AT9018" s="2" t="s">
        <v>127</v>
      </c>
    </row>
    <row r="9019" spans="1:56" s="54" customFormat="1">
      <c r="A9019" s="3"/>
      <c r="B9019" s="87">
        <v>867</v>
      </c>
      <c r="C9019" s="2"/>
      <c r="D9019" s="2"/>
      <c r="E9019" s="3">
        <v>19</v>
      </c>
      <c r="F9019" s="3" t="s">
        <v>114</v>
      </c>
      <c r="G9019" s="3">
        <v>2018</v>
      </c>
      <c r="H9019" s="3"/>
      <c r="I9019" s="2"/>
      <c r="J9019" s="2"/>
      <c r="K9019" s="2"/>
      <c r="L9019" s="4"/>
      <c r="M9019" s="2"/>
      <c r="N9019" s="3" t="s">
        <v>310</v>
      </c>
      <c r="O9019" s="9">
        <f>MIN(SEARCH({0,1,2,3,4,5,6,7,8,9},N9019&amp;"0123456789"))</f>
        <v>4</v>
      </c>
      <c r="P9019" s="9" t="str">
        <f>RIGHT(N9019, LEN(N9019)-O9019+1)</f>
        <v>9</v>
      </c>
      <c r="Q9019" s="35">
        <v>9</v>
      </c>
      <c r="R9019" s="3">
        <v>6</v>
      </c>
      <c r="S9019" s="2" t="s">
        <v>3</v>
      </c>
      <c r="T9019" s="2" t="s">
        <v>44</v>
      </c>
      <c r="U9019" s="2" t="s">
        <v>126</v>
      </c>
      <c r="V9019" s="37" t="s">
        <v>2088</v>
      </c>
      <c r="W9019" s="2"/>
      <c r="X9019" s="2" t="s">
        <v>307</v>
      </c>
      <c r="Y9019" s="2"/>
      <c r="Z9019" s="2"/>
      <c r="AA9019" s="20">
        <v>44.733080000000001</v>
      </c>
      <c r="AB9019" s="20">
        <v>-123.15064</v>
      </c>
      <c r="AC9019" s="2" t="s">
        <v>45</v>
      </c>
      <c r="AD9019" s="2"/>
      <c r="AE9019" s="2" t="s">
        <v>63</v>
      </c>
      <c r="AF9019" s="1" t="str">
        <f>CONCATENATE("ex ", AE9019)</f>
        <v>ex Berberis aquifolium</v>
      </c>
      <c r="AG9019" s="2" t="s">
        <v>127</v>
      </c>
      <c r="AH9019" s="2" t="s">
        <v>1801</v>
      </c>
      <c r="AI9019" s="2"/>
      <c r="AJ9019" s="2"/>
      <c r="AK9019" s="2"/>
      <c r="AL9019" s="2"/>
      <c r="AM9019" s="2"/>
      <c r="AN9019" s="2"/>
      <c r="AO9019" s="2"/>
      <c r="AP9019" s="2"/>
      <c r="AQ9019" s="2"/>
      <c r="AR9019" s="2"/>
      <c r="AS9019" s="2"/>
      <c r="AT9019" s="2" t="s">
        <v>127</v>
      </c>
      <c r="AU9019" s="2"/>
      <c r="AV9019" s="2"/>
      <c r="AW9019" s="2"/>
      <c r="AX9019" s="2"/>
      <c r="AY9019" s="2"/>
      <c r="AZ9019" s="2"/>
      <c r="BA9019" s="2"/>
      <c r="BB9019" s="2"/>
      <c r="BC9019" s="2"/>
      <c r="BD9019" s="2"/>
    </row>
    <row r="9020" spans="1:56">
      <c r="B9020" s="87">
        <v>868</v>
      </c>
      <c r="E9020" s="3">
        <v>19</v>
      </c>
      <c r="F9020" s="3" t="s">
        <v>114</v>
      </c>
      <c r="G9020" s="3">
        <v>2018</v>
      </c>
      <c r="L9020" s="4"/>
      <c r="N9020" s="3" t="s">
        <v>310</v>
      </c>
      <c r="O9020" s="9">
        <f>MIN(SEARCH({0,1,2,3,4,5,6,7,8,9},N9020&amp;"0123456789"))</f>
        <v>4</v>
      </c>
      <c r="P9020" s="9" t="str">
        <f>RIGHT(N9020, LEN(N9020)-O9020+1)</f>
        <v>9</v>
      </c>
      <c r="Q9020" s="35">
        <v>9</v>
      </c>
      <c r="R9020" s="3">
        <v>7</v>
      </c>
      <c r="S9020" s="2" t="s">
        <v>3</v>
      </c>
      <c r="T9020" s="2" t="s">
        <v>44</v>
      </c>
      <c r="U9020" s="2" t="s">
        <v>126</v>
      </c>
      <c r="V9020" s="37" t="s">
        <v>2088</v>
      </c>
      <c r="X9020" s="2" t="s">
        <v>307</v>
      </c>
      <c r="AA9020" s="20">
        <v>44.733080000000001</v>
      </c>
      <c r="AB9020" s="20">
        <v>-123.15064</v>
      </c>
      <c r="AC9020" s="2" t="s">
        <v>45</v>
      </c>
      <c r="AE9020" s="2" t="s">
        <v>63</v>
      </c>
      <c r="AF9020" s="1" t="str">
        <f>CONCATENATE("ex ", AE9020)</f>
        <v>ex Berberis aquifolium</v>
      </c>
      <c r="AG9020" s="2" t="s">
        <v>127</v>
      </c>
      <c r="AH9020" s="2" t="s">
        <v>1801</v>
      </c>
      <c r="AT9020" s="2" t="s">
        <v>127</v>
      </c>
    </row>
    <row r="9021" spans="1:56">
      <c r="B9021" s="87">
        <v>869</v>
      </c>
      <c r="E9021" s="3">
        <v>19</v>
      </c>
      <c r="F9021" s="3" t="s">
        <v>114</v>
      </c>
      <c r="G9021" s="3">
        <v>2018</v>
      </c>
      <c r="L9021" s="4"/>
      <c r="N9021" s="3" t="s">
        <v>310</v>
      </c>
      <c r="O9021" s="9">
        <f>MIN(SEARCH({0,1,2,3,4,5,6,7,8,9},N9021&amp;"0123456789"))</f>
        <v>4</v>
      </c>
      <c r="P9021" s="9" t="str">
        <f>RIGHT(N9021, LEN(N9021)-O9021+1)</f>
        <v>9</v>
      </c>
      <c r="Q9021" s="35">
        <v>9</v>
      </c>
      <c r="R9021" s="3">
        <v>8</v>
      </c>
      <c r="S9021" s="2" t="s">
        <v>3</v>
      </c>
      <c r="T9021" s="2" t="s">
        <v>44</v>
      </c>
      <c r="U9021" s="2" t="s">
        <v>126</v>
      </c>
      <c r="V9021" s="37" t="s">
        <v>2088</v>
      </c>
      <c r="X9021" s="2" t="s">
        <v>307</v>
      </c>
      <c r="AA9021" s="20">
        <v>44.733080000000001</v>
      </c>
      <c r="AB9021" s="20">
        <v>-123.15064</v>
      </c>
      <c r="AC9021" s="2" t="s">
        <v>45</v>
      </c>
      <c r="AE9021" s="2" t="s">
        <v>63</v>
      </c>
      <c r="AF9021" s="1" t="str">
        <f>CONCATENATE("ex ", AE9021)</f>
        <v>ex Berberis aquifolium</v>
      </c>
      <c r="AG9021" s="2" t="s">
        <v>127</v>
      </c>
      <c r="AH9021" s="2" t="s">
        <v>1801</v>
      </c>
      <c r="AT9021" s="2" t="s">
        <v>127</v>
      </c>
    </row>
    <row r="9022" spans="1:56" s="62" customFormat="1">
      <c r="A9022" s="3"/>
      <c r="B9022" s="87">
        <v>870</v>
      </c>
      <c r="C9022" s="2"/>
      <c r="D9022" s="2"/>
      <c r="E9022" s="3">
        <v>19</v>
      </c>
      <c r="F9022" s="3" t="s">
        <v>114</v>
      </c>
      <c r="G9022" s="3">
        <v>2018</v>
      </c>
      <c r="H9022" s="3"/>
      <c r="I9022" s="2"/>
      <c r="J9022" s="2"/>
      <c r="K9022" s="2"/>
      <c r="L9022" s="4"/>
      <c r="M9022" s="2"/>
      <c r="N9022" s="3" t="s">
        <v>311</v>
      </c>
      <c r="O9022" s="3"/>
      <c r="P9022" s="3">
        <v>10</v>
      </c>
      <c r="Q9022" s="24">
        <v>10</v>
      </c>
      <c r="R9022" s="3">
        <v>1</v>
      </c>
      <c r="S9022" s="2" t="s">
        <v>3</v>
      </c>
      <c r="T9022" s="2" t="s">
        <v>44</v>
      </c>
      <c r="U9022" s="2" t="s">
        <v>126</v>
      </c>
      <c r="V9022" s="37" t="s">
        <v>2088</v>
      </c>
      <c r="W9022" s="2"/>
      <c r="X9022" s="2" t="s">
        <v>307</v>
      </c>
      <c r="Y9022" s="2"/>
      <c r="Z9022" s="2"/>
      <c r="AA9022" s="20">
        <v>44.737200000000001</v>
      </c>
      <c r="AB9022" s="20">
        <v>-123.14677</v>
      </c>
      <c r="AC9022" s="2" t="s">
        <v>45</v>
      </c>
      <c r="AD9022" s="2"/>
      <c r="AE9022" s="2" t="s">
        <v>61</v>
      </c>
      <c r="AF9022" s="1" t="str">
        <f>CONCATENATE("ex ", AE9022)</f>
        <v>ex Salix</v>
      </c>
      <c r="AG9022" s="2" t="s">
        <v>127</v>
      </c>
      <c r="AH9022" s="2" t="s">
        <v>1801</v>
      </c>
      <c r="AI9022" s="2"/>
      <c r="AJ9022" s="2"/>
      <c r="AK9022" s="2"/>
      <c r="AL9022" s="2"/>
      <c r="AM9022" s="2"/>
      <c r="AN9022" s="2"/>
      <c r="AO9022" s="2"/>
      <c r="AP9022" s="2"/>
      <c r="AQ9022" s="2"/>
      <c r="AR9022" s="2"/>
      <c r="AS9022" s="2"/>
      <c r="AT9022" s="2" t="s">
        <v>127</v>
      </c>
      <c r="AU9022" s="2"/>
      <c r="AV9022" s="2"/>
      <c r="AW9022" s="2"/>
      <c r="AX9022" s="2"/>
      <c r="AY9022" s="2"/>
      <c r="AZ9022" s="2"/>
      <c r="BA9022" s="2"/>
      <c r="BB9022" s="2"/>
      <c r="BC9022" s="2"/>
      <c r="BD9022" s="2"/>
    </row>
    <row r="9023" spans="1:56">
      <c r="B9023" s="87">
        <v>871</v>
      </c>
      <c r="E9023" s="3">
        <v>19</v>
      </c>
      <c r="F9023" s="3" t="s">
        <v>114</v>
      </c>
      <c r="G9023" s="3">
        <v>2018</v>
      </c>
      <c r="L9023" s="4"/>
      <c r="N9023" s="3" t="s">
        <v>311</v>
      </c>
      <c r="P9023" s="3">
        <v>10</v>
      </c>
      <c r="Q9023" s="24">
        <v>10</v>
      </c>
      <c r="R9023" s="3">
        <v>2</v>
      </c>
      <c r="S9023" s="2" t="s">
        <v>3</v>
      </c>
      <c r="T9023" s="2" t="s">
        <v>44</v>
      </c>
      <c r="U9023" s="2" t="s">
        <v>126</v>
      </c>
      <c r="V9023" s="37" t="s">
        <v>2088</v>
      </c>
      <c r="X9023" s="2" t="s">
        <v>307</v>
      </c>
      <c r="AA9023" s="20">
        <v>44.737200000000001</v>
      </c>
      <c r="AB9023" s="20">
        <v>-123.14677</v>
      </c>
      <c r="AC9023" s="2" t="s">
        <v>45</v>
      </c>
      <c r="AE9023" s="2" t="s">
        <v>61</v>
      </c>
      <c r="AF9023" s="1" t="str">
        <f>CONCATENATE("ex ", AE9023)</f>
        <v>ex Salix</v>
      </c>
      <c r="AG9023" s="2" t="s">
        <v>127</v>
      </c>
      <c r="AH9023" s="2" t="s">
        <v>1801</v>
      </c>
      <c r="AT9023" s="2" t="s">
        <v>127</v>
      </c>
    </row>
    <row r="9024" spans="1:56">
      <c r="B9024" s="87">
        <v>872</v>
      </c>
      <c r="E9024" s="3">
        <v>19</v>
      </c>
      <c r="F9024" s="3" t="s">
        <v>114</v>
      </c>
      <c r="G9024" s="3">
        <v>2018</v>
      </c>
      <c r="L9024" s="4"/>
      <c r="N9024" s="3" t="s">
        <v>311</v>
      </c>
      <c r="P9024" s="3">
        <v>10</v>
      </c>
      <c r="Q9024" s="24">
        <v>10</v>
      </c>
      <c r="R9024" s="3">
        <v>3</v>
      </c>
      <c r="S9024" s="2" t="s">
        <v>3</v>
      </c>
      <c r="T9024" s="2" t="s">
        <v>44</v>
      </c>
      <c r="U9024" s="2" t="s">
        <v>126</v>
      </c>
      <c r="V9024" s="37" t="s">
        <v>2088</v>
      </c>
      <c r="X9024" s="2" t="s">
        <v>307</v>
      </c>
      <c r="AA9024" s="20">
        <v>44.737200000000001</v>
      </c>
      <c r="AB9024" s="20">
        <v>-123.14677</v>
      </c>
      <c r="AC9024" s="2" t="s">
        <v>45</v>
      </c>
      <c r="AE9024" s="2" t="s">
        <v>61</v>
      </c>
      <c r="AF9024" s="1" t="str">
        <f>CONCATENATE("ex ", AE9024)</f>
        <v>ex Salix</v>
      </c>
      <c r="AG9024" s="2" t="s">
        <v>127</v>
      </c>
      <c r="AH9024" s="2" t="s">
        <v>1801</v>
      </c>
      <c r="AT9024" s="2" t="s">
        <v>127</v>
      </c>
    </row>
    <row r="9025" spans="1:56">
      <c r="B9025" s="87">
        <v>873</v>
      </c>
      <c r="E9025" s="3">
        <v>19</v>
      </c>
      <c r="F9025" s="3" t="s">
        <v>114</v>
      </c>
      <c r="G9025" s="3">
        <v>2018</v>
      </c>
      <c r="L9025" s="4"/>
      <c r="N9025" s="3" t="s">
        <v>311</v>
      </c>
      <c r="P9025" s="3">
        <v>10</v>
      </c>
      <c r="Q9025" s="24">
        <v>10</v>
      </c>
      <c r="R9025" s="3">
        <v>4</v>
      </c>
      <c r="S9025" s="2" t="s">
        <v>3</v>
      </c>
      <c r="T9025" s="2" t="s">
        <v>44</v>
      </c>
      <c r="U9025" s="2" t="s">
        <v>126</v>
      </c>
      <c r="V9025" s="37" t="s">
        <v>2088</v>
      </c>
      <c r="X9025" s="2" t="s">
        <v>307</v>
      </c>
      <c r="AA9025" s="20">
        <v>44.737200000000001</v>
      </c>
      <c r="AB9025" s="20">
        <v>-123.14677</v>
      </c>
      <c r="AC9025" s="2" t="s">
        <v>45</v>
      </c>
      <c r="AE9025" s="2" t="s">
        <v>61</v>
      </c>
      <c r="AF9025" s="1" t="str">
        <f>CONCATENATE("ex ", AE9025)</f>
        <v>ex Salix</v>
      </c>
      <c r="AG9025" s="2" t="s">
        <v>127</v>
      </c>
      <c r="AH9025" s="2" t="s">
        <v>1801</v>
      </c>
      <c r="AT9025" s="2" t="s">
        <v>127</v>
      </c>
    </row>
    <row r="9026" spans="1:56">
      <c r="B9026" s="87">
        <v>874</v>
      </c>
      <c r="E9026" s="3">
        <v>19</v>
      </c>
      <c r="F9026" s="3" t="s">
        <v>114</v>
      </c>
      <c r="G9026" s="3">
        <v>2018</v>
      </c>
      <c r="L9026" s="4"/>
      <c r="N9026" s="3" t="s">
        <v>311</v>
      </c>
      <c r="P9026" s="3">
        <v>10</v>
      </c>
      <c r="Q9026" s="24">
        <v>10</v>
      </c>
      <c r="R9026" s="3">
        <v>5</v>
      </c>
      <c r="S9026" s="2" t="s">
        <v>3</v>
      </c>
      <c r="T9026" s="2" t="s">
        <v>44</v>
      </c>
      <c r="U9026" s="2" t="s">
        <v>126</v>
      </c>
      <c r="V9026" s="37" t="s">
        <v>2088</v>
      </c>
      <c r="X9026" s="2" t="s">
        <v>307</v>
      </c>
      <c r="AA9026" s="20">
        <v>44.737200000000001</v>
      </c>
      <c r="AB9026" s="20">
        <v>-123.14677</v>
      </c>
      <c r="AC9026" s="2" t="s">
        <v>45</v>
      </c>
      <c r="AE9026" s="2" t="s">
        <v>61</v>
      </c>
      <c r="AF9026" s="1" t="str">
        <f>CONCATENATE("ex ", AE9026)</f>
        <v>ex Salix</v>
      </c>
      <c r="AG9026" s="2" t="s">
        <v>127</v>
      </c>
      <c r="AH9026" s="2" t="s">
        <v>1801</v>
      </c>
      <c r="AT9026" s="2" t="s">
        <v>127</v>
      </c>
    </row>
    <row r="9027" spans="1:56" s="50" customFormat="1">
      <c r="A9027" s="3"/>
      <c r="B9027" s="87">
        <v>875</v>
      </c>
      <c r="C9027" s="2"/>
      <c r="D9027" s="2"/>
      <c r="E9027" s="3">
        <v>19</v>
      </c>
      <c r="F9027" s="3" t="s">
        <v>114</v>
      </c>
      <c r="G9027" s="3">
        <v>2018</v>
      </c>
      <c r="H9027" s="3"/>
      <c r="I9027" s="2"/>
      <c r="J9027" s="2"/>
      <c r="K9027" s="2"/>
      <c r="L9027" s="4"/>
      <c r="M9027" s="2"/>
      <c r="N9027" s="3" t="s">
        <v>311</v>
      </c>
      <c r="O9027" s="3"/>
      <c r="P9027" s="3">
        <v>10</v>
      </c>
      <c r="Q9027" s="24">
        <v>10</v>
      </c>
      <c r="R9027" s="3">
        <v>6</v>
      </c>
      <c r="S9027" s="2" t="s">
        <v>3</v>
      </c>
      <c r="T9027" s="2" t="s">
        <v>44</v>
      </c>
      <c r="U9027" s="2" t="s">
        <v>126</v>
      </c>
      <c r="V9027" s="37" t="s">
        <v>2088</v>
      </c>
      <c r="W9027" s="2"/>
      <c r="X9027" s="2" t="s">
        <v>307</v>
      </c>
      <c r="Y9027" s="2"/>
      <c r="Z9027" s="2"/>
      <c r="AA9027" s="20">
        <v>44.737200000000001</v>
      </c>
      <c r="AB9027" s="20">
        <v>-123.14677</v>
      </c>
      <c r="AC9027" s="2" t="s">
        <v>45</v>
      </c>
      <c r="AD9027" s="2"/>
      <c r="AE9027" s="2" t="s">
        <v>61</v>
      </c>
      <c r="AF9027" s="1" t="str">
        <f>CONCATENATE("ex ", AE9027)</f>
        <v>ex Salix</v>
      </c>
      <c r="AG9027" s="2" t="s">
        <v>127</v>
      </c>
      <c r="AH9027" s="2" t="s">
        <v>1801</v>
      </c>
      <c r="AI9027" s="2"/>
      <c r="AJ9027" s="2"/>
      <c r="AK9027" s="2"/>
      <c r="AL9027" s="2"/>
      <c r="AM9027" s="2"/>
      <c r="AN9027" s="2"/>
      <c r="AO9027" s="2"/>
      <c r="AP9027" s="2"/>
      <c r="AQ9027" s="2"/>
      <c r="AR9027" s="2"/>
      <c r="AS9027" s="2"/>
      <c r="AT9027" s="2" t="s">
        <v>127</v>
      </c>
      <c r="AU9027" s="2"/>
      <c r="AV9027" s="2"/>
      <c r="AW9027" s="2"/>
      <c r="AX9027" s="2"/>
      <c r="AY9027" s="2"/>
      <c r="AZ9027" s="2"/>
      <c r="BA9027" s="2"/>
      <c r="BB9027" s="2"/>
      <c r="BC9027" s="2"/>
      <c r="BD9027" s="2"/>
    </row>
    <row r="9028" spans="1:56">
      <c r="B9028" s="87">
        <v>907</v>
      </c>
      <c r="E9028" s="3">
        <v>19</v>
      </c>
      <c r="F9028" s="3" t="s">
        <v>114</v>
      </c>
      <c r="G9028" s="3">
        <v>2018</v>
      </c>
      <c r="L9028" s="4"/>
      <c r="N9028" s="3" t="s">
        <v>312</v>
      </c>
      <c r="P9028" s="3">
        <v>11</v>
      </c>
      <c r="Q9028" s="24">
        <v>11</v>
      </c>
      <c r="R9028" s="3">
        <v>1</v>
      </c>
      <c r="S9028" s="2" t="s">
        <v>3</v>
      </c>
      <c r="T9028" s="2" t="s">
        <v>44</v>
      </c>
      <c r="U9028" s="2" t="s">
        <v>126</v>
      </c>
      <c r="V9028" s="37" t="s">
        <v>2088</v>
      </c>
      <c r="X9028" s="2" t="s">
        <v>316</v>
      </c>
      <c r="AA9028" s="20">
        <v>44.736690000000003</v>
      </c>
      <c r="AB9028" s="20">
        <v>-123.14688</v>
      </c>
      <c r="AC9028" s="2" t="s">
        <v>45</v>
      </c>
      <c r="AE9028" s="2" t="s">
        <v>135</v>
      </c>
      <c r="AF9028" s="1" t="str">
        <f>CONCATENATE("ex ", AE9028)</f>
        <v>ex Bellis perennis</v>
      </c>
      <c r="AG9028" s="2" t="s">
        <v>127</v>
      </c>
      <c r="AH9028" s="2" t="s">
        <v>1801</v>
      </c>
      <c r="AT9028" s="2" t="s">
        <v>127</v>
      </c>
    </row>
    <row r="9029" spans="1:56">
      <c r="B9029" s="87">
        <v>908</v>
      </c>
      <c r="E9029" s="3">
        <v>19</v>
      </c>
      <c r="F9029" s="3" t="s">
        <v>114</v>
      </c>
      <c r="G9029" s="3">
        <v>2018</v>
      </c>
      <c r="L9029" s="4"/>
      <c r="N9029" s="3" t="s">
        <v>312</v>
      </c>
      <c r="P9029" s="3">
        <v>11</v>
      </c>
      <c r="Q9029" s="24">
        <v>11</v>
      </c>
      <c r="R9029" s="3">
        <v>2</v>
      </c>
      <c r="S9029" s="2" t="s">
        <v>3</v>
      </c>
      <c r="T9029" s="2" t="s">
        <v>44</v>
      </c>
      <c r="U9029" s="2" t="s">
        <v>126</v>
      </c>
      <c r="V9029" s="37" t="s">
        <v>2088</v>
      </c>
      <c r="X9029" s="2" t="s">
        <v>316</v>
      </c>
      <c r="AA9029" s="20">
        <v>44.736690000000003</v>
      </c>
      <c r="AB9029" s="20">
        <v>-123.14688</v>
      </c>
      <c r="AC9029" s="2" t="s">
        <v>45</v>
      </c>
      <c r="AE9029" s="2" t="s">
        <v>135</v>
      </c>
      <c r="AF9029" s="1" t="str">
        <f>CONCATENATE("ex ", AE9029)</f>
        <v>ex Bellis perennis</v>
      </c>
      <c r="AG9029" s="2" t="s">
        <v>127</v>
      </c>
      <c r="AH9029" s="2" t="s">
        <v>1801</v>
      </c>
      <c r="AT9029" s="2" t="s">
        <v>127</v>
      </c>
    </row>
    <row r="9030" spans="1:56">
      <c r="B9030" s="87">
        <v>909</v>
      </c>
      <c r="E9030" s="3">
        <v>19</v>
      </c>
      <c r="F9030" s="3" t="s">
        <v>114</v>
      </c>
      <c r="G9030" s="3">
        <v>2018</v>
      </c>
      <c r="L9030" s="4"/>
      <c r="N9030" s="3" t="s">
        <v>312</v>
      </c>
      <c r="P9030" s="3">
        <v>11</v>
      </c>
      <c r="Q9030" s="24">
        <v>11</v>
      </c>
      <c r="R9030" s="3">
        <v>3</v>
      </c>
      <c r="S9030" s="2" t="s">
        <v>3</v>
      </c>
      <c r="T9030" s="2" t="s">
        <v>44</v>
      </c>
      <c r="U9030" s="2" t="s">
        <v>126</v>
      </c>
      <c r="V9030" s="37" t="s">
        <v>2088</v>
      </c>
      <c r="X9030" s="2" t="s">
        <v>316</v>
      </c>
      <c r="AA9030" s="20">
        <v>44.736690000000003</v>
      </c>
      <c r="AB9030" s="20">
        <v>-123.14688</v>
      </c>
      <c r="AC9030" s="2" t="s">
        <v>45</v>
      </c>
      <c r="AE9030" s="2" t="s">
        <v>135</v>
      </c>
      <c r="AF9030" s="1" t="str">
        <f>CONCATENATE("ex ", AE9030)</f>
        <v>ex Bellis perennis</v>
      </c>
      <c r="AG9030" s="2" t="s">
        <v>127</v>
      </c>
      <c r="AH9030" s="2" t="s">
        <v>1801</v>
      </c>
      <c r="AT9030" s="2" t="s">
        <v>127</v>
      </c>
    </row>
    <row r="9031" spans="1:56">
      <c r="B9031" s="87">
        <v>910</v>
      </c>
      <c r="E9031" s="3">
        <v>19</v>
      </c>
      <c r="F9031" s="3" t="s">
        <v>114</v>
      </c>
      <c r="G9031" s="3">
        <v>2018</v>
      </c>
      <c r="L9031" s="4"/>
      <c r="N9031" s="3" t="s">
        <v>312</v>
      </c>
      <c r="P9031" s="3">
        <v>11</v>
      </c>
      <c r="Q9031" s="24">
        <v>11</v>
      </c>
      <c r="R9031" s="3">
        <v>4</v>
      </c>
      <c r="S9031" s="2" t="s">
        <v>3</v>
      </c>
      <c r="T9031" s="2" t="s">
        <v>44</v>
      </c>
      <c r="U9031" s="2" t="s">
        <v>126</v>
      </c>
      <c r="V9031" s="37" t="s">
        <v>2088</v>
      </c>
      <c r="X9031" s="2" t="s">
        <v>316</v>
      </c>
      <c r="AA9031" s="20">
        <v>44.736690000000003</v>
      </c>
      <c r="AB9031" s="20">
        <v>-123.14688</v>
      </c>
      <c r="AC9031" s="2" t="s">
        <v>45</v>
      </c>
      <c r="AE9031" s="2" t="s">
        <v>135</v>
      </c>
      <c r="AF9031" s="1" t="str">
        <f>CONCATENATE("ex ", AE9031)</f>
        <v>ex Bellis perennis</v>
      </c>
      <c r="AG9031" s="2" t="s">
        <v>127</v>
      </c>
      <c r="AH9031" s="2" t="s">
        <v>1801</v>
      </c>
      <c r="AT9031" s="2" t="s">
        <v>127</v>
      </c>
    </row>
    <row r="9032" spans="1:56">
      <c r="B9032" s="87">
        <v>911</v>
      </c>
      <c r="E9032" s="3">
        <v>19</v>
      </c>
      <c r="F9032" s="3" t="s">
        <v>114</v>
      </c>
      <c r="G9032" s="3">
        <v>2018</v>
      </c>
      <c r="L9032" s="4"/>
      <c r="N9032" s="3" t="s">
        <v>312</v>
      </c>
      <c r="P9032" s="3">
        <v>11</v>
      </c>
      <c r="Q9032" s="24">
        <v>11</v>
      </c>
      <c r="R9032" s="3">
        <v>5</v>
      </c>
      <c r="S9032" s="2" t="s">
        <v>3</v>
      </c>
      <c r="T9032" s="2" t="s">
        <v>44</v>
      </c>
      <c r="U9032" s="2" t="s">
        <v>126</v>
      </c>
      <c r="V9032" s="37" t="s">
        <v>2088</v>
      </c>
      <c r="X9032" s="2" t="s">
        <v>316</v>
      </c>
      <c r="AA9032" s="20">
        <v>44.736690000000003</v>
      </c>
      <c r="AB9032" s="20">
        <v>-123.14688</v>
      </c>
      <c r="AC9032" s="2" t="s">
        <v>45</v>
      </c>
      <c r="AE9032" s="2" t="s">
        <v>135</v>
      </c>
      <c r="AF9032" s="1" t="str">
        <f>CONCATENATE("ex ", AE9032)</f>
        <v>ex Bellis perennis</v>
      </c>
      <c r="AG9032" s="2" t="s">
        <v>127</v>
      </c>
      <c r="AH9032" s="2" t="s">
        <v>1801</v>
      </c>
      <c r="AT9032" s="2" t="s">
        <v>127</v>
      </c>
    </row>
    <row r="9033" spans="1:56">
      <c r="B9033" s="87">
        <v>912</v>
      </c>
      <c r="E9033" s="3">
        <v>19</v>
      </c>
      <c r="F9033" s="3" t="s">
        <v>114</v>
      </c>
      <c r="G9033" s="3">
        <v>2018</v>
      </c>
      <c r="L9033" s="4"/>
      <c r="N9033" s="3" t="s">
        <v>312</v>
      </c>
      <c r="P9033" s="3">
        <v>11</v>
      </c>
      <c r="Q9033" s="24">
        <v>11</v>
      </c>
      <c r="R9033" s="3">
        <v>6</v>
      </c>
      <c r="S9033" s="2" t="s">
        <v>3</v>
      </c>
      <c r="T9033" s="2" t="s">
        <v>44</v>
      </c>
      <c r="U9033" s="2" t="s">
        <v>126</v>
      </c>
      <c r="V9033" s="37" t="s">
        <v>2088</v>
      </c>
      <c r="X9033" s="2" t="s">
        <v>316</v>
      </c>
      <c r="AA9033" s="20">
        <v>44.736690000000003</v>
      </c>
      <c r="AB9033" s="20">
        <v>-123.14688</v>
      </c>
      <c r="AC9033" s="2" t="s">
        <v>45</v>
      </c>
      <c r="AE9033" s="2" t="s">
        <v>135</v>
      </c>
      <c r="AF9033" s="1" t="str">
        <f>CONCATENATE("ex ", AE9033)</f>
        <v>ex Bellis perennis</v>
      </c>
      <c r="AG9033" s="2" t="s">
        <v>127</v>
      </c>
      <c r="AH9033" s="2" t="s">
        <v>1801</v>
      </c>
      <c r="AT9033" s="2" t="s">
        <v>127</v>
      </c>
    </row>
    <row r="9034" spans="1:56">
      <c r="B9034" s="87">
        <v>876</v>
      </c>
      <c r="E9034" s="3">
        <v>20</v>
      </c>
      <c r="F9034" s="3" t="s">
        <v>114</v>
      </c>
      <c r="G9034" s="3">
        <v>2018</v>
      </c>
      <c r="L9034" s="4"/>
      <c r="N9034" s="3" t="s">
        <v>313</v>
      </c>
      <c r="P9034" s="3">
        <v>12</v>
      </c>
      <c r="Q9034" s="24">
        <v>12</v>
      </c>
      <c r="R9034" s="3">
        <v>1</v>
      </c>
      <c r="S9034" s="2" t="s">
        <v>3</v>
      </c>
      <c r="T9034" s="2" t="s">
        <v>44</v>
      </c>
      <c r="U9034" s="2" t="s">
        <v>314</v>
      </c>
      <c r="V9034" s="37" t="s">
        <v>2088</v>
      </c>
      <c r="X9034" s="2" t="s">
        <v>1357</v>
      </c>
      <c r="AA9034" s="20">
        <v>45.281770000000002</v>
      </c>
      <c r="AB9034" s="20">
        <v>-122.74948000000001</v>
      </c>
      <c r="AC9034" s="2" t="s">
        <v>45</v>
      </c>
      <c r="AF9034" s="1"/>
      <c r="AG9034" s="2" t="s">
        <v>127</v>
      </c>
      <c r="AH9034" s="2" t="s">
        <v>1801</v>
      </c>
      <c r="AT9034" s="2" t="s">
        <v>127</v>
      </c>
    </row>
    <row r="9035" spans="1:56">
      <c r="B9035" s="87">
        <v>877</v>
      </c>
      <c r="E9035" s="3">
        <v>20</v>
      </c>
      <c r="F9035" s="3" t="s">
        <v>114</v>
      </c>
      <c r="G9035" s="3">
        <v>2018</v>
      </c>
      <c r="L9035" s="4"/>
      <c r="N9035" s="3" t="s">
        <v>313</v>
      </c>
      <c r="P9035" s="3">
        <v>12</v>
      </c>
      <c r="Q9035" s="24">
        <v>12</v>
      </c>
      <c r="R9035" s="3">
        <v>2</v>
      </c>
      <c r="S9035" s="2" t="s">
        <v>3</v>
      </c>
      <c r="T9035" s="2" t="s">
        <v>44</v>
      </c>
      <c r="U9035" s="2" t="s">
        <v>314</v>
      </c>
      <c r="V9035" s="37" t="s">
        <v>2088</v>
      </c>
      <c r="X9035" s="2" t="s">
        <v>1357</v>
      </c>
      <c r="AA9035" s="20">
        <v>45.281770000000002</v>
      </c>
      <c r="AB9035" s="20">
        <v>-122.74948000000001</v>
      </c>
      <c r="AC9035" s="2" t="s">
        <v>45</v>
      </c>
      <c r="AF9035" s="1"/>
      <c r="AG9035" s="2" t="s">
        <v>127</v>
      </c>
      <c r="AH9035" s="2" t="s">
        <v>1801</v>
      </c>
      <c r="AT9035" s="2" t="s">
        <v>127</v>
      </c>
    </row>
    <row r="9036" spans="1:56">
      <c r="B9036" s="87">
        <v>878</v>
      </c>
      <c r="E9036" s="3">
        <v>20</v>
      </c>
      <c r="F9036" s="3" t="s">
        <v>114</v>
      </c>
      <c r="G9036" s="3">
        <v>2018</v>
      </c>
      <c r="L9036" s="4"/>
      <c r="N9036" s="3" t="s">
        <v>313</v>
      </c>
      <c r="P9036" s="3">
        <v>12</v>
      </c>
      <c r="Q9036" s="24">
        <v>12</v>
      </c>
      <c r="R9036" s="3">
        <v>3</v>
      </c>
      <c r="S9036" s="2" t="s">
        <v>3</v>
      </c>
      <c r="T9036" s="2" t="s">
        <v>44</v>
      </c>
      <c r="U9036" s="2" t="s">
        <v>314</v>
      </c>
      <c r="V9036" s="37" t="s">
        <v>2088</v>
      </c>
      <c r="X9036" s="2" t="s">
        <v>1357</v>
      </c>
      <c r="AA9036" s="20">
        <v>45.281770000000002</v>
      </c>
      <c r="AB9036" s="20">
        <v>-122.74948000000001</v>
      </c>
      <c r="AC9036" s="2" t="s">
        <v>45</v>
      </c>
      <c r="AF9036" s="1"/>
      <c r="AG9036" s="2" t="s">
        <v>127</v>
      </c>
      <c r="AH9036" s="2" t="s">
        <v>1801</v>
      </c>
      <c r="AT9036" s="2" t="s">
        <v>127</v>
      </c>
    </row>
    <row r="9037" spans="1:56">
      <c r="B9037" s="87">
        <v>879</v>
      </c>
      <c r="E9037" s="3">
        <v>20</v>
      </c>
      <c r="F9037" s="3" t="s">
        <v>114</v>
      </c>
      <c r="G9037" s="3">
        <v>2018</v>
      </c>
      <c r="L9037" s="4"/>
      <c r="N9037" s="3" t="s">
        <v>313</v>
      </c>
      <c r="P9037" s="3">
        <v>12</v>
      </c>
      <c r="Q9037" s="24">
        <v>12</v>
      </c>
      <c r="R9037" s="3">
        <v>4</v>
      </c>
      <c r="S9037" s="2" t="s">
        <v>3</v>
      </c>
      <c r="T9037" s="2" t="s">
        <v>44</v>
      </c>
      <c r="U9037" s="2" t="s">
        <v>314</v>
      </c>
      <c r="V9037" s="37" t="s">
        <v>2088</v>
      </c>
      <c r="X9037" s="2" t="s">
        <v>1357</v>
      </c>
      <c r="AA9037" s="20">
        <v>45.281770000000002</v>
      </c>
      <c r="AB9037" s="20">
        <v>-122.74948000000001</v>
      </c>
      <c r="AC9037" s="2" t="s">
        <v>45</v>
      </c>
      <c r="AF9037" s="1"/>
      <c r="AG9037" s="2" t="s">
        <v>127</v>
      </c>
      <c r="AH9037" s="2" t="s">
        <v>1801</v>
      </c>
      <c r="AT9037" s="2" t="s">
        <v>127</v>
      </c>
    </row>
    <row r="9038" spans="1:56">
      <c r="B9038" s="87">
        <v>880</v>
      </c>
      <c r="E9038" s="3">
        <v>20</v>
      </c>
      <c r="F9038" s="3" t="s">
        <v>114</v>
      </c>
      <c r="G9038" s="3">
        <v>2018</v>
      </c>
      <c r="L9038" s="4"/>
      <c r="N9038" s="3" t="s">
        <v>313</v>
      </c>
      <c r="P9038" s="3">
        <v>12</v>
      </c>
      <c r="Q9038" s="24">
        <v>12</v>
      </c>
      <c r="R9038" s="3">
        <v>5</v>
      </c>
      <c r="S9038" s="2" t="s">
        <v>3</v>
      </c>
      <c r="T9038" s="2" t="s">
        <v>44</v>
      </c>
      <c r="U9038" s="2" t="s">
        <v>314</v>
      </c>
      <c r="V9038" s="37" t="s">
        <v>2088</v>
      </c>
      <c r="X9038" s="2" t="s">
        <v>1357</v>
      </c>
      <c r="AA9038" s="20">
        <v>45.281770000000002</v>
      </c>
      <c r="AB9038" s="20">
        <v>-122.74948000000001</v>
      </c>
      <c r="AC9038" s="2" t="s">
        <v>45</v>
      </c>
      <c r="AF9038" s="1"/>
      <c r="AG9038" s="2" t="s">
        <v>127</v>
      </c>
      <c r="AH9038" s="2" t="s">
        <v>1801</v>
      </c>
      <c r="AT9038" s="2" t="s">
        <v>127</v>
      </c>
    </row>
    <row r="9039" spans="1:56">
      <c r="B9039" s="87">
        <v>881</v>
      </c>
      <c r="E9039" s="3">
        <v>20</v>
      </c>
      <c r="F9039" s="3" t="s">
        <v>114</v>
      </c>
      <c r="G9039" s="3">
        <v>2018</v>
      </c>
      <c r="L9039" s="4"/>
      <c r="N9039" s="3" t="s">
        <v>313</v>
      </c>
      <c r="P9039" s="3">
        <v>12</v>
      </c>
      <c r="Q9039" s="24">
        <v>12</v>
      </c>
      <c r="R9039" s="3">
        <v>6</v>
      </c>
      <c r="S9039" s="2" t="s">
        <v>3</v>
      </c>
      <c r="T9039" s="2" t="s">
        <v>44</v>
      </c>
      <c r="U9039" s="2" t="s">
        <v>314</v>
      </c>
      <c r="V9039" s="37" t="s">
        <v>2088</v>
      </c>
      <c r="X9039" s="2" t="s">
        <v>1357</v>
      </c>
      <c r="AA9039" s="20">
        <v>45.281770000000002</v>
      </c>
      <c r="AB9039" s="20">
        <v>-122.74948000000001</v>
      </c>
      <c r="AC9039" s="2" t="s">
        <v>45</v>
      </c>
      <c r="AF9039" s="1"/>
      <c r="AG9039" s="2" t="s">
        <v>127</v>
      </c>
      <c r="AH9039" s="2" t="s">
        <v>1801</v>
      </c>
      <c r="AT9039" s="2" t="s">
        <v>127</v>
      </c>
    </row>
    <row r="9040" spans="1:56">
      <c r="B9040" s="87">
        <v>1790</v>
      </c>
      <c r="E9040" s="3">
        <v>22</v>
      </c>
      <c r="F9040" s="3" t="s">
        <v>114</v>
      </c>
      <c r="G9040" s="3">
        <v>2018</v>
      </c>
      <c r="L9040" s="4"/>
      <c r="N9040" s="3" t="s">
        <v>466</v>
      </c>
      <c r="P9040" s="3">
        <v>13</v>
      </c>
      <c r="Q9040" s="24">
        <v>13</v>
      </c>
      <c r="R9040" s="3">
        <v>1</v>
      </c>
      <c r="S9040" s="2" t="s">
        <v>3</v>
      </c>
      <c r="T9040" s="2" t="s">
        <v>44</v>
      </c>
      <c r="U9040" s="2" t="s">
        <v>137</v>
      </c>
      <c r="V9040" s="37" t="s">
        <v>2088</v>
      </c>
      <c r="X9040" s="2" t="s">
        <v>467</v>
      </c>
      <c r="AA9040" s="20">
        <v>44.76802</v>
      </c>
      <c r="AB9040" s="20">
        <v>-123.07393999999999</v>
      </c>
      <c r="AC9040" s="2" t="s">
        <v>45</v>
      </c>
      <c r="AE9040" s="2" t="s">
        <v>135</v>
      </c>
      <c r="AF9040" s="1" t="str">
        <f>CONCATENATE("ex ", AE9040)</f>
        <v>ex Bellis perennis</v>
      </c>
      <c r="AG9040" s="2" t="s">
        <v>127</v>
      </c>
      <c r="AH9040" s="2" t="s">
        <v>1801</v>
      </c>
      <c r="AT9040" s="2" t="s">
        <v>127</v>
      </c>
    </row>
    <row r="9041" spans="2:55">
      <c r="B9041" s="87">
        <v>1791</v>
      </c>
      <c r="E9041" s="3">
        <v>22</v>
      </c>
      <c r="F9041" s="3" t="s">
        <v>114</v>
      </c>
      <c r="G9041" s="3">
        <v>2018</v>
      </c>
      <c r="L9041" s="4"/>
      <c r="N9041" s="3" t="s">
        <v>466</v>
      </c>
      <c r="P9041" s="3">
        <v>13</v>
      </c>
      <c r="Q9041" s="24">
        <v>13</v>
      </c>
      <c r="R9041" s="3">
        <v>2</v>
      </c>
      <c r="S9041" s="2" t="s">
        <v>3</v>
      </c>
      <c r="T9041" s="2" t="s">
        <v>44</v>
      </c>
      <c r="U9041" s="2" t="s">
        <v>137</v>
      </c>
      <c r="V9041" s="37" t="s">
        <v>2088</v>
      </c>
      <c r="X9041" s="2" t="s">
        <v>467</v>
      </c>
      <c r="AA9041" s="20">
        <v>44.76802</v>
      </c>
      <c r="AB9041" s="20">
        <v>-123.07393999999999</v>
      </c>
      <c r="AC9041" s="2" t="s">
        <v>45</v>
      </c>
      <c r="AE9041" s="2" t="s">
        <v>135</v>
      </c>
      <c r="AF9041" s="1" t="str">
        <f>CONCATENATE("ex ", AE9041)</f>
        <v>ex Bellis perennis</v>
      </c>
      <c r="AG9041" s="2" t="s">
        <v>127</v>
      </c>
      <c r="AH9041" s="2" t="s">
        <v>1801</v>
      </c>
      <c r="AT9041" s="2" t="s">
        <v>127</v>
      </c>
    </row>
    <row r="9042" spans="2:55">
      <c r="B9042" s="87">
        <v>1792</v>
      </c>
      <c r="E9042" s="3">
        <v>22</v>
      </c>
      <c r="F9042" s="3" t="s">
        <v>114</v>
      </c>
      <c r="G9042" s="3">
        <v>2018</v>
      </c>
      <c r="L9042" s="4"/>
      <c r="N9042" s="3" t="s">
        <v>466</v>
      </c>
      <c r="P9042" s="3">
        <v>13</v>
      </c>
      <c r="Q9042" s="24">
        <v>13</v>
      </c>
      <c r="R9042" s="3">
        <v>3</v>
      </c>
      <c r="S9042" s="2" t="s">
        <v>3</v>
      </c>
      <c r="T9042" s="2" t="s">
        <v>44</v>
      </c>
      <c r="U9042" s="2" t="s">
        <v>137</v>
      </c>
      <c r="V9042" s="37" t="s">
        <v>2088</v>
      </c>
      <c r="X9042" s="2" t="s">
        <v>467</v>
      </c>
      <c r="AA9042" s="20">
        <v>44.76802</v>
      </c>
      <c r="AB9042" s="20">
        <v>-123.07393999999999</v>
      </c>
      <c r="AC9042" s="2" t="s">
        <v>45</v>
      </c>
      <c r="AE9042" s="2" t="s">
        <v>135</v>
      </c>
      <c r="AF9042" s="1" t="str">
        <f>CONCATENATE("ex ", AE9042)</f>
        <v>ex Bellis perennis</v>
      </c>
      <c r="AG9042" s="2" t="s">
        <v>127</v>
      </c>
      <c r="AH9042" s="2" t="s">
        <v>1801</v>
      </c>
      <c r="AT9042" s="2" t="s">
        <v>127</v>
      </c>
    </row>
    <row r="9043" spans="2:55">
      <c r="B9043" s="87">
        <v>1793</v>
      </c>
      <c r="E9043" s="3">
        <v>22</v>
      </c>
      <c r="F9043" s="3" t="s">
        <v>114</v>
      </c>
      <c r="G9043" s="3">
        <v>2018</v>
      </c>
      <c r="L9043" s="4"/>
      <c r="N9043" s="3" t="s">
        <v>466</v>
      </c>
      <c r="P9043" s="3">
        <v>13</v>
      </c>
      <c r="Q9043" s="24">
        <v>13</v>
      </c>
      <c r="R9043" s="3">
        <v>4</v>
      </c>
      <c r="S9043" s="2" t="s">
        <v>3</v>
      </c>
      <c r="T9043" s="2" t="s">
        <v>44</v>
      </c>
      <c r="U9043" s="2" t="s">
        <v>137</v>
      </c>
      <c r="V9043" s="37" t="s">
        <v>2088</v>
      </c>
      <c r="X9043" s="2" t="s">
        <v>467</v>
      </c>
      <c r="AA9043" s="20">
        <v>44.76802</v>
      </c>
      <c r="AB9043" s="20">
        <v>-123.07393999999999</v>
      </c>
      <c r="AC9043" s="2" t="s">
        <v>45</v>
      </c>
      <c r="AE9043" s="2" t="s">
        <v>135</v>
      </c>
      <c r="AF9043" s="1" t="str">
        <f>CONCATENATE("ex ", AE9043)</f>
        <v>ex Bellis perennis</v>
      </c>
      <c r="AG9043" s="2" t="s">
        <v>127</v>
      </c>
      <c r="AH9043" s="2" t="s">
        <v>1801</v>
      </c>
      <c r="AT9043" s="2" t="s">
        <v>127</v>
      </c>
    </row>
    <row r="9044" spans="2:55">
      <c r="B9044" s="87">
        <v>1794</v>
      </c>
      <c r="E9044" s="3">
        <v>22</v>
      </c>
      <c r="F9044" s="3" t="s">
        <v>114</v>
      </c>
      <c r="G9044" s="3">
        <v>2018</v>
      </c>
      <c r="L9044" s="4"/>
      <c r="N9044" s="3" t="s">
        <v>466</v>
      </c>
      <c r="P9044" s="3">
        <v>13</v>
      </c>
      <c r="Q9044" s="24">
        <v>13</v>
      </c>
      <c r="R9044" s="3">
        <v>5</v>
      </c>
      <c r="S9044" s="2" t="s">
        <v>3</v>
      </c>
      <c r="T9044" s="2" t="s">
        <v>44</v>
      </c>
      <c r="U9044" s="2" t="s">
        <v>137</v>
      </c>
      <c r="V9044" s="37" t="s">
        <v>2088</v>
      </c>
      <c r="X9044" s="2" t="s">
        <v>467</v>
      </c>
      <c r="AA9044" s="20">
        <v>44.76802</v>
      </c>
      <c r="AB9044" s="20">
        <v>-123.07393999999999</v>
      </c>
      <c r="AC9044" s="2" t="s">
        <v>45</v>
      </c>
      <c r="AE9044" s="2" t="s">
        <v>135</v>
      </c>
      <c r="AF9044" s="1" t="str">
        <f>CONCATENATE("ex ", AE9044)</f>
        <v>ex Bellis perennis</v>
      </c>
      <c r="AG9044" s="2" t="s">
        <v>127</v>
      </c>
      <c r="AH9044" s="2" t="s">
        <v>1801</v>
      </c>
      <c r="AT9044" s="2" t="s">
        <v>127</v>
      </c>
    </row>
    <row r="9045" spans="2:55">
      <c r="B9045" s="87">
        <v>1795</v>
      </c>
      <c r="E9045" s="3">
        <v>22</v>
      </c>
      <c r="F9045" s="3" t="s">
        <v>114</v>
      </c>
      <c r="G9045" s="3">
        <v>2018</v>
      </c>
      <c r="L9045" s="4"/>
      <c r="N9045" s="3" t="s">
        <v>466</v>
      </c>
      <c r="P9045" s="3">
        <v>13</v>
      </c>
      <c r="Q9045" s="24">
        <v>13</v>
      </c>
      <c r="R9045" s="3">
        <v>6</v>
      </c>
      <c r="S9045" s="2" t="s">
        <v>3</v>
      </c>
      <c r="T9045" s="2" t="s">
        <v>44</v>
      </c>
      <c r="U9045" s="2" t="s">
        <v>137</v>
      </c>
      <c r="V9045" s="37" t="s">
        <v>2088</v>
      </c>
      <c r="X9045" s="2" t="s">
        <v>467</v>
      </c>
      <c r="AA9045" s="20">
        <v>44.76802</v>
      </c>
      <c r="AB9045" s="20">
        <v>-123.07393999999999</v>
      </c>
      <c r="AC9045" s="2" t="s">
        <v>45</v>
      </c>
      <c r="AE9045" s="2" t="s">
        <v>135</v>
      </c>
      <c r="AF9045" s="1" t="str">
        <f>CONCATENATE("ex ", AE9045)</f>
        <v>ex Bellis perennis</v>
      </c>
      <c r="AG9045" s="2" t="s">
        <v>127</v>
      </c>
      <c r="AH9045" s="2" t="s">
        <v>1801</v>
      </c>
      <c r="AT9045" s="2" t="s">
        <v>127</v>
      </c>
    </row>
    <row r="9046" spans="2:55">
      <c r="B9046" s="87">
        <v>1803</v>
      </c>
      <c r="E9046" s="4">
        <v>25</v>
      </c>
      <c r="F9046" s="4" t="s">
        <v>114</v>
      </c>
      <c r="G9046" s="4">
        <v>2018</v>
      </c>
      <c r="H9046" s="4"/>
      <c r="I9046" s="2">
        <v>26</v>
      </c>
      <c r="J9046" s="2" t="s">
        <v>114</v>
      </c>
      <c r="K9046" s="2">
        <v>2018</v>
      </c>
      <c r="L9046" s="4" t="str">
        <f>CONCATENATE("-",I9046,".",J9046)</f>
        <v>-26.iv</v>
      </c>
      <c r="N9046" s="3" t="s">
        <v>468</v>
      </c>
      <c r="P9046" s="4">
        <v>14</v>
      </c>
      <c r="Q9046" s="24">
        <v>14</v>
      </c>
      <c r="R9046" s="4">
        <v>1</v>
      </c>
      <c r="S9046" s="1" t="s">
        <v>3</v>
      </c>
      <c r="T9046" s="1" t="s">
        <v>44</v>
      </c>
      <c r="U9046" s="1" t="s">
        <v>137</v>
      </c>
      <c r="V9046" s="37" t="s">
        <v>2088</v>
      </c>
      <c r="W9046" s="1"/>
      <c r="X9046" s="1" t="s">
        <v>476</v>
      </c>
      <c r="AA9046" s="29">
        <v>44.919359999999998</v>
      </c>
      <c r="AB9046" s="29">
        <v>-123.07877000000001</v>
      </c>
      <c r="AC9046" s="1" t="s">
        <v>321</v>
      </c>
      <c r="AD9046" s="2" t="s">
        <v>2930</v>
      </c>
      <c r="AE9046" s="1"/>
      <c r="AF9046" s="1"/>
      <c r="AG9046" s="2" t="s">
        <v>127</v>
      </c>
      <c r="AH9046" s="2" t="s">
        <v>1801</v>
      </c>
      <c r="AT9046" s="2" t="s">
        <v>127</v>
      </c>
      <c r="BC9046" s="1"/>
    </row>
    <row r="9047" spans="2:55">
      <c r="B9047" s="87">
        <v>1804</v>
      </c>
      <c r="E9047" s="4">
        <v>25</v>
      </c>
      <c r="F9047" s="4" t="s">
        <v>114</v>
      </c>
      <c r="G9047" s="4">
        <v>2018</v>
      </c>
      <c r="H9047" s="4"/>
      <c r="I9047" s="2">
        <v>26</v>
      </c>
      <c r="J9047" s="2" t="s">
        <v>114</v>
      </c>
      <c r="K9047" s="2">
        <v>2018</v>
      </c>
      <c r="L9047" s="4" t="str">
        <f>CONCATENATE("-",I9047,".",J9047)</f>
        <v>-26.iv</v>
      </c>
      <c r="N9047" s="3" t="s">
        <v>468</v>
      </c>
      <c r="P9047" s="4">
        <v>14</v>
      </c>
      <c r="Q9047" s="24">
        <v>14</v>
      </c>
      <c r="R9047" s="4">
        <v>2</v>
      </c>
      <c r="S9047" s="1" t="s">
        <v>3</v>
      </c>
      <c r="T9047" s="1" t="s">
        <v>44</v>
      </c>
      <c r="U9047" s="1" t="s">
        <v>137</v>
      </c>
      <c r="V9047" s="37" t="s">
        <v>2088</v>
      </c>
      <c r="W9047" s="1"/>
      <c r="X9047" s="1" t="s">
        <v>476</v>
      </c>
      <c r="AA9047" s="29">
        <v>44.919359999999998</v>
      </c>
      <c r="AB9047" s="29">
        <v>-123.07877000000001</v>
      </c>
      <c r="AC9047" s="1" t="s">
        <v>321</v>
      </c>
      <c r="AD9047" s="2" t="s">
        <v>2930</v>
      </c>
      <c r="AE9047" s="1"/>
      <c r="AF9047" s="1"/>
      <c r="AG9047" s="2" t="s">
        <v>127</v>
      </c>
      <c r="AH9047" s="2" t="s">
        <v>1801</v>
      </c>
      <c r="AT9047" s="2" t="s">
        <v>127</v>
      </c>
      <c r="BC9047" s="1"/>
    </row>
    <row r="9048" spans="2:55">
      <c r="B9048" s="87">
        <v>1805</v>
      </c>
      <c r="E9048" s="4">
        <v>25</v>
      </c>
      <c r="F9048" s="4" t="s">
        <v>114</v>
      </c>
      <c r="G9048" s="4">
        <v>2018</v>
      </c>
      <c r="H9048" s="4"/>
      <c r="I9048" s="2">
        <v>26</v>
      </c>
      <c r="J9048" s="2" t="s">
        <v>114</v>
      </c>
      <c r="K9048" s="2">
        <v>2018</v>
      </c>
      <c r="L9048" s="4" t="str">
        <f>CONCATENATE("-",I9048,".",J9048)</f>
        <v>-26.iv</v>
      </c>
      <c r="N9048" s="3" t="s">
        <v>468</v>
      </c>
      <c r="P9048" s="4">
        <v>14</v>
      </c>
      <c r="Q9048" s="24">
        <v>14</v>
      </c>
      <c r="R9048" s="4">
        <v>3</v>
      </c>
      <c r="S9048" s="1" t="s">
        <v>3</v>
      </c>
      <c r="T9048" s="1" t="s">
        <v>44</v>
      </c>
      <c r="U9048" s="1" t="s">
        <v>137</v>
      </c>
      <c r="V9048" s="37" t="s">
        <v>2088</v>
      </c>
      <c r="W9048" s="1"/>
      <c r="X9048" s="1" t="s">
        <v>476</v>
      </c>
      <c r="AA9048" s="29">
        <v>44.919359999999998</v>
      </c>
      <c r="AB9048" s="29">
        <v>-123.07877000000001</v>
      </c>
      <c r="AC9048" s="1" t="s">
        <v>321</v>
      </c>
      <c r="AD9048" s="2" t="s">
        <v>2930</v>
      </c>
      <c r="AE9048" s="1"/>
      <c r="AF9048" s="1"/>
      <c r="AG9048" s="2" t="s">
        <v>127</v>
      </c>
      <c r="AH9048" s="2" t="s">
        <v>1801</v>
      </c>
      <c r="AT9048" s="2" t="s">
        <v>127</v>
      </c>
      <c r="BC9048" s="1"/>
    </row>
    <row r="9049" spans="2:55">
      <c r="B9049" s="87">
        <v>1806</v>
      </c>
      <c r="E9049" s="4">
        <v>25</v>
      </c>
      <c r="F9049" s="4" t="s">
        <v>114</v>
      </c>
      <c r="G9049" s="4">
        <v>2018</v>
      </c>
      <c r="H9049" s="4"/>
      <c r="I9049" s="2">
        <v>26</v>
      </c>
      <c r="J9049" s="2" t="s">
        <v>114</v>
      </c>
      <c r="K9049" s="2">
        <v>2018</v>
      </c>
      <c r="L9049" s="4" t="str">
        <f>CONCATENATE("-",I9049,".",J9049)</f>
        <v>-26.iv</v>
      </c>
      <c r="N9049" s="3" t="s">
        <v>468</v>
      </c>
      <c r="P9049" s="4">
        <v>14</v>
      </c>
      <c r="Q9049" s="24">
        <v>14</v>
      </c>
      <c r="R9049" s="4">
        <v>4</v>
      </c>
      <c r="S9049" s="1" t="s">
        <v>3</v>
      </c>
      <c r="T9049" s="1" t="s">
        <v>44</v>
      </c>
      <c r="U9049" s="1" t="s">
        <v>137</v>
      </c>
      <c r="V9049" s="37" t="s">
        <v>2088</v>
      </c>
      <c r="W9049" s="1"/>
      <c r="X9049" s="1" t="s">
        <v>476</v>
      </c>
      <c r="AA9049" s="29">
        <v>44.919359999999998</v>
      </c>
      <c r="AB9049" s="29">
        <v>-123.07877000000001</v>
      </c>
      <c r="AC9049" s="1" t="s">
        <v>321</v>
      </c>
      <c r="AD9049" s="2" t="s">
        <v>2930</v>
      </c>
      <c r="AE9049" s="1"/>
      <c r="AF9049" s="1"/>
      <c r="AG9049" s="2" t="s">
        <v>127</v>
      </c>
      <c r="AH9049" s="2" t="s">
        <v>1801</v>
      </c>
      <c r="AT9049" s="2" t="s">
        <v>127</v>
      </c>
      <c r="BC9049" s="1"/>
    </row>
    <row r="9050" spans="2:55">
      <c r="B9050" s="87">
        <v>1807</v>
      </c>
      <c r="E9050" s="4">
        <v>25</v>
      </c>
      <c r="F9050" s="4" t="s">
        <v>114</v>
      </c>
      <c r="G9050" s="4">
        <v>2018</v>
      </c>
      <c r="H9050" s="4"/>
      <c r="I9050" s="2">
        <v>26</v>
      </c>
      <c r="J9050" s="2" t="s">
        <v>114</v>
      </c>
      <c r="K9050" s="2">
        <v>2018</v>
      </c>
      <c r="L9050" s="4" t="str">
        <f>CONCATENATE("-",I9050,".",J9050)</f>
        <v>-26.iv</v>
      </c>
      <c r="N9050" s="3" t="s">
        <v>468</v>
      </c>
      <c r="P9050" s="4">
        <v>14</v>
      </c>
      <c r="Q9050" s="24">
        <v>14</v>
      </c>
      <c r="R9050" s="4">
        <v>5</v>
      </c>
      <c r="S9050" s="1" t="s">
        <v>3</v>
      </c>
      <c r="T9050" s="1" t="s">
        <v>44</v>
      </c>
      <c r="U9050" s="1" t="s">
        <v>137</v>
      </c>
      <c r="V9050" s="37" t="s">
        <v>2088</v>
      </c>
      <c r="W9050" s="1"/>
      <c r="X9050" s="1" t="s">
        <v>476</v>
      </c>
      <c r="AA9050" s="29">
        <v>44.919359999999998</v>
      </c>
      <c r="AB9050" s="29">
        <v>-123.07877000000001</v>
      </c>
      <c r="AC9050" s="1" t="s">
        <v>321</v>
      </c>
      <c r="AD9050" s="2" t="s">
        <v>2930</v>
      </c>
      <c r="AE9050" s="1"/>
      <c r="AF9050" s="1"/>
      <c r="AG9050" s="2" t="s">
        <v>127</v>
      </c>
      <c r="AH9050" s="2" t="s">
        <v>1801</v>
      </c>
      <c r="AT9050" s="2" t="s">
        <v>127</v>
      </c>
      <c r="BC9050" s="1"/>
    </row>
    <row r="9051" spans="2:55">
      <c r="B9051" s="87">
        <v>1808</v>
      </c>
      <c r="E9051" s="4">
        <v>25</v>
      </c>
      <c r="F9051" s="4" t="s">
        <v>114</v>
      </c>
      <c r="G9051" s="4">
        <v>2018</v>
      </c>
      <c r="H9051" s="4"/>
      <c r="I9051" s="2">
        <v>26</v>
      </c>
      <c r="J9051" s="2" t="s">
        <v>114</v>
      </c>
      <c r="K9051" s="2">
        <v>2018</v>
      </c>
      <c r="L9051" s="4" t="str">
        <f>CONCATENATE("-",I9051,".",J9051)</f>
        <v>-26.iv</v>
      </c>
      <c r="N9051" s="3" t="s">
        <v>468</v>
      </c>
      <c r="P9051" s="4">
        <v>14</v>
      </c>
      <c r="Q9051" s="24">
        <v>14</v>
      </c>
      <c r="R9051" s="4">
        <v>6</v>
      </c>
      <c r="S9051" s="1" t="s">
        <v>3</v>
      </c>
      <c r="T9051" s="1" t="s">
        <v>44</v>
      </c>
      <c r="U9051" s="1" t="s">
        <v>137</v>
      </c>
      <c r="V9051" s="37" t="s">
        <v>2088</v>
      </c>
      <c r="W9051" s="1"/>
      <c r="X9051" s="1" t="s">
        <v>476</v>
      </c>
      <c r="AA9051" s="29">
        <v>44.919359999999998</v>
      </c>
      <c r="AB9051" s="29">
        <v>-123.07877000000001</v>
      </c>
      <c r="AC9051" s="1" t="s">
        <v>321</v>
      </c>
      <c r="AD9051" s="2" t="s">
        <v>2930</v>
      </c>
      <c r="AE9051" s="1"/>
      <c r="AF9051" s="1"/>
      <c r="AG9051" s="2" t="s">
        <v>127</v>
      </c>
      <c r="AH9051" s="2" t="s">
        <v>1801</v>
      </c>
      <c r="AT9051" s="2" t="s">
        <v>127</v>
      </c>
      <c r="BC9051" s="1"/>
    </row>
    <row r="9052" spans="2:55">
      <c r="B9052" s="87">
        <v>1809</v>
      </c>
      <c r="E9052" s="4">
        <v>25</v>
      </c>
      <c r="F9052" s="4" t="s">
        <v>114</v>
      </c>
      <c r="G9052" s="4">
        <v>2018</v>
      </c>
      <c r="H9052" s="4"/>
      <c r="I9052" s="2">
        <v>26</v>
      </c>
      <c r="J9052" s="2" t="s">
        <v>114</v>
      </c>
      <c r="K9052" s="2">
        <v>2018</v>
      </c>
      <c r="L9052" s="4" t="str">
        <f>CONCATENATE("-",I9052,".",J9052)</f>
        <v>-26.iv</v>
      </c>
      <c r="N9052" s="3" t="s">
        <v>468</v>
      </c>
      <c r="P9052" s="4">
        <v>14</v>
      </c>
      <c r="Q9052" s="24">
        <v>14</v>
      </c>
      <c r="R9052" s="4">
        <v>7</v>
      </c>
      <c r="S9052" s="1" t="s">
        <v>3</v>
      </c>
      <c r="T9052" s="1" t="s">
        <v>44</v>
      </c>
      <c r="U9052" s="1" t="s">
        <v>137</v>
      </c>
      <c r="V9052" s="37" t="s">
        <v>2088</v>
      </c>
      <c r="W9052" s="1"/>
      <c r="X9052" s="1" t="s">
        <v>476</v>
      </c>
      <c r="AA9052" s="29">
        <v>44.919359999999998</v>
      </c>
      <c r="AB9052" s="29">
        <v>-123.07877000000001</v>
      </c>
      <c r="AC9052" s="1" t="s">
        <v>321</v>
      </c>
      <c r="AD9052" s="2" t="s">
        <v>2930</v>
      </c>
      <c r="AE9052" s="1"/>
      <c r="AF9052" s="1"/>
      <c r="AG9052" s="2" t="s">
        <v>127</v>
      </c>
      <c r="AH9052" s="2" t="s">
        <v>1801</v>
      </c>
      <c r="AT9052" s="2" t="s">
        <v>127</v>
      </c>
      <c r="BC9052" s="1"/>
    </row>
    <row r="9053" spans="2:55">
      <c r="B9053" s="87">
        <v>1810</v>
      </c>
      <c r="E9053" s="4">
        <v>25</v>
      </c>
      <c r="F9053" s="4" t="s">
        <v>114</v>
      </c>
      <c r="G9053" s="4">
        <v>2018</v>
      </c>
      <c r="H9053" s="4"/>
      <c r="I9053" s="2">
        <v>26</v>
      </c>
      <c r="J9053" s="2" t="s">
        <v>114</v>
      </c>
      <c r="K9053" s="2">
        <v>2018</v>
      </c>
      <c r="L9053" s="4" t="str">
        <f>CONCATENATE("-",I9053,".",J9053)</f>
        <v>-26.iv</v>
      </c>
      <c r="N9053" s="3" t="s">
        <v>468</v>
      </c>
      <c r="P9053" s="4">
        <v>14</v>
      </c>
      <c r="Q9053" s="24">
        <v>14</v>
      </c>
      <c r="R9053" s="4">
        <v>8</v>
      </c>
      <c r="S9053" s="1" t="s">
        <v>3</v>
      </c>
      <c r="T9053" s="1" t="s">
        <v>44</v>
      </c>
      <c r="U9053" s="1" t="s">
        <v>137</v>
      </c>
      <c r="V9053" s="37" t="s">
        <v>2088</v>
      </c>
      <c r="W9053" s="1"/>
      <c r="X9053" s="1" t="s">
        <v>476</v>
      </c>
      <c r="AA9053" s="29">
        <v>44.919359999999998</v>
      </c>
      <c r="AB9053" s="29">
        <v>-123.07877000000001</v>
      </c>
      <c r="AC9053" s="1" t="s">
        <v>321</v>
      </c>
      <c r="AD9053" s="2" t="s">
        <v>2930</v>
      </c>
      <c r="AE9053" s="1"/>
      <c r="AF9053" s="1"/>
      <c r="AG9053" s="2" t="s">
        <v>127</v>
      </c>
      <c r="AH9053" s="2" t="s">
        <v>1801</v>
      </c>
      <c r="AT9053" s="2" t="s">
        <v>127</v>
      </c>
      <c r="BC9053" s="1"/>
    </row>
    <row r="9054" spans="2:55">
      <c r="B9054" s="87">
        <v>1811</v>
      </c>
      <c r="E9054" s="4">
        <v>25</v>
      </c>
      <c r="F9054" s="4" t="s">
        <v>114</v>
      </c>
      <c r="G9054" s="4">
        <v>2018</v>
      </c>
      <c r="H9054" s="4"/>
      <c r="I9054" s="2">
        <v>26</v>
      </c>
      <c r="J9054" s="2" t="s">
        <v>114</v>
      </c>
      <c r="K9054" s="2">
        <v>2018</v>
      </c>
      <c r="L9054" s="4" t="str">
        <f>CONCATENATE("-",I9054,".",J9054)</f>
        <v>-26.iv</v>
      </c>
      <c r="N9054" s="3" t="s">
        <v>468</v>
      </c>
      <c r="P9054" s="4">
        <v>14</v>
      </c>
      <c r="Q9054" s="24">
        <v>14</v>
      </c>
      <c r="R9054" s="4">
        <v>9</v>
      </c>
      <c r="S9054" s="1" t="s">
        <v>3</v>
      </c>
      <c r="T9054" s="1" t="s">
        <v>44</v>
      </c>
      <c r="U9054" s="1" t="s">
        <v>137</v>
      </c>
      <c r="V9054" s="37" t="s">
        <v>2088</v>
      </c>
      <c r="W9054" s="1"/>
      <c r="X9054" s="1" t="s">
        <v>476</v>
      </c>
      <c r="AA9054" s="29">
        <v>44.919359999999998</v>
      </c>
      <c r="AB9054" s="29">
        <v>-123.07877000000001</v>
      </c>
      <c r="AC9054" s="1" t="s">
        <v>321</v>
      </c>
      <c r="AD9054" s="2" t="s">
        <v>2930</v>
      </c>
      <c r="AE9054" s="1"/>
      <c r="AF9054" s="1"/>
      <c r="AG9054" s="2" t="s">
        <v>127</v>
      </c>
      <c r="AH9054" s="2" t="s">
        <v>1801</v>
      </c>
      <c r="AT9054" s="2" t="s">
        <v>127</v>
      </c>
      <c r="BC9054" s="1"/>
    </row>
    <row r="9055" spans="2:55">
      <c r="B9055" s="87">
        <v>1821</v>
      </c>
      <c r="E9055" s="3">
        <v>26</v>
      </c>
      <c r="F9055" s="3" t="s">
        <v>114</v>
      </c>
      <c r="G9055" s="3">
        <v>2018</v>
      </c>
      <c r="L9055" s="4"/>
      <c r="N9055" s="3" t="s">
        <v>469</v>
      </c>
      <c r="P9055" s="3">
        <v>15</v>
      </c>
      <c r="Q9055" s="24">
        <v>15</v>
      </c>
      <c r="R9055" s="3">
        <v>1</v>
      </c>
      <c r="S9055" s="2" t="s">
        <v>3</v>
      </c>
      <c r="T9055" s="2" t="s">
        <v>44</v>
      </c>
      <c r="U9055" s="2" t="s">
        <v>137</v>
      </c>
      <c r="V9055" s="37" t="s">
        <v>2088</v>
      </c>
      <c r="X9055" s="2" t="s">
        <v>481</v>
      </c>
      <c r="AA9055" s="20">
        <v>44.919359999999998</v>
      </c>
      <c r="AB9055" s="20">
        <v>-123.07877000000001</v>
      </c>
      <c r="AC9055" s="2" t="s">
        <v>45</v>
      </c>
      <c r="AE9055" s="2" t="s">
        <v>63</v>
      </c>
      <c r="AF9055" s="1" t="str">
        <f>CONCATENATE("ex ", AE9055)</f>
        <v>ex Berberis aquifolium</v>
      </c>
      <c r="AG9055" s="2" t="s">
        <v>127</v>
      </c>
      <c r="AH9055" s="2" t="s">
        <v>1801</v>
      </c>
      <c r="AT9055" s="2" t="s">
        <v>127</v>
      </c>
    </row>
    <row r="9056" spans="2:55">
      <c r="B9056" s="87">
        <v>1822</v>
      </c>
      <c r="E9056" s="3">
        <v>26</v>
      </c>
      <c r="F9056" s="3" t="s">
        <v>114</v>
      </c>
      <c r="G9056" s="3">
        <v>2018</v>
      </c>
      <c r="L9056" s="4"/>
      <c r="N9056" s="3" t="s">
        <v>469</v>
      </c>
      <c r="P9056" s="3">
        <v>15</v>
      </c>
      <c r="Q9056" s="24">
        <v>15</v>
      </c>
      <c r="R9056" s="3">
        <v>2</v>
      </c>
      <c r="S9056" s="2" t="s">
        <v>3</v>
      </c>
      <c r="T9056" s="2" t="s">
        <v>44</v>
      </c>
      <c r="U9056" s="2" t="s">
        <v>137</v>
      </c>
      <c r="V9056" s="37" t="s">
        <v>2088</v>
      </c>
      <c r="X9056" s="2" t="s">
        <v>481</v>
      </c>
      <c r="AA9056" s="20">
        <v>44.919359999999998</v>
      </c>
      <c r="AB9056" s="20">
        <v>-123.07877000000001</v>
      </c>
      <c r="AC9056" s="2" t="s">
        <v>45</v>
      </c>
      <c r="AE9056" s="2" t="s">
        <v>63</v>
      </c>
      <c r="AF9056" s="1" t="str">
        <f>CONCATENATE("ex ", AE9056)</f>
        <v>ex Berberis aquifolium</v>
      </c>
      <c r="AG9056" s="2" t="s">
        <v>127</v>
      </c>
      <c r="AH9056" s="2" t="s">
        <v>1801</v>
      </c>
      <c r="AT9056" s="2" t="s">
        <v>127</v>
      </c>
    </row>
    <row r="9057" spans="1:56">
      <c r="B9057" s="87">
        <v>1823</v>
      </c>
      <c r="E9057" s="3">
        <v>26</v>
      </c>
      <c r="F9057" s="3" t="s">
        <v>114</v>
      </c>
      <c r="G9057" s="3">
        <v>2018</v>
      </c>
      <c r="L9057" s="4"/>
      <c r="N9057" s="3" t="s">
        <v>469</v>
      </c>
      <c r="P9057" s="3">
        <v>15</v>
      </c>
      <c r="Q9057" s="24">
        <v>15</v>
      </c>
      <c r="R9057" s="3">
        <v>3</v>
      </c>
      <c r="S9057" s="2" t="s">
        <v>3</v>
      </c>
      <c r="T9057" s="2" t="s">
        <v>44</v>
      </c>
      <c r="U9057" s="2" t="s">
        <v>137</v>
      </c>
      <c r="V9057" s="37" t="s">
        <v>2088</v>
      </c>
      <c r="X9057" s="2" t="s">
        <v>481</v>
      </c>
      <c r="AA9057" s="20">
        <v>44.919359999999998</v>
      </c>
      <c r="AB9057" s="20">
        <v>-123.07877000000001</v>
      </c>
      <c r="AC9057" s="2" t="s">
        <v>45</v>
      </c>
      <c r="AE9057" s="2" t="s">
        <v>63</v>
      </c>
      <c r="AF9057" s="1" t="str">
        <f>CONCATENATE("ex ", AE9057)</f>
        <v>ex Berberis aquifolium</v>
      </c>
      <c r="AG9057" s="2" t="s">
        <v>127</v>
      </c>
      <c r="AH9057" s="2" t="s">
        <v>1801</v>
      </c>
      <c r="AT9057" s="2" t="s">
        <v>127</v>
      </c>
    </row>
    <row r="9058" spans="1:56">
      <c r="B9058" s="87">
        <v>1824</v>
      </c>
      <c r="E9058" s="3">
        <v>26</v>
      </c>
      <c r="F9058" s="3" t="s">
        <v>114</v>
      </c>
      <c r="G9058" s="3">
        <v>2018</v>
      </c>
      <c r="L9058" s="4"/>
      <c r="N9058" s="3" t="s">
        <v>469</v>
      </c>
      <c r="P9058" s="3">
        <v>15</v>
      </c>
      <c r="Q9058" s="24">
        <v>15</v>
      </c>
      <c r="R9058" s="3">
        <v>4</v>
      </c>
      <c r="S9058" s="2" t="s">
        <v>3</v>
      </c>
      <c r="T9058" s="2" t="s">
        <v>44</v>
      </c>
      <c r="U9058" s="2" t="s">
        <v>137</v>
      </c>
      <c r="V9058" s="37" t="s">
        <v>2088</v>
      </c>
      <c r="X9058" s="2" t="s">
        <v>481</v>
      </c>
      <c r="AA9058" s="20">
        <v>44.919359999999998</v>
      </c>
      <c r="AB9058" s="20">
        <v>-123.07877000000001</v>
      </c>
      <c r="AC9058" s="2" t="s">
        <v>45</v>
      </c>
      <c r="AE9058" s="2" t="s">
        <v>63</v>
      </c>
      <c r="AF9058" s="1" t="str">
        <f>CONCATENATE("ex ", AE9058)</f>
        <v>ex Berberis aquifolium</v>
      </c>
      <c r="AG9058" s="2" t="s">
        <v>127</v>
      </c>
      <c r="AH9058" s="2" t="s">
        <v>1801</v>
      </c>
      <c r="AT9058" s="2" t="s">
        <v>127</v>
      </c>
    </row>
    <row r="9059" spans="1:56">
      <c r="B9059" s="87">
        <v>1825</v>
      </c>
      <c r="E9059" s="3">
        <v>26</v>
      </c>
      <c r="F9059" s="3" t="s">
        <v>114</v>
      </c>
      <c r="G9059" s="3">
        <v>2018</v>
      </c>
      <c r="L9059" s="4"/>
      <c r="N9059" s="3" t="s">
        <v>469</v>
      </c>
      <c r="P9059" s="3">
        <v>15</v>
      </c>
      <c r="Q9059" s="24">
        <v>15</v>
      </c>
      <c r="R9059" s="3">
        <v>5</v>
      </c>
      <c r="S9059" s="2" t="s">
        <v>3</v>
      </c>
      <c r="T9059" s="2" t="s">
        <v>44</v>
      </c>
      <c r="U9059" s="2" t="s">
        <v>137</v>
      </c>
      <c r="V9059" s="37" t="s">
        <v>2088</v>
      </c>
      <c r="X9059" s="2" t="s">
        <v>481</v>
      </c>
      <c r="AA9059" s="20">
        <v>44.919359999999998</v>
      </c>
      <c r="AB9059" s="20">
        <v>-123.07877000000001</v>
      </c>
      <c r="AC9059" s="2" t="s">
        <v>45</v>
      </c>
      <c r="AE9059" s="2" t="s">
        <v>63</v>
      </c>
      <c r="AF9059" s="1" t="str">
        <f>CONCATENATE("ex ", AE9059)</f>
        <v>ex Berberis aquifolium</v>
      </c>
      <c r="AG9059" s="2" t="s">
        <v>127</v>
      </c>
      <c r="AH9059" s="2" t="s">
        <v>1801</v>
      </c>
      <c r="AT9059" s="2" t="s">
        <v>127</v>
      </c>
    </row>
    <row r="9060" spans="1:56">
      <c r="B9060" s="87">
        <v>1826</v>
      </c>
      <c r="E9060" s="3">
        <v>26</v>
      </c>
      <c r="F9060" s="3" t="s">
        <v>114</v>
      </c>
      <c r="G9060" s="3">
        <v>2018</v>
      </c>
      <c r="L9060" s="4"/>
      <c r="N9060" s="3" t="s">
        <v>469</v>
      </c>
      <c r="P9060" s="3">
        <v>15</v>
      </c>
      <c r="Q9060" s="24">
        <v>15</v>
      </c>
      <c r="R9060" s="3">
        <v>6</v>
      </c>
      <c r="S9060" s="2" t="s">
        <v>3</v>
      </c>
      <c r="T9060" s="2" t="s">
        <v>44</v>
      </c>
      <c r="U9060" s="2" t="s">
        <v>137</v>
      </c>
      <c r="V9060" s="37" t="s">
        <v>2088</v>
      </c>
      <c r="X9060" s="2" t="s">
        <v>481</v>
      </c>
      <c r="AA9060" s="20">
        <v>44.919359999999998</v>
      </c>
      <c r="AB9060" s="20">
        <v>-123.07877000000001</v>
      </c>
      <c r="AC9060" s="2" t="s">
        <v>45</v>
      </c>
      <c r="AE9060" s="2" t="s">
        <v>63</v>
      </c>
      <c r="AF9060" s="1" t="str">
        <f>CONCATENATE("ex ", AE9060)</f>
        <v>ex Berberis aquifolium</v>
      </c>
      <c r="AG9060" s="2" t="s">
        <v>127</v>
      </c>
      <c r="AH9060" s="2" t="s">
        <v>1801</v>
      </c>
      <c r="AT9060" s="2" t="s">
        <v>127</v>
      </c>
    </row>
    <row r="9061" spans="1:56">
      <c r="B9061" s="87">
        <v>1827</v>
      </c>
      <c r="E9061" s="3">
        <v>26</v>
      </c>
      <c r="F9061" s="3" t="s">
        <v>114</v>
      </c>
      <c r="G9061" s="3">
        <v>2018</v>
      </c>
      <c r="L9061" s="4"/>
      <c r="N9061" s="3" t="s">
        <v>470</v>
      </c>
      <c r="P9061" s="3">
        <v>16</v>
      </c>
      <c r="Q9061" s="24">
        <v>16</v>
      </c>
      <c r="R9061" s="3">
        <v>1</v>
      </c>
      <c r="S9061" s="2" t="s">
        <v>3</v>
      </c>
      <c r="T9061" s="2" t="s">
        <v>44</v>
      </c>
      <c r="U9061" s="2" t="s">
        <v>137</v>
      </c>
      <c r="V9061" s="37" t="s">
        <v>2088</v>
      </c>
      <c r="X9061" s="2" t="s">
        <v>481</v>
      </c>
      <c r="AA9061" s="20">
        <v>44.919359999999998</v>
      </c>
      <c r="AB9061" s="20">
        <v>-123.07877000000001</v>
      </c>
      <c r="AC9061" s="2" t="s">
        <v>45</v>
      </c>
      <c r="AF9061" s="1"/>
      <c r="AG9061" s="2" t="s">
        <v>127</v>
      </c>
      <c r="AH9061" s="2" t="s">
        <v>1801</v>
      </c>
      <c r="AT9061" s="2" t="s">
        <v>127</v>
      </c>
    </row>
    <row r="9062" spans="1:56">
      <c r="B9062" s="87">
        <v>1828</v>
      </c>
      <c r="E9062" s="3">
        <v>26</v>
      </c>
      <c r="F9062" s="3" t="s">
        <v>114</v>
      </c>
      <c r="G9062" s="3">
        <v>2018</v>
      </c>
      <c r="L9062" s="4"/>
      <c r="N9062" s="3" t="s">
        <v>470</v>
      </c>
      <c r="P9062" s="3">
        <v>16</v>
      </c>
      <c r="Q9062" s="24">
        <v>16</v>
      </c>
      <c r="R9062" s="3">
        <v>2</v>
      </c>
      <c r="S9062" s="2" t="s">
        <v>3</v>
      </c>
      <c r="T9062" s="2" t="s">
        <v>44</v>
      </c>
      <c r="U9062" s="2" t="s">
        <v>137</v>
      </c>
      <c r="V9062" s="37" t="s">
        <v>2088</v>
      </c>
      <c r="X9062" s="2" t="s">
        <v>481</v>
      </c>
      <c r="AA9062" s="20">
        <v>44.919359999999998</v>
      </c>
      <c r="AB9062" s="20">
        <v>-123.07877000000001</v>
      </c>
      <c r="AC9062" s="2" t="s">
        <v>45</v>
      </c>
      <c r="AF9062" s="1"/>
      <c r="AG9062" s="2" t="s">
        <v>127</v>
      </c>
      <c r="AH9062" s="2" t="s">
        <v>1801</v>
      </c>
      <c r="AT9062" s="2" t="s">
        <v>127</v>
      </c>
    </row>
    <row r="9063" spans="1:56">
      <c r="B9063" s="87">
        <v>1829</v>
      </c>
      <c r="E9063" s="3">
        <v>26</v>
      </c>
      <c r="F9063" s="3" t="s">
        <v>114</v>
      </c>
      <c r="G9063" s="3">
        <v>2018</v>
      </c>
      <c r="L9063" s="4"/>
      <c r="N9063" s="3" t="s">
        <v>470</v>
      </c>
      <c r="P9063" s="3">
        <v>16</v>
      </c>
      <c r="Q9063" s="24">
        <v>16</v>
      </c>
      <c r="R9063" s="3">
        <v>3</v>
      </c>
      <c r="S9063" s="2" t="s">
        <v>3</v>
      </c>
      <c r="T9063" s="2" t="s">
        <v>44</v>
      </c>
      <c r="U9063" s="2" t="s">
        <v>137</v>
      </c>
      <c r="V9063" s="37" t="s">
        <v>2088</v>
      </c>
      <c r="X9063" s="2" t="s">
        <v>481</v>
      </c>
      <c r="AA9063" s="20">
        <v>44.919359999999998</v>
      </c>
      <c r="AB9063" s="20">
        <v>-123.07877000000001</v>
      </c>
      <c r="AC9063" s="2" t="s">
        <v>45</v>
      </c>
      <c r="AF9063" s="1"/>
      <c r="AG9063" s="2" t="s">
        <v>127</v>
      </c>
      <c r="AH9063" s="2" t="s">
        <v>1801</v>
      </c>
      <c r="AT9063" s="2" t="s">
        <v>127</v>
      </c>
    </row>
    <row r="9064" spans="1:56">
      <c r="B9064" s="87">
        <v>1830</v>
      </c>
      <c r="E9064" s="3">
        <v>26</v>
      </c>
      <c r="F9064" s="3" t="s">
        <v>114</v>
      </c>
      <c r="G9064" s="3">
        <v>2018</v>
      </c>
      <c r="L9064" s="4"/>
      <c r="N9064" s="3" t="s">
        <v>470</v>
      </c>
      <c r="P9064" s="3">
        <v>16</v>
      </c>
      <c r="Q9064" s="24">
        <v>16</v>
      </c>
      <c r="R9064" s="3">
        <v>4</v>
      </c>
      <c r="S9064" s="2" t="s">
        <v>3</v>
      </c>
      <c r="T9064" s="2" t="s">
        <v>44</v>
      </c>
      <c r="U9064" s="2" t="s">
        <v>137</v>
      </c>
      <c r="V9064" s="37" t="s">
        <v>2088</v>
      </c>
      <c r="X9064" s="2" t="s">
        <v>481</v>
      </c>
      <c r="AA9064" s="20">
        <v>44.919359999999998</v>
      </c>
      <c r="AB9064" s="20">
        <v>-123.07877000000001</v>
      </c>
      <c r="AC9064" s="2" t="s">
        <v>45</v>
      </c>
      <c r="AF9064" s="1"/>
      <c r="AG9064" s="2" t="s">
        <v>127</v>
      </c>
      <c r="AH9064" s="2" t="s">
        <v>1801</v>
      </c>
      <c r="AT9064" s="2" t="s">
        <v>127</v>
      </c>
    </row>
    <row r="9065" spans="1:56">
      <c r="B9065" s="87">
        <v>1831</v>
      </c>
      <c r="E9065" s="3">
        <v>26</v>
      </c>
      <c r="F9065" s="3" t="s">
        <v>114</v>
      </c>
      <c r="G9065" s="3">
        <v>2018</v>
      </c>
      <c r="L9065" s="4"/>
      <c r="N9065" s="3" t="s">
        <v>470</v>
      </c>
      <c r="P9065" s="3">
        <v>16</v>
      </c>
      <c r="Q9065" s="24">
        <v>16</v>
      </c>
      <c r="R9065" s="3">
        <v>5</v>
      </c>
      <c r="S9065" s="2" t="s">
        <v>3</v>
      </c>
      <c r="T9065" s="2" t="s">
        <v>44</v>
      </c>
      <c r="U9065" s="2" t="s">
        <v>137</v>
      </c>
      <c r="V9065" s="37" t="s">
        <v>2088</v>
      </c>
      <c r="X9065" s="2" t="s">
        <v>481</v>
      </c>
      <c r="AA9065" s="20">
        <v>44.919359999999998</v>
      </c>
      <c r="AB9065" s="20">
        <v>-123.07877000000001</v>
      </c>
      <c r="AC9065" s="2" t="s">
        <v>45</v>
      </c>
      <c r="AF9065" s="1"/>
      <c r="AG9065" s="2" t="s">
        <v>127</v>
      </c>
      <c r="AH9065" s="2" t="s">
        <v>1801</v>
      </c>
      <c r="AT9065" s="2" t="s">
        <v>127</v>
      </c>
    </row>
    <row r="9066" spans="1:56">
      <c r="B9066" s="87">
        <v>1832</v>
      </c>
      <c r="E9066" s="3">
        <v>26</v>
      </c>
      <c r="F9066" s="3" t="s">
        <v>114</v>
      </c>
      <c r="G9066" s="3">
        <v>2018</v>
      </c>
      <c r="L9066" s="4"/>
      <c r="N9066" s="3" t="s">
        <v>470</v>
      </c>
      <c r="P9066" s="3">
        <v>16</v>
      </c>
      <c r="Q9066" s="24">
        <v>16</v>
      </c>
      <c r="R9066" s="3">
        <v>6</v>
      </c>
      <c r="S9066" s="2" t="s">
        <v>3</v>
      </c>
      <c r="T9066" s="2" t="s">
        <v>44</v>
      </c>
      <c r="U9066" s="2" t="s">
        <v>137</v>
      </c>
      <c r="V9066" s="37" t="s">
        <v>2088</v>
      </c>
      <c r="X9066" s="2" t="s">
        <v>481</v>
      </c>
      <c r="AA9066" s="20">
        <v>44.919359999999998</v>
      </c>
      <c r="AB9066" s="20">
        <v>-123.07877000000001</v>
      </c>
      <c r="AC9066" s="2" t="s">
        <v>45</v>
      </c>
      <c r="AF9066" s="1"/>
      <c r="AG9066" s="2" t="s">
        <v>127</v>
      </c>
      <c r="AH9066" s="2" t="s">
        <v>1801</v>
      </c>
      <c r="AT9066" s="2" t="s">
        <v>127</v>
      </c>
    </row>
    <row r="9067" spans="1:56">
      <c r="B9067" s="87">
        <v>1833</v>
      </c>
      <c r="E9067" s="3">
        <v>26</v>
      </c>
      <c r="F9067" s="3" t="s">
        <v>114</v>
      </c>
      <c r="G9067" s="3">
        <v>2018</v>
      </c>
      <c r="L9067" s="4"/>
      <c r="N9067" s="3" t="s">
        <v>471</v>
      </c>
      <c r="P9067" s="3">
        <v>17</v>
      </c>
      <c r="Q9067" s="24">
        <v>17</v>
      </c>
      <c r="R9067" s="3">
        <v>1</v>
      </c>
      <c r="S9067" s="2" t="s">
        <v>3</v>
      </c>
      <c r="T9067" s="2" t="s">
        <v>44</v>
      </c>
      <c r="U9067" s="2" t="s">
        <v>137</v>
      </c>
      <c r="V9067" s="37" t="s">
        <v>2088</v>
      </c>
      <c r="X9067" s="2" t="s">
        <v>481</v>
      </c>
      <c r="AA9067" s="20">
        <v>44.919359999999998</v>
      </c>
      <c r="AB9067" s="20">
        <v>-123.07877000000001</v>
      </c>
      <c r="AC9067" s="2" t="s">
        <v>45</v>
      </c>
      <c r="AE9067" s="2" t="s">
        <v>63</v>
      </c>
      <c r="AF9067" s="1" t="str">
        <f>CONCATENATE("ex ", AE9067)</f>
        <v>ex Berberis aquifolium</v>
      </c>
      <c r="AG9067" s="2" t="s">
        <v>127</v>
      </c>
      <c r="AH9067" s="2" t="s">
        <v>1801</v>
      </c>
      <c r="AT9067" s="2" t="s">
        <v>127</v>
      </c>
    </row>
    <row r="9068" spans="1:56">
      <c r="B9068" s="87">
        <v>1834</v>
      </c>
      <c r="E9068" s="3">
        <v>26</v>
      </c>
      <c r="F9068" s="3" t="s">
        <v>114</v>
      </c>
      <c r="G9068" s="3">
        <v>2018</v>
      </c>
      <c r="L9068" s="4"/>
      <c r="N9068" s="3" t="s">
        <v>471</v>
      </c>
      <c r="P9068" s="3">
        <v>17</v>
      </c>
      <c r="Q9068" s="24">
        <v>17</v>
      </c>
      <c r="R9068" s="3">
        <v>2</v>
      </c>
      <c r="S9068" s="2" t="s">
        <v>3</v>
      </c>
      <c r="T9068" s="2" t="s">
        <v>44</v>
      </c>
      <c r="U9068" s="2" t="s">
        <v>137</v>
      </c>
      <c r="V9068" s="37" t="s">
        <v>2088</v>
      </c>
      <c r="X9068" s="2" t="s">
        <v>481</v>
      </c>
      <c r="AA9068" s="20">
        <v>44.919359999999998</v>
      </c>
      <c r="AB9068" s="20">
        <v>-123.07877000000001</v>
      </c>
      <c r="AC9068" s="2" t="s">
        <v>45</v>
      </c>
      <c r="AE9068" s="2" t="s">
        <v>63</v>
      </c>
      <c r="AF9068" s="1" t="str">
        <f>CONCATENATE("ex ", AE9068)</f>
        <v>ex Berberis aquifolium</v>
      </c>
      <c r="AG9068" s="2" t="s">
        <v>127</v>
      </c>
      <c r="AH9068" s="2" t="s">
        <v>1801</v>
      </c>
      <c r="AT9068" s="2" t="s">
        <v>127</v>
      </c>
    </row>
    <row r="9069" spans="1:56">
      <c r="B9069" s="87">
        <v>1835</v>
      </c>
      <c r="E9069" s="3">
        <v>26</v>
      </c>
      <c r="F9069" s="3" t="s">
        <v>114</v>
      </c>
      <c r="G9069" s="3">
        <v>2018</v>
      </c>
      <c r="L9069" s="4"/>
      <c r="N9069" s="3" t="s">
        <v>471</v>
      </c>
      <c r="P9069" s="3">
        <v>17</v>
      </c>
      <c r="Q9069" s="24">
        <v>17</v>
      </c>
      <c r="R9069" s="3">
        <v>3</v>
      </c>
      <c r="S9069" s="2" t="s">
        <v>3</v>
      </c>
      <c r="T9069" s="2" t="s">
        <v>44</v>
      </c>
      <c r="U9069" s="2" t="s">
        <v>137</v>
      </c>
      <c r="V9069" s="37" t="s">
        <v>2088</v>
      </c>
      <c r="X9069" s="2" t="s">
        <v>481</v>
      </c>
      <c r="AA9069" s="20">
        <v>44.919359999999998</v>
      </c>
      <c r="AB9069" s="20">
        <v>-123.07877000000001</v>
      </c>
      <c r="AC9069" s="2" t="s">
        <v>45</v>
      </c>
      <c r="AE9069" s="2" t="s">
        <v>63</v>
      </c>
      <c r="AF9069" s="1" t="str">
        <f>CONCATENATE("ex ", AE9069)</f>
        <v>ex Berberis aquifolium</v>
      </c>
      <c r="AG9069" s="2" t="s">
        <v>127</v>
      </c>
      <c r="AH9069" s="2" t="s">
        <v>1801</v>
      </c>
      <c r="AT9069" s="2" t="s">
        <v>127</v>
      </c>
    </row>
    <row r="9070" spans="1:56" s="88" customFormat="1">
      <c r="A9070" s="3"/>
      <c r="B9070" s="87">
        <v>1836</v>
      </c>
      <c r="C9070" s="2"/>
      <c r="D9070" s="2"/>
      <c r="E9070" s="3">
        <v>26</v>
      </c>
      <c r="F9070" s="3" t="s">
        <v>114</v>
      </c>
      <c r="G9070" s="3">
        <v>2018</v>
      </c>
      <c r="H9070" s="3"/>
      <c r="I9070" s="2"/>
      <c r="J9070" s="2"/>
      <c r="K9070" s="2"/>
      <c r="L9070" s="4"/>
      <c r="M9070" s="2"/>
      <c r="N9070" s="3" t="s">
        <v>471</v>
      </c>
      <c r="O9070" s="3"/>
      <c r="P9070" s="3">
        <v>17</v>
      </c>
      <c r="Q9070" s="24">
        <v>17</v>
      </c>
      <c r="R9070" s="3">
        <v>4</v>
      </c>
      <c r="S9070" s="2" t="s">
        <v>3</v>
      </c>
      <c r="T9070" s="2" t="s">
        <v>44</v>
      </c>
      <c r="U9070" s="2" t="s">
        <v>137</v>
      </c>
      <c r="V9070" s="37" t="s">
        <v>2088</v>
      </c>
      <c r="W9070" s="2"/>
      <c r="X9070" s="2" t="s">
        <v>481</v>
      </c>
      <c r="Y9070" s="2"/>
      <c r="Z9070" s="2"/>
      <c r="AA9070" s="20">
        <v>44.919359999999998</v>
      </c>
      <c r="AB9070" s="20">
        <v>-123.07877000000001</v>
      </c>
      <c r="AC9070" s="2" t="s">
        <v>45</v>
      </c>
      <c r="AD9070" s="2"/>
      <c r="AE9070" s="2" t="s">
        <v>63</v>
      </c>
      <c r="AF9070" s="1" t="str">
        <f>CONCATENATE("ex ", AE9070)</f>
        <v>ex Berberis aquifolium</v>
      </c>
      <c r="AG9070" s="2" t="s">
        <v>127</v>
      </c>
      <c r="AH9070" s="2" t="s">
        <v>1801</v>
      </c>
      <c r="AI9070" s="2"/>
      <c r="AJ9070" s="2"/>
      <c r="AK9070" s="2"/>
      <c r="AL9070" s="2"/>
      <c r="AM9070" s="2"/>
      <c r="AN9070" s="2"/>
      <c r="AO9070" s="2"/>
      <c r="AP9070" s="2"/>
      <c r="AQ9070" s="2"/>
      <c r="AR9070" s="2"/>
      <c r="AS9070" s="2"/>
      <c r="AT9070" s="2" t="s">
        <v>127</v>
      </c>
      <c r="AU9070" s="2"/>
      <c r="AV9070" s="2"/>
      <c r="AW9070" s="2"/>
      <c r="AX9070" s="2"/>
      <c r="AY9070" s="2"/>
      <c r="AZ9070" s="2"/>
      <c r="BA9070" s="2"/>
      <c r="BB9070" s="2"/>
      <c r="BC9070" s="2"/>
      <c r="BD9070" s="2"/>
    </row>
    <row r="9071" spans="1:56">
      <c r="B9071" s="87">
        <v>1837</v>
      </c>
      <c r="E9071" s="3">
        <v>26</v>
      </c>
      <c r="F9071" s="3" t="s">
        <v>114</v>
      </c>
      <c r="G9071" s="3">
        <v>2018</v>
      </c>
      <c r="L9071" s="4"/>
      <c r="N9071" s="3" t="s">
        <v>471</v>
      </c>
      <c r="P9071" s="3">
        <v>17</v>
      </c>
      <c r="Q9071" s="24">
        <v>17</v>
      </c>
      <c r="R9071" s="3">
        <v>5</v>
      </c>
      <c r="S9071" s="2" t="s">
        <v>3</v>
      </c>
      <c r="T9071" s="2" t="s">
        <v>44</v>
      </c>
      <c r="U9071" s="2" t="s">
        <v>137</v>
      </c>
      <c r="V9071" s="37" t="s">
        <v>2088</v>
      </c>
      <c r="X9071" s="2" t="s">
        <v>481</v>
      </c>
      <c r="AA9071" s="20">
        <v>44.919359999999998</v>
      </c>
      <c r="AB9071" s="20">
        <v>-123.07877000000001</v>
      </c>
      <c r="AC9071" s="2" t="s">
        <v>45</v>
      </c>
      <c r="AE9071" s="2" t="s">
        <v>63</v>
      </c>
      <c r="AF9071" s="1" t="str">
        <f>CONCATENATE("ex ", AE9071)</f>
        <v>ex Berberis aquifolium</v>
      </c>
      <c r="AG9071" s="2" t="s">
        <v>127</v>
      </c>
      <c r="AH9071" s="2" t="s">
        <v>1801</v>
      </c>
      <c r="AT9071" s="2" t="s">
        <v>127</v>
      </c>
    </row>
    <row r="9072" spans="1:56" s="92" customFormat="1">
      <c r="A9072" s="3"/>
      <c r="B9072" s="87">
        <v>1838</v>
      </c>
      <c r="C9072" s="2"/>
      <c r="D9072" s="2"/>
      <c r="E9072" s="3">
        <v>26</v>
      </c>
      <c r="F9072" s="3" t="s">
        <v>114</v>
      </c>
      <c r="G9072" s="3">
        <v>2018</v>
      </c>
      <c r="H9072" s="3"/>
      <c r="I9072" s="2"/>
      <c r="J9072" s="2"/>
      <c r="K9072" s="2"/>
      <c r="L9072" s="4"/>
      <c r="M9072" s="2"/>
      <c r="N9072" s="3" t="s">
        <v>471</v>
      </c>
      <c r="O9072" s="3"/>
      <c r="P9072" s="3">
        <v>17</v>
      </c>
      <c r="Q9072" s="24">
        <v>17</v>
      </c>
      <c r="R9072" s="3">
        <v>6</v>
      </c>
      <c r="S9072" s="2" t="s">
        <v>3</v>
      </c>
      <c r="T9072" s="2" t="s">
        <v>44</v>
      </c>
      <c r="U9072" s="2" t="s">
        <v>137</v>
      </c>
      <c r="V9072" s="37" t="s">
        <v>2088</v>
      </c>
      <c r="W9072" s="2"/>
      <c r="X9072" s="2" t="s">
        <v>481</v>
      </c>
      <c r="Y9072" s="2"/>
      <c r="Z9072" s="2"/>
      <c r="AA9072" s="20">
        <v>44.919359999999998</v>
      </c>
      <c r="AB9072" s="20">
        <v>-123.07877000000001</v>
      </c>
      <c r="AC9072" s="2" t="s">
        <v>45</v>
      </c>
      <c r="AD9072" s="2"/>
      <c r="AE9072" s="2" t="s">
        <v>63</v>
      </c>
      <c r="AF9072" s="1" t="str">
        <f>CONCATENATE("ex ", AE9072)</f>
        <v>ex Berberis aquifolium</v>
      </c>
      <c r="AG9072" s="2" t="s">
        <v>127</v>
      </c>
      <c r="AH9072" s="2" t="s">
        <v>1801</v>
      </c>
      <c r="AI9072" s="2"/>
      <c r="AJ9072" s="2"/>
      <c r="AK9072" s="2"/>
      <c r="AL9072" s="2"/>
      <c r="AM9072" s="2"/>
      <c r="AN9072" s="2"/>
      <c r="AO9072" s="2"/>
      <c r="AP9072" s="2"/>
      <c r="AQ9072" s="2"/>
      <c r="AR9072" s="2"/>
      <c r="AS9072" s="2"/>
      <c r="AT9072" s="2" t="s">
        <v>127</v>
      </c>
      <c r="AU9072" s="2"/>
      <c r="AV9072" s="2"/>
      <c r="AW9072" s="2"/>
      <c r="AX9072" s="2"/>
      <c r="AY9072" s="2"/>
      <c r="AZ9072" s="2"/>
      <c r="BA9072" s="2"/>
      <c r="BB9072" s="2"/>
      <c r="BC9072" s="2"/>
      <c r="BD9072" s="2"/>
    </row>
    <row r="9073" spans="1:56">
      <c r="B9073" s="87">
        <v>1839</v>
      </c>
      <c r="E9073" s="3">
        <v>26</v>
      </c>
      <c r="F9073" s="3" t="s">
        <v>114</v>
      </c>
      <c r="G9073" s="3">
        <v>2018</v>
      </c>
      <c r="L9073" s="4"/>
      <c r="N9073" s="3" t="s">
        <v>471</v>
      </c>
      <c r="P9073" s="3">
        <v>17</v>
      </c>
      <c r="Q9073" s="24">
        <v>17</v>
      </c>
      <c r="R9073" s="3">
        <v>7</v>
      </c>
      <c r="S9073" s="2" t="s">
        <v>3</v>
      </c>
      <c r="T9073" s="2" t="s">
        <v>44</v>
      </c>
      <c r="U9073" s="2" t="s">
        <v>137</v>
      </c>
      <c r="V9073" s="37" t="s">
        <v>2088</v>
      </c>
      <c r="X9073" s="2" t="s">
        <v>481</v>
      </c>
      <c r="AA9073" s="20">
        <v>44.919359999999998</v>
      </c>
      <c r="AB9073" s="20">
        <v>-123.07877000000001</v>
      </c>
      <c r="AC9073" s="2" t="s">
        <v>45</v>
      </c>
      <c r="AE9073" s="2" t="s">
        <v>63</v>
      </c>
      <c r="AF9073" s="1" t="str">
        <f>CONCATENATE("ex ", AE9073)</f>
        <v>ex Berberis aquifolium</v>
      </c>
      <c r="AG9073" s="2" t="s">
        <v>127</v>
      </c>
      <c r="AH9073" s="2" t="s">
        <v>1801</v>
      </c>
      <c r="AT9073" s="2" t="s">
        <v>127</v>
      </c>
    </row>
    <row r="9074" spans="1:56">
      <c r="B9074" s="87">
        <v>1840</v>
      </c>
      <c r="E9074" s="3">
        <v>26</v>
      </c>
      <c r="F9074" s="3" t="s">
        <v>114</v>
      </c>
      <c r="G9074" s="3">
        <v>2018</v>
      </c>
      <c r="L9074" s="4"/>
      <c r="N9074" s="3" t="s">
        <v>471</v>
      </c>
      <c r="P9074" s="3">
        <v>17</v>
      </c>
      <c r="Q9074" s="24">
        <v>17</v>
      </c>
      <c r="R9074" s="3">
        <v>8</v>
      </c>
      <c r="S9074" s="2" t="s">
        <v>3</v>
      </c>
      <c r="T9074" s="2" t="s">
        <v>44</v>
      </c>
      <c r="U9074" s="2" t="s">
        <v>137</v>
      </c>
      <c r="V9074" s="37" t="s">
        <v>2088</v>
      </c>
      <c r="X9074" s="2" t="s">
        <v>481</v>
      </c>
      <c r="AA9074" s="20">
        <v>44.919359999999998</v>
      </c>
      <c r="AB9074" s="20">
        <v>-123.07877000000001</v>
      </c>
      <c r="AC9074" s="2" t="s">
        <v>45</v>
      </c>
      <c r="AE9074" s="2" t="s">
        <v>63</v>
      </c>
      <c r="AF9074" s="1" t="str">
        <f>CONCATENATE("ex ", AE9074)</f>
        <v>ex Berberis aquifolium</v>
      </c>
      <c r="AG9074" s="2" t="s">
        <v>127</v>
      </c>
      <c r="AH9074" s="2" t="s">
        <v>1801</v>
      </c>
      <c r="AT9074" s="2" t="s">
        <v>127</v>
      </c>
    </row>
    <row r="9075" spans="1:56">
      <c r="A9075" s="14"/>
      <c r="B9075" s="87">
        <v>1841</v>
      </c>
      <c r="E9075" s="3">
        <v>26</v>
      </c>
      <c r="F9075" s="3" t="s">
        <v>114</v>
      </c>
      <c r="G9075" s="3">
        <v>2018</v>
      </c>
      <c r="L9075" s="4"/>
      <c r="N9075" s="3" t="s">
        <v>471</v>
      </c>
      <c r="P9075" s="3">
        <v>17</v>
      </c>
      <c r="Q9075" s="24">
        <v>17</v>
      </c>
      <c r="R9075" s="3">
        <v>9</v>
      </c>
      <c r="S9075" s="2" t="s">
        <v>3</v>
      </c>
      <c r="T9075" s="2" t="s">
        <v>44</v>
      </c>
      <c r="U9075" s="2" t="s">
        <v>137</v>
      </c>
      <c r="V9075" s="37" t="s">
        <v>2088</v>
      </c>
      <c r="X9075" s="2" t="s">
        <v>481</v>
      </c>
      <c r="AA9075" s="20">
        <v>44.919359999999998</v>
      </c>
      <c r="AB9075" s="20">
        <v>-123.07877000000001</v>
      </c>
      <c r="AC9075" s="2" t="s">
        <v>45</v>
      </c>
      <c r="AE9075" s="2" t="s">
        <v>63</v>
      </c>
      <c r="AF9075" s="1" t="str">
        <f>CONCATENATE("ex ", AE9075)</f>
        <v>ex Berberis aquifolium</v>
      </c>
      <c r="AG9075" s="2" t="s">
        <v>127</v>
      </c>
      <c r="AH9075" s="2" t="s">
        <v>1801</v>
      </c>
      <c r="AT9075" s="2" t="s">
        <v>127</v>
      </c>
    </row>
    <row r="9076" spans="1:56">
      <c r="B9076" s="87">
        <v>1842</v>
      </c>
      <c r="E9076" s="3">
        <v>26</v>
      </c>
      <c r="F9076" s="3" t="s">
        <v>114</v>
      </c>
      <c r="G9076" s="3">
        <v>2018</v>
      </c>
      <c r="L9076" s="4"/>
      <c r="N9076" s="3" t="s">
        <v>472</v>
      </c>
      <c r="P9076" s="3">
        <v>18</v>
      </c>
      <c r="Q9076" s="24">
        <v>18</v>
      </c>
      <c r="R9076" s="3">
        <v>1</v>
      </c>
      <c r="S9076" s="2" t="s">
        <v>3</v>
      </c>
      <c r="T9076" s="2" t="s">
        <v>44</v>
      </c>
      <c r="U9076" s="2" t="s">
        <v>137</v>
      </c>
      <c r="V9076" s="37" t="s">
        <v>2088</v>
      </c>
      <c r="X9076" s="2" t="s">
        <v>481</v>
      </c>
      <c r="AA9076" s="20">
        <v>44.919359999999998</v>
      </c>
      <c r="AB9076" s="20">
        <v>-123.07877000000001</v>
      </c>
      <c r="AC9076" s="2" t="s">
        <v>45</v>
      </c>
      <c r="AE9076" s="2" t="s">
        <v>63</v>
      </c>
      <c r="AF9076" s="1" t="str">
        <f>CONCATENATE("ex ", AE9076)</f>
        <v>ex Berberis aquifolium</v>
      </c>
      <c r="AG9076" s="2" t="s">
        <v>127</v>
      </c>
      <c r="AH9076" s="2" t="s">
        <v>1801</v>
      </c>
      <c r="AT9076" s="2" t="s">
        <v>127</v>
      </c>
    </row>
    <row r="9077" spans="1:56">
      <c r="B9077" s="87">
        <v>1843</v>
      </c>
      <c r="E9077" s="3">
        <v>26</v>
      </c>
      <c r="F9077" s="3" t="s">
        <v>114</v>
      </c>
      <c r="G9077" s="3">
        <v>2018</v>
      </c>
      <c r="L9077" s="4"/>
      <c r="N9077" s="3" t="s">
        <v>472</v>
      </c>
      <c r="P9077" s="3">
        <v>18</v>
      </c>
      <c r="Q9077" s="24">
        <v>18</v>
      </c>
      <c r="R9077" s="3">
        <v>2</v>
      </c>
      <c r="S9077" s="2" t="s">
        <v>3</v>
      </c>
      <c r="T9077" s="2" t="s">
        <v>44</v>
      </c>
      <c r="U9077" s="2" t="s">
        <v>137</v>
      </c>
      <c r="V9077" s="37" t="s">
        <v>2088</v>
      </c>
      <c r="X9077" s="2" t="s">
        <v>481</v>
      </c>
      <c r="AA9077" s="20">
        <v>44.919359999999998</v>
      </c>
      <c r="AB9077" s="20">
        <v>-123.07877000000001</v>
      </c>
      <c r="AC9077" s="2" t="s">
        <v>45</v>
      </c>
      <c r="AE9077" s="2" t="s">
        <v>63</v>
      </c>
      <c r="AF9077" s="1" t="str">
        <f>CONCATENATE("ex ", AE9077)</f>
        <v>ex Berberis aquifolium</v>
      </c>
      <c r="AG9077" s="2" t="s">
        <v>127</v>
      </c>
      <c r="AH9077" s="2" t="s">
        <v>1801</v>
      </c>
      <c r="AT9077" s="2" t="s">
        <v>127</v>
      </c>
    </row>
    <row r="9078" spans="1:56">
      <c r="B9078" s="87">
        <v>1844</v>
      </c>
      <c r="E9078" s="3">
        <v>26</v>
      </c>
      <c r="F9078" s="3" t="s">
        <v>114</v>
      </c>
      <c r="G9078" s="3">
        <v>2018</v>
      </c>
      <c r="L9078" s="4"/>
      <c r="N9078" s="3" t="s">
        <v>472</v>
      </c>
      <c r="P9078" s="3">
        <v>18</v>
      </c>
      <c r="Q9078" s="24">
        <v>18</v>
      </c>
      <c r="R9078" s="3">
        <v>3</v>
      </c>
      <c r="S9078" s="2" t="s">
        <v>3</v>
      </c>
      <c r="T9078" s="2" t="s">
        <v>44</v>
      </c>
      <c r="U9078" s="2" t="s">
        <v>137</v>
      </c>
      <c r="V9078" s="37" t="s">
        <v>2088</v>
      </c>
      <c r="X9078" s="2" t="s">
        <v>481</v>
      </c>
      <c r="AA9078" s="20">
        <v>44.919359999999998</v>
      </c>
      <c r="AB9078" s="20">
        <v>-123.07877000000001</v>
      </c>
      <c r="AC9078" s="2" t="s">
        <v>45</v>
      </c>
      <c r="AE9078" s="2" t="s">
        <v>63</v>
      </c>
      <c r="AF9078" s="1" t="str">
        <f>CONCATENATE("ex ", AE9078)</f>
        <v>ex Berberis aquifolium</v>
      </c>
      <c r="AG9078" s="2" t="s">
        <v>127</v>
      </c>
      <c r="AH9078" s="2" t="s">
        <v>1801</v>
      </c>
      <c r="AT9078" s="2" t="s">
        <v>127</v>
      </c>
    </row>
    <row r="9079" spans="1:56">
      <c r="B9079" s="87">
        <v>1845</v>
      </c>
      <c r="E9079" s="3">
        <v>26</v>
      </c>
      <c r="F9079" s="3" t="s">
        <v>114</v>
      </c>
      <c r="G9079" s="3">
        <v>2018</v>
      </c>
      <c r="L9079" s="4"/>
      <c r="N9079" s="3" t="s">
        <v>472</v>
      </c>
      <c r="P9079" s="3">
        <v>18</v>
      </c>
      <c r="Q9079" s="24">
        <v>18</v>
      </c>
      <c r="R9079" s="3">
        <v>4</v>
      </c>
      <c r="S9079" s="2" t="s">
        <v>3</v>
      </c>
      <c r="T9079" s="2" t="s">
        <v>44</v>
      </c>
      <c r="U9079" s="2" t="s">
        <v>137</v>
      </c>
      <c r="V9079" s="37" t="s">
        <v>2088</v>
      </c>
      <c r="X9079" s="2" t="s">
        <v>481</v>
      </c>
      <c r="AA9079" s="20">
        <v>44.919359999999998</v>
      </c>
      <c r="AB9079" s="20">
        <v>-123.07877000000001</v>
      </c>
      <c r="AC9079" s="2" t="s">
        <v>45</v>
      </c>
      <c r="AE9079" s="2" t="s">
        <v>63</v>
      </c>
      <c r="AF9079" s="1" t="str">
        <f>CONCATENATE("ex ", AE9079)</f>
        <v>ex Berberis aquifolium</v>
      </c>
      <c r="AG9079" s="2" t="s">
        <v>127</v>
      </c>
      <c r="AH9079" s="2" t="s">
        <v>1801</v>
      </c>
      <c r="AT9079" s="2" t="s">
        <v>127</v>
      </c>
    </row>
    <row r="9080" spans="1:56">
      <c r="B9080" s="87">
        <v>1846</v>
      </c>
      <c r="E9080" s="3">
        <v>26</v>
      </c>
      <c r="F9080" s="3" t="s">
        <v>114</v>
      </c>
      <c r="G9080" s="3">
        <v>2018</v>
      </c>
      <c r="L9080" s="4"/>
      <c r="N9080" s="3" t="s">
        <v>472</v>
      </c>
      <c r="P9080" s="3">
        <v>18</v>
      </c>
      <c r="Q9080" s="24">
        <v>18</v>
      </c>
      <c r="R9080" s="3">
        <v>5</v>
      </c>
      <c r="S9080" s="2" t="s">
        <v>3</v>
      </c>
      <c r="T9080" s="2" t="s">
        <v>44</v>
      </c>
      <c r="U9080" s="2" t="s">
        <v>137</v>
      </c>
      <c r="V9080" s="37" t="s">
        <v>2088</v>
      </c>
      <c r="X9080" s="2" t="s">
        <v>481</v>
      </c>
      <c r="AA9080" s="20">
        <v>44.919359999999998</v>
      </c>
      <c r="AB9080" s="20">
        <v>-123.07877000000001</v>
      </c>
      <c r="AC9080" s="2" t="s">
        <v>45</v>
      </c>
      <c r="AE9080" s="2" t="s">
        <v>63</v>
      </c>
      <c r="AF9080" s="1" t="str">
        <f>CONCATENATE("ex ", AE9080)</f>
        <v>ex Berberis aquifolium</v>
      </c>
      <c r="AG9080" s="2" t="s">
        <v>127</v>
      </c>
      <c r="AH9080" s="2" t="s">
        <v>1801</v>
      </c>
      <c r="AT9080" s="2" t="s">
        <v>127</v>
      </c>
    </row>
    <row r="9081" spans="1:56">
      <c r="B9081" s="87">
        <v>1847</v>
      </c>
      <c r="E9081" s="3">
        <v>26</v>
      </c>
      <c r="F9081" s="3" t="s">
        <v>114</v>
      </c>
      <c r="G9081" s="3">
        <v>2018</v>
      </c>
      <c r="L9081" s="4"/>
      <c r="N9081" s="3" t="s">
        <v>472</v>
      </c>
      <c r="P9081" s="3">
        <v>18</v>
      </c>
      <c r="Q9081" s="24">
        <v>18</v>
      </c>
      <c r="R9081" s="3">
        <v>6</v>
      </c>
      <c r="S9081" s="2" t="s">
        <v>3</v>
      </c>
      <c r="T9081" s="2" t="s">
        <v>44</v>
      </c>
      <c r="U9081" s="2" t="s">
        <v>137</v>
      </c>
      <c r="V9081" s="37" t="s">
        <v>2088</v>
      </c>
      <c r="X9081" s="2" t="s">
        <v>481</v>
      </c>
      <c r="AA9081" s="20">
        <v>44.919359999999998</v>
      </c>
      <c r="AB9081" s="20">
        <v>-123.07877000000001</v>
      </c>
      <c r="AC9081" s="2" t="s">
        <v>45</v>
      </c>
      <c r="AE9081" s="2" t="s">
        <v>63</v>
      </c>
      <c r="AF9081" s="1" t="str">
        <f>CONCATENATE("ex ", AE9081)</f>
        <v>ex Berberis aquifolium</v>
      </c>
      <c r="AG9081" s="2" t="s">
        <v>127</v>
      </c>
      <c r="AH9081" s="2" t="s">
        <v>1801</v>
      </c>
      <c r="AT9081" s="2" t="s">
        <v>127</v>
      </c>
    </row>
    <row r="9082" spans="1:56" s="54" customFormat="1">
      <c r="A9082" s="3"/>
      <c r="B9082" s="87">
        <v>2818</v>
      </c>
      <c r="C9082" s="2"/>
      <c r="D9082" s="2"/>
      <c r="E9082" s="3">
        <v>7</v>
      </c>
      <c r="F9082" s="3" t="s">
        <v>42</v>
      </c>
      <c r="G9082" s="3">
        <v>2018</v>
      </c>
      <c r="H9082" s="3"/>
      <c r="I9082" s="2"/>
      <c r="J9082" s="2"/>
      <c r="K9082" s="2"/>
      <c r="L9082" s="4"/>
      <c r="M9082" s="2"/>
      <c r="N9082" s="3" t="s">
        <v>643</v>
      </c>
      <c r="O9082" s="3"/>
      <c r="P9082" s="3">
        <v>19</v>
      </c>
      <c r="Q9082" s="24">
        <v>19</v>
      </c>
      <c r="R9082" s="3">
        <v>1</v>
      </c>
      <c r="S9082" s="2" t="s">
        <v>3</v>
      </c>
      <c r="T9082" s="2" t="s">
        <v>44</v>
      </c>
      <c r="U9082" s="2" t="s">
        <v>126</v>
      </c>
      <c r="V9082" s="37" t="s">
        <v>2088</v>
      </c>
      <c r="W9082" s="2"/>
      <c r="X9082" s="2" t="s">
        <v>649</v>
      </c>
      <c r="Y9082" s="2"/>
      <c r="Z9082" s="2"/>
      <c r="AA9082" s="20">
        <v>44.731169999999999</v>
      </c>
      <c r="AB9082" s="20">
        <v>-123.15244</v>
      </c>
      <c r="AC9082" s="2" t="s">
        <v>45</v>
      </c>
      <c r="AD9082" s="2"/>
      <c r="AE9082" s="2" t="s">
        <v>638</v>
      </c>
      <c r="AF9082" s="1" t="str">
        <f>CONCATENATE("ex ", AE9082)</f>
        <v>ex Rubus parviflorus</v>
      </c>
      <c r="AG9082" s="2" t="s">
        <v>127</v>
      </c>
      <c r="AH9082" s="2" t="s">
        <v>1801</v>
      </c>
      <c r="AI9082" s="2"/>
      <c r="AJ9082" s="2"/>
      <c r="AK9082" s="2"/>
      <c r="AL9082" s="2"/>
      <c r="AM9082" s="2"/>
      <c r="AN9082" s="2"/>
      <c r="AO9082" s="2"/>
      <c r="AP9082" s="2"/>
      <c r="AQ9082" s="2"/>
      <c r="AR9082" s="2"/>
      <c r="AS9082" s="2"/>
      <c r="AT9082" s="2" t="s">
        <v>127</v>
      </c>
      <c r="AU9082" s="2"/>
      <c r="AV9082" s="2"/>
      <c r="AW9082" s="2"/>
      <c r="AX9082" s="2"/>
      <c r="AY9082" s="2"/>
      <c r="AZ9082" s="2"/>
      <c r="BA9082" s="2"/>
      <c r="BB9082" s="2"/>
      <c r="BC9082" s="2"/>
      <c r="BD9082" s="2"/>
    </row>
    <row r="9083" spans="1:56">
      <c r="B9083" s="87">
        <v>2819</v>
      </c>
      <c r="E9083" s="3">
        <v>7</v>
      </c>
      <c r="F9083" s="3" t="s">
        <v>42</v>
      </c>
      <c r="G9083" s="3">
        <v>2018</v>
      </c>
      <c r="L9083" s="4"/>
      <c r="N9083" s="3" t="s">
        <v>643</v>
      </c>
      <c r="P9083" s="3">
        <v>19</v>
      </c>
      <c r="Q9083" s="24">
        <v>19</v>
      </c>
      <c r="R9083" s="3">
        <v>2</v>
      </c>
      <c r="S9083" s="2" t="s">
        <v>3</v>
      </c>
      <c r="T9083" s="2" t="s">
        <v>44</v>
      </c>
      <c r="U9083" s="2" t="s">
        <v>126</v>
      </c>
      <c r="V9083" s="37" t="s">
        <v>2088</v>
      </c>
      <c r="X9083" s="2" t="s">
        <v>649</v>
      </c>
      <c r="AA9083" s="20">
        <v>44.731169999999999</v>
      </c>
      <c r="AB9083" s="20">
        <v>-123.15244</v>
      </c>
      <c r="AC9083" s="2" t="s">
        <v>45</v>
      </c>
      <c r="AE9083" s="2" t="s">
        <v>638</v>
      </c>
      <c r="AF9083" s="1" t="str">
        <f>CONCATENATE("ex ", AE9083)</f>
        <v>ex Rubus parviflorus</v>
      </c>
      <c r="AG9083" s="2" t="s">
        <v>127</v>
      </c>
      <c r="AH9083" s="2" t="s">
        <v>1801</v>
      </c>
      <c r="AT9083" s="2" t="s">
        <v>127</v>
      </c>
    </row>
    <row r="9084" spans="1:56">
      <c r="B9084" s="87">
        <v>2820</v>
      </c>
      <c r="E9084" s="3">
        <v>7</v>
      </c>
      <c r="F9084" s="3" t="s">
        <v>42</v>
      </c>
      <c r="G9084" s="3">
        <v>2018</v>
      </c>
      <c r="L9084" s="4"/>
      <c r="N9084" s="3" t="s">
        <v>643</v>
      </c>
      <c r="P9084" s="3">
        <v>19</v>
      </c>
      <c r="Q9084" s="24">
        <v>19</v>
      </c>
      <c r="R9084" s="3">
        <v>3</v>
      </c>
      <c r="S9084" s="2" t="s">
        <v>3</v>
      </c>
      <c r="T9084" s="2" t="s">
        <v>44</v>
      </c>
      <c r="U9084" s="2" t="s">
        <v>126</v>
      </c>
      <c r="V9084" s="37" t="s">
        <v>2088</v>
      </c>
      <c r="X9084" s="2" t="s">
        <v>649</v>
      </c>
      <c r="AA9084" s="20">
        <v>44.731169999999999</v>
      </c>
      <c r="AB9084" s="20">
        <v>-123.15244</v>
      </c>
      <c r="AC9084" s="2" t="s">
        <v>45</v>
      </c>
      <c r="AE9084" s="2" t="s">
        <v>638</v>
      </c>
      <c r="AF9084" s="1" t="str">
        <f>CONCATENATE("ex ", AE9084)</f>
        <v>ex Rubus parviflorus</v>
      </c>
      <c r="AG9084" s="2" t="s">
        <v>127</v>
      </c>
      <c r="AH9084" s="2" t="s">
        <v>1801</v>
      </c>
      <c r="AT9084" s="2" t="s">
        <v>127</v>
      </c>
    </row>
    <row r="9085" spans="1:56">
      <c r="B9085" s="87">
        <v>2821</v>
      </c>
      <c r="E9085" s="3">
        <v>7</v>
      </c>
      <c r="F9085" s="3" t="s">
        <v>42</v>
      </c>
      <c r="G9085" s="3">
        <v>2018</v>
      </c>
      <c r="L9085" s="4"/>
      <c r="N9085" s="3" t="s">
        <v>643</v>
      </c>
      <c r="P9085" s="3">
        <v>19</v>
      </c>
      <c r="Q9085" s="24">
        <v>19</v>
      </c>
      <c r="R9085" s="3">
        <v>4</v>
      </c>
      <c r="S9085" s="2" t="s">
        <v>3</v>
      </c>
      <c r="T9085" s="2" t="s">
        <v>44</v>
      </c>
      <c r="U9085" s="2" t="s">
        <v>126</v>
      </c>
      <c r="V9085" s="37" t="s">
        <v>2088</v>
      </c>
      <c r="X9085" s="2" t="s">
        <v>649</v>
      </c>
      <c r="AA9085" s="20">
        <v>44.731169999999999</v>
      </c>
      <c r="AB9085" s="20">
        <v>-123.15244</v>
      </c>
      <c r="AC9085" s="2" t="s">
        <v>45</v>
      </c>
      <c r="AE9085" s="2" t="s">
        <v>638</v>
      </c>
      <c r="AF9085" s="1" t="str">
        <f>CONCATENATE("ex ", AE9085)</f>
        <v>ex Rubus parviflorus</v>
      </c>
      <c r="AG9085" s="2" t="s">
        <v>127</v>
      </c>
      <c r="AH9085" s="2" t="s">
        <v>1801</v>
      </c>
      <c r="AT9085" s="2" t="s">
        <v>127</v>
      </c>
    </row>
    <row r="9086" spans="1:56">
      <c r="B9086" s="87">
        <v>2822</v>
      </c>
      <c r="E9086" s="3">
        <v>7</v>
      </c>
      <c r="F9086" s="3" t="s">
        <v>42</v>
      </c>
      <c r="G9086" s="3">
        <v>2018</v>
      </c>
      <c r="L9086" s="4"/>
      <c r="N9086" s="3" t="s">
        <v>643</v>
      </c>
      <c r="P9086" s="3">
        <v>19</v>
      </c>
      <c r="Q9086" s="24">
        <v>19</v>
      </c>
      <c r="R9086" s="3">
        <v>5</v>
      </c>
      <c r="S9086" s="2" t="s">
        <v>3</v>
      </c>
      <c r="T9086" s="2" t="s">
        <v>44</v>
      </c>
      <c r="U9086" s="2" t="s">
        <v>126</v>
      </c>
      <c r="V9086" s="37" t="s">
        <v>2088</v>
      </c>
      <c r="X9086" s="2" t="s">
        <v>649</v>
      </c>
      <c r="AA9086" s="20">
        <v>44.731169999999999</v>
      </c>
      <c r="AB9086" s="20">
        <v>-123.15244</v>
      </c>
      <c r="AC9086" s="2" t="s">
        <v>45</v>
      </c>
      <c r="AE9086" s="2" t="s">
        <v>638</v>
      </c>
      <c r="AF9086" s="1" t="str">
        <f>CONCATENATE("ex ", AE9086)</f>
        <v>ex Rubus parviflorus</v>
      </c>
      <c r="AG9086" s="2" t="s">
        <v>127</v>
      </c>
      <c r="AH9086" s="2" t="s">
        <v>1801</v>
      </c>
      <c r="AT9086" s="2" t="s">
        <v>127</v>
      </c>
      <c r="BD9086" s="1"/>
    </row>
    <row r="9087" spans="1:56">
      <c r="B9087" s="87">
        <v>2823</v>
      </c>
      <c r="E9087" s="3">
        <v>7</v>
      </c>
      <c r="F9087" s="3" t="s">
        <v>42</v>
      </c>
      <c r="G9087" s="3">
        <v>2018</v>
      </c>
      <c r="L9087" s="4"/>
      <c r="N9087" s="3" t="s">
        <v>643</v>
      </c>
      <c r="P9087" s="3">
        <v>19</v>
      </c>
      <c r="Q9087" s="24">
        <v>19</v>
      </c>
      <c r="R9087" s="3">
        <v>6</v>
      </c>
      <c r="S9087" s="2" t="s">
        <v>3</v>
      </c>
      <c r="T9087" s="2" t="s">
        <v>44</v>
      </c>
      <c r="U9087" s="2" t="s">
        <v>126</v>
      </c>
      <c r="V9087" s="37" t="s">
        <v>2088</v>
      </c>
      <c r="X9087" s="2" t="s">
        <v>649</v>
      </c>
      <c r="AA9087" s="20">
        <v>44.731169999999999</v>
      </c>
      <c r="AB9087" s="20">
        <v>-123.15244</v>
      </c>
      <c r="AC9087" s="2" t="s">
        <v>45</v>
      </c>
      <c r="AE9087" s="2" t="s">
        <v>638</v>
      </c>
      <c r="AF9087" s="1" t="str">
        <f>CONCATENATE("ex ", AE9087)</f>
        <v>ex Rubus parviflorus</v>
      </c>
      <c r="AG9087" s="2" t="s">
        <v>127</v>
      </c>
      <c r="AH9087" s="2" t="s">
        <v>1801</v>
      </c>
      <c r="AT9087" s="2" t="s">
        <v>127</v>
      </c>
    </row>
    <row r="9088" spans="1:56">
      <c r="B9088" s="87">
        <v>2824</v>
      </c>
      <c r="E9088" s="3">
        <v>7</v>
      </c>
      <c r="F9088" s="3" t="s">
        <v>42</v>
      </c>
      <c r="G9088" s="3">
        <v>2018</v>
      </c>
      <c r="L9088" s="4"/>
      <c r="N9088" s="3" t="s">
        <v>644</v>
      </c>
      <c r="P9088" s="3">
        <v>20</v>
      </c>
      <c r="Q9088" s="24">
        <v>20</v>
      </c>
      <c r="R9088" s="3">
        <v>1</v>
      </c>
      <c r="S9088" s="2" t="s">
        <v>3</v>
      </c>
      <c r="T9088" s="2" t="s">
        <v>44</v>
      </c>
      <c r="U9088" s="2" t="s">
        <v>126</v>
      </c>
      <c r="V9088" s="37" t="s">
        <v>2088</v>
      </c>
      <c r="X9088" s="2" t="s">
        <v>649</v>
      </c>
      <c r="AA9088" s="20">
        <v>44.731169999999999</v>
      </c>
      <c r="AB9088" s="20">
        <v>-123.15244</v>
      </c>
      <c r="AC9088" s="2" t="s">
        <v>45</v>
      </c>
      <c r="AE9088" s="2" t="s">
        <v>638</v>
      </c>
      <c r="AF9088" s="1" t="str">
        <f>CONCATENATE("ex ", AE9088)</f>
        <v>ex Rubus parviflorus</v>
      </c>
      <c r="AG9088" s="2" t="s">
        <v>127</v>
      </c>
      <c r="AH9088" s="2" t="s">
        <v>1801</v>
      </c>
      <c r="AT9088" s="2" t="s">
        <v>127</v>
      </c>
    </row>
    <row r="9089" spans="1:56">
      <c r="B9089" s="87">
        <v>2825</v>
      </c>
      <c r="E9089" s="3">
        <v>7</v>
      </c>
      <c r="F9089" s="3" t="s">
        <v>42</v>
      </c>
      <c r="G9089" s="3">
        <v>2018</v>
      </c>
      <c r="L9089" s="4"/>
      <c r="N9089" s="3" t="s">
        <v>644</v>
      </c>
      <c r="P9089" s="3">
        <v>20</v>
      </c>
      <c r="Q9089" s="24">
        <v>20</v>
      </c>
      <c r="R9089" s="3">
        <v>2</v>
      </c>
      <c r="S9089" s="2" t="s">
        <v>3</v>
      </c>
      <c r="T9089" s="2" t="s">
        <v>44</v>
      </c>
      <c r="U9089" s="2" t="s">
        <v>126</v>
      </c>
      <c r="V9089" s="37" t="s">
        <v>2088</v>
      </c>
      <c r="X9089" s="2" t="s">
        <v>649</v>
      </c>
      <c r="AA9089" s="20">
        <v>44.731169999999999</v>
      </c>
      <c r="AB9089" s="20">
        <v>-123.15244</v>
      </c>
      <c r="AC9089" s="2" t="s">
        <v>45</v>
      </c>
      <c r="AE9089" s="2" t="s">
        <v>638</v>
      </c>
      <c r="AF9089" s="1" t="str">
        <f>CONCATENATE("ex ", AE9089)</f>
        <v>ex Rubus parviflorus</v>
      </c>
      <c r="AG9089" s="2" t="s">
        <v>127</v>
      </c>
      <c r="AH9089" s="2" t="s">
        <v>1801</v>
      </c>
      <c r="AT9089" s="2" t="s">
        <v>127</v>
      </c>
    </row>
    <row r="9090" spans="1:56" s="62" customFormat="1">
      <c r="A9090" s="3"/>
      <c r="B9090" s="87">
        <v>2826</v>
      </c>
      <c r="C9090" s="2"/>
      <c r="D9090" s="2"/>
      <c r="E9090" s="3">
        <v>7</v>
      </c>
      <c r="F9090" s="3" t="s">
        <v>42</v>
      </c>
      <c r="G9090" s="3">
        <v>2018</v>
      </c>
      <c r="H9090" s="3"/>
      <c r="I9090" s="2"/>
      <c r="J9090" s="2"/>
      <c r="K9090" s="2"/>
      <c r="L9090" s="4"/>
      <c r="M9090" s="2"/>
      <c r="N9090" s="3" t="s">
        <v>644</v>
      </c>
      <c r="O9090" s="3"/>
      <c r="P9090" s="3">
        <v>20</v>
      </c>
      <c r="Q9090" s="24">
        <v>20</v>
      </c>
      <c r="R9090" s="3">
        <v>3</v>
      </c>
      <c r="S9090" s="2" t="s">
        <v>3</v>
      </c>
      <c r="T9090" s="2" t="s">
        <v>44</v>
      </c>
      <c r="U9090" s="2" t="s">
        <v>126</v>
      </c>
      <c r="V9090" s="37" t="s">
        <v>2088</v>
      </c>
      <c r="W9090" s="2"/>
      <c r="X9090" s="2" t="s">
        <v>649</v>
      </c>
      <c r="Y9090" s="2"/>
      <c r="Z9090" s="2"/>
      <c r="AA9090" s="20">
        <v>44.731169999999999</v>
      </c>
      <c r="AB9090" s="20">
        <v>-123.15244</v>
      </c>
      <c r="AC9090" s="2" t="s">
        <v>45</v>
      </c>
      <c r="AD9090" s="2"/>
      <c r="AE9090" s="2" t="s">
        <v>638</v>
      </c>
      <c r="AF9090" s="1" t="str">
        <f>CONCATENATE("ex ", AE9090)</f>
        <v>ex Rubus parviflorus</v>
      </c>
      <c r="AG9090" s="2" t="s">
        <v>127</v>
      </c>
      <c r="AH9090" s="2" t="s">
        <v>1801</v>
      </c>
      <c r="AI9090" s="2"/>
      <c r="AJ9090" s="2"/>
      <c r="AK9090" s="2"/>
      <c r="AL9090" s="2"/>
      <c r="AM9090" s="2"/>
      <c r="AN9090" s="2"/>
      <c r="AO9090" s="2"/>
      <c r="AP9090" s="2"/>
      <c r="AQ9090" s="2"/>
      <c r="AR9090" s="2"/>
      <c r="AS9090" s="2"/>
      <c r="AT9090" s="2" t="s">
        <v>127</v>
      </c>
      <c r="AU9090" s="2"/>
      <c r="AV9090" s="2"/>
      <c r="AW9090" s="2"/>
      <c r="AX9090" s="2"/>
      <c r="AY9090" s="2"/>
      <c r="AZ9090" s="2"/>
      <c r="BA9090" s="2"/>
      <c r="BB9090" s="2"/>
      <c r="BC9090" s="2"/>
      <c r="BD9090" s="2"/>
    </row>
    <row r="9091" spans="1:56">
      <c r="B9091" s="87">
        <v>2827</v>
      </c>
      <c r="E9091" s="3">
        <v>7</v>
      </c>
      <c r="F9091" s="3" t="s">
        <v>42</v>
      </c>
      <c r="G9091" s="3">
        <v>2018</v>
      </c>
      <c r="L9091" s="4"/>
      <c r="N9091" s="3" t="s">
        <v>644</v>
      </c>
      <c r="P9091" s="3">
        <v>20</v>
      </c>
      <c r="Q9091" s="24">
        <v>20</v>
      </c>
      <c r="R9091" s="3">
        <v>4</v>
      </c>
      <c r="S9091" s="2" t="s">
        <v>3</v>
      </c>
      <c r="T9091" s="2" t="s">
        <v>44</v>
      </c>
      <c r="U9091" s="2" t="s">
        <v>126</v>
      </c>
      <c r="V9091" s="37" t="s">
        <v>2088</v>
      </c>
      <c r="X9091" s="2" t="s">
        <v>649</v>
      </c>
      <c r="AA9091" s="20">
        <v>44.731169999999999</v>
      </c>
      <c r="AB9091" s="20">
        <v>-123.15244</v>
      </c>
      <c r="AC9091" s="2" t="s">
        <v>45</v>
      </c>
      <c r="AE9091" s="2" t="s">
        <v>638</v>
      </c>
      <c r="AF9091" s="1" t="str">
        <f>CONCATENATE("ex ", AE9091)</f>
        <v>ex Rubus parviflorus</v>
      </c>
      <c r="AG9091" s="2" t="s">
        <v>127</v>
      </c>
      <c r="AH9091" s="2" t="s">
        <v>1801</v>
      </c>
      <c r="AT9091" s="2" t="s">
        <v>127</v>
      </c>
    </row>
    <row r="9092" spans="1:56">
      <c r="B9092" s="87">
        <v>2828</v>
      </c>
      <c r="E9092" s="3">
        <v>7</v>
      </c>
      <c r="F9092" s="3" t="s">
        <v>42</v>
      </c>
      <c r="G9092" s="3">
        <v>2018</v>
      </c>
      <c r="L9092" s="4"/>
      <c r="N9092" s="3" t="s">
        <v>644</v>
      </c>
      <c r="P9092" s="3">
        <v>20</v>
      </c>
      <c r="Q9092" s="24">
        <v>20</v>
      </c>
      <c r="R9092" s="3">
        <v>5</v>
      </c>
      <c r="S9092" s="2" t="s">
        <v>3</v>
      </c>
      <c r="T9092" s="2" t="s">
        <v>44</v>
      </c>
      <c r="U9092" s="2" t="s">
        <v>126</v>
      </c>
      <c r="V9092" s="37" t="s">
        <v>2088</v>
      </c>
      <c r="X9092" s="2" t="s">
        <v>649</v>
      </c>
      <c r="AA9092" s="20">
        <v>44.731169999999999</v>
      </c>
      <c r="AB9092" s="20">
        <v>-123.15244</v>
      </c>
      <c r="AC9092" s="2" t="s">
        <v>45</v>
      </c>
      <c r="AE9092" s="2" t="s">
        <v>638</v>
      </c>
      <c r="AF9092" s="1" t="str">
        <f>CONCATENATE("ex ", AE9092)</f>
        <v>ex Rubus parviflorus</v>
      </c>
      <c r="AG9092" s="2" t="s">
        <v>127</v>
      </c>
      <c r="AH9092" s="2" t="s">
        <v>1801</v>
      </c>
      <c r="AT9092" s="2" t="s">
        <v>127</v>
      </c>
    </row>
    <row r="9093" spans="1:56">
      <c r="B9093" s="87">
        <v>2829</v>
      </c>
      <c r="E9093" s="3">
        <v>7</v>
      </c>
      <c r="F9093" s="3" t="s">
        <v>42</v>
      </c>
      <c r="G9093" s="3">
        <v>2018</v>
      </c>
      <c r="L9093" s="4"/>
      <c r="N9093" s="3" t="s">
        <v>644</v>
      </c>
      <c r="P9093" s="3">
        <v>20</v>
      </c>
      <c r="Q9093" s="24">
        <v>20</v>
      </c>
      <c r="R9093" s="3">
        <v>6</v>
      </c>
      <c r="S9093" s="2" t="s">
        <v>3</v>
      </c>
      <c r="T9093" s="2" t="s">
        <v>44</v>
      </c>
      <c r="U9093" s="2" t="s">
        <v>126</v>
      </c>
      <c r="V9093" s="37" t="s">
        <v>2088</v>
      </c>
      <c r="X9093" s="2" t="s">
        <v>649</v>
      </c>
      <c r="AA9093" s="20">
        <v>44.731169999999999</v>
      </c>
      <c r="AB9093" s="20">
        <v>-123.15244</v>
      </c>
      <c r="AC9093" s="2" t="s">
        <v>45</v>
      </c>
      <c r="AE9093" s="2" t="s">
        <v>638</v>
      </c>
      <c r="AF9093" s="1" t="str">
        <f>CONCATENATE("ex ", AE9093)</f>
        <v>ex Rubus parviflorus</v>
      </c>
      <c r="AG9093" s="2" t="s">
        <v>127</v>
      </c>
      <c r="AH9093" s="2" t="s">
        <v>1801</v>
      </c>
      <c r="AT9093" s="2" t="s">
        <v>127</v>
      </c>
    </row>
    <row r="9094" spans="1:56">
      <c r="B9094" s="87">
        <v>2830</v>
      </c>
      <c r="E9094" s="3">
        <v>7</v>
      </c>
      <c r="F9094" s="3" t="s">
        <v>42</v>
      </c>
      <c r="G9094" s="3">
        <v>2018</v>
      </c>
      <c r="L9094" s="4"/>
      <c r="N9094" s="3" t="s">
        <v>644</v>
      </c>
      <c r="P9094" s="3">
        <v>20</v>
      </c>
      <c r="Q9094" s="24">
        <v>20</v>
      </c>
      <c r="R9094" s="3">
        <v>7</v>
      </c>
      <c r="S9094" s="2" t="s">
        <v>3</v>
      </c>
      <c r="T9094" s="2" t="s">
        <v>44</v>
      </c>
      <c r="U9094" s="2" t="s">
        <v>126</v>
      </c>
      <c r="V9094" s="37" t="s">
        <v>2088</v>
      </c>
      <c r="X9094" s="2" t="s">
        <v>649</v>
      </c>
      <c r="AA9094" s="20">
        <v>44.731169999999999</v>
      </c>
      <c r="AB9094" s="20">
        <v>-123.15244</v>
      </c>
      <c r="AC9094" s="2" t="s">
        <v>45</v>
      </c>
      <c r="AE9094" s="2" t="s">
        <v>638</v>
      </c>
      <c r="AF9094" s="1" t="str">
        <f>CONCATENATE("ex ", AE9094)</f>
        <v>ex Rubus parviflorus</v>
      </c>
      <c r="AG9094" s="2" t="s">
        <v>127</v>
      </c>
      <c r="AH9094" s="2" t="s">
        <v>1801</v>
      </c>
      <c r="AT9094" s="2" t="s">
        <v>127</v>
      </c>
    </row>
    <row r="9095" spans="1:56">
      <c r="B9095" s="87">
        <v>2831</v>
      </c>
      <c r="E9095" s="3">
        <v>7</v>
      </c>
      <c r="F9095" s="3" t="s">
        <v>42</v>
      </c>
      <c r="G9095" s="3">
        <v>2018</v>
      </c>
      <c r="L9095" s="4"/>
      <c r="N9095" s="3" t="s">
        <v>645</v>
      </c>
      <c r="P9095" s="3">
        <v>21</v>
      </c>
      <c r="Q9095" s="24">
        <v>21</v>
      </c>
      <c r="R9095" s="3">
        <v>1</v>
      </c>
      <c r="S9095" s="2" t="s">
        <v>3</v>
      </c>
      <c r="T9095" s="2" t="s">
        <v>44</v>
      </c>
      <c r="U9095" s="2" t="s">
        <v>126</v>
      </c>
      <c r="V9095" s="37" t="s">
        <v>2088</v>
      </c>
      <c r="X9095" s="2" t="s">
        <v>649</v>
      </c>
      <c r="AA9095" s="20">
        <v>44.732770000000002</v>
      </c>
      <c r="AB9095" s="20">
        <v>-123.15170000000001</v>
      </c>
      <c r="AC9095" s="2" t="s">
        <v>45</v>
      </c>
      <c r="AF9095" s="1"/>
      <c r="AG9095" s="2" t="s">
        <v>127</v>
      </c>
      <c r="AH9095" s="2" t="s">
        <v>1801</v>
      </c>
      <c r="AT9095" s="2" t="s">
        <v>127</v>
      </c>
    </row>
    <row r="9096" spans="1:56" s="154" customFormat="1">
      <c r="A9096" s="3"/>
      <c r="B9096" s="87">
        <v>2832</v>
      </c>
      <c r="C9096" s="2"/>
      <c r="D9096" s="2"/>
      <c r="E9096" s="3">
        <v>7</v>
      </c>
      <c r="F9096" s="3" t="s">
        <v>42</v>
      </c>
      <c r="G9096" s="3">
        <v>2018</v>
      </c>
      <c r="H9096" s="3"/>
      <c r="I9096" s="2"/>
      <c r="J9096" s="2"/>
      <c r="K9096" s="2"/>
      <c r="L9096" s="4"/>
      <c r="M9096" s="2"/>
      <c r="N9096" s="3" t="s">
        <v>645</v>
      </c>
      <c r="O9096" s="3"/>
      <c r="P9096" s="3">
        <v>21</v>
      </c>
      <c r="Q9096" s="24">
        <v>21</v>
      </c>
      <c r="R9096" s="3">
        <v>2</v>
      </c>
      <c r="S9096" s="2" t="s">
        <v>3</v>
      </c>
      <c r="T9096" s="2" t="s">
        <v>44</v>
      </c>
      <c r="U9096" s="2" t="s">
        <v>126</v>
      </c>
      <c r="V9096" s="37" t="s">
        <v>2088</v>
      </c>
      <c r="W9096" s="2"/>
      <c r="X9096" s="2" t="s">
        <v>649</v>
      </c>
      <c r="Y9096" s="2"/>
      <c r="Z9096" s="2"/>
      <c r="AA9096" s="20">
        <v>44.732770000000002</v>
      </c>
      <c r="AB9096" s="20">
        <v>-123.15170000000001</v>
      </c>
      <c r="AC9096" s="2" t="s">
        <v>45</v>
      </c>
      <c r="AD9096" s="2"/>
      <c r="AE9096" s="2"/>
      <c r="AF9096" s="1"/>
      <c r="AG9096" s="2" t="s">
        <v>127</v>
      </c>
      <c r="AH9096" s="2" t="s">
        <v>1801</v>
      </c>
      <c r="AI9096" s="2"/>
      <c r="AJ9096" s="2"/>
      <c r="AK9096" s="2"/>
      <c r="AL9096" s="2"/>
      <c r="AM9096" s="2"/>
      <c r="AN9096" s="2"/>
      <c r="AO9096" s="2"/>
      <c r="AP9096" s="2"/>
      <c r="AQ9096" s="2"/>
      <c r="AR9096" s="2"/>
      <c r="AS9096" s="2"/>
      <c r="AT9096" s="2" t="s">
        <v>127</v>
      </c>
      <c r="AU9096" s="2"/>
      <c r="AV9096" s="2"/>
      <c r="AW9096" s="2"/>
      <c r="AX9096" s="2"/>
      <c r="AY9096" s="2"/>
      <c r="AZ9096" s="2"/>
      <c r="BA9096" s="2"/>
      <c r="BB9096" s="2"/>
      <c r="BC9096" s="2"/>
      <c r="BD9096" s="2"/>
    </row>
    <row r="9097" spans="1:56">
      <c r="B9097" s="87">
        <v>2833</v>
      </c>
      <c r="E9097" s="3">
        <v>7</v>
      </c>
      <c r="F9097" s="3" t="s">
        <v>42</v>
      </c>
      <c r="G9097" s="3">
        <v>2018</v>
      </c>
      <c r="L9097" s="4"/>
      <c r="N9097" s="3" t="s">
        <v>645</v>
      </c>
      <c r="P9097" s="3">
        <v>21</v>
      </c>
      <c r="Q9097" s="24">
        <v>21</v>
      </c>
      <c r="R9097" s="3">
        <v>3</v>
      </c>
      <c r="S9097" s="2" t="s">
        <v>3</v>
      </c>
      <c r="T9097" s="2" t="s">
        <v>44</v>
      </c>
      <c r="U9097" s="2" t="s">
        <v>126</v>
      </c>
      <c r="V9097" s="37" t="s">
        <v>2088</v>
      </c>
      <c r="X9097" s="2" t="s">
        <v>649</v>
      </c>
      <c r="AA9097" s="20">
        <v>44.732770000000002</v>
      </c>
      <c r="AB9097" s="20">
        <v>-123.15170000000001</v>
      </c>
      <c r="AC9097" s="2" t="s">
        <v>45</v>
      </c>
      <c r="AF9097" s="1"/>
      <c r="AG9097" s="2" t="s">
        <v>127</v>
      </c>
      <c r="AH9097" s="2" t="s">
        <v>1801</v>
      </c>
      <c r="AT9097" s="2" t="s">
        <v>127</v>
      </c>
    </row>
    <row r="9098" spans="1:56">
      <c r="B9098" s="87">
        <v>2834</v>
      </c>
      <c r="E9098" s="3">
        <v>7</v>
      </c>
      <c r="F9098" s="3" t="s">
        <v>42</v>
      </c>
      <c r="G9098" s="3">
        <v>2018</v>
      </c>
      <c r="L9098" s="4"/>
      <c r="N9098" s="3" t="s">
        <v>645</v>
      </c>
      <c r="P9098" s="3">
        <v>21</v>
      </c>
      <c r="Q9098" s="24">
        <v>21</v>
      </c>
      <c r="R9098" s="3">
        <v>4</v>
      </c>
      <c r="S9098" s="2" t="s">
        <v>3</v>
      </c>
      <c r="T9098" s="2" t="s">
        <v>44</v>
      </c>
      <c r="U9098" s="2" t="s">
        <v>126</v>
      </c>
      <c r="V9098" s="37" t="s">
        <v>2088</v>
      </c>
      <c r="X9098" s="2" t="s">
        <v>649</v>
      </c>
      <c r="AA9098" s="20">
        <v>44.732770000000002</v>
      </c>
      <c r="AB9098" s="20">
        <v>-123.15170000000001</v>
      </c>
      <c r="AC9098" s="2" t="s">
        <v>45</v>
      </c>
      <c r="AF9098" s="1"/>
      <c r="AG9098" s="2" t="s">
        <v>127</v>
      </c>
      <c r="AH9098" s="2" t="s">
        <v>1801</v>
      </c>
      <c r="AT9098" s="2" t="s">
        <v>127</v>
      </c>
    </row>
    <row r="9099" spans="1:56">
      <c r="B9099" s="87">
        <v>2835</v>
      </c>
      <c r="E9099" s="3">
        <v>7</v>
      </c>
      <c r="F9099" s="3" t="s">
        <v>42</v>
      </c>
      <c r="G9099" s="3">
        <v>2018</v>
      </c>
      <c r="L9099" s="4"/>
      <c r="N9099" s="3" t="s">
        <v>645</v>
      </c>
      <c r="P9099" s="3">
        <v>21</v>
      </c>
      <c r="Q9099" s="24">
        <v>21</v>
      </c>
      <c r="R9099" s="3">
        <v>5</v>
      </c>
      <c r="S9099" s="2" t="s">
        <v>3</v>
      </c>
      <c r="T9099" s="2" t="s">
        <v>44</v>
      </c>
      <c r="U9099" s="2" t="s">
        <v>126</v>
      </c>
      <c r="V9099" s="37" t="s">
        <v>2088</v>
      </c>
      <c r="X9099" s="2" t="s">
        <v>649</v>
      </c>
      <c r="AA9099" s="20">
        <v>44.732770000000002</v>
      </c>
      <c r="AB9099" s="20">
        <v>-123.15170000000001</v>
      </c>
      <c r="AC9099" s="2" t="s">
        <v>45</v>
      </c>
      <c r="AF9099" s="1"/>
      <c r="AG9099" s="2" t="s">
        <v>127</v>
      </c>
      <c r="AH9099" s="2" t="s">
        <v>1801</v>
      </c>
      <c r="AT9099" s="2" t="s">
        <v>127</v>
      </c>
    </row>
    <row r="9100" spans="1:56">
      <c r="B9100" s="87">
        <v>2836</v>
      </c>
      <c r="E9100" s="3">
        <v>7</v>
      </c>
      <c r="F9100" s="3" t="s">
        <v>42</v>
      </c>
      <c r="G9100" s="3">
        <v>2018</v>
      </c>
      <c r="L9100" s="4"/>
      <c r="N9100" s="3" t="s">
        <v>645</v>
      </c>
      <c r="P9100" s="3">
        <v>21</v>
      </c>
      <c r="Q9100" s="24">
        <v>21</v>
      </c>
      <c r="R9100" s="3">
        <v>6</v>
      </c>
      <c r="S9100" s="2" t="s">
        <v>3</v>
      </c>
      <c r="T9100" s="2" t="s">
        <v>44</v>
      </c>
      <c r="U9100" s="2" t="s">
        <v>126</v>
      </c>
      <c r="V9100" s="37" t="s">
        <v>2088</v>
      </c>
      <c r="X9100" s="2" t="s">
        <v>649</v>
      </c>
      <c r="AA9100" s="20">
        <v>44.732770000000002</v>
      </c>
      <c r="AB9100" s="20">
        <v>-123.15170000000001</v>
      </c>
      <c r="AC9100" s="2" t="s">
        <v>45</v>
      </c>
      <c r="AF9100" s="1"/>
      <c r="AG9100" s="2" t="s">
        <v>127</v>
      </c>
      <c r="AH9100" s="2" t="s">
        <v>1801</v>
      </c>
      <c r="AT9100" s="2" t="s">
        <v>127</v>
      </c>
    </row>
    <row r="9101" spans="1:56">
      <c r="B9101" s="87">
        <v>2837</v>
      </c>
      <c r="E9101" s="3">
        <v>7</v>
      </c>
      <c r="F9101" s="3" t="s">
        <v>42</v>
      </c>
      <c r="G9101" s="3">
        <v>2018</v>
      </c>
      <c r="L9101" s="4"/>
      <c r="N9101" s="3" t="s">
        <v>646</v>
      </c>
      <c r="P9101" s="3">
        <v>22</v>
      </c>
      <c r="Q9101" s="24">
        <v>22</v>
      </c>
      <c r="R9101" s="3">
        <v>1</v>
      </c>
      <c r="S9101" s="2" t="s">
        <v>3</v>
      </c>
      <c r="T9101" s="2" t="s">
        <v>44</v>
      </c>
      <c r="U9101" s="2" t="s">
        <v>126</v>
      </c>
      <c r="V9101" s="37" t="s">
        <v>2088</v>
      </c>
      <c r="X9101" s="2" t="s">
        <v>649</v>
      </c>
      <c r="AA9101" s="20">
        <v>44.732770000000002</v>
      </c>
      <c r="AB9101" s="20">
        <v>-123.15170000000001</v>
      </c>
      <c r="AC9101" s="2" t="s">
        <v>45</v>
      </c>
      <c r="AE9101" s="2" t="s">
        <v>641</v>
      </c>
      <c r="AF9101" s="1" t="str">
        <f>CONCATENATE("ex ", AE9101)</f>
        <v>ex Raphanus sativus</v>
      </c>
      <c r="AG9101" s="2" t="s">
        <v>127</v>
      </c>
      <c r="AH9101" s="2" t="s">
        <v>1801</v>
      </c>
      <c r="AT9101" s="2" t="s">
        <v>127</v>
      </c>
    </row>
    <row r="9102" spans="1:56">
      <c r="B9102" s="87">
        <v>2838</v>
      </c>
      <c r="E9102" s="3">
        <v>7</v>
      </c>
      <c r="F9102" s="3" t="s">
        <v>42</v>
      </c>
      <c r="G9102" s="3">
        <v>2018</v>
      </c>
      <c r="L9102" s="4"/>
      <c r="N9102" s="3" t="s">
        <v>646</v>
      </c>
      <c r="P9102" s="3">
        <v>22</v>
      </c>
      <c r="Q9102" s="24">
        <v>22</v>
      </c>
      <c r="R9102" s="3">
        <v>2</v>
      </c>
      <c r="S9102" s="2" t="s">
        <v>3</v>
      </c>
      <c r="T9102" s="2" t="s">
        <v>44</v>
      </c>
      <c r="U9102" s="2" t="s">
        <v>126</v>
      </c>
      <c r="V9102" s="37" t="s">
        <v>2088</v>
      </c>
      <c r="X9102" s="2" t="s">
        <v>649</v>
      </c>
      <c r="AA9102" s="20">
        <v>44.732770000000002</v>
      </c>
      <c r="AB9102" s="20">
        <v>-123.15170000000001</v>
      </c>
      <c r="AC9102" s="2" t="s">
        <v>45</v>
      </c>
      <c r="AE9102" s="2" t="s">
        <v>641</v>
      </c>
      <c r="AF9102" s="1" t="str">
        <f>CONCATENATE("ex ", AE9102)</f>
        <v>ex Raphanus sativus</v>
      </c>
      <c r="AG9102" s="2" t="s">
        <v>127</v>
      </c>
      <c r="AH9102" s="2" t="s">
        <v>1801</v>
      </c>
      <c r="AT9102" s="2" t="s">
        <v>127</v>
      </c>
    </row>
    <row r="9103" spans="1:56">
      <c r="B9103" s="87">
        <v>2839</v>
      </c>
      <c r="E9103" s="3">
        <v>7</v>
      </c>
      <c r="F9103" s="3" t="s">
        <v>42</v>
      </c>
      <c r="G9103" s="3">
        <v>2018</v>
      </c>
      <c r="L9103" s="4"/>
      <c r="N9103" s="3" t="s">
        <v>646</v>
      </c>
      <c r="P9103" s="3">
        <v>22</v>
      </c>
      <c r="Q9103" s="24">
        <v>22</v>
      </c>
      <c r="R9103" s="3">
        <v>3</v>
      </c>
      <c r="S9103" s="2" t="s">
        <v>3</v>
      </c>
      <c r="T9103" s="2" t="s">
        <v>44</v>
      </c>
      <c r="U9103" s="2" t="s">
        <v>126</v>
      </c>
      <c r="V9103" s="37" t="s">
        <v>2088</v>
      </c>
      <c r="X9103" s="2" t="s">
        <v>649</v>
      </c>
      <c r="AA9103" s="20">
        <v>44.732770000000002</v>
      </c>
      <c r="AB9103" s="20">
        <v>-123.15170000000001</v>
      </c>
      <c r="AC9103" s="2" t="s">
        <v>45</v>
      </c>
      <c r="AE9103" s="2" t="s">
        <v>641</v>
      </c>
      <c r="AF9103" s="1" t="str">
        <f>CONCATENATE("ex ", AE9103)</f>
        <v>ex Raphanus sativus</v>
      </c>
      <c r="AG9103" s="2" t="s">
        <v>127</v>
      </c>
      <c r="AH9103" s="2" t="s">
        <v>1801</v>
      </c>
      <c r="AT9103" s="2" t="s">
        <v>127</v>
      </c>
    </row>
    <row r="9104" spans="1:56">
      <c r="B9104" s="87">
        <v>2840</v>
      </c>
      <c r="E9104" s="3">
        <v>7</v>
      </c>
      <c r="F9104" s="3" t="s">
        <v>42</v>
      </c>
      <c r="G9104" s="3">
        <v>2018</v>
      </c>
      <c r="L9104" s="4"/>
      <c r="N9104" s="3" t="s">
        <v>646</v>
      </c>
      <c r="P9104" s="3">
        <v>22</v>
      </c>
      <c r="Q9104" s="24">
        <v>22</v>
      </c>
      <c r="R9104" s="3">
        <v>4</v>
      </c>
      <c r="S9104" s="2" t="s">
        <v>3</v>
      </c>
      <c r="T9104" s="2" t="s">
        <v>44</v>
      </c>
      <c r="U9104" s="2" t="s">
        <v>126</v>
      </c>
      <c r="V9104" s="37" t="s">
        <v>2088</v>
      </c>
      <c r="X9104" s="2" t="s">
        <v>649</v>
      </c>
      <c r="AA9104" s="20">
        <v>44.732770000000002</v>
      </c>
      <c r="AB9104" s="20">
        <v>-123.15170000000001</v>
      </c>
      <c r="AC9104" s="2" t="s">
        <v>45</v>
      </c>
      <c r="AE9104" s="2" t="s">
        <v>641</v>
      </c>
      <c r="AF9104" s="1" t="str">
        <f>CONCATENATE("ex ", AE9104)</f>
        <v>ex Raphanus sativus</v>
      </c>
      <c r="AG9104" s="2" t="s">
        <v>127</v>
      </c>
      <c r="AH9104" s="2" t="s">
        <v>1801</v>
      </c>
      <c r="AT9104" s="2" t="s">
        <v>127</v>
      </c>
    </row>
    <row r="9105" spans="1:56">
      <c r="B9105" s="87">
        <v>2841</v>
      </c>
      <c r="E9105" s="3">
        <v>7</v>
      </c>
      <c r="F9105" s="3" t="s">
        <v>42</v>
      </c>
      <c r="G9105" s="3">
        <v>2018</v>
      </c>
      <c r="L9105" s="4"/>
      <c r="N9105" s="3" t="s">
        <v>646</v>
      </c>
      <c r="P9105" s="3">
        <v>22</v>
      </c>
      <c r="Q9105" s="24">
        <v>22</v>
      </c>
      <c r="R9105" s="3">
        <v>5</v>
      </c>
      <c r="S9105" s="2" t="s">
        <v>3</v>
      </c>
      <c r="T9105" s="2" t="s">
        <v>44</v>
      </c>
      <c r="U9105" s="2" t="s">
        <v>126</v>
      </c>
      <c r="V9105" s="37" t="s">
        <v>2088</v>
      </c>
      <c r="X9105" s="2" t="s">
        <v>649</v>
      </c>
      <c r="AA9105" s="20">
        <v>44.732770000000002</v>
      </c>
      <c r="AB9105" s="20">
        <v>-123.15170000000001</v>
      </c>
      <c r="AC9105" s="2" t="s">
        <v>45</v>
      </c>
      <c r="AE9105" s="2" t="s">
        <v>641</v>
      </c>
      <c r="AF9105" s="1" t="str">
        <f>CONCATENATE("ex ", AE9105)</f>
        <v>ex Raphanus sativus</v>
      </c>
      <c r="AG9105" s="2" t="s">
        <v>127</v>
      </c>
      <c r="AH9105" s="2" t="s">
        <v>1801</v>
      </c>
      <c r="AT9105" s="2" t="s">
        <v>127</v>
      </c>
    </row>
    <row r="9106" spans="1:56" s="92" customFormat="1">
      <c r="A9106" s="3"/>
      <c r="B9106" s="87">
        <v>2842</v>
      </c>
      <c r="C9106" s="2"/>
      <c r="D9106" s="2"/>
      <c r="E9106" s="3">
        <v>7</v>
      </c>
      <c r="F9106" s="3" t="s">
        <v>42</v>
      </c>
      <c r="G9106" s="3">
        <v>2018</v>
      </c>
      <c r="H9106" s="3"/>
      <c r="I9106" s="2"/>
      <c r="J9106" s="2"/>
      <c r="K9106" s="2"/>
      <c r="L9106" s="4"/>
      <c r="M9106" s="2"/>
      <c r="N9106" s="3" t="s">
        <v>646</v>
      </c>
      <c r="O9106" s="3"/>
      <c r="P9106" s="3">
        <v>22</v>
      </c>
      <c r="Q9106" s="24">
        <v>22</v>
      </c>
      <c r="R9106" s="3">
        <v>6</v>
      </c>
      <c r="S9106" s="2" t="s">
        <v>3</v>
      </c>
      <c r="T9106" s="2" t="s">
        <v>44</v>
      </c>
      <c r="U9106" s="2" t="s">
        <v>126</v>
      </c>
      <c r="V9106" s="37" t="s">
        <v>2088</v>
      </c>
      <c r="W9106" s="2"/>
      <c r="X9106" s="2" t="s">
        <v>649</v>
      </c>
      <c r="Y9106" s="2"/>
      <c r="Z9106" s="2"/>
      <c r="AA9106" s="20">
        <v>44.732770000000002</v>
      </c>
      <c r="AB9106" s="20">
        <v>-123.15170000000001</v>
      </c>
      <c r="AC9106" s="2" t="s">
        <v>45</v>
      </c>
      <c r="AD9106" s="2"/>
      <c r="AE9106" s="2" t="s">
        <v>641</v>
      </c>
      <c r="AF9106" s="1" t="str">
        <f>CONCATENATE("ex ", AE9106)</f>
        <v>ex Raphanus sativus</v>
      </c>
      <c r="AG9106" s="2" t="s">
        <v>127</v>
      </c>
      <c r="AH9106" s="2" t="s">
        <v>1801</v>
      </c>
      <c r="AI9106" s="2"/>
      <c r="AJ9106" s="2"/>
      <c r="AK9106" s="2"/>
      <c r="AL9106" s="2"/>
      <c r="AM9106" s="2"/>
      <c r="AN9106" s="2"/>
      <c r="AO9106" s="2"/>
      <c r="AP9106" s="2"/>
      <c r="AQ9106" s="2"/>
      <c r="AR9106" s="2"/>
      <c r="AS9106" s="2"/>
      <c r="AT9106" s="2" t="s">
        <v>127</v>
      </c>
      <c r="AU9106" s="2"/>
      <c r="AV9106" s="2"/>
      <c r="AW9106" s="2"/>
      <c r="AX9106" s="2"/>
      <c r="AY9106" s="2"/>
      <c r="AZ9106" s="2"/>
      <c r="BA9106" s="2"/>
      <c r="BB9106" s="2"/>
      <c r="BC9106" s="2"/>
      <c r="BD9106" s="2"/>
    </row>
    <row r="9107" spans="1:56">
      <c r="B9107" s="87">
        <v>2843</v>
      </c>
      <c r="E9107" s="3">
        <v>7</v>
      </c>
      <c r="F9107" s="3" t="s">
        <v>42</v>
      </c>
      <c r="G9107" s="3">
        <v>2018</v>
      </c>
      <c r="L9107" s="4"/>
      <c r="N9107" s="3" t="s">
        <v>647</v>
      </c>
      <c r="P9107" s="3">
        <v>23</v>
      </c>
      <c r="Q9107" s="24">
        <v>23</v>
      </c>
      <c r="R9107" s="3">
        <v>1</v>
      </c>
      <c r="S9107" s="2" t="s">
        <v>3</v>
      </c>
      <c r="T9107" s="2" t="s">
        <v>44</v>
      </c>
      <c r="U9107" s="2" t="s">
        <v>126</v>
      </c>
      <c r="V9107" s="37" t="s">
        <v>2088</v>
      </c>
      <c r="X9107" s="2" t="s">
        <v>649</v>
      </c>
      <c r="AA9107" s="20">
        <v>44.732770000000002</v>
      </c>
      <c r="AB9107" s="20">
        <v>-123.15170000000001</v>
      </c>
      <c r="AC9107" s="2" t="s">
        <v>45</v>
      </c>
      <c r="AE9107" s="2" t="s">
        <v>641</v>
      </c>
      <c r="AF9107" s="1" t="str">
        <f>CONCATENATE("ex ", AE9107)</f>
        <v>ex Raphanus sativus</v>
      </c>
      <c r="AG9107" s="2" t="s">
        <v>127</v>
      </c>
      <c r="AH9107" s="2" t="s">
        <v>1801</v>
      </c>
      <c r="AT9107" s="2" t="s">
        <v>127</v>
      </c>
    </row>
    <row r="9108" spans="1:56">
      <c r="B9108" s="87">
        <v>2844</v>
      </c>
      <c r="E9108" s="3">
        <v>7</v>
      </c>
      <c r="F9108" s="3" t="s">
        <v>42</v>
      </c>
      <c r="G9108" s="3">
        <v>2018</v>
      </c>
      <c r="L9108" s="4"/>
      <c r="N9108" s="3" t="s">
        <v>647</v>
      </c>
      <c r="P9108" s="3">
        <v>23</v>
      </c>
      <c r="Q9108" s="24">
        <v>23</v>
      </c>
      <c r="R9108" s="3">
        <v>2</v>
      </c>
      <c r="S9108" s="2" t="s">
        <v>3</v>
      </c>
      <c r="T9108" s="2" t="s">
        <v>44</v>
      </c>
      <c r="U9108" s="2" t="s">
        <v>126</v>
      </c>
      <c r="V9108" s="37" t="s">
        <v>2088</v>
      </c>
      <c r="X9108" s="2" t="s">
        <v>649</v>
      </c>
      <c r="AA9108" s="20">
        <v>44.732770000000002</v>
      </c>
      <c r="AB9108" s="20">
        <v>-123.15170000000001</v>
      </c>
      <c r="AC9108" s="2" t="s">
        <v>45</v>
      </c>
      <c r="AE9108" s="2" t="s">
        <v>641</v>
      </c>
      <c r="AF9108" s="1" t="str">
        <f>CONCATENATE("ex ", AE9108)</f>
        <v>ex Raphanus sativus</v>
      </c>
      <c r="AG9108" s="2" t="s">
        <v>127</v>
      </c>
      <c r="AH9108" s="2" t="s">
        <v>1801</v>
      </c>
      <c r="AT9108" s="2" t="s">
        <v>127</v>
      </c>
    </row>
    <row r="9109" spans="1:56">
      <c r="B9109" s="87">
        <v>2845</v>
      </c>
      <c r="E9109" s="3">
        <v>7</v>
      </c>
      <c r="F9109" s="3" t="s">
        <v>42</v>
      </c>
      <c r="G9109" s="3">
        <v>2018</v>
      </c>
      <c r="L9109" s="4"/>
      <c r="N9109" s="3" t="s">
        <v>647</v>
      </c>
      <c r="P9109" s="3">
        <v>23</v>
      </c>
      <c r="Q9109" s="24">
        <v>23</v>
      </c>
      <c r="R9109" s="3">
        <v>3</v>
      </c>
      <c r="S9109" s="2" t="s">
        <v>3</v>
      </c>
      <c r="T9109" s="2" t="s">
        <v>44</v>
      </c>
      <c r="U9109" s="2" t="s">
        <v>126</v>
      </c>
      <c r="V9109" s="37" t="s">
        <v>2088</v>
      </c>
      <c r="X9109" s="2" t="s">
        <v>649</v>
      </c>
      <c r="AA9109" s="20">
        <v>44.732770000000002</v>
      </c>
      <c r="AB9109" s="20">
        <v>-123.15170000000001</v>
      </c>
      <c r="AC9109" s="2" t="s">
        <v>45</v>
      </c>
      <c r="AE9109" s="2" t="s">
        <v>641</v>
      </c>
      <c r="AF9109" s="1" t="str">
        <f>CONCATENATE("ex ", AE9109)</f>
        <v>ex Raphanus sativus</v>
      </c>
      <c r="AG9109" s="2" t="s">
        <v>127</v>
      </c>
      <c r="AH9109" s="2" t="s">
        <v>1801</v>
      </c>
      <c r="AT9109" s="2" t="s">
        <v>127</v>
      </c>
    </row>
    <row r="9110" spans="1:56">
      <c r="B9110" s="87">
        <v>2846</v>
      </c>
      <c r="E9110" s="3">
        <v>7</v>
      </c>
      <c r="F9110" s="3" t="s">
        <v>42</v>
      </c>
      <c r="G9110" s="3">
        <v>2018</v>
      </c>
      <c r="L9110" s="4"/>
      <c r="N9110" s="3" t="s">
        <v>647</v>
      </c>
      <c r="P9110" s="3">
        <v>23</v>
      </c>
      <c r="Q9110" s="24">
        <v>23</v>
      </c>
      <c r="R9110" s="3">
        <v>4</v>
      </c>
      <c r="S9110" s="2" t="s">
        <v>3</v>
      </c>
      <c r="T9110" s="2" t="s">
        <v>44</v>
      </c>
      <c r="U9110" s="2" t="s">
        <v>126</v>
      </c>
      <c r="V9110" s="37" t="s">
        <v>2088</v>
      </c>
      <c r="X9110" s="2" t="s">
        <v>649</v>
      </c>
      <c r="AA9110" s="20">
        <v>44.732770000000002</v>
      </c>
      <c r="AB9110" s="20">
        <v>-123.15170000000001</v>
      </c>
      <c r="AC9110" s="2" t="s">
        <v>45</v>
      </c>
      <c r="AE9110" s="2" t="s">
        <v>641</v>
      </c>
      <c r="AF9110" s="1" t="str">
        <f>CONCATENATE("ex ", AE9110)</f>
        <v>ex Raphanus sativus</v>
      </c>
      <c r="AG9110" s="2" t="s">
        <v>127</v>
      </c>
      <c r="AH9110" s="2" t="s">
        <v>1801</v>
      </c>
      <c r="AT9110" s="2" t="s">
        <v>127</v>
      </c>
    </row>
    <row r="9111" spans="1:56">
      <c r="B9111" s="87">
        <v>2847</v>
      </c>
      <c r="E9111" s="3">
        <v>7</v>
      </c>
      <c r="F9111" s="3" t="s">
        <v>42</v>
      </c>
      <c r="G9111" s="3">
        <v>2018</v>
      </c>
      <c r="L9111" s="4"/>
      <c r="N9111" s="3" t="s">
        <v>647</v>
      </c>
      <c r="P9111" s="3">
        <v>23</v>
      </c>
      <c r="Q9111" s="24">
        <v>23</v>
      </c>
      <c r="R9111" s="3">
        <v>5</v>
      </c>
      <c r="S9111" s="2" t="s">
        <v>3</v>
      </c>
      <c r="T9111" s="2" t="s">
        <v>44</v>
      </c>
      <c r="U9111" s="2" t="s">
        <v>126</v>
      </c>
      <c r="V9111" s="37" t="s">
        <v>2088</v>
      </c>
      <c r="X9111" s="2" t="s">
        <v>649</v>
      </c>
      <c r="AA9111" s="20">
        <v>44.732770000000002</v>
      </c>
      <c r="AB9111" s="20">
        <v>-123.15170000000001</v>
      </c>
      <c r="AC9111" s="2" t="s">
        <v>45</v>
      </c>
      <c r="AE9111" s="2" t="s">
        <v>641</v>
      </c>
      <c r="AF9111" s="1" t="str">
        <f>CONCATENATE("ex ", AE9111)</f>
        <v>ex Raphanus sativus</v>
      </c>
      <c r="AG9111" s="2" t="s">
        <v>127</v>
      </c>
      <c r="AH9111" s="2" t="s">
        <v>1801</v>
      </c>
      <c r="AT9111" s="2" t="s">
        <v>127</v>
      </c>
    </row>
    <row r="9112" spans="1:56">
      <c r="B9112" s="87">
        <v>2848</v>
      </c>
      <c r="E9112" s="3">
        <v>7</v>
      </c>
      <c r="F9112" s="3" t="s">
        <v>42</v>
      </c>
      <c r="G9112" s="3">
        <v>2018</v>
      </c>
      <c r="L9112" s="4"/>
      <c r="N9112" s="3" t="s">
        <v>647</v>
      </c>
      <c r="P9112" s="3">
        <v>23</v>
      </c>
      <c r="Q9112" s="24">
        <v>23</v>
      </c>
      <c r="R9112" s="3">
        <v>6</v>
      </c>
      <c r="S9112" s="2" t="s">
        <v>3</v>
      </c>
      <c r="T9112" s="2" t="s">
        <v>44</v>
      </c>
      <c r="U9112" s="2" t="s">
        <v>126</v>
      </c>
      <c r="V9112" s="37" t="s">
        <v>2088</v>
      </c>
      <c r="X9112" s="2" t="s">
        <v>649</v>
      </c>
      <c r="AA9112" s="20">
        <v>44.732770000000002</v>
      </c>
      <c r="AB9112" s="20">
        <v>-123.15170000000001</v>
      </c>
      <c r="AC9112" s="2" t="s">
        <v>45</v>
      </c>
      <c r="AE9112" s="2" t="s">
        <v>641</v>
      </c>
      <c r="AF9112" s="1" t="str">
        <f>CONCATENATE("ex ", AE9112)</f>
        <v>ex Raphanus sativus</v>
      </c>
      <c r="AG9112" s="2" t="s">
        <v>127</v>
      </c>
      <c r="AH9112" s="2" t="s">
        <v>1801</v>
      </c>
      <c r="AT9112" s="2" t="s">
        <v>127</v>
      </c>
    </row>
    <row r="9113" spans="1:56">
      <c r="B9113" s="87">
        <v>2849</v>
      </c>
      <c r="E9113" s="3">
        <v>7</v>
      </c>
      <c r="F9113" s="3" t="s">
        <v>42</v>
      </c>
      <c r="G9113" s="3">
        <v>2018</v>
      </c>
      <c r="L9113" s="4"/>
      <c r="N9113" s="3" t="s">
        <v>647</v>
      </c>
      <c r="P9113" s="3">
        <v>23</v>
      </c>
      <c r="Q9113" s="24">
        <v>23</v>
      </c>
      <c r="R9113" s="3">
        <v>7</v>
      </c>
      <c r="S9113" s="2" t="s">
        <v>3</v>
      </c>
      <c r="T9113" s="2" t="s">
        <v>44</v>
      </c>
      <c r="U9113" s="2" t="s">
        <v>126</v>
      </c>
      <c r="V9113" s="37" t="s">
        <v>2088</v>
      </c>
      <c r="X9113" s="2" t="s">
        <v>649</v>
      </c>
      <c r="AA9113" s="20">
        <v>44.732770000000002</v>
      </c>
      <c r="AB9113" s="20">
        <v>-123.15170000000001</v>
      </c>
      <c r="AC9113" s="2" t="s">
        <v>45</v>
      </c>
      <c r="AE9113" s="2" t="s">
        <v>641</v>
      </c>
      <c r="AF9113" s="1" t="str">
        <f>CONCATENATE("ex ", AE9113)</f>
        <v>ex Raphanus sativus</v>
      </c>
      <c r="AG9113" s="2" t="s">
        <v>127</v>
      </c>
      <c r="AH9113" s="2" t="s">
        <v>1801</v>
      </c>
      <c r="AT9113" s="2" t="s">
        <v>127</v>
      </c>
    </row>
    <row r="9114" spans="1:56">
      <c r="B9114" s="87">
        <v>2850</v>
      </c>
      <c r="E9114" s="3">
        <v>8</v>
      </c>
      <c r="F9114" s="3" t="s">
        <v>42</v>
      </c>
      <c r="G9114" s="3">
        <v>2018</v>
      </c>
      <c r="L9114" s="4"/>
      <c r="N9114" s="3" t="s">
        <v>648</v>
      </c>
      <c r="P9114" s="3">
        <v>24</v>
      </c>
      <c r="Q9114" s="24">
        <v>24</v>
      </c>
      <c r="R9114" s="3">
        <v>1</v>
      </c>
      <c r="S9114" s="2" t="s">
        <v>3</v>
      </c>
      <c r="T9114" s="2" t="s">
        <v>44</v>
      </c>
      <c r="U9114" s="2" t="s">
        <v>126</v>
      </c>
      <c r="V9114" s="37" t="s">
        <v>2088</v>
      </c>
      <c r="X9114" s="2" t="s">
        <v>649</v>
      </c>
      <c r="AA9114" s="20">
        <v>44.733939999999997</v>
      </c>
      <c r="AB9114" s="20">
        <v>-123.16446000000001</v>
      </c>
      <c r="AC9114" s="2" t="s">
        <v>45</v>
      </c>
      <c r="AE9114" s="2" t="s">
        <v>638</v>
      </c>
      <c r="AF9114" s="1" t="str">
        <f>CONCATENATE("ex ", AE9114)</f>
        <v>ex Rubus parviflorus</v>
      </c>
      <c r="AG9114" s="2" t="s">
        <v>127</v>
      </c>
      <c r="AH9114" s="2" t="s">
        <v>1801</v>
      </c>
      <c r="AT9114" s="2" t="s">
        <v>127</v>
      </c>
    </row>
    <row r="9115" spans="1:56">
      <c r="B9115" s="87">
        <v>2851</v>
      </c>
      <c r="E9115" s="3">
        <v>8</v>
      </c>
      <c r="F9115" s="3" t="s">
        <v>42</v>
      </c>
      <c r="G9115" s="3">
        <v>2018</v>
      </c>
      <c r="L9115" s="4"/>
      <c r="N9115" s="3" t="s">
        <v>648</v>
      </c>
      <c r="P9115" s="3">
        <v>24</v>
      </c>
      <c r="Q9115" s="24">
        <v>24</v>
      </c>
      <c r="R9115" s="3">
        <v>2</v>
      </c>
      <c r="S9115" s="2" t="s">
        <v>3</v>
      </c>
      <c r="T9115" s="2" t="s">
        <v>44</v>
      </c>
      <c r="U9115" s="2" t="s">
        <v>126</v>
      </c>
      <c r="V9115" s="37" t="s">
        <v>2088</v>
      </c>
      <c r="X9115" s="2" t="s">
        <v>649</v>
      </c>
      <c r="AA9115" s="20">
        <v>44.733939999999997</v>
      </c>
      <c r="AB9115" s="20">
        <v>-123.16446000000001</v>
      </c>
      <c r="AC9115" s="2" t="s">
        <v>45</v>
      </c>
      <c r="AE9115" s="2" t="s">
        <v>638</v>
      </c>
      <c r="AF9115" s="1" t="str">
        <f>CONCATENATE("ex ", AE9115)</f>
        <v>ex Rubus parviflorus</v>
      </c>
      <c r="AG9115" s="2" t="s">
        <v>127</v>
      </c>
      <c r="AH9115" s="2" t="s">
        <v>1801</v>
      </c>
      <c r="AT9115" s="2" t="s">
        <v>127</v>
      </c>
    </row>
    <row r="9116" spans="1:56" s="96" customFormat="1">
      <c r="A9116" s="3"/>
      <c r="B9116" s="87">
        <v>2852</v>
      </c>
      <c r="C9116" s="2"/>
      <c r="D9116" s="2"/>
      <c r="E9116" s="3">
        <v>8</v>
      </c>
      <c r="F9116" s="3" t="s">
        <v>42</v>
      </c>
      <c r="G9116" s="3">
        <v>2018</v>
      </c>
      <c r="H9116" s="3"/>
      <c r="I9116" s="2"/>
      <c r="J9116" s="2"/>
      <c r="K9116" s="2"/>
      <c r="L9116" s="4"/>
      <c r="M9116" s="2"/>
      <c r="N9116" s="3" t="s">
        <v>648</v>
      </c>
      <c r="O9116" s="3"/>
      <c r="P9116" s="3">
        <v>24</v>
      </c>
      <c r="Q9116" s="24">
        <v>24</v>
      </c>
      <c r="R9116" s="3">
        <v>3</v>
      </c>
      <c r="S9116" s="2" t="s">
        <v>3</v>
      </c>
      <c r="T9116" s="2" t="s">
        <v>44</v>
      </c>
      <c r="U9116" s="2" t="s">
        <v>126</v>
      </c>
      <c r="V9116" s="37" t="s">
        <v>2088</v>
      </c>
      <c r="W9116" s="2"/>
      <c r="X9116" s="2" t="s">
        <v>649</v>
      </c>
      <c r="Y9116" s="2"/>
      <c r="Z9116" s="2"/>
      <c r="AA9116" s="20">
        <v>44.733939999999997</v>
      </c>
      <c r="AB9116" s="20">
        <v>-123.16446000000001</v>
      </c>
      <c r="AC9116" s="2" t="s">
        <v>45</v>
      </c>
      <c r="AD9116" s="2"/>
      <c r="AE9116" s="2" t="s">
        <v>638</v>
      </c>
      <c r="AF9116" s="1" t="str">
        <f>CONCATENATE("ex ", AE9116)</f>
        <v>ex Rubus parviflorus</v>
      </c>
      <c r="AG9116" s="2" t="s">
        <v>127</v>
      </c>
      <c r="AH9116" s="2" t="s">
        <v>1801</v>
      </c>
      <c r="AI9116" s="2"/>
      <c r="AJ9116" s="2"/>
      <c r="AK9116" s="2"/>
      <c r="AL9116" s="2"/>
      <c r="AM9116" s="2"/>
      <c r="AN9116" s="2"/>
      <c r="AO9116" s="2"/>
      <c r="AP9116" s="2"/>
      <c r="AQ9116" s="2"/>
      <c r="AR9116" s="2"/>
      <c r="AS9116" s="2"/>
      <c r="AT9116" s="2" t="s">
        <v>127</v>
      </c>
      <c r="AU9116" s="2"/>
      <c r="AV9116" s="2"/>
      <c r="AW9116" s="2"/>
      <c r="AX9116" s="2"/>
      <c r="AY9116" s="2"/>
      <c r="AZ9116" s="2"/>
      <c r="BA9116" s="2"/>
      <c r="BB9116" s="2"/>
      <c r="BC9116" s="2"/>
      <c r="BD9116" s="2"/>
    </row>
    <row r="9117" spans="1:56">
      <c r="B9117" s="87">
        <v>2853</v>
      </c>
      <c r="E9117" s="3">
        <v>8</v>
      </c>
      <c r="F9117" s="3" t="s">
        <v>42</v>
      </c>
      <c r="G9117" s="3">
        <v>2018</v>
      </c>
      <c r="L9117" s="4"/>
      <c r="N9117" s="3" t="s">
        <v>648</v>
      </c>
      <c r="P9117" s="3">
        <v>24</v>
      </c>
      <c r="Q9117" s="24">
        <v>24</v>
      </c>
      <c r="R9117" s="3">
        <v>4</v>
      </c>
      <c r="S9117" s="2" t="s">
        <v>3</v>
      </c>
      <c r="T9117" s="2" t="s">
        <v>44</v>
      </c>
      <c r="U9117" s="2" t="s">
        <v>126</v>
      </c>
      <c r="V9117" s="37" t="s">
        <v>2088</v>
      </c>
      <c r="X9117" s="2" t="s">
        <v>649</v>
      </c>
      <c r="AA9117" s="20">
        <v>44.733939999999997</v>
      </c>
      <c r="AB9117" s="20">
        <v>-123.16446000000001</v>
      </c>
      <c r="AC9117" s="2" t="s">
        <v>45</v>
      </c>
      <c r="AE9117" s="2" t="s">
        <v>638</v>
      </c>
      <c r="AF9117" s="1" t="str">
        <f>CONCATENATE("ex ", AE9117)</f>
        <v>ex Rubus parviflorus</v>
      </c>
      <c r="AG9117" s="2" t="s">
        <v>127</v>
      </c>
      <c r="AH9117" s="2" t="s">
        <v>1801</v>
      </c>
      <c r="AT9117" s="2" t="s">
        <v>127</v>
      </c>
    </row>
    <row r="9118" spans="1:56">
      <c r="B9118" s="87">
        <v>2854</v>
      </c>
      <c r="E9118" s="3">
        <v>8</v>
      </c>
      <c r="F9118" s="3" t="s">
        <v>42</v>
      </c>
      <c r="G9118" s="3">
        <v>2018</v>
      </c>
      <c r="L9118" s="4"/>
      <c r="N9118" s="3" t="s">
        <v>648</v>
      </c>
      <c r="P9118" s="3">
        <v>24</v>
      </c>
      <c r="Q9118" s="24">
        <v>24</v>
      </c>
      <c r="R9118" s="3">
        <v>5</v>
      </c>
      <c r="S9118" s="2" t="s">
        <v>3</v>
      </c>
      <c r="T9118" s="2" t="s">
        <v>44</v>
      </c>
      <c r="U9118" s="2" t="s">
        <v>126</v>
      </c>
      <c r="V9118" s="37" t="s">
        <v>2088</v>
      </c>
      <c r="X9118" s="2" t="s">
        <v>649</v>
      </c>
      <c r="AA9118" s="20">
        <v>44.733939999999997</v>
      </c>
      <c r="AB9118" s="20">
        <v>-123.16446000000001</v>
      </c>
      <c r="AC9118" s="2" t="s">
        <v>45</v>
      </c>
      <c r="AE9118" s="2" t="s">
        <v>638</v>
      </c>
      <c r="AF9118" s="1" t="str">
        <f>CONCATENATE("ex ", AE9118)</f>
        <v>ex Rubus parviflorus</v>
      </c>
      <c r="AG9118" s="2" t="s">
        <v>127</v>
      </c>
      <c r="AH9118" s="2" t="s">
        <v>1801</v>
      </c>
      <c r="AT9118" s="2" t="s">
        <v>127</v>
      </c>
    </row>
    <row r="9119" spans="1:56">
      <c r="B9119" s="87">
        <v>2855</v>
      </c>
      <c r="E9119" s="3">
        <v>8</v>
      </c>
      <c r="F9119" s="3" t="s">
        <v>42</v>
      </c>
      <c r="G9119" s="3">
        <v>2018</v>
      </c>
      <c r="L9119" s="4"/>
      <c r="N9119" s="3" t="s">
        <v>648</v>
      </c>
      <c r="P9119" s="3">
        <v>24</v>
      </c>
      <c r="Q9119" s="24">
        <v>24</v>
      </c>
      <c r="R9119" s="3">
        <v>6</v>
      </c>
      <c r="S9119" s="2" t="s">
        <v>3</v>
      </c>
      <c r="T9119" s="2" t="s">
        <v>44</v>
      </c>
      <c r="U9119" s="2" t="s">
        <v>126</v>
      </c>
      <c r="V9119" s="37" t="s">
        <v>2088</v>
      </c>
      <c r="X9119" s="2" t="s">
        <v>649</v>
      </c>
      <c r="AA9119" s="20">
        <v>44.733939999999997</v>
      </c>
      <c r="AB9119" s="20">
        <v>-123.16446000000001</v>
      </c>
      <c r="AC9119" s="2" t="s">
        <v>45</v>
      </c>
      <c r="AE9119" s="2" t="s">
        <v>638</v>
      </c>
      <c r="AF9119" s="1" t="str">
        <f>CONCATENATE("ex ", AE9119)</f>
        <v>ex Rubus parviflorus</v>
      </c>
      <c r="AG9119" s="2" t="s">
        <v>127</v>
      </c>
      <c r="AH9119" s="2" t="s">
        <v>1801</v>
      </c>
      <c r="AT9119" s="2" t="s">
        <v>127</v>
      </c>
    </row>
    <row r="9120" spans="1:56" s="120" customFormat="1">
      <c r="A9120" s="3"/>
      <c r="B9120" s="87">
        <v>2856</v>
      </c>
      <c r="C9120" s="2"/>
      <c r="D9120" s="2"/>
      <c r="E9120" s="3">
        <v>8</v>
      </c>
      <c r="F9120" s="3" t="s">
        <v>42</v>
      </c>
      <c r="G9120" s="3">
        <v>2018</v>
      </c>
      <c r="H9120" s="3"/>
      <c r="I9120" s="2"/>
      <c r="J9120" s="2"/>
      <c r="K9120" s="2"/>
      <c r="L9120" s="4"/>
      <c r="M9120" s="2"/>
      <c r="N9120" s="3" t="s">
        <v>648</v>
      </c>
      <c r="O9120" s="3"/>
      <c r="P9120" s="3">
        <v>24</v>
      </c>
      <c r="Q9120" s="24">
        <v>24</v>
      </c>
      <c r="R9120" s="3">
        <v>7</v>
      </c>
      <c r="S9120" s="2" t="s">
        <v>3</v>
      </c>
      <c r="T9120" s="2" t="s">
        <v>44</v>
      </c>
      <c r="U9120" s="2" t="s">
        <v>126</v>
      </c>
      <c r="V9120" s="37" t="s">
        <v>2088</v>
      </c>
      <c r="W9120" s="2"/>
      <c r="X9120" s="2" t="s">
        <v>649</v>
      </c>
      <c r="Y9120" s="2"/>
      <c r="Z9120" s="2"/>
      <c r="AA9120" s="20">
        <v>44.733939999999997</v>
      </c>
      <c r="AB9120" s="20">
        <v>-123.16446000000001</v>
      </c>
      <c r="AC9120" s="2" t="s">
        <v>45</v>
      </c>
      <c r="AD9120" s="2"/>
      <c r="AE9120" s="2" t="s">
        <v>638</v>
      </c>
      <c r="AF9120" s="1" t="str">
        <f>CONCATENATE("ex ", AE9120)</f>
        <v>ex Rubus parviflorus</v>
      </c>
      <c r="AG9120" s="2" t="s">
        <v>127</v>
      </c>
      <c r="AH9120" s="2" t="s">
        <v>1801</v>
      </c>
      <c r="AI9120" s="2"/>
      <c r="AJ9120" s="2"/>
      <c r="AK9120" s="2"/>
      <c r="AL9120" s="2"/>
      <c r="AM9120" s="2"/>
      <c r="AN9120" s="2"/>
      <c r="AO9120" s="2"/>
      <c r="AP9120" s="2"/>
      <c r="AQ9120" s="2"/>
      <c r="AR9120" s="2"/>
      <c r="AS9120" s="2"/>
      <c r="AT9120" s="2" t="s">
        <v>127</v>
      </c>
      <c r="AU9120" s="2"/>
      <c r="AV9120" s="2"/>
      <c r="AW9120" s="2"/>
      <c r="AX9120" s="2"/>
      <c r="AY9120" s="2"/>
      <c r="AZ9120" s="2"/>
      <c r="BA9120" s="2"/>
      <c r="BB9120" s="2"/>
      <c r="BC9120" s="2"/>
      <c r="BD9120" s="2"/>
    </row>
    <row r="9121" spans="1:56">
      <c r="B9121" s="87">
        <v>2857</v>
      </c>
      <c r="E9121" s="3">
        <v>8</v>
      </c>
      <c r="F9121" s="3" t="s">
        <v>42</v>
      </c>
      <c r="G9121" s="3">
        <v>2018</v>
      </c>
      <c r="L9121" s="4"/>
      <c r="N9121" s="3" t="s">
        <v>648</v>
      </c>
      <c r="P9121" s="3">
        <v>24</v>
      </c>
      <c r="Q9121" s="24">
        <v>24</v>
      </c>
      <c r="R9121" s="3">
        <v>8</v>
      </c>
      <c r="S9121" s="2" t="s">
        <v>3</v>
      </c>
      <c r="T9121" s="2" t="s">
        <v>44</v>
      </c>
      <c r="U9121" s="2" t="s">
        <v>126</v>
      </c>
      <c r="V9121" s="37" t="s">
        <v>2088</v>
      </c>
      <c r="X9121" s="2" t="s">
        <v>649</v>
      </c>
      <c r="AA9121" s="20">
        <v>44.733939999999997</v>
      </c>
      <c r="AB9121" s="20">
        <v>-123.16446000000001</v>
      </c>
      <c r="AC9121" s="2" t="s">
        <v>45</v>
      </c>
      <c r="AE9121" s="2" t="s">
        <v>638</v>
      </c>
      <c r="AF9121" s="1" t="str">
        <f>CONCATENATE("ex ", AE9121)</f>
        <v>ex Rubus parviflorus</v>
      </c>
      <c r="AG9121" s="2" t="s">
        <v>127</v>
      </c>
      <c r="AH9121" s="2" t="s">
        <v>1801</v>
      </c>
      <c r="AT9121" s="2" t="s">
        <v>127</v>
      </c>
    </row>
    <row r="9122" spans="1:56">
      <c r="B9122" s="87">
        <v>2858</v>
      </c>
      <c r="E9122" s="3">
        <v>8</v>
      </c>
      <c r="F9122" s="3" t="s">
        <v>42</v>
      </c>
      <c r="G9122" s="3">
        <v>2018</v>
      </c>
      <c r="L9122" s="4"/>
      <c r="N9122" s="3" t="s">
        <v>650</v>
      </c>
      <c r="P9122" s="3">
        <v>25</v>
      </c>
      <c r="Q9122" s="24">
        <v>25</v>
      </c>
      <c r="R9122" s="3">
        <v>1</v>
      </c>
      <c r="S9122" s="2" t="s">
        <v>3</v>
      </c>
      <c r="T9122" s="2" t="s">
        <v>44</v>
      </c>
      <c r="U9122" s="2" t="s">
        <v>126</v>
      </c>
      <c r="V9122" s="37" t="s">
        <v>2088</v>
      </c>
      <c r="X9122" s="2" t="s">
        <v>649</v>
      </c>
      <c r="AA9122" s="20">
        <v>44.733939999999997</v>
      </c>
      <c r="AB9122" s="20">
        <v>-123.16446000000001</v>
      </c>
      <c r="AC9122" s="2" t="s">
        <v>45</v>
      </c>
      <c r="AE9122" s="2" t="s">
        <v>135</v>
      </c>
      <c r="AF9122" s="1" t="str">
        <f>CONCATENATE("ex ", AE9122)</f>
        <v>ex Bellis perennis</v>
      </c>
      <c r="AG9122" s="2" t="s">
        <v>127</v>
      </c>
      <c r="AH9122" s="2" t="s">
        <v>1801</v>
      </c>
      <c r="AT9122" s="2" t="s">
        <v>127</v>
      </c>
    </row>
    <row r="9123" spans="1:56">
      <c r="B9123" s="87">
        <v>2859</v>
      </c>
      <c r="E9123" s="3">
        <v>8</v>
      </c>
      <c r="F9123" s="3" t="s">
        <v>42</v>
      </c>
      <c r="G9123" s="3">
        <v>2018</v>
      </c>
      <c r="L9123" s="4"/>
      <c r="N9123" s="3" t="s">
        <v>650</v>
      </c>
      <c r="P9123" s="3">
        <v>25</v>
      </c>
      <c r="Q9123" s="24">
        <v>25</v>
      </c>
      <c r="R9123" s="3">
        <v>2</v>
      </c>
      <c r="S9123" s="2" t="s">
        <v>3</v>
      </c>
      <c r="T9123" s="2" t="s">
        <v>44</v>
      </c>
      <c r="U9123" s="2" t="s">
        <v>126</v>
      </c>
      <c r="V9123" s="37" t="s">
        <v>2088</v>
      </c>
      <c r="X9123" s="2" t="s">
        <v>649</v>
      </c>
      <c r="AA9123" s="20">
        <v>44.733939999999997</v>
      </c>
      <c r="AB9123" s="20">
        <v>-123.16446000000001</v>
      </c>
      <c r="AC9123" s="2" t="s">
        <v>45</v>
      </c>
      <c r="AE9123" s="2" t="s">
        <v>135</v>
      </c>
      <c r="AF9123" s="1" t="str">
        <f>CONCATENATE("ex ", AE9123)</f>
        <v>ex Bellis perennis</v>
      </c>
      <c r="AG9123" s="2" t="s">
        <v>127</v>
      </c>
      <c r="AH9123" s="2" t="s">
        <v>1801</v>
      </c>
      <c r="AT9123" s="2" t="s">
        <v>127</v>
      </c>
    </row>
    <row r="9124" spans="1:56" s="96" customFormat="1">
      <c r="A9124" s="3"/>
      <c r="B9124" s="87">
        <v>2860</v>
      </c>
      <c r="C9124" s="2"/>
      <c r="D9124" s="2"/>
      <c r="E9124" s="3">
        <v>8</v>
      </c>
      <c r="F9124" s="3" t="s">
        <v>42</v>
      </c>
      <c r="G9124" s="3">
        <v>2018</v>
      </c>
      <c r="H9124" s="3"/>
      <c r="I9124" s="2"/>
      <c r="J9124" s="2"/>
      <c r="K9124" s="2"/>
      <c r="L9124" s="4"/>
      <c r="M9124" s="2"/>
      <c r="N9124" s="3" t="s">
        <v>650</v>
      </c>
      <c r="O9124" s="3"/>
      <c r="P9124" s="3">
        <v>25</v>
      </c>
      <c r="Q9124" s="24">
        <v>25</v>
      </c>
      <c r="R9124" s="3">
        <v>3</v>
      </c>
      <c r="S9124" s="2" t="s">
        <v>3</v>
      </c>
      <c r="T9124" s="2" t="s">
        <v>44</v>
      </c>
      <c r="U9124" s="2" t="s">
        <v>126</v>
      </c>
      <c r="V9124" s="37" t="s">
        <v>2088</v>
      </c>
      <c r="W9124" s="2"/>
      <c r="X9124" s="2" t="s">
        <v>649</v>
      </c>
      <c r="Y9124" s="2"/>
      <c r="Z9124" s="2"/>
      <c r="AA9124" s="20">
        <v>44.733939999999997</v>
      </c>
      <c r="AB9124" s="20">
        <v>-123.16446000000001</v>
      </c>
      <c r="AC9124" s="2" t="s">
        <v>45</v>
      </c>
      <c r="AD9124" s="2"/>
      <c r="AE9124" s="2" t="s">
        <v>135</v>
      </c>
      <c r="AF9124" s="1" t="str">
        <f>CONCATENATE("ex ", AE9124)</f>
        <v>ex Bellis perennis</v>
      </c>
      <c r="AG9124" s="2" t="s">
        <v>127</v>
      </c>
      <c r="AH9124" s="2" t="s">
        <v>1801</v>
      </c>
      <c r="AI9124" s="2"/>
      <c r="AJ9124" s="2"/>
      <c r="AK9124" s="2"/>
      <c r="AL9124" s="2"/>
      <c r="AM9124" s="2"/>
      <c r="AN9124" s="2"/>
      <c r="AO9124" s="2"/>
      <c r="AP9124" s="2"/>
      <c r="AQ9124" s="2"/>
      <c r="AR9124" s="2"/>
      <c r="AS9124" s="2"/>
      <c r="AT9124" s="2" t="s">
        <v>127</v>
      </c>
      <c r="AU9124" s="2"/>
      <c r="AV9124" s="2"/>
      <c r="AW9124" s="2"/>
      <c r="AX9124" s="2"/>
      <c r="AY9124" s="2"/>
      <c r="AZ9124" s="2"/>
      <c r="BA9124" s="2"/>
      <c r="BB9124" s="2"/>
      <c r="BC9124" s="2"/>
      <c r="BD9124" s="2"/>
    </row>
    <row r="9125" spans="1:56">
      <c r="B9125" s="87">
        <v>2861</v>
      </c>
      <c r="E9125" s="3">
        <v>8</v>
      </c>
      <c r="F9125" s="3" t="s">
        <v>42</v>
      </c>
      <c r="G9125" s="3">
        <v>2018</v>
      </c>
      <c r="L9125" s="4"/>
      <c r="N9125" s="3" t="s">
        <v>650</v>
      </c>
      <c r="P9125" s="3">
        <v>25</v>
      </c>
      <c r="Q9125" s="24">
        <v>25</v>
      </c>
      <c r="R9125" s="3">
        <v>4</v>
      </c>
      <c r="S9125" s="2" t="s">
        <v>3</v>
      </c>
      <c r="T9125" s="2" t="s">
        <v>44</v>
      </c>
      <c r="U9125" s="2" t="s">
        <v>126</v>
      </c>
      <c r="V9125" s="37" t="s">
        <v>2088</v>
      </c>
      <c r="X9125" s="2" t="s">
        <v>649</v>
      </c>
      <c r="AA9125" s="20">
        <v>44.733939999999997</v>
      </c>
      <c r="AB9125" s="20">
        <v>-123.16446000000001</v>
      </c>
      <c r="AC9125" s="2" t="s">
        <v>45</v>
      </c>
      <c r="AE9125" s="2" t="s">
        <v>135</v>
      </c>
      <c r="AF9125" s="1" t="str">
        <f>CONCATENATE("ex ", AE9125)</f>
        <v>ex Bellis perennis</v>
      </c>
      <c r="AG9125" s="2" t="s">
        <v>127</v>
      </c>
      <c r="AH9125" s="2" t="s">
        <v>1801</v>
      </c>
      <c r="AT9125" s="2" t="s">
        <v>127</v>
      </c>
    </row>
    <row r="9126" spans="1:56">
      <c r="B9126" s="87">
        <v>2862</v>
      </c>
      <c r="E9126" s="3">
        <v>8</v>
      </c>
      <c r="F9126" s="3" t="s">
        <v>42</v>
      </c>
      <c r="G9126" s="3">
        <v>2018</v>
      </c>
      <c r="L9126" s="4"/>
      <c r="N9126" s="3" t="s">
        <v>650</v>
      </c>
      <c r="P9126" s="3">
        <v>25</v>
      </c>
      <c r="Q9126" s="24">
        <v>25</v>
      </c>
      <c r="R9126" s="3">
        <v>5</v>
      </c>
      <c r="S9126" s="2" t="s">
        <v>3</v>
      </c>
      <c r="T9126" s="2" t="s">
        <v>44</v>
      </c>
      <c r="U9126" s="2" t="s">
        <v>126</v>
      </c>
      <c r="V9126" s="37" t="s">
        <v>2088</v>
      </c>
      <c r="X9126" s="2" t="s">
        <v>649</v>
      </c>
      <c r="AA9126" s="20">
        <v>44.733939999999997</v>
      </c>
      <c r="AB9126" s="20">
        <v>-123.16446000000001</v>
      </c>
      <c r="AC9126" s="2" t="s">
        <v>45</v>
      </c>
      <c r="AE9126" s="2" t="s">
        <v>135</v>
      </c>
      <c r="AF9126" s="1" t="str">
        <f>CONCATENATE("ex ", AE9126)</f>
        <v>ex Bellis perennis</v>
      </c>
      <c r="AG9126" s="2" t="s">
        <v>127</v>
      </c>
      <c r="AH9126" s="2" t="s">
        <v>1801</v>
      </c>
      <c r="AT9126" s="2" t="s">
        <v>127</v>
      </c>
    </row>
    <row r="9127" spans="1:56">
      <c r="B9127" s="87">
        <v>2863</v>
      </c>
      <c r="E9127" s="3">
        <v>8</v>
      </c>
      <c r="F9127" s="3" t="s">
        <v>42</v>
      </c>
      <c r="G9127" s="3">
        <v>2018</v>
      </c>
      <c r="L9127" s="4"/>
      <c r="N9127" s="3" t="s">
        <v>650</v>
      </c>
      <c r="P9127" s="3">
        <v>25</v>
      </c>
      <c r="Q9127" s="24">
        <v>25</v>
      </c>
      <c r="R9127" s="3">
        <v>6</v>
      </c>
      <c r="S9127" s="2" t="s">
        <v>3</v>
      </c>
      <c r="T9127" s="2" t="s">
        <v>44</v>
      </c>
      <c r="U9127" s="2" t="s">
        <v>126</v>
      </c>
      <c r="V9127" s="37" t="s">
        <v>2088</v>
      </c>
      <c r="X9127" s="2" t="s">
        <v>649</v>
      </c>
      <c r="AA9127" s="20">
        <v>44.733939999999997</v>
      </c>
      <c r="AB9127" s="20">
        <v>-123.16446000000001</v>
      </c>
      <c r="AC9127" s="2" t="s">
        <v>45</v>
      </c>
      <c r="AE9127" s="2" t="s">
        <v>135</v>
      </c>
      <c r="AF9127" s="1" t="str">
        <f>CONCATENATE("ex ", AE9127)</f>
        <v>ex Bellis perennis</v>
      </c>
      <c r="AG9127" s="2" t="s">
        <v>127</v>
      </c>
      <c r="AH9127" s="2" t="s">
        <v>1801</v>
      </c>
      <c r="AT9127" s="2" t="s">
        <v>127</v>
      </c>
    </row>
    <row r="9128" spans="1:56" s="62" customFormat="1">
      <c r="A9128" s="3"/>
      <c r="B9128" s="87">
        <v>2864</v>
      </c>
      <c r="C9128" s="2"/>
      <c r="D9128" s="2"/>
      <c r="E9128" s="3">
        <v>8</v>
      </c>
      <c r="F9128" s="3" t="s">
        <v>42</v>
      </c>
      <c r="G9128" s="3">
        <v>2018</v>
      </c>
      <c r="H9128" s="3"/>
      <c r="I9128" s="2"/>
      <c r="J9128" s="2"/>
      <c r="K9128" s="2"/>
      <c r="L9128" s="4"/>
      <c r="M9128" s="2"/>
      <c r="N9128" s="3" t="s">
        <v>651</v>
      </c>
      <c r="O9128" s="3"/>
      <c r="P9128" s="3">
        <v>26</v>
      </c>
      <c r="Q9128" s="24">
        <v>26</v>
      </c>
      <c r="R9128" s="3">
        <v>1</v>
      </c>
      <c r="S9128" s="2" t="s">
        <v>3</v>
      </c>
      <c r="T9128" s="2" t="s">
        <v>44</v>
      </c>
      <c r="U9128" s="2" t="s">
        <v>126</v>
      </c>
      <c r="V9128" s="37" t="s">
        <v>2088</v>
      </c>
      <c r="W9128" s="2"/>
      <c r="X9128" s="2" t="s">
        <v>649</v>
      </c>
      <c r="Y9128" s="2"/>
      <c r="Z9128" s="2"/>
      <c r="AA9128" s="20">
        <v>44.731169999999999</v>
      </c>
      <c r="AB9128" s="20">
        <v>-123.15244</v>
      </c>
      <c r="AC9128" s="2" t="s">
        <v>45</v>
      </c>
      <c r="AD9128" s="2"/>
      <c r="AE9128" s="2"/>
      <c r="AF9128" s="1"/>
      <c r="AG9128" s="2" t="s">
        <v>127</v>
      </c>
      <c r="AH9128" s="2" t="s">
        <v>1801</v>
      </c>
      <c r="AI9128" s="2"/>
      <c r="AJ9128" s="2"/>
      <c r="AK9128" s="2"/>
      <c r="AL9128" s="2"/>
      <c r="AM9128" s="2"/>
      <c r="AN9128" s="2"/>
      <c r="AO9128" s="2"/>
      <c r="AP9128" s="2"/>
      <c r="AQ9128" s="2"/>
      <c r="AR9128" s="2"/>
      <c r="AS9128" s="2"/>
      <c r="AT9128" s="2" t="s">
        <v>127</v>
      </c>
      <c r="AU9128" s="2"/>
      <c r="AV9128" s="2"/>
      <c r="AW9128" s="2"/>
      <c r="AX9128" s="2"/>
      <c r="AY9128" s="2"/>
      <c r="AZ9128" s="2"/>
      <c r="BA9128" s="2"/>
      <c r="BB9128" s="2"/>
      <c r="BC9128" s="2"/>
      <c r="BD9128" s="2"/>
    </row>
    <row r="9129" spans="1:56">
      <c r="B9129" s="87">
        <v>2865</v>
      </c>
      <c r="E9129" s="3">
        <v>8</v>
      </c>
      <c r="F9129" s="3" t="s">
        <v>42</v>
      </c>
      <c r="G9129" s="3">
        <v>2018</v>
      </c>
      <c r="L9129" s="4"/>
      <c r="N9129" s="3" t="s">
        <v>651</v>
      </c>
      <c r="P9129" s="3">
        <v>26</v>
      </c>
      <c r="Q9129" s="24">
        <v>26</v>
      </c>
      <c r="R9129" s="3">
        <v>2</v>
      </c>
      <c r="S9129" s="2" t="s">
        <v>3</v>
      </c>
      <c r="T9129" s="2" t="s">
        <v>44</v>
      </c>
      <c r="U9129" s="2" t="s">
        <v>126</v>
      </c>
      <c r="V9129" s="37" t="s">
        <v>2088</v>
      </c>
      <c r="X9129" s="2" t="s">
        <v>649</v>
      </c>
      <c r="AA9129" s="20">
        <v>44.731169999999999</v>
      </c>
      <c r="AB9129" s="20">
        <v>-123.15244</v>
      </c>
      <c r="AC9129" s="2" t="s">
        <v>45</v>
      </c>
      <c r="AF9129" s="1"/>
      <c r="AG9129" s="2" t="s">
        <v>127</v>
      </c>
      <c r="AH9129" s="2" t="s">
        <v>1801</v>
      </c>
      <c r="AT9129" s="2" t="s">
        <v>127</v>
      </c>
    </row>
    <row r="9130" spans="1:56">
      <c r="B9130" s="87">
        <v>2866</v>
      </c>
      <c r="E9130" s="3">
        <v>8</v>
      </c>
      <c r="F9130" s="3" t="s">
        <v>42</v>
      </c>
      <c r="G9130" s="3">
        <v>2018</v>
      </c>
      <c r="L9130" s="4"/>
      <c r="N9130" s="3" t="s">
        <v>651</v>
      </c>
      <c r="P9130" s="3">
        <v>26</v>
      </c>
      <c r="Q9130" s="24">
        <v>26</v>
      </c>
      <c r="R9130" s="3">
        <v>3</v>
      </c>
      <c r="S9130" s="2" t="s">
        <v>3</v>
      </c>
      <c r="T9130" s="2" t="s">
        <v>44</v>
      </c>
      <c r="U9130" s="2" t="s">
        <v>126</v>
      </c>
      <c r="V9130" s="37" t="s">
        <v>2088</v>
      </c>
      <c r="X9130" s="2" t="s">
        <v>649</v>
      </c>
      <c r="AA9130" s="20">
        <v>44.731169999999999</v>
      </c>
      <c r="AB9130" s="20">
        <v>-123.15244</v>
      </c>
      <c r="AC9130" s="2" t="s">
        <v>45</v>
      </c>
      <c r="AF9130" s="1"/>
      <c r="AG9130" s="2" t="s">
        <v>127</v>
      </c>
      <c r="AH9130" s="2" t="s">
        <v>1801</v>
      </c>
      <c r="AT9130" s="2" t="s">
        <v>127</v>
      </c>
    </row>
    <row r="9131" spans="1:56">
      <c r="B9131" s="87">
        <v>2867</v>
      </c>
      <c r="E9131" s="3">
        <v>8</v>
      </c>
      <c r="F9131" s="3" t="s">
        <v>42</v>
      </c>
      <c r="G9131" s="3">
        <v>2018</v>
      </c>
      <c r="L9131" s="4"/>
      <c r="N9131" s="3" t="s">
        <v>651</v>
      </c>
      <c r="P9131" s="3">
        <v>26</v>
      </c>
      <c r="Q9131" s="24">
        <v>26</v>
      </c>
      <c r="R9131" s="3">
        <v>4</v>
      </c>
      <c r="S9131" s="2" t="s">
        <v>3</v>
      </c>
      <c r="T9131" s="2" t="s">
        <v>44</v>
      </c>
      <c r="U9131" s="2" t="s">
        <v>126</v>
      </c>
      <c r="V9131" s="37" t="s">
        <v>2088</v>
      </c>
      <c r="X9131" s="2" t="s">
        <v>649</v>
      </c>
      <c r="AA9131" s="20">
        <v>44.731169999999999</v>
      </c>
      <c r="AB9131" s="20">
        <v>-123.15244</v>
      </c>
      <c r="AC9131" s="2" t="s">
        <v>45</v>
      </c>
      <c r="AF9131" s="1"/>
      <c r="AG9131" s="2" t="s">
        <v>127</v>
      </c>
      <c r="AH9131" s="2" t="s">
        <v>1801</v>
      </c>
      <c r="AT9131" s="2" t="s">
        <v>127</v>
      </c>
    </row>
    <row r="9132" spans="1:56">
      <c r="B9132" s="87">
        <v>2868</v>
      </c>
      <c r="E9132" s="3">
        <v>8</v>
      </c>
      <c r="F9132" s="3" t="s">
        <v>42</v>
      </c>
      <c r="G9132" s="3">
        <v>2018</v>
      </c>
      <c r="L9132" s="4"/>
      <c r="N9132" s="3" t="s">
        <v>651</v>
      </c>
      <c r="P9132" s="3">
        <v>26</v>
      </c>
      <c r="Q9132" s="24">
        <v>26</v>
      </c>
      <c r="R9132" s="3">
        <v>5</v>
      </c>
      <c r="S9132" s="2" t="s">
        <v>3</v>
      </c>
      <c r="T9132" s="2" t="s">
        <v>44</v>
      </c>
      <c r="U9132" s="2" t="s">
        <v>126</v>
      </c>
      <c r="V9132" s="37" t="s">
        <v>2088</v>
      </c>
      <c r="X9132" s="2" t="s">
        <v>649</v>
      </c>
      <c r="AA9132" s="20">
        <v>44.731169999999999</v>
      </c>
      <c r="AB9132" s="20">
        <v>-123.15244</v>
      </c>
      <c r="AC9132" s="2" t="s">
        <v>45</v>
      </c>
      <c r="AF9132" s="1"/>
      <c r="AG9132" s="2" t="s">
        <v>127</v>
      </c>
      <c r="AH9132" s="2" t="s">
        <v>1801</v>
      </c>
      <c r="AT9132" s="2" t="s">
        <v>127</v>
      </c>
    </row>
    <row r="9133" spans="1:56" s="58" customFormat="1">
      <c r="A9133" s="3"/>
      <c r="B9133" s="87">
        <v>2869</v>
      </c>
      <c r="C9133" s="2"/>
      <c r="D9133" s="2"/>
      <c r="E9133" s="3">
        <v>8</v>
      </c>
      <c r="F9133" s="3" t="s">
        <v>42</v>
      </c>
      <c r="G9133" s="3">
        <v>2018</v>
      </c>
      <c r="H9133" s="3"/>
      <c r="I9133" s="2"/>
      <c r="J9133" s="2"/>
      <c r="K9133" s="2"/>
      <c r="L9133" s="4"/>
      <c r="M9133" s="2"/>
      <c r="N9133" s="3" t="s">
        <v>651</v>
      </c>
      <c r="O9133" s="3"/>
      <c r="P9133" s="3">
        <v>26</v>
      </c>
      <c r="Q9133" s="24">
        <v>26</v>
      </c>
      <c r="R9133" s="3">
        <v>6</v>
      </c>
      <c r="S9133" s="2" t="s">
        <v>3</v>
      </c>
      <c r="T9133" s="2" t="s">
        <v>44</v>
      </c>
      <c r="U9133" s="2" t="s">
        <v>126</v>
      </c>
      <c r="V9133" s="37" t="s">
        <v>2088</v>
      </c>
      <c r="W9133" s="2"/>
      <c r="X9133" s="2" t="s">
        <v>649</v>
      </c>
      <c r="Y9133" s="2"/>
      <c r="Z9133" s="2"/>
      <c r="AA9133" s="20">
        <v>44.731169999999999</v>
      </c>
      <c r="AB9133" s="20">
        <v>-123.15244</v>
      </c>
      <c r="AC9133" s="2" t="s">
        <v>45</v>
      </c>
      <c r="AD9133" s="2"/>
      <c r="AE9133" s="2"/>
      <c r="AF9133" s="1"/>
      <c r="AG9133" s="2" t="s">
        <v>127</v>
      </c>
      <c r="AH9133" s="2" t="s">
        <v>1801</v>
      </c>
      <c r="AI9133" s="2"/>
      <c r="AJ9133" s="2"/>
      <c r="AK9133" s="2"/>
      <c r="AL9133" s="2"/>
      <c r="AM9133" s="2"/>
      <c r="AN9133" s="2"/>
      <c r="AO9133" s="2"/>
      <c r="AP9133" s="2"/>
      <c r="AQ9133" s="2"/>
      <c r="AR9133" s="2"/>
      <c r="AS9133" s="2"/>
      <c r="AT9133" s="2" t="s">
        <v>127</v>
      </c>
      <c r="AU9133" s="2"/>
      <c r="AV9133" s="2"/>
      <c r="AW9133" s="2"/>
      <c r="AX9133" s="2"/>
      <c r="AY9133" s="2"/>
      <c r="AZ9133" s="2"/>
      <c r="BA9133" s="2"/>
      <c r="BB9133" s="2"/>
      <c r="BC9133" s="2"/>
      <c r="BD9133" s="2"/>
    </row>
    <row r="9134" spans="1:56" s="108" customFormat="1">
      <c r="A9134" s="3"/>
      <c r="B9134" s="87">
        <v>2870</v>
      </c>
      <c r="C9134" s="2"/>
      <c r="D9134" s="2"/>
      <c r="E9134" s="3">
        <v>8</v>
      </c>
      <c r="F9134" s="3" t="s">
        <v>42</v>
      </c>
      <c r="G9134" s="3">
        <v>2018</v>
      </c>
      <c r="H9134" s="3"/>
      <c r="I9134" s="2"/>
      <c r="J9134" s="2"/>
      <c r="K9134" s="2"/>
      <c r="L9134" s="4"/>
      <c r="M9134" s="2"/>
      <c r="N9134" s="3" t="s">
        <v>652</v>
      </c>
      <c r="O9134" s="3"/>
      <c r="P9134" s="3">
        <v>27</v>
      </c>
      <c r="Q9134" s="24">
        <v>27</v>
      </c>
      <c r="R9134" s="3">
        <v>1</v>
      </c>
      <c r="S9134" s="2" t="s">
        <v>3</v>
      </c>
      <c r="T9134" s="2" t="s">
        <v>44</v>
      </c>
      <c r="U9134" s="2" t="s">
        <v>126</v>
      </c>
      <c r="V9134" s="37" t="s">
        <v>2088</v>
      </c>
      <c r="W9134" s="2"/>
      <c r="X9134" s="2" t="s">
        <v>649</v>
      </c>
      <c r="Y9134" s="2"/>
      <c r="Z9134" s="2"/>
      <c r="AA9134" s="20">
        <v>44.731169999999999</v>
      </c>
      <c r="AB9134" s="20">
        <v>-123.15244</v>
      </c>
      <c r="AC9134" s="2" t="s">
        <v>45</v>
      </c>
      <c r="AD9134" s="2"/>
      <c r="AE9134" s="2" t="s">
        <v>642</v>
      </c>
      <c r="AF9134" s="1" t="str">
        <f>CONCATENATE("ex ", AE9134)</f>
        <v>ex Trifolium repens</v>
      </c>
      <c r="AG9134" s="2" t="s">
        <v>127</v>
      </c>
      <c r="AH9134" s="2" t="s">
        <v>1801</v>
      </c>
      <c r="AI9134" s="2"/>
      <c r="AJ9134" s="2"/>
      <c r="AK9134" s="2"/>
      <c r="AL9134" s="2"/>
      <c r="AM9134" s="2"/>
      <c r="AN9134" s="2"/>
      <c r="AO9134" s="2"/>
      <c r="AP9134" s="2"/>
      <c r="AQ9134" s="2"/>
      <c r="AR9134" s="2"/>
      <c r="AS9134" s="2"/>
      <c r="AT9134" s="2" t="s">
        <v>127</v>
      </c>
      <c r="AU9134" s="2"/>
      <c r="AV9134" s="2"/>
      <c r="AW9134" s="2"/>
      <c r="AX9134" s="2"/>
      <c r="AY9134" s="2"/>
      <c r="AZ9134" s="2"/>
      <c r="BA9134" s="2"/>
      <c r="BB9134" s="2"/>
      <c r="BC9134" s="2"/>
      <c r="BD9134" s="2"/>
    </row>
    <row r="9135" spans="1:56" s="166" customFormat="1">
      <c r="A9135" s="3"/>
      <c r="B9135" s="87">
        <v>2871</v>
      </c>
      <c r="C9135" s="2"/>
      <c r="D9135" s="2"/>
      <c r="E9135" s="3">
        <v>8</v>
      </c>
      <c r="F9135" s="3" t="s">
        <v>42</v>
      </c>
      <c r="G9135" s="3">
        <v>2018</v>
      </c>
      <c r="H9135" s="3"/>
      <c r="I9135" s="2"/>
      <c r="J9135" s="2"/>
      <c r="K9135" s="2"/>
      <c r="L9135" s="4"/>
      <c r="M9135" s="2"/>
      <c r="N9135" s="3" t="s">
        <v>652</v>
      </c>
      <c r="O9135" s="3"/>
      <c r="P9135" s="3">
        <v>27</v>
      </c>
      <c r="Q9135" s="24">
        <v>27</v>
      </c>
      <c r="R9135" s="3">
        <v>2</v>
      </c>
      <c r="S9135" s="2" t="s">
        <v>3</v>
      </c>
      <c r="T9135" s="2" t="s">
        <v>44</v>
      </c>
      <c r="U9135" s="2" t="s">
        <v>126</v>
      </c>
      <c r="V9135" s="37" t="s">
        <v>2088</v>
      </c>
      <c r="W9135" s="2"/>
      <c r="X9135" s="2" t="s">
        <v>649</v>
      </c>
      <c r="Y9135" s="2"/>
      <c r="Z9135" s="2"/>
      <c r="AA9135" s="20">
        <v>44.731169999999999</v>
      </c>
      <c r="AB9135" s="20">
        <v>-123.15244</v>
      </c>
      <c r="AC9135" s="2" t="s">
        <v>45</v>
      </c>
      <c r="AD9135" s="2"/>
      <c r="AE9135" s="2" t="s">
        <v>642</v>
      </c>
      <c r="AF9135" s="1" t="str">
        <f>CONCATENATE("ex ", AE9135)</f>
        <v>ex Trifolium repens</v>
      </c>
      <c r="AG9135" s="2" t="s">
        <v>127</v>
      </c>
      <c r="AH9135" s="2" t="s">
        <v>1801</v>
      </c>
      <c r="AI9135" s="2"/>
      <c r="AJ9135" s="2"/>
      <c r="AK9135" s="2"/>
      <c r="AL9135" s="2"/>
      <c r="AM9135" s="2"/>
      <c r="AN9135" s="2"/>
      <c r="AO9135" s="2"/>
      <c r="AP9135" s="2"/>
      <c r="AQ9135" s="2"/>
      <c r="AR9135" s="2"/>
      <c r="AS9135" s="2"/>
      <c r="AT9135" s="2" t="s">
        <v>127</v>
      </c>
      <c r="AU9135" s="2"/>
      <c r="AV9135" s="2"/>
      <c r="AW9135" s="2"/>
      <c r="AX9135" s="2"/>
      <c r="AY9135" s="2"/>
      <c r="AZ9135" s="2"/>
      <c r="BA9135" s="2"/>
      <c r="BB9135" s="2"/>
      <c r="BC9135" s="2"/>
      <c r="BD9135" s="2"/>
    </row>
    <row r="9136" spans="1:56">
      <c r="B9136" s="87">
        <v>2872</v>
      </c>
      <c r="E9136" s="3">
        <v>8</v>
      </c>
      <c r="F9136" s="3" t="s">
        <v>42</v>
      </c>
      <c r="G9136" s="3">
        <v>2018</v>
      </c>
      <c r="L9136" s="4"/>
      <c r="N9136" s="3" t="s">
        <v>652</v>
      </c>
      <c r="P9136" s="3">
        <v>27</v>
      </c>
      <c r="Q9136" s="24">
        <v>27</v>
      </c>
      <c r="R9136" s="3">
        <v>3</v>
      </c>
      <c r="S9136" s="2" t="s">
        <v>3</v>
      </c>
      <c r="T9136" s="2" t="s">
        <v>44</v>
      </c>
      <c r="U9136" s="2" t="s">
        <v>126</v>
      </c>
      <c r="V9136" s="37" t="s">
        <v>2088</v>
      </c>
      <c r="X9136" s="2" t="s">
        <v>649</v>
      </c>
      <c r="AA9136" s="20">
        <v>44.731169999999999</v>
      </c>
      <c r="AB9136" s="20">
        <v>-123.15244</v>
      </c>
      <c r="AC9136" s="2" t="s">
        <v>45</v>
      </c>
      <c r="AE9136" s="2" t="s">
        <v>642</v>
      </c>
      <c r="AF9136" s="1" t="str">
        <f>CONCATENATE("ex ", AE9136)</f>
        <v>ex Trifolium repens</v>
      </c>
      <c r="AG9136" s="2" t="s">
        <v>127</v>
      </c>
      <c r="AH9136" s="2" t="s">
        <v>1801</v>
      </c>
      <c r="AT9136" s="2" t="s">
        <v>127</v>
      </c>
    </row>
    <row r="9137" spans="1:56" s="38" customFormat="1">
      <c r="A9137" s="3"/>
      <c r="B9137" s="87">
        <v>2873</v>
      </c>
      <c r="C9137" s="2"/>
      <c r="D9137" s="2"/>
      <c r="E9137" s="3">
        <v>8</v>
      </c>
      <c r="F9137" s="3" t="s">
        <v>42</v>
      </c>
      <c r="G9137" s="3">
        <v>2018</v>
      </c>
      <c r="H9137" s="3"/>
      <c r="I9137" s="2"/>
      <c r="J9137" s="2"/>
      <c r="K9137" s="2"/>
      <c r="L9137" s="4"/>
      <c r="M9137" s="2"/>
      <c r="N9137" s="3" t="s">
        <v>652</v>
      </c>
      <c r="O9137" s="3"/>
      <c r="P9137" s="3">
        <v>27</v>
      </c>
      <c r="Q9137" s="24">
        <v>27</v>
      </c>
      <c r="R9137" s="3">
        <v>4</v>
      </c>
      <c r="S9137" s="2" t="s">
        <v>3</v>
      </c>
      <c r="T9137" s="2" t="s">
        <v>44</v>
      </c>
      <c r="U9137" s="2" t="s">
        <v>126</v>
      </c>
      <c r="V9137" s="37" t="s">
        <v>2088</v>
      </c>
      <c r="W9137" s="2"/>
      <c r="X9137" s="2" t="s">
        <v>649</v>
      </c>
      <c r="Y9137" s="2"/>
      <c r="Z9137" s="2"/>
      <c r="AA9137" s="20">
        <v>44.731169999999999</v>
      </c>
      <c r="AB9137" s="20">
        <v>-123.15244</v>
      </c>
      <c r="AC9137" s="2" t="s">
        <v>45</v>
      </c>
      <c r="AD9137" s="2"/>
      <c r="AE9137" s="2" t="s">
        <v>642</v>
      </c>
      <c r="AF9137" s="1" t="str">
        <f>CONCATENATE("ex ", AE9137)</f>
        <v>ex Trifolium repens</v>
      </c>
      <c r="AG9137" s="2" t="s">
        <v>127</v>
      </c>
      <c r="AH9137" s="2" t="s">
        <v>1801</v>
      </c>
      <c r="AI9137" s="2"/>
      <c r="AJ9137" s="2"/>
      <c r="AK9137" s="2"/>
      <c r="AL9137" s="2"/>
      <c r="AM9137" s="2"/>
      <c r="AN9137" s="2"/>
      <c r="AO9137" s="2"/>
      <c r="AP9137" s="2"/>
      <c r="AQ9137" s="2"/>
      <c r="AR9137" s="2"/>
      <c r="AS9137" s="2"/>
      <c r="AT9137" s="2" t="s">
        <v>127</v>
      </c>
      <c r="AU9137" s="2"/>
      <c r="AV9137" s="2"/>
      <c r="AW9137" s="2"/>
      <c r="AX9137" s="2"/>
      <c r="AY9137" s="2"/>
      <c r="AZ9137" s="2"/>
      <c r="BA9137" s="2"/>
      <c r="BB9137" s="2"/>
      <c r="BC9137" s="2"/>
      <c r="BD9137" s="2"/>
    </row>
    <row r="9138" spans="1:56" s="108" customFormat="1">
      <c r="A9138" s="3"/>
      <c r="B9138" s="87">
        <v>2874</v>
      </c>
      <c r="C9138" s="2"/>
      <c r="D9138" s="2"/>
      <c r="E9138" s="3">
        <v>8</v>
      </c>
      <c r="F9138" s="3" t="s">
        <v>42</v>
      </c>
      <c r="G9138" s="3">
        <v>2018</v>
      </c>
      <c r="H9138" s="3"/>
      <c r="I9138" s="2"/>
      <c r="J9138" s="2"/>
      <c r="K9138" s="2"/>
      <c r="L9138" s="4"/>
      <c r="M9138" s="2"/>
      <c r="N9138" s="3" t="s">
        <v>652</v>
      </c>
      <c r="O9138" s="3"/>
      <c r="P9138" s="3">
        <v>27</v>
      </c>
      <c r="Q9138" s="24">
        <v>27</v>
      </c>
      <c r="R9138" s="3">
        <v>5</v>
      </c>
      <c r="S9138" s="2" t="s">
        <v>3</v>
      </c>
      <c r="T9138" s="2" t="s">
        <v>44</v>
      </c>
      <c r="U9138" s="2" t="s">
        <v>126</v>
      </c>
      <c r="V9138" s="37" t="s">
        <v>2088</v>
      </c>
      <c r="W9138" s="2"/>
      <c r="X9138" s="2" t="s">
        <v>649</v>
      </c>
      <c r="Y9138" s="2"/>
      <c r="Z9138" s="2"/>
      <c r="AA9138" s="20">
        <v>44.731169999999999</v>
      </c>
      <c r="AB9138" s="20">
        <v>-123.15244</v>
      </c>
      <c r="AC9138" s="2" t="s">
        <v>45</v>
      </c>
      <c r="AD9138" s="2"/>
      <c r="AE9138" s="2" t="s">
        <v>642</v>
      </c>
      <c r="AF9138" s="1" t="str">
        <f>CONCATENATE("ex ", AE9138)</f>
        <v>ex Trifolium repens</v>
      </c>
      <c r="AG9138" s="2" t="s">
        <v>127</v>
      </c>
      <c r="AH9138" s="2" t="s">
        <v>1801</v>
      </c>
      <c r="AI9138" s="2"/>
      <c r="AJ9138" s="2"/>
      <c r="AK9138" s="2"/>
      <c r="AL9138" s="2"/>
      <c r="AM9138" s="2"/>
      <c r="AN9138" s="2"/>
      <c r="AO9138" s="2"/>
      <c r="AP9138" s="2"/>
      <c r="AQ9138" s="2"/>
      <c r="AR9138" s="2"/>
      <c r="AS9138" s="2"/>
      <c r="AT9138" s="2" t="s">
        <v>127</v>
      </c>
      <c r="AU9138" s="2"/>
      <c r="AV9138" s="2"/>
      <c r="AW9138" s="2"/>
      <c r="AX9138" s="2"/>
      <c r="AY9138" s="2"/>
      <c r="AZ9138" s="2"/>
      <c r="BA9138" s="2"/>
      <c r="BB9138" s="2"/>
      <c r="BC9138" s="2"/>
      <c r="BD9138" s="2"/>
    </row>
    <row r="9139" spans="1:56">
      <c r="B9139" s="87">
        <v>2875</v>
      </c>
      <c r="E9139" s="3">
        <v>8</v>
      </c>
      <c r="F9139" s="3" t="s">
        <v>42</v>
      </c>
      <c r="G9139" s="3">
        <v>2018</v>
      </c>
      <c r="L9139" s="4"/>
      <c r="N9139" s="3" t="s">
        <v>652</v>
      </c>
      <c r="P9139" s="3">
        <v>27</v>
      </c>
      <c r="Q9139" s="24">
        <v>27</v>
      </c>
      <c r="R9139" s="3">
        <v>6</v>
      </c>
      <c r="S9139" s="2" t="s">
        <v>3</v>
      </c>
      <c r="T9139" s="2" t="s">
        <v>44</v>
      </c>
      <c r="U9139" s="2" t="s">
        <v>126</v>
      </c>
      <c r="V9139" s="37" t="s">
        <v>2088</v>
      </c>
      <c r="X9139" s="2" t="s">
        <v>649</v>
      </c>
      <c r="AA9139" s="20">
        <v>44.731169999999999</v>
      </c>
      <c r="AB9139" s="20">
        <v>-123.15244</v>
      </c>
      <c r="AC9139" s="2" t="s">
        <v>45</v>
      </c>
      <c r="AE9139" s="2" t="s">
        <v>642</v>
      </c>
      <c r="AF9139" s="1" t="str">
        <f>CONCATENATE("ex ", AE9139)</f>
        <v>ex Trifolium repens</v>
      </c>
      <c r="AG9139" s="2" t="s">
        <v>127</v>
      </c>
      <c r="AH9139" s="2" t="s">
        <v>1801</v>
      </c>
      <c r="AT9139" s="2" t="s">
        <v>127</v>
      </c>
    </row>
    <row r="9140" spans="1:56">
      <c r="B9140" s="87">
        <v>3775</v>
      </c>
      <c r="E9140" s="3">
        <v>11</v>
      </c>
      <c r="F9140" s="3" t="s">
        <v>42</v>
      </c>
      <c r="G9140" s="3">
        <v>2018</v>
      </c>
      <c r="L9140" s="4"/>
      <c r="N9140" s="3" t="s">
        <v>851</v>
      </c>
      <c r="P9140" s="3">
        <v>28</v>
      </c>
      <c r="Q9140" s="24">
        <v>28</v>
      </c>
      <c r="R9140" s="3">
        <v>1</v>
      </c>
      <c r="S9140" s="2" t="s">
        <v>3</v>
      </c>
      <c r="T9140" s="2" t="s">
        <v>44</v>
      </c>
      <c r="U9140" s="2" t="s">
        <v>137</v>
      </c>
      <c r="V9140" s="37" t="s">
        <v>2088</v>
      </c>
      <c r="X9140" s="2" t="s">
        <v>852</v>
      </c>
      <c r="AA9140" s="20">
        <v>44.919359999999998</v>
      </c>
      <c r="AB9140" s="20">
        <v>-123.07877000000001</v>
      </c>
      <c r="AC9140" s="2" t="s">
        <v>45</v>
      </c>
      <c r="AE9140" s="2" t="s">
        <v>853</v>
      </c>
      <c r="AF9140" s="1" t="str">
        <f>CONCATENATE("ex ", AE9140)</f>
        <v>ex Cornus stolonifera californica</v>
      </c>
      <c r="AG9140" s="2" t="s">
        <v>127</v>
      </c>
      <c r="AH9140" s="2" t="s">
        <v>1801</v>
      </c>
      <c r="AT9140" s="2" t="s">
        <v>127</v>
      </c>
    </row>
    <row r="9141" spans="1:56">
      <c r="B9141" s="87">
        <v>3776</v>
      </c>
      <c r="E9141" s="3">
        <v>11</v>
      </c>
      <c r="F9141" s="3" t="s">
        <v>42</v>
      </c>
      <c r="G9141" s="3">
        <v>2018</v>
      </c>
      <c r="L9141" s="4"/>
      <c r="N9141" s="3" t="s">
        <v>851</v>
      </c>
      <c r="P9141" s="3">
        <v>28</v>
      </c>
      <c r="Q9141" s="24">
        <v>28</v>
      </c>
      <c r="R9141" s="3">
        <v>2</v>
      </c>
      <c r="S9141" s="2" t="s">
        <v>3</v>
      </c>
      <c r="T9141" s="2" t="s">
        <v>44</v>
      </c>
      <c r="U9141" s="2" t="s">
        <v>137</v>
      </c>
      <c r="V9141" s="37" t="s">
        <v>2088</v>
      </c>
      <c r="X9141" s="2" t="s">
        <v>852</v>
      </c>
      <c r="AA9141" s="20">
        <v>44.919359999999998</v>
      </c>
      <c r="AB9141" s="20">
        <v>-123.07877000000001</v>
      </c>
      <c r="AC9141" s="2" t="s">
        <v>45</v>
      </c>
      <c r="AE9141" s="2" t="s">
        <v>853</v>
      </c>
      <c r="AF9141" s="1" t="str">
        <f>CONCATENATE("ex ", AE9141)</f>
        <v>ex Cornus stolonifera californica</v>
      </c>
      <c r="AG9141" s="2" t="s">
        <v>127</v>
      </c>
      <c r="AH9141" s="2" t="s">
        <v>1801</v>
      </c>
      <c r="AT9141" s="2" t="s">
        <v>127</v>
      </c>
    </row>
    <row r="9142" spans="1:56">
      <c r="B9142" s="87">
        <v>3777</v>
      </c>
      <c r="E9142" s="3">
        <v>11</v>
      </c>
      <c r="F9142" s="3" t="s">
        <v>42</v>
      </c>
      <c r="G9142" s="3">
        <v>2018</v>
      </c>
      <c r="L9142" s="4"/>
      <c r="N9142" s="3" t="s">
        <v>851</v>
      </c>
      <c r="P9142" s="3">
        <v>28</v>
      </c>
      <c r="Q9142" s="24">
        <v>28</v>
      </c>
      <c r="R9142" s="3">
        <v>3</v>
      </c>
      <c r="S9142" s="2" t="s">
        <v>3</v>
      </c>
      <c r="T9142" s="2" t="s">
        <v>44</v>
      </c>
      <c r="U9142" s="2" t="s">
        <v>137</v>
      </c>
      <c r="V9142" s="37" t="s">
        <v>2088</v>
      </c>
      <c r="X9142" s="2" t="s">
        <v>852</v>
      </c>
      <c r="AA9142" s="20">
        <v>44.919359999999998</v>
      </c>
      <c r="AB9142" s="20">
        <v>-123.07877000000001</v>
      </c>
      <c r="AC9142" s="2" t="s">
        <v>45</v>
      </c>
      <c r="AE9142" s="2" t="s">
        <v>853</v>
      </c>
      <c r="AF9142" s="1" t="str">
        <f>CONCATENATE("ex ", AE9142)</f>
        <v>ex Cornus stolonifera californica</v>
      </c>
      <c r="AG9142" s="2" t="s">
        <v>127</v>
      </c>
      <c r="AH9142" s="2" t="s">
        <v>1801</v>
      </c>
      <c r="AT9142" s="2" t="s">
        <v>127</v>
      </c>
    </row>
    <row r="9143" spans="1:56">
      <c r="B9143" s="87">
        <v>3778</v>
      </c>
      <c r="E9143" s="3">
        <v>11</v>
      </c>
      <c r="F9143" s="3" t="s">
        <v>42</v>
      </c>
      <c r="G9143" s="3">
        <v>2018</v>
      </c>
      <c r="L9143" s="4"/>
      <c r="N9143" s="3" t="s">
        <v>851</v>
      </c>
      <c r="P9143" s="3">
        <v>28</v>
      </c>
      <c r="Q9143" s="24">
        <v>28</v>
      </c>
      <c r="R9143" s="3">
        <v>4</v>
      </c>
      <c r="S9143" s="2" t="s">
        <v>3</v>
      </c>
      <c r="T9143" s="2" t="s">
        <v>44</v>
      </c>
      <c r="U9143" s="2" t="s">
        <v>137</v>
      </c>
      <c r="V9143" s="37" t="s">
        <v>2088</v>
      </c>
      <c r="X9143" s="2" t="s">
        <v>852</v>
      </c>
      <c r="AA9143" s="20">
        <v>44.919359999999998</v>
      </c>
      <c r="AB9143" s="20">
        <v>-123.07877000000001</v>
      </c>
      <c r="AC9143" s="2" t="s">
        <v>45</v>
      </c>
      <c r="AE9143" s="2" t="s">
        <v>853</v>
      </c>
      <c r="AF9143" s="1" t="str">
        <f>CONCATENATE("ex ", AE9143)</f>
        <v>ex Cornus stolonifera californica</v>
      </c>
      <c r="AG9143" s="2" t="s">
        <v>127</v>
      </c>
      <c r="AH9143" s="2" t="s">
        <v>1801</v>
      </c>
      <c r="AT9143" s="2" t="s">
        <v>127</v>
      </c>
    </row>
    <row r="9144" spans="1:56">
      <c r="B9144" s="87">
        <v>3779</v>
      </c>
      <c r="E9144" s="3">
        <v>11</v>
      </c>
      <c r="F9144" s="3" t="s">
        <v>42</v>
      </c>
      <c r="G9144" s="3">
        <v>2018</v>
      </c>
      <c r="L9144" s="4"/>
      <c r="N9144" s="3" t="s">
        <v>851</v>
      </c>
      <c r="P9144" s="3">
        <v>28</v>
      </c>
      <c r="Q9144" s="24">
        <v>28</v>
      </c>
      <c r="R9144" s="3">
        <v>5</v>
      </c>
      <c r="S9144" s="2" t="s">
        <v>3</v>
      </c>
      <c r="T9144" s="2" t="s">
        <v>44</v>
      </c>
      <c r="U9144" s="2" t="s">
        <v>137</v>
      </c>
      <c r="V9144" s="37" t="s">
        <v>2088</v>
      </c>
      <c r="X9144" s="2" t="s">
        <v>852</v>
      </c>
      <c r="AA9144" s="20">
        <v>44.919359999999998</v>
      </c>
      <c r="AB9144" s="20">
        <v>-123.07877000000001</v>
      </c>
      <c r="AC9144" s="2" t="s">
        <v>45</v>
      </c>
      <c r="AE9144" s="2" t="s">
        <v>853</v>
      </c>
      <c r="AF9144" s="1" t="str">
        <f>CONCATENATE("ex ", AE9144)</f>
        <v>ex Cornus stolonifera californica</v>
      </c>
      <c r="AG9144" s="2" t="s">
        <v>127</v>
      </c>
      <c r="AH9144" s="2" t="s">
        <v>1801</v>
      </c>
      <c r="AT9144" s="2" t="s">
        <v>127</v>
      </c>
    </row>
    <row r="9145" spans="1:56">
      <c r="B9145" s="87">
        <v>3780</v>
      </c>
      <c r="E9145" s="3">
        <v>11</v>
      </c>
      <c r="F9145" s="3" t="s">
        <v>42</v>
      </c>
      <c r="G9145" s="3">
        <v>2018</v>
      </c>
      <c r="L9145" s="4"/>
      <c r="N9145" s="3" t="s">
        <v>851</v>
      </c>
      <c r="P9145" s="3">
        <v>28</v>
      </c>
      <c r="Q9145" s="24">
        <v>28</v>
      </c>
      <c r="R9145" s="3">
        <v>6</v>
      </c>
      <c r="S9145" s="2" t="s">
        <v>3</v>
      </c>
      <c r="T9145" s="2" t="s">
        <v>44</v>
      </c>
      <c r="U9145" s="2" t="s">
        <v>137</v>
      </c>
      <c r="V9145" s="37" t="s">
        <v>2088</v>
      </c>
      <c r="X9145" s="2" t="s">
        <v>852</v>
      </c>
      <c r="AA9145" s="20">
        <v>44.919359999999998</v>
      </c>
      <c r="AB9145" s="20">
        <v>-123.07877000000001</v>
      </c>
      <c r="AC9145" s="2" t="s">
        <v>45</v>
      </c>
      <c r="AE9145" s="2" t="s">
        <v>853</v>
      </c>
      <c r="AF9145" s="1" t="str">
        <f>CONCATENATE("ex ", AE9145)</f>
        <v>ex Cornus stolonifera californica</v>
      </c>
      <c r="AG9145" s="2" t="s">
        <v>127</v>
      </c>
      <c r="AH9145" s="2" t="s">
        <v>1801</v>
      </c>
      <c r="AT9145" s="2" t="s">
        <v>127</v>
      </c>
    </row>
    <row r="9146" spans="1:56">
      <c r="B9146" s="87">
        <v>3781</v>
      </c>
      <c r="E9146" s="3">
        <v>11</v>
      </c>
      <c r="F9146" s="3" t="s">
        <v>42</v>
      </c>
      <c r="G9146" s="3">
        <v>2018</v>
      </c>
      <c r="L9146" s="4"/>
      <c r="N9146" s="3" t="s">
        <v>851</v>
      </c>
      <c r="P9146" s="3">
        <v>28</v>
      </c>
      <c r="Q9146" s="24">
        <v>28</v>
      </c>
      <c r="R9146" s="3">
        <v>7</v>
      </c>
      <c r="S9146" s="2" t="s">
        <v>3</v>
      </c>
      <c r="T9146" s="2" t="s">
        <v>44</v>
      </c>
      <c r="U9146" s="2" t="s">
        <v>137</v>
      </c>
      <c r="V9146" s="37" t="s">
        <v>2088</v>
      </c>
      <c r="X9146" s="2" t="s">
        <v>852</v>
      </c>
      <c r="AA9146" s="20">
        <v>44.919359999999998</v>
      </c>
      <c r="AB9146" s="20">
        <v>-123.07877000000001</v>
      </c>
      <c r="AC9146" s="2" t="s">
        <v>45</v>
      </c>
      <c r="AE9146" s="2" t="s">
        <v>853</v>
      </c>
      <c r="AF9146" s="1" t="str">
        <f>CONCATENATE("ex ", AE9146)</f>
        <v>ex Cornus stolonifera californica</v>
      </c>
      <c r="AG9146" s="2" t="s">
        <v>127</v>
      </c>
      <c r="AH9146" s="2" t="s">
        <v>1801</v>
      </c>
      <c r="AT9146" s="2" t="s">
        <v>127</v>
      </c>
    </row>
    <row r="9147" spans="1:56">
      <c r="B9147" s="87">
        <v>3782</v>
      </c>
      <c r="E9147" s="3">
        <v>11</v>
      </c>
      <c r="F9147" s="3" t="s">
        <v>42</v>
      </c>
      <c r="G9147" s="3">
        <v>2018</v>
      </c>
      <c r="L9147" s="4"/>
      <c r="N9147" s="3" t="s">
        <v>851</v>
      </c>
      <c r="P9147" s="3">
        <v>28</v>
      </c>
      <c r="Q9147" s="24">
        <v>28</v>
      </c>
      <c r="R9147" s="3">
        <v>8</v>
      </c>
      <c r="S9147" s="2" t="s">
        <v>3</v>
      </c>
      <c r="T9147" s="2" t="s">
        <v>44</v>
      </c>
      <c r="U9147" s="2" t="s">
        <v>137</v>
      </c>
      <c r="V9147" s="37" t="s">
        <v>2088</v>
      </c>
      <c r="X9147" s="2" t="s">
        <v>852</v>
      </c>
      <c r="AA9147" s="20">
        <v>44.919359999999998</v>
      </c>
      <c r="AB9147" s="20">
        <v>-123.07877000000001</v>
      </c>
      <c r="AC9147" s="2" t="s">
        <v>45</v>
      </c>
      <c r="AE9147" s="2" t="s">
        <v>853</v>
      </c>
      <c r="AF9147" s="1" t="str">
        <f>CONCATENATE("ex ", AE9147)</f>
        <v>ex Cornus stolonifera californica</v>
      </c>
      <c r="AG9147" s="2" t="s">
        <v>127</v>
      </c>
      <c r="AH9147" s="2" t="s">
        <v>1801</v>
      </c>
      <c r="AT9147" s="2" t="s">
        <v>127</v>
      </c>
    </row>
    <row r="9148" spans="1:56">
      <c r="B9148" s="87">
        <v>3783</v>
      </c>
      <c r="E9148" s="3">
        <v>11</v>
      </c>
      <c r="F9148" s="3" t="s">
        <v>42</v>
      </c>
      <c r="G9148" s="3">
        <v>2018</v>
      </c>
      <c r="L9148" s="4"/>
      <c r="N9148" s="3" t="s">
        <v>851</v>
      </c>
      <c r="P9148" s="3">
        <v>28</v>
      </c>
      <c r="Q9148" s="24">
        <v>28</v>
      </c>
      <c r="R9148" s="3">
        <v>9</v>
      </c>
      <c r="S9148" s="2" t="s">
        <v>3</v>
      </c>
      <c r="T9148" s="2" t="s">
        <v>44</v>
      </c>
      <c r="U9148" s="2" t="s">
        <v>137</v>
      </c>
      <c r="V9148" s="37" t="s">
        <v>2088</v>
      </c>
      <c r="X9148" s="2" t="s">
        <v>852</v>
      </c>
      <c r="AA9148" s="20">
        <v>44.919359999999998</v>
      </c>
      <c r="AB9148" s="20">
        <v>-123.07877000000001</v>
      </c>
      <c r="AC9148" s="2" t="s">
        <v>45</v>
      </c>
      <c r="AE9148" s="2" t="s">
        <v>853</v>
      </c>
      <c r="AF9148" s="1" t="str">
        <f>CONCATENATE("ex ", AE9148)</f>
        <v>ex Cornus stolonifera californica</v>
      </c>
      <c r="AG9148" s="2" t="s">
        <v>127</v>
      </c>
      <c r="AH9148" s="2" t="s">
        <v>1801</v>
      </c>
      <c r="AT9148" s="2" t="s">
        <v>127</v>
      </c>
    </row>
    <row r="9149" spans="1:56">
      <c r="B9149" s="87">
        <v>3784</v>
      </c>
      <c r="E9149" s="3">
        <v>11</v>
      </c>
      <c r="F9149" s="3" t="s">
        <v>42</v>
      </c>
      <c r="G9149" s="3">
        <v>2018</v>
      </c>
      <c r="L9149" s="4"/>
      <c r="N9149" s="3" t="s">
        <v>854</v>
      </c>
      <c r="P9149" s="3">
        <v>29</v>
      </c>
      <c r="Q9149" s="24">
        <v>29</v>
      </c>
      <c r="R9149" s="3">
        <v>1</v>
      </c>
      <c r="S9149" s="2" t="s">
        <v>3</v>
      </c>
      <c r="T9149" s="2" t="s">
        <v>44</v>
      </c>
      <c r="U9149" s="2" t="s">
        <v>137</v>
      </c>
      <c r="V9149" s="37" t="s">
        <v>2088</v>
      </c>
      <c r="X9149" s="2" t="s">
        <v>852</v>
      </c>
      <c r="AA9149" s="20">
        <v>44.919359999999998</v>
      </c>
      <c r="AB9149" s="20">
        <v>-123.07877000000001</v>
      </c>
      <c r="AC9149" s="2" t="s">
        <v>45</v>
      </c>
      <c r="AE9149" s="2" t="s">
        <v>638</v>
      </c>
      <c r="AF9149" s="1" t="str">
        <f>CONCATENATE("ex ", AE9149)</f>
        <v>ex Rubus parviflorus</v>
      </c>
      <c r="AG9149" s="2" t="s">
        <v>127</v>
      </c>
      <c r="AH9149" s="2" t="s">
        <v>1801</v>
      </c>
      <c r="AT9149" s="2" t="s">
        <v>127</v>
      </c>
    </row>
    <row r="9150" spans="1:56">
      <c r="B9150" s="87">
        <v>3785</v>
      </c>
      <c r="E9150" s="3">
        <v>11</v>
      </c>
      <c r="F9150" s="3" t="s">
        <v>42</v>
      </c>
      <c r="G9150" s="3">
        <v>2018</v>
      </c>
      <c r="L9150" s="4"/>
      <c r="N9150" s="3" t="s">
        <v>854</v>
      </c>
      <c r="P9150" s="3">
        <v>29</v>
      </c>
      <c r="Q9150" s="24">
        <v>29</v>
      </c>
      <c r="R9150" s="3">
        <v>2</v>
      </c>
      <c r="S9150" s="2" t="s">
        <v>3</v>
      </c>
      <c r="T9150" s="2" t="s">
        <v>44</v>
      </c>
      <c r="U9150" s="2" t="s">
        <v>137</v>
      </c>
      <c r="V9150" s="37" t="s">
        <v>2088</v>
      </c>
      <c r="X9150" s="2" t="s">
        <v>852</v>
      </c>
      <c r="AA9150" s="20">
        <v>44.919359999999998</v>
      </c>
      <c r="AB9150" s="20">
        <v>-123.07877000000001</v>
      </c>
      <c r="AC9150" s="2" t="s">
        <v>45</v>
      </c>
      <c r="AE9150" s="2" t="s">
        <v>638</v>
      </c>
      <c r="AF9150" s="1" t="str">
        <f>CONCATENATE("ex ", AE9150)</f>
        <v>ex Rubus parviflorus</v>
      </c>
      <c r="AG9150" s="2" t="s">
        <v>127</v>
      </c>
      <c r="AH9150" s="2" t="s">
        <v>1801</v>
      </c>
      <c r="AT9150" s="2" t="s">
        <v>127</v>
      </c>
    </row>
    <row r="9151" spans="1:56">
      <c r="B9151" s="87">
        <v>3786</v>
      </c>
      <c r="E9151" s="3">
        <v>11</v>
      </c>
      <c r="F9151" s="3" t="s">
        <v>42</v>
      </c>
      <c r="G9151" s="3">
        <v>2018</v>
      </c>
      <c r="L9151" s="4"/>
      <c r="N9151" s="3" t="s">
        <v>854</v>
      </c>
      <c r="P9151" s="3">
        <v>29</v>
      </c>
      <c r="Q9151" s="24">
        <v>29</v>
      </c>
      <c r="R9151" s="3">
        <v>3</v>
      </c>
      <c r="S9151" s="2" t="s">
        <v>3</v>
      </c>
      <c r="T9151" s="2" t="s">
        <v>44</v>
      </c>
      <c r="U9151" s="2" t="s">
        <v>137</v>
      </c>
      <c r="V9151" s="37" t="s">
        <v>2088</v>
      </c>
      <c r="X9151" s="2" t="s">
        <v>852</v>
      </c>
      <c r="AA9151" s="20">
        <v>44.919359999999998</v>
      </c>
      <c r="AB9151" s="20">
        <v>-123.07877000000001</v>
      </c>
      <c r="AC9151" s="2" t="s">
        <v>45</v>
      </c>
      <c r="AE9151" s="2" t="s">
        <v>638</v>
      </c>
      <c r="AF9151" s="1" t="str">
        <f>CONCATENATE("ex ", AE9151)</f>
        <v>ex Rubus parviflorus</v>
      </c>
      <c r="AG9151" s="2" t="s">
        <v>127</v>
      </c>
      <c r="AH9151" s="2" t="s">
        <v>1801</v>
      </c>
      <c r="AT9151" s="2" t="s">
        <v>127</v>
      </c>
    </row>
    <row r="9152" spans="1:56">
      <c r="B9152" s="87">
        <v>3787</v>
      </c>
      <c r="E9152" s="3">
        <v>11</v>
      </c>
      <c r="F9152" s="3" t="s">
        <v>42</v>
      </c>
      <c r="G9152" s="3">
        <v>2018</v>
      </c>
      <c r="L9152" s="4"/>
      <c r="N9152" s="3" t="s">
        <v>854</v>
      </c>
      <c r="P9152" s="3">
        <v>29</v>
      </c>
      <c r="Q9152" s="24">
        <v>29</v>
      </c>
      <c r="R9152" s="3">
        <v>4</v>
      </c>
      <c r="S9152" s="2" t="s">
        <v>3</v>
      </c>
      <c r="T9152" s="2" t="s">
        <v>44</v>
      </c>
      <c r="U9152" s="2" t="s">
        <v>137</v>
      </c>
      <c r="V9152" s="37" t="s">
        <v>2088</v>
      </c>
      <c r="X9152" s="2" t="s">
        <v>852</v>
      </c>
      <c r="AA9152" s="20">
        <v>44.919359999999998</v>
      </c>
      <c r="AB9152" s="20">
        <v>-123.07877000000001</v>
      </c>
      <c r="AC9152" s="2" t="s">
        <v>45</v>
      </c>
      <c r="AE9152" s="2" t="s">
        <v>638</v>
      </c>
      <c r="AF9152" s="1" t="str">
        <f>CONCATENATE("ex ", AE9152)</f>
        <v>ex Rubus parviflorus</v>
      </c>
      <c r="AG9152" s="2" t="s">
        <v>127</v>
      </c>
      <c r="AH9152" s="2" t="s">
        <v>1801</v>
      </c>
      <c r="AT9152" s="2" t="s">
        <v>127</v>
      </c>
    </row>
    <row r="9153" spans="1:56">
      <c r="B9153" s="87">
        <v>3788</v>
      </c>
      <c r="E9153" s="3">
        <v>11</v>
      </c>
      <c r="F9153" s="3" t="s">
        <v>42</v>
      </c>
      <c r="G9153" s="3">
        <v>2018</v>
      </c>
      <c r="L9153" s="4"/>
      <c r="N9153" s="3" t="s">
        <v>854</v>
      </c>
      <c r="P9153" s="3">
        <v>29</v>
      </c>
      <c r="Q9153" s="24">
        <v>29</v>
      </c>
      <c r="R9153" s="3">
        <v>5</v>
      </c>
      <c r="S9153" s="2" t="s">
        <v>3</v>
      </c>
      <c r="T9153" s="2" t="s">
        <v>44</v>
      </c>
      <c r="U9153" s="2" t="s">
        <v>137</v>
      </c>
      <c r="V9153" s="37" t="s">
        <v>2088</v>
      </c>
      <c r="X9153" s="2" t="s">
        <v>852</v>
      </c>
      <c r="AA9153" s="20">
        <v>44.919359999999998</v>
      </c>
      <c r="AB9153" s="20">
        <v>-123.07877000000001</v>
      </c>
      <c r="AC9153" s="2" t="s">
        <v>45</v>
      </c>
      <c r="AE9153" s="2" t="s">
        <v>638</v>
      </c>
      <c r="AF9153" s="1" t="str">
        <f>CONCATENATE("ex ", AE9153)</f>
        <v>ex Rubus parviflorus</v>
      </c>
      <c r="AG9153" s="2" t="s">
        <v>127</v>
      </c>
      <c r="AH9153" s="2" t="s">
        <v>1801</v>
      </c>
      <c r="AT9153" s="2" t="s">
        <v>127</v>
      </c>
    </row>
    <row r="9154" spans="1:56">
      <c r="B9154" s="87">
        <v>3789</v>
      </c>
      <c r="E9154" s="3">
        <v>11</v>
      </c>
      <c r="F9154" s="3" t="s">
        <v>42</v>
      </c>
      <c r="G9154" s="3">
        <v>2018</v>
      </c>
      <c r="L9154" s="4"/>
      <c r="N9154" s="3" t="s">
        <v>854</v>
      </c>
      <c r="P9154" s="3">
        <v>29</v>
      </c>
      <c r="Q9154" s="24">
        <v>29</v>
      </c>
      <c r="R9154" s="3">
        <v>6</v>
      </c>
      <c r="S9154" s="2" t="s">
        <v>3</v>
      </c>
      <c r="T9154" s="2" t="s">
        <v>44</v>
      </c>
      <c r="U9154" s="2" t="s">
        <v>137</v>
      </c>
      <c r="V9154" s="37" t="s">
        <v>2088</v>
      </c>
      <c r="X9154" s="2" t="s">
        <v>852</v>
      </c>
      <c r="AA9154" s="20">
        <v>44.919359999999998</v>
      </c>
      <c r="AB9154" s="20">
        <v>-123.07877000000001</v>
      </c>
      <c r="AC9154" s="2" t="s">
        <v>45</v>
      </c>
      <c r="AE9154" s="2" t="s">
        <v>638</v>
      </c>
      <c r="AF9154" s="1" t="str">
        <f>CONCATENATE("ex ", AE9154)</f>
        <v>ex Rubus parviflorus</v>
      </c>
      <c r="AG9154" s="2" t="s">
        <v>127</v>
      </c>
      <c r="AH9154" s="2" t="s">
        <v>1801</v>
      </c>
      <c r="AT9154" s="2" t="s">
        <v>127</v>
      </c>
    </row>
    <row r="9155" spans="1:56">
      <c r="B9155" s="87">
        <v>3790</v>
      </c>
      <c r="E9155" s="3">
        <v>11</v>
      </c>
      <c r="F9155" s="3" t="s">
        <v>42</v>
      </c>
      <c r="G9155" s="3">
        <v>2018</v>
      </c>
      <c r="L9155" s="4"/>
      <c r="N9155" s="3" t="s">
        <v>854</v>
      </c>
      <c r="P9155" s="3">
        <v>29</v>
      </c>
      <c r="Q9155" s="24">
        <v>29</v>
      </c>
      <c r="R9155" s="3">
        <v>7</v>
      </c>
      <c r="S9155" s="2" t="s">
        <v>3</v>
      </c>
      <c r="T9155" s="2" t="s">
        <v>44</v>
      </c>
      <c r="U9155" s="2" t="s">
        <v>137</v>
      </c>
      <c r="V9155" s="37" t="s">
        <v>2088</v>
      </c>
      <c r="X9155" s="2" t="s">
        <v>852</v>
      </c>
      <c r="AA9155" s="20">
        <v>44.919359999999998</v>
      </c>
      <c r="AB9155" s="20">
        <v>-123.07877000000001</v>
      </c>
      <c r="AC9155" s="2" t="s">
        <v>45</v>
      </c>
      <c r="AE9155" s="2" t="s">
        <v>638</v>
      </c>
      <c r="AF9155" s="1" t="str">
        <f>CONCATENATE("ex ", AE9155)</f>
        <v>ex Rubus parviflorus</v>
      </c>
      <c r="AG9155" s="2" t="s">
        <v>127</v>
      </c>
      <c r="AH9155" s="2" t="s">
        <v>1801</v>
      </c>
      <c r="AT9155" s="2" t="s">
        <v>127</v>
      </c>
    </row>
    <row r="9156" spans="1:56">
      <c r="B9156" s="87">
        <v>3791</v>
      </c>
      <c r="E9156" s="4">
        <v>13</v>
      </c>
      <c r="F9156" s="4" t="s">
        <v>42</v>
      </c>
      <c r="G9156" s="4">
        <v>2018</v>
      </c>
      <c r="H9156" s="4"/>
      <c r="I9156" s="2">
        <v>14</v>
      </c>
      <c r="J9156" s="2" t="s">
        <v>42</v>
      </c>
      <c r="K9156" s="2">
        <v>2018</v>
      </c>
      <c r="L9156" s="4" t="str">
        <f>CONCATENATE("-",I9156,".",J9156)</f>
        <v>-14.v</v>
      </c>
      <c r="N9156" s="3" t="s">
        <v>855</v>
      </c>
      <c r="P9156" s="4">
        <v>30</v>
      </c>
      <c r="Q9156" s="24">
        <v>30</v>
      </c>
      <c r="R9156" s="4">
        <v>1</v>
      </c>
      <c r="S9156" s="1" t="s">
        <v>3</v>
      </c>
      <c r="T9156" s="1" t="s">
        <v>44</v>
      </c>
      <c r="U9156" s="1" t="s">
        <v>126</v>
      </c>
      <c r="V9156" s="37" t="s">
        <v>2088</v>
      </c>
      <c r="W9156" s="1"/>
      <c r="X9156" s="1" t="s">
        <v>859</v>
      </c>
      <c r="AA9156" s="29">
        <v>44.733939999999997</v>
      </c>
      <c r="AB9156" s="29">
        <v>-123.16351899999999</v>
      </c>
      <c r="AC9156" s="1" t="s">
        <v>321</v>
      </c>
      <c r="AD9156" s="2" t="s">
        <v>2930</v>
      </c>
      <c r="AE9156" s="1"/>
      <c r="AF9156" s="1"/>
      <c r="AG9156" s="2" t="s">
        <v>127</v>
      </c>
      <c r="AH9156" s="2" t="s">
        <v>1801</v>
      </c>
      <c r="AT9156" s="2" t="s">
        <v>127</v>
      </c>
      <c r="BC9156" s="1"/>
    </row>
    <row r="9157" spans="1:56">
      <c r="B9157" s="87">
        <v>3792</v>
      </c>
      <c r="E9157" s="4">
        <v>13</v>
      </c>
      <c r="F9157" s="4" t="s">
        <v>42</v>
      </c>
      <c r="G9157" s="4">
        <v>2018</v>
      </c>
      <c r="H9157" s="4"/>
      <c r="I9157" s="2">
        <v>14</v>
      </c>
      <c r="J9157" s="2" t="s">
        <v>42</v>
      </c>
      <c r="K9157" s="2">
        <v>2018</v>
      </c>
      <c r="L9157" s="4" t="str">
        <f>CONCATENATE("-",I9157,".",J9157)</f>
        <v>-14.v</v>
      </c>
      <c r="N9157" s="3" t="s">
        <v>855</v>
      </c>
      <c r="P9157" s="4">
        <v>30</v>
      </c>
      <c r="Q9157" s="24">
        <v>30</v>
      </c>
      <c r="R9157" s="4">
        <v>2</v>
      </c>
      <c r="S9157" s="1" t="s">
        <v>3</v>
      </c>
      <c r="T9157" s="1" t="s">
        <v>44</v>
      </c>
      <c r="U9157" s="1" t="s">
        <v>126</v>
      </c>
      <c r="V9157" s="37" t="s">
        <v>2088</v>
      </c>
      <c r="W9157" s="1"/>
      <c r="X9157" s="1" t="s">
        <v>859</v>
      </c>
      <c r="AA9157" s="29">
        <v>44.733939999999997</v>
      </c>
      <c r="AB9157" s="29">
        <v>-123.16351899999999</v>
      </c>
      <c r="AC9157" s="1" t="s">
        <v>321</v>
      </c>
      <c r="AD9157" s="2" t="s">
        <v>2930</v>
      </c>
      <c r="AE9157" s="1"/>
      <c r="AF9157" s="1"/>
      <c r="AG9157" s="2" t="s">
        <v>127</v>
      </c>
      <c r="AH9157" s="2" t="s">
        <v>1801</v>
      </c>
      <c r="AT9157" s="2" t="s">
        <v>127</v>
      </c>
      <c r="BC9157" s="1"/>
    </row>
    <row r="9158" spans="1:56" s="174" customFormat="1">
      <c r="A9158" s="3"/>
      <c r="B9158" s="87">
        <v>3793</v>
      </c>
      <c r="C9158" s="2"/>
      <c r="D9158" s="2"/>
      <c r="E9158" s="4">
        <v>13</v>
      </c>
      <c r="F9158" s="4" t="s">
        <v>42</v>
      </c>
      <c r="G9158" s="4">
        <v>2018</v>
      </c>
      <c r="H9158" s="4"/>
      <c r="I9158" s="2">
        <v>14</v>
      </c>
      <c r="J9158" s="2" t="s">
        <v>42</v>
      </c>
      <c r="K9158" s="2">
        <v>2018</v>
      </c>
      <c r="L9158" s="4" t="str">
        <f>CONCATENATE("-",I9158,".",J9158)</f>
        <v>-14.v</v>
      </c>
      <c r="M9158" s="2"/>
      <c r="N9158" s="3" t="s">
        <v>855</v>
      </c>
      <c r="O9158" s="3"/>
      <c r="P9158" s="4">
        <v>30</v>
      </c>
      <c r="Q9158" s="24">
        <v>30</v>
      </c>
      <c r="R9158" s="4">
        <v>3</v>
      </c>
      <c r="S9158" s="1" t="s">
        <v>3</v>
      </c>
      <c r="T9158" s="1" t="s">
        <v>44</v>
      </c>
      <c r="U9158" s="1" t="s">
        <v>126</v>
      </c>
      <c r="V9158" s="37" t="s">
        <v>2088</v>
      </c>
      <c r="W9158" s="1"/>
      <c r="X9158" s="1" t="s">
        <v>859</v>
      </c>
      <c r="Y9158" s="2"/>
      <c r="Z9158" s="2"/>
      <c r="AA9158" s="29">
        <v>44.733939999999997</v>
      </c>
      <c r="AB9158" s="29">
        <v>-123.16351899999999</v>
      </c>
      <c r="AC9158" s="1" t="s">
        <v>321</v>
      </c>
      <c r="AD9158" s="2" t="s">
        <v>2930</v>
      </c>
      <c r="AE9158" s="1"/>
      <c r="AF9158" s="1"/>
      <c r="AG9158" s="2" t="s">
        <v>127</v>
      </c>
      <c r="AH9158" s="2" t="s">
        <v>1801</v>
      </c>
      <c r="AI9158" s="2"/>
      <c r="AJ9158" s="2"/>
      <c r="AK9158" s="2"/>
      <c r="AL9158" s="2"/>
      <c r="AM9158" s="2"/>
      <c r="AN9158" s="2"/>
      <c r="AO9158" s="2"/>
      <c r="AP9158" s="2"/>
      <c r="AQ9158" s="2"/>
      <c r="AR9158" s="2"/>
      <c r="AS9158" s="2"/>
      <c r="AT9158" s="2" t="s">
        <v>127</v>
      </c>
      <c r="AU9158" s="2"/>
      <c r="AV9158" s="2"/>
      <c r="AW9158" s="2"/>
      <c r="AX9158" s="2"/>
      <c r="AY9158" s="2"/>
      <c r="AZ9158" s="2"/>
      <c r="BA9158" s="2"/>
      <c r="BB9158" s="2"/>
      <c r="BC9158" s="1"/>
      <c r="BD9158" s="2"/>
    </row>
    <row r="9159" spans="1:56">
      <c r="B9159" s="87">
        <v>3794</v>
      </c>
      <c r="E9159" s="4">
        <v>13</v>
      </c>
      <c r="F9159" s="4" t="s">
        <v>42</v>
      </c>
      <c r="G9159" s="4">
        <v>2018</v>
      </c>
      <c r="H9159" s="4"/>
      <c r="I9159" s="2">
        <v>14</v>
      </c>
      <c r="J9159" s="2" t="s">
        <v>42</v>
      </c>
      <c r="K9159" s="2">
        <v>2018</v>
      </c>
      <c r="L9159" s="4" t="str">
        <f>CONCATENATE("-",I9159,".",J9159)</f>
        <v>-14.v</v>
      </c>
      <c r="N9159" s="3" t="s">
        <v>855</v>
      </c>
      <c r="P9159" s="4">
        <v>30</v>
      </c>
      <c r="Q9159" s="24">
        <v>30</v>
      </c>
      <c r="R9159" s="4">
        <v>4</v>
      </c>
      <c r="S9159" s="1" t="s">
        <v>3</v>
      </c>
      <c r="T9159" s="1" t="s">
        <v>44</v>
      </c>
      <c r="U9159" s="1" t="s">
        <v>126</v>
      </c>
      <c r="V9159" s="37" t="s">
        <v>2088</v>
      </c>
      <c r="W9159" s="1"/>
      <c r="X9159" s="1" t="s">
        <v>859</v>
      </c>
      <c r="AA9159" s="29">
        <v>44.733939999999997</v>
      </c>
      <c r="AB9159" s="29">
        <v>-123.16351899999999</v>
      </c>
      <c r="AC9159" s="1" t="s">
        <v>321</v>
      </c>
      <c r="AD9159" s="2" t="s">
        <v>2930</v>
      </c>
      <c r="AE9159" s="1"/>
      <c r="AF9159" s="1"/>
      <c r="AG9159" s="2" t="s">
        <v>127</v>
      </c>
      <c r="AH9159" s="2" t="s">
        <v>1801</v>
      </c>
      <c r="AT9159" s="2" t="s">
        <v>127</v>
      </c>
      <c r="BC9159" s="1"/>
    </row>
    <row r="9160" spans="1:56">
      <c r="B9160" s="87">
        <v>3795</v>
      </c>
      <c r="C9160" s="1"/>
      <c r="D9160" s="1"/>
      <c r="E9160" s="4">
        <v>13</v>
      </c>
      <c r="F9160" s="4" t="s">
        <v>42</v>
      </c>
      <c r="G9160" s="4">
        <v>2018</v>
      </c>
      <c r="H9160" s="4"/>
      <c r="I9160" s="1">
        <v>14</v>
      </c>
      <c r="J9160" s="1" t="s">
        <v>42</v>
      </c>
      <c r="K9160" s="1">
        <v>2018</v>
      </c>
      <c r="L9160" s="4" t="str">
        <f>CONCATENATE("-",I9160,".",J9160)</f>
        <v>-14.v</v>
      </c>
      <c r="M9160" s="1"/>
      <c r="N9160" s="4" t="s">
        <v>855</v>
      </c>
      <c r="O9160" s="4"/>
      <c r="P9160" s="4">
        <v>30</v>
      </c>
      <c r="Q9160" s="23">
        <v>30</v>
      </c>
      <c r="R9160" s="4">
        <v>5</v>
      </c>
      <c r="S9160" s="1" t="s">
        <v>3</v>
      </c>
      <c r="T9160" s="1" t="s">
        <v>44</v>
      </c>
      <c r="U9160" s="1" t="s">
        <v>126</v>
      </c>
      <c r="V9160" s="37" t="s">
        <v>2088</v>
      </c>
      <c r="W9160" s="1"/>
      <c r="X9160" s="1" t="s">
        <v>859</v>
      </c>
      <c r="Y9160" s="1"/>
      <c r="Z9160" s="1"/>
      <c r="AA9160" s="29">
        <v>44.733939999999997</v>
      </c>
      <c r="AB9160" s="29">
        <v>-123.16351899999999</v>
      </c>
      <c r="AC9160" s="1" t="s">
        <v>321</v>
      </c>
      <c r="AD9160" s="2" t="s">
        <v>2930</v>
      </c>
      <c r="AE9160" s="1"/>
      <c r="AF9160" s="1"/>
      <c r="AG9160" s="1" t="s">
        <v>127</v>
      </c>
      <c r="AH9160" s="2" t="s">
        <v>1801</v>
      </c>
      <c r="AI9160" s="1"/>
      <c r="AJ9160" s="1"/>
      <c r="AK9160" s="1"/>
      <c r="AL9160" s="1"/>
      <c r="AM9160" s="1"/>
      <c r="AN9160" s="1"/>
      <c r="AO9160" s="1"/>
      <c r="AP9160" s="1"/>
      <c r="AQ9160" s="1"/>
      <c r="AR9160" s="1"/>
      <c r="AS9160" s="1"/>
      <c r="AT9160" s="1" t="s">
        <v>127</v>
      </c>
      <c r="AU9160" s="1"/>
      <c r="AV9160" s="1"/>
      <c r="AW9160" s="1"/>
      <c r="AX9160" s="1"/>
      <c r="AY9160" s="1"/>
      <c r="AZ9160" s="1"/>
      <c r="BA9160" s="1"/>
      <c r="BB9160" s="1"/>
      <c r="BC9160" s="1"/>
    </row>
    <row r="9161" spans="1:56">
      <c r="B9161" s="87">
        <v>3796</v>
      </c>
      <c r="E9161" s="4">
        <v>13</v>
      </c>
      <c r="F9161" s="4" t="s">
        <v>42</v>
      </c>
      <c r="G9161" s="4">
        <v>2018</v>
      </c>
      <c r="H9161" s="4"/>
      <c r="I9161" s="2">
        <v>14</v>
      </c>
      <c r="J9161" s="2" t="s">
        <v>42</v>
      </c>
      <c r="K9161" s="2">
        <v>2018</v>
      </c>
      <c r="L9161" s="4" t="str">
        <f>CONCATENATE("-",I9161,".",J9161)</f>
        <v>-14.v</v>
      </c>
      <c r="N9161" s="3" t="s">
        <v>855</v>
      </c>
      <c r="P9161" s="4">
        <v>30</v>
      </c>
      <c r="Q9161" s="24">
        <v>30</v>
      </c>
      <c r="R9161" s="4">
        <v>6</v>
      </c>
      <c r="S9161" s="1" t="s">
        <v>3</v>
      </c>
      <c r="T9161" s="1" t="s">
        <v>44</v>
      </c>
      <c r="U9161" s="1" t="s">
        <v>126</v>
      </c>
      <c r="V9161" s="37" t="s">
        <v>2088</v>
      </c>
      <c r="W9161" s="1"/>
      <c r="X9161" s="1" t="s">
        <v>859</v>
      </c>
      <c r="AA9161" s="29">
        <v>44.733939999999997</v>
      </c>
      <c r="AB9161" s="29">
        <v>-123.16351899999999</v>
      </c>
      <c r="AC9161" s="1" t="s">
        <v>321</v>
      </c>
      <c r="AD9161" s="2" t="s">
        <v>2930</v>
      </c>
      <c r="AE9161" s="1"/>
      <c r="AF9161" s="1"/>
      <c r="AG9161" s="2" t="s">
        <v>127</v>
      </c>
      <c r="AH9161" s="2" t="s">
        <v>1801</v>
      </c>
      <c r="AT9161" s="2" t="s">
        <v>127</v>
      </c>
      <c r="BC9161" s="1"/>
    </row>
    <row r="9162" spans="1:56" s="62" customFormat="1">
      <c r="A9162" s="3"/>
      <c r="B9162" s="87">
        <v>3797</v>
      </c>
      <c r="C9162" s="2"/>
      <c r="D9162" s="2"/>
      <c r="E9162" s="4">
        <v>13</v>
      </c>
      <c r="F9162" s="4" t="s">
        <v>42</v>
      </c>
      <c r="G9162" s="4">
        <v>2018</v>
      </c>
      <c r="H9162" s="4"/>
      <c r="I9162" s="2">
        <v>14</v>
      </c>
      <c r="J9162" s="2" t="s">
        <v>42</v>
      </c>
      <c r="K9162" s="2">
        <v>2018</v>
      </c>
      <c r="L9162" s="4" t="str">
        <f>CONCATENATE("-",I9162,".",J9162)</f>
        <v>-14.v</v>
      </c>
      <c r="M9162" s="2"/>
      <c r="N9162" s="3" t="s">
        <v>855</v>
      </c>
      <c r="O9162" s="3"/>
      <c r="P9162" s="4">
        <v>30</v>
      </c>
      <c r="Q9162" s="24">
        <v>30</v>
      </c>
      <c r="R9162" s="4">
        <v>7</v>
      </c>
      <c r="S9162" s="1" t="s">
        <v>3</v>
      </c>
      <c r="T9162" s="1" t="s">
        <v>44</v>
      </c>
      <c r="U9162" s="1" t="s">
        <v>126</v>
      </c>
      <c r="V9162" s="37" t="s">
        <v>2088</v>
      </c>
      <c r="W9162" s="1"/>
      <c r="X9162" s="1" t="s">
        <v>859</v>
      </c>
      <c r="Y9162" s="2"/>
      <c r="Z9162" s="2"/>
      <c r="AA9162" s="29">
        <v>44.733939999999997</v>
      </c>
      <c r="AB9162" s="29">
        <v>-123.16351899999999</v>
      </c>
      <c r="AC9162" s="1" t="s">
        <v>321</v>
      </c>
      <c r="AD9162" s="2" t="s">
        <v>2930</v>
      </c>
      <c r="AE9162" s="1"/>
      <c r="AF9162" s="1"/>
      <c r="AG9162" s="2" t="s">
        <v>127</v>
      </c>
      <c r="AH9162" s="2" t="s">
        <v>1801</v>
      </c>
      <c r="AI9162" s="2"/>
      <c r="AJ9162" s="2"/>
      <c r="AK9162" s="2"/>
      <c r="AL9162" s="2"/>
      <c r="AM9162" s="2"/>
      <c r="AN9162" s="2"/>
      <c r="AO9162" s="2"/>
      <c r="AP9162" s="2"/>
      <c r="AQ9162" s="2"/>
      <c r="AR9162" s="2"/>
      <c r="AS9162" s="2"/>
      <c r="AT9162" s="2" t="s">
        <v>127</v>
      </c>
      <c r="AU9162" s="2"/>
      <c r="AV9162" s="2"/>
      <c r="AW9162" s="2"/>
      <c r="AX9162" s="2"/>
      <c r="AY9162" s="2"/>
      <c r="AZ9162" s="2"/>
      <c r="BA9162" s="2"/>
      <c r="BB9162" s="2"/>
      <c r="BC9162" s="1"/>
      <c r="BD9162" s="2"/>
    </row>
    <row r="9163" spans="1:56" s="58" customFormat="1">
      <c r="A9163" s="3"/>
      <c r="B9163" s="87">
        <v>3798</v>
      </c>
      <c r="C9163" s="2"/>
      <c r="D9163" s="2"/>
      <c r="E9163" s="4">
        <v>13</v>
      </c>
      <c r="F9163" s="4" t="s">
        <v>42</v>
      </c>
      <c r="G9163" s="4">
        <v>2018</v>
      </c>
      <c r="H9163" s="4"/>
      <c r="I9163" s="2">
        <v>14</v>
      </c>
      <c r="J9163" s="2" t="s">
        <v>42</v>
      </c>
      <c r="K9163" s="2">
        <v>2018</v>
      </c>
      <c r="L9163" s="4" t="str">
        <f>CONCATENATE("-",I9163,".",J9163)</f>
        <v>-14.v</v>
      </c>
      <c r="M9163" s="2"/>
      <c r="N9163" s="3" t="s">
        <v>855</v>
      </c>
      <c r="O9163" s="3"/>
      <c r="P9163" s="4">
        <v>30</v>
      </c>
      <c r="Q9163" s="24">
        <v>30</v>
      </c>
      <c r="R9163" s="4">
        <v>8</v>
      </c>
      <c r="S9163" s="1" t="s">
        <v>3</v>
      </c>
      <c r="T9163" s="1" t="s">
        <v>44</v>
      </c>
      <c r="U9163" s="1" t="s">
        <v>126</v>
      </c>
      <c r="V9163" s="37" t="s">
        <v>2088</v>
      </c>
      <c r="W9163" s="1"/>
      <c r="X9163" s="1" t="s">
        <v>859</v>
      </c>
      <c r="Y9163" s="2"/>
      <c r="Z9163" s="2"/>
      <c r="AA9163" s="29">
        <v>44.733939999999997</v>
      </c>
      <c r="AB9163" s="29">
        <v>-123.16351899999999</v>
      </c>
      <c r="AC9163" s="1" t="s">
        <v>321</v>
      </c>
      <c r="AD9163" s="2" t="s">
        <v>2930</v>
      </c>
      <c r="AE9163" s="1"/>
      <c r="AF9163" s="1"/>
      <c r="AG9163" s="2" t="s">
        <v>127</v>
      </c>
      <c r="AH9163" s="2" t="s">
        <v>1801</v>
      </c>
      <c r="AI9163" s="2"/>
      <c r="AJ9163" s="2"/>
      <c r="AK9163" s="2"/>
      <c r="AL9163" s="2"/>
      <c r="AM9163" s="2"/>
      <c r="AN9163" s="2"/>
      <c r="AO9163" s="2"/>
      <c r="AP9163" s="2"/>
      <c r="AQ9163" s="2"/>
      <c r="AR9163" s="2"/>
      <c r="AS9163" s="2"/>
      <c r="AT9163" s="2" t="s">
        <v>127</v>
      </c>
      <c r="AU9163" s="2"/>
      <c r="AV9163" s="2"/>
      <c r="AW9163" s="2"/>
      <c r="AX9163" s="2"/>
      <c r="AY9163" s="2"/>
      <c r="AZ9163" s="2"/>
      <c r="BA9163" s="2"/>
      <c r="BB9163" s="2"/>
      <c r="BC9163" s="1"/>
      <c r="BD9163" s="2"/>
    </row>
    <row r="9164" spans="1:56" s="92" customFormat="1">
      <c r="A9164" s="3"/>
      <c r="B9164" s="87">
        <v>3799</v>
      </c>
      <c r="C9164" s="2"/>
      <c r="D9164" s="2"/>
      <c r="E9164" s="4">
        <v>13</v>
      </c>
      <c r="F9164" s="4" t="s">
        <v>42</v>
      </c>
      <c r="G9164" s="4">
        <v>2018</v>
      </c>
      <c r="H9164" s="4"/>
      <c r="I9164" s="2">
        <v>14</v>
      </c>
      <c r="J9164" s="2" t="s">
        <v>42</v>
      </c>
      <c r="K9164" s="2">
        <v>2018</v>
      </c>
      <c r="L9164" s="4" t="str">
        <f>CONCATENATE("-",I9164,".",J9164)</f>
        <v>-14.v</v>
      </c>
      <c r="M9164" s="2"/>
      <c r="N9164" s="3" t="s">
        <v>855</v>
      </c>
      <c r="O9164" s="3"/>
      <c r="P9164" s="4">
        <v>30</v>
      </c>
      <c r="Q9164" s="24">
        <v>30</v>
      </c>
      <c r="R9164" s="4">
        <v>9</v>
      </c>
      <c r="S9164" s="1" t="s">
        <v>3</v>
      </c>
      <c r="T9164" s="1" t="s">
        <v>44</v>
      </c>
      <c r="U9164" s="1" t="s">
        <v>126</v>
      </c>
      <c r="V9164" s="37" t="s">
        <v>2088</v>
      </c>
      <c r="W9164" s="1"/>
      <c r="X9164" s="1" t="s">
        <v>859</v>
      </c>
      <c r="Y9164" s="2"/>
      <c r="Z9164" s="2"/>
      <c r="AA9164" s="29">
        <v>44.733939999999997</v>
      </c>
      <c r="AB9164" s="29">
        <v>-123.16351899999999</v>
      </c>
      <c r="AC9164" s="1" t="s">
        <v>321</v>
      </c>
      <c r="AD9164" s="2" t="s">
        <v>2930</v>
      </c>
      <c r="AE9164" s="1"/>
      <c r="AF9164" s="1"/>
      <c r="AG9164" s="2" t="s">
        <v>127</v>
      </c>
      <c r="AH9164" s="2" t="s">
        <v>1801</v>
      </c>
      <c r="AI9164" s="2"/>
      <c r="AJ9164" s="2"/>
      <c r="AK9164" s="2"/>
      <c r="AL9164" s="2"/>
      <c r="AM9164" s="2"/>
      <c r="AN9164" s="2"/>
      <c r="AO9164" s="2"/>
      <c r="AP9164" s="2"/>
      <c r="AQ9164" s="2"/>
      <c r="AR9164" s="2"/>
      <c r="AS9164" s="2"/>
      <c r="AT9164" s="2" t="s">
        <v>127</v>
      </c>
      <c r="AU9164" s="2"/>
      <c r="AV9164" s="2"/>
      <c r="AW9164" s="2"/>
      <c r="AX9164" s="2"/>
      <c r="AY9164" s="2"/>
      <c r="AZ9164" s="2"/>
      <c r="BA9164" s="2"/>
      <c r="BB9164" s="2"/>
      <c r="BC9164" s="1"/>
      <c r="BD9164" s="2"/>
    </row>
    <row r="9165" spans="1:56" s="54" customFormat="1">
      <c r="A9165" s="3"/>
      <c r="B9165" s="87">
        <v>3800</v>
      </c>
      <c r="C9165" s="2"/>
      <c r="D9165" s="2"/>
      <c r="E9165" s="3">
        <v>16</v>
      </c>
      <c r="F9165" s="3" t="s">
        <v>42</v>
      </c>
      <c r="G9165" s="3">
        <v>2018</v>
      </c>
      <c r="H9165" s="3"/>
      <c r="I9165" s="2"/>
      <c r="J9165" s="2"/>
      <c r="K9165" s="2"/>
      <c r="L9165" s="4"/>
      <c r="M9165" s="2"/>
      <c r="N9165" s="3" t="s">
        <v>856</v>
      </c>
      <c r="O9165" s="3"/>
      <c r="P9165" s="3">
        <v>31</v>
      </c>
      <c r="Q9165" s="24">
        <v>31</v>
      </c>
      <c r="R9165" s="3">
        <v>1</v>
      </c>
      <c r="S9165" s="2" t="s">
        <v>3</v>
      </c>
      <c r="T9165" s="2" t="s">
        <v>44</v>
      </c>
      <c r="U9165" s="2" t="s">
        <v>137</v>
      </c>
      <c r="V9165" s="37" t="s">
        <v>2088</v>
      </c>
      <c r="W9165" s="2"/>
      <c r="X9165" s="2" t="s">
        <v>860</v>
      </c>
      <c r="Y9165" s="2"/>
      <c r="Z9165" s="2"/>
      <c r="AA9165" s="20">
        <v>44.895429999999998</v>
      </c>
      <c r="AB9165" s="20">
        <v>-122.88827999999999</v>
      </c>
      <c r="AC9165" s="2" t="s">
        <v>45</v>
      </c>
      <c r="AD9165" s="2"/>
      <c r="AE9165" s="2" t="s">
        <v>317</v>
      </c>
      <c r="AF9165" s="1" t="str">
        <f>CONCATENATE("ex ", AE9165)</f>
        <v>ex Taraxacum officinale</v>
      </c>
      <c r="AG9165" s="2" t="s">
        <v>127</v>
      </c>
      <c r="AH9165" s="2" t="s">
        <v>1801</v>
      </c>
      <c r="AI9165" s="2"/>
      <c r="AJ9165" s="2"/>
      <c r="AK9165" s="2"/>
      <c r="AL9165" s="2"/>
      <c r="AM9165" s="2"/>
      <c r="AN9165" s="2"/>
      <c r="AO9165" s="2"/>
      <c r="AP9165" s="2"/>
      <c r="AQ9165" s="2"/>
      <c r="AR9165" s="2"/>
      <c r="AS9165" s="2"/>
      <c r="AT9165" s="2" t="s">
        <v>127</v>
      </c>
      <c r="AU9165" s="2"/>
      <c r="AV9165" s="2"/>
      <c r="AW9165" s="2"/>
      <c r="AX9165" s="2"/>
      <c r="AY9165" s="2"/>
      <c r="AZ9165" s="2"/>
      <c r="BA9165" s="2"/>
      <c r="BB9165" s="2"/>
      <c r="BC9165" s="2"/>
      <c r="BD9165" s="2"/>
    </row>
    <row r="9166" spans="1:56">
      <c r="B9166" s="87">
        <v>3801</v>
      </c>
      <c r="E9166" s="3">
        <v>16</v>
      </c>
      <c r="F9166" s="3" t="s">
        <v>42</v>
      </c>
      <c r="G9166" s="3">
        <v>2018</v>
      </c>
      <c r="L9166" s="4"/>
      <c r="N9166" s="3" t="s">
        <v>856</v>
      </c>
      <c r="P9166" s="3">
        <v>31</v>
      </c>
      <c r="Q9166" s="24">
        <v>31</v>
      </c>
      <c r="R9166" s="3">
        <v>2</v>
      </c>
      <c r="S9166" s="2" t="s">
        <v>3</v>
      </c>
      <c r="T9166" s="2" t="s">
        <v>44</v>
      </c>
      <c r="U9166" s="2" t="s">
        <v>137</v>
      </c>
      <c r="V9166" s="37" t="s">
        <v>2088</v>
      </c>
      <c r="X9166" s="2" t="s">
        <v>860</v>
      </c>
      <c r="AA9166" s="20">
        <v>44.895429999999998</v>
      </c>
      <c r="AB9166" s="20">
        <v>-122.88827999999999</v>
      </c>
      <c r="AC9166" s="2" t="s">
        <v>45</v>
      </c>
      <c r="AE9166" s="2" t="s">
        <v>317</v>
      </c>
      <c r="AF9166" s="1" t="str">
        <f>CONCATENATE("ex ", AE9166)</f>
        <v>ex Taraxacum officinale</v>
      </c>
      <c r="AG9166" s="2" t="s">
        <v>127</v>
      </c>
      <c r="AH9166" s="2" t="s">
        <v>1801</v>
      </c>
      <c r="AT9166" s="2" t="s">
        <v>127</v>
      </c>
    </row>
    <row r="9167" spans="1:56" s="38" customFormat="1" ht="15.75" thickBot="1">
      <c r="A9167" s="3"/>
      <c r="B9167" s="87">
        <v>3802</v>
      </c>
      <c r="C9167" s="2"/>
      <c r="D9167" s="2"/>
      <c r="E9167" s="3">
        <v>16</v>
      </c>
      <c r="F9167" s="3" t="s">
        <v>42</v>
      </c>
      <c r="G9167" s="3">
        <v>2018</v>
      </c>
      <c r="H9167" s="3"/>
      <c r="I9167" s="2"/>
      <c r="J9167" s="2"/>
      <c r="K9167" s="2"/>
      <c r="L9167" s="4"/>
      <c r="M9167" s="2"/>
      <c r="N9167" s="3" t="s">
        <v>856</v>
      </c>
      <c r="O9167" s="3"/>
      <c r="P9167" s="3">
        <v>31</v>
      </c>
      <c r="Q9167" s="24">
        <v>31</v>
      </c>
      <c r="R9167" s="3">
        <v>3</v>
      </c>
      <c r="S9167" s="2" t="s">
        <v>3</v>
      </c>
      <c r="T9167" s="2" t="s">
        <v>44</v>
      </c>
      <c r="U9167" s="2" t="s">
        <v>137</v>
      </c>
      <c r="V9167" s="37" t="s">
        <v>2088</v>
      </c>
      <c r="W9167" s="2"/>
      <c r="X9167" s="2" t="s">
        <v>860</v>
      </c>
      <c r="Y9167" s="2"/>
      <c r="Z9167" s="2"/>
      <c r="AA9167" s="20">
        <v>44.895429999999998</v>
      </c>
      <c r="AB9167" s="20">
        <v>-122.88827999999999</v>
      </c>
      <c r="AC9167" s="2" t="s">
        <v>45</v>
      </c>
      <c r="AD9167" s="2"/>
      <c r="AE9167" s="2" t="s">
        <v>317</v>
      </c>
      <c r="AF9167" s="1" t="str">
        <f>CONCATENATE("ex ", AE9167)</f>
        <v>ex Taraxacum officinale</v>
      </c>
      <c r="AG9167" s="2" t="s">
        <v>127</v>
      </c>
      <c r="AH9167" s="2" t="s">
        <v>1801</v>
      </c>
      <c r="AI9167" s="2"/>
      <c r="AJ9167" s="2"/>
      <c r="AK9167" s="2"/>
      <c r="AL9167" s="2"/>
      <c r="AM9167" s="2"/>
      <c r="AN9167" s="2"/>
      <c r="AO9167" s="2"/>
      <c r="AP9167" s="2"/>
      <c r="AQ9167" s="2"/>
      <c r="AR9167" s="2"/>
      <c r="AS9167" s="2"/>
      <c r="AT9167" s="2" t="s">
        <v>127</v>
      </c>
      <c r="AU9167" s="2"/>
      <c r="AV9167" s="2"/>
      <c r="AW9167" s="2"/>
      <c r="AX9167" s="2"/>
      <c r="AY9167" s="2"/>
      <c r="AZ9167" s="2"/>
      <c r="BA9167" s="2"/>
      <c r="BB9167" s="2"/>
      <c r="BC9167" s="2"/>
      <c r="BD9167" s="2"/>
    </row>
    <row r="9168" spans="1:56" s="150" customFormat="1" ht="15.75" thickBot="1">
      <c r="A9168" s="3"/>
      <c r="B9168" s="87">
        <v>3803</v>
      </c>
      <c r="C9168" s="2"/>
      <c r="D9168" s="2"/>
      <c r="E9168" s="325">
        <v>16</v>
      </c>
      <c r="F9168" s="325" t="s">
        <v>42</v>
      </c>
      <c r="G9168" s="3">
        <v>2018</v>
      </c>
      <c r="H9168" s="3"/>
      <c r="I9168" s="2"/>
      <c r="J9168" s="2"/>
      <c r="K9168" s="2"/>
      <c r="L9168" s="4"/>
      <c r="M9168" s="2"/>
      <c r="N9168" s="3" t="s">
        <v>856</v>
      </c>
      <c r="O9168" s="3"/>
      <c r="P9168" s="3">
        <v>31</v>
      </c>
      <c r="Q9168" s="24">
        <v>31</v>
      </c>
      <c r="R9168" s="3">
        <v>4</v>
      </c>
      <c r="S9168" s="2" t="s">
        <v>3</v>
      </c>
      <c r="T9168" s="2" t="s">
        <v>44</v>
      </c>
      <c r="U9168" s="2" t="s">
        <v>137</v>
      </c>
      <c r="V9168" s="37" t="s">
        <v>2088</v>
      </c>
      <c r="W9168" s="2"/>
      <c r="X9168" s="2" t="s">
        <v>860</v>
      </c>
      <c r="Y9168" s="2"/>
      <c r="Z9168" s="2"/>
      <c r="AA9168" s="20">
        <v>44.895429999999998</v>
      </c>
      <c r="AB9168" s="20">
        <v>-122.88827999999999</v>
      </c>
      <c r="AC9168" s="2" t="s">
        <v>45</v>
      </c>
      <c r="AD9168" s="2"/>
      <c r="AE9168" s="2" t="s">
        <v>317</v>
      </c>
      <c r="AF9168" s="1" t="str">
        <f>CONCATENATE("ex ", AE9168)</f>
        <v>ex Taraxacum officinale</v>
      </c>
      <c r="AG9168" s="2" t="s">
        <v>127</v>
      </c>
      <c r="AH9168" s="2" t="s">
        <v>1801</v>
      </c>
      <c r="AI9168" s="2"/>
      <c r="AJ9168" s="2"/>
      <c r="AK9168" s="2"/>
      <c r="AL9168" s="2"/>
      <c r="AM9168" s="2"/>
      <c r="AN9168" s="2"/>
      <c r="AO9168" s="2"/>
      <c r="AP9168" s="2"/>
      <c r="AQ9168" s="2"/>
      <c r="AR9168" s="2"/>
      <c r="AS9168" s="2"/>
      <c r="AT9168" s="2" t="s">
        <v>127</v>
      </c>
      <c r="AU9168" s="2"/>
      <c r="AV9168" s="2"/>
      <c r="AW9168" s="2"/>
      <c r="AX9168" s="2"/>
      <c r="AY9168" s="2"/>
      <c r="AZ9168" s="2"/>
      <c r="BA9168" s="2"/>
      <c r="BB9168" s="2"/>
      <c r="BC9168" s="2"/>
      <c r="BD9168" s="2"/>
    </row>
    <row r="9169" spans="1:56" s="150" customFormat="1" ht="15.75" thickBot="1">
      <c r="A9169" s="3"/>
      <c r="B9169" s="87">
        <v>3804</v>
      </c>
      <c r="C9169" s="2"/>
      <c r="D9169" s="2"/>
      <c r="E9169" s="325">
        <v>16</v>
      </c>
      <c r="F9169" s="325" t="s">
        <v>42</v>
      </c>
      <c r="G9169" s="3">
        <v>2018</v>
      </c>
      <c r="H9169" s="3"/>
      <c r="I9169" s="2"/>
      <c r="J9169" s="2"/>
      <c r="K9169" s="2"/>
      <c r="L9169" s="4"/>
      <c r="M9169" s="2"/>
      <c r="N9169" s="3" t="s">
        <v>856</v>
      </c>
      <c r="O9169" s="3"/>
      <c r="P9169" s="3">
        <v>31</v>
      </c>
      <c r="Q9169" s="24">
        <v>31</v>
      </c>
      <c r="R9169" s="3">
        <v>5</v>
      </c>
      <c r="S9169" s="2" t="s">
        <v>3</v>
      </c>
      <c r="T9169" s="2" t="s">
        <v>44</v>
      </c>
      <c r="U9169" s="2" t="s">
        <v>137</v>
      </c>
      <c r="V9169" s="37" t="s">
        <v>2088</v>
      </c>
      <c r="W9169" s="2"/>
      <c r="X9169" s="2" t="s">
        <v>860</v>
      </c>
      <c r="Y9169" s="2"/>
      <c r="Z9169" s="2"/>
      <c r="AA9169" s="20">
        <v>44.895429999999998</v>
      </c>
      <c r="AB9169" s="20">
        <v>-122.88827999999999</v>
      </c>
      <c r="AC9169" s="2" t="s">
        <v>45</v>
      </c>
      <c r="AD9169" s="2"/>
      <c r="AE9169" s="2" t="s">
        <v>317</v>
      </c>
      <c r="AF9169" s="1" t="str">
        <f>CONCATENATE("ex ", AE9169)</f>
        <v>ex Taraxacum officinale</v>
      </c>
      <c r="AG9169" s="2" t="s">
        <v>127</v>
      </c>
      <c r="AH9169" s="2" t="s">
        <v>1801</v>
      </c>
      <c r="AI9169" s="2"/>
      <c r="AJ9169" s="2"/>
      <c r="AK9169" s="2"/>
      <c r="AL9169" s="2"/>
      <c r="AM9169" s="2"/>
      <c r="AN9169" s="2"/>
      <c r="AO9169" s="2"/>
      <c r="AP9169" s="2"/>
      <c r="AQ9169" s="2"/>
      <c r="AR9169" s="2"/>
      <c r="AS9169" s="2"/>
      <c r="AT9169" s="2" t="s">
        <v>127</v>
      </c>
      <c r="AU9169" s="2"/>
      <c r="AV9169" s="2"/>
      <c r="AW9169" s="2"/>
      <c r="AX9169" s="2"/>
      <c r="AY9169" s="2"/>
      <c r="AZ9169" s="2"/>
      <c r="BA9169" s="2"/>
      <c r="BB9169" s="2"/>
      <c r="BC9169" s="2"/>
      <c r="BD9169" s="2"/>
    </row>
    <row r="9170" spans="1:56" s="150" customFormat="1" ht="15.75" thickBot="1">
      <c r="A9170" s="3"/>
      <c r="B9170" s="87">
        <v>3805</v>
      </c>
      <c r="C9170" s="2"/>
      <c r="D9170" s="2"/>
      <c r="E9170" s="325">
        <v>16</v>
      </c>
      <c r="F9170" s="325" t="s">
        <v>42</v>
      </c>
      <c r="G9170" s="3">
        <v>2018</v>
      </c>
      <c r="H9170" s="3"/>
      <c r="I9170" s="2"/>
      <c r="J9170" s="2"/>
      <c r="K9170" s="2"/>
      <c r="L9170" s="4"/>
      <c r="M9170" s="2"/>
      <c r="N9170" s="3" t="s">
        <v>856</v>
      </c>
      <c r="O9170" s="3"/>
      <c r="P9170" s="3">
        <v>31</v>
      </c>
      <c r="Q9170" s="24">
        <v>31</v>
      </c>
      <c r="R9170" s="3">
        <v>6</v>
      </c>
      <c r="S9170" s="2" t="s">
        <v>3</v>
      </c>
      <c r="T9170" s="2" t="s">
        <v>44</v>
      </c>
      <c r="U9170" s="2" t="s">
        <v>137</v>
      </c>
      <c r="V9170" s="37" t="s">
        <v>2088</v>
      </c>
      <c r="W9170" s="2"/>
      <c r="X9170" s="2" t="s">
        <v>860</v>
      </c>
      <c r="Y9170" s="2"/>
      <c r="Z9170" s="2"/>
      <c r="AA9170" s="20">
        <v>44.895429999999998</v>
      </c>
      <c r="AB9170" s="20">
        <v>-122.88827999999999</v>
      </c>
      <c r="AC9170" s="2" t="s">
        <v>45</v>
      </c>
      <c r="AD9170" s="2"/>
      <c r="AE9170" s="2" t="s">
        <v>317</v>
      </c>
      <c r="AF9170" s="1" t="str">
        <f>CONCATENATE("ex ", AE9170)</f>
        <v>ex Taraxacum officinale</v>
      </c>
      <c r="AG9170" s="2" t="s">
        <v>127</v>
      </c>
      <c r="AH9170" s="2" t="s">
        <v>1801</v>
      </c>
      <c r="AI9170" s="2"/>
      <c r="AJ9170" s="2"/>
      <c r="AK9170" s="2"/>
      <c r="AL9170" s="2"/>
      <c r="AM9170" s="2"/>
      <c r="AN9170" s="2"/>
      <c r="AO9170" s="2"/>
      <c r="AP9170" s="2"/>
      <c r="AQ9170" s="2"/>
      <c r="AR9170" s="2"/>
      <c r="AS9170" s="2"/>
      <c r="AT9170" s="2" t="s">
        <v>127</v>
      </c>
      <c r="AU9170" s="2"/>
      <c r="AV9170" s="2"/>
      <c r="AW9170" s="2"/>
      <c r="AX9170" s="2"/>
      <c r="AY9170" s="2"/>
      <c r="AZ9170" s="2"/>
      <c r="BA9170" s="2"/>
      <c r="BB9170" s="2"/>
      <c r="BC9170" s="2"/>
      <c r="BD9170" s="2"/>
    </row>
    <row r="9171" spans="1:56" s="150" customFormat="1" ht="15.75" thickBot="1">
      <c r="A9171" s="3"/>
      <c r="B9171" s="87">
        <v>3806</v>
      </c>
      <c r="C9171" s="2"/>
      <c r="D9171" s="2"/>
      <c r="E9171" s="325">
        <v>16</v>
      </c>
      <c r="F9171" s="325" t="s">
        <v>42</v>
      </c>
      <c r="G9171" s="3">
        <v>2018</v>
      </c>
      <c r="H9171" s="3"/>
      <c r="I9171" s="2"/>
      <c r="J9171" s="2"/>
      <c r="K9171" s="2"/>
      <c r="L9171" s="4"/>
      <c r="M9171" s="2"/>
      <c r="N9171" s="3" t="s">
        <v>856</v>
      </c>
      <c r="O9171" s="3"/>
      <c r="P9171" s="3">
        <v>31</v>
      </c>
      <c r="Q9171" s="24">
        <v>31</v>
      </c>
      <c r="R9171" s="3">
        <v>7</v>
      </c>
      <c r="S9171" s="2" t="s">
        <v>3</v>
      </c>
      <c r="T9171" s="2" t="s">
        <v>44</v>
      </c>
      <c r="U9171" s="2" t="s">
        <v>137</v>
      </c>
      <c r="V9171" s="37" t="s">
        <v>2088</v>
      </c>
      <c r="W9171" s="2"/>
      <c r="X9171" s="2" t="s">
        <v>860</v>
      </c>
      <c r="Y9171" s="2"/>
      <c r="Z9171" s="2"/>
      <c r="AA9171" s="20">
        <v>44.895429999999998</v>
      </c>
      <c r="AB9171" s="20">
        <v>-122.88827999999999</v>
      </c>
      <c r="AC9171" s="2" t="s">
        <v>45</v>
      </c>
      <c r="AD9171" s="2"/>
      <c r="AE9171" s="2" t="s">
        <v>317</v>
      </c>
      <c r="AF9171" s="1" t="str">
        <f>CONCATENATE("ex ", AE9171)</f>
        <v>ex Taraxacum officinale</v>
      </c>
      <c r="AG9171" s="2" t="s">
        <v>127</v>
      </c>
      <c r="AH9171" s="2" t="s">
        <v>1801</v>
      </c>
      <c r="AI9171" s="2"/>
      <c r="AJ9171" s="2"/>
      <c r="AK9171" s="2"/>
      <c r="AL9171" s="2"/>
      <c r="AM9171" s="2"/>
      <c r="AN9171" s="2"/>
      <c r="AO9171" s="2"/>
      <c r="AP9171" s="2"/>
      <c r="AQ9171" s="2"/>
      <c r="AR9171" s="2"/>
      <c r="AS9171" s="2"/>
      <c r="AT9171" s="2" t="s">
        <v>127</v>
      </c>
      <c r="AU9171" s="2"/>
      <c r="AV9171" s="2"/>
      <c r="AW9171" s="2"/>
      <c r="AX9171" s="2"/>
      <c r="AY9171" s="2"/>
      <c r="AZ9171" s="2"/>
      <c r="BA9171" s="2"/>
      <c r="BB9171" s="2"/>
      <c r="BC9171" s="2"/>
      <c r="BD9171" s="2"/>
    </row>
    <row r="9172" spans="1:56" s="150" customFormat="1" ht="15.75" thickBot="1">
      <c r="A9172" s="3"/>
      <c r="B9172" s="87">
        <v>3807</v>
      </c>
      <c r="C9172" s="2"/>
      <c r="D9172" s="2"/>
      <c r="E9172" s="325">
        <v>16</v>
      </c>
      <c r="F9172" s="325" t="s">
        <v>42</v>
      </c>
      <c r="G9172" s="3">
        <v>2018</v>
      </c>
      <c r="H9172" s="3"/>
      <c r="I9172" s="2"/>
      <c r="J9172" s="2"/>
      <c r="K9172" s="2"/>
      <c r="L9172" s="4"/>
      <c r="M9172" s="2"/>
      <c r="N9172" s="3" t="s">
        <v>857</v>
      </c>
      <c r="O9172" s="3"/>
      <c r="P9172" s="3">
        <v>32</v>
      </c>
      <c r="Q9172" s="24">
        <v>32</v>
      </c>
      <c r="R9172" s="3">
        <v>1</v>
      </c>
      <c r="S9172" s="2" t="s">
        <v>3</v>
      </c>
      <c r="T9172" s="2" t="s">
        <v>44</v>
      </c>
      <c r="U9172" s="2" t="s">
        <v>137</v>
      </c>
      <c r="V9172" s="37" t="s">
        <v>2088</v>
      </c>
      <c r="W9172" s="2"/>
      <c r="X9172" s="2" t="s">
        <v>860</v>
      </c>
      <c r="Y9172" s="2"/>
      <c r="Z9172" s="2"/>
      <c r="AA9172" s="20">
        <v>44.895429999999998</v>
      </c>
      <c r="AB9172" s="20">
        <v>-122.88827999999999</v>
      </c>
      <c r="AC9172" s="2" t="s">
        <v>45</v>
      </c>
      <c r="AD9172" s="2"/>
      <c r="AE9172" s="2" t="s">
        <v>783</v>
      </c>
      <c r="AF9172" s="1" t="str">
        <f>CONCATENATE("ex ", AE9172)</f>
        <v>ex Sidalcea campestris</v>
      </c>
      <c r="AG9172" s="2" t="s">
        <v>127</v>
      </c>
      <c r="AH9172" s="2" t="s">
        <v>1801</v>
      </c>
      <c r="AI9172" s="2"/>
      <c r="AJ9172" s="2"/>
      <c r="AK9172" s="2"/>
      <c r="AL9172" s="2"/>
      <c r="AM9172" s="2"/>
      <c r="AN9172" s="2"/>
      <c r="AO9172" s="2"/>
      <c r="AP9172" s="2"/>
      <c r="AQ9172" s="2"/>
      <c r="AR9172" s="2"/>
      <c r="AS9172" s="2"/>
      <c r="AT9172" s="2" t="s">
        <v>127</v>
      </c>
      <c r="AU9172" s="2"/>
      <c r="AV9172" s="2"/>
      <c r="AW9172" s="2"/>
      <c r="AX9172" s="2"/>
      <c r="AY9172" s="2"/>
      <c r="AZ9172" s="2"/>
      <c r="BA9172" s="2"/>
      <c r="BB9172" s="2"/>
      <c r="BC9172" s="2"/>
      <c r="BD9172" s="2"/>
    </row>
    <row r="9173" spans="1:56" s="150" customFormat="1" ht="15.75" thickBot="1">
      <c r="A9173" s="3"/>
      <c r="B9173" s="87">
        <v>3808</v>
      </c>
      <c r="C9173" s="2"/>
      <c r="D9173" s="2"/>
      <c r="E9173" s="325">
        <v>16</v>
      </c>
      <c r="F9173" s="325" t="s">
        <v>42</v>
      </c>
      <c r="G9173" s="3">
        <v>2018</v>
      </c>
      <c r="H9173" s="3"/>
      <c r="I9173" s="2"/>
      <c r="J9173" s="2"/>
      <c r="K9173" s="2"/>
      <c r="L9173" s="4"/>
      <c r="M9173" s="2"/>
      <c r="N9173" s="3" t="s">
        <v>857</v>
      </c>
      <c r="O9173" s="3"/>
      <c r="P9173" s="3">
        <v>32</v>
      </c>
      <c r="Q9173" s="24">
        <v>32</v>
      </c>
      <c r="R9173" s="3">
        <v>2</v>
      </c>
      <c r="S9173" s="2" t="s">
        <v>3</v>
      </c>
      <c r="T9173" s="2" t="s">
        <v>44</v>
      </c>
      <c r="U9173" s="2" t="s">
        <v>137</v>
      </c>
      <c r="V9173" s="37" t="s">
        <v>2088</v>
      </c>
      <c r="W9173" s="2"/>
      <c r="X9173" s="2" t="s">
        <v>860</v>
      </c>
      <c r="Y9173" s="2"/>
      <c r="Z9173" s="2"/>
      <c r="AA9173" s="20">
        <v>44.895429999999998</v>
      </c>
      <c r="AB9173" s="20">
        <v>-122.88827999999999</v>
      </c>
      <c r="AC9173" s="2" t="s">
        <v>45</v>
      </c>
      <c r="AD9173" s="2"/>
      <c r="AE9173" s="2" t="s">
        <v>783</v>
      </c>
      <c r="AF9173" s="1" t="str">
        <f>CONCATENATE("ex ", AE9173)</f>
        <v>ex Sidalcea campestris</v>
      </c>
      <c r="AG9173" s="2" t="s">
        <v>127</v>
      </c>
      <c r="AH9173" s="2" t="s">
        <v>1801</v>
      </c>
      <c r="AI9173" s="2"/>
      <c r="AJ9173" s="2"/>
      <c r="AK9173" s="2"/>
      <c r="AL9173" s="2"/>
      <c r="AM9173" s="2"/>
      <c r="AN9173" s="2"/>
      <c r="AO9173" s="2"/>
      <c r="AP9173" s="2"/>
      <c r="AQ9173" s="2"/>
      <c r="AR9173" s="2"/>
      <c r="AS9173" s="2"/>
      <c r="AT9173" s="2" t="s">
        <v>127</v>
      </c>
      <c r="AU9173" s="2"/>
      <c r="AV9173" s="2"/>
      <c r="AW9173" s="2"/>
      <c r="AX9173" s="2"/>
      <c r="AY9173" s="2"/>
      <c r="AZ9173" s="2"/>
      <c r="BA9173" s="2"/>
      <c r="BB9173" s="2"/>
      <c r="BC9173" s="2"/>
      <c r="BD9173" s="2"/>
    </row>
    <row r="9174" spans="1:56" s="150" customFormat="1" ht="15.75" thickBot="1">
      <c r="A9174" s="3"/>
      <c r="B9174" s="87">
        <v>3809</v>
      </c>
      <c r="C9174" s="2"/>
      <c r="D9174" s="2"/>
      <c r="E9174" s="325">
        <v>16</v>
      </c>
      <c r="F9174" s="325" t="s">
        <v>42</v>
      </c>
      <c r="G9174" s="3">
        <v>2018</v>
      </c>
      <c r="H9174" s="3"/>
      <c r="I9174" s="2"/>
      <c r="J9174" s="2"/>
      <c r="K9174" s="2"/>
      <c r="L9174" s="4"/>
      <c r="M9174" s="2"/>
      <c r="N9174" s="3" t="s">
        <v>857</v>
      </c>
      <c r="O9174" s="3"/>
      <c r="P9174" s="3">
        <v>32</v>
      </c>
      <c r="Q9174" s="24">
        <v>32</v>
      </c>
      <c r="R9174" s="3">
        <v>3</v>
      </c>
      <c r="S9174" s="2" t="s">
        <v>3</v>
      </c>
      <c r="T9174" s="2" t="s">
        <v>44</v>
      </c>
      <c r="U9174" s="2" t="s">
        <v>137</v>
      </c>
      <c r="V9174" s="37" t="s">
        <v>2088</v>
      </c>
      <c r="W9174" s="2"/>
      <c r="X9174" s="2" t="s">
        <v>860</v>
      </c>
      <c r="Y9174" s="2"/>
      <c r="Z9174" s="2"/>
      <c r="AA9174" s="20">
        <v>44.895429999999998</v>
      </c>
      <c r="AB9174" s="20">
        <v>-122.88827999999999</v>
      </c>
      <c r="AC9174" s="2" t="s">
        <v>45</v>
      </c>
      <c r="AD9174" s="2"/>
      <c r="AE9174" s="2" t="s">
        <v>783</v>
      </c>
      <c r="AF9174" s="1" t="str">
        <f>CONCATENATE("ex ", AE9174)</f>
        <v>ex Sidalcea campestris</v>
      </c>
      <c r="AG9174" s="2" t="s">
        <v>127</v>
      </c>
      <c r="AH9174" s="2" t="s">
        <v>1801</v>
      </c>
      <c r="AI9174" s="2"/>
      <c r="AJ9174" s="2"/>
      <c r="AK9174" s="2"/>
      <c r="AL9174" s="2"/>
      <c r="AM9174" s="2"/>
      <c r="AN9174" s="2"/>
      <c r="AO9174" s="2"/>
      <c r="AP9174" s="2"/>
      <c r="AQ9174" s="2"/>
      <c r="AR9174" s="2"/>
      <c r="AS9174" s="2"/>
      <c r="AT9174" s="2" t="s">
        <v>127</v>
      </c>
      <c r="AU9174" s="2"/>
      <c r="AV9174" s="2"/>
      <c r="AW9174" s="2"/>
      <c r="AX9174" s="2"/>
      <c r="AY9174" s="2"/>
      <c r="AZ9174" s="2"/>
      <c r="BA9174" s="2"/>
      <c r="BB9174" s="2"/>
      <c r="BC9174" s="2"/>
      <c r="BD9174" s="2"/>
    </row>
    <row r="9175" spans="1:56" s="150" customFormat="1" ht="15.75" thickBot="1">
      <c r="A9175" s="14"/>
      <c r="B9175" s="87">
        <v>3810</v>
      </c>
      <c r="C9175" s="2"/>
      <c r="D9175" s="2"/>
      <c r="E9175" s="325">
        <v>16</v>
      </c>
      <c r="F9175" s="325" t="s">
        <v>42</v>
      </c>
      <c r="G9175" s="3">
        <v>2018</v>
      </c>
      <c r="H9175" s="3"/>
      <c r="I9175" s="2"/>
      <c r="J9175" s="2"/>
      <c r="K9175" s="2"/>
      <c r="L9175" s="4"/>
      <c r="M9175" s="2"/>
      <c r="N9175" s="3" t="s">
        <v>857</v>
      </c>
      <c r="O9175" s="3"/>
      <c r="P9175" s="3">
        <v>32</v>
      </c>
      <c r="Q9175" s="24">
        <v>32</v>
      </c>
      <c r="R9175" s="3">
        <v>4</v>
      </c>
      <c r="S9175" s="2" t="s">
        <v>3</v>
      </c>
      <c r="T9175" s="2" t="s">
        <v>44</v>
      </c>
      <c r="U9175" s="2" t="s">
        <v>137</v>
      </c>
      <c r="V9175" s="37" t="s">
        <v>2088</v>
      </c>
      <c r="W9175" s="2"/>
      <c r="X9175" s="2" t="s">
        <v>860</v>
      </c>
      <c r="Y9175" s="2"/>
      <c r="Z9175" s="2"/>
      <c r="AA9175" s="20">
        <v>44.895429999999998</v>
      </c>
      <c r="AB9175" s="20">
        <v>-122.88827999999999</v>
      </c>
      <c r="AC9175" s="2" t="s">
        <v>45</v>
      </c>
      <c r="AD9175" s="2"/>
      <c r="AE9175" s="2" t="s">
        <v>783</v>
      </c>
      <c r="AF9175" s="1" t="str">
        <f>CONCATENATE("ex ", AE9175)</f>
        <v>ex Sidalcea campestris</v>
      </c>
      <c r="AG9175" s="2" t="s">
        <v>127</v>
      </c>
      <c r="AH9175" s="2" t="s">
        <v>1801</v>
      </c>
      <c r="AI9175" s="2"/>
      <c r="AJ9175" s="2"/>
      <c r="AK9175" s="2"/>
      <c r="AL9175" s="2"/>
      <c r="AM9175" s="2"/>
      <c r="AN9175" s="2"/>
      <c r="AO9175" s="2"/>
      <c r="AP9175" s="2"/>
      <c r="AQ9175" s="2"/>
      <c r="AR9175" s="2"/>
      <c r="AS9175" s="2"/>
      <c r="AT9175" s="2" t="s">
        <v>127</v>
      </c>
      <c r="AU9175" s="2"/>
      <c r="AV9175" s="2"/>
      <c r="AW9175" s="2"/>
      <c r="AX9175" s="2"/>
      <c r="AY9175" s="2"/>
      <c r="AZ9175" s="2"/>
      <c r="BA9175" s="2"/>
      <c r="BB9175" s="2"/>
      <c r="BC9175" s="2"/>
      <c r="BD9175" s="2"/>
    </row>
    <row r="9176" spans="1:56" s="150" customFormat="1" ht="15.75" thickBot="1">
      <c r="A9176" s="3"/>
      <c r="B9176" s="87">
        <v>3811</v>
      </c>
      <c r="C9176" s="2"/>
      <c r="D9176" s="2"/>
      <c r="E9176" s="325">
        <v>16</v>
      </c>
      <c r="F9176" s="325" t="s">
        <v>42</v>
      </c>
      <c r="G9176" s="3">
        <v>2018</v>
      </c>
      <c r="H9176" s="3"/>
      <c r="I9176" s="2"/>
      <c r="J9176" s="2"/>
      <c r="K9176" s="2"/>
      <c r="L9176" s="4"/>
      <c r="M9176" s="2"/>
      <c r="N9176" s="3" t="s">
        <v>857</v>
      </c>
      <c r="O9176" s="3"/>
      <c r="P9176" s="3">
        <v>32</v>
      </c>
      <c r="Q9176" s="24">
        <v>32</v>
      </c>
      <c r="R9176" s="3">
        <v>5</v>
      </c>
      <c r="S9176" s="2" t="s">
        <v>3</v>
      </c>
      <c r="T9176" s="2" t="s">
        <v>44</v>
      </c>
      <c r="U9176" s="2" t="s">
        <v>137</v>
      </c>
      <c r="V9176" s="37" t="s">
        <v>2088</v>
      </c>
      <c r="W9176" s="2"/>
      <c r="X9176" s="2" t="s">
        <v>860</v>
      </c>
      <c r="Y9176" s="2"/>
      <c r="Z9176" s="2"/>
      <c r="AA9176" s="20">
        <v>44.895429999999998</v>
      </c>
      <c r="AB9176" s="20">
        <v>-122.88827999999999</v>
      </c>
      <c r="AC9176" s="2" t="s">
        <v>45</v>
      </c>
      <c r="AD9176" s="2"/>
      <c r="AE9176" s="2" t="s">
        <v>783</v>
      </c>
      <c r="AF9176" s="1" t="str">
        <f>CONCATENATE("ex ", AE9176)</f>
        <v>ex Sidalcea campestris</v>
      </c>
      <c r="AG9176" s="2" t="s">
        <v>127</v>
      </c>
      <c r="AH9176" s="2" t="s">
        <v>1801</v>
      </c>
      <c r="AI9176" s="2"/>
      <c r="AJ9176" s="2"/>
      <c r="AK9176" s="2"/>
      <c r="AL9176" s="2"/>
      <c r="AM9176" s="2"/>
      <c r="AN9176" s="2"/>
      <c r="AO9176" s="2"/>
      <c r="AP9176" s="2"/>
      <c r="AQ9176" s="2"/>
      <c r="AR9176" s="2"/>
      <c r="AS9176" s="2"/>
      <c r="AT9176" s="2" t="s">
        <v>127</v>
      </c>
      <c r="AU9176" s="2"/>
      <c r="AV9176" s="2"/>
      <c r="AW9176" s="2"/>
      <c r="AX9176" s="2"/>
      <c r="AY9176" s="2"/>
      <c r="AZ9176" s="2"/>
      <c r="BA9176" s="2"/>
      <c r="BB9176" s="2"/>
      <c r="BC9176" s="2"/>
      <c r="BD9176" s="2"/>
    </row>
    <row r="9177" spans="1:56" s="150" customFormat="1" ht="15.75" thickBot="1">
      <c r="A9177" s="3"/>
      <c r="B9177" s="87">
        <v>3812</v>
      </c>
      <c r="C9177" s="2"/>
      <c r="D9177" s="2"/>
      <c r="E9177" s="325">
        <v>16</v>
      </c>
      <c r="F9177" s="325" t="s">
        <v>42</v>
      </c>
      <c r="G9177" s="3">
        <v>2018</v>
      </c>
      <c r="H9177" s="3"/>
      <c r="I9177" s="2"/>
      <c r="J9177" s="2"/>
      <c r="K9177" s="2"/>
      <c r="L9177" s="4"/>
      <c r="M9177" s="2"/>
      <c r="N9177" s="3" t="s">
        <v>857</v>
      </c>
      <c r="O9177" s="3"/>
      <c r="P9177" s="3">
        <v>32</v>
      </c>
      <c r="Q9177" s="24">
        <v>32</v>
      </c>
      <c r="R9177" s="3">
        <v>6</v>
      </c>
      <c r="S9177" s="2" t="s">
        <v>3</v>
      </c>
      <c r="T9177" s="2" t="s">
        <v>44</v>
      </c>
      <c r="U9177" s="2" t="s">
        <v>137</v>
      </c>
      <c r="V9177" s="37" t="s">
        <v>2088</v>
      </c>
      <c r="W9177" s="2"/>
      <c r="X9177" s="2" t="s">
        <v>860</v>
      </c>
      <c r="Y9177" s="2"/>
      <c r="Z9177" s="2"/>
      <c r="AA9177" s="20">
        <v>44.895429999999998</v>
      </c>
      <c r="AB9177" s="20">
        <v>-122.88827999999999</v>
      </c>
      <c r="AC9177" s="2" t="s">
        <v>45</v>
      </c>
      <c r="AD9177" s="2"/>
      <c r="AE9177" s="2" t="s">
        <v>783</v>
      </c>
      <c r="AF9177" s="1" t="str">
        <f>CONCATENATE("ex ", AE9177)</f>
        <v>ex Sidalcea campestris</v>
      </c>
      <c r="AG9177" s="2" t="s">
        <v>127</v>
      </c>
      <c r="AH9177" s="2" t="s">
        <v>1801</v>
      </c>
      <c r="AI9177" s="2"/>
      <c r="AJ9177" s="2"/>
      <c r="AK9177" s="2"/>
      <c r="AL9177" s="2"/>
      <c r="AM9177" s="2"/>
      <c r="AN9177" s="2"/>
      <c r="AO9177" s="2"/>
      <c r="AP9177" s="2"/>
      <c r="AQ9177" s="2"/>
      <c r="AR9177" s="2"/>
      <c r="AS9177" s="2"/>
      <c r="AT9177" s="2" t="s">
        <v>127</v>
      </c>
      <c r="AU9177" s="2"/>
      <c r="AV9177" s="2"/>
      <c r="AW9177" s="2"/>
      <c r="AX9177" s="2"/>
      <c r="AY9177" s="2"/>
      <c r="AZ9177" s="2"/>
      <c r="BA9177" s="2"/>
      <c r="BB9177" s="2"/>
      <c r="BC9177" s="2"/>
      <c r="BD9177" s="2"/>
    </row>
    <row r="9178" spans="1:56" s="150" customFormat="1" ht="15.75" thickBot="1">
      <c r="A9178" s="3"/>
      <c r="B9178" s="87">
        <v>3813</v>
      </c>
      <c r="C9178" s="2"/>
      <c r="D9178" s="2"/>
      <c r="E9178" s="325">
        <v>16</v>
      </c>
      <c r="F9178" s="325" t="s">
        <v>42</v>
      </c>
      <c r="G9178" s="3">
        <v>2018</v>
      </c>
      <c r="H9178" s="3"/>
      <c r="I9178" s="2"/>
      <c r="J9178" s="2"/>
      <c r="K9178" s="2"/>
      <c r="L9178" s="4"/>
      <c r="M9178" s="2"/>
      <c r="N9178" s="3" t="s">
        <v>858</v>
      </c>
      <c r="O9178" s="3"/>
      <c r="P9178" s="3">
        <v>33</v>
      </c>
      <c r="Q9178" s="24">
        <v>33</v>
      </c>
      <c r="R9178" s="3">
        <v>1</v>
      </c>
      <c r="S9178" s="2" t="s">
        <v>3</v>
      </c>
      <c r="T9178" s="2" t="s">
        <v>44</v>
      </c>
      <c r="U9178" s="2" t="s">
        <v>137</v>
      </c>
      <c r="V9178" s="37" t="s">
        <v>2088</v>
      </c>
      <c r="W9178" s="2"/>
      <c r="X9178" s="2" t="s">
        <v>860</v>
      </c>
      <c r="Y9178" s="2"/>
      <c r="Z9178" s="2"/>
      <c r="AA9178" s="29">
        <v>44.895429999999998</v>
      </c>
      <c r="AB9178" s="29">
        <v>-122.88827999999999</v>
      </c>
      <c r="AC9178" s="2" t="s">
        <v>45</v>
      </c>
      <c r="AD9178" s="2"/>
      <c r="AE9178" s="2" t="s">
        <v>861</v>
      </c>
      <c r="AF9178" s="1" t="str">
        <f>CONCATENATE("ex ", AE9178)</f>
        <v>ex Wyethia angustifolia</v>
      </c>
      <c r="AG9178" s="2" t="s">
        <v>127</v>
      </c>
      <c r="AH9178" s="2" t="s">
        <v>1801</v>
      </c>
      <c r="AI9178" s="2"/>
      <c r="AJ9178" s="2"/>
      <c r="AK9178" s="2"/>
      <c r="AL9178" s="2"/>
      <c r="AM9178" s="2"/>
      <c r="AN9178" s="2"/>
      <c r="AO9178" s="2"/>
      <c r="AP9178" s="2"/>
      <c r="AQ9178" s="2"/>
      <c r="AR9178" s="2"/>
      <c r="AS9178" s="2"/>
      <c r="AT9178" s="2" t="s">
        <v>127</v>
      </c>
      <c r="AU9178" s="2"/>
      <c r="AV9178" s="2"/>
      <c r="AW9178" s="2"/>
      <c r="AX9178" s="2"/>
      <c r="AY9178" s="2"/>
      <c r="AZ9178" s="2"/>
      <c r="BA9178" s="2"/>
      <c r="BB9178" s="2"/>
      <c r="BC9178" s="2"/>
      <c r="BD9178" s="2"/>
    </row>
    <row r="9179" spans="1:56" s="150" customFormat="1" ht="15.75" thickBot="1">
      <c r="A9179" s="3"/>
      <c r="B9179" s="87">
        <v>3814</v>
      </c>
      <c r="C9179" s="2"/>
      <c r="D9179" s="2"/>
      <c r="E9179" s="325">
        <v>16</v>
      </c>
      <c r="F9179" s="325" t="s">
        <v>42</v>
      </c>
      <c r="G9179" s="3">
        <v>2018</v>
      </c>
      <c r="H9179" s="3"/>
      <c r="I9179" s="2"/>
      <c r="J9179" s="2"/>
      <c r="K9179" s="2"/>
      <c r="L9179" s="4"/>
      <c r="M9179" s="2"/>
      <c r="N9179" s="3" t="s">
        <v>858</v>
      </c>
      <c r="O9179" s="3"/>
      <c r="P9179" s="3">
        <v>33</v>
      </c>
      <c r="Q9179" s="24">
        <v>33</v>
      </c>
      <c r="R9179" s="3">
        <v>2</v>
      </c>
      <c r="S9179" s="2" t="s">
        <v>3</v>
      </c>
      <c r="T9179" s="2" t="s">
        <v>44</v>
      </c>
      <c r="U9179" s="2" t="s">
        <v>137</v>
      </c>
      <c r="V9179" s="37" t="s">
        <v>2088</v>
      </c>
      <c r="W9179" s="2"/>
      <c r="X9179" s="2" t="s">
        <v>860</v>
      </c>
      <c r="Y9179" s="2"/>
      <c r="Z9179" s="2"/>
      <c r="AA9179" s="29">
        <v>44.895429999999998</v>
      </c>
      <c r="AB9179" s="29">
        <v>-122.88827999999999</v>
      </c>
      <c r="AC9179" s="2" t="s">
        <v>45</v>
      </c>
      <c r="AD9179" s="2"/>
      <c r="AE9179" s="2" t="s">
        <v>861</v>
      </c>
      <c r="AF9179" s="1" t="str">
        <f>CONCATENATE("ex ", AE9179)</f>
        <v>ex Wyethia angustifolia</v>
      </c>
      <c r="AG9179" s="2" t="s">
        <v>127</v>
      </c>
      <c r="AH9179" s="2" t="s">
        <v>1801</v>
      </c>
      <c r="AI9179" s="2"/>
      <c r="AJ9179" s="2"/>
      <c r="AK9179" s="2"/>
      <c r="AL9179" s="2"/>
      <c r="AM9179" s="2"/>
      <c r="AN9179" s="2"/>
      <c r="AO9179" s="2"/>
      <c r="AP9179" s="2"/>
      <c r="AQ9179" s="2"/>
      <c r="AR9179" s="2"/>
      <c r="AS9179" s="2"/>
      <c r="AT9179" s="2" t="s">
        <v>127</v>
      </c>
      <c r="AU9179" s="2"/>
      <c r="AV9179" s="2"/>
      <c r="AW9179" s="2"/>
      <c r="AX9179" s="2"/>
      <c r="AY9179" s="2"/>
      <c r="AZ9179" s="2"/>
      <c r="BA9179" s="2"/>
      <c r="BB9179" s="2"/>
      <c r="BC9179" s="2"/>
      <c r="BD9179" s="2"/>
    </row>
    <row r="9180" spans="1:56" s="150" customFormat="1" ht="15.75" thickBot="1">
      <c r="A9180" s="3"/>
      <c r="B9180" s="87">
        <v>3815</v>
      </c>
      <c r="C9180" s="2"/>
      <c r="D9180" s="2"/>
      <c r="E9180" s="325">
        <v>16</v>
      </c>
      <c r="F9180" s="325" t="s">
        <v>42</v>
      </c>
      <c r="G9180" s="3">
        <v>2018</v>
      </c>
      <c r="H9180" s="3"/>
      <c r="I9180" s="2"/>
      <c r="J9180" s="2"/>
      <c r="K9180" s="2"/>
      <c r="L9180" s="4"/>
      <c r="M9180" s="2"/>
      <c r="N9180" s="3" t="s">
        <v>858</v>
      </c>
      <c r="O9180" s="3"/>
      <c r="P9180" s="3">
        <v>33</v>
      </c>
      <c r="Q9180" s="24">
        <v>33</v>
      </c>
      <c r="R9180" s="3">
        <v>3</v>
      </c>
      <c r="S9180" s="2" t="s">
        <v>3</v>
      </c>
      <c r="T9180" s="2" t="s">
        <v>44</v>
      </c>
      <c r="U9180" s="2" t="s">
        <v>137</v>
      </c>
      <c r="V9180" s="37" t="s">
        <v>2088</v>
      </c>
      <c r="W9180" s="2"/>
      <c r="X9180" s="2" t="s">
        <v>860</v>
      </c>
      <c r="Y9180" s="2"/>
      <c r="Z9180" s="2"/>
      <c r="AA9180" s="29">
        <v>44.895429999999998</v>
      </c>
      <c r="AB9180" s="29">
        <v>-122.88827999999999</v>
      </c>
      <c r="AC9180" s="2" t="s">
        <v>45</v>
      </c>
      <c r="AD9180" s="2"/>
      <c r="AE9180" s="2" t="s">
        <v>861</v>
      </c>
      <c r="AF9180" s="1" t="str">
        <f>CONCATENATE("ex ", AE9180)</f>
        <v>ex Wyethia angustifolia</v>
      </c>
      <c r="AG9180" s="2" t="s">
        <v>127</v>
      </c>
      <c r="AH9180" s="2" t="s">
        <v>1801</v>
      </c>
      <c r="AI9180" s="2"/>
      <c r="AJ9180" s="2"/>
      <c r="AK9180" s="2"/>
      <c r="AL9180" s="2"/>
      <c r="AM9180" s="2"/>
      <c r="AN9180" s="2"/>
      <c r="AO9180" s="2"/>
      <c r="AP9180" s="2"/>
      <c r="AQ9180" s="2"/>
      <c r="AR9180" s="2"/>
      <c r="AS9180" s="2"/>
      <c r="AT9180" s="2" t="s">
        <v>127</v>
      </c>
      <c r="AU9180" s="2"/>
      <c r="AV9180" s="2"/>
      <c r="AW9180" s="2"/>
      <c r="AX9180" s="2"/>
      <c r="AY9180" s="2"/>
      <c r="AZ9180" s="2"/>
      <c r="BA9180" s="2"/>
      <c r="BB9180" s="2"/>
      <c r="BC9180" s="2"/>
      <c r="BD9180" s="2"/>
    </row>
    <row r="9181" spans="1:56" s="150" customFormat="1" ht="15.75" thickBot="1">
      <c r="A9181" s="39"/>
      <c r="B9181" s="87">
        <v>3816</v>
      </c>
      <c r="C9181" s="2"/>
      <c r="D9181" s="2"/>
      <c r="E9181" s="325">
        <v>16</v>
      </c>
      <c r="F9181" s="325" t="s">
        <v>42</v>
      </c>
      <c r="G9181" s="3">
        <v>2018</v>
      </c>
      <c r="H9181" s="3"/>
      <c r="I9181" s="2"/>
      <c r="J9181" s="2"/>
      <c r="K9181" s="2"/>
      <c r="L9181" s="4"/>
      <c r="M9181" s="2"/>
      <c r="N9181" s="3" t="s">
        <v>858</v>
      </c>
      <c r="O9181" s="3"/>
      <c r="P9181" s="3">
        <v>33</v>
      </c>
      <c r="Q9181" s="24">
        <v>33</v>
      </c>
      <c r="R9181" s="3">
        <v>4</v>
      </c>
      <c r="S9181" s="2" t="s">
        <v>3</v>
      </c>
      <c r="T9181" s="2" t="s">
        <v>44</v>
      </c>
      <c r="U9181" s="2" t="s">
        <v>137</v>
      </c>
      <c r="V9181" s="37" t="s">
        <v>2088</v>
      </c>
      <c r="W9181" s="2"/>
      <c r="X9181" s="2" t="s">
        <v>860</v>
      </c>
      <c r="Y9181" s="2"/>
      <c r="Z9181" s="2"/>
      <c r="AA9181" s="20">
        <v>44.895429999999998</v>
      </c>
      <c r="AB9181" s="20">
        <v>-122.88827999999999</v>
      </c>
      <c r="AC9181" s="2" t="s">
        <v>45</v>
      </c>
      <c r="AD9181" s="2"/>
      <c r="AE9181" s="2" t="s">
        <v>861</v>
      </c>
      <c r="AF9181" s="1" t="str">
        <f>CONCATENATE("ex ", AE9181)</f>
        <v>ex Wyethia angustifolia</v>
      </c>
      <c r="AG9181" s="2" t="s">
        <v>127</v>
      </c>
      <c r="AH9181" s="2" t="s">
        <v>1801</v>
      </c>
      <c r="AI9181" s="2"/>
      <c r="AJ9181" s="2"/>
      <c r="AK9181" s="2"/>
      <c r="AL9181" s="2"/>
      <c r="AM9181" s="2"/>
      <c r="AN9181" s="2"/>
      <c r="AO9181" s="2"/>
      <c r="AP9181" s="2"/>
      <c r="AQ9181" s="2"/>
      <c r="AR9181" s="2"/>
      <c r="AS9181" s="2"/>
      <c r="AT9181" s="2" t="s">
        <v>127</v>
      </c>
      <c r="AU9181" s="2"/>
      <c r="AV9181" s="2"/>
      <c r="AW9181" s="2"/>
      <c r="AX9181" s="2"/>
      <c r="AY9181" s="2"/>
      <c r="AZ9181" s="2"/>
      <c r="BA9181" s="2"/>
      <c r="BB9181" s="2"/>
      <c r="BC9181" s="2"/>
      <c r="BD9181" s="2"/>
    </row>
    <row r="9182" spans="1:56" s="150" customFormat="1" ht="15.75" thickBot="1">
      <c r="A9182" s="3"/>
      <c r="B9182" s="87">
        <v>3817</v>
      </c>
      <c r="C9182" s="2"/>
      <c r="D9182" s="2"/>
      <c r="E9182" s="325">
        <v>16</v>
      </c>
      <c r="F9182" s="325" t="s">
        <v>42</v>
      </c>
      <c r="G9182" s="3">
        <v>2018</v>
      </c>
      <c r="H9182" s="3"/>
      <c r="I9182" s="2"/>
      <c r="J9182" s="2"/>
      <c r="K9182" s="2"/>
      <c r="L9182" s="4"/>
      <c r="M9182" s="2"/>
      <c r="N9182" s="3" t="s">
        <v>858</v>
      </c>
      <c r="O9182" s="3"/>
      <c r="P9182" s="3">
        <v>33</v>
      </c>
      <c r="Q9182" s="24">
        <v>33</v>
      </c>
      <c r="R9182" s="3">
        <v>5</v>
      </c>
      <c r="S9182" s="2" t="s">
        <v>3</v>
      </c>
      <c r="T9182" s="2" t="s">
        <v>44</v>
      </c>
      <c r="U9182" s="2" t="s">
        <v>137</v>
      </c>
      <c r="V9182" s="37" t="s">
        <v>2088</v>
      </c>
      <c r="W9182" s="2"/>
      <c r="X9182" s="2" t="s">
        <v>860</v>
      </c>
      <c r="Y9182" s="2"/>
      <c r="Z9182" s="2"/>
      <c r="AA9182" s="20">
        <v>44.895429999999998</v>
      </c>
      <c r="AB9182" s="20">
        <v>-122.88827999999999</v>
      </c>
      <c r="AC9182" s="2" t="s">
        <v>45</v>
      </c>
      <c r="AD9182" s="2"/>
      <c r="AE9182" s="2" t="s">
        <v>861</v>
      </c>
      <c r="AF9182" s="1" t="str">
        <f>CONCATENATE("ex ", AE9182)</f>
        <v>ex Wyethia angustifolia</v>
      </c>
      <c r="AG9182" s="2" t="s">
        <v>127</v>
      </c>
      <c r="AH9182" s="2" t="s">
        <v>1801</v>
      </c>
      <c r="AI9182" s="2"/>
      <c r="AJ9182" s="2"/>
      <c r="AK9182" s="2"/>
      <c r="AL9182" s="2"/>
      <c r="AM9182" s="2"/>
      <c r="AN9182" s="2"/>
      <c r="AO9182" s="2"/>
      <c r="AP9182" s="2"/>
      <c r="AQ9182" s="2"/>
      <c r="AR9182" s="2"/>
      <c r="AS9182" s="2"/>
      <c r="AT9182" s="2" t="s">
        <v>127</v>
      </c>
      <c r="AU9182" s="2"/>
      <c r="AV9182" s="2"/>
      <c r="AW9182" s="2"/>
      <c r="AX9182" s="2"/>
      <c r="AY9182" s="2"/>
      <c r="AZ9182" s="2"/>
      <c r="BA9182" s="2"/>
      <c r="BB9182" s="2"/>
      <c r="BC9182" s="2"/>
      <c r="BD9182" s="2"/>
    </row>
    <row r="9183" spans="1:56" s="150" customFormat="1" ht="15.75" thickBot="1">
      <c r="A9183" s="3"/>
      <c r="B9183" s="87">
        <v>3818</v>
      </c>
      <c r="C9183" s="2"/>
      <c r="D9183" s="2"/>
      <c r="E9183" s="325">
        <v>16</v>
      </c>
      <c r="F9183" s="325" t="s">
        <v>42</v>
      </c>
      <c r="G9183" s="3">
        <v>2018</v>
      </c>
      <c r="H9183" s="3"/>
      <c r="I9183" s="2"/>
      <c r="J9183" s="2"/>
      <c r="K9183" s="2"/>
      <c r="L9183" s="4"/>
      <c r="M9183" s="2"/>
      <c r="N9183" s="3" t="s">
        <v>858</v>
      </c>
      <c r="O9183" s="3"/>
      <c r="P9183" s="3">
        <v>33</v>
      </c>
      <c r="Q9183" s="24">
        <v>33</v>
      </c>
      <c r="R9183" s="3">
        <v>6</v>
      </c>
      <c r="S9183" s="2" t="s">
        <v>3</v>
      </c>
      <c r="T9183" s="2" t="s">
        <v>44</v>
      </c>
      <c r="U9183" s="2" t="s">
        <v>137</v>
      </c>
      <c r="V9183" s="37" t="s">
        <v>2088</v>
      </c>
      <c r="W9183" s="2"/>
      <c r="X9183" s="2" t="s">
        <v>860</v>
      </c>
      <c r="Y9183" s="2"/>
      <c r="Z9183" s="2"/>
      <c r="AA9183" s="20">
        <v>44.895429999999998</v>
      </c>
      <c r="AB9183" s="20">
        <v>-122.88827999999999</v>
      </c>
      <c r="AC9183" s="2" t="s">
        <v>45</v>
      </c>
      <c r="AD9183" s="2"/>
      <c r="AE9183" s="2" t="s">
        <v>861</v>
      </c>
      <c r="AF9183" s="1" t="str">
        <f>CONCATENATE("ex ", AE9183)</f>
        <v>ex Wyethia angustifolia</v>
      </c>
      <c r="AG9183" s="2" t="s">
        <v>127</v>
      </c>
      <c r="AH9183" s="2" t="s">
        <v>1801</v>
      </c>
      <c r="AI9183" s="2"/>
      <c r="AJ9183" s="2"/>
      <c r="AK9183" s="2"/>
      <c r="AL9183" s="2"/>
      <c r="AM9183" s="2"/>
      <c r="AN9183" s="2"/>
      <c r="AO9183" s="2"/>
      <c r="AP9183" s="2"/>
      <c r="AQ9183" s="2"/>
      <c r="AR9183" s="2"/>
      <c r="AS9183" s="2"/>
      <c r="AT9183" s="2" t="s">
        <v>127</v>
      </c>
      <c r="AU9183" s="2"/>
      <c r="AV9183" s="2"/>
      <c r="AW9183" s="2"/>
      <c r="AX9183" s="2"/>
      <c r="AY9183" s="2"/>
      <c r="AZ9183" s="2"/>
      <c r="BA9183" s="2"/>
      <c r="BB9183" s="2"/>
      <c r="BC9183" s="2"/>
      <c r="BD9183" s="2"/>
    </row>
    <row r="9184" spans="1:56" s="150" customFormat="1" ht="15.75" thickBot="1">
      <c r="A9184" s="3"/>
      <c r="B9184" s="87">
        <v>3819</v>
      </c>
      <c r="C9184" s="2"/>
      <c r="D9184" s="2"/>
      <c r="E9184" s="325">
        <v>16</v>
      </c>
      <c r="F9184" s="325" t="s">
        <v>42</v>
      </c>
      <c r="G9184" s="3">
        <v>2018</v>
      </c>
      <c r="H9184" s="3"/>
      <c r="I9184" s="2"/>
      <c r="J9184" s="2"/>
      <c r="K9184" s="2"/>
      <c r="L9184" s="4"/>
      <c r="M9184" s="2"/>
      <c r="N9184" s="3" t="s">
        <v>858</v>
      </c>
      <c r="O9184" s="3"/>
      <c r="P9184" s="3">
        <v>33</v>
      </c>
      <c r="Q9184" s="24">
        <v>33</v>
      </c>
      <c r="R9184" s="3">
        <v>7</v>
      </c>
      <c r="S9184" s="2" t="s">
        <v>3</v>
      </c>
      <c r="T9184" s="2" t="s">
        <v>44</v>
      </c>
      <c r="U9184" s="2" t="s">
        <v>137</v>
      </c>
      <c r="V9184" s="37" t="s">
        <v>2088</v>
      </c>
      <c r="W9184" s="2"/>
      <c r="X9184" s="2" t="s">
        <v>860</v>
      </c>
      <c r="Y9184" s="2"/>
      <c r="Z9184" s="2"/>
      <c r="AA9184" s="20">
        <v>44.895429999999998</v>
      </c>
      <c r="AB9184" s="20">
        <v>-122.88827999999999</v>
      </c>
      <c r="AC9184" s="2" t="s">
        <v>45</v>
      </c>
      <c r="AD9184" s="2"/>
      <c r="AE9184" s="2" t="s">
        <v>861</v>
      </c>
      <c r="AF9184" s="1" t="str">
        <f>CONCATENATE("ex ", AE9184)</f>
        <v>ex Wyethia angustifolia</v>
      </c>
      <c r="AG9184" s="2" t="s">
        <v>127</v>
      </c>
      <c r="AH9184" s="2" t="s">
        <v>1801</v>
      </c>
      <c r="AI9184" s="2"/>
      <c r="AJ9184" s="2"/>
      <c r="AK9184" s="2"/>
      <c r="AL9184" s="2"/>
      <c r="AM9184" s="2"/>
      <c r="AN9184" s="2"/>
      <c r="AO9184" s="2"/>
      <c r="AP9184" s="2"/>
      <c r="AQ9184" s="2"/>
      <c r="AR9184" s="2"/>
      <c r="AS9184" s="2"/>
      <c r="AT9184" s="2" t="s">
        <v>127</v>
      </c>
      <c r="AU9184" s="2"/>
      <c r="AV9184" s="2"/>
      <c r="AW9184" s="2"/>
      <c r="AX9184" s="2"/>
      <c r="AY9184" s="2"/>
      <c r="AZ9184" s="2"/>
      <c r="BA9184" s="2"/>
      <c r="BB9184" s="2"/>
      <c r="BC9184" s="2"/>
      <c r="BD9184" s="2"/>
    </row>
    <row r="9185" spans="1:56" s="150" customFormat="1" ht="15.75" thickBot="1">
      <c r="A9185" s="105"/>
      <c r="B9185" s="87">
        <v>9860</v>
      </c>
      <c r="C9185" s="104"/>
      <c r="D9185" s="104"/>
      <c r="E9185" s="197">
        <v>17</v>
      </c>
      <c r="F9185" s="197" t="s">
        <v>42</v>
      </c>
      <c r="G9185" s="374">
        <v>2018</v>
      </c>
      <c r="H9185" s="408">
        <v>0.4368055555555555</v>
      </c>
      <c r="I9185" s="104"/>
      <c r="J9185" s="104"/>
      <c r="K9185" s="104"/>
      <c r="L9185" s="4"/>
      <c r="M9185" s="104"/>
      <c r="N9185" s="105"/>
      <c r="O9185" s="105"/>
      <c r="P9185" s="105">
        <v>1</v>
      </c>
      <c r="Q9185" s="106"/>
      <c r="R9185" s="105">
        <v>1</v>
      </c>
      <c r="S9185" s="340" t="s">
        <v>3</v>
      </c>
      <c r="T9185" s="340" t="s">
        <v>44</v>
      </c>
      <c r="U9185" s="340" t="s">
        <v>286</v>
      </c>
      <c r="V9185" s="104"/>
      <c r="W9185" s="198" t="s">
        <v>2561</v>
      </c>
      <c r="X9185" s="104" t="s">
        <v>446</v>
      </c>
      <c r="Y9185" s="104"/>
      <c r="Z9185" s="104"/>
      <c r="AA9185" s="340">
        <v>44.264899999999997</v>
      </c>
      <c r="AB9185" s="340">
        <v>-121.2503</v>
      </c>
      <c r="AC9185" s="104" t="s">
        <v>2535</v>
      </c>
      <c r="AD9185" s="2"/>
      <c r="AE9185" s="199" t="s">
        <v>1290</v>
      </c>
      <c r="AF9185" s="104"/>
      <c r="AG9185" s="104" t="s">
        <v>2562</v>
      </c>
      <c r="AH9185" s="104" t="s">
        <v>2562</v>
      </c>
      <c r="AI9185" s="104"/>
      <c r="AJ9185" s="104"/>
      <c r="AK9185" s="104"/>
      <c r="AL9185" s="104"/>
      <c r="AM9185" s="104"/>
      <c r="AN9185" s="104"/>
      <c r="AO9185" s="104"/>
      <c r="AP9185" s="104"/>
      <c r="AQ9185" s="104"/>
      <c r="AR9185" s="104"/>
      <c r="AS9185" s="104"/>
      <c r="AT9185" s="104"/>
      <c r="AU9185" s="104"/>
      <c r="AV9185" s="104"/>
      <c r="AW9185" s="104"/>
      <c r="AX9185" s="104"/>
      <c r="AY9185" s="104"/>
      <c r="AZ9185" s="104"/>
      <c r="BA9185" s="104"/>
      <c r="BB9185" s="104"/>
      <c r="BC9185" s="104" t="s">
        <v>2567</v>
      </c>
      <c r="BD9185" s="2"/>
    </row>
    <row r="9186" spans="1:56" s="150" customFormat="1" ht="15.75" thickBot="1">
      <c r="A9186" s="59"/>
      <c r="B9186" s="87">
        <v>9861</v>
      </c>
      <c r="C9186" s="58"/>
      <c r="D9186" s="58"/>
      <c r="E9186" s="203">
        <v>7</v>
      </c>
      <c r="F9186" s="203" t="s">
        <v>1199</v>
      </c>
      <c r="G9186" s="371">
        <v>2018</v>
      </c>
      <c r="H9186" s="397">
        <v>0.375</v>
      </c>
      <c r="I9186" s="58"/>
      <c r="J9186" s="58"/>
      <c r="K9186" s="58"/>
      <c r="L9186" s="4"/>
      <c r="M9186" s="58"/>
      <c r="N9186" s="59"/>
      <c r="O9186" s="59"/>
      <c r="P9186" s="59">
        <v>2</v>
      </c>
      <c r="Q9186" s="60"/>
      <c r="R9186" s="59">
        <v>1</v>
      </c>
      <c r="S9186" s="371" t="s">
        <v>3</v>
      </c>
      <c r="T9186" s="371" t="s">
        <v>44</v>
      </c>
      <c r="U9186" s="371" t="s">
        <v>286</v>
      </c>
      <c r="V9186" s="58"/>
      <c r="W9186" s="58" t="s">
        <v>2563</v>
      </c>
      <c r="X9186" s="58" t="s">
        <v>2564</v>
      </c>
      <c r="Y9186" s="58"/>
      <c r="Z9186" s="58"/>
      <c r="AA9186" s="371">
        <v>44.042299999999997</v>
      </c>
      <c r="AB9186" s="371">
        <v>-121.3193</v>
      </c>
      <c r="AC9186" s="58" t="s">
        <v>2535</v>
      </c>
      <c r="AD9186" s="2"/>
      <c r="AE9186" s="204" t="s">
        <v>2565</v>
      </c>
      <c r="AF9186" s="58"/>
      <c r="AG9186" s="58" t="s">
        <v>2562</v>
      </c>
      <c r="AH9186" s="58" t="s">
        <v>2562</v>
      </c>
      <c r="AI9186" s="58"/>
      <c r="AJ9186" s="58"/>
      <c r="AK9186" s="58"/>
      <c r="AL9186" s="58"/>
      <c r="AM9186" s="58"/>
      <c r="AN9186" s="58"/>
      <c r="AO9186" s="58"/>
      <c r="AP9186" s="58"/>
      <c r="AQ9186" s="58"/>
      <c r="AR9186" s="58"/>
      <c r="AS9186" s="58"/>
      <c r="AT9186" s="58"/>
      <c r="AU9186" s="58"/>
      <c r="AV9186" s="58"/>
      <c r="AW9186" s="58"/>
      <c r="AX9186" s="58"/>
      <c r="AY9186" s="58"/>
      <c r="AZ9186" s="58"/>
      <c r="BA9186" s="58"/>
      <c r="BB9186" s="58"/>
      <c r="BC9186" s="58" t="s">
        <v>2566</v>
      </c>
      <c r="BD9186" s="2"/>
    </row>
    <row r="9187" spans="1:56" s="150" customFormat="1" ht="15.75" thickBot="1">
      <c r="A9187" s="43"/>
      <c r="B9187" s="87">
        <v>9862</v>
      </c>
      <c r="C9187" s="42"/>
      <c r="D9187" s="42"/>
      <c r="E9187" s="205">
        <v>7</v>
      </c>
      <c r="F9187" s="205" t="s">
        <v>1199</v>
      </c>
      <c r="G9187" s="372">
        <v>2018</v>
      </c>
      <c r="H9187" s="397">
        <v>0.38194444444444442</v>
      </c>
      <c r="I9187" s="42"/>
      <c r="J9187" s="42"/>
      <c r="K9187" s="42"/>
      <c r="L9187" s="4"/>
      <c r="M9187" s="42"/>
      <c r="N9187" s="43"/>
      <c r="O9187" s="43"/>
      <c r="P9187" s="43">
        <v>3</v>
      </c>
      <c r="Q9187" s="44"/>
      <c r="R9187" s="43">
        <v>1</v>
      </c>
      <c r="S9187" s="42" t="s">
        <v>3</v>
      </c>
      <c r="T9187" s="42" t="s">
        <v>44</v>
      </c>
      <c r="U9187" s="42" t="s">
        <v>286</v>
      </c>
      <c r="V9187" s="42"/>
      <c r="W9187" s="42" t="s">
        <v>2563</v>
      </c>
      <c r="X9187" s="42" t="s">
        <v>2564</v>
      </c>
      <c r="Y9187" s="42"/>
      <c r="Z9187" s="42"/>
      <c r="AA9187" s="372">
        <v>44.042200000000001</v>
      </c>
      <c r="AB9187" s="372">
        <v>-121.3197</v>
      </c>
      <c r="AC9187" s="42" t="s">
        <v>2535</v>
      </c>
      <c r="AD9187" s="2"/>
      <c r="AE9187" s="206" t="s">
        <v>2568</v>
      </c>
      <c r="AF9187" s="42"/>
      <c r="AG9187" s="42" t="s">
        <v>2562</v>
      </c>
      <c r="AH9187" s="42" t="s">
        <v>2562</v>
      </c>
      <c r="AI9187" s="42"/>
      <c r="AJ9187" s="42"/>
      <c r="AK9187" s="42"/>
      <c r="AL9187" s="42"/>
      <c r="AM9187" s="42"/>
      <c r="AN9187" s="42"/>
      <c r="AO9187" s="42"/>
      <c r="AP9187" s="42"/>
      <c r="AQ9187" s="42"/>
      <c r="AR9187" s="42"/>
      <c r="AS9187" s="42"/>
      <c r="AT9187" s="42"/>
      <c r="AU9187" s="42"/>
      <c r="AV9187" s="42"/>
      <c r="AW9187" s="42"/>
      <c r="AX9187" s="42"/>
      <c r="AY9187" s="42"/>
      <c r="AZ9187" s="42"/>
      <c r="BA9187" s="42"/>
      <c r="BB9187" s="42"/>
      <c r="BC9187" s="42" t="s">
        <v>2566</v>
      </c>
      <c r="BD9187" s="2"/>
    </row>
    <row r="9188" spans="1:56" s="150" customFormat="1" ht="15.75" thickBot="1">
      <c r="A9188" s="47"/>
      <c r="B9188" s="87">
        <v>9863</v>
      </c>
      <c r="C9188" s="46"/>
      <c r="D9188" s="46"/>
      <c r="E9188" s="207">
        <v>7</v>
      </c>
      <c r="F9188" s="207" t="s">
        <v>1199</v>
      </c>
      <c r="G9188" s="373">
        <v>2018</v>
      </c>
      <c r="H9188" s="397">
        <v>0.3888888888888889</v>
      </c>
      <c r="I9188" s="46"/>
      <c r="J9188" s="46"/>
      <c r="K9188" s="46"/>
      <c r="L9188" s="4"/>
      <c r="M9188" s="46"/>
      <c r="N9188" s="47"/>
      <c r="O9188" s="47"/>
      <c r="P9188" s="47">
        <v>4</v>
      </c>
      <c r="Q9188" s="48"/>
      <c r="R9188" s="47">
        <v>1</v>
      </c>
      <c r="S9188" s="46" t="s">
        <v>3</v>
      </c>
      <c r="T9188" s="46" t="s">
        <v>44</v>
      </c>
      <c r="U9188" s="46" t="s">
        <v>286</v>
      </c>
      <c r="V9188" s="46"/>
      <c r="W9188" s="46" t="s">
        <v>2563</v>
      </c>
      <c r="X9188" s="46" t="s">
        <v>2564</v>
      </c>
      <c r="Y9188" s="46"/>
      <c r="Z9188" s="46"/>
      <c r="AA9188" s="373">
        <v>44.042000000000002</v>
      </c>
      <c r="AB9188" s="373">
        <v>-121.3205</v>
      </c>
      <c r="AC9188" s="46" t="s">
        <v>2535</v>
      </c>
      <c r="AD9188" s="2"/>
      <c r="AE9188" s="208" t="s">
        <v>2568</v>
      </c>
      <c r="AF9188" s="46"/>
      <c r="AG9188" s="46" t="s">
        <v>2562</v>
      </c>
      <c r="AH9188" s="46" t="s">
        <v>2562</v>
      </c>
      <c r="AI9188" s="46"/>
      <c r="AJ9188" s="46"/>
      <c r="AK9188" s="46"/>
      <c r="AL9188" s="46"/>
      <c r="AM9188" s="46"/>
      <c r="AN9188" s="46"/>
      <c r="AO9188" s="46"/>
      <c r="AP9188" s="46"/>
      <c r="AQ9188" s="46"/>
      <c r="AR9188" s="46"/>
      <c r="AS9188" s="46"/>
      <c r="AT9188" s="46"/>
      <c r="AU9188" s="46"/>
      <c r="AV9188" s="46"/>
      <c r="AW9188" s="46"/>
      <c r="AX9188" s="46"/>
      <c r="AY9188" s="46"/>
      <c r="AZ9188" s="46"/>
      <c r="BA9188" s="46"/>
      <c r="BB9188" s="46"/>
      <c r="BC9188" s="46" t="s">
        <v>2569</v>
      </c>
      <c r="BD9188" s="2"/>
    </row>
    <row r="9189" spans="1:56" s="150" customFormat="1" ht="15.75" thickBot="1">
      <c r="A9189" s="105"/>
      <c r="B9189" s="87">
        <v>9864</v>
      </c>
      <c r="C9189" s="104"/>
      <c r="D9189" s="104"/>
      <c r="E9189" s="212">
        <v>7</v>
      </c>
      <c r="F9189" s="212" t="s">
        <v>1199</v>
      </c>
      <c r="G9189" s="230">
        <v>2018</v>
      </c>
      <c r="H9189" s="397">
        <v>0.3888888888888889</v>
      </c>
      <c r="I9189" s="104"/>
      <c r="J9189" s="104"/>
      <c r="K9189" s="104"/>
      <c r="L9189" s="4"/>
      <c r="M9189" s="104"/>
      <c r="N9189" s="105"/>
      <c r="O9189" s="105"/>
      <c r="P9189" s="260">
        <v>4</v>
      </c>
      <c r="Q9189" s="106"/>
      <c r="R9189" s="105">
        <v>2</v>
      </c>
      <c r="S9189" s="230" t="s">
        <v>3</v>
      </c>
      <c r="T9189" s="230" t="s">
        <v>44</v>
      </c>
      <c r="U9189" s="230" t="s">
        <v>286</v>
      </c>
      <c r="V9189" s="230"/>
      <c r="W9189" s="230" t="s">
        <v>2570</v>
      </c>
      <c r="X9189" s="230" t="s">
        <v>2564</v>
      </c>
      <c r="Y9189" s="104"/>
      <c r="Z9189" s="104"/>
      <c r="AA9189" s="230">
        <v>44.042000000000002</v>
      </c>
      <c r="AB9189" s="230">
        <v>-121.3205</v>
      </c>
      <c r="AC9189" s="104" t="s">
        <v>45</v>
      </c>
      <c r="AD9189" s="2"/>
      <c r="AE9189" s="476" t="s">
        <v>2572</v>
      </c>
      <c r="AF9189" s="104"/>
      <c r="AG9189" s="104" t="s">
        <v>2562</v>
      </c>
      <c r="AH9189" s="104" t="s">
        <v>2562</v>
      </c>
      <c r="AI9189" s="104"/>
      <c r="AJ9189" s="104"/>
      <c r="AK9189" s="104"/>
      <c r="AL9189" s="104"/>
      <c r="AM9189" s="104"/>
      <c r="AN9189" s="104"/>
      <c r="AO9189" s="104"/>
      <c r="AP9189" s="104"/>
      <c r="AQ9189" s="104"/>
      <c r="AR9189" s="104"/>
      <c r="AS9189" s="104"/>
      <c r="AT9189" s="104"/>
      <c r="AU9189" s="104"/>
      <c r="AV9189" s="104"/>
      <c r="AW9189" s="104"/>
      <c r="AX9189" s="104"/>
      <c r="AY9189" s="104"/>
      <c r="AZ9189" s="104"/>
      <c r="BA9189" s="104"/>
      <c r="BB9189" s="104"/>
      <c r="BC9189" s="440" t="s">
        <v>2569</v>
      </c>
      <c r="BD9189" s="2"/>
    </row>
    <row r="9190" spans="1:56" s="150" customFormat="1" ht="15.75" thickBot="1">
      <c r="A9190" s="3"/>
      <c r="B9190" s="87">
        <v>9865</v>
      </c>
      <c r="C9190" s="2"/>
      <c r="D9190" s="2"/>
      <c r="E9190" s="213">
        <v>7</v>
      </c>
      <c r="F9190" s="213" t="s">
        <v>1199</v>
      </c>
      <c r="G9190" s="332">
        <v>2018</v>
      </c>
      <c r="H9190" s="397">
        <v>0.41041666666666665</v>
      </c>
      <c r="I9190" s="2"/>
      <c r="J9190" s="2"/>
      <c r="K9190" s="2"/>
      <c r="L9190" s="4"/>
      <c r="M9190" s="2"/>
      <c r="N9190" s="3"/>
      <c r="O9190" s="3"/>
      <c r="P9190" s="260">
        <v>5</v>
      </c>
      <c r="Q9190" s="24"/>
      <c r="R9190" s="260">
        <v>1</v>
      </c>
      <c r="S9190" s="260" t="s">
        <v>3</v>
      </c>
      <c r="T9190" s="260" t="s">
        <v>44</v>
      </c>
      <c r="U9190" s="260" t="s">
        <v>286</v>
      </c>
      <c r="V9190" s="230"/>
      <c r="W9190" s="260" t="s">
        <v>2570</v>
      </c>
      <c r="X9190" s="260" t="s">
        <v>2564</v>
      </c>
      <c r="Y9190" s="2"/>
      <c r="Z9190" s="2"/>
      <c r="AA9190" s="260">
        <v>44.042499999999997</v>
      </c>
      <c r="AB9190" s="260">
        <v>-121.32080000000001</v>
      </c>
      <c r="AC9190" s="104" t="s">
        <v>45</v>
      </c>
      <c r="AD9190" s="2"/>
      <c r="AE9190" s="469" t="s">
        <v>2573</v>
      </c>
      <c r="AF9190" s="2"/>
      <c r="AG9190" s="104" t="s">
        <v>2562</v>
      </c>
      <c r="AH9190" s="104" t="s">
        <v>2562</v>
      </c>
      <c r="AI9190" s="2"/>
      <c r="AJ9190" s="2"/>
      <c r="AK9190" s="2"/>
      <c r="AL9190" s="2"/>
      <c r="AM9190" s="2"/>
      <c r="AN9190" s="2"/>
      <c r="AO9190" s="2"/>
      <c r="AP9190" s="2"/>
      <c r="AQ9190" s="2"/>
      <c r="AR9190" s="2"/>
      <c r="AS9190" s="2"/>
      <c r="AT9190" s="2"/>
      <c r="AU9190" s="2"/>
      <c r="AV9190" s="2"/>
      <c r="AW9190" s="2"/>
      <c r="AX9190" s="2"/>
      <c r="AY9190" s="2"/>
      <c r="AZ9190" s="2"/>
      <c r="BA9190" s="2"/>
      <c r="BB9190" s="2"/>
      <c r="BC9190" s="264" t="s">
        <v>2576</v>
      </c>
      <c r="BD9190" s="2"/>
    </row>
    <row r="9191" spans="1:56" s="150" customFormat="1" ht="15.75" thickBot="1">
      <c r="A9191" s="3"/>
      <c r="B9191" s="87">
        <v>9866</v>
      </c>
      <c r="C9191" s="2"/>
      <c r="D9191" s="2"/>
      <c r="E9191" s="213">
        <v>7</v>
      </c>
      <c r="F9191" s="213" t="s">
        <v>1199</v>
      </c>
      <c r="G9191" s="332">
        <v>2018</v>
      </c>
      <c r="H9191" s="397">
        <v>0.4291666666666667</v>
      </c>
      <c r="I9191" s="2"/>
      <c r="J9191" s="2"/>
      <c r="K9191" s="2"/>
      <c r="L9191" s="4"/>
      <c r="M9191" s="2"/>
      <c r="N9191" s="3"/>
      <c r="O9191" s="3"/>
      <c r="P9191" s="260">
        <v>6</v>
      </c>
      <c r="Q9191" s="24"/>
      <c r="R9191" s="260">
        <v>1</v>
      </c>
      <c r="S9191" s="260" t="s">
        <v>3</v>
      </c>
      <c r="T9191" s="260" t="s">
        <v>44</v>
      </c>
      <c r="U9191" s="260" t="s">
        <v>286</v>
      </c>
      <c r="V9191" s="230"/>
      <c r="W9191" s="260" t="s">
        <v>2570</v>
      </c>
      <c r="X9191" s="260" t="s">
        <v>2564</v>
      </c>
      <c r="Y9191" s="2"/>
      <c r="Z9191" s="2"/>
      <c r="AA9191" s="260">
        <v>44.042000000000002</v>
      </c>
      <c r="AB9191" s="260">
        <v>-121.3219</v>
      </c>
      <c r="AC9191" s="104" t="s">
        <v>45</v>
      </c>
      <c r="AD9191" s="2"/>
      <c r="AE9191" s="469" t="s">
        <v>2573</v>
      </c>
      <c r="AF9191" s="2"/>
      <c r="AG9191" s="104" t="s">
        <v>2562</v>
      </c>
      <c r="AH9191" s="104" t="s">
        <v>2562</v>
      </c>
      <c r="AI9191" s="2"/>
      <c r="AJ9191" s="2"/>
      <c r="AK9191" s="2"/>
      <c r="AL9191" s="2"/>
      <c r="AM9191" s="2"/>
      <c r="AN9191" s="2"/>
      <c r="AO9191" s="2"/>
      <c r="AP9191" s="2"/>
      <c r="AQ9191" s="2"/>
      <c r="AR9191" s="2"/>
      <c r="AS9191" s="2"/>
      <c r="AT9191" s="2"/>
      <c r="AU9191" s="2"/>
      <c r="AV9191" s="2"/>
      <c r="AW9191" s="2"/>
      <c r="AX9191" s="2"/>
      <c r="AY9191" s="2"/>
      <c r="AZ9191" s="2"/>
      <c r="BA9191" s="2"/>
      <c r="BB9191" s="2"/>
      <c r="BC9191" s="264" t="s">
        <v>2577</v>
      </c>
      <c r="BD9191" s="2"/>
    </row>
    <row r="9192" spans="1:56" s="150" customFormat="1" ht="15.75" thickBot="1">
      <c r="A9192" s="3"/>
      <c r="B9192" s="87">
        <v>9867</v>
      </c>
      <c r="C9192" s="2"/>
      <c r="D9192" s="2"/>
      <c r="E9192" s="213">
        <v>7</v>
      </c>
      <c r="F9192" s="213" t="s">
        <v>1199</v>
      </c>
      <c r="G9192" s="332">
        <v>2018</v>
      </c>
      <c r="H9192" s="397">
        <v>0.42986111111111108</v>
      </c>
      <c r="I9192" s="2"/>
      <c r="J9192" s="2"/>
      <c r="K9192" s="2"/>
      <c r="L9192" s="4"/>
      <c r="M9192" s="2"/>
      <c r="N9192" s="3"/>
      <c r="O9192" s="3"/>
      <c r="P9192" s="260">
        <v>6</v>
      </c>
      <c r="Q9192" s="24"/>
      <c r="R9192" s="260">
        <v>2</v>
      </c>
      <c r="S9192" s="260" t="s">
        <v>3</v>
      </c>
      <c r="T9192" s="260" t="s">
        <v>44</v>
      </c>
      <c r="U9192" s="260" t="s">
        <v>286</v>
      </c>
      <c r="V9192" s="230"/>
      <c r="W9192" s="260" t="s">
        <v>2570</v>
      </c>
      <c r="X9192" s="260" t="s">
        <v>2564</v>
      </c>
      <c r="Y9192" s="2"/>
      <c r="Z9192" s="2"/>
      <c r="AA9192" s="260">
        <v>44.042000000000002</v>
      </c>
      <c r="AB9192" s="260">
        <v>-121.3219</v>
      </c>
      <c r="AC9192" s="104" t="s">
        <v>45</v>
      </c>
      <c r="AD9192" s="2"/>
      <c r="AE9192" s="469" t="s">
        <v>2573</v>
      </c>
      <c r="AF9192" s="2"/>
      <c r="AG9192" s="104" t="s">
        <v>2562</v>
      </c>
      <c r="AH9192" s="104" t="s">
        <v>2562</v>
      </c>
      <c r="AI9192" s="2"/>
      <c r="AJ9192" s="2"/>
      <c r="AK9192" s="2"/>
      <c r="AL9192" s="2"/>
      <c r="AM9192" s="2"/>
      <c r="AN9192" s="2"/>
      <c r="AO9192" s="2"/>
      <c r="AP9192" s="2"/>
      <c r="AQ9192" s="2"/>
      <c r="AR9192" s="2"/>
      <c r="AS9192" s="2"/>
      <c r="AT9192" s="2"/>
      <c r="AU9192" s="2"/>
      <c r="AV9192" s="2"/>
      <c r="AW9192" s="2"/>
      <c r="AX9192" s="2"/>
      <c r="AY9192" s="2"/>
      <c r="AZ9192" s="2"/>
      <c r="BA9192" s="2"/>
      <c r="BB9192" s="2"/>
      <c r="BC9192" s="264" t="s">
        <v>2577</v>
      </c>
      <c r="BD9192" s="138"/>
    </row>
    <row r="9193" spans="1:56" s="150" customFormat="1" ht="15.75" thickBot="1">
      <c r="A9193" s="3"/>
      <c r="B9193" s="87">
        <v>9868</v>
      </c>
      <c r="C9193" s="2"/>
      <c r="D9193" s="2"/>
      <c r="E9193" s="213">
        <v>7</v>
      </c>
      <c r="F9193" s="213" t="s">
        <v>1199</v>
      </c>
      <c r="G9193" s="332">
        <v>2018</v>
      </c>
      <c r="H9193" s="397">
        <v>0.42986111111111108</v>
      </c>
      <c r="I9193" s="2"/>
      <c r="J9193" s="2"/>
      <c r="K9193" s="2"/>
      <c r="L9193" s="4"/>
      <c r="M9193" s="2"/>
      <c r="N9193" s="3"/>
      <c r="O9193" s="3"/>
      <c r="P9193" s="260">
        <v>6</v>
      </c>
      <c r="Q9193" s="24"/>
      <c r="R9193" s="260">
        <v>3</v>
      </c>
      <c r="S9193" s="260" t="s">
        <v>3</v>
      </c>
      <c r="T9193" s="260" t="s">
        <v>44</v>
      </c>
      <c r="U9193" s="260" t="s">
        <v>286</v>
      </c>
      <c r="V9193" s="230"/>
      <c r="W9193" s="260" t="s">
        <v>2570</v>
      </c>
      <c r="X9193" s="260" t="s">
        <v>2564</v>
      </c>
      <c r="Y9193" s="2"/>
      <c r="Z9193" s="2"/>
      <c r="AA9193" s="260">
        <v>44.042000000000002</v>
      </c>
      <c r="AB9193" s="260">
        <v>-121.3219</v>
      </c>
      <c r="AC9193" s="104" t="s">
        <v>45</v>
      </c>
      <c r="AD9193" s="2"/>
      <c r="AE9193" s="469" t="s">
        <v>2573</v>
      </c>
      <c r="AF9193" s="2"/>
      <c r="AG9193" s="104" t="s">
        <v>2562</v>
      </c>
      <c r="AH9193" s="104" t="s">
        <v>2562</v>
      </c>
      <c r="AI9193" s="2"/>
      <c r="AJ9193" s="2"/>
      <c r="AK9193" s="2"/>
      <c r="AL9193" s="2"/>
      <c r="AM9193" s="2"/>
      <c r="AN9193" s="2"/>
      <c r="AO9193" s="2"/>
      <c r="AP9193" s="2"/>
      <c r="AQ9193" s="2"/>
      <c r="AR9193" s="2"/>
      <c r="AS9193" s="2"/>
      <c r="AT9193" s="2"/>
      <c r="AU9193" s="2"/>
      <c r="AV9193" s="2"/>
      <c r="AW9193" s="2"/>
      <c r="AX9193" s="2"/>
      <c r="AY9193" s="2"/>
      <c r="AZ9193" s="2"/>
      <c r="BA9193" s="2"/>
      <c r="BB9193" s="2"/>
      <c r="BC9193" s="264" t="s">
        <v>2577</v>
      </c>
      <c r="BD9193" s="2"/>
    </row>
    <row r="9194" spans="1:56" s="150" customFormat="1" ht="15.75" thickBot="1">
      <c r="A9194" s="3"/>
      <c r="B9194" s="87">
        <v>9869</v>
      </c>
      <c r="C9194" s="2"/>
      <c r="D9194" s="2"/>
      <c r="E9194" s="213">
        <v>7</v>
      </c>
      <c r="F9194" s="213" t="s">
        <v>1199</v>
      </c>
      <c r="G9194" s="332">
        <v>2018</v>
      </c>
      <c r="H9194" s="397">
        <v>0.43055555555555558</v>
      </c>
      <c r="I9194" s="2"/>
      <c r="J9194" s="2"/>
      <c r="K9194" s="2"/>
      <c r="L9194" s="4"/>
      <c r="M9194" s="2"/>
      <c r="N9194" s="3"/>
      <c r="O9194" s="3"/>
      <c r="P9194" s="260">
        <v>7</v>
      </c>
      <c r="Q9194" s="24"/>
      <c r="R9194" s="260">
        <v>1</v>
      </c>
      <c r="S9194" s="260" t="s">
        <v>3</v>
      </c>
      <c r="T9194" s="260" t="s">
        <v>44</v>
      </c>
      <c r="U9194" s="260" t="s">
        <v>286</v>
      </c>
      <c r="V9194" s="230"/>
      <c r="W9194" s="260" t="s">
        <v>2570</v>
      </c>
      <c r="X9194" s="260" t="s">
        <v>2564</v>
      </c>
      <c r="Y9194" s="2"/>
      <c r="Z9194" s="2"/>
      <c r="AA9194" s="260">
        <v>44.042000000000002</v>
      </c>
      <c r="AB9194" s="260">
        <v>-121.3219</v>
      </c>
      <c r="AC9194" s="104" t="s">
        <v>45</v>
      </c>
      <c r="AD9194" s="2"/>
      <c r="AE9194" s="469" t="s">
        <v>2572</v>
      </c>
      <c r="AF9194" s="2"/>
      <c r="AG9194" s="104" t="s">
        <v>2562</v>
      </c>
      <c r="AH9194" s="104" t="s">
        <v>2562</v>
      </c>
      <c r="AI9194" s="2"/>
      <c r="AJ9194" s="2"/>
      <c r="AK9194" s="2"/>
      <c r="AL9194" s="2"/>
      <c r="AM9194" s="2"/>
      <c r="AN9194" s="2"/>
      <c r="AO9194" s="2"/>
      <c r="AP9194" s="2"/>
      <c r="AQ9194" s="2"/>
      <c r="AR9194" s="2"/>
      <c r="AS9194" s="2"/>
      <c r="AT9194" s="2"/>
      <c r="AU9194" s="2"/>
      <c r="AV9194" s="2"/>
      <c r="AW9194" s="2"/>
      <c r="AX9194" s="2"/>
      <c r="AY9194" s="2"/>
      <c r="AZ9194" s="2"/>
      <c r="BA9194" s="2"/>
      <c r="BB9194" s="2"/>
      <c r="BC9194" s="264" t="s">
        <v>2577</v>
      </c>
      <c r="BD9194" s="2"/>
    </row>
    <row r="9195" spans="1:56" s="150" customFormat="1" ht="15.75" thickBot="1">
      <c r="A9195" s="3"/>
      <c r="B9195" s="87">
        <v>9870</v>
      </c>
      <c r="C9195" s="2"/>
      <c r="D9195" s="2"/>
      <c r="E9195" s="213">
        <v>7</v>
      </c>
      <c r="F9195" s="213" t="s">
        <v>1199</v>
      </c>
      <c r="G9195" s="332">
        <v>2018</v>
      </c>
      <c r="H9195" s="397">
        <v>0.45</v>
      </c>
      <c r="I9195" s="2"/>
      <c r="J9195" s="2"/>
      <c r="K9195" s="2"/>
      <c r="L9195" s="4"/>
      <c r="M9195" s="2"/>
      <c r="N9195" s="3"/>
      <c r="O9195" s="3"/>
      <c r="P9195" s="260">
        <v>8</v>
      </c>
      <c r="Q9195" s="24"/>
      <c r="R9195" s="260">
        <v>1</v>
      </c>
      <c r="S9195" s="260" t="s">
        <v>3</v>
      </c>
      <c r="T9195" s="260" t="s">
        <v>44</v>
      </c>
      <c r="U9195" s="260" t="s">
        <v>286</v>
      </c>
      <c r="V9195" s="230"/>
      <c r="W9195" s="260" t="s">
        <v>2570</v>
      </c>
      <c r="X9195" s="260" t="s">
        <v>2564</v>
      </c>
      <c r="Y9195" s="2"/>
      <c r="Z9195" s="2"/>
      <c r="AA9195" s="260">
        <v>44.042000000000002</v>
      </c>
      <c r="AB9195" s="260">
        <v>-121.3219</v>
      </c>
      <c r="AC9195" s="104" t="s">
        <v>45</v>
      </c>
      <c r="AD9195" s="2"/>
      <c r="AE9195" s="469" t="s">
        <v>2574</v>
      </c>
      <c r="AF9195" s="2"/>
      <c r="AG9195" s="104" t="s">
        <v>2562</v>
      </c>
      <c r="AH9195" s="104" t="s">
        <v>2562</v>
      </c>
      <c r="AI9195" s="2"/>
      <c r="AJ9195" s="2"/>
      <c r="AK9195" s="2"/>
      <c r="AL9195" s="2"/>
      <c r="AM9195" s="2"/>
      <c r="AN9195" s="2"/>
      <c r="AO9195" s="2"/>
      <c r="AP9195" s="2"/>
      <c r="AQ9195" s="2"/>
      <c r="AR9195" s="2"/>
      <c r="AS9195" s="2"/>
      <c r="AT9195" s="2"/>
      <c r="AU9195" s="2"/>
      <c r="AV9195" s="2"/>
      <c r="AW9195" s="2"/>
      <c r="AX9195" s="2"/>
      <c r="AY9195" s="2"/>
      <c r="AZ9195" s="2"/>
      <c r="BA9195" s="2"/>
      <c r="BB9195" s="2"/>
      <c r="BC9195" s="264" t="s">
        <v>2577</v>
      </c>
      <c r="BD9195" s="2"/>
    </row>
    <row r="9196" spans="1:56" s="150" customFormat="1" ht="15.75" thickBot="1">
      <c r="A9196" s="3"/>
      <c r="B9196" s="87">
        <v>9871</v>
      </c>
      <c r="C9196" s="2"/>
      <c r="D9196" s="2"/>
      <c r="E9196" s="213">
        <v>7</v>
      </c>
      <c r="F9196" s="213" t="s">
        <v>1199</v>
      </c>
      <c r="G9196" s="332">
        <v>2018</v>
      </c>
      <c r="H9196" s="397">
        <v>0.45833333333333331</v>
      </c>
      <c r="I9196" s="2"/>
      <c r="J9196" s="2"/>
      <c r="K9196" s="2"/>
      <c r="L9196" s="4"/>
      <c r="M9196" s="2"/>
      <c r="N9196" s="3"/>
      <c r="O9196" s="3"/>
      <c r="P9196" s="260">
        <v>9</v>
      </c>
      <c r="Q9196" s="24"/>
      <c r="R9196" s="260">
        <v>1</v>
      </c>
      <c r="S9196" s="260" t="s">
        <v>3</v>
      </c>
      <c r="T9196" s="260" t="s">
        <v>44</v>
      </c>
      <c r="U9196" s="260" t="s">
        <v>286</v>
      </c>
      <c r="V9196" s="230"/>
      <c r="W9196" s="260" t="s">
        <v>2570</v>
      </c>
      <c r="X9196" s="260" t="s">
        <v>2564</v>
      </c>
      <c r="Y9196" s="2"/>
      <c r="Z9196" s="2"/>
      <c r="AA9196" s="260">
        <v>44.042000000000002</v>
      </c>
      <c r="AB9196" s="260">
        <v>-121.3227</v>
      </c>
      <c r="AC9196" s="104" t="s">
        <v>45</v>
      </c>
      <c r="AD9196" s="2"/>
      <c r="AE9196" s="469" t="s">
        <v>2572</v>
      </c>
      <c r="AF9196" s="2"/>
      <c r="AG9196" s="104" t="s">
        <v>2562</v>
      </c>
      <c r="AH9196" s="104" t="s">
        <v>2562</v>
      </c>
      <c r="AI9196" s="2"/>
      <c r="AJ9196" s="2"/>
      <c r="AK9196" s="2"/>
      <c r="AL9196" s="2"/>
      <c r="AM9196" s="2"/>
      <c r="AN9196" s="2"/>
      <c r="AO9196" s="2"/>
      <c r="AP9196" s="2"/>
      <c r="AQ9196" s="2"/>
      <c r="AR9196" s="2"/>
      <c r="AS9196" s="2"/>
      <c r="AT9196" s="2"/>
      <c r="AU9196" s="2"/>
      <c r="AV9196" s="2"/>
      <c r="AW9196" s="2"/>
      <c r="AX9196" s="2"/>
      <c r="AY9196" s="2"/>
      <c r="AZ9196" s="2"/>
      <c r="BA9196" s="2"/>
      <c r="BB9196" s="2"/>
      <c r="BC9196" s="264" t="s">
        <v>2578</v>
      </c>
      <c r="BD9196" s="2"/>
    </row>
    <row r="9197" spans="1:56" s="150" customFormat="1" ht="15.75" thickBot="1">
      <c r="A9197" s="3"/>
      <c r="B9197" s="87">
        <v>9872</v>
      </c>
      <c r="C9197" s="2"/>
      <c r="D9197" s="2"/>
      <c r="E9197" s="213">
        <v>7</v>
      </c>
      <c r="F9197" s="213" t="s">
        <v>1199</v>
      </c>
      <c r="G9197" s="332">
        <v>2018</v>
      </c>
      <c r="H9197" s="397">
        <v>0.47361111111111115</v>
      </c>
      <c r="I9197" s="2"/>
      <c r="J9197" s="2"/>
      <c r="K9197" s="2"/>
      <c r="L9197" s="4"/>
      <c r="M9197" s="2"/>
      <c r="N9197" s="3"/>
      <c r="O9197" s="3"/>
      <c r="P9197" s="260">
        <v>10</v>
      </c>
      <c r="Q9197" s="24"/>
      <c r="R9197" s="260">
        <v>1</v>
      </c>
      <c r="S9197" s="260" t="s">
        <v>3</v>
      </c>
      <c r="T9197" s="260" t="s">
        <v>44</v>
      </c>
      <c r="U9197" s="260" t="s">
        <v>286</v>
      </c>
      <c r="V9197" s="230"/>
      <c r="W9197" s="260" t="s">
        <v>2570</v>
      </c>
      <c r="X9197" s="260" t="s">
        <v>2564</v>
      </c>
      <c r="Y9197" s="2"/>
      <c r="Z9197" s="2"/>
      <c r="AA9197" s="260">
        <v>44.042000000000002</v>
      </c>
      <c r="AB9197" s="260">
        <v>-121.3248</v>
      </c>
      <c r="AC9197" s="104" t="s">
        <v>45</v>
      </c>
      <c r="AD9197" s="2"/>
      <c r="AE9197" s="469" t="s">
        <v>935</v>
      </c>
      <c r="AF9197" s="2"/>
      <c r="AG9197" s="104" t="s">
        <v>2562</v>
      </c>
      <c r="AH9197" s="104" t="s">
        <v>2562</v>
      </c>
      <c r="AI9197" s="2"/>
      <c r="AJ9197" s="2"/>
      <c r="AK9197" s="2"/>
      <c r="AL9197" s="2"/>
      <c r="AM9197" s="2"/>
      <c r="AN9197" s="2"/>
      <c r="AO9197" s="2"/>
      <c r="AP9197" s="2"/>
      <c r="AQ9197" s="2"/>
      <c r="AR9197" s="2"/>
      <c r="AS9197" s="2"/>
      <c r="AT9197" s="2"/>
      <c r="AU9197" s="2"/>
      <c r="AV9197" s="2"/>
      <c r="AW9197" s="2"/>
      <c r="AX9197" s="2"/>
      <c r="AY9197" s="2"/>
      <c r="AZ9197" s="2"/>
      <c r="BA9197" s="2"/>
      <c r="BB9197" s="2"/>
      <c r="BC9197" s="264" t="s">
        <v>2578</v>
      </c>
      <c r="BD9197" s="88"/>
    </row>
    <row r="9198" spans="1:56" s="150" customFormat="1" ht="15.75" thickBot="1">
      <c r="A9198" s="3"/>
      <c r="B9198" s="87">
        <v>9873</v>
      </c>
      <c r="C9198" s="2"/>
      <c r="D9198" s="2"/>
      <c r="E9198" s="213">
        <v>7</v>
      </c>
      <c r="F9198" s="213" t="s">
        <v>1199</v>
      </c>
      <c r="G9198" s="332">
        <v>2018</v>
      </c>
      <c r="H9198" s="407">
        <v>11.22</v>
      </c>
      <c r="I9198" s="2"/>
      <c r="J9198" s="2"/>
      <c r="K9198" s="2"/>
      <c r="L9198" s="4"/>
      <c r="M9198" s="2"/>
      <c r="N9198" s="3"/>
      <c r="O9198" s="3"/>
      <c r="P9198" s="260">
        <v>10</v>
      </c>
      <c r="Q9198" s="24"/>
      <c r="R9198" s="260">
        <v>2</v>
      </c>
      <c r="S9198" s="260" t="s">
        <v>3</v>
      </c>
      <c r="T9198" s="260" t="s">
        <v>44</v>
      </c>
      <c r="U9198" s="260" t="s">
        <v>286</v>
      </c>
      <c r="V9198" s="230"/>
      <c r="W9198" s="260" t="s">
        <v>2570</v>
      </c>
      <c r="X9198" s="260" t="s">
        <v>2564</v>
      </c>
      <c r="Y9198" s="2"/>
      <c r="Z9198" s="2"/>
      <c r="AA9198" s="260">
        <v>44.042000000000002</v>
      </c>
      <c r="AB9198" s="260">
        <v>-121.3248</v>
      </c>
      <c r="AC9198" s="104" t="s">
        <v>45</v>
      </c>
      <c r="AD9198" s="2"/>
      <c r="AE9198" s="469" t="s">
        <v>935</v>
      </c>
      <c r="AF9198" s="2"/>
      <c r="AG9198" s="104" t="s">
        <v>2562</v>
      </c>
      <c r="AH9198" s="104" t="s">
        <v>2562</v>
      </c>
      <c r="AI9198" s="2"/>
      <c r="AJ9198" s="2"/>
      <c r="AK9198" s="2"/>
      <c r="AL9198" s="2"/>
      <c r="AM9198" s="2"/>
      <c r="AN9198" s="2"/>
      <c r="AO9198" s="2"/>
      <c r="AP9198" s="2"/>
      <c r="AQ9198" s="2"/>
      <c r="AR9198" s="2"/>
      <c r="AS9198" s="2"/>
      <c r="AT9198" s="2"/>
      <c r="AU9198" s="2"/>
      <c r="AV9198" s="2"/>
      <c r="AW9198" s="2"/>
      <c r="AX9198" s="2"/>
      <c r="AY9198" s="2"/>
      <c r="AZ9198" s="2"/>
      <c r="BA9198" s="2"/>
      <c r="BB9198" s="2"/>
      <c r="BC9198" s="264" t="s">
        <v>2578</v>
      </c>
      <c r="BD9198" s="2"/>
    </row>
    <row r="9199" spans="1:56" s="150" customFormat="1" ht="15.75" thickBot="1">
      <c r="A9199" s="3"/>
      <c r="B9199" s="87">
        <v>9874</v>
      </c>
      <c r="C9199" s="2"/>
      <c r="D9199" s="2"/>
      <c r="E9199" s="213">
        <v>7</v>
      </c>
      <c r="F9199" s="213" t="s">
        <v>1199</v>
      </c>
      <c r="G9199" s="332">
        <v>2018</v>
      </c>
      <c r="H9199" s="397">
        <v>0.47569444444444442</v>
      </c>
      <c r="I9199" s="2"/>
      <c r="J9199" s="2"/>
      <c r="K9199" s="2"/>
      <c r="L9199" s="4"/>
      <c r="M9199" s="2"/>
      <c r="N9199" s="3"/>
      <c r="O9199" s="3"/>
      <c r="P9199" s="260">
        <v>11</v>
      </c>
      <c r="Q9199" s="24"/>
      <c r="R9199" s="260">
        <v>1</v>
      </c>
      <c r="S9199" s="260" t="s">
        <v>3</v>
      </c>
      <c r="T9199" s="260" t="s">
        <v>44</v>
      </c>
      <c r="U9199" s="260" t="s">
        <v>286</v>
      </c>
      <c r="V9199" s="230"/>
      <c r="W9199" s="260" t="s">
        <v>2570</v>
      </c>
      <c r="X9199" s="260" t="s">
        <v>2564</v>
      </c>
      <c r="Y9199" s="2"/>
      <c r="Z9199" s="2"/>
      <c r="AA9199" s="260">
        <v>44.022399999999998</v>
      </c>
      <c r="AB9199" s="260">
        <v>-121.3244</v>
      </c>
      <c r="AC9199" s="104" t="s">
        <v>45</v>
      </c>
      <c r="AD9199" s="2"/>
      <c r="AE9199" s="469" t="s">
        <v>2575</v>
      </c>
      <c r="AF9199" s="2"/>
      <c r="AG9199" s="104" t="s">
        <v>2562</v>
      </c>
      <c r="AH9199" s="104" t="s">
        <v>2562</v>
      </c>
      <c r="AI9199" s="2"/>
      <c r="AJ9199" s="2"/>
      <c r="AK9199" s="2"/>
      <c r="AL9199" s="2"/>
      <c r="AM9199" s="2"/>
      <c r="AN9199" s="2"/>
      <c r="AO9199" s="2"/>
      <c r="AP9199" s="2"/>
      <c r="AQ9199" s="2"/>
      <c r="AR9199" s="2"/>
      <c r="AS9199" s="2"/>
      <c r="AT9199" s="2"/>
      <c r="AU9199" s="2"/>
      <c r="AV9199" s="2"/>
      <c r="AW9199" s="2"/>
      <c r="AX9199" s="2"/>
      <c r="AY9199" s="2"/>
      <c r="AZ9199" s="2"/>
      <c r="BA9199" s="2"/>
      <c r="BB9199" s="2"/>
      <c r="BC9199" s="264" t="s">
        <v>2579</v>
      </c>
      <c r="BD9199" s="2"/>
    </row>
    <row r="9200" spans="1:56" s="150" customFormat="1" ht="15.75" thickBot="1">
      <c r="A9200" s="3"/>
      <c r="B9200" s="87">
        <v>9875</v>
      </c>
      <c r="C9200" s="2"/>
      <c r="D9200" s="2"/>
      <c r="E9200" s="213">
        <v>7</v>
      </c>
      <c r="F9200" s="213" t="s">
        <v>1199</v>
      </c>
      <c r="G9200" s="332">
        <v>2018</v>
      </c>
      <c r="H9200" s="397">
        <v>0.49374999999999997</v>
      </c>
      <c r="I9200" s="2"/>
      <c r="J9200" s="2"/>
      <c r="K9200" s="2"/>
      <c r="L9200" s="4"/>
      <c r="M9200" s="2"/>
      <c r="N9200" s="3"/>
      <c r="O9200" s="3"/>
      <c r="P9200" s="260">
        <v>11</v>
      </c>
      <c r="Q9200" s="24"/>
      <c r="R9200" s="260">
        <v>2</v>
      </c>
      <c r="S9200" s="260" t="s">
        <v>3</v>
      </c>
      <c r="T9200" s="260" t="s">
        <v>44</v>
      </c>
      <c r="U9200" s="260" t="s">
        <v>286</v>
      </c>
      <c r="V9200" s="230"/>
      <c r="W9200" s="260" t="s">
        <v>2570</v>
      </c>
      <c r="X9200" s="260" t="s">
        <v>2564</v>
      </c>
      <c r="Y9200" s="2"/>
      <c r="Z9200" s="2"/>
      <c r="AA9200" s="260">
        <v>44.022399999999998</v>
      </c>
      <c r="AB9200" s="260">
        <v>-121.3244</v>
      </c>
      <c r="AC9200" s="104" t="s">
        <v>45</v>
      </c>
      <c r="AD9200" s="2"/>
      <c r="AE9200" s="469" t="s">
        <v>2575</v>
      </c>
      <c r="AF9200" s="2"/>
      <c r="AG9200" s="104" t="s">
        <v>2562</v>
      </c>
      <c r="AH9200" s="104" t="s">
        <v>2562</v>
      </c>
      <c r="AI9200" s="2"/>
      <c r="AJ9200" s="2"/>
      <c r="AK9200" s="2"/>
      <c r="AL9200" s="2"/>
      <c r="AM9200" s="2"/>
      <c r="AN9200" s="2"/>
      <c r="AO9200" s="2"/>
      <c r="AP9200" s="2"/>
      <c r="AQ9200" s="2"/>
      <c r="AR9200" s="2"/>
      <c r="AS9200" s="2"/>
      <c r="AT9200" s="2"/>
      <c r="AU9200" s="2"/>
      <c r="AV9200" s="2"/>
      <c r="AW9200" s="2"/>
      <c r="AX9200" s="2"/>
      <c r="AY9200" s="2"/>
      <c r="AZ9200" s="2"/>
      <c r="BA9200" s="2"/>
      <c r="BB9200" s="2"/>
      <c r="BC9200" s="264" t="s">
        <v>2579</v>
      </c>
      <c r="BD9200" s="2"/>
    </row>
    <row r="9201" spans="1:56" s="150" customFormat="1" ht="15.75" thickBot="1">
      <c r="A9201" s="3"/>
      <c r="B9201" s="87">
        <v>9876</v>
      </c>
      <c r="C9201" s="2"/>
      <c r="D9201" s="2"/>
      <c r="E9201" s="213">
        <v>7</v>
      </c>
      <c r="F9201" s="213" t="s">
        <v>1199</v>
      </c>
      <c r="G9201" s="332">
        <v>2018</v>
      </c>
      <c r="H9201" s="397">
        <v>0.49444444444444446</v>
      </c>
      <c r="I9201" s="2"/>
      <c r="J9201" s="2"/>
      <c r="K9201" s="2"/>
      <c r="L9201" s="4"/>
      <c r="M9201" s="2"/>
      <c r="N9201" s="3"/>
      <c r="O9201" s="3"/>
      <c r="P9201" s="260">
        <v>11</v>
      </c>
      <c r="Q9201" s="24"/>
      <c r="R9201" s="260">
        <v>3</v>
      </c>
      <c r="S9201" s="260" t="s">
        <v>3</v>
      </c>
      <c r="T9201" s="260" t="s">
        <v>44</v>
      </c>
      <c r="U9201" s="260" t="s">
        <v>286</v>
      </c>
      <c r="V9201" s="230"/>
      <c r="W9201" s="260" t="s">
        <v>2570</v>
      </c>
      <c r="X9201" s="260" t="s">
        <v>2564</v>
      </c>
      <c r="Y9201" s="2"/>
      <c r="Z9201" s="2"/>
      <c r="AA9201" s="260">
        <v>44.022399999999998</v>
      </c>
      <c r="AB9201" s="260">
        <v>-121.3244</v>
      </c>
      <c r="AC9201" s="104" t="s">
        <v>45</v>
      </c>
      <c r="AD9201" s="2"/>
      <c r="AE9201" s="469" t="s">
        <v>2575</v>
      </c>
      <c r="AF9201" s="2"/>
      <c r="AG9201" s="104" t="s">
        <v>2562</v>
      </c>
      <c r="AH9201" s="104" t="s">
        <v>2562</v>
      </c>
      <c r="AI9201" s="2"/>
      <c r="AJ9201" s="2"/>
      <c r="AK9201" s="2"/>
      <c r="AL9201" s="2"/>
      <c r="AM9201" s="2"/>
      <c r="AN9201" s="2"/>
      <c r="AO9201" s="2"/>
      <c r="AP9201" s="2"/>
      <c r="AQ9201" s="2"/>
      <c r="AR9201" s="2"/>
      <c r="AS9201" s="2"/>
      <c r="AT9201" s="2"/>
      <c r="AU9201" s="2"/>
      <c r="AV9201" s="2"/>
      <c r="AW9201" s="2"/>
      <c r="AX9201" s="2"/>
      <c r="AY9201" s="2"/>
      <c r="AZ9201" s="2"/>
      <c r="BA9201" s="2"/>
      <c r="BB9201" s="2"/>
      <c r="BC9201" s="264" t="s">
        <v>2579</v>
      </c>
      <c r="BD9201" s="143"/>
    </row>
    <row r="9202" spans="1:56" s="150" customFormat="1" ht="15.75" thickBot="1">
      <c r="A9202" s="3"/>
      <c r="B9202" s="87">
        <v>9877</v>
      </c>
      <c r="C9202" s="2"/>
      <c r="D9202" s="2"/>
      <c r="E9202" s="213">
        <v>7</v>
      </c>
      <c r="F9202" s="213" t="s">
        <v>1199</v>
      </c>
      <c r="G9202" s="332">
        <v>2018</v>
      </c>
      <c r="H9202" s="397">
        <v>0.49513888888888885</v>
      </c>
      <c r="I9202" s="2"/>
      <c r="J9202" s="2"/>
      <c r="K9202" s="2"/>
      <c r="L9202" s="4"/>
      <c r="M9202" s="2"/>
      <c r="N9202" s="3"/>
      <c r="O9202" s="3"/>
      <c r="P9202" s="260">
        <v>11</v>
      </c>
      <c r="Q9202" s="24"/>
      <c r="R9202" s="260">
        <v>4</v>
      </c>
      <c r="S9202" s="260" t="s">
        <v>3</v>
      </c>
      <c r="T9202" s="260" t="s">
        <v>44</v>
      </c>
      <c r="U9202" s="260" t="s">
        <v>286</v>
      </c>
      <c r="V9202" s="230"/>
      <c r="W9202" s="260" t="s">
        <v>2570</v>
      </c>
      <c r="X9202" s="260" t="s">
        <v>2564</v>
      </c>
      <c r="Y9202" s="2"/>
      <c r="Z9202" s="2"/>
      <c r="AA9202" s="260">
        <v>44.022399999999998</v>
      </c>
      <c r="AB9202" s="260">
        <v>-121.3244</v>
      </c>
      <c r="AC9202" s="104" t="s">
        <v>45</v>
      </c>
      <c r="AD9202" s="2"/>
      <c r="AE9202" s="469" t="s">
        <v>2575</v>
      </c>
      <c r="AF9202" s="2"/>
      <c r="AG9202" s="104" t="s">
        <v>2562</v>
      </c>
      <c r="AH9202" s="104" t="s">
        <v>2562</v>
      </c>
      <c r="AI9202" s="2"/>
      <c r="AJ9202" s="2"/>
      <c r="AK9202" s="2"/>
      <c r="AL9202" s="2"/>
      <c r="AM9202" s="2"/>
      <c r="AN9202" s="2"/>
      <c r="AO9202" s="2"/>
      <c r="AP9202" s="2"/>
      <c r="AQ9202" s="2"/>
      <c r="AR9202" s="2"/>
      <c r="AS9202" s="2"/>
      <c r="AT9202" s="2"/>
      <c r="AU9202" s="2"/>
      <c r="AV9202" s="2"/>
      <c r="AW9202" s="2"/>
      <c r="AX9202" s="2"/>
      <c r="AY9202" s="2"/>
      <c r="AZ9202" s="2"/>
      <c r="BA9202" s="2"/>
      <c r="BB9202" s="2"/>
      <c r="BC9202" s="264" t="s">
        <v>2579</v>
      </c>
      <c r="BD9202" s="2"/>
    </row>
    <row r="9203" spans="1:56" s="150" customFormat="1" ht="15.75" thickBot="1">
      <c r="A9203" s="3"/>
      <c r="B9203" s="87">
        <v>9878</v>
      </c>
      <c r="C9203" s="2"/>
      <c r="D9203" s="2"/>
      <c r="E9203" s="213">
        <v>7</v>
      </c>
      <c r="F9203" s="213" t="s">
        <v>1199</v>
      </c>
      <c r="G9203" s="332">
        <v>2018</v>
      </c>
      <c r="H9203" s="397">
        <v>0.49583333333333335</v>
      </c>
      <c r="I9203" s="2"/>
      <c r="J9203" s="2"/>
      <c r="K9203" s="2"/>
      <c r="L9203" s="4"/>
      <c r="M9203" s="2"/>
      <c r="N9203" s="3"/>
      <c r="O9203" s="3"/>
      <c r="P9203" s="260">
        <v>11</v>
      </c>
      <c r="Q9203" s="24"/>
      <c r="R9203" s="260">
        <v>5</v>
      </c>
      <c r="S9203" s="260" t="s">
        <v>3</v>
      </c>
      <c r="T9203" s="260" t="s">
        <v>44</v>
      </c>
      <c r="U9203" s="260" t="s">
        <v>286</v>
      </c>
      <c r="V9203" s="230"/>
      <c r="W9203" s="260" t="s">
        <v>2570</v>
      </c>
      <c r="X9203" s="260" t="s">
        <v>2564</v>
      </c>
      <c r="Y9203" s="2"/>
      <c r="Z9203" s="2"/>
      <c r="AA9203" s="260">
        <v>44.022399999999998</v>
      </c>
      <c r="AB9203" s="260">
        <v>-121.3244</v>
      </c>
      <c r="AC9203" s="104" t="s">
        <v>45</v>
      </c>
      <c r="AD9203" s="2"/>
      <c r="AE9203" s="469" t="s">
        <v>2575</v>
      </c>
      <c r="AF9203" s="2"/>
      <c r="AG9203" s="104" t="s">
        <v>2562</v>
      </c>
      <c r="AH9203" s="104" t="s">
        <v>2562</v>
      </c>
      <c r="AI9203" s="2"/>
      <c r="AJ9203" s="2"/>
      <c r="AK9203" s="2"/>
      <c r="AL9203" s="2"/>
      <c r="AM9203" s="2"/>
      <c r="AN9203" s="2"/>
      <c r="AO9203" s="2"/>
      <c r="AP9203" s="2"/>
      <c r="AQ9203" s="2"/>
      <c r="AR9203" s="2"/>
      <c r="AS9203" s="2"/>
      <c r="AT9203" s="2"/>
      <c r="AU9203" s="2"/>
      <c r="AV9203" s="2"/>
      <c r="AW9203" s="2"/>
      <c r="AX9203" s="2"/>
      <c r="AY9203" s="2"/>
      <c r="AZ9203" s="2"/>
      <c r="BA9203" s="2"/>
      <c r="BB9203" s="2"/>
      <c r="BC9203" s="264" t="s">
        <v>2579</v>
      </c>
      <c r="BD9203" s="2"/>
    </row>
    <row r="9204" spans="1:56" s="150" customFormat="1" ht="15.75" thickBot="1">
      <c r="A9204" s="3"/>
      <c r="B9204" s="87">
        <v>9879</v>
      </c>
      <c r="C9204" s="2"/>
      <c r="D9204" s="2"/>
      <c r="E9204" s="213">
        <v>28</v>
      </c>
      <c r="F9204" s="213" t="s">
        <v>1199</v>
      </c>
      <c r="G9204" s="332">
        <v>2018</v>
      </c>
      <c r="H9204" s="397">
        <v>0.41180555555555554</v>
      </c>
      <c r="I9204" s="2"/>
      <c r="J9204" s="2"/>
      <c r="K9204" s="2"/>
      <c r="L9204" s="4"/>
      <c r="M9204" s="2"/>
      <c r="N9204" s="3"/>
      <c r="O9204" s="3"/>
      <c r="P9204" s="260">
        <v>12</v>
      </c>
      <c r="Q9204" s="24"/>
      <c r="R9204" s="260">
        <v>1</v>
      </c>
      <c r="S9204" s="260" t="s">
        <v>3</v>
      </c>
      <c r="T9204" s="260" t="s">
        <v>44</v>
      </c>
      <c r="U9204" s="260" t="s">
        <v>286</v>
      </c>
      <c r="V9204" s="230"/>
      <c r="W9204" s="260" t="s">
        <v>2561</v>
      </c>
      <c r="X9204" s="260" t="s">
        <v>446</v>
      </c>
      <c r="Y9204" s="2"/>
      <c r="Z9204" s="2"/>
      <c r="AA9204" s="260">
        <v>44.256900000000002</v>
      </c>
      <c r="AB9204" s="260">
        <v>-121.24679999999999</v>
      </c>
      <c r="AC9204" s="104" t="s">
        <v>45</v>
      </c>
      <c r="AD9204" s="2"/>
      <c r="AE9204" s="469" t="s">
        <v>2565</v>
      </c>
      <c r="AF9204" s="2"/>
      <c r="AG9204" s="104" t="s">
        <v>2562</v>
      </c>
      <c r="AH9204" s="104" t="s">
        <v>2562</v>
      </c>
      <c r="AI9204" s="2"/>
      <c r="AJ9204" s="2"/>
      <c r="AK9204" s="2"/>
      <c r="AL9204" s="2"/>
      <c r="AM9204" s="2"/>
      <c r="AN9204" s="2"/>
      <c r="AO9204" s="2"/>
      <c r="AP9204" s="2"/>
      <c r="AQ9204" s="2"/>
      <c r="AR9204" s="2"/>
      <c r="AS9204" s="2"/>
      <c r="AT9204" s="2"/>
      <c r="AU9204" s="2"/>
      <c r="AV9204" s="2"/>
      <c r="AW9204" s="2"/>
      <c r="AX9204" s="2"/>
      <c r="AY9204" s="2"/>
      <c r="AZ9204" s="2"/>
      <c r="BA9204" s="2"/>
      <c r="BB9204" s="2"/>
      <c r="BC9204" s="264"/>
    </row>
    <row r="9205" spans="1:56" s="150" customFormat="1" ht="15.75" thickBot="1">
      <c r="A9205" s="3"/>
      <c r="B9205" s="87">
        <v>9880</v>
      </c>
      <c r="C9205" s="2"/>
      <c r="D9205" s="2"/>
      <c r="E9205" s="213">
        <v>28</v>
      </c>
      <c r="F9205" s="213" t="s">
        <v>1199</v>
      </c>
      <c r="G9205" s="332">
        <v>2018</v>
      </c>
      <c r="H9205" s="397">
        <v>0.42708333333333331</v>
      </c>
      <c r="I9205" s="2"/>
      <c r="J9205" s="2"/>
      <c r="K9205" s="2"/>
      <c r="L9205" s="4"/>
      <c r="M9205" s="2"/>
      <c r="N9205" s="3"/>
      <c r="O9205" s="3"/>
      <c r="P9205" s="260">
        <v>13</v>
      </c>
      <c r="Q9205" s="24"/>
      <c r="R9205" s="260">
        <v>1</v>
      </c>
      <c r="S9205" s="260" t="s">
        <v>3</v>
      </c>
      <c r="T9205" s="260" t="s">
        <v>44</v>
      </c>
      <c r="U9205" s="260" t="s">
        <v>286</v>
      </c>
      <c r="V9205" s="230"/>
      <c r="W9205" s="260" t="s">
        <v>2561</v>
      </c>
      <c r="X9205" s="260" t="s">
        <v>446</v>
      </c>
      <c r="Y9205" s="2"/>
      <c r="Z9205" s="2"/>
      <c r="AA9205" s="260">
        <v>44.256100000000004</v>
      </c>
      <c r="AB9205" s="260">
        <v>-121.2475</v>
      </c>
      <c r="AC9205" s="104" t="s">
        <v>45</v>
      </c>
      <c r="AD9205" s="2"/>
      <c r="AE9205" s="469" t="s">
        <v>2565</v>
      </c>
      <c r="AF9205" s="2"/>
      <c r="AG9205" s="104" t="s">
        <v>2562</v>
      </c>
      <c r="AH9205" s="104" t="s">
        <v>2562</v>
      </c>
      <c r="AI9205" s="2"/>
      <c r="AJ9205" s="2"/>
      <c r="AK9205" s="2"/>
      <c r="AL9205" s="2"/>
      <c r="AM9205" s="2"/>
      <c r="AN9205" s="2"/>
      <c r="AO9205" s="2"/>
      <c r="AP9205" s="2"/>
      <c r="AQ9205" s="2"/>
      <c r="AR9205" s="2"/>
      <c r="AS9205" s="2"/>
      <c r="AT9205" s="2"/>
      <c r="AU9205" s="2"/>
      <c r="AV9205" s="2"/>
      <c r="AW9205" s="2"/>
      <c r="AX9205" s="2"/>
      <c r="AY9205" s="2"/>
      <c r="AZ9205" s="2"/>
      <c r="BA9205" s="2"/>
      <c r="BB9205" s="2"/>
      <c r="BC9205" s="264" t="s">
        <v>2580</v>
      </c>
      <c r="BD9205" s="2"/>
    </row>
    <row r="9206" spans="1:56" s="150" customFormat="1" ht="15.75" thickBot="1">
      <c r="A9206" s="3"/>
      <c r="B9206" s="87">
        <v>9881</v>
      </c>
      <c r="C9206" s="2"/>
      <c r="D9206" s="2"/>
      <c r="E9206" s="213">
        <v>28</v>
      </c>
      <c r="F9206" s="213" t="s">
        <v>1199</v>
      </c>
      <c r="G9206" s="332">
        <v>2018</v>
      </c>
      <c r="H9206" s="397">
        <v>0.42708333333333331</v>
      </c>
      <c r="I9206" s="2"/>
      <c r="J9206" s="2"/>
      <c r="K9206" s="2"/>
      <c r="L9206" s="4"/>
      <c r="M9206" s="2"/>
      <c r="N9206" s="3"/>
      <c r="O9206" s="3"/>
      <c r="P9206" s="260">
        <v>13</v>
      </c>
      <c r="Q9206" s="24"/>
      <c r="R9206" s="260">
        <v>2</v>
      </c>
      <c r="S9206" s="260" t="s">
        <v>3</v>
      </c>
      <c r="T9206" s="260" t="s">
        <v>44</v>
      </c>
      <c r="U9206" s="260" t="s">
        <v>286</v>
      </c>
      <c r="V9206" s="230"/>
      <c r="W9206" s="260" t="s">
        <v>2561</v>
      </c>
      <c r="X9206" s="260" t="s">
        <v>446</v>
      </c>
      <c r="Y9206" s="2"/>
      <c r="Z9206" s="2"/>
      <c r="AA9206" s="260">
        <v>44.256100000000004</v>
      </c>
      <c r="AB9206" s="260">
        <v>-121.2475</v>
      </c>
      <c r="AC9206" s="104" t="s">
        <v>45</v>
      </c>
      <c r="AD9206" s="2"/>
      <c r="AE9206" s="469" t="s">
        <v>2565</v>
      </c>
      <c r="AF9206" s="2"/>
      <c r="AG9206" s="104" t="s">
        <v>2562</v>
      </c>
      <c r="AH9206" s="104" t="s">
        <v>2562</v>
      </c>
      <c r="AI9206" s="2"/>
      <c r="AJ9206" s="2"/>
      <c r="AK9206" s="2"/>
      <c r="AL9206" s="2"/>
      <c r="AM9206" s="2"/>
      <c r="AN9206" s="2"/>
      <c r="AO9206" s="2"/>
      <c r="AP9206" s="2"/>
      <c r="AQ9206" s="2"/>
      <c r="AR9206" s="2"/>
      <c r="AS9206" s="2"/>
      <c r="AT9206" s="2"/>
      <c r="AU9206" s="2"/>
      <c r="AV9206" s="2"/>
      <c r="AW9206" s="2"/>
      <c r="AX9206" s="2"/>
      <c r="AY9206" s="2"/>
      <c r="AZ9206" s="2"/>
      <c r="BA9206" s="2"/>
      <c r="BB9206" s="2"/>
      <c r="BC9206" s="264"/>
      <c r="BD9206" s="2"/>
    </row>
    <row r="9207" spans="1:56" s="150" customFormat="1" ht="15.75" thickBot="1">
      <c r="A9207" s="3"/>
      <c r="B9207" s="87">
        <v>9882</v>
      </c>
      <c r="C9207" s="2"/>
      <c r="D9207" s="2"/>
      <c r="E9207" s="213">
        <v>28</v>
      </c>
      <c r="F9207" s="213" t="s">
        <v>1199</v>
      </c>
      <c r="G9207" s="332">
        <v>2018</v>
      </c>
      <c r="H9207" s="397">
        <v>0.42708333333333331</v>
      </c>
      <c r="I9207" s="2"/>
      <c r="J9207" s="2"/>
      <c r="K9207" s="2"/>
      <c r="L9207" s="4"/>
      <c r="M9207" s="2"/>
      <c r="N9207" s="3"/>
      <c r="O9207" s="3"/>
      <c r="P9207" s="260">
        <v>13</v>
      </c>
      <c r="Q9207" s="24"/>
      <c r="R9207" s="260">
        <v>3</v>
      </c>
      <c r="S9207" s="260" t="s">
        <v>3</v>
      </c>
      <c r="T9207" s="260" t="s">
        <v>44</v>
      </c>
      <c r="U9207" s="260" t="s">
        <v>286</v>
      </c>
      <c r="V9207" s="230"/>
      <c r="W9207" s="260" t="s">
        <v>2561</v>
      </c>
      <c r="X9207" s="260" t="s">
        <v>446</v>
      </c>
      <c r="Y9207" s="2"/>
      <c r="Z9207" s="2"/>
      <c r="AA9207" s="260">
        <v>44.256100000000004</v>
      </c>
      <c r="AB9207" s="260">
        <v>-121.2475</v>
      </c>
      <c r="AC9207" s="104" t="s">
        <v>45</v>
      </c>
      <c r="AD9207" s="2"/>
      <c r="AE9207" s="469" t="s">
        <v>2565</v>
      </c>
      <c r="AF9207" s="2"/>
      <c r="AG9207" s="104" t="s">
        <v>2562</v>
      </c>
      <c r="AH9207" s="104" t="s">
        <v>2562</v>
      </c>
      <c r="AI9207" s="2"/>
      <c r="AJ9207" s="2"/>
      <c r="AK9207" s="2"/>
      <c r="AL9207" s="2"/>
      <c r="AM9207" s="2"/>
      <c r="AN9207" s="2"/>
      <c r="AO9207" s="2"/>
      <c r="AP9207" s="2"/>
      <c r="AQ9207" s="2"/>
      <c r="AR9207" s="2"/>
      <c r="AS9207" s="2"/>
      <c r="AT9207" s="2"/>
      <c r="AU9207" s="2"/>
      <c r="AV9207" s="2"/>
      <c r="AW9207" s="2"/>
      <c r="AX9207" s="2"/>
      <c r="AY9207" s="2"/>
      <c r="AZ9207" s="2"/>
      <c r="BA9207" s="2"/>
      <c r="BB9207" s="2"/>
      <c r="BC9207" s="264"/>
      <c r="BD9207" s="2"/>
    </row>
    <row r="9208" spans="1:56" s="150" customFormat="1" ht="15.75" thickBot="1">
      <c r="A9208" s="3"/>
      <c r="B9208" s="87">
        <v>9883</v>
      </c>
      <c r="C9208" s="2"/>
      <c r="D9208" s="2"/>
      <c r="E9208" s="213">
        <v>28</v>
      </c>
      <c r="F9208" s="213" t="s">
        <v>1199</v>
      </c>
      <c r="G9208" s="332">
        <v>2018</v>
      </c>
      <c r="H9208" s="397">
        <v>0.47291666666666665</v>
      </c>
      <c r="I9208" s="2"/>
      <c r="J9208" s="2"/>
      <c r="K9208" s="2"/>
      <c r="L9208" s="4"/>
      <c r="M9208" s="2"/>
      <c r="N9208" s="3"/>
      <c r="O9208" s="3"/>
      <c r="P9208" s="260">
        <v>14</v>
      </c>
      <c r="Q9208" s="24"/>
      <c r="R9208" s="260">
        <v>1</v>
      </c>
      <c r="S9208" s="260" t="s">
        <v>3</v>
      </c>
      <c r="T9208" s="260" t="s">
        <v>44</v>
      </c>
      <c r="U9208" s="260" t="s">
        <v>286</v>
      </c>
      <c r="V9208" s="230"/>
      <c r="W9208" s="260" t="s">
        <v>2561</v>
      </c>
      <c r="X9208" s="260" t="s">
        <v>446</v>
      </c>
      <c r="Y9208" s="2"/>
      <c r="Z9208" s="2"/>
      <c r="AA9208" s="260">
        <v>44.254300000000001</v>
      </c>
      <c r="AB9208" s="260">
        <v>-121.24809999999999</v>
      </c>
      <c r="AC9208" s="104" t="s">
        <v>45</v>
      </c>
      <c r="AD9208" s="2"/>
      <c r="AE9208" s="469" t="s">
        <v>1231</v>
      </c>
      <c r="AF9208" s="2"/>
      <c r="AG9208" s="104" t="s">
        <v>2562</v>
      </c>
      <c r="AH9208" s="104" t="s">
        <v>2562</v>
      </c>
      <c r="AI9208" s="2"/>
      <c r="AJ9208" s="2"/>
      <c r="AK9208" s="2"/>
      <c r="AL9208" s="2"/>
      <c r="AM9208" s="2"/>
      <c r="AN9208" s="2"/>
      <c r="AO9208" s="2"/>
      <c r="AP9208" s="2"/>
      <c r="AQ9208" s="2"/>
      <c r="AR9208" s="2"/>
      <c r="AS9208" s="2"/>
      <c r="AT9208" s="2"/>
      <c r="AU9208" s="2"/>
      <c r="AV9208" s="2"/>
      <c r="AW9208" s="2"/>
      <c r="AX9208" s="2"/>
      <c r="AY9208" s="2"/>
      <c r="AZ9208" s="2"/>
      <c r="BA9208" s="2"/>
      <c r="BB9208" s="2"/>
      <c r="BC9208" s="264" t="s">
        <v>2586</v>
      </c>
      <c r="BD9208" s="2"/>
    </row>
    <row r="9209" spans="1:56" s="150" customFormat="1" ht="15.75" thickBot="1">
      <c r="A9209" s="3"/>
      <c r="B9209" s="87">
        <v>9884</v>
      </c>
      <c r="C9209" s="2"/>
      <c r="D9209" s="2"/>
      <c r="E9209" s="213">
        <v>28</v>
      </c>
      <c r="F9209" s="213" t="s">
        <v>1199</v>
      </c>
      <c r="G9209" s="332">
        <v>2018</v>
      </c>
      <c r="H9209" s="397">
        <v>0.49652777777777773</v>
      </c>
      <c r="I9209" s="2"/>
      <c r="J9209" s="2"/>
      <c r="K9209" s="2"/>
      <c r="L9209" s="4"/>
      <c r="M9209" s="2"/>
      <c r="N9209" s="3"/>
      <c r="O9209" s="3"/>
      <c r="P9209" s="260">
        <v>15</v>
      </c>
      <c r="Q9209" s="24"/>
      <c r="R9209" s="260">
        <v>1</v>
      </c>
      <c r="S9209" s="260" t="s">
        <v>3</v>
      </c>
      <c r="T9209" s="260" t="s">
        <v>44</v>
      </c>
      <c r="U9209" s="260" t="s">
        <v>286</v>
      </c>
      <c r="V9209" s="230"/>
      <c r="W9209" s="260" t="s">
        <v>2561</v>
      </c>
      <c r="X9209" s="260" t="s">
        <v>446</v>
      </c>
      <c r="Y9209" s="2"/>
      <c r="Z9209" s="2"/>
      <c r="AA9209" s="260">
        <v>44.252200000000002</v>
      </c>
      <c r="AB9209" s="260">
        <v>-121.24890000000001</v>
      </c>
      <c r="AC9209" s="104" t="s">
        <v>45</v>
      </c>
      <c r="AD9209" s="2"/>
      <c r="AE9209" s="469" t="s">
        <v>2572</v>
      </c>
      <c r="AF9209" s="2"/>
      <c r="AG9209" s="104" t="s">
        <v>2562</v>
      </c>
      <c r="AH9209" s="104" t="s">
        <v>2562</v>
      </c>
      <c r="AI9209" s="2"/>
      <c r="AJ9209" s="2"/>
      <c r="AK9209" s="2"/>
      <c r="AL9209" s="2"/>
      <c r="AM9209" s="2"/>
      <c r="AN9209" s="2"/>
      <c r="AO9209" s="2"/>
      <c r="AP9209" s="2"/>
      <c r="AQ9209" s="2"/>
      <c r="AR9209" s="2"/>
      <c r="AS9209" s="2"/>
      <c r="AT9209" s="2"/>
      <c r="AU9209" s="2"/>
      <c r="AV9209" s="2"/>
      <c r="AW9209" s="2"/>
      <c r="AX9209" s="2"/>
      <c r="AY9209" s="2"/>
      <c r="AZ9209" s="2"/>
      <c r="BA9209" s="2"/>
      <c r="BB9209" s="2"/>
      <c r="BC9209" s="264" t="s">
        <v>2587</v>
      </c>
      <c r="BD9209" s="2"/>
    </row>
    <row r="9210" spans="1:56" s="150" customFormat="1" ht="15.75" thickBot="1">
      <c r="A9210" s="3"/>
      <c r="B9210" s="87">
        <v>9885</v>
      </c>
      <c r="C9210" s="2"/>
      <c r="D9210" s="2"/>
      <c r="E9210" s="213">
        <v>5</v>
      </c>
      <c r="F9210" s="213" t="s">
        <v>1618</v>
      </c>
      <c r="G9210" s="332">
        <v>2018</v>
      </c>
      <c r="H9210" s="397">
        <v>0.38680555555555557</v>
      </c>
      <c r="I9210" s="2"/>
      <c r="J9210" s="2"/>
      <c r="K9210" s="2"/>
      <c r="L9210" s="4"/>
      <c r="M9210" s="2"/>
      <c r="N9210" s="3"/>
      <c r="O9210" s="3"/>
      <c r="P9210" s="260">
        <v>16</v>
      </c>
      <c r="Q9210" s="24"/>
      <c r="R9210" s="260">
        <v>1</v>
      </c>
      <c r="S9210" s="260" t="s">
        <v>3</v>
      </c>
      <c r="T9210" s="260" t="s">
        <v>44</v>
      </c>
      <c r="U9210" s="260" t="s">
        <v>286</v>
      </c>
      <c r="V9210" s="230"/>
      <c r="W9210" s="260" t="s">
        <v>2570</v>
      </c>
      <c r="X9210" s="260" t="s">
        <v>2564</v>
      </c>
      <c r="Y9210" s="2"/>
      <c r="Z9210" s="2"/>
      <c r="AA9210" s="260">
        <v>44.042200000000001</v>
      </c>
      <c r="AB9210" s="260">
        <v>-121.3229</v>
      </c>
      <c r="AC9210" s="104" t="s">
        <v>45</v>
      </c>
      <c r="AD9210" s="2"/>
      <c r="AE9210" s="469" t="s">
        <v>2565</v>
      </c>
      <c r="AF9210" s="2"/>
      <c r="AG9210" s="104" t="s">
        <v>2562</v>
      </c>
      <c r="AH9210" s="104" t="s">
        <v>2562</v>
      </c>
      <c r="AI9210" s="2"/>
      <c r="AJ9210" s="2"/>
      <c r="AK9210" s="2"/>
      <c r="AL9210" s="2"/>
      <c r="AM9210" s="2"/>
      <c r="AN9210" s="2"/>
      <c r="AO9210" s="2"/>
      <c r="AP9210" s="2"/>
      <c r="AQ9210" s="2"/>
      <c r="AR9210" s="2"/>
      <c r="AS9210" s="2"/>
      <c r="AT9210" s="2"/>
      <c r="AU9210" s="2"/>
      <c r="AV9210" s="2"/>
      <c r="AW9210" s="2"/>
      <c r="AX9210" s="2"/>
      <c r="AY9210" s="2"/>
      <c r="AZ9210" s="2"/>
      <c r="BA9210" s="2"/>
      <c r="BB9210" s="2"/>
      <c r="BC9210" s="264" t="s">
        <v>2578</v>
      </c>
      <c r="BD9210" s="2"/>
    </row>
    <row r="9211" spans="1:56" s="150" customFormat="1" ht="15.75" thickBot="1">
      <c r="A9211" s="3"/>
      <c r="B9211" s="87">
        <v>9886</v>
      </c>
      <c r="C9211" s="2"/>
      <c r="D9211" s="2"/>
      <c r="E9211" s="213">
        <v>5</v>
      </c>
      <c r="F9211" s="213" t="s">
        <v>1618</v>
      </c>
      <c r="G9211" s="332">
        <v>2018</v>
      </c>
      <c r="H9211" s="397">
        <v>0.38680555555555557</v>
      </c>
      <c r="I9211" s="2"/>
      <c r="J9211" s="2"/>
      <c r="K9211" s="2"/>
      <c r="L9211" s="4"/>
      <c r="M9211" s="2"/>
      <c r="N9211" s="3"/>
      <c r="O9211" s="3"/>
      <c r="P9211" s="260">
        <v>16</v>
      </c>
      <c r="Q9211" s="24"/>
      <c r="R9211" s="260">
        <v>2</v>
      </c>
      <c r="S9211" s="260" t="s">
        <v>3</v>
      </c>
      <c r="T9211" s="260" t="s">
        <v>44</v>
      </c>
      <c r="U9211" s="260" t="s">
        <v>286</v>
      </c>
      <c r="V9211" s="230"/>
      <c r="W9211" s="260" t="s">
        <v>2570</v>
      </c>
      <c r="X9211" s="260" t="s">
        <v>2564</v>
      </c>
      <c r="Y9211" s="2"/>
      <c r="Z9211" s="2"/>
      <c r="AA9211" s="260">
        <v>44.042200000000001</v>
      </c>
      <c r="AB9211" s="260">
        <v>-121.3229</v>
      </c>
      <c r="AC9211" s="104" t="s">
        <v>45</v>
      </c>
      <c r="AD9211" s="2"/>
      <c r="AE9211" s="469" t="s">
        <v>2565</v>
      </c>
      <c r="AF9211" s="2"/>
      <c r="AG9211" s="104" t="s">
        <v>2562</v>
      </c>
      <c r="AH9211" s="104" t="s">
        <v>2562</v>
      </c>
      <c r="AI9211" s="2"/>
      <c r="AJ9211" s="2"/>
      <c r="AK9211" s="2"/>
      <c r="AL9211" s="2"/>
      <c r="AM9211" s="2"/>
      <c r="AN9211" s="2"/>
      <c r="AO9211" s="2"/>
      <c r="AP9211" s="2"/>
      <c r="AQ9211" s="2"/>
      <c r="AR9211" s="2"/>
      <c r="AS9211" s="2"/>
      <c r="AT9211" s="2"/>
      <c r="AU9211" s="2"/>
      <c r="AV9211" s="2"/>
      <c r="AW9211" s="2"/>
      <c r="AX9211" s="2"/>
      <c r="AY9211" s="2"/>
      <c r="AZ9211" s="2"/>
      <c r="BA9211" s="2"/>
      <c r="BB9211" s="2"/>
      <c r="BC9211" s="264"/>
      <c r="BD9211" s="154"/>
    </row>
    <row r="9212" spans="1:56" s="150" customFormat="1" ht="15.75" thickBot="1">
      <c r="A9212" s="3"/>
      <c r="B9212" s="87">
        <v>9887</v>
      </c>
      <c r="C9212" s="2"/>
      <c r="D9212" s="2"/>
      <c r="E9212" s="213">
        <v>5</v>
      </c>
      <c r="F9212" s="213" t="s">
        <v>1618</v>
      </c>
      <c r="G9212" s="332">
        <v>2018</v>
      </c>
      <c r="H9212" s="397">
        <v>0.38680555555555557</v>
      </c>
      <c r="I9212" s="2"/>
      <c r="J9212" s="2"/>
      <c r="K9212" s="2"/>
      <c r="L9212" s="4"/>
      <c r="M9212" s="2"/>
      <c r="N9212" s="3"/>
      <c r="O9212" s="3"/>
      <c r="P9212" s="260">
        <v>16</v>
      </c>
      <c r="Q9212" s="24"/>
      <c r="R9212" s="260">
        <v>3</v>
      </c>
      <c r="S9212" s="260" t="s">
        <v>3</v>
      </c>
      <c r="T9212" s="260" t="s">
        <v>44</v>
      </c>
      <c r="U9212" s="260" t="s">
        <v>286</v>
      </c>
      <c r="V9212" s="230"/>
      <c r="W9212" s="260" t="s">
        <v>2570</v>
      </c>
      <c r="X9212" s="260" t="s">
        <v>2564</v>
      </c>
      <c r="Y9212" s="2"/>
      <c r="Z9212" s="2"/>
      <c r="AA9212" s="260">
        <v>44.042200000000001</v>
      </c>
      <c r="AB9212" s="260">
        <v>-121.3229</v>
      </c>
      <c r="AC9212" s="104" t="s">
        <v>45</v>
      </c>
      <c r="AD9212" s="2"/>
      <c r="AE9212" s="469" t="s">
        <v>2565</v>
      </c>
      <c r="AF9212" s="2"/>
      <c r="AG9212" s="104" t="s">
        <v>2562</v>
      </c>
      <c r="AH9212" s="104" t="s">
        <v>2562</v>
      </c>
      <c r="AI9212" s="2"/>
      <c r="AJ9212" s="2"/>
      <c r="AK9212" s="2"/>
      <c r="AL9212" s="2"/>
      <c r="AM9212" s="2"/>
      <c r="AN9212" s="2"/>
      <c r="AO9212" s="2"/>
      <c r="AP9212" s="2"/>
      <c r="AQ9212" s="2"/>
      <c r="AR9212" s="2"/>
      <c r="AS9212" s="2"/>
      <c r="AT9212" s="2"/>
      <c r="AU9212" s="2"/>
      <c r="AV9212" s="2"/>
      <c r="AW9212" s="2"/>
      <c r="AX9212" s="2"/>
      <c r="AY9212" s="2"/>
      <c r="AZ9212" s="2"/>
      <c r="BA9212" s="2"/>
      <c r="BB9212" s="2"/>
      <c r="BC9212" s="264"/>
      <c r="BD9212" s="2"/>
    </row>
    <row r="9213" spans="1:56" s="150" customFormat="1" ht="15.75" thickBot="1">
      <c r="A9213" s="3"/>
      <c r="B9213" s="87">
        <v>9888</v>
      </c>
      <c r="C9213" s="2"/>
      <c r="D9213" s="2"/>
      <c r="E9213" s="213">
        <v>5</v>
      </c>
      <c r="F9213" s="213" t="s">
        <v>1618</v>
      </c>
      <c r="G9213" s="332">
        <v>2018</v>
      </c>
      <c r="H9213" s="397">
        <v>0.38680555555555557</v>
      </c>
      <c r="I9213" s="2"/>
      <c r="J9213" s="2"/>
      <c r="K9213" s="2"/>
      <c r="L9213" s="4"/>
      <c r="M9213" s="2"/>
      <c r="N9213" s="3"/>
      <c r="O9213" s="3"/>
      <c r="P9213" s="260">
        <v>16</v>
      </c>
      <c r="Q9213" s="24"/>
      <c r="R9213" s="260">
        <v>4</v>
      </c>
      <c r="S9213" s="260" t="s">
        <v>3</v>
      </c>
      <c r="T9213" s="260" t="s">
        <v>44</v>
      </c>
      <c r="U9213" s="260" t="s">
        <v>286</v>
      </c>
      <c r="V9213" s="230"/>
      <c r="W9213" s="260" t="s">
        <v>2570</v>
      </c>
      <c r="X9213" s="260" t="s">
        <v>2564</v>
      </c>
      <c r="Y9213" s="2"/>
      <c r="Z9213" s="2"/>
      <c r="AA9213" s="260">
        <v>44.042200000000001</v>
      </c>
      <c r="AB9213" s="260">
        <v>-121.3229</v>
      </c>
      <c r="AC9213" s="104" t="s">
        <v>45</v>
      </c>
      <c r="AD9213" s="2"/>
      <c r="AE9213" s="469" t="s">
        <v>2565</v>
      </c>
      <c r="AF9213" s="2"/>
      <c r="AG9213" s="104" t="s">
        <v>2562</v>
      </c>
      <c r="AH9213" s="104" t="s">
        <v>2562</v>
      </c>
      <c r="AI9213" s="2"/>
      <c r="AJ9213" s="2"/>
      <c r="AK9213" s="2"/>
      <c r="AL9213" s="2"/>
      <c r="AM9213" s="2"/>
      <c r="AN9213" s="2"/>
      <c r="AO9213" s="2"/>
      <c r="AP9213" s="2"/>
      <c r="AQ9213" s="2"/>
      <c r="AR9213" s="2"/>
      <c r="AS9213" s="2"/>
      <c r="AT9213" s="2"/>
      <c r="AU9213" s="2"/>
      <c r="AV9213" s="2"/>
      <c r="AW9213" s="2"/>
      <c r="AX9213" s="2"/>
      <c r="AY9213" s="2"/>
      <c r="AZ9213" s="2"/>
      <c r="BA9213" s="2"/>
      <c r="BB9213" s="2"/>
      <c r="BC9213" s="264" t="s">
        <v>2588</v>
      </c>
      <c r="BD9213" s="2"/>
    </row>
    <row r="9214" spans="1:56" s="150" customFormat="1" ht="15.75" thickBot="1">
      <c r="A9214" s="47"/>
      <c r="B9214" s="87">
        <v>9889</v>
      </c>
      <c r="C9214" s="46"/>
      <c r="D9214" s="46"/>
      <c r="E9214" s="215">
        <v>5</v>
      </c>
      <c r="F9214" s="215" t="s">
        <v>1618</v>
      </c>
      <c r="G9214" s="250">
        <v>2018</v>
      </c>
      <c r="H9214" s="394">
        <v>0.43124999999999997</v>
      </c>
      <c r="I9214" s="46"/>
      <c r="J9214" s="46"/>
      <c r="K9214" s="46"/>
      <c r="L9214" s="4"/>
      <c r="M9214" s="46"/>
      <c r="N9214" s="47"/>
      <c r="O9214" s="47"/>
      <c r="P9214" s="250">
        <v>17</v>
      </c>
      <c r="Q9214" s="48"/>
      <c r="R9214" s="250">
        <v>1</v>
      </c>
      <c r="S9214" s="250" t="s">
        <v>3</v>
      </c>
      <c r="T9214" s="250" t="s">
        <v>44</v>
      </c>
      <c r="U9214" s="250" t="s">
        <v>286</v>
      </c>
      <c r="V9214" s="250"/>
      <c r="W9214" s="250" t="s">
        <v>2570</v>
      </c>
      <c r="X9214" s="250" t="s">
        <v>2564</v>
      </c>
      <c r="Y9214" s="46"/>
      <c r="Z9214" s="46"/>
      <c r="AA9214" s="250">
        <v>44.042200000000001</v>
      </c>
      <c r="AB9214" s="250">
        <v>-121.32689999999999</v>
      </c>
      <c r="AC9214" s="46" t="s">
        <v>45</v>
      </c>
      <c r="AD9214" s="2"/>
      <c r="AE9214" s="474" t="s">
        <v>2565</v>
      </c>
      <c r="AF9214" s="46"/>
      <c r="AG9214" s="46" t="s">
        <v>2562</v>
      </c>
      <c r="AH9214" s="46" t="s">
        <v>2562</v>
      </c>
      <c r="AI9214" s="46"/>
      <c r="AJ9214" s="46"/>
      <c r="AK9214" s="46"/>
      <c r="AL9214" s="46"/>
      <c r="AM9214" s="46"/>
      <c r="AN9214" s="46"/>
      <c r="AO9214" s="46"/>
      <c r="AP9214" s="46"/>
      <c r="AQ9214" s="46"/>
      <c r="AR9214" s="46"/>
      <c r="AS9214" s="46"/>
      <c r="AT9214" s="46"/>
      <c r="AU9214" s="46"/>
      <c r="AV9214" s="46"/>
      <c r="AW9214" s="46"/>
      <c r="AX9214" s="46"/>
      <c r="AY9214" s="46"/>
      <c r="AZ9214" s="46"/>
      <c r="BA9214" s="46"/>
      <c r="BB9214" s="46"/>
      <c r="BC9214" s="496"/>
      <c r="BD9214" s="2"/>
    </row>
    <row r="9215" spans="1:56" s="150" customFormat="1" ht="15.75" thickBot="1">
      <c r="A9215" s="47"/>
      <c r="B9215" s="87">
        <v>9890</v>
      </c>
      <c r="C9215" s="46"/>
      <c r="D9215" s="46"/>
      <c r="E9215" s="215">
        <v>5</v>
      </c>
      <c r="F9215" s="215" t="s">
        <v>1618</v>
      </c>
      <c r="G9215" s="250">
        <v>2018</v>
      </c>
      <c r="H9215" s="394">
        <v>0.43124999999999997</v>
      </c>
      <c r="I9215" s="46"/>
      <c r="J9215" s="46"/>
      <c r="K9215" s="46"/>
      <c r="L9215" s="4"/>
      <c r="M9215" s="46"/>
      <c r="N9215" s="47"/>
      <c r="O9215" s="47"/>
      <c r="P9215" s="250">
        <v>17</v>
      </c>
      <c r="Q9215" s="48"/>
      <c r="R9215" s="250">
        <v>2</v>
      </c>
      <c r="S9215" s="250" t="s">
        <v>3</v>
      </c>
      <c r="T9215" s="250" t="s">
        <v>44</v>
      </c>
      <c r="U9215" s="250" t="s">
        <v>286</v>
      </c>
      <c r="V9215" s="250"/>
      <c r="W9215" s="250" t="s">
        <v>2570</v>
      </c>
      <c r="X9215" s="250" t="s">
        <v>2564</v>
      </c>
      <c r="Y9215" s="46"/>
      <c r="Z9215" s="46"/>
      <c r="AA9215" s="250">
        <v>44.042200000000001</v>
      </c>
      <c r="AB9215" s="250">
        <v>-121.32689999999999</v>
      </c>
      <c r="AC9215" s="46" t="s">
        <v>45</v>
      </c>
      <c r="AD9215" s="2"/>
      <c r="AE9215" s="474" t="s">
        <v>2565</v>
      </c>
      <c r="AF9215" s="46"/>
      <c r="AG9215" s="46" t="s">
        <v>2562</v>
      </c>
      <c r="AH9215" s="46" t="s">
        <v>2562</v>
      </c>
      <c r="AI9215" s="46"/>
      <c r="AJ9215" s="46"/>
      <c r="AK9215" s="46"/>
      <c r="AL9215" s="46"/>
      <c r="AM9215" s="46"/>
      <c r="AN9215" s="46"/>
      <c r="AO9215" s="46"/>
      <c r="AP9215" s="46"/>
      <c r="AQ9215" s="46"/>
      <c r="AR9215" s="46"/>
      <c r="AS9215" s="46"/>
      <c r="AT9215" s="46"/>
      <c r="AU9215" s="46"/>
      <c r="AV9215" s="46"/>
      <c r="AW9215" s="46"/>
      <c r="AX9215" s="46"/>
      <c r="AY9215" s="46"/>
      <c r="AZ9215" s="46"/>
      <c r="BA9215" s="46"/>
      <c r="BB9215" s="46"/>
      <c r="BC9215" s="496"/>
      <c r="BD9215" s="104"/>
    </row>
    <row r="9216" spans="1:56" s="150" customFormat="1" ht="15.75" thickBot="1">
      <c r="A9216" s="47"/>
      <c r="B9216" s="87">
        <v>9891</v>
      </c>
      <c r="C9216" s="46"/>
      <c r="D9216" s="46"/>
      <c r="E9216" s="215">
        <v>5</v>
      </c>
      <c r="F9216" s="215" t="s">
        <v>1618</v>
      </c>
      <c r="G9216" s="250">
        <v>2018</v>
      </c>
      <c r="H9216" s="394">
        <v>0.43124999999999997</v>
      </c>
      <c r="I9216" s="46"/>
      <c r="J9216" s="46"/>
      <c r="K9216" s="46"/>
      <c r="L9216" s="4"/>
      <c r="M9216" s="46"/>
      <c r="N9216" s="47"/>
      <c r="O9216" s="47"/>
      <c r="P9216" s="250">
        <v>17</v>
      </c>
      <c r="Q9216" s="48"/>
      <c r="R9216" s="250">
        <v>3</v>
      </c>
      <c r="S9216" s="250" t="s">
        <v>3</v>
      </c>
      <c r="T9216" s="250" t="s">
        <v>44</v>
      </c>
      <c r="U9216" s="250" t="s">
        <v>286</v>
      </c>
      <c r="V9216" s="250"/>
      <c r="W9216" s="250" t="s">
        <v>2570</v>
      </c>
      <c r="X9216" s="250" t="s">
        <v>2564</v>
      </c>
      <c r="Y9216" s="46"/>
      <c r="Z9216" s="46"/>
      <c r="AA9216" s="250">
        <v>44.042200000000001</v>
      </c>
      <c r="AB9216" s="250">
        <v>-121.32689999999999</v>
      </c>
      <c r="AC9216" s="46" t="s">
        <v>45</v>
      </c>
      <c r="AD9216" s="2"/>
      <c r="AE9216" s="474" t="s">
        <v>2565</v>
      </c>
      <c r="AF9216" s="46"/>
      <c r="AG9216" s="46" t="s">
        <v>2562</v>
      </c>
      <c r="AH9216" s="46" t="s">
        <v>2562</v>
      </c>
      <c r="AI9216" s="46"/>
      <c r="AJ9216" s="46"/>
      <c r="AK9216" s="46"/>
      <c r="AL9216" s="46"/>
      <c r="AM9216" s="46"/>
      <c r="AN9216" s="46"/>
      <c r="AO9216" s="46"/>
      <c r="AP9216" s="46"/>
      <c r="AQ9216" s="46"/>
      <c r="AR9216" s="46"/>
      <c r="AS9216" s="46"/>
      <c r="AT9216" s="46"/>
      <c r="AU9216" s="46"/>
      <c r="AV9216" s="46"/>
      <c r="AW9216" s="46"/>
      <c r="AX9216" s="46"/>
      <c r="AY9216" s="46"/>
      <c r="AZ9216" s="46"/>
      <c r="BA9216" s="46"/>
      <c r="BB9216" s="46"/>
      <c r="BC9216" s="496"/>
      <c r="BD9216" s="2"/>
    </row>
    <row r="9217" spans="1:56" s="150" customFormat="1" ht="15.75" thickBot="1">
      <c r="A9217" s="47"/>
      <c r="B9217" s="87">
        <v>9892</v>
      </c>
      <c r="C9217" s="46"/>
      <c r="D9217" s="46"/>
      <c r="E9217" s="215">
        <v>5</v>
      </c>
      <c r="F9217" s="215" t="s">
        <v>1618</v>
      </c>
      <c r="G9217" s="250">
        <v>2018</v>
      </c>
      <c r="H9217" s="394">
        <v>0.43194444444444446</v>
      </c>
      <c r="I9217" s="46"/>
      <c r="J9217" s="46"/>
      <c r="K9217" s="46"/>
      <c r="L9217" s="4"/>
      <c r="M9217" s="46"/>
      <c r="N9217" s="47"/>
      <c r="O9217" s="47"/>
      <c r="P9217" s="250">
        <v>17</v>
      </c>
      <c r="Q9217" s="48"/>
      <c r="R9217" s="250">
        <v>4</v>
      </c>
      <c r="S9217" s="250" t="s">
        <v>3</v>
      </c>
      <c r="T9217" s="250" t="s">
        <v>44</v>
      </c>
      <c r="U9217" s="250" t="s">
        <v>286</v>
      </c>
      <c r="V9217" s="250"/>
      <c r="W9217" s="250" t="s">
        <v>2570</v>
      </c>
      <c r="X9217" s="250" t="s">
        <v>2564</v>
      </c>
      <c r="Y9217" s="46"/>
      <c r="Z9217" s="46"/>
      <c r="AA9217" s="250">
        <v>44.042200000000001</v>
      </c>
      <c r="AB9217" s="250">
        <v>-121.32689999999999</v>
      </c>
      <c r="AC9217" s="46" t="s">
        <v>45</v>
      </c>
      <c r="AD9217" s="2"/>
      <c r="AE9217" s="474" t="s">
        <v>2565</v>
      </c>
      <c r="AF9217" s="46"/>
      <c r="AG9217" s="46" t="s">
        <v>2562</v>
      </c>
      <c r="AH9217" s="46" t="s">
        <v>2562</v>
      </c>
      <c r="AI9217" s="46"/>
      <c r="AJ9217" s="46"/>
      <c r="AK9217" s="46"/>
      <c r="AL9217" s="46"/>
      <c r="AM9217" s="46"/>
      <c r="AN9217" s="46"/>
      <c r="AO9217" s="46"/>
      <c r="AP9217" s="46"/>
      <c r="AQ9217" s="46"/>
      <c r="AR9217" s="46"/>
      <c r="AS9217" s="46"/>
      <c r="AT9217" s="46"/>
      <c r="AU9217" s="46"/>
      <c r="AV9217" s="46"/>
      <c r="AW9217" s="46"/>
      <c r="AX9217" s="46"/>
      <c r="AY9217" s="46"/>
      <c r="AZ9217" s="46"/>
      <c r="BA9217" s="46"/>
      <c r="BB9217" s="46"/>
      <c r="BC9217" s="496"/>
      <c r="BD9217" s="82"/>
    </row>
    <row r="9218" spans="1:56" s="150" customFormat="1" ht="15.75" thickBot="1">
      <c r="A9218" s="47"/>
      <c r="B9218" s="87">
        <v>9893</v>
      </c>
      <c r="C9218" s="46"/>
      <c r="D9218" s="46"/>
      <c r="E9218" s="215">
        <v>5</v>
      </c>
      <c r="F9218" s="215" t="s">
        <v>1618</v>
      </c>
      <c r="G9218" s="250">
        <v>2018</v>
      </c>
      <c r="H9218" s="394">
        <v>0.43194444444444446</v>
      </c>
      <c r="I9218" s="46"/>
      <c r="J9218" s="46"/>
      <c r="K9218" s="46"/>
      <c r="L9218" s="4"/>
      <c r="M9218" s="46"/>
      <c r="N9218" s="47"/>
      <c r="O9218" s="47"/>
      <c r="P9218" s="250">
        <v>17</v>
      </c>
      <c r="Q9218" s="48"/>
      <c r="R9218" s="250">
        <v>5</v>
      </c>
      <c r="S9218" s="250" t="s">
        <v>3</v>
      </c>
      <c r="T9218" s="250" t="s">
        <v>44</v>
      </c>
      <c r="U9218" s="250" t="s">
        <v>286</v>
      </c>
      <c r="V9218" s="250"/>
      <c r="W9218" s="250" t="s">
        <v>2570</v>
      </c>
      <c r="X9218" s="250" t="s">
        <v>2564</v>
      </c>
      <c r="Y9218" s="46"/>
      <c r="Z9218" s="46"/>
      <c r="AA9218" s="250">
        <v>44.042200000000001</v>
      </c>
      <c r="AB9218" s="250">
        <v>-121.32689999999999</v>
      </c>
      <c r="AC9218" s="46" t="s">
        <v>45</v>
      </c>
      <c r="AD9218" s="2"/>
      <c r="AE9218" s="474" t="s">
        <v>2565</v>
      </c>
      <c r="AF9218" s="46"/>
      <c r="AG9218" s="46" t="s">
        <v>2562</v>
      </c>
      <c r="AH9218" s="46" t="s">
        <v>2562</v>
      </c>
      <c r="AI9218" s="46"/>
      <c r="AJ9218" s="46"/>
      <c r="AK9218" s="46"/>
      <c r="AL9218" s="46"/>
      <c r="AM9218" s="46"/>
      <c r="AN9218" s="46"/>
      <c r="AO9218" s="46"/>
      <c r="AP9218" s="46"/>
      <c r="AQ9218" s="46"/>
      <c r="AR9218" s="46"/>
      <c r="AS9218" s="46"/>
      <c r="AT9218" s="46"/>
      <c r="AU9218" s="46"/>
      <c r="AV9218" s="46"/>
      <c r="AW9218" s="46"/>
      <c r="AX9218" s="46"/>
      <c r="AY9218" s="46"/>
      <c r="AZ9218" s="46"/>
      <c r="BA9218" s="46"/>
      <c r="BB9218" s="46"/>
      <c r="BC9218" s="496"/>
      <c r="BD9218" s="2"/>
    </row>
    <row r="9219" spans="1:56" s="150" customFormat="1" ht="15.75" thickBot="1">
      <c r="A9219" s="47"/>
      <c r="B9219" s="87">
        <v>9894</v>
      </c>
      <c r="C9219" s="46"/>
      <c r="D9219" s="46"/>
      <c r="E9219" s="215">
        <v>5</v>
      </c>
      <c r="F9219" s="215" t="s">
        <v>1618</v>
      </c>
      <c r="G9219" s="250">
        <v>2018</v>
      </c>
      <c r="H9219" s="394">
        <v>0.43333333333333335</v>
      </c>
      <c r="I9219" s="46"/>
      <c r="J9219" s="46"/>
      <c r="K9219" s="46"/>
      <c r="L9219" s="4"/>
      <c r="M9219" s="46"/>
      <c r="N9219" s="47"/>
      <c r="O9219" s="47"/>
      <c r="P9219" s="250">
        <v>17</v>
      </c>
      <c r="Q9219" s="48"/>
      <c r="R9219" s="250">
        <v>6</v>
      </c>
      <c r="S9219" s="250" t="s">
        <v>3</v>
      </c>
      <c r="T9219" s="250" t="s">
        <v>44</v>
      </c>
      <c r="U9219" s="250" t="s">
        <v>286</v>
      </c>
      <c r="V9219" s="250"/>
      <c r="W9219" s="250" t="s">
        <v>2570</v>
      </c>
      <c r="X9219" s="250" t="s">
        <v>2564</v>
      </c>
      <c r="Y9219" s="46"/>
      <c r="Z9219" s="46"/>
      <c r="AA9219" s="250">
        <v>44.042200000000001</v>
      </c>
      <c r="AB9219" s="250">
        <v>-121.32689999999999</v>
      </c>
      <c r="AC9219" s="46" t="s">
        <v>45</v>
      </c>
      <c r="AD9219" s="2"/>
      <c r="AE9219" s="474" t="s">
        <v>2565</v>
      </c>
      <c r="AF9219" s="46"/>
      <c r="AG9219" s="46" t="s">
        <v>2562</v>
      </c>
      <c r="AH9219" s="46" t="s">
        <v>2562</v>
      </c>
      <c r="AI9219" s="46"/>
      <c r="AJ9219" s="46"/>
      <c r="AK9219" s="46"/>
      <c r="AL9219" s="46"/>
      <c r="AM9219" s="46"/>
      <c r="AN9219" s="46"/>
      <c r="AO9219" s="46"/>
      <c r="AP9219" s="46"/>
      <c r="AQ9219" s="46"/>
      <c r="AR9219" s="46"/>
      <c r="AS9219" s="46"/>
      <c r="AT9219" s="46"/>
      <c r="AU9219" s="46"/>
      <c r="AV9219" s="46"/>
      <c r="AW9219" s="46"/>
      <c r="AX9219" s="46"/>
      <c r="AY9219" s="46"/>
      <c r="AZ9219" s="46"/>
      <c r="BA9219" s="46"/>
      <c r="BB9219" s="46"/>
      <c r="BC9219" s="496"/>
      <c r="BD9219" s="2"/>
    </row>
    <row r="9220" spans="1:56" s="150" customFormat="1" ht="15.75" thickBot="1">
      <c r="A9220" s="47"/>
      <c r="B9220" s="87">
        <v>9895</v>
      </c>
      <c r="C9220" s="46"/>
      <c r="D9220" s="46"/>
      <c r="E9220" s="215">
        <v>5</v>
      </c>
      <c r="F9220" s="215" t="s">
        <v>1618</v>
      </c>
      <c r="G9220" s="250">
        <v>2018</v>
      </c>
      <c r="H9220" s="394">
        <v>0.43402777777777773</v>
      </c>
      <c r="I9220" s="46"/>
      <c r="J9220" s="46"/>
      <c r="K9220" s="46"/>
      <c r="L9220" s="4"/>
      <c r="M9220" s="46"/>
      <c r="N9220" s="47"/>
      <c r="O9220" s="47"/>
      <c r="P9220" s="250">
        <v>17</v>
      </c>
      <c r="Q9220" s="48"/>
      <c r="R9220" s="250">
        <v>7</v>
      </c>
      <c r="S9220" s="250" t="s">
        <v>3</v>
      </c>
      <c r="T9220" s="250" t="s">
        <v>44</v>
      </c>
      <c r="U9220" s="250" t="s">
        <v>286</v>
      </c>
      <c r="V9220" s="250"/>
      <c r="W9220" s="250" t="s">
        <v>2570</v>
      </c>
      <c r="X9220" s="250" t="s">
        <v>2564</v>
      </c>
      <c r="Y9220" s="46"/>
      <c r="Z9220" s="46"/>
      <c r="AA9220" s="250">
        <v>44.042200000000001</v>
      </c>
      <c r="AB9220" s="250">
        <v>-121.32689999999999</v>
      </c>
      <c r="AC9220" s="46" t="s">
        <v>45</v>
      </c>
      <c r="AD9220" s="2"/>
      <c r="AE9220" s="474" t="s">
        <v>2565</v>
      </c>
      <c r="AF9220" s="46"/>
      <c r="AG9220" s="46" t="s">
        <v>2562</v>
      </c>
      <c r="AH9220" s="46" t="s">
        <v>2562</v>
      </c>
      <c r="AI9220" s="46"/>
      <c r="AJ9220" s="46"/>
      <c r="AK9220" s="46"/>
      <c r="AL9220" s="46"/>
      <c r="AM9220" s="46"/>
      <c r="AN9220" s="46"/>
      <c r="AO9220" s="46"/>
      <c r="AP9220" s="46"/>
      <c r="AQ9220" s="46"/>
      <c r="AR9220" s="46"/>
      <c r="AS9220" s="46"/>
      <c r="AT9220" s="46"/>
      <c r="AU9220" s="46"/>
      <c r="AV9220" s="46"/>
      <c r="AW9220" s="46"/>
      <c r="AX9220" s="46"/>
      <c r="AY9220" s="46"/>
      <c r="AZ9220" s="46"/>
      <c r="BA9220" s="46"/>
      <c r="BB9220" s="46"/>
      <c r="BC9220" s="496"/>
      <c r="BD9220" s="62"/>
    </row>
    <row r="9221" spans="1:56" s="150" customFormat="1" ht="15.75" thickBot="1">
      <c r="A9221" s="47"/>
      <c r="B9221" s="87">
        <v>9896</v>
      </c>
      <c r="C9221" s="46"/>
      <c r="D9221" s="46"/>
      <c r="E9221" s="215">
        <v>5</v>
      </c>
      <c r="F9221" s="215" t="s">
        <v>1618</v>
      </c>
      <c r="G9221" s="250">
        <v>2018</v>
      </c>
      <c r="H9221" s="394">
        <v>0.43402777777777773</v>
      </c>
      <c r="I9221" s="46"/>
      <c r="J9221" s="46"/>
      <c r="K9221" s="46"/>
      <c r="L9221" s="4"/>
      <c r="M9221" s="46"/>
      <c r="N9221" s="47"/>
      <c r="O9221" s="47"/>
      <c r="P9221" s="250">
        <v>17</v>
      </c>
      <c r="Q9221" s="48"/>
      <c r="R9221" s="250">
        <v>8</v>
      </c>
      <c r="S9221" s="250" t="s">
        <v>3</v>
      </c>
      <c r="T9221" s="250" t="s">
        <v>44</v>
      </c>
      <c r="U9221" s="250" t="s">
        <v>286</v>
      </c>
      <c r="V9221" s="250"/>
      <c r="W9221" s="250" t="s">
        <v>2570</v>
      </c>
      <c r="X9221" s="250" t="s">
        <v>2564</v>
      </c>
      <c r="Y9221" s="46"/>
      <c r="Z9221" s="46"/>
      <c r="AA9221" s="250">
        <v>44.042200000000001</v>
      </c>
      <c r="AB9221" s="250">
        <v>-121.32689999999999</v>
      </c>
      <c r="AC9221" s="46" t="s">
        <v>45</v>
      </c>
      <c r="AD9221" s="2"/>
      <c r="AE9221" s="474" t="s">
        <v>2565</v>
      </c>
      <c r="AF9221" s="46"/>
      <c r="AG9221" s="46" t="s">
        <v>2562</v>
      </c>
      <c r="AH9221" s="46" t="s">
        <v>2562</v>
      </c>
      <c r="AI9221" s="46"/>
      <c r="AJ9221" s="46"/>
      <c r="AK9221" s="46"/>
      <c r="AL9221" s="46"/>
      <c r="AM9221" s="46"/>
      <c r="AN9221" s="46"/>
      <c r="AO9221" s="46"/>
      <c r="AP9221" s="46"/>
      <c r="AQ9221" s="46"/>
      <c r="AR9221" s="46"/>
      <c r="AS9221" s="46"/>
      <c r="AT9221" s="46"/>
      <c r="AU9221" s="46"/>
      <c r="AV9221" s="46"/>
      <c r="AW9221" s="46"/>
      <c r="AX9221" s="46"/>
      <c r="AY9221" s="46"/>
      <c r="AZ9221" s="46"/>
      <c r="BA9221" s="46"/>
      <c r="BB9221" s="46"/>
      <c r="BC9221" s="496"/>
      <c r="BD9221" s="2"/>
    </row>
    <row r="9222" spans="1:56" s="150" customFormat="1" ht="15.75" thickBot="1">
      <c r="A9222" s="47"/>
      <c r="B9222" s="87">
        <v>9897</v>
      </c>
      <c r="C9222" s="46"/>
      <c r="D9222" s="46"/>
      <c r="E9222" s="215">
        <v>5</v>
      </c>
      <c r="F9222" s="215" t="s">
        <v>1618</v>
      </c>
      <c r="G9222" s="250">
        <v>2018</v>
      </c>
      <c r="H9222" s="394">
        <v>0.43541666666666662</v>
      </c>
      <c r="I9222" s="46"/>
      <c r="J9222" s="46"/>
      <c r="K9222" s="46"/>
      <c r="L9222" s="4"/>
      <c r="M9222" s="46"/>
      <c r="N9222" s="47"/>
      <c r="O9222" s="47"/>
      <c r="P9222" s="250">
        <v>17</v>
      </c>
      <c r="Q9222" s="48"/>
      <c r="R9222" s="250">
        <v>9</v>
      </c>
      <c r="S9222" s="250" t="s">
        <v>3</v>
      </c>
      <c r="T9222" s="250" t="s">
        <v>44</v>
      </c>
      <c r="U9222" s="250" t="s">
        <v>286</v>
      </c>
      <c r="V9222" s="250"/>
      <c r="W9222" s="250" t="s">
        <v>2570</v>
      </c>
      <c r="X9222" s="250" t="s">
        <v>2564</v>
      </c>
      <c r="Y9222" s="46"/>
      <c r="Z9222" s="46"/>
      <c r="AA9222" s="250">
        <v>44.042200000000001</v>
      </c>
      <c r="AB9222" s="250">
        <v>-121.32689999999999</v>
      </c>
      <c r="AC9222" s="46" t="s">
        <v>45</v>
      </c>
      <c r="AD9222" s="2"/>
      <c r="AE9222" s="474" t="s">
        <v>2565</v>
      </c>
      <c r="AF9222" s="46"/>
      <c r="AG9222" s="46" t="s">
        <v>2562</v>
      </c>
      <c r="AH9222" s="46" t="s">
        <v>2562</v>
      </c>
      <c r="AI9222" s="46"/>
      <c r="AJ9222" s="46"/>
      <c r="AK9222" s="46"/>
      <c r="AL9222" s="46"/>
      <c r="AM9222" s="46"/>
      <c r="AN9222" s="46"/>
      <c r="AO9222" s="46"/>
      <c r="AP9222" s="46"/>
      <c r="AQ9222" s="46"/>
      <c r="AR9222" s="46"/>
      <c r="AS9222" s="46"/>
      <c r="AT9222" s="46"/>
      <c r="AU9222" s="46"/>
      <c r="AV9222" s="46"/>
      <c r="AW9222" s="46"/>
      <c r="AX9222" s="46"/>
      <c r="AY9222" s="46"/>
      <c r="AZ9222" s="46"/>
      <c r="BA9222" s="46"/>
      <c r="BB9222" s="46"/>
      <c r="BC9222" s="496"/>
      <c r="BD9222" s="2"/>
    </row>
    <row r="9223" spans="1:56" s="150" customFormat="1" ht="15.75" thickBot="1">
      <c r="A9223" s="47"/>
      <c r="B9223" s="87">
        <v>9898</v>
      </c>
      <c r="C9223" s="46"/>
      <c r="D9223" s="46"/>
      <c r="E9223" s="215">
        <v>5</v>
      </c>
      <c r="F9223" s="215" t="s">
        <v>1618</v>
      </c>
      <c r="G9223" s="250">
        <v>2018</v>
      </c>
      <c r="H9223" s="394">
        <v>0.43611111111111112</v>
      </c>
      <c r="I9223" s="46"/>
      <c r="J9223" s="46"/>
      <c r="K9223" s="46"/>
      <c r="L9223" s="4"/>
      <c r="M9223" s="46"/>
      <c r="N9223" s="47"/>
      <c r="O9223" s="47"/>
      <c r="P9223" s="250">
        <v>17</v>
      </c>
      <c r="Q9223" s="48"/>
      <c r="R9223" s="250">
        <v>10</v>
      </c>
      <c r="S9223" s="250" t="s">
        <v>3</v>
      </c>
      <c r="T9223" s="250" t="s">
        <v>44</v>
      </c>
      <c r="U9223" s="250" t="s">
        <v>286</v>
      </c>
      <c r="V9223" s="250"/>
      <c r="W9223" s="250" t="s">
        <v>2570</v>
      </c>
      <c r="X9223" s="250" t="s">
        <v>2564</v>
      </c>
      <c r="Y9223" s="46"/>
      <c r="Z9223" s="46"/>
      <c r="AA9223" s="250">
        <v>44.042200000000001</v>
      </c>
      <c r="AB9223" s="250">
        <v>-121.32689999999999</v>
      </c>
      <c r="AC9223" s="46" t="s">
        <v>45</v>
      </c>
      <c r="AD9223" s="2"/>
      <c r="AE9223" s="474" t="s">
        <v>2565</v>
      </c>
      <c r="AF9223" s="46"/>
      <c r="AG9223" s="46" t="s">
        <v>2562</v>
      </c>
      <c r="AH9223" s="46" t="s">
        <v>2562</v>
      </c>
      <c r="AI9223" s="46"/>
      <c r="AJ9223" s="46"/>
      <c r="AK9223" s="46"/>
      <c r="AL9223" s="46"/>
      <c r="AM9223" s="46"/>
      <c r="AN9223" s="46"/>
      <c r="AO9223" s="46"/>
      <c r="AP9223" s="46"/>
      <c r="AQ9223" s="46"/>
      <c r="AR9223" s="46"/>
      <c r="AS9223" s="46"/>
      <c r="AT9223" s="46"/>
      <c r="AU9223" s="46"/>
      <c r="AV9223" s="46"/>
      <c r="AW9223" s="46"/>
      <c r="AX9223" s="46"/>
      <c r="AY9223" s="46"/>
      <c r="AZ9223" s="46"/>
      <c r="BA9223" s="46"/>
      <c r="BB9223" s="46"/>
      <c r="BC9223" s="496"/>
      <c r="BD9223" s="2"/>
    </row>
    <row r="9224" spans="1:56" s="150" customFormat="1" ht="15.75" thickBot="1">
      <c r="A9224" s="47"/>
      <c r="B9224" s="87">
        <v>9899</v>
      </c>
      <c r="C9224" s="46"/>
      <c r="D9224" s="46"/>
      <c r="E9224" s="215">
        <v>19</v>
      </c>
      <c r="F9224" s="215" t="s">
        <v>1618</v>
      </c>
      <c r="G9224" s="250">
        <v>2018</v>
      </c>
      <c r="H9224" s="394">
        <v>0.40277777777777773</v>
      </c>
      <c r="I9224" s="46"/>
      <c r="J9224" s="46"/>
      <c r="K9224" s="46"/>
      <c r="L9224" s="4"/>
      <c r="M9224" s="46"/>
      <c r="N9224" s="47"/>
      <c r="O9224" s="47"/>
      <c r="P9224" s="250">
        <v>18</v>
      </c>
      <c r="Q9224" s="48"/>
      <c r="R9224" s="250">
        <v>1</v>
      </c>
      <c r="S9224" s="250" t="s">
        <v>3</v>
      </c>
      <c r="T9224" s="250" t="s">
        <v>44</v>
      </c>
      <c r="U9224" s="250" t="s">
        <v>286</v>
      </c>
      <c r="V9224" s="250"/>
      <c r="W9224" s="250" t="s">
        <v>2570</v>
      </c>
      <c r="X9224" s="250" t="s">
        <v>2564</v>
      </c>
      <c r="Y9224" s="46"/>
      <c r="Z9224" s="46"/>
      <c r="AA9224" s="250">
        <v>44.042200000000001</v>
      </c>
      <c r="AB9224" s="250">
        <v>-121.3231</v>
      </c>
      <c r="AC9224" s="46" t="s">
        <v>45</v>
      </c>
      <c r="AD9224" s="2"/>
      <c r="AE9224" s="474" t="s">
        <v>2583</v>
      </c>
      <c r="AF9224" s="46"/>
      <c r="AG9224" s="46" t="s">
        <v>2562</v>
      </c>
      <c r="AH9224" s="46" t="s">
        <v>2562</v>
      </c>
      <c r="AI9224" s="46"/>
      <c r="AJ9224" s="46"/>
      <c r="AK9224" s="46"/>
      <c r="AL9224" s="46"/>
      <c r="AM9224" s="46"/>
      <c r="AN9224" s="46"/>
      <c r="AO9224" s="46"/>
      <c r="AP9224" s="46"/>
      <c r="AQ9224" s="46"/>
      <c r="AR9224" s="46"/>
      <c r="AS9224" s="46"/>
      <c r="AT9224" s="46"/>
      <c r="AU9224" s="46"/>
      <c r="AV9224" s="46"/>
      <c r="AW9224" s="46"/>
      <c r="AX9224" s="46"/>
      <c r="AY9224" s="46"/>
      <c r="AZ9224" s="46"/>
      <c r="BA9224" s="46"/>
      <c r="BB9224" s="46"/>
      <c r="BC9224" s="496" t="s">
        <v>2589</v>
      </c>
      <c r="BD9224" s="38"/>
    </row>
    <row r="9225" spans="1:56" s="150" customFormat="1" ht="15.75" thickBot="1">
      <c r="A9225" s="47"/>
      <c r="B9225" s="87">
        <v>9900</v>
      </c>
      <c r="C9225" s="46"/>
      <c r="D9225" s="46"/>
      <c r="E9225" s="215">
        <v>19</v>
      </c>
      <c r="F9225" s="215" t="s">
        <v>1618</v>
      </c>
      <c r="G9225" s="250">
        <v>2018</v>
      </c>
      <c r="H9225" s="394">
        <v>0.40277777777777773</v>
      </c>
      <c r="I9225" s="46"/>
      <c r="J9225" s="46"/>
      <c r="K9225" s="46"/>
      <c r="L9225" s="4"/>
      <c r="M9225" s="46"/>
      <c r="N9225" s="47"/>
      <c r="O9225" s="47"/>
      <c r="P9225" s="250">
        <v>18</v>
      </c>
      <c r="Q9225" s="48"/>
      <c r="R9225" s="250">
        <v>2</v>
      </c>
      <c r="S9225" s="250" t="s">
        <v>3</v>
      </c>
      <c r="T9225" s="250" t="s">
        <v>44</v>
      </c>
      <c r="U9225" s="250" t="s">
        <v>286</v>
      </c>
      <c r="V9225" s="250"/>
      <c r="W9225" s="250" t="s">
        <v>2570</v>
      </c>
      <c r="X9225" s="250" t="s">
        <v>2564</v>
      </c>
      <c r="Y9225" s="46"/>
      <c r="Z9225" s="46"/>
      <c r="AA9225" s="250">
        <v>44.042200000000001</v>
      </c>
      <c r="AB9225" s="250">
        <v>-121.3231</v>
      </c>
      <c r="AC9225" s="46" t="s">
        <v>45</v>
      </c>
      <c r="AD9225" s="2"/>
      <c r="AE9225" s="474" t="s">
        <v>2583</v>
      </c>
      <c r="AF9225" s="46"/>
      <c r="AG9225" s="46" t="s">
        <v>2562</v>
      </c>
      <c r="AH9225" s="46" t="s">
        <v>2562</v>
      </c>
      <c r="AI9225" s="46"/>
      <c r="AJ9225" s="46"/>
      <c r="AK9225" s="46"/>
      <c r="AL9225" s="46"/>
      <c r="AM9225" s="46"/>
      <c r="AN9225" s="46"/>
      <c r="AO9225" s="46"/>
      <c r="AP9225" s="46"/>
      <c r="AQ9225" s="46"/>
      <c r="AR9225" s="46"/>
      <c r="AS9225" s="46"/>
      <c r="AT9225" s="46"/>
      <c r="AU9225" s="46"/>
      <c r="AV9225" s="46"/>
      <c r="AW9225" s="46"/>
      <c r="AX9225" s="46"/>
      <c r="AY9225" s="46"/>
      <c r="AZ9225" s="46"/>
      <c r="BA9225" s="46"/>
      <c r="BB9225" s="46"/>
      <c r="BC9225" s="496"/>
      <c r="BD9225" s="2"/>
    </row>
    <row r="9226" spans="1:56" s="150" customFormat="1" ht="15.75" thickBot="1">
      <c r="A9226" s="47"/>
      <c r="B9226" s="87">
        <v>9901</v>
      </c>
      <c r="C9226" s="46"/>
      <c r="D9226" s="46"/>
      <c r="E9226" s="215">
        <v>19</v>
      </c>
      <c r="F9226" s="215" t="s">
        <v>1618</v>
      </c>
      <c r="G9226" s="250">
        <v>2018</v>
      </c>
      <c r="H9226" s="394">
        <v>0.40347222222222223</v>
      </c>
      <c r="I9226" s="46"/>
      <c r="J9226" s="46"/>
      <c r="K9226" s="46"/>
      <c r="L9226" s="4"/>
      <c r="M9226" s="46"/>
      <c r="N9226" s="47"/>
      <c r="O9226" s="47"/>
      <c r="P9226" s="250">
        <v>18</v>
      </c>
      <c r="Q9226" s="48"/>
      <c r="R9226" s="250">
        <v>3</v>
      </c>
      <c r="S9226" s="250" t="s">
        <v>3</v>
      </c>
      <c r="T9226" s="250" t="s">
        <v>44</v>
      </c>
      <c r="U9226" s="250" t="s">
        <v>286</v>
      </c>
      <c r="V9226" s="250"/>
      <c r="W9226" s="250" t="s">
        <v>2570</v>
      </c>
      <c r="X9226" s="250" t="s">
        <v>2564</v>
      </c>
      <c r="Y9226" s="46"/>
      <c r="Z9226" s="46"/>
      <c r="AA9226" s="250">
        <v>44.042200000000001</v>
      </c>
      <c r="AB9226" s="250">
        <v>-121.3231</v>
      </c>
      <c r="AC9226" s="46" t="s">
        <v>45</v>
      </c>
      <c r="AD9226" s="2"/>
      <c r="AE9226" s="474" t="s">
        <v>2583</v>
      </c>
      <c r="AF9226" s="46"/>
      <c r="AG9226" s="46" t="s">
        <v>2562</v>
      </c>
      <c r="AH9226" s="46" t="s">
        <v>2562</v>
      </c>
      <c r="AI9226" s="46"/>
      <c r="AJ9226" s="46"/>
      <c r="AK9226" s="46"/>
      <c r="AL9226" s="46"/>
      <c r="AM9226" s="46"/>
      <c r="AN9226" s="46"/>
      <c r="AO9226" s="46"/>
      <c r="AP9226" s="46"/>
      <c r="AQ9226" s="46"/>
      <c r="AR9226" s="46"/>
      <c r="AS9226" s="46"/>
      <c r="AT9226" s="46"/>
      <c r="AU9226" s="46"/>
      <c r="AV9226" s="46"/>
      <c r="AW9226" s="46"/>
      <c r="AX9226" s="46"/>
      <c r="AY9226" s="46"/>
      <c r="AZ9226" s="46"/>
      <c r="BA9226" s="46"/>
      <c r="BB9226" s="46"/>
      <c r="BC9226" s="496"/>
      <c r="BD9226" s="2"/>
    </row>
    <row r="9227" spans="1:56" s="150" customFormat="1" ht="15.75" thickBot="1">
      <c r="A9227" s="47"/>
      <c r="B9227" s="87">
        <v>9902</v>
      </c>
      <c r="C9227" s="46"/>
      <c r="D9227" s="46"/>
      <c r="E9227" s="215">
        <v>19</v>
      </c>
      <c r="F9227" s="215" t="s">
        <v>1618</v>
      </c>
      <c r="G9227" s="250">
        <v>2018</v>
      </c>
      <c r="H9227" s="394">
        <v>0.40347222222222223</v>
      </c>
      <c r="I9227" s="46"/>
      <c r="J9227" s="46"/>
      <c r="K9227" s="46"/>
      <c r="L9227" s="4"/>
      <c r="M9227" s="46"/>
      <c r="N9227" s="47"/>
      <c r="O9227" s="47"/>
      <c r="P9227" s="250">
        <v>18</v>
      </c>
      <c r="Q9227" s="48"/>
      <c r="R9227" s="250">
        <v>4</v>
      </c>
      <c r="S9227" s="250" t="s">
        <v>3</v>
      </c>
      <c r="T9227" s="250" t="s">
        <v>44</v>
      </c>
      <c r="U9227" s="250" t="s">
        <v>286</v>
      </c>
      <c r="V9227" s="250"/>
      <c r="W9227" s="250" t="s">
        <v>2570</v>
      </c>
      <c r="X9227" s="250" t="s">
        <v>2564</v>
      </c>
      <c r="Y9227" s="46"/>
      <c r="Z9227" s="46"/>
      <c r="AA9227" s="250">
        <v>44.042200000000001</v>
      </c>
      <c r="AB9227" s="250">
        <v>-121.3231</v>
      </c>
      <c r="AC9227" s="46" t="s">
        <v>45</v>
      </c>
      <c r="AD9227" s="2"/>
      <c r="AE9227" s="474" t="s">
        <v>2583</v>
      </c>
      <c r="AF9227" s="46"/>
      <c r="AG9227" s="46" t="s">
        <v>2562</v>
      </c>
      <c r="AH9227" s="46" t="s">
        <v>2562</v>
      </c>
      <c r="AI9227" s="46"/>
      <c r="AJ9227" s="46"/>
      <c r="AK9227" s="46"/>
      <c r="AL9227" s="46"/>
      <c r="AM9227" s="46"/>
      <c r="AN9227" s="46"/>
      <c r="AO9227" s="46"/>
      <c r="AP9227" s="46"/>
      <c r="AQ9227" s="46"/>
      <c r="AR9227" s="46"/>
      <c r="AS9227" s="46"/>
      <c r="AT9227" s="46"/>
      <c r="AU9227" s="46"/>
      <c r="AV9227" s="46"/>
      <c r="AW9227" s="46"/>
      <c r="AX9227" s="46"/>
      <c r="AY9227" s="46"/>
      <c r="AZ9227" s="46"/>
      <c r="BA9227" s="46"/>
      <c r="BB9227" s="46"/>
      <c r="BC9227" s="496"/>
      <c r="BD9227" s="58"/>
    </row>
    <row r="9228" spans="1:56" s="150" customFormat="1" ht="15.75" thickBot="1">
      <c r="A9228" s="47"/>
      <c r="B9228" s="87">
        <v>9903</v>
      </c>
      <c r="C9228" s="46"/>
      <c r="D9228" s="46"/>
      <c r="E9228" s="215">
        <v>19</v>
      </c>
      <c r="F9228" s="215" t="s">
        <v>1618</v>
      </c>
      <c r="G9228" s="250">
        <v>2018</v>
      </c>
      <c r="H9228" s="394">
        <v>0.40416666666666662</v>
      </c>
      <c r="I9228" s="46"/>
      <c r="J9228" s="46"/>
      <c r="K9228" s="46"/>
      <c r="L9228" s="4"/>
      <c r="M9228" s="46"/>
      <c r="N9228" s="47"/>
      <c r="O9228" s="47"/>
      <c r="P9228" s="250">
        <v>18</v>
      </c>
      <c r="Q9228" s="48"/>
      <c r="R9228" s="250">
        <v>5</v>
      </c>
      <c r="S9228" s="250" t="s">
        <v>3</v>
      </c>
      <c r="T9228" s="250" t="s">
        <v>44</v>
      </c>
      <c r="U9228" s="250" t="s">
        <v>286</v>
      </c>
      <c r="V9228" s="250"/>
      <c r="W9228" s="250" t="s">
        <v>2570</v>
      </c>
      <c r="X9228" s="250" t="s">
        <v>2564</v>
      </c>
      <c r="Y9228" s="46"/>
      <c r="Z9228" s="46"/>
      <c r="AA9228" s="250">
        <v>44.042200000000001</v>
      </c>
      <c r="AB9228" s="250">
        <v>-121.3231</v>
      </c>
      <c r="AC9228" s="46" t="s">
        <v>45</v>
      </c>
      <c r="AD9228" s="2"/>
      <c r="AE9228" s="474" t="s">
        <v>2583</v>
      </c>
      <c r="AF9228" s="46"/>
      <c r="AG9228" s="46" t="s">
        <v>2562</v>
      </c>
      <c r="AH9228" s="46" t="s">
        <v>2562</v>
      </c>
      <c r="AI9228" s="46"/>
      <c r="AJ9228" s="46"/>
      <c r="AK9228" s="46"/>
      <c r="AL9228" s="46"/>
      <c r="AM9228" s="46"/>
      <c r="AN9228" s="46"/>
      <c r="AO9228" s="46"/>
      <c r="AP9228" s="46"/>
      <c r="AQ9228" s="46"/>
      <c r="AR9228" s="46"/>
      <c r="AS9228" s="46"/>
      <c r="AT9228" s="46"/>
      <c r="AU9228" s="46"/>
      <c r="AV9228" s="46"/>
      <c r="AW9228" s="46"/>
      <c r="AX9228" s="46"/>
      <c r="AY9228" s="46"/>
      <c r="AZ9228" s="46"/>
      <c r="BA9228" s="46"/>
      <c r="BB9228" s="46"/>
      <c r="BC9228" s="496"/>
      <c r="BD9228" s="2"/>
    </row>
    <row r="9229" spans="1:56" s="150" customFormat="1" ht="15.75" thickBot="1">
      <c r="A9229" s="47"/>
      <c r="B9229" s="87">
        <v>9904</v>
      </c>
      <c r="C9229" s="46"/>
      <c r="D9229" s="46"/>
      <c r="E9229" s="215">
        <v>19</v>
      </c>
      <c r="F9229" s="215" t="s">
        <v>1618</v>
      </c>
      <c r="G9229" s="250">
        <v>2018</v>
      </c>
      <c r="H9229" s="394">
        <v>0.40416666666666662</v>
      </c>
      <c r="I9229" s="46"/>
      <c r="J9229" s="46"/>
      <c r="K9229" s="46"/>
      <c r="L9229" s="4"/>
      <c r="M9229" s="46"/>
      <c r="N9229" s="47"/>
      <c r="O9229" s="47"/>
      <c r="P9229" s="250">
        <v>18</v>
      </c>
      <c r="Q9229" s="48"/>
      <c r="R9229" s="250">
        <v>6</v>
      </c>
      <c r="S9229" s="250" t="s">
        <v>3</v>
      </c>
      <c r="T9229" s="250" t="s">
        <v>44</v>
      </c>
      <c r="U9229" s="250" t="s">
        <v>286</v>
      </c>
      <c r="V9229" s="250"/>
      <c r="W9229" s="250" t="s">
        <v>2570</v>
      </c>
      <c r="X9229" s="250" t="s">
        <v>2564</v>
      </c>
      <c r="Y9229" s="46"/>
      <c r="Z9229" s="46"/>
      <c r="AA9229" s="250">
        <v>44.042200000000001</v>
      </c>
      <c r="AB9229" s="250">
        <v>-121.3231</v>
      </c>
      <c r="AC9229" s="46" t="s">
        <v>45</v>
      </c>
      <c r="AD9229" s="2"/>
      <c r="AE9229" s="474" t="s">
        <v>2583</v>
      </c>
      <c r="AF9229" s="46"/>
      <c r="AG9229" s="46" t="s">
        <v>2562</v>
      </c>
      <c r="AH9229" s="46" t="s">
        <v>2562</v>
      </c>
      <c r="AI9229" s="46"/>
      <c r="AJ9229" s="46"/>
      <c r="AK9229" s="46"/>
      <c r="AL9229" s="46"/>
      <c r="AM9229" s="46"/>
      <c r="AN9229" s="46"/>
      <c r="AO9229" s="46"/>
      <c r="AP9229" s="46"/>
      <c r="AQ9229" s="46"/>
      <c r="AR9229" s="46"/>
      <c r="AS9229" s="46"/>
      <c r="AT9229" s="46"/>
      <c r="AU9229" s="46"/>
      <c r="AV9229" s="46"/>
      <c r="AW9229" s="46"/>
      <c r="AX9229" s="46"/>
      <c r="AY9229" s="46"/>
      <c r="AZ9229" s="46"/>
      <c r="BA9229" s="46"/>
      <c r="BB9229" s="46"/>
      <c r="BC9229" s="496"/>
      <c r="BD9229" s="100"/>
    </row>
    <row r="9230" spans="1:56" s="150" customFormat="1" ht="15.75" thickBot="1">
      <c r="A9230" s="47"/>
      <c r="B9230" s="87">
        <v>9905</v>
      </c>
      <c r="C9230" s="46"/>
      <c r="D9230" s="46"/>
      <c r="E9230" s="215">
        <v>19</v>
      </c>
      <c r="F9230" s="215" t="s">
        <v>1618</v>
      </c>
      <c r="G9230" s="250">
        <v>2018</v>
      </c>
      <c r="H9230" s="394">
        <v>0.40486111111111112</v>
      </c>
      <c r="I9230" s="46"/>
      <c r="J9230" s="46"/>
      <c r="K9230" s="46"/>
      <c r="L9230" s="4"/>
      <c r="M9230" s="46"/>
      <c r="N9230" s="47"/>
      <c r="O9230" s="47"/>
      <c r="P9230" s="250">
        <v>18</v>
      </c>
      <c r="Q9230" s="48"/>
      <c r="R9230" s="250">
        <v>7</v>
      </c>
      <c r="S9230" s="250" t="s">
        <v>3</v>
      </c>
      <c r="T9230" s="250" t="s">
        <v>44</v>
      </c>
      <c r="U9230" s="250" t="s">
        <v>286</v>
      </c>
      <c r="V9230" s="250"/>
      <c r="W9230" s="250" t="s">
        <v>2570</v>
      </c>
      <c r="X9230" s="250" t="s">
        <v>2564</v>
      </c>
      <c r="Y9230" s="46"/>
      <c r="Z9230" s="46"/>
      <c r="AA9230" s="250">
        <v>44.042200000000001</v>
      </c>
      <c r="AB9230" s="250">
        <v>-121.3231</v>
      </c>
      <c r="AC9230" s="46" t="s">
        <v>45</v>
      </c>
      <c r="AD9230" s="2"/>
      <c r="AE9230" s="474" t="s">
        <v>2583</v>
      </c>
      <c r="AF9230" s="46"/>
      <c r="AG9230" s="46" t="s">
        <v>2562</v>
      </c>
      <c r="AH9230" s="46" t="s">
        <v>2562</v>
      </c>
      <c r="AI9230" s="46"/>
      <c r="AJ9230" s="46"/>
      <c r="AK9230" s="46"/>
      <c r="AL9230" s="46"/>
      <c r="AM9230" s="46"/>
      <c r="AN9230" s="46"/>
      <c r="AO9230" s="46"/>
      <c r="AP9230" s="46"/>
      <c r="AQ9230" s="46"/>
      <c r="AR9230" s="46"/>
      <c r="AS9230" s="46"/>
      <c r="AT9230" s="46"/>
      <c r="AU9230" s="46"/>
      <c r="AV9230" s="46"/>
      <c r="AW9230" s="46"/>
      <c r="AX9230" s="46"/>
      <c r="AY9230" s="46"/>
      <c r="AZ9230" s="46"/>
      <c r="BA9230" s="46"/>
      <c r="BB9230" s="46"/>
      <c r="BC9230" s="496"/>
      <c r="BD9230" s="2"/>
    </row>
    <row r="9231" spans="1:56" s="150" customFormat="1" ht="15.75" thickBot="1">
      <c r="A9231" s="47"/>
      <c r="B9231" s="87">
        <v>9906</v>
      </c>
      <c r="C9231" s="46"/>
      <c r="D9231" s="46"/>
      <c r="E9231" s="215">
        <v>19</v>
      </c>
      <c r="F9231" s="215" t="s">
        <v>1618</v>
      </c>
      <c r="G9231" s="250">
        <v>2018</v>
      </c>
      <c r="H9231" s="394">
        <v>0.4055555555555555</v>
      </c>
      <c r="I9231" s="46"/>
      <c r="J9231" s="46"/>
      <c r="K9231" s="46"/>
      <c r="L9231" s="4"/>
      <c r="M9231" s="46"/>
      <c r="N9231" s="47"/>
      <c r="O9231" s="47"/>
      <c r="P9231" s="250">
        <v>18</v>
      </c>
      <c r="Q9231" s="48"/>
      <c r="R9231" s="250">
        <v>8</v>
      </c>
      <c r="S9231" s="250" t="s">
        <v>3</v>
      </c>
      <c r="T9231" s="250" t="s">
        <v>44</v>
      </c>
      <c r="U9231" s="250" t="s">
        <v>286</v>
      </c>
      <c r="V9231" s="250"/>
      <c r="W9231" s="250" t="s">
        <v>2570</v>
      </c>
      <c r="X9231" s="250" t="s">
        <v>2564</v>
      </c>
      <c r="Y9231" s="46"/>
      <c r="Z9231" s="46"/>
      <c r="AA9231" s="250">
        <v>44.042200000000001</v>
      </c>
      <c r="AB9231" s="250">
        <v>-121.3231</v>
      </c>
      <c r="AC9231" s="46" t="s">
        <v>45</v>
      </c>
      <c r="AD9231" s="2"/>
      <c r="AE9231" s="474" t="s">
        <v>2583</v>
      </c>
      <c r="AF9231" s="46"/>
      <c r="AG9231" s="46" t="s">
        <v>2562</v>
      </c>
      <c r="AH9231" s="46" t="s">
        <v>2562</v>
      </c>
      <c r="AI9231" s="46"/>
      <c r="AJ9231" s="46"/>
      <c r="AK9231" s="46"/>
      <c r="AL9231" s="46"/>
      <c r="AM9231" s="46"/>
      <c r="AN9231" s="46"/>
      <c r="AO9231" s="46"/>
      <c r="AP9231" s="46"/>
      <c r="AQ9231" s="46"/>
      <c r="AR9231" s="46"/>
      <c r="AS9231" s="46"/>
      <c r="AT9231" s="46"/>
      <c r="AU9231" s="46"/>
      <c r="AV9231" s="46"/>
      <c r="AW9231" s="46"/>
      <c r="AX9231" s="46"/>
      <c r="AY9231" s="46"/>
      <c r="AZ9231" s="46"/>
      <c r="BA9231" s="46"/>
      <c r="BB9231" s="46"/>
      <c r="BC9231" s="496"/>
      <c r="BD9231" s="2"/>
    </row>
    <row r="9232" spans="1:56" s="150" customFormat="1" ht="15.75" thickBot="1">
      <c r="A9232" s="47"/>
      <c r="B9232" s="87">
        <v>9907</v>
      </c>
      <c r="C9232" s="46"/>
      <c r="D9232" s="46"/>
      <c r="E9232" s="215">
        <v>19</v>
      </c>
      <c r="F9232" s="215" t="s">
        <v>1618</v>
      </c>
      <c r="G9232" s="250">
        <v>2018</v>
      </c>
      <c r="H9232" s="394">
        <v>0.40625</v>
      </c>
      <c r="I9232" s="46"/>
      <c r="J9232" s="46"/>
      <c r="K9232" s="46"/>
      <c r="L9232" s="4"/>
      <c r="M9232" s="46"/>
      <c r="N9232" s="47"/>
      <c r="O9232" s="47"/>
      <c r="P9232" s="250">
        <v>18</v>
      </c>
      <c r="Q9232" s="48"/>
      <c r="R9232" s="250">
        <v>9</v>
      </c>
      <c r="S9232" s="250" t="s">
        <v>3</v>
      </c>
      <c r="T9232" s="250" t="s">
        <v>44</v>
      </c>
      <c r="U9232" s="250" t="s">
        <v>286</v>
      </c>
      <c r="V9232" s="250"/>
      <c r="W9232" s="250" t="s">
        <v>2570</v>
      </c>
      <c r="X9232" s="250" t="s">
        <v>2564</v>
      </c>
      <c r="Y9232" s="46"/>
      <c r="Z9232" s="46"/>
      <c r="AA9232" s="250">
        <v>44.042200000000001</v>
      </c>
      <c r="AB9232" s="250">
        <v>-121.3231</v>
      </c>
      <c r="AC9232" s="46" t="s">
        <v>45</v>
      </c>
      <c r="AD9232" s="2"/>
      <c r="AE9232" s="474" t="s">
        <v>2583</v>
      </c>
      <c r="AF9232" s="46"/>
      <c r="AG9232" s="46" t="s">
        <v>2562</v>
      </c>
      <c r="AH9232" s="46" t="s">
        <v>2562</v>
      </c>
      <c r="AI9232" s="46"/>
      <c r="AJ9232" s="46"/>
      <c r="AK9232" s="46"/>
      <c r="AL9232" s="46"/>
      <c r="AM9232" s="46"/>
      <c r="AN9232" s="46"/>
      <c r="AO9232" s="46"/>
      <c r="AP9232" s="46"/>
      <c r="AQ9232" s="46"/>
      <c r="AR9232" s="46"/>
      <c r="AS9232" s="46"/>
      <c r="AT9232" s="46"/>
      <c r="AU9232" s="46"/>
      <c r="AV9232" s="46"/>
      <c r="AW9232" s="46"/>
      <c r="AX9232" s="46"/>
      <c r="AY9232" s="46"/>
      <c r="AZ9232" s="46"/>
      <c r="BA9232" s="46"/>
      <c r="BB9232" s="46"/>
      <c r="BC9232" s="496"/>
      <c r="BD9232" s="2"/>
    </row>
    <row r="9233" spans="1:56" s="150" customFormat="1" ht="15.75" thickBot="1">
      <c r="A9233" s="47"/>
      <c r="B9233" s="87">
        <v>9908</v>
      </c>
      <c r="C9233" s="46"/>
      <c r="D9233" s="46"/>
      <c r="E9233" s="215">
        <v>19</v>
      </c>
      <c r="F9233" s="215" t="s">
        <v>1618</v>
      </c>
      <c r="G9233" s="250">
        <v>2018</v>
      </c>
      <c r="H9233" s="394">
        <v>0.4069444444444445</v>
      </c>
      <c r="I9233" s="46"/>
      <c r="J9233" s="46"/>
      <c r="K9233" s="46"/>
      <c r="L9233" s="4"/>
      <c r="M9233" s="46"/>
      <c r="N9233" s="47"/>
      <c r="O9233" s="47"/>
      <c r="P9233" s="250">
        <v>18</v>
      </c>
      <c r="Q9233" s="48"/>
      <c r="R9233" s="250">
        <v>10</v>
      </c>
      <c r="S9233" s="250" t="s">
        <v>3</v>
      </c>
      <c r="T9233" s="250" t="s">
        <v>44</v>
      </c>
      <c r="U9233" s="250" t="s">
        <v>286</v>
      </c>
      <c r="V9233" s="250"/>
      <c r="W9233" s="250" t="s">
        <v>2570</v>
      </c>
      <c r="X9233" s="250" t="s">
        <v>2564</v>
      </c>
      <c r="Y9233" s="46"/>
      <c r="Z9233" s="46"/>
      <c r="AA9233" s="250">
        <v>44.042200000000001</v>
      </c>
      <c r="AB9233" s="250">
        <v>-121.3231</v>
      </c>
      <c r="AC9233" s="46" t="s">
        <v>45</v>
      </c>
      <c r="AD9233" s="2"/>
      <c r="AE9233" s="474" t="s">
        <v>2583</v>
      </c>
      <c r="AF9233" s="46"/>
      <c r="AG9233" s="46" t="s">
        <v>2562</v>
      </c>
      <c r="AH9233" s="46" t="s">
        <v>2562</v>
      </c>
      <c r="AI9233" s="46"/>
      <c r="AJ9233" s="46"/>
      <c r="AK9233" s="46"/>
      <c r="AL9233" s="46"/>
      <c r="AM9233" s="46"/>
      <c r="AN9233" s="46"/>
      <c r="AO9233" s="46"/>
      <c r="AP9233" s="46"/>
      <c r="AQ9233" s="46"/>
      <c r="AR9233" s="46"/>
      <c r="AS9233" s="46"/>
      <c r="AT9233" s="46"/>
      <c r="AU9233" s="46"/>
      <c r="AV9233" s="46"/>
      <c r="AW9233" s="46"/>
      <c r="AX9233" s="46"/>
      <c r="AY9233" s="46"/>
      <c r="AZ9233" s="46"/>
      <c r="BA9233" s="46"/>
      <c r="BB9233" s="46"/>
      <c r="BC9233" s="496"/>
      <c r="BD9233" s="2"/>
    </row>
    <row r="9234" spans="1:56" s="150" customFormat="1" ht="15.75" thickBot="1">
      <c r="A9234" s="47"/>
      <c r="B9234" s="87">
        <v>9909</v>
      </c>
      <c r="C9234" s="46"/>
      <c r="D9234" s="46"/>
      <c r="E9234" s="215">
        <v>19</v>
      </c>
      <c r="F9234" s="215" t="s">
        <v>1618</v>
      </c>
      <c r="G9234" s="250">
        <v>2018</v>
      </c>
      <c r="H9234" s="394">
        <v>0.4236111111111111</v>
      </c>
      <c r="I9234" s="46"/>
      <c r="J9234" s="46"/>
      <c r="K9234" s="46"/>
      <c r="L9234" s="4"/>
      <c r="M9234" s="46"/>
      <c r="N9234" s="47"/>
      <c r="O9234" s="47"/>
      <c r="P9234" s="250">
        <v>19</v>
      </c>
      <c r="Q9234" s="48"/>
      <c r="R9234" s="250">
        <v>1</v>
      </c>
      <c r="S9234" s="250" t="s">
        <v>3</v>
      </c>
      <c r="T9234" s="250" t="s">
        <v>44</v>
      </c>
      <c r="U9234" s="250" t="s">
        <v>286</v>
      </c>
      <c r="V9234" s="250"/>
      <c r="W9234" s="250" t="s">
        <v>2570</v>
      </c>
      <c r="X9234" s="250" t="s">
        <v>2564</v>
      </c>
      <c r="Y9234" s="46"/>
      <c r="Z9234" s="46"/>
      <c r="AA9234" s="250">
        <v>44.042099999999998</v>
      </c>
      <c r="AB9234" s="250">
        <v>-121.32689999999999</v>
      </c>
      <c r="AC9234" s="46" t="s">
        <v>45</v>
      </c>
      <c r="AD9234" s="2"/>
      <c r="AE9234" s="474" t="s">
        <v>2565</v>
      </c>
      <c r="AF9234" s="46"/>
      <c r="AG9234" s="46" t="s">
        <v>2562</v>
      </c>
      <c r="AH9234" s="46" t="s">
        <v>2562</v>
      </c>
      <c r="AI9234" s="46"/>
      <c r="AJ9234" s="46"/>
      <c r="AK9234" s="46"/>
      <c r="AL9234" s="46"/>
      <c r="AM9234" s="46"/>
      <c r="AN9234" s="46"/>
      <c r="AO9234" s="46"/>
      <c r="AP9234" s="46"/>
      <c r="AQ9234" s="46"/>
      <c r="AR9234" s="46"/>
      <c r="AS9234" s="46"/>
      <c r="AT9234" s="46"/>
      <c r="AU9234" s="46"/>
      <c r="AV9234" s="46"/>
      <c r="AW9234" s="46"/>
      <c r="AX9234" s="46"/>
      <c r="AY9234" s="46"/>
      <c r="AZ9234" s="46"/>
      <c r="BA9234" s="46"/>
      <c r="BB9234" s="46"/>
      <c r="BC9234" s="496" t="s">
        <v>2590</v>
      </c>
      <c r="BD9234" s="154"/>
    </row>
    <row r="9235" spans="1:56" s="150" customFormat="1" ht="15.75" thickBot="1">
      <c r="A9235" s="47"/>
      <c r="B9235" s="87">
        <v>9910</v>
      </c>
      <c r="C9235" s="46"/>
      <c r="D9235" s="46"/>
      <c r="E9235" s="215">
        <v>19</v>
      </c>
      <c r="F9235" s="215" t="s">
        <v>1618</v>
      </c>
      <c r="G9235" s="250">
        <v>2018</v>
      </c>
      <c r="H9235" s="394">
        <v>0.4236111111111111</v>
      </c>
      <c r="I9235" s="46"/>
      <c r="J9235" s="46"/>
      <c r="K9235" s="46"/>
      <c r="L9235" s="4"/>
      <c r="M9235" s="46"/>
      <c r="N9235" s="47"/>
      <c r="O9235" s="47"/>
      <c r="P9235" s="250">
        <v>19</v>
      </c>
      <c r="Q9235" s="48"/>
      <c r="R9235" s="250">
        <v>2</v>
      </c>
      <c r="S9235" s="250" t="s">
        <v>3</v>
      </c>
      <c r="T9235" s="250" t="s">
        <v>44</v>
      </c>
      <c r="U9235" s="250" t="s">
        <v>286</v>
      </c>
      <c r="V9235" s="250"/>
      <c r="W9235" s="250" t="s">
        <v>2570</v>
      </c>
      <c r="X9235" s="250" t="s">
        <v>2564</v>
      </c>
      <c r="Y9235" s="46"/>
      <c r="Z9235" s="46"/>
      <c r="AA9235" s="250">
        <v>44.042099999999998</v>
      </c>
      <c r="AB9235" s="250">
        <v>-121.32689999999999</v>
      </c>
      <c r="AC9235" s="46" t="s">
        <v>45</v>
      </c>
      <c r="AD9235" s="2"/>
      <c r="AE9235" s="474" t="s">
        <v>2565</v>
      </c>
      <c r="AF9235" s="46"/>
      <c r="AG9235" s="46" t="s">
        <v>2562</v>
      </c>
      <c r="AH9235" s="46" t="s">
        <v>2562</v>
      </c>
      <c r="AI9235" s="46"/>
      <c r="AJ9235" s="46"/>
      <c r="AK9235" s="46"/>
      <c r="AL9235" s="46"/>
      <c r="AM9235" s="46"/>
      <c r="AN9235" s="46"/>
      <c r="AO9235" s="46"/>
      <c r="AP9235" s="46"/>
      <c r="AQ9235" s="46"/>
      <c r="AR9235" s="46"/>
      <c r="AS9235" s="46"/>
      <c r="AT9235" s="46"/>
      <c r="AU9235" s="46"/>
      <c r="AV9235" s="46"/>
      <c r="AW9235" s="46"/>
      <c r="AX9235" s="46"/>
      <c r="AY9235" s="46"/>
      <c r="AZ9235" s="46"/>
      <c r="BA9235" s="46"/>
      <c r="BB9235" s="46"/>
      <c r="BC9235" s="496"/>
      <c r="BD9235" s="2"/>
    </row>
    <row r="9236" spans="1:56" s="150" customFormat="1" ht="15.75" thickBot="1">
      <c r="A9236" s="47"/>
      <c r="B9236" s="87">
        <v>9911</v>
      </c>
      <c r="C9236" s="46"/>
      <c r="D9236" s="46"/>
      <c r="E9236" s="215">
        <v>19</v>
      </c>
      <c r="F9236" s="215" t="s">
        <v>1618</v>
      </c>
      <c r="G9236" s="250">
        <v>2018</v>
      </c>
      <c r="H9236" s="394">
        <v>0.42499999999999999</v>
      </c>
      <c r="I9236" s="46"/>
      <c r="J9236" s="46"/>
      <c r="K9236" s="46"/>
      <c r="L9236" s="4"/>
      <c r="M9236" s="46"/>
      <c r="N9236" s="47"/>
      <c r="O9236" s="47"/>
      <c r="P9236" s="250">
        <v>19</v>
      </c>
      <c r="Q9236" s="48"/>
      <c r="R9236" s="250">
        <v>3</v>
      </c>
      <c r="S9236" s="250" t="s">
        <v>3</v>
      </c>
      <c r="T9236" s="250" t="s">
        <v>44</v>
      </c>
      <c r="U9236" s="250" t="s">
        <v>286</v>
      </c>
      <c r="V9236" s="250"/>
      <c r="W9236" s="250" t="s">
        <v>2570</v>
      </c>
      <c r="X9236" s="250" t="s">
        <v>2564</v>
      </c>
      <c r="Y9236" s="46"/>
      <c r="Z9236" s="46"/>
      <c r="AA9236" s="250">
        <v>44.042099999999998</v>
      </c>
      <c r="AB9236" s="250">
        <v>-121.32689999999999</v>
      </c>
      <c r="AC9236" s="46" t="s">
        <v>45</v>
      </c>
      <c r="AD9236" s="2"/>
      <c r="AE9236" s="474" t="s">
        <v>2565</v>
      </c>
      <c r="AF9236" s="46"/>
      <c r="AG9236" s="46" t="s">
        <v>2562</v>
      </c>
      <c r="AH9236" s="46" t="s">
        <v>2562</v>
      </c>
      <c r="AI9236" s="46"/>
      <c r="AJ9236" s="46"/>
      <c r="AK9236" s="46"/>
      <c r="AL9236" s="46"/>
      <c r="AM9236" s="46"/>
      <c r="AN9236" s="46"/>
      <c r="AO9236" s="46"/>
      <c r="AP9236" s="46"/>
      <c r="AQ9236" s="46"/>
      <c r="AR9236" s="46"/>
      <c r="AS9236" s="46"/>
      <c r="AT9236" s="46"/>
      <c r="AU9236" s="46"/>
      <c r="AV9236" s="46"/>
      <c r="AW9236" s="46"/>
      <c r="AX9236" s="46"/>
      <c r="AY9236" s="46"/>
      <c r="AZ9236" s="46"/>
      <c r="BA9236" s="46"/>
      <c r="BB9236" s="46"/>
      <c r="BC9236" s="496"/>
      <c r="BD9236" s="2"/>
    </row>
    <row r="9237" spans="1:56" s="150" customFormat="1" ht="15.75" thickBot="1">
      <c r="A9237" s="47"/>
      <c r="B9237" s="87">
        <v>9912</v>
      </c>
      <c r="C9237" s="46"/>
      <c r="D9237" s="46"/>
      <c r="E9237" s="215">
        <v>19</v>
      </c>
      <c r="F9237" s="215" t="s">
        <v>1618</v>
      </c>
      <c r="G9237" s="250">
        <v>2018</v>
      </c>
      <c r="H9237" s="394">
        <v>0.42499999999999999</v>
      </c>
      <c r="I9237" s="46"/>
      <c r="J9237" s="46"/>
      <c r="K9237" s="46"/>
      <c r="L9237" s="4"/>
      <c r="M9237" s="46"/>
      <c r="N9237" s="47"/>
      <c r="O9237" s="47"/>
      <c r="P9237" s="250">
        <v>19</v>
      </c>
      <c r="Q9237" s="48"/>
      <c r="R9237" s="250">
        <v>4</v>
      </c>
      <c r="S9237" s="250" t="s">
        <v>3</v>
      </c>
      <c r="T9237" s="250" t="s">
        <v>44</v>
      </c>
      <c r="U9237" s="250" t="s">
        <v>286</v>
      </c>
      <c r="V9237" s="250"/>
      <c r="W9237" s="250" t="s">
        <v>2570</v>
      </c>
      <c r="X9237" s="250" t="s">
        <v>2564</v>
      </c>
      <c r="Y9237" s="46"/>
      <c r="Z9237" s="46"/>
      <c r="AA9237" s="250">
        <v>44.042099999999998</v>
      </c>
      <c r="AB9237" s="250">
        <v>-121.32689999999999</v>
      </c>
      <c r="AC9237" s="46" t="s">
        <v>45</v>
      </c>
      <c r="AD9237" s="2"/>
      <c r="AE9237" s="474" t="s">
        <v>2565</v>
      </c>
      <c r="AF9237" s="46"/>
      <c r="AG9237" s="46" t="s">
        <v>2562</v>
      </c>
      <c r="AH9237" s="46" t="s">
        <v>2562</v>
      </c>
      <c r="AI9237" s="46"/>
      <c r="AJ9237" s="46"/>
      <c r="AK9237" s="46"/>
      <c r="AL9237" s="46"/>
      <c r="AM9237" s="46"/>
      <c r="AN9237" s="46"/>
      <c r="AO9237" s="46"/>
      <c r="AP9237" s="46"/>
      <c r="AQ9237" s="46"/>
      <c r="AR9237" s="46"/>
      <c r="AS9237" s="46"/>
      <c r="AT9237" s="46"/>
      <c r="AU9237" s="46"/>
      <c r="AV9237" s="46"/>
      <c r="AW9237" s="46"/>
      <c r="AX9237" s="46"/>
      <c r="AY9237" s="46"/>
      <c r="AZ9237" s="46"/>
      <c r="BA9237" s="46"/>
      <c r="BB9237" s="46"/>
      <c r="BC9237" s="496"/>
      <c r="BD9237" s="2"/>
    </row>
    <row r="9238" spans="1:56" s="150" customFormat="1" ht="15.75" thickBot="1">
      <c r="A9238" s="47"/>
      <c r="B9238" s="87">
        <v>9913</v>
      </c>
      <c r="C9238" s="46"/>
      <c r="D9238" s="46"/>
      <c r="E9238" s="215">
        <v>19</v>
      </c>
      <c r="F9238" s="215" t="s">
        <v>1618</v>
      </c>
      <c r="G9238" s="250">
        <v>2018</v>
      </c>
      <c r="H9238" s="394">
        <v>0.42569444444444443</v>
      </c>
      <c r="I9238" s="46"/>
      <c r="J9238" s="46"/>
      <c r="K9238" s="46"/>
      <c r="L9238" s="4"/>
      <c r="M9238" s="46"/>
      <c r="N9238" s="47"/>
      <c r="O9238" s="47"/>
      <c r="P9238" s="250">
        <v>19</v>
      </c>
      <c r="Q9238" s="48"/>
      <c r="R9238" s="250">
        <v>5</v>
      </c>
      <c r="S9238" s="250" t="s">
        <v>3</v>
      </c>
      <c r="T9238" s="250" t="s">
        <v>44</v>
      </c>
      <c r="U9238" s="250" t="s">
        <v>286</v>
      </c>
      <c r="V9238" s="250"/>
      <c r="W9238" s="250" t="s">
        <v>2570</v>
      </c>
      <c r="X9238" s="250" t="s">
        <v>2564</v>
      </c>
      <c r="Y9238" s="46"/>
      <c r="Z9238" s="46"/>
      <c r="AA9238" s="250">
        <v>44.042099999999998</v>
      </c>
      <c r="AB9238" s="250">
        <v>-121.32689999999999</v>
      </c>
      <c r="AC9238" s="46" t="s">
        <v>45</v>
      </c>
      <c r="AD9238" s="2"/>
      <c r="AE9238" s="474" t="s">
        <v>2565</v>
      </c>
      <c r="AF9238" s="46"/>
      <c r="AG9238" s="46" t="s">
        <v>2562</v>
      </c>
      <c r="AH9238" s="46" t="s">
        <v>2562</v>
      </c>
      <c r="AI9238" s="46"/>
      <c r="AJ9238" s="46"/>
      <c r="AK9238" s="46"/>
      <c r="AL9238" s="46"/>
      <c r="AM9238" s="46"/>
      <c r="AN9238" s="46"/>
      <c r="AO9238" s="46"/>
      <c r="AP9238" s="46"/>
      <c r="AQ9238" s="46"/>
      <c r="AR9238" s="46"/>
      <c r="AS9238" s="46"/>
      <c r="AT9238" s="46"/>
      <c r="AU9238" s="46"/>
      <c r="AV9238" s="46"/>
      <c r="AW9238" s="46"/>
      <c r="AX9238" s="46"/>
      <c r="AY9238" s="46"/>
      <c r="AZ9238" s="46"/>
      <c r="BA9238" s="46"/>
      <c r="BB9238" s="46"/>
      <c r="BC9238" s="496"/>
      <c r="BD9238" s="104"/>
    </row>
    <row r="9239" spans="1:56" s="150" customFormat="1" ht="15.75" thickBot="1">
      <c r="A9239" s="47"/>
      <c r="B9239" s="87">
        <v>9914</v>
      </c>
      <c r="C9239" s="46"/>
      <c r="D9239" s="46"/>
      <c r="E9239" s="215">
        <v>26</v>
      </c>
      <c r="F9239" s="215" t="s">
        <v>1618</v>
      </c>
      <c r="G9239" s="250">
        <v>2018</v>
      </c>
      <c r="H9239" s="394">
        <v>0.38819444444444445</v>
      </c>
      <c r="I9239" s="46"/>
      <c r="J9239" s="46"/>
      <c r="K9239" s="46"/>
      <c r="L9239" s="4"/>
      <c r="M9239" s="46"/>
      <c r="N9239" s="47"/>
      <c r="O9239" s="47"/>
      <c r="P9239" s="250">
        <v>20</v>
      </c>
      <c r="Q9239" s="48"/>
      <c r="R9239" s="250">
        <v>1</v>
      </c>
      <c r="S9239" s="250" t="s">
        <v>3</v>
      </c>
      <c r="T9239" s="250" t="s">
        <v>44</v>
      </c>
      <c r="U9239" s="250" t="s">
        <v>286</v>
      </c>
      <c r="V9239" s="250"/>
      <c r="W9239" s="250" t="s">
        <v>2570</v>
      </c>
      <c r="X9239" s="250" t="s">
        <v>2564</v>
      </c>
      <c r="Y9239" s="46"/>
      <c r="Z9239" s="46"/>
      <c r="AA9239" s="250">
        <v>44.267200000000003</v>
      </c>
      <c r="AB9239" s="250">
        <v>-121.2535</v>
      </c>
      <c r="AC9239" s="46" t="s">
        <v>45</v>
      </c>
      <c r="AD9239" s="2"/>
      <c r="AE9239" s="474" t="s">
        <v>2584</v>
      </c>
      <c r="AF9239" s="46"/>
      <c r="AG9239" s="46" t="s">
        <v>2562</v>
      </c>
      <c r="AH9239" s="46" t="s">
        <v>2562</v>
      </c>
      <c r="AI9239" s="46"/>
      <c r="AJ9239" s="46"/>
      <c r="AK9239" s="46"/>
      <c r="AL9239" s="46"/>
      <c r="AM9239" s="46"/>
      <c r="AN9239" s="46"/>
      <c r="AO9239" s="46"/>
      <c r="AP9239" s="46"/>
      <c r="AQ9239" s="46"/>
      <c r="AR9239" s="46"/>
      <c r="AS9239" s="46"/>
      <c r="AT9239" s="46"/>
      <c r="AU9239" s="46"/>
      <c r="AV9239" s="46"/>
      <c r="AW9239" s="46"/>
      <c r="AX9239" s="46"/>
      <c r="AY9239" s="46"/>
      <c r="AZ9239" s="46"/>
      <c r="BA9239" s="46"/>
      <c r="BB9239" s="46"/>
      <c r="BC9239" s="496" t="s">
        <v>2590</v>
      </c>
      <c r="BD9239" s="2"/>
    </row>
    <row r="9240" spans="1:56" s="150" customFormat="1" ht="15.75" thickBot="1">
      <c r="A9240" s="47"/>
      <c r="B9240" s="87">
        <v>9915</v>
      </c>
      <c r="C9240" s="46"/>
      <c r="D9240" s="46"/>
      <c r="E9240" s="215">
        <v>26</v>
      </c>
      <c r="F9240" s="215" t="s">
        <v>1618</v>
      </c>
      <c r="G9240" s="250">
        <v>2018</v>
      </c>
      <c r="H9240" s="394">
        <v>0.3888888888888889</v>
      </c>
      <c r="I9240" s="46"/>
      <c r="J9240" s="46"/>
      <c r="K9240" s="46"/>
      <c r="L9240" s="4"/>
      <c r="M9240" s="46"/>
      <c r="N9240" s="47"/>
      <c r="O9240" s="47"/>
      <c r="P9240" s="250">
        <v>20</v>
      </c>
      <c r="Q9240" s="48"/>
      <c r="R9240" s="250">
        <v>2</v>
      </c>
      <c r="S9240" s="250" t="s">
        <v>3</v>
      </c>
      <c r="T9240" s="250" t="s">
        <v>44</v>
      </c>
      <c r="U9240" s="250" t="s">
        <v>286</v>
      </c>
      <c r="V9240" s="250"/>
      <c r="W9240" s="250" t="s">
        <v>2570</v>
      </c>
      <c r="X9240" s="250" t="s">
        <v>2564</v>
      </c>
      <c r="Y9240" s="46"/>
      <c r="Z9240" s="46"/>
      <c r="AA9240" s="250">
        <v>44.267200000000003</v>
      </c>
      <c r="AB9240" s="250">
        <v>-121.2535</v>
      </c>
      <c r="AC9240" s="46" t="s">
        <v>45</v>
      </c>
      <c r="AD9240" s="2"/>
      <c r="AE9240" s="474" t="s">
        <v>2584</v>
      </c>
      <c r="AF9240" s="46"/>
      <c r="AG9240" s="46" t="s">
        <v>2562</v>
      </c>
      <c r="AH9240" s="46" t="s">
        <v>2562</v>
      </c>
      <c r="AI9240" s="46"/>
      <c r="AJ9240" s="46"/>
      <c r="AK9240" s="46"/>
      <c r="AL9240" s="46"/>
      <c r="AM9240" s="46"/>
      <c r="AN9240" s="46"/>
      <c r="AO9240" s="46"/>
      <c r="AP9240" s="46"/>
      <c r="AQ9240" s="46"/>
      <c r="AR9240" s="46"/>
      <c r="AS9240" s="46"/>
      <c r="AT9240" s="46"/>
      <c r="AU9240" s="46"/>
      <c r="AV9240" s="46"/>
      <c r="AW9240" s="46"/>
      <c r="AX9240" s="46"/>
      <c r="AY9240" s="46"/>
      <c r="AZ9240" s="46"/>
      <c r="BA9240" s="46"/>
      <c r="BB9240" s="46"/>
      <c r="BC9240" s="496"/>
      <c r="BD9240" s="2"/>
    </row>
    <row r="9241" spans="1:56" s="150" customFormat="1" ht="15.75" thickBot="1">
      <c r="A9241" s="47"/>
      <c r="B9241" s="87">
        <v>9916</v>
      </c>
      <c r="C9241" s="46"/>
      <c r="D9241" s="46"/>
      <c r="E9241" s="215">
        <v>26</v>
      </c>
      <c r="F9241" s="215" t="s">
        <v>1618</v>
      </c>
      <c r="G9241" s="250">
        <v>2018</v>
      </c>
      <c r="H9241" s="394">
        <v>0.39027777777777778</v>
      </c>
      <c r="I9241" s="46"/>
      <c r="J9241" s="46"/>
      <c r="K9241" s="46"/>
      <c r="L9241" s="4"/>
      <c r="M9241" s="46"/>
      <c r="N9241" s="47"/>
      <c r="O9241" s="47"/>
      <c r="P9241" s="250">
        <v>20</v>
      </c>
      <c r="Q9241" s="48"/>
      <c r="R9241" s="250">
        <v>3</v>
      </c>
      <c r="S9241" s="250" t="s">
        <v>3</v>
      </c>
      <c r="T9241" s="250" t="s">
        <v>44</v>
      </c>
      <c r="U9241" s="250" t="s">
        <v>286</v>
      </c>
      <c r="V9241" s="250"/>
      <c r="W9241" s="250" t="s">
        <v>2570</v>
      </c>
      <c r="X9241" s="250" t="s">
        <v>2564</v>
      </c>
      <c r="Y9241" s="46"/>
      <c r="Z9241" s="46"/>
      <c r="AA9241" s="250">
        <v>44.267200000000003</v>
      </c>
      <c r="AB9241" s="250">
        <v>-121.2535</v>
      </c>
      <c r="AC9241" s="46" t="s">
        <v>45</v>
      </c>
      <c r="AD9241" s="2"/>
      <c r="AE9241" s="474" t="s">
        <v>2584</v>
      </c>
      <c r="AF9241" s="46"/>
      <c r="AG9241" s="46" t="s">
        <v>2562</v>
      </c>
      <c r="AH9241" s="46" t="s">
        <v>2562</v>
      </c>
      <c r="AI9241" s="46"/>
      <c r="AJ9241" s="46"/>
      <c r="AK9241" s="46"/>
      <c r="AL9241" s="46"/>
      <c r="AM9241" s="46"/>
      <c r="AN9241" s="46"/>
      <c r="AO9241" s="46"/>
      <c r="AP9241" s="46"/>
      <c r="AQ9241" s="46"/>
      <c r="AR9241" s="46"/>
      <c r="AS9241" s="46"/>
      <c r="AT9241" s="46"/>
      <c r="AU9241" s="46"/>
      <c r="AV9241" s="46"/>
      <c r="AW9241" s="46"/>
      <c r="AX9241" s="46"/>
      <c r="AY9241" s="46"/>
      <c r="AZ9241" s="46"/>
      <c r="BA9241" s="46"/>
      <c r="BB9241" s="46"/>
      <c r="BC9241" s="496"/>
      <c r="BD9241" s="96"/>
    </row>
    <row r="9242" spans="1:56" s="150" customFormat="1" ht="15.75" thickBot="1">
      <c r="A9242" s="47"/>
      <c r="B9242" s="87">
        <v>9917</v>
      </c>
      <c r="C9242" s="46"/>
      <c r="D9242" s="46"/>
      <c r="E9242" s="215">
        <v>26</v>
      </c>
      <c r="F9242" s="215" t="s">
        <v>1618</v>
      </c>
      <c r="G9242" s="250">
        <v>2018</v>
      </c>
      <c r="H9242" s="394">
        <v>0.39097222222222222</v>
      </c>
      <c r="I9242" s="46"/>
      <c r="J9242" s="46"/>
      <c r="K9242" s="46"/>
      <c r="L9242" s="4"/>
      <c r="M9242" s="46"/>
      <c r="N9242" s="47"/>
      <c r="O9242" s="47"/>
      <c r="P9242" s="250">
        <v>20</v>
      </c>
      <c r="Q9242" s="48"/>
      <c r="R9242" s="250">
        <v>4</v>
      </c>
      <c r="S9242" s="250" t="s">
        <v>3</v>
      </c>
      <c r="T9242" s="250" t="s">
        <v>44</v>
      </c>
      <c r="U9242" s="250" t="s">
        <v>286</v>
      </c>
      <c r="V9242" s="250"/>
      <c r="W9242" s="250" t="s">
        <v>2570</v>
      </c>
      <c r="X9242" s="250" t="s">
        <v>2564</v>
      </c>
      <c r="Y9242" s="46"/>
      <c r="Z9242" s="46"/>
      <c r="AA9242" s="250">
        <v>44.267200000000003</v>
      </c>
      <c r="AB9242" s="250">
        <v>-121.2535</v>
      </c>
      <c r="AC9242" s="46" t="s">
        <v>45</v>
      </c>
      <c r="AD9242" s="2"/>
      <c r="AE9242" s="474" t="s">
        <v>2584</v>
      </c>
      <c r="AF9242" s="46"/>
      <c r="AG9242" s="46" t="s">
        <v>2562</v>
      </c>
      <c r="AH9242" s="46" t="s">
        <v>2562</v>
      </c>
      <c r="AI9242" s="46"/>
      <c r="AJ9242" s="46"/>
      <c r="AK9242" s="46"/>
      <c r="AL9242" s="46"/>
      <c r="AM9242" s="46"/>
      <c r="AN9242" s="46"/>
      <c r="AO9242" s="46"/>
      <c r="AP9242" s="46"/>
      <c r="AQ9242" s="46"/>
      <c r="AR9242" s="46"/>
      <c r="AS9242" s="46"/>
      <c r="AT9242" s="46"/>
      <c r="AU9242" s="46"/>
      <c r="AV9242" s="46"/>
      <c r="AW9242" s="46"/>
      <c r="AX9242" s="46"/>
      <c r="AY9242" s="46"/>
      <c r="AZ9242" s="46"/>
      <c r="BA9242" s="46"/>
      <c r="BB9242" s="46"/>
      <c r="BC9242" s="496"/>
      <c r="BD9242" s="2"/>
    </row>
    <row r="9243" spans="1:56" s="150" customFormat="1" ht="15.75" thickBot="1">
      <c r="A9243" s="47"/>
      <c r="B9243" s="87">
        <v>9918</v>
      </c>
      <c r="C9243" s="46"/>
      <c r="D9243" s="46"/>
      <c r="E9243" s="215">
        <v>26</v>
      </c>
      <c r="F9243" s="215" t="s">
        <v>1618</v>
      </c>
      <c r="G9243" s="250">
        <v>2018</v>
      </c>
      <c r="H9243" s="394">
        <v>0.3923611111111111</v>
      </c>
      <c r="I9243" s="46"/>
      <c r="J9243" s="46"/>
      <c r="K9243" s="46"/>
      <c r="L9243" s="4"/>
      <c r="M9243" s="46"/>
      <c r="N9243" s="47"/>
      <c r="O9243" s="47"/>
      <c r="P9243" s="250">
        <v>20</v>
      </c>
      <c r="Q9243" s="48"/>
      <c r="R9243" s="250">
        <v>5</v>
      </c>
      <c r="S9243" s="250" t="s">
        <v>3</v>
      </c>
      <c r="T9243" s="250" t="s">
        <v>44</v>
      </c>
      <c r="U9243" s="250" t="s">
        <v>286</v>
      </c>
      <c r="V9243" s="250"/>
      <c r="W9243" s="250" t="s">
        <v>2570</v>
      </c>
      <c r="X9243" s="250" t="s">
        <v>2564</v>
      </c>
      <c r="Y9243" s="46"/>
      <c r="Z9243" s="46"/>
      <c r="AA9243" s="250">
        <v>44.267200000000003</v>
      </c>
      <c r="AB9243" s="250">
        <v>-121.2535</v>
      </c>
      <c r="AC9243" s="46" t="s">
        <v>45</v>
      </c>
      <c r="AD9243" s="2"/>
      <c r="AE9243" s="474" t="s">
        <v>2584</v>
      </c>
      <c r="AF9243" s="46"/>
      <c r="AG9243" s="46" t="s">
        <v>2562</v>
      </c>
      <c r="AH9243" s="46" t="s">
        <v>2562</v>
      </c>
      <c r="AI9243" s="46"/>
      <c r="AJ9243" s="46"/>
      <c r="AK9243" s="46"/>
      <c r="AL9243" s="46"/>
      <c r="AM9243" s="46"/>
      <c r="AN9243" s="46"/>
      <c r="AO9243" s="46"/>
      <c r="AP9243" s="46"/>
      <c r="AQ9243" s="46"/>
      <c r="AR9243" s="46"/>
      <c r="AS9243" s="46"/>
      <c r="AT9243" s="46"/>
      <c r="AU9243" s="46"/>
      <c r="AV9243" s="46"/>
      <c r="AW9243" s="46"/>
      <c r="AX9243" s="46"/>
      <c r="AY9243" s="46"/>
      <c r="AZ9243" s="46"/>
      <c r="BA9243" s="46"/>
      <c r="BB9243" s="46"/>
      <c r="BC9243" s="496"/>
      <c r="BD9243" s="58"/>
    </row>
    <row r="9244" spans="1:56" s="150" customFormat="1" ht="15.75" thickBot="1">
      <c r="A9244" s="47"/>
      <c r="B9244" s="87">
        <v>9919</v>
      </c>
      <c r="C9244" s="46"/>
      <c r="D9244" s="46"/>
      <c r="E9244" s="215">
        <v>26</v>
      </c>
      <c r="F9244" s="215" t="s">
        <v>1618</v>
      </c>
      <c r="G9244" s="250">
        <v>2018</v>
      </c>
      <c r="H9244" s="394">
        <v>0.41319444444444442</v>
      </c>
      <c r="I9244" s="46"/>
      <c r="J9244" s="46"/>
      <c r="K9244" s="46"/>
      <c r="L9244" s="4"/>
      <c r="M9244" s="46"/>
      <c r="N9244" s="47"/>
      <c r="O9244" s="47"/>
      <c r="P9244" s="250">
        <v>21</v>
      </c>
      <c r="Q9244" s="48"/>
      <c r="R9244" s="250">
        <v>1</v>
      </c>
      <c r="S9244" s="250" t="s">
        <v>3</v>
      </c>
      <c r="T9244" s="250" t="s">
        <v>44</v>
      </c>
      <c r="U9244" s="250" t="s">
        <v>286</v>
      </c>
      <c r="V9244" s="250"/>
      <c r="W9244" s="250" t="s">
        <v>2561</v>
      </c>
      <c r="X9244" s="250" t="s">
        <v>2571</v>
      </c>
      <c r="Y9244" s="46"/>
      <c r="Z9244" s="46"/>
      <c r="AA9244" s="250">
        <v>44.267200000000003</v>
      </c>
      <c r="AB9244" s="250">
        <v>-121.2535</v>
      </c>
      <c r="AC9244" s="46" t="s">
        <v>45</v>
      </c>
      <c r="AD9244" s="2"/>
      <c r="AE9244" s="474" t="s">
        <v>2565</v>
      </c>
      <c r="AF9244" s="46"/>
      <c r="AG9244" s="46" t="s">
        <v>2562</v>
      </c>
      <c r="AH9244" s="46" t="s">
        <v>2562</v>
      </c>
      <c r="AI9244" s="46"/>
      <c r="AJ9244" s="46"/>
      <c r="AK9244" s="46"/>
      <c r="AL9244" s="46"/>
      <c r="AM9244" s="46"/>
      <c r="AN9244" s="46"/>
      <c r="AO9244" s="46"/>
      <c r="AP9244" s="46"/>
      <c r="AQ9244" s="46"/>
      <c r="AR9244" s="46"/>
      <c r="AS9244" s="46"/>
      <c r="AT9244" s="46"/>
      <c r="AU9244" s="46"/>
      <c r="AV9244" s="46"/>
      <c r="AW9244" s="46"/>
      <c r="AX9244" s="46"/>
      <c r="AY9244" s="46"/>
      <c r="AZ9244" s="46"/>
      <c r="BA9244" s="46"/>
      <c r="BB9244" s="46"/>
      <c r="BC9244" s="496" t="s">
        <v>2590</v>
      </c>
      <c r="BD9244" s="54"/>
    </row>
    <row r="9245" spans="1:56" s="150" customFormat="1" ht="15.75" thickBot="1">
      <c r="A9245" s="47"/>
      <c r="B9245" s="87">
        <v>9920</v>
      </c>
      <c r="C9245" s="46"/>
      <c r="D9245" s="46"/>
      <c r="E9245" s="215">
        <v>26</v>
      </c>
      <c r="F9245" s="215" t="s">
        <v>1618</v>
      </c>
      <c r="G9245" s="250">
        <v>2018</v>
      </c>
      <c r="H9245" s="394">
        <v>0.47569444444444442</v>
      </c>
      <c r="I9245" s="46"/>
      <c r="J9245" s="46"/>
      <c r="K9245" s="46"/>
      <c r="L9245" s="4"/>
      <c r="M9245" s="46"/>
      <c r="N9245" s="47"/>
      <c r="O9245" s="47"/>
      <c r="P9245" s="250">
        <v>22</v>
      </c>
      <c r="Q9245" s="48"/>
      <c r="R9245" s="250">
        <v>1</v>
      </c>
      <c r="S9245" s="250" t="s">
        <v>3</v>
      </c>
      <c r="T9245" s="250" t="s">
        <v>44</v>
      </c>
      <c r="U9245" s="250" t="s">
        <v>286</v>
      </c>
      <c r="V9245" s="250"/>
      <c r="W9245" s="250" t="s">
        <v>2581</v>
      </c>
      <c r="X9245" s="250" t="s">
        <v>2582</v>
      </c>
      <c r="Y9245" s="46"/>
      <c r="Z9245" s="46"/>
      <c r="AA9245" s="250">
        <v>44.134300000000003</v>
      </c>
      <c r="AB9245" s="250">
        <v>-121.33540000000001</v>
      </c>
      <c r="AC9245" s="46" t="s">
        <v>45</v>
      </c>
      <c r="AD9245" s="2"/>
      <c r="AE9245" s="474" t="s">
        <v>2585</v>
      </c>
      <c r="AF9245" s="46"/>
      <c r="AG9245" s="46" t="s">
        <v>2562</v>
      </c>
      <c r="AH9245" s="46" t="s">
        <v>2562</v>
      </c>
      <c r="AI9245" s="46"/>
      <c r="AJ9245" s="46"/>
      <c r="AK9245" s="46"/>
      <c r="AL9245" s="46"/>
      <c r="AM9245" s="46"/>
      <c r="AN9245" s="46"/>
      <c r="AO9245" s="46"/>
      <c r="AP9245" s="46"/>
      <c r="AQ9245" s="46"/>
      <c r="AR9245" s="46"/>
      <c r="AS9245" s="46"/>
      <c r="AT9245" s="46"/>
      <c r="AU9245" s="46"/>
      <c r="AV9245" s="46"/>
      <c r="AW9245" s="46"/>
      <c r="AX9245" s="46"/>
      <c r="AY9245" s="46"/>
      <c r="AZ9245" s="46"/>
      <c r="BA9245" s="46"/>
      <c r="BB9245" s="46"/>
      <c r="BC9245" s="496" t="s">
        <v>2580</v>
      </c>
      <c r="BD9245" s="46"/>
    </row>
    <row r="9246" spans="1:56" s="150" customFormat="1" ht="15.75" thickBot="1">
      <c r="A9246" s="47"/>
      <c r="B9246" s="87">
        <v>9921</v>
      </c>
      <c r="C9246" s="46"/>
      <c r="D9246" s="46"/>
      <c r="E9246" s="215">
        <v>2</v>
      </c>
      <c r="F9246" s="215" t="s">
        <v>1936</v>
      </c>
      <c r="G9246" s="250">
        <v>2018</v>
      </c>
      <c r="H9246" s="394">
        <v>0.38541666666666669</v>
      </c>
      <c r="I9246" s="46"/>
      <c r="J9246" s="46"/>
      <c r="K9246" s="46"/>
      <c r="L9246" s="4"/>
      <c r="M9246" s="46"/>
      <c r="N9246" s="47"/>
      <c r="O9246" s="47"/>
      <c r="P9246" s="250">
        <v>23</v>
      </c>
      <c r="Q9246" s="48"/>
      <c r="R9246" s="250">
        <v>1</v>
      </c>
      <c r="S9246" s="250" t="s">
        <v>3</v>
      </c>
      <c r="T9246" s="250" t="s">
        <v>44</v>
      </c>
      <c r="U9246" s="250" t="s">
        <v>286</v>
      </c>
      <c r="V9246" s="250"/>
      <c r="W9246" s="250" t="s">
        <v>2570</v>
      </c>
      <c r="X9246" s="250" t="s">
        <v>2564</v>
      </c>
      <c r="Y9246" s="46"/>
      <c r="Z9246" s="46"/>
      <c r="AA9246" s="250">
        <v>44.042099999999998</v>
      </c>
      <c r="AB9246" s="250">
        <v>-121.3232</v>
      </c>
      <c r="AC9246" s="46" t="s">
        <v>45</v>
      </c>
      <c r="AD9246" s="2"/>
      <c r="AE9246" s="474" t="s">
        <v>1972</v>
      </c>
      <c r="AF9246" s="46"/>
      <c r="AG9246" s="46" t="s">
        <v>2562</v>
      </c>
      <c r="AH9246" s="46" t="s">
        <v>2562</v>
      </c>
      <c r="AI9246" s="46"/>
      <c r="AJ9246" s="46"/>
      <c r="AK9246" s="46"/>
      <c r="AL9246" s="46"/>
      <c r="AM9246" s="46"/>
      <c r="AN9246" s="46"/>
      <c r="AO9246" s="46"/>
      <c r="AP9246" s="46"/>
      <c r="AQ9246" s="46"/>
      <c r="AR9246" s="46"/>
      <c r="AS9246" s="46"/>
      <c r="AT9246" s="46"/>
      <c r="AU9246" s="46"/>
      <c r="AV9246" s="46"/>
      <c r="AW9246" s="46"/>
      <c r="AX9246" s="46"/>
      <c r="AY9246" s="46"/>
      <c r="AZ9246" s="46"/>
      <c r="BA9246" s="46"/>
      <c r="BB9246" s="46"/>
      <c r="BC9246" s="496" t="s">
        <v>2591</v>
      </c>
      <c r="BD9246" s="104"/>
    </row>
    <row r="9247" spans="1:56" s="150" customFormat="1" ht="15.75" thickBot="1">
      <c r="A9247" s="47"/>
      <c r="B9247" s="87">
        <v>9922</v>
      </c>
      <c r="C9247" s="46"/>
      <c r="D9247" s="46"/>
      <c r="E9247" s="215">
        <v>2</v>
      </c>
      <c r="F9247" s="215" t="s">
        <v>1936</v>
      </c>
      <c r="G9247" s="250">
        <v>2018</v>
      </c>
      <c r="H9247" s="394">
        <v>0.38541666666666669</v>
      </c>
      <c r="I9247" s="46"/>
      <c r="J9247" s="46"/>
      <c r="K9247" s="46"/>
      <c r="L9247" s="4"/>
      <c r="M9247" s="46"/>
      <c r="N9247" s="47"/>
      <c r="O9247" s="47"/>
      <c r="P9247" s="250">
        <v>23</v>
      </c>
      <c r="Q9247" s="48"/>
      <c r="R9247" s="250">
        <v>2</v>
      </c>
      <c r="S9247" s="250" t="s">
        <v>3</v>
      </c>
      <c r="T9247" s="250" t="s">
        <v>44</v>
      </c>
      <c r="U9247" s="250" t="s">
        <v>286</v>
      </c>
      <c r="V9247" s="250"/>
      <c r="W9247" s="250" t="s">
        <v>2570</v>
      </c>
      <c r="X9247" s="250" t="s">
        <v>2564</v>
      </c>
      <c r="Y9247" s="46"/>
      <c r="Z9247" s="46"/>
      <c r="AA9247" s="250">
        <v>44.042099999999998</v>
      </c>
      <c r="AB9247" s="250">
        <v>-121.3232</v>
      </c>
      <c r="AC9247" s="46" t="s">
        <v>45</v>
      </c>
      <c r="AD9247" s="2"/>
      <c r="AE9247" s="474" t="s">
        <v>1972</v>
      </c>
      <c r="AF9247" s="46"/>
      <c r="AG9247" s="46" t="s">
        <v>2562</v>
      </c>
      <c r="AH9247" s="46" t="s">
        <v>2562</v>
      </c>
      <c r="AI9247" s="46"/>
      <c r="AJ9247" s="46"/>
      <c r="AK9247" s="46"/>
      <c r="AL9247" s="46"/>
      <c r="AM9247" s="46"/>
      <c r="AN9247" s="46"/>
      <c r="AO9247" s="46"/>
      <c r="AP9247" s="46"/>
      <c r="AQ9247" s="46"/>
      <c r="AR9247" s="46"/>
      <c r="AS9247" s="46"/>
      <c r="AT9247" s="46"/>
      <c r="AU9247" s="46"/>
      <c r="AV9247" s="46"/>
      <c r="AW9247" s="46"/>
      <c r="AX9247" s="46"/>
      <c r="AY9247" s="46"/>
      <c r="AZ9247" s="46"/>
      <c r="BA9247" s="46"/>
      <c r="BB9247" s="46"/>
      <c r="BC9247" s="496" t="s">
        <v>2591</v>
      </c>
      <c r="BD9247" s="92"/>
    </row>
    <row r="9248" spans="1:56" s="150" customFormat="1" ht="15.75" thickBot="1">
      <c r="A9248" s="47"/>
      <c r="B9248" s="87">
        <v>9923</v>
      </c>
      <c r="C9248" s="46"/>
      <c r="D9248" s="46"/>
      <c r="E9248" s="215">
        <v>2</v>
      </c>
      <c r="F9248" s="215" t="s">
        <v>1936</v>
      </c>
      <c r="G9248" s="250">
        <v>2018</v>
      </c>
      <c r="H9248" s="394">
        <v>0.43541666666666662</v>
      </c>
      <c r="I9248" s="46"/>
      <c r="J9248" s="46"/>
      <c r="K9248" s="46"/>
      <c r="L9248" s="4"/>
      <c r="M9248" s="46"/>
      <c r="N9248" s="47"/>
      <c r="O9248" s="47"/>
      <c r="P9248" s="250">
        <v>24</v>
      </c>
      <c r="Q9248" s="48"/>
      <c r="R9248" s="250">
        <v>1</v>
      </c>
      <c r="S9248" s="250" t="s">
        <v>3</v>
      </c>
      <c r="T9248" s="250" t="s">
        <v>44</v>
      </c>
      <c r="U9248" s="250" t="s">
        <v>286</v>
      </c>
      <c r="V9248" s="250"/>
      <c r="W9248" s="250" t="s">
        <v>2570</v>
      </c>
      <c r="X9248" s="250" t="s">
        <v>2564</v>
      </c>
      <c r="Y9248" s="46"/>
      <c r="Z9248" s="46"/>
      <c r="AA9248" s="250">
        <v>44.041800000000002</v>
      </c>
      <c r="AB9248" s="250">
        <v>-121.2283</v>
      </c>
      <c r="AC9248" s="46" t="s">
        <v>45</v>
      </c>
      <c r="AD9248" s="2"/>
      <c r="AE9248" s="474" t="s">
        <v>2565</v>
      </c>
      <c r="AF9248" s="46"/>
      <c r="AG9248" s="46" t="s">
        <v>2562</v>
      </c>
      <c r="AH9248" s="46" t="s">
        <v>2562</v>
      </c>
      <c r="AI9248" s="46"/>
      <c r="AJ9248" s="46"/>
      <c r="AK9248" s="46"/>
      <c r="AL9248" s="46"/>
      <c r="AM9248" s="46"/>
      <c r="AN9248" s="46"/>
      <c r="AO9248" s="46"/>
      <c r="AP9248" s="46"/>
      <c r="AQ9248" s="46"/>
      <c r="AR9248" s="46"/>
      <c r="AS9248" s="46"/>
      <c r="AT9248" s="46"/>
      <c r="AU9248" s="46"/>
      <c r="AV9248" s="46"/>
      <c r="AW9248" s="46"/>
      <c r="AX9248" s="46"/>
      <c r="AY9248" s="46"/>
      <c r="AZ9248" s="46"/>
      <c r="BA9248" s="46"/>
      <c r="BB9248" s="46"/>
      <c r="BC9248" s="496" t="s">
        <v>2592</v>
      </c>
      <c r="BD9248" s="2"/>
    </row>
    <row r="9249" spans="1:56" s="150" customFormat="1" ht="15.75" thickBot="1">
      <c r="A9249" s="47"/>
      <c r="B9249" s="87">
        <v>9924</v>
      </c>
      <c r="C9249" s="46"/>
      <c r="D9249" s="46"/>
      <c r="E9249" s="215">
        <v>2</v>
      </c>
      <c r="F9249" s="215" t="s">
        <v>1936</v>
      </c>
      <c r="G9249" s="250">
        <v>2018</v>
      </c>
      <c r="H9249" s="250">
        <v>10.27</v>
      </c>
      <c r="I9249" s="46"/>
      <c r="J9249" s="46"/>
      <c r="K9249" s="46"/>
      <c r="L9249" s="4"/>
      <c r="M9249" s="46"/>
      <c r="N9249" s="47"/>
      <c r="O9249" s="47"/>
      <c r="P9249" s="250">
        <v>24</v>
      </c>
      <c r="Q9249" s="48"/>
      <c r="R9249" s="250">
        <v>2</v>
      </c>
      <c r="S9249" s="250" t="s">
        <v>3</v>
      </c>
      <c r="T9249" s="250" t="s">
        <v>44</v>
      </c>
      <c r="U9249" s="250" t="s">
        <v>286</v>
      </c>
      <c r="V9249" s="250"/>
      <c r="W9249" s="250" t="s">
        <v>2570</v>
      </c>
      <c r="X9249" s="250" t="s">
        <v>2564</v>
      </c>
      <c r="Y9249" s="46"/>
      <c r="Z9249" s="46"/>
      <c r="AA9249" s="250">
        <v>44.041800000000002</v>
      </c>
      <c r="AB9249" s="250">
        <v>-121.2283</v>
      </c>
      <c r="AC9249" s="46" t="s">
        <v>45</v>
      </c>
      <c r="AD9249" s="2"/>
      <c r="AE9249" s="474" t="s">
        <v>2565</v>
      </c>
      <c r="AF9249" s="46"/>
      <c r="AG9249" s="46" t="s">
        <v>2562</v>
      </c>
      <c r="AH9249" s="46" t="s">
        <v>2562</v>
      </c>
      <c r="AI9249" s="46"/>
      <c r="AJ9249" s="46"/>
      <c r="AK9249" s="46"/>
      <c r="AL9249" s="46"/>
      <c r="AM9249" s="46"/>
      <c r="AN9249" s="46"/>
      <c r="AO9249" s="46"/>
      <c r="AP9249" s="46"/>
      <c r="AQ9249" s="46"/>
      <c r="AR9249" s="46"/>
      <c r="AS9249" s="46"/>
      <c r="AT9249" s="46"/>
      <c r="AU9249" s="46"/>
      <c r="AV9249" s="46"/>
      <c r="AW9249" s="46"/>
      <c r="AX9249" s="46"/>
      <c r="AY9249" s="46"/>
      <c r="AZ9249" s="46"/>
      <c r="BA9249" s="46"/>
      <c r="BB9249" s="46"/>
      <c r="BC9249" s="496" t="s">
        <v>2592</v>
      </c>
      <c r="BD9249" s="2"/>
    </row>
    <row r="9250" spans="1:56" s="150" customFormat="1" ht="15.75" thickBot="1">
      <c r="A9250" s="83"/>
      <c r="B9250" s="87">
        <v>9925</v>
      </c>
      <c r="C9250" s="82"/>
      <c r="D9250" s="82"/>
      <c r="E9250" s="217">
        <v>2</v>
      </c>
      <c r="F9250" s="217" t="s">
        <v>1936</v>
      </c>
      <c r="G9250" s="370">
        <v>2018</v>
      </c>
      <c r="H9250" s="404">
        <v>0.48541666666666666</v>
      </c>
      <c r="I9250" s="82"/>
      <c r="J9250" s="82"/>
      <c r="K9250" s="82"/>
      <c r="L9250" s="4"/>
      <c r="M9250" s="82"/>
      <c r="N9250" s="83"/>
      <c r="O9250" s="83"/>
      <c r="P9250" s="370">
        <v>25</v>
      </c>
      <c r="Q9250" s="84"/>
      <c r="R9250" s="370">
        <v>1</v>
      </c>
      <c r="S9250" s="370" t="s">
        <v>3</v>
      </c>
      <c r="T9250" s="370" t="s">
        <v>44</v>
      </c>
      <c r="U9250" s="370" t="s">
        <v>286</v>
      </c>
      <c r="V9250" s="82"/>
      <c r="W9250" s="370" t="s">
        <v>2570</v>
      </c>
      <c r="X9250" s="370" t="s">
        <v>2564</v>
      </c>
      <c r="Y9250" s="82"/>
      <c r="Z9250" s="82"/>
      <c r="AA9250" s="370">
        <v>44.039700000000003</v>
      </c>
      <c r="AB9250" s="370">
        <v>-121.33029999999999</v>
      </c>
      <c r="AC9250" s="82" t="s">
        <v>45</v>
      </c>
      <c r="AD9250" s="2"/>
      <c r="AE9250" s="471" t="s">
        <v>2595</v>
      </c>
      <c r="AF9250" s="82"/>
      <c r="AG9250" s="82" t="s">
        <v>2562</v>
      </c>
      <c r="AH9250" s="82" t="s">
        <v>2562</v>
      </c>
      <c r="AI9250" s="82"/>
      <c r="AJ9250" s="82"/>
      <c r="AK9250" s="82"/>
      <c r="AL9250" s="82"/>
      <c r="AM9250" s="82"/>
      <c r="AN9250" s="82"/>
      <c r="AO9250" s="82"/>
      <c r="AP9250" s="82"/>
      <c r="AQ9250" s="82"/>
      <c r="AR9250" s="82"/>
      <c r="AS9250" s="82"/>
      <c r="AT9250" s="82"/>
      <c r="AU9250" s="82"/>
      <c r="AV9250" s="82"/>
      <c r="AW9250" s="82"/>
      <c r="AX9250" s="82"/>
      <c r="AY9250" s="82"/>
      <c r="AZ9250" s="82"/>
      <c r="BA9250" s="82"/>
      <c r="BB9250" s="82"/>
      <c r="BC9250" s="267" t="s">
        <v>2599</v>
      </c>
      <c r="BD9250" s="104"/>
    </row>
    <row r="9251" spans="1:56" s="150" customFormat="1" ht="15.75" thickBot="1">
      <c r="A9251" s="83"/>
      <c r="B9251" s="87">
        <v>9926</v>
      </c>
      <c r="C9251" s="82"/>
      <c r="D9251" s="82"/>
      <c r="E9251" s="217">
        <v>2</v>
      </c>
      <c r="F9251" s="217" t="s">
        <v>1936</v>
      </c>
      <c r="G9251" s="370">
        <v>2018</v>
      </c>
      <c r="H9251" s="370">
        <v>12.04</v>
      </c>
      <c r="I9251" s="82"/>
      <c r="J9251" s="82"/>
      <c r="K9251" s="82"/>
      <c r="L9251" s="4"/>
      <c r="M9251" s="82"/>
      <c r="N9251" s="83"/>
      <c r="O9251" s="83"/>
      <c r="P9251" s="370">
        <v>26</v>
      </c>
      <c r="Q9251" s="84"/>
      <c r="R9251" s="370">
        <v>1</v>
      </c>
      <c r="S9251" s="370" t="s">
        <v>3</v>
      </c>
      <c r="T9251" s="370" t="s">
        <v>44</v>
      </c>
      <c r="U9251" s="370" t="s">
        <v>286</v>
      </c>
      <c r="V9251" s="82"/>
      <c r="W9251" s="370" t="s">
        <v>2570</v>
      </c>
      <c r="X9251" s="370" t="s">
        <v>2564</v>
      </c>
      <c r="Y9251" s="82"/>
      <c r="Z9251" s="82"/>
      <c r="AA9251" s="370">
        <v>44.039700000000003</v>
      </c>
      <c r="AB9251" s="370">
        <v>-121.33029999999999</v>
      </c>
      <c r="AC9251" s="82" t="s">
        <v>45</v>
      </c>
      <c r="AD9251" s="2"/>
      <c r="AE9251" s="471" t="s">
        <v>2596</v>
      </c>
      <c r="AF9251" s="82"/>
      <c r="AG9251" s="82" t="s">
        <v>2562</v>
      </c>
      <c r="AH9251" s="82" t="s">
        <v>2562</v>
      </c>
      <c r="AI9251" s="82"/>
      <c r="AJ9251" s="82"/>
      <c r="AK9251" s="82"/>
      <c r="AL9251" s="82"/>
      <c r="AM9251" s="82"/>
      <c r="AN9251" s="82"/>
      <c r="AO9251" s="82"/>
      <c r="AP9251" s="82"/>
      <c r="AQ9251" s="82"/>
      <c r="AR9251" s="82"/>
      <c r="AS9251" s="82"/>
      <c r="AT9251" s="82"/>
      <c r="AU9251" s="82"/>
      <c r="AV9251" s="82"/>
      <c r="AW9251" s="82"/>
      <c r="AX9251" s="82"/>
      <c r="AY9251" s="82"/>
      <c r="AZ9251" s="82"/>
      <c r="BA9251" s="82"/>
      <c r="BB9251" s="82"/>
      <c r="BC9251" s="267" t="s">
        <v>2600</v>
      </c>
      <c r="BD9251" s="2"/>
    </row>
    <row r="9252" spans="1:56" s="150" customFormat="1" ht="15.75" thickBot="1">
      <c r="A9252" s="83"/>
      <c r="B9252" s="87">
        <v>9927</v>
      </c>
      <c r="C9252" s="82"/>
      <c r="D9252" s="82"/>
      <c r="E9252" s="217">
        <v>2</v>
      </c>
      <c r="F9252" s="217" t="s">
        <v>1936</v>
      </c>
      <c r="G9252" s="370">
        <v>2018</v>
      </c>
      <c r="H9252" s="370">
        <v>12.04</v>
      </c>
      <c r="I9252" s="82"/>
      <c r="J9252" s="82"/>
      <c r="K9252" s="82"/>
      <c r="L9252" s="4"/>
      <c r="M9252" s="82"/>
      <c r="N9252" s="83"/>
      <c r="O9252" s="83"/>
      <c r="P9252" s="370">
        <v>26</v>
      </c>
      <c r="Q9252" s="84"/>
      <c r="R9252" s="370">
        <v>2</v>
      </c>
      <c r="S9252" s="370" t="s">
        <v>3</v>
      </c>
      <c r="T9252" s="370" t="s">
        <v>44</v>
      </c>
      <c r="U9252" s="370" t="s">
        <v>286</v>
      </c>
      <c r="V9252" s="82"/>
      <c r="W9252" s="370" t="s">
        <v>2570</v>
      </c>
      <c r="X9252" s="370" t="s">
        <v>2564</v>
      </c>
      <c r="Y9252" s="82"/>
      <c r="Z9252" s="82"/>
      <c r="AA9252" s="370">
        <v>44.039700000000003</v>
      </c>
      <c r="AB9252" s="370">
        <v>-121.33029999999999</v>
      </c>
      <c r="AC9252" s="82" t="s">
        <v>45</v>
      </c>
      <c r="AD9252" s="2"/>
      <c r="AE9252" s="471" t="s">
        <v>2596</v>
      </c>
      <c r="AF9252" s="82"/>
      <c r="AG9252" s="82" t="s">
        <v>2562</v>
      </c>
      <c r="AH9252" s="82" t="s">
        <v>2562</v>
      </c>
      <c r="AI9252" s="82"/>
      <c r="AJ9252" s="82"/>
      <c r="AK9252" s="82"/>
      <c r="AL9252" s="82"/>
      <c r="AM9252" s="82"/>
      <c r="AN9252" s="82"/>
      <c r="AO9252" s="82"/>
      <c r="AP9252" s="82"/>
      <c r="AQ9252" s="82"/>
      <c r="AR9252" s="82"/>
      <c r="AS9252" s="82"/>
      <c r="AT9252" s="82"/>
      <c r="AU9252" s="82"/>
      <c r="AV9252" s="82"/>
      <c r="AW9252" s="82"/>
      <c r="AX9252" s="82"/>
      <c r="AY9252" s="82"/>
      <c r="AZ9252" s="82"/>
      <c r="BA9252" s="82"/>
      <c r="BB9252" s="82"/>
      <c r="BC9252" s="267" t="s">
        <v>2600</v>
      </c>
      <c r="BD9252" s="2"/>
    </row>
    <row r="9253" spans="1:56" s="150" customFormat="1" ht="15.75" thickBot="1">
      <c r="A9253" s="83"/>
      <c r="B9253" s="87">
        <v>9928</v>
      </c>
      <c r="C9253" s="82"/>
      <c r="D9253" s="82"/>
      <c r="E9253" s="217">
        <v>9</v>
      </c>
      <c r="F9253" s="217" t="s">
        <v>1936</v>
      </c>
      <c r="G9253" s="370">
        <v>2018</v>
      </c>
      <c r="H9253" s="404">
        <v>0.3923611111111111</v>
      </c>
      <c r="I9253" s="82"/>
      <c r="J9253" s="82"/>
      <c r="K9253" s="82"/>
      <c r="L9253" s="4"/>
      <c r="M9253" s="82"/>
      <c r="N9253" s="83"/>
      <c r="O9253" s="83"/>
      <c r="P9253" s="370">
        <v>27</v>
      </c>
      <c r="Q9253" s="84"/>
      <c r="R9253" s="370">
        <v>1</v>
      </c>
      <c r="S9253" s="370" t="s">
        <v>3</v>
      </c>
      <c r="T9253" s="370" t="s">
        <v>44</v>
      </c>
      <c r="U9253" s="370" t="s">
        <v>286</v>
      </c>
      <c r="V9253" s="82"/>
      <c r="W9253" s="370" t="s">
        <v>2561</v>
      </c>
      <c r="X9253" s="370" t="s">
        <v>2571</v>
      </c>
      <c r="Y9253" s="82"/>
      <c r="Z9253" s="82"/>
      <c r="AA9253" s="370">
        <v>44.267099999999999</v>
      </c>
      <c r="AB9253" s="370">
        <v>-121.25360000000001</v>
      </c>
      <c r="AC9253" s="82" t="s">
        <v>45</v>
      </c>
      <c r="AD9253" s="2"/>
      <c r="AE9253" s="471" t="s">
        <v>2597</v>
      </c>
      <c r="AF9253" s="82"/>
      <c r="AG9253" s="82" t="s">
        <v>2562</v>
      </c>
      <c r="AH9253" s="82" t="s">
        <v>2562</v>
      </c>
      <c r="AI9253" s="82"/>
      <c r="AJ9253" s="82"/>
      <c r="AK9253" s="82"/>
      <c r="AL9253" s="82"/>
      <c r="AM9253" s="82"/>
      <c r="AN9253" s="82"/>
      <c r="AO9253" s="82"/>
      <c r="AP9253" s="82"/>
      <c r="AQ9253" s="82"/>
      <c r="AR9253" s="82"/>
      <c r="AS9253" s="82"/>
      <c r="AT9253" s="82"/>
      <c r="AU9253" s="82"/>
      <c r="AV9253" s="82"/>
      <c r="AW9253" s="82"/>
      <c r="AX9253" s="82"/>
      <c r="AY9253" s="82"/>
      <c r="AZ9253" s="82"/>
      <c r="BA9253" s="82"/>
      <c r="BB9253" s="82"/>
      <c r="BC9253" s="267" t="s">
        <v>2592</v>
      </c>
      <c r="BD9253" s="2"/>
    </row>
    <row r="9254" spans="1:56" s="150" customFormat="1" ht="15.75" thickBot="1">
      <c r="A9254" s="83"/>
      <c r="B9254" s="87">
        <v>9929</v>
      </c>
      <c r="C9254" s="82"/>
      <c r="D9254" s="82"/>
      <c r="E9254" s="217">
        <v>9</v>
      </c>
      <c r="F9254" s="217" t="s">
        <v>1936</v>
      </c>
      <c r="G9254" s="370">
        <v>2018</v>
      </c>
      <c r="H9254" s="404">
        <v>0.46875</v>
      </c>
      <c r="I9254" s="82"/>
      <c r="J9254" s="82"/>
      <c r="K9254" s="82"/>
      <c r="L9254" s="4"/>
      <c r="M9254" s="82"/>
      <c r="N9254" s="83"/>
      <c r="O9254" s="83"/>
      <c r="P9254" s="370">
        <v>28</v>
      </c>
      <c r="Q9254" s="84"/>
      <c r="R9254" s="370">
        <v>1</v>
      </c>
      <c r="S9254" s="370" t="s">
        <v>3</v>
      </c>
      <c r="T9254" s="370" t="s">
        <v>44</v>
      </c>
      <c r="U9254" s="370" t="s">
        <v>286</v>
      </c>
      <c r="V9254" s="82"/>
      <c r="W9254" s="370" t="s">
        <v>2593</v>
      </c>
      <c r="X9254" s="370" t="s">
        <v>2594</v>
      </c>
      <c r="Y9254" s="82"/>
      <c r="Z9254" s="82"/>
      <c r="AA9254" s="370">
        <v>44.198099999999997</v>
      </c>
      <c r="AB9254" s="370">
        <v>-121.3233</v>
      </c>
      <c r="AC9254" s="82" t="s">
        <v>45</v>
      </c>
      <c r="AD9254" s="2"/>
      <c r="AE9254" s="471" t="s">
        <v>2598</v>
      </c>
      <c r="AF9254" s="82"/>
      <c r="AG9254" s="82" t="s">
        <v>2562</v>
      </c>
      <c r="AH9254" s="82" t="s">
        <v>2562</v>
      </c>
      <c r="AI9254" s="82"/>
      <c r="AJ9254" s="82"/>
      <c r="AK9254" s="82"/>
      <c r="AL9254" s="82"/>
      <c r="AM9254" s="82"/>
      <c r="AN9254" s="82"/>
      <c r="AO9254" s="82"/>
      <c r="AP9254" s="82"/>
      <c r="AQ9254" s="82"/>
      <c r="AR9254" s="82"/>
      <c r="AS9254" s="82"/>
      <c r="AT9254" s="82"/>
      <c r="AU9254" s="82"/>
      <c r="AV9254" s="82"/>
      <c r="AW9254" s="82"/>
      <c r="AX9254" s="82"/>
      <c r="AY9254" s="82"/>
      <c r="AZ9254" s="82"/>
      <c r="BA9254" s="82"/>
      <c r="BB9254" s="82"/>
      <c r="BC9254" s="267" t="s">
        <v>2586</v>
      </c>
      <c r="BD9254" s="2"/>
    </row>
    <row r="9255" spans="1:56" s="150" customFormat="1" ht="15.75" thickBot="1">
      <c r="A9255" s="83"/>
      <c r="B9255" s="87">
        <v>9930</v>
      </c>
      <c r="C9255" s="82"/>
      <c r="D9255" s="82"/>
      <c r="E9255" s="217">
        <v>9</v>
      </c>
      <c r="F9255" s="217" t="s">
        <v>1936</v>
      </c>
      <c r="G9255" s="370">
        <v>2018</v>
      </c>
      <c r="H9255" s="404">
        <v>0.46875</v>
      </c>
      <c r="I9255" s="82"/>
      <c r="J9255" s="82"/>
      <c r="K9255" s="82"/>
      <c r="L9255" s="4"/>
      <c r="M9255" s="82"/>
      <c r="N9255" s="83"/>
      <c r="O9255" s="83"/>
      <c r="P9255" s="370">
        <v>28</v>
      </c>
      <c r="Q9255" s="84"/>
      <c r="R9255" s="370">
        <v>2</v>
      </c>
      <c r="S9255" s="370" t="s">
        <v>3</v>
      </c>
      <c r="T9255" s="370" t="s">
        <v>44</v>
      </c>
      <c r="U9255" s="370" t="s">
        <v>286</v>
      </c>
      <c r="V9255" s="82"/>
      <c r="W9255" s="370" t="s">
        <v>2593</v>
      </c>
      <c r="X9255" s="370" t="s">
        <v>2594</v>
      </c>
      <c r="Y9255" s="82"/>
      <c r="Z9255" s="82"/>
      <c r="AA9255" s="370">
        <v>44.198099999999997</v>
      </c>
      <c r="AB9255" s="370">
        <v>-121.3233</v>
      </c>
      <c r="AC9255" s="82" t="s">
        <v>45</v>
      </c>
      <c r="AD9255" s="2"/>
      <c r="AE9255" s="471" t="s">
        <v>2598</v>
      </c>
      <c r="AF9255" s="82"/>
      <c r="AG9255" s="82" t="s">
        <v>2562</v>
      </c>
      <c r="AH9255" s="82" t="s">
        <v>2562</v>
      </c>
      <c r="AI9255" s="82"/>
      <c r="AJ9255" s="82"/>
      <c r="AK9255" s="82"/>
      <c r="AL9255" s="82"/>
      <c r="AM9255" s="82"/>
      <c r="AN9255" s="82"/>
      <c r="AO9255" s="82"/>
      <c r="AP9255" s="82"/>
      <c r="AQ9255" s="82"/>
      <c r="AR9255" s="82"/>
      <c r="AS9255" s="82"/>
      <c r="AT9255" s="82"/>
      <c r="AU9255" s="82"/>
      <c r="AV9255" s="82"/>
      <c r="AW9255" s="82"/>
      <c r="AX9255" s="82"/>
      <c r="AY9255" s="82"/>
      <c r="AZ9255" s="82"/>
      <c r="BA9255" s="82"/>
      <c r="BB9255" s="82"/>
      <c r="BC9255" s="267" t="s">
        <v>2586</v>
      </c>
      <c r="BD9255" s="54"/>
    </row>
    <row r="9256" spans="1:56" s="150" customFormat="1" ht="15.75" thickBot="1">
      <c r="A9256" s="83"/>
      <c r="B9256" s="87">
        <v>9931</v>
      </c>
      <c r="C9256" s="82"/>
      <c r="D9256" s="82"/>
      <c r="E9256" s="217">
        <v>9</v>
      </c>
      <c r="F9256" s="217" t="s">
        <v>1936</v>
      </c>
      <c r="G9256" s="370">
        <v>2018</v>
      </c>
      <c r="H9256" s="404">
        <v>0.46875</v>
      </c>
      <c r="I9256" s="82"/>
      <c r="J9256" s="82"/>
      <c r="K9256" s="82"/>
      <c r="L9256" s="4"/>
      <c r="M9256" s="82"/>
      <c r="N9256" s="83"/>
      <c r="O9256" s="83"/>
      <c r="P9256" s="370">
        <v>28</v>
      </c>
      <c r="Q9256" s="84"/>
      <c r="R9256" s="370">
        <v>3</v>
      </c>
      <c r="S9256" s="370" t="s">
        <v>3</v>
      </c>
      <c r="T9256" s="370" t="s">
        <v>44</v>
      </c>
      <c r="U9256" s="370" t="s">
        <v>286</v>
      </c>
      <c r="V9256" s="82"/>
      <c r="W9256" s="370" t="s">
        <v>2593</v>
      </c>
      <c r="X9256" s="370" t="s">
        <v>2594</v>
      </c>
      <c r="Y9256" s="82"/>
      <c r="Z9256" s="82"/>
      <c r="AA9256" s="370">
        <v>44.198099999999997</v>
      </c>
      <c r="AB9256" s="370">
        <v>-121.3233</v>
      </c>
      <c r="AC9256" s="82" t="s">
        <v>45</v>
      </c>
      <c r="AD9256" s="2"/>
      <c r="AE9256" s="471" t="s">
        <v>2598</v>
      </c>
      <c r="AF9256" s="82"/>
      <c r="AG9256" s="82" t="s">
        <v>2562</v>
      </c>
      <c r="AH9256" s="82" t="s">
        <v>2562</v>
      </c>
      <c r="AI9256" s="82"/>
      <c r="AJ9256" s="82"/>
      <c r="AK9256" s="82"/>
      <c r="AL9256" s="82"/>
      <c r="AM9256" s="82"/>
      <c r="AN9256" s="82"/>
      <c r="AO9256" s="82"/>
      <c r="AP9256" s="82"/>
      <c r="AQ9256" s="82"/>
      <c r="AR9256" s="82"/>
      <c r="AS9256" s="82"/>
      <c r="AT9256" s="82"/>
      <c r="AU9256" s="82"/>
      <c r="AV9256" s="82"/>
      <c r="AW9256" s="82"/>
      <c r="AX9256" s="82"/>
      <c r="AY9256" s="82"/>
      <c r="AZ9256" s="82"/>
      <c r="BA9256" s="82"/>
      <c r="BB9256" s="82"/>
      <c r="BC9256" s="267" t="s">
        <v>2586</v>
      </c>
      <c r="BD9256" s="2"/>
    </row>
    <row r="9257" spans="1:56" s="150" customFormat="1" ht="15.75" thickBot="1">
      <c r="A9257" s="83"/>
      <c r="B9257" s="87">
        <v>9932</v>
      </c>
      <c r="C9257" s="82"/>
      <c r="D9257" s="82"/>
      <c r="E9257" s="217">
        <v>30</v>
      </c>
      <c r="F9257" s="217" t="s">
        <v>1936</v>
      </c>
      <c r="G9257" s="370">
        <v>2018</v>
      </c>
      <c r="H9257" s="404">
        <v>0.40486111111111112</v>
      </c>
      <c r="I9257" s="82"/>
      <c r="J9257" s="82"/>
      <c r="K9257" s="82"/>
      <c r="L9257" s="4"/>
      <c r="M9257" s="82"/>
      <c r="N9257" s="83"/>
      <c r="O9257" s="83"/>
      <c r="P9257" s="370">
        <v>29</v>
      </c>
      <c r="Q9257" s="84"/>
      <c r="R9257" s="370">
        <v>1</v>
      </c>
      <c r="S9257" s="370" t="s">
        <v>3</v>
      </c>
      <c r="T9257" s="370" t="s">
        <v>44</v>
      </c>
      <c r="U9257" s="370" t="s">
        <v>286</v>
      </c>
      <c r="V9257" s="82"/>
      <c r="W9257" s="370" t="s">
        <v>2570</v>
      </c>
      <c r="X9257" s="370" t="s">
        <v>2564</v>
      </c>
      <c r="Y9257" s="82"/>
      <c r="Z9257" s="82"/>
      <c r="AA9257" s="370">
        <v>44.041600000000003</v>
      </c>
      <c r="AB9257" s="370">
        <v>-121.318</v>
      </c>
      <c r="AC9257" s="82" t="s">
        <v>45</v>
      </c>
      <c r="AD9257" s="2"/>
      <c r="AE9257" s="471" t="s">
        <v>1972</v>
      </c>
      <c r="AF9257" s="82"/>
      <c r="AG9257" s="82" t="s">
        <v>2562</v>
      </c>
      <c r="AH9257" s="82" t="s">
        <v>2562</v>
      </c>
      <c r="AI9257" s="82"/>
      <c r="AJ9257" s="82"/>
      <c r="AK9257" s="82"/>
      <c r="AL9257" s="82"/>
      <c r="AM9257" s="82"/>
      <c r="AN9257" s="82"/>
      <c r="AO9257" s="82"/>
      <c r="AP9257" s="82"/>
      <c r="AQ9257" s="82"/>
      <c r="AR9257" s="82"/>
      <c r="AS9257" s="82"/>
      <c r="AT9257" s="82"/>
      <c r="AU9257" s="82"/>
      <c r="AV9257" s="82"/>
      <c r="AW9257" s="82"/>
      <c r="AX9257" s="82"/>
      <c r="AY9257" s="82"/>
      <c r="AZ9257" s="82"/>
      <c r="BA9257" s="82"/>
      <c r="BB9257" s="82"/>
      <c r="BC9257" s="267" t="s">
        <v>2569</v>
      </c>
      <c r="BD9257" s="2"/>
    </row>
    <row r="9258" spans="1:56" s="150" customFormat="1" ht="15.75" thickBot="1">
      <c r="A9258" s="83"/>
      <c r="B9258" s="87">
        <v>9933</v>
      </c>
      <c r="C9258" s="82"/>
      <c r="D9258" s="82"/>
      <c r="E9258" s="217">
        <v>30</v>
      </c>
      <c r="F9258" s="217" t="s">
        <v>1936</v>
      </c>
      <c r="G9258" s="370">
        <v>2018</v>
      </c>
      <c r="H9258" s="404">
        <v>0.40486111111111112</v>
      </c>
      <c r="I9258" s="82"/>
      <c r="J9258" s="82"/>
      <c r="K9258" s="82"/>
      <c r="L9258" s="4"/>
      <c r="M9258" s="82"/>
      <c r="N9258" s="83"/>
      <c r="O9258" s="83"/>
      <c r="P9258" s="370">
        <v>29</v>
      </c>
      <c r="Q9258" s="84"/>
      <c r="R9258" s="370">
        <v>2</v>
      </c>
      <c r="S9258" s="370" t="s">
        <v>3</v>
      </c>
      <c r="T9258" s="370" t="s">
        <v>44</v>
      </c>
      <c r="U9258" s="370" t="s">
        <v>286</v>
      </c>
      <c r="V9258" s="82"/>
      <c r="W9258" s="370" t="s">
        <v>2570</v>
      </c>
      <c r="X9258" s="370" t="s">
        <v>2564</v>
      </c>
      <c r="Y9258" s="82"/>
      <c r="Z9258" s="82"/>
      <c r="AA9258" s="370">
        <v>44.041600000000003</v>
      </c>
      <c r="AB9258" s="370">
        <v>-121.318</v>
      </c>
      <c r="AC9258" s="82" t="s">
        <v>45</v>
      </c>
      <c r="AD9258" s="2"/>
      <c r="AE9258" s="471" t="s">
        <v>1972</v>
      </c>
      <c r="AF9258" s="82"/>
      <c r="AG9258" s="82" t="s">
        <v>2562</v>
      </c>
      <c r="AH9258" s="82" t="s">
        <v>2562</v>
      </c>
      <c r="AI9258" s="82"/>
      <c r="AJ9258" s="82"/>
      <c r="AK9258" s="82"/>
      <c r="AL9258" s="82"/>
      <c r="AM9258" s="82"/>
      <c r="AN9258" s="82"/>
      <c r="AO9258" s="82"/>
      <c r="AP9258" s="82"/>
      <c r="AQ9258" s="82"/>
      <c r="AR9258" s="82"/>
      <c r="AS9258" s="82"/>
      <c r="AT9258" s="82"/>
      <c r="AU9258" s="82"/>
      <c r="AV9258" s="82"/>
      <c r="AW9258" s="82"/>
      <c r="AX9258" s="82"/>
      <c r="AY9258" s="82"/>
      <c r="AZ9258" s="82"/>
      <c r="BA9258" s="82"/>
      <c r="BB9258" s="82"/>
      <c r="BC9258" s="267"/>
      <c r="BD9258" s="2"/>
    </row>
    <row r="9259" spans="1:56" s="150" customFormat="1" ht="15.75" thickBot="1">
      <c r="A9259" s="83"/>
      <c r="B9259" s="87">
        <v>9934</v>
      </c>
      <c r="C9259" s="82"/>
      <c r="D9259" s="82"/>
      <c r="E9259" s="217">
        <v>30</v>
      </c>
      <c r="F9259" s="217" t="s">
        <v>1936</v>
      </c>
      <c r="G9259" s="370">
        <v>2018</v>
      </c>
      <c r="H9259" s="395">
        <v>0.40486111111111112</v>
      </c>
      <c r="I9259" s="82"/>
      <c r="J9259" s="82"/>
      <c r="K9259" s="82"/>
      <c r="L9259" s="4"/>
      <c r="M9259" s="82"/>
      <c r="N9259" s="83"/>
      <c r="O9259" s="83"/>
      <c r="P9259" s="370">
        <v>29</v>
      </c>
      <c r="Q9259" s="84"/>
      <c r="R9259" s="370">
        <v>3</v>
      </c>
      <c r="S9259" s="370" t="s">
        <v>3</v>
      </c>
      <c r="T9259" s="370" t="s">
        <v>44</v>
      </c>
      <c r="U9259" s="370" t="s">
        <v>286</v>
      </c>
      <c r="V9259" s="82"/>
      <c r="W9259" s="370" t="s">
        <v>2570</v>
      </c>
      <c r="X9259" s="370" t="s">
        <v>2564</v>
      </c>
      <c r="Y9259" s="82"/>
      <c r="Z9259" s="82"/>
      <c r="AA9259" s="370">
        <v>44.041600000000003</v>
      </c>
      <c r="AB9259" s="370">
        <v>-121.318</v>
      </c>
      <c r="AC9259" s="82" t="s">
        <v>45</v>
      </c>
      <c r="AD9259" s="2"/>
      <c r="AE9259" s="471" t="s">
        <v>1972</v>
      </c>
      <c r="AF9259" s="82"/>
      <c r="AG9259" s="82" t="s">
        <v>2562</v>
      </c>
      <c r="AH9259" s="82" t="s">
        <v>2562</v>
      </c>
      <c r="AI9259" s="82"/>
      <c r="AJ9259" s="82"/>
      <c r="AK9259" s="82"/>
      <c r="AL9259" s="82"/>
      <c r="AM9259" s="82"/>
      <c r="AN9259" s="82"/>
      <c r="AO9259" s="82"/>
      <c r="AP9259" s="82"/>
      <c r="AQ9259" s="82"/>
      <c r="AR9259" s="82"/>
      <c r="AS9259" s="82"/>
      <c r="AT9259" s="82"/>
      <c r="AU9259" s="82"/>
      <c r="AV9259" s="82"/>
      <c r="AW9259" s="82"/>
      <c r="AX9259" s="82"/>
      <c r="AY9259" s="82"/>
      <c r="AZ9259" s="82"/>
      <c r="BA9259" s="82"/>
      <c r="BB9259" s="82"/>
      <c r="BC9259" s="267"/>
      <c r="BD9259" s="2"/>
    </row>
    <row r="9260" spans="1:56" s="150" customFormat="1" ht="15.75" thickBot="1">
      <c r="A9260" s="83"/>
      <c r="B9260" s="87">
        <v>9935</v>
      </c>
      <c r="C9260" s="82"/>
      <c r="D9260" s="82"/>
      <c r="E9260" s="217">
        <v>30</v>
      </c>
      <c r="F9260" s="217" t="s">
        <v>1936</v>
      </c>
      <c r="G9260" s="370">
        <v>2018</v>
      </c>
      <c r="H9260" s="395">
        <v>0.40486111111111112</v>
      </c>
      <c r="I9260" s="82"/>
      <c r="J9260" s="82"/>
      <c r="K9260" s="82"/>
      <c r="L9260" s="4"/>
      <c r="M9260" s="82"/>
      <c r="N9260" s="83"/>
      <c r="O9260" s="83"/>
      <c r="P9260" s="370">
        <v>29</v>
      </c>
      <c r="Q9260" s="84"/>
      <c r="R9260" s="370">
        <v>4</v>
      </c>
      <c r="S9260" s="370" t="s">
        <v>3</v>
      </c>
      <c r="T9260" s="370" t="s">
        <v>44</v>
      </c>
      <c r="U9260" s="370" t="s">
        <v>286</v>
      </c>
      <c r="V9260" s="82"/>
      <c r="W9260" s="370" t="s">
        <v>2570</v>
      </c>
      <c r="X9260" s="370" t="s">
        <v>2564</v>
      </c>
      <c r="Y9260" s="82"/>
      <c r="Z9260" s="82"/>
      <c r="AA9260" s="370">
        <v>44.041600000000003</v>
      </c>
      <c r="AB9260" s="370">
        <v>-121.318</v>
      </c>
      <c r="AC9260" s="82" t="s">
        <v>45</v>
      </c>
      <c r="AD9260" s="2"/>
      <c r="AE9260" s="471" t="s">
        <v>1972</v>
      </c>
      <c r="AF9260" s="82"/>
      <c r="AG9260" s="82" t="s">
        <v>2562</v>
      </c>
      <c r="AH9260" s="82" t="s">
        <v>2562</v>
      </c>
      <c r="AI9260" s="82"/>
      <c r="AJ9260" s="82"/>
      <c r="AK9260" s="82"/>
      <c r="AL9260" s="82"/>
      <c r="AM9260" s="82"/>
      <c r="AN9260" s="82"/>
      <c r="AO9260" s="82"/>
      <c r="AP9260" s="82"/>
      <c r="AQ9260" s="82"/>
      <c r="AR9260" s="82"/>
      <c r="AS9260" s="82"/>
      <c r="AT9260" s="82"/>
      <c r="AU9260" s="82"/>
      <c r="AV9260" s="82"/>
      <c r="AW9260" s="82"/>
      <c r="AX9260" s="82"/>
      <c r="AY9260" s="82"/>
      <c r="AZ9260" s="82"/>
      <c r="BA9260" s="82"/>
      <c r="BB9260" s="82"/>
      <c r="BC9260" s="267"/>
      <c r="BD9260" s="2"/>
    </row>
    <row r="9261" spans="1:56" s="150" customFormat="1" ht="15.75" thickBot="1">
      <c r="A9261" s="83"/>
      <c r="B9261" s="87">
        <v>9936</v>
      </c>
      <c r="C9261" s="82"/>
      <c r="D9261" s="82"/>
      <c r="E9261" s="217">
        <v>30</v>
      </c>
      <c r="F9261" s="217" t="s">
        <v>1936</v>
      </c>
      <c r="G9261" s="370">
        <v>2018</v>
      </c>
      <c r="H9261" s="395">
        <v>0.40486111111111112</v>
      </c>
      <c r="I9261" s="82"/>
      <c r="J9261" s="82"/>
      <c r="K9261" s="82"/>
      <c r="L9261" s="4"/>
      <c r="M9261" s="82"/>
      <c r="N9261" s="83"/>
      <c r="O9261" s="83"/>
      <c r="P9261" s="370">
        <v>29</v>
      </c>
      <c r="Q9261" s="84"/>
      <c r="R9261" s="370">
        <v>5</v>
      </c>
      <c r="S9261" s="370" t="s">
        <v>3</v>
      </c>
      <c r="T9261" s="370" t="s">
        <v>44</v>
      </c>
      <c r="U9261" s="370" t="s">
        <v>286</v>
      </c>
      <c r="V9261" s="82"/>
      <c r="W9261" s="370" t="s">
        <v>2570</v>
      </c>
      <c r="X9261" s="370" t="s">
        <v>2564</v>
      </c>
      <c r="Y9261" s="82"/>
      <c r="Z9261" s="82"/>
      <c r="AA9261" s="370">
        <v>44.041600000000003</v>
      </c>
      <c r="AB9261" s="370">
        <v>-121.318</v>
      </c>
      <c r="AC9261" s="82" t="s">
        <v>45</v>
      </c>
      <c r="AD9261" s="2"/>
      <c r="AE9261" s="471" t="s">
        <v>1972</v>
      </c>
      <c r="AF9261" s="82"/>
      <c r="AG9261" s="82" t="s">
        <v>2562</v>
      </c>
      <c r="AH9261" s="82" t="s">
        <v>2562</v>
      </c>
      <c r="AI9261" s="82"/>
      <c r="AJ9261" s="82"/>
      <c r="AK9261" s="82"/>
      <c r="AL9261" s="82"/>
      <c r="AM9261" s="82"/>
      <c r="AN9261" s="82"/>
      <c r="AO9261" s="82"/>
      <c r="AP9261" s="82"/>
      <c r="AQ9261" s="82"/>
      <c r="AR9261" s="82"/>
      <c r="AS9261" s="82"/>
      <c r="AT9261" s="82"/>
      <c r="AU9261" s="82"/>
      <c r="AV9261" s="82"/>
      <c r="AW9261" s="82"/>
      <c r="AX9261" s="82"/>
      <c r="AY9261" s="82"/>
      <c r="AZ9261" s="82"/>
      <c r="BA9261" s="82"/>
      <c r="BB9261" s="82"/>
      <c r="BC9261" s="267"/>
      <c r="BD9261" s="2"/>
    </row>
    <row r="9262" spans="1:56" s="150" customFormat="1" ht="15.75" thickBot="1">
      <c r="A9262" s="83"/>
      <c r="B9262" s="87">
        <v>9937</v>
      </c>
      <c r="C9262" s="82"/>
      <c r="D9262" s="82"/>
      <c r="E9262" s="217">
        <v>30</v>
      </c>
      <c r="F9262" s="217" t="s">
        <v>1936</v>
      </c>
      <c r="G9262" s="370">
        <v>2018</v>
      </c>
      <c r="H9262" s="395">
        <v>0.40486111111111112</v>
      </c>
      <c r="I9262" s="82"/>
      <c r="J9262" s="82"/>
      <c r="K9262" s="82"/>
      <c r="L9262" s="4"/>
      <c r="M9262" s="82"/>
      <c r="N9262" s="83"/>
      <c r="O9262" s="83"/>
      <c r="P9262" s="370">
        <v>29</v>
      </c>
      <c r="Q9262" s="84"/>
      <c r="R9262" s="370">
        <v>6</v>
      </c>
      <c r="S9262" s="370" t="s">
        <v>3</v>
      </c>
      <c r="T9262" s="370" t="s">
        <v>44</v>
      </c>
      <c r="U9262" s="370" t="s">
        <v>286</v>
      </c>
      <c r="V9262" s="82"/>
      <c r="W9262" s="370" t="s">
        <v>2570</v>
      </c>
      <c r="X9262" s="370" t="s">
        <v>2564</v>
      </c>
      <c r="Y9262" s="82"/>
      <c r="Z9262" s="82"/>
      <c r="AA9262" s="370">
        <v>44.041600000000003</v>
      </c>
      <c r="AB9262" s="370">
        <v>-121.318</v>
      </c>
      <c r="AC9262" s="82" t="s">
        <v>45</v>
      </c>
      <c r="AD9262" s="2"/>
      <c r="AE9262" s="471" t="s">
        <v>1972</v>
      </c>
      <c r="AF9262" s="82"/>
      <c r="AG9262" s="82" t="s">
        <v>2562</v>
      </c>
      <c r="AH9262" s="82" t="s">
        <v>2562</v>
      </c>
      <c r="AI9262" s="82"/>
      <c r="AJ9262" s="82"/>
      <c r="AK9262" s="82"/>
      <c r="AL9262" s="82"/>
      <c r="AM9262" s="82"/>
      <c r="AN9262" s="82"/>
      <c r="AO9262" s="82"/>
      <c r="AP9262" s="82"/>
      <c r="AQ9262" s="82"/>
      <c r="AR9262" s="82"/>
      <c r="AS9262" s="82"/>
      <c r="AT9262" s="82"/>
      <c r="AU9262" s="82"/>
      <c r="AV9262" s="82"/>
      <c r="AW9262" s="82"/>
      <c r="AX9262" s="82"/>
      <c r="AY9262" s="82"/>
      <c r="AZ9262" s="82"/>
      <c r="BA9262" s="82"/>
      <c r="BB9262" s="82"/>
      <c r="BC9262" s="267"/>
      <c r="BD9262" s="2"/>
    </row>
    <row r="9263" spans="1:56" s="150" customFormat="1" ht="15.75" thickBot="1">
      <c r="A9263" s="83"/>
      <c r="B9263" s="87">
        <v>9938</v>
      </c>
      <c r="C9263" s="82"/>
      <c r="D9263" s="82"/>
      <c r="E9263" s="217">
        <v>30</v>
      </c>
      <c r="F9263" s="217" t="s">
        <v>1936</v>
      </c>
      <c r="G9263" s="370">
        <v>2018</v>
      </c>
      <c r="H9263" s="395">
        <v>0.40486111111111112</v>
      </c>
      <c r="I9263" s="82"/>
      <c r="J9263" s="82"/>
      <c r="K9263" s="82"/>
      <c r="L9263" s="4"/>
      <c r="M9263" s="82"/>
      <c r="N9263" s="83"/>
      <c r="O9263" s="83"/>
      <c r="P9263" s="370">
        <v>29</v>
      </c>
      <c r="Q9263" s="84"/>
      <c r="R9263" s="370">
        <v>7</v>
      </c>
      <c r="S9263" s="370" t="s">
        <v>3</v>
      </c>
      <c r="T9263" s="370" t="s">
        <v>44</v>
      </c>
      <c r="U9263" s="370" t="s">
        <v>286</v>
      </c>
      <c r="V9263" s="82"/>
      <c r="W9263" s="370" t="s">
        <v>2570</v>
      </c>
      <c r="X9263" s="370" t="s">
        <v>2564</v>
      </c>
      <c r="Y9263" s="82"/>
      <c r="Z9263" s="82"/>
      <c r="AA9263" s="370">
        <v>44.041600000000003</v>
      </c>
      <c r="AB9263" s="370">
        <v>-121.318</v>
      </c>
      <c r="AC9263" s="82" t="s">
        <v>45</v>
      </c>
      <c r="AD9263" s="2"/>
      <c r="AE9263" s="471" t="s">
        <v>1972</v>
      </c>
      <c r="AF9263" s="82"/>
      <c r="AG9263" s="82" t="s">
        <v>2562</v>
      </c>
      <c r="AH9263" s="82" t="s">
        <v>2562</v>
      </c>
      <c r="AI9263" s="82"/>
      <c r="AJ9263" s="82"/>
      <c r="AK9263" s="82"/>
      <c r="AL9263" s="82"/>
      <c r="AM9263" s="82"/>
      <c r="AN9263" s="82"/>
      <c r="AO9263" s="82"/>
      <c r="AP9263" s="82"/>
      <c r="AQ9263" s="82"/>
      <c r="AR9263" s="82"/>
      <c r="AS9263" s="82"/>
      <c r="AT9263" s="82"/>
      <c r="AU9263" s="82"/>
      <c r="AV9263" s="82"/>
      <c r="AW9263" s="82"/>
      <c r="AX9263" s="82"/>
      <c r="AY9263" s="82"/>
      <c r="AZ9263" s="82"/>
      <c r="BA9263" s="82"/>
      <c r="BB9263" s="82"/>
      <c r="BC9263" s="267"/>
      <c r="BD9263" s="82"/>
    </row>
    <row r="9264" spans="1:56" s="150" customFormat="1" ht="15.75" thickBot="1">
      <c r="A9264" s="83"/>
      <c r="B9264" s="87">
        <v>9939</v>
      </c>
      <c r="C9264" s="82"/>
      <c r="D9264" s="82"/>
      <c r="E9264" s="217">
        <v>30</v>
      </c>
      <c r="F9264" s="217" t="s">
        <v>1936</v>
      </c>
      <c r="G9264" s="370">
        <v>2018</v>
      </c>
      <c r="H9264" s="395">
        <v>0.40486111111111112</v>
      </c>
      <c r="I9264" s="82"/>
      <c r="J9264" s="82"/>
      <c r="K9264" s="82"/>
      <c r="L9264" s="4"/>
      <c r="M9264" s="82"/>
      <c r="N9264" s="83"/>
      <c r="O9264" s="83"/>
      <c r="P9264" s="370">
        <v>29</v>
      </c>
      <c r="Q9264" s="84"/>
      <c r="R9264" s="370">
        <v>8</v>
      </c>
      <c r="S9264" s="370" t="s">
        <v>3</v>
      </c>
      <c r="T9264" s="370" t="s">
        <v>44</v>
      </c>
      <c r="U9264" s="370" t="s">
        <v>286</v>
      </c>
      <c r="V9264" s="82"/>
      <c r="W9264" s="370" t="s">
        <v>2570</v>
      </c>
      <c r="X9264" s="370" t="s">
        <v>2564</v>
      </c>
      <c r="Y9264" s="82"/>
      <c r="Z9264" s="82"/>
      <c r="AA9264" s="370">
        <v>44.041600000000003</v>
      </c>
      <c r="AB9264" s="370">
        <v>-121.318</v>
      </c>
      <c r="AC9264" s="82" t="s">
        <v>45</v>
      </c>
      <c r="AD9264" s="2"/>
      <c r="AE9264" s="471" t="s">
        <v>1972</v>
      </c>
      <c r="AF9264" s="82"/>
      <c r="AG9264" s="82" t="s">
        <v>2562</v>
      </c>
      <c r="AH9264" s="82" t="s">
        <v>2562</v>
      </c>
      <c r="AI9264" s="82"/>
      <c r="AJ9264" s="82"/>
      <c r="AK9264" s="82"/>
      <c r="AL9264" s="82"/>
      <c r="AM9264" s="82"/>
      <c r="AN9264" s="82"/>
      <c r="AO9264" s="82"/>
      <c r="AP9264" s="82"/>
      <c r="AQ9264" s="82"/>
      <c r="AR9264" s="82"/>
      <c r="AS9264" s="82"/>
      <c r="AT9264" s="82"/>
      <c r="AU9264" s="82"/>
      <c r="AV9264" s="82"/>
      <c r="AW9264" s="82"/>
      <c r="AX9264" s="82"/>
      <c r="AY9264" s="82"/>
      <c r="AZ9264" s="82"/>
      <c r="BA9264" s="82"/>
      <c r="BB9264" s="82"/>
      <c r="BC9264" s="267"/>
      <c r="BD9264" s="46"/>
    </row>
    <row r="9265" spans="1:56" s="150" customFormat="1" ht="15.75" thickBot="1">
      <c r="A9265" s="83"/>
      <c r="B9265" s="87">
        <v>9940</v>
      </c>
      <c r="C9265" s="82"/>
      <c r="D9265" s="82"/>
      <c r="E9265" s="217">
        <v>30</v>
      </c>
      <c r="F9265" s="217" t="s">
        <v>1936</v>
      </c>
      <c r="G9265" s="370">
        <v>2018</v>
      </c>
      <c r="H9265" s="395">
        <v>0.40486111111111112</v>
      </c>
      <c r="I9265" s="82"/>
      <c r="J9265" s="82"/>
      <c r="K9265" s="82"/>
      <c r="L9265" s="4"/>
      <c r="M9265" s="82"/>
      <c r="N9265" s="83"/>
      <c r="O9265" s="83"/>
      <c r="P9265" s="370">
        <v>29</v>
      </c>
      <c r="Q9265" s="84"/>
      <c r="R9265" s="370">
        <v>9</v>
      </c>
      <c r="S9265" s="370" t="s">
        <v>3</v>
      </c>
      <c r="T9265" s="370" t="s">
        <v>44</v>
      </c>
      <c r="U9265" s="370" t="s">
        <v>286</v>
      </c>
      <c r="V9265" s="82"/>
      <c r="W9265" s="370" t="s">
        <v>2570</v>
      </c>
      <c r="X9265" s="370" t="s">
        <v>2564</v>
      </c>
      <c r="Y9265" s="82"/>
      <c r="Z9265" s="82"/>
      <c r="AA9265" s="370">
        <v>44.041600000000003</v>
      </c>
      <c r="AB9265" s="370">
        <v>-121.318</v>
      </c>
      <c r="AC9265" s="82" t="s">
        <v>45</v>
      </c>
      <c r="AD9265" s="2"/>
      <c r="AE9265" s="471" t="s">
        <v>1972</v>
      </c>
      <c r="AF9265" s="82"/>
      <c r="AG9265" s="82" t="s">
        <v>2562</v>
      </c>
      <c r="AH9265" s="82" t="s">
        <v>2562</v>
      </c>
      <c r="AI9265" s="82"/>
      <c r="AJ9265" s="82"/>
      <c r="AK9265" s="82"/>
      <c r="AL9265" s="82"/>
      <c r="AM9265" s="82"/>
      <c r="AN9265" s="82"/>
      <c r="AO9265" s="82"/>
      <c r="AP9265" s="82"/>
      <c r="AQ9265" s="82"/>
      <c r="AR9265" s="82"/>
      <c r="AS9265" s="82"/>
      <c r="AT9265" s="82"/>
      <c r="AU9265" s="82"/>
      <c r="AV9265" s="82"/>
      <c r="AW9265" s="82"/>
      <c r="AX9265" s="82"/>
      <c r="AY9265" s="82"/>
      <c r="AZ9265" s="82"/>
      <c r="BA9265" s="82"/>
      <c r="BB9265" s="82"/>
      <c r="BC9265" s="267"/>
      <c r="BD9265" s="2"/>
    </row>
    <row r="9266" spans="1:56" s="150" customFormat="1" ht="15.75" thickBot="1">
      <c r="A9266" s="83"/>
      <c r="B9266" s="87">
        <v>9941</v>
      </c>
      <c r="C9266" s="82"/>
      <c r="D9266" s="82"/>
      <c r="E9266" s="217">
        <v>30</v>
      </c>
      <c r="F9266" s="217" t="s">
        <v>1936</v>
      </c>
      <c r="G9266" s="370">
        <v>2018</v>
      </c>
      <c r="H9266" s="395">
        <v>0.40486111111111112</v>
      </c>
      <c r="I9266" s="82"/>
      <c r="J9266" s="82"/>
      <c r="K9266" s="82"/>
      <c r="L9266" s="4"/>
      <c r="M9266" s="82"/>
      <c r="N9266" s="83"/>
      <c r="O9266" s="83"/>
      <c r="P9266" s="370">
        <v>29</v>
      </c>
      <c r="Q9266" s="84"/>
      <c r="R9266" s="370">
        <v>10</v>
      </c>
      <c r="S9266" s="370" t="s">
        <v>3</v>
      </c>
      <c r="T9266" s="370" t="s">
        <v>44</v>
      </c>
      <c r="U9266" s="370" t="s">
        <v>286</v>
      </c>
      <c r="V9266" s="82"/>
      <c r="W9266" s="370" t="s">
        <v>2570</v>
      </c>
      <c r="X9266" s="370" t="s">
        <v>2564</v>
      </c>
      <c r="Y9266" s="82"/>
      <c r="Z9266" s="82"/>
      <c r="AA9266" s="370">
        <v>44.041600000000003</v>
      </c>
      <c r="AB9266" s="370">
        <v>-121.318</v>
      </c>
      <c r="AC9266" s="82" t="s">
        <v>45</v>
      </c>
      <c r="AD9266" s="2"/>
      <c r="AE9266" s="471" t="s">
        <v>1972</v>
      </c>
      <c r="AF9266" s="82"/>
      <c r="AG9266" s="82" t="s">
        <v>2562</v>
      </c>
      <c r="AH9266" s="82" t="s">
        <v>2562</v>
      </c>
      <c r="AI9266" s="82"/>
      <c r="AJ9266" s="82"/>
      <c r="AK9266" s="82"/>
      <c r="AL9266" s="82"/>
      <c r="AM9266" s="82"/>
      <c r="AN9266" s="82"/>
      <c r="AO9266" s="82"/>
      <c r="AP9266" s="82"/>
      <c r="AQ9266" s="82"/>
      <c r="AR9266" s="82"/>
      <c r="AS9266" s="82"/>
      <c r="AT9266" s="82"/>
      <c r="AU9266" s="82"/>
      <c r="AV9266" s="82"/>
      <c r="AW9266" s="82"/>
      <c r="AX9266" s="82"/>
      <c r="AY9266" s="82"/>
      <c r="AZ9266" s="82"/>
      <c r="BA9266" s="82"/>
      <c r="BB9266" s="82"/>
      <c r="BC9266" s="267"/>
      <c r="BD9266" s="2"/>
    </row>
    <row r="9267" spans="1:56" s="150" customFormat="1" ht="15.75" thickBot="1">
      <c r="A9267" s="83"/>
      <c r="B9267" s="87">
        <v>9942</v>
      </c>
      <c r="C9267" s="82"/>
      <c r="D9267" s="82"/>
      <c r="E9267" s="217">
        <v>30</v>
      </c>
      <c r="F9267" s="217" t="s">
        <v>1936</v>
      </c>
      <c r="G9267" s="370">
        <v>2018</v>
      </c>
      <c r="H9267" s="395">
        <v>0.40486111111111112</v>
      </c>
      <c r="I9267" s="82"/>
      <c r="J9267" s="82"/>
      <c r="K9267" s="82"/>
      <c r="L9267" s="4"/>
      <c r="M9267" s="82"/>
      <c r="N9267" s="83"/>
      <c r="O9267" s="83"/>
      <c r="P9267" s="370">
        <v>29</v>
      </c>
      <c r="Q9267" s="84"/>
      <c r="R9267" s="370">
        <v>11</v>
      </c>
      <c r="S9267" s="370" t="s">
        <v>3</v>
      </c>
      <c r="T9267" s="370" t="s">
        <v>44</v>
      </c>
      <c r="U9267" s="370" t="s">
        <v>286</v>
      </c>
      <c r="V9267" s="82"/>
      <c r="W9267" s="370" t="s">
        <v>2570</v>
      </c>
      <c r="X9267" s="370" t="s">
        <v>2564</v>
      </c>
      <c r="Y9267" s="82"/>
      <c r="Z9267" s="82"/>
      <c r="AA9267" s="370">
        <v>44.041600000000003</v>
      </c>
      <c r="AB9267" s="370">
        <v>-121.318</v>
      </c>
      <c r="AC9267" s="82" t="s">
        <v>45</v>
      </c>
      <c r="AD9267" s="2"/>
      <c r="AE9267" s="471" t="s">
        <v>1972</v>
      </c>
      <c r="AF9267" s="82"/>
      <c r="AG9267" s="82" t="s">
        <v>2562</v>
      </c>
      <c r="AH9267" s="82" t="s">
        <v>2562</v>
      </c>
      <c r="AI9267" s="82"/>
      <c r="AJ9267" s="82"/>
      <c r="AK9267" s="82"/>
      <c r="AL9267" s="82"/>
      <c r="AM9267" s="82"/>
      <c r="AN9267" s="82"/>
      <c r="AO9267" s="82"/>
      <c r="AP9267" s="82"/>
      <c r="AQ9267" s="82"/>
      <c r="AR9267" s="82"/>
      <c r="AS9267" s="82"/>
      <c r="AT9267" s="82"/>
      <c r="AU9267" s="82"/>
      <c r="AV9267" s="82"/>
      <c r="AW9267" s="82"/>
      <c r="AX9267" s="82"/>
      <c r="AY9267" s="82"/>
      <c r="AZ9267" s="82"/>
      <c r="BA9267" s="82"/>
      <c r="BB9267" s="82"/>
      <c r="BC9267" s="267"/>
      <c r="BD9267" s="58"/>
    </row>
    <row r="9268" spans="1:56" s="150" customFormat="1" ht="15.75" thickBot="1">
      <c r="A9268" s="83"/>
      <c r="B9268" s="87">
        <v>9943</v>
      </c>
      <c r="C9268" s="82"/>
      <c r="D9268" s="82"/>
      <c r="E9268" s="217">
        <v>30</v>
      </c>
      <c r="F9268" s="217" t="s">
        <v>1936</v>
      </c>
      <c r="G9268" s="370">
        <v>2018</v>
      </c>
      <c r="H9268" s="395">
        <v>0.40486111111111112</v>
      </c>
      <c r="I9268" s="82"/>
      <c r="J9268" s="82"/>
      <c r="K9268" s="82"/>
      <c r="L9268" s="4"/>
      <c r="M9268" s="82"/>
      <c r="N9268" s="83"/>
      <c r="O9268" s="83"/>
      <c r="P9268" s="370">
        <v>29</v>
      </c>
      <c r="Q9268" s="84"/>
      <c r="R9268" s="370">
        <v>12</v>
      </c>
      <c r="S9268" s="370" t="s">
        <v>3</v>
      </c>
      <c r="T9268" s="370" t="s">
        <v>44</v>
      </c>
      <c r="U9268" s="370" t="s">
        <v>286</v>
      </c>
      <c r="V9268" s="82"/>
      <c r="W9268" s="370" t="s">
        <v>2570</v>
      </c>
      <c r="X9268" s="370" t="s">
        <v>2564</v>
      </c>
      <c r="Y9268" s="82"/>
      <c r="Z9268" s="82"/>
      <c r="AA9268" s="370">
        <v>44.041600000000003</v>
      </c>
      <c r="AB9268" s="370">
        <v>-121.318</v>
      </c>
      <c r="AC9268" s="82" t="s">
        <v>45</v>
      </c>
      <c r="AD9268" s="2"/>
      <c r="AE9268" s="471" t="s">
        <v>1972</v>
      </c>
      <c r="AF9268" s="82"/>
      <c r="AG9268" s="82" t="s">
        <v>2562</v>
      </c>
      <c r="AH9268" s="82" t="s">
        <v>2562</v>
      </c>
      <c r="AI9268" s="82"/>
      <c r="AJ9268" s="82"/>
      <c r="AK9268" s="82"/>
      <c r="AL9268" s="82"/>
      <c r="AM9268" s="82"/>
      <c r="AN9268" s="82"/>
      <c r="AO9268" s="82"/>
      <c r="AP9268" s="82"/>
      <c r="AQ9268" s="82"/>
      <c r="AR9268" s="82"/>
      <c r="AS9268" s="82"/>
      <c r="AT9268" s="82"/>
      <c r="AU9268" s="82"/>
      <c r="AV9268" s="82"/>
      <c r="AW9268" s="82"/>
      <c r="AX9268" s="82"/>
      <c r="AY9268" s="82"/>
      <c r="AZ9268" s="82"/>
      <c r="BA9268" s="82"/>
      <c r="BB9268" s="82"/>
      <c r="BC9268" s="267"/>
      <c r="BD9268" s="2"/>
    </row>
    <row r="9269" spans="1:56" s="150" customFormat="1" ht="15.75" thickBot="1">
      <c r="A9269" s="83"/>
      <c r="B9269" s="87">
        <v>9944</v>
      </c>
      <c r="C9269" s="82"/>
      <c r="D9269" s="82"/>
      <c r="E9269" s="217">
        <v>30</v>
      </c>
      <c r="F9269" s="217" t="s">
        <v>1936</v>
      </c>
      <c r="G9269" s="370">
        <v>2018</v>
      </c>
      <c r="H9269" s="395">
        <v>0.40486111111111112</v>
      </c>
      <c r="I9269" s="82"/>
      <c r="J9269" s="82"/>
      <c r="K9269" s="82"/>
      <c r="L9269" s="4"/>
      <c r="M9269" s="82"/>
      <c r="N9269" s="83"/>
      <c r="O9269" s="83"/>
      <c r="P9269" s="370">
        <v>29</v>
      </c>
      <c r="Q9269" s="84"/>
      <c r="R9269" s="370">
        <v>13</v>
      </c>
      <c r="S9269" s="370" t="s">
        <v>3</v>
      </c>
      <c r="T9269" s="370" t="s">
        <v>44</v>
      </c>
      <c r="U9269" s="370" t="s">
        <v>286</v>
      </c>
      <c r="V9269" s="82"/>
      <c r="W9269" s="370" t="s">
        <v>2570</v>
      </c>
      <c r="X9269" s="370" t="s">
        <v>2564</v>
      </c>
      <c r="Y9269" s="82"/>
      <c r="Z9269" s="82"/>
      <c r="AA9269" s="370">
        <v>44.041600000000003</v>
      </c>
      <c r="AB9269" s="370">
        <v>-121.318</v>
      </c>
      <c r="AC9269" s="82" t="s">
        <v>45</v>
      </c>
      <c r="AD9269" s="2"/>
      <c r="AE9269" s="471" t="s">
        <v>1972</v>
      </c>
      <c r="AF9269" s="82"/>
      <c r="AG9269" s="82" t="s">
        <v>2562</v>
      </c>
      <c r="AH9269" s="82" t="s">
        <v>2562</v>
      </c>
      <c r="AI9269" s="82"/>
      <c r="AJ9269" s="82"/>
      <c r="AK9269" s="82"/>
      <c r="AL9269" s="82"/>
      <c r="AM9269" s="82"/>
      <c r="AN9269" s="82"/>
      <c r="AO9269" s="82"/>
      <c r="AP9269" s="82"/>
      <c r="AQ9269" s="82"/>
      <c r="AR9269" s="82"/>
      <c r="AS9269" s="82"/>
      <c r="AT9269" s="82"/>
      <c r="AU9269" s="82"/>
      <c r="AV9269" s="82"/>
      <c r="AW9269" s="82"/>
      <c r="AX9269" s="82"/>
      <c r="AY9269" s="82"/>
      <c r="AZ9269" s="82"/>
      <c r="BA9269" s="82"/>
      <c r="BB9269" s="82"/>
      <c r="BC9269" s="267"/>
      <c r="BD9269" s="2"/>
    </row>
    <row r="9270" spans="1:56" s="150" customFormat="1" ht="15.75" thickBot="1">
      <c r="A9270" s="83"/>
      <c r="B9270" s="87">
        <v>9945</v>
      </c>
      <c r="C9270" s="82"/>
      <c r="D9270" s="82"/>
      <c r="E9270" s="217">
        <v>30</v>
      </c>
      <c r="F9270" s="217" t="s">
        <v>1936</v>
      </c>
      <c r="G9270" s="370">
        <v>2018</v>
      </c>
      <c r="H9270" s="395">
        <v>0.40486111111111112</v>
      </c>
      <c r="I9270" s="82"/>
      <c r="J9270" s="82"/>
      <c r="K9270" s="82"/>
      <c r="L9270" s="4"/>
      <c r="M9270" s="82"/>
      <c r="N9270" s="83"/>
      <c r="O9270" s="83"/>
      <c r="P9270" s="370">
        <v>29</v>
      </c>
      <c r="Q9270" s="84"/>
      <c r="R9270" s="370">
        <v>14</v>
      </c>
      <c r="S9270" s="370" t="s">
        <v>3</v>
      </c>
      <c r="T9270" s="370" t="s">
        <v>44</v>
      </c>
      <c r="U9270" s="370" t="s">
        <v>286</v>
      </c>
      <c r="V9270" s="82"/>
      <c r="W9270" s="370" t="s">
        <v>2570</v>
      </c>
      <c r="X9270" s="370" t="s">
        <v>2564</v>
      </c>
      <c r="Y9270" s="82"/>
      <c r="Z9270" s="82"/>
      <c r="AA9270" s="370">
        <v>44.041600000000003</v>
      </c>
      <c r="AB9270" s="370">
        <v>-121.318</v>
      </c>
      <c r="AC9270" s="82" t="s">
        <v>45</v>
      </c>
      <c r="AD9270" s="2"/>
      <c r="AE9270" s="471" t="s">
        <v>1972</v>
      </c>
      <c r="AF9270" s="82"/>
      <c r="AG9270" s="82" t="s">
        <v>2562</v>
      </c>
      <c r="AH9270" s="82" t="s">
        <v>2562</v>
      </c>
      <c r="AI9270" s="82"/>
      <c r="AJ9270" s="82"/>
      <c r="AK9270" s="82"/>
      <c r="AL9270" s="82"/>
      <c r="AM9270" s="82"/>
      <c r="AN9270" s="82"/>
      <c r="AO9270" s="82"/>
      <c r="AP9270" s="82"/>
      <c r="AQ9270" s="82"/>
      <c r="AR9270" s="82"/>
      <c r="AS9270" s="82"/>
      <c r="AT9270" s="82"/>
      <c r="AU9270" s="82"/>
      <c r="AV9270" s="82"/>
      <c r="AW9270" s="82"/>
      <c r="AX9270" s="82"/>
      <c r="AY9270" s="82"/>
      <c r="AZ9270" s="82"/>
      <c r="BA9270" s="82"/>
      <c r="BB9270" s="82"/>
      <c r="BC9270" s="267"/>
      <c r="BD9270" s="92"/>
    </row>
    <row r="9271" spans="1:56" s="150" customFormat="1" ht="15.75" thickBot="1">
      <c r="A9271" s="83"/>
      <c r="B9271" s="87">
        <v>9946</v>
      </c>
      <c r="C9271" s="82"/>
      <c r="D9271" s="82"/>
      <c r="E9271" s="217">
        <v>30</v>
      </c>
      <c r="F9271" s="217" t="s">
        <v>1936</v>
      </c>
      <c r="G9271" s="370">
        <v>2018</v>
      </c>
      <c r="H9271" s="395">
        <v>0.40486111111111112</v>
      </c>
      <c r="I9271" s="82"/>
      <c r="J9271" s="82"/>
      <c r="K9271" s="82"/>
      <c r="L9271" s="4"/>
      <c r="M9271" s="82"/>
      <c r="N9271" s="83"/>
      <c r="O9271" s="83"/>
      <c r="P9271" s="370">
        <v>29</v>
      </c>
      <c r="Q9271" s="84"/>
      <c r="R9271" s="370">
        <v>15</v>
      </c>
      <c r="S9271" s="370" t="s">
        <v>3</v>
      </c>
      <c r="T9271" s="370" t="s">
        <v>44</v>
      </c>
      <c r="U9271" s="370" t="s">
        <v>286</v>
      </c>
      <c r="V9271" s="82"/>
      <c r="W9271" s="370" t="s">
        <v>2570</v>
      </c>
      <c r="X9271" s="370" t="s">
        <v>2564</v>
      </c>
      <c r="Y9271" s="82"/>
      <c r="Z9271" s="82"/>
      <c r="AA9271" s="370">
        <v>44.041600000000003</v>
      </c>
      <c r="AB9271" s="370">
        <v>-121.318</v>
      </c>
      <c r="AC9271" s="82" t="s">
        <v>45</v>
      </c>
      <c r="AD9271" s="2"/>
      <c r="AE9271" s="471" t="s">
        <v>1972</v>
      </c>
      <c r="AF9271" s="82"/>
      <c r="AG9271" s="82" t="s">
        <v>2562</v>
      </c>
      <c r="AH9271" s="82" t="s">
        <v>2562</v>
      </c>
      <c r="AI9271" s="82"/>
      <c r="AJ9271" s="82"/>
      <c r="AK9271" s="82"/>
      <c r="AL9271" s="82"/>
      <c r="AM9271" s="82"/>
      <c r="AN9271" s="82"/>
      <c r="AO9271" s="82"/>
      <c r="AP9271" s="82"/>
      <c r="AQ9271" s="82"/>
      <c r="AR9271" s="82"/>
      <c r="AS9271" s="82"/>
      <c r="AT9271" s="82"/>
      <c r="AU9271" s="82"/>
      <c r="AV9271" s="82"/>
      <c r="AW9271" s="82"/>
      <c r="AX9271" s="82"/>
      <c r="AY9271" s="82"/>
      <c r="AZ9271" s="82"/>
      <c r="BA9271" s="82"/>
      <c r="BB9271" s="82"/>
      <c r="BC9271" s="267"/>
      <c r="BD9271" s="2"/>
    </row>
    <row r="9272" spans="1:56" s="150" customFormat="1" ht="15.75" thickBot="1">
      <c r="A9272" s="83"/>
      <c r="B9272" s="87">
        <v>9947</v>
      </c>
      <c r="C9272" s="82"/>
      <c r="D9272" s="82"/>
      <c r="E9272" s="217">
        <v>30</v>
      </c>
      <c r="F9272" s="217" t="s">
        <v>1936</v>
      </c>
      <c r="G9272" s="370">
        <v>2018</v>
      </c>
      <c r="H9272" s="395">
        <v>0.40486111111111112</v>
      </c>
      <c r="I9272" s="82"/>
      <c r="J9272" s="82"/>
      <c r="K9272" s="82"/>
      <c r="L9272" s="4"/>
      <c r="M9272" s="82"/>
      <c r="N9272" s="83"/>
      <c r="O9272" s="83"/>
      <c r="P9272" s="370">
        <v>29</v>
      </c>
      <c r="Q9272" s="84"/>
      <c r="R9272" s="370">
        <v>16</v>
      </c>
      <c r="S9272" s="370" t="s">
        <v>3</v>
      </c>
      <c r="T9272" s="370" t="s">
        <v>44</v>
      </c>
      <c r="U9272" s="370" t="s">
        <v>286</v>
      </c>
      <c r="V9272" s="82"/>
      <c r="W9272" s="370" t="s">
        <v>2570</v>
      </c>
      <c r="X9272" s="370" t="s">
        <v>2564</v>
      </c>
      <c r="Y9272" s="82"/>
      <c r="Z9272" s="82"/>
      <c r="AA9272" s="370">
        <v>44.041600000000003</v>
      </c>
      <c r="AB9272" s="370">
        <v>-121.318</v>
      </c>
      <c r="AC9272" s="82" t="s">
        <v>45</v>
      </c>
      <c r="AD9272" s="2"/>
      <c r="AE9272" s="471" t="s">
        <v>1972</v>
      </c>
      <c r="AF9272" s="82"/>
      <c r="AG9272" s="82" t="s">
        <v>2562</v>
      </c>
      <c r="AH9272" s="82" t="s">
        <v>2562</v>
      </c>
      <c r="AI9272" s="82"/>
      <c r="AJ9272" s="82"/>
      <c r="AK9272" s="82"/>
      <c r="AL9272" s="82"/>
      <c r="AM9272" s="82"/>
      <c r="AN9272" s="82"/>
      <c r="AO9272" s="82"/>
      <c r="AP9272" s="82"/>
      <c r="AQ9272" s="82"/>
      <c r="AR9272" s="82"/>
      <c r="AS9272" s="82"/>
      <c r="AT9272" s="82"/>
      <c r="AU9272" s="82"/>
      <c r="AV9272" s="82"/>
      <c r="AW9272" s="82"/>
      <c r="AX9272" s="82"/>
      <c r="AY9272" s="82"/>
      <c r="AZ9272" s="82"/>
      <c r="BA9272" s="82"/>
      <c r="BB9272" s="82"/>
      <c r="BC9272" s="267"/>
      <c r="BD9272" s="38"/>
    </row>
    <row r="9273" spans="1:56" s="150" customFormat="1" ht="15.75" thickBot="1">
      <c r="A9273" s="83"/>
      <c r="B9273" s="87">
        <v>9948</v>
      </c>
      <c r="C9273" s="82"/>
      <c r="D9273" s="82"/>
      <c r="E9273" s="217">
        <v>30</v>
      </c>
      <c r="F9273" s="217" t="s">
        <v>1936</v>
      </c>
      <c r="G9273" s="370">
        <v>2018</v>
      </c>
      <c r="H9273" s="395">
        <v>0.40486111111111112</v>
      </c>
      <c r="I9273" s="82"/>
      <c r="J9273" s="82"/>
      <c r="K9273" s="82"/>
      <c r="L9273" s="4"/>
      <c r="M9273" s="82"/>
      <c r="N9273" s="83"/>
      <c r="O9273" s="83"/>
      <c r="P9273" s="370">
        <v>29</v>
      </c>
      <c r="Q9273" s="84"/>
      <c r="R9273" s="370">
        <v>17</v>
      </c>
      <c r="S9273" s="370" t="s">
        <v>3</v>
      </c>
      <c r="T9273" s="370" t="s">
        <v>44</v>
      </c>
      <c r="U9273" s="370" t="s">
        <v>286</v>
      </c>
      <c r="V9273" s="82"/>
      <c r="W9273" s="370" t="s">
        <v>2570</v>
      </c>
      <c r="X9273" s="370" t="s">
        <v>2564</v>
      </c>
      <c r="Y9273" s="82"/>
      <c r="Z9273" s="82"/>
      <c r="AA9273" s="370">
        <v>44.041600000000003</v>
      </c>
      <c r="AB9273" s="370">
        <v>-121.318</v>
      </c>
      <c r="AC9273" s="82" t="s">
        <v>45</v>
      </c>
      <c r="AD9273" s="2"/>
      <c r="AE9273" s="471" t="s">
        <v>1972</v>
      </c>
      <c r="AF9273" s="82"/>
      <c r="AG9273" s="82" t="s">
        <v>2562</v>
      </c>
      <c r="AH9273" s="82" t="s">
        <v>2562</v>
      </c>
      <c r="AI9273" s="82"/>
      <c r="AJ9273" s="82"/>
      <c r="AK9273" s="82"/>
      <c r="AL9273" s="82"/>
      <c r="AM9273" s="82"/>
      <c r="AN9273" s="82"/>
      <c r="AO9273" s="82"/>
      <c r="AP9273" s="82"/>
      <c r="AQ9273" s="82"/>
      <c r="AR9273" s="82"/>
      <c r="AS9273" s="82"/>
      <c r="AT9273" s="82"/>
      <c r="AU9273" s="82"/>
      <c r="AV9273" s="82"/>
      <c r="AW9273" s="82"/>
      <c r="AX9273" s="82"/>
      <c r="AY9273" s="82"/>
      <c r="AZ9273" s="82"/>
      <c r="BA9273" s="82"/>
      <c r="BB9273" s="82"/>
      <c r="BC9273" s="267"/>
      <c r="BD9273" s="2"/>
    </row>
    <row r="9274" spans="1:56" s="150" customFormat="1" ht="15.75" thickBot="1">
      <c r="A9274" s="83"/>
      <c r="B9274" s="87">
        <v>9949</v>
      </c>
      <c r="C9274" s="82"/>
      <c r="D9274" s="82"/>
      <c r="E9274" s="217">
        <v>30</v>
      </c>
      <c r="F9274" s="217" t="s">
        <v>1936</v>
      </c>
      <c r="G9274" s="370">
        <v>2018</v>
      </c>
      <c r="H9274" s="395">
        <v>0.40486111111111112</v>
      </c>
      <c r="I9274" s="82"/>
      <c r="J9274" s="82"/>
      <c r="K9274" s="82"/>
      <c r="L9274" s="4"/>
      <c r="M9274" s="82"/>
      <c r="N9274" s="83"/>
      <c r="O9274" s="83"/>
      <c r="P9274" s="370">
        <v>29</v>
      </c>
      <c r="Q9274" s="84"/>
      <c r="R9274" s="370">
        <v>18</v>
      </c>
      <c r="S9274" s="370" t="s">
        <v>3</v>
      </c>
      <c r="T9274" s="370" t="s">
        <v>44</v>
      </c>
      <c r="U9274" s="370" t="s">
        <v>286</v>
      </c>
      <c r="V9274" s="82"/>
      <c r="W9274" s="370" t="s">
        <v>2570</v>
      </c>
      <c r="X9274" s="370" t="s">
        <v>2564</v>
      </c>
      <c r="Y9274" s="82"/>
      <c r="Z9274" s="82"/>
      <c r="AA9274" s="370">
        <v>44.041600000000003</v>
      </c>
      <c r="AB9274" s="370">
        <v>-121.318</v>
      </c>
      <c r="AC9274" s="82" t="s">
        <v>45</v>
      </c>
      <c r="AD9274" s="2"/>
      <c r="AE9274" s="471" t="s">
        <v>1972</v>
      </c>
      <c r="AF9274" s="82"/>
      <c r="AG9274" s="82" t="s">
        <v>2562</v>
      </c>
      <c r="AH9274" s="82" t="s">
        <v>2562</v>
      </c>
      <c r="AI9274" s="82"/>
      <c r="AJ9274" s="82"/>
      <c r="AK9274" s="82"/>
      <c r="AL9274" s="82"/>
      <c r="AM9274" s="82"/>
      <c r="AN9274" s="82"/>
      <c r="AO9274" s="82"/>
      <c r="AP9274" s="82"/>
      <c r="AQ9274" s="82"/>
      <c r="AR9274" s="82"/>
      <c r="AS9274" s="82"/>
      <c r="AT9274" s="82"/>
      <c r="AU9274" s="82"/>
      <c r="AV9274" s="82"/>
      <c r="AW9274" s="82"/>
      <c r="AX9274" s="82"/>
      <c r="AY9274" s="82"/>
      <c r="AZ9274" s="82"/>
      <c r="BA9274" s="82"/>
      <c r="BB9274" s="82"/>
      <c r="BC9274" s="267"/>
      <c r="BD9274" s="96"/>
    </row>
    <row r="9275" spans="1:56" s="150" customFormat="1" ht="15.75" thickBot="1">
      <c r="A9275" s="83"/>
      <c r="B9275" s="87">
        <v>9950</v>
      </c>
      <c r="C9275" s="82"/>
      <c r="D9275" s="82"/>
      <c r="E9275" s="217">
        <v>30</v>
      </c>
      <c r="F9275" s="217" t="s">
        <v>1936</v>
      </c>
      <c r="G9275" s="370">
        <v>2018</v>
      </c>
      <c r="H9275" s="395">
        <v>0.40486111111111112</v>
      </c>
      <c r="I9275" s="82"/>
      <c r="J9275" s="82"/>
      <c r="K9275" s="82"/>
      <c r="L9275" s="4"/>
      <c r="M9275" s="82"/>
      <c r="N9275" s="83"/>
      <c r="O9275" s="83"/>
      <c r="P9275" s="370">
        <v>29</v>
      </c>
      <c r="Q9275" s="84"/>
      <c r="R9275" s="370">
        <v>19</v>
      </c>
      <c r="S9275" s="370" t="s">
        <v>3</v>
      </c>
      <c r="T9275" s="370" t="s">
        <v>44</v>
      </c>
      <c r="U9275" s="370" t="s">
        <v>286</v>
      </c>
      <c r="V9275" s="82"/>
      <c r="W9275" s="370" t="s">
        <v>2570</v>
      </c>
      <c r="X9275" s="370" t="s">
        <v>2564</v>
      </c>
      <c r="Y9275" s="82"/>
      <c r="Z9275" s="82"/>
      <c r="AA9275" s="370">
        <v>44.041600000000003</v>
      </c>
      <c r="AB9275" s="370">
        <v>-121.318</v>
      </c>
      <c r="AC9275" s="82" t="s">
        <v>45</v>
      </c>
      <c r="AD9275" s="2"/>
      <c r="AE9275" s="471" t="s">
        <v>1972</v>
      </c>
      <c r="AF9275" s="82"/>
      <c r="AG9275" s="82" t="s">
        <v>2562</v>
      </c>
      <c r="AH9275" s="82" t="s">
        <v>2562</v>
      </c>
      <c r="AI9275" s="82"/>
      <c r="AJ9275" s="82"/>
      <c r="AK9275" s="82"/>
      <c r="AL9275" s="82"/>
      <c r="AM9275" s="82"/>
      <c r="AN9275" s="82"/>
      <c r="AO9275" s="82"/>
      <c r="AP9275" s="82"/>
      <c r="AQ9275" s="82"/>
      <c r="AR9275" s="82"/>
      <c r="AS9275" s="82"/>
      <c r="AT9275" s="82"/>
      <c r="AU9275" s="82"/>
      <c r="AV9275" s="82"/>
      <c r="AW9275" s="82"/>
      <c r="AX9275" s="82"/>
      <c r="AY9275" s="82"/>
      <c r="AZ9275" s="82"/>
      <c r="BA9275" s="82"/>
      <c r="BB9275" s="82"/>
      <c r="BC9275" s="267"/>
      <c r="BD9275" s="2"/>
    </row>
    <row r="9276" spans="1:56" s="150" customFormat="1" ht="15.75" thickBot="1">
      <c r="A9276" s="83"/>
      <c r="B9276" s="87">
        <v>9951</v>
      </c>
      <c r="C9276" s="82"/>
      <c r="D9276" s="82"/>
      <c r="E9276" s="217">
        <v>30</v>
      </c>
      <c r="F9276" s="217" t="s">
        <v>1936</v>
      </c>
      <c r="G9276" s="370">
        <v>2018</v>
      </c>
      <c r="H9276" s="395">
        <v>0.40486111111111112</v>
      </c>
      <c r="I9276" s="82"/>
      <c r="J9276" s="82"/>
      <c r="K9276" s="82"/>
      <c r="L9276" s="4"/>
      <c r="M9276" s="82"/>
      <c r="N9276" s="83"/>
      <c r="O9276" s="83"/>
      <c r="P9276" s="370">
        <v>29</v>
      </c>
      <c r="Q9276" s="84"/>
      <c r="R9276" s="370">
        <v>20</v>
      </c>
      <c r="S9276" s="370" t="s">
        <v>3</v>
      </c>
      <c r="T9276" s="370" t="s">
        <v>44</v>
      </c>
      <c r="U9276" s="370" t="s">
        <v>286</v>
      </c>
      <c r="V9276" s="82"/>
      <c r="W9276" s="370" t="s">
        <v>2570</v>
      </c>
      <c r="X9276" s="370" t="s">
        <v>2564</v>
      </c>
      <c r="Y9276" s="82"/>
      <c r="Z9276" s="82"/>
      <c r="AA9276" s="370">
        <v>44.041600000000003</v>
      </c>
      <c r="AB9276" s="370">
        <v>-121.318</v>
      </c>
      <c r="AC9276" s="82" t="s">
        <v>45</v>
      </c>
      <c r="AD9276" s="2"/>
      <c r="AE9276" s="471" t="s">
        <v>1972</v>
      </c>
      <c r="AF9276" s="82"/>
      <c r="AG9276" s="82" t="s">
        <v>2562</v>
      </c>
      <c r="AH9276" s="82" t="s">
        <v>2562</v>
      </c>
      <c r="AI9276" s="82"/>
      <c r="AJ9276" s="82"/>
      <c r="AK9276" s="82"/>
      <c r="AL9276" s="82"/>
      <c r="AM9276" s="82"/>
      <c r="AN9276" s="82"/>
      <c r="AO9276" s="82"/>
      <c r="AP9276" s="82"/>
      <c r="AQ9276" s="82"/>
      <c r="AR9276" s="82"/>
      <c r="AS9276" s="82"/>
      <c r="AT9276" s="82"/>
      <c r="AU9276" s="82"/>
      <c r="AV9276" s="82"/>
      <c r="AW9276" s="82"/>
      <c r="AX9276" s="82"/>
      <c r="AY9276" s="82"/>
      <c r="AZ9276" s="82"/>
      <c r="BA9276" s="82"/>
      <c r="BB9276" s="82"/>
      <c r="BC9276" s="267"/>
      <c r="BD9276" s="2"/>
    </row>
    <row r="9277" spans="1:56" s="150" customFormat="1" ht="15.75" thickBot="1">
      <c r="A9277" s="83"/>
      <c r="B9277" s="87">
        <v>9952</v>
      </c>
      <c r="C9277" s="82"/>
      <c r="D9277" s="82"/>
      <c r="E9277" s="217">
        <v>30</v>
      </c>
      <c r="F9277" s="217" t="s">
        <v>1936</v>
      </c>
      <c r="G9277" s="370">
        <v>2018</v>
      </c>
      <c r="H9277" s="395">
        <v>0.40486111111111112</v>
      </c>
      <c r="I9277" s="82"/>
      <c r="J9277" s="82"/>
      <c r="K9277" s="82"/>
      <c r="L9277" s="4"/>
      <c r="M9277" s="82"/>
      <c r="N9277" s="83"/>
      <c r="O9277" s="83"/>
      <c r="P9277" s="370">
        <v>29</v>
      </c>
      <c r="Q9277" s="84"/>
      <c r="R9277" s="370">
        <v>21</v>
      </c>
      <c r="S9277" s="370" t="s">
        <v>3</v>
      </c>
      <c r="T9277" s="370" t="s">
        <v>44</v>
      </c>
      <c r="U9277" s="370" t="s">
        <v>286</v>
      </c>
      <c r="V9277" s="82"/>
      <c r="W9277" s="370" t="s">
        <v>2570</v>
      </c>
      <c r="X9277" s="370" t="s">
        <v>2564</v>
      </c>
      <c r="Y9277" s="82"/>
      <c r="Z9277" s="82"/>
      <c r="AA9277" s="370">
        <v>44.041600000000003</v>
      </c>
      <c r="AB9277" s="370">
        <v>-121.318</v>
      </c>
      <c r="AC9277" s="82" t="s">
        <v>45</v>
      </c>
      <c r="AD9277" s="2"/>
      <c r="AE9277" s="471" t="s">
        <v>1972</v>
      </c>
      <c r="AF9277" s="82"/>
      <c r="AG9277" s="82" t="s">
        <v>2562</v>
      </c>
      <c r="AH9277" s="82" t="s">
        <v>2562</v>
      </c>
      <c r="AI9277" s="82"/>
      <c r="AJ9277" s="82"/>
      <c r="AK9277" s="82"/>
      <c r="AL9277" s="82"/>
      <c r="AM9277" s="82"/>
      <c r="AN9277" s="82"/>
      <c r="AO9277" s="82"/>
      <c r="AP9277" s="82"/>
      <c r="AQ9277" s="82"/>
      <c r="AR9277" s="82"/>
      <c r="AS9277" s="82"/>
      <c r="AT9277" s="82"/>
      <c r="AU9277" s="82"/>
      <c r="AV9277" s="82"/>
      <c r="AW9277" s="82"/>
      <c r="AX9277" s="82"/>
      <c r="AY9277" s="82"/>
      <c r="AZ9277" s="82"/>
      <c r="BA9277" s="82"/>
      <c r="BB9277" s="82"/>
      <c r="BC9277" s="267"/>
      <c r="BD9277" s="2"/>
    </row>
    <row r="9278" spans="1:56" s="150" customFormat="1" ht="15.75" thickBot="1">
      <c r="A9278" s="83"/>
      <c r="B9278" s="87">
        <v>9953</v>
      </c>
      <c r="C9278" s="82"/>
      <c r="D9278" s="82"/>
      <c r="E9278" s="217">
        <v>30</v>
      </c>
      <c r="F9278" s="217" t="s">
        <v>1936</v>
      </c>
      <c r="G9278" s="370">
        <v>2018</v>
      </c>
      <c r="H9278" s="395">
        <v>0.40486111111111112</v>
      </c>
      <c r="I9278" s="82"/>
      <c r="J9278" s="82"/>
      <c r="K9278" s="82"/>
      <c r="L9278" s="4"/>
      <c r="M9278" s="82"/>
      <c r="N9278" s="83"/>
      <c r="O9278" s="83"/>
      <c r="P9278" s="370">
        <v>29</v>
      </c>
      <c r="Q9278" s="84"/>
      <c r="R9278" s="370">
        <v>22</v>
      </c>
      <c r="S9278" s="370" t="s">
        <v>3</v>
      </c>
      <c r="T9278" s="370" t="s">
        <v>44</v>
      </c>
      <c r="U9278" s="370" t="s">
        <v>286</v>
      </c>
      <c r="V9278" s="82"/>
      <c r="W9278" s="370" t="s">
        <v>2570</v>
      </c>
      <c r="X9278" s="370" t="s">
        <v>2564</v>
      </c>
      <c r="Y9278" s="82"/>
      <c r="Z9278" s="82"/>
      <c r="AA9278" s="370">
        <v>44.041600000000003</v>
      </c>
      <c r="AB9278" s="370">
        <v>-121.318</v>
      </c>
      <c r="AC9278" s="82" t="s">
        <v>45</v>
      </c>
      <c r="AD9278" s="2"/>
      <c r="AE9278" s="471" t="s">
        <v>1972</v>
      </c>
      <c r="AF9278" s="82"/>
      <c r="AG9278" s="82" t="s">
        <v>2562</v>
      </c>
      <c r="AH9278" s="82" t="s">
        <v>2562</v>
      </c>
      <c r="AI9278" s="82"/>
      <c r="AJ9278" s="82"/>
      <c r="AK9278" s="82"/>
      <c r="AL9278" s="82"/>
      <c r="AM9278" s="82"/>
      <c r="AN9278" s="82"/>
      <c r="AO9278" s="82"/>
      <c r="AP9278" s="82"/>
      <c r="AQ9278" s="82"/>
      <c r="AR9278" s="82"/>
      <c r="AS9278" s="82"/>
      <c r="AT9278" s="82"/>
      <c r="AU9278" s="82"/>
      <c r="AV9278" s="82"/>
      <c r="AW9278" s="82"/>
      <c r="AX9278" s="82"/>
      <c r="AY9278" s="82"/>
      <c r="AZ9278" s="82"/>
      <c r="BA9278" s="82"/>
      <c r="BB9278" s="82"/>
      <c r="BC9278" s="267"/>
      <c r="BD9278" s="2"/>
    </row>
    <row r="9279" spans="1:56" s="150" customFormat="1" ht="15.75" thickBot="1">
      <c r="A9279" s="83"/>
      <c r="B9279" s="87">
        <v>9954</v>
      </c>
      <c r="C9279" s="82"/>
      <c r="D9279" s="82"/>
      <c r="E9279" s="217">
        <v>30</v>
      </c>
      <c r="F9279" s="217" t="s">
        <v>1936</v>
      </c>
      <c r="G9279" s="370">
        <v>2018</v>
      </c>
      <c r="H9279" s="395">
        <v>0.40486111111111112</v>
      </c>
      <c r="I9279" s="82"/>
      <c r="J9279" s="82"/>
      <c r="K9279" s="82"/>
      <c r="L9279" s="4"/>
      <c r="M9279" s="82"/>
      <c r="N9279" s="83"/>
      <c r="O9279" s="83"/>
      <c r="P9279" s="370">
        <v>29</v>
      </c>
      <c r="Q9279" s="84"/>
      <c r="R9279" s="370">
        <v>23</v>
      </c>
      <c r="S9279" s="370" t="s">
        <v>3</v>
      </c>
      <c r="T9279" s="370" t="s">
        <v>44</v>
      </c>
      <c r="U9279" s="370" t="s">
        <v>286</v>
      </c>
      <c r="V9279" s="82"/>
      <c r="W9279" s="370" t="s">
        <v>2570</v>
      </c>
      <c r="X9279" s="370" t="s">
        <v>2564</v>
      </c>
      <c r="Y9279" s="82"/>
      <c r="Z9279" s="82"/>
      <c r="AA9279" s="370">
        <v>44.041600000000003</v>
      </c>
      <c r="AB9279" s="370">
        <v>-121.318</v>
      </c>
      <c r="AC9279" s="82" t="s">
        <v>45</v>
      </c>
      <c r="AD9279" s="2"/>
      <c r="AE9279" s="471" t="s">
        <v>1972</v>
      </c>
      <c r="AF9279" s="82"/>
      <c r="AG9279" s="82" t="s">
        <v>2562</v>
      </c>
      <c r="AH9279" s="82" t="s">
        <v>2562</v>
      </c>
      <c r="AI9279" s="82"/>
      <c r="AJ9279" s="82"/>
      <c r="AK9279" s="82"/>
      <c r="AL9279" s="82"/>
      <c r="AM9279" s="82"/>
      <c r="AN9279" s="82"/>
      <c r="AO9279" s="82"/>
      <c r="AP9279" s="82"/>
      <c r="AQ9279" s="82"/>
      <c r="AR9279" s="82"/>
      <c r="AS9279" s="82"/>
      <c r="AT9279" s="82"/>
      <c r="AU9279" s="82"/>
      <c r="AV9279" s="82"/>
      <c r="AW9279" s="82"/>
      <c r="AX9279" s="82"/>
      <c r="AY9279" s="82"/>
      <c r="AZ9279" s="82"/>
      <c r="BA9279" s="82"/>
      <c r="BB9279" s="82"/>
      <c r="BC9279" s="267"/>
      <c r="BD9279" s="2"/>
    </row>
    <row r="9280" spans="1:56" s="150" customFormat="1" ht="15.75" thickBot="1">
      <c r="A9280" s="83"/>
      <c r="B9280" s="87">
        <v>9955</v>
      </c>
      <c r="C9280" s="82"/>
      <c r="D9280" s="82"/>
      <c r="E9280" s="217">
        <v>30</v>
      </c>
      <c r="F9280" s="217" t="s">
        <v>1936</v>
      </c>
      <c r="G9280" s="370">
        <v>2018</v>
      </c>
      <c r="H9280" s="395">
        <v>0.40486111111111112</v>
      </c>
      <c r="I9280" s="82"/>
      <c r="J9280" s="82"/>
      <c r="K9280" s="82"/>
      <c r="L9280" s="4"/>
      <c r="M9280" s="82"/>
      <c r="N9280" s="83"/>
      <c r="O9280" s="83"/>
      <c r="P9280" s="370">
        <v>29</v>
      </c>
      <c r="Q9280" s="84"/>
      <c r="R9280" s="370">
        <v>24</v>
      </c>
      <c r="S9280" s="370" t="s">
        <v>3</v>
      </c>
      <c r="T9280" s="370" t="s">
        <v>44</v>
      </c>
      <c r="U9280" s="370" t="s">
        <v>286</v>
      </c>
      <c r="V9280" s="82"/>
      <c r="W9280" s="370" t="s">
        <v>2570</v>
      </c>
      <c r="X9280" s="370" t="s">
        <v>2564</v>
      </c>
      <c r="Y9280" s="82"/>
      <c r="Z9280" s="82"/>
      <c r="AA9280" s="370">
        <v>44.041600000000003</v>
      </c>
      <c r="AB9280" s="370">
        <v>-121.318</v>
      </c>
      <c r="AC9280" s="82" t="s">
        <v>45</v>
      </c>
      <c r="AD9280" s="2"/>
      <c r="AE9280" s="471" t="s">
        <v>1972</v>
      </c>
      <c r="AF9280" s="82"/>
      <c r="AG9280" s="82" t="s">
        <v>2562</v>
      </c>
      <c r="AH9280" s="82" t="s">
        <v>2562</v>
      </c>
      <c r="AI9280" s="82"/>
      <c r="AJ9280" s="82"/>
      <c r="AK9280" s="82"/>
      <c r="AL9280" s="82"/>
      <c r="AM9280" s="82"/>
      <c r="AN9280" s="82"/>
      <c r="AO9280" s="82"/>
      <c r="AP9280" s="82"/>
      <c r="AQ9280" s="82"/>
      <c r="AR9280" s="82"/>
      <c r="AS9280" s="82"/>
      <c r="AT9280" s="82"/>
      <c r="AU9280" s="82"/>
      <c r="AV9280" s="82"/>
      <c r="AW9280" s="82"/>
      <c r="AX9280" s="82"/>
      <c r="AY9280" s="82"/>
      <c r="AZ9280" s="82"/>
      <c r="BA9280" s="82"/>
      <c r="BB9280" s="82"/>
      <c r="BC9280" s="267"/>
      <c r="BD9280" s="2"/>
    </row>
    <row r="9281" spans="1:56" s="150" customFormat="1" ht="15.75" thickBot="1">
      <c r="A9281" s="83"/>
      <c r="B9281" s="87">
        <v>9956</v>
      </c>
      <c r="C9281" s="82"/>
      <c r="D9281" s="82"/>
      <c r="E9281" s="217">
        <v>30</v>
      </c>
      <c r="F9281" s="217" t="s">
        <v>1936</v>
      </c>
      <c r="G9281" s="370">
        <v>2018</v>
      </c>
      <c r="H9281" s="395">
        <v>0.40486111111111112</v>
      </c>
      <c r="I9281" s="82"/>
      <c r="J9281" s="82"/>
      <c r="K9281" s="82"/>
      <c r="L9281" s="4"/>
      <c r="M9281" s="82"/>
      <c r="N9281" s="83"/>
      <c r="O9281" s="83"/>
      <c r="P9281" s="370">
        <v>29</v>
      </c>
      <c r="Q9281" s="84"/>
      <c r="R9281" s="370">
        <v>25</v>
      </c>
      <c r="S9281" s="370" t="s">
        <v>3</v>
      </c>
      <c r="T9281" s="370" t="s">
        <v>44</v>
      </c>
      <c r="U9281" s="370" t="s">
        <v>286</v>
      </c>
      <c r="V9281" s="82"/>
      <c r="W9281" s="370" t="s">
        <v>2570</v>
      </c>
      <c r="X9281" s="370" t="s">
        <v>2564</v>
      </c>
      <c r="Y9281" s="82"/>
      <c r="Z9281" s="82"/>
      <c r="AA9281" s="370">
        <v>44.041600000000003</v>
      </c>
      <c r="AB9281" s="370">
        <v>-121.318</v>
      </c>
      <c r="AC9281" s="82" t="s">
        <v>45</v>
      </c>
      <c r="AD9281" s="2"/>
      <c r="AE9281" s="471" t="s">
        <v>1972</v>
      </c>
      <c r="AF9281" s="82"/>
      <c r="AG9281" s="82" t="s">
        <v>2562</v>
      </c>
      <c r="AH9281" s="82" t="s">
        <v>2562</v>
      </c>
      <c r="AI9281" s="82"/>
      <c r="AJ9281" s="82"/>
      <c r="AK9281" s="82"/>
      <c r="AL9281" s="82"/>
      <c r="AM9281" s="82"/>
      <c r="AN9281" s="82"/>
      <c r="AO9281" s="82"/>
      <c r="AP9281" s="82"/>
      <c r="AQ9281" s="82"/>
      <c r="AR9281" s="82"/>
      <c r="AS9281" s="82"/>
      <c r="AT9281" s="82"/>
      <c r="AU9281" s="82"/>
      <c r="AV9281" s="82"/>
      <c r="AW9281" s="82"/>
      <c r="AX9281" s="82"/>
      <c r="AY9281" s="82"/>
      <c r="AZ9281" s="82"/>
      <c r="BA9281" s="82"/>
      <c r="BB9281" s="82"/>
      <c r="BC9281" s="267"/>
      <c r="BD9281" s="2"/>
    </row>
    <row r="9282" spans="1:56" s="150" customFormat="1" ht="15.75" thickBot="1">
      <c r="A9282" s="256"/>
      <c r="B9282" s="87">
        <v>9957</v>
      </c>
      <c r="C9282" s="259"/>
      <c r="D9282" s="259"/>
      <c r="E9282" s="217">
        <v>30</v>
      </c>
      <c r="F9282" s="217" t="s">
        <v>1936</v>
      </c>
      <c r="G9282" s="370">
        <v>2018</v>
      </c>
      <c r="H9282" s="395">
        <v>0.40486111111111112</v>
      </c>
      <c r="I9282" s="259"/>
      <c r="J9282" s="259"/>
      <c r="K9282" s="259"/>
      <c r="L9282" s="4"/>
      <c r="M9282" s="259"/>
      <c r="N9282" s="256"/>
      <c r="O9282" s="256"/>
      <c r="P9282" s="370">
        <v>29</v>
      </c>
      <c r="Q9282" s="422"/>
      <c r="R9282" s="370">
        <v>26</v>
      </c>
      <c r="S9282" s="370" t="s">
        <v>3</v>
      </c>
      <c r="T9282" s="370" t="s">
        <v>44</v>
      </c>
      <c r="U9282" s="370" t="s">
        <v>286</v>
      </c>
      <c r="V9282" s="259"/>
      <c r="W9282" s="370" t="s">
        <v>2570</v>
      </c>
      <c r="X9282" s="370" t="s">
        <v>2564</v>
      </c>
      <c r="Y9282" s="259"/>
      <c r="Z9282" s="259"/>
      <c r="AA9282" s="370">
        <v>44.041600000000003</v>
      </c>
      <c r="AB9282" s="370">
        <v>-121.318</v>
      </c>
      <c r="AC9282" s="82" t="s">
        <v>45</v>
      </c>
      <c r="AD9282" s="2"/>
      <c r="AE9282" s="471" t="s">
        <v>1972</v>
      </c>
      <c r="AF9282" s="259"/>
      <c r="AG9282" s="82" t="s">
        <v>2562</v>
      </c>
      <c r="AH9282" s="82" t="s">
        <v>2562</v>
      </c>
      <c r="AI9282" s="259"/>
      <c r="AJ9282" s="259"/>
      <c r="AK9282" s="259"/>
      <c r="AL9282" s="259"/>
      <c r="AM9282" s="259"/>
      <c r="AN9282" s="259"/>
      <c r="AO9282" s="259"/>
      <c r="AP9282" s="259"/>
      <c r="AQ9282" s="259"/>
      <c r="AR9282" s="259"/>
      <c r="AS9282" s="259"/>
      <c r="AT9282" s="259"/>
      <c r="AU9282" s="259"/>
      <c r="AV9282" s="259"/>
      <c r="AW9282" s="259"/>
      <c r="AX9282" s="259"/>
      <c r="AY9282" s="259"/>
      <c r="AZ9282" s="259"/>
      <c r="BA9282" s="259"/>
      <c r="BB9282" s="259"/>
      <c r="BC9282" s="267"/>
      <c r="BD9282" s="1"/>
    </row>
    <row r="9283" spans="1:56" s="150" customFormat="1" ht="15.75" thickBot="1">
      <c r="A9283" s="155"/>
      <c r="B9283" s="87">
        <v>9958</v>
      </c>
      <c r="C9283" s="154"/>
      <c r="D9283" s="154"/>
      <c r="E9283" s="218">
        <v>30</v>
      </c>
      <c r="F9283" s="218" t="s">
        <v>1936</v>
      </c>
      <c r="G9283" s="369">
        <v>2018</v>
      </c>
      <c r="H9283" s="392">
        <v>0.40486111111111112</v>
      </c>
      <c r="I9283" s="154"/>
      <c r="J9283" s="154"/>
      <c r="K9283" s="154"/>
      <c r="L9283" s="4"/>
      <c r="M9283" s="154"/>
      <c r="N9283" s="155"/>
      <c r="O9283" s="155"/>
      <c r="P9283" s="369">
        <v>29</v>
      </c>
      <c r="Q9283" s="156"/>
      <c r="R9283" s="369">
        <v>27</v>
      </c>
      <c r="S9283" s="369" t="s">
        <v>3</v>
      </c>
      <c r="T9283" s="369" t="s">
        <v>44</v>
      </c>
      <c r="U9283" s="369" t="s">
        <v>286</v>
      </c>
      <c r="V9283" s="154"/>
      <c r="W9283" s="369" t="s">
        <v>2570</v>
      </c>
      <c r="X9283" s="369" t="s">
        <v>2564</v>
      </c>
      <c r="Y9283" s="154"/>
      <c r="Z9283" s="154"/>
      <c r="AA9283" s="369">
        <v>44.041600000000003</v>
      </c>
      <c r="AB9283" s="369">
        <v>-121.318</v>
      </c>
      <c r="AC9283" s="154" t="s">
        <v>45</v>
      </c>
      <c r="AD9283" s="2"/>
      <c r="AE9283" s="468" t="s">
        <v>1972</v>
      </c>
      <c r="AF9283" s="154"/>
      <c r="AG9283" s="154" t="s">
        <v>2562</v>
      </c>
      <c r="AH9283" s="154" t="s">
        <v>2562</v>
      </c>
      <c r="AI9283" s="154"/>
      <c r="AJ9283" s="154"/>
      <c r="AK9283" s="154"/>
      <c r="AL9283" s="154"/>
      <c r="AM9283" s="154"/>
      <c r="AN9283" s="154"/>
      <c r="AO9283" s="154"/>
      <c r="AP9283" s="154"/>
      <c r="AQ9283" s="154"/>
      <c r="AR9283" s="154"/>
      <c r="AS9283" s="154"/>
      <c r="AT9283" s="154"/>
      <c r="AU9283" s="154"/>
      <c r="AV9283" s="154"/>
      <c r="AW9283" s="154"/>
      <c r="AX9283" s="154"/>
      <c r="AY9283" s="154"/>
      <c r="AZ9283" s="154"/>
      <c r="BA9283" s="154"/>
      <c r="BB9283" s="154"/>
      <c r="BC9283" s="438"/>
      <c r="BD9283" s="46"/>
    </row>
    <row r="9284" spans="1:56" s="150" customFormat="1" ht="15.75" thickBot="1">
      <c r="A9284" s="155"/>
      <c r="B9284" s="87">
        <v>9959</v>
      </c>
      <c r="C9284" s="154"/>
      <c r="D9284" s="154"/>
      <c r="E9284" s="218">
        <v>1</v>
      </c>
      <c r="F9284" s="218" t="s">
        <v>1949</v>
      </c>
      <c r="G9284" s="369">
        <v>2018</v>
      </c>
      <c r="H9284" s="381">
        <v>0.51388888888888895</v>
      </c>
      <c r="I9284" s="154"/>
      <c r="J9284" s="154"/>
      <c r="K9284" s="154"/>
      <c r="L9284" s="4"/>
      <c r="M9284" s="154"/>
      <c r="N9284" s="155"/>
      <c r="O9284" s="155"/>
      <c r="P9284" s="369">
        <v>30</v>
      </c>
      <c r="Q9284" s="156"/>
      <c r="R9284" s="369">
        <v>1</v>
      </c>
      <c r="S9284" s="369" t="s">
        <v>3</v>
      </c>
      <c r="T9284" s="369" t="s">
        <v>44</v>
      </c>
      <c r="U9284" s="369" t="s">
        <v>60</v>
      </c>
      <c r="V9284" s="154"/>
      <c r="W9284" s="369" t="s">
        <v>2601</v>
      </c>
      <c r="X9284" s="369" t="s">
        <v>2603</v>
      </c>
      <c r="Y9284" s="154"/>
      <c r="Z9284" s="154"/>
      <c r="AA9284" s="369">
        <v>44.388199999999998</v>
      </c>
      <c r="AB9284" s="369">
        <v>-121.86109999999999</v>
      </c>
      <c r="AC9284" s="154" t="s">
        <v>45</v>
      </c>
      <c r="AD9284" s="2"/>
      <c r="AE9284" s="468" t="s">
        <v>2604</v>
      </c>
      <c r="AF9284" s="154"/>
      <c r="AG9284" s="154" t="s">
        <v>2562</v>
      </c>
      <c r="AH9284" s="154" t="s">
        <v>2562</v>
      </c>
      <c r="AI9284" s="154"/>
      <c r="AJ9284" s="154"/>
      <c r="AK9284" s="154"/>
      <c r="AL9284" s="154"/>
      <c r="AM9284" s="154"/>
      <c r="AN9284" s="154"/>
      <c r="AO9284" s="154"/>
      <c r="AP9284" s="154"/>
      <c r="AQ9284" s="154"/>
      <c r="AR9284" s="154"/>
      <c r="AS9284" s="154"/>
      <c r="AT9284" s="154"/>
      <c r="AU9284" s="154"/>
      <c r="AV9284" s="154"/>
      <c r="AW9284" s="154"/>
      <c r="AX9284" s="154"/>
      <c r="AY9284" s="154"/>
      <c r="AZ9284" s="154"/>
      <c r="BA9284" s="154"/>
      <c r="BB9284" s="154"/>
      <c r="BC9284" s="438"/>
      <c r="BD9284" s="2"/>
    </row>
    <row r="9285" spans="1:56" s="150" customFormat="1" ht="15.75" thickBot="1">
      <c r="A9285" s="155"/>
      <c r="B9285" s="87">
        <v>9960</v>
      </c>
      <c r="C9285" s="154"/>
      <c r="D9285" s="154"/>
      <c r="E9285" s="218">
        <v>1</v>
      </c>
      <c r="F9285" s="218" t="s">
        <v>1949</v>
      </c>
      <c r="G9285" s="369">
        <v>2018</v>
      </c>
      <c r="H9285" s="392">
        <v>0.51388888888888895</v>
      </c>
      <c r="I9285" s="154"/>
      <c r="J9285" s="154"/>
      <c r="K9285" s="154"/>
      <c r="L9285" s="4"/>
      <c r="M9285" s="154"/>
      <c r="N9285" s="155"/>
      <c r="O9285" s="155"/>
      <c r="P9285" s="369">
        <v>30</v>
      </c>
      <c r="Q9285" s="156"/>
      <c r="R9285" s="369">
        <v>2</v>
      </c>
      <c r="S9285" s="369" t="s">
        <v>3</v>
      </c>
      <c r="T9285" s="369" t="s">
        <v>44</v>
      </c>
      <c r="U9285" s="369" t="s">
        <v>60</v>
      </c>
      <c r="V9285" s="154"/>
      <c r="W9285" s="369" t="s">
        <v>2601</v>
      </c>
      <c r="X9285" s="369" t="s">
        <v>2603</v>
      </c>
      <c r="Y9285" s="154"/>
      <c r="Z9285" s="154"/>
      <c r="AA9285" s="369">
        <v>44.388199999999998</v>
      </c>
      <c r="AB9285" s="369">
        <v>-121.86109999999999</v>
      </c>
      <c r="AC9285" s="154" t="s">
        <v>45</v>
      </c>
      <c r="AD9285" s="2"/>
      <c r="AE9285" s="468" t="s">
        <v>2604</v>
      </c>
      <c r="AF9285" s="154"/>
      <c r="AG9285" s="154" t="s">
        <v>2562</v>
      </c>
      <c r="AH9285" s="154" t="s">
        <v>2562</v>
      </c>
      <c r="AI9285" s="154"/>
      <c r="AJ9285" s="154"/>
      <c r="AK9285" s="154"/>
      <c r="AL9285" s="154"/>
      <c r="AM9285" s="154"/>
      <c r="AN9285" s="154"/>
      <c r="AO9285" s="154"/>
      <c r="AP9285" s="154"/>
      <c r="AQ9285" s="154"/>
      <c r="AR9285" s="154"/>
      <c r="AS9285" s="154"/>
      <c r="AT9285" s="154"/>
      <c r="AU9285" s="154"/>
      <c r="AV9285" s="154"/>
      <c r="AW9285" s="154"/>
      <c r="AX9285" s="154"/>
      <c r="AY9285" s="154"/>
      <c r="AZ9285" s="154"/>
      <c r="BA9285" s="154"/>
      <c r="BB9285" s="154"/>
      <c r="BC9285" s="438"/>
      <c r="BD9285" s="2"/>
    </row>
    <row r="9286" spans="1:56" s="150" customFormat="1" ht="15.75" thickBot="1">
      <c r="A9286" s="155"/>
      <c r="B9286" s="87">
        <v>9961</v>
      </c>
      <c r="C9286" s="154"/>
      <c r="D9286" s="154"/>
      <c r="E9286" s="218">
        <v>1</v>
      </c>
      <c r="F9286" s="218" t="s">
        <v>1949</v>
      </c>
      <c r="G9286" s="369">
        <v>2018</v>
      </c>
      <c r="H9286" s="392">
        <v>0.51388888888888895</v>
      </c>
      <c r="I9286" s="154"/>
      <c r="J9286" s="154"/>
      <c r="K9286" s="154"/>
      <c r="L9286" s="4"/>
      <c r="M9286" s="154"/>
      <c r="N9286" s="155"/>
      <c r="O9286" s="155"/>
      <c r="P9286" s="369">
        <v>30</v>
      </c>
      <c r="Q9286" s="156"/>
      <c r="R9286" s="369">
        <v>3</v>
      </c>
      <c r="S9286" s="369" t="s">
        <v>3</v>
      </c>
      <c r="T9286" s="369" t="s">
        <v>44</v>
      </c>
      <c r="U9286" s="369" t="s">
        <v>60</v>
      </c>
      <c r="V9286" s="154"/>
      <c r="W9286" s="369" t="s">
        <v>2601</v>
      </c>
      <c r="X9286" s="369" t="s">
        <v>2603</v>
      </c>
      <c r="Y9286" s="154"/>
      <c r="Z9286" s="154"/>
      <c r="AA9286" s="369">
        <v>44.388199999999998</v>
      </c>
      <c r="AB9286" s="369">
        <v>-121.86109999999999</v>
      </c>
      <c r="AC9286" s="154" t="s">
        <v>45</v>
      </c>
      <c r="AD9286" s="2"/>
      <c r="AE9286" s="468" t="s">
        <v>2604</v>
      </c>
      <c r="AF9286" s="154"/>
      <c r="AG9286" s="154" t="s">
        <v>2562</v>
      </c>
      <c r="AH9286" s="154" t="s">
        <v>2562</v>
      </c>
      <c r="AI9286" s="154"/>
      <c r="AJ9286" s="154"/>
      <c r="AK9286" s="154"/>
      <c r="AL9286" s="154"/>
      <c r="AM9286" s="154"/>
      <c r="AN9286" s="154"/>
      <c r="AO9286" s="154"/>
      <c r="AP9286" s="154"/>
      <c r="AQ9286" s="154"/>
      <c r="AR9286" s="154"/>
      <c r="AS9286" s="154"/>
      <c r="AT9286" s="154"/>
      <c r="AU9286" s="154"/>
      <c r="AV9286" s="154"/>
      <c r="AW9286" s="154"/>
      <c r="AX9286" s="154"/>
      <c r="AY9286" s="154"/>
      <c r="AZ9286" s="154"/>
      <c r="BA9286" s="154"/>
      <c r="BB9286" s="154"/>
      <c r="BC9286" s="438"/>
      <c r="BD9286" s="2"/>
    </row>
    <row r="9287" spans="1:56" s="150" customFormat="1" ht="15.75" thickBot="1">
      <c r="A9287" s="155"/>
      <c r="B9287" s="87">
        <v>9962</v>
      </c>
      <c r="C9287" s="154"/>
      <c r="D9287" s="154"/>
      <c r="E9287" s="218">
        <v>1</v>
      </c>
      <c r="F9287" s="218" t="s">
        <v>1949</v>
      </c>
      <c r="G9287" s="369">
        <v>2018</v>
      </c>
      <c r="H9287" s="392">
        <v>0.51388888888888895</v>
      </c>
      <c r="I9287" s="154"/>
      <c r="J9287" s="154"/>
      <c r="K9287" s="154"/>
      <c r="L9287" s="4"/>
      <c r="M9287" s="154"/>
      <c r="N9287" s="155"/>
      <c r="O9287" s="155"/>
      <c r="P9287" s="369">
        <v>30</v>
      </c>
      <c r="Q9287" s="156"/>
      <c r="R9287" s="369">
        <v>4</v>
      </c>
      <c r="S9287" s="369" t="s">
        <v>3</v>
      </c>
      <c r="T9287" s="369" t="s">
        <v>44</v>
      </c>
      <c r="U9287" s="369" t="s">
        <v>60</v>
      </c>
      <c r="V9287" s="154"/>
      <c r="W9287" s="369" t="s">
        <v>2601</v>
      </c>
      <c r="X9287" s="369" t="s">
        <v>2603</v>
      </c>
      <c r="Y9287" s="154"/>
      <c r="Z9287" s="154"/>
      <c r="AA9287" s="369">
        <v>44.388199999999998</v>
      </c>
      <c r="AB9287" s="369">
        <v>-121.86109999999999</v>
      </c>
      <c r="AC9287" s="154" t="s">
        <v>45</v>
      </c>
      <c r="AD9287" s="2"/>
      <c r="AE9287" s="468" t="s">
        <v>2604</v>
      </c>
      <c r="AF9287" s="154"/>
      <c r="AG9287" s="154" t="s">
        <v>2562</v>
      </c>
      <c r="AH9287" s="154" t="s">
        <v>2562</v>
      </c>
      <c r="AI9287" s="154"/>
      <c r="AJ9287" s="154"/>
      <c r="AK9287" s="154"/>
      <c r="AL9287" s="154"/>
      <c r="AM9287" s="154"/>
      <c r="AN9287" s="154"/>
      <c r="AO9287" s="154"/>
      <c r="AP9287" s="154"/>
      <c r="AQ9287" s="154"/>
      <c r="AR9287" s="154"/>
      <c r="AS9287" s="154"/>
      <c r="AT9287" s="154"/>
      <c r="AU9287" s="154"/>
      <c r="AV9287" s="154"/>
      <c r="AW9287" s="154"/>
      <c r="AX9287" s="154"/>
      <c r="AY9287" s="154"/>
      <c r="AZ9287" s="154"/>
      <c r="BA9287" s="154"/>
      <c r="BB9287" s="154"/>
      <c r="BC9287" s="438"/>
      <c r="BD9287" s="163"/>
    </row>
    <row r="9288" spans="1:56" s="150" customFormat="1" ht="15.75" thickBot="1">
      <c r="A9288" s="155"/>
      <c r="B9288" s="87">
        <v>9963</v>
      </c>
      <c r="C9288" s="154"/>
      <c r="D9288" s="154"/>
      <c r="E9288" s="218">
        <v>1</v>
      </c>
      <c r="F9288" s="218" t="s">
        <v>1949</v>
      </c>
      <c r="G9288" s="369">
        <v>2018</v>
      </c>
      <c r="H9288" s="392">
        <v>0.51388888888888895</v>
      </c>
      <c r="I9288" s="154"/>
      <c r="J9288" s="154"/>
      <c r="K9288" s="154"/>
      <c r="L9288" s="4"/>
      <c r="M9288" s="154"/>
      <c r="N9288" s="155"/>
      <c r="O9288" s="155"/>
      <c r="P9288" s="369">
        <v>30</v>
      </c>
      <c r="Q9288" s="156"/>
      <c r="R9288" s="369">
        <v>5</v>
      </c>
      <c r="S9288" s="369" t="s">
        <v>3</v>
      </c>
      <c r="T9288" s="369" t="s">
        <v>44</v>
      </c>
      <c r="U9288" s="369" t="s">
        <v>60</v>
      </c>
      <c r="V9288" s="154"/>
      <c r="W9288" s="369" t="s">
        <v>2601</v>
      </c>
      <c r="X9288" s="369" t="s">
        <v>2603</v>
      </c>
      <c r="Y9288" s="154"/>
      <c r="Z9288" s="154"/>
      <c r="AA9288" s="369">
        <v>44.388199999999998</v>
      </c>
      <c r="AB9288" s="369">
        <v>-121.86109999999999</v>
      </c>
      <c r="AC9288" s="154" t="s">
        <v>45</v>
      </c>
      <c r="AD9288" s="2"/>
      <c r="AE9288" s="468" t="s">
        <v>2604</v>
      </c>
      <c r="AF9288" s="154"/>
      <c r="AG9288" s="154" t="s">
        <v>2562</v>
      </c>
      <c r="AH9288" s="154" t="s">
        <v>2562</v>
      </c>
      <c r="AI9288" s="154"/>
      <c r="AJ9288" s="154"/>
      <c r="AK9288" s="154"/>
      <c r="AL9288" s="154"/>
      <c r="AM9288" s="154"/>
      <c r="AN9288" s="154"/>
      <c r="AO9288" s="154"/>
      <c r="AP9288" s="154"/>
      <c r="AQ9288" s="154"/>
      <c r="AR9288" s="154"/>
      <c r="AS9288" s="154"/>
      <c r="AT9288" s="154"/>
      <c r="AU9288" s="154"/>
      <c r="AV9288" s="154"/>
      <c r="AW9288" s="154"/>
      <c r="AX9288" s="154"/>
      <c r="AY9288" s="154"/>
      <c r="AZ9288" s="154"/>
      <c r="BA9288" s="154"/>
      <c r="BB9288" s="154"/>
      <c r="BC9288" s="438"/>
      <c r="BD9288" s="2"/>
    </row>
    <row r="9289" spans="1:56" s="150" customFormat="1" ht="15.75" thickBot="1">
      <c r="A9289" s="155"/>
      <c r="B9289" s="87">
        <v>9964</v>
      </c>
      <c r="C9289" s="154"/>
      <c r="D9289" s="154"/>
      <c r="E9289" s="218">
        <v>1</v>
      </c>
      <c r="F9289" s="218" t="s">
        <v>1949</v>
      </c>
      <c r="G9289" s="369">
        <v>2018</v>
      </c>
      <c r="H9289" s="392">
        <v>0.51388888888888895</v>
      </c>
      <c r="I9289" s="154"/>
      <c r="J9289" s="154"/>
      <c r="K9289" s="154"/>
      <c r="L9289" s="4"/>
      <c r="M9289" s="154"/>
      <c r="N9289" s="155"/>
      <c r="O9289" s="155"/>
      <c r="P9289" s="369">
        <v>30</v>
      </c>
      <c r="Q9289" s="156"/>
      <c r="R9289" s="369">
        <v>6</v>
      </c>
      <c r="S9289" s="369" t="s">
        <v>3</v>
      </c>
      <c r="T9289" s="369" t="s">
        <v>44</v>
      </c>
      <c r="U9289" s="369" t="s">
        <v>60</v>
      </c>
      <c r="V9289" s="154"/>
      <c r="W9289" s="369" t="s">
        <v>2601</v>
      </c>
      <c r="X9289" s="369" t="s">
        <v>2603</v>
      </c>
      <c r="Y9289" s="154"/>
      <c r="Z9289" s="154"/>
      <c r="AA9289" s="369">
        <v>44.388199999999998</v>
      </c>
      <c r="AB9289" s="369">
        <v>-121.86109999999999</v>
      </c>
      <c r="AC9289" s="154" t="s">
        <v>45</v>
      </c>
      <c r="AD9289" s="2"/>
      <c r="AE9289" s="468" t="s">
        <v>2604</v>
      </c>
      <c r="AF9289" s="154"/>
      <c r="AG9289" s="154" t="s">
        <v>2562</v>
      </c>
      <c r="AH9289" s="154" t="s">
        <v>2562</v>
      </c>
      <c r="AI9289" s="154"/>
      <c r="AJ9289" s="154"/>
      <c r="AK9289" s="154"/>
      <c r="AL9289" s="154"/>
      <c r="AM9289" s="154"/>
      <c r="AN9289" s="154"/>
      <c r="AO9289" s="154"/>
      <c r="AP9289" s="154"/>
      <c r="AQ9289" s="154"/>
      <c r="AR9289" s="154"/>
      <c r="AS9289" s="154"/>
      <c r="AT9289" s="154"/>
      <c r="AU9289" s="154"/>
      <c r="AV9289" s="154"/>
      <c r="AW9289" s="154"/>
      <c r="AX9289" s="154"/>
      <c r="AY9289" s="154"/>
      <c r="AZ9289" s="154"/>
      <c r="BA9289" s="154"/>
      <c r="BB9289" s="154"/>
      <c r="BC9289" s="438"/>
      <c r="BD9289" s="2"/>
    </row>
    <row r="9290" spans="1:56" s="150" customFormat="1" ht="15.75" thickBot="1">
      <c r="A9290" s="155"/>
      <c r="B9290" s="87">
        <v>9965</v>
      </c>
      <c r="C9290" s="154"/>
      <c r="D9290" s="154"/>
      <c r="E9290" s="218">
        <v>1</v>
      </c>
      <c r="F9290" s="218" t="s">
        <v>1949</v>
      </c>
      <c r="G9290" s="369">
        <v>2018</v>
      </c>
      <c r="H9290" s="392">
        <v>0.51388888888888895</v>
      </c>
      <c r="I9290" s="154"/>
      <c r="J9290" s="154"/>
      <c r="K9290" s="154"/>
      <c r="L9290" s="4"/>
      <c r="M9290" s="154"/>
      <c r="N9290" s="155"/>
      <c r="O9290" s="155"/>
      <c r="P9290" s="369">
        <v>30</v>
      </c>
      <c r="Q9290" s="156"/>
      <c r="R9290" s="369">
        <v>7</v>
      </c>
      <c r="S9290" s="369" t="s">
        <v>3</v>
      </c>
      <c r="T9290" s="369" t="s">
        <v>44</v>
      </c>
      <c r="U9290" s="369" t="s">
        <v>60</v>
      </c>
      <c r="V9290" s="154"/>
      <c r="W9290" s="369" t="s">
        <v>2601</v>
      </c>
      <c r="X9290" s="369" t="s">
        <v>2603</v>
      </c>
      <c r="Y9290" s="154"/>
      <c r="Z9290" s="154"/>
      <c r="AA9290" s="369">
        <v>44.388199999999998</v>
      </c>
      <c r="AB9290" s="369">
        <v>-121.86109999999999</v>
      </c>
      <c r="AC9290" s="154" t="s">
        <v>45</v>
      </c>
      <c r="AD9290" s="2"/>
      <c r="AE9290" s="468" t="s">
        <v>2604</v>
      </c>
      <c r="AF9290" s="154"/>
      <c r="AG9290" s="154" t="s">
        <v>2562</v>
      </c>
      <c r="AH9290" s="154" t="s">
        <v>2562</v>
      </c>
      <c r="AI9290" s="154"/>
      <c r="AJ9290" s="154"/>
      <c r="AK9290" s="154"/>
      <c r="AL9290" s="154"/>
      <c r="AM9290" s="154"/>
      <c r="AN9290" s="154"/>
      <c r="AO9290" s="154"/>
      <c r="AP9290" s="154"/>
      <c r="AQ9290" s="154"/>
      <c r="AR9290" s="154"/>
      <c r="AS9290" s="154"/>
      <c r="AT9290" s="154"/>
      <c r="AU9290" s="154"/>
      <c r="AV9290" s="154"/>
      <c r="AW9290" s="154"/>
      <c r="AX9290" s="154"/>
      <c r="AY9290" s="154"/>
      <c r="AZ9290" s="154"/>
      <c r="BA9290" s="154"/>
      <c r="BB9290" s="154"/>
      <c r="BC9290" s="438"/>
      <c r="BD9290" s="2"/>
    </row>
    <row r="9291" spans="1:56" s="150" customFormat="1" ht="15.75" thickBot="1">
      <c r="A9291" s="155"/>
      <c r="B9291" s="87">
        <v>9966</v>
      </c>
      <c r="C9291" s="154"/>
      <c r="D9291" s="154"/>
      <c r="E9291" s="218">
        <v>1</v>
      </c>
      <c r="F9291" s="218" t="s">
        <v>1949</v>
      </c>
      <c r="G9291" s="369">
        <v>2018</v>
      </c>
      <c r="H9291" s="392">
        <v>0.51388888888888895</v>
      </c>
      <c r="I9291" s="154"/>
      <c r="J9291" s="154"/>
      <c r="K9291" s="154"/>
      <c r="L9291" s="4"/>
      <c r="M9291" s="154"/>
      <c r="N9291" s="155"/>
      <c r="O9291" s="155"/>
      <c r="P9291" s="369">
        <v>30</v>
      </c>
      <c r="Q9291" s="156"/>
      <c r="R9291" s="369">
        <v>8</v>
      </c>
      <c r="S9291" s="369" t="s">
        <v>3</v>
      </c>
      <c r="T9291" s="369" t="s">
        <v>44</v>
      </c>
      <c r="U9291" s="369" t="s">
        <v>60</v>
      </c>
      <c r="V9291" s="154"/>
      <c r="W9291" s="369" t="s">
        <v>2601</v>
      </c>
      <c r="X9291" s="369" t="s">
        <v>2603</v>
      </c>
      <c r="Y9291" s="154"/>
      <c r="Z9291" s="154"/>
      <c r="AA9291" s="369">
        <v>44.388199999999998</v>
      </c>
      <c r="AB9291" s="369">
        <v>-121.86109999999999</v>
      </c>
      <c r="AC9291" s="154" t="s">
        <v>45</v>
      </c>
      <c r="AD9291" s="2"/>
      <c r="AE9291" s="468" t="s">
        <v>2604</v>
      </c>
      <c r="AF9291" s="154"/>
      <c r="AG9291" s="154" t="s">
        <v>2562</v>
      </c>
      <c r="AH9291" s="154" t="s">
        <v>2562</v>
      </c>
      <c r="AI9291" s="154"/>
      <c r="AJ9291" s="154"/>
      <c r="AK9291" s="154"/>
      <c r="AL9291" s="154"/>
      <c r="AM9291" s="154"/>
      <c r="AN9291" s="154"/>
      <c r="AO9291" s="154"/>
      <c r="AP9291" s="154"/>
      <c r="AQ9291" s="154"/>
      <c r="AR9291" s="154"/>
      <c r="AS9291" s="154"/>
      <c r="AT9291" s="154"/>
      <c r="AU9291" s="154"/>
      <c r="AV9291" s="154"/>
      <c r="AW9291" s="154"/>
      <c r="AX9291" s="154"/>
      <c r="AY9291" s="154"/>
      <c r="AZ9291" s="154"/>
      <c r="BA9291" s="154"/>
      <c r="BB9291" s="154"/>
      <c r="BC9291" s="438"/>
      <c r="BD9291" s="2"/>
    </row>
    <row r="9292" spans="1:56" s="150" customFormat="1" ht="15.75" thickBot="1">
      <c r="A9292" s="155"/>
      <c r="B9292" s="87">
        <v>9967</v>
      </c>
      <c r="C9292" s="154"/>
      <c r="D9292" s="154"/>
      <c r="E9292" s="218">
        <v>1</v>
      </c>
      <c r="F9292" s="218" t="s">
        <v>1949</v>
      </c>
      <c r="G9292" s="369">
        <v>2018</v>
      </c>
      <c r="H9292" s="392">
        <v>0.51388888888888895</v>
      </c>
      <c r="I9292" s="154"/>
      <c r="J9292" s="154"/>
      <c r="K9292" s="154"/>
      <c r="L9292" s="4"/>
      <c r="M9292" s="154"/>
      <c r="N9292" s="155"/>
      <c r="O9292" s="155"/>
      <c r="P9292" s="369">
        <v>30</v>
      </c>
      <c r="Q9292" s="156"/>
      <c r="R9292" s="369">
        <v>9</v>
      </c>
      <c r="S9292" s="369" t="s">
        <v>3</v>
      </c>
      <c r="T9292" s="369" t="s">
        <v>44</v>
      </c>
      <c r="U9292" s="369" t="s">
        <v>60</v>
      </c>
      <c r="V9292" s="154"/>
      <c r="W9292" s="369" t="s">
        <v>2601</v>
      </c>
      <c r="X9292" s="369" t="s">
        <v>2603</v>
      </c>
      <c r="Y9292" s="154"/>
      <c r="Z9292" s="154"/>
      <c r="AA9292" s="369">
        <v>44.388199999999998</v>
      </c>
      <c r="AB9292" s="369">
        <v>-121.86109999999999</v>
      </c>
      <c r="AC9292" s="154" t="s">
        <v>45</v>
      </c>
      <c r="AD9292" s="2"/>
      <c r="AE9292" s="468" t="s">
        <v>2604</v>
      </c>
      <c r="AF9292" s="154"/>
      <c r="AG9292" s="154" t="s">
        <v>2562</v>
      </c>
      <c r="AH9292" s="154" t="s">
        <v>2562</v>
      </c>
      <c r="AI9292" s="154"/>
      <c r="AJ9292" s="154"/>
      <c r="AK9292" s="154"/>
      <c r="AL9292" s="154"/>
      <c r="AM9292" s="154"/>
      <c r="AN9292" s="154"/>
      <c r="AO9292" s="154"/>
      <c r="AP9292" s="154"/>
      <c r="AQ9292" s="154"/>
      <c r="AR9292" s="154"/>
      <c r="AS9292" s="154"/>
      <c r="AT9292" s="154"/>
      <c r="AU9292" s="154"/>
      <c r="AV9292" s="154"/>
      <c r="AW9292" s="154"/>
      <c r="AX9292" s="154"/>
      <c r="AY9292" s="154"/>
      <c r="AZ9292" s="154"/>
      <c r="BA9292" s="154"/>
      <c r="BB9292" s="154"/>
      <c r="BC9292" s="438"/>
      <c r="BD9292" s="2"/>
    </row>
    <row r="9293" spans="1:56" s="150" customFormat="1" ht="15.75" thickBot="1">
      <c r="A9293" s="155"/>
      <c r="B9293" s="87">
        <v>9968</v>
      </c>
      <c r="C9293" s="154"/>
      <c r="D9293" s="154"/>
      <c r="E9293" s="218">
        <v>1</v>
      </c>
      <c r="F9293" s="218" t="s">
        <v>1949</v>
      </c>
      <c r="G9293" s="369">
        <v>2018</v>
      </c>
      <c r="H9293" s="392">
        <v>0.51388888888888895</v>
      </c>
      <c r="I9293" s="154"/>
      <c r="J9293" s="154"/>
      <c r="K9293" s="154"/>
      <c r="L9293" s="4"/>
      <c r="M9293" s="154"/>
      <c r="N9293" s="155"/>
      <c r="O9293" s="155"/>
      <c r="P9293" s="369">
        <v>30</v>
      </c>
      <c r="Q9293" s="156"/>
      <c r="R9293" s="369">
        <v>10</v>
      </c>
      <c r="S9293" s="369" t="s">
        <v>3</v>
      </c>
      <c r="T9293" s="369" t="s">
        <v>44</v>
      </c>
      <c r="U9293" s="369" t="s">
        <v>60</v>
      </c>
      <c r="V9293" s="154"/>
      <c r="W9293" s="369" t="s">
        <v>2601</v>
      </c>
      <c r="X9293" s="369" t="s">
        <v>2603</v>
      </c>
      <c r="Y9293" s="154"/>
      <c r="Z9293" s="154"/>
      <c r="AA9293" s="369">
        <v>44.388199999999998</v>
      </c>
      <c r="AB9293" s="369">
        <v>-121.86109999999999</v>
      </c>
      <c r="AC9293" s="154" t="s">
        <v>45</v>
      </c>
      <c r="AD9293" s="2"/>
      <c r="AE9293" s="468" t="s">
        <v>2604</v>
      </c>
      <c r="AF9293" s="154"/>
      <c r="AG9293" s="154" t="s">
        <v>2562</v>
      </c>
      <c r="AH9293" s="154" t="s">
        <v>2562</v>
      </c>
      <c r="AI9293" s="154"/>
      <c r="AJ9293" s="154"/>
      <c r="AK9293" s="154"/>
      <c r="AL9293" s="154"/>
      <c r="AM9293" s="154"/>
      <c r="AN9293" s="154"/>
      <c r="AO9293" s="154"/>
      <c r="AP9293" s="154"/>
      <c r="AQ9293" s="154"/>
      <c r="AR9293" s="154"/>
      <c r="AS9293" s="154"/>
      <c r="AT9293" s="154"/>
      <c r="AU9293" s="154"/>
      <c r="AV9293" s="154"/>
      <c r="AW9293" s="154"/>
      <c r="AX9293" s="154"/>
      <c r="AY9293" s="154"/>
      <c r="AZ9293" s="154"/>
      <c r="BA9293" s="154"/>
      <c r="BB9293" s="154"/>
      <c r="BC9293" s="438"/>
      <c r="BD9293" s="2"/>
    </row>
    <row r="9294" spans="1:56" s="150" customFormat="1" ht="15.75" thickBot="1">
      <c r="A9294" s="155"/>
      <c r="B9294" s="87">
        <v>9969</v>
      </c>
      <c r="C9294" s="154"/>
      <c r="D9294" s="154"/>
      <c r="E9294" s="218">
        <v>1</v>
      </c>
      <c r="F9294" s="218" t="s">
        <v>1949</v>
      </c>
      <c r="G9294" s="369">
        <v>2018</v>
      </c>
      <c r="H9294" s="392">
        <v>0.51388888888888895</v>
      </c>
      <c r="I9294" s="154"/>
      <c r="J9294" s="154"/>
      <c r="K9294" s="154"/>
      <c r="L9294" s="4"/>
      <c r="M9294" s="154"/>
      <c r="N9294" s="155"/>
      <c r="O9294" s="155"/>
      <c r="P9294" s="369">
        <v>30</v>
      </c>
      <c r="Q9294" s="156"/>
      <c r="R9294" s="369">
        <v>11</v>
      </c>
      <c r="S9294" s="369" t="s">
        <v>3</v>
      </c>
      <c r="T9294" s="369" t="s">
        <v>44</v>
      </c>
      <c r="U9294" s="369" t="s">
        <v>60</v>
      </c>
      <c r="V9294" s="154"/>
      <c r="W9294" s="369" t="s">
        <v>2601</v>
      </c>
      <c r="X9294" s="369" t="s">
        <v>2603</v>
      </c>
      <c r="Y9294" s="154"/>
      <c r="Z9294" s="154"/>
      <c r="AA9294" s="369">
        <v>44.388199999999998</v>
      </c>
      <c r="AB9294" s="369">
        <v>-121.86109999999999</v>
      </c>
      <c r="AC9294" s="154" t="s">
        <v>45</v>
      </c>
      <c r="AD9294" s="2"/>
      <c r="AE9294" s="468" t="s">
        <v>2604</v>
      </c>
      <c r="AF9294" s="154"/>
      <c r="AG9294" s="154" t="s">
        <v>2562</v>
      </c>
      <c r="AH9294" s="154" t="s">
        <v>2562</v>
      </c>
      <c r="AI9294" s="154"/>
      <c r="AJ9294" s="154"/>
      <c r="AK9294" s="154"/>
      <c r="AL9294" s="154"/>
      <c r="AM9294" s="154"/>
      <c r="AN9294" s="154"/>
      <c r="AO9294" s="154"/>
      <c r="AP9294" s="154"/>
      <c r="AQ9294" s="154"/>
      <c r="AR9294" s="154"/>
      <c r="AS9294" s="154"/>
      <c r="AT9294" s="154"/>
      <c r="AU9294" s="154"/>
      <c r="AV9294" s="154"/>
      <c r="AW9294" s="154"/>
      <c r="AX9294" s="154"/>
      <c r="AY9294" s="154"/>
      <c r="AZ9294" s="154"/>
      <c r="BA9294" s="154"/>
      <c r="BB9294" s="154"/>
      <c r="BC9294" s="438"/>
      <c r="BD9294" s="100"/>
    </row>
    <row r="9295" spans="1:56" s="150" customFormat="1" ht="15.75" thickBot="1">
      <c r="A9295" s="155"/>
      <c r="B9295" s="87">
        <v>9970</v>
      </c>
      <c r="C9295" s="154"/>
      <c r="D9295" s="154"/>
      <c r="E9295" s="218">
        <v>1</v>
      </c>
      <c r="F9295" s="218" t="s">
        <v>1949</v>
      </c>
      <c r="G9295" s="369">
        <v>2018</v>
      </c>
      <c r="H9295" s="392">
        <v>0.51388888888888895</v>
      </c>
      <c r="I9295" s="154"/>
      <c r="J9295" s="154"/>
      <c r="K9295" s="154"/>
      <c r="L9295" s="4"/>
      <c r="M9295" s="154"/>
      <c r="N9295" s="155"/>
      <c r="O9295" s="155"/>
      <c r="P9295" s="369">
        <v>30</v>
      </c>
      <c r="Q9295" s="156"/>
      <c r="R9295" s="369">
        <v>12</v>
      </c>
      <c r="S9295" s="369" t="s">
        <v>3</v>
      </c>
      <c r="T9295" s="369" t="s">
        <v>44</v>
      </c>
      <c r="U9295" s="369" t="s">
        <v>60</v>
      </c>
      <c r="V9295" s="154"/>
      <c r="W9295" s="369" t="s">
        <v>2601</v>
      </c>
      <c r="X9295" s="369" t="s">
        <v>2603</v>
      </c>
      <c r="Y9295" s="154"/>
      <c r="Z9295" s="154"/>
      <c r="AA9295" s="369">
        <v>44.388199999999998</v>
      </c>
      <c r="AB9295" s="369">
        <v>-121.86109999999999</v>
      </c>
      <c r="AC9295" s="154" t="s">
        <v>45</v>
      </c>
      <c r="AD9295" s="2"/>
      <c r="AE9295" s="468" t="s">
        <v>2604</v>
      </c>
      <c r="AF9295" s="154"/>
      <c r="AG9295" s="154" t="s">
        <v>2562</v>
      </c>
      <c r="AH9295" s="154" t="s">
        <v>2562</v>
      </c>
      <c r="AI9295" s="154"/>
      <c r="AJ9295" s="154"/>
      <c r="AK9295" s="154"/>
      <c r="AL9295" s="154"/>
      <c r="AM9295" s="154"/>
      <c r="AN9295" s="154"/>
      <c r="AO9295" s="154"/>
      <c r="AP9295" s="154"/>
      <c r="AQ9295" s="154"/>
      <c r="AR9295" s="154"/>
      <c r="AS9295" s="154"/>
      <c r="AT9295" s="154"/>
      <c r="AU9295" s="154"/>
      <c r="AV9295" s="154"/>
      <c r="AW9295" s="154"/>
      <c r="AX9295" s="154"/>
      <c r="AY9295" s="154"/>
      <c r="AZ9295" s="154"/>
      <c r="BA9295" s="154"/>
      <c r="BB9295" s="154"/>
      <c r="BC9295" s="438"/>
      <c r="BD9295" s="2"/>
    </row>
    <row r="9296" spans="1:56" s="150" customFormat="1" ht="15.75" thickBot="1">
      <c r="A9296" s="155"/>
      <c r="B9296" s="87">
        <v>9971</v>
      </c>
      <c r="C9296" s="154"/>
      <c r="D9296" s="154"/>
      <c r="E9296" s="218">
        <v>1</v>
      </c>
      <c r="F9296" s="218" t="s">
        <v>1949</v>
      </c>
      <c r="G9296" s="369">
        <v>2018</v>
      </c>
      <c r="H9296" s="392">
        <v>0.51388888888888895</v>
      </c>
      <c r="I9296" s="154"/>
      <c r="J9296" s="154"/>
      <c r="K9296" s="154"/>
      <c r="L9296" s="4"/>
      <c r="M9296" s="154"/>
      <c r="N9296" s="155"/>
      <c r="O9296" s="155"/>
      <c r="P9296" s="369">
        <v>30</v>
      </c>
      <c r="Q9296" s="156"/>
      <c r="R9296" s="369">
        <v>13</v>
      </c>
      <c r="S9296" s="369" t="s">
        <v>3</v>
      </c>
      <c r="T9296" s="369" t="s">
        <v>44</v>
      </c>
      <c r="U9296" s="369" t="s">
        <v>60</v>
      </c>
      <c r="V9296" s="154"/>
      <c r="W9296" s="369" t="s">
        <v>2601</v>
      </c>
      <c r="X9296" s="369" t="s">
        <v>2603</v>
      </c>
      <c r="Y9296" s="154"/>
      <c r="Z9296" s="154"/>
      <c r="AA9296" s="369">
        <v>44.388199999999998</v>
      </c>
      <c r="AB9296" s="369">
        <v>-121.86109999999999</v>
      </c>
      <c r="AC9296" s="154" t="s">
        <v>45</v>
      </c>
      <c r="AD9296" s="2"/>
      <c r="AE9296" s="468" t="s">
        <v>2604</v>
      </c>
      <c r="AF9296" s="154"/>
      <c r="AG9296" s="154" t="s">
        <v>2562</v>
      </c>
      <c r="AH9296" s="154" t="s">
        <v>2562</v>
      </c>
      <c r="AI9296" s="154"/>
      <c r="AJ9296" s="154"/>
      <c r="AK9296" s="154"/>
      <c r="AL9296" s="154"/>
      <c r="AM9296" s="154"/>
      <c r="AN9296" s="154"/>
      <c r="AO9296" s="154"/>
      <c r="AP9296" s="154"/>
      <c r="AQ9296" s="154"/>
      <c r="AR9296" s="154"/>
      <c r="AS9296" s="154"/>
      <c r="AT9296" s="154"/>
      <c r="AU9296" s="154"/>
      <c r="AV9296" s="154"/>
      <c r="AW9296" s="154"/>
      <c r="AX9296" s="154"/>
      <c r="AY9296" s="154"/>
      <c r="AZ9296" s="154"/>
      <c r="BA9296" s="154"/>
      <c r="BB9296" s="154"/>
      <c r="BC9296" s="438"/>
      <c r="BD9296" s="2"/>
    </row>
    <row r="9297" spans="1:56" s="150" customFormat="1" ht="15.75" thickBot="1">
      <c r="A9297" s="155"/>
      <c r="B9297" s="87">
        <v>9972</v>
      </c>
      <c r="C9297" s="154"/>
      <c r="D9297" s="154"/>
      <c r="E9297" s="218">
        <v>1</v>
      </c>
      <c r="F9297" s="218" t="s">
        <v>1949</v>
      </c>
      <c r="G9297" s="369">
        <v>2018</v>
      </c>
      <c r="H9297" s="392">
        <v>0.51388888888888895</v>
      </c>
      <c r="I9297" s="154"/>
      <c r="J9297" s="154"/>
      <c r="K9297" s="154"/>
      <c r="L9297" s="4"/>
      <c r="M9297" s="154"/>
      <c r="N9297" s="155"/>
      <c r="O9297" s="155"/>
      <c r="P9297" s="369">
        <v>30</v>
      </c>
      <c r="Q9297" s="156"/>
      <c r="R9297" s="369">
        <v>14</v>
      </c>
      <c r="S9297" s="369" t="s">
        <v>3</v>
      </c>
      <c r="T9297" s="369" t="s">
        <v>44</v>
      </c>
      <c r="U9297" s="369" t="s">
        <v>60</v>
      </c>
      <c r="V9297" s="154"/>
      <c r="W9297" s="369" t="s">
        <v>2601</v>
      </c>
      <c r="X9297" s="369" t="s">
        <v>2603</v>
      </c>
      <c r="Y9297" s="154"/>
      <c r="Z9297" s="154"/>
      <c r="AA9297" s="369">
        <v>44.388199999999998</v>
      </c>
      <c r="AB9297" s="369">
        <v>-121.86109999999999</v>
      </c>
      <c r="AC9297" s="154" t="s">
        <v>45</v>
      </c>
      <c r="AD9297" s="2"/>
      <c r="AE9297" s="468" t="s">
        <v>2604</v>
      </c>
      <c r="AF9297" s="154"/>
      <c r="AG9297" s="154" t="s">
        <v>2562</v>
      </c>
      <c r="AH9297" s="154" t="s">
        <v>2562</v>
      </c>
      <c r="AI9297" s="154"/>
      <c r="AJ9297" s="154"/>
      <c r="AK9297" s="154"/>
      <c r="AL9297" s="154"/>
      <c r="AM9297" s="154"/>
      <c r="AN9297" s="154"/>
      <c r="AO9297" s="154"/>
      <c r="AP9297" s="154"/>
      <c r="AQ9297" s="154"/>
      <c r="AR9297" s="154"/>
      <c r="AS9297" s="154"/>
      <c r="AT9297" s="154"/>
      <c r="AU9297" s="154"/>
      <c r="AV9297" s="154"/>
      <c r="AW9297" s="154"/>
      <c r="AX9297" s="154"/>
      <c r="AY9297" s="154"/>
      <c r="AZ9297" s="154"/>
      <c r="BA9297" s="154"/>
      <c r="BB9297" s="154"/>
      <c r="BC9297" s="438"/>
      <c r="BD9297" s="2"/>
    </row>
    <row r="9298" spans="1:56" s="150" customFormat="1" ht="15.75" thickBot="1">
      <c r="A9298" s="155"/>
      <c r="B9298" s="87">
        <v>9973</v>
      </c>
      <c r="C9298" s="154"/>
      <c r="D9298" s="154"/>
      <c r="E9298" s="218">
        <v>1</v>
      </c>
      <c r="F9298" s="218" t="s">
        <v>1949</v>
      </c>
      <c r="G9298" s="369">
        <v>2018</v>
      </c>
      <c r="H9298" s="392">
        <v>0.51388888888888895</v>
      </c>
      <c r="I9298" s="154"/>
      <c r="J9298" s="154"/>
      <c r="K9298" s="154"/>
      <c r="L9298" s="4"/>
      <c r="M9298" s="154"/>
      <c r="N9298" s="155"/>
      <c r="O9298" s="155"/>
      <c r="P9298" s="369">
        <v>30</v>
      </c>
      <c r="Q9298" s="156"/>
      <c r="R9298" s="369">
        <v>15</v>
      </c>
      <c r="S9298" s="369" t="s">
        <v>3</v>
      </c>
      <c r="T9298" s="369" t="s">
        <v>44</v>
      </c>
      <c r="U9298" s="369" t="s">
        <v>60</v>
      </c>
      <c r="V9298" s="154"/>
      <c r="W9298" s="369" t="s">
        <v>2601</v>
      </c>
      <c r="X9298" s="369" t="s">
        <v>2603</v>
      </c>
      <c r="Y9298" s="154"/>
      <c r="Z9298" s="154"/>
      <c r="AA9298" s="369">
        <v>44.388199999999998</v>
      </c>
      <c r="AB9298" s="369">
        <v>-121.86109999999999</v>
      </c>
      <c r="AC9298" s="154" t="s">
        <v>45</v>
      </c>
      <c r="AD9298" s="2"/>
      <c r="AE9298" s="468" t="s">
        <v>2604</v>
      </c>
      <c r="AF9298" s="154"/>
      <c r="AG9298" s="154" t="s">
        <v>2562</v>
      </c>
      <c r="AH9298" s="154" t="s">
        <v>2562</v>
      </c>
      <c r="AI9298" s="154"/>
      <c r="AJ9298" s="154"/>
      <c r="AK9298" s="154"/>
      <c r="AL9298" s="154"/>
      <c r="AM9298" s="154"/>
      <c r="AN9298" s="154"/>
      <c r="AO9298" s="154"/>
      <c r="AP9298" s="154"/>
      <c r="AQ9298" s="154"/>
      <c r="AR9298" s="154"/>
      <c r="AS9298" s="154"/>
      <c r="AT9298" s="154"/>
      <c r="AU9298" s="154"/>
      <c r="AV9298" s="154"/>
      <c r="AW9298" s="154"/>
      <c r="AX9298" s="154"/>
      <c r="AY9298" s="154"/>
      <c r="AZ9298" s="154"/>
      <c r="BA9298" s="154"/>
      <c r="BB9298" s="154"/>
      <c r="BC9298" s="438"/>
      <c r="BD9298" s="42"/>
    </row>
    <row r="9299" spans="1:56" s="150" customFormat="1" ht="15.75" thickBot="1">
      <c r="A9299" s="155"/>
      <c r="B9299" s="87">
        <v>9974</v>
      </c>
      <c r="C9299" s="154"/>
      <c r="D9299" s="154"/>
      <c r="E9299" s="218">
        <v>1</v>
      </c>
      <c r="F9299" s="218" t="s">
        <v>1949</v>
      </c>
      <c r="G9299" s="369">
        <v>2018</v>
      </c>
      <c r="H9299" s="392">
        <v>0.51388888888888895</v>
      </c>
      <c r="I9299" s="154"/>
      <c r="J9299" s="154"/>
      <c r="K9299" s="154"/>
      <c r="L9299" s="4"/>
      <c r="M9299" s="154"/>
      <c r="N9299" s="155"/>
      <c r="O9299" s="155"/>
      <c r="P9299" s="369">
        <v>30</v>
      </c>
      <c r="Q9299" s="156"/>
      <c r="R9299" s="369">
        <v>16</v>
      </c>
      <c r="S9299" s="369" t="s">
        <v>3</v>
      </c>
      <c r="T9299" s="369" t="s">
        <v>44</v>
      </c>
      <c r="U9299" s="369" t="s">
        <v>60</v>
      </c>
      <c r="V9299" s="154"/>
      <c r="W9299" s="369" t="s">
        <v>2601</v>
      </c>
      <c r="X9299" s="369" t="s">
        <v>2603</v>
      </c>
      <c r="Y9299" s="154"/>
      <c r="Z9299" s="154"/>
      <c r="AA9299" s="369">
        <v>44.388199999999998</v>
      </c>
      <c r="AB9299" s="369">
        <v>-121.86109999999999</v>
      </c>
      <c r="AC9299" s="154" t="s">
        <v>45</v>
      </c>
      <c r="AD9299" s="2"/>
      <c r="AE9299" s="468" t="s">
        <v>2604</v>
      </c>
      <c r="AF9299" s="154"/>
      <c r="AG9299" s="154" t="s">
        <v>2562</v>
      </c>
      <c r="AH9299" s="154" t="s">
        <v>2562</v>
      </c>
      <c r="AI9299" s="154"/>
      <c r="AJ9299" s="154"/>
      <c r="AK9299" s="154"/>
      <c r="AL9299" s="154"/>
      <c r="AM9299" s="154"/>
      <c r="AN9299" s="154"/>
      <c r="AO9299" s="154"/>
      <c r="AP9299" s="154"/>
      <c r="AQ9299" s="154"/>
      <c r="AR9299" s="154"/>
      <c r="AS9299" s="154"/>
      <c r="AT9299" s="154"/>
      <c r="AU9299" s="154"/>
      <c r="AV9299" s="154"/>
      <c r="AW9299" s="154"/>
      <c r="AX9299" s="154"/>
      <c r="AY9299" s="154"/>
      <c r="AZ9299" s="154"/>
      <c r="BA9299" s="154"/>
      <c r="BB9299" s="154"/>
      <c r="BC9299" s="438"/>
      <c r="BD9299" s="2"/>
    </row>
    <row r="9300" spans="1:56" s="150" customFormat="1" ht="15.75" thickBot="1">
      <c r="A9300" s="155"/>
      <c r="B9300" s="87">
        <v>9975</v>
      </c>
      <c r="C9300" s="154"/>
      <c r="D9300" s="154"/>
      <c r="E9300" s="218">
        <v>1</v>
      </c>
      <c r="F9300" s="218" t="s">
        <v>1949</v>
      </c>
      <c r="G9300" s="369">
        <v>2018</v>
      </c>
      <c r="H9300" s="392">
        <v>0.51388888888888895</v>
      </c>
      <c r="I9300" s="154"/>
      <c r="J9300" s="154"/>
      <c r="K9300" s="154"/>
      <c r="L9300" s="4"/>
      <c r="M9300" s="154"/>
      <c r="N9300" s="155"/>
      <c r="O9300" s="155"/>
      <c r="P9300" s="369">
        <v>30</v>
      </c>
      <c r="Q9300" s="156"/>
      <c r="R9300" s="369">
        <v>17</v>
      </c>
      <c r="S9300" s="369" t="s">
        <v>3</v>
      </c>
      <c r="T9300" s="369" t="s">
        <v>44</v>
      </c>
      <c r="U9300" s="369" t="s">
        <v>60</v>
      </c>
      <c r="V9300" s="154"/>
      <c r="W9300" s="369" t="s">
        <v>2601</v>
      </c>
      <c r="X9300" s="369" t="s">
        <v>2603</v>
      </c>
      <c r="Y9300" s="154"/>
      <c r="Z9300" s="154"/>
      <c r="AA9300" s="369">
        <v>44.388199999999998</v>
      </c>
      <c r="AB9300" s="369">
        <v>-121.86109999999999</v>
      </c>
      <c r="AC9300" s="154" t="s">
        <v>45</v>
      </c>
      <c r="AD9300" s="2"/>
      <c r="AE9300" s="468" t="s">
        <v>2604</v>
      </c>
      <c r="AF9300" s="154"/>
      <c r="AG9300" s="154" t="s">
        <v>2562</v>
      </c>
      <c r="AH9300" s="154" t="s">
        <v>2562</v>
      </c>
      <c r="AI9300" s="154"/>
      <c r="AJ9300" s="154"/>
      <c r="AK9300" s="154"/>
      <c r="AL9300" s="154"/>
      <c r="AM9300" s="154"/>
      <c r="AN9300" s="154"/>
      <c r="AO9300" s="154"/>
      <c r="AP9300" s="154"/>
      <c r="AQ9300" s="154"/>
      <c r="AR9300" s="154"/>
      <c r="AS9300" s="154"/>
      <c r="AT9300" s="154"/>
      <c r="AU9300" s="154"/>
      <c r="AV9300" s="154"/>
      <c r="AW9300" s="154"/>
      <c r="AX9300" s="154"/>
      <c r="AY9300" s="154"/>
      <c r="AZ9300" s="154"/>
      <c r="BA9300" s="154"/>
      <c r="BB9300" s="154"/>
      <c r="BC9300" s="438"/>
      <c r="BD9300" s="154"/>
    </row>
    <row r="9301" spans="1:56" s="150" customFormat="1" ht="15.75" thickBot="1">
      <c r="A9301" s="155"/>
      <c r="B9301" s="87">
        <v>9976</v>
      </c>
      <c r="C9301" s="154"/>
      <c r="D9301" s="154"/>
      <c r="E9301" s="218">
        <v>1</v>
      </c>
      <c r="F9301" s="218" t="s">
        <v>1949</v>
      </c>
      <c r="G9301" s="369">
        <v>2018</v>
      </c>
      <c r="H9301" s="392">
        <v>0.51388888888888895</v>
      </c>
      <c r="I9301" s="154"/>
      <c r="J9301" s="154"/>
      <c r="K9301" s="154"/>
      <c r="L9301" s="4"/>
      <c r="M9301" s="154"/>
      <c r="N9301" s="155"/>
      <c r="O9301" s="155"/>
      <c r="P9301" s="369">
        <v>30</v>
      </c>
      <c r="Q9301" s="156"/>
      <c r="R9301" s="369">
        <v>18</v>
      </c>
      <c r="S9301" s="369" t="s">
        <v>3</v>
      </c>
      <c r="T9301" s="369" t="s">
        <v>44</v>
      </c>
      <c r="U9301" s="369" t="s">
        <v>60</v>
      </c>
      <c r="V9301" s="154"/>
      <c r="W9301" s="369" t="s">
        <v>2601</v>
      </c>
      <c r="X9301" s="369" t="s">
        <v>2603</v>
      </c>
      <c r="Y9301" s="154"/>
      <c r="Z9301" s="154"/>
      <c r="AA9301" s="369">
        <v>44.388199999999998</v>
      </c>
      <c r="AB9301" s="369">
        <v>-121.86109999999999</v>
      </c>
      <c r="AC9301" s="154" t="s">
        <v>45</v>
      </c>
      <c r="AD9301" s="2"/>
      <c r="AE9301" s="468" t="s">
        <v>2604</v>
      </c>
      <c r="AF9301" s="154"/>
      <c r="AG9301" s="154" t="s">
        <v>2562</v>
      </c>
      <c r="AH9301" s="154" t="s">
        <v>2562</v>
      </c>
      <c r="AI9301" s="154"/>
      <c r="AJ9301" s="154"/>
      <c r="AK9301" s="154"/>
      <c r="AL9301" s="154"/>
      <c r="AM9301" s="154"/>
      <c r="AN9301" s="154"/>
      <c r="AO9301" s="154"/>
      <c r="AP9301" s="154"/>
      <c r="AQ9301" s="154"/>
      <c r="AR9301" s="154"/>
      <c r="AS9301" s="154"/>
      <c r="AT9301" s="154"/>
      <c r="AU9301" s="154"/>
      <c r="AV9301" s="154"/>
      <c r="AW9301" s="154"/>
      <c r="AX9301" s="154"/>
      <c r="AY9301" s="154"/>
      <c r="AZ9301" s="154"/>
      <c r="BA9301" s="154"/>
      <c r="BB9301" s="154"/>
      <c r="BC9301" s="438"/>
      <c r="BD9301" s="2"/>
    </row>
    <row r="9302" spans="1:56" s="150" customFormat="1" ht="15.75" thickBot="1">
      <c r="A9302" s="155"/>
      <c r="B9302" s="87">
        <v>9977</v>
      </c>
      <c r="C9302" s="154"/>
      <c r="D9302" s="154"/>
      <c r="E9302" s="218">
        <v>1</v>
      </c>
      <c r="F9302" s="218" t="s">
        <v>1949</v>
      </c>
      <c r="G9302" s="369">
        <v>2018</v>
      </c>
      <c r="H9302" s="392">
        <v>0.51388888888888895</v>
      </c>
      <c r="I9302" s="154"/>
      <c r="J9302" s="154"/>
      <c r="K9302" s="154"/>
      <c r="L9302" s="4"/>
      <c r="M9302" s="154"/>
      <c r="N9302" s="155"/>
      <c r="O9302" s="155"/>
      <c r="P9302" s="369">
        <v>30</v>
      </c>
      <c r="Q9302" s="156"/>
      <c r="R9302" s="369">
        <v>19</v>
      </c>
      <c r="S9302" s="369" t="s">
        <v>3</v>
      </c>
      <c r="T9302" s="369" t="s">
        <v>44</v>
      </c>
      <c r="U9302" s="369" t="s">
        <v>60</v>
      </c>
      <c r="V9302" s="154"/>
      <c r="W9302" s="369" t="s">
        <v>2601</v>
      </c>
      <c r="X9302" s="369" t="s">
        <v>2603</v>
      </c>
      <c r="Y9302" s="154"/>
      <c r="Z9302" s="154"/>
      <c r="AA9302" s="369">
        <v>44.388199999999998</v>
      </c>
      <c r="AB9302" s="369">
        <v>-121.86109999999999</v>
      </c>
      <c r="AC9302" s="154" t="s">
        <v>45</v>
      </c>
      <c r="AD9302" s="2"/>
      <c r="AE9302" s="468" t="s">
        <v>2604</v>
      </c>
      <c r="AF9302" s="154"/>
      <c r="AG9302" s="154" t="s">
        <v>2562</v>
      </c>
      <c r="AH9302" s="154" t="s">
        <v>2562</v>
      </c>
      <c r="AI9302" s="154"/>
      <c r="AJ9302" s="154"/>
      <c r="AK9302" s="154"/>
      <c r="AL9302" s="154"/>
      <c r="AM9302" s="154"/>
      <c r="AN9302" s="154"/>
      <c r="AO9302" s="154"/>
      <c r="AP9302" s="154"/>
      <c r="AQ9302" s="154"/>
      <c r="AR9302" s="154"/>
      <c r="AS9302" s="154"/>
      <c r="AT9302" s="154"/>
      <c r="AU9302" s="154"/>
      <c r="AV9302" s="154"/>
      <c r="AW9302" s="154"/>
      <c r="AX9302" s="154"/>
      <c r="AY9302" s="154"/>
      <c r="AZ9302" s="154"/>
      <c r="BA9302" s="154"/>
      <c r="BB9302" s="154"/>
      <c r="BC9302" s="438"/>
      <c r="BD9302" s="2"/>
    </row>
    <row r="9303" spans="1:56" s="150" customFormat="1" ht="15.75" thickBot="1">
      <c r="A9303" s="155"/>
      <c r="B9303" s="87">
        <v>9978</v>
      </c>
      <c r="C9303" s="154"/>
      <c r="D9303" s="154"/>
      <c r="E9303" s="218">
        <v>1</v>
      </c>
      <c r="F9303" s="218" t="s">
        <v>1949</v>
      </c>
      <c r="G9303" s="369">
        <v>2018</v>
      </c>
      <c r="H9303" s="392">
        <v>0.51388888888888895</v>
      </c>
      <c r="I9303" s="154"/>
      <c r="J9303" s="154"/>
      <c r="K9303" s="154"/>
      <c r="L9303" s="4"/>
      <c r="M9303" s="154"/>
      <c r="N9303" s="155"/>
      <c r="O9303" s="155"/>
      <c r="P9303" s="369">
        <v>30</v>
      </c>
      <c r="Q9303" s="156"/>
      <c r="R9303" s="369">
        <v>20</v>
      </c>
      <c r="S9303" s="369" t="s">
        <v>3</v>
      </c>
      <c r="T9303" s="369" t="s">
        <v>44</v>
      </c>
      <c r="U9303" s="369" t="s">
        <v>60</v>
      </c>
      <c r="V9303" s="154"/>
      <c r="W9303" s="369" t="s">
        <v>2601</v>
      </c>
      <c r="X9303" s="369" t="s">
        <v>2603</v>
      </c>
      <c r="Y9303" s="154"/>
      <c r="Z9303" s="154"/>
      <c r="AA9303" s="369">
        <v>44.388199999999998</v>
      </c>
      <c r="AB9303" s="369">
        <v>-121.86109999999999</v>
      </c>
      <c r="AC9303" s="154" t="s">
        <v>45</v>
      </c>
      <c r="AD9303" s="2"/>
      <c r="AE9303" s="468" t="s">
        <v>2604</v>
      </c>
      <c r="AF9303" s="154"/>
      <c r="AG9303" s="154" t="s">
        <v>2562</v>
      </c>
      <c r="AH9303" s="154" t="s">
        <v>2562</v>
      </c>
      <c r="AI9303" s="154"/>
      <c r="AJ9303" s="154"/>
      <c r="AK9303" s="154"/>
      <c r="AL9303" s="154"/>
      <c r="AM9303" s="154"/>
      <c r="AN9303" s="154"/>
      <c r="AO9303" s="154"/>
      <c r="AP9303" s="154"/>
      <c r="AQ9303" s="154"/>
      <c r="AR9303" s="154"/>
      <c r="AS9303" s="154"/>
      <c r="AT9303" s="154"/>
      <c r="AU9303" s="154"/>
      <c r="AV9303" s="154"/>
      <c r="AW9303" s="154"/>
      <c r="AX9303" s="154"/>
      <c r="AY9303" s="154"/>
      <c r="AZ9303" s="154"/>
      <c r="BA9303" s="154"/>
      <c r="BB9303" s="154"/>
      <c r="BC9303" s="438"/>
      <c r="BD9303" s="2"/>
    </row>
    <row r="9304" spans="1:56" s="150" customFormat="1" ht="15.75" thickBot="1">
      <c r="A9304" s="155"/>
      <c r="B9304" s="87">
        <v>9979</v>
      </c>
      <c r="C9304" s="154"/>
      <c r="D9304" s="154"/>
      <c r="E9304" s="218">
        <v>20</v>
      </c>
      <c r="F9304" s="218" t="s">
        <v>1949</v>
      </c>
      <c r="G9304" s="369">
        <v>2018</v>
      </c>
      <c r="H9304" s="381">
        <v>0.58333333333333337</v>
      </c>
      <c r="I9304" s="154"/>
      <c r="J9304" s="154"/>
      <c r="K9304" s="154"/>
      <c r="L9304" s="4"/>
      <c r="M9304" s="154"/>
      <c r="N9304" s="155"/>
      <c r="O9304" s="155"/>
      <c r="P9304" s="369">
        <v>31</v>
      </c>
      <c r="Q9304" s="156"/>
      <c r="R9304" s="369">
        <v>1</v>
      </c>
      <c r="S9304" s="369" t="s">
        <v>3</v>
      </c>
      <c r="T9304" s="369" t="s">
        <v>44</v>
      </c>
      <c r="U9304" s="369" t="s">
        <v>286</v>
      </c>
      <c r="V9304" s="154"/>
      <c r="W9304" s="369" t="s">
        <v>2602</v>
      </c>
      <c r="X9304" s="438" t="s">
        <v>446</v>
      </c>
      <c r="Y9304" s="154"/>
      <c r="Z9304" s="154"/>
      <c r="AA9304" s="369">
        <v>44.260300000000001</v>
      </c>
      <c r="AB9304" s="369">
        <v>-121.2542</v>
      </c>
      <c r="AC9304" s="154" t="s">
        <v>45</v>
      </c>
      <c r="AD9304" s="2"/>
      <c r="AE9304" s="468" t="s">
        <v>2605</v>
      </c>
      <c r="AF9304" s="154"/>
      <c r="AG9304" s="154" t="s">
        <v>2562</v>
      </c>
      <c r="AH9304" s="154" t="s">
        <v>2562</v>
      </c>
      <c r="AI9304" s="154"/>
      <c r="AJ9304" s="154"/>
      <c r="AK9304" s="154"/>
      <c r="AL9304" s="154"/>
      <c r="AM9304" s="154"/>
      <c r="AN9304" s="154"/>
      <c r="AO9304" s="154"/>
      <c r="AP9304" s="154"/>
      <c r="AQ9304" s="154"/>
      <c r="AR9304" s="154"/>
      <c r="AS9304" s="154"/>
      <c r="AT9304" s="154"/>
      <c r="AU9304" s="154"/>
      <c r="AV9304" s="154"/>
      <c r="AW9304" s="154"/>
      <c r="AX9304" s="154"/>
      <c r="AY9304" s="154"/>
      <c r="AZ9304" s="154"/>
      <c r="BA9304" s="154"/>
      <c r="BB9304" s="154"/>
      <c r="BC9304" s="438" t="s">
        <v>2579</v>
      </c>
      <c r="BD9304" s="2"/>
    </row>
    <row r="9305" spans="1:56" s="150" customFormat="1" ht="15.75" thickBot="1">
      <c r="A9305" s="155"/>
      <c r="B9305" s="87">
        <v>9980</v>
      </c>
      <c r="C9305" s="154"/>
      <c r="D9305" s="154"/>
      <c r="E9305" s="218">
        <v>20</v>
      </c>
      <c r="F9305" s="218" t="s">
        <v>1949</v>
      </c>
      <c r="G9305" s="369">
        <v>2018</v>
      </c>
      <c r="H9305" s="381">
        <v>0.58333333333333337</v>
      </c>
      <c r="I9305" s="154"/>
      <c r="J9305" s="154"/>
      <c r="K9305" s="154"/>
      <c r="L9305" s="4"/>
      <c r="M9305" s="154"/>
      <c r="N9305" s="155"/>
      <c r="O9305" s="155"/>
      <c r="P9305" s="369">
        <v>31</v>
      </c>
      <c r="Q9305" s="156"/>
      <c r="R9305" s="369">
        <v>2</v>
      </c>
      <c r="S9305" s="369" t="s">
        <v>3</v>
      </c>
      <c r="T9305" s="369" t="s">
        <v>44</v>
      </c>
      <c r="U9305" s="369" t="s">
        <v>286</v>
      </c>
      <c r="V9305" s="154"/>
      <c r="W9305" s="369" t="s">
        <v>2602</v>
      </c>
      <c r="X9305" s="438" t="s">
        <v>446</v>
      </c>
      <c r="Y9305" s="154"/>
      <c r="Z9305" s="154"/>
      <c r="AA9305" s="369">
        <v>44.260300000000001</v>
      </c>
      <c r="AB9305" s="369">
        <v>-121.2542</v>
      </c>
      <c r="AC9305" s="154" t="s">
        <v>45</v>
      </c>
      <c r="AD9305" s="2"/>
      <c r="AE9305" s="468" t="s">
        <v>2605</v>
      </c>
      <c r="AF9305" s="154"/>
      <c r="AG9305" s="154" t="s">
        <v>2562</v>
      </c>
      <c r="AH9305" s="154" t="s">
        <v>2562</v>
      </c>
      <c r="AI9305" s="154"/>
      <c r="AJ9305" s="154"/>
      <c r="AK9305" s="154"/>
      <c r="AL9305" s="154"/>
      <c r="AM9305" s="154"/>
      <c r="AN9305" s="154"/>
      <c r="AO9305" s="154"/>
      <c r="AP9305" s="154"/>
      <c r="AQ9305" s="154"/>
      <c r="AR9305" s="154"/>
      <c r="AS9305" s="154"/>
      <c r="AT9305" s="154"/>
      <c r="AU9305" s="154"/>
      <c r="AV9305" s="154"/>
      <c r="AW9305" s="154"/>
      <c r="AX9305" s="154"/>
      <c r="AY9305" s="154"/>
      <c r="AZ9305" s="154"/>
      <c r="BA9305" s="154"/>
      <c r="BB9305" s="154"/>
      <c r="BC9305" s="438"/>
      <c r="BD9305" s="2"/>
    </row>
    <row r="9306" spans="1:56" s="150" customFormat="1" ht="15.75" thickBot="1">
      <c r="A9306" s="155"/>
      <c r="B9306" s="87">
        <v>9981</v>
      </c>
      <c r="C9306" s="154"/>
      <c r="D9306" s="154"/>
      <c r="E9306" s="218">
        <v>20</v>
      </c>
      <c r="F9306" s="218" t="s">
        <v>1949</v>
      </c>
      <c r="G9306" s="369">
        <v>2018</v>
      </c>
      <c r="H9306" s="381">
        <v>0.58333333333333337</v>
      </c>
      <c r="I9306" s="154"/>
      <c r="J9306" s="154"/>
      <c r="K9306" s="154"/>
      <c r="L9306" s="4"/>
      <c r="M9306" s="154"/>
      <c r="N9306" s="155"/>
      <c r="O9306" s="155"/>
      <c r="P9306" s="369">
        <v>31</v>
      </c>
      <c r="Q9306" s="156"/>
      <c r="R9306" s="369">
        <v>3</v>
      </c>
      <c r="S9306" s="369" t="s">
        <v>3</v>
      </c>
      <c r="T9306" s="369" t="s">
        <v>44</v>
      </c>
      <c r="U9306" s="369" t="s">
        <v>286</v>
      </c>
      <c r="V9306" s="154"/>
      <c r="W9306" s="369" t="s">
        <v>2602</v>
      </c>
      <c r="X9306" s="438" t="s">
        <v>446</v>
      </c>
      <c r="Y9306" s="154"/>
      <c r="Z9306" s="154"/>
      <c r="AA9306" s="369">
        <v>44.260300000000001</v>
      </c>
      <c r="AB9306" s="369">
        <v>-121.2542</v>
      </c>
      <c r="AC9306" s="154" t="s">
        <v>45</v>
      </c>
      <c r="AD9306" s="2"/>
      <c r="AE9306" s="468" t="s">
        <v>2605</v>
      </c>
      <c r="AF9306" s="154"/>
      <c r="AG9306" s="154" t="s">
        <v>2562</v>
      </c>
      <c r="AH9306" s="154" t="s">
        <v>2562</v>
      </c>
      <c r="AI9306" s="154"/>
      <c r="AJ9306" s="154"/>
      <c r="AK9306" s="154"/>
      <c r="AL9306" s="154"/>
      <c r="AM9306" s="154"/>
      <c r="AN9306" s="154"/>
      <c r="AO9306" s="154"/>
      <c r="AP9306" s="154"/>
      <c r="AQ9306" s="154"/>
      <c r="AR9306" s="154"/>
      <c r="AS9306" s="154"/>
      <c r="AT9306" s="154"/>
      <c r="AU9306" s="154"/>
      <c r="AV9306" s="154"/>
      <c r="AW9306" s="154"/>
      <c r="AX9306" s="154"/>
      <c r="AY9306" s="154"/>
      <c r="AZ9306" s="154"/>
      <c r="BA9306" s="154"/>
      <c r="BB9306" s="154"/>
      <c r="BC9306" s="438"/>
      <c r="BD9306" s="2"/>
    </row>
    <row r="9307" spans="1:56" s="150" customFormat="1" ht="15.75" thickBot="1">
      <c r="A9307" s="155"/>
      <c r="B9307" s="87">
        <v>9982</v>
      </c>
      <c r="C9307" s="154"/>
      <c r="D9307" s="154"/>
      <c r="E9307" s="218">
        <v>20</v>
      </c>
      <c r="F9307" s="218" t="s">
        <v>1949</v>
      </c>
      <c r="G9307" s="369">
        <v>2018</v>
      </c>
      <c r="H9307" s="381">
        <v>0.58333333333333337</v>
      </c>
      <c r="I9307" s="154"/>
      <c r="J9307" s="154"/>
      <c r="K9307" s="154"/>
      <c r="L9307" s="4"/>
      <c r="M9307" s="154"/>
      <c r="N9307" s="155"/>
      <c r="O9307" s="155"/>
      <c r="P9307" s="369">
        <v>31</v>
      </c>
      <c r="Q9307" s="156"/>
      <c r="R9307" s="369">
        <v>4</v>
      </c>
      <c r="S9307" s="369" t="s">
        <v>3</v>
      </c>
      <c r="T9307" s="369" t="s">
        <v>44</v>
      </c>
      <c r="U9307" s="369" t="s">
        <v>286</v>
      </c>
      <c r="V9307" s="154"/>
      <c r="W9307" s="369" t="s">
        <v>2602</v>
      </c>
      <c r="X9307" s="438" t="s">
        <v>446</v>
      </c>
      <c r="Y9307" s="154"/>
      <c r="Z9307" s="154"/>
      <c r="AA9307" s="369">
        <v>44.260300000000001</v>
      </c>
      <c r="AB9307" s="369">
        <v>-121.2542</v>
      </c>
      <c r="AC9307" s="154" t="s">
        <v>45</v>
      </c>
      <c r="AD9307" s="2"/>
      <c r="AE9307" s="468" t="s">
        <v>2605</v>
      </c>
      <c r="AF9307" s="154"/>
      <c r="AG9307" s="154" t="s">
        <v>2562</v>
      </c>
      <c r="AH9307" s="154" t="s">
        <v>2562</v>
      </c>
      <c r="AI9307" s="154"/>
      <c r="AJ9307" s="154"/>
      <c r="AK9307" s="154"/>
      <c r="AL9307" s="154"/>
      <c r="AM9307" s="154"/>
      <c r="AN9307" s="154"/>
      <c r="AO9307" s="154"/>
      <c r="AP9307" s="154"/>
      <c r="AQ9307" s="154"/>
      <c r="AR9307" s="154"/>
      <c r="AS9307" s="154"/>
      <c r="AT9307" s="154"/>
      <c r="AU9307" s="154"/>
      <c r="AV9307" s="154"/>
      <c r="AW9307" s="154"/>
      <c r="AX9307" s="154"/>
      <c r="AY9307" s="154"/>
      <c r="AZ9307" s="154"/>
      <c r="BA9307" s="154"/>
      <c r="BB9307" s="154"/>
      <c r="BC9307" s="438"/>
      <c r="BD9307" s="2"/>
    </row>
    <row r="9308" spans="1:56" s="150" customFormat="1" ht="15.75" thickBot="1">
      <c r="A9308" s="155"/>
      <c r="B9308" s="87">
        <v>9983</v>
      </c>
      <c r="C9308" s="154"/>
      <c r="D9308" s="154"/>
      <c r="E9308" s="218">
        <v>20</v>
      </c>
      <c r="F9308" s="218" t="s">
        <v>1949</v>
      </c>
      <c r="G9308" s="369">
        <v>2018</v>
      </c>
      <c r="H9308" s="381">
        <v>0.58333333333333337</v>
      </c>
      <c r="I9308" s="154"/>
      <c r="J9308" s="154"/>
      <c r="K9308" s="154"/>
      <c r="L9308" s="4"/>
      <c r="M9308" s="154"/>
      <c r="N9308" s="155"/>
      <c r="O9308" s="155"/>
      <c r="P9308" s="369">
        <v>31</v>
      </c>
      <c r="Q9308" s="156"/>
      <c r="R9308" s="369">
        <v>5</v>
      </c>
      <c r="S9308" s="369" t="s">
        <v>3</v>
      </c>
      <c r="T9308" s="369" t="s">
        <v>44</v>
      </c>
      <c r="U9308" s="369" t="s">
        <v>286</v>
      </c>
      <c r="V9308" s="154"/>
      <c r="W9308" s="369" t="s">
        <v>2602</v>
      </c>
      <c r="X9308" s="438" t="s">
        <v>446</v>
      </c>
      <c r="Y9308" s="154"/>
      <c r="Z9308" s="154"/>
      <c r="AA9308" s="369">
        <v>44.260300000000001</v>
      </c>
      <c r="AB9308" s="369">
        <v>-121.2542</v>
      </c>
      <c r="AC9308" s="154" t="s">
        <v>45</v>
      </c>
      <c r="AD9308" s="2"/>
      <c r="AE9308" s="468" t="s">
        <v>2605</v>
      </c>
      <c r="AF9308" s="154"/>
      <c r="AG9308" s="154" t="s">
        <v>2562</v>
      </c>
      <c r="AH9308" s="154" t="s">
        <v>2562</v>
      </c>
      <c r="AI9308" s="154"/>
      <c r="AJ9308" s="154"/>
      <c r="AK9308" s="154"/>
      <c r="AL9308" s="154"/>
      <c r="AM9308" s="154"/>
      <c r="AN9308" s="154"/>
      <c r="AO9308" s="154"/>
      <c r="AP9308" s="154"/>
      <c r="AQ9308" s="154"/>
      <c r="AR9308" s="154"/>
      <c r="AS9308" s="154"/>
      <c r="AT9308" s="154"/>
      <c r="AU9308" s="154"/>
      <c r="AV9308" s="154"/>
      <c r="AW9308" s="154"/>
      <c r="AX9308" s="154"/>
      <c r="AY9308" s="154"/>
      <c r="AZ9308" s="154"/>
      <c r="BA9308" s="154"/>
      <c r="BB9308" s="154"/>
      <c r="BC9308" s="438"/>
      <c r="BD9308" s="2"/>
    </row>
    <row r="9309" spans="1:56" s="150" customFormat="1" ht="15.75" thickBot="1">
      <c r="A9309" s="155"/>
      <c r="B9309" s="87">
        <v>9984</v>
      </c>
      <c r="C9309" s="154"/>
      <c r="D9309" s="154"/>
      <c r="E9309" s="218">
        <v>20</v>
      </c>
      <c r="F9309" s="218" t="s">
        <v>1949</v>
      </c>
      <c r="G9309" s="369">
        <v>2018</v>
      </c>
      <c r="H9309" s="381">
        <v>0.58333333333333337</v>
      </c>
      <c r="I9309" s="154"/>
      <c r="J9309" s="154"/>
      <c r="K9309" s="154"/>
      <c r="L9309" s="4"/>
      <c r="M9309" s="154"/>
      <c r="N9309" s="155"/>
      <c r="O9309" s="155"/>
      <c r="P9309" s="369">
        <v>31</v>
      </c>
      <c r="Q9309" s="156"/>
      <c r="R9309" s="369">
        <v>6</v>
      </c>
      <c r="S9309" s="369" t="s">
        <v>3</v>
      </c>
      <c r="T9309" s="369" t="s">
        <v>44</v>
      </c>
      <c r="U9309" s="369" t="s">
        <v>286</v>
      </c>
      <c r="V9309" s="154"/>
      <c r="W9309" s="369" t="s">
        <v>2602</v>
      </c>
      <c r="X9309" s="438" t="s">
        <v>446</v>
      </c>
      <c r="Y9309" s="154"/>
      <c r="Z9309" s="154"/>
      <c r="AA9309" s="369">
        <v>44.260300000000001</v>
      </c>
      <c r="AB9309" s="369">
        <v>-121.2542</v>
      </c>
      <c r="AC9309" s="154" t="s">
        <v>45</v>
      </c>
      <c r="AD9309" s="2"/>
      <c r="AE9309" s="468" t="s">
        <v>2605</v>
      </c>
      <c r="AF9309" s="154"/>
      <c r="AG9309" s="154" t="s">
        <v>2562</v>
      </c>
      <c r="AH9309" s="154" t="s">
        <v>2562</v>
      </c>
      <c r="AI9309" s="154"/>
      <c r="AJ9309" s="154"/>
      <c r="AK9309" s="154"/>
      <c r="AL9309" s="154"/>
      <c r="AM9309" s="154"/>
      <c r="AN9309" s="154"/>
      <c r="AO9309" s="154"/>
      <c r="AP9309" s="154"/>
      <c r="AQ9309" s="154"/>
      <c r="AR9309" s="154"/>
      <c r="AS9309" s="154"/>
      <c r="AT9309" s="154"/>
      <c r="AU9309" s="154"/>
      <c r="AV9309" s="154"/>
      <c r="AW9309" s="154"/>
      <c r="AX9309" s="154"/>
      <c r="AY9309" s="154"/>
      <c r="AZ9309" s="154"/>
      <c r="BA9309" s="154"/>
      <c r="BB9309" s="154"/>
      <c r="BC9309" s="438"/>
      <c r="BD9309" s="2"/>
    </row>
    <row r="9310" spans="1:56" s="150" customFormat="1" ht="15.75" thickBot="1">
      <c r="A9310" s="155"/>
      <c r="B9310" s="87">
        <v>9985</v>
      </c>
      <c r="C9310" s="154"/>
      <c r="D9310" s="154"/>
      <c r="E9310" s="218">
        <v>20</v>
      </c>
      <c r="F9310" s="218" t="s">
        <v>1949</v>
      </c>
      <c r="G9310" s="369">
        <v>2018</v>
      </c>
      <c r="H9310" s="381">
        <v>0.58333333333333337</v>
      </c>
      <c r="I9310" s="154"/>
      <c r="J9310" s="154"/>
      <c r="K9310" s="154"/>
      <c r="L9310" s="4"/>
      <c r="M9310" s="154"/>
      <c r="N9310" s="155"/>
      <c r="O9310" s="155"/>
      <c r="P9310" s="369">
        <v>31</v>
      </c>
      <c r="Q9310" s="156"/>
      <c r="R9310" s="369">
        <v>7</v>
      </c>
      <c r="S9310" s="369" t="s">
        <v>3</v>
      </c>
      <c r="T9310" s="369" t="s">
        <v>44</v>
      </c>
      <c r="U9310" s="369" t="s">
        <v>286</v>
      </c>
      <c r="V9310" s="154"/>
      <c r="W9310" s="369" t="s">
        <v>2602</v>
      </c>
      <c r="X9310" s="438" t="s">
        <v>446</v>
      </c>
      <c r="Y9310" s="154"/>
      <c r="Z9310" s="154"/>
      <c r="AA9310" s="369">
        <v>44.260300000000001</v>
      </c>
      <c r="AB9310" s="369">
        <v>-121.2542</v>
      </c>
      <c r="AC9310" s="154" t="s">
        <v>45</v>
      </c>
      <c r="AD9310" s="2"/>
      <c r="AE9310" s="468" t="s">
        <v>2605</v>
      </c>
      <c r="AF9310" s="154"/>
      <c r="AG9310" s="154" t="s">
        <v>2562</v>
      </c>
      <c r="AH9310" s="154" t="s">
        <v>2562</v>
      </c>
      <c r="AI9310" s="154"/>
      <c r="AJ9310" s="154"/>
      <c r="AK9310" s="154"/>
      <c r="AL9310" s="154"/>
      <c r="AM9310" s="154"/>
      <c r="AN9310" s="154"/>
      <c r="AO9310" s="154"/>
      <c r="AP9310" s="154"/>
      <c r="AQ9310" s="154"/>
      <c r="AR9310" s="154"/>
      <c r="AS9310" s="154"/>
      <c r="AT9310" s="154"/>
      <c r="AU9310" s="154"/>
      <c r="AV9310" s="154"/>
      <c r="AW9310" s="154"/>
      <c r="AX9310" s="154"/>
      <c r="AY9310" s="154"/>
      <c r="AZ9310" s="154"/>
      <c r="BA9310" s="154"/>
      <c r="BB9310" s="154"/>
      <c r="BC9310" s="438"/>
      <c r="BD9310" s="2"/>
    </row>
    <row r="9311" spans="1:56" s="150" customFormat="1" ht="15.75" thickBot="1">
      <c r="A9311" s="155"/>
      <c r="B9311" s="87">
        <v>9986</v>
      </c>
      <c r="C9311" s="154"/>
      <c r="D9311" s="154"/>
      <c r="E9311" s="218">
        <v>20</v>
      </c>
      <c r="F9311" s="218" t="s">
        <v>1949</v>
      </c>
      <c r="G9311" s="369">
        <v>2018</v>
      </c>
      <c r="H9311" s="381">
        <v>0.59375</v>
      </c>
      <c r="I9311" s="154"/>
      <c r="J9311" s="154"/>
      <c r="K9311" s="154"/>
      <c r="L9311" s="4"/>
      <c r="M9311" s="154"/>
      <c r="N9311" s="155"/>
      <c r="O9311" s="155"/>
      <c r="P9311" s="369">
        <v>31</v>
      </c>
      <c r="Q9311" s="156"/>
      <c r="R9311" s="369">
        <v>8</v>
      </c>
      <c r="S9311" s="369" t="s">
        <v>3</v>
      </c>
      <c r="T9311" s="369" t="s">
        <v>44</v>
      </c>
      <c r="U9311" s="369" t="s">
        <v>286</v>
      </c>
      <c r="V9311" s="154"/>
      <c r="W9311" s="369" t="s">
        <v>2602</v>
      </c>
      <c r="X9311" s="438" t="s">
        <v>446</v>
      </c>
      <c r="Y9311" s="154"/>
      <c r="Z9311" s="154"/>
      <c r="AA9311" s="369">
        <v>44.260300000000001</v>
      </c>
      <c r="AB9311" s="369">
        <v>-121.2542</v>
      </c>
      <c r="AC9311" s="154" t="s">
        <v>45</v>
      </c>
      <c r="AD9311" s="2"/>
      <c r="AE9311" s="468" t="s">
        <v>2605</v>
      </c>
      <c r="AF9311" s="154"/>
      <c r="AG9311" s="154" t="s">
        <v>2562</v>
      </c>
      <c r="AH9311" s="154" t="s">
        <v>2562</v>
      </c>
      <c r="AI9311" s="154"/>
      <c r="AJ9311" s="154"/>
      <c r="AK9311" s="154"/>
      <c r="AL9311" s="154"/>
      <c r="AM9311" s="154"/>
      <c r="AN9311" s="154"/>
      <c r="AO9311" s="154"/>
      <c r="AP9311" s="154"/>
      <c r="AQ9311" s="154"/>
      <c r="AR9311" s="154"/>
      <c r="AS9311" s="154"/>
      <c r="AT9311" s="154"/>
      <c r="AU9311" s="154"/>
      <c r="AV9311" s="154"/>
      <c r="AW9311" s="154"/>
      <c r="AX9311" s="154"/>
      <c r="AY9311" s="154"/>
      <c r="AZ9311" s="154"/>
      <c r="BA9311" s="154"/>
      <c r="BB9311" s="154"/>
      <c r="BC9311" s="438"/>
      <c r="BD9311" s="2"/>
    </row>
    <row r="9312" spans="1:56" s="150" customFormat="1" ht="15.75" thickBot="1">
      <c r="A9312" s="155"/>
      <c r="B9312" s="87">
        <v>9987</v>
      </c>
      <c r="C9312" s="154"/>
      <c r="D9312" s="154"/>
      <c r="E9312" s="218">
        <v>20</v>
      </c>
      <c r="F9312" s="218" t="s">
        <v>1949</v>
      </c>
      <c r="G9312" s="369">
        <v>2018</v>
      </c>
      <c r="H9312" s="381">
        <v>0.59375</v>
      </c>
      <c r="I9312" s="154"/>
      <c r="J9312" s="154"/>
      <c r="K9312" s="154"/>
      <c r="L9312" s="4"/>
      <c r="M9312" s="154"/>
      <c r="N9312" s="155"/>
      <c r="O9312" s="155"/>
      <c r="P9312" s="369">
        <v>31</v>
      </c>
      <c r="Q9312" s="156"/>
      <c r="R9312" s="369">
        <v>9</v>
      </c>
      <c r="S9312" s="369" t="s">
        <v>3</v>
      </c>
      <c r="T9312" s="369" t="s">
        <v>44</v>
      </c>
      <c r="U9312" s="369" t="s">
        <v>286</v>
      </c>
      <c r="V9312" s="154"/>
      <c r="W9312" s="369" t="s">
        <v>2602</v>
      </c>
      <c r="X9312" s="438" t="s">
        <v>446</v>
      </c>
      <c r="Y9312" s="154"/>
      <c r="Z9312" s="154"/>
      <c r="AA9312" s="369">
        <v>44.260300000000001</v>
      </c>
      <c r="AB9312" s="369">
        <v>-121.2542</v>
      </c>
      <c r="AC9312" s="154" t="s">
        <v>45</v>
      </c>
      <c r="AD9312" s="2"/>
      <c r="AE9312" s="468" t="s">
        <v>2605</v>
      </c>
      <c r="AF9312" s="154"/>
      <c r="AG9312" s="154" t="s">
        <v>2562</v>
      </c>
      <c r="AH9312" s="154" t="s">
        <v>2562</v>
      </c>
      <c r="AI9312" s="154"/>
      <c r="AJ9312" s="154"/>
      <c r="AK9312" s="154"/>
      <c r="AL9312" s="154"/>
      <c r="AM9312" s="154"/>
      <c r="AN9312" s="154"/>
      <c r="AO9312" s="154"/>
      <c r="AP9312" s="154"/>
      <c r="AQ9312" s="154"/>
      <c r="AR9312" s="154"/>
      <c r="AS9312" s="154"/>
      <c r="AT9312" s="154"/>
      <c r="AU9312" s="154"/>
      <c r="AV9312" s="154"/>
      <c r="AW9312" s="154"/>
      <c r="AX9312" s="154"/>
      <c r="AY9312" s="154"/>
      <c r="AZ9312" s="154"/>
      <c r="BA9312" s="154"/>
      <c r="BB9312" s="154"/>
      <c r="BC9312" s="438"/>
      <c r="BD9312" s="2"/>
    </row>
    <row r="9313" spans="1:56" s="150" customFormat="1" ht="15.75" thickBot="1">
      <c r="A9313" s="155"/>
      <c r="B9313" s="87">
        <v>9988</v>
      </c>
      <c r="C9313" s="154"/>
      <c r="D9313" s="154"/>
      <c r="E9313" s="218">
        <v>20</v>
      </c>
      <c r="F9313" s="218" t="s">
        <v>1949</v>
      </c>
      <c r="G9313" s="369">
        <v>2018</v>
      </c>
      <c r="H9313" s="381">
        <v>0.59375</v>
      </c>
      <c r="I9313" s="154"/>
      <c r="J9313" s="154"/>
      <c r="K9313" s="154"/>
      <c r="L9313" s="4"/>
      <c r="M9313" s="154"/>
      <c r="N9313" s="155"/>
      <c r="O9313" s="155"/>
      <c r="P9313" s="369">
        <v>31</v>
      </c>
      <c r="Q9313" s="156"/>
      <c r="R9313" s="369">
        <v>10</v>
      </c>
      <c r="S9313" s="369" t="s">
        <v>3</v>
      </c>
      <c r="T9313" s="369" t="s">
        <v>44</v>
      </c>
      <c r="U9313" s="369" t="s">
        <v>286</v>
      </c>
      <c r="V9313" s="154"/>
      <c r="W9313" s="369" t="s">
        <v>2602</v>
      </c>
      <c r="X9313" s="438" t="s">
        <v>446</v>
      </c>
      <c r="Y9313" s="154"/>
      <c r="Z9313" s="154"/>
      <c r="AA9313" s="369">
        <v>44.260300000000001</v>
      </c>
      <c r="AB9313" s="369">
        <v>-121.2542</v>
      </c>
      <c r="AC9313" s="154" t="s">
        <v>45</v>
      </c>
      <c r="AD9313" s="2"/>
      <c r="AE9313" s="468" t="s">
        <v>2605</v>
      </c>
      <c r="AF9313" s="154"/>
      <c r="AG9313" s="154" t="s">
        <v>2562</v>
      </c>
      <c r="AH9313" s="154" t="s">
        <v>2562</v>
      </c>
      <c r="AI9313" s="154"/>
      <c r="AJ9313" s="154"/>
      <c r="AK9313" s="154"/>
      <c r="AL9313" s="154"/>
      <c r="AM9313" s="154"/>
      <c r="AN9313" s="154"/>
      <c r="AO9313" s="154"/>
      <c r="AP9313" s="154"/>
      <c r="AQ9313" s="154"/>
      <c r="AR9313" s="154"/>
      <c r="AS9313" s="154"/>
      <c r="AT9313" s="154"/>
      <c r="AU9313" s="154"/>
      <c r="AV9313" s="154"/>
      <c r="AW9313" s="154"/>
      <c r="AX9313" s="154"/>
      <c r="AY9313" s="154"/>
      <c r="AZ9313" s="154"/>
      <c r="BA9313" s="154"/>
      <c r="BB9313" s="154"/>
      <c r="BC9313" s="438"/>
      <c r="BD9313" s="2"/>
    </row>
    <row r="9314" spans="1:56" s="150" customFormat="1" ht="15.75" thickBot="1">
      <c r="A9314" s="155"/>
      <c r="B9314" s="87">
        <v>9989</v>
      </c>
      <c r="C9314" s="154"/>
      <c r="D9314" s="154"/>
      <c r="E9314" s="218">
        <v>20</v>
      </c>
      <c r="F9314" s="218" t="s">
        <v>1949</v>
      </c>
      <c r="G9314" s="369">
        <v>2018</v>
      </c>
      <c r="H9314" s="381">
        <v>0.59444444444444444</v>
      </c>
      <c r="I9314" s="154"/>
      <c r="J9314" s="154"/>
      <c r="K9314" s="154"/>
      <c r="L9314" s="4"/>
      <c r="M9314" s="154"/>
      <c r="N9314" s="155"/>
      <c r="O9314" s="155"/>
      <c r="P9314" s="369">
        <v>31</v>
      </c>
      <c r="Q9314" s="156"/>
      <c r="R9314" s="369">
        <v>11</v>
      </c>
      <c r="S9314" s="369" t="s">
        <v>3</v>
      </c>
      <c r="T9314" s="369" t="s">
        <v>44</v>
      </c>
      <c r="U9314" s="369" t="s">
        <v>286</v>
      </c>
      <c r="V9314" s="154"/>
      <c r="W9314" s="369" t="s">
        <v>2602</v>
      </c>
      <c r="X9314" s="438" t="s">
        <v>446</v>
      </c>
      <c r="Y9314" s="154"/>
      <c r="Z9314" s="154"/>
      <c r="AA9314" s="369">
        <v>44.260300000000001</v>
      </c>
      <c r="AB9314" s="369">
        <v>-121.2542</v>
      </c>
      <c r="AC9314" s="154" t="s">
        <v>45</v>
      </c>
      <c r="AD9314" s="2"/>
      <c r="AE9314" s="468" t="s">
        <v>2605</v>
      </c>
      <c r="AF9314" s="154"/>
      <c r="AG9314" s="154" t="s">
        <v>2562</v>
      </c>
      <c r="AH9314" s="154" t="s">
        <v>2562</v>
      </c>
      <c r="AI9314" s="154"/>
      <c r="AJ9314" s="154"/>
      <c r="AK9314" s="154"/>
      <c r="AL9314" s="154"/>
      <c r="AM9314" s="154"/>
      <c r="AN9314" s="154"/>
      <c r="AO9314" s="154"/>
      <c r="AP9314" s="154"/>
      <c r="AQ9314" s="154"/>
      <c r="AR9314" s="154"/>
      <c r="AS9314" s="154"/>
      <c r="AT9314" s="154"/>
      <c r="AU9314" s="154"/>
      <c r="AV9314" s="154"/>
      <c r="AW9314" s="154"/>
      <c r="AX9314" s="154"/>
      <c r="AY9314" s="154"/>
      <c r="AZ9314" s="154"/>
      <c r="BA9314" s="154"/>
      <c r="BB9314" s="154"/>
      <c r="BC9314" s="438"/>
      <c r="BD9314" s="2"/>
    </row>
    <row r="9315" spans="1:56" s="150" customFormat="1" ht="15.75" thickBot="1">
      <c r="A9315" s="155"/>
      <c r="B9315" s="87">
        <v>9990</v>
      </c>
      <c r="C9315" s="154"/>
      <c r="D9315" s="154"/>
      <c r="E9315" s="218">
        <v>20</v>
      </c>
      <c r="F9315" s="218" t="s">
        <v>1949</v>
      </c>
      <c r="G9315" s="369">
        <v>2018</v>
      </c>
      <c r="H9315" s="381">
        <v>0.59444444444444444</v>
      </c>
      <c r="I9315" s="154"/>
      <c r="J9315" s="154"/>
      <c r="K9315" s="154"/>
      <c r="L9315" s="4"/>
      <c r="M9315" s="154"/>
      <c r="N9315" s="155"/>
      <c r="O9315" s="155"/>
      <c r="P9315" s="369">
        <v>31</v>
      </c>
      <c r="Q9315" s="156"/>
      <c r="R9315" s="369">
        <v>12</v>
      </c>
      <c r="S9315" s="369" t="s">
        <v>3</v>
      </c>
      <c r="T9315" s="369" t="s">
        <v>44</v>
      </c>
      <c r="U9315" s="369" t="s">
        <v>286</v>
      </c>
      <c r="V9315" s="154"/>
      <c r="W9315" s="369" t="s">
        <v>2602</v>
      </c>
      <c r="X9315" s="438" t="s">
        <v>446</v>
      </c>
      <c r="Y9315" s="154"/>
      <c r="Z9315" s="154"/>
      <c r="AA9315" s="369">
        <v>44.260300000000001</v>
      </c>
      <c r="AB9315" s="369">
        <v>-121.2542</v>
      </c>
      <c r="AC9315" s="154" t="s">
        <v>45</v>
      </c>
      <c r="AD9315" s="2"/>
      <c r="AE9315" s="468" t="s">
        <v>2605</v>
      </c>
      <c r="AF9315" s="154"/>
      <c r="AG9315" s="154" t="s">
        <v>2562</v>
      </c>
      <c r="AH9315" s="154" t="s">
        <v>2562</v>
      </c>
      <c r="AI9315" s="154"/>
      <c r="AJ9315" s="154"/>
      <c r="AK9315" s="154"/>
      <c r="AL9315" s="154"/>
      <c r="AM9315" s="154"/>
      <c r="AN9315" s="154"/>
      <c r="AO9315" s="154"/>
      <c r="AP9315" s="154"/>
      <c r="AQ9315" s="154"/>
      <c r="AR9315" s="154"/>
      <c r="AS9315" s="154"/>
      <c r="AT9315" s="154"/>
      <c r="AU9315" s="154"/>
      <c r="AV9315" s="154"/>
      <c r="AW9315" s="154"/>
      <c r="AX9315" s="154"/>
      <c r="AY9315" s="154"/>
      <c r="AZ9315" s="154"/>
      <c r="BA9315" s="154"/>
      <c r="BB9315" s="154"/>
      <c r="BC9315" s="438"/>
      <c r="BD9315" s="2"/>
    </row>
    <row r="9316" spans="1:56" s="150" customFormat="1" ht="15.75" thickBot="1">
      <c r="A9316" s="155"/>
      <c r="B9316" s="87">
        <v>9991</v>
      </c>
      <c r="C9316" s="154"/>
      <c r="D9316" s="154"/>
      <c r="E9316" s="218">
        <v>20</v>
      </c>
      <c r="F9316" s="218" t="s">
        <v>1949</v>
      </c>
      <c r="G9316" s="369">
        <v>2018</v>
      </c>
      <c r="H9316" s="381">
        <v>0.59722222222222221</v>
      </c>
      <c r="I9316" s="154"/>
      <c r="J9316" s="154"/>
      <c r="K9316" s="154"/>
      <c r="L9316" s="4"/>
      <c r="M9316" s="154"/>
      <c r="N9316" s="155"/>
      <c r="O9316" s="155"/>
      <c r="P9316" s="369">
        <v>31</v>
      </c>
      <c r="Q9316" s="156"/>
      <c r="R9316" s="369">
        <v>13</v>
      </c>
      <c r="S9316" s="369" t="s">
        <v>3</v>
      </c>
      <c r="T9316" s="369" t="s">
        <v>44</v>
      </c>
      <c r="U9316" s="369" t="s">
        <v>286</v>
      </c>
      <c r="V9316" s="154"/>
      <c r="W9316" s="369" t="s">
        <v>2602</v>
      </c>
      <c r="X9316" s="438" t="s">
        <v>446</v>
      </c>
      <c r="Y9316" s="154"/>
      <c r="Z9316" s="154"/>
      <c r="AA9316" s="369">
        <v>44.260300000000001</v>
      </c>
      <c r="AB9316" s="369">
        <v>-121.2542</v>
      </c>
      <c r="AC9316" s="154" t="s">
        <v>45</v>
      </c>
      <c r="AD9316" s="2"/>
      <c r="AE9316" s="468" t="s">
        <v>2605</v>
      </c>
      <c r="AF9316" s="154"/>
      <c r="AG9316" s="154" t="s">
        <v>2562</v>
      </c>
      <c r="AH9316" s="154" t="s">
        <v>2562</v>
      </c>
      <c r="AI9316" s="154"/>
      <c r="AJ9316" s="154"/>
      <c r="AK9316" s="154"/>
      <c r="AL9316" s="154"/>
      <c r="AM9316" s="154"/>
      <c r="AN9316" s="154"/>
      <c r="AO9316" s="154"/>
      <c r="AP9316" s="154"/>
      <c r="AQ9316" s="154"/>
      <c r="AR9316" s="154"/>
      <c r="AS9316" s="154"/>
      <c r="AT9316" s="154"/>
      <c r="AU9316" s="154"/>
      <c r="AV9316" s="154"/>
      <c r="AW9316" s="154"/>
      <c r="AX9316" s="154"/>
      <c r="AY9316" s="154"/>
      <c r="AZ9316" s="154"/>
      <c r="BA9316" s="154"/>
      <c r="BB9316" s="154"/>
      <c r="BC9316" s="438"/>
      <c r="BD9316" s="2"/>
    </row>
    <row r="9317" spans="1:56" s="150" customFormat="1" ht="15.75" thickBot="1">
      <c r="A9317" s="155"/>
      <c r="B9317" s="87">
        <v>9992</v>
      </c>
      <c r="C9317" s="154"/>
      <c r="D9317" s="154"/>
      <c r="E9317" s="218">
        <v>20</v>
      </c>
      <c r="F9317" s="218" t="s">
        <v>1949</v>
      </c>
      <c r="G9317" s="369">
        <v>2018</v>
      </c>
      <c r="H9317" s="381">
        <v>0.59722222222222221</v>
      </c>
      <c r="I9317" s="154"/>
      <c r="J9317" s="154"/>
      <c r="K9317" s="154"/>
      <c r="L9317" s="4"/>
      <c r="M9317" s="154"/>
      <c r="N9317" s="155"/>
      <c r="O9317" s="155"/>
      <c r="P9317" s="369">
        <v>31</v>
      </c>
      <c r="Q9317" s="156"/>
      <c r="R9317" s="369">
        <v>14</v>
      </c>
      <c r="S9317" s="369" t="s">
        <v>3</v>
      </c>
      <c r="T9317" s="369" t="s">
        <v>44</v>
      </c>
      <c r="U9317" s="369" t="s">
        <v>286</v>
      </c>
      <c r="V9317" s="154"/>
      <c r="W9317" s="369" t="s">
        <v>2602</v>
      </c>
      <c r="X9317" s="438" t="s">
        <v>446</v>
      </c>
      <c r="Y9317" s="154"/>
      <c r="Z9317" s="154"/>
      <c r="AA9317" s="369">
        <v>44.260300000000001</v>
      </c>
      <c r="AB9317" s="369">
        <v>-121.2542</v>
      </c>
      <c r="AC9317" s="154" t="s">
        <v>45</v>
      </c>
      <c r="AD9317" s="2"/>
      <c r="AE9317" s="468" t="s">
        <v>2605</v>
      </c>
      <c r="AF9317" s="154"/>
      <c r="AG9317" s="154" t="s">
        <v>2562</v>
      </c>
      <c r="AH9317" s="154" t="s">
        <v>2562</v>
      </c>
      <c r="AI9317" s="154"/>
      <c r="AJ9317" s="154"/>
      <c r="AK9317" s="154"/>
      <c r="AL9317" s="154"/>
      <c r="AM9317" s="154"/>
      <c r="AN9317" s="154"/>
      <c r="AO9317" s="154"/>
      <c r="AP9317" s="154"/>
      <c r="AQ9317" s="154"/>
      <c r="AR9317" s="154"/>
      <c r="AS9317" s="154"/>
      <c r="AT9317" s="154"/>
      <c r="AU9317" s="154"/>
      <c r="AV9317" s="154"/>
      <c r="AW9317" s="154"/>
      <c r="AX9317" s="154"/>
      <c r="AY9317" s="154"/>
      <c r="AZ9317" s="154"/>
      <c r="BA9317" s="154"/>
      <c r="BB9317" s="154"/>
      <c r="BC9317" s="438"/>
      <c r="BD9317" s="62"/>
    </row>
    <row r="9318" spans="1:56" s="150" customFormat="1" ht="15.75" thickBot="1">
      <c r="A9318" s="155"/>
      <c r="B9318" s="87">
        <v>9993</v>
      </c>
      <c r="C9318" s="154"/>
      <c r="D9318" s="154"/>
      <c r="E9318" s="218">
        <v>20</v>
      </c>
      <c r="F9318" s="218" t="s">
        <v>1949</v>
      </c>
      <c r="G9318" s="369">
        <v>2018</v>
      </c>
      <c r="H9318" s="381">
        <v>0.59861111111111109</v>
      </c>
      <c r="I9318" s="154"/>
      <c r="J9318" s="154"/>
      <c r="K9318" s="154"/>
      <c r="L9318" s="4"/>
      <c r="M9318" s="154"/>
      <c r="N9318" s="155"/>
      <c r="O9318" s="155"/>
      <c r="P9318" s="369">
        <v>31</v>
      </c>
      <c r="Q9318" s="156"/>
      <c r="R9318" s="369">
        <v>15</v>
      </c>
      <c r="S9318" s="369" t="s">
        <v>3</v>
      </c>
      <c r="T9318" s="369" t="s">
        <v>44</v>
      </c>
      <c r="U9318" s="369" t="s">
        <v>286</v>
      </c>
      <c r="V9318" s="154"/>
      <c r="W9318" s="369" t="s">
        <v>2602</v>
      </c>
      <c r="X9318" s="438" t="s">
        <v>446</v>
      </c>
      <c r="Y9318" s="154"/>
      <c r="Z9318" s="154"/>
      <c r="AA9318" s="369">
        <v>44.260300000000001</v>
      </c>
      <c r="AB9318" s="369">
        <v>-121.2542</v>
      </c>
      <c r="AC9318" s="154" t="s">
        <v>45</v>
      </c>
      <c r="AD9318" s="2"/>
      <c r="AE9318" s="468" t="s">
        <v>2605</v>
      </c>
      <c r="AF9318" s="154"/>
      <c r="AG9318" s="154" t="s">
        <v>2562</v>
      </c>
      <c r="AH9318" s="154" t="s">
        <v>2562</v>
      </c>
      <c r="AI9318" s="154"/>
      <c r="AJ9318" s="154"/>
      <c r="AK9318" s="154"/>
      <c r="AL9318" s="154"/>
      <c r="AM9318" s="154"/>
      <c r="AN9318" s="154"/>
      <c r="AO9318" s="154"/>
      <c r="AP9318" s="154"/>
      <c r="AQ9318" s="154"/>
      <c r="AR9318" s="154"/>
      <c r="AS9318" s="154"/>
      <c r="AT9318" s="154"/>
      <c r="AU9318" s="154"/>
      <c r="AV9318" s="154"/>
      <c r="AW9318" s="154"/>
      <c r="AX9318" s="154"/>
      <c r="AY9318" s="154"/>
      <c r="AZ9318" s="154"/>
      <c r="BA9318" s="154"/>
      <c r="BB9318" s="154"/>
      <c r="BC9318" s="438"/>
      <c r="BD9318" s="2"/>
    </row>
    <row r="9319" spans="1:56" s="150" customFormat="1" ht="15.75" thickBot="1">
      <c r="A9319" s="155"/>
      <c r="B9319" s="87">
        <v>9994</v>
      </c>
      <c r="C9319" s="154"/>
      <c r="D9319" s="154"/>
      <c r="E9319" s="218">
        <v>20</v>
      </c>
      <c r="F9319" s="218" t="s">
        <v>1949</v>
      </c>
      <c r="G9319" s="369">
        <v>2018</v>
      </c>
      <c r="H9319" s="381">
        <v>0.60069444444444442</v>
      </c>
      <c r="I9319" s="154"/>
      <c r="J9319" s="154"/>
      <c r="K9319" s="154"/>
      <c r="L9319" s="4"/>
      <c r="M9319" s="154"/>
      <c r="N9319" s="155"/>
      <c r="O9319" s="155"/>
      <c r="P9319" s="369">
        <v>31</v>
      </c>
      <c r="Q9319" s="156"/>
      <c r="R9319" s="369">
        <v>16</v>
      </c>
      <c r="S9319" s="369" t="s">
        <v>3</v>
      </c>
      <c r="T9319" s="369" t="s">
        <v>44</v>
      </c>
      <c r="U9319" s="369" t="s">
        <v>286</v>
      </c>
      <c r="V9319" s="154"/>
      <c r="W9319" s="369" t="s">
        <v>2602</v>
      </c>
      <c r="X9319" s="438" t="s">
        <v>446</v>
      </c>
      <c r="Y9319" s="154"/>
      <c r="Z9319" s="154"/>
      <c r="AA9319" s="369">
        <v>44.260300000000001</v>
      </c>
      <c r="AB9319" s="369">
        <v>-121.2542</v>
      </c>
      <c r="AC9319" s="154" t="s">
        <v>45</v>
      </c>
      <c r="AD9319" s="2"/>
      <c r="AE9319" s="468" t="s">
        <v>2605</v>
      </c>
      <c r="AF9319" s="154"/>
      <c r="AG9319" s="154" t="s">
        <v>2562</v>
      </c>
      <c r="AH9319" s="154" t="s">
        <v>2562</v>
      </c>
      <c r="AI9319" s="154"/>
      <c r="AJ9319" s="154"/>
      <c r="AK9319" s="154"/>
      <c r="AL9319" s="154"/>
      <c r="AM9319" s="154"/>
      <c r="AN9319" s="154"/>
      <c r="AO9319" s="154"/>
      <c r="AP9319" s="154"/>
      <c r="AQ9319" s="154"/>
      <c r="AR9319" s="154"/>
      <c r="AS9319" s="154"/>
      <c r="AT9319" s="154"/>
      <c r="AU9319" s="154"/>
      <c r="AV9319" s="154"/>
      <c r="AW9319" s="154"/>
      <c r="AX9319" s="154"/>
      <c r="AY9319" s="154"/>
      <c r="AZ9319" s="154"/>
      <c r="BA9319" s="154"/>
      <c r="BB9319" s="154"/>
      <c r="BC9319" s="438"/>
      <c r="BD9319" s="58"/>
    </row>
    <row r="9320" spans="1:56" s="150" customFormat="1" ht="15.75" thickBot="1">
      <c r="A9320" s="155"/>
      <c r="B9320" s="87">
        <v>9995</v>
      </c>
      <c r="C9320" s="154"/>
      <c r="D9320" s="154"/>
      <c r="E9320" s="218">
        <v>20</v>
      </c>
      <c r="F9320" s="218" t="s">
        <v>1949</v>
      </c>
      <c r="G9320" s="369">
        <v>2018</v>
      </c>
      <c r="H9320" s="381">
        <v>0.60069444444444442</v>
      </c>
      <c r="I9320" s="154"/>
      <c r="J9320" s="154"/>
      <c r="K9320" s="154"/>
      <c r="L9320" s="4"/>
      <c r="M9320" s="154"/>
      <c r="N9320" s="155"/>
      <c r="O9320" s="155"/>
      <c r="P9320" s="369">
        <v>31</v>
      </c>
      <c r="Q9320" s="156"/>
      <c r="R9320" s="369">
        <v>17</v>
      </c>
      <c r="S9320" s="369" t="s">
        <v>3</v>
      </c>
      <c r="T9320" s="369" t="s">
        <v>44</v>
      </c>
      <c r="U9320" s="369" t="s">
        <v>286</v>
      </c>
      <c r="V9320" s="154"/>
      <c r="W9320" s="369" t="s">
        <v>2602</v>
      </c>
      <c r="X9320" s="438" t="s">
        <v>446</v>
      </c>
      <c r="Y9320" s="154"/>
      <c r="Z9320" s="154"/>
      <c r="AA9320" s="369">
        <v>44.260300000000001</v>
      </c>
      <c r="AB9320" s="369">
        <v>-121.2542</v>
      </c>
      <c r="AC9320" s="154" t="s">
        <v>45</v>
      </c>
      <c r="AD9320" s="2"/>
      <c r="AE9320" s="468" t="s">
        <v>2605</v>
      </c>
      <c r="AF9320" s="154"/>
      <c r="AG9320" s="154" t="s">
        <v>2562</v>
      </c>
      <c r="AH9320" s="154" t="s">
        <v>2562</v>
      </c>
      <c r="AI9320" s="154"/>
      <c r="AJ9320" s="154"/>
      <c r="AK9320" s="154"/>
      <c r="AL9320" s="154"/>
      <c r="AM9320" s="154"/>
      <c r="AN9320" s="154"/>
      <c r="AO9320" s="154"/>
      <c r="AP9320" s="154"/>
      <c r="AQ9320" s="154"/>
      <c r="AR9320" s="154"/>
      <c r="AS9320" s="154"/>
      <c r="AT9320" s="154"/>
      <c r="AU9320" s="154"/>
      <c r="AV9320" s="154"/>
      <c r="AW9320" s="154"/>
      <c r="AX9320" s="154"/>
      <c r="AY9320" s="154"/>
      <c r="AZ9320" s="154"/>
      <c r="BA9320" s="154"/>
      <c r="BB9320" s="154"/>
      <c r="BC9320" s="438"/>
      <c r="BD9320" s="2"/>
    </row>
    <row r="9321" spans="1:56" s="150" customFormat="1" ht="15.75" thickBot="1">
      <c r="A9321" s="155"/>
      <c r="B9321" s="87">
        <v>9996</v>
      </c>
      <c r="C9321" s="154"/>
      <c r="D9321" s="154"/>
      <c r="E9321" s="218">
        <v>20</v>
      </c>
      <c r="F9321" s="218" t="s">
        <v>1949</v>
      </c>
      <c r="G9321" s="369">
        <v>2018</v>
      </c>
      <c r="H9321" s="381">
        <v>0.60138888888888886</v>
      </c>
      <c r="I9321" s="154"/>
      <c r="J9321" s="154"/>
      <c r="K9321" s="154"/>
      <c r="L9321" s="4"/>
      <c r="M9321" s="154"/>
      <c r="N9321" s="155"/>
      <c r="O9321" s="155"/>
      <c r="P9321" s="369">
        <v>31</v>
      </c>
      <c r="Q9321" s="156"/>
      <c r="R9321" s="369">
        <v>18</v>
      </c>
      <c r="S9321" s="369" t="s">
        <v>3</v>
      </c>
      <c r="T9321" s="369" t="s">
        <v>44</v>
      </c>
      <c r="U9321" s="369" t="s">
        <v>286</v>
      </c>
      <c r="V9321" s="154"/>
      <c r="W9321" s="369" t="s">
        <v>2602</v>
      </c>
      <c r="X9321" s="438" t="s">
        <v>446</v>
      </c>
      <c r="Y9321" s="154"/>
      <c r="Z9321" s="154"/>
      <c r="AA9321" s="369">
        <v>44.260300000000001</v>
      </c>
      <c r="AB9321" s="369">
        <v>-121.2542</v>
      </c>
      <c r="AC9321" s="154" t="s">
        <v>45</v>
      </c>
      <c r="AD9321" s="2"/>
      <c r="AE9321" s="468" t="s">
        <v>2605</v>
      </c>
      <c r="AF9321" s="154"/>
      <c r="AG9321" s="154" t="s">
        <v>2562</v>
      </c>
      <c r="AH9321" s="154" t="s">
        <v>2562</v>
      </c>
      <c r="AI9321" s="154"/>
      <c r="AJ9321" s="154"/>
      <c r="AK9321" s="154"/>
      <c r="AL9321" s="154"/>
      <c r="AM9321" s="154"/>
      <c r="AN9321" s="154"/>
      <c r="AO9321" s="154"/>
      <c r="AP9321" s="154"/>
      <c r="AQ9321" s="154"/>
      <c r="AR9321" s="154"/>
      <c r="AS9321" s="154"/>
      <c r="AT9321" s="154"/>
      <c r="AU9321" s="154"/>
      <c r="AV9321" s="154"/>
      <c r="AW9321" s="154"/>
      <c r="AX9321" s="154"/>
      <c r="AY9321" s="154"/>
      <c r="AZ9321" s="154"/>
      <c r="BA9321" s="154"/>
      <c r="BB9321" s="154"/>
      <c r="BC9321" s="438"/>
      <c r="BD9321" s="2"/>
    </row>
    <row r="9322" spans="1:56" s="150" customFormat="1" ht="15.75" thickBot="1">
      <c r="A9322" s="155"/>
      <c r="B9322" s="87">
        <v>9997</v>
      </c>
      <c r="C9322" s="154"/>
      <c r="D9322" s="154"/>
      <c r="E9322" s="218">
        <v>20</v>
      </c>
      <c r="F9322" s="218" t="s">
        <v>1949</v>
      </c>
      <c r="G9322" s="369">
        <v>2018</v>
      </c>
      <c r="H9322" s="381">
        <v>0.60277777777777775</v>
      </c>
      <c r="I9322" s="154"/>
      <c r="J9322" s="154"/>
      <c r="K9322" s="154"/>
      <c r="L9322" s="4"/>
      <c r="M9322" s="154"/>
      <c r="N9322" s="155"/>
      <c r="O9322" s="155"/>
      <c r="P9322" s="369">
        <v>31</v>
      </c>
      <c r="Q9322" s="156"/>
      <c r="R9322" s="369">
        <v>19</v>
      </c>
      <c r="S9322" s="369" t="s">
        <v>3</v>
      </c>
      <c r="T9322" s="369" t="s">
        <v>44</v>
      </c>
      <c r="U9322" s="369" t="s">
        <v>286</v>
      </c>
      <c r="V9322" s="154"/>
      <c r="W9322" s="369" t="s">
        <v>2602</v>
      </c>
      <c r="X9322" s="438" t="s">
        <v>446</v>
      </c>
      <c r="Y9322" s="154"/>
      <c r="Z9322" s="154"/>
      <c r="AA9322" s="369">
        <v>44.260300000000001</v>
      </c>
      <c r="AB9322" s="369">
        <v>-121.2542</v>
      </c>
      <c r="AC9322" s="154" t="s">
        <v>45</v>
      </c>
      <c r="AD9322" s="2"/>
      <c r="AE9322" s="468" t="s">
        <v>2605</v>
      </c>
      <c r="AF9322" s="154"/>
      <c r="AG9322" s="154" t="s">
        <v>2562</v>
      </c>
      <c r="AH9322" s="154" t="s">
        <v>2562</v>
      </c>
      <c r="AI9322" s="154"/>
      <c r="AJ9322" s="154"/>
      <c r="AK9322" s="154"/>
      <c r="AL9322" s="154"/>
      <c r="AM9322" s="154"/>
      <c r="AN9322" s="154"/>
      <c r="AO9322" s="154"/>
      <c r="AP9322" s="154"/>
      <c r="AQ9322" s="154"/>
      <c r="AR9322" s="154"/>
      <c r="AS9322" s="154"/>
      <c r="AT9322" s="154"/>
      <c r="AU9322" s="154"/>
      <c r="AV9322" s="154"/>
      <c r="AW9322" s="154"/>
      <c r="AX9322" s="154"/>
      <c r="AY9322" s="154"/>
      <c r="AZ9322" s="154"/>
      <c r="BA9322" s="154"/>
      <c r="BB9322" s="154"/>
      <c r="BC9322" s="438"/>
      <c r="BD9322" s="2"/>
    </row>
    <row r="9323" spans="1:56" s="150" customFormat="1" ht="15.75" thickBot="1">
      <c r="A9323" s="155"/>
      <c r="B9323" s="87">
        <v>9998</v>
      </c>
      <c r="C9323" s="154"/>
      <c r="D9323" s="154"/>
      <c r="E9323" s="218">
        <v>20</v>
      </c>
      <c r="F9323" s="218" t="s">
        <v>1949</v>
      </c>
      <c r="G9323" s="369">
        <v>2018</v>
      </c>
      <c r="H9323" s="381">
        <v>0.60416666666666663</v>
      </c>
      <c r="I9323" s="154"/>
      <c r="J9323" s="154"/>
      <c r="K9323" s="154"/>
      <c r="L9323" s="4"/>
      <c r="M9323" s="154"/>
      <c r="N9323" s="155"/>
      <c r="O9323" s="155"/>
      <c r="P9323" s="369">
        <v>31</v>
      </c>
      <c r="Q9323" s="156"/>
      <c r="R9323" s="369">
        <v>20</v>
      </c>
      <c r="S9323" s="369" t="s">
        <v>3</v>
      </c>
      <c r="T9323" s="369" t="s">
        <v>44</v>
      </c>
      <c r="U9323" s="369" t="s">
        <v>286</v>
      </c>
      <c r="V9323" s="154"/>
      <c r="W9323" s="369" t="s">
        <v>2602</v>
      </c>
      <c r="X9323" s="438" t="s">
        <v>446</v>
      </c>
      <c r="Y9323" s="154"/>
      <c r="Z9323" s="154"/>
      <c r="AA9323" s="369">
        <v>44.260300000000001</v>
      </c>
      <c r="AB9323" s="369">
        <v>-121.2542</v>
      </c>
      <c r="AC9323" s="154" t="s">
        <v>45</v>
      </c>
      <c r="AD9323" s="2"/>
      <c r="AE9323" s="468" t="s">
        <v>2605</v>
      </c>
      <c r="AF9323" s="154"/>
      <c r="AG9323" s="154" t="s">
        <v>2562</v>
      </c>
      <c r="AH9323" s="154" t="s">
        <v>2562</v>
      </c>
      <c r="AI9323" s="154"/>
      <c r="AJ9323" s="154"/>
      <c r="AK9323" s="154"/>
      <c r="AL9323" s="154"/>
      <c r="AM9323" s="154"/>
      <c r="AN9323" s="154"/>
      <c r="AO9323" s="154"/>
      <c r="AP9323" s="154"/>
      <c r="AQ9323" s="154"/>
      <c r="AR9323" s="154"/>
      <c r="AS9323" s="154"/>
      <c r="AT9323" s="154"/>
      <c r="AU9323" s="154"/>
      <c r="AV9323" s="154"/>
      <c r="AW9323" s="154"/>
      <c r="AX9323" s="154"/>
      <c r="AY9323" s="154"/>
      <c r="AZ9323" s="154"/>
      <c r="BA9323" s="154"/>
      <c r="BB9323" s="154"/>
      <c r="BC9323" s="438"/>
      <c r="BD9323" s="2"/>
    </row>
    <row r="9324" spans="1:56" s="150" customFormat="1" ht="15.75" thickBot="1">
      <c r="A9324" s="155"/>
      <c r="B9324" s="87">
        <v>9999</v>
      </c>
      <c r="C9324" s="154"/>
      <c r="D9324" s="154"/>
      <c r="E9324" s="218">
        <v>20</v>
      </c>
      <c r="F9324" s="218" t="s">
        <v>1949</v>
      </c>
      <c r="G9324" s="369">
        <v>2018</v>
      </c>
      <c r="H9324" s="381">
        <v>0.60416666666666663</v>
      </c>
      <c r="I9324" s="154"/>
      <c r="J9324" s="154"/>
      <c r="K9324" s="154"/>
      <c r="L9324" s="4"/>
      <c r="M9324" s="154"/>
      <c r="N9324" s="155"/>
      <c r="O9324" s="155"/>
      <c r="P9324" s="369">
        <v>31</v>
      </c>
      <c r="Q9324" s="156"/>
      <c r="R9324" s="369">
        <v>21</v>
      </c>
      <c r="S9324" s="369" t="s">
        <v>3</v>
      </c>
      <c r="T9324" s="369" t="s">
        <v>44</v>
      </c>
      <c r="U9324" s="369" t="s">
        <v>286</v>
      </c>
      <c r="V9324" s="154"/>
      <c r="W9324" s="369" t="s">
        <v>2602</v>
      </c>
      <c r="X9324" s="438" t="s">
        <v>446</v>
      </c>
      <c r="Y9324" s="154"/>
      <c r="Z9324" s="154"/>
      <c r="AA9324" s="369">
        <v>44.260300000000001</v>
      </c>
      <c r="AB9324" s="369">
        <v>-121.2542</v>
      </c>
      <c r="AC9324" s="154" t="s">
        <v>45</v>
      </c>
      <c r="AD9324" s="2"/>
      <c r="AE9324" s="468" t="s">
        <v>2605</v>
      </c>
      <c r="AF9324" s="154"/>
      <c r="AG9324" s="154" t="s">
        <v>2562</v>
      </c>
      <c r="AH9324" s="154" t="s">
        <v>2562</v>
      </c>
      <c r="AI9324" s="154"/>
      <c r="AJ9324" s="154"/>
      <c r="AK9324" s="154"/>
      <c r="AL9324" s="154"/>
      <c r="AM9324" s="154"/>
      <c r="AN9324" s="154"/>
      <c r="AO9324" s="154"/>
      <c r="AP9324" s="154"/>
      <c r="AQ9324" s="154"/>
      <c r="AR9324" s="154"/>
      <c r="AS9324" s="154"/>
      <c r="AT9324" s="154"/>
      <c r="AU9324" s="154"/>
      <c r="AV9324" s="154"/>
      <c r="AW9324" s="154"/>
      <c r="AX9324" s="154"/>
      <c r="AY9324" s="154"/>
      <c r="AZ9324" s="154"/>
      <c r="BA9324" s="154"/>
      <c r="BB9324" s="154"/>
      <c r="BC9324" s="438"/>
      <c r="BD9324" s="2"/>
    </row>
    <row r="9325" spans="1:56" s="150" customFormat="1" ht="15.75" thickBot="1">
      <c r="A9325" s="155"/>
      <c r="B9325" s="87">
        <v>10000</v>
      </c>
      <c r="C9325" s="154"/>
      <c r="D9325" s="154"/>
      <c r="E9325" s="218">
        <v>20</v>
      </c>
      <c r="F9325" s="218" t="s">
        <v>1949</v>
      </c>
      <c r="G9325" s="369">
        <v>2018</v>
      </c>
      <c r="H9325" s="381">
        <v>0.60416666666666663</v>
      </c>
      <c r="I9325" s="154"/>
      <c r="J9325" s="154"/>
      <c r="K9325" s="154"/>
      <c r="L9325" s="4"/>
      <c r="M9325" s="154"/>
      <c r="N9325" s="155"/>
      <c r="O9325" s="155"/>
      <c r="P9325" s="369">
        <v>31</v>
      </c>
      <c r="Q9325" s="156"/>
      <c r="R9325" s="369">
        <v>22</v>
      </c>
      <c r="S9325" s="369" t="s">
        <v>3</v>
      </c>
      <c r="T9325" s="369" t="s">
        <v>44</v>
      </c>
      <c r="U9325" s="369" t="s">
        <v>286</v>
      </c>
      <c r="V9325" s="154"/>
      <c r="W9325" s="369" t="s">
        <v>2602</v>
      </c>
      <c r="X9325" s="438" t="s">
        <v>446</v>
      </c>
      <c r="Y9325" s="154"/>
      <c r="Z9325" s="154"/>
      <c r="AA9325" s="369">
        <v>44.260300000000001</v>
      </c>
      <c r="AB9325" s="369">
        <v>-121.2542</v>
      </c>
      <c r="AC9325" s="154" t="s">
        <v>45</v>
      </c>
      <c r="AD9325" s="2"/>
      <c r="AE9325" s="468" t="s">
        <v>2605</v>
      </c>
      <c r="AF9325" s="154"/>
      <c r="AG9325" s="154" t="s">
        <v>2562</v>
      </c>
      <c r="AH9325" s="154" t="s">
        <v>2562</v>
      </c>
      <c r="AI9325" s="154"/>
      <c r="AJ9325" s="154"/>
      <c r="AK9325" s="154"/>
      <c r="AL9325" s="154"/>
      <c r="AM9325" s="154"/>
      <c r="AN9325" s="154"/>
      <c r="AO9325" s="154"/>
      <c r="AP9325" s="154"/>
      <c r="AQ9325" s="154"/>
      <c r="AR9325" s="154"/>
      <c r="AS9325" s="154"/>
      <c r="AT9325" s="154"/>
      <c r="AU9325" s="154"/>
      <c r="AV9325" s="154"/>
      <c r="AW9325" s="154"/>
      <c r="AX9325" s="154"/>
      <c r="AY9325" s="154"/>
      <c r="AZ9325" s="154"/>
      <c r="BA9325" s="154"/>
      <c r="BB9325" s="154"/>
      <c r="BC9325" s="438"/>
      <c r="BD9325" s="2"/>
    </row>
    <row r="9326" spans="1:56" s="150" customFormat="1" ht="15.75" thickBot="1">
      <c r="A9326" s="155"/>
      <c r="B9326" s="87">
        <v>10001</v>
      </c>
      <c r="C9326" s="154"/>
      <c r="D9326" s="154"/>
      <c r="E9326" s="218">
        <v>20</v>
      </c>
      <c r="F9326" s="218" t="s">
        <v>1949</v>
      </c>
      <c r="G9326" s="369">
        <v>2018</v>
      </c>
      <c r="H9326" s="381">
        <v>0.60416666666666663</v>
      </c>
      <c r="I9326" s="154"/>
      <c r="J9326" s="154"/>
      <c r="K9326" s="154"/>
      <c r="L9326" s="4"/>
      <c r="M9326" s="154"/>
      <c r="N9326" s="155"/>
      <c r="O9326" s="155"/>
      <c r="P9326" s="369">
        <v>31</v>
      </c>
      <c r="Q9326" s="156"/>
      <c r="R9326" s="369">
        <v>23</v>
      </c>
      <c r="S9326" s="369" t="s">
        <v>3</v>
      </c>
      <c r="T9326" s="369" t="s">
        <v>44</v>
      </c>
      <c r="U9326" s="369" t="s">
        <v>286</v>
      </c>
      <c r="V9326" s="154"/>
      <c r="W9326" s="369" t="s">
        <v>2602</v>
      </c>
      <c r="X9326" s="438" t="s">
        <v>446</v>
      </c>
      <c r="Y9326" s="154"/>
      <c r="Z9326" s="154"/>
      <c r="AA9326" s="369">
        <v>44.260300000000001</v>
      </c>
      <c r="AB9326" s="369">
        <v>-121.2542</v>
      </c>
      <c r="AC9326" s="154" t="s">
        <v>45</v>
      </c>
      <c r="AD9326" s="2"/>
      <c r="AE9326" s="468" t="s">
        <v>2605</v>
      </c>
      <c r="AF9326" s="154"/>
      <c r="AG9326" s="154" t="s">
        <v>2562</v>
      </c>
      <c r="AH9326" s="154" t="s">
        <v>2562</v>
      </c>
      <c r="AI9326" s="154"/>
      <c r="AJ9326" s="154"/>
      <c r="AK9326" s="154"/>
      <c r="AL9326" s="154"/>
      <c r="AM9326" s="154"/>
      <c r="AN9326" s="154"/>
      <c r="AO9326" s="154"/>
      <c r="AP9326" s="154"/>
      <c r="AQ9326" s="154"/>
      <c r="AR9326" s="154"/>
      <c r="AS9326" s="154"/>
      <c r="AT9326" s="154"/>
      <c r="AU9326" s="154"/>
      <c r="AV9326" s="154"/>
      <c r="AW9326" s="154"/>
      <c r="AX9326" s="154"/>
      <c r="AY9326" s="154"/>
      <c r="AZ9326" s="154"/>
      <c r="BA9326" s="154"/>
      <c r="BB9326" s="154"/>
      <c r="BC9326" s="438"/>
      <c r="BD9326" s="2"/>
    </row>
    <row r="9327" spans="1:56" s="150" customFormat="1" ht="15.75" thickBot="1">
      <c r="A9327" s="155"/>
      <c r="B9327" s="87">
        <v>10002</v>
      </c>
      <c r="C9327" s="154"/>
      <c r="D9327" s="154"/>
      <c r="E9327" s="218">
        <v>20</v>
      </c>
      <c r="F9327" s="218" t="s">
        <v>1949</v>
      </c>
      <c r="G9327" s="369">
        <v>2018</v>
      </c>
      <c r="H9327" s="381">
        <v>0.60555555555555551</v>
      </c>
      <c r="I9327" s="154"/>
      <c r="J9327" s="154"/>
      <c r="K9327" s="154"/>
      <c r="L9327" s="4"/>
      <c r="M9327" s="154"/>
      <c r="N9327" s="155"/>
      <c r="O9327" s="155"/>
      <c r="P9327" s="369">
        <v>31</v>
      </c>
      <c r="Q9327" s="156"/>
      <c r="R9327" s="369">
        <v>24</v>
      </c>
      <c r="S9327" s="369" t="s">
        <v>3</v>
      </c>
      <c r="T9327" s="369" t="s">
        <v>44</v>
      </c>
      <c r="U9327" s="369" t="s">
        <v>286</v>
      </c>
      <c r="V9327" s="154"/>
      <c r="W9327" s="369" t="s">
        <v>2602</v>
      </c>
      <c r="X9327" s="438" t="s">
        <v>446</v>
      </c>
      <c r="Y9327" s="154"/>
      <c r="Z9327" s="154"/>
      <c r="AA9327" s="369">
        <v>44.260300000000001</v>
      </c>
      <c r="AB9327" s="369">
        <v>-121.2542</v>
      </c>
      <c r="AC9327" s="154" t="s">
        <v>45</v>
      </c>
      <c r="AD9327" s="2"/>
      <c r="AE9327" s="468" t="s">
        <v>2605</v>
      </c>
      <c r="AF9327" s="154"/>
      <c r="AG9327" s="154" t="s">
        <v>2562</v>
      </c>
      <c r="AH9327" s="154" t="s">
        <v>2562</v>
      </c>
      <c r="AI9327" s="154"/>
      <c r="AJ9327" s="154"/>
      <c r="AK9327" s="154"/>
      <c r="AL9327" s="154"/>
      <c r="AM9327" s="154"/>
      <c r="AN9327" s="154"/>
      <c r="AO9327" s="154"/>
      <c r="AP9327" s="154"/>
      <c r="AQ9327" s="154"/>
      <c r="AR9327" s="154"/>
      <c r="AS9327" s="154"/>
      <c r="AT9327" s="154"/>
      <c r="AU9327" s="154"/>
      <c r="AV9327" s="154"/>
      <c r="AW9327" s="154"/>
      <c r="AX9327" s="154"/>
      <c r="AY9327" s="154"/>
      <c r="AZ9327" s="154"/>
      <c r="BA9327" s="154"/>
      <c r="BB9327" s="154"/>
      <c r="BC9327" s="438"/>
      <c r="BD9327" s="62"/>
    </row>
    <row r="9328" spans="1:56" s="150" customFormat="1" ht="15.75" thickBot="1">
      <c r="A9328" s="155"/>
      <c r="B9328" s="87">
        <v>10003</v>
      </c>
      <c r="C9328" s="154"/>
      <c r="D9328" s="154"/>
      <c r="E9328" s="218">
        <v>20</v>
      </c>
      <c r="F9328" s="218" t="s">
        <v>1949</v>
      </c>
      <c r="G9328" s="369">
        <v>2018</v>
      </c>
      <c r="H9328" s="381">
        <v>0.60555555555555551</v>
      </c>
      <c r="I9328" s="154"/>
      <c r="J9328" s="154"/>
      <c r="K9328" s="154"/>
      <c r="L9328" s="4"/>
      <c r="M9328" s="154"/>
      <c r="N9328" s="155"/>
      <c r="O9328" s="155"/>
      <c r="P9328" s="369">
        <v>31</v>
      </c>
      <c r="Q9328" s="156"/>
      <c r="R9328" s="369">
        <v>25</v>
      </c>
      <c r="S9328" s="369" t="s">
        <v>3</v>
      </c>
      <c r="T9328" s="369" t="s">
        <v>44</v>
      </c>
      <c r="U9328" s="369" t="s">
        <v>286</v>
      </c>
      <c r="V9328" s="154"/>
      <c r="W9328" s="369" t="s">
        <v>2602</v>
      </c>
      <c r="X9328" s="438" t="s">
        <v>446</v>
      </c>
      <c r="Y9328" s="154"/>
      <c r="Z9328" s="154"/>
      <c r="AA9328" s="369">
        <v>44.260300000000001</v>
      </c>
      <c r="AB9328" s="369">
        <v>-121.2542</v>
      </c>
      <c r="AC9328" s="154" t="s">
        <v>45</v>
      </c>
      <c r="AD9328" s="2"/>
      <c r="AE9328" s="468" t="s">
        <v>2605</v>
      </c>
      <c r="AF9328" s="154"/>
      <c r="AG9328" s="154" t="s">
        <v>2562</v>
      </c>
      <c r="AH9328" s="154" t="s">
        <v>2562</v>
      </c>
      <c r="AI9328" s="154"/>
      <c r="AJ9328" s="154"/>
      <c r="AK9328" s="154"/>
      <c r="AL9328" s="154"/>
      <c r="AM9328" s="154"/>
      <c r="AN9328" s="154"/>
      <c r="AO9328" s="154"/>
      <c r="AP9328" s="154"/>
      <c r="AQ9328" s="154"/>
      <c r="AR9328" s="154"/>
      <c r="AS9328" s="154"/>
      <c r="AT9328" s="154"/>
      <c r="AU9328" s="154"/>
      <c r="AV9328" s="154"/>
      <c r="AW9328" s="154"/>
      <c r="AX9328" s="154"/>
      <c r="AY9328" s="154"/>
      <c r="AZ9328" s="154"/>
      <c r="BA9328" s="154"/>
      <c r="BB9328" s="154"/>
      <c r="BC9328" s="438"/>
      <c r="BD9328" s="2"/>
    </row>
    <row r="9329" spans="1:56" s="150" customFormat="1" ht="15.75" thickBot="1">
      <c r="A9329" s="155"/>
      <c r="B9329" s="87">
        <v>10004</v>
      </c>
      <c r="C9329" s="154"/>
      <c r="D9329" s="154"/>
      <c r="E9329" s="218">
        <v>20</v>
      </c>
      <c r="F9329" s="218" t="s">
        <v>1949</v>
      </c>
      <c r="G9329" s="369">
        <v>2018</v>
      </c>
      <c r="H9329" s="381">
        <v>0.60763888888888895</v>
      </c>
      <c r="I9329" s="154"/>
      <c r="J9329" s="154"/>
      <c r="K9329" s="154"/>
      <c r="L9329" s="4"/>
      <c r="M9329" s="154"/>
      <c r="N9329" s="155"/>
      <c r="O9329" s="155"/>
      <c r="P9329" s="369">
        <v>31</v>
      </c>
      <c r="Q9329" s="156"/>
      <c r="R9329" s="369">
        <v>26</v>
      </c>
      <c r="S9329" s="369" t="s">
        <v>3</v>
      </c>
      <c r="T9329" s="369" t="s">
        <v>44</v>
      </c>
      <c r="U9329" s="369" t="s">
        <v>286</v>
      </c>
      <c r="V9329" s="154"/>
      <c r="W9329" s="369" t="s">
        <v>2602</v>
      </c>
      <c r="X9329" s="438" t="s">
        <v>446</v>
      </c>
      <c r="Y9329" s="154"/>
      <c r="Z9329" s="154"/>
      <c r="AA9329" s="369">
        <v>44.260300000000001</v>
      </c>
      <c r="AB9329" s="369">
        <v>-121.2542</v>
      </c>
      <c r="AC9329" s="154" t="s">
        <v>45</v>
      </c>
      <c r="AD9329" s="2"/>
      <c r="AE9329" s="468" t="s">
        <v>2605</v>
      </c>
      <c r="AF9329" s="154"/>
      <c r="AG9329" s="154" t="s">
        <v>2562</v>
      </c>
      <c r="AH9329" s="154" t="s">
        <v>2562</v>
      </c>
      <c r="AI9329" s="154"/>
      <c r="AJ9329" s="154"/>
      <c r="AK9329" s="154"/>
      <c r="AL9329" s="154"/>
      <c r="AM9329" s="154"/>
      <c r="AN9329" s="154"/>
      <c r="AO9329" s="154"/>
      <c r="AP9329" s="154"/>
      <c r="AQ9329" s="154"/>
      <c r="AR9329" s="154"/>
      <c r="AS9329" s="154"/>
      <c r="AT9329" s="154"/>
      <c r="AU9329" s="154"/>
      <c r="AV9329" s="154"/>
      <c r="AW9329" s="154"/>
      <c r="AX9329" s="154"/>
      <c r="AY9329" s="154"/>
      <c r="AZ9329" s="154"/>
      <c r="BA9329" s="154"/>
      <c r="BB9329" s="154"/>
      <c r="BC9329" s="438"/>
      <c r="BD9329" s="2"/>
    </row>
    <row r="9330" spans="1:56" s="150" customFormat="1" ht="15.75" thickBot="1">
      <c r="A9330" s="155"/>
      <c r="B9330" s="87">
        <v>10005</v>
      </c>
      <c r="C9330" s="154"/>
      <c r="D9330" s="154"/>
      <c r="E9330" s="218">
        <v>20</v>
      </c>
      <c r="F9330" s="218" t="s">
        <v>1949</v>
      </c>
      <c r="G9330" s="369">
        <v>2018</v>
      </c>
      <c r="H9330" s="381">
        <v>0.60763888888888895</v>
      </c>
      <c r="I9330" s="154"/>
      <c r="J9330" s="154"/>
      <c r="K9330" s="154"/>
      <c r="L9330" s="4"/>
      <c r="M9330" s="154"/>
      <c r="N9330" s="155"/>
      <c r="O9330" s="155"/>
      <c r="P9330" s="369">
        <v>31</v>
      </c>
      <c r="Q9330" s="156"/>
      <c r="R9330" s="369">
        <v>27</v>
      </c>
      <c r="S9330" s="369" t="s">
        <v>3</v>
      </c>
      <c r="T9330" s="369" t="s">
        <v>44</v>
      </c>
      <c r="U9330" s="369" t="s">
        <v>286</v>
      </c>
      <c r="V9330" s="154"/>
      <c r="W9330" s="369" t="s">
        <v>2602</v>
      </c>
      <c r="X9330" s="438" t="s">
        <v>446</v>
      </c>
      <c r="Y9330" s="154"/>
      <c r="Z9330" s="154"/>
      <c r="AA9330" s="369">
        <v>44.260300000000001</v>
      </c>
      <c r="AB9330" s="369">
        <v>-121.2542</v>
      </c>
      <c r="AC9330" s="154" t="s">
        <v>45</v>
      </c>
      <c r="AD9330" s="2"/>
      <c r="AE9330" s="468" t="s">
        <v>2605</v>
      </c>
      <c r="AF9330" s="154"/>
      <c r="AG9330" s="154" t="s">
        <v>2562</v>
      </c>
      <c r="AH9330" s="154" t="s">
        <v>2562</v>
      </c>
      <c r="AI9330" s="154"/>
      <c r="AJ9330" s="154"/>
      <c r="AK9330" s="154"/>
      <c r="AL9330" s="154"/>
      <c r="AM9330" s="154"/>
      <c r="AN9330" s="154"/>
      <c r="AO9330" s="154"/>
      <c r="AP9330" s="154"/>
      <c r="AQ9330" s="154"/>
      <c r="AR9330" s="154"/>
      <c r="AS9330" s="154"/>
      <c r="AT9330" s="154"/>
      <c r="AU9330" s="154"/>
      <c r="AV9330" s="154"/>
      <c r="AW9330" s="154"/>
      <c r="AX9330" s="154"/>
      <c r="AY9330" s="154"/>
      <c r="AZ9330" s="154"/>
      <c r="BA9330" s="154"/>
      <c r="BB9330" s="154"/>
      <c r="BC9330" s="438"/>
      <c r="BD9330" s="2"/>
    </row>
    <row r="9331" spans="1:56" s="150" customFormat="1" ht="15.75" thickBot="1">
      <c r="A9331" s="155"/>
      <c r="B9331" s="87">
        <v>10006</v>
      </c>
      <c r="C9331" s="154"/>
      <c r="D9331" s="154"/>
      <c r="E9331" s="218">
        <v>20</v>
      </c>
      <c r="F9331" s="218" t="s">
        <v>1949</v>
      </c>
      <c r="G9331" s="369">
        <v>2018</v>
      </c>
      <c r="H9331" s="381">
        <v>0.60972222222222217</v>
      </c>
      <c r="I9331" s="154"/>
      <c r="J9331" s="154"/>
      <c r="K9331" s="154"/>
      <c r="L9331" s="4"/>
      <c r="M9331" s="154"/>
      <c r="N9331" s="155"/>
      <c r="O9331" s="155"/>
      <c r="P9331" s="369">
        <v>31</v>
      </c>
      <c r="Q9331" s="156"/>
      <c r="R9331" s="369">
        <v>28</v>
      </c>
      <c r="S9331" s="369" t="s">
        <v>3</v>
      </c>
      <c r="T9331" s="369" t="s">
        <v>44</v>
      </c>
      <c r="U9331" s="369" t="s">
        <v>286</v>
      </c>
      <c r="V9331" s="154"/>
      <c r="W9331" s="369" t="s">
        <v>2602</v>
      </c>
      <c r="X9331" s="438" t="s">
        <v>446</v>
      </c>
      <c r="Y9331" s="154"/>
      <c r="Z9331" s="154"/>
      <c r="AA9331" s="369">
        <v>44.260300000000001</v>
      </c>
      <c r="AB9331" s="369">
        <v>-121.2542</v>
      </c>
      <c r="AC9331" s="154" t="s">
        <v>45</v>
      </c>
      <c r="AD9331" s="2"/>
      <c r="AE9331" s="468" t="s">
        <v>2605</v>
      </c>
      <c r="AF9331" s="154"/>
      <c r="AG9331" s="154" t="s">
        <v>2562</v>
      </c>
      <c r="AH9331" s="154" t="s">
        <v>2562</v>
      </c>
      <c r="AI9331" s="154"/>
      <c r="AJ9331" s="154"/>
      <c r="AK9331" s="154"/>
      <c r="AL9331" s="154"/>
      <c r="AM9331" s="154"/>
      <c r="AN9331" s="154"/>
      <c r="AO9331" s="154"/>
      <c r="AP9331" s="154"/>
      <c r="AQ9331" s="154"/>
      <c r="AR9331" s="154"/>
      <c r="AS9331" s="154"/>
      <c r="AT9331" s="154"/>
      <c r="AU9331" s="154"/>
      <c r="AV9331" s="154"/>
      <c r="AW9331" s="154"/>
      <c r="AX9331" s="154"/>
      <c r="AY9331" s="154"/>
      <c r="AZ9331" s="154"/>
      <c r="BA9331" s="154"/>
      <c r="BB9331" s="154"/>
      <c r="BC9331" s="438"/>
      <c r="BD9331" s="2"/>
    </row>
    <row r="9332" spans="1:56" s="150" customFormat="1" ht="15.75" thickBot="1">
      <c r="A9332" s="155"/>
      <c r="B9332" s="87">
        <v>10007</v>
      </c>
      <c r="C9332" s="154"/>
      <c r="D9332" s="154"/>
      <c r="E9332" s="218">
        <v>20</v>
      </c>
      <c r="F9332" s="218" t="s">
        <v>1949</v>
      </c>
      <c r="G9332" s="369">
        <v>2018</v>
      </c>
      <c r="H9332" s="381">
        <v>0.60972222222222217</v>
      </c>
      <c r="I9332" s="154"/>
      <c r="J9332" s="154"/>
      <c r="K9332" s="154"/>
      <c r="L9332" s="4"/>
      <c r="M9332" s="154"/>
      <c r="N9332" s="155"/>
      <c r="O9332" s="155"/>
      <c r="P9332" s="369">
        <v>31</v>
      </c>
      <c r="Q9332" s="156"/>
      <c r="R9332" s="369">
        <v>29</v>
      </c>
      <c r="S9332" s="369" t="s">
        <v>3</v>
      </c>
      <c r="T9332" s="369" t="s">
        <v>44</v>
      </c>
      <c r="U9332" s="369" t="s">
        <v>286</v>
      </c>
      <c r="V9332" s="154"/>
      <c r="W9332" s="369" t="s">
        <v>2602</v>
      </c>
      <c r="X9332" s="438" t="s">
        <v>446</v>
      </c>
      <c r="Y9332" s="154"/>
      <c r="Z9332" s="154"/>
      <c r="AA9332" s="369">
        <v>44.260300000000001</v>
      </c>
      <c r="AB9332" s="369">
        <v>-121.2542</v>
      </c>
      <c r="AC9332" s="154" t="s">
        <v>45</v>
      </c>
      <c r="AD9332" s="2"/>
      <c r="AE9332" s="468" t="s">
        <v>2605</v>
      </c>
      <c r="AF9332" s="154"/>
      <c r="AG9332" s="154" t="s">
        <v>2562</v>
      </c>
      <c r="AH9332" s="154" t="s">
        <v>2562</v>
      </c>
      <c r="AI9332" s="154"/>
      <c r="AJ9332" s="154"/>
      <c r="AK9332" s="154"/>
      <c r="AL9332" s="154"/>
      <c r="AM9332" s="154"/>
      <c r="AN9332" s="154"/>
      <c r="AO9332" s="154"/>
      <c r="AP9332" s="154"/>
      <c r="AQ9332" s="154"/>
      <c r="AR9332" s="154"/>
      <c r="AS9332" s="154"/>
      <c r="AT9332" s="154"/>
      <c r="AU9332" s="154"/>
      <c r="AV9332" s="154"/>
      <c r="AW9332" s="154"/>
      <c r="AX9332" s="154"/>
      <c r="AY9332" s="154"/>
      <c r="AZ9332" s="154"/>
      <c r="BA9332" s="154"/>
      <c r="BB9332" s="154"/>
      <c r="BC9332" s="438"/>
      <c r="BD9332" s="2"/>
    </row>
    <row r="9333" spans="1:56" s="150" customFormat="1" ht="15.75" thickBot="1">
      <c r="A9333" s="155"/>
      <c r="B9333" s="87">
        <v>10008</v>
      </c>
      <c r="C9333" s="154"/>
      <c r="D9333" s="154"/>
      <c r="E9333" s="218">
        <v>20</v>
      </c>
      <c r="F9333" s="218" t="s">
        <v>1949</v>
      </c>
      <c r="G9333" s="369">
        <v>2018</v>
      </c>
      <c r="H9333" s="381">
        <v>0.61111111111111105</v>
      </c>
      <c r="I9333" s="154"/>
      <c r="J9333" s="154"/>
      <c r="K9333" s="154"/>
      <c r="L9333" s="4"/>
      <c r="M9333" s="154"/>
      <c r="N9333" s="155"/>
      <c r="O9333" s="155"/>
      <c r="P9333" s="369">
        <v>31</v>
      </c>
      <c r="Q9333" s="156"/>
      <c r="R9333" s="369">
        <v>30</v>
      </c>
      <c r="S9333" s="369" t="s">
        <v>3</v>
      </c>
      <c r="T9333" s="369" t="s">
        <v>44</v>
      </c>
      <c r="U9333" s="369" t="s">
        <v>286</v>
      </c>
      <c r="V9333" s="154"/>
      <c r="W9333" s="369" t="s">
        <v>2602</v>
      </c>
      <c r="X9333" s="438" t="s">
        <v>446</v>
      </c>
      <c r="Y9333" s="154"/>
      <c r="Z9333" s="154"/>
      <c r="AA9333" s="369">
        <v>44.260300000000001</v>
      </c>
      <c r="AB9333" s="369">
        <v>-121.2542</v>
      </c>
      <c r="AC9333" s="154" t="s">
        <v>45</v>
      </c>
      <c r="AD9333" s="2"/>
      <c r="AE9333" s="468" t="s">
        <v>2605</v>
      </c>
      <c r="AF9333" s="154"/>
      <c r="AG9333" s="154" t="s">
        <v>2562</v>
      </c>
      <c r="AH9333" s="154" t="s">
        <v>2562</v>
      </c>
      <c r="AI9333" s="154"/>
      <c r="AJ9333" s="154"/>
      <c r="AK9333" s="154"/>
      <c r="AL9333" s="154"/>
      <c r="AM9333" s="154"/>
      <c r="AN9333" s="154"/>
      <c r="AO9333" s="154"/>
      <c r="AP9333" s="154"/>
      <c r="AQ9333" s="154"/>
      <c r="AR9333" s="154"/>
      <c r="AS9333" s="154"/>
      <c r="AT9333" s="154"/>
      <c r="AU9333" s="154"/>
      <c r="AV9333" s="154"/>
      <c r="AW9333" s="154"/>
      <c r="AX9333" s="154"/>
      <c r="AY9333" s="154"/>
      <c r="AZ9333" s="154"/>
      <c r="BA9333" s="154"/>
      <c r="BB9333" s="154"/>
      <c r="BC9333" s="438"/>
      <c r="BD9333" s="2"/>
    </row>
    <row r="9334" spans="1:56" s="150" customFormat="1" ht="15.75" thickBot="1">
      <c r="A9334" s="155"/>
      <c r="B9334" s="87">
        <v>10009</v>
      </c>
      <c r="C9334" s="154"/>
      <c r="D9334" s="154"/>
      <c r="E9334" s="218">
        <v>20</v>
      </c>
      <c r="F9334" s="218" t="s">
        <v>1949</v>
      </c>
      <c r="G9334" s="369">
        <v>2018</v>
      </c>
      <c r="H9334" s="381">
        <v>0.61111111111111105</v>
      </c>
      <c r="I9334" s="154"/>
      <c r="J9334" s="154"/>
      <c r="K9334" s="154"/>
      <c r="L9334" s="4"/>
      <c r="M9334" s="154"/>
      <c r="N9334" s="155"/>
      <c r="O9334" s="155"/>
      <c r="P9334" s="369">
        <v>31</v>
      </c>
      <c r="Q9334" s="156"/>
      <c r="R9334" s="369">
        <v>31</v>
      </c>
      <c r="S9334" s="369" t="s">
        <v>3</v>
      </c>
      <c r="T9334" s="369" t="s">
        <v>44</v>
      </c>
      <c r="U9334" s="369" t="s">
        <v>286</v>
      </c>
      <c r="V9334" s="154"/>
      <c r="W9334" s="369" t="s">
        <v>2602</v>
      </c>
      <c r="X9334" s="438" t="s">
        <v>446</v>
      </c>
      <c r="Y9334" s="154"/>
      <c r="Z9334" s="154"/>
      <c r="AA9334" s="369">
        <v>44.260300000000001</v>
      </c>
      <c r="AB9334" s="369">
        <v>-121.2542</v>
      </c>
      <c r="AC9334" s="154" t="s">
        <v>45</v>
      </c>
      <c r="AD9334" s="2"/>
      <c r="AE9334" s="468" t="s">
        <v>2605</v>
      </c>
      <c r="AF9334" s="154"/>
      <c r="AG9334" s="154" t="s">
        <v>2562</v>
      </c>
      <c r="AH9334" s="154" t="s">
        <v>2562</v>
      </c>
      <c r="AI9334" s="154"/>
      <c r="AJ9334" s="154"/>
      <c r="AK9334" s="154"/>
      <c r="AL9334" s="154"/>
      <c r="AM9334" s="154"/>
      <c r="AN9334" s="154"/>
      <c r="AO9334" s="154"/>
      <c r="AP9334" s="154"/>
      <c r="AQ9334" s="154"/>
      <c r="AR9334" s="154"/>
      <c r="AS9334" s="154"/>
      <c r="AT9334" s="154"/>
      <c r="AU9334" s="154"/>
      <c r="AV9334" s="154"/>
      <c r="AW9334" s="154"/>
      <c r="AX9334" s="154"/>
      <c r="AY9334" s="154"/>
      <c r="AZ9334" s="154"/>
      <c r="BA9334" s="154"/>
      <c r="BB9334" s="154"/>
      <c r="BC9334" s="438"/>
      <c r="BD9334" s="2"/>
    </row>
    <row r="9335" spans="1:56" s="150" customFormat="1" ht="15.75" thickBot="1">
      <c r="A9335" s="155"/>
      <c r="B9335" s="87">
        <v>10010</v>
      </c>
      <c r="C9335" s="154"/>
      <c r="D9335" s="154"/>
      <c r="E9335" s="218">
        <v>20</v>
      </c>
      <c r="F9335" s="218" t="s">
        <v>1949</v>
      </c>
      <c r="G9335" s="369">
        <v>2018</v>
      </c>
      <c r="H9335" s="381">
        <v>0.61458333333333337</v>
      </c>
      <c r="I9335" s="154"/>
      <c r="J9335" s="154"/>
      <c r="K9335" s="154"/>
      <c r="L9335" s="4"/>
      <c r="M9335" s="154"/>
      <c r="N9335" s="155"/>
      <c r="O9335" s="155"/>
      <c r="P9335" s="369">
        <v>31</v>
      </c>
      <c r="Q9335" s="156"/>
      <c r="R9335" s="369">
        <v>32</v>
      </c>
      <c r="S9335" s="369" t="s">
        <v>3</v>
      </c>
      <c r="T9335" s="369" t="s">
        <v>44</v>
      </c>
      <c r="U9335" s="369" t="s">
        <v>286</v>
      </c>
      <c r="V9335" s="154"/>
      <c r="W9335" s="369" t="s">
        <v>2602</v>
      </c>
      <c r="X9335" s="438" t="s">
        <v>446</v>
      </c>
      <c r="Y9335" s="154"/>
      <c r="Z9335" s="154"/>
      <c r="AA9335" s="369">
        <v>44.260300000000001</v>
      </c>
      <c r="AB9335" s="369">
        <v>-121.2542</v>
      </c>
      <c r="AC9335" s="154" t="s">
        <v>45</v>
      </c>
      <c r="AD9335" s="2"/>
      <c r="AE9335" s="468" t="s">
        <v>2605</v>
      </c>
      <c r="AF9335" s="154"/>
      <c r="AG9335" s="154" t="s">
        <v>2562</v>
      </c>
      <c r="AH9335" s="154" t="s">
        <v>2562</v>
      </c>
      <c r="AI9335" s="154"/>
      <c r="AJ9335" s="154"/>
      <c r="AK9335" s="154"/>
      <c r="AL9335" s="154"/>
      <c r="AM9335" s="154"/>
      <c r="AN9335" s="154"/>
      <c r="AO9335" s="154"/>
      <c r="AP9335" s="154"/>
      <c r="AQ9335" s="154"/>
      <c r="AR9335" s="154"/>
      <c r="AS9335" s="154"/>
      <c r="AT9335" s="154"/>
      <c r="AU9335" s="154"/>
      <c r="AV9335" s="154"/>
      <c r="AW9335" s="154"/>
      <c r="AX9335" s="154"/>
      <c r="AY9335" s="154"/>
      <c r="AZ9335" s="154"/>
      <c r="BA9335" s="154"/>
      <c r="BB9335" s="154"/>
      <c r="BC9335" s="438"/>
      <c r="BD9335" s="2"/>
    </row>
    <row r="9336" spans="1:56" s="150" customFormat="1" ht="15.75" thickBot="1">
      <c r="A9336" s="155"/>
      <c r="B9336" s="87">
        <v>10011</v>
      </c>
      <c r="C9336" s="154"/>
      <c r="D9336" s="154"/>
      <c r="E9336" s="218">
        <v>20</v>
      </c>
      <c r="F9336" s="218" t="s">
        <v>1949</v>
      </c>
      <c r="G9336" s="369">
        <v>2018</v>
      </c>
      <c r="H9336" s="381">
        <v>0.61805555555555558</v>
      </c>
      <c r="I9336" s="154"/>
      <c r="J9336" s="154"/>
      <c r="K9336" s="154"/>
      <c r="L9336" s="4"/>
      <c r="M9336" s="154"/>
      <c r="N9336" s="155"/>
      <c r="O9336" s="155"/>
      <c r="P9336" s="369">
        <v>31</v>
      </c>
      <c r="Q9336" s="156"/>
      <c r="R9336" s="369">
        <v>33</v>
      </c>
      <c r="S9336" s="369" t="s">
        <v>3</v>
      </c>
      <c r="T9336" s="369" t="s">
        <v>44</v>
      </c>
      <c r="U9336" s="369" t="s">
        <v>286</v>
      </c>
      <c r="V9336" s="154"/>
      <c r="W9336" s="369" t="s">
        <v>2602</v>
      </c>
      <c r="X9336" s="438" t="s">
        <v>446</v>
      </c>
      <c r="Y9336" s="154"/>
      <c r="Z9336" s="154"/>
      <c r="AA9336" s="369">
        <v>44.260300000000001</v>
      </c>
      <c r="AB9336" s="369">
        <v>-121.2542</v>
      </c>
      <c r="AC9336" s="154" t="s">
        <v>45</v>
      </c>
      <c r="AD9336" s="2"/>
      <c r="AE9336" s="468" t="s">
        <v>2605</v>
      </c>
      <c r="AF9336" s="154"/>
      <c r="AG9336" s="154" t="s">
        <v>2562</v>
      </c>
      <c r="AH9336" s="154" t="s">
        <v>2562</v>
      </c>
      <c r="AI9336" s="154"/>
      <c r="AJ9336" s="154"/>
      <c r="AK9336" s="154"/>
      <c r="AL9336" s="154"/>
      <c r="AM9336" s="154"/>
      <c r="AN9336" s="154"/>
      <c r="AO9336" s="154"/>
      <c r="AP9336" s="154"/>
      <c r="AQ9336" s="154"/>
      <c r="AR9336" s="154"/>
      <c r="AS9336" s="154"/>
      <c r="AT9336" s="154"/>
      <c r="AU9336" s="154"/>
      <c r="AV9336" s="154"/>
      <c r="AW9336" s="154"/>
      <c r="AX9336" s="154"/>
      <c r="AY9336" s="154"/>
      <c r="AZ9336" s="154"/>
      <c r="BA9336" s="154"/>
      <c r="BB9336" s="154"/>
      <c r="BC9336" s="438"/>
      <c r="BD9336" s="2"/>
    </row>
    <row r="9337" spans="1:56" s="150" customFormat="1" ht="15.75" thickBot="1">
      <c r="A9337" s="155"/>
      <c r="B9337" s="87">
        <v>10012</v>
      </c>
      <c r="C9337" s="154"/>
      <c r="D9337" s="154"/>
      <c r="E9337" s="218">
        <v>20</v>
      </c>
      <c r="F9337" s="218" t="s">
        <v>1949</v>
      </c>
      <c r="G9337" s="369">
        <v>2018</v>
      </c>
      <c r="H9337" s="381">
        <v>0.62847222222222221</v>
      </c>
      <c r="I9337" s="154"/>
      <c r="J9337" s="154"/>
      <c r="K9337" s="154"/>
      <c r="L9337" s="4"/>
      <c r="M9337" s="154"/>
      <c r="N9337" s="155"/>
      <c r="O9337" s="155"/>
      <c r="P9337" s="369">
        <v>31</v>
      </c>
      <c r="Q9337" s="156"/>
      <c r="R9337" s="369">
        <v>34</v>
      </c>
      <c r="S9337" s="369" t="s">
        <v>3</v>
      </c>
      <c r="T9337" s="369" t="s">
        <v>44</v>
      </c>
      <c r="U9337" s="369" t="s">
        <v>286</v>
      </c>
      <c r="V9337" s="154"/>
      <c r="W9337" s="369" t="s">
        <v>2602</v>
      </c>
      <c r="X9337" s="438" t="s">
        <v>446</v>
      </c>
      <c r="Y9337" s="154"/>
      <c r="Z9337" s="154"/>
      <c r="AA9337" s="369">
        <v>44.260300000000001</v>
      </c>
      <c r="AB9337" s="369">
        <v>-121.2542</v>
      </c>
      <c r="AC9337" s="154" t="s">
        <v>45</v>
      </c>
      <c r="AD9337" s="2"/>
      <c r="AE9337" s="468" t="s">
        <v>2605</v>
      </c>
      <c r="AF9337" s="154"/>
      <c r="AG9337" s="154" t="s">
        <v>2562</v>
      </c>
      <c r="AH9337" s="154" t="s">
        <v>2562</v>
      </c>
      <c r="AI9337" s="154"/>
      <c r="AJ9337" s="154"/>
      <c r="AK9337" s="154"/>
      <c r="AL9337" s="154"/>
      <c r="AM9337" s="154"/>
      <c r="AN9337" s="154"/>
      <c r="AO9337" s="154"/>
      <c r="AP9337" s="154"/>
      <c r="AQ9337" s="154"/>
      <c r="AR9337" s="154"/>
      <c r="AS9337" s="154"/>
      <c r="AT9337" s="154"/>
      <c r="AU9337" s="154"/>
      <c r="AV9337" s="154"/>
      <c r="AW9337" s="154"/>
      <c r="AX9337" s="154"/>
      <c r="AY9337" s="154"/>
      <c r="AZ9337" s="154"/>
      <c r="BA9337" s="154"/>
      <c r="BB9337" s="154"/>
      <c r="BC9337" s="438"/>
      <c r="BD9337" s="92"/>
    </row>
    <row r="9338" spans="1:56" s="150" customFormat="1" ht="15.75" thickBot="1">
      <c r="A9338" s="155"/>
      <c r="B9338" s="87">
        <v>10013</v>
      </c>
      <c r="C9338" s="154"/>
      <c r="D9338" s="154"/>
      <c r="E9338" s="218">
        <v>20</v>
      </c>
      <c r="F9338" s="218" t="s">
        <v>1949</v>
      </c>
      <c r="G9338" s="369">
        <v>2018</v>
      </c>
      <c r="H9338" s="381">
        <v>0.63194444444444442</v>
      </c>
      <c r="I9338" s="154"/>
      <c r="J9338" s="154"/>
      <c r="K9338" s="154"/>
      <c r="L9338" s="4"/>
      <c r="M9338" s="154"/>
      <c r="N9338" s="155"/>
      <c r="O9338" s="155"/>
      <c r="P9338" s="369">
        <v>31</v>
      </c>
      <c r="Q9338" s="156"/>
      <c r="R9338" s="369">
        <v>35</v>
      </c>
      <c r="S9338" s="369" t="s">
        <v>3</v>
      </c>
      <c r="T9338" s="369" t="s">
        <v>44</v>
      </c>
      <c r="U9338" s="369" t="s">
        <v>286</v>
      </c>
      <c r="V9338" s="154"/>
      <c r="W9338" s="369" t="s">
        <v>2602</v>
      </c>
      <c r="X9338" s="438" t="s">
        <v>446</v>
      </c>
      <c r="Y9338" s="154"/>
      <c r="Z9338" s="154"/>
      <c r="AA9338" s="369">
        <v>44.260300000000001</v>
      </c>
      <c r="AB9338" s="369">
        <v>-121.2542</v>
      </c>
      <c r="AC9338" s="154" t="s">
        <v>45</v>
      </c>
      <c r="AD9338" s="2"/>
      <c r="AE9338" s="468" t="s">
        <v>2605</v>
      </c>
      <c r="AF9338" s="154"/>
      <c r="AG9338" s="154" t="s">
        <v>2562</v>
      </c>
      <c r="AH9338" s="154" t="s">
        <v>2562</v>
      </c>
      <c r="AI9338" s="154"/>
      <c r="AJ9338" s="154"/>
      <c r="AK9338" s="154"/>
      <c r="AL9338" s="154"/>
      <c r="AM9338" s="154"/>
      <c r="AN9338" s="154"/>
      <c r="AO9338" s="154"/>
      <c r="AP9338" s="154"/>
      <c r="AQ9338" s="154"/>
      <c r="AR9338" s="154"/>
      <c r="AS9338" s="154"/>
      <c r="AT9338" s="154"/>
      <c r="AU9338" s="154"/>
      <c r="AV9338" s="154"/>
      <c r="AW9338" s="154"/>
      <c r="AX9338" s="154"/>
      <c r="AY9338" s="154"/>
      <c r="AZ9338" s="154"/>
      <c r="BA9338" s="154"/>
      <c r="BB9338" s="154"/>
      <c r="BC9338" s="438"/>
      <c r="BD9338" s="96"/>
    </row>
    <row r="9339" spans="1:56" s="150" customFormat="1" ht="15.75" thickBot="1">
      <c r="A9339" s="155"/>
      <c r="B9339" s="87">
        <v>10014</v>
      </c>
      <c r="C9339" s="154"/>
      <c r="D9339" s="154"/>
      <c r="E9339" s="218">
        <v>20</v>
      </c>
      <c r="F9339" s="218" t="s">
        <v>1949</v>
      </c>
      <c r="G9339" s="369">
        <v>2018</v>
      </c>
      <c r="H9339" s="381">
        <v>0.6333333333333333</v>
      </c>
      <c r="I9339" s="154"/>
      <c r="J9339" s="154"/>
      <c r="K9339" s="154"/>
      <c r="L9339" s="4"/>
      <c r="M9339" s="154"/>
      <c r="N9339" s="155"/>
      <c r="O9339" s="155"/>
      <c r="P9339" s="369">
        <v>31</v>
      </c>
      <c r="Q9339" s="156"/>
      <c r="R9339" s="369">
        <v>36</v>
      </c>
      <c r="S9339" s="369" t="s">
        <v>3</v>
      </c>
      <c r="T9339" s="369" t="s">
        <v>44</v>
      </c>
      <c r="U9339" s="369" t="s">
        <v>286</v>
      </c>
      <c r="V9339" s="154"/>
      <c r="W9339" s="369" t="s">
        <v>2602</v>
      </c>
      <c r="X9339" s="438" t="s">
        <v>446</v>
      </c>
      <c r="Y9339" s="154"/>
      <c r="Z9339" s="154"/>
      <c r="AA9339" s="369">
        <v>44.260300000000001</v>
      </c>
      <c r="AB9339" s="369">
        <v>-121.2542</v>
      </c>
      <c r="AC9339" s="154" t="s">
        <v>45</v>
      </c>
      <c r="AD9339" s="2"/>
      <c r="AE9339" s="468" t="s">
        <v>2605</v>
      </c>
      <c r="AF9339" s="154"/>
      <c r="AG9339" s="154" t="s">
        <v>2562</v>
      </c>
      <c r="AH9339" s="154" t="s">
        <v>2562</v>
      </c>
      <c r="AI9339" s="154"/>
      <c r="AJ9339" s="154"/>
      <c r="AK9339" s="154"/>
      <c r="AL9339" s="154"/>
      <c r="AM9339" s="154"/>
      <c r="AN9339" s="154"/>
      <c r="AO9339" s="154"/>
      <c r="AP9339" s="154"/>
      <c r="AQ9339" s="154"/>
      <c r="AR9339" s="154"/>
      <c r="AS9339" s="154"/>
      <c r="AT9339" s="154"/>
      <c r="AU9339" s="154"/>
      <c r="AV9339" s="154"/>
      <c r="AW9339" s="154"/>
      <c r="AX9339" s="154"/>
      <c r="AY9339" s="154"/>
      <c r="AZ9339" s="154"/>
      <c r="BA9339" s="154"/>
      <c r="BB9339" s="154"/>
      <c r="BC9339" s="438"/>
      <c r="BD9339" s="2"/>
    </row>
    <row r="9340" spans="1:56" s="150" customFormat="1" ht="15.75" thickBot="1">
      <c r="A9340" s="155"/>
      <c r="B9340" s="87">
        <v>10015</v>
      </c>
      <c r="C9340" s="154"/>
      <c r="D9340" s="154"/>
      <c r="E9340" s="218">
        <v>20</v>
      </c>
      <c r="F9340" s="218" t="s">
        <v>1949</v>
      </c>
      <c r="G9340" s="369">
        <v>2018</v>
      </c>
      <c r="H9340" s="381">
        <v>0.63541666666666663</v>
      </c>
      <c r="I9340" s="154"/>
      <c r="J9340" s="154"/>
      <c r="K9340" s="154"/>
      <c r="L9340" s="4"/>
      <c r="M9340" s="154"/>
      <c r="N9340" s="155"/>
      <c r="O9340" s="155"/>
      <c r="P9340" s="369">
        <v>31</v>
      </c>
      <c r="Q9340" s="156"/>
      <c r="R9340" s="369">
        <v>37</v>
      </c>
      <c r="S9340" s="369" t="s">
        <v>3</v>
      </c>
      <c r="T9340" s="369" t="s">
        <v>44</v>
      </c>
      <c r="U9340" s="369" t="s">
        <v>286</v>
      </c>
      <c r="V9340" s="154"/>
      <c r="W9340" s="369" t="s">
        <v>2602</v>
      </c>
      <c r="X9340" s="438" t="s">
        <v>446</v>
      </c>
      <c r="Y9340" s="154"/>
      <c r="Z9340" s="154"/>
      <c r="AA9340" s="369">
        <v>44.260300000000001</v>
      </c>
      <c r="AB9340" s="369">
        <v>-121.2542</v>
      </c>
      <c r="AC9340" s="154" t="s">
        <v>45</v>
      </c>
      <c r="AD9340" s="2"/>
      <c r="AE9340" s="468" t="s">
        <v>2605</v>
      </c>
      <c r="AF9340" s="154"/>
      <c r="AG9340" s="154" t="s">
        <v>2562</v>
      </c>
      <c r="AH9340" s="154" t="s">
        <v>2562</v>
      </c>
      <c r="AI9340" s="154"/>
      <c r="AJ9340" s="154"/>
      <c r="AK9340" s="154"/>
      <c r="AL9340" s="154"/>
      <c r="AM9340" s="154"/>
      <c r="AN9340" s="154"/>
      <c r="AO9340" s="154"/>
      <c r="AP9340" s="154"/>
      <c r="AQ9340" s="154"/>
      <c r="AR9340" s="154"/>
      <c r="AS9340" s="154"/>
      <c r="AT9340" s="154"/>
      <c r="AU9340" s="154"/>
      <c r="AV9340" s="154"/>
      <c r="AW9340" s="154"/>
      <c r="AX9340" s="154"/>
      <c r="AY9340" s="154"/>
      <c r="AZ9340" s="154"/>
      <c r="BA9340" s="154"/>
      <c r="BB9340" s="154"/>
      <c r="BC9340" s="438"/>
      <c r="BD9340" s="2"/>
    </row>
    <row r="9341" spans="1:56" s="150" customFormat="1" ht="15.75" thickBot="1">
      <c r="A9341" s="155"/>
      <c r="B9341" s="87">
        <v>10016</v>
      </c>
      <c r="C9341" s="154"/>
      <c r="D9341" s="154"/>
      <c r="E9341" s="218">
        <v>20</v>
      </c>
      <c r="F9341" s="218" t="s">
        <v>1949</v>
      </c>
      <c r="G9341" s="369">
        <v>2018</v>
      </c>
      <c r="H9341" s="381">
        <v>0.63750000000000007</v>
      </c>
      <c r="I9341" s="154"/>
      <c r="J9341" s="154"/>
      <c r="K9341" s="154"/>
      <c r="L9341" s="4"/>
      <c r="M9341" s="154"/>
      <c r="N9341" s="155"/>
      <c r="O9341" s="155"/>
      <c r="P9341" s="369">
        <v>31</v>
      </c>
      <c r="Q9341" s="156"/>
      <c r="R9341" s="369">
        <v>38</v>
      </c>
      <c r="S9341" s="369" t="s">
        <v>3</v>
      </c>
      <c r="T9341" s="369" t="s">
        <v>44</v>
      </c>
      <c r="U9341" s="369" t="s">
        <v>286</v>
      </c>
      <c r="V9341" s="154"/>
      <c r="W9341" s="369" t="s">
        <v>2602</v>
      </c>
      <c r="X9341" s="438" t="s">
        <v>446</v>
      </c>
      <c r="Y9341" s="154"/>
      <c r="Z9341" s="154"/>
      <c r="AA9341" s="369">
        <v>44.260300000000001</v>
      </c>
      <c r="AB9341" s="369">
        <v>-121.2542</v>
      </c>
      <c r="AC9341" s="154" t="s">
        <v>45</v>
      </c>
      <c r="AD9341" s="2"/>
      <c r="AE9341" s="468" t="s">
        <v>2605</v>
      </c>
      <c r="AF9341" s="154"/>
      <c r="AG9341" s="154" t="s">
        <v>2562</v>
      </c>
      <c r="AH9341" s="154" t="s">
        <v>2562</v>
      </c>
      <c r="AI9341" s="154"/>
      <c r="AJ9341" s="154"/>
      <c r="AK9341" s="154"/>
      <c r="AL9341" s="154"/>
      <c r="AM9341" s="154"/>
      <c r="AN9341" s="154"/>
      <c r="AO9341" s="154"/>
      <c r="AP9341" s="154"/>
      <c r="AQ9341" s="154"/>
      <c r="AR9341" s="154"/>
      <c r="AS9341" s="154"/>
      <c r="AT9341" s="154"/>
      <c r="AU9341" s="154"/>
      <c r="AV9341" s="154"/>
      <c r="AW9341" s="154"/>
      <c r="AX9341" s="154"/>
      <c r="AY9341" s="154"/>
      <c r="AZ9341" s="154"/>
      <c r="BA9341" s="154"/>
      <c r="BB9341" s="154"/>
      <c r="BC9341" s="438"/>
      <c r="BD9341" s="2"/>
    </row>
    <row r="9342" spans="1:56" s="150" customFormat="1" ht="15.75" thickBot="1">
      <c r="A9342" s="155"/>
      <c r="B9342" s="87">
        <v>10017</v>
      </c>
      <c r="C9342" s="154"/>
      <c r="D9342" s="154"/>
      <c r="E9342" s="218">
        <v>20</v>
      </c>
      <c r="F9342" s="218" t="s">
        <v>1949</v>
      </c>
      <c r="G9342" s="369">
        <v>2018</v>
      </c>
      <c r="H9342" s="381">
        <v>0.63888888888888895</v>
      </c>
      <c r="I9342" s="154"/>
      <c r="J9342" s="154"/>
      <c r="K9342" s="154"/>
      <c r="L9342" s="4"/>
      <c r="M9342" s="154"/>
      <c r="N9342" s="155"/>
      <c r="O9342" s="155"/>
      <c r="P9342" s="369">
        <v>31</v>
      </c>
      <c r="Q9342" s="156"/>
      <c r="R9342" s="369">
        <v>39</v>
      </c>
      <c r="S9342" s="369" t="s">
        <v>3</v>
      </c>
      <c r="T9342" s="369" t="s">
        <v>44</v>
      </c>
      <c r="U9342" s="369" t="s">
        <v>286</v>
      </c>
      <c r="V9342" s="154"/>
      <c r="W9342" s="369" t="s">
        <v>2602</v>
      </c>
      <c r="X9342" s="438" t="s">
        <v>446</v>
      </c>
      <c r="Y9342" s="154"/>
      <c r="Z9342" s="154"/>
      <c r="AA9342" s="369">
        <v>44.260300000000001</v>
      </c>
      <c r="AB9342" s="369">
        <v>-121.2542</v>
      </c>
      <c r="AC9342" s="154" t="s">
        <v>45</v>
      </c>
      <c r="AD9342" s="2"/>
      <c r="AE9342" s="468" t="s">
        <v>2605</v>
      </c>
      <c r="AF9342" s="154"/>
      <c r="AG9342" s="154" t="s">
        <v>2562</v>
      </c>
      <c r="AH9342" s="154" t="s">
        <v>2562</v>
      </c>
      <c r="AI9342" s="154"/>
      <c r="AJ9342" s="154"/>
      <c r="AK9342" s="154"/>
      <c r="AL9342" s="154"/>
      <c r="AM9342" s="154"/>
      <c r="AN9342" s="154"/>
      <c r="AO9342" s="154"/>
      <c r="AP9342" s="154"/>
      <c r="AQ9342" s="154"/>
      <c r="AR9342" s="154"/>
      <c r="AS9342" s="154"/>
      <c r="AT9342" s="154"/>
      <c r="AU9342" s="154"/>
      <c r="AV9342" s="154"/>
      <c r="AW9342" s="154"/>
      <c r="AX9342" s="154"/>
      <c r="AY9342" s="154"/>
      <c r="AZ9342" s="154"/>
      <c r="BA9342" s="154"/>
      <c r="BB9342" s="154"/>
      <c r="BC9342" s="438"/>
      <c r="BD9342" s="2"/>
    </row>
    <row r="9343" spans="1:56" s="150" customFormat="1" ht="15.75" thickBot="1">
      <c r="A9343" s="155"/>
      <c r="B9343" s="87">
        <v>10018</v>
      </c>
      <c r="C9343" s="154"/>
      <c r="D9343" s="154"/>
      <c r="E9343" s="218">
        <v>20</v>
      </c>
      <c r="F9343" s="218" t="s">
        <v>1949</v>
      </c>
      <c r="G9343" s="369">
        <v>2018</v>
      </c>
      <c r="H9343" s="381">
        <v>0.64236111111111105</v>
      </c>
      <c r="I9343" s="154"/>
      <c r="J9343" s="154"/>
      <c r="K9343" s="154"/>
      <c r="L9343" s="4"/>
      <c r="M9343" s="154"/>
      <c r="N9343" s="155"/>
      <c r="O9343" s="155"/>
      <c r="P9343" s="369">
        <v>31</v>
      </c>
      <c r="Q9343" s="156"/>
      <c r="R9343" s="369">
        <v>40</v>
      </c>
      <c r="S9343" s="369" t="s">
        <v>3</v>
      </c>
      <c r="T9343" s="369" t="s">
        <v>44</v>
      </c>
      <c r="U9343" s="369" t="s">
        <v>286</v>
      </c>
      <c r="V9343" s="154"/>
      <c r="W9343" s="369" t="s">
        <v>2602</v>
      </c>
      <c r="X9343" s="438" t="s">
        <v>446</v>
      </c>
      <c r="Y9343" s="154"/>
      <c r="Z9343" s="154"/>
      <c r="AA9343" s="369">
        <v>44.260300000000001</v>
      </c>
      <c r="AB9343" s="369">
        <v>-121.2542</v>
      </c>
      <c r="AC9343" s="154" t="s">
        <v>45</v>
      </c>
      <c r="AD9343" s="2"/>
      <c r="AE9343" s="468" t="s">
        <v>2605</v>
      </c>
      <c r="AF9343" s="154"/>
      <c r="AG9343" s="154" t="s">
        <v>2562</v>
      </c>
      <c r="AH9343" s="154" t="s">
        <v>2562</v>
      </c>
      <c r="AI9343" s="154"/>
      <c r="AJ9343" s="154"/>
      <c r="AK9343" s="154"/>
      <c r="AL9343" s="154"/>
      <c r="AM9343" s="154"/>
      <c r="AN9343" s="154"/>
      <c r="AO9343" s="154"/>
      <c r="AP9343" s="154"/>
      <c r="AQ9343" s="154"/>
      <c r="AR9343" s="154"/>
      <c r="AS9343" s="154"/>
      <c r="AT9343" s="154"/>
      <c r="AU9343" s="154"/>
      <c r="AV9343" s="154"/>
      <c r="AW9343" s="154"/>
      <c r="AX9343" s="154"/>
      <c r="AY9343" s="154"/>
      <c r="AZ9343" s="154"/>
      <c r="BA9343" s="154"/>
      <c r="BB9343" s="154"/>
      <c r="BC9343" s="438"/>
      <c r="BD9343" s="2"/>
    </row>
    <row r="9344" spans="1:56" s="150" customFormat="1" ht="15.75" thickBot="1">
      <c r="A9344" s="255"/>
      <c r="B9344" s="87">
        <v>10019</v>
      </c>
      <c r="C9344" s="257"/>
      <c r="D9344" s="257"/>
      <c r="E9344" s="218">
        <v>20</v>
      </c>
      <c r="F9344" s="218" t="s">
        <v>1949</v>
      </c>
      <c r="G9344" s="369">
        <v>2018</v>
      </c>
      <c r="H9344" s="381">
        <v>0.64583333333333337</v>
      </c>
      <c r="I9344" s="257"/>
      <c r="J9344" s="257"/>
      <c r="K9344" s="257"/>
      <c r="L9344" s="4"/>
      <c r="M9344" s="257"/>
      <c r="N9344" s="255"/>
      <c r="O9344" s="255"/>
      <c r="P9344" s="369">
        <v>31</v>
      </c>
      <c r="Q9344" s="421"/>
      <c r="R9344" s="369">
        <v>41</v>
      </c>
      <c r="S9344" s="369" t="s">
        <v>3</v>
      </c>
      <c r="T9344" s="369" t="s">
        <v>44</v>
      </c>
      <c r="U9344" s="369" t="s">
        <v>286</v>
      </c>
      <c r="V9344" s="257"/>
      <c r="W9344" s="369" t="s">
        <v>2602</v>
      </c>
      <c r="X9344" s="438" t="s">
        <v>446</v>
      </c>
      <c r="Y9344" s="257"/>
      <c r="Z9344" s="257"/>
      <c r="AA9344" s="369">
        <v>44.260300000000001</v>
      </c>
      <c r="AB9344" s="369">
        <v>-121.2542</v>
      </c>
      <c r="AC9344" s="154" t="s">
        <v>45</v>
      </c>
      <c r="AD9344" s="2"/>
      <c r="AE9344" s="468" t="s">
        <v>2605</v>
      </c>
      <c r="AF9344" s="257"/>
      <c r="AG9344" s="154" t="s">
        <v>2562</v>
      </c>
      <c r="AH9344" s="154" t="s">
        <v>2562</v>
      </c>
      <c r="AI9344" s="257"/>
      <c r="AJ9344" s="257"/>
      <c r="AK9344" s="257"/>
      <c r="AL9344" s="257"/>
      <c r="AM9344" s="257"/>
      <c r="AN9344" s="257"/>
      <c r="AO9344" s="257"/>
      <c r="AP9344" s="257"/>
      <c r="AQ9344" s="257"/>
      <c r="AR9344" s="257"/>
      <c r="AS9344" s="257"/>
      <c r="AT9344" s="257"/>
      <c r="AU9344" s="257"/>
      <c r="AV9344" s="257"/>
      <c r="AW9344" s="257"/>
      <c r="AX9344" s="257"/>
      <c r="AY9344" s="257"/>
      <c r="AZ9344" s="257"/>
      <c r="BA9344" s="257"/>
      <c r="BB9344" s="257"/>
      <c r="BC9344" s="438"/>
      <c r="BD9344" s="1"/>
    </row>
    <row r="9345" spans="1:56" s="150" customFormat="1" ht="15.75" thickBot="1">
      <c r="A9345" s="3"/>
      <c r="B9345" s="87">
        <v>1996</v>
      </c>
      <c r="C9345" s="2"/>
      <c r="D9345" s="2"/>
      <c r="E9345" s="325">
        <v>28</v>
      </c>
      <c r="F9345" s="325" t="s">
        <v>52</v>
      </c>
      <c r="G9345" s="3">
        <v>2018</v>
      </c>
      <c r="H9345" s="3"/>
      <c r="I9345" s="2"/>
      <c r="J9345" s="2"/>
      <c r="K9345" s="2"/>
      <c r="L9345" s="4"/>
      <c r="M9345" s="2"/>
      <c r="N9345" s="3" t="s">
        <v>496</v>
      </c>
      <c r="O9345" s="3"/>
      <c r="P9345" s="3">
        <v>1</v>
      </c>
      <c r="Q9345" s="24">
        <v>1</v>
      </c>
      <c r="R9345" s="3">
        <v>1</v>
      </c>
      <c r="S9345" s="2" t="s">
        <v>3</v>
      </c>
      <c r="T9345" s="2" t="s">
        <v>44</v>
      </c>
      <c r="U9345" s="2" t="s">
        <v>165</v>
      </c>
      <c r="V9345" s="37" t="s">
        <v>2090</v>
      </c>
      <c r="W9345" s="2"/>
      <c r="X9345" s="2" t="s">
        <v>497</v>
      </c>
      <c r="Y9345" s="2"/>
      <c r="Z9345" s="2"/>
      <c r="AA9345" s="20">
        <v>45.543712999999997</v>
      </c>
      <c r="AB9345" s="20">
        <v>-122.750923</v>
      </c>
      <c r="AC9345" s="2" t="s">
        <v>45</v>
      </c>
      <c r="AD9345" s="2"/>
      <c r="AE9345" s="2"/>
      <c r="AF9345" s="1"/>
      <c r="AG9345" s="2" t="s">
        <v>498</v>
      </c>
      <c r="AH9345" s="2" t="s">
        <v>1768</v>
      </c>
      <c r="AI9345" s="2"/>
      <c r="AJ9345" s="2"/>
      <c r="AK9345" s="2"/>
      <c r="AL9345" s="2"/>
      <c r="AM9345" s="2"/>
      <c r="AN9345" s="2"/>
      <c r="AO9345" s="2"/>
      <c r="AP9345" s="2"/>
      <c r="AQ9345" s="2"/>
      <c r="AR9345" s="2"/>
      <c r="AS9345" s="2"/>
      <c r="AT9345" s="2" t="s">
        <v>498</v>
      </c>
      <c r="AU9345" s="2"/>
      <c r="AV9345" s="2"/>
      <c r="AW9345" s="2"/>
      <c r="AX9345" s="2"/>
      <c r="AY9345" s="2"/>
      <c r="AZ9345" s="2"/>
      <c r="BA9345" s="2"/>
      <c r="BB9345" s="2"/>
      <c r="BC9345" s="2"/>
      <c r="BD9345" s="2"/>
    </row>
    <row r="9346" spans="1:56" s="150" customFormat="1" ht="15.75" thickBot="1">
      <c r="A9346" s="3"/>
      <c r="B9346" s="87">
        <v>1997</v>
      </c>
      <c r="C9346" s="2"/>
      <c r="D9346" s="2"/>
      <c r="E9346" s="325">
        <v>28</v>
      </c>
      <c r="F9346" s="325" t="s">
        <v>52</v>
      </c>
      <c r="G9346" s="3">
        <v>2018</v>
      </c>
      <c r="H9346" s="3"/>
      <c r="I9346" s="2"/>
      <c r="J9346" s="2"/>
      <c r="K9346" s="2"/>
      <c r="L9346" s="4"/>
      <c r="M9346" s="2"/>
      <c r="N9346" s="3" t="s">
        <v>496</v>
      </c>
      <c r="O9346" s="3"/>
      <c r="P9346" s="3">
        <v>1</v>
      </c>
      <c r="Q9346" s="24">
        <v>1</v>
      </c>
      <c r="R9346" s="3">
        <v>2</v>
      </c>
      <c r="S9346" s="2" t="s">
        <v>3</v>
      </c>
      <c r="T9346" s="2" t="s">
        <v>44</v>
      </c>
      <c r="U9346" s="2" t="s">
        <v>165</v>
      </c>
      <c r="V9346" s="37" t="s">
        <v>2090</v>
      </c>
      <c r="W9346" s="2"/>
      <c r="X9346" s="2" t="s">
        <v>497</v>
      </c>
      <c r="Y9346" s="2"/>
      <c r="Z9346" s="2"/>
      <c r="AA9346" s="20">
        <v>45.543712999999997</v>
      </c>
      <c r="AB9346" s="20">
        <v>-122.750923</v>
      </c>
      <c r="AC9346" s="2" t="s">
        <v>45</v>
      </c>
      <c r="AD9346" s="2"/>
      <c r="AE9346" s="2"/>
      <c r="AF9346" s="1"/>
      <c r="AG9346" s="2" t="s">
        <v>498</v>
      </c>
      <c r="AH9346" s="2" t="s">
        <v>1768</v>
      </c>
      <c r="AI9346" s="2"/>
      <c r="AJ9346" s="2"/>
      <c r="AK9346" s="2"/>
      <c r="AL9346" s="2"/>
      <c r="AM9346" s="2"/>
      <c r="AN9346" s="2"/>
      <c r="AO9346" s="2"/>
      <c r="AP9346" s="2"/>
      <c r="AQ9346" s="2"/>
      <c r="AR9346" s="2"/>
      <c r="AS9346" s="2"/>
      <c r="AT9346" s="2" t="s">
        <v>498</v>
      </c>
      <c r="AU9346" s="2"/>
      <c r="AV9346" s="2"/>
      <c r="AW9346" s="2"/>
      <c r="AX9346" s="2"/>
      <c r="AY9346" s="2"/>
      <c r="AZ9346" s="2"/>
      <c r="BA9346" s="2"/>
      <c r="BB9346" s="2"/>
      <c r="BC9346" s="2"/>
      <c r="BD9346" s="2"/>
    </row>
    <row r="9347" spans="1:56" s="150" customFormat="1" ht="15.75" thickBot="1">
      <c r="A9347" s="3"/>
      <c r="B9347" s="87">
        <v>1998</v>
      </c>
      <c r="C9347" s="2"/>
      <c r="D9347" s="2"/>
      <c r="E9347" s="325">
        <v>28</v>
      </c>
      <c r="F9347" s="325" t="s">
        <v>52</v>
      </c>
      <c r="G9347" s="3">
        <v>2018</v>
      </c>
      <c r="H9347" s="3"/>
      <c r="I9347" s="2"/>
      <c r="J9347" s="2"/>
      <c r="K9347" s="2"/>
      <c r="L9347" s="4"/>
      <c r="M9347" s="2"/>
      <c r="N9347" s="3" t="s">
        <v>496</v>
      </c>
      <c r="O9347" s="3"/>
      <c r="P9347" s="3">
        <v>1</v>
      </c>
      <c r="Q9347" s="24">
        <v>1</v>
      </c>
      <c r="R9347" s="3">
        <v>3</v>
      </c>
      <c r="S9347" s="2" t="s">
        <v>3</v>
      </c>
      <c r="T9347" s="2" t="s">
        <v>44</v>
      </c>
      <c r="U9347" s="2" t="s">
        <v>165</v>
      </c>
      <c r="V9347" s="37" t="s">
        <v>2090</v>
      </c>
      <c r="W9347" s="2"/>
      <c r="X9347" s="2" t="s">
        <v>497</v>
      </c>
      <c r="Y9347" s="2"/>
      <c r="Z9347" s="2"/>
      <c r="AA9347" s="20">
        <v>45.543712999999997</v>
      </c>
      <c r="AB9347" s="20">
        <v>-122.750923</v>
      </c>
      <c r="AC9347" s="2" t="s">
        <v>45</v>
      </c>
      <c r="AD9347" s="2"/>
      <c r="AE9347" s="2"/>
      <c r="AF9347" s="1"/>
      <c r="AG9347" s="2" t="s">
        <v>498</v>
      </c>
      <c r="AH9347" s="2" t="s">
        <v>1768</v>
      </c>
      <c r="AI9347" s="2"/>
      <c r="AJ9347" s="2"/>
      <c r="AK9347" s="2"/>
      <c r="AL9347" s="2"/>
      <c r="AM9347" s="2"/>
      <c r="AN9347" s="2"/>
      <c r="AO9347" s="2"/>
      <c r="AP9347" s="2"/>
      <c r="AQ9347" s="2"/>
      <c r="AR9347" s="2"/>
      <c r="AS9347" s="2"/>
      <c r="AT9347" s="2" t="s">
        <v>498</v>
      </c>
      <c r="AU9347" s="2"/>
      <c r="AV9347" s="2"/>
      <c r="AW9347" s="2"/>
      <c r="AX9347" s="2"/>
      <c r="AY9347" s="2"/>
      <c r="AZ9347" s="2"/>
      <c r="BA9347" s="2"/>
      <c r="BB9347" s="2"/>
      <c r="BC9347" s="2"/>
      <c r="BD9347" s="2"/>
    </row>
    <row r="9348" spans="1:56" s="150" customFormat="1" ht="15.75" thickBot="1">
      <c r="A9348" s="3"/>
      <c r="B9348" s="87">
        <v>1999</v>
      </c>
      <c r="C9348" s="2"/>
      <c r="D9348" s="2"/>
      <c r="E9348" s="325">
        <v>28</v>
      </c>
      <c r="F9348" s="325" t="s">
        <v>52</v>
      </c>
      <c r="G9348" s="3">
        <v>2018</v>
      </c>
      <c r="H9348" s="3"/>
      <c r="I9348" s="2"/>
      <c r="J9348" s="2"/>
      <c r="K9348" s="2"/>
      <c r="L9348" s="4"/>
      <c r="M9348" s="2"/>
      <c r="N9348" s="3" t="s">
        <v>496</v>
      </c>
      <c r="O9348" s="3"/>
      <c r="P9348" s="3">
        <v>1</v>
      </c>
      <c r="Q9348" s="24">
        <v>1</v>
      </c>
      <c r="R9348" s="3">
        <v>4</v>
      </c>
      <c r="S9348" s="2" t="s">
        <v>3</v>
      </c>
      <c r="T9348" s="2" t="s">
        <v>44</v>
      </c>
      <c r="U9348" s="2" t="s">
        <v>165</v>
      </c>
      <c r="V9348" s="37" t="s">
        <v>2090</v>
      </c>
      <c r="W9348" s="2"/>
      <c r="X9348" s="2" t="s">
        <v>497</v>
      </c>
      <c r="Y9348" s="2"/>
      <c r="Z9348" s="2"/>
      <c r="AA9348" s="20">
        <v>45.543712999999997</v>
      </c>
      <c r="AB9348" s="20">
        <v>-122.750923</v>
      </c>
      <c r="AC9348" s="2" t="s">
        <v>45</v>
      </c>
      <c r="AD9348" s="2"/>
      <c r="AE9348" s="2"/>
      <c r="AF9348" s="1"/>
      <c r="AG9348" s="2" t="s">
        <v>498</v>
      </c>
      <c r="AH9348" s="2" t="s">
        <v>1768</v>
      </c>
      <c r="AI9348" s="2"/>
      <c r="AJ9348" s="2"/>
      <c r="AK9348" s="2"/>
      <c r="AL9348" s="2"/>
      <c r="AM9348" s="2"/>
      <c r="AN9348" s="2"/>
      <c r="AO9348" s="2"/>
      <c r="AP9348" s="2"/>
      <c r="AQ9348" s="2"/>
      <c r="AR9348" s="2"/>
      <c r="AS9348" s="2"/>
      <c r="AT9348" s="2" t="s">
        <v>498</v>
      </c>
      <c r="AU9348" s="2"/>
      <c r="AV9348" s="2"/>
      <c r="AW9348" s="2"/>
      <c r="AX9348" s="2"/>
      <c r="AY9348" s="2"/>
      <c r="AZ9348" s="2"/>
      <c r="BA9348" s="2"/>
      <c r="BB9348" s="2"/>
      <c r="BC9348" s="2"/>
      <c r="BD9348" s="2"/>
    </row>
    <row r="9349" spans="1:56" s="150" customFormat="1" ht="15.75" thickBot="1">
      <c r="A9349" s="3"/>
      <c r="B9349" s="87">
        <v>2000</v>
      </c>
      <c r="C9349" s="2"/>
      <c r="D9349" s="2"/>
      <c r="E9349" s="325">
        <v>28</v>
      </c>
      <c r="F9349" s="325" t="s">
        <v>52</v>
      </c>
      <c r="G9349" s="3">
        <v>2018</v>
      </c>
      <c r="H9349" s="3"/>
      <c r="I9349" s="2"/>
      <c r="J9349" s="2"/>
      <c r="K9349" s="2"/>
      <c r="L9349" s="4"/>
      <c r="M9349" s="2"/>
      <c r="N9349" s="3" t="s">
        <v>496</v>
      </c>
      <c r="O9349" s="3"/>
      <c r="P9349" s="3">
        <v>1</v>
      </c>
      <c r="Q9349" s="24">
        <v>1</v>
      </c>
      <c r="R9349" s="3">
        <v>5</v>
      </c>
      <c r="S9349" s="2" t="s">
        <v>3</v>
      </c>
      <c r="T9349" s="2" t="s">
        <v>44</v>
      </c>
      <c r="U9349" s="2" t="s">
        <v>165</v>
      </c>
      <c r="V9349" s="37" t="s">
        <v>2090</v>
      </c>
      <c r="W9349" s="2"/>
      <c r="X9349" s="2" t="s">
        <v>497</v>
      </c>
      <c r="Y9349" s="2"/>
      <c r="Z9349" s="2"/>
      <c r="AA9349" s="20">
        <v>45.543712999999997</v>
      </c>
      <c r="AB9349" s="20">
        <v>-122.750923</v>
      </c>
      <c r="AC9349" s="2" t="s">
        <v>45</v>
      </c>
      <c r="AD9349" s="2"/>
      <c r="AE9349" s="2"/>
      <c r="AF9349" s="1"/>
      <c r="AG9349" s="2" t="s">
        <v>498</v>
      </c>
      <c r="AH9349" s="2" t="s">
        <v>1768</v>
      </c>
      <c r="AI9349" s="2"/>
      <c r="AJ9349" s="2"/>
      <c r="AK9349" s="2"/>
      <c r="AL9349" s="2"/>
      <c r="AM9349" s="2"/>
      <c r="AN9349" s="2"/>
      <c r="AO9349" s="2"/>
      <c r="AP9349" s="2"/>
      <c r="AQ9349" s="2"/>
      <c r="AR9349" s="2"/>
      <c r="AS9349" s="2"/>
      <c r="AT9349" s="2" t="s">
        <v>498</v>
      </c>
      <c r="AU9349" s="2"/>
      <c r="AV9349" s="2"/>
      <c r="AW9349" s="2"/>
      <c r="AX9349" s="2"/>
      <c r="AY9349" s="2"/>
      <c r="AZ9349" s="2"/>
      <c r="BA9349" s="2"/>
      <c r="BB9349" s="2"/>
      <c r="BC9349" s="2"/>
      <c r="BD9349" s="2"/>
    </row>
    <row r="9350" spans="1:56" s="150" customFormat="1" ht="15.75" thickBot="1">
      <c r="A9350" s="3"/>
      <c r="B9350" s="87">
        <v>2001</v>
      </c>
      <c r="C9350" s="2"/>
      <c r="D9350" s="2"/>
      <c r="E9350" s="325">
        <v>28</v>
      </c>
      <c r="F9350" s="325" t="s">
        <v>52</v>
      </c>
      <c r="G9350" s="3">
        <v>2018</v>
      </c>
      <c r="H9350" s="3"/>
      <c r="I9350" s="2"/>
      <c r="J9350" s="2"/>
      <c r="K9350" s="2"/>
      <c r="L9350" s="4"/>
      <c r="M9350" s="2"/>
      <c r="N9350" s="3" t="s">
        <v>496</v>
      </c>
      <c r="O9350" s="3"/>
      <c r="P9350" s="3">
        <v>1</v>
      </c>
      <c r="Q9350" s="24">
        <v>1</v>
      </c>
      <c r="R9350" s="3">
        <v>6</v>
      </c>
      <c r="S9350" s="2" t="s">
        <v>3</v>
      </c>
      <c r="T9350" s="2" t="s">
        <v>44</v>
      </c>
      <c r="U9350" s="2" t="s">
        <v>165</v>
      </c>
      <c r="V9350" s="37" t="s">
        <v>2090</v>
      </c>
      <c r="W9350" s="2"/>
      <c r="X9350" s="2" t="s">
        <v>497</v>
      </c>
      <c r="Y9350" s="2"/>
      <c r="Z9350" s="2"/>
      <c r="AA9350" s="20">
        <v>45.543712999999997</v>
      </c>
      <c r="AB9350" s="20">
        <v>-122.750923</v>
      </c>
      <c r="AC9350" s="2" t="s">
        <v>45</v>
      </c>
      <c r="AD9350" s="2"/>
      <c r="AE9350" s="2"/>
      <c r="AF9350" s="1"/>
      <c r="AG9350" s="2" t="s">
        <v>498</v>
      </c>
      <c r="AH9350" s="2" t="s">
        <v>1768</v>
      </c>
      <c r="AI9350" s="2"/>
      <c r="AJ9350" s="2"/>
      <c r="AK9350" s="2"/>
      <c r="AL9350" s="2"/>
      <c r="AM9350" s="2"/>
      <c r="AN9350" s="2"/>
      <c r="AO9350" s="2"/>
      <c r="AP9350" s="2"/>
      <c r="AQ9350" s="2"/>
      <c r="AR9350" s="2"/>
      <c r="AS9350" s="2"/>
      <c r="AT9350" s="2" t="s">
        <v>498</v>
      </c>
      <c r="AU9350" s="2"/>
      <c r="AV9350" s="2"/>
      <c r="AW9350" s="2"/>
      <c r="AX9350" s="2"/>
      <c r="AY9350" s="2"/>
      <c r="AZ9350" s="2"/>
      <c r="BA9350" s="2"/>
      <c r="BB9350" s="2"/>
      <c r="BC9350" s="2"/>
      <c r="BD9350" s="2"/>
    </row>
    <row r="9351" spans="1:56" s="150" customFormat="1" ht="15.75" thickBot="1">
      <c r="A9351" s="3"/>
      <c r="B9351" s="87">
        <v>2002</v>
      </c>
      <c r="C9351" s="2"/>
      <c r="D9351" s="2"/>
      <c r="E9351" s="325">
        <v>5</v>
      </c>
      <c r="F9351" s="325" t="s">
        <v>42</v>
      </c>
      <c r="G9351" s="3">
        <v>2018</v>
      </c>
      <c r="H9351" s="3"/>
      <c r="I9351" s="2"/>
      <c r="J9351" s="2"/>
      <c r="K9351" s="2"/>
      <c r="L9351" s="4"/>
      <c r="M9351" s="2"/>
      <c r="N9351" s="3" t="s">
        <v>499</v>
      </c>
      <c r="O9351" s="3"/>
      <c r="P9351" s="3">
        <v>2</v>
      </c>
      <c r="Q9351" s="24">
        <v>2</v>
      </c>
      <c r="R9351" s="3">
        <v>1</v>
      </c>
      <c r="S9351" s="2" t="s">
        <v>3</v>
      </c>
      <c r="T9351" s="2" t="s">
        <v>44</v>
      </c>
      <c r="U9351" s="2" t="s">
        <v>165</v>
      </c>
      <c r="V9351" s="37" t="s">
        <v>2090</v>
      </c>
      <c r="W9351" s="2"/>
      <c r="X9351" s="2" t="s">
        <v>497</v>
      </c>
      <c r="Y9351" s="2"/>
      <c r="Z9351" s="2"/>
      <c r="AA9351" s="20">
        <v>45.544087320000003</v>
      </c>
      <c r="AB9351" s="20">
        <v>-122.75007336</v>
      </c>
      <c r="AC9351" s="2" t="s">
        <v>45</v>
      </c>
      <c r="AD9351" s="2"/>
      <c r="AE9351" s="2"/>
      <c r="AF9351" s="1"/>
      <c r="AG9351" s="2" t="s">
        <v>498</v>
      </c>
      <c r="AH9351" s="2" t="s">
        <v>1768</v>
      </c>
      <c r="AI9351" s="2"/>
      <c r="AJ9351" s="2"/>
      <c r="AK9351" s="2"/>
      <c r="AL9351" s="2"/>
      <c r="AM9351" s="2"/>
      <c r="AN9351" s="2"/>
      <c r="AO9351" s="2"/>
      <c r="AP9351" s="2"/>
      <c r="AQ9351" s="2"/>
      <c r="AR9351" s="2"/>
      <c r="AS9351" s="2"/>
      <c r="AT9351" s="2" t="s">
        <v>498</v>
      </c>
      <c r="AU9351" s="2"/>
      <c r="AV9351" s="2"/>
      <c r="AW9351" s="2"/>
      <c r="AX9351" s="2"/>
      <c r="AY9351" s="2"/>
      <c r="AZ9351" s="2"/>
      <c r="BA9351" s="2"/>
      <c r="BB9351" s="2"/>
      <c r="BC9351" s="2"/>
      <c r="BD9351" s="2"/>
    </row>
    <row r="9352" spans="1:56" s="150" customFormat="1" ht="15.75" thickBot="1">
      <c r="A9352" s="3"/>
      <c r="B9352" s="87">
        <v>2003</v>
      </c>
      <c r="C9352" s="2"/>
      <c r="D9352" s="2"/>
      <c r="E9352" s="325">
        <v>5</v>
      </c>
      <c r="F9352" s="325" t="s">
        <v>42</v>
      </c>
      <c r="G9352" s="3">
        <v>2018</v>
      </c>
      <c r="H9352" s="3"/>
      <c r="I9352" s="2"/>
      <c r="J9352" s="2"/>
      <c r="K9352" s="2"/>
      <c r="L9352" s="4"/>
      <c r="M9352" s="2"/>
      <c r="N9352" s="3" t="s">
        <v>499</v>
      </c>
      <c r="O9352" s="3"/>
      <c r="P9352" s="3">
        <v>2</v>
      </c>
      <c r="Q9352" s="24">
        <v>2</v>
      </c>
      <c r="R9352" s="3">
        <v>2</v>
      </c>
      <c r="S9352" s="2" t="s">
        <v>3</v>
      </c>
      <c r="T9352" s="2" t="s">
        <v>44</v>
      </c>
      <c r="U9352" s="2" t="s">
        <v>165</v>
      </c>
      <c r="V9352" s="37" t="s">
        <v>2090</v>
      </c>
      <c r="W9352" s="2"/>
      <c r="X9352" s="2" t="s">
        <v>497</v>
      </c>
      <c r="Y9352" s="2"/>
      <c r="Z9352" s="2"/>
      <c r="AA9352" s="20">
        <v>45.544087320000003</v>
      </c>
      <c r="AB9352" s="20">
        <v>-122.75007336</v>
      </c>
      <c r="AC9352" s="2" t="s">
        <v>45</v>
      </c>
      <c r="AD9352" s="2"/>
      <c r="AE9352" s="2"/>
      <c r="AF9352" s="1"/>
      <c r="AG9352" s="2" t="s">
        <v>498</v>
      </c>
      <c r="AH9352" s="2" t="s">
        <v>1768</v>
      </c>
      <c r="AI9352" s="2"/>
      <c r="AJ9352" s="2"/>
      <c r="AK9352" s="2"/>
      <c r="AL9352" s="2"/>
      <c r="AM9352" s="2"/>
      <c r="AN9352" s="2"/>
      <c r="AO9352" s="2"/>
      <c r="AP9352" s="2"/>
      <c r="AQ9352" s="2"/>
      <c r="AR9352" s="2"/>
      <c r="AS9352" s="2"/>
      <c r="AT9352" s="2" t="s">
        <v>498</v>
      </c>
      <c r="AU9352" s="2"/>
      <c r="AV9352" s="2"/>
      <c r="AW9352" s="2"/>
      <c r="AX9352" s="2"/>
      <c r="AY9352" s="2"/>
      <c r="AZ9352" s="2"/>
      <c r="BA9352" s="2"/>
      <c r="BB9352" s="2"/>
      <c r="BC9352" s="2"/>
      <c r="BD9352" s="2"/>
    </row>
    <row r="9353" spans="1:56" s="150" customFormat="1" ht="15.75" thickBot="1">
      <c r="A9353" s="3"/>
      <c r="B9353" s="87">
        <v>2004</v>
      </c>
      <c r="C9353" s="2"/>
      <c r="D9353" s="2"/>
      <c r="E9353" s="325">
        <v>5</v>
      </c>
      <c r="F9353" s="325" t="s">
        <v>42</v>
      </c>
      <c r="G9353" s="3">
        <v>2018</v>
      </c>
      <c r="H9353" s="3"/>
      <c r="I9353" s="2"/>
      <c r="J9353" s="2"/>
      <c r="K9353" s="2"/>
      <c r="L9353" s="4"/>
      <c r="M9353" s="2"/>
      <c r="N9353" s="3" t="s">
        <v>499</v>
      </c>
      <c r="O9353" s="3"/>
      <c r="P9353" s="3">
        <v>2</v>
      </c>
      <c r="Q9353" s="24">
        <v>2</v>
      </c>
      <c r="R9353" s="3">
        <v>3</v>
      </c>
      <c r="S9353" s="2" t="s">
        <v>3</v>
      </c>
      <c r="T9353" s="2" t="s">
        <v>44</v>
      </c>
      <c r="U9353" s="2" t="s">
        <v>165</v>
      </c>
      <c r="V9353" s="37" t="s">
        <v>2090</v>
      </c>
      <c r="W9353" s="2"/>
      <c r="X9353" s="2" t="s">
        <v>497</v>
      </c>
      <c r="Y9353" s="2"/>
      <c r="Z9353" s="2"/>
      <c r="AA9353" s="20">
        <v>45.544087320000003</v>
      </c>
      <c r="AB9353" s="20">
        <v>-122.75007336</v>
      </c>
      <c r="AC9353" s="2" t="s">
        <v>45</v>
      </c>
      <c r="AD9353" s="2"/>
      <c r="AE9353" s="2"/>
      <c r="AF9353" s="1"/>
      <c r="AG9353" s="2" t="s">
        <v>498</v>
      </c>
      <c r="AH9353" s="2" t="s">
        <v>1768</v>
      </c>
      <c r="AI9353" s="2"/>
      <c r="AJ9353" s="2"/>
      <c r="AK9353" s="2"/>
      <c r="AL9353" s="2"/>
      <c r="AM9353" s="2"/>
      <c r="AN9353" s="2"/>
      <c r="AO9353" s="2"/>
      <c r="AP9353" s="2"/>
      <c r="AQ9353" s="2"/>
      <c r="AR9353" s="2"/>
      <c r="AS9353" s="2"/>
      <c r="AT9353" s="2" t="s">
        <v>498</v>
      </c>
      <c r="AU9353" s="2"/>
      <c r="AV9353" s="2"/>
      <c r="AW9353" s="2"/>
      <c r="AX9353" s="2"/>
      <c r="AY9353" s="2"/>
      <c r="AZ9353" s="2"/>
      <c r="BA9353" s="2"/>
      <c r="BB9353" s="2"/>
      <c r="BC9353" s="2"/>
      <c r="BD9353" s="2"/>
    </row>
    <row r="9354" spans="1:56" s="150" customFormat="1" ht="15.75" thickBot="1">
      <c r="A9354" s="3"/>
      <c r="B9354" s="87">
        <v>2005</v>
      </c>
      <c r="C9354" s="2"/>
      <c r="D9354" s="2"/>
      <c r="E9354" s="325">
        <v>5</v>
      </c>
      <c r="F9354" s="325" t="s">
        <v>42</v>
      </c>
      <c r="G9354" s="3">
        <v>2018</v>
      </c>
      <c r="H9354" s="3"/>
      <c r="I9354" s="2"/>
      <c r="J9354" s="2"/>
      <c r="K9354" s="2"/>
      <c r="L9354" s="4"/>
      <c r="M9354" s="2"/>
      <c r="N9354" s="3" t="s">
        <v>499</v>
      </c>
      <c r="O9354" s="3"/>
      <c r="P9354" s="3">
        <v>2</v>
      </c>
      <c r="Q9354" s="24">
        <v>2</v>
      </c>
      <c r="R9354" s="3">
        <v>4</v>
      </c>
      <c r="S9354" s="2" t="s">
        <v>3</v>
      </c>
      <c r="T9354" s="2" t="s">
        <v>44</v>
      </c>
      <c r="U9354" s="2" t="s">
        <v>165</v>
      </c>
      <c r="V9354" s="37" t="s">
        <v>2090</v>
      </c>
      <c r="W9354" s="2"/>
      <c r="X9354" s="2" t="s">
        <v>497</v>
      </c>
      <c r="Y9354" s="2"/>
      <c r="Z9354" s="2"/>
      <c r="AA9354" s="20">
        <v>45.544087320000003</v>
      </c>
      <c r="AB9354" s="20">
        <v>-122.75007336</v>
      </c>
      <c r="AC9354" s="2" t="s">
        <v>45</v>
      </c>
      <c r="AD9354" s="2"/>
      <c r="AE9354" s="2"/>
      <c r="AF9354" s="1"/>
      <c r="AG9354" s="2" t="s">
        <v>498</v>
      </c>
      <c r="AH9354" s="2" t="s">
        <v>1768</v>
      </c>
      <c r="AI9354" s="2"/>
      <c r="AJ9354" s="2"/>
      <c r="AK9354" s="2"/>
      <c r="AL9354" s="2"/>
      <c r="AM9354" s="2"/>
      <c r="AN9354" s="2"/>
      <c r="AO9354" s="2"/>
      <c r="AP9354" s="2"/>
      <c r="AQ9354" s="2"/>
      <c r="AR9354" s="2"/>
      <c r="AS9354" s="2"/>
      <c r="AT9354" s="2" t="s">
        <v>498</v>
      </c>
      <c r="AU9354" s="2"/>
      <c r="AV9354" s="2"/>
      <c r="AW9354" s="2"/>
      <c r="AX9354" s="2"/>
      <c r="AY9354" s="2"/>
      <c r="AZ9354" s="2"/>
      <c r="BA9354" s="2"/>
      <c r="BB9354" s="2"/>
      <c r="BC9354" s="2"/>
      <c r="BD9354" s="2"/>
    </row>
    <row r="9355" spans="1:56" s="150" customFormat="1" ht="15.75" thickBot="1">
      <c r="A9355" s="3"/>
      <c r="B9355" s="87">
        <v>2006</v>
      </c>
      <c r="C9355" s="1"/>
      <c r="D9355" s="1"/>
      <c r="E9355" s="325">
        <v>5</v>
      </c>
      <c r="F9355" s="325" t="s">
        <v>42</v>
      </c>
      <c r="G9355" s="4">
        <v>2018</v>
      </c>
      <c r="H9355" s="4"/>
      <c r="I9355" s="1"/>
      <c r="J9355" s="1"/>
      <c r="K9355" s="1"/>
      <c r="L9355" s="4"/>
      <c r="M9355" s="1"/>
      <c r="N9355" s="4" t="s">
        <v>499</v>
      </c>
      <c r="O9355" s="4"/>
      <c r="P9355" s="4">
        <v>2</v>
      </c>
      <c r="Q9355" s="23">
        <v>2</v>
      </c>
      <c r="R9355" s="4">
        <v>5</v>
      </c>
      <c r="S9355" s="1" t="s">
        <v>3</v>
      </c>
      <c r="T9355" s="1" t="s">
        <v>44</v>
      </c>
      <c r="U9355" s="1" t="s">
        <v>165</v>
      </c>
      <c r="V9355" s="37" t="s">
        <v>2090</v>
      </c>
      <c r="W9355" s="1"/>
      <c r="X9355" s="1" t="s">
        <v>497</v>
      </c>
      <c r="Y9355" s="1"/>
      <c r="Z9355" s="1"/>
      <c r="AA9355" s="29">
        <v>45.544087320000003</v>
      </c>
      <c r="AB9355" s="29">
        <v>-122.75007336</v>
      </c>
      <c r="AC9355" s="1" t="s">
        <v>45</v>
      </c>
      <c r="AD9355" s="1"/>
      <c r="AE9355" s="1"/>
      <c r="AF9355" s="1"/>
      <c r="AG9355" s="1" t="s">
        <v>498</v>
      </c>
      <c r="AH9355" s="2" t="s">
        <v>1768</v>
      </c>
      <c r="AI9355" s="1"/>
      <c r="AJ9355" s="1"/>
      <c r="AK9355" s="1"/>
      <c r="AL9355" s="1"/>
      <c r="AM9355" s="1"/>
      <c r="AN9355" s="1"/>
      <c r="AO9355" s="1"/>
      <c r="AP9355" s="1"/>
      <c r="AQ9355" s="1"/>
      <c r="AR9355" s="1"/>
      <c r="AS9355" s="1"/>
      <c r="AT9355" s="1" t="s">
        <v>498</v>
      </c>
      <c r="AU9355" s="1"/>
      <c r="AV9355" s="1"/>
      <c r="AW9355" s="1"/>
      <c r="AX9355" s="1"/>
      <c r="AY9355" s="1"/>
      <c r="AZ9355" s="1"/>
      <c r="BA9355" s="1"/>
      <c r="BB9355" s="1"/>
      <c r="BC9355" s="1"/>
      <c r="BD9355" s="2"/>
    </row>
    <row r="9356" spans="1:56" s="150" customFormat="1" ht="15.75" thickBot="1">
      <c r="A9356" s="3"/>
      <c r="B9356" s="87">
        <v>2007</v>
      </c>
      <c r="C9356" s="2"/>
      <c r="D9356" s="2"/>
      <c r="E9356" s="325">
        <v>5</v>
      </c>
      <c r="F9356" s="325" t="s">
        <v>42</v>
      </c>
      <c r="G9356" s="3">
        <v>2018</v>
      </c>
      <c r="H9356" s="3"/>
      <c r="I9356" s="2"/>
      <c r="J9356" s="2"/>
      <c r="K9356" s="2"/>
      <c r="L9356" s="4"/>
      <c r="M9356" s="2"/>
      <c r="N9356" s="3" t="s">
        <v>499</v>
      </c>
      <c r="O9356" s="3"/>
      <c r="P9356" s="3">
        <v>2</v>
      </c>
      <c r="Q9356" s="24">
        <v>2</v>
      </c>
      <c r="R9356" s="3">
        <v>6</v>
      </c>
      <c r="S9356" s="2" t="s">
        <v>3</v>
      </c>
      <c r="T9356" s="2" t="s">
        <v>44</v>
      </c>
      <c r="U9356" s="2" t="s">
        <v>165</v>
      </c>
      <c r="V9356" s="37" t="s">
        <v>2090</v>
      </c>
      <c r="W9356" s="2"/>
      <c r="X9356" s="2" t="s">
        <v>497</v>
      </c>
      <c r="Y9356" s="2"/>
      <c r="Z9356" s="2"/>
      <c r="AA9356" s="20">
        <v>45.544087320000003</v>
      </c>
      <c r="AB9356" s="20">
        <v>-122.75007336</v>
      </c>
      <c r="AC9356" s="2" t="s">
        <v>45</v>
      </c>
      <c r="AD9356" s="2"/>
      <c r="AE9356" s="2"/>
      <c r="AF9356" s="1"/>
      <c r="AG9356" s="2" t="s">
        <v>498</v>
      </c>
      <c r="AH9356" s="2" t="s">
        <v>1768</v>
      </c>
      <c r="AI9356" s="2"/>
      <c r="AJ9356" s="2"/>
      <c r="AK9356" s="2"/>
      <c r="AL9356" s="2"/>
      <c r="AM9356" s="2"/>
      <c r="AN9356" s="2"/>
      <c r="AO9356" s="2"/>
      <c r="AP9356" s="2"/>
      <c r="AQ9356" s="2"/>
      <c r="AR9356" s="2"/>
      <c r="AS9356" s="2"/>
      <c r="AT9356" s="2" t="s">
        <v>498</v>
      </c>
      <c r="AU9356" s="2"/>
      <c r="AV9356" s="2"/>
      <c r="AW9356" s="2"/>
      <c r="AX9356" s="2"/>
      <c r="AY9356" s="2"/>
      <c r="AZ9356" s="2"/>
      <c r="BA9356" s="2"/>
      <c r="BB9356" s="2"/>
      <c r="BC9356" s="2"/>
      <c r="BD9356" s="2"/>
    </row>
    <row r="9357" spans="1:56" s="150" customFormat="1" ht="15.75" thickBot="1">
      <c r="A9357" s="3"/>
      <c r="B9357" s="87">
        <v>3558</v>
      </c>
      <c r="C9357" s="2"/>
      <c r="D9357" s="2"/>
      <c r="E9357" s="325">
        <v>14</v>
      </c>
      <c r="F9357" s="325" t="s">
        <v>42</v>
      </c>
      <c r="G9357" s="3">
        <v>2018</v>
      </c>
      <c r="H9357" s="3"/>
      <c r="I9357" s="2"/>
      <c r="J9357" s="2"/>
      <c r="K9357" s="2"/>
      <c r="L9357" s="4"/>
      <c r="M9357" s="2"/>
      <c r="N9357" s="3" t="s">
        <v>801</v>
      </c>
      <c r="O9357" s="3"/>
      <c r="P9357" s="3">
        <v>8</v>
      </c>
      <c r="Q9357" s="24">
        <v>8</v>
      </c>
      <c r="R9357" s="3">
        <v>1</v>
      </c>
      <c r="S9357" s="2" t="s">
        <v>3</v>
      </c>
      <c r="T9357" s="2" t="s">
        <v>44</v>
      </c>
      <c r="U9357" s="2" t="s">
        <v>165</v>
      </c>
      <c r="V9357" s="37" t="s">
        <v>2090</v>
      </c>
      <c r="W9357" s="2"/>
      <c r="X9357" s="2" t="s">
        <v>802</v>
      </c>
      <c r="Y9357" s="2"/>
      <c r="Z9357" s="2"/>
      <c r="AA9357" s="20">
        <v>45.543588270000001</v>
      </c>
      <c r="AB9357" s="20">
        <v>-122.75079547999999</v>
      </c>
      <c r="AC9357" s="2" t="s">
        <v>45</v>
      </c>
      <c r="AD9357" s="2"/>
      <c r="AE9357" s="2" t="s">
        <v>803</v>
      </c>
      <c r="AF9357" s="1" t="str">
        <f>CONCATENATE("ex ", AE9357)</f>
        <v>ex Allium schoenoprasum</v>
      </c>
      <c r="AG9357" s="2" t="s">
        <v>498</v>
      </c>
      <c r="AH9357" s="2" t="s">
        <v>1768</v>
      </c>
      <c r="AI9357" s="2"/>
      <c r="AJ9357" s="2"/>
      <c r="AK9357" s="2"/>
      <c r="AL9357" s="2"/>
      <c r="AM9357" s="2"/>
      <c r="AN9357" s="2"/>
      <c r="AO9357" s="2"/>
      <c r="AP9357" s="2"/>
      <c r="AQ9357" s="2"/>
      <c r="AR9357" s="2"/>
      <c r="AS9357" s="2"/>
      <c r="AT9357" s="2" t="s">
        <v>498</v>
      </c>
      <c r="AU9357" s="2"/>
      <c r="AV9357" s="2"/>
      <c r="AW9357" s="2"/>
      <c r="AX9357" s="2"/>
      <c r="AY9357" s="2"/>
      <c r="AZ9357" s="2"/>
      <c r="BA9357" s="2"/>
      <c r="BB9357" s="2"/>
      <c r="BC9357" s="2"/>
      <c r="BD9357" s="2"/>
    </row>
    <row r="9358" spans="1:56" s="150" customFormat="1" ht="15.75" thickBot="1">
      <c r="A9358" s="3"/>
      <c r="B9358" s="87">
        <v>3559</v>
      </c>
      <c r="C9358" s="2"/>
      <c r="D9358" s="2"/>
      <c r="E9358" s="325">
        <v>14</v>
      </c>
      <c r="F9358" s="325" t="s">
        <v>42</v>
      </c>
      <c r="G9358" s="3">
        <v>2018</v>
      </c>
      <c r="H9358" s="3"/>
      <c r="I9358" s="2"/>
      <c r="J9358" s="2"/>
      <c r="K9358" s="2"/>
      <c r="L9358" s="4"/>
      <c r="M9358" s="2"/>
      <c r="N9358" s="3" t="s">
        <v>801</v>
      </c>
      <c r="O9358" s="3"/>
      <c r="P9358" s="3">
        <v>8</v>
      </c>
      <c r="Q9358" s="24">
        <v>8</v>
      </c>
      <c r="R9358" s="3">
        <v>2</v>
      </c>
      <c r="S9358" s="2" t="s">
        <v>3</v>
      </c>
      <c r="T9358" s="2" t="s">
        <v>44</v>
      </c>
      <c r="U9358" s="2" t="s">
        <v>165</v>
      </c>
      <c r="V9358" s="37" t="s">
        <v>2090</v>
      </c>
      <c r="W9358" s="2"/>
      <c r="X9358" s="2" t="s">
        <v>802</v>
      </c>
      <c r="Y9358" s="2"/>
      <c r="Z9358" s="2"/>
      <c r="AA9358" s="20">
        <v>45.543588270000001</v>
      </c>
      <c r="AB9358" s="20">
        <v>-122.75079547999999</v>
      </c>
      <c r="AC9358" s="2" t="s">
        <v>45</v>
      </c>
      <c r="AD9358" s="2"/>
      <c r="AE9358" s="2" t="s">
        <v>803</v>
      </c>
      <c r="AF9358" s="1" t="str">
        <f>CONCATENATE("ex ", AE9358)</f>
        <v>ex Allium schoenoprasum</v>
      </c>
      <c r="AG9358" s="2" t="s">
        <v>498</v>
      </c>
      <c r="AH9358" s="2" t="s">
        <v>1768</v>
      </c>
      <c r="AI9358" s="2"/>
      <c r="AJ9358" s="2"/>
      <c r="AK9358" s="2"/>
      <c r="AL9358" s="2"/>
      <c r="AM9358" s="2"/>
      <c r="AN9358" s="2"/>
      <c r="AO9358" s="2"/>
      <c r="AP9358" s="2"/>
      <c r="AQ9358" s="2"/>
      <c r="AR9358" s="2"/>
      <c r="AS9358" s="2"/>
      <c r="AT9358" s="2" t="s">
        <v>498</v>
      </c>
      <c r="AU9358" s="2"/>
      <c r="AV9358" s="2"/>
      <c r="AW9358" s="2"/>
      <c r="AX9358" s="2"/>
      <c r="AY9358" s="2"/>
      <c r="AZ9358" s="2"/>
      <c r="BA9358" s="2"/>
      <c r="BB9358" s="2"/>
      <c r="BC9358" s="2"/>
      <c r="BD9358" s="2"/>
    </row>
    <row r="9359" spans="1:56" s="150" customFormat="1" ht="15.75" thickBot="1">
      <c r="A9359" s="3"/>
      <c r="B9359" s="87">
        <v>3560</v>
      </c>
      <c r="C9359" s="2"/>
      <c r="D9359" s="2"/>
      <c r="E9359" s="325">
        <v>14</v>
      </c>
      <c r="F9359" s="325" t="s">
        <v>42</v>
      </c>
      <c r="G9359" s="3">
        <v>2018</v>
      </c>
      <c r="H9359" s="3"/>
      <c r="I9359" s="2"/>
      <c r="J9359" s="2"/>
      <c r="K9359" s="2"/>
      <c r="L9359" s="4"/>
      <c r="M9359" s="2"/>
      <c r="N9359" s="3" t="s">
        <v>801</v>
      </c>
      <c r="O9359" s="3"/>
      <c r="P9359" s="3">
        <v>8</v>
      </c>
      <c r="Q9359" s="24">
        <v>8</v>
      </c>
      <c r="R9359" s="3">
        <v>3</v>
      </c>
      <c r="S9359" s="2" t="s">
        <v>3</v>
      </c>
      <c r="T9359" s="2" t="s">
        <v>44</v>
      </c>
      <c r="U9359" s="2" t="s">
        <v>165</v>
      </c>
      <c r="V9359" s="37" t="s">
        <v>2090</v>
      </c>
      <c r="W9359" s="2"/>
      <c r="X9359" s="2" t="s">
        <v>802</v>
      </c>
      <c r="Y9359" s="2"/>
      <c r="Z9359" s="2"/>
      <c r="AA9359" s="20">
        <v>45.543588270000001</v>
      </c>
      <c r="AB9359" s="20">
        <v>-122.75079547999999</v>
      </c>
      <c r="AC9359" s="2" t="s">
        <v>45</v>
      </c>
      <c r="AD9359" s="2"/>
      <c r="AE9359" s="2" t="s">
        <v>803</v>
      </c>
      <c r="AF9359" s="1" t="str">
        <f>CONCATENATE("ex ", AE9359)</f>
        <v>ex Allium schoenoprasum</v>
      </c>
      <c r="AG9359" s="2" t="s">
        <v>498</v>
      </c>
      <c r="AH9359" s="2" t="s">
        <v>1768</v>
      </c>
      <c r="AI9359" s="2"/>
      <c r="AJ9359" s="2"/>
      <c r="AK9359" s="2"/>
      <c r="AL9359" s="2"/>
      <c r="AM9359" s="2"/>
      <c r="AN9359" s="2"/>
      <c r="AO9359" s="2"/>
      <c r="AP9359" s="2"/>
      <c r="AQ9359" s="2"/>
      <c r="AR9359" s="2"/>
      <c r="AS9359" s="2"/>
      <c r="AT9359" s="2" t="s">
        <v>498</v>
      </c>
      <c r="AU9359" s="2"/>
      <c r="AV9359" s="2"/>
      <c r="AW9359" s="2"/>
      <c r="AX9359" s="2"/>
      <c r="AY9359" s="2"/>
      <c r="AZ9359" s="2"/>
      <c r="BA9359" s="2"/>
      <c r="BB9359" s="2"/>
      <c r="BC9359" s="2"/>
      <c r="BD9359" s="2"/>
    </row>
    <row r="9360" spans="1:56" s="150" customFormat="1" ht="15.75" thickBot="1">
      <c r="A9360" s="3"/>
      <c r="B9360" s="87">
        <v>3561</v>
      </c>
      <c r="C9360" s="2"/>
      <c r="D9360" s="2"/>
      <c r="E9360" s="325">
        <v>14</v>
      </c>
      <c r="F9360" s="325" t="s">
        <v>42</v>
      </c>
      <c r="G9360" s="3">
        <v>2018</v>
      </c>
      <c r="H9360" s="3"/>
      <c r="I9360" s="2"/>
      <c r="J9360" s="2"/>
      <c r="K9360" s="2"/>
      <c r="L9360" s="4"/>
      <c r="M9360" s="2"/>
      <c r="N9360" s="3" t="s">
        <v>801</v>
      </c>
      <c r="O9360" s="3"/>
      <c r="P9360" s="3">
        <v>8</v>
      </c>
      <c r="Q9360" s="24">
        <v>8</v>
      </c>
      <c r="R9360" s="3">
        <v>4</v>
      </c>
      <c r="S9360" s="2" t="s">
        <v>3</v>
      </c>
      <c r="T9360" s="2" t="s">
        <v>44</v>
      </c>
      <c r="U9360" s="2" t="s">
        <v>165</v>
      </c>
      <c r="V9360" s="37" t="s">
        <v>2090</v>
      </c>
      <c r="W9360" s="2"/>
      <c r="X9360" s="2" t="s">
        <v>802</v>
      </c>
      <c r="Y9360" s="2"/>
      <c r="Z9360" s="2"/>
      <c r="AA9360" s="20">
        <v>45.543588270000001</v>
      </c>
      <c r="AB9360" s="20">
        <v>-122.75079547999999</v>
      </c>
      <c r="AC9360" s="2" t="s">
        <v>45</v>
      </c>
      <c r="AD9360" s="2"/>
      <c r="AE9360" s="2" t="s">
        <v>803</v>
      </c>
      <c r="AF9360" s="1" t="str">
        <f>CONCATENATE("ex ", AE9360)</f>
        <v>ex Allium schoenoprasum</v>
      </c>
      <c r="AG9360" s="2" t="s">
        <v>498</v>
      </c>
      <c r="AH9360" s="2" t="s">
        <v>1768</v>
      </c>
      <c r="AI9360" s="2"/>
      <c r="AJ9360" s="2"/>
      <c r="AK9360" s="2"/>
      <c r="AL9360" s="2"/>
      <c r="AM9360" s="2"/>
      <c r="AN9360" s="2"/>
      <c r="AO9360" s="2"/>
      <c r="AP9360" s="2"/>
      <c r="AQ9360" s="2"/>
      <c r="AR9360" s="2"/>
      <c r="AS9360" s="2"/>
      <c r="AT9360" s="2" t="s">
        <v>498</v>
      </c>
      <c r="AU9360" s="2"/>
      <c r="AV9360" s="2"/>
      <c r="AW9360" s="2"/>
      <c r="AX9360" s="2"/>
      <c r="AY9360" s="2"/>
      <c r="AZ9360" s="2"/>
      <c r="BA9360" s="2"/>
      <c r="BB9360" s="2"/>
      <c r="BC9360" s="2"/>
      <c r="BD9360" s="2"/>
    </row>
    <row r="9361" spans="1:56" s="150" customFormat="1" ht="15.75" thickBot="1">
      <c r="A9361" s="3"/>
      <c r="B9361" s="87">
        <v>3562</v>
      </c>
      <c r="C9361" s="2"/>
      <c r="D9361" s="2"/>
      <c r="E9361" s="325">
        <v>14</v>
      </c>
      <c r="F9361" s="325" t="s">
        <v>42</v>
      </c>
      <c r="G9361" s="3">
        <v>2018</v>
      </c>
      <c r="H9361" s="3"/>
      <c r="I9361" s="2"/>
      <c r="J9361" s="2"/>
      <c r="K9361" s="2"/>
      <c r="L9361" s="4"/>
      <c r="M9361" s="2"/>
      <c r="N9361" s="3" t="s">
        <v>801</v>
      </c>
      <c r="O9361" s="3"/>
      <c r="P9361" s="3">
        <v>8</v>
      </c>
      <c r="Q9361" s="24">
        <v>8</v>
      </c>
      <c r="R9361" s="3">
        <v>5</v>
      </c>
      <c r="S9361" s="2" t="s">
        <v>3</v>
      </c>
      <c r="T9361" s="2" t="s">
        <v>44</v>
      </c>
      <c r="U9361" s="2" t="s">
        <v>165</v>
      </c>
      <c r="V9361" s="37" t="s">
        <v>2090</v>
      </c>
      <c r="W9361" s="2"/>
      <c r="X9361" s="2" t="s">
        <v>802</v>
      </c>
      <c r="Y9361" s="2"/>
      <c r="Z9361" s="2"/>
      <c r="AA9361" s="20">
        <v>45.543588270000001</v>
      </c>
      <c r="AB9361" s="20">
        <v>-122.75079547999999</v>
      </c>
      <c r="AC9361" s="2" t="s">
        <v>45</v>
      </c>
      <c r="AD9361" s="2"/>
      <c r="AE9361" s="2" t="s">
        <v>803</v>
      </c>
      <c r="AF9361" s="1" t="str">
        <f>CONCATENATE("ex ", AE9361)</f>
        <v>ex Allium schoenoprasum</v>
      </c>
      <c r="AG9361" s="2" t="s">
        <v>498</v>
      </c>
      <c r="AH9361" s="2" t="s">
        <v>1768</v>
      </c>
      <c r="AI9361" s="2"/>
      <c r="AJ9361" s="2"/>
      <c r="AK9361" s="2"/>
      <c r="AL9361" s="2"/>
      <c r="AM9361" s="2"/>
      <c r="AN9361" s="2"/>
      <c r="AO9361" s="2"/>
      <c r="AP9361" s="2"/>
      <c r="AQ9361" s="2"/>
      <c r="AR9361" s="2"/>
      <c r="AS9361" s="2"/>
      <c r="AT9361" s="2" t="s">
        <v>498</v>
      </c>
      <c r="AU9361" s="2"/>
      <c r="AV9361" s="2"/>
      <c r="AW9361" s="2"/>
      <c r="AX9361" s="2"/>
      <c r="AY9361" s="2"/>
      <c r="AZ9361" s="2"/>
      <c r="BA9361" s="2"/>
      <c r="BB9361" s="2"/>
      <c r="BC9361" s="2"/>
      <c r="BD9361" s="2"/>
    </row>
    <row r="9362" spans="1:56" s="150" customFormat="1" ht="15.75" thickBot="1">
      <c r="A9362" s="3"/>
      <c r="B9362" s="87">
        <v>3563</v>
      </c>
      <c r="C9362" s="2"/>
      <c r="D9362" s="2"/>
      <c r="E9362" s="325">
        <v>14</v>
      </c>
      <c r="F9362" s="325" t="s">
        <v>42</v>
      </c>
      <c r="G9362" s="3">
        <v>2018</v>
      </c>
      <c r="H9362" s="3"/>
      <c r="I9362" s="2"/>
      <c r="J9362" s="2"/>
      <c r="K9362" s="2"/>
      <c r="L9362" s="4"/>
      <c r="M9362" s="2"/>
      <c r="N9362" s="3" t="s">
        <v>801</v>
      </c>
      <c r="O9362" s="3"/>
      <c r="P9362" s="3">
        <v>8</v>
      </c>
      <c r="Q9362" s="24">
        <v>8</v>
      </c>
      <c r="R9362" s="3">
        <v>6</v>
      </c>
      <c r="S9362" s="2" t="s">
        <v>3</v>
      </c>
      <c r="T9362" s="2" t="s">
        <v>44</v>
      </c>
      <c r="U9362" s="2" t="s">
        <v>165</v>
      </c>
      <c r="V9362" s="37" t="s">
        <v>2090</v>
      </c>
      <c r="W9362" s="2"/>
      <c r="X9362" s="2" t="s">
        <v>802</v>
      </c>
      <c r="Y9362" s="2"/>
      <c r="Z9362" s="2"/>
      <c r="AA9362" s="20">
        <v>45.543588270000001</v>
      </c>
      <c r="AB9362" s="20">
        <v>-122.75079547999999</v>
      </c>
      <c r="AC9362" s="2" t="s">
        <v>45</v>
      </c>
      <c r="AD9362" s="2"/>
      <c r="AE9362" s="2" t="s">
        <v>803</v>
      </c>
      <c r="AF9362" s="1" t="str">
        <f>CONCATENATE("ex ", AE9362)</f>
        <v>ex Allium schoenoprasum</v>
      </c>
      <c r="AG9362" s="2" t="s">
        <v>498</v>
      </c>
      <c r="AH9362" s="2" t="s">
        <v>1768</v>
      </c>
      <c r="AI9362" s="2"/>
      <c r="AJ9362" s="2"/>
      <c r="AK9362" s="2"/>
      <c r="AL9362" s="2"/>
      <c r="AM9362" s="2"/>
      <c r="AN9362" s="2"/>
      <c r="AO9362" s="2"/>
      <c r="AP9362" s="2"/>
      <c r="AQ9362" s="2"/>
      <c r="AR9362" s="2"/>
      <c r="AS9362" s="2"/>
      <c r="AT9362" s="2" t="s">
        <v>498</v>
      </c>
      <c r="AU9362" s="2"/>
      <c r="AV9362" s="2"/>
      <c r="AW9362" s="2"/>
      <c r="AX9362" s="2"/>
      <c r="AY9362" s="2"/>
      <c r="AZ9362" s="2"/>
      <c r="BA9362" s="2"/>
      <c r="BB9362" s="2"/>
      <c r="BC9362" s="2"/>
      <c r="BD9362" s="2"/>
    </row>
    <row r="9363" spans="1:56" s="150" customFormat="1" ht="15.75" thickBot="1">
      <c r="A9363" s="3"/>
      <c r="B9363" s="87">
        <v>4173</v>
      </c>
      <c r="C9363" s="2"/>
      <c r="D9363" s="2"/>
      <c r="E9363" s="325">
        <v>20</v>
      </c>
      <c r="F9363" s="325" t="s">
        <v>42</v>
      </c>
      <c r="G9363" s="3">
        <v>2018</v>
      </c>
      <c r="H9363" s="3"/>
      <c r="I9363" s="2"/>
      <c r="J9363" s="2"/>
      <c r="K9363" s="2"/>
      <c r="L9363" s="4"/>
      <c r="M9363" s="2"/>
      <c r="N9363" s="3" t="s">
        <v>944</v>
      </c>
      <c r="O9363" s="3"/>
      <c r="P9363" s="3">
        <v>9</v>
      </c>
      <c r="Q9363" s="24">
        <v>9</v>
      </c>
      <c r="R9363" s="3">
        <v>1</v>
      </c>
      <c r="S9363" s="2" t="s">
        <v>3</v>
      </c>
      <c r="T9363" s="2" t="s">
        <v>44</v>
      </c>
      <c r="U9363" s="2" t="s">
        <v>165</v>
      </c>
      <c r="V9363" s="37" t="s">
        <v>2090</v>
      </c>
      <c r="W9363" s="2"/>
      <c r="X9363" s="2" t="s">
        <v>2033</v>
      </c>
      <c r="Y9363" s="2"/>
      <c r="Z9363" s="2"/>
      <c r="AA9363" s="20">
        <v>45.54362742</v>
      </c>
      <c r="AB9363" s="20">
        <v>-122.75076034999999</v>
      </c>
      <c r="AC9363" s="2" t="s">
        <v>45</v>
      </c>
      <c r="AD9363" s="2"/>
      <c r="AE9363" s="2" t="s">
        <v>803</v>
      </c>
      <c r="AF9363" s="1" t="str">
        <f>CONCATENATE("ex ", AE9363)</f>
        <v>ex Allium schoenoprasum</v>
      </c>
      <c r="AG9363" s="2" t="s">
        <v>498</v>
      </c>
      <c r="AH9363" s="2" t="s">
        <v>1768</v>
      </c>
      <c r="AI9363" s="2"/>
      <c r="AJ9363" s="2"/>
      <c r="AK9363" s="2"/>
      <c r="AL9363" s="2"/>
      <c r="AM9363" s="2"/>
      <c r="AN9363" s="2"/>
      <c r="AO9363" s="2"/>
      <c r="AP9363" s="2"/>
      <c r="AQ9363" s="2"/>
      <c r="AR9363" s="2"/>
      <c r="AS9363" s="2"/>
      <c r="AT9363" s="2" t="s">
        <v>498</v>
      </c>
      <c r="AU9363" s="2"/>
      <c r="AV9363" s="2"/>
      <c r="AW9363" s="2"/>
      <c r="AX9363" s="2"/>
      <c r="AY9363" s="2"/>
      <c r="AZ9363" s="2"/>
      <c r="BA9363" s="2"/>
      <c r="BB9363" s="2"/>
      <c r="BC9363" s="2"/>
      <c r="BD9363" s="2"/>
    </row>
    <row r="9364" spans="1:56" s="150" customFormat="1" ht="15.75" thickBot="1">
      <c r="A9364" s="3"/>
      <c r="B9364" s="87">
        <v>4174</v>
      </c>
      <c r="C9364" s="2"/>
      <c r="D9364" s="2"/>
      <c r="E9364" s="325">
        <v>20</v>
      </c>
      <c r="F9364" s="325" t="s">
        <v>42</v>
      </c>
      <c r="G9364" s="3">
        <v>2018</v>
      </c>
      <c r="H9364" s="3"/>
      <c r="I9364" s="2"/>
      <c r="J9364" s="2"/>
      <c r="K9364" s="2"/>
      <c r="L9364" s="4"/>
      <c r="M9364" s="2"/>
      <c r="N9364" s="3" t="s">
        <v>944</v>
      </c>
      <c r="O9364" s="3"/>
      <c r="P9364" s="3">
        <v>9</v>
      </c>
      <c r="Q9364" s="24">
        <v>9</v>
      </c>
      <c r="R9364" s="3">
        <v>2</v>
      </c>
      <c r="S9364" s="2" t="s">
        <v>3</v>
      </c>
      <c r="T9364" s="2" t="s">
        <v>44</v>
      </c>
      <c r="U9364" s="2" t="s">
        <v>165</v>
      </c>
      <c r="V9364" s="37" t="s">
        <v>2090</v>
      </c>
      <c r="W9364" s="2"/>
      <c r="X9364" s="2" t="s">
        <v>2033</v>
      </c>
      <c r="Y9364" s="2"/>
      <c r="Z9364" s="2"/>
      <c r="AA9364" s="20">
        <v>45.54362742</v>
      </c>
      <c r="AB9364" s="20">
        <v>-122.75076034999999</v>
      </c>
      <c r="AC9364" s="2" t="s">
        <v>45</v>
      </c>
      <c r="AD9364" s="2"/>
      <c r="AE9364" s="2" t="s">
        <v>803</v>
      </c>
      <c r="AF9364" s="1" t="str">
        <f>CONCATENATE("ex ", AE9364)</f>
        <v>ex Allium schoenoprasum</v>
      </c>
      <c r="AG9364" s="2" t="s">
        <v>498</v>
      </c>
      <c r="AH9364" s="2" t="s">
        <v>1768</v>
      </c>
      <c r="AI9364" s="2"/>
      <c r="AJ9364" s="2"/>
      <c r="AK9364" s="2"/>
      <c r="AL9364" s="2"/>
      <c r="AM9364" s="2"/>
      <c r="AN9364" s="2"/>
      <c r="AO9364" s="2"/>
      <c r="AP9364" s="2"/>
      <c r="AQ9364" s="2"/>
      <c r="AR9364" s="2"/>
      <c r="AS9364" s="2"/>
      <c r="AT9364" s="2" t="s">
        <v>498</v>
      </c>
      <c r="AU9364" s="2"/>
      <c r="AV9364" s="2"/>
      <c r="AW9364" s="2"/>
      <c r="AX9364" s="2"/>
      <c r="AY9364" s="2"/>
      <c r="AZ9364" s="2"/>
      <c r="BA9364" s="2"/>
      <c r="BB9364" s="2"/>
      <c r="BC9364" s="2"/>
      <c r="BD9364" s="2"/>
    </row>
    <row r="9365" spans="1:56" s="150" customFormat="1" ht="15.75" thickBot="1">
      <c r="A9365" s="3"/>
      <c r="B9365" s="87">
        <v>4175</v>
      </c>
      <c r="C9365" s="2"/>
      <c r="D9365" s="2"/>
      <c r="E9365" s="325">
        <v>20</v>
      </c>
      <c r="F9365" s="325" t="s">
        <v>42</v>
      </c>
      <c r="G9365" s="3">
        <v>2018</v>
      </c>
      <c r="H9365" s="3"/>
      <c r="I9365" s="2"/>
      <c r="J9365" s="2"/>
      <c r="K9365" s="2"/>
      <c r="L9365" s="4"/>
      <c r="M9365" s="2"/>
      <c r="N9365" s="3" t="s">
        <v>944</v>
      </c>
      <c r="O9365" s="3"/>
      <c r="P9365" s="3">
        <v>9</v>
      </c>
      <c r="Q9365" s="24">
        <v>9</v>
      </c>
      <c r="R9365" s="3">
        <v>3</v>
      </c>
      <c r="S9365" s="2" t="s">
        <v>3</v>
      </c>
      <c r="T9365" s="2" t="s">
        <v>44</v>
      </c>
      <c r="U9365" s="2" t="s">
        <v>165</v>
      </c>
      <c r="V9365" s="37" t="s">
        <v>2090</v>
      </c>
      <c r="W9365" s="2"/>
      <c r="X9365" s="2" t="s">
        <v>2033</v>
      </c>
      <c r="Y9365" s="2"/>
      <c r="Z9365" s="2"/>
      <c r="AA9365" s="20">
        <v>45.54362742</v>
      </c>
      <c r="AB9365" s="20">
        <v>-122.75076034999999</v>
      </c>
      <c r="AC9365" s="2" t="s">
        <v>45</v>
      </c>
      <c r="AD9365" s="2"/>
      <c r="AE9365" s="2" t="s">
        <v>803</v>
      </c>
      <c r="AF9365" s="1" t="str">
        <f>CONCATENATE("ex ", AE9365)</f>
        <v>ex Allium schoenoprasum</v>
      </c>
      <c r="AG9365" s="2" t="s">
        <v>498</v>
      </c>
      <c r="AH9365" s="2" t="s">
        <v>1768</v>
      </c>
      <c r="AI9365" s="2"/>
      <c r="AJ9365" s="2"/>
      <c r="AK9365" s="2"/>
      <c r="AL9365" s="2"/>
      <c r="AM9365" s="2"/>
      <c r="AN9365" s="2"/>
      <c r="AO9365" s="2"/>
      <c r="AP9365" s="2"/>
      <c r="AQ9365" s="2"/>
      <c r="AR9365" s="2"/>
      <c r="AS9365" s="2"/>
      <c r="AT9365" s="2" t="s">
        <v>498</v>
      </c>
      <c r="AU9365" s="2"/>
      <c r="AV9365" s="2"/>
      <c r="AW9365" s="2"/>
      <c r="AX9365" s="2"/>
      <c r="AY9365" s="2"/>
      <c r="AZ9365" s="2"/>
      <c r="BA9365" s="2"/>
      <c r="BB9365" s="2"/>
      <c r="BC9365" s="2"/>
      <c r="BD9365" s="2"/>
    </row>
    <row r="9366" spans="1:56" s="150" customFormat="1" ht="15.75" thickBot="1">
      <c r="A9366" s="3"/>
      <c r="B9366" s="87">
        <v>4176</v>
      </c>
      <c r="C9366" s="2"/>
      <c r="D9366" s="2"/>
      <c r="E9366" s="325">
        <v>20</v>
      </c>
      <c r="F9366" s="325" t="s">
        <v>42</v>
      </c>
      <c r="G9366" s="3">
        <v>2018</v>
      </c>
      <c r="H9366" s="3"/>
      <c r="I9366" s="2"/>
      <c r="J9366" s="2"/>
      <c r="K9366" s="2"/>
      <c r="L9366" s="4"/>
      <c r="M9366" s="2"/>
      <c r="N9366" s="3" t="s">
        <v>944</v>
      </c>
      <c r="O9366" s="3"/>
      <c r="P9366" s="3">
        <v>9</v>
      </c>
      <c r="Q9366" s="24">
        <v>9</v>
      </c>
      <c r="R9366" s="3">
        <v>4</v>
      </c>
      <c r="S9366" s="2" t="s">
        <v>3</v>
      </c>
      <c r="T9366" s="2" t="s">
        <v>44</v>
      </c>
      <c r="U9366" s="2" t="s">
        <v>165</v>
      </c>
      <c r="V9366" s="37" t="s">
        <v>2090</v>
      </c>
      <c r="W9366" s="2"/>
      <c r="X9366" s="2" t="s">
        <v>2033</v>
      </c>
      <c r="Y9366" s="2"/>
      <c r="Z9366" s="2"/>
      <c r="AA9366" s="20">
        <v>45.54362742</v>
      </c>
      <c r="AB9366" s="20">
        <v>-122.75076034999999</v>
      </c>
      <c r="AC9366" s="2" t="s">
        <v>45</v>
      </c>
      <c r="AD9366" s="2"/>
      <c r="AE9366" s="2" t="s">
        <v>803</v>
      </c>
      <c r="AF9366" s="1" t="str">
        <f>CONCATENATE("ex ", AE9366)</f>
        <v>ex Allium schoenoprasum</v>
      </c>
      <c r="AG9366" s="2" t="s">
        <v>498</v>
      </c>
      <c r="AH9366" s="2" t="s">
        <v>1768</v>
      </c>
      <c r="AI9366" s="2"/>
      <c r="AJ9366" s="2"/>
      <c r="AK9366" s="2"/>
      <c r="AL9366" s="2"/>
      <c r="AM9366" s="2"/>
      <c r="AN9366" s="2"/>
      <c r="AO9366" s="2"/>
      <c r="AP9366" s="2"/>
      <c r="AQ9366" s="2"/>
      <c r="AR9366" s="2"/>
      <c r="AS9366" s="2"/>
      <c r="AT9366" s="2" t="s">
        <v>498</v>
      </c>
      <c r="AU9366" s="2"/>
      <c r="AV9366" s="2"/>
      <c r="AW9366" s="2"/>
      <c r="AX9366" s="2"/>
      <c r="AY9366" s="2"/>
      <c r="AZ9366" s="2"/>
      <c r="BA9366" s="2"/>
      <c r="BB9366" s="2"/>
      <c r="BC9366" s="2"/>
      <c r="BD9366" s="2"/>
    </row>
    <row r="9367" spans="1:56" s="150" customFormat="1" ht="15.75" thickBot="1">
      <c r="A9367" s="3"/>
      <c r="B9367" s="87">
        <v>4177</v>
      </c>
      <c r="C9367" s="1"/>
      <c r="D9367" s="1"/>
      <c r="E9367" s="325">
        <v>20</v>
      </c>
      <c r="F9367" s="325" t="s">
        <v>42</v>
      </c>
      <c r="G9367" s="4">
        <v>2018</v>
      </c>
      <c r="H9367" s="4"/>
      <c r="I9367" s="1"/>
      <c r="J9367" s="1"/>
      <c r="K9367" s="1"/>
      <c r="L9367" s="4"/>
      <c r="M9367" s="1"/>
      <c r="N9367" s="4" t="s">
        <v>944</v>
      </c>
      <c r="O9367" s="4"/>
      <c r="P9367" s="4">
        <v>9</v>
      </c>
      <c r="Q9367" s="23">
        <v>9</v>
      </c>
      <c r="R9367" s="4">
        <v>5</v>
      </c>
      <c r="S9367" s="1" t="s">
        <v>3</v>
      </c>
      <c r="T9367" s="1" t="s">
        <v>44</v>
      </c>
      <c r="U9367" s="1" t="s">
        <v>165</v>
      </c>
      <c r="V9367" s="37" t="s">
        <v>2090</v>
      </c>
      <c r="W9367" s="1"/>
      <c r="X9367" s="1" t="s">
        <v>2033</v>
      </c>
      <c r="Y9367" s="1"/>
      <c r="Z9367" s="1"/>
      <c r="AA9367" s="29">
        <v>45.54362742</v>
      </c>
      <c r="AB9367" s="29">
        <v>-122.75076034999999</v>
      </c>
      <c r="AC9367" s="1" t="s">
        <v>45</v>
      </c>
      <c r="AD9367" s="1"/>
      <c r="AE9367" s="1" t="s">
        <v>803</v>
      </c>
      <c r="AF9367" s="1" t="str">
        <f>CONCATENATE("ex ", AE9367)</f>
        <v>ex Allium schoenoprasum</v>
      </c>
      <c r="AG9367" s="1" t="s">
        <v>498</v>
      </c>
      <c r="AH9367" s="2" t="s">
        <v>1768</v>
      </c>
      <c r="AI9367" s="1"/>
      <c r="AJ9367" s="1"/>
      <c r="AK9367" s="1"/>
      <c r="AL9367" s="1"/>
      <c r="AM9367" s="1"/>
      <c r="AN9367" s="1"/>
      <c r="AO9367" s="1"/>
      <c r="AP9367" s="1"/>
      <c r="AQ9367" s="1"/>
      <c r="AR9367" s="1"/>
      <c r="AS9367" s="1"/>
      <c r="AT9367" s="1" t="s">
        <v>498</v>
      </c>
      <c r="AU9367" s="1"/>
      <c r="AV9367" s="1"/>
      <c r="AW9367" s="1"/>
      <c r="AX9367" s="1"/>
      <c r="AY9367" s="1"/>
      <c r="AZ9367" s="1"/>
      <c r="BA9367" s="1"/>
      <c r="BB9367" s="1"/>
      <c r="BC9367" s="1"/>
      <c r="BD9367" s="2"/>
    </row>
    <row r="9368" spans="1:56" s="150" customFormat="1" ht="15.75" thickBot="1">
      <c r="A9368" s="3"/>
      <c r="B9368" s="87">
        <v>4178</v>
      </c>
      <c r="C9368" s="2"/>
      <c r="D9368" s="2"/>
      <c r="E9368" s="325">
        <v>20</v>
      </c>
      <c r="F9368" s="325" t="s">
        <v>42</v>
      </c>
      <c r="G9368" s="3">
        <v>2018</v>
      </c>
      <c r="H9368" s="3"/>
      <c r="I9368" s="2"/>
      <c r="J9368" s="2"/>
      <c r="K9368" s="2"/>
      <c r="L9368" s="4"/>
      <c r="M9368" s="2"/>
      <c r="N9368" s="3" t="s">
        <v>944</v>
      </c>
      <c r="O9368" s="3"/>
      <c r="P9368" s="3">
        <v>9</v>
      </c>
      <c r="Q9368" s="24">
        <v>9</v>
      </c>
      <c r="R9368" s="3">
        <v>6</v>
      </c>
      <c r="S9368" s="2" t="s">
        <v>3</v>
      </c>
      <c r="T9368" s="2" t="s">
        <v>44</v>
      </c>
      <c r="U9368" s="2" t="s">
        <v>165</v>
      </c>
      <c r="V9368" s="37" t="s">
        <v>2090</v>
      </c>
      <c r="W9368" s="2"/>
      <c r="X9368" s="2" t="s">
        <v>2033</v>
      </c>
      <c r="Y9368" s="2"/>
      <c r="Z9368" s="2"/>
      <c r="AA9368" s="20">
        <v>45.54362742</v>
      </c>
      <c r="AB9368" s="20">
        <v>-122.75076034999999</v>
      </c>
      <c r="AC9368" s="2" t="s">
        <v>45</v>
      </c>
      <c r="AD9368" s="2"/>
      <c r="AE9368" s="2" t="s">
        <v>803</v>
      </c>
      <c r="AF9368" s="1" t="str">
        <f>CONCATENATE("ex ", AE9368)</f>
        <v>ex Allium schoenoprasum</v>
      </c>
      <c r="AG9368" s="2" t="s">
        <v>498</v>
      </c>
      <c r="AH9368" s="2" t="s">
        <v>1768</v>
      </c>
      <c r="AI9368" s="2"/>
      <c r="AJ9368" s="2"/>
      <c r="AK9368" s="2"/>
      <c r="AL9368" s="2"/>
      <c r="AM9368" s="2"/>
      <c r="AN9368" s="2"/>
      <c r="AO9368" s="2"/>
      <c r="AP9368" s="2"/>
      <c r="AQ9368" s="2"/>
      <c r="AR9368" s="2"/>
      <c r="AS9368" s="2"/>
      <c r="AT9368" s="2" t="s">
        <v>498</v>
      </c>
      <c r="AU9368" s="2"/>
      <c r="AV9368" s="2"/>
      <c r="AW9368" s="2"/>
      <c r="AX9368" s="2"/>
      <c r="AY9368" s="2"/>
      <c r="AZ9368" s="2"/>
      <c r="BA9368" s="2"/>
      <c r="BB9368" s="2"/>
      <c r="BC9368" s="2"/>
      <c r="BD9368" s="2"/>
    </row>
    <row r="9369" spans="1:56" s="150" customFormat="1" ht="15.75" thickBot="1">
      <c r="A9369" s="3"/>
      <c r="B9369" s="87">
        <v>4179</v>
      </c>
      <c r="C9369" s="2"/>
      <c r="D9369" s="2"/>
      <c r="E9369" s="325">
        <v>20</v>
      </c>
      <c r="F9369" s="325" t="s">
        <v>42</v>
      </c>
      <c r="G9369" s="3">
        <v>2018</v>
      </c>
      <c r="H9369" s="3"/>
      <c r="I9369" s="2"/>
      <c r="J9369" s="2"/>
      <c r="K9369" s="2"/>
      <c r="L9369" s="4"/>
      <c r="M9369" s="2"/>
      <c r="N9369" s="3" t="s">
        <v>945</v>
      </c>
      <c r="O9369" s="3"/>
      <c r="P9369" s="3">
        <v>10</v>
      </c>
      <c r="Q9369" s="24">
        <v>10</v>
      </c>
      <c r="R9369" s="3">
        <v>1</v>
      </c>
      <c r="S9369" s="2" t="s">
        <v>3</v>
      </c>
      <c r="T9369" s="2" t="s">
        <v>44</v>
      </c>
      <c r="U9369" s="2" t="s">
        <v>165</v>
      </c>
      <c r="V9369" s="37" t="s">
        <v>2090</v>
      </c>
      <c r="W9369" s="2"/>
      <c r="X9369" s="2" t="s">
        <v>2033</v>
      </c>
      <c r="Y9369" s="2"/>
      <c r="Z9369" s="2"/>
      <c r="AA9369" s="20">
        <v>45.543547510000003</v>
      </c>
      <c r="AB9369" s="20">
        <v>-122.75080216000001</v>
      </c>
      <c r="AC9369" s="2" t="s">
        <v>45</v>
      </c>
      <c r="AD9369" s="2"/>
      <c r="AE9369" s="2" t="s">
        <v>803</v>
      </c>
      <c r="AF9369" s="1" t="str">
        <f>CONCATENATE("ex ", AE9369)</f>
        <v>ex Allium schoenoprasum</v>
      </c>
      <c r="AG9369" s="2" t="s">
        <v>498</v>
      </c>
      <c r="AH9369" s="2" t="s">
        <v>1768</v>
      </c>
      <c r="AI9369" s="2"/>
      <c r="AJ9369" s="2"/>
      <c r="AK9369" s="2"/>
      <c r="AL9369" s="2"/>
      <c r="AM9369" s="2"/>
      <c r="AN9369" s="2"/>
      <c r="AO9369" s="2"/>
      <c r="AP9369" s="2"/>
      <c r="AQ9369" s="2"/>
      <c r="AR9369" s="2"/>
      <c r="AS9369" s="2"/>
      <c r="AT9369" s="2" t="s">
        <v>498</v>
      </c>
      <c r="AU9369" s="2"/>
      <c r="AV9369" s="2"/>
      <c r="AW9369" s="2"/>
      <c r="AX9369" s="2"/>
      <c r="AY9369" s="2"/>
      <c r="AZ9369" s="2"/>
      <c r="BA9369" s="2"/>
      <c r="BB9369" s="2"/>
      <c r="BC9369" s="2"/>
      <c r="BD9369" s="2"/>
    </row>
    <row r="9370" spans="1:56" s="150" customFormat="1" ht="15.75" thickBot="1">
      <c r="A9370" s="3"/>
      <c r="B9370" s="87">
        <v>4180</v>
      </c>
      <c r="C9370" s="2"/>
      <c r="D9370" s="2"/>
      <c r="E9370" s="325">
        <v>20</v>
      </c>
      <c r="F9370" s="325" t="s">
        <v>42</v>
      </c>
      <c r="G9370" s="3">
        <v>2018</v>
      </c>
      <c r="H9370" s="3"/>
      <c r="I9370" s="2"/>
      <c r="J9370" s="2"/>
      <c r="K9370" s="2"/>
      <c r="L9370" s="4"/>
      <c r="M9370" s="2"/>
      <c r="N9370" s="3" t="s">
        <v>945</v>
      </c>
      <c r="O9370" s="3"/>
      <c r="P9370" s="3">
        <v>10</v>
      </c>
      <c r="Q9370" s="24">
        <v>10</v>
      </c>
      <c r="R9370" s="3">
        <v>2</v>
      </c>
      <c r="S9370" s="2" t="s">
        <v>3</v>
      </c>
      <c r="T9370" s="2" t="s">
        <v>44</v>
      </c>
      <c r="U9370" s="2" t="s">
        <v>165</v>
      </c>
      <c r="V9370" s="37" t="s">
        <v>2090</v>
      </c>
      <c r="W9370" s="2"/>
      <c r="X9370" s="2" t="s">
        <v>2033</v>
      </c>
      <c r="Y9370" s="2"/>
      <c r="Z9370" s="2"/>
      <c r="AA9370" s="20">
        <v>45.543547510000003</v>
      </c>
      <c r="AB9370" s="20">
        <v>-122.75080216000001</v>
      </c>
      <c r="AC9370" s="2" t="s">
        <v>45</v>
      </c>
      <c r="AD9370" s="2"/>
      <c r="AE9370" s="2" t="s">
        <v>803</v>
      </c>
      <c r="AF9370" s="1" t="str">
        <f>CONCATENATE("ex ", AE9370)</f>
        <v>ex Allium schoenoprasum</v>
      </c>
      <c r="AG9370" s="2" t="s">
        <v>498</v>
      </c>
      <c r="AH9370" s="2" t="s">
        <v>1768</v>
      </c>
      <c r="AI9370" s="2"/>
      <c r="AJ9370" s="2"/>
      <c r="AK9370" s="2"/>
      <c r="AL9370" s="2"/>
      <c r="AM9370" s="2"/>
      <c r="AN9370" s="2"/>
      <c r="AO9370" s="2"/>
      <c r="AP9370" s="2"/>
      <c r="AQ9370" s="2"/>
      <c r="AR9370" s="2"/>
      <c r="AS9370" s="2"/>
      <c r="AT9370" s="2" t="s">
        <v>498</v>
      </c>
      <c r="AU9370" s="2"/>
      <c r="AV9370" s="2"/>
      <c r="AW9370" s="2"/>
      <c r="AX9370" s="2"/>
      <c r="AY9370" s="2"/>
      <c r="AZ9370" s="2"/>
      <c r="BA9370" s="2"/>
      <c r="BB9370" s="2"/>
      <c r="BC9370" s="2"/>
      <c r="BD9370" s="2"/>
    </row>
    <row r="9371" spans="1:56" s="150" customFormat="1" ht="15.75" thickBot="1">
      <c r="A9371" s="3"/>
      <c r="B9371" s="87">
        <v>4181</v>
      </c>
      <c r="C9371" s="2"/>
      <c r="D9371" s="2"/>
      <c r="E9371" s="325">
        <v>20</v>
      </c>
      <c r="F9371" s="325" t="s">
        <v>42</v>
      </c>
      <c r="G9371" s="3">
        <v>2018</v>
      </c>
      <c r="H9371" s="3"/>
      <c r="I9371" s="2"/>
      <c r="J9371" s="2"/>
      <c r="K9371" s="2"/>
      <c r="L9371" s="4"/>
      <c r="M9371" s="2"/>
      <c r="N9371" s="3" t="s">
        <v>945</v>
      </c>
      <c r="O9371" s="3"/>
      <c r="P9371" s="3">
        <v>10</v>
      </c>
      <c r="Q9371" s="24">
        <v>10</v>
      </c>
      <c r="R9371" s="3">
        <v>3</v>
      </c>
      <c r="S9371" s="2" t="s">
        <v>3</v>
      </c>
      <c r="T9371" s="2" t="s">
        <v>44</v>
      </c>
      <c r="U9371" s="2" t="s">
        <v>165</v>
      </c>
      <c r="V9371" s="37" t="s">
        <v>2090</v>
      </c>
      <c r="W9371" s="2"/>
      <c r="X9371" s="2" t="s">
        <v>2033</v>
      </c>
      <c r="Y9371" s="2"/>
      <c r="Z9371" s="2"/>
      <c r="AA9371" s="20">
        <v>45.543547510000003</v>
      </c>
      <c r="AB9371" s="20">
        <v>-122.75080216000001</v>
      </c>
      <c r="AC9371" s="2" t="s">
        <v>45</v>
      </c>
      <c r="AD9371" s="2"/>
      <c r="AE9371" s="2" t="s">
        <v>803</v>
      </c>
      <c r="AF9371" s="1" t="str">
        <f>CONCATENATE("ex ", AE9371)</f>
        <v>ex Allium schoenoprasum</v>
      </c>
      <c r="AG9371" s="2" t="s">
        <v>498</v>
      </c>
      <c r="AH9371" s="2" t="s">
        <v>1768</v>
      </c>
      <c r="AI9371" s="2"/>
      <c r="AJ9371" s="2"/>
      <c r="AK9371" s="2"/>
      <c r="AL9371" s="2"/>
      <c r="AM9371" s="2"/>
      <c r="AN9371" s="2"/>
      <c r="AO9371" s="2"/>
      <c r="AP9371" s="2"/>
      <c r="AQ9371" s="2"/>
      <c r="AR9371" s="2"/>
      <c r="AS9371" s="2"/>
      <c r="AT9371" s="2" t="s">
        <v>498</v>
      </c>
      <c r="AU9371" s="2"/>
      <c r="AV9371" s="2"/>
      <c r="AW9371" s="2"/>
      <c r="AX9371" s="2"/>
      <c r="AY9371" s="2"/>
      <c r="AZ9371" s="2"/>
      <c r="BA9371" s="2"/>
      <c r="BB9371" s="2"/>
      <c r="BC9371" s="2"/>
      <c r="BD9371" s="2"/>
    </row>
    <row r="9372" spans="1:56" s="150" customFormat="1" ht="15.75" thickBot="1">
      <c r="A9372" s="3"/>
      <c r="B9372" s="87">
        <v>4182</v>
      </c>
      <c r="C9372" s="2"/>
      <c r="D9372" s="2"/>
      <c r="E9372" s="325">
        <v>20</v>
      </c>
      <c r="F9372" s="325" t="s">
        <v>42</v>
      </c>
      <c r="G9372" s="3">
        <v>2018</v>
      </c>
      <c r="H9372" s="3"/>
      <c r="I9372" s="2"/>
      <c r="J9372" s="2"/>
      <c r="K9372" s="2"/>
      <c r="L9372" s="4"/>
      <c r="M9372" s="2"/>
      <c r="N9372" s="3" t="s">
        <v>945</v>
      </c>
      <c r="O9372" s="3"/>
      <c r="P9372" s="3">
        <v>10</v>
      </c>
      <c r="Q9372" s="24">
        <v>10</v>
      </c>
      <c r="R9372" s="3">
        <v>4</v>
      </c>
      <c r="S9372" s="2" t="s">
        <v>3</v>
      </c>
      <c r="T9372" s="2" t="s">
        <v>44</v>
      </c>
      <c r="U9372" s="2" t="s">
        <v>165</v>
      </c>
      <c r="V9372" s="37" t="s">
        <v>2090</v>
      </c>
      <c r="W9372" s="2"/>
      <c r="X9372" s="2" t="s">
        <v>2033</v>
      </c>
      <c r="Y9372" s="2"/>
      <c r="Z9372" s="2"/>
      <c r="AA9372" s="20">
        <v>45.543547510000003</v>
      </c>
      <c r="AB9372" s="20">
        <v>-122.75080216000001</v>
      </c>
      <c r="AC9372" s="2" t="s">
        <v>45</v>
      </c>
      <c r="AD9372" s="2"/>
      <c r="AE9372" s="2" t="s">
        <v>803</v>
      </c>
      <c r="AF9372" s="1" t="str">
        <f>CONCATENATE("ex ", AE9372)</f>
        <v>ex Allium schoenoprasum</v>
      </c>
      <c r="AG9372" s="2" t="s">
        <v>498</v>
      </c>
      <c r="AH9372" s="2" t="s">
        <v>1768</v>
      </c>
      <c r="AI9372" s="2"/>
      <c r="AJ9372" s="2"/>
      <c r="AK9372" s="2"/>
      <c r="AL9372" s="2"/>
      <c r="AM9372" s="2"/>
      <c r="AN9372" s="2"/>
      <c r="AO9372" s="2"/>
      <c r="AP9372" s="2"/>
      <c r="AQ9372" s="2"/>
      <c r="AR9372" s="2"/>
      <c r="AS9372" s="2"/>
      <c r="AT9372" s="2" t="s">
        <v>498</v>
      </c>
      <c r="AU9372" s="2"/>
      <c r="AV9372" s="2"/>
      <c r="AW9372" s="2"/>
      <c r="AX9372" s="2"/>
      <c r="AY9372" s="2"/>
      <c r="AZ9372" s="2"/>
      <c r="BA9372" s="2"/>
      <c r="BB9372" s="2"/>
      <c r="BC9372" s="2"/>
      <c r="BD9372" s="2"/>
    </row>
    <row r="9373" spans="1:56" s="150" customFormat="1" ht="15.75" thickBot="1">
      <c r="A9373" s="3"/>
      <c r="B9373" s="87">
        <v>4183</v>
      </c>
      <c r="C9373" s="2"/>
      <c r="D9373" s="2"/>
      <c r="E9373" s="325">
        <v>20</v>
      </c>
      <c r="F9373" s="325" t="s">
        <v>42</v>
      </c>
      <c r="G9373" s="3">
        <v>2018</v>
      </c>
      <c r="H9373" s="3"/>
      <c r="I9373" s="2"/>
      <c r="J9373" s="2"/>
      <c r="K9373" s="2"/>
      <c r="L9373" s="4"/>
      <c r="M9373" s="2"/>
      <c r="N9373" s="3" t="s">
        <v>945</v>
      </c>
      <c r="O9373" s="3"/>
      <c r="P9373" s="3">
        <v>10</v>
      </c>
      <c r="Q9373" s="24">
        <v>10</v>
      </c>
      <c r="R9373" s="3">
        <v>5</v>
      </c>
      <c r="S9373" s="2" t="s">
        <v>3</v>
      </c>
      <c r="T9373" s="2" t="s">
        <v>44</v>
      </c>
      <c r="U9373" s="2" t="s">
        <v>165</v>
      </c>
      <c r="V9373" s="37" t="s">
        <v>2090</v>
      </c>
      <c r="W9373" s="2"/>
      <c r="X9373" s="2" t="s">
        <v>2033</v>
      </c>
      <c r="Y9373" s="2"/>
      <c r="Z9373" s="2"/>
      <c r="AA9373" s="20">
        <v>45.543547510000003</v>
      </c>
      <c r="AB9373" s="20">
        <v>-122.75080216000001</v>
      </c>
      <c r="AC9373" s="2" t="s">
        <v>45</v>
      </c>
      <c r="AD9373" s="2"/>
      <c r="AE9373" s="2" t="s">
        <v>803</v>
      </c>
      <c r="AF9373" s="1" t="str">
        <f>CONCATENATE("ex ", AE9373)</f>
        <v>ex Allium schoenoprasum</v>
      </c>
      <c r="AG9373" s="2" t="s">
        <v>498</v>
      </c>
      <c r="AH9373" s="2" t="s">
        <v>1768</v>
      </c>
      <c r="AI9373" s="2"/>
      <c r="AJ9373" s="2"/>
      <c r="AK9373" s="2"/>
      <c r="AL9373" s="2"/>
      <c r="AM9373" s="2"/>
      <c r="AN9373" s="2"/>
      <c r="AO9373" s="2"/>
      <c r="AP9373" s="2"/>
      <c r="AQ9373" s="2"/>
      <c r="AR9373" s="2"/>
      <c r="AS9373" s="2"/>
      <c r="AT9373" s="2" t="s">
        <v>498</v>
      </c>
      <c r="AU9373" s="2"/>
      <c r="AV9373" s="2"/>
      <c r="AW9373" s="2"/>
      <c r="AX9373" s="2"/>
      <c r="AY9373" s="2"/>
      <c r="AZ9373" s="2"/>
      <c r="BA9373" s="2"/>
      <c r="BB9373" s="2"/>
      <c r="BC9373" s="2"/>
      <c r="BD9373" s="2"/>
    </row>
    <row r="9374" spans="1:56" s="150" customFormat="1" ht="15.75" thickBot="1">
      <c r="A9374" s="3"/>
      <c r="B9374" s="87">
        <v>4184</v>
      </c>
      <c r="C9374" s="2"/>
      <c r="D9374" s="2"/>
      <c r="E9374" s="325">
        <v>20</v>
      </c>
      <c r="F9374" s="325" t="s">
        <v>42</v>
      </c>
      <c r="G9374" s="3">
        <v>2018</v>
      </c>
      <c r="H9374" s="3"/>
      <c r="I9374" s="2"/>
      <c r="J9374" s="2"/>
      <c r="K9374" s="2"/>
      <c r="L9374" s="4"/>
      <c r="M9374" s="2"/>
      <c r="N9374" s="3" t="s">
        <v>945</v>
      </c>
      <c r="O9374" s="3"/>
      <c r="P9374" s="3">
        <v>10</v>
      </c>
      <c r="Q9374" s="24">
        <v>10</v>
      </c>
      <c r="R9374" s="3">
        <v>6</v>
      </c>
      <c r="S9374" s="2" t="s">
        <v>3</v>
      </c>
      <c r="T9374" s="2" t="s">
        <v>44</v>
      </c>
      <c r="U9374" s="2" t="s">
        <v>165</v>
      </c>
      <c r="V9374" s="37" t="s">
        <v>2090</v>
      </c>
      <c r="W9374" s="2"/>
      <c r="X9374" s="2" t="s">
        <v>2033</v>
      </c>
      <c r="Y9374" s="2"/>
      <c r="Z9374" s="2"/>
      <c r="AA9374" s="20">
        <v>45.543547510000003</v>
      </c>
      <c r="AB9374" s="20">
        <v>-122.75080216000001</v>
      </c>
      <c r="AC9374" s="2" t="s">
        <v>45</v>
      </c>
      <c r="AD9374" s="2"/>
      <c r="AE9374" s="2" t="s">
        <v>803</v>
      </c>
      <c r="AF9374" s="1" t="str">
        <f>CONCATENATE("ex ", AE9374)</f>
        <v>ex Allium schoenoprasum</v>
      </c>
      <c r="AG9374" s="2" t="s">
        <v>498</v>
      </c>
      <c r="AH9374" s="2" t="s">
        <v>1768</v>
      </c>
      <c r="AI9374" s="2"/>
      <c r="AJ9374" s="2"/>
      <c r="AK9374" s="2"/>
      <c r="AL9374" s="2"/>
      <c r="AM9374" s="2"/>
      <c r="AN9374" s="2"/>
      <c r="AO9374" s="2"/>
      <c r="AP9374" s="2"/>
      <c r="AQ9374" s="2"/>
      <c r="AR9374" s="2"/>
      <c r="AS9374" s="2"/>
      <c r="AT9374" s="2" t="s">
        <v>498</v>
      </c>
      <c r="AU9374" s="2"/>
      <c r="AV9374" s="2"/>
      <c r="AW9374" s="2"/>
      <c r="AX9374" s="2"/>
      <c r="AY9374" s="2"/>
      <c r="AZ9374" s="2"/>
      <c r="BA9374" s="2"/>
      <c r="BB9374" s="2"/>
      <c r="BC9374" s="2"/>
      <c r="BD9374" s="2"/>
    </row>
    <row r="9375" spans="1:56" s="150" customFormat="1" ht="15.75" thickBot="1">
      <c r="A9375" s="3"/>
      <c r="B9375" s="87">
        <v>3694</v>
      </c>
      <c r="C9375" s="2"/>
      <c r="D9375" s="2"/>
      <c r="E9375" s="325">
        <v>16</v>
      </c>
      <c r="F9375" s="325" t="s">
        <v>42</v>
      </c>
      <c r="G9375" s="3">
        <v>2018</v>
      </c>
      <c r="H9375" s="3"/>
      <c r="I9375" s="2"/>
      <c r="J9375" s="2"/>
      <c r="K9375" s="2"/>
      <c r="L9375" s="4"/>
      <c r="M9375" s="2"/>
      <c r="N9375" s="3" t="s">
        <v>830</v>
      </c>
      <c r="O9375" s="3"/>
      <c r="P9375" s="3">
        <v>1</v>
      </c>
      <c r="Q9375" s="24">
        <v>1</v>
      </c>
      <c r="R9375" s="3">
        <v>1</v>
      </c>
      <c r="S9375" s="2" t="s">
        <v>3</v>
      </c>
      <c r="T9375" s="2" t="s">
        <v>44</v>
      </c>
      <c r="U9375" s="2" t="s">
        <v>367</v>
      </c>
      <c r="V9375" s="37" t="s">
        <v>2086</v>
      </c>
      <c r="W9375" s="2"/>
      <c r="X9375" s="2" t="s">
        <v>2076</v>
      </c>
      <c r="Y9375" s="2"/>
      <c r="Z9375" s="2"/>
      <c r="AA9375" s="20">
        <v>45.630227462400001</v>
      </c>
      <c r="AB9375" s="20">
        <v>-121.1980222912</v>
      </c>
      <c r="AC9375" s="2" t="s">
        <v>45</v>
      </c>
      <c r="AD9375" s="2"/>
      <c r="AE9375" s="2"/>
      <c r="AF9375" s="1"/>
      <c r="AG9375" s="2" t="s">
        <v>831</v>
      </c>
      <c r="AH9375" s="2" t="s">
        <v>1783</v>
      </c>
      <c r="AI9375" s="2"/>
      <c r="AJ9375" s="2"/>
      <c r="AK9375" s="2"/>
      <c r="AL9375" s="2"/>
      <c r="AM9375" s="2"/>
      <c r="AN9375" s="2"/>
      <c r="AO9375" s="2"/>
      <c r="AP9375" s="2"/>
      <c r="AQ9375" s="2"/>
      <c r="AR9375" s="2"/>
      <c r="AS9375" s="2"/>
      <c r="AT9375" s="2" t="s">
        <v>831</v>
      </c>
      <c r="AU9375" s="2"/>
      <c r="AV9375" s="2"/>
      <c r="AW9375" s="2"/>
      <c r="AX9375" s="2"/>
      <c r="AY9375" s="2"/>
      <c r="AZ9375" s="2"/>
      <c r="BA9375" s="2"/>
      <c r="BB9375" s="2"/>
      <c r="BC9375" s="2"/>
      <c r="BD9375" s="2"/>
    </row>
    <row r="9376" spans="1:56" s="150" customFormat="1" ht="15.75" thickBot="1">
      <c r="A9376" s="3"/>
      <c r="B9376" s="87">
        <v>3695</v>
      </c>
      <c r="C9376" s="2"/>
      <c r="D9376" s="2"/>
      <c r="E9376" s="325">
        <v>16</v>
      </c>
      <c r="F9376" s="325" t="s">
        <v>42</v>
      </c>
      <c r="G9376" s="3">
        <v>2018</v>
      </c>
      <c r="H9376" s="3"/>
      <c r="I9376" s="2"/>
      <c r="J9376" s="2"/>
      <c r="K9376" s="2"/>
      <c r="L9376" s="4"/>
      <c r="M9376" s="2"/>
      <c r="N9376" s="3" t="s">
        <v>830</v>
      </c>
      <c r="O9376" s="3"/>
      <c r="P9376" s="3">
        <v>1</v>
      </c>
      <c r="Q9376" s="24">
        <v>1</v>
      </c>
      <c r="R9376" s="3">
        <v>2</v>
      </c>
      <c r="S9376" s="2" t="s">
        <v>3</v>
      </c>
      <c r="T9376" s="2" t="s">
        <v>44</v>
      </c>
      <c r="U9376" s="2" t="s">
        <v>367</v>
      </c>
      <c r="V9376" s="37" t="s">
        <v>2086</v>
      </c>
      <c r="W9376" s="2"/>
      <c r="X9376" s="2" t="s">
        <v>2076</v>
      </c>
      <c r="Y9376" s="2"/>
      <c r="Z9376" s="2"/>
      <c r="AA9376" s="20">
        <v>45.630227462400001</v>
      </c>
      <c r="AB9376" s="20">
        <v>-121.1980222912</v>
      </c>
      <c r="AC9376" s="2" t="s">
        <v>45</v>
      </c>
      <c r="AD9376" s="2"/>
      <c r="AE9376" s="2"/>
      <c r="AF9376" s="1"/>
      <c r="AG9376" s="2" t="s">
        <v>831</v>
      </c>
      <c r="AH9376" s="2" t="s">
        <v>1783</v>
      </c>
      <c r="AI9376" s="2"/>
      <c r="AJ9376" s="2"/>
      <c r="AK9376" s="2"/>
      <c r="AL9376" s="2"/>
      <c r="AM9376" s="2"/>
      <c r="AN9376" s="2"/>
      <c r="AO9376" s="2"/>
      <c r="AP9376" s="2"/>
      <c r="AQ9376" s="2"/>
      <c r="AR9376" s="2"/>
      <c r="AS9376" s="2"/>
      <c r="AT9376" s="2" t="s">
        <v>831</v>
      </c>
      <c r="AU9376" s="2"/>
      <c r="AV9376" s="2"/>
      <c r="AW9376" s="2"/>
      <c r="AX9376" s="2"/>
      <c r="AY9376" s="2"/>
      <c r="AZ9376" s="2"/>
      <c r="BA9376" s="2"/>
      <c r="BB9376" s="2"/>
      <c r="BC9376" s="2"/>
      <c r="BD9376" s="2"/>
    </row>
    <row r="9377" spans="1:56" s="150" customFormat="1" ht="15.75" thickBot="1">
      <c r="A9377" s="3"/>
      <c r="B9377" s="87">
        <v>3696</v>
      </c>
      <c r="C9377" s="2"/>
      <c r="D9377" s="2"/>
      <c r="E9377" s="325">
        <v>16</v>
      </c>
      <c r="F9377" s="325" t="s">
        <v>42</v>
      </c>
      <c r="G9377" s="3">
        <v>2018</v>
      </c>
      <c r="H9377" s="3"/>
      <c r="I9377" s="2"/>
      <c r="J9377" s="2"/>
      <c r="K9377" s="2"/>
      <c r="L9377" s="4"/>
      <c r="M9377" s="2"/>
      <c r="N9377" s="3" t="s">
        <v>830</v>
      </c>
      <c r="O9377" s="3"/>
      <c r="P9377" s="3">
        <v>1</v>
      </c>
      <c r="Q9377" s="24">
        <v>1</v>
      </c>
      <c r="R9377" s="3">
        <v>3</v>
      </c>
      <c r="S9377" s="2" t="s">
        <v>3</v>
      </c>
      <c r="T9377" s="2" t="s">
        <v>44</v>
      </c>
      <c r="U9377" s="2" t="s">
        <v>367</v>
      </c>
      <c r="V9377" s="37" t="s">
        <v>2086</v>
      </c>
      <c r="W9377" s="2"/>
      <c r="X9377" s="2" t="s">
        <v>2076</v>
      </c>
      <c r="Y9377" s="2"/>
      <c r="Z9377" s="2"/>
      <c r="AA9377" s="20">
        <v>45.630227462400001</v>
      </c>
      <c r="AB9377" s="20">
        <v>-121.1980222912</v>
      </c>
      <c r="AC9377" s="2" t="s">
        <v>45</v>
      </c>
      <c r="AD9377" s="2"/>
      <c r="AE9377" s="2"/>
      <c r="AF9377" s="1"/>
      <c r="AG9377" s="2" t="s">
        <v>831</v>
      </c>
      <c r="AH9377" s="2" t="s">
        <v>1783</v>
      </c>
      <c r="AI9377" s="2"/>
      <c r="AJ9377" s="2"/>
      <c r="AK9377" s="2"/>
      <c r="AL9377" s="2"/>
      <c r="AM9377" s="2"/>
      <c r="AN9377" s="2"/>
      <c r="AO9377" s="2"/>
      <c r="AP9377" s="2"/>
      <c r="AQ9377" s="2"/>
      <c r="AR9377" s="2"/>
      <c r="AS9377" s="2"/>
      <c r="AT9377" s="2" t="s">
        <v>831</v>
      </c>
      <c r="AU9377" s="2"/>
      <c r="AV9377" s="2"/>
      <c r="AW9377" s="2"/>
      <c r="AX9377" s="2"/>
      <c r="AY9377" s="2"/>
      <c r="AZ9377" s="2"/>
      <c r="BA9377" s="2"/>
      <c r="BB9377" s="2"/>
      <c r="BC9377" s="2"/>
      <c r="BD9377" s="2"/>
    </row>
    <row r="9378" spans="1:56" s="150" customFormat="1" ht="15.75" thickBot="1">
      <c r="A9378" s="3"/>
      <c r="B9378" s="87">
        <v>3697</v>
      </c>
      <c r="C9378" s="2"/>
      <c r="D9378" s="2"/>
      <c r="E9378" s="325">
        <v>16</v>
      </c>
      <c r="F9378" s="325" t="s">
        <v>42</v>
      </c>
      <c r="G9378" s="3">
        <v>2018</v>
      </c>
      <c r="H9378" s="3"/>
      <c r="I9378" s="2"/>
      <c r="J9378" s="2"/>
      <c r="K9378" s="2"/>
      <c r="L9378" s="4"/>
      <c r="M9378" s="2"/>
      <c r="N9378" s="3" t="s">
        <v>830</v>
      </c>
      <c r="O9378" s="3"/>
      <c r="P9378" s="3">
        <v>1</v>
      </c>
      <c r="Q9378" s="24">
        <v>1</v>
      </c>
      <c r="R9378" s="3">
        <v>4</v>
      </c>
      <c r="S9378" s="2" t="s">
        <v>3</v>
      </c>
      <c r="T9378" s="2" t="s">
        <v>44</v>
      </c>
      <c r="U9378" s="2" t="s">
        <v>367</v>
      </c>
      <c r="V9378" s="37" t="s">
        <v>2086</v>
      </c>
      <c r="W9378" s="2"/>
      <c r="X9378" s="2" t="s">
        <v>2076</v>
      </c>
      <c r="Y9378" s="2"/>
      <c r="Z9378" s="2"/>
      <c r="AA9378" s="20">
        <v>45.630227462400001</v>
      </c>
      <c r="AB9378" s="20">
        <v>-121.1980222912</v>
      </c>
      <c r="AC9378" s="2" t="s">
        <v>45</v>
      </c>
      <c r="AD9378" s="2"/>
      <c r="AE9378" s="2"/>
      <c r="AF9378" s="1"/>
      <c r="AG9378" s="2" t="s">
        <v>831</v>
      </c>
      <c r="AH9378" s="2" t="s">
        <v>1783</v>
      </c>
      <c r="AI9378" s="2"/>
      <c r="AJ9378" s="2"/>
      <c r="AK9378" s="2"/>
      <c r="AL9378" s="2"/>
      <c r="AM9378" s="2"/>
      <c r="AN9378" s="2"/>
      <c r="AO9378" s="2"/>
      <c r="AP9378" s="2"/>
      <c r="AQ9378" s="2"/>
      <c r="AR9378" s="2"/>
      <c r="AS9378" s="2"/>
      <c r="AT9378" s="2" t="s">
        <v>831</v>
      </c>
      <c r="AU9378" s="2"/>
      <c r="AV9378" s="2"/>
      <c r="AW9378" s="2"/>
      <c r="AX9378" s="2"/>
      <c r="AY9378" s="2"/>
      <c r="AZ9378" s="2"/>
      <c r="BA9378" s="2"/>
      <c r="BB9378" s="2"/>
      <c r="BC9378" s="2"/>
      <c r="BD9378" s="2"/>
    </row>
    <row r="9379" spans="1:56" s="150" customFormat="1" ht="15.75" thickBot="1">
      <c r="A9379" s="3"/>
      <c r="B9379" s="87">
        <v>3698</v>
      </c>
      <c r="C9379" s="2"/>
      <c r="D9379" s="2"/>
      <c r="E9379" s="325">
        <v>16</v>
      </c>
      <c r="F9379" s="325" t="s">
        <v>42</v>
      </c>
      <c r="G9379" s="3">
        <v>2018</v>
      </c>
      <c r="H9379" s="3"/>
      <c r="I9379" s="2"/>
      <c r="J9379" s="2"/>
      <c r="K9379" s="2"/>
      <c r="L9379" s="4"/>
      <c r="M9379" s="2"/>
      <c r="N9379" s="3" t="s">
        <v>830</v>
      </c>
      <c r="O9379" s="3"/>
      <c r="P9379" s="3">
        <v>1</v>
      </c>
      <c r="Q9379" s="24">
        <v>1</v>
      </c>
      <c r="R9379" s="3">
        <v>5</v>
      </c>
      <c r="S9379" s="2" t="s">
        <v>3</v>
      </c>
      <c r="T9379" s="2" t="s">
        <v>44</v>
      </c>
      <c r="U9379" s="2" t="s">
        <v>367</v>
      </c>
      <c r="V9379" s="37" t="s">
        <v>2086</v>
      </c>
      <c r="W9379" s="2"/>
      <c r="X9379" s="2" t="s">
        <v>2076</v>
      </c>
      <c r="Y9379" s="2"/>
      <c r="Z9379" s="2"/>
      <c r="AA9379" s="20">
        <v>45.630227462400001</v>
      </c>
      <c r="AB9379" s="20">
        <v>-121.1980222912</v>
      </c>
      <c r="AC9379" s="2" t="s">
        <v>45</v>
      </c>
      <c r="AD9379" s="2"/>
      <c r="AE9379" s="2"/>
      <c r="AF9379" s="1"/>
      <c r="AG9379" s="2" t="s">
        <v>831</v>
      </c>
      <c r="AH9379" s="2" t="s">
        <v>1783</v>
      </c>
      <c r="AI9379" s="2"/>
      <c r="AJ9379" s="2"/>
      <c r="AK9379" s="2"/>
      <c r="AL9379" s="2"/>
      <c r="AM9379" s="2"/>
      <c r="AN9379" s="2"/>
      <c r="AO9379" s="2"/>
      <c r="AP9379" s="2"/>
      <c r="AQ9379" s="2"/>
      <c r="AR9379" s="2"/>
      <c r="AS9379" s="2"/>
      <c r="AT9379" s="2" t="s">
        <v>831</v>
      </c>
      <c r="AU9379" s="2"/>
      <c r="AV9379" s="2"/>
      <c r="AW9379" s="2"/>
      <c r="AX9379" s="2"/>
      <c r="AY9379" s="2"/>
      <c r="AZ9379" s="2"/>
      <c r="BA9379" s="2"/>
      <c r="BB9379" s="2"/>
      <c r="BC9379" s="2"/>
      <c r="BD9379" s="2"/>
    </row>
    <row r="9380" spans="1:56" s="150" customFormat="1" ht="15.75" thickBot="1">
      <c r="A9380" s="3"/>
      <c r="B9380" s="87">
        <v>3699</v>
      </c>
      <c r="C9380" s="2"/>
      <c r="D9380" s="2"/>
      <c r="E9380" s="325">
        <v>16</v>
      </c>
      <c r="F9380" s="325" t="s">
        <v>42</v>
      </c>
      <c r="G9380" s="3">
        <v>2018</v>
      </c>
      <c r="H9380" s="3"/>
      <c r="I9380" s="2"/>
      <c r="J9380" s="2"/>
      <c r="K9380" s="2"/>
      <c r="L9380" s="4"/>
      <c r="M9380" s="2"/>
      <c r="N9380" s="3" t="s">
        <v>830</v>
      </c>
      <c r="O9380" s="3"/>
      <c r="P9380" s="3">
        <v>1</v>
      </c>
      <c r="Q9380" s="24">
        <v>1</v>
      </c>
      <c r="R9380" s="3">
        <v>6</v>
      </c>
      <c r="S9380" s="2" t="s">
        <v>3</v>
      </c>
      <c r="T9380" s="2" t="s">
        <v>44</v>
      </c>
      <c r="U9380" s="2" t="s">
        <v>367</v>
      </c>
      <c r="V9380" s="37" t="s">
        <v>2086</v>
      </c>
      <c r="W9380" s="2"/>
      <c r="X9380" s="2" t="s">
        <v>2076</v>
      </c>
      <c r="Y9380" s="2"/>
      <c r="Z9380" s="2"/>
      <c r="AA9380" s="20">
        <v>45.630227462400001</v>
      </c>
      <c r="AB9380" s="20">
        <v>-121.1980222912</v>
      </c>
      <c r="AC9380" s="2" t="s">
        <v>45</v>
      </c>
      <c r="AD9380" s="2"/>
      <c r="AE9380" s="2"/>
      <c r="AF9380" s="1"/>
      <c r="AG9380" s="2" t="s">
        <v>831</v>
      </c>
      <c r="AH9380" s="2" t="s">
        <v>1783</v>
      </c>
      <c r="AI9380" s="2"/>
      <c r="AJ9380" s="2"/>
      <c r="AK9380" s="2"/>
      <c r="AL9380" s="2"/>
      <c r="AM9380" s="2"/>
      <c r="AN9380" s="2"/>
      <c r="AO9380" s="2"/>
      <c r="AP9380" s="2"/>
      <c r="AQ9380" s="2"/>
      <c r="AR9380" s="2"/>
      <c r="AS9380" s="2"/>
      <c r="AT9380" s="2" t="s">
        <v>831</v>
      </c>
      <c r="AU9380" s="2"/>
      <c r="AV9380" s="2"/>
      <c r="AW9380" s="2"/>
      <c r="AX9380" s="2"/>
      <c r="AY9380" s="2"/>
      <c r="AZ9380" s="2"/>
      <c r="BA9380" s="2"/>
      <c r="BB9380" s="2"/>
      <c r="BC9380" s="2"/>
      <c r="BD9380" s="2"/>
    </row>
    <row r="9381" spans="1:56" s="150" customFormat="1" ht="15.75" thickBot="1">
      <c r="A9381" s="3"/>
      <c r="B9381" s="87">
        <v>3700</v>
      </c>
      <c r="C9381" s="2"/>
      <c r="D9381" s="2"/>
      <c r="E9381" s="325">
        <v>16</v>
      </c>
      <c r="F9381" s="325" t="s">
        <v>42</v>
      </c>
      <c r="G9381" s="3">
        <v>2018</v>
      </c>
      <c r="H9381" s="3"/>
      <c r="I9381" s="2"/>
      <c r="J9381" s="2"/>
      <c r="K9381" s="2"/>
      <c r="L9381" s="4"/>
      <c r="M9381" s="2"/>
      <c r="N9381" s="3" t="s">
        <v>830</v>
      </c>
      <c r="O9381" s="3"/>
      <c r="P9381" s="3">
        <v>1</v>
      </c>
      <c r="Q9381" s="24">
        <v>1</v>
      </c>
      <c r="R9381" s="3">
        <v>7</v>
      </c>
      <c r="S9381" s="2" t="s">
        <v>3</v>
      </c>
      <c r="T9381" s="2" t="s">
        <v>44</v>
      </c>
      <c r="U9381" s="2" t="s">
        <v>367</v>
      </c>
      <c r="V9381" s="37" t="s">
        <v>2086</v>
      </c>
      <c r="W9381" s="2"/>
      <c r="X9381" s="2" t="s">
        <v>2076</v>
      </c>
      <c r="Y9381" s="2"/>
      <c r="Z9381" s="2"/>
      <c r="AA9381" s="20">
        <v>45.630227462400001</v>
      </c>
      <c r="AB9381" s="20">
        <v>-121.1980222912</v>
      </c>
      <c r="AC9381" s="2" t="s">
        <v>45</v>
      </c>
      <c r="AD9381" s="2"/>
      <c r="AE9381" s="2"/>
      <c r="AF9381" s="1"/>
      <c r="AG9381" s="2" t="s">
        <v>831</v>
      </c>
      <c r="AH9381" s="2" t="s">
        <v>1783</v>
      </c>
      <c r="AI9381" s="2"/>
      <c r="AJ9381" s="2"/>
      <c r="AK9381" s="2"/>
      <c r="AL9381" s="2"/>
      <c r="AM9381" s="2"/>
      <c r="AN9381" s="2"/>
      <c r="AO9381" s="2"/>
      <c r="AP9381" s="2"/>
      <c r="AQ9381" s="2"/>
      <c r="AR9381" s="2"/>
      <c r="AS9381" s="2"/>
      <c r="AT9381" s="2" t="s">
        <v>831</v>
      </c>
      <c r="AU9381" s="2"/>
      <c r="AV9381" s="2"/>
      <c r="AW9381" s="2"/>
      <c r="AX9381" s="2"/>
      <c r="AY9381" s="2"/>
      <c r="AZ9381" s="2"/>
      <c r="BA9381" s="2"/>
      <c r="BB9381" s="2"/>
      <c r="BC9381" s="2"/>
      <c r="BD9381" s="2"/>
    </row>
    <row r="9382" spans="1:56" s="150" customFormat="1" ht="15.75" thickBot="1">
      <c r="A9382" s="3"/>
      <c r="B9382" s="87">
        <v>3701</v>
      </c>
      <c r="C9382" s="2"/>
      <c r="D9382" s="2"/>
      <c r="E9382" s="325">
        <v>16</v>
      </c>
      <c r="F9382" s="325" t="s">
        <v>42</v>
      </c>
      <c r="G9382" s="3">
        <v>2018</v>
      </c>
      <c r="H9382" s="3"/>
      <c r="I9382" s="2"/>
      <c r="J9382" s="2"/>
      <c r="K9382" s="2"/>
      <c r="L9382" s="4"/>
      <c r="M9382" s="2"/>
      <c r="N9382" s="3" t="s">
        <v>830</v>
      </c>
      <c r="O9382" s="3"/>
      <c r="P9382" s="3">
        <v>1</v>
      </c>
      <c r="Q9382" s="24">
        <v>1</v>
      </c>
      <c r="R9382" s="3">
        <v>8</v>
      </c>
      <c r="S9382" s="2" t="s">
        <v>3</v>
      </c>
      <c r="T9382" s="2" t="s">
        <v>44</v>
      </c>
      <c r="U9382" s="2" t="s">
        <v>367</v>
      </c>
      <c r="V9382" s="37" t="s">
        <v>2086</v>
      </c>
      <c r="W9382" s="2"/>
      <c r="X9382" s="2" t="s">
        <v>2076</v>
      </c>
      <c r="Y9382" s="2"/>
      <c r="Z9382" s="2"/>
      <c r="AA9382" s="20">
        <v>45.630227462400001</v>
      </c>
      <c r="AB9382" s="20">
        <v>-121.1980222912</v>
      </c>
      <c r="AC9382" s="2" t="s">
        <v>45</v>
      </c>
      <c r="AD9382" s="2"/>
      <c r="AE9382" s="2"/>
      <c r="AF9382" s="1"/>
      <c r="AG9382" s="2" t="s">
        <v>831</v>
      </c>
      <c r="AH9382" s="2" t="s">
        <v>1783</v>
      </c>
      <c r="AI9382" s="2"/>
      <c r="AJ9382" s="2"/>
      <c r="AK9382" s="2"/>
      <c r="AL9382" s="2"/>
      <c r="AM9382" s="2"/>
      <c r="AN9382" s="2"/>
      <c r="AO9382" s="2"/>
      <c r="AP9382" s="2"/>
      <c r="AQ9382" s="2"/>
      <c r="AR9382" s="2"/>
      <c r="AS9382" s="2"/>
      <c r="AT9382" s="2" t="s">
        <v>831</v>
      </c>
      <c r="AU9382" s="2"/>
      <c r="AV9382" s="2"/>
      <c r="AW9382" s="2"/>
      <c r="AX9382" s="2"/>
      <c r="AY9382" s="2"/>
      <c r="AZ9382" s="2"/>
      <c r="BA9382" s="2"/>
      <c r="BB9382" s="2"/>
      <c r="BC9382" s="2"/>
      <c r="BD9382" s="2"/>
    </row>
    <row r="9383" spans="1:56" s="150" customFormat="1" ht="15.75" thickBot="1">
      <c r="A9383" s="3"/>
      <c r="B9383" s="87">
        <v>3702</v>
      </c>
      <c r="C9383" s="2"/>
      <c r="D9383" s="2"/>
      <c r="E9383" s="325">
        <v>16</v>
      </c>
      <c r="F9383" s="325" t="s">
        <v>42</v>
      </c>
      <c r="G9383" s="3">
        <v>2018</v>
      </c>
      <c r="H9383" s="3"/>
      <c r="I9383" s="2"/>
      <c r="J9383" s="2"/>
      <c r="K9383" s="2"/>
      <c r="L9383" s="4"/>
      <c r="M9383" s="2"/>
      <c r="N9383" s="3" t="s">
        <v>830</v>
      </c>
      <c r="O9383" s="3"/>
      <c r="P9383" s="3">
        <v>1</v>
      </c>
      <c r="Q9383" s="24">
        <v>1</v>
      </c>
      <c r="R9383" s="3">
        <v>9</v>
      </c>
      <c r="S9383" s="2" t="s">
        <v>3</v>
      </c>
      <c r="T9383" s="2" t="s">
        <v>44</v>
      </c>
      <c r="U9383" s="2" t="s">
        <v>367</v>
      </c>
      <c r="V9383" s="37" t="s">
        <v>2086</v>
      </c>
      <c r="W9383" s="2"/>
      <c r="X9383" s="2" t="s">
        <v>2076</v>
      </c>
      <c r="Y9383" s="2"/>
      <c r="Z9383" s="2"/>
      <c r="AA9383" s="20">
        <v>45.630227462400001</v>
      </c>
      <c r="AB9383" s="20">
        <v>-121.1980222912</v>
      </c>
      <c r="AC9383" s="2" t="s">
        <v>45</v>
      </c>
      <c r="AD9383" s="2"/>
      <c r="AE9383" s="2"/>
      <c r="AF9383" s="1"/>
      <c r="AG9383" s="2" t="s">
        <v>831</v>
      </c>
      <c r="AH9383" s="2" t="s">
        <v>1783</v>
      </c>
      <c r="AI9383" s="2"/>
      <c r="AJ9383" s="2"/>
      <c r="AK9383" s="2"/>
      <c r="AL9383" s="2"/>
      <c r="AM9383" s="2"/>
      <c r="AN9383" s="2"/>
      <c r="AO9383" s="2"/>
      <c r="AP9383" s="2"/>
      <c r="AQ9383" s="2"/>
      <c r="AR9383" s="2"/>
      <c r="AS9383" s="2"/>
      <c r="AT9383" s="2" t="s">
        <v>831</v>
      </c>
      <c r="AU9383" s="2"/>
      <c r="AV9383" s="2"/>
      <c r="AW9383" s="2"/>
      <c r="AX9383" s="2"/>
      <c r="AY9383" s="2"/>
      <c r="AZ9383" s="2"/>
      <c r="BA9383" s="2"/>
      <c r="BB9383" s="2"/>
      <c r="BC9383" s="2"/>
      <c r="BD9383" s="2"/>
    </row>
    <row r="9384" spans="1:56" s="150" customFormat="1" ht="15.75" thickBot="1">
      <c r="A9384" s="3"/>
      <c r="B9384" s="87">
        <v>3703</v>
      </c>
      <c r="C9384" s="2"/>
      <c r="D9384" s="2"/>
      <c r="E9384" s="325">
        <v>16</v>
      </c>
      <c r="F9384" s="325" t="s">
        <v>42</v>
      </c>
      <c r="G9384" s="3">
        <v>2018</v>
      </c>
      <c r="H9384" s="3"/>
      <c r="I9384" s="2"/>
      <c r="J9384" s="2"/>
      <c r="K9384" s="2"/>
      <c r="L9384" s="4"/>
      <c r="M9384" s="2"/>
      <c r="N9384" s="3" t="s">
        <v>830</v>
      </c>
      <c r="O9384" s="3"/>
      <c r="P9384" s="3">
        <v>1</v>
      </c>
      <c r="Q9384" s="24">
        <v>1</v>
      </c>
      <c r="R9384" s="3">
        <v>10</v>
      </c>
      <c r="S9384" s="2" t="s">
        <v>3</v>
      </c>
      <c r="T9384" s="2" t="s">
        <v>44</v>
      </c>
      <c r="U9384" s="2" t="s">
        <v>367</v>
      </c>
      <c r="V9384" s="37" t="s">
        <v>2086</v>
      </c>
      <c r="W9384" s="2"/>
      <c r="X9384" s="2" t="s">
        <v>2076</v>
      </c>
      <c r="Y9384" s="2"/>
      <c r="Z9384" s="2"/>
      <c r="AA9384" s="20">
        <v>45.630227462400001</v>
      </c>
      <c r="AB9384" s="20">
        <v>-121.1980222912</v>
      </c>
      <c r="AC9384" s="2" t="s">
        <v>45</v>
      </c>
      <c r="AD9384" s="2"/>
      <c r="AE9384" s="2"/>
      <c r="AF9384" s="1"/>
      <c r="AG9384" s="2" t="s">
        <v>831</v>
      </c>
      <c r="AH9384" s="2" t="s">
        <v>1783</v>
      </c>
      <c r="AI9384" s="2"/>
      <c r="AJ9384" s="2"/>
      <c r="AK9384" s="2"/>
      <c r="AL9384" s="2"/>
      <c r="AM9384" s="2"/>
      <c r="AN9384" s="2"/>
      <c r="AO9384" s="2"/>
      <c r="AP9384" s="2"/>
      <c r="AQ9384" s="2"/>
      <c r="AR9384" s="2"/>
      <c r="AS9384" s="2"/>
      <c r="AT9384" s="2" t="s">
        <v>831</v>
      </c>
      <c r="AU9384" s="2"/>
      <c r="AV9384" s="2"/>
      <c r="AW9384" s="2"/>
      <c r="AX9384" s="2"/>
      <c r="AY9384" s="2"/>
      <c r="AZ9384" s="2"/>
      <c r="BA9384" s="2"/>
      <c r="BB9384" s="2"/>
      <c r="BC9384" s="2"/>
      <c r="BD9384" s="2"/>
    </row>
    <row r="9385" spans="1:56" s="150" customFormat="1" ht="15.75" thickBot="1">
      <c r="A9385" s="167"/>
      <c r="B9385" s="87">
        <v>8954</v>
      </c>
      <c r="C9385" s="166"/>
      <c r="D9385" s="166"/>
      <c r="E9385" s="347">
        <v>29</v>
      </c>
      <c r="F9385" s="347" t="s">
        <v>1199</v>
      </c>
      <c r="G9385" s="167">
        <v>2017</v>
      </c>
      <c r="H9385" s="167"/>
      <c r="I9385" s="166"/>
      <c r="J9385" s="166"/>
      <c r="K9385" s="166"/>
      <c r="L9385" s="4"/>
      <c r="M9385" s="166"/>
      <c r="N9385" s="167" t="s">
        <v>2327</v>
      </c>
      <c r="O9385" s="167"/>
      <c r="P9385" s="167">
        <v>1</v>
      </c>
      <c r="Q9385" s="168">
        <v>1</v>
      </c>
      <c r="R9385" s="167">
        <v>1</v>
      </c>
      <c r="S9385" s="166" t="s">
        <v>3</v>
      </c>
      <c r="T9385" s="166" t="s">
        <v>44</v>
      </c>
      <c r="U9385" s="166" t="s">
        <v>2326</v>
      </c>
      <c r="V9385" s="166"/>
      <c r="W9385" s="166"/>
      <c r="X9385" s="166" t="s">
        <v>2355</v>
      </c>
      <c r="Y9385" s="166"/>
      <c r="Z9385" s="166"/>
      <c r="AA9385" s="169">
        <v>42.166530000000002</v>
      </c>
      <c r="AB9385" s="169">
        <v>-121.75857000000001</v>
      </c>
      <c r="AC9385" s="166" t="s">
        <v>45</v>
      </c>
      <c r="AD9385" s="166"/>
      <c r="AE9385" s="166" t="s">
        <v>2328</v>
      </c>
      <c r="AF9385" s="166" t="str">
        <f>CONCATENATE("ex ", AE9385)</f>
        <v>ex lavendar</v>
      </c>
      <c r="AG9385" s="166" t="s">
        <v>2329</v>
      </c>
      <c r="AH9385" s="166" t="s">
        <v>2329</v>
      </c>
      <c r="AI9385" s="166"/>
      <c r="AJ9385" s="166"/>
      <c r="AK9385" s="166"/>
      <c r="AL9385" s="166"/>
      <c r="AM9385" s="166"/>
      <c r="AN9385" s="166"/>
      <c r="AO9385" s="166"/>
      <c r="AP9385" s="166"/>
      <c r="AQ9385" s="166"/>
      <c r="AR9385" s="166"/>
      <c r="AS9385" s="166"/>
      <c r="AT9385" s="166" t="s">
        <v>2329</v>
      </c>
      <c r="AU9385" s="166"/>
      <c r="AV9385" s="166"/>
      <c r="AW9385" s="166"/>
      <c r="AX9385" s="166"/>
      <c r="AY9385" s="166"/>
      <c r="AZ9385" s="166"/>
      <c r="BA9385" s="166"/>
      <c r="BB9385" s="166"/>
      <c r="BC9385" s="166"/>
      <c r="BD9385" s="2"/>
    </row>
    <row r="9386" spans="1:56" s="150" customFormat="1" ht="15.75" thickBot="1">
      <c r="A9386" s="3"/>
      <c r="B9386" s="87">
        <v>8955</v>
      </c>
      <c r="C9386" s="2"/>
      <c r="D9386" s="2"/>
      <c r="E9386" s="347">
        <v>29</v>
      </c>
      <c r="F9386" s="347" t="s">
        <v>1199</v>
      </c>
      <c r="G9386" s="167">
        <v>2017</v>
      </c>
      <c r="H9386" s="167"/>
      <c r="I9386" s="166"/>
      <c r="J9386" s="166"/>
      <c r="K9386" s="166"/>
      <c r="L9386" s="4"/>
      <c r="M9386" s="166"/>
      <c r="N9386" s="167" t="s">
        <v>2327</v>
      </c>
      <c r="O9386" s="167"/>
      <c r="P9386" s="167">
        <v>1</v>
      </c>
      <c r="Q9386" s="168">
        <v>1</v>
      </c>
      <c r="R9386" s="167">
        <v>2</v>
      </c>
      <c r="S9386" s="166" t="s">
        <v>3</v>
      </c>
      <c r="T9386" s="166" t="s">
        <v>44</v>
      </c>
      <c r="U9386" s="166" t="s">
        <v>2326</v>
      </c>
      <c r="V9386" s="166"/>
      <c r="W9386" s="166"/>
      <c r="X9386" s="166" t="s">
        <v>2355</v>
      </c>
      <c r="Y9386" s="166"/>
      <c r="Z9386" s="166"/>
      <c r="AA9386" s="169">
        <v>42.166530000000002</v>
      </c>
      <c r="AB9386" s="169">
        <v>-121.75857000000001</v>
      </c>
      <c r="AC9386" s="166" t="s">
        <v>45</v>
      </c>
      <c r="AD9386" s="166"/>
      <c r="AE9386" s="166" t="s">
        <v>2328</v>
      </c>
      <c r="AF9386" s="166" t="str">
        <f>CONCATENATE("ex ", AE9386)</f>
        <v>ex lavendar</v>
      </c>
      <c r="AG9386" s="166" t="s">
        <v>2329</v>
      </c>
      <c r="AH9386" s="166" t="s">
        <v>2329</v>
      </c>
      <c r="AI9386" s="166"/>
      <c r="AJ9386" s="166"/>
      <c r="AK9386" s="166"/>
      <c r="AL9386" s="166"/>
      <c r="AM9386" s="166"/>
      <c r="AN9386" s="166"/>
      <c r="AO9386" s="166"/>
      <c r="AP9386" s="166"/>
      <c r="AQ9386" s="166"/>
      <c r="AR9386" s="166"/>
      <c r="AS9386" s="166"/>
      <c r="AT9386" s="166" t="s">
        <v>2329</v>
      </c>
      <c r="AU9386" s="2"/>
      <c r="AV9386" s="2"/>
      <c r="AW9386" s="2"/>
      <c r="AX9386" s="2"/>
      <c r="AY9386" s="2"/>
      <c r="AZ9386" s="2"/>
      <c r="BA9386" s="2"/>
      <c r="BB9386" s="2"/>
      <c r="BC9386" s="2"/>
      <c r="BD9386" s="2"/>
    </row>
    <row r="9387" spans="1:56" s="150" customFormat="1" ht="15.75" thickBot="1">
      <c r="A9387" s="3"/>
      <c r="B9387" s="87">
        <v>8956</v>
      </c>
      <c r="C9387" s="2"/>
      <c r="D9387" s="2"/>
      <c r="E9387" s="347">
        <v>29</v>
      </c>
      <c r="F9387" s="347" t="s">
        <v>1199</v>
      </c>
      <c r="G9387" s="167">
        <v>2017</v>
      </c>
      <c r="H9387" s="167"/>
      <c r="I9387" s="166"/>
      <c r="J9387" s="166"/>
      <c r="K9387" s="166"/>
      <c r="L9387" s="4"/>
      <c r="M9387" s="166"/>
      <c r="N9387" s="167" t="s">
        <v>2327</v>
      </c>
      <c r="O9387" s="167"/>
      <c r="P9387" s="167">
        <v>1</v>
      </c>
      <c r="Q9387" s="168">
        <v>1</v>
      </c>
      <c r="R9387" s="167">
        <v>3</v>
      </c>
      <c r="S9387" s="166" t="s">
        <v>3</v>
      </c>
      <c r="T9387" s="166" t="s">
        <v>44</v>
      </c>
      <c r="U9387" s="166" t="s">
        <v>2326</v>
      </c>
      <c r="V9387" s="166"/>
      <c r="W9387" s="166"/>
      <c r="X9387" s="166" t="s">
        <v>2355</v>
      </c>
      <c r="Y9387" s="166"/>
      <c r="Z9387" s="166"/>
      <c r="AA9387" s="169">
        <v>42.166530000000002</v>
      </c>
      <c r="AB9387" s="169">
        <v>-121.75857000000001</v>
      </c>
      <c r="AC9387" s="166" t="s">
        <v>45</v>
      </c>
      <c r="AD9387" s="166"/>
      <c r="AE9387" s="166" t="s">
        <v>2328</v>
      </c>
      <c r="AF9387" s="166" t="str">
        <f>CONCATENATE("ex ", AE9387)</f>
        <v>ex lavendar</v>
      </c>
      <c r="AG9387" s="166" t="s">
        <v>2329</v>
      </c>
      <c r="AH9387" s="166" t="s">
        <v>2329</v>
      </c>
      <c r="AI9387" s="166"/>
      <c r="AJ9387" s="166"/>
      <c r="AK9387" s="166"/>
      <c r="AL9387" s="166"/>
      <c r="AM9387" s="166"/>
      <c r="AN9387" s="166"/>
      <c r="AO9387" s="166"/>
      <c r="AP9387" s="166"/>
      <c r="AQ9387" s="166"/>
      <c r="AR9387" s="166"/>
      <c r="AS9387" s="166"/>
      <c r="AT9387" s="166" t="s">
        <v>2329</v>
      </c>
      <c r="AU9387" s="2"/>
      <c r="AV9387" s="2"/>
      <c r="AW9387" s="2"/>
      <c r="AX9387" s="2"/>
      <c r="AY9387" s="2"/>
      <c r="AZ9387" s="2"/>
      <c r="BA9387" s="2"/>
      <c r="BB9387" s="2"/>
      <c r="BC9387" s="2"/>
      <c r="BD9387" s="2"/>
    </row>
    <row r="9388" spans="1:56" s="150" customFormat="1" ht="15.75" thickBot="1">
      <c r="A9388" s="3"/>
      <c r="B9388" s="87">
        <v>8957</v>
      </c>
      <c r="C9388" s="2"/>
      <c r="D9388" s="2"/>
      <c r="E9388" s="347">
        <v>29</v>
      </c>
      <c r="F9388" s="347" t="s">
        <v>1199</v>
      </c>
      <c r="G9388" s="167">
        <v>2017</v>
      </c>
      <c r="H9388" s="167"/>
      <c r="I9388" s="166"/>
      <c r="J9388" s="166"/>
      <c r="K9388" s="166"/>
      <c r="L9388" s="4"/>
      <c r="M9388" s="166"/>
      <c r="N9388" s="167" t="s">
        <v>2327</v>
      </c>
      <c r="O9388" s="167"/>
      <c r="P9388" s="167">
        <v>1</v>
      </c>
      <c r="Q9388" s="168">
        <v>1</v>
      </c>
      <c r="R9388" s="167">
        <v>4</v>
      </c>
      <c r="S9388" s="166" t="s">
        <v>3</v>
      </c>
      <c r="T9388" s="166" t="s">
        <v>44</v>
      </c>
      <c r="U9388" s="166" t="s">
        <v>2326</v>
      </c>
      <c r="V9388" s="166"/>
      <c r="W9388" s="166"/>
      <c r="X9388" s="166" t="s">
        <v>2355</v>
      </c>
      <c r="Y9388" s="166"/>
      <c r="Z9388" s="166"/>
      <c r="AA9388" s="169">
        <v>42.166530000000002</v>
      </c>
      <c r="AB9388" s="169">
        <v>-121.75857000000001</v>
      </c>
      <c r="AC9388" s="166" t="s">
        <v>45</v>
      </c>
      <c r="AD9388" s="166"/>
      <c r="AE9388" s="166" t="s">
        <v>2328</v>
      </c>
      <c r="AF9388" s="166" t="str">
        <f>CONCATENATE("ex ", AE9388)</f>
        <v>ex lavendar</v>
      </c>
      <c r="AG9388" s="166" t="s">
        <v>2329</v>
      </c>
      <c r="AH9388" s="166" t="s">
        <v>2329</v>
      </c>
      <c r="AI9388" s="166"/>
      <c r="AJ9388" s="166"/>
      <c r="AK9388" s="166"/>
      <c r="AL9388" s="166"/>
      <c r="AM9388" s="166"/>
      <c r="AN9388" s="166"/>
      <c r="AO9388" s="166"/>
      <c r="AP9388" s="166"/>
      <c r="AQ9388" s="166"/>
      <c r="AR9388" s="166"/>
      <c r="AS9388" s="166"/>
      <c r="AT9388" s="166" t="s">
        <v>2329</v>
      </c>
      <c r="AU9388" s="2"/>
      <c r="AV9388" s="2"/>
      <c r="AW9388" s="2"/>
      <c r="AX9388" s="2"/>
      <c r="AY9388" s="2"/>
      <c r="AZ9388" s="2"/>
      <c r="BA9388" s="2"/>
      <c r="BB9388" s="2"/>
      <c r="BC9388" s="2"/>
      <c r="BD9388" s="2"/>
    </row>
    <row r="9389" spans="1:56" s="150" customFormat="1" ht="15.75" thickBot="1">
      <c r="A9389" s="39"/>
      <c r="B9389" s="87">
        <v>8958</v>
      </c>
      <c r="C9389" s="38"/>
      <c r="D9389" s="38"/>
      <c r="E9389" s="363">
        <v>29</v>
      </c>
      <c r="F9389" s="363" t="s">
        <v>1199</v>
      </c>
      <c r="G9389" s="167">
        <v>2017</v>
      </c>
      <c r="H9389" s="167"/>
      <c r="I9389" s="38"/>
      <c r="J9389" s="38"/>
      <c r="K9389" s="38"/>
      <c r="L9389" s="4"/>
      <c r="M9389" s="38"/>
      <c r="N9389" s="39" t="s">
        <v>2330</v>
      </c>
      <c r="O9389" s="39"/>
      <c r="P9389" s="39">
        <v>2</v>
      </c>
      <c r="Q9389" s="40">
        <v>2</v>
      </c>
      <c r="R9389" s="39">
        <v>1</v>
      </c>
      <c r="S9389" s="38" t="s">
        <v>3</v>
      </c>
      <c r="T9389" s="38" t="s">
        <v>44</v>
      </c>
      <c r="U9389" s="38" t="s">
        <v>2326</v>
      </c>
      <c r="V9389" s="38"/>
      <c r="W9389" s="38"/>
      <c r="X9389" s="38" t="s">
        <v>2354</v>
      </c>
      <c r="Y9389" s="38"/>
      <c r="Z9389" s="38"/>
      <c r="AA9389" s="41">
        <v>42.224969999999999</v>
      </c>
      <c r="AB9389" s="41">
        <v>-121.72432999999999</v>
      </c>
      <c r="AC9389" s="38" t="s">
        <v>45</v>
      </c>
      <c r="AD9389" s="38"/>
      <c r="AE9389" s="38" t="s">
        <v>2333</v>
      </c>
      <c r="AF9389" s="38" t="str">
        <f>CONCATENATE("ex ", AE9389)</f>
        <v>ex birch</v>
      </c>
      <c r="AG9389" s="38" t="s">
        <v>2329</v>
      </c>
      <c r="AH9389" s="38" t="s">
        <v>2329</v>
      </c>
      <c r="AI9389" s="38"/>
      <c r="AJ9389" s="38"/>
      <c r="AK9389" s="38"/>
      <c r="AL9389" s="38"/>
      <c r="AM9389" s="38"/>
      <c r="AN9389" s="38"/>
      <c r="AO9389" s="38"/>
      <c r="AP9389" s="38"/>
      <c r="AQ9389" s="38"/>
      <c r="AR9389" s="38"/>
      <c r="AS9389" s="38"/>
      <c r="AT9389" s="38" t="s">
        <v>2329</v>
      </c>
      <c r="AU9389" s="38"/>
      <c r="AV9389" s="38"/>
      <c r="AW9389" s="38"/>
      <c r="AX9389" s="38"/>
      <c r="AY9389" s="38"/>
      <c r="AZ9389" s="38"/>
      <c r="BA9389" s="38"/>
      <c r="BB9389" s="38"/>
      <c r="BC9389" s="38"/>
      <c r="BD9389" s="2"/>
    </row>
    <row r="9390" spans="1:56" s="150" customFormat="1" ht="15.75" thickBot="1">
      <c r="A9390" s="55"/>
      <c r="B9390" s="87">
        <v>8959</v>
      </c>
      <c r="C9390" s="54"/>
      <c r="D9390" s="54"/>
      <c r="E9390" s="339">
        <v>5</v>
      </c>
      <c r="F9390" s="339" t="s">
        <v>1618</v>
      </c>
      <c r="G9390" s="167">
        <v>2017</v>
      </c>
      <c r="H9390" s="167"/>
      <c r="I9390" s="54"/>
      <c r="J9390" s="54"/>
      <c r="K9390" s="54"/>
      <c r="L9390" s="4"/>
      <c r="M9390" s="54"/>
      <c r="N9390" s="55" t="s">
        <v>2331</v>
      </c>
      <c r="O9390" s="55"/>
      <c r="P9390" s="55">
        <v>3</v>
      </c>
      <c r="Q9390" s="56">
        <v>3</v>
      </c>
      <c r="R9390" s="55">
        <v>1</v>
      </c>
      <c r="S9390" s="54" t="s">
        <v>3</v>
      </c>
      <c r="T9390" s="54" t="s">
        <v>44</v>
      </c>
      <c r="U9390" s="54" t="s">
        <v>2326</v>
      </c>
      <c r="V9390" s="54"/>
      <c r="W9390" s="54"/>
      <c r="X9390" s="54" t="s">
        <v>2352</v>
      </c>
      <c r="Y9390" s="54"/>
      <c r="Z9390" s="54"/>
      <c r="AA9390" s="57">
        <v>42.228729999999999</v>
      </c>
      <c r="AB9390" s="57">
        <v>-121.77708</v>
      </c>
      <c r="AC9390" s="54" t="s">
        <v>45</v>
      </c>
      <c r="AD9390" s="54"/>
      <c r="AE9390" s="54"/>
      <c r="AF9390" s="38" t="str">
        <f>CONCATENATE("ex ", AE9390)</f>
        <v xml:space="preserve">ex </v>
      </c>
      <c r="AG9390" s="54" t="s">
        <v>2329</v>
      </c>
      <c r="AH9390" s="54" t="s">
        <v>2329</v>
      </c>
      <c r="AI9390" s="54"/>
      <c r="AJ9390" s="54"/>
      <c r="AK9390" s="54"/>
      <c r="AL9390" s="54"/>
      <c r="AM9390" s="54"/>
      <c r="AN9390" s="54"/>
      <c r="AO9390" s="54"/>
      <c r="AP9390" s="54"/>
      <c r="AQ9390" s="54"/>
      <c r="AR9390" s="54"/>
      <c r="AS9390" s="54"/>
      <c r="AT9390" s="54" t="s">
        <v>2329</v>
      </c>
      <c r="AU9390" s="54"/>
      <c r="AV9390" s="54"/>
      <c r="AW9390" s="54"/>
      <c r="AX9390" s="54"/>
      <c r="AY9390" s="54"/>
      <c r="AZ9390" s="54"/>
      <c r="BA9390" s="54"/>
      <c r="BB9390" s="54"/>
      <c r="BC9390" s="54"/>
      <c r="BD9390" s="2"/>
    </row>
    <row r="9391" spans="1:56" s="150" customFormat="1" ht="15.75" thickBot="1">
      <c r="A9391" s="3"/>
      <c r="B9391" s="87">
        <v>8960</v>
      </c>
      <c r="C9391" s="2"/>
      <c r="D9391" s="2"/>
      <c r="E9391" s="339">
        <v>5</v>
      </c>
      <c r="F9391" s="339" t="s">
        <v>1618</v>
      </c>
      <c r="G9391" s="167">
        <v>2017</v>
      </c>
      <c r="H9391" s="167"/>
      <c r="I9391" s="54"/>
      <c r="J9391" s="54"/>
      <c r="K9391" s="54"/>
      <c r="L9391" s="4"/>
      <c r="M9391" s="54"/>
      <c r="N9391" s="55" t="s">
        <v>2331</v>
      </c>
      <c r="O9391" s="55"/>
      <c r="P9391" s="55">
        <v>3</v>
      </c>
      <c r="Q9391" s="56">
        <v>3</v>
      </c>
      <c r="R9391" s="55">
        <v>2</v>
      </c>
      <c r="S9391" s="54" t="s">
        <v>3</v>
      </c>
      <c r="T9391" s="54" t="s">
        <v>44</v>
      </c>
      <c r="U9391" s="54" t="s">
        <v>2326</v>
      </c>
      <c r="V9391" s="54"/>
      <c r="W9391" s="54"/>
      <c r="X9391" s="54" t="s">
        <v>2352</v>
      </c>
      <c r="Y9391" s="54"/>
      <c r="Z9391" s="54"/>
      <c r="AA9391" s="57">
        <v>42.228729999999999</v>
      </c>
      <c r="AB9391" s="57">
        <v>-121.77708</v>
      </c>
      <c r="AC9391" s="54" t="s">
        <v>45</v>
      </c>
      <c r="AD9391" s="54"/>
      <c r="AE9391" s="54"/>
      <c r="AF9391" s="38" t="str">
        <f>CONCATENATE("ex ", AE9391)</f>
        <v xml:space="preserve">ex </v>
      </c>
      <c r="AG9391" s="54" t="s">
        <v>2329</v>
      </c>
      <c r="AH9391" s="54" t="s">
        <v>2329</v>
      </c>
      <c r="AI9391" s="54"/>
      <c r="AJ9391" s="54"/>
      <c r="AK9391" s="54"/>
      <c r="AL9391" s="54"/>
      <c r="AM9391" s="54"/>
      <c r="AN9391" s="54"/>
      <c r="AO9391" s="54"/>
      <c r="AP9391" s="54"/>
      <c r="AQ9391" s="54"/>
      <c r="AR9391" s="54"/>
      <c r="AS9391" s="54"/>
      <c r="AT9391" s="54" t="s">
        <v>2329</v>
      </c>
      <c r="AU9391" s="2"/>
      <c r="AV9391" s="2"/>
      <c r="AW9391" s="2"/>
      <c r="AX9391" s="2"/>
      <c r="AY9391" s="2"/>
      <c r="AZ9391" s="2"/>
      <c r="BA9391" s="2"/>
      <c r="BB9391" s="2"/>
      <c r="BC9391" s="2"/>
      <c r="BD9391" s="2"/>
    </row>
    <row r="9392" spans="1:56" s="150" customFormat="1" ht="15.75" thickBot="1">
      <c r="A9392" s="3"/>
      <c r="B9392" s="87">
        <v>8961</v>
      </c>
      <c r="C9392" s="2"/>
      <c r="D9392" s="2"/>
      <c r="E9392" s="339">
        <v>5</v>
      </c>
      <c r="F9392" s="339" t="s">
        <v>1618</v>
      </c>
      <c r="G9392" s="167">
        <v>2017</v>
      </c>
      <c r="H9392" s="167"/>
      <c r="I9392" s="54"/>
      <c r="J9392" s="54"/>
      <c r="K9392" s="54"/>
      <c r="L9392" s="4"/>
      <c r="M9392" s="54"/>
      <c r="N9392" s="55" t="s">
        <v>2331</v>
      </c>
      <c r="O9392" s="55"/>
      <c r="P9392" s="55">
        <v>3</v>
      </c>
      <c r="Q9392" s="56">
        <v>3</v>
      </c>
      <c r="R9392" s="55">
        <v>3</v>
      </c>
      <c r="S9392" s="54" t="s">
        <v>3</v>
      </c>
      <c r="T9392" s="54" t="s">
        <v>44</v>
      </c>
      <c r="U9392" s="54" t="s">
        <v>2326</v>
      </c>
      <c r="V9392" s="54"/>
      <c r="W9392" s="54"/>
      <c r="X9392" s="54" t="s">
        <v>2352</v>
      </c>
      <c r="Y9392" s="54"/>
      <c r="Z9392" s="54"/>
      <c r="AA9392" s="57">
        <v>42.228729999999999</v>
      </c>
      <c r="AB9392" s="57">
        <v>-121.77708</v>
      </c>
      <c r="AC9392" s="54" t="s">
        <v>45</v>
      </c>
      <c r="AD9392" s="54"/>
      <c r="AE9392" s="54"/>
      <c r="AF9392" s="38" t="str">
        <f>CONCATENATE("ex ", AE9392)</f>
        <v xml:space="preserve">ex </v>
      </c>
      <c r="AG9392" s="54" t="s">
        <v>2329</v>
      </c>
      <c r="AH9392" s="54" t="s">
        <v>2329</v>
      </c>
      <c r="AI9392" s="54"/>
      <c r="AJ9392" s="54"/>
      <c r="AK9392" s="54"/>
      <c r="AL9392" s="54"/>
      <c r="AM9392" s="54"/>
      <c r="AN9392" s="54"/>
      <c r="AO9392" s="54"/>
      <c r="AP9392" s="54"/>
      <c r="AQ9392" s="54"/>
      <c r="AR9392" s="54"/>
      <c r="AS9392" s="54"/>
      <c r="AT9392" s="54" t="s">
        <v>2329</v>
      </c>
      <c r="AU9392" s="2"/>
      <c r="AV9392" s="2"/>
      <c r="AW9392" s="2"/>
      <c r="AX9392" s="2"/>
      <c r="AY9392" s="2"/>
      <c r="AZ9392" s="2"/>
      <c r="BA9392" s="2"/>
      <c r="BB9392" s="2"/>
      <c r="BC9392" s="2"/>
      <c r="BD9392" s="2"/>
    </row>
    <row r="9393" spans="1:56" s="150" customFormat="1" ht="15.75" thickBot="1">
      <c r="A9393" s="3"/>
      <c r="B9393" s="87">
        <v>8962</v>
      </c>
      <c r="C9393" s="2"/>
      <c r="D9393" s="2"/>
      <c r="E9393" s="339">
        <v>5</v>
      </c>
      <c r="F9393" s="339" t="s">
        <v>1618</v>
      </c>
      <c r="G9393" s="167">
        <v>2017</v>
      </c>
      <c r="H9393" s="167"/>
      <c r="I9393" s="54"/>
      <c r="J9393" s="54"/>
      <c r="K9393" s="54"/>
      <c r="L9393" s="4"/>
      <c r="M9393" s="54"/>
      <c r="N9393" s="55" t="s">
        <v>2331</v>
      </c>
      <c r="O9393" s="55"/>
      <c r="P9393" s="55">
        <v>3</v>
      </c>
      <c r="Q9393" s="56">
        <v>3</v>
      </c>
      <c r="R9393" s="55">
        <v>4</v>
      </c>
      <c r="S9393" s="54" t="s">
        <v>3</v>
      </c>
      <c r="T9393" s="54" t="s">
        <v>44</v>
      </c>
      <c r="U9393" s="54" t="s">
        <v>2326</v>
      </c>
      <c r="V9393" s="54"/>
      <c r="W9393" s="54"/>
      <c r="X9393" s="54" t="s">
        <v>2352</v>
      </c>
      <c r="Y9393" s="54"/>
      <c r="Z9393" s="54"/>
      <c r="AA9393" s="57">
        <v>42.228729999999999</v>
      </c>
      <c r="AB9393" s="57">
        <v>-121.77708</v>
      </c>
      <c r="AC9393" s="54" t="s">
        <v>45</v>
      </c>
      <c r="AD9393" s="54"/>
      <c r="AE9393" s="54"/>
      <c r="AF9393" s="38" t="str">
        <f>CONCATENATE("ex ", AE9393)</f>
        <v xml:space="preserve">ex </v>
      </c>
      <c r="AG9393" s="54" t="s">
        <v>2329</v>
      </c>
      <c r="AH9393" s="54" t="s">
        <v>2329</v>
      </c>
      <c r="AI9393" s="54"/>
      <c r="AJ9393" s="54"/>
      <c r="AK9393" s="54"/>
      <c r="AL9393" s="54"/>
      <c r="AM9393" s="54"/>
      <c r="AN9393" s="54"/>
      <c r="AO9393" s="54"/>
      <c r="AP9393" s="54"/>
      <c r="AQ9393" s="54"/>
      <c r="AR9393" s="54"/>
      <c r="AS9393" s="54"/>
      <c r="AT9393" s="54" t="s">
        <v>2329</v>
      </c>
      <c r="AU9393" s="2"/>
      <c r="AV9393" s="2"/>
      <c r="AW9393" s="2"/>
      <c r="AX9393" s="2"/>
      <c r="AY9393" s="2"/>
      <c r="AZ9393" s="2"/>
      <c r="BA9393" s="2"/>
      <c r="BB9393" s="2"/>
      <c r="BC9393" s="2"/>
      <c r="BD9393" s="2"/>
    </row>
    <row r="9394" spans="1:56" s="150" customFormat="1" ht="15.75" thickBot="1">
      <c r="A9394" s="3"/>
      <c r="B9394" s="87">
        <v>8963</v>
      </c>
      <c r="C9394" s="2"/>
      <c r="D9394" s="2"/>
      <c r="E9394" s="339">
        <v>5</v>
      </c>
      <c r="F9394" s="339" t="s">
        <v>1618</v>
      </c>
      <c r="G9394" s="167">
        <v>2017</v>
      </c>
      <c r="H9394" s="167"/>
      <c r="I9394" s="54"/>
      <c r="J9394" s="54"/>
      <c r="K9394" s="54"/>
      <c r="L9394" s="4"/>
      <c r="M9394" s="54"/>
      <c r="N9394" s="55" t="s">
        <v>2331</v>
      </c>
      <c r="O9394" s="55"/>
      <c r="P9394" s="55">
        <v>3</v>
      </c>
      <c r="Q9394" s="56">
        <v>3</v>
      </c>
      <c r="R9394" s="55">
        <v>5</v>
      </c>
      <c r="S9394" s="54" t="s">
        <v>3</v>
      </c>
      <c r="T9394" s="54" t="s">
        <v>44</v>
      </c>
      <c r="U9394" s="54" t="s">
        <v>2326</v>
      </c>
      <c r="V9394" s="54"/>
      <c r="W9394" s="54"/>
      <c r="X9394" s="54" t="s">
        <v>2352</v>
      </c>
      <c r="Y9394" s="54"/>
      <c r="Z9394" s="54"/>
      <c r="AA9394" s="57">
        <v>42.228729999999999</v>
      </c>
      <c r="AB9394" s="57">
        <v>-121.77708</v>
      </c>
      <c r="AC9394" s="54" t="s">
        <v>45</v>
      </c>
      <c r="AD9394" s="54"/>
      <c r="AE9394" s="54"/>
      <c r="AF9394" s="38" t="str">
        <f>CONCATENATE("ex ", AE9394)</f>
        <v xml:space="preserve">ex </v>
      </c>
      <c r="AG9394" s="54" t="s">
        <v>2329</v>
      </c>
      <c r="AH9394" s="54" t="s">
        <v>2329</v>
      </c>
      <c r="AI9394" s="54"/>
      <c r="AJ9394" s="54"/>
      <c r="AK9394" s="54"/>
      <c r="AL9394" s="54"/>
      <c r="AM9394" s="54"/>
      <c r="AN9394" s="54"/>
      <c r="AO9394" s="54"/>
      <c r="AP9394" s="54"/>
      <c r="AQ9394" s="54"/>
      <c r="AR9394" s="54"/>
      <c r="AS9394" s="54"/>
      <c r="AT9394" s="54" t="s">
        <v>2329</v>
      </c>
      <c r="AU9394" s="2"/>
      <c r="AV9394" s="2"/>
      <c r="AW9394" s="2"/>
      <c r="AX9394" s="2"/>
      <c r="AY9394" s="2"/>
      <c r="AZ9394" s="2"/>
      <c r="BA9394" s="2"/>
      <c r="BB9394" s="2"/>
      <c r="BC9394" s="2"/>
      <c r="BD9394" s="2"/>
    </row>
    <row r="9395" spans="1:56" s="150" customFormat="1" ht="17.25" customHeight="1" thickBot="1">
      <c r="A9395" s="3"/>
      <c r="B9395" s="87">
        <v>8964</v>
      </c>
      <c r="C9395" s="2"/>
      <c r="D9395" s="2"/>
      <c r="E9395" s="339">
        <v>5</v>
      </c>
      <c r="F9395" s="339" t="s">
        <v>1618</v>
      </c>
      <c r="G9395" s="167">
        <v>2017</v>
      </c>
      <c r="H9395" s="167"/>
      <c r="I9395" s="54"/>
      <c r="J9395" s="54"/>
      <c r="K9395" s="54"/>
      <c r="L9395" s="4"/>
      <c r="M9395" s="54"/>
      <c r="N9395" s="55" t="s">
        <v>2331</v>
      </c>
      <c r="O9395" s="55"/>
      <c r="P9395" s="55">
        <v>3</v>
      </c>
      <c r="Q9395" s="56">
        <v>3</v>
      </c>
      <c r="R9395" s="55">
        <v>6</v>
      </c>
      <c r="S9395" s="54" t="s">
        <v>3</v>
      </c>
      <c r="T9395" s="54" t="s">
        <v>44</v>
      </c>
      <c r="U9395" s="54" t="s">
        <v>2326</v>
      </c>
      <c r="V9395" s="54"/>
      <c r="W9395" s="54"/>
      <c r="X9395" s="54" t="s">
        <v>2352</v>
      </c>
      <c r="Y9395" s="54"/>
      <c r="Z9395" s="54"/>
      <c r="AA9395" s="57">
        <v>42.228729999999999</v>
      </c>
      <c r="AB9395" s="57">
        <v>-121.77708</v>
      </c>
      <c r="AC9395" s="54" t="s">
        <v>45</v>
      </c>
      <c r="AD9395" s="54"/>
      <c r="AE9395" s="54"/>
      <c r="AF9395" s="38" t="str">
        <f>CONCATENATE("ex ", AE9395)</f>
        <v xml:space="preserve">ex </v>
      </c>
      <c r="AG9395" s="54" t="s">
        <v>2329</v>
      </c>
      <c r="AH9395" s="54" t="s">
        <v>2329</v>
      </c>
      <c r="AI9395" s="54"/>
      <c r="AJ9395" s="54"/>
      <c r="AK9395" s="54"/>
      <c r="AL9395" s="54"/>
      <c r="AM9395" s="54"/>
      <c r="AN9395" s="54"/>
      <c r="AO9395" s="54"/>
      <c r="AP9395" s="54"/>
      <c r="AQ9395" s="54"/>
      <c r="AR9395" s="54"/>
      <c r="AS9395" s="54"/>
      <c r="AT9395" s="54" t="s">
        <v>2329</v>
      </c>
      <c r="AU9395" s="2"/>
      <c r="AV9395" s="2"/>
      <c r="AW9395" s="2"/>
      <c r="AX9395" s="2"/>
      <c r="AY9395" s="2"/>
      <c r="AZ9395" s="2"/>
      <c r="BA9395" s="2"/>
      <c r="BB9395" s="2"/>
      <c r="BC9395" s="2"/>
      <c r="BD9395" s="2"/>
    </row>
    <row r="9396" spans="1:56" s="150" customFormat="1" ht="15.75" thickBot="1">
      <c r="A9396" s="3"/>
      <c r="B9396" s="87">
        <v>8965</v>
      </c>
      <c r="C9396" s="2"/>
      <c r="D9396" s="2"/>
      <c r="E9396" s="339">
        <v>5</v>
      </c>
      <c r="F9396" s="339" t="s">
        <v>1618</v>
      </c>
      <c r="G9396" s="167">
        <v>2017</v>
      </c>
      <c r="H9396" s="167"/>
      <c r="I9396" s="54"/>
      <c r="J9396" s="54"/>
      <c r="K9396" s="54"/>
      <c r="L9396" s="4"/>
      <c r="M9396" s="54"/>
      <c r="N9396" s="55" t="s">
        <v>2331</v>
      </c>
      <c r="O9396" s="55"/>
      <c r="P9396" s="55">
        <v>3</v>
      </c>
      <c r="Q9396" s="56">
        <v>3</v>
      </c>
      <c r="R9396" s="55">
        <v>7</v>
      </c>
      <c r="S9396" s="54" t="s">
        <v>3</v>
      </c>
      <c r="T9396" s="54" t="s">
        <v>44</v>
      </c>
      <c r="U9396" s="54" t="s">
        <v>2326</v>
      </c>
      <c r="V9396" s="54"/>
      <c r="W9396" s="54"/>
      <c r="X9396" s="54" t="s">
        <v>2352</v>
      </c>
      <c r="Y9396" s="54"/>
      <c r="Z9396" s="54"/>
      <c r="AA9396" s="57">
        <v>42.228729999999999</v>
      </c>
      <c r="AB9396" s="57">
        <v>-121.77708</v>
      </c>
      <c r="AC9396" s="54" t="s">
        <v>45</v>
      </c>
      <c r="AD9396" s="54"/>
      <c r="AE9396" s="54"/>
      <c r="AF9396" s="38" t="str">
        <f>CONCATENATE("ex ", AE9396)</f>
        <v xml:space="preserve">ex </v>
      </c>
      <c r="AG9396" s="54" t="s">
        <v>2329</v>
      </c>
      <c r="AH9396" s="54" t="s">
        <v>2329</v>
      </c>
      <c r="AI9396" s="54"/>
      <c r="AJ9396" s="54"/>
      <c r="AK9396" s="54"/>
      <c r="AL9396" s="54"/>
      <c r="AM9396" s="54"/>
      <c r="AN9396" s="54"/>
      <c r="AO9396" s="54"/>
      <c r="AP9396" s="54"/>
      <c r="AQ9396" s="54"/>
      <c r="AR9396" s="54"/>
      <c r="AS9396" s="54"/>
      <c r="AT9396" s="54" t="s">
        <v>2329</v>
      </c>
      <c r="AU9396" s="2"/>
      <c r="AV9396" s="2"/>
      <c r="AW9396" s="2"/>
      <c r="AX9396" s="2"/>
      <c r="AY9396" s="2"/>
      <c r="AZ9396" s="2"/>
      <c r="BA9396" s="2"/>
      <c r="BB9396" s="2"/>
      <c r="BC9396" s="2"/>
      <c r="BD9396" s="2"/>
    </row>
    <row r="9397" spans="1:56" s="150" customFormat="1" ht="15.75" thickBot="1">
      <c r="A9397" s="3"/>
      <c r="B9397" s="87">
        <v>8966</v>
      </c>
      <c r="C9397" s="2"/>
      <c r="D9397" s="2"/>
      <c r="E9397" s="339">
        <v>5</v>
      </c>
      <c r="F9397" s="339" t="s">
        <v>1618</v>
      </c>
      <c r="G9397" s="167">
        <v>2017</v>
      </c>
      <c r="H9397" s="167"/>
      <c r="I9397" s="54"/>
      <c r="J9397" s="54"/>
      <c r="K9397" s="54"/>
      <c r="L9397" s="4"/>
      <c r="M9397" s="54"/>
      <c r="N9397" s="55" t="s">
        <v>2331</v>
      </c>
      <c r="O9397" s="55"/>
      <c r="P9397" s="55">
        <v>3</v>
      </c>
      <c r="Q9397" s="56">
        <v>3</v>
      </c>
      <c r="R9397" s="55">
        <v>8</v>
      </c>
      <c r="S9397" s="54" t="s">
        <v>3</v>
      </c>
      <c r="T9397" s="54" t="s">
        <v>44</v>
      </c>
      <c r="U9397" s="54" t="s">
        <v>2326</v>
      </c>
      <c r="V9397" s="54"/>
      <c r="W9397" s="54"/>
      <c r="X9397" s="54" t="s">
        <v>2352</v>
      </c>
      <c r="Y9397" s="54"/>
      <c r="Z9397" s="54"/>
      <c r="AA9397" s="57">
        <v>42.228729999999999</v>
      </c>
      <c r="AB9397" s="57">
        <v>-121.77708</v>
      </c>
      <c r="AC9397" s="54" t="s">
        <v>45</v>
      </c>
      <c r="AD9397" s="54"/>
      <c r="AE9397" s="54"/>
      <c r="AF9397" s="38" t="str">
        <f>CONCATENATE("ex ", AE9397)</f>
        <v xml:space="preserve">ex </v>
      </c>
      <c r="AG9397" s="54" t="s">
        <v>2329</v>
      </c>
      <c r="AH9397" s="54" t="s">
        <v>2329</v>
      </c>
      <c r="AI9397" s="54"/>
      <c r="AJ9397" s="54"/>
      <c r="AK9397" s="54"/>
      <c r="AL9397" s="54"/>
      <c r="AM9397" s="54"/>
      <c r="AN9397" s="54"/>
      <c r="AO9397" s="54"/>
      <c r="AP9397" s="54"/>
      <c r="AQ9397" s="54"/>
      <c r="AR9397" s="54"/>
      <c r="AS9397" s="54"/>
      <c r="AT9397" s="54" t="s">
        <v>2329</v>
      </c>
      <c r="AU9397" s="2"/>
      <c r="AV9397" s="2"/>
      <c r="AW9397" s="2"/>
      <c r="AX9397" s="2"/>
      <c r="AY9397" s="2"/>
      <c r="AZ9397" s="2"/>
      <c r="BA9397" s="2"/>
      <c r="BB9397" s="2"/>
      <c r="BC9397" s="2"/>
      <c r="BD9397" s="2"/>
    </row>
    <row r="9398" spans="1:56" s="150" customFormat="1" ht="15.75" thickBot="1">
      <c r="A9398" s="3"/>
      <c r="B9398" s="87">
        <v>8967</v>
      </c>
      <c r="C9398" s="2"/>
      <c r="D9398" s="2"/>
      <c r="E9398" s="339">
        <v>5</v>
      </c>
      <c r="F9398" s="339" t="s">
        <v>1618</v>
      </c>
      <c r="G9398" s="167">
        <v>2017</v>
      </c>
      <c r="H9398" s="167"/>
      <c r="I9398" s="54"/>
      <c r="J9398" s="54"/>
      <c r="K9398" s="54"/>
      <c r="L9398" s="4"/>
      <c r="M9398" s="54"/>
      <c r="N9398" s="55" t="s">
        <v>2331</v>
      </c>
      <c r="O9398" s="55"/>
      <c r="P9398" s="55">
        <v>3</v>
      </c>
      <c r="Q9398" s="56">
        <v>3</v>
      </c>
      <c r="R9398" s="55">
        <v>9</v>
      </c>
      <c r="S9398" s="54" t="s">
        <v>3</v>
      </c>
      <c r="T9398" s="54" t="s">
        <v>44</v>
      </c>
      <c r="U9398" s="54" t="s">
        <v>2326</v>
      </c>
      <c r="V9398" s="54"/>
      <c r="W9398" s="54"/>
      <c r="X9398" s="54" t="s">
        <v>2352</v>
      </c>
      <c r="Y9398" s="54"/>
      <c r="Z9398" s="54"/>
      <c r="AA9398" s="57">
        <v>42.228729999999999</v>
      </c>
      <c r="AB9398" s="57">
        <v>-121.77708</v>
      </c>
      <c r="AC9398" s="54" t="s">
        <v>45</v>
      </c>
      <c r="AD9398" s="54"/>
      <c r="AE9398" s="54"/>
      <c r="AF9398" s="38" t="str">
        <f>CONCATENATE("ex ", AE9398)</f>
        <v xml:space="preserve">ex </v>
      </c>
      <c r="AG9398" s="54" t="s">
        <v>2329</v>
      </c>
      <c r="AH9398" s="54" t="s">
        <v>2329</v>
      </c>
      <c r="AI9398" s="54"/>
      <c r="AJ9398" s="54"/>
      <c r="AK9398" s="54"/>
      <c r="AL9398" s="54"/>
      <c r="AM9398" s="54"/>
      <c r="AN9398" s="54"/>
      <c r="AO9398" s="54"/>
      <c r="AP9398" s="54"/>
      <c r="AQ9398" s="54"/>
      <c r="AR9398" s="54"/>
      <c r="AS9398" s="54"/>
      <c r="AT9398" s="54" t="s">
        <v>2329</v>
      </c>
      <c r="AU9398" s="2"/>
      <c r="AV9398" s="2"/>
      <c r="AW9398" s="2"/>
      <c r="AX9398" s="2"/>
      <c r="AY9398" s="2"/>
      <c r="AZ9398" s="2"/>
      <c r="BA9398" s="2"/>
      <c r="BB9398" s="2"/>
      <c r="BC9398" s="2"/>
      <c r="BD9398" s="2"/>
    </row>
    <row r="9399" spans="1:56" s="150" customFormat="1" ht="15.75" thickBot="1">
      <c r="A9399" s="3"/>
      <c r="B9399" s="87">
        <v>8968</v>
      </c>
      <c r="C9399" s="2"/>
      <c r="D9399" s="2"/>
      <c r="E9399" s="339">
        <v>5</v>
      </c>
      <c r="F9399" s="339" t="s">
        <v>1618</v>
      </c>
      <c r="G9399" s="167">
        <v>2017</v>
      </c>
      <c r="H9399" s="167"/>
      <c r="I9399" s="54"/>
      <c r="J9399" s="54"/>
      <c r="K9399" s="54"/>
      <c r="L9399" s="4"/>
      <c r="M9399" s="54"/>
      <c r="N9399" s="55" t="s">
        <v>2331</v>
      </c>
      <c r="O9399" s="55"/>
      <c r="P9399" s="55">
        <v>3</v>
      </c>
      <c r="Q9399" s="56">
        <v>3</v>
      </c>
      <c r="R9399" s="55">
        <v>10</v>
      </c>
      <c r="S9399" s="54" t="s">
        <v>3</v>
      </c>
      <c r="T9399" s="54" t="s">
        <v>44</v>
      </c>
      <c r="U9399" s="54" t="s">
        <v>2326</v>
      </c>
      <c r="V9399" s="54"/>
      <c r="W9399" s="54"/>
      <c r="X9399" s="54" t="s">
        <v>2352</v>
      </c>
      <c r="Y9399" s="54"/>
      <c r="Z9399" s="54"/>
      <c r="AA9399" s="57">
        <v>42.228729999999999</v>
      </c>
      <c r="AB9399" s="57">
        <v>-121.77708</v>
      </c>
      <c r="AC9399" s="54" t="s">
        <v>45</v>
      </c>
      <c r="AD9399" s="54"/>
      <c r="AE9399" s="54"/>
      <c r="AF9399" s="38" t="str">
        <f>CONCATENATE("ex ", AE9399)</f>
        <v xml:space="preserve">ex </v>
      </c>
      <c r="AG9399" s="54" t="s">
        <v>2329</v>
      </c>
      <c r="AH9399" s="54" t="s">
        <v>2329</v>
      </c>
      <c r="AI9399" s="54"/>
      <c r="AJ9399" s="54"/>
      <c r="AK9399" s="54"/>
      <c r="AL9399" s="54"/>
      <c r="AM9399" s="54"/>
      <c r="AN9399" s="54"/>
      <c r="AO9399" s="54"/>
      <c r="AP9399" s="54"/>
      <c r="AQ9399" s="54"/>
      <c r="AR9399" s="54"/>
      <c r="AS9399" s="54"/>
      <c r="AT9399" s="54" t="s">
        <v>2329</v>
      </c>
      <c r="AU9399" s="2"/>
      <c r="AV9399" s="2"/>
      <c r="AW9399" s="2"/>
      <c r="AX9399" s="2"/>
      <c r="AY9399" s="2"/>
      <c r="AZ9399" s="2"/>
      <c r="BA9399" s="2"/>
      <c r="BB9399" s="2"/>
      <c r="BC9399" s="2"/>
      <c r="BD9399" s="2"/>
    </row>
    <row r="9400" spans="1:56" s="150" customFormat="1" ht="15.75" thickBot="1">
      <c r="A9400" s="3"/>
      <c r="B9400" s="87">
        <v>8969</v>
      </c>
      <c r="C9400" s="2"/>
      <c r="D9400" s="2"/>
      <c r="E9400" s="339">
        <v>5</v>
      </c>
      <c r="F9400" s="339" t="s">
        <v>1618</v>
      </c>
      <c r="G9400" s="167">
        <v>2017</v>
      </c>
      <c r="H9400" s="167"/>
      <c r="I9400" s="54"/>
      <c r="J9400" s="54"/>
      <c r="K9400" s="54"/>
      <c r="L9400" s="4"/>
      <c r="M9400" s="54"/>
      <c r="N9400" s="55" t="s">
        <v>2331</v>
      </c>
      <c r="O9400" s="55"/>
      <c r="P9400" s="55">
        <v>3</v>
      </c>
      <c r="Q9400" s="56">
        <v>3</v>
      </c>
      <c r="R9400" s="55">
        <v>11</v>
      </c>
      <c r="S9400" s="54" t="s">
        <v>3</v>
      </c>
      <c r="T9400" s="54" t="s">
        <v>44</v>
      </c>
      <c r="U9400" s="54" t="s">
        <v>2326</v>
      </c>
      <c r="V9400" s="54"/>
      <c r="W9400" s="54"/>
      <c r="X9400" s="54" t="s">
        <v>2352</v>
      </c>
      <c r="Y9400" s="54"/>
      <c r="Z9400" s="54"/>
      <c r="AA9400" s="57">
        <v>42.228729999999999</v>
      </c>
      <c r="AB9400" s="57">
        <v>-121.77708</v>
      </c>
      <c r="AC9400" s="54" t="s">
        <v>45</v>
      </c>
      <c r="AD9400" s="54"/>
      <c r="AE9400" s="54"/>
      <c r="AF9400" s="38" t="str">
        <f>CONCATENATE("ex ", AE9400)</f>
        <v xml:space="preserve">ex </v>
      </c>
      <c r="AG9400" s="54" t="s">
        <v>2329</v>
      </c>
      <c r="AH9400" s="54" t="s">
        <v>2329</v>
      </c>
      <c r="AI9400" s="54"/>
      <c r="AJ9400" s="54"/>
      <c r="AK9400" s="54"/>
      <c r="AL9400" s="54"/>
      <c r="AM9400" s="54"/>
      <c r="AN9400" s="54"/>
      <c r="AO9400" s="54"/>
      <c r="AP9400" s="54"/>
      <c r="AQ9400" s="54"/>
      <c r="AR9400" s="54"/>
      <c r="AS9400" s="54"/>
      <c r="AT9400" s="54" t="s">
        <v>2329</v>
      </c>
      <c r="AU9400" s="2"/>
      <c r="AV9400" s="2"/>
      <c r="AW9400" s="2"/>
      <c r="AX9400" s="2"/>
      <c r="AY9400" s="2"/>
      <c r="AZ9400" s="2"/>
      <c r="BA9400" s="2"/>
      <c r="BB9400" s="2"/>
      <c r="BC9400" s="2"/>
      <c r="BD9400" s="2"/>
    </row>
    <row r="9401" spans="1:56" s="150" customFormat="1" ht="15.75" thickBot="1">
      <c r="A9401" s="3"/>
      <c r="B9401" s="87">
        <v>8970</v>
      </c>
      <c r="C9401" s="2"/>
      <c r="D9401" s="2"/>
      <c r="E9401" s="339">
        <v>5</v>
      </c>
      <c r="F9401" s="339" t="s">
        <v>1618</v>
      </c>
      <c r="G9401" s="167">
        <v>2017</v>
      </c>
      <c r="H9401" s="167"/>
      <c r="I9401" s="54"/>
      <c r="J9401" s="54"/>
      <c r="K9401" s="54"/>
      <c r="L9401" s="4"/>
      <c r="M9401" s="54"/>
      <c r="N9401" s="55" t="s">
        <v>2331</v>
      </c>
      <c r="O9401" s="55"/>
      <c r="P9401" s="55">
        <v>3</v>
      </c>
      <c r="Q9401" s="56">
        <v>3</v>
      </c>
      <c r="R9401" s="55">
        <v>12</v>
      </c>
      <c r="S9401" s="54" t="s">
        <v>3</v>
      </c>
      <c r="T9401" s="54" t="s">
        <v>44</v>
      </c>
      <c r="U9401" s="54" t="s">
        <v>2326</v>
      </c>
      <c r="V9401" s="54"/>
      <c r="W9401" s="54"/>
      <c r="X9401" s="54" t="s">
        <v>2352</v>
      </c>
      <c r="Y9401" s="54"/>
      <c r="Z9401" s="54"/>
      <c r="AA9401" s="57">
        <v>42.228729999999999</v>
      </c>
      <c r="AB9401" s="57">
        <v>-121.77708</v>
      </c>
      <c r="AC9401" s="54" t="s">
        <v>45</v>
      </c>
      <c r="AD9401" s="54"/>
      <c r="AE9401" s="54"/>
      <c r="AF9401" s="38" t="str">
        <f>CONCATENATE("ex ", AE9401)</f>
        <v xml:space="preserve">ex </v>
      </c>
      <c r="AG9401" s="54" t="s">
        <v>2329</v>
      </c>
      <c r="AH9401" s="54" t="s">
        <v>2329</v>
      </c>
      <c r="AI9401" s="54"/>
      <c r="AJ9401" s="54"/>
      <c r="AK9401" s="54"/>
      <c r="AL9401" s="54"/>
      <c r="AM9401" s="54"/>
      <c r="AN9401" s="54"/>
      <c r="AO9401" s="54"/>
      <c r="AP9401" s="54"/>
      <c r="AQ9401" s="54"/>
      <c r="AR9401" s="54"/>
      <c r="AS9401" s="54"/>
      <c r="AT9401" s="54" t="s">
        <v>2329</v>
      </c>
      <c r="AU9401" s="2"/>
      <c r="AV9401" s="2"/>
      <c r="AW9401" s="2"/>
      <c r="AX9401" s="2"/>
      <c r="AY9401" s="2"/>
      <c r="AZ9401" s="2"/>
      <c r="BA9401" s="2"/>
      <c r="BB9401" s="2"/>
      <c r="BC9401" s="2"/>
      <c r="BD9401" s="2"/>
    </row>
    <row r="9402" spans="1:56" s="150" customFormat="1" ht="15.75" thickBot="1">
      <c r="A9402" s="3"/>
      <c r="B9402" s="87">
        <v>8971</v>
      </c>
      <c r="C9402" s="2"/>
      <c r="D9402" s="2"/>
      <c r="E9402" s="339">
        <v>5</v>
      </c>
      <c r="F9402" s="339" t="s">
        <v>1618</v>
      </c>
      <c r="G9402" s="167">
        <v>2017</v>
      </c>
      <c r="H9402" s="167"/>
      <c r="I9402" s="54"/>
      <c r="J9402" s="54"/>
      <c r="K9402" s="54"/>
      <c r="L9402" s="4"/>
      <c r="M9402" s="54"/>
      <c r="N9402" s="55" t="s">
        <v>2331</v>
      </c>
      <c r="O9402" s="55"/>
      <c r="P9402" s="55">
        <v>3</v>
      </c>
      <c r="Q9402" s="56">
        <v>3</v>
      </c>
      <c r="R9402" s="55">
        <v>13</v>
      </c>
      <c r="S9402" s="54" t="s">
        <v>3</v>
      </c>
      <c r="T9402" s="54" t="s">
        <v>44</v>
      </c>
      <c r="U9402" s="54" t="s">
        <v>2326</v>
      </c>
      <c r="V9402" s="54"/>
      <c r="W9402" s="54"/>
      <c r="X9402" s="54" t="s">
        <v>2352</v>
      </c>
      <c r="Y9402" s="54"/>
      <c r="Z9402" s="54"/>
      <c r="AA9402" s="57">
        <v>42.228729999999999</v>
      </c>
      <c r="AB9402" s="57">
        <v>-121.77708</v>
      </c>
      <c r="AC9402" s="54" t="s">
        <v>45</v>
      </c>
      <c r="AD9402" s="54"/>
      <c r="AE9402" s="54"/>
      <c r="AF9402" s="38" t="str">
        <f>CONCATENATE("ex ", AE9402)</f>
        <v xml:space="preserve">ex </v>
      </c>
      <c r="AG9402" s="54" t="s">
        <v>2329</v>
      </c>
      <c r="AH9402" s="54" t="s">
        <v>2329</v>
      </c>
      <c r="AI9402" s="54"/>
      <c r="AJ9402" s="54"/>
      <c r="AK9402" s="54"/>
      <c r="AL9402" s="54"/>
      <c r="AM9402" s="54"/>
      <c r="AN9402" s="54"/>
      <c r="AO9402" s="54"/>
      <c r="AP9402" s="54"/>
      <c r="AQ9402" s="54"/>
      <c r="AR9402" s="54"/>
      <c r="AS9402" s="54"/>
      <c r="AT9402" s="54" t="s">
        <v>2329</v>
      </c>
      <c r="AU9402" s="2"/>
      <c r="AV9402" s="2"/>
      <c r="AW9402" s="2"/>
      <c r="AX9402" s="2"/>
      <c r="AY9402" s="2"/>
      <c r="AZ9402" s="2"/>
      <c r="BA9402" s="2"/>
      <c r="BB9402" s="2"/>
      <c r="BC9402" s="2"/>
      <c r="BD9402" s="2"/>
    </row>
    <row r="9403" spans="1:56" s="150" customFormat="1" ht="15.75" thickBot="1">
      <c r="A9403" s="3"/>
      <c r="B9403" s="87">
        <v>8972</v>
      </c>
      <c r="C9403" s="2"/>
      <c r="D9403" s="2"/>
      <c r="E9403" s="339">
        <v>5</v>
      </c>
      <c r="F9403" s="339" t="s">
        <v>1618</v>
      </c>
      <c r="G9403" s="167">
        <v>2017</v>
      </c>
      <c r="H9403" s="167"/>
      <c r="I9403" s="54"/>
      <c r="J9403" s="54"/>
      <c r="K9403" s="54"/>
      <c r="L9403" s="4"/>
      <c r="M9403" s="54"/>
      <c r="N9403" s="55" t="s">
        <v>2331</v>
      </c>
      <c r="O9403" s="55"/>
      <c r="P9403" s="55">
        <v>3</v>
      </c>
      <c r="Q9403" s="56">
        <v>3</v>
      </c>
      <c r="R9403" s="55">
        <v>14</v>
      </c>
      <c r="S9403" s="54" t="s">
        <v>3</v>
      </c>
      <c r="T9403" s="54" t="s">
        <v>44</v>
      </c>
      <c r="U9403" s="54" t="s">
        <v>2326</v>
      </c>
      <c r="V9403" s="54"/>
      <c r="W9403" s="54"/>
      <c r="X9403" s="54" t="s">
        <v>2352</v>
      </c>
      <c r="Y9403" s="54"/>
      <c r="Z9403" s="54"/>
      <c r="AA9403" s="57">
        <v>42.228729999999999</v>
      </c>
      <c r="AB9403" s="57">
        <v>-121.77708</v>
      </c>
      <c r="AC9403" s="54" t="s">
        <v>45</v>
      </c>
      <c r="AD9403" s="54"/>
      <c r="AE9403" s="54"/>
      <c r="AF9403" s="38" t="str">
        <f>CONCATENATE("ex ", AE9403)</f>
        <v xml:space="preserve">ex </v>
      </c>
      <c r="AG9403" s="54" t="s">
        <v>2329</v>
      </c>
      <c r="AH9403" s="54" t="s">
        <v>2329</v>
      </c>
      <c r="AI9403" s="54"/>
      <c r="AJ9403" s="54"/>
      <c r="AK9403" s="54"/>
      <c r="AL9403" s="54"/>
      <c r="AM9403" s="54"/>
      <c r="AN9403" s="54"/>
      <c r="AO9403" s="54"/>
      <c r="AP9403" s="54"/>
      <c r="AQ9403" s="54"/>
      <c r="AR9403" s="54"/>
      <c r="AS9403" s="54"/>
      <c r="AT9403" s="54" t="s">
        <v>2329</v>
      </c>
      <c r="AU9403" s="2"/>
      <c r="AV9403" s="2"/>
      <c r="AW9403" s="2"/>
      <c r="AX9403" s="2"/>
      <c r="AY9403" s="2"/>
      <c r="AZ9403" s="2"/>
      <c r="BA9403" s="2"/>
      <c r="BB9403" s="2"/>
      <c r="BC9403" s="2"/>
      <c r="BD9403" s="2"/>
    </row>
    <row r="9404" spans="1:56" s="150" customFormat="1" ht="15.75" thickBot="1">
      <c r="A9404" s="3"/>
      <c r="B9404" s="87">
        <v>8973</v>
      </c>
      <c r="C9404" s="2"/>
      <c r="D9404" s="2"/>
      <c r="E9404" s="339">
        <v>5</v>
      </c>
      <c r="F9404" s="339" t="s">
        <v>1618</v>
      </c>
      <c r="G9404" s="167">
        <v>2017</v>
      </c>
      <c r="H9404" s="167"/>
      <c r="I9404" s="54"/>
      <c r="J9404" s="54"/>
      <c r="K9404" s="54"/>
      <c r="L9404" s="4"/>
      <c r="M9404" s="54"/>
      <c r="N9404" s="55" t="s">
        <v>2331</v>
      </c>
      <c r="O9404" s="55"/>
      <c r="P9404" s="55">
        <v>3</v>
      </c>
      <c r="Q9404" s="56">
        <v>3</v>
      </c>
      <c r="R9404" s="55">
        <v>15</v>
      </c>
      <c r="S9404" s="54" t="s">
        <v>3</v>
      </c>
      <c r="T9404" s="54" t="s">
        <v>44</v>
      </c>
      <c r="U9404" s="54" t="s">
        <v>2326</v>
      </c>
      <c r="V9404" s="54"/>
      <c r="W9404" s="54"/>
      <c r="X9404" s="54" t="s">
        <v>2352</v>
      </c>
      <c r="Y9404" s="54"/>
      <c r="Z9404" s="54"/>
      <c r="AA9404" s="57">
        <v>42.228729999999999</v>
      </c>
      <c r="AB9404" s="57">
        <v>-121.77708</v>
      </c>
      <c r="AC9404" s="54" t="s">
        <v>45</v>
      </c>
      <c r="AD9404" s="54"/>
      <c r="AE9404" s="54"/>
      <c r="AF9404" s="38" t="str">
        <f>CONCATENATE("ex ", AE9404)</f>
        <v xml:space="preserve">ex </v>
      </c>
      <c r="AG9404" s="54" t="s">
        <v>2329</v>
      </c>
      <c r="AH9404" s="54" t="s">
        <v>2329</v>
      </c>
      <c r="AI9404" s="54"/>
      <c r="AJ9404" s="54"/>
      <c r="AK9404" s="54"/>
      <c r="AL9404" s="54"/>
      <c r="AM9404" s="54"/>
      <c r="AN9404" s="54"/>
      <c r="AO9404" s="54"/>
      <c r="AP9404" s="54"/>
      <c r="AQ9404" s="54"/>
      <c r="AR9404" s="54"/>
      <c r="AS9404" s="54"/>
      <c r="AT9404" s="54" t="s">
        <v>2329</v>
      </c>
      <c r="AU9404" s="2"/>
      <c r="AV9404" s="2"/>
      <c r="AW9404" s="2"/>
      <c r="AX9404" s="2"/>
      <c r="AY9404" s="2"/>
      <c r="AZ9404" s="2"/>
      <c r="BA9404" s="2"/>
      <c r="BB9404" s="2"/>
      <c r="BC9404" s="2"/>
      <c r="BD9404" s="2"/>
    </row>
    <row r="9405" spans="1:56" s="150" customFormat="1" ht="15.75" thickBot="1">
      <c r="A9405" s="3"/>
      <c r="B9405" s="87">
        <v>8974</v>
      </c>
      <c r="C9405" s="2"/>
      <c r="D9405" s="2"/>
      <c r="E9405" s="339">
        <v>5</v>
      </c>
      <c r="F9405" s="339" t="s">
        <v>1618</v>
      </c>
      <c r="G9405" s="167">
        <v>2017</v>
      </c>
      <c r="H9405" s="167"/>
      <c r="I9405" s="54"/>
      <c r="J9405" s="54"/>
      <c r="K9405" s="54"/>
      <c r="L9405" s="4"/>
      <c r="M9405" s="54"/>
      <c r="N9405" s="55" t="s">
        <v>2331</v>
      </c>
      <c r="O9405" s="55"/>
      <c r="P9405" s="55">
        <v>3</v>
      </c>
      <c r="Q9405" s="56">
        <v>3</v>
      </c>
      <c r="R9405" s="55">
        <v>16</v>
      </c>
      <c r="S9405" s="54" t="s">
        <v>3</v>
      </c>
      <c r="T9405" s="54" t="s">
        <v>44</v>
      </c>
      <c r="U9405" s="54" t="s">
        <v>2326</v>
      </c>
      <c r="V9405" s="54"/>
      <c r="W9405" s="54"/>
      <c r="X9405" s="54" t="s">
        <v>2352</v>
      </c>
      <c r="Y9405" s="54"/>
      <c r="Z9405" s="54"/>
      <c r="AA9405" s="57">
        <v>42.228729999999999</v>
      </c>
      <c r="AB9405" s="57">
        <v>-121.77708</v>
      </c>
      <c r="AC9405" s="54" t="s">
        <v>45</v>
      </c>
      <c r="AD9405" s="54"/>
      <c r="AE9405" s="54"/>
      <c r="AF9405" s="38" t="str">
        <f>CONCATENATE("ex ", AE9405)</f>
        <v xml:space="preserve">ex </v>
      </c>
      <c r="AG9405" s="54" t="s">
        <v>2329</v>
      </c>
      <c r="AH9405" s="54" t="s">
        <v>2329</v>
      </c>
      <c r="AI9405" s="54"/>
      <c r="AJ9405" s="54"/>
      <c r="AK9405" s="54"/>
      <c r="AL9405" s="54"/>
      <c r="AM9405" s="54"/>
      <c r="AN9405" s="54"/>
      <c r="AO9405" s="54"/>
      <c r="AP9405" s="54"/>
      <c r="AQ9405" s="54"/>
      <c r="AR9405" s="54"/>
      <c r="AS9405" s="54"/>
      <c r="AT9405" s="54" t="s">
        <v>2329</v>
      </c>
      <c r="AU9405" s="2"/>
      <c r="AV9405" s="2"/>
      <c r="AW9405" s="2"/>
      <c r="AX9405" s="2"/>
      <c r="AY9405" s="2"/>
      <c r="AZ9405" s="2"/>
      <c r="BA9405" s="2"/>
      <c r="BB9405" s="2"/>
      <c r="BC9405" s="2"/>
      <c r="BD9405" s="2"/>
    </row>
    <row r="9406" spans="1:56" s="150" customFormat="1" ht="15.75" thickBot="1">
      <c r="A9406" s="3"/>
      <c r="B9406" s="87">
        <v>8975</v>
      </c>
      <c r="C9406" s="2"/>
      <c r="D9406" s="2"/>
      <c r="E9406" s="339">
        <v>5</v>
      </c>
      <c r="F9406" s="339" t="s">
        <v>1618</v>
      </c>
      <c r="G9406" s="167">
        <v>2017</v>
      </c>
      <c r="H9406" s="167"/>
      <c r="I9406" s="54"/>
      <c r="J9406" s="54"/>
      <c r="K9406" s="54"/>
      <c r="L9406" s="4"/>
      <c r="M9406" s="54"/>
      <c r="N9406" s="55" t="s">
        <v>2331</v>
      </c>
      <c r="O9406" s="55"/>
      <c r="P9406" s="55">
        <v>3</v>
      </c>
      <c r="Q9406" s="56">
        <v>3</v>
      </c>
      <c r="R9406" s="55">
        <v>17</v>
      </c>
      <c r="S9406" s="54" t="s">
        <v>3</v>
      </c>
      <c r="T9406" s="54" t="s">
        <v>44</v>
      </c>
      <c r="U9406" s="54" t="s">
        <v>2326</v>
      </c>
      <c r="V9406" s="54"/>
      <c r="W9406" s="54"/>
      <c r="X9406" s="54" t="s">
        <v>2352</v>
      </c>
      <c r="Y9406" s="54"/>
      <c r="Z9406" s="54"/>
      <c r="AA9406" s="57">
        <v>42.228729999999999</v>
      </c>
      <c r="AB9406" s="57">
        <v>-121.77708</v>
      </c>
      <c r="AC9406" s="54" t="s">
        <v>45</v>
      </c>
      <c r="AD9406" s="54"/>
      <c r="AE9406" s="54"/>
      <c r="AF9406" s="38" t="str">
        <f>CONCATENATE("ex ", AE9406)</f>
        <v xml:space="preserve">ex </v>
      </c>
      <c r="AG9406" s="54" t="s">
        <v>2329</v>
      </c>
      <c r="AH9406" s="54" t="s">
        <v>2329</v>
      </c>
      <c r="AI9406" s="54"/>
      <c r="AJ9406" s="54"/>
      <c r="AK9406" s="54"/>
      <c r="AL9406" s="54"/>
      <c r="AM9406" s="54"/>
      <c r="AN9406" s="54"/>
      <c r="AO9406" s="54"/>
      <c r="AP9406" s="54"/>
      <c r="AQ9406" s="54"/>
      <c r="AR9406" s="54"/>
      <c r="AS9406" s="54"/>
      <c r="AT9406" s="54" t="s">
        <v>2329</v>
      </c>
      <c r="AU9406" s="2"/>
      <c r="AV9406" s="2"/>
      <c r="AW9406" s="2"/>
      <c r="AX9406" s="2"/>
      <c r="AY9406" s="2"/>
      <c r="AZ9406" s="2"/>
      <c r="BA9406" s="2"/>
      <c r="BB9406" s="2"/>
      <c r="BC9406" s="2"/>
      <c r="BD9406" s="2"/>
    </row>
    <row r="9407" spans="1:56" s="150" customFormat="1" ht="15.75" thickBot="1">
      <c r="A9407" s="59"/>
      <c r="B9407" s="87">
        <v>8976</v>
      </c>
      <c r="C9407" s="58"/>
      <c r="D9407" s="58"/>
      <c r="E9407" s="344">
        <v>5</v>
      </c>
      <c r="F9407" s="344" t="s">
        <v>1618</v>
      </c>
      <c r="G9407" s="167">
        <v>2017</v>
      </c>
      <c r="H9407" s="167"/>
      <c r="I9407" s="58"/>
      <c r="J9407" s="58"/>
      <c r="K9407" s="58"/>
      <c r="L9407" s="4"/>
      <c r="M9407" s="58"/>
      <c r="N9407" s="59" t="s">
        <v>2332</v>
      </c>
      <c r="O9407" s="59"/>
      <c r="P9407" s="59">
        <v>4</v>
      </c>
      <c r="Q9407" s="60">
        <v>4</v>
      </c>
      <c r="R9407" s="59">
        <v>1</v>
      </c>
      <c r="S9407" s="58" t="s">
        <v>3</v>
      </c>
      <c r="T9407" s="58" t="s">
        <v>44</v>
      </c>
      <c r="U9407" s="58" t="s">
        <v>2326</v>
      </c>
      <c r="V9407" s="58"/>
      <c r="W9407" s="58"/>
      <c r="X9407" s="58" t="s">
        <v>2353</v>
      </c>
      <c r="Y9407" s="58"/>
      <c r="Z9407" s="58"/>
      <c r="AA9407" s="61">
        <v>42.238849999999999</v>
      </c>
      <c r="AB9407" s="61">
        <v>-121.80359</v>
      </c>
      <c r="AC9407" s="58" t="s">
        <v>45</v>
      </c>
      <c r="AD9407" s="58"/>
      <c r="AE9407" s="58" t="s">
        <v>2351</v>
      </c>
      <c r="AF9407" s="38" t="str">
        <f>CONCATENATE("ex ", AE9407)</f>
        <v>ex echinacea</v>
      </c>
      <c r="AG9407" s="58" t="s">
        <v>2329</v>
      </c>
      <c r="AH9407" s="58" t="s">
        <v>2329</v>
      </c>
      <c r="AI9407" s="58"/>
      <c r="AJ9407" s="58"/>
      <c r="AK9407" s="58"/>
      <c r="AL9407" s="58"/>
      <c r="AM9407" s="58"/>
      <c r="AN9407" s="58"/>
      <c r="AO9407" s="58"/>
      <c r="AP9407" s="58"/>
      <c r="AQ9407" s="58"/>
      <c r="AR9407" s="58"/>
      <c r="AS9407" s="58"/>
      <c r="AT9407" s="58" t="s">
        <v>2329</v>
      </c>
      <c r="AU9407" s="58"/>
      <c r="AV9407" s="58"/>
      <c r="AW9407" s="58"/>
      <c r="AX9407" s="58"/>
      <c r="AY9407" s="58"/>
      <c r="AZ9407" s="58"/>
      <c r="BA9407" s="58"/>
      <c r="BB9407" s="58"/>
      <c r="BC9407" s="58"/>
      <c r="BD9407" s="2"/>
    </row>
    <row r="9408" spans="1:56" s="150" customFormat="1" ht="15.75" thickBot="1">
      <c r="A9408" s="3"/>
      <c r="B9408" s="87">
        <v>8977</v>
      </c>
      <c r="C9408" s="2"/>
      <c r="D9408" s="2"/>
      <c r="E9408" s="344">
        <v>5</v>
      </c>
      <c r="F9408" s="344" t="s">
        <v>1618</v>
      </c>
      <c r="G9408" s="167">
        <v>2017</v>
      </c>
      <c r="H9408" s="167"/>
      <c r="I9408" s="58"/>
      <c r="J9408" s="58"/>
      <c r="K9408" s="58"/>
      <c r="L9408" s="4"/>
      <c r="M9408" s="58"/>
      <c r="N9408" s="59" t="s">
        <v>2332</v>
      </c>
      <c r="O9408" s="59"/>
      <c r="P9408" s="59">
        <v>4</v>
      </c>
      <c r="Q9408" s="60">
        <v>4</v>
      </c>
      <c r="R9408" s="59">
        <v>2</v>
      </c>
      <c r="S9408" s="58" t="s">
        <v>3</v>
      </c>
      <c r="T9408" s="58" t="s">
        <v>44</v>
      </c>
      <c r="U9408" s="58" t="s">
        <v>2326</v>
      </c>
      <c r="V9408" s="58"/>
      <c r="W9408" s="58"/>
      <c r="X9408" s="58" t="s">
        <v>2353</v>
      </c>
      <c r="Y9408" s="58"/>
      <c r="Z9408" s="58"/>
      <c r="AA9408" s="61">
        <v>42.238849999999999</v>
      </c>
      <c r="AB9408" s="61">
        <v>-121.80359</v>
      </c>
      <c r="AC9408" s="58" t="s">
        <v>45</v>
      </c>
      <c r="AD9408" s="58"/>
      <c r="AE9408" s="58" t="s">
        <v>2351</v>
      </c>
      <c r="AF9408" s="38" t="str">
        <f>CONCATENATE("ex ", AE9408)</f>
        <v>ex echinacea</v>
      </c>
      <c r="AG9408" s="58" t="s">
        <v>2329</v>
      </c>
      <c r="AH9408" s="58" t="s">
        <v>2329</v>
      </c>
      <c r="AI9408" s="58"/>
      <c r="AJ9408" s="58"/>
      <c r="AK9408" s="58"/>
      <c r="AL9408" s="58"/>
      <c r="AM9408" s="58"/>
      <c r="AN9408" s="58"/>
      <c r="AO9408" s="58"/>
      <c r="AP9408" s="58"/>
      <c r="AQ9408" s="58"/>
      <c r="AR9408" s="58"/>
      <c r="AS9408" s="58"/>
      <c r="AT9408" s="58" t="s">
        <v>2329</v>
      </c>
      <c r="AU9408" s="2"/>
      <c r="AV9408" s="2"/>
      <c r="AW9408" s="2"/>
      <c r="AX9408" s="2"/>
      <c r="AY9408" s="2"/>
      <c r="AZ9408" s="2"/>
      <c r="BA9408" s="2"/>
      <c r="BB9408" s="2"/>
      <c r="BC9408" s="2"/>
      <c r="BD9408" s="2"/>
    </row>
    <row r="9409" spans="1:56" s="150" customFormat="1" ht="15.75" thickBot="1">
      <c r="A9409" s="3"/>
      <c r="B9409" s="87">
        <v>8978</v>
      </c>
      <c r="C9409" s="2"/>
      <c r="D9409" s="2"/>
      <c r="E9409" s="344">
        <v>5</v>
      </c>
      <c r="F9409" s="344" t="s">
        <v>1618</v>
      </c>
      <c r="G9409" s="167">
        <v>2017</v>
      </c>
      <c r="H9409" s="167"/>
      <c r="I9409" s="58"/>
      <c r="J9409" s="58"/>
      <c r="K9409" s="58"/>
      <c r="L9409" s="4"/>
      <c r="M9409" s="58"/>
      <c r="N9409" s="59" t="s">
        <v>2332</v>
      </c>
      <c r="O9409" s="59"/>
      <c r="P9409" s="59">
        <v>4</v>
      </c>
      <c r="Q9409" s="60">
        <v>4</v>
      </c>
      <c r="R9409" s="59">
        <v>3</v>
      </c>
      <c r="S9409" s="58" t="s">
        <v>3</v>
      </c>
      <c r="T9409" s="58" t="s">
        <v>44</v>
      </c>
      <c r="U9409" s="58" t="s">
        <v>2326</v>
      </c>
      <c r="V9409" s="58"/>
      <c r="W9409" s="58"/>
      <c r="X9409" s="58" t="s">
        <v>2353</v>
      </c>
      <c r="Y9409" s="58"/>
      <c r="Z9409" s="58"/>
      <c r="AA9409" s="61">
        <v>42.238849999999999</v>
      </c>
      <c r="AB9409" s="61">
        <v>-121.80359</v>
      </c>
      <c r="AC9409" s="58" t="s">
        <v>45</v>
      </c>
      <c r="AD9409" s="58"/>
      <c r="AE9409" s="58" t="s">
        <v>2351</v>
      </c>
      <c r="AF9409" s="38" t="str">
        <f>CONCATENATE("ex ", AE9409)</f>
        <v>ex echinacea</v>
      </c>
      <c r="AG9409" s="58" t="s">
        <v>2329</v>
      </c>
      <c r="AH9409" s="58" t="s">
        <v>2329</v>
      </c>
      <c r="AI9409" s="58"/>
      <c r="AJ9409" s="58"/>
      <c r="AK9409" s="58"/>
      <c r="AL9409" s="58"/>
      <c r="AM9409" s="58"/>
      <c r="AN9409" s="58"/>
      <c r="AO9409" s="58"/>
      <c r="AP9409" s="58"/>
      <c r="AQ9409" s="58"/>
      <c r="AR9409" s="58"/>
      <c r="AS9409" s="58"/>
      <c r="AT9409" s="58" t="s">
        <v>2329</v>
      </c>
      <c r="AU9409" s="2"/>
      <c r="AV9409" s="2"/>
      <c r="AW9409" s="2"/>
      <c r="AX9409" s="2"/>
      <c r="AY9409" s="2"/>
      <c r="AZ9409" s="2"/>
      <c r="BA9409" s="2"/>
      <c r="BB9409" s="2"/>
      <c r="BC9409" s="2"/>
      <c r="BD9409" s="2"/>
    </row>
    <row r="9410" spans="1:56" s="150" customFormat="1" ht="15.75" thickBot="1">
      <c r="A9410" s="3"/>
      <c r="B9410" s="87">
        <v>8979</v>
      </c>
      <c r="C9410" s="2"/>
      <c r="D9410" s="2"/>
      <c r="E9410" s="344">
        <v>5</v>
      </c>
      <c r="F9410" s="344" t="s">
        <v>1618</v>
      </c>
      <c r="G9410" s="167">
        <v>2017</v>
      </c>
      <c r="H9410" s="167"/>
      <c r="I9410" s="58"/>
      <c r="J9410" s="58"/>
      <c r="K9410" s="58"/>
      <c r="L9410" s="4"/>
      <c r="M9410" s="58"/>
      <c r="N9410" s="59" t="s">
        <v>2332</v>
      </c>
      <c r="O9410" s="59"/>
      <c r="P9410" s="59">
        <v>4</v>
      </c>
      <c r="Q9410" s="60">
        <v>4</v>
      </c>
      <c r="R9410" s="59">
        <v>4</v>
      </c>
      <c r="S9410" s="58" t="s">
        <v>3</v>
      </c>
      <c r="T9410" s="58" t="s">
        <v>44</v>
      </c>
      <c r="U9410" s="58" t="s">
        <v>2326</v>
      </c>
      <c r="V9410" s="58"/>
      <c r="W9410" s="58"/>
      <c r="X9410" s="58" t="s">
        <v>2353</v>
      </c>
      <c r="Y9410" s="58"/>
      <c r="Z9410" s="58"/>
      <c r="AA9410" s="61">
        <v>42.238849999999999</v>
      </c>
      <c r="AB9410" s="61">
        <v>-121.80359</v>
      </c>
      <c r="AC9410" s="58" t="s">
        <v>45</v>
      </c>
      <c r="AD9410" s="58"/>
      <c r="AE9410" s="58" t="s">
        <v>2351</v>
      </c>
      <c r="AF9410" s="38" t="str">
        <f>CONCATENATE("ex ", AE9410)</f>
        <v>ex echinacea</v>
      </c>
      <c r="AG9410" s="58" t="s">
        <v>2329</v>
      </c>
      <c r="AH9410" s="58" t="s">
        <v>2329</v>
      </c>
      <c r="AI9410" s="58"/>
      <c r="AJ9410" s="58"/>
      <c r="AK9410" s="58"/>
      <c r="AL9410" s="58"/>
      <c r="AM9410" s="58"/>
      <c r="AN9410" s="58"/>
      <c r="AO9410" s="58"/>
      <c r="AP9410" s="58"/>
      <c r="AQ9410" s="58"/>
      <c r="AR9410" s="58"/>
      <c r="AS9410" s="58"/>
      <c r="AT9410" s="58" t="s">
        <v>2329</v>
      </c>
      <c r="AU9410" s="2"/>
      <c r="AV9410" s="2"/>
      <c r="AW9410" s="2"/>
      <c r="AX9410" s="2"/>
      <c r="AY9410" s="2"/>
      <c r="AZ9410" s="2"/>
      <c r="BA9410" s="2"/>
      <c r="BB9410" s="2"/>
      <c r="BC9410" s="2"/>
      <c r="BD9410" s="2"/>
    </row>
    <row r="9411" spans="1:56" s="150" customFormat="1" ht="15.75" thickBot="1">
      <c r="A9411" s="3"/>
      <c r="B9411" s="87">
        <v>8980</v>
      </c>
      <c r="C9411" s="2"/>
      <c r="D9411" s="2"/>
      <c r="E9411" s="344">
        <v>5</v>
      </c>
      <c r="F9411" s="344" t="s">
        <v>1618</v>
      </c>
      <c r="G9411" s="167">
        <v>2017</v>
      </c>
      <c r="H9411" s="167"/>
      <c r="I9411" s="58"/>
      <c r="J9411" s="58"/>
      <c r="K9411" s="58"/>
      <c r="L9411" s="4"/>
      <c r="M9411" s="58"/>
      <c r="N9411" s="59" t="s">
        <v>2332</v>
      </c>
      <c r="O9411" s="59"/>
      <c r="P9411" s="59">
        <v>4</v>
      </c>
      <c r="Q9411" s="60">
        <v>4</v>
      </c>
      <c r="R9411" s="59">
        <v>5</v>
      </c>
      <c r="S9411" s="58" t="s">
        <v>3</v>
      </c>
      <c r="T9411" s="58" t="s">
        <v>44</v>
      </c>
      <c r="U9411" s="58" t="s">
        <v>2326</v>
      </c>
      <c r="V9411" s="58"/>
      <c r="W9411" s="58"/>
      <c r="X9411" s="58" t="s">
        <v>2353</v>
      </c>
      <c r="Y9411" s="58"/>
      <c r="Z9411" s="58"/>
      <c r="AA9411" s="61">
        <v>42.238849999999999</v>
      </c>
      <c r="AB9411" s="61">
        <v>-121.80359</v>
      </c>
      <c r="AC9411" s="58" t="s">
        <v>45</v>
      </c>
      <c r="AD9411" s="58"/>
      <c r="AE9411" s="58" t="s">
        <v>2351</v>
      </c>
      <c r="AF9411" s="38" t="str">
        <f>CONCATENATE("ex ", AE9411)</f>
        <v>ex echinacea</v>
      </c>
      <c r="AG9411" s="58" t="s">
        <v>2329</v>
      </c>
      <c r="AH9411" s="58" t="s">
        <v>2329</v>
      </c>
      <c r="AI9411" s="58"/>
      <c r="AJ9411" s="58"/>
      <c r="AK9411" s="58"/>
      <c r="AL9411" s="58"/>
      <c r="AM9411" s="58"/>
      <c r="AN9411" s="58"/>
      <c r="AO9411" s="58"/>
      <c r="AP9411" s="58"/>
      <c r="AQ9411" s="58"/>
      <c r="AR9411" s="58"/>
      <c r="AS9411" s="58"/>
      <c r="AT9411" s="58" t="s">
        <v>2329</v>
      </c>
      <c r="AU9411" s="2"/>
      <c r="AV9411" s="2"/>
      <c r="AW9411" s="2"/>
      <c r="AX9411" s="2"/>
      <c r="AY9411" s="2"/>
      <c r="AZ9411" s="2"/>
      <c r="BA9411" s="2"/>
      <c r="BB9411" s="2"/>
      <c r="BC9411" s="2"/>
      <c r="BD9411" s="2"/>
    </row>
    <row r="9412" spans="1:56" s="150" customFormat="1" ht="15.75" thickBot="1">
      <c r="A9412" s="3"/>
      <c r="B9412" s="87">
        <v>8981</v>
      </c>
      <c r="C9412" s="2"/>
      <c r="D9412" s="2"/>
      <c r="E9412" s="344">
        <v>5</v>
      </c>
      <c r="F9412" s="344" t="s">
        <v>1618</v>
      </c>
      <c r="G9412" s="167">
        <v>2017</v>
      </c>
      <c r="H9412" s="167"/>
      <c r="I9412" s="58"/>
      <c r="J9412" s="58"/>
      <c r="K9412" s="58"/>
      <c r="L9412" s="4"/>
      <c r="M9412" s="58"/>
      <c r="N9412" s="59" t="s">
        <v>2332</v>
      </c>
      <c r="O9412" s="59"/>
      <c r="P9412" s="59">
        <v>4</v>
      </c>
      <c r="Q9412" s="60">
        <v>4</v>
      </c>
      <c r="R9412" s="59">
        <v>6</v>
      </c>
      <c r="S9412" s="58" t="s">
        <v>3</v>
      </c>
      <c r="T9412" s="58" t="s">
        <v>44</v>
      </c>
      <c r="U9412" s="58" t="s">
        <v>2326</v>
      </c>
      <c r="V9412" s="58"/>
      <c r="W9412" s="58"/>
      <c r="X9412" s="58" t="s">
        <v>2353</v>
      </c>
      <c r="Y9412" s="58"/>
      <c r="Z9412" s="58"/>
      <c r="AA9412" s="61">
        <v>42.238849999999999</v>
      </c>
      <c r="AB9412" s="61">
        <v>-121.80359</v>
      </c>
      <c r="AC9412" s="58" t="s">
        <v>45</v>
      </c>
      <c r="AD9412" s="58"/>
      <c r="AE9412" s="58" t="s">
        <v>2351</v>
      </c>
      <c r="AF9412" s="38" t="str">
        <f>CONCATENATE("ex ", AE9412)</f>
        <v>ex echinacea</v>
      </c>
      <c r="AG9412" s="58" t="s">
        <v>2329</v>
      </c>
      <c r="AH9412" s="58" t="s">
        <v>2329</v>
      </c>
      <c r="AI9412" s="58"/>
      <c r="AJ9412" s="58"/>
      <c r="AK9412" s="58"/>
      <c r="AL9412" s="58"/>
      <c r="AM9412" s="58"/>
      <c r="AN9412" s="58"/>
      <c r="AO9412" s="58"/>
      <c r="AP9412" s="58"/>
      <c r="AQ9412" s="58"/>
      <c r="AR9412" s="58"/>
      <c r="AS9412" s="58"/>
      <c r="AT9412" s="58" t="s">
        <v>2329</v>
      </c>
      <c r="AU9412" s="2"/>
      <c r="AV9412" s="2"/>
      <c r="AW9412" s="2"/>
      <c r="AX9412" s="2"/>
      <c r="AY9412" s="2"/>
      <c r="AZ9412" s="2"/>
      <c r="BA9412" s="2"/>
      <c r="BB9412" s="2"/>
      <c r="BC9412" s="2"/>
      <c r="BD9412" s="2"/>
    </row>
    <row r="9413" spans="1:56" s="150" customFormat="1" ht="15.75" thickBot="1">
      <c r="A9413" s="3"/>
      <c r="B9413" s="87">
        <v>8982</v>
      </c>
      <c r="C9413" s="2"/>
      <c r="D9413" s="2"/>
      <c r="E9413" s="344">
        <v>5</v>
      </c>
      <c r="F9413" s="344" t="s">
        <v>1618</v>
      </c>
      <c r="G9413" s="167">
        <v>2017</v>
      </c>
      <c r="H9413" s="167"/>
      <c r="I9413" s="58"/>
      <c r="J9413" s="58"/>
      <c r="K9413" s="58"/>
      <c r="L9413" s="4"/>
      <c r="M9413" s="58"/>
      <c r="N9413" s="59" t="s">
        <v>2332</v>
      </c>
      <c r="O9413" s="59"/>
      <c r="P9413" s="59">
        <v>4</v>
      </c>
      <c r="Q9413" s="60">
        <v>4</v>
      </c>
      <c r="R9413" s="59">
        <v>7</v>
      </c>
      <c r="S9413" s="58" t="s">
        <v>3</v>
      </c>
      <c r="T9413" s="58" t="s">
        <v>44</v>
      </c>
      <c r="U9413" s="58" t="s">
        <v>2326</v>
      </c>
      <c r="V9413" s="58"/>
      <c r="W9413" s="58"/>
      <c r="X9413" s="58" t="s">
        <v>2353</v>
      </c>
      <c r="Y9413" s="58"/>
      <c r="Z9413" s="58"/>
      <c r="AA9413" s="61">
        <v>42.238849999999999</v>
      </c>
      <c r="AB9413" s="61">
        <v>-121.80359</v>
      </c>
      <c r="AC9413" s="58" t="s">
        <v>45</v>
      </c>
      <c r="AD9413" s="58"/>
      <c r="AE9413" s="58" t="s">
        <v>2351</v>
      </c>
      <c r="AF9413" s="38" t="str">
        <f>CONCATENATE("ex ", AE9413)</f>
        <v>ex echinacea</v>
      </c>
      <c r="AG9413" s="58" t="s">
        <v>2329</v>
      </c>
      <c r="AH9413" s="58" t="s">
        <v>2329</v>
      </c>
      <c r="AI9413" s="58"/>
      <c r="AJ9413" s="58"/>
      <c r="AK9413" s="58"/>
      <c r="AL9413" s="58"/>
      <c r="AM9413" s="58"/>
      <c r="AN9413" s="58"/>
      <c r="AO9413" s="58"/>
      <c r="AP9413" s="58"/>
      <c r="AQ9413" s="58"/>
      <c r="AR9413" s="58"/>
      <c r="AS9413" s="58"/>
      <c r="AT9413" s="58" t="s">
        <v>2329</v>
      </c>
      <c r="AU9413" s="2"/>
      <c r="AV9413" s="2"/>
      <c r="AW9413" s="2"/>
      <c r="AX9413" s="2"/>
      <c r="AY9413" s="2"/>
      <c r="AZ9413" s="2"/>
      <c r="BA9413" s="2"/>
      <c r="BB9413" s="2"/>
      <c r="BC9413" s="2"/>
      <c r="BD9413" s="2"/>
    </row>
    <row r="9414" spans="1:56" s="150" customFormat="1" ht="15.75" thickBot="1">
      <c r="A9414" s="3"/>
      <c r="B9414" s="87">
        <v>8983</v>
      </c>
      <c r="C9414" s="2"/>
      <c r="D9414" s="2"/>
      <c r="E9414" s="344">
        <v>5</v>
      </c>
      <c r="F9414" s="344" t="s">
        <v>1618</v>
      </c>
      <c r="G9414" s="167">
        <v>2017</v>
      </c>
      <c r="H9414" s="167"/>
      <c r="I9414" s="58"/>
      <c r="J9414" s="58"/>
      <c r="K9414" s="58"/>
      <c r="L9414" s="4"/>
      <c r="M9414" s="58"/>
      <c r="N9414" s="59" t="s">
        <v>2332</v>
      </c>
      <c r="O9414" s="59"/>
      <c r="P9414" s="59">
        <v>4</v>
      </c>
      <c r="Q9414" s="60">
        <v>4</v>
      </c>
      <c r="R9414" s="59">
        <v>8</v>
      </c>
      <c r="S9414" s="58" t="s">
        <v>3</v>
      </c>
      <c r="T9414" s="58" t="s">
        <v>44</v>
      </c>
      <c r="U9414" s="58" t="s">
        <v>2326</v>
      </c>
      <c r="V9414" s="58"/>
      <c r="W9414" s="58"/>
      <c r="X9414" s="58" t="s">
        <v>2353</v>
      </c>
      <c r="Y9414" s="58"/>
      <c r="Z9414" s="58"/>
      <c r="AA9414" s="61">
        <v>42.238849999999999</v>
      </c>
      <c r="AB9414" s="61">
        <v>-121.80359</v>
      </c>
      <c r="AC9414" s="58" t="s">
        <v>45</v>
      </c>
      <c r="AD9414" s="58"/>
      <c r="AE9414" s="58" t="s">
        <v>2351</v>
      </c>
      <c r="AF9414" s="38" t="str">
        <f>CONCATENATE("ex ", AE9414)</f>
        <v>ex echinacea</v>
      </c>
      <c r="AG9414" s="58" t="s">
        <v>2329</v>
      </c>
      <c r="AH9414" s="58" t="s">
        <v>2329</v>
      </c>
      <c r="AI9414" s="58"/>
      <c r="AJ9414" s="58"/>
      <c r="AK9414" s="58"/>
      <c r="AL9414" s="58"/>
      <c r="AM9414" s="58"/>
      <c r="AN9414" s="58"/>
      <c r="AO9414" s="58"/>
      <c r="AP9414" s="58"/>
      <c r="AQ9414" s="58"/>
      <c r="AR9414" s="58"/>
      <c r="AS9414" s="58"/>
      <c r="AT9414" s="58" t="s">
        <v>2329</v>
      </c>
      <c r="AU9414" s="2"/>
      <c r="AV9414" s="2"/>
      <c r="AW9414" s="2"/>
      <c r="AX9414" s="2"/>
      <c r="AY9414" s="2"/>
      <c r="AZ9414" s="2"/>
      <c r="BA9414" s="2"/>
      <c r="BB9414" s="2"/>
      <c r="BC9414" s="2"/>
      <c r="BD9414" s="2"/>
    </row>
    <row r="9415" spans="1:56" s="150" customFormat="1" ht="17.25" customHeight="1" thickBot="1">
      <c r="A9415" s="3"/>
      <c r="B9415" s="87">
        <v>8984</v>
      </c>
      <c r="C9415" s="2"/>
      <c r="D9415" s="2"/>
      <c r="E9415" s="344">
        <v>5</v>
      </c>
      <c r="F9415" s="344" t="s">
        <v>1618</v>
      </c>
      <c r="G9415" s="167">
        <v>2017</v>
      </c>
      <c r="H9415" s="167"/>
      <c r="I9415" s="58"/>
      <c r="J9415" s="58"/>
      <c r="K9415" s="58"/>
      <c r="L9415" s="4"/>
      <c r="M9415" s="58"/>
      <c r="N9415" s="59" t="s">
        <v>2332</v>
      </c>
      <c r="O9415" s="59"/>
      <c r="P9415" s="59">
        <v>4</v>
      </c>
      <c r="Q9415" s="60">
        <v>4</v>
      </c>
      <c r="R9415" s="59">
        <v>9</v>
      </c>
      <c r="S9415" s="58" t="s">
        <v>3</v>
      </c>
      <c r="T9415" s="58" t="s">
        <v>44</v>
      </c>
      <c r="U9415" s="58" t="s">
        <v>2326</v>
      </c>
      <c r="V9415" s="58"/>
      <c r="W9415" s="58"/>
      <c r="X9415" s="58" t="s">
        <v>2353</v>
      </c>
      <c r="Y9415" s="58"/>
      <c r="Z9415" s="58"/>
      <c r="AA9415" s="61">
        <v>42.238849999999999</v>
      </c>
      <c r="AB9415" s="61">
        <v>-121.80359</v>
      </c>
      <c r="AC9415" s="58" t="s">
        <v>45</v>
      </c>
      <c r="AD9415" s="58"/>
      <c r="AE9415" s="58" t="s">
        <v>2351</v>
      </c>
      <c r="AF9415" s="38" t="str">
        <f>CONCATENATE("ex ", AE9415)</f>
        <v>ex echinacea</v>
      </c>
      <c r="AG9415" s="58" t="s">
        <v>2329</v>
      </c>
      <c r="AH9415" s="58" t="s">
        <v>2329</v>
      </c>
      <c r="AI9415" s="58"/>
      <c r="AJ9415" s="58"/>
      <c r="AK9415" s="58"/>
      <c r="AL9415" s="58"/>
      <c r="AM9415" s="58"/>
      <c r="AN9415" s="58"/>
      <c r="AO9415" s="58"/>
      <c r="AP9415" s="58"/>
      <c r="AQ9415" s="58"/>
      <c r="AR9415" s="58"/>
      <c r="AS9415" s="58"/>
      <c r="AT9415" s="58" t="s">
        <v>2329</v>
      </c>
      <c r="AU9415" s="2"/>
      <c r="AV9415" s="2"/>
      <c r="AW9415" s="2"/>
      <c r="AX9415" s="2"/>
      <c r="AY9415" s="2"/>
      <c r="AZ9415" s="2"/>
      <c r="BA9415" s="2"/>
      <c r="BB9415" s="2"/>
      <c r="BC9415" s="2"/>
      <c r="BD9415" s="2"/>
    </row>
    <row r="9416" spans="1:56" s="150" customFormat="1" ht="17.25" customHeight="1" thickBot="1">
      <c r="A9416" s="101"/>
      <c r="B9416" s="87">
        <v>8985</v>
      </c>
      <c r="C9416" s="100"/>
      <c r="D9416" s="100"/>
      <c r="E9416" s="329">
        <v>5</v>
      </c>
      <c r="F9416" s="329" t="s">
        <v>1618</v>
      </c>
      <c r="G9416" s="167">
        <v>2017</v>
      </c>
      <c r="H9416" s="167"/>
      <c r="I9416" s="100"/>
      <c r="J9416" s="100"/>
      <c r="K9416" s="100"/>
      <c r="L9416" s="4"/>
      <c r="M9416" s="100"/>
      <c r="N9416" s="101" t="s">
        <v>2334</v>
      </c>
      <c r="O9416" s="101"/>
      <c r="P9416" s="101">
        <v>5</v>
      </c>
      <c r="Q9416" s="102">
        <v>5</v>
      </c>
      <c r="R9416" s="101">
        <v>1</v>
      </c>
      <c r="S9416" s="100" t="s">
        <v>3</v>
      </c>
      <c r="T9416" s="100" t="s">
        <v>44</v>
      </c>
      <c r="U9416" s="100" t="s">
        <v>2326</v>
      </c>
      <c r="V9416" s="100"/>
      <c r="W9416" s="100"/>
      <c r="X9416" s="100" t="s">
        <v>2356</v>
      </c>
      <c r="Y9416" s="100"/>
      <c r="Z9416" s="100"/>
      <c r="AA9416" s="103">
        <v>42.220075999999999</v>
      </c>
      <c r="AB9416" s="103">
        <v>-121.78711300000001</v>
      </c>
      <c r="AC9416" s="100" t="s">
        <v>45</v>
      </c>
      <c r="AD9416" s="100"/>
      <c r="AE9416" s="100"/>
      <c r="AF9416" s="38" t="str">
        <f>CONCATENATE("ex ", AE9416)</f>
        <v xml:space="preserve">ex </v>
      </c>
      <c r="AG9416" s="100" t="s">
        <v>2329</v>
      </c>
      <c r="AH9416" s="100" t="s">
        <v>2329</v>
      </c>
      <c r="AI9416" s="100"/>
      <c r="AJ9416" s="100"/>
      <c r="AK9416" s="100"/>
      <c r="AL9416" s="100"/>
      <c r="AM9416" s="100"/>
      <c r="AN9416" s="100"/>
      <c r="AO9416" s="100"/>
      <c r="AP9416" s="100"/>
      <c r="AQ9416" s="100"/>
      <c r="AR9416" s="100"/>
      <c r="AS9416" s="100"/>
      <c r="AT9416" s="100" t="s">
        <v>2329</v>
      </c>
      <c r="AU9416" s="100"/>
      <c r="AV9416" s="100"/>
      <c r="AW9416" s="100"/>
      <c r="AX9416" s="100"/>
      <c r="AY9416" s="100"/>
      <c r="AZ9416" s="100"/>
      <c r="BA9416" s="100"/>
      <c r="BB9416" s="100"/>
      <c r="BC9416" s="100"/>
      <c r="BD9416" s="2"/>
    </row>
    <row r="9417" spans="1:56" s="150" customFormat="1" ht="17.25" customHeight="1" thickBot="1">
      <c r="A9417" s="3"/>
      <c r="B9417" s="87">
        <v>8986</v>
      </c>
      <c r="C9417" s="2"/>
      <c r="D9417" s="2"/>
      <c r="E9417" s="329">
        <v>5</v>
      </c>
      <c r="F9417" s="329" t="s">
        <v>1618</v>
      </c>
      <c r="G9417" s="167">
        <v>2017</v>
      </c>
      <c r="H9417" s="167"/>
      <c r="I9417" s="100"/>
      <c r="J9417" s="100"/>
      <c r="K9417" s="100"/>
      <c r="L9417" s="4"/>
      <c r="M9417" s="100"/>
      <c r="N9417" s="101" t="s">
        <v>2334</v>
      </c>
      <c r="O9417" s="101"/>
      <c r="P9417" s="101">
        <v>5</v>
      </c>
      <c r="Q9417" s="102">
        <v>5</v>
      </c>
      <c r="R9417" s="101">
        <v>2</v>
      </c>
      <c r="S9417" s="100" t="s">
        <v>3</v>
      </c>
      <c r="T9417" s="100" t="s">
        <v>44</v>
      </c>
      <c r="U9417" s="100" t="s">
        <v>2326</v>
      </c>
      <c r="V9417" s="100"/>
      <c r="W9417" s="100"/>
      <c r="X9417" s="100" t="s">
        <v>2356</v>
      </c>
      <c r="Y9417" s="100"/>
      <c r="Z9417" s="100"/>
      <c r="AA9417" s="103">
        <v>42.220075999999999</v>
      </c>
      <c r="AB9417" s="103">
        <v>-121.78711300000001</v>
      </c>
      <c r="AC9417" s="100" t="s">
        <v>45</v>
      </c>
      <c r="AD9417" s="100"/>
      <c r="AE9417" s="100"/>
      <c r="AF9417" s="38" t="str">
        <f>CONCATENATE("ex ", AE9417)</f>
        <v xml:space="preserve">ex </v>
      </c>
      <c r="AG9417" s="100" t="s">
        <v>2329</v>
      </c>
      <c r="AH9417" s="100" t="s">
        <v>2329</v>
      </c>
      <c r="AI9417" s="100"/>
      <c r="AJ9417" s="100"/>
      <c r="AK9417" s="100"/>
      <c r="AL9417" s="100"/>
      <c r="AM9417" s="100"/>
      <c r="AN9417" s="100"/>
      <c r="AO9417" s="100"/>
      <c r="AP9417" s="100"/>
      <c r="AQ9417" s="100"/>
      <c r="AR9417" s="100"/>
      <c r="AS9417" s="100"/>
      <c r="AT9417" s="100" t="s">
        <v>2329</v>
      </c>
      <c r="AU9417" s="2"/>
      <c r="AV9417" s="2"/>
      <c r="AW9417" s="2"/>
      <c r="AX9417" s="2"/>
      <c r="AY9417" s="2"/>
      <c r="AZ9417" s="2"/>
      <c r="BA9417" s="2"/>
      <c r="BB9417" s="2"/>
      <c r="BC9417" s="2"/>
      <c r="BD9417" s="2"/>
    </row>
    <row r="9418" spans="1:56" s="150" customFormat="1" ht="17.25" customHeight="1" thickBot="1">
      <c r="A9418" s="3"/>
      <c r="B9418" s="87">
        <v>8987</v>
      </c>
      <c r="C9418" s="2"/>
      <c r="D9418" s="2"/>
      <c r="E9418" s="329">
        <v>5</v>
      </c>
      <c r="F9418" s="329" t="s">
        <v>1618</v>
      </c>
      <c r="G9418" s="167">
        <v>2017</v>
      </c>
      <c r="H9418" s="167"/>
      <c r="I9418" s="100"/>
      <c r="J9418" s="100"/>
      <c r="K9418" s="100"/>
      <c r="L9418" s="4"/>
      <c r="M9418" s="100"/>
      <c r="N9418" s="101" t="s">
        <v>2334</v>
      </c>
      <c r="O9418" s="101"/>
      <c r="P9418" s="101">
        <v>5</v>
      </c>
      <c r="Q9418" s="102">
        <v>5</v>
      </c>
      <c r="R9418" s="101">
        <v>3</v>
      </c>
      <c r="S9418" s="100" t="s">
        <v>3</v>
      </c>
      <c r="T9418" s="100" t="s">
        <v>44</v>
      </c>
      <c r="U9418" s="100" t="s">
        <v>2326</v>
      </c>
      <c r="V9418" s="100"/>
      <c r="W9418" s="100"/>
      <c r="X9418" s="100" t="s">
        <v>2356</v>
      </c>
      <c r="Y9418" s="100"/>
      <c r="Z9418" s="100"/>
      <c r="AA9418" s="103">
        <v>42.220075999999999</v>
      </c>
      <c r="AB9418" s="103">
        <v>-121.78711300000001</v>
      </c>
      <c r="AC9418" s="100" t="s">
        <v>45</v>
      </c>
      <c r="AD9418" s="100"/>
      <c r="AE9418" s="100"/>
      <c r="AF9418" s="38" t="str">
        <f>CONCATENATE("ex ", AE9418)</f>
        <v xml:space="preserve">ex </v>
      </c>
      <c r="AG9418" s="100" t="s">
        <v>2329</v>
      </c>
      <c r="AH9418" s="100" t="s">
        <v>2329</v>
      </c>
      <c r="AI9418" s="100"/>
      <c r="AJ9418" s="100"/>
      <c r="AK9418" s="100"/>
      <c r="AL9418" s="100"/>
      <c r="AM9418" s="100"/>
      <c r="AN9418" s="100"/>
      <c r="AO9418" s="100"/>
      <c r="AP9418" s="100"/>
      <c r="AQ9418" s="100"/>
      <c r="AR9418" s="100"/>
      <c r="AS9418" s="100"/>
      <c r="AT9418" s="100" t="s">
        <v>2329</v>
      </c>
      <c r="AU9418" s="2"/>
      <c r="AV9418" s="2"/>
      <c r="AW9418" s="2"/>
      <c r="AX9418" s="2"/>
      <c r="AY9418" s="2"/>
      <c r="AZ9418" s="2"/>
      <c r="BA9418" s="2"/>
      <c r="BB9418" s="2"/>
      <c r="BC9418" s="2"/>
      <c r="BD9418" s="2"/>
    </row>
    <row r="9419" spans="1:56" s="150" customFormat="1" ht="17.25" customHeight="1" thickBot="1">
      <c r="A9419" s="3"/>
      <c r="B9419" s="87">
        <v>8988</v>
      </c>
      <c r="C9419" s="2"/>
      <c r="D9419" s="2"/>
      <c r="E9419" s="329">
        <v>5</v>
      </c>
      <c r="F9419" s="329" t="s">
        <v>1618</v>
      </c>
      <c r="G9419" s="167">
        <v>2017</v>
      </c>
      <c r="H9419" s="167"/>
      <c r="I9419" s="100"/>
      <c r="J9419" s="100"/>
      <c r="K9419" s="100"/>
      <c r="L9419" s="4"/>
      <c r="M9419" s="100"/>
      <c r="N9419" s="101" t="s">
        <v>2334</v>
      </c>
      <c r="O9419" s="101"/>
      <c r="P9419" s="101">
        <v>5</v>
      </c>
      <c r="Q9419" s="102">
        <v>5</v>
      </c>
      <c r="R9419" s="101">
        <v>4</v>
      </c>
      <c r="S9419" s="100" t="s">
        <v>3</v>
      </c>
      <c r="T9419" s="100" t="s">
        <v>44</v>
      </c>
      <c r="U9419" s="100" t="s">
        <v>2326</v>
      </c>
      <c r="V9419" s="100"/>
      <c r="W9419" s="100"/>
      <c r="X9419" s="100" t="s">
        <v>2356</v>
      </c>
      <c r="Y9419" s="100"/>
      <c r="Z9419" s="100"/>
      <c r="AA9419" s="103">
        <v>42.220075999999999</v>
      </c>
      <c r="AB9419" s="103">
        <v>-121.78711300000001</v>
      </c>
      <c r="AC9419" s="100" t="s">
        <v>45</v>
      </c>
      <c r="AD9419" s="100"/>
      <c r="AE9419" s="100"/>
      <c r="AF9419" s="38" t="str">
        <f>CONCATENATE("ex ", AE9419)</f>
        <v xml:space="preserve">ex </v>
      </c>
      <c r="AG9419" s="100" t="s">
        <v>2329</v>
      </c>
      <c r="AH9419" s="100" t="s">
        <v>2329</v>
      </c>
      <c r="AI9419" s="100"/>
      <c r="AJ9419" s="100"/>
      <c r="AK9419" s="100"/>
      <c r="AL9419" s="100"/>
      <c r="AM9419" s="100"/>
      <c r="AN9419" s="100"/>
      <c r="AO9419" s="100"/>
      <c r="AP9419" s="100"/>
      <c r="AQ9419" s="100"/>
      <c r="AR9419" s="100"/>
      <c r="AS9419" s="100"/>
      <c r="AT9419" s="100" t="s">
        <v>2329</v>
      </c>
      <c r="AU9419" s="2"/>
      <c r="AV9419" s="2"/>
      <c r="AW9419" s="2"/>
      <c r="AX9419" s="2"/>
      <c r="AY9419" s="2"/>
      <c r="AZ9419" s="2"/>
      <c r="BA9419" s="2"/>
      <c r="BB9419" s="2"/>
      <c r="BC9419" s="2"/>
      <c r="BD9419" s="2"/>
    </row>
    <row r="9420" spans="1:56" s="150" customFormat="1" ht="17.25" customHeight="1" thickBot="1">
      <c r="A9420" s="3"/>
      <c r="B9420" s="87">
        <v>8989</v>
      </c>
      <c r="C9420" s="2"/>
      <c r="D9420" s="2"/>
      <c r="E9420" s="329">
        <v>5</v>
      </c>
      <c r="F9420" s="329" t="s">
        <v>1618</v>
      </c>
      <c r="G9420" s="167">
        <v>2017</v>
      </c>
      <c r="H9420" s="167"/>
      <c r="I9420" s="100"/>
      <c r="J9420" s="100"/>
      <c r="K9420" s="100"/>
      <c r="L9420" s="4"/>
      <c r="M9420" s="100"/>
      <c r="N9420" s="101" t="s">
        <v>2334</v>
      </c>
      <c r="O9420" s="101"/>
      <c r="P9420" s="101">
        <v>5</v>
      </c>
      <c r="Q9420" s="102">
        <v>5</v>
      </c>
      <c r="R9420" s="101">
        <v>5</v>
      </c>
      <c r="S9420" s="100" t="s">
        <v>3</v>
      </c>
      <c r="T9420" s="100" t="s">
        <v>44</v>
      </c>
      <c r="U9420" s="100" t="s">
        <v>2326</v>
      </c>
      <c r="V9420" s="100"/>
      <c r="W9420" s="100"/>
      <c r="X9420" s="100" t="s">
        <v>2356</v>
      </c>
      <c r="Y9420" s="100"/>
      <c r="Z9420" s="100"/>
      <c r="AA9420" s="103">
        <v>42.220075999999999</v>
      </c>
      <c r="AB9420" s="103">
        <v>-121.78711300000001</v>
      </c>
      <c r="AC9420" s="100" t="s">
        <v>45</v>
      </c>
      <c r="AD9420" s="100"/>
      <c r="AE9420" s="100"/>
      <c r="AF9420" s="38" t="str">
        <f>CONCATENATE("ex ", AE9420)</f>
        <v xml:space="preserve">ex </v>
      </c>
      <c r="AG9420" s="100" t="s">
        <v>2329</v>
      </c>
      <c r="AH9420" s="100" t="s">
        <v>2329</v>
      </c>
      <c r="AI9420" s="100"/>
      <c r="AJ9420" s="100"/>
      <c r="AK9420" s="100"/>
      <c r="AL9420" s="100"/>
      <c r="AM9420" s="100"/>
      <c r="AN9420" s="100"/>
      <c r="AO9420" s="100"/>
      <c r="AP9420" s="100"/>
      <c r="AQ9420" s="100"/>
      <c r="AR9420" s="100"/>
      <c r="AS9420" s="100"/>
      <c r="AT9420" s="100" t="s">
        <v>2329</v>
      </c>
      <c r="AU9420" s="2"/>
      <c r="AV9420" s="2"/>
      <c r="AW9420" s="2"/>
      <c r="AX9420" s="2"/>
      <c r="AY9420" s="2"/>
      <c r="AZ9420" s="2"/>
      <c r="BA9420" s="2"/>
      <c r="BB9420" s="2"/>
      <c r="BC9420" s="2"/>
      <c r="BD9420" s="2"/>
    </row>
    <row r="9421" spans="1:56" s="150" customFormat="1" ht="17.25" customHeight="1" thickBot="1">
      <c r="A9421" s="3"/>
      <c r="B9421" s="87">
        <v>8990</v>
      </c>
      <c r="C9421" s="2"/>
      <c r="D9421" s="2"/>
      <c r="E9421" s="329">
        <v>5</v>
      </c>
      <c r="F9421" s="329" t="s">
        <v>1618</v>
      </c>
      <c r="G9421" s="167">
        <v>2017</v>
      </c>
      <c r="H9421" s="167"/>
      <c r="I9421" s="100"/>
      <c r="J9421" s="100"/>
      <c r="K9421" s="100"/>
      <c r="L9421" s="4"/>
      <c r="M9421" s="100"/>
      <c r="N9421" s="101" t="s">
        <v>2334</v>
      </c>
      <c r="O9421" s="101"/>
      <c r="P9421" s="101">
        <v>5</v>
      </c>
      <c r="Q9421" s="102">
        <v>5</v>
      </c>
      <c r="R9421" s="101">
        <v>6</v>
      </c>
      <c r="S9421" s="100" t="s">
        <v>3</v>
      </c>
      <c r="T9421" s="100" t="s">
        <v>44</v>
      </c>
      <c r="U9421" s="100" t="s">
        <v>2326</v>
      </c>
      <c r="V9421" s="100"/>
      <c r="W9421" s="100"/>
      <c r="X9421" s="100" t="s">
        <v>2356</v>
      </c>
      <c r="Y9421" s="100"/>
      <c r="Z9421" s="100"/>
      <c r="AA9421" s="103">
        <v>42.220075999999999</v>
      </c>
      <c r="AB9421" s="103">
        <v>-121.78711300000001</v>
      </c>
      <c r="AC9421" s="100" t="s">
        <v>45</v>
      </c>
      <c r="AD9421" s="100"/>
      <c r="AE9421" s="100"/>
      <c r="AF9421" s="38" t="str">
        <f>CONCATENATE("ex ", AE9421)</f>
        <v xml:space="preserve">ex </v>
      </c>
      <c r="AG9421" s="100" t="s">
        <v>2329</v>
      </c>
      <c r="AH9421" s="100" t="s">
        <v>2329</v>
      </c>
      <c r="AI9421" s="100"/>
      <c r="AJ9421" s="100"/>
      <c r="AK9421" s="100"/>
      <c r="AL9421" s="100"/>
      <c r="AM9421" s="100"/>
      <c r="AN9421" s="100"/>
      <c r="AO9421" s="100"/>
      <c r="AP9421" s="100"/>
      <c r="AQ9421" s="100"/>
      <c r="AR9421" s="100"/>
      <c r="AS9421" s="100"/>
      <c r="AT9421" s="100" t="s">
        <v>2329</v>
      </c>
      <c r="AU9421" s="2"/>
      <c r="AV9421" s="2"/>
      <c r="AW9421" s="2"/>
      <c r="AX9421" s="2"/>
      <c r="AY9421" s="2"/>
      <c r="AZ9421" s="2"/>
      <c r="BA9421" s="2"/>
      <c r="BB9421" s="2"/>
      <c r="BC9421" s="2"/>
      <c r="BD9421" s="2"/>
    </row>
    <row r="9422" spans="1:56" s="150" customFormat="1" ht="17.25" customHeight="1" thickBot="1">
      <c r="A9422" s="3"/>
      <c r="B9422" s="87">
        <v>8991</v>
      </c>
      <c r="C9422" s="2"/>
      <c r="D9422" s="2"/>
      <c r="E9422" s="329">
        <v>5</v>
      </c>
      <c r="F9422" s="329" t="s">
        <v>1618</v>
      </c>
      <c r="G9422" s="167">
        <v>2017</v>
      </c>
      <c r="H9422" s="167"/>
      <c r="I9422" s="100"/>
      <c r="J9422" s="100"/>
      <c r="K9422" s="100"/>
      <c r="L9422" s="4"/>
      <c r="M9422" s="100"/>
      <c r="N9422" s="101" t="s">
        <v>2334</v>
      </c>
      <c r="O9422" s="101"/>
      <c r="P9422" s="101">
        <v>5</v>
      </c>
      <c r="Q9422" s="102">
        <v>5</v>
      </c>
      <c r="R9422" s="101">
        <v>7</v>
      </c>
      <c r="S9422" s="100" t="s">
        <v>3</v>
      </c>
      <c r="T9422" s="100" t="s">
        <v>44</v>
      </c>
      <c r="U9422" s="100" t="s">
        <v>2326</v>
      </c>
      <c r="V9422" s="100"/>
      <c r="W9422" s="100"/>
      <c r="X9422" s="100" t="s">
        <v>2356</v>
      </c>
      <c r="Y9422" s="100"/>
      <c r="Z9422" s="100"/>
      <c r="AA9422" s="103">
        <v>42.220075999999999</v>
      </c>
      <c r="AB9422" s="103">
        <v>-121.78711300000001</v>
      </c>
      <c r="AC9422" s="100" t="s">
        <v>45</v>
      </c>
      <c r="AD9422" s="100"/>
      <c r="AE9422" s="100"/>
      <c r="AF9422" s="38" t="str">
        <f>CONCATENATE("ex ", AE9422)</f>
        <v xml:space="preserve">ex </v>
      </c>
      <c r="AG9422" s="100" t="s">
        <v>2329</v>
      </c>
      <c r="AH9422" s="100" t="s">
        <v>2329</v>
      </c>
      <c r="AI9422" s="100"/>
      <c r="AJ9422" s="100"/>
      <c r="AK9422" s="100"/>
      <c r="AL9422" s="100"/>
      <c r="AM9422" s="100"/>
      <c r="AN9422" s="100"/>
      <c r="AO9422" s="100"/>
      <c r="AP9422" s="100"/>
      <c r="AQ9422" s="100"/>
      <c r="AR9422" s="100"/>
      <c r="AS9422" s="100"/>
      <c r="AT9422" s="100" t="s">
        <v>2329</v>
      </c>
      <c r="AU9422" s="2"/>
      <c r="AV9422" s="2"/>
      <c r="AW9422" s="2"/>
      <c r="AX9422" s="2"/>
      <c r="AY9422" s="2"/>
      <c r="AZ9422" s="2"/>
      <c r="BA9422" s="2"/>
      <c r="BB9422" s="2"/>
      <c r="BC9422" s="2"/>
      <c r="BD9422" s="2"/>
    </row>
    <row r="9423" spans="1:56" s="150" customFormat="1" ht="17.25" customHeight="1" thickBot="1">
      <c r="A9423" s="3"/>
      <c r="B9423" s="87">
        <v>8992</v>
      </c>
      <c r="C9423" s="2"/>
      <c r="D9423" s="2"/>
      <c r="E9423" s="329">
        <v>5</v>
      </c>
      <c r="F9423" s="329" t="s">
        <v>1618</v>
      </c>
      <c r="G9423" s="167">
        <v>2017</v>
      </c>
      <c r="H9423" s="167"/>
      <c r="I9423" s="100"/>
      <c r="J9423" s="100"/>
      <c r="K9423" s="100"/>
      <c r="L9423" s="4"/>
      <c r="M9423" s="100"/>
      <c r="N9423" s="101" t="s">
        <v>2334</v>
      </c>
      <c r="O9423" s="101"/>
      <c r="P9423" s="101">
        <v>5</v>
      </c>
      <c r="Q9423" s="102">
        <v>5</v>
      </c>
      <c r="R9423" s="101">
        <v>8</v>
      </c>
      <c r="S9423" s="100" t="s">
        <v>3</v>
      </c>
      <c r="T9423" s="100" t="s">
        <v>44</v>
      </c>
      <c r="U9423" s="100" t="s">
        <v>2326</v>
      </c>
      <c r="V9423" s="100"/>
      <c r="W9423" s="100"/>
      <c r="X9423" s="100" t="s">
        <v>2356</v>
      </c>
      <c r="Y9423" s="100"/>
      <c r="Z9423" s="100"/>
      <c r="AA9423" s="103">
        <v>42.220075999999999</v>
      </c>
      <c r="AB9423" s="103">
        <v>-121.78711300000001</v>
      </c>
      <c r="AC9423" s="100" t="s">
        <v>45</v>
      </c>
      <c r="AD9423" s="100"/>
      <c r="AE9423" s="100"/>
      <c r="AF9423" s="38" t="str">
        <f>CONCATENATE("ex ", AE9423)</f>
        <v xml:space="preserve">ex </v>
      </c>
      <c r="AG9423" s="100" t="s">
        <v>2329</v>
      </c>
      <c r="AH9423" s="100" t="s">
        <v>2329</v>
      </c>
      <c r="AI9423" s="100"/>
      <c r="AJ9423" s="100"/>
      <c r="AK9423" s="100"/>
      <c r="AL9423" s="100"/>
      <c r="AM9423" s="100"/>
      <c r="AN9423" s="100"/>
      <c r="AO9423" s="100"/>
      <c r="AP9423" s="100"/>
      <c r="AQ9423" s="100"/>
      <c r="AR9423" s="100"/>
      <c r="AS9423" s="100"/>
      <c r="AT9423" s="100" t="s">
        <v>2329</v>
      </c>
      <c r="AU9423" s="2"/>
      <c r="AV9423" s="2"/>
      <c r="AW9423" s="2"/>
      <c r="AX9423" s="2"/>
      <c r="AY9423" s="2"/>
      <c r="AZ9423" s="2"/>
      <c r="BA9423" s="2"/>
      <c r="BB9423" s="2"/>
      <c r="BC9423" s="2"/>
      <c r="BD9423" s="2"/>
    </row>
    <row r="9424" spans="1:56" s="150" customFormat="1" ht="17.25" customHeight="1" thickBot="1">
      <c r="A9424" s="3"/>
      <c r="B9424" s="87">
        <v>8993</v>
      </c>
      <c r="C9424" s="2"/>
      <c r="D9424" s="2"/>
      <c r="E9424" s="329">
        <v>5</v>
      </c>
      <c r="F9424" s="329" t="s">
        <v>1618</v>
      </c>
      <c r="G9424" s="167">
        <v>2017</v>
      </c>
      <c r="H9424" s="167"/>
      <c r="I9424" s="100"/>
      <c r="J9424" s="100"/>
      <c r="K9424" s="100"/>
      <c r="L9424" s="4"/>
      <c r="M9424" s="100"/>
      <c r="N9424" s="101" t="s">
        <v>2334</v>
      </c>
      <c r="O9424" s="101"/>
      <c r="P9424" s="101">
        <v>5</v>
      </c>
      <c r="Q9424" s="102">
        <v>5</v>
      </c>
      <c r="R9424" s="101">
        <v>9</v>
      </c>
      <c r="S9424" s="100" t="s">
        <v>3</v>
      </c>
      <c r="T9424" s="100" t="s">
        <v>44</v>
      </c>
      <c r="U9424" s="100" t="s">
        <v>2326</v>
      </c>
      <c r="V9424" s="100"/>
      <c r="W9424" s="100"/>
      <c r="X9424" s="100" t="s">
        <v>2356</v>
      </c>
      <c r="Y9424" s="100"/>
      <c r="Z9424" s="100"/>
      <c r="AA9424" s="103">
        <v>42.220075999999999</v>
      </c>
      <c r="AB9424" s="103">
        <v>-121.78711300000001</v>
      </c>
      <c r="AC9424" s="100" t="s">
        <v>45</v>
      </c>
      <c r="AD9424" s="100"/>
      <c r="AE9424" s="100"/>
      <c r="AF9424" s="38" t="str">
        <f>CONCATENATE("ex ", AE9424)</f>
        <v xml:space="preserve">ex </v>
      </c>
      <c r="AG9424" s="100" t="s">
        <v>2329</v>
      </c>
      <c r="AH9424" s="100" t="s">
        <v>2329</v>
      </c>
      <c r="AI9424" s="100"/>
      <c r="AJ9424" s="100"/>
      <c r="AK9424" s="100"/>
      <c r="AL9424" s="100"/>
      <c r="AM9424" s="100"/>
      <c r="AN9424" s="100"/>
      <c r="AO9424" s="100"/>
      <c r="AP9424" s="100"/>
      <c r="AQ9424" s="100"/>
      <c r="AR9424" s="100"/>
      <c r="AS9424" s="100"/>
      <c r="AT9424" s="100" t="s">
        <v>2329</v>
      </c>
      <c r="AU9424" s="2"/>
      <c r="AV9424" s="2"/>
      <c r="AW9424" s="2"/>
      <c r="AX9424" s="2"/>
      <c r="AY9424" s="2"/>
      <c r="AZ9424" s="2"/>
      <c r="BA9424" s="2"/>
      <c r="BB9424" s="2"/>
      <c r="BC9424" s="2"/>
      <c r="BD9424" s="2"/>
    </row>
    <row r="9425" spans="1:56" s="150" customFormat="1" ht="17.25" customHeight="1" thickBot="1">
      <c r="A9425" s="3"/>
      <c r="B9425" s="87">
        <v>8994</v>
      </c>
      <c r="C9425" s="2"/>
      <c r="D9425" s="2"/>
      <c r="E9425" s="329">
        <v>5</v>
      </c>
      <c r="F9425" s="329" t="s">
        <v>1618</v>
      </c>
      <c r="G9425" s="167">
        <v>2017</v>
      </c>
      <c r="H9425" s="167"/>
      <c r="I9425" s="100"/>
      <c r="J9425" s="100"/>
      <c r="K9425" s="100"/>
      <c r="L9425" s="4"/>
      <c r="M9425" s="100"/>
      <c r="N9425" s="101" t="s">
        <v>2334</v>
      </c>
      <c r="O9425" s="101"/>
      <c r="P9425" s="101">
        <v>5</v>
      </c>
      <c r="Q9425" s="102">
        <v>5</v>
      </c>
      <c r="R9425" s="101">
        <v>10</v>
      </c>
      <c r="S9425" s="100" t="s">
        <v>3</v>
      </c>
      <c r="T9425" s="100" t="s">
        <v>44</v>
      </c>
      <c r="U9425" s="100" t="s">
        <v>2326</v>
      </c>
      <c r="V9425" s="100"/>
      <c r="W9425" s="100"/>
      <c r="X9425" s="100" t="s">
        <v>2356</v>
      </c>
      <c r="Y9425" s="100"/>
      <c r="Z9425" s="100"/>
      <c r="AA9425" s="103">
        <v>42.220075999999999</v>
      </c>
      <c r="AB9425" s="103">
        <v>-121.78711300000001</v>
      </c>
      <c r="AC9425" s="100" t="s">
        <v>45</v>
      </c>
      <c r="AD9425" s="100"/>
      <c r="AE9425" s="100"/>
      <c r="AF9425" s="38" t="str">
        <f>CONCATENATE("ex ", AE9425)</f>
        <v xml:space="preserve">ex </v>
      </c>
      <c r="AG9425" s="100" t="s">
        <v>2329</v>
      </c>
      <c r="AH9425" s="100" t="s">
        <v>2329</v>
      </c>
      <c r="AI9425" s="100"/>
      <c r="AJ9425" s="100"/>
      <c r="AK9425" s="100"/>
      <c r="AL9425" s="100"/>
      <c r="AM9425" s="100"/>
      <c r="AN9425" s="100"/>
      <c r="AO9425" s="100"/>
      <c r="AP9425" s="100"/>
      <c r="AQ9425" s="100"/>
      <c r="AR9425" s="100"/>
      <c r="AS9425" s="100"/>
      <c r="AT9425" s="100" t="s">
        <v>2329</v>
      </c>
      <c r="AU9425" s="2"/>
      <c r="AV9425" s="2"/>
      <c r="AW9425" s="2"/>
      <c r="AX9425" s="2"/>
      <c r="AY9425" s="2"/>
      <c r="AZ9425" s="2"/>
      <c r="BA9425" s="2"/>
      <c r="BB9425" s="2"/>
      <c r="BC9425" s="2"/>
      <c r="BD9425" s="2"/>
    </row>
    <row r="9426" spans="1:56" s="150" customFormat="1" ht="17.25" customHeight="1" thickBot="1">
      <c r="A9426" s="3"/>
      <c r="B9426" s="87">
        <v>8995</v>
      </c>
      <c r="C9426" s="2"/>
      <c r="D9426" s="2"/>
      <c r="E9426" s="329">
        <v>5</v>
      </c>
      <c r="F9426" s="329" t="s">
        <v>1618</v>
      </c>
      <c r="G9426" s="167">
        <v>2017</v>
      </c>
      <c r="H9426" s="167"/>
      <c r="I9426" s="100"/>
      <c r="J9426" s="100"/>
      <c r="K9426" s="100"/>
      <c r="L9426" s="4"/>
      <c r="M9426" s="100"/>
      <c r="N9426" s="101" t="s">
        <v>2334</v>
      </c>
      <c r="O9426" s="101"/>
      <c r="P9426" s="101">
        <v>5</v>
      </c>
      <c r="Q9426" s="102">
        <v>5</v>
      </c>
      <c r="R9426" s="101">
        <v>11</v>
      </c>
      <c r="S9426" s="100" t="s">
        <v>3</v>
      </c>
      <c r="T9426" s="100" t="s">
        <v>44</v>
      </c>
      <c r="U9426" s="100" t="s">
        <v>2326</v>
      </c>
      <c r="V9426" s="100"/>
      <c r="W9426" s="100"/>
      <c r="X9426" s="100" t="s">
        <v>2356</v>
      </c>
      <c r="Y9426" s="100"/>
      <c r="Z9426" s="100"/>
      <c r="AA9426" s="103">
        <v>42.220075999999999</v>
      </c>
      <c r="AB9426" s="103">
        <v>-121.78711300000001</v>
      </c>
      <c r="AC9426" s="100" t="s">
        <v>45</v>
      </c>
      <c r="AD9426" s="100"/>
      <c r="AE9426" s="100"/>
      <c r="AF9426" s="38" t="str">
        <f>CONCATENATE("ex ", AE9426)</f>
        <v xml:space="preserve">ex </v>
      </c>
      <c r="AG9426" s="100" t="s">
        <v>2329</v>
      </c>
      <c r="AH9426" s="100" t="s">
        <v>2329</v>
      </c>
      <c r="AI9426" s="100"/>
      <c r="AJ9426" s="100"/>
      <c r="AK9426" s="100"/>
      <c r="AL9426" s="100"/>
      <c r="AM9426" s="100"/>
      <c r="AN9426" s="100"/>
      <c r="AO9426" s="100"/>
      <c r="AP9426" s="100"/>
      <c r="AQ9426" s="100"/>
      <c r="AR9426" s="100"/>
      <c r="AS9426" s="100"/>
      <c r="AT9426" s="100" t="s">
        <v>2329</v>
      </c>
      <c r="AU9426" s="2"/>
      <c r="AV9426" s="2"/>
      <c r="AW9426" s="2"/>
      <c r="AX9426" s="2"/>
      <c r="AY9426" s="2"/>
      <c r="AZ9426" s="2"/>
      <c r="BA9426" s="2"/>
      <c r="BB9426" s="2"/>
      <c r="BC9426" s="2"/>
      <c r="BD9426" s="2"/>
    </row>
    <row r="9427" spans="1:56" s="150" customFormat="1" ht="17.25" customHeight="1" thickBot="1">
      <c r="A9427" s="3"/>
      <c r="B9427" s="87">
        <v>8996</v>
      </c>
      <c r="C9427" s="2"/>
      <c r="D9427" s="2"/>
      <c r="E9427" s="329">
        <v>5</v>
      </c>
      <c r="F9427" s="329" t="s">
        <v>1618</v>
      </c>
      <c r="G9427" s="167">
        <v>2017</v>
      </c>
      <c r="H9427" s="167"/>
      <c r="I9427" s="100"/>
      <c r="J9427" s="100"/>
      <c r="K9427" s="100"/>
      <c r="L9427" s="4"/>
      <c r="M9427" s="100"/>
      <c r="N9427" s="101" t="s">
        <v>2334</v>
      </c>
      <c r="O9427" s="101"/>
      <c r="P9427" s="101">
        <v>5</v>
      </c>
      <c r="Q9427" s="102">
        <v>5</v>
      </c>
      <c r="R9427" s="101">
        <v>12</v>
      </c>
      <c r="S9427" s="100" t="s">
        <v>3</v>
      </c>
      <c r="T9427" s="100" t="s">
        <v>44</v>
      </c>
      <c r="U9427" s="100" t="s">
        <v>2326</v>
      </c>
      <c r="V9427" s="100"/>
      <c r="W9427" s="100"/>
      <c r="X9427" s="100" t="s">
        <v>2356</v>
      </c>
      <c r="Y9427" s="100"/>
      <c r="Z9427" s="100"/>
      <c r="AA9427" s="103">
        <v>42.220075999999999</v>
      </c>
      <c r="AB9427" s="103">
        <v>-121.78711300000001</v>
      </c>
      <c r="AC9427" s="100" t="s">
        <v>45</v>
      </c>
      <c r="AD9427" s="100"/>
      <c r="AE9427" s="100"/>
      <c r="AF9427" s="38" t="str">
        <f>CONCATENATE("ex ", AE9427)</f>
        <v xml:space="preserve">ex </v>
      </c>
      <c r="AG9427" s="100" t="s">
        <v>2329</v>
      </c>
      <c r="AH9427" s="100" t="s">
        <v>2329</v>
      </c>
      <c r="AI9427" s="100"/>
      <c r="AJ9427" s="100"/>
      <c r="AK9427" s="100"/>
      <c r="AL9427" s="100"/>
      <c r="AM9427" s="100"/>
      <c r="AN9427" s="100"/>
      <c r="AO9427" s="100"/>
      <c r="AP9427" s="100"/>
      <c r="AQ9427" s="100"/>
      <c r="AR9427" s="100"/>
      <c r="AS9427" s="100"/>
      <c r="AT9427" s="100" t="s">
        <v>2329</v>
      </c>
      <c r="AU9427" s="2"/>
      <c r="AV9427" s="2"/>
      <c r="AW9427" s="2"/>
      <c r="AX9427" s="2"/>
      <c r="AY9427" s="2"/>
      <c r="AZ9427" s="2"/>
      <c r="BA9427" s="2"/>
      <c r="BB9427" s="2"/>
      <c r="BC9427" s="2"/>
      <c r="BD9427" s="2"/>
    </row>
    <row r="9428" spans="1:56" s="150" customFormat="1" ht="17.25" customHeight="1" thickBot="1">
      <c r="A9428" s="3"/>
      <c r="B9428" s="87">
        <v>8997</v>
      </c>
      <c r="C9428" s="2"/>
      <c r="D9428" s="2"/>
      <c r="E9428" s="329">
        <v>5</v>
      </c>
      <c r="F9428" s="329" t="s">
        <v>1618</v>
      </c>
      <c r="G9428" s="167">
        <v>2017</v>
      </c>
      <c r="H9428" s="167"/>
      <c r="I9428" s="100"/>
      <c r="J9428" s="100"/>
      <c r="K9428" s="100"/>
      <c r="L9428" s="4"/>
      <c r="M9428" s="100"/>
      <c r="N9428" s="101" t="s">
        <v>2334</v>
      </c>
      <c r="O9428" s="101"/>
      <c r="P9428" s="101">
        <v>5</v>
      </c>
      <c r="Q9428" s="102">
        <v>5</v>
      </c>
      <c r="R9428" s="101">
        <v>13</v>
      </c>
      <c r="S9428" s="100" t="s">
        <v>3</v>
      </c>
      <c r="T9428" s="100" t="s">
        <v>44</v>
      </c>
      <c r="U9428" s="100" t="s">
        <v>2326</v>
      </c>
      <c r="V9428" s="100"/>
      <c r="W9428" s="100"/>
      <c r="X9428" s="100" t="s">
        <v>2356</v>
      </c>
      <c r="Y9428" s="100"/>
      <c r="Z9428" s="100"/>
      <c r="AA9428" s="103">
        <v>42.220075999999999</v>
      </c>
      <c r="AB9428" s="103">
        <v>-121.78711300000001</v>
      </c>
      <c r="AC9428" s="100" t="s">
        <v>45</v>
      </c>
      <c r="AD9428" s="100"/>
      <c r="AE9428" s="100"/>
      <c r="AF9428" s="38" t="str">
        <f>CONCATENATE("ex ", AE9428)</f>
        <v xml:space="preserve">ex </v>
      </c>
      <c r="AG9428" s="100" t="s">
        <v>2329</v>
      </c>
      <c r="AH9428" s="100" t="s">
        <v>2329</v>
      </c>
      <c r="AI9428" s="100"/>
      <c r="AJ9428" s="100"/>
      <c r="AK9428" s="100"/>
      <c r="AL9428" s="100"/>
      <c r="AM9428" s="100"/>
      <c r="AN9428" s="100"/>
      <c r="AO9428" s="100"/>
      <c r="AP9428" s="100"/>
      <c r="AQ9428" s="100"/>
      <c r="AR9428" s="100"/>
      <c r="AS9428" s="100"/>
      <c r="AT9428" s="100" t="s">
        <v>2329</v>
      </c>
      <c r="AU9428" s="2"/>
      <c r="AV9428" s="2"/>
      <c r="AW9428" s="2"/>
      <c r="AX9428" s="2"/>
      <c r="AY9428" s="2"/>
      <c r="AZ9428" s="2"/>
      <c r="BA9428" s="2"/>
      <c r="BB9428" s="2"/>
      <c r="BC9428" s="2"/>
      <c r="BD9428" s="2"/>
    </row>
    <row r="9429" spans="1:56" s="150" customFormat="1" ht="17.25" customHeight="1" thickBot="1">
      <c r="A9429" s="3"/>
      <c r="B9429" s="87">
        <v>8998</v>
      </c>
      <c r="C9429" s="2"/>
      <c r="D9429" s="2"/>
      <c r="E9429" s="329">
        <v>5</v>
      </c>
      <c r="F9429" s="329" t="s">
        <v>1618</v>
      </c>
      <c r="G9429" s="167">
        <v>2017</v>
      </c>
      <c r="H9429" s="167"/>
      <c r="I9429" s="100"/>
      <c r="J9429" s="100"/>
      <c r="K9429" s="100"/>
      <c r="L9429" s="4"/>
      <c r="M9429" s="100"/>
      <c r="N9429" s="101" t="s">
        <v>2334</v>
      </c>
      <c r="O9429" s="101"/>
      <c r="P9429" s="101">
        <v>5</v>
      </c>
      <c r="Q9429" s="102">
        <v>5</v>
      </c>
      <c r="R9429" s="101">
        <v>14</v>
      </c>
      <c r="S9429" s="100" t="s">
        <v>3</v>
      </c>
      <c r="T9429" s="100" t="s">
        <v>44</v>
      </c>
      <c r="U9429" s="100" t="s">
        <v>2326</v>
      </c>
      <c r="V9429" s="100"/>
      <c r="W9429" s="100"/>
      <c r="X9429" s="100" t="s">
        <v>2356</v>
      </c>
      <c r="Y9429" s="100"/>
      <c r="Z9429" s="100"/>
      <c r="AA9429" s="103">
        <v>42.220075999999999</v>
      </c>
      <c r="AB9429" s="103">
        <v>-121.78711300000001</v>
      </c>
      <c r="AC9429" s="100" t="s">
        <v>45</v>
      </c>
      <c r="AD9429" s="100"/>
      <c r="AE9429" s="100"/>
      <c r="AF9429" s="38" t="str">
        <f>CONCATENATE("ex ", AE9429)</f>
        <v xml:space="preserve">ex </v>
      </c>
      <c r="AG9429" s="100" t="s">
        <v>2329</v>
      </c>
      <c r="AH9429" s="100" t="s">
        <v>2329</v>
      </c>
      <c r="AI9429" s="100"/>
      <c r="AJ9429" s="100"/>
      <c r="AK9429" s="100"/>
      <c r="AL9429" s="100"/>
      <c r="AM9429" s="100"/>
      <c r="AN9429" s="100"/>
      <c r="AO9429" s="100"/>
      <c r="AP9429" s="100"/>
      <c r="AQ9429" s="100"/>
      <c r="AR9429" s="100"/>
      <c r="AS9429" s="100"/>
      <c r="AT9429" s="100" t="s">
        <v>2329</v>
      </c>
      <c r="AU9429" s="2"/>
      <c r="AV9429" s="2"/>
      <c r="AW9429" s="2"/>
      <c r="AX9429" s="2"/>
      <c r="AY9429" s="2"/>
      <c r="AZ9429" s="2"/>
      <c r="BA9429" s="2"/>
      <c r="BB9429" s="2"/>
      <c r="BC9429" s="2"/>
      <c r="BD9429" s="2"/>
    </row>
    <row r="9430" spans="1:56" s="150" customFormat="1" ht="17.25" customHeight="1" thickBot="1">
      <c r="A9430" s="3"/>
      <c r="B9430" s="87">
        <v>8999</v>
      </c>
      <c r="C9430" s="2"/>
      <c r="D9430" s="2"/>
      <c r="E9430" s="329">
        <v>5</v>
      </c>
      <c r="F9430" s="329" t="s">
        <v>1618</v>
      </c>
      <c r="G9430" s="167">
        <v>2017</v>
      </c>
      <c r="H9430" s="167"/>
      <c r="I9430" s="100"/>
      <c r="J9430" s="100"/>
      <c r="K9430" s="100"/>
      <c r="L9430" s="4"/>
      <c r="M9430" s="100"/>
      <c r="N9430" s="101" t="s">
        <v>2334</v>
      </c>
      <c r="O9430" s="101"/>
      <c r="P9430" s="101">
        <v>5</v>
      </c>
      <c r="Q9430" s="102">
        <v>5</v>
      </c>
      <c r="R9430" s="101">
        <v>15</v>
      </c>
      <c r="S9430" s="100" t="s">
        <v>3</v>
      </c>
      <c r="T9430" s="100" t="s">
        <v>44</v>
      </c>
      <c r="U9430" s="100" t="s">
        <v>2326</v>
      </c>
      <c r="V9430" s="100"/>
      <c r="W9430" s="100"/>
      <c r="X9430" s="100" t="s">
        <v>2356</v>
      </c>
      <c r="Y9430" s="100"/>
      <c r="Z9430" s="100"/>
      <c r="AA9430" s="103">
        <v>42.220075999999999</v>
      </c>
      <c r="AB9430" s="103">
        <v>-121.78711300000001</v>
      </c>
      <c r="AC9430" s="100" t="s">
        <v>45</v>
      </c>
      <c r="AD9430" s="100"/>
      <c r="AE9430" s="100"/>
      <c r="AF9430" s="38" t="str">
        <f>CONCATENATE("ex ", AE9430)</f>
        <v xml:space="preserve">ex </v>
      </c>
      <c r="AG9430" s="100" t="s">
        <v>2329</v>
      </c>
      <c r="AH9430" s="100" t="s">
        <v>2329</v>
      </c>
      <c r="AI9430" s="100"/>
      <c r="AJ9430" s="100"/>
      <c r="AK9430" s="100"/>
      <c r="AL9430" s="100"/>
      <c r="AM9430" s="100"/>
      <c r="AN9430" s="100"/>
      <c r="AO9430" s="100"/>
      <c r="AP9430" s="100"/>
      <c r="AQ9430" s="100"/>
      <c r="AR9430" s="100"/>
      <c r="AS9430" s="100"/>
      <c r="AT9430" s="100" t="s">
        <v>2329</v>
      </c>
      <c r="AU9430" s="2"/>
      <c r="AV9430" s="2"/>
      <c r="AW9430" s="2"/>
      <c r="AX9430" s="2"/>
      <c r="AY9430" s="2"/>
      <c r="AZ9430" s="2"/>
      <c r="BA9430" s="2"/>
      <c r="BB9430" s="2"/>
      <c r="BC9430" s="2"/>
      <c r="BD9430" s="2"/>
    </row>
    <row r="9431" spans="1:56" s="150" customFormat="1" ht="17.25" customHeight="1" thickBot="1">
      <c r="A9431" s="43"/>
      <c r="B9431" s="87">
        <v>9000</v>
      </c>
      <c r="C9431" s="42"/>
      <c r="D9431" s="42"/>
      <c r="E9431" s="323">
        <v>5</v>
      </c>
      <c r="F9431" s="323" t="s">
        <v>1618</v>
      </c>
      <c r="G9431" s="167">
        <v>2017</v>
      </c>
      <c r="H9431" s="167"/>
      <c r="I9431" s="42"/>
      <c r="J9431" s="42"/>
      <c r="K9431" s="42"/>
      <c r="L9431" s="4"/>
      <c r="M9431" s="42"/>
      <c r="N9431" s="43" t="s">
        <v>2335</v>
      </c>
      <c r="O9431" s="43"/>
      <c r="P9431" s="43">
        <v>6</v>
      </c>
      <c r="Q9431" s="44">
        <v>6</v>
      </c>
      <c r="R9431" s="43">
        <v>1</v>
      </c>
      <c r="S9431" s="42" t="s">
        <v>3</v>
      </c>
      <c r="T9431" s="42" t="s">
        <v>44</v>
      </c>
      <c r="U9431" s="42" t="s">
        <v>2326</v>
      </c>
      <c r="V9431" s="42"/>
      <c r="W9431" s="42"/>
      <c r="X9431" s="42" t="s">
        <v>2353</v>
      </c>
      <c r="Y9431" s="42"/>
      <c r="Z9431" s="42"/>
      <c r="AA9431" s="45">
        <v>42.238849999999999</v>
      </c>
      <c r="AB9431" s="45">
        <v>-121.80359</v>
      </c>
      <c r="AC9431" s="42" t="s">
        <v>45</v>
      </c>
      <c r="AD9431" s="42"/>
      <c r="AE9431" s="42" t="s">
        <v>345</v>
      </c>
      <c r="AF9431" s="38" t="str">
        <f>CONCATENATE("ex ", AE9431)</f>
        <v>ex Eschscholzia californica</v>
      </c>
      <c r="AG9431" s="42" t="s">
        <v>2329</v>
      </c>
      <c r="AH9431" s="42" t="s">
        <v>2329</v>
      </c>
      <c r="AI9431" s="42"/>
      <c r="AJ9431" s="42"/>
      <c r="AK9431" s="42"/>
      <c r="AL9431" s="42"/>
      <c r="AM9431" s="42"/>
      <c r="AN9431" s="42"/>
      <c r="AO9431" s="42"/>
      <c r="AP9431" s="42"/>
      <c r="AQ9431" s="42"/>
      <c r="AR9431" s="42"/>
      <c r="AS9431" s="42"/>
      <c r="AT9431" s="42" t="s">
        <v>2329</v>
      </c>
      <c r="AU9431" s="42"/>
      <c r="AV9431" s="42"/>
      <c r="AW9431" s="42"/>
      <c r="AX9431" s="42"/>
      <c r="AY9431" s="42"/>
      <c r="AZ9431" s="42"/>
      <c r="BA9431" s="42"/>
      <c r="BB9431" s="42"/>
      <c r="BC9431" s="42"/>
      <c r="BD9431" s="2"/>
    </row>
    <row r="9432" spans="1:56" s="150" customFormat="1" ht="17.25" customHeight="1" thickBot="1">
      <c r="A9432" s="3"/>
      <c r="B9432" s="87">
        <v>9001</v>
      </c>
      <c r="C9432" s="2"/>
      <c r="D9432" s="2"/>
      <c r="E9432" s="323">
        <v>5</v>
      </c>
      <c r="F9432" s="323" t="s">
        <v>1618</v>
      </c>
      <c r="G9432" s="167">
        <v>2017</v>
      </c>
      <c r="H9432" s="167"/>
      <c r="I9432" s="42"/>
      <c r="J9432" s="42"/>
      <c r="K9432" s="42"/>
      <c r="L9432" s="4"/>
      <c r="M9432" s="42"/>
      <c r="N9432" s="43" t="s">
        <v>2335</v>
      </c>
      <c r="O9432" s="43"/>
      <c r="P9432" s="43">
        <v>6</v>
      </c>
      <c r="Q9432" s="44">
        <v>6</v>
      </c>
      <c r="R9432" s="43">
        <v>2</v>
      </c>
      <c r="S9432" s="42" t="s">
        <v>3</v>
      </c>
      <c r="T9432" s="42" t="s">
        <v>44</v>
      </c>
      <c r="U9432" s="42" t="s">
        <v>2326</v>
      </c>
      <c r="V9432" s="42"/>
      <c r="W9432" s="42"/>
      <c r="X9432" s="42" t="s">
        <v>2353</v>
      </c>
      <c r="Y9432" s="42"/>
      <c r="Z9432" s="42"/>
      <c r="AA9432" s="45">
        <v>42.238849999999999</v>
      </c>
      <c r="AB9432" s="45">
        <v>-121.80359</v>
      </c>
      <c r="AC9432" s="42" t="s">
        <v>45</v>
      </c>
      <c r="AD9432" s="42"/>
      <c r="AE9432" s="42" t="s">
        <v>345</v>
      </c>
      <c r="AF9432" s="38" t="str">
        <f>CONCATENATE("ex ", AE9432)</f>
        <v>ex Eschscholzia californica</v>
      </c>
      <c r="AG9432" s="42" t="s">
        <v>2329</v>
      </c>
      <c r="AH9432" s="42" t="s">
        <v>2329</v>
      </c>
      <c r="AI9432" s="42"/>
      <c r="AJ9432" s="42"/>
      <c r="AK9432" s="42"/>
      <c r="AL9432" s="42"/>
      <c r="AM9432" s="42"/>
      <c r="AN9432" s="42"/>
      <c r="AO9432" s="42"/>
      <c r="AP9432" s="42"/>
      <c r="AQ9432" s="42"/>
      <c r="AR9432" s="42"/>
      <c r="AS9432" s="42"/>
      <c r="AT9432" s="42" t="s">
        <v>2329</v>
      </c>
      <c r="AU9432" s="2"/>
      <c r="AV9432" s="2"/>
      <c r="AW9432" s="2"/>
      <c r="AX9432" s="2"/>
      <c r="AY9432" s="2"/>
      <c r="AZ9432" s="2"/>
      <c r="BA9432" s="2"/>
      <c r="BB9432" s="2"/>
      <c r="BC9432" s="2"/>
      <c r="BD9432" s="2"/>
    </row>
    <row r="9433" spans="1:56" s="150" customFormat="1" ht="17.25" customHeight="1" thickBot="1">
      <c r="A9433" s="3"/>
      <c r="B9433" s="87">
        <v>9002</v>
      </c>
      <c r="C9433" s="2"/>
      <c r="D9433" s="2"/>
      <c r="E9433" s="323">
        <v>5</v>
      </c>
      <c r="F9433" s="323" t="s">
        <v>1618</v>
      </c>
      <c r="G9433" s="167">
        <v>2017</v>
      </c>
      <c r="H9433" s="167"/>
      <c r="I9433" s="42"/>
      <c r="J9433" s="42"/>
      <c r="K9433" s="42"/>
      <c r="L9433" s="4"/>
      <c r="M9433" s="42"/>
      <c r="N9433" s="43" t="s">
        <v>2335</v>
      </c>
      <c r="O9433" s="43"/>
      <c r="P9433" s="43">
        <v>6</v>
      </c>
      <c r="Q9433" s="44">
        <v>6</v>
      </c>
      <c r="R9433" s="43">
        <v>3</v>
      </c>
      <c r="S9433" s="42" t="s">
        <v>3</v>
      </c>
      <c r="T9433" s="42" t="s">
        <v>44</v>
      </c>
      <c r="U9433" s="42" t="s">
        <v>2326</v>
      </c>
      <c r="V9433" s="42"/>
      <c r="W9433" s="42"/>
      <c r="X9433" s="42" t="s">
        <v>2353</v>
      </c>
      <c r="Y9433" s="42"/>
      <c r="Z9433" s="42"/>
      <c r="AA9433" s="45">
        <v>42.238849999999999</v>
      </c>
      <c r="AB9433" s="45">
        <v>-121.80359</v>
      </c>
      <c r="AC9433" s="42" t="s">
        <v>45</v>
      </c>
      <c r="AD9433" s="42"/>
      <c r="AE9433" s="42" t="s">
        <v>345</v>
      </c>
      <c r="AF9433" s="38" t="str">
        <f>CONCATENATE("ex ", AE9433)</f>
        <v>ex Eschscholzia californica</v>
      </c>
      <c r="AG9433" s="42" t="s">
        <v>2329</v>
      </c>
      <c r="AH9433" s="42" t="s">
        <v>2329</v>
      </c>
      <c r="AI9433" s="42"/>
      <c r="AJ9433" s="42"/>
      <c r="AK9433" s="42"/>
      <c r="AL9433" s="42"/>
      <c r="AM9433" s="42"/>
      <c r="AN9433" s="42"/>
      <c r="AO9433" s="42"/>
      <c r="AP9433" s="42"/>
      <c r="AQ9433" s="42"/>
      <c r="AR9433" s="42"/>
      <c r="AS9433" s="42"/>
      <c r="AT9433" s="42" t="s">
        <v>2329</v>
      </c>
      <c r="AU9433" s="2"/>
      <c r="AV9433" s="2"/>
      <c r="AW9433" s="2"/>
      <c r="AX9433" s="2"/>
      <c r="AY9433" s="2"/>
      <c r="AZ9433" s="2"/>
      <c r="BA9433" s="2"/>
      <c r="BB9433" s="2"/>
      <c r="BC9433" s="2"/>
      <c r="BD9433" s="2"/>
    </row>
    <row r="9434" spans="1:56" s="150" customFormat="1" ht="17.25" customHeight="1" thickBot="1">
      <c r="A9434" s="3"/>
      <c r="B9434" s="87">
        <v>9003</v>
      </c>
      <c r="C9434" s="2"/>
      <c r="D9434" s="2"/>
      <c r="E9434" s="323">
        <v>5</v>
      </c>
      <c r="F9434" s="323" t="s">
        <v>1618</v>
      </c>
      <c r="G9434" s="167">
        <v>2017</v>
      </c>
      <c r="H9434" s="167"/>
      <c r="I9434" s="42"/>
      <c r="J9434" s="42"/>
      <c r="K9434" s="42"/>
      <c r="L9434" s="4"/>
      <c r="M9434" s="42"/>
      <c r="N9434" s="43" t="s">
        <v>2335</v>
      </c>
      <c r="O9434" s="43"/>
      <c r="P9434" s="43">
        <v>6</v>
      </c>
      <c r="Q9434" s="44">
        <v>6</v>
      </c>
      <c r="R9434" s="43">
        <v>4</v>
      </c>
      <c r="S9434" s="42" t="s">
        <v>3</v>
      </c>
      <c r="T9434" s="42" t="s">
        <v>44</v>
      </c>
      <c r="U9434" s="42" t="s">
        <v>2326</v>
      </c>
      <c r="V9434" s="42"/>
      <c r="W9434" s="42"/>
      <c r="X9434" s="42" t="s">
        <v>2353</v>
      </c>
      <c r="Y9434" s="42"/>
      <c r="Z9434" s="42"/>
      <c r="AA9434" s="45">
        <v>42.238849999999999</v>
      </c>
      <c r="AB9434" s="45">
        <v>-121.80359</v>
      </c>
      <c r="AC9434" s="42" t="s">
        <v>45</v>
      </c>
      <c r="AD9434" s="42"/>
      <c r="AE9434" s="42" t="s">
        <v>345</v>
      </c>
      <c r="AF9434" s="38" t="str">
        <f>CONCATENATE("ex ", AE9434)</f>
        <v>ex Eschscholzia californica</v>
      </c>
      <c r="AG9434" s="42" t="s">
        <v>2329</v>
      </c>
      <c r="AH9434" s="42" t="s">
        <v>2329</v>
      </c>
      <c r="AI9434" s="42"/>
      <c r="AJ9434" s="42"/>
      <c r="AK9434" s="42"/>
      <c r="AL9434" s="42"/>
      <c r="AM9434" s="42"/>
      <c r="AN9434" s="42"/>
      <c r="AO9434" s="42"/>
      <c r="AP9434" s="42"/>
      <c r="AQ9434" s="42"/>
      <c r="AR9434" s="42"/>
      <c r="AS9434" s="42"/>
      <c r="AT9434" s="42" t="s">
        <v>2329</v>
      </c>
      <c r="AU9434" s="2"/>
      <c r="AV9434" s="2"/>
      <c r="AW9434" s="2"/>
      <c r="AX9434" s="2"/>
      <c r="AY9434" s="2"/>
      <c r="AZ9434" s="2"/>
      <c r="BA9434" s="2"/>
      <c r="BB9434" s="2"/>
      <c r="BC9434" s="2"/>
      <c r="BD9434" s="2"/>
    </row>
    <row r="9435" spans="1:56" s="150" customFormat="1" ht="17.25" customHeight="1" thickBot="1">
      <c r="A9435" s="3"/>
      <c r="B9435" s="87">
        <v>9004</v>
      </c>
      <c r="C9435" s="2"/>
      <c r="D9435" s="2"/>
      <c r="E9435" s="323">
        <v>5</v>
      </c>
      <c r="F9435" s="323" t="s">
        <v>1618</v>
      </c>
      <c r="G9435" s="167">
        <v>2017</v>
      </c>
      <c r="H9435" s="167"/>
      <c r="I9435" s="42"/>
      <c r="J9435" s="42"/>
      <c r="K9435" s="42"/>
      <c r="L9435" s="4"/>
      <c r="M9435" s="42"/>
      <c r="N9435" s="43" t="s">
        <v>2335</v>
      </c>
      <c r="O9435" s="43"/>
      <c r="P9435" s="43">
        <v>6</v>
      </c>
      <c r="Q9435" s="44">
        <v>6</v>
      </c>
      <c r="R9435" s="43">
        <v>5</v>
      </c>
      <c r="S9435" s="42" t="s">
        <v>3</v>
      </c>
      <c r="T9435" s="42" t="s">
        <v>44</v>
      </c>
      <c r="U9435" s="42" t="s">
        <v>2326</v>
      </c>
      <c r="V9435" s="42"/>
      <c r="W9435" s="42"/>
      <c r="X9435" s="42" t="s">
        <v>2353</v>
      </c>
      <c r="Y9435" s="42"/>
      <c r="Z9435" s="42"/>
      <c r="AA9435" s="45">
        <v>42.238849999999999</v>
      </c>
      <c r="AB9435" s="45">
        <v>-121.80359</v>
      </c>
      <c r="AC9435" s="42" t="s">
        <v>45</v>
      </c>
      <c r="AD9435" s="42"/>
      <c r="AE9435" s="42" t="s">
        <v>345</v>
      </c>
      <c r="AF9435" s="38" t="str">
        <f>CONCATENATE("ex ", AE9435)</f>
        <v>ex Eschscholzia californica</v>
      </c>
      <c r="AG9435" s="42" t="s">
        <v>2329</v>
      </c>
      <c r="AH9435" s="42" t="s">
        <v>2329</v>
      </c>
      <c r="AI9435" s="42"/>
      <c r="AJ9435" s="42"/>
      <c r="AK9435" s="42"/>
      <c r="AL9435" s="42"/>
      <c r="AM9435" s="42"/>
      <c r="AN9435" s="42"/>
      <c r="AO9435" s="42"/>
      <c r="AP9435" s="42"/>
      <c r="AQ9435" s="42"/>
      <c r="AR9435" s="42"/>
      <c r="AS9435" s="42"/>
      <c r="AT9435" s="42" t="s">
        <v>2329</v>
      </c>
      <c r="AU9435" s="2"/>
      <c r="AV9435" s="2"/>
      <c r="AW9435" s="2"/>
      <c r="AX9435" s="2"/>
      <c r="AY9435" s="2"/>
      <c r="AZ9435" s="2"/>
      <c r="BA9435" s="2"/>
      <c r="BB9435" s="2"/>
      <c r="BC9435" s="2"/>
      <c r="BD9435" s="2"/>
    </row>
    <row r="9436" spans="1:56" s="150" customFormat="1" ht="17.25" customHeight="1" thickBot="1">
      <c r="A9436" s="3"/>
      <c r="B9436" s="87">
        <v>9005</v>
      </c>
      <c r="C9436" s="2"/>
      <c r="D9436" s="2"/>
      <c r="E9436" s="323">
        <v>5</v>
      </c>
      <c r="F9436" s="323" t="s">
        <v>1618</v>
      </c>
      <c r="G9436" s="167">
        <v>2017</v>
      </c>
      <c r="H9436" s="167"/>
      <c r="I9436" s="42"/>
      <c r="J9436" s="42"/>
      <c r="K9436" s="42"/>
      <c r="L9436" s="4"/>
      <c r="M9436" s="42"/>
      <c r="N9436" s="43" t="s">
        <v>2335</v>
      </c>
      <c r="O9436" s="43"/>
      <c r="P9436" s="43">
        <v>6</v>
      </c>
      <c r="Q9436" s="44">
        <v>6</v>
      </c>
      <c r="R9436" s="43">
        <v>6</v>
      </c>
      <c r="S9436" s="42" t="s">
        <v>3</v>
      </c>
      <c r="T9436" s="42" t="s">
        <v>44</v>
      </c>
      <c r="U9436" s="42" t="s">
        <v>2326</v>
      </c>
      <c r="V9436" s="42"/>
      <c r="W9436" s="42"/>
      <c r="X9436" s="42" t="s">
        <v>2353</v>
      </c>
      <c r="Y9436" s="42"/>
      <c r="Z9436" s="42"/>
      <c r="AA9436" s="45">
        <v>42.238849999999999</v>
      </c>
      <c r="AB9436" s="45">
        <v>-121.80359</v>
      </c>
      <c r="AC9436" s="42" t="s">
        <v>45</v>
      </c>
      <c r="AD9436" s="42"/>
      <c r="AE9436" s="42" t="s">
        <v>345</v>
      </c>
      <c r="AF9436" s="38" t="str">
        <f>CONCATENATE("ex ", AE9436)</f>
        <v>ex Eschscholzia californica</v>
      </c>
      <c r="AG9436" s="42" t="s">
        <v>2329</v>
      </c>
      <c r="AH9436" s="42" t="s">
        <v>2329</v>
      </c>
      <c r="AI9436" s="42"/>
      <c r="AJ9436" s="42"/>
      <c r="AK9436" s="42"/>
      <c r="AL9436" s="42"/>
      <c r="AM9436" s="42"/>
      <c r="AN9436" s="42"/>
      <c r="AO9436" s="42"/>
      <c r="AP9436" s="42"/>
      <c r="AQ9436" s="42"/>
      <c r="AR9436" s="42"/>
      <c r="AS9436" s="42"/>
      <c r="AT9436" s="42" t="s">
        <v>2329</v>
      </c>
      <c r="AU9436" s="2"/>
      <c r="AV9436" s="2"/>
      <c r="AW9436" s="2"/>
      <c r="AX9436" s="2"/>
      <c r="AY9436" s="2"/>
      <c r="AZ9436" s="2"/>
      <c r="BA9436" s="2"/>
      <c r="BB9436" s="2"/>
      <c r="BC9436" s="2"/>
      <c r="BD9436" s="2"/>
    </row>
    <row r="9437" spans="1:56" s="150" customFormat="1" ht="17.25" customHeight="1" thickBot="1">
      <c r="A9437" s="3"/>
      <c r="B9437" s="87">
        <v>9006</v>
      </c>
      <c r="C9437" s="2"/>
      <c r="D9437" s="2"/>
      <c r="E9437" s="323">
        <v>5</v>
      </c>
      <c r="F9437" s="323" t="s">
        <v>1618</v>
      </c>
      <c r="G9437" s="167">
        <v>2017</v>
      </c>
      <c r="H9437" s="167"/>
      <c r="I9437" s="42"/>
      <c r="J9437" s="42"/>
      <c r="K9437" s="42"/>
      <c r="L9437" s="4"/>
      <c r="M9437" s="42"/>
      <c r="N9437" s="43" t="s">
        <v>2335</v>
      </c>
      <c r="O9437" s="43"/>
      <c r="P9437" s="43">
        <v>6</v>
      </c>
      <c r="Q9437" s="44">
        <v>6</v>
      </c>
      <c r="R9437" s="43">
        <v>7</v>
      </c>
      <c r="S9437" s="42" t="s">
        <v>3</v>
      </c>
      <c r="T9437" s="42" t="s">
        <v>44</v>
      </c>
      <c r="U9437" s="42" t="s">
        <v>2326</v>
      </c>
      <c r="V9437" s="42"/>
      <c r="W9437" s="42"/>
      <c r="X9437" s="42" t="s">
        <v>2353</v>
      </c>
      <c r="Y9437" s="42"/>
      <c r="Z9437" s="42"/>
      <c r="AA9437" s="45">
        <v>42.238849999999999</v>
      </c>
      <c r="AB9437" s="45">
        <v>-121.80359</v>
      </c>
      <c r="AC9437" s="42" t="s">
        <v>45</v>
      </c>
      <c r="AD9437" s="42"/>
      <c r="AE9437" s="42" t="s">
        <v>345</v>
      </c>
      <c r="AF9437" s="38" t="str">
        <f>CONCATENATE("ex ", AE9437)</f>
        <v>ex Eschscholzia californica</v>
      </c>
      <c r="AG9437" s="42" t="s">
        <v>2329</v>
      </c>
      <c r="AH9437" s="42" t="s">
        <v>2329</v>
      </c>
      <c r="AI9437" s="42"/>
      <c r="AJ9437" s="42"/>
      <c r="AK9437" s="42"/>
      <c r="AL9437" s="42"/>
      <c r="AM9437" s="42"/>
      <c r="AN9437" s="42"/>
      <c r="AO9437" s="42"/>
      <c r="AP9437" s="42"/>
      <c r="AQ9437" s="42"/>
      <c r="AR9437" s="42"/>
      <c r="AS9437" s="42"/>
      <c r="AT9437" s="42" t="s">
        <v>2329</v>
      </c>
      <c r="AU9437" s="2"/>
      <c r="AV9437" s="2"/>
      <c r="AW9437" s="2"/>
      <c r="AX9437" s="2"/>
      <c r="AY9437" s="2"/>
      <c r="AZ9437" s="2"/>
      <c r="BA9437" s="2"/>
      <c r="BB9437" s="2"/>
      <c r="BC9437" s="2"/>
      <c r="BD9437" s="2"/>
    </row>
    <row r="9438" spans="1:56" s="150" customFormat="1" ht="17.25" customHeight="1" thickBot="1">
      <c r="A9438" s="3"/>
      <c r="B9438" s="87">
        <v>9007</v>
      </c>
      <c r="C9438" s="2"/>
      <c r="D9438" s="2"/>
      <c r="E9438" s="323">
        <v>5</v>
      </c>
      <c r="F9438" s="323" t="s">
        <v>1618</v>
      </c>
      <c r="G9438" s="167">
        <v>2017</v>
      </c>
      <c r="H9438" s="167"/>
      <c r="I9438" s="42"/>
      <c r="J9438" s="42"/>
      <c r="K9438" s="42"/>
      <c r="L9438" s="4"/>
      <c r="M9438" s="42"/>
      <c r="N9438" s="43" t="s">
        <v>2335</v>
      </c>
      <c r="O9438" s="43"/>
      <c r="P9438" s="43">
        <v>6</v>
      </c>
      <c r="Q9438" s="44">
        <v>6</v>
      </c>
      <c r="R9438" s="43">
        <v>8</v>
      </c>
      <c r="S9438" s="42" t="s">
        <v>3</v>
      </c>
      <c r="T9438" s="42" t="s">
        <v>44</v>
      </c>
      <c r="U9438" s="42" t="s">
        <v>2326</v>
      </c>
      <c r="V9438" s="42"/>
      <c r="W9438" s="42"/>
      <c r="X9438" s="42" t="s">
        <v>2353</v>
      </c>
      <c r="Y9438" s="42"/>
      <c r="Z9438" s="42"/>
      <c r="AA9438" s="45">
        <v>42.238849999999999</v>
      </c>
      <c r="AB9438" s="45">
        <v>-121.80359</v>
      </c>
      <c r="AC9438" s="42" t="s">
        <v>45</v>
      </c>
      <c r="AD9438" s="42"/>
      <c r="AE9438" s="42" t="s">
        <v>345</v>
      </c>
      <c r="AF9438" s="38" t="str">
        <f>CONCATENATE("ex ", AE9438)</f>
        <v>ex Eschscholzia californica</v>
      </c>
      <c r="AG9438" s="42" t="s">
        <v>2329</v>
      </c>
      <c r="AH9438" s="42" t="s">
        <v>2329</v>
      </c>
      <c r="AI9438" s="42"/>
      <c r="AJ9438" s="42"/>
      <c r="AK9438" s="42"/>
      <c r="AL9438" s="42"/>
      <c r="AM9438" s="42"/>
      <c r="AN9438" s="42"/>
      <c r="AO9438" s="42"/>
      <c r="AP9438" s="42"/>
      <c r="AQ9438" s="42"/>
      <c r="AR9438" s="42"/>
      <c r="AS9438" s="42"/>
      <c r="AT9438" s="42" t="s">
        <v>2329</v>
      </c>
      <c r="AU9438" s="2"/>
      <c r="AV9438" s="2"/>
      <c r="AW9438" s="2"/>
      <c r="AX9438" s="2"/>
      <c r="AY9438" s="2"/>
      <c r="AZ9438" s="2"/>
      <c r="BA9438" s="2"/>
      <c r="BB9438" s="2"/>
      <c r="BC9438" s="2"/>
      <c r="BD9438" s="2"/>
    </row>
    <row r="9439" spans="1:56" s="150" customFormat="1" ht="15.75" thickBot="1">
      <c r="A9439" s="3"/>
      <c r="B9439" s="87">
        <v>9008</v>
      </c>
      <c r="C9439" s="2"/>
      <c r="D9439" s="2"/>
      <c r="E9439" s="323">
        <v>5</v>
      </c>
      <c r="F9439" s="323" t="s">
        <v>1618</v>
      </c>
      <c r="G9439" s="167">
        <v>2017</v>
      </c>
      <c r="H9439" s="167"/>
      <c r="I9439" s="42"/>
      <c r="J9439" s="42"/>
      <c r="K9439" s="42"/>
      <c r="L9439" s="4"/>
      <c r="M9439" s="42"/>
      <c r="N9439" s="43" t="s">
        <v>2335</v>
      </c>
      <c r="O9439" s="43"/>
      <c r="P9439" s="43">
        <v>6</v>
      </c>
      <c r="Q9439" s="44">
        <v>6</v>
      </c>
      <c r="R9439" s="43">
        <v>9</v>
      </c>
      <c r="S9439" s="42" t="s">
        <v>3</v>
      </c>
      <c r="T9439" s="42" t="s">
        <v>44</v>
      </c>
      <c r="U9439" s="42" t="s">
        <v>2326</v>
      </c>
      <c r="V9439" s="42"/>
      <c r="W9439" s="42"/>
      <c r="X9439" s="42" t="s">
        <v>2353</v>
      </c>
      <c r="Y9439" s="42"/>
      <c r="Z9439" s="42"/>
      <c r="AA9439" s="45">
        <v>42.238849999999999</v>
      </c>
      <c r="AB9439" s="45">
        <v>-121.80359</v>
      </c>
      <c r="AC9439" s="42" t="s">
        <v>45</v>
      </c>
      <c r="AD9439" s="42"/>
      <c r="AE9439" s="42" t="s">
        <v>345</v>
      </c>
      <c r="AF9439" s="38" t="str">
        <f>CONCATENATE("ex ", AE9439)</f>
        <v>ex Eschscholzia californica</v>
      </c>
      <c r="AG9439" s="42" t="s">
        <v>2329</v>
      </c>
      <c r="AH9439" s="42" t="s">
        <v>2329</v>
      </c>
      <c r="AI9439" s="42"/>
      <c r="AJ9439" s="42"/>
      <c r="AK9439" s="42"/>
      <c r="AL9439" s="42"/>
      <c r="AM9439" s="42"/>
      <c r="AN9439" s="42"/>
      <c r="AO9439" s="42"/>
      <c r="AP9439" s="42"/>
      <c r="AQ9439" s="42"/>
      <c r="AR9439" s="42"/>
      <c r="AS9439" s="42"/>
      <c r="AT9439" s="42" t="s">
        <v>2329</v>
      </c>
      <c r="AU9439" s="2"/>
      <c r="AV9439" s="2"/>
      <c r="AW9439" s="2"/>
      <c r="AX9439" s="2"/>
      <c r="AY9439" s="2"/>
      <c r="AZ9439" s="2"/>
      <c r="BA9439" s="2"/>
      <c r="BB9439" s="2"/>
      <c r="BC9439" s="2"/>
      <c r="BD9439" s="2"/>
    </row>
    <row r="9440" spans="1:56" s="150" customFormat="1" ht="15.75" thickBot="1">
      <c r="A9440" s="3"/>
      <c r="B9440" s="87">
        <v>9009</v>
      </c>
      <c r="C9440" s="2"/>
      <c r="D9440" s="2"/>
      <c r="E9440" s="323">
        <v>5</v>
      </c>
      <c r="F9440" s="323" t="s">
        <v>1618</v>
      </c>
      <c r="G9440" s="167">
        <v>2017</v>
      </c>
      <c r="H9440" s="167"/>
      <c r="I9440" s="42"/>
      <c r="J9440" s="42"/>
      <c r="K9440" s="42"/>
      <c r="L9440" s="4"/>
      <c r="M9440" s="42"/>
      <c r="N9440" s="43" t="s">
        <v>2335</v>
      </c>
      <c r="O9440" s="43"/>
      <c r="P9440" s="43">
        <v>6</v>
      </c>
      <c r="Q9440" s="44">
        <v>6</v>
      </c>
      <c r="R9440" s="43">
        <v>10</v>
      </c>
      <c r="S9440" s="42" t="s">
        <v>3</v>
      </c>
      <c r="T9440" s="42" t="s">
        <v>44</v>
      </c>
      <c r="U9440" s="42" t="s">
        <v>2326</v>
      </c>
      <c r="V9440" s="42"/>
      <c r="W9440" s="42"/>
      <c r="X9440" s="42" t="s">
        <v>2353</v>
      </c>
      <c r="Y9440" s="42"/>
      <c r="Z9440" s="42"/>
      <c r="AA9440" s="45">
        <v>42.238849999999999</v>
      </c>
      <c r="AB9440" s="45">
        <v>-121.80359</v>
      </c>
      <c r="AC9440" s="42" t="s">
        <v>45</v>
      </c>
      <c r="AD9440" s="42"/>
      <c r="AE9440" s="42" t="s">
        <v>345</v>
      </c>
      <c r="AF9440" s="38" t="str">
        <f>CONCATENATE("ex ", AE9440)</f>
        <v>ex Eschscholzia californica</v>
      </c>
      <c r="AG9440" s="42" t="s">
        <v>2329</v>
      </c>
      <c r="AH9440" s="42" t="s">
        <v>2329</v>
      </c>
      <c r="AI9440" s="42"/>
      <c r="AJ9440" s="42"/>
      <c r="AK9440" s="42"/>
      <c r="AL9440" s="42"/>
      <c r="AM9440" s="42"/>
      <c r="AN9440" s="42"/>
      <c r="AO9440" s="42"/>
      <c r="AP9440" s="42"/>
      <c r="AQ9440" s="42"/>
      <c r="AR9440" s="42"/>
      <c r="AS9440" s="42"/>
      <c r="AT9440" s="42" t="s">
        <v>2329</v>
      </c>
      <c r="AU9440" s="2"/>
      <c r="AV9440" s="2"/>
      <c r="AW9440" s="2"/>
      <c r="AX9440" s="2"/>
      <c r="AY9440" s="2"/>
      <c r="AZ9440" s="2"/>
      <c r="BA9440" s="2"/>
      <c r="BB9440" s="2"/>
      <c r="BC9440" s="2"/>
      <c r="BD9440" s="2"/>
    </row>
    <row r="9441" spans="1:56" s="150" customFormat="1" ht="15.75" thickBot="1">
      <c r="A9441" s="3"/>
      <c r="B9441" s="87">
        <v>9010</v>
      </c>
      <c r="C9441" s="2"/>
      <c r="D9441" s="2"/>
      <c r="E9441" s="323">
        <v>5</v>
      </c>
      <c r="F9441" s="323" t="s">
        <v>1618</v>
      </c>
      <c r="G9441" s="167">
        <v>2017</v>
      </c>
      <c r="H9441" s="167"/>
      <c r="I9441" s="42"/>
      <c r="J9441" s="42"/>
      <c r="K9441" s="42"/>
      <c r="L9441" s="4"/>
      <c r="M9441" s="42"/>
      <c r="N9441" s="43" t="s">
        <v>2335</v>
      </c>
      <c r="O9441" s="43"/>
      <c r="P9441" s="43">
        <v>6</v>
      </c>
      <c r="Q9441" s="44">
        <v>6</v>
      </c>
      <c r="R9441" s="43">
        <v>11</v>
      </c>
      <c r="S9441" s="42" t="s">
        <v>3</v>
      </c>
      <c r="T9441" s="42" t="s">
        <v>44</v>
      </c>
      <c r="U9441" s="42" t="s">
        <v>2326</v>
      </c>
      <c r="V9441" s="42"/>
      <c r="W9441" s="42"/>
      <c r="X9441" s="42" t="s">
        <v>2353</v>
      </c>
      <c r="Y9441" s="42"/>
      <c r="Z9441" s="42"/>
      <c r="AA9441" s="45">
        <v>42.238849999999999</v>
      </c>
      <c r="AB9441" s="45">
        <v>-121.80359</v>
      </c>
      <c r="AC9441" s="42" t="s">
        <v>45</v>
      </c>
      <c r="AD9441" s="42"/>
      <c r="AE9441" s="42" t="s">
        <v>345</v>
      </c>
      <c r="AF9441" s="38" t="str">
        <f>CONCATENATE("ex ", AE9441)</f>
        <v>ex Eschscholzia californica</v>
      </c>
      <c r="AG9441" s="42" t="s">
        <v>2329</v>
      </c>
      <c r="AH9441" s="42" t="s">
        <v>2329</v>
      </c>
      <c r="AI9441" s="42"/>
      <c r="AJ9441" s="42"/>
      <c r="AK9441" s="42"/>
      <c r="AL9441" s="42"/>
      <c r="AM9441" s="42"/>
      <c r="AN9441" s="42"/>
      <c r="AO9441" s="42"/>
      <c r="AP9441" s="42"/>
      <c r="AQ9441" s="42"/>
      <c r="AR9441" s="42"/>
      <c r="AS9441" s="42"/>
      <c r="AT9441" s="42" t="s">
        <v>2329</v>
      </c>
      <c r="AU9441" s="2"/>
      <c r="AV9441" s="2"/>
      <c r="AW9441" s="2"/>
      <c r="AX9441" s="2"/>
      <c r="AY9441" s="2"/>
      <c r="AZ9441" s="2"/>
      <c r="BA9441" s="2"/>
      <c r="BB9441" s="2"/>
      <c r="BC9441" s="2"/>
      <c r="BD9441" s="2"/>
    </row>
    <row r="9442" spans="1:56" s="150" customFormat="1" ht="15.75" thickBot="1">
      <c r="A9442" s="3"/>
      <c r="B9442" s="87">
        <v>9011</v>
      </c>
      <c r="C9442" s="2"/>
      <c r="D9442" s="2"/>
      <c r="E9442" s="323">
        <v>5</v>
      </c>
      <c r="F9442" s="323" t="s">
        <v>1618</v>
      </c>
      <c r="G9442" s="167">
        <v>2017</v>
      </c>
      <c r="H9442" s="167"/>
      <c r="I9442" s="42"/>
      <c r="J9442" s="42"/>
      <c r="K9442" s="42"/>
      <c r="L9442" s="4"/>
      <c r="M9442" s="42"/>
      <c r="N9442" s="43" t="s">
        <v>2335</v>
      </c>
      <c r="O9442" s="43"/>
      <c r="P9442" s="43">
        <v>6</v>
      </c>
      <c r="Q9442" s="44">
        <v>6</v>
      </c>
      <c r="R9442" s="43">
        <v>12</v>
      </c>
      <c r="S9442" s="42" t="s">
        <v>3</v>
      </c>
      <c r="T9442" s="42" t="s">
        <v>44</v>
      </c>
      <c r="U9442" s="42" t="s">
        <v>2326</v>
      </c>
      <c r="V9442" s="42"/>
      <c r="W9442" s="42"/>
      <c r="X9442" s="42" t="s">
        <v>2353</v>
      </c>
      <c r="Y9442" s="42"/>
      <c r="Z9442" s="42"/>
      <c r="AA9442" s="45">
        <v>42.238849999999999</v>
      </c>
      <c r="AB9442" s="45">
        <v>-121.80359</v>
      </c>
      <c r="AC9442" s="42" t="s">
        <v>45</v>
      </c>
      <c r="AD9442" s="42"/>
      <c r="AE9442" s="42" t="s">
        <v>345</v>
      </c>
      <c r="AF9442" s="38" t="str">
        <f>CONCATENATE("ex ", AE9442)</f>
        <v>ex Eschscholzia californica</v>
      </c>
      <c r="AG9442" s="42" t="s">
        <v>2329</v>
      </c>
      <c r="AH9442" s="42" t="s">
        <v>2329</v>
      </c>
      <c r="AI9442" s="42"/>
      <c r="AJ9442" s="42"/>
      <c r="AK9442" s="42"/>
      <c r="AL9442" s="42"/>
      <c r="AM9442" s="42"/>
      <c r="AN9442" s="42"/>
      <c r="AO9442" s="42"/>
      <c r="AP9442" s="42"/>
      <c r="AQ9442" s="42"/>
      <c r="AR9442" s="42"/>
      <c r="AS9442" s="42"/>
      <c r="AT9442" s="42" t="s">
        <v>2329</v>
      </c>
      <c r="AU9442" s="2"/>
      <c r="AV9442" s="2"/>
      <c r="AW9442" s="2"/>
      <c r="AX9442" s="2"/>
      <c r="AY9442" s="2"/>
      <c r="AZ9442" s="2"/>
      <c r="BA9442" s="2"/>
      <c r="BB9442" s="2"/>
      <c r="BC9442" s="2"/>
      <c r="BD9442" s="2"/>
    </row>
    <row r="9443" spans="1:56" s="150" customFormat="1" ht="15.75" thickBot="1">
      <c r="A9443" s="3"/>
      <c r="B9443" s="87">
        <v>9012</v>
      </c>
      <c r="C9443" s="2"/>
      <c r="D9443" s="2"/>
      <c r="E9443" s="323">
        <v>5</v>
      </c>
      <c r="F9443" s="323" t="s">
        <v>1618</v>
      </c>
      <c r="G9443" s="167">
        <v>2017</v>
      </c>
      <c r="H9443" s="167"/>
      <c r="I9443" s="42"/>
      <c r="J9443" s="42"/>
      <c r="K9443" s="42"/>
      <c r="L9443" s="4"/>
      <c r="M9443" s="42"/>
      <c r="N9443" s="43" t="s">
        <v>2335</v>
      </c>
      <c r="O9443" s="43"/>
      <c r="P9443" s="43">
        <v>6</v>
      </c>
      <c r="Q9443" s="44">
        <v>6</v>
      </c>
      <c r="R9443" s="43">
        <v>13</v>
      </c>
      <c r="S9443" s="42" t="s">
        <v>3</v>
      </c>
      <c r="T9443" s="42" t="s">
        <v>44</v>
      </c>
      <c r="U9443" s="42" t="s">
        <v>2326</v>
      </c>
      <c r="V9443" s="42"/>
      <c r="W9443" s="42"/>
      <c r="X9443" s="42" t="s">
        <v>2353</v>
      </c>
      <c r="Y9443" s="42"/>
      <c r="Z9443" s="42"/>
      <c r="AA9443" s="45">
        <v>42.238849999999999</v>
      </c>
      <c r="AB9443" s="45">
        <v>-121.80359</v>
      </c>
      <c r="AC9443" s="42" t="s">
        <v>45</v>
      </c>
      <c r="AD9443" s="42"/>
      <c r="AE9443" s="42" t="s">
        <v>345</v>
      </c>
      <c r="AF9443" s="38" t="str">
        <f>CONCATENATE("ex ", AE9443)</f>
        <v>ex Eschscholzia californica</v>
      </c>
      <c r="AG9443" s="42" t="s">
        <v>2329</v>
      </c>
      <c r="AH9443" s="42" t="s">
        <v>2329</v>
      </c>
      <c r="AI9443" s="42"/>
      <c r="AJ9443" s="42"/>
      <c r="AK9443" s="42"/>
      <c r="AL9443" s="42"/>
      <c r="AM9443" s="42"/>
      <c r="AN9443" s="42"/>
      <c r="AO9443" s="42"/>
      <c r="AP9443" s="42"/>
      <c r="AQ9443" s="42"/>
      <c r="AR9443" s="42"/>
      <c r="AS9443" s="42"/>
      <c r="AT9443" s="42" t="s">
        <v>2329</v>
      </c>
      <c r="AU9443" s="2"/>
      <c r="AV9443" s="2"/>
      <c r="AW9443" s="2"/>
      <c r="AX9443" s="2"/>
      <c r="AY9443" s="2"/>
      <c r="AZ9443" s="2"/>
      <c r="BA9443" s="2"/>
      <c r="BB9443" s="2"/>
      <c r="BC9443" s="2"/>
      <c r="BD9443" s="2"/>
    </row>
    <row r="9444" spans="1:56" s="150" customFormat="1" ht="15.75" thickBot="1">
      <c r="A9444" s="3"/>
      <c r="B9444" s="87">
        <v>9013</v>
      </c>
      <c r="C9444" s="2"/>
      <c r="D9444" s="2"/>
      <c r="E9444" s="323">
        <v>5</v>
      </c>
      <c r="F9444" s="323" t="s">
        <v>1618</v>
      </c>
      <c r="G9444" s="167">
        <v>2017</v>
      </c>
      <c r="H9444" s="167"/>
      <c r="I9444" s="42"/>
      <c r="J9444" s="42"/>
      <c r="K9444" s="42"/>
      <c r="L9444" s="4"/>
      <c r="M9444" s="42"/>
      <c r="N9444" s="43" t="s">
        <v>2335</v>
      </c>
      <c r="O9444" s="43"/>
      <c r="P9444" s="43">
        <v>6</v>
      </c>
      <c r="Q9444" s="44">
        <v>6</v>
      </c>
      <c r="R9444" s="43">
        <v>14</v>
      </c>
      <c r="S9444" s="42" t="s">
        <v>3</v>
      </c>
      <c r="T9444" s="42" t="s">
        <v>44</v>
      </c>
      <c r="U9444" s="42" t="s">
        <v>2326</v>
      </c>
      <c r="V9444" s="42"/>
      <c r="W9444" s="42"/>
      <c r="X9444" s="42" t="s">
        <v>2353</v>
      </c>
      <c r="Y9444" s="42"/>
      <c r="Z9444" s="42"/>
      <c r="AA9444" s="45">
        <v>42.238849999999999</v>
      </c>
      <c r="AB9444" s="45">
        <v>-121.80359</v>
      </c>
      <c r="AC9444" s="42" t="s">
        <v>45</v>
      </c>
      <c r="AD9444" s="42"/>
      <c r="AE9444" s="42" t="s">
        <v>345</v>
      </c>
      <c r="AF9444" s="38" t="str">
        <f>CONCATENATE("ex ", AE9444)</f>
        <v>ex Eschscholzia californica</v>
      </c>
      <c r="AG9444" s="42" t="s">
        <v>2329</v>
      </c>
      <c r="AH9444" s="42" t="s">
        <v>2329</v>
      </c>
      <c r="AI9444" s="42"/>
      <c r="AJ9444" s="42"/>
      <c r="AK9444" s="42"/>
      <c r="AL9444" s="42"/>
      <c r="AM9444" s="42"/>
      <c r="AN9444" s="42"/>
      <c r="AO9444" s="42"/>
      <c r="AP9444" s="42"/>
      <c r="AQ9444" s="42"/>
      <c r="AR9444" s="42"/>
      <c r="AS9444" s="42"/>
      <c r="AT9444" s="42" t="s">
        <v>2329</v>
      </c>
      <c r="AU9444" s="2"/>
      <c r="AV9444" s="2"/>
      <c r="AW9444" s="2"/>
      <c r="AX9444" s="2"/>
      <c r="AY9444" s="2"/>
      <c r="AZ9444" s="2"/>
      <c r="BA9444" s="2"/>
      <c r="BB9444" s="2"/>
      <c r="BC9444" s="2"/>
      <c r="BD9444" s="2"/>
    </row>
    <row r="9445" spans="1:56" s="150" customFormat="1" ht="15.75" thickBot="1">
      <c r="A9445" s="3"/>
      <c r="B9445" s="87">
        <v>9014</v>
      </c>
      <c r="C9445" s="2"/>
      <c r="D9445" s="2"/>
      <c r="E9445" s="323">
        <v>5</v>
      </c>
      <c r="F9445" s="323" t="s">
        <v>1618</v>
      </c>
      <c r="G9445" s="167">
        <v>2017</v>
      </c>
      <c r="H9445" s="167"/>
      <c r="I9445" s="42"/>
      <c r="J9445" s="42"/>
      <c r="K9445" s="42"/>
      <c r="L9445" s="4"/>
      <c r="M9445" s="42"/>
      <c r="N9445" s="43" t="s">
        <v>2335</v>
      </c>
      <c r="O9445" s="43"/>
      <c r="P9445" s="43">
        <v>6</v>
      </c>
      <c r="Q9445" s="44">
        <v>6</v>
      </c>
      <c r="R9445" s="43">
        <v>15</v>
      </c>
      <c r="S9445" s="42" t="s">
        <v>3</v>
      </c>
      <c r="T9445" s="42" t="s">
        <v>44</v>
      </c>
      <c r="U9445" s="42" t="s">
        <v>2326</v>
      </c>
      <c r="V9445" s="42"/>
      <c r="W9445" s="42"/>
      <c r="X9445" s="42" t="s">
        <v>2353</v>
      </c>
      <c r="Y9445" s="42"/>
      <c r="Z9445" s="42"/>
      <c r="AA9445" s="45">
        <v>42.238849999999999</v>
      </c>
      <c r="AB9445" s="45">
        <v>-121.80359</v>
      </c>
      <c r="AC9445" s="42" t="s">
        <v>45</v>
      </c>
      <c r="AD9445" s="42"/>
      <c r="AE9445" s="42" t="s">
        <v>345</v>
      </c>
      <c r="AF9445" s="38" t="str">
        <f>CONCATENATE("ex ", AE9445)</f>
        <v>ex Eschscholzia californica</v>
      </c>
      <c r="AG9445" s="42" t="s">
        <v>2329</v>
      </c>
      <c r="AH9445" s="42" t="s">
        <v>2329</v>
      </c>
      <c r="AI9445" s="42"/>
      <c r="AJ9445" s="42"/>
      <c r="AK9445" s="42"/>
      <c r="AL9445" s="42"/>
      <c r="AM9445" s="42"/>
      <c r="AN9445" s="42"/>
      <c r="AO9445" s="42"/>
      <c r="AP9445" s="42"/>
      <c r="AQ9445" s="42"/>
      <c r="AR9445" s="42"/>
      <c r="AS9445" s="42"/>
      <c r="AT9445" s="42" t="s">
        <v>2329</v>
      </c>
      <c r="AU9445" s="2"/>
      <c r="AV9445" s="2"/>
      <c r="AW9445" s="2"/>
      <c r="AX9445" s="2"/>
      <c r="AY9445" s="2"/>
      <c r="AZ9445" s="2"/>
      <c r="BA9445" s="2"/>
      <c r="BB9445" s="2"/>
      <c r="BC9445" s="2"/>
      <c r="BD9445" s="2"/>
    </row>
    <row r="9446" spans="1:56" s="150" customFormat="1" ht="15.75" thickBot="1">
      <c r="A9446" s="3"/>
      <c r="B9446" s="87">
        <v>9015</v>
      </c>
      <c r="C9446" s="2"/>
      <c r="D9446" s="2"/>
      <c r="E9446" s="323">
        <v>5</v>
      </c>
      <c r="F9446" s="323" t="s">
        <v>1618</v>
      </c>
      <c r="G9446" s="167">
        <v>2017</v>
      </c>
      <c r="H9446" s="167"/>
      <c r="I9446" s="42"/>
      <c r="J9446" s="42"/>
      <c r="K9446" s="42"/>
      <c r="L9446" s="4"/>
      <c r="M9446" s="42"/>
      <c r="N9446" s="43" t="s">
        <v>2335</v>
      </c>
      <c r="O9446" s="43"/>
      <c r="P9446" s="43">
        <v>6</v>
      </c>
      <c r="Q9446" s="44">
        <v>6</v>
      </c>
      <c r="R9446" s="43">
        <v>16</v>
      </c>
      <c r="S9446" s="42" t="s">
        <v>3</v>
      </c>
      <c r="T9446" s="42" t="s">
        <v>44</v>
      </c>
      <c r="U9446" s="42" t="s">
        <v>2326</v>
      </c>
      <c r="V9446" s="42"/>
      <c r="W9446" s="42"/>
      <c r="X9446" s="42" t="s">
        <v>2353</v>
      </c>
      <c r="Y9446" s="42"/>
      <c r="Z9446" s="42"/>
      <c r="AA9446" s="45">
        <v>42.238849999999999</v>
      </c>
      <c r="AB9446" s="45">
        <v>-121.80359</v>
      </c>
      <c r="AC9446" s="42" t="s">
        <v>45</v>
      </c>
      <c r="AD9446" s="42"/>
      <c r="AE9446" s="42" t="s">
        <v>345</v>
      </c>
      <c r="AF9446" s="38" t="str">
        <f>CONCATENATE("ex ", AE9446)</f>
        <v>ex Eschscholzia californica</v>
      </c>
      <c r="AG9446" s="42" t="s">
        <v>2329</v>
      </c>
      <c r="AH9446" s="42" t="s">
        <v>2329</v>
      </c>
      <c r="AI9446" s="42"/>
      <c r="AJ9446" s="42"/>
      <c r="AK9446" s="42"/>
      <c r="AL9446" s="42"/>
      <c r="AM9446" s="42"/>
      <c r="AN9446" s="42"/>
      <c r="AO9446" s="42"/>
      <c r="AP9446" s="42"/>
      <c r="AQ9446" s="42"/>
      <c r="AR9446" s="42"/>
      <c r="AS9446" s="42"/>
      <c r="AT9446" s="42" t="s">
        <v>2329</v>
      </c>
      <c r="AU9446" s="2"/>
      <c r="AV9446" s="2"/>
      <c r="AW9446" s="2"/>
      <c r="AX9446" s="2"/>
      <c r="AY9446" s="2"/>
      <c r="AZ9446" s="2"/>
      <c r="BA9446" s="2"/>
      <c r="BB9446" s="2"/>
      <c r="BC9446" s="2"/>
      <c r="BD9446" s="2"/>
    </row>
    <row r="9447" spans="1:56" s="150" customFormat="1" ht="15.75" thickBot="1">
      <c r="A9447" s="3"/>
      <c r="B9447" s="87">
        <v>9016</v>
      </c>
      <c r="C9447" s="2"/>
      <c r="D9447" s="2"/>
      <c r="E9447" s="323">
        <v>5</v>
      </c>
      <c r="F9447" s="323" t="s">
        <v>1618</v>
      </c>
      <c r="G9447" s="167">
        <v>2017</v>
      </c>
      <c r="H9447" s="167"/>
      <c r="I9447" s="42"/>
      <c r="J9447" s="42"/>
      <c r="K9447" s="42"/>
      <c r="L9447" s="4"/>
      <c r="M9447" s="42"/>
      <c r="N9447" s="43" t="s">
        <v>2335</v>
      </c>
      <c r="O9447" s="43"/>
      <c r="P9447" s="43">
        <v>6</v>
      </c>
      <c r="Q9447" s="44">
        <v>6</v>
      </c>
      <c r="R9447" s="43">
        <v>17</v>
      </c>
      <c r="S9447" s="42" t="s">
        <v>3</v>
      </c>
      <c r="T9447" s="42" t="s">
        <v>44</v>
      </c>
      <c r="U9447" s="42" t="s">
        <v>2326</v>
      </c>
      <c r="V9447" s="42"/>
      <c r="W9447" s="42"/>
      <c r="X9447" s="42" t="s">
        <v>2353</v>
      </c>
      <c r="Y9447" s="42"/>
      <c r="Z9447" s="42"/>
      <c r="AA9447" s="45">
        <v>42.238849999999999</v>
      </c>
      <c r="AB9447" s="45">
        <v>-121.80359</v>
      </c>
      <c r="AC9447" s="42" t="s">
        <v>45</v>
      </c>
      <c r="AD9447" s="42"/>
      <c r="AE9447" s="42" t="s">
        <v>345</v>
      </c>
      <c r="AF9447" s="38" t="str">
        <f>CONCATENATE("ex ", AE9447)</f>
        <v>ex Eschscholzia californica</v>
      </c>
      <c r="AG9447" s="42" t="s">
        <v>2329</v>
      </c>
      <c r="AH9447" s="42" t="s">
        <v>2329</v>
      </c>
      <c r="AI9447" s="42"/>
      <c r="AJ9447" s="42"/>
      <c r="AK9447" s="42"/>
      <c r="AL9447" s="42"/>
      <c r="AM9447" s="42"/>
      <c r="AN9447" s="42"/>
      <c r="AO9447" s="42"/>
      <c r="AP9447" s="42"/>
      <c r="AQ9447" s="42"/>
      <c r="AR9447" s="42"/>
      <c r="AS9447" s="42"/>
      <c r="AT9447" s="42" t="s">
        <v>2329</v>
      </c>
      <c r="AU9447" s="2"/>
      <c r="AV9447" s="2"/>
      <c r="AW9447" s="2"/>
      <c r="AX9447" s="2"/>
      <c r="AY9447" s="2"/>
      <c r="AZ9447" s="2"/>
      <c r="BA9447" s="2"/>
      <c r="BB9447" s="2"/>
      <c r="BC9447" s="2"/>
      <c r="BD9447" s="2"/>
    </row>
    <row r="9448" spans="1:56" s="150" customFormat="1" ht="15.75" thickBot="1">
      <c r="A9448" s="3"/>
      <c r="B9448" s="87">
        <v>9017</v>
      </c>
      <c r="C9448" s="2"/>
      <c r="D9448" s="2"/>
      <c r="E9448" s="323">
        <v>5</v>
      </c>
      <c r="F9448" s="323" t="s">
        <v>1618</v>
      </c>
      <c r="G9448" s="167">
        <v>2017</v>
      </c>
      <c r="H9448" s="167"/>
      <c r="I9448" s="42"/>
      <c r="J9448" s="42"/>
      <c r="K9448" s="42"/>
      <c r="L9448" s="4"/>
      <c r="M9448" s="42"/>
      <c r="N9448" s="43" t="s">
        <v>2335</v>
      </c>
      <c r="O9448" s="43"/>
      <c r="P9448" s="43">
        <v>6</v>
      </c>
      <c r="Q9448" s="44">
        <v>6</v>
      </c>
      <c r="R9448" s="43">
        <v>18</v>
      </c>
      <c r="S9448" s="42" t="s">
        <v>3</v>
      </c>
      <c r="T9448" s="42" t="s">
        <v>44</v>
      </c>
      <c r="U9448" s="42" t="s">
        <v>2326</v>
      </c>
      <c r="V9448" s="42"/>
      <c r="W9448" s="42"/>
      <c r="X9448" s="42" t="s">
        <v>2353</v>
      </c>
      <c r="Y9448" s="42"/>
      <c r="Z9448" s="42"/>
      <c r="AA9448" s="45">
        <v>42.238849999999999</v>
      </c>
      <c r="AB9448" s="45">
        <v>-121.80359</v>
      </c>
      <c r="AC9448" s="42" t="s">
        <v>45</v>
      </c>
      <c r="AD9448" s="42"/>
      <c r="AE9448" s="42" t="s">
        <v>345</v>
      </c>
      <c r="AF9448" s="38" t="str">
        <f>CONCATENATE("ex ", AE9448)</f>
        <v>ex Eschscholzia californica</v>
      </c>
      <c r="AG9448" s="42" t="s">
        <v>2329</v>
      </c>
      <c r="AH9448" s="42" t="s">
        <v>2329</v>
      </c>
      <c r="AI9448" s="42"/>
      <c r="AJ9448" s="42"/>
      <c r="AK9448" s="42"/>
      <c r="AL9448" s="42"/>
      <c r="AM9448" s="42"/>
      <c r="AN9448" s="42"/>
      <c r="AO9448" s="42"/>
      <c r="AP9448" s="42"/>
      <c r="AQ9448" s="42"/>
      <c r="AR9448" s="42"/>
      <c r="AS9448" s="42"/>
      <c r="AT9448" s="42" t="s">
        <v>2329</v>
      </c>
      <c r="AU9448" s="2"/>
      <c r="AV9448" s="2"/>
      <c r="AW9448" s="2"/>
      <c r="AX9448" s="2"/>
      <c r="AY9448" s="2"/>
      <c r="AZ9448" s="2"/>
      <c r="BA9448" s="2"/>
      <c r="BB9448" s="2"/>
      <c r="BC9448" s="2"/>
      <c r="BD9448" s="2"/>
    </row>
    <row r="9449" spans="1:56" s="150" customFormat="1" ht="15.75" thickBot="1">
      <c r="A9449" s="55"/>
      <c r="B9449" s="87">
        <v>9018</v>
      </c>
      <c r="C9449" s="54"/>
      <c r="D9449" s="54"/>
      <c r="E9449" s="339">
        <v>8</v>
      </c>
      <c r="F9449" s="339" t="s">
        <v>1936</v>
      </c>
      <c r="G9449" s="167">
        <v>2017</v>
      </c>
      <c r="H9449" s="167"/>
      <c r="I9449" s="54"/>
      <c r="J9449" s="54"/>
      <c r="K9449" s="54"/>
      <c r="L9449" s="4"/>
      <c r="M9449" s="54"/>
      <c r="N9449" s="55" t="s">
        <v>2336</v>
      </c>
      <c r="O9449" s="55"/>
      <c r="P9449" s="55">
        <v>7</v>
      </c>
      <c r="Q9449" s="56">
        <v>7</v>
      </c>
      <c r="R9449" s="55">
        <v>1</v>
      </c>
      <c r="S9449" s="54" t="s">
        <v>3</v>
      </c>
      <c r="T9449" s="54" t="s">
        <v>44</v>
      </c>
      <c r="U9449" s="54" t="s">
        <v>2326</v>
      </c>
      <c r="V9449" s="54"/>
      <c r="W9449" s="54"/>
      <c r="X9449" s="54" t="s">
        <v>2359</v>
      </c>
      <c r="Y9449" s="54"/>
      <c r="Z9449" s="54"/>
      <c r="AA9449" s="57">
        <v>42.200760000000002</v>
      </c>
      <c r="AB9449" s="57">
        <v>-121.78711300000001</v>
      </c>
      <c r="AC9449" s="54" t="s">
        <v>45</v>
      </c>
      <c r="AD9449" s="54"/>
      <c r="AE9449" s="54"/>
      <c r="AF9449" s="38" t="str">
        <f>CONCATENATE("ex ", AE9449)</f>
        <v xml:space="preserve">ex </v>
      </c>
      <c r="AG9449" s="54" t="s">
        <v>2329</v>
      </c>
      <c r="AH9449" s="54" t="s">
        <v>2329</v>
      </c>
      <c r="AI9449" s="54"/>
      <c r="AJ9449" s="54"/>
      <c r="AK9449" s="54"/>
      <c r="AL9449" s="54"/>
      <c r="AM9449" s="54"/>
      <c r="AN9449" s="54"/>
      <c r="AO9449" s="54"/>
      <c r="AP9449" s="54"/>
      <c r="AQ9449" s="54"/>
      <c r="AR9449" s="54"/>
      <c r="AS9449" s="54"/>
      <c r="AT9449" s="54" t="s">
        <v>2329</v>
      </c>
      <c r="AU9449" s="54"/>
      <c r="AV9449" s="54"/>
      <c r="AW9449" s="54"/>
      <c r="AX9449" s="54"/>
      <c r="AY9449" s="54"/>
      <c r="AZ9449" s="54"/>
      <c r="BA9449" s="54"/>
      <c r="BB9449" s="54"/>
      <c r="BC9449" s="54"/>
      <c r="BD9449" s="2"/>
    </row>
    <row r="9450" spans="1:56" s="150" customFormat="1" ht="15.75" thickBot="1">
      <c r="A9450" s="3"/>
      <c r="B9450" s="87">
        <v>9019</v>
      </c>
      <c r="C9450" s="2"/>
      <c r="D9450" s="2"/>
      <c r="E9450" s="339">
        <v>8</v>
      </c>
      <c r="F9450" s="339" t="s">
        <v>1936</v>
      </c>
      <c r="G9450" s="167">
        <v>2017</v>
      </c>
      <c r="H9450" s="167"/>
      <c r="I9450" s="54"/>
      <c r="J9450" s="54"/>
      <c r="K9450" s="54"/>
      <c r="L9450" s="4"/>
      <c r="M9450" s="54"/>
      <c r="N9450" s="55" t="s">
        <v>2336</v>
      </c>
      <c r="O9450" s="55"/>
      <c r="P9450" s="55">
        <v>7</v>
      </c>
      <c r="Q9450" s="56">
        <v>7</v>
      </c>
      <c r="R9450" s="55">
        <v>2</v>
      </c>
      <c r="S9450" s="54" t="s">
        <v>3</v>
      </c>
      <c r="T9450" s="54" t="s">
        <v>44</v>
      </c>
      <c r="U9450" s="54" t="s">
        <v>2326</v>
      </c>
      <c r="V9450" s="54"/>
      <c r="W9450" s="54"/>
      <c r="X9450" s="54" t="s">
        <v>2359</v>
      </c>
      <c r="Y9450" s="54"/>
      <c r="Z9450" s="54"/>
      <c r="AA9450" s="57">
        <v>42.200760000000002</v>
      </c>
      <c r="AB9450" s="57">
        <v>-121.78711300000001</v>
      </c>
      <c r="AC9450" s="54" t="s">
        <v>45</v>
      </c>
      <c r="AD9450" s="54"/>
      <c r="AE9450" s="54"/>
      <c r="AF9450" s="38" t="str">
        <f>CONCATENATE("ex ", AE9450)</f>
        <v xml:space="preserve">ex </v>
      </c>
      <c r="AG9450" s="54" t="s">
        <v>2329</v>
      </c>
      <c r="AH9450" s="54" t="s">
        <v>2329</v>
      </c>
      <c r="AI9450" s="54"/>
      <c r="AJ9450" s="54"/>
      <c r="AK9450" s="54"/>
      <c r="AL9450" s="54"/>
      <c r="AM9450" s="54"/>
      <c r="AN9450" s="54"/>
      <c r="AO9450" s="54"/>
      <c r="AP9450" s="54"/>
      <c r="AQ9450" s="54"/>
      <c r="AR9450" s="54"/>
      <c r="AS9450" s="54"/>
      <c r="AT9450" s="54" t="s">
        <v>2329</v>
      </c>
      <c r="AU9450" s="2"/>
      <c r="AV9450" s="2"/>
      <c r="AW9450" s="2"/>
      <c r="AX9450" s="2"/>
      <c r="AY9450" s="2"/>
      <c r="AZ9450" s="2"/>
      <c r="BA9450" s="2"/>
      <c r="BB9450" s="2"/>
      <c r="BC9450" s="2"/>
      <c r="BD9450" s="2"/>
    </row>
    <row r="9451" spans="1:56" s="150" customFormat="1" ht="15.75" thickBot="1">
      <c r="A9451" s="3"/>
      <c r="B9451" s="87">
        <v>9020</v>
      </c>
      <c r="C9451" s="2"/>
      <c r="D9451" s="2"/>
      <c r="E9451" s="339">
        <v>8</v>
      </c>
      <c r="F9451" s="339" t="s">
        <v>1936</v>
      </c>
      <c r="G9451" s="167">
        <v>2017</v>
      </c>
      <c r="H9451" s="167"/>
      <c r="I9451" s="54"/>
      <c r="J9451" s="54"/>
      <c r="K9451" s="54"/>
      <c r="L9451" s="4"/>
      <c r="M9451" s="54"/>
      <c r="N9451" s="55" t="s">
        <v>2336</v>
      </c>
      <c r="O9451" s="55"/>
      <c r="P9451" s="55">
        <v>7</v>
      </c>
      <c r="Q9451" s="56">
        <v>7</v>
      </c>
      <c r="R9451" s="55">
        <v>3</v>
      </c>
      <c r="S9451" s="54" t="s">
        <v>3</v>
      </c>
      <c r="T9451" s="54" t="s">
        <v>44</v>
      </c>
      <c r="U9451" s="54" t="s">
        <v>2326</v>
      </c>
      <c r="V9451" s="54"/>
      <c r="W9451" s="54"/>
      <c r="X9451" s="54" t="s">
        <v>2359</v>
      </c>
      <c r="Y9451" s="54"/>
      <c r="Z9451" s="54"/>
      <c r="AA9451" s="57">
        <v>42.200760000000002</v>
      </c>
      <c r="AB9451" s="57">
        <v>-121.78711300000001</v>
      </c>
      <c r="AC9451" s="54" t="s">
        <v>45</v>
      </c>
      <c r="AD9451" s="54"/>
      <c r="AE9451" s="54"/>
      <c r="AF9451" s="38" t="str">
        <f>CONCATENATE("ex ", AE9451)</f>
        <v xml:space="preserve">ex </v>
      </c>
      <c r="AG9451" s="54" t="s">
        <v>2329</v>
      </c>
      <c r="AH9451" s="54" t="s">
        <v>2329</v>
      </c>
      <c r="AI9451" s="54"/>
      <c r="AJ9451" s="54"/>
      <c r="AK9451" s="54"/>
      <c r="AL9451" s="54"/>
      <c r="AM9451" s="54"/>
      <c r="AN9451" s="54"/>
      <c r="AO9451" s="54"/>
      <c r="AP9451" s="54"/>
      <c r="AQ9451" s="54"/>
      <c r="AR9451" s="54"/>
      <c r="AS9451" s="54"/>
      <c r="AT9451" s="54" t="s">
        <v>2329</v>
      </c>
      <c r="AU9451" s="2"/>
      <c r="AV9451" s="2"/>
      <c r="AW9451" s="2"/>
      <c r="AX9451" s="2"/>
      <c r="AY9451" s="2"/>
      <c r="AZ9451" s="2"/>
      <c r="BA9451" s="2"/>
      <c r="BB9451" s="2"/>
      <c r="BC9451" s="2"/>
      <c r="BD9451" s="2"/>
    </row>
    <row r="9452" spans="1:56" s="150" customFormat="1" ht="15.75" thickBot="1">
      <c r="A9452" s="63"/>
      <c r="B9452" s="87">
        <v>9021</v>
      </c>
      <c r="C9452" s="62"/>
      <c r="D9452" s="62"/>
      <c r="E9452" s="352">
        <v>8</v>
      </c>
      <c r="F9452" s="352" t="s">
        <v>1936</v>
      </c>
      <c r="G9452" s="167">
        <v>2017</v>
      </c>
      <c r="H9452" s="167"/>
      <c r="I9452" s="62"/>
      <c r="J9452" s="62"/>
      <c r="K9452" s="62"/>
      <c r="L9452" s="4"/>
      <c r="M9452" s="62"/>
      <c r="N9452" s="63" t="s">
        <v>2337</v>
      </c>
      <c r="O9452" s="63"/>
      <c r="P9452" s="63">
        <v>8</v>
      </c>
      <c r="Q9452" s="64">
        <v>8</v>
      </c>
      <c r="R9452" s="63">
        <v>1</v>
      </c>
      <c r="S9452" s="62" t="s">
        <v>3</v>
      </c>
      <c r="T9452" s="62" t="s">
        <v>44</v>
      </c>
      <c r="U9452" s="62" t="s">
        <v>2326</v>
      </c>
      <c r="V9452" s="62"/>
      <c r="W9452" s="62"/>
      <c r="X9452" s="62" t="s">
        <v>2360</v>
      </c>
      <c r="Y9452" s="62"/>
      <c r="Z9452" s="62"/>
      <c r="AA9452" s="65">
        <v>42.228729999999999</v>
      </c>
      <c r="AB9452" s="65">
        <v>-121.77708</v>
      </c>
      <c r="AC9452" s="62" t="s">
        <v>45</v>
      </c>
      <c r="AD9452" s="62"/>
      <c r="AE9452" s="62"/>
      <c r="AF9452" s="38" t="str">
        <f>CONCATENATE("ex ", AE9452)</f>
        <v xml:space="preserve">ex </v>
      </c>
      <c r="AG9452" s="62" t="s">
        <v>2329</v>
      </c>
      <c r="AH9452" s="62" t="s">
        <v>2329</v>
      </c>
      <c r="AI9452" s="62"/>
      <c r="AJ9452" s="62"/>
      <c r="AK9452" s="62"/>
      <c r="AL9452" s="62"/>
      <c r="AM9452" s="62"/>
      <c r="AN9452" s="62"/>
      <c r="AO9452" s="62"/>
      <c r="AP9452" s="62"/>
      <c r="AQ9452" s="62"/>
      <c r="AR9452" s="62"/>
      <c r="AS9452" s="62"/>
      <c r="AT9452" s="62" t="s">
        <v>2329</v>
      </c>
      <c r="AU9452" s="62"/>
      <c r="AV9452" s="62"/>
      <c r="AW9452" s="62"/>
      <c r="AX9452" s="62"/>
      <c r="AY9452" s="62"/>
      <c r="AZ9452" s="62"/>
      <c r="BA9452" s="62"/>
      <c r="BB9452" s="62"/>
      <c r="BC9452" s="62"/>
      <c r="BD9452" s="2"/>
    </row>
    <row r="9453" spans="1:56" s="150" customFormat="1" ht="15.75" thickBot="1">
      <c r="A9453" s="3"/>
      <c r="B9453" s="87">
        <v>9022</v>
      </c>
      <c r="C9453" s="2"/>
      <c r="D9453" s="2"/>
      <c r="E9453" s="352">
        <v>8</v>
      </c>
      <c r="F9453" s="352" t="s">
        <v>1936</v>
      </c>
      <c r="G9453" s="167">
        <v>2017</v>
      </c>
      <c r="H9453" s="167"/>
      <c r="I9453" s="62"/>
      <c r="J9453" s="62"/>
      <c r="K9453" s="62"/>
      <c r="L9453" s="4"/>
      <c r="M9453" s="62"/>
      <c r="N9453" s="63" t="s">
        <v>2337</v>
      </c>
      <c r="O9453" s="63"/>
      <c r="P9453" s="63">
        <v>8</v>
      </c>
      <c r="Q9453" s="64">
        <v>8</v>
      </c>
      <c r="R9453" s="63">
        <v>2</v>
      </c>
      <c r="S9453" s="62" t="s">
        <v>3</v>
      </c>
      <c r="T9453" s="62" t="s">
        <v>44</v>
      </c>
      <c r="U9453" s="62" t="s">
        <v>2326</v>
      </c>
      <c r="V9453" s="62"/>
      <c r="W9453" s="62"/>
      <c r="X9453" s="62" t="s">
        <v>2360</v>
      </c>
      <c r="Y9453" s="62"/>
      <c r="Z9453" s="62"/>
      <c r="AA9453" s="65">
        <v>42.228729999999999</v>
      </c>
      <c r="AB9453" s="65">
        <v>-121.77708</v>
      </c>
      <c r="AC9453" s="62" t="s">
        <v>45</v>
      </c>
      <c r="AD9453" s="62"/>
      <c r="AE9453" s="62"/>
      <c r="AF9453" s="38" t="str">
        <f>CONCATENATE("ex ", AE9453)</f>
        <v xml:space="preserve">ex </v>
      </c>
      <c r="AG9453" s="62" t="s">
        <v>2329</v>
      </c>
      <c r="AH9453" s="62" t="s">
        <v>2329</v>
      </c>
      <c r="AI9453" s="62"/>
      <c r="AJ9453" s="62"/>
      <c r="AK9453" s="62"/>
      <c r="AL9453" s="62"/>
      <c r="AM9453" s="62"/>
      <c r="AN9453" s="62"/>
      <c r="AO9453" s="62"/>
      <c r="AP9453" s="62"/>
      <c r="AQ9453" s="62"/>
      <c r="AR9453" s="62"/>
      <c r="AS9453" s="62"/>
      <c r="AT9453" s="62" t="s">
        <v>2329</v>
      </c>
      <c r="AU9453" s="2"/>
      <c r="AV9453" s="2"/>
      <c r="AW9453" s="2"/>
      <c r="AX9453" s="2"/>
      <c r="AY9453" s="2"/>
      <c r="AZ9453" s="2"/>
      <c r="BA9453" s="2"/>
      <c r="BB9453" s="2"/>
      <c r="BC9453" s="2"/>
      <c r="BD9453" s="2"/>
    </row>
    <row r="9454" spans="1:56" s="150" customFormat="1" ht="15.75" thickBot="1">
      <c r="A9454" s="3"/>
      <c r="B9454" s="87">
        <v>9023</v>
      </c>
      <c r="C9454" s="2"/>
      <c r="D9454" s="2"/>
      <c r="E9454" s="352">
        <v>8</v>
      </c>
      <c r="F9454" s="352" t="s">
        <v>1936</v>
      </c>
      <c r="G9454" s="167">
        <v>2017</v>
      </c>
      <c r="H9454" s="167"/>
      <c r="I9454" s="62"/>
      <c r="J9454" s="62"/>
      <c r="K9454" s="62"/>
      <c r="L9454" s="4"/>
      <c r="M9454" s="62"/>
      <c r="N9454" s="63" t="s">
        <v>2337</v>
      </c>
      <c r="O9454" s="63"/>
      <c r="P9454" s="63">
        <v>8</v>
      </c>
      <c r="Q9454" s="64">
        <v>8</v>
      </c>
      <c r="R9454" s="63">
        <v>3</v>
      </c>
      <c r="S9454" s="62" t="s">
        <v>3</v>
      </c>
      <c r="T9454" s="62" t="s">
        <v>44</v>
      </c>
      <c r="U9454" s="62" t="s">
        <v>2326</v>
      </c>
      <c r="V9454" s="62"/>
      <c r="W9454" s="62"/>
      <c r="X9454" s="62" t="s">
        <v>2360</v>
      </c>
      <c r="Y9454" s="62"/>
      <c r="Z9454" s="62"/>
      <c r="AA9454" s="65">
        <v>42.228729999999999</v>
      </c>
      <c r="AB9454" s="65">
        <v>-121.77708</v>
      </c>
      <c r="AC9454" s="62" t="s">
        <v>45</v>
      </c>
      <c r="AD9454" s="62"/>
      <c r="AE9454" s="62"/>
      <c r="AF9454" s="38" t="str">
        <f>CONCATENATE("ex ", AE9454)</f>
        <v xml:space="preserve">ex </v>
      </c>
      <c r="AG9454" s="62" t="s">
        <v>2329</v>
      </c>
      <c r="AH9454" s="62" t="s">
        <v>2329</v>
      </c>
      <c r="AI9454" s="62"/>
      <c r="AJ9454" s="62"/>
      <c r="AK9454" s="62"/>
      <c r="AL9454" s="62"/>
      <c r="AM9454" s="62"/>
      <c r="AN9454" s="62"/>
      <c r="AO9454" s="62"/>
      <c r="AP9454" s="62"/>
      <c r="AQ9454" s="62"/>
      <c r="AR9454" s="62"/>
      <c r="AS9454" s="62"/>
      <c r="AT9454" s="62" t="s">
        <v>2329</v>
      </c>
      <c r="AU9454" s="2"/>
      <c r="AV9454" s="2"/>
      <c r="AW9454" s="2"/>
      <c r="AX9454" s="2"/>
      <c r="AY9454" s="2"/>
      <c r="AZ9454" s="2"/>
      <c r="BA9454" s="2"/>
      <c r="BB9454" s="2"/>
      <c r="BC9454" s="2"/>
      <c r="BD9454" s="2"/>
    </row>
    <row r="9455" spans="1:56" s="150" customFormat="1" ht="15.75" thickBot="1">
      <c r="A9455" s="3"/>
      <c r="B9455" s="87">
        <v>9024</v>
      </c>
      <c r="C9455" s="2"/>
      <c r="D9455" s="2"/>
      <c r="E9455" s="352">
        <v>8</v>
      </c>
      <c r="F9455" s="352" t="s">
        <v>1936</v>
      </c>
      <c r="G9455" s="167">
        <v>2017</v>
      </c>
      <c r="H9455" s="167"/>
      <c r="I9455" s="62"/>
      <c r="J9455" s="62"/>
      <c r="K9455" s="62"/>
      <c r="L9455" s="4"/>
      <c r="M9455" s="62"/>
      <c r="N9455" s="63" t="s">
        <v>2337</v>
      </c>
      <c r="O9455" s="63"/>
      <c r="P9455" s="63">
        <v>8</v>
      </c>
      <c r="Q9455" s="64">
        <v>8</v>
      </c>
      <c r="R9455" s="63">
        <v>4</v>
      </c>
      <c r="S9455" s="62" t="s">
        <v>3</v>
      </c>
      <c r="T9455" s="62" t="s">
        <v>44</v>
      </c>
      <c r="U9455" s="62" t="s">
        <v>2326</v>
      </c>
      <c r="V9455" s="62"/>
      <c r="W9455" s="62"/>
      <c r="X9455" s="62" t="s">
        <v>2360</v>
      </c>
      <c r="Y9455" s="62"/>
      <c r="Z9455" s="62"/>
      <c r="AA9455" s="65">
        <v>42.228729999999999</v>
      </c>
      <c r="AB9455" s="65">
        <v>-121.77708</v>
      </c>
      <c r="AC9455" s="62" t="s">
        <v>45</v>
      </c>
      <c r="AD9455" s="62"/>
      <c r="AE9455" s="62"/>
      <c r="AF9455" s="38" t="str">
        <f>CONCATENATE("ex ", AE9455)</f>
        <v xml:space="preserve">ex </v>
      </c>
      <c r="AG9455" s="62" t="s">
        <v>2329</v>
      </c>
      <c r="AH9455" s="62" t="s">
        <v>2329</v>
      </c>
      <c r="AI9455" s="62"/>
      <c r="AJ9455" s="62"/>
      <c r="AK9455" s="62"/>
      <c r="AL9455" s="62"/>
      <c r="AM9455" s="62"/>
      <c r="AN9455" s="62"/>
      <c r="AO9455" s="62"/>
      <c r="AP9455" s="62"/>
      <c r="AQ9455" s="62"/>
      <c r="AR9455" s="62"/>
      <c r="AS9455" s="62"/>
      <c r="AT9455" s="62" t="s">
        <v>2329</v>
      </c>
      <c r="AU9455" s="2"/>
      <c r="AV9455" s="2"/>
      <c r="AW9455" s="2"/>
      <c r="AX9455" s="2"/>
      <c r="AY9455" s="2"/>
      <c r="AZ9455" s="2"/>
      <c r="BA9455" s="2"/>
      <c r="BB9455" s="2"/>
      <c r="BC9455" s="2"/>
      <c r="BD9455" s="2"/>
    </row>
    <row r="9456" spans="1:56" s="150" customFormat="1" ht="15.75" thickBot="1">
      <c r="A9456" s="3"/>
      <c r="B9456" s="87">
        <v>9025</v>
      </c>
      <c r="C9456" s="2"/>
      <c r="D9456" s="2"/>
      <c r="E9456" s="352">
        <v>8</v>
      </c>
      <c r="F9456" s="352" t="s">
        <v>1936</v>
      </c>
      <c r="G9456" s="167">
        <v>2017</v>
      </c>
      <c r="H9456" s="167"/>
      <c r="I9456" s="62"/>
      <c r="J9456" s="62"/>
      <c r="K9456" s="62"/>
      <c r="L9456" s="4"/>
      <c r="M9456" s="62"/>
      <c r="N9456" s="63" t="s">
        <v>2337</v>
      </c>
      <c r="O9456" s="63"/>
      <c r="P9456" s="63">
        <v>8</v>
      </c>
      <c r="Q9456" s="64">
        <v>8</v>
      </c>
      <c r="R9456" s="63">
        <v>5</v>
      </c>
      <c r="S9456" s="62" t="s">
        <v>3</v>
      </c>
      <c r="T9456" s="62" t="s">
        <v>44</v>
      </c>
      <c r="U9456" s="62" t="s">
        <v>2326</v>
      </c>
      <c r="V9456" s="62"/>
      <c r="W9456" s="62"/>
      <c r="X9456" s="62" t="s">
        <v>2360</v>
      </c>
      <c r="Y9456" s="62"/>
      <c r="Z9456" s="62"/>
      <c r="AA9456" s="65">
        <v>42.228729999999999</v>
      </c>
      <c r="AB9456" s="65">
        <v>-121.77708</v>
      </c>
      <c r="AC9456" s="62" t="s">
        <v>45</v>
      </c>
      <c r="AD9456" s="62"/>
      <c r="AE9456" s="62"/>
      <c r="AF9456" s="38" t="str">
        <f>CONCATENATE("ex ", AE9456)</f>
        <v xml:space="preserve">ex </v>
      </c>
      <c r="AG9456" s="62" t="s">
        <v>2329</v>
      </c>
      <c r="AH9456" s="62" t="s">
        <v>2329</v>
      </c>
      <c r="AI9456" s="62"/>
      <c r="AJ9456" s="62"/>
      <c r="AK9456" s="62"/>
      <c r="AL9456" s="62"/>
      <c r="AM9456" s="62"/>
      <c r="AN9456" s="62"/>
      <c r="AO9456" s="62"/>
      <c r="AP9456" s="62"/>
      <c r="AQ9456" s="62"/>
      <c r="AR9456" s="62"/>
      <c r="AS9456" s="62"/>
      <c r="AT9456" s="62" t="s">
        <v>2329</v>
      </c>
      <c r="AU9456" s="2"/>
      <c r="AV9456" s="2"/>
      <c r="AW9456" s="2"/>
      <c r="AX9456" s="2"/>
      <c r="AY9456" s="2"/>
      <c r="AZ9456" s="2"/>
      <c r="BA9456" s="2"/>
      <c r="BB9456" s="2"/>
      <c r="BC9456" s="2"/>
      <c r="BD9456" s="2"/>
    </row>
    <row r="9457" spans="1:56" s="150" customFormat="1" ht="15.75" thickBot="1">
      <c r="A9457" s="51"/>
      <c r="B9457" s="87">
        <v>9026</v>
      </c>
      <c r="C9457" s="50"/>
      <c r="D9457" s="50"/>
      <c r="E9457" s="341">
        <v>8</v>
      </c>
      <c r="F9457" s="341" t="s">
        <v>1936</v>
      </c>
      <c r="G9457" s="167">
        <v>2017</v>
      </c>
      <c r="H9457" s="167"/>
      <c r="I9457" s="50"/>
      <c r="J9457" s="50"/>
      <c r="K9457" s="50"/>
      <c r="L9457" s="4"/>
      <c r="M9457" s="50"/>
      <c r="N9457" s="51" t="s">
        <v>2338</v>
      </c>
      <c r="O9457" s="51"/>
      <c r="P9457" s="51">
        <v>9</v>
      </c>
      <c r="Q9457" s="52">
        <v>9</v>
      </c>
      <c r="R9457" s="51">
        <v>1</v>
      </c>
      <c r="S9457" s="50" t="s">
        <v>3</v>
      </c>
      <c r="T9457" s="50" t="s">
        <v>44</v>
      </c>
      <c r="U9457" s="50" t="s">
        <v>2326</v>
      </c>
      <c r="V9457" s="50"/>
      <c r="W9457" s="50"/>
      <c r="X9457" s="50" t="s">
        <v>2360</v>
      </c>
      <c r="Y9457" s="50"/>
      <c r="Z9457" s="50"/>
      <c r="AA9457" s="53">
        <v>42.228729999999999</v>
      </c>
      <c r="AB9457" s="53">
        <v>-121.77708</v>
      </c>
      <c r="AC9457" s="50" t="s">
        <v>45</v>
      </c>
      <c r="AD9457" s="50"/>
      <c r="AE9457" s="50"/>
      <c r="AF9457" s="38" t="str">
        <f>CONCATENATE("ex ", AE9457)</f>
        <v xml:space="preserve">ex </v>
      </c>
      <c r="AG9457" s="50" t="s">
        <v>2329</v>
      </c>
      <c r="AH9457" s="50" t="s">
        <v>2329</v>
      </c>
      <c r="AI9457" s="50"/>
      <c r="AJ9457" s="50"/>
      <c r="AK9457" s="50"/>
      <c r="AL9457" s="50"/>
      <c r="AM9457" s="50"/>
      <c r="AN9457" s="50"/>
      <c r="AO9457" s="50"/>
      <c r="AP9457" s="50"/>
      <c r="AQ9457" s="50"/>
      <c r="AR9457" s="50"/>
      <c r="AS9457" s="50"/>
      <c r="AT9457" s="50" t="s">
        <v>2329</v>
      </c>
      <c r="AU9457" s="50"/>
      <c r="AV9457" s="50"/>
      <c r="AW9457" s="50"/>
      <c r="AX9457" s="50"/>
      <c r="AY9457" s="50"/>
      <c r="AZ9457" s="50"/>
      <c r="BA9457" s="50"/>
      <c r="BB9457" s="50"/>
      <c r="BC9457" s="50"/>
      <c r="BD9457" s="2"/>
    </row>
    <row r="9458" spans="1:56" s="150" customFormat="1" ht="15.75" thickBot="1">
      <c r="A9458" s="3"/>
      <c r="B9458" s="87">
        <v>9027</v>
      </c>
      <c r="C9458" s="2"/>
      <c r="D9458" s="2"/>
      <c r="E9458" s="341">
        <v>8</v>
      </c>
      <c r="F9458" s="341" t="s">
        <v>1936</v>
      </c>
      <c r="G9458" s="167">
        <v>2017</v>
      </c>
      <c r="H9458" s="167"/>
      <c r="I9458" s="50"/>
      <c r="J9458" s="50"/>
      <c r="K9458" s="50"/>
      <c r="L9458" s="4"/>
      <c r="M9458" s="50"/>
      <c r="N9458" s="51" t="s">
        <v>2338</v>
      </c>
      <c r="O9458" s="51"/>
      <c r="P9458" s="51">
        <v>9</v>
      </c>
      <c r="Q9458" s="52">
        <v>9</v>
      </c>
      <c r="R9458" s="51">
        <v>2</v>
      </c>
      <c r="S9458" s="50" t="s">
        <v>3</v>
      </c>
      <c r="T9458" s="50" t="s">
        <v>44</v>
      </c>
      <c r="U9458" s="50" t="s">
        <v>2326</v>
      </c>
      <c r="V9458" s="50"/>
      <c r="W9458" s="50"/>
      <c r="X9458" s="50" t="s">
        <v>2360</v>
      </c>
      <c r="Y9458" s="50"/>
      <c r="Z9458" s="50"/>
      <c r="AA9458" s="53">
        <v>42.228729999999999</v>
      </c>
      <c r="AB9458" s="53">
        <v>-121.77708</v>
      </c>
      <c r="AC9458" s="50" t="s">
        <v>45</v>
      </c>
      <c r="AD9458" s="50"/>
      <c r="AE9458" s="50"/>
      <c r="AF9458" s="38" t="str">
        <f>CONCATENATE("ex ", AE9458)</f>
        <v xml:space="preserve">ex </v>
      </c>
      <c r="AG9458" s="50" t="s">
        <v>2329</v>
      </c>
      <c r="AH9458" s="50" t="s">
        <v>2329</v>
      </c>
      <c r="AI9458" s="50"/>
      <c r="AJ9458" s="50"/>
      <c r="AK9458" s="50"/>
      <c r="AL9458" s="50"/>
      <c r="AM9458" s="50"/>
      <c r="AN9458" s="50"/>
      <c r="AO9458" s="50"/>
      <c r="AP9458" s="50"/>
      <c r="AQ9458" s="50"/>
      <c r="AR9458" s="50"/>
      <c r="AS9458" s="50"/>
      <c r="AT9458" s="50" t="s">
        <v>2329</v>
      </c>
      <c r="AU9458" s="2"/>
      <c r="AV9458" s="2"/>
      <c r="AW9458" s="2"/>
      <c r="AX9458" s="2"/>
      <c r="AY9458" s="2"/>
      <c r="AZ9458" s="2"/>
      <c r="BA9458" s="2"/>
      <c r="BB9458" s="2"/>
      <c r="BC9458" s="2"/>
      <c r="BD9458" s="2"/>
    </row>
    <row r="9459" spans="1:56" s="150" customFormat="1" ht="15.75" thickBot="1">
      <c r="A9459" s="3"/>
      <c r="B9459" s="87">
        <v>9028</v>
      </c>
      <c r="C9459" s="2"/>
      <c r="D9459" s="2"/>
      <c r="E9459" s="341">
        <v>8</v>
      </c>
      <c r="F9459" s="341" t="s">
        <v>1936</v>
      </c>
      <c r="G9459" s="167">
        <v>2017</v>
      </c>
      <c r="H9459" s="167"/>
      <c r="I9459" s="50"/>
      <c r="J9459" s="50"/>
      <c r="K9459" s="50"/>
      <c r="L9459" s="4"/>
      <c r="M9459" s="50"/>
      <c r="N9459" s="51" t="s">
        <v>2338</v>
      </c>
      <c r="O9459" s="51"/>
      <c r="P9459" s="51">
        <v>9</v>
      </c>
      <c r="Q9459" s="52">
        <v>9</v>
      </c>
      <c r="R9459" s="51">
        <v>3</v>
      </c>
      <c r="S9459" s="50" t="s">
        <v>3</v>
      </c>
      <c r="T9459" s="50" t="s">
        <v>44</v>
      </c>
      <c r="U9459" s="50" t="s">
        <v>2326</v>
      </c>
      <c r="V9459" s="50"/>
      <c r="W9459" s="50"/>
      <c r="X9459" s="50" t="s">
        <v>2360</v>
      </c>
      <c r="Y9459" s="50"/>
      <c r="Z9459" s="50"/>
      <c r="AA9459" s="53">
        <v>42.228729999999999</v>
      </c>
      <c r="AB9459" s="53">
        <v>-121.77708</v>
      </c>
      <c r="AC9459" s="50" t="s">
        <v>45</v>
      </c>
      <c r="AD9459" s="50"/>
      <c r="AE9459" s="50"/>
      <c r="AF9459" s="38" t="str">
        <f>CONCATENATE("ex ", AE9459)</f>
        <v xml:space="preserve">ex </v>
      </c>
      <c r="AG9459" s="50" t="s">
        <v>2329</v>
      </c>
      <c r="AH9459" s="50" t="s">
        <v>2329</v>
      </c>
      <c r="AI9459" s="50"/>
      <c r="AJ9459" s="50"/>
      <c r="AK9459" s="50"/>
      <c r="AL9459" s="50"/>
      <c r="AM9459" s="50"/>
      <c r="AN9459" s="50"/>
      <c r="AO9459" s="50"/>
      <c r="AP9459" s="50"/>
      <c r="AQ9459" s="50"/>
      <c r="AR9459" s="50"/>
      <c r="AS9459" s="50"/>
      <c r="AT9459" s="50" t="s">
        <v>2329</v>
      </c>
      <c r="AU9459" s="2"/>
      <c r="AV9459" s="2"/>
      <c r="AW9459" s="2"/>
      <c r="AX9459" s="2"/>
      <c r="AY9459" s="2"/>
      <c r="AZ9459" s="2"/>
      <c r="BA9459" s="2"/>
      <c r="BB9459" s="2"/>
      <c r="BC9459" s="2"/>
      <c r="BD9459" s="2"/>
    </row>
    <row r="9460" spans="1:56" s="150" customFormat="1" ht="15.75" thickBot="1">
      <c r="A9460" s="3"/>
      <c r="B9460" s="87">
        <v>9029</v>
      </c>
      <c r="C9460" s="2"/>
      <c r="D9460" s="2"/>
      <c r="E9460" s="341">
        <v>8</v>
      </c>
      <c r="F9460" s="341" t="s">
        <v>1936</v>
      </c>
      <c r="G9460" s="167">
        <v>2017</v>
      </c>
      <c r="H9460" s="167"/>
      <c r="I9460" s="50"/>
      <c r="J9460" s="50"/>
      <c r="K9460" s="50"/>
      <c r="L9460" s="4"/>
      <c r="M9460" s="50"/>
      <c r="N9460" s="51" t="s">
        <v>2338</v>
      </c>
      <c r="O9460" s="51"/>
      <c r="P9460" s="51">
        <v>9</v>
      </c>
      <c r="Q9460" s="52">
        <v>9</v>
      </c>
      <c r="R9460" s="51">
        <v>4</v>
      </c>
      <c r="S9460" s="50" t="s">
        <v>3</v>
      </c>
      <c r="T9460" s="50" t="s">
        <v>44</v>
      </c>
      <c r="U9460" s="50" t="s">
        <v>2326</v>
      </c>
      <c r="V9460" s="50"/>
      <c r="W9460" s="50"/>
      <c r="X9460" s="50" t="s">
        <v>2360</v>
      </c>
      <c r="Y9460" s="50"/>
      <c r="Z9460" s="50"/>
      <c r="AA9460" s="53">
        <v>42.228729999999999</v>
      </c>
      <c r="AB9460" s="53">
        <v>-121.77708</v>
      </c>
      <c r="AC9460" s="50" t="s">
        <v>45</v>
      </c>
      <c r="AD9460" s="50"/>
      <c r="AE9460" s="50"/>
      <c r="AF9460" s="38" t="str">
        <f>CONCATENATE("ex ", AE9460)</f>
        <v xml:space="preserve">ex </v>
      </c>
      <c r="AG9460" s="50" t="s">
        <v>2329</v>
      </c>
      <c r="AH9460" s="50" t="s">
        <v>2329</v>
      </c>
      <c r="AI9460" s="50"/>
      <c r="AJ9460" s="50"/>
      <c r="AK9460" s="50"/>
      <c r="AL9460" s="50"/>
      <c r="AM9460" s="50"/>
      <c r="AN9460" s="50"/>
      <c r="AO9460" s="50"/>
      <c r="AP9460" s="50"/>
      <c r="AQ9460" s="50"/>
      <c r="AR9460" s="50"/>
      <c r="AS9460" s="50"/>
      <c r="AT9460" s="50" t="s">
        <v>2329</v>
      </c>
      <c r="AU9460" s="2"/>
      <c r="AV9460" s="2"/>
      <c r="AW9460" s="2"/>
      <c r="AX9460" s="2"/>
      <c r="AY9460" s="2"/>
      <c r="AZ9460" s="2"/>
      <c r="BA9460" s="2"/>
      <c r="BB9460" s="2"/>
      <c r="BC9460" s="2"/>
      <c r="BD9460" s="2"/>
    </row>
    <row r="9461" spans="1:56" s="150" customFormat="1" ht="15.75" thickBot="1">
      <c r="A9461" s="3"/>
      <c r="B9461" s="87">
        <v>9030</v>
      </c>
      <c r="C9461" s="2"/>
      <c r="D9461" s="2"/>
      <c r="E9461" s="341">
        <v>8</v>
      </c>
      <c r="F9461" s="341" t="s">
        <v>1936</v>
      </c>
      <c r="G9461" s="167">
        <v>2017</v>
      </c>
      <c r="H9461" s="167"/>
      <c r="I9461" s="50"/>
      <c r="J9461" s="50"/>
      <c r="K9461" s="50"/>
      <c r="L9461" s="4"/>
      <c r="M9461" s="50"/>
      <c r="N9461" s="51" t="s">
        <v>2338</v>
      </c>
      <c r="O9461" s="51"/>
      <c r="P9461" s="51">
        <v>9</v>
      </c>
      <c r="Q9461" s="52">
        <v>9</v>
      </c>
      <c r="R9461" s="51">
        <v>5</v>
      </c>
      <c r="S9461" s="50" t="s">
        <v>3</v>
      </c>
      <c r="T9461" s="50" t="s">
        <v>44</v>
      </c>
      <c r="U9461" s="50" t="s">
        <v>2326</v>
      </c>
      <c r="V9461" s="50"/>
      <c r="W9461" s="50"/>
      <c r="X9461" s="50" t="s">
        <v>2360</v>
      </c>
      <c r="Y9461" s="50"/>
      <c r="Z9461" s="50"/>
      <c r="AA9461" s="53">
        <v>42.228729999999999</v>
      </c>
      <c r="AB9461" s="53">
        <v>-121.77708</v>
      </c>
      <c r="AC9461" s="50" t="s">
        <v>45</v>
      </c>
      <c r="AD9461" s="50"/>
      <c r="AE9461" s="50"/>
      <c r="AF9461" s="38" t="str">
        <f>CONCATENATE("ex ", AE9461)</f>
        <v xml:space="preserve">ex </v>
      </c>
      <c r="AG9461" s="50" t="s">
        <v>2329</v>
      </c>
      <c r="AH9461" s="50" t="s">
        <v>2329</v>
      </c>
      <c r="AI9461" s="50"/>
      <c r="AJ9461" s="50"/>
      <c r="AK9461" s="50"/>
      <c r="AL9461" s="50"/>
      <c r="AM9461" s="50"/>
      <c r="AN9461" s="50"/>
      <c r="AO9461" s="50"/>
      <c r="AP9461" s="50"/>
      <c r="AQ9461" s="50"/>
      <c r="AR9461" s="50"/>
      <c r="AS9461" s="50"/>
      <c r="AT9461" s="50" t="s">
        <v>2329</v>
      </c>
      <c r="AU9461" s="2"/>
      <c r="AV9461" s="2"/>
      <c r="AW9461" s="2"/>
      <c r="AX9461" s="2"/>
      <c r="AY9461" s="2"/>
      <c r="AZ9461" s="2"/>
      <c r="BA9461" s="2"/>
      <c r="BB9461" s="2"/>
      <c r="BC9461" s="2"/>
      <c r="BD9461" s="2"/>
    </row>
    <row r="9462" spans="1:56" s="150" customFormat="1" ht="15.75" thickBot="1">
      <c r="A9462" s="3"/>
      <c r="B9462" s="87">
        <v>9031</v>
      </c>
      <c r="C9462" s="2"/>
      <c r="D9462" s="2"/>
      <c r="E9462" s="341">
        <v>8</v>
      </c>
      <c r="F9462" s="341" t="s">
        <v>1936</v>
      </c>
      <c r="G9462" s="167">
        <v>2017</v>
      </c>
      <c r="H9462" s="167"/>
      <c r="I9462" s="50"/>
      <c r="J9462" s="50"/>
      <c r="K9462" s="50"/>
      <c r="L9462" s="4"/>
      <c r="M9462" s="50"/>
      <c r="N9462" s="51" t="s">
        <v>2338</v>
      </c>
      <c r="O9462" s="51"/>
      <c r="P9462" s="51">
        <v>9</v>
      </c>
      <c r="Q9462" s="52">
        <v>9</v>
      </c>
      <c r="R9462" s="51">
        <v>6</v>
      </c>
      <c r="S9462" s="50" t="s">
        <v>3</v>
      </c>
      <c r="T9462" s="50" t="s">
        <v>44</v>
      </c>
      <c r="U9462" s="50" t="s">
        <v>2326</v>
      </c>
      <c r="V9462" s="50"/>
      <c r="W9462" s="50"/>
      <c r="X9462" s="50" t="s">
        <v>2360</v>
      </c>
      <c r="Y9462" s="50"/>
      <c r="Z9462" s="50"/>
      <c r="AA9462" s="53">
        <v>42.228729999999999</v>
      </c>
      <c r="AB9462" s="53">
        <v>-121.77708</v>
      </c>
      <c r="AC9462" s="50" t="s">
        <v>45</v>
      </c>
      <c r="AD9462" s="50"/>
      <c r="AE9462" s="50"/>
      <c r="AF9462" s="38" t="str">
        <f>CONCATENATE("ex ", AE9462)</f>
        <v xml:space="preserve">ex </v>
      </c>
      <c r="AG9462" s="50" t="s">
        <v>2329</v>
      </c>
      <c r="AH9462" s="50" t="s">
        <v>2329</v>
      </c>
      <c r="AI9462" s="50"/>
      <c r="AJ9462" s="50"/>
      <c r="AK9462" s="50"/>
      <c r="AL9462" s="50"/>
      <c r="AM9462" s="50"/>
      <c r="AN9462" s="50"/>
      <c r="AO9462" s="50"/>
      <c r="AP9462" s="50"/>
      <c r="AQ9462" s="50"/>
      <c r="AR9462" s="50"/>
      <c r="AS9462" s="50"/>
      <c r="AT9462" s="50" t="s">
        <v>2329</v>
      </c>
      <c r="AU9462" s="2"/>
      <c r="AV9462" s="2"/>
      <c r="AW9462" s="2"/>
      <c r="AX9462" s="2"/>
      <c r="AY9462" s="2"/>
      <c r="AZ9462" s="2"/>
      <c r="BA9462" s="2"/>
      <c r="BB9462" s="2"/>
      <c r="BC9462" s="2"/>
      <c r="BD9462" s="2"/>
    </row>
    <row r="9463" spans="1:56" s="150" customFormat="1" ht="15.75" thickBot="1">
      <c r="A9463" s="3"/>
      <c r="B9463" s="87">
        <v>9032</v>
      </c>
      <c r="C9463" s="2"/>
      <c r="D9463" s="2"/>
      <c r="E9463" s="341">
        <v>8</v>
      </c>
      <c r="F9463" s="341" t="s">
        <v>1936</v>
      </c>
      <c r="G9463" s="167">
        <v>2017</v>
      </c>
      <c r="H9463" s="167"/>
      <c r="I9463" s="50"/>
      <c r="J9463" s="50"/>
      <c r="K9463" s="50"/>
      <c r="L9463" s="4"/>
      <c r="M9463" s="50"/>
      <c r="N9463" s="51" t="s">
        <v>2338</v>
      </c>
      <c r="O9463" s="51"/>
      <c r="P9463" s="51">
        <v>9</v>
      </c>
      <c r="Q9463" s="52">
        <v>9</v>
      </c>
      <c r="R9463" s="51">
        <v>7</v>
      </c>
      <c r="S9463" s="50" t="s">
        <v>3</v>
      </c>
      <c r="T9463" s="50" t="s">
        <v>44</v>
      </c>
      <c r="U9463" s="50" t="s">
        <v>2326</v>
      </c>
      <c r="V9463" s="50"/>
      <c r="W9463" s="50"/>
      <c r="X9463" s="50" t="s">
        <v>2360</v>
      </c>
      <c r="Y9463" s="50"/>
      <c r="Z9463" s="50"/>
      <c r="AA9463" s="53">
        <v>42.228729999999999</v>
      </c>
      <c r="AB9463" s="53">
        <v>-121.77708</v>
      </c>
      <c r="AC9463" s="50" t="s">
        <v>45</v>
      </c>
      <c r="AD9463" s="50"/>
      <c r="AE9463" s="50"/>
      <c r="AF9463" s="38" t="str">
        <f>CONCATENATE("ex ", AE9463)</f>
        <v xml:space="preserve">ex </v>
      </c>
      <c r="AG9463" s="50" t="s">
        <v>2329</v>
      </c>
      <c r="AH9463" s="50" t="s">
        <v>2329</v>
      </c>
      <c r="AI9463" s="50"/>
      <c r="AJ9463" s="50"/>
      <c r="AK9463" s="50"/>
      <c r="AL9463" s="50"/>
      <c r="AM9463" s="50"/>
      <c r="AN9463" s="50"/>
      <c r="AO9463" s="50"/>
      <c r="AP9463" s="50"/>
      <c r="AQ9463" s="50"/>
      <c r="AR9463" s="50"/>
      <c r="AS9463" s="50"/>
      <c r="AT9463" s="50" t="s">
        <v>2329</v>
      </c>
      <c r="AU9463" s="2"/>
      <c r="AV9463" s="2"/>
      <c r="AW9463" s="2"/>
      <c r="AX9463" s="2"/>
      <c r="AY9463" s="2"/>
      <c r="AZ9463" s="2"/>
      <c r="BA9463" s="2"/>
      <c r="BB9463" s="2"/>
      <c r="BC9463" s="2"/>
      <c r="BD9463" s="2"/>
    </row>
    <row r="9464" spans="1:56" s="150" customFormat="1" ht="15.75" thickBot="1">
      <c r="A9464" s="3"/>
      <c r="B9464" s="87">
        <v>9033</v>
      </c>
      <c r="C9464" s="2"/>
      <c r="D9464" s="2"/>
      <c r="E9464" s="341">
        <v>8</v>
      </c>
      <c r="F9464" s="341" t="s">
        <v>1936</v>
      </c>
      <c r="G9464" s="167">
        <v>2017</v>
      </c>
      <c r="H9464" s="167"/>
      <c r="I9464" s="50"/>
      <c r="J9464" s="50"/>
      <c r="K9464" s="50"/>
      <c r="L9464" s="4"/>
      <c r="M9464" s="50"/>
      <c r="N9464" s="51" t="s">
        <v>2338</v>
      </c>
      <c r="O9464" s="51"/>
      <c r="P9464" s="51">
        <v>9</v>
      </c>
      <c r="Q9464" s="52">
        <v>9</v>
      </c>
      <c r="R9464" s="51">
        <v>8</v>
      </c>
      <c r="S9464" s="50" t="s">
        <v>3</v>
      </c>
      <c r="T9464" s="50" t="s">
        <v>44</v>
      </c>
      <c r="U9464" s="50" t="s">
        <v>2326</v>
      </c>
      <c r="V9464" s="50"/>
      <c r="W9464" s="50"/>
      <c r="X9464" s="50" t="s">
        <v>2360</v>
      </c>
      <c r="Y9464" s="50"/>
      <c r="Z9464" s="50"/>
      <c r="AA9464" s="53">
        <v>42.228729999999999</v>
      </c>
      <c r="AB9464" s="53">
        <v>-121.77708</v>
      </c>
      <c r="AC9464" s="50" t="s">
        <v>45</v>
      </c>
      <c r="AD9464" s="50"/>
      <c r="AE9464" s="50"/>
      <c r="AF9464" s="38" t="str">
        <f>CONCATENATE("ex ", AE9464)</f>
        <v xml:space="preserve">ex </v>
      </c>
      <c r="AG9464" s="50" t="s">
        <v>2329</v>
      </c>
      <c r="AH9464" s="50" t="s">
        <v>2329</v>
      </c>
      <c r="AI9464" s="50"/>
      <c r="AJ9464" s="50"/>
      <c r="AK9464" s="50"/>
      <c r="AL9464" s="50"/>
      <c r="AM9464" s="50"/>
      <c r="AN9464" s="50"/>
      <c r="AO9464" s="50"/>
      <c r="AP9464" s="50"/>
      <c r="AQ9464" s="50"/>
      <c r="AR9464" s="50"/>
      <c r="AS9464" s="50"/>
      <c r="AT9464" s="50" t="s">
        <v>2329</v>
      </c>
      <c r="AU9464" s="2"/>
      <c r="AV9464" s="2"/>
      <c r="AW9464" s="2"/>
      <c r="AX9464" s="2"/>
      <c r="AY9464" s="2"/>
      <c r="AZ9464" s="2"/>
      <c r="BA9464" s="2"/>
      <c r="BB9464" s="2"/>
      <c r="BC9464" s="2"/>
      <c r="BD9464" s="2"/>
    </row>
    <row r="9465" spans="1:56" s="150" customFormat="1" ht="15.75" thickBot="1">
      <c r="A9465" s="3"/>
      <c r="B9465" s="87">
        <v>9034</v>
      </c>
      <c r="C9465" s="2"/>
      <c r="D9465" s="2"/>
      <c r="E9465" s="341">
        <v>8</v>
      </c>
      <c r="F9465" s="341" t="s">
        <v>1936</v>
      </c>
      <c r="G9465" s="167">
        <v>2017</v>
      </c>
      <c r="H9465" s="167"/>
      <c r="I9465" s="50"/>
      <c r="J9465" s="50"/>
      <c r="K9465" s="50"/>
      <c r="L9465" s="4"/>
      <c r="M9465" s="50"/>
      <c r="N9465" s="51" t="s">
        <v>2338</v>
      </c>
      <c r="O9465" s="51"/>
      <c r="P9465" s="51">
        <v>9</v>
      </c>
      <c r="Q9465" s="52">
        <v>9</v>
      </c>
      <c r="R9465" s="51">
        <v>9</v>
      </c>
      <c r="S9465" s="50" t="s">
        <v>3</v>
      </c>
      <c r="T9465" s="50" t="s">
        <v>44</v>
      </c>
      <c r="U9465" s="50" t="s">
        <v>2326</v>
      </c>
      <c r="V9465" s="50"/>
      <c r="W9465" s="50"/>
      <c r="X9465" s="50" t="s">
        <v>2360</v>
      </c>
      <c r="Y9465" s="50"/>
      <c r="Z9465" s="50"/>
      <c r="AA9465" s="53">
        <v>42.228729999999999</v>
      </c>
      <c r="AB9465" s="53">
        <v>-121.77708</v>
      </c>
      <c r="AC9465" s="50" t="s">
        <v>45</v>
      </c>
      <c r="AD9465" s="50"/>
      <c r="AE9465" s="50"/>
      <c r="AF9465" s="38" t="str">
        <f>CONCATENATE("ex ", AE9465)</f>
        <v xml:space="preserve">ex </v>
      </c>
      <c r="AG9465" s="50" t="s">
        <v>2329</v>
      </c>
      <c r="AH9465" s="50" t="s">
        <v>2329</v>
      </c>
      <c r="AI9465" s="50"/>
      <c r="AJ9465" s="50"/>
      <c r="AK9465" s="50"/>
      <c r="AL9465" s="50"/>
      <c r="AM9465" s="50"/>
      <c r="AN9465" s="50"/>
      <c r="AO9465" s="50"/>
      <c r="AP9465" s="50"/>
      <c r="AQ9465" s="50"/>
      <c r="AR9465" s="50"/>
      <c r="AS9465" s="50"/>
      <c r="AT9465" s="50" t="s">
        <v>2329</v>
      </c>
      <c r="AU9465" s="2"/>
      <c r="AV9465" s="2"/>
      <c r="AW9465" s="2"/>
      <c r="AX9465" s="2"/>
      <c r="AY9465" s="2"/>
      <c r="AZ9465" s="2"/>
      <c r="BA9465" s="2"/>
      <c r="BB9465" s="2"/>
      <c r="BC9465" s="2"/>
      <c r="BD9465" s="2"/>
    </row>
    <row r="9466" spans="1:56" s="150" customFormat="1" ht="15.75" thickBot="1">
      <c r="A9466" s="3"/>
      <c r="B9466" s="87">
        <v>9035</v>
      </c>
      <c r="C9466" s="2"/>
      <c r="D9466" s="2"/>
      <c r="E9466" s="341">
        <v>8</v>
      </c>
      <c r="F9466" s="341" t="s">
        <v>1936</v>
      </c>
      <c r="G9466" s="167">
        <v>2017</v>
      </c>
      <c r="H9466" s="167"/>
      <c r="I9466" s="50"/>
      <c r="J9466" s="50"/>
      <c r="K9466" s="50"/>
      <c r="L9466" s="4"/>
      <c r="M9466" s="50"/>
      <c r="N9466" s="51" t="s">
        <v>2338</v>
      </c>
      <c r="O9466" s="51"/>
      <c r="P9466" s="51">
        <v>9</v>
      </c>
      <c r="Q9466" s="52">
        <v>9</v>
      </c>
      <c r="R9466" s="51">
        <v>10</v>
      </c>
      <c r="S9466" s="50" t="s">
        <v>3</v>
      </c>
      <c r="T9466" s="50" t="s">
        <v>44</v>
      </c>
      <c r="U9466" s="50" t="s">
        <v>2326</v>
      </c>
      <c r="V9466" s="50"/>
      <c r="W9466" s="50"/>
      <c r="X9466" s="50" t="s">
        <v>2360</v>
      </c>
      <c r="Y9466" s="50"/>
      <c r="Z9466" s="50"/>
      <c r="AA9466" s="53">
        <v>42.228729999999999</v>
      </c>
      <c r="AB9466" s="53">
        <v>-121.77708</v>
      </c>
      <c r="AC9466" s="50" t="s">
        <v>45</v>
      </c>
      <c r="AD9466" s="50"/>
      <c r="AE9466" s="50"/>
      <c r="AF9466" s="38" t="str">
        <f>CONCATENATE("ex ", AE9466)</f>
        <v xml:space="preserve">ex </v>
      </c>
      <c r="AG9466" s="50" t="s">
        <v>2329</v>
      </c>
      <c r="AH9466" s="50" t="s">
        <v>2329</v>
      </c>
      <c r="AI9466" s="50"/>
      <c r="AJ9466" s="50"/>
      <c r="AK9466" s="50"/>
      <c r="AL9466" s="50"/>
      <c r="AM9466" s="50"/>
      <c r="AN9466" s="50"/>
      <c r="AO9466" s="50"/>
      <c r="AP9466" s="50"/>
      <c r="AQ9466" s="50"/>
      <c r="AR9466" s="50"/>
      <c r="AS9466" s="50"/>
      <c r="AT9466" s="50" t="s">
        <v>2329</v>
      </c>
      <c r="AU9466" s="2"/>
      <c r="AV9466" s="2"/>
      <c r="AW9466" s="2"/>
      <c r="AX9466" s="2"/>
      <c r="AY9466" s="2"/>
      <c r="AZ9466" s="2"/>
      <c r="BA9466" s="2"/>
      <c r="BB9466" s="2"/>
      <c r="BC9466" s="2"/>
      <c r="BD9466" s="2"/>
    </row>
    <row r="9467" spans="1:56" s="150" customFormat="1" ht="15.75" thickBot="1">
      <c r="A9467" s="3"/>
      <c r="B9467" s="87">
        <v>9036</v>
      </c>
      <c r="C9467" s="2"/>
      <c r="D9467" s="2"/>
      <c r="E9467" s="341">
        <v>8</v>
      </c>
      <c r="F9467" s="341" t="s">
        <v>1936</v>
      </c>
      <c r="G9467" s="167">
        <v>2017</v>
      </c>
      <c r="H9467" s="167"/>
      <c r="I9467" s="50"/>
      <c r="J9467" s="50"/>
      <c r="K9467" s="50"/>
      <c r="L9467" s="4"/>
      <c r="M9467" s="50"/>
      <c r="N9467" s="51" t="s">
        <v>2338</v>
      </c>
      <c r="O9467" s="51"/>
      <c r="P9467" s="51">
        <v>9</v>
      </c>
      <c r="Q9467" s="52">
        <v>9</v>
      </c>
      <c r="R9467" s="51">
        <v>11</v>
      </c>
      <c r="S9467" s="50" t="s">
        <v>3</v>
      </c>
      <c r="T9467" s="50" t="s">
        <v>44</v>
      </c>
      <c r="U9467" s="50" t="s">
        <v>2326</v>
      </c>
      <c r="V9467" s="50"/>
      <c r="W9467" s="50"/>
      <c r="X9467" s="50" t="s">
        <v>2360</v>
      </c>
      <c r="Y9467" s="50"/>
      <c r="Z9467" s="50"/>
      <c r="AA9467" s="53">
        <v>42.228729999999999</v>
      </c>
      <c r="AB9467" s="53">
        <v>-121.77708</v>
      </c>
      <c r="AC9467" s="50" t="s">
        <v>45</v>
      </c>
      <c r="AD9467" s="50"/>
      <c r="AE9467" s="50"/>
      <c r="AF9467" s="38" t="str">
        <f>CONCATENATE("ex ", AE9467)</f>
        <v xml:space="preserve">ex </v>
      </c>
      <c r="AG9467" s="50" t="s">
        <v>2329</v>
      </c>
      <c r="AH9467" s="50" t="s">
        <v>2329</v>
      </c>
      <c r="AI9467" s="50"/>
      <c r="AJ9467" s="50"/>
      <c r="AK9467" s="50"/>
      <c r="AL9467" s="50"/>
      <c r="AM9467" s="50"/>
      <c r="AN9467" s="50"/>
      <c r="AO9467" s="50"/>
      <c r="AP9467" s="50"/>
      <c r="AQ9467" s="50"/>
      <c r="AR9467" s="50"/>
      <c r="AS9467" s="50"/>
      <c r="AT9467" s="50" t="s">
        <v>2329</v>
      </c>
      <c r="AU9467" s="2"/>
      <c r="AV9467" s="2"/>
      <c r="AW9467" s="2"/>
      <c r="AX9467" s="2"/>
      <c r="AY9467" s="2"/>
      <c r="AZ9467" s="2"/>
      <c r="BA9467" s="2"/>
      <c r="BB9467" s="2"/>
      <c r="BC9467" s="2"/>
      <c r="BD9467" s="2"/>
    </row>
    <row r="9468" spans="1:56" s="150" customFormat="1" ht="15.75" thickBot="1">
      <c r="A9468" s="3"/>
      <c r="B9468" s="87">
        <v>9037</v>
      </c>
      <c r="C9468" s="2"/>
      <c r="D9468" s="2"/>
      <c r="E9468" s="341">
        <v>8</v>
      </c>
      <c r="F9468" s="341" t="s">
        <v>1936</v>
      </c>
      <c r="G9468" s="167">
        <v>2017</v>
      </c>
      <c r="H9468" s="167"/>
      <c r="I9468" s="50"/>
      <c r="J9468" s="50"/>
      <c r="K9468" s="50"/>
      <c r="L9468" s="4"/>
      <c r="M9468" s="50"/>
      <c r="N9468" s="51" t="s">
        <v>2338</v>
      </c>
      <c r="O9468" s="51"/>
      <c r="P9468" s="51">
        <v>9</v>
      </c>
      <c r="Q9468" s="52">
        <v>9</v>
      </c>
      <c r="R9468" s="51">
        <v>12</v>
      </c>
      <c r="S9468" s="50" t="s">
        <v>3</v>
      </c>
      <c r="T9468" s="50" t="s">
        <v>44</v>
      </c>
      <c r="U9468" s="50" t="s">
        <v>2326</v>
      </c>
      <c r="V9468" s="50"/>
      <c r="W9468" s="50"/>
      <c r="X9468" s="50" t="s">
        <v>2360</v>
      </c>
      <c r="Y9468" s="50"/>
      <c r="Z9468" s="50"/>
      <c r="AA9468" s="53">
        <v>42.228729999999999</v>
      </c>
      <c r="AB9468" s="53">
        <v>-121.77708</v>
      </c>
      <c r="AC9468" s="50" t="s">
        <v>45</v>
      </c>
      <c r="AD9468" s="50"/>
      <c r="AE9468" s="50"/>
      <c r="AF9468" s="38" t="str">
        <f>CONCATENATE("ex ", AE9468)</f>
        <v xml:space="preserve">ex </v>
      </c>
      <c r="AG9468" s="50" t="s">
        <v>2329</v>
      </c>
      <c r="AH9468" s="50" t="s">
        <v>2329</v>
      </c>
      <c r="AI9468" s="50"/>
      <c r="AJ9468" s="50"/>
      <c r="AK9468" s="50"/>
      <c r="AL9468" s="50"/>
      <c r="AM9468" s="50"/>
      <c r="AN9468" s="50"/>
      <c r="AO9468" s="50"/>
      <c r="AP9468" s="50"/>
      <c r="AQ9468" s="50"/>
      <c r="AR9468" s="50"/>
      <c r="AS9468" s="50"/>
      <c r="AT9468" s="50" t="s">
        <v>2329</v>
      </c>
      <c r="AU9468" s="2"/>
      <c r="AV9468" s="2"/>
      <c r="AW9468" s="2"/>
      <c r="AX9468" s="2"/>
      <c r="AY9468" s="2"/>
      <c r="AZ9468" s="2"/>
      <c r="BA9468" s="2"/>
      <c r="BB9468" s="2"/>
      <c r="BC9468" s="2"/>
      <c r="BD9468" s="2"/>
    </row>
    <row r="9469" spans="1:56" s="150" customFormat="1" ht="15.75" thickBot="1">
      <c r="A9469" s="3"/>
      <c r="B9469" s="87">
        <v>9038</v>
      </c>
      <c r="C9469" s="2"/>
      <c r="D9469" s="2"/>
      <c r="E9469" s="341">
        <v>8</v>
      </c>
      <c r="F9469" s="341" t="s">
        <v>1936</v>
      </c>
      <c r="G9469" s="167">
        <v>2017</v>
      </c>
      <c r="H9469" s="167"/>
      <c r="I9469" s="50"/>
      <c r="J9469" s="50"/>
      <c r="K9469" s="50"/>
      <c r="L9469" s="4"/>
      <c r="M9469" s="50"/>
      <c r="N9469" s="51" t="s">
        <v>2338</v>
      </c>
      <c r="O9469" s="51"/>
      <c r="P9469" s="51">
        <v>9</v>
      </c>
      <c r="Q9469" s="52">
        <v>9</v>
      </c>
      <c r="R9469" s="51">
        <v>13</v>
      </c>
      <c r="S9469" s="50" t="s">
        <v>3</v>
      </c>
      <c r="T9469" s="50" t="s">
        <v>44</v>
      </c>
      <c r="U9469" s="50" t="s">
        <v>2326</v>
      </c>
      <c r="V9469" s="50"/>
      <c r="W9469" s="50"/>
      <c r="X9469" s="50" t="s">
        <v>2360</v>
      </c>
      <c r="Y9469" s="50"/>
      <c r="Z9469" s="50"/>
      <c r="AA9469" s="53">
        <v>42.228729999999999</v>
      </c>
      <c r="AB9469" s="53">
        <v>-121.77708</v>
      </c>
      <c r="AC9469" s="50" t="s">
        <v>45</v>
      </c>
      <c r="AD9469" s="50"/>
      <c r="AE9469" s="50"/>
      <c r="AF9469" s="38" t="str">
        <f>CONCATENATE("ex ", AE9469)</f>
        <v xml:space="preserve">ex </v>
      </c>
      <c r="AG9469" s="50" t="s">
        <v>2329</v>
      </c>
      <c r="AH9469" s="50" t="s">
        <v>2329</v>
      </c>
      <c r="AI9469" s="50"/>
      <c r="AJ9469" s="50"/>
      <c r="AK9469" s="50"/>
      <c r="AL9469" s="50"/>
      <c r="AM9469" s="50"/>
      <c r="AN9469" s="50"/>
      <c r="AO9469" s="50"/>
      <c r="AP9469" s="50"/>
      <c r="AQ9469" s="50"/>
      <c r="AR9469" s="50"/>
      <c r="AS9469" s="50"/>
      <c r="AT9469" s="50" t="s">
        <v>2329</v>
      </c>
      <c r="AU9469" s="2"/>
      <c r="AV9469" s="2"/>
      <c r="AW9469" s="2"/>
      <c r="AX9469" s="2"/>
      <c r="AY9469" s="2"/>
      <c r="AZ9469" s="2"/>
      <c r="BA9469" s="2"/>
      <c r="BB9469" s="2"/>
      <c r="BC9469" s="2"/>
      <c r="BD9469" s="2"/>
    </row>
    <row r="9470" spans="1:56" s="150" customFormat="1" ht="15.75" thickBot="1">
      <c r="A9470" s="3"/>
      <c r="B9470" s="87">
        <v>9039</v>
      </c>
      <c r="C9470" s="2"/>
      <c r="D9470" s="2"/>
      <c r="E9470" s="341">
        <v>8</v>
      </c>
      <c r="F9470" s="341" t="s">
        <v>1936</v>
      </c>
      <c r="G9470" s="167">
        <v>2017</v>
      </c>
      <c r="H9470" s="167"/>
      <c r="I9470" s="50"/>
      <c r="J9470" s="50"/>
      <c r="K9470" s="50"/>
      <c r="L9470" s="4"/>
      <c r="M9470" s="50"/>
      <c r="N9470" s="51" t="s">
        <v>2338</v>
      </c>
      <c r="O9470" s="51"/>
      <c r="P9470" s="51">
        <v>9</v>
      </c>
      <c r="Q9470" s="52">
        <v>9</v>
      </c>
      <c r="R9470" s="51">
        <v>14</v>
      </c>
      <c r="S9470" s="50" t="s">
        <v>3</v>
      </c>
      <c r="T9470" s="50" t="s">
        <v>44</v>
      </c>
      <c r="U9470" s="50" t="s">
        <v>2326</v>
      </c>
      <c r="V9470" s="50"/>
      <c r="W9470" s="50"/>
      <c r="X9470" s="50" t="s">
        <v>2360</v>
      </c>
      <c r="Y9470" s="50"/>
      <c r="Z9470" s="50"/>
      <c r="AA9470" s="53">
        <v>42.228729999999999</v>
      </c>
      <c r="AB9470" s="53">
        <v>-121.77708</v>
      </c>
      <c r="AC9470" s="50" t="s">
        <v>45</v>
      </c>
      <c r="AD9470" s="50"/>
      <c r="AE9470" s="50"/>
      <c r="AF9470" s="38" t="str">
        <f>CONCATENATE("ex ", AE9470)</f>
        <v xml:space="preserve">ex </v>
      </c>
      <c r="AG9470" s="50" t="s">
        <v>2329</v>
      </c>
      <c r="AH9470" s="50" t="s">
        <v>2329</v>
      </c>
      <c r="AI9470" s="50"/>
      <c r="AJ9470" s="50"/>
      <c r="AK9470" s="50"/>
      <c r="AL9470" s="50"/>
      <c r="AM9470" s="50"/>
      <c r="AN9470" s="50"/>
      <c r="AO9470" s="50"/>
      <c r="AP9470" s="50"/>
      <c r="AQ9470" s="50"/>
      <c r="AR9470" s="50"/>
      <c r="AS9470" s="50"/>
      <c r="AT9470" s="50" t="s">
        <v>2329</v>
      </c>
      <c r="AU9470" s="2"/>
      <c r="AV9470" s="2"/>
      <c r="AW9470" s="2"/>
      <c r="AX9470" s="2"/>
      <c r="AY9470" s="2"/>
      <c r="AZ9470" s="2"/>
      <c r="BA9470" s="2"/>
      <c r="BB9470" s="2"/>
      <c r="BC9470" s="2"/>
      <c r="BD9470" s="2"/>
    </row>
    <row r="9471" spans="1:56" s="150" customFormat="1" ht="15.75" thickBot="1">
      <c r="A9471" s="3"/>
      <c r="B9471" s="87">
        <v>9040</v>
      </c>
      <c r="C9471" s="2"/>
      <c r="D9471" s="2"/>
      <c r="E9471" s="341">
        <v>8</v>
      </c>
      <c r="F9471" s="341" t="s">
        <v>1936</v>
      </c>
      <c r="G9471" s="167">
        <v>2017</v>
      </c>
      <c r="H9471" s="167"/>
      <c r="I9471" s="50"/>
      <c r="J9471" s="50"/>
      <c r="K9471" s="50"/>
      <c r="L9471" s="4"/>
      <c r="M9471" s="50"/>
      <c r="N9471" s="51" t="s">
        <v>2338</v>
      </c>
      <c r="O9471" s="51"/>
      <c r="P9471" s="51">
        <v>9</v>
      </c>
      <c r="Q9471" s="52">
        <v>9</v>
      </c>
      <c r="R9471" s="51">
        <v>15</v>
      </c>
      <c r="S9471" s="50" t="s">
        <v>3</v>
      </c>
      <c r="T9471" s="50" t="s">
        <v>44</v>
      </c>
      <c r="U9471" s="50" t="s">
        <v>2326</v>
      </c>
      <c r="V9471" s="50"/>
      <c r="W9471" s="50"/>
      <c r="X9471" s="50" t="s">
        <v>2360</v>
      </c>
      <c r="Y9471" s="50"/>
      <c r="Z9471" s="50"/>
      <c r="AA9471" s="53">
        <v>42.228729999999999</v>
      </c>
      <c r="AB9471" s="53">
        <v>-121.77708</v>
      </c>
      <c r="AC9471" s="50" t="s">
        <v>45</v>
      </c>
      <c r="AD9471" s="50"/>
      <c r="AE9471" s="50"/>
      <c r="AF9471" s="38" t="str">
        <f>CONCATENATE("ex ", AE9471)</f>
        <v xml:space="preserve">ex </v>
      </c>
      <c r="AG9471" s="50" t="s">
        <v>2329</v>
      </c>
      <c r="AH9471" s="50" t="s">
        <v>2329</v>
      </c>
      <c r="AI9471" s="50"/>
      <c r="AJ9471" s="50"/>
      <c r="AK9471" s="50"/>
      <c r="AL9471" s="50"/>
      <c r="AM9471" s="50"/>
      <c r="AN9471" s="50"/>
      <c r="AO9471" s="50"/>
      <c r="AP9471" s="50"/>
      <c r="AQ9471" s="50"/>
      <c r="AR9471" s="50"/>
      <c r="AS9471" s="50"/>
      <c r="AT9471" s="50" t="s">
        <v>2329</v>
      </c>
      <c r="AU9471" s="2"/>
      <c r="AV9471" s="2"/>
      <c r="AW9471" s="2"/>
      <c r="AX9471" s="2"/>
      <c r="AY9471" s="2"/>
      <c r="AZ9471" s="2"/>
      <c r="BA9471" s="2"/>
      <c r="BB9471" s="2"/>
      <c r="BC9471" s="2"/>
      <c r="BD9471" s="2"/>
    </row>
    <row r="9472" spans="1:56" s="150" customFormat="1" ht="15.75" thickBot="1">
      <c r="A9472" s="3"/>
      <c r="B9472" s="87">
        <v>9041</v>
      </c>
      <c r="C9472" s="2"/>
      <c r="D9472" s="2"/>
      <c r="E9472" s="341">
        <v>8</v>
      </c>
      <c r="F9472" s="341" t="s">
        <v>1936</v>
      </c>
      <c r="G9472" s="167">
        <v>2017</v>
      </c>
      <c r="H9472" s="167"/>
      <c r="I9472" s="50"/>
      <c r="J9472" s="50"/>
      <c r="K9472" s="50"/>
      <c r="L9472" s="4"/>
      <c r="M9472" s="50"/>
      <c r="N9472" s="51" t="s">
        <v>2338</v>
      </c>
      <c r="O9472" s="51"/>
      <c r="P9472" s="51">
        <v>9</v>
      </c>
      <c r="Q9472" s="52">
        <v>9</v>
      </c>
      <c r="R9472" s="51">
        <v>16</v>
      </c>
      <c r="S9472" s="50" t="s">
        <v>3</v>
      </c>
      <c r="T9472" s="50" t="s">
        <v>44</v>
      </c>
      <c r="U9472" s="50" t="s">
        <v>2326</v>
      </c>
      <c r="V9472" s="50"/>
      <c r="W9472" s="50"/>
      <c r="X9472" s="50" t="s">
        <v>2360</v>
      </c>
      <c r="Y9472" s="50"/>
      <c r="Z9472" s="50"/>
      <c r="AA9472" s="53">
        <v>42.228729999999999</v>
      </c>
      <c r="AB9472" s="53">
        <v>-121.77708</v>
      </c>
      <c r="AC9472" s="50" t="s">
        <v>45</v>
      </c>
      <c r="AD9472" s="50"/>
      <c r="AE9472" s="50"/>
      <c r="AF9472" s="38" t="str">
        <f>CONCATENATE("ex ", AE9472)</f>
        <v xml:space="preserve">ex </v>
      </c>
      <c r="AG9472" s="50" t="s">
        <v>2329</v>
      </c>
      <c r="AH9472" s="50" t="s">
        <v>2329</v>
      </c>
      <c r="AI9472" s="50"/>
      <c r="AJ9472" s="50"/>
      <c r="AK9472" s="50"/>
      <c r="AL9472" s="50"/>
      <c r="AM9472" s="50"/>
      <c r="AN9472" s="50"/>
      <c r="AO9472" s="50"/>
      <c r="AP9472" s="50"/>
      <c r="AQ9472" s="50"/>
      <c r="AR9472" s="50"/>
      <c r="AS9472" s="50"/>
      <c r="AT9472" s="50" t="s">
        <v>2329</v>
      </c>
      <c r="AU9472" s="2"/>
      <c r="AV9472" s="2"/>
      <c r="AW9472" s="2"/>
      <c r="AX9472" s="2"/>
      <c r="AY9472" s="2"/>
      <c r="AZ9472" s="2"/>
      <c r="BA9472" s="2"/>
      <c r="BB9472" s="2"/>
      <c r="BC9472" s="2"/>
      <c r="BD9472" s="2"/>
    </row>
    <row r="9473" spans="1:56" s="150" customFormat="1" ht="15.75" thickBot="1">
      <c r="A9473" s="3"/>
      <c r="B9473" s="87">
        <v>9042</v>
      </c>
      <c r="C9473" s="2"/>
      <c r="D9473" s="2"/>
      <c r="E9473" s="341">
        <v>8</v>
      </c>
      <c r="F9473" s="341" t="s">
        <v>1936</v>
      </c>
      <c r="G9473" s="167">
        <v>2017</v>
      </c>
      <c r="H9473" s="167"/>
      <c r="I9473" s="50"/>
      <c r="J9473" s="50"/>
      <c r="K9473" s="50"/>
      <c r="L9473" s="4"/>
      <c r="M9473" s="50"/>
      <c r="N9473" s="51" t="s">
        <v>2338</v>
      </c>
      <c r="O9473" s="51"/>
      <c r="P9473" s="51">
        <v>9</v>
      </c>
      <c r="Q9473" s="52">
        <v>9</v>
      </c>
      <c r="R9473" s="51">
        <v>17</v>
      </c>
      <c r="S9473" s="50" t="s">
        <v>3</v>
      </c>
      <c r="T9473" s="50" t="s">
        <v>44</v>
      </c>
      <c r="U9473" s="50" t="s">
        <v>2326</v>
      </c>
      <c r="V9473" s="50"/>
      <c r="W9473" s="50"/>
      <c r="X9473" s="50" t="s">
        <v>2360</v>
      </c>
      <c r="Y9473" s="50"/>
      <c r="Z9473" s="50"/>
      <c r="AA9473" s="53">
        <v>42.228729999999999</v>
      </c>
      <c r="AB9473" s="53">
        <v>-121.77708</v>
      </c>
      <c r="AC9473" s="50" t="s">
        <v>45</v>
      </c>
      <c r="AD9473" s="50"/>
      <c r="AE9473" s="50"/>
      <c r="AF9473" s="38" t="str">
        <f>CONCATENATE("ex ", AE9473)</f>
        <v xml:space="preserve">ex </v>
      </c>
      <c r="AG9473" s="50" t="s">
        <v>2329</v>
      </c>
      <c r="AH9473" s="50" t="s">
        <v>2329</v>
      </c>
      <c r="AI9473" s="50"/>
      <c r="AJ9473" s="50"/>
      <c r="AK9473" s="50"/>
      <c r="AL9473" s="50"/>
      <c r="AM9473" s="50"/>
      <c r="AN9473" s="50"/>
      <c r="AO9473" s="50"/>
      <c r="AP9473" s="50"/>
      <c r="AQ9473" s="50"/>
      <c r="AR9473" s="50"/>
      <c r="AS9473" s="50"/>
      <c r="AT9473" s="50" t="s">
        <v>2329</v>
      </c>
      <c r="AU9473" s="2"/>
      <c r="AV9473" s="2"/>
      <c r="AW9473" s="2"/>
      <c r="AX9473" s="2"/>
      <c r="AY9473" s="2"/>
      <c r="AZ9473" s="2"/>
      <c r="BA9473" s="2"/>
      <c r="BB9473" s="2"/>
      <c r="BC9473" s="2"/>
      <c r="BD9473" s="2"/>
    </row>
    <row r="9474" spans="1:56" s="150" customFormat="1" ht="15.75" thickBot="1">
      <c r="A9474" s="3"/>
      <c r="B9474" s="87">
        <v>9043</v>
      </c>
      <c r="C9474" s="2"/>
      <c r="D9474" s="2"/>
      <c r="E9474" s="341">
        <v>8</v>
      </c>
      <c r="F9474" s="341" t="s">
        <v>1936</v>
      </c>
      <c r="G9474" s="167">
        <v>2017</v>
      </c>
      <c r="H9474" s="167"/>
      <c r="I9474" s="50"/>
      <c r="J9474" s="50"/>
      <c r="K9474" s="50"/>
      <c r="L9474" s="4"/>
      <c r="M9474" s="50"/>
      <c r="N9474" s="51" t="s">
        <v>2338</v>
      </c>
      <c r="O9474" s="51"/>
      <c r="P9474" s="51">
        <v>9</v>
      </c>
      <c r="Q9474" s="52">
        <v>9</v>
      </c>
      <c r="R9474" s="51">
        <v>18</v>
      </c>
      <c r="S9474" s="50" t="s">
        <v>3</v>
      </c>
      <c r="T9474" s="50" t="s">
        <v>44</v>
      </c>
      <c r="U9474" s="50" t="s">
        <v>2326</v>
      </c>
      <c r="V9474" s="50"/>
      <c r="W9474" s="50"/>
      <c r="X9474" s="50" t="s">
        <v>2360</v>
      </c>
      <c r="Y9474" s="50"/>
      <c r="Z9474" s="50"/>
      <c r="AA9474" s="53">
        <v>42.228729999999999</v>
      </c>
      <c r="AB9474" s="53">
        <v>-121.77708</v>
      </c>
      <c r="AC9474" s="50" t="s">
        <v>45</v>
      </c>
      <c r="AD9474" s="50"/>
      <c r="AE9474" s="50"/>
      <c r="AF9474" s="38" t="str">
        <f>CONCATENATE("ex ", AE9474)</f>
        <v xml:space="preserve">ex </v>
      </c>
      <c r="AG9474" s="50" t="s">
        <v>2329</v>
      </c>
      <c r="AH9474" s="50" t="s">
        <v>2329</v>
      </c>
      <c r="AI9474" s="50"/>
      <c r="AJ9474" s="50"/>
      <c r="AK9474" s="50"/>
      <c r="AL9474" s="50"/>
      <c r="AM9474" s="50"/>
      <c r="AN9474" s="50"/>
      <c r="AO9474" s="50"/>
      <c r="AP9474" s="50"/>
      <c r="AQ9474" s="50"/>
      <c r="AR9474" s="50"/>
      <c r="AS9474" s="50"/>
      <c r="AT9474" s="50" t="s">
        <v>2329</v>
      </c>
      <c r="AU9474" s="2"/>
      <c r="AV9474" s="2"/>
      <c r="AW9474" s="2"/>
      <c r="AX9474" s="2"/>
      <c r="AY9474" s="2"/>
      <c r="AZ9474" s="2"/>
      <c r="BA9474" s="2"/>
      <c r="BB9474" s="2"/>
      <c r="BC9474" s="2"/>
      <c r="BD9474" s="2"/>
    </row>
    <row r="9475" spans="1:56" s="150" customFormat="1" ht="15.75" thickBot="1">
      <c r="A9475" s="3"/>
      <c r="B9475" s="87">
        <v>9044</v>
      </c>
      <c r="C9475" s="2"/>
      <c r="D9475" s="2"/>
      <c r="E9475" s="341">
        <v>8</v>
      </c>
      <c r="F9475" s="341" t="s">
        <v>1936</v>
      </c>
      <c r="G9475" s="167">
        <v>2017</v>
      </c>
      <c r="H9475" s="167"/>
      <c r="I9475" s="50"/>
      <c r="J9475" s="50"/>
      <c r="K9475" s="50"/>
      <c r="L9475" s="4"/>
      <c r="M9475" s="50"/>
      <c r="N9475" s="51" t="s">
        <v>2338</v>
      </c>
      <c r="O9475" s="51"/>
      <c r="P9475" s="51">
        <v>9</v>
      </c>
      <c r="Q9475" s="52">
        <v>9</v>
      </c>
      <c r="R9475" s="51">
        <v>19</v>
      </c>
      <c r="S9475" s="50" t="s">
        <v>3</v>
      </c>
      <c r="T9475" s="50" t="s">
        <v>44</v>
      </c>
      <c r="U9475" s="50" t="s">
        <v>2326</v>
      </c>
      <c r="V9475" s="50"/>
      <c r="W9475" s="50"/>
      <c r="X9475" s="50" t="s">
        <v>2360</v>
      </c>
      <c r="Y9475" s="50"/>
      <c r="Z9475" s="50"/>
      <c r="AA9475" s="53">
        <v>42.228729999999999</v>
      </c>
      <c r="AB9475" s="53">
        <v>-121.77708</v>
      </c>
      <c r="AC9475" s="50" t="s">
        <v>45</v>
      </c>
      <c r="AD9475" s="50"/>
      <c r="AE9475" s="50"/>
      <c r="AF9475" s="38" t="str">
        <f>CONCATENATE("ex ", AE9475)</f>
        <v xml:space="preserve">ex </v>
      </c>
      <c r="AG9475" s="50" t="s">
        <v>2329</v>
      </c>
      <c r="AH9475" s="50" t="s">
        <v>2329</v>
      </c>
      <c r="AI9475" s="50"/>
      <c r="AJ9475" s="50"/>
      <c r="AK9475" s="50"/>
      <c r="AL9475" s="50"/>
      <c r="AM9475" s="50"/>
      <c r="AN9475" s="50"/>
      <c r="AO9475" s="50"/>
      <c r="AP9475" s="50"/>
      <c r="AQ9475" s="50"/>
      <c r="AR9475" s="50"/>
      <c r="AS9475" s="50"/>
      <c r="AT9475" s="50" t="s">
        <v>2329</v>
      </c>
      <c r="AU9475" s="2"/>
      <c r="AV9475" s="2"/>
      <c r="AW9475" s="2"/>
      <c r="AX9475" s="2"/>
      <c r="AY9475" s="2"/>
      <c r="AZ9475" s="2"/>
      <c r="BA9475" s="2"/>
      <c r="BB9475" s="2"/>
      <c r="BC9475" s="2"/>
      <c r="BD9475" s="2"/>
    </row>
    <row r="9476" spans="1:56" s="150" customFormat="1" ht="15.75" thickBot="1">
      <c r="A9476" s="3"/>
      <c r="B9476" s="87">
        <v>9045</v>
      </c>
      <c r="C9476" s="2"/>
      <c r="D9476" s="2"/>
      <c r="E9476" s="341">
        <v>8</v>
      </c>
      <c r="F9476" s="341" t="s">
        <v>1936</v>
      </c>
      <c r="G9476" s="167">
        <v>2017</v>
      </c>
      <c r="H9476" s="167"/>
      <c r="I9476" s="50"/>
      <c r="J9476" s="50"/>
      <c r="K9476" s="50"/>
      <c r="L9476" s="4"/>
      <c r="M9476" s="50"/>
      <c r="N9476" s="51" t="s">
        <v>2338</v>
      </c>
      <c r="O9476" s="51"/>
      <c r="P9476" s="51">
        <v>9</v>
      </c>
      <c r="Q9476" s="52">
        <v>9</v>
      </c>
      <c r="R9476" s="51">
        <v>20</v>
      </c>
      <c r="S9476" s="50" t="s">
        <v>3</v>
      </c>
      <c r="T9476" s="50" t="s">
        <v>44</v>
      </c>
      <c r="U9476" s="50" t="s">
        <v>2326</v>
      </c>
      <c r="V9476" s="50"/>
      <c r="W9476" s="50"/>
      <c r="X9476" s="50" t="s">
        <v>2360</v>
      </c>
      <c r="Y9476" s="50"/>
      <c r="Z9476" s="50"/>
      <c r="AA9476" s="53">
        <v>42.228729999999999</v>
      </c>
      <c r="AB9476" s="53">
        <v>-121.77708</v>
      </c>
      <c r="AC9476" s="50" t="s">
        <v>45</v>
      </c>
      <c r="AD9476" s="50"/>
      <c r="AE9476" s="50"/>
      <c r="AF9476" s="38" t="str">
        <f>CONCATENATE("ex ", AE9476)</f>
        <v xml:space="preserve">ex </v>
      </c>
      <c r="AG9476" s="50" t="s">
        <v>2329</v>
      </c>
      <c r="AH9476" s="50" t="s">
        <v>2329</v>
      </c>
      <c r="AI9476" s="50"/>
      <c r="AJ9476" s="50"/>
      <c r="AK9476" s="50"/>
      <c r="AL9476" s="50"/>
      <c r="AM9476" s="50"/>
      <c r="AN9476" s="50"/>
      <c r="AO9476" s="50"/>
      <c r="AP9476" s="50"/>
      <c r="AQ9476" s="50"/>
      <c r="AR9476" s="50"/>
      <c r="AS9476" s="50"/>
      <c r="AT9476" s="50" t="s">
        <v>2329</v>
      </c>
      <c r="AU9476" s="2"/>
      <c r="AV9476" s="2"/>
      <c r="AW9476" s="2"/>
      <c r="AX9476" s="2"/>
      <c r="AY9476" s="2"/>
      <c r="AZ9476" s="2"/>
      <c r="BA9476" s="2"/>
      <c r="BB9476" s="2"/>
      <c r="BC9476" s="2"/>
      <c r="BD9476" s="2"/>
    </row>
    <row r="9477" spans="1:56" s="150" customFormat="1" ht="15.75" thickBot="1">
      <c r="A9477" s="3"/>
      <c r="B9477" s="87">
        <v>9046</v>
      </c>
      <c r="C9477" s="2"/>
      <c r="D9477" s="2"/>
      <c r="E9477" s="341">
        <v>8</v>
      </c>
      <c r="F9477" s="341" t="s">
        <v>1936</v>
      </c>
      <c r="G9477" s="167">
        <v>2017</v>
      </c>
      <c r="H9477" s="167"/>
      <c r="I9477" s="50"/>
      <c r="J9477" s="50"/>
      <c r="K9477" s="50"/>
      <c r="L9477" s="4"/>
      <c r="M9477" s="50"/>
      <c r="N9477" s="51" t="s">
        <v>2338</v>
      </c>
      <c r="O9477" s="51"/>
      <c r="P9477" s="51">
        <v>9</v>
      </c>
      <c r="Q9477" s="52">
        <v>9</v>
      </c>
      <c r="R9477" s="51">
        <v>21</v>
      </c>
      <c r="S9477" s="50" t="s">
        <v>3</v>
      </c>
      <c r="T9477" s="50" t="s">
        <v>44</v>
      </c>
      <c r="U9477" s="50" t="s">
        <v>2326</v>
      </c>
      <c r="V9477" s="50"/>
      <c r="W9477" s="50"/>
      <c r="X9477" s="50" t="s">
        <v>2360</v>
      </c>
      <c r="Y9477" s="50"/>
      <c r="Z9477" s="50"/>
      <c r="AA9477" s="53">
        <v>42.228729999999999</v>
      </c>
      <c r="AB9477" s="53">
        <v>-121.77708</v>
      </c>
      <c r="AC9477" s="50" t="s">
        <v>45</v>
      </c>
      <c r="AD9477" s="50"/>
      <c r="AE9477" s="50"/>
      <c r="AF9477" s="38" t="str">
        <f>CONCATENATE("ex ", AE9477)</f>
        <v xml:space="preserve">ex </v>
      </c>
      <c r="AG9477" s="50" t="s">
        <v>2329</v>
      </c>
      <c r="AH9477" s="50" t="s">
        <v>2329</v>
      </c>
      <c r="AI9477" s="50"/>
      <c r="AJ9477" s="50"/>
      <c r="AK9477" s="50"/>
      <c r="AL9477" s="50"/>
      <c r="AM9477" s="50"/>
      <c r="AN9477" s="50"/>
      <c r="AO9477" s="50"/>
      <c r="AP9477" s="50"/>
      <c r="AQ9477" s="50"/>
      <c r="AR9477" s="50"/>
      <c r="AS9477" s="50"/>
      <c r="AT9477" s="50" t="s">
        <v>2329</v>
      </c>
      <c r="AU9477" s="2"/>
      <c r="AV9477" s="2"/>
      <c r="AW9477" s="2"/>
      <c r="AX9477" s="2"/>
      <c r="AY9477" s="2"/>
      <c r="AZ9477" s="2"/>
      <c r="BA9477" s="2"/>
      <c r="BB9477" s="2"/>
      <c r="BC9477" s="2"/>
      <c r="BD9477" s="2"/>
    </row>
    <row r="9478" spans="1:56" s="150" customFormat="1" ht="15.75" thickBot="1">
      <c r="A9478" s="3"/>
      <c r="B9478" s="87">
        <v>9047</v>
      </c>
      <c r="C9478" s="2"/>
      <c r="D9478" s="2"/>
      <c r="E9478" s="341">
        <v>8</v>
      </c>
      <c r="F9478" s="341" t="s">
        <v>1936</v>
      </c>
      <c r="G9478" s="167">
        <v>2017</v>
      </c>
      <c r="H9478" s="167"/>
      <c r="I9478" s="50"/>
      <c r="J9478" s="50"/>
      <c r="K9478" s="50"/>
      <c r="L9478" s="4"/>
      <c r="M9478" s="50"/>
      <c r="N9478" s="51" t="s">
        <v>2338</v>
      </c>
      <c r="O9478" s="51"/>
      <c r="P9478" s="51">
        <v>9</v>
      </c>
      <c r="Q9478" s="52">
        <v>9</v>
      </c>
      <c r="R9478" s="51">
        <v>22</v>
      </c>
      <c r="S9478" s="50" t="s">
        <v>3</v>
      </c>
      <c r="T9478" s="50" t="s">
        <v>44</v>
      </c>
      <c r="U9478" s="50" t="s">
        <v>2326</v>
      </c>
      <c r="V9478" s="50"/>
      <c r="W9478" s="50"/>
      <c r="X9478" s="50" t="s">
        <v>2360</v>
      </c>
      <c r="Y9478" s="50"/>
      <c r="Z9478" s="50"/>
      <c r="AA9478" s="53">
        <v>42.228729999999999</v>
      </c>
      <c r="AB9478" s="53">
        <v>-121.77708</v>
      </c>
      <c r="AC9478" s="50" t="s">
        <v>45</v>
      </c>
      <c r="AD9478" s="50"/>
      <c r="AE9478" s="50"/>
      <c r="AF9478" s="38" t="str">
        <f>CONCATENATE("ex ", AE9478)</f>
        <v xml:space="preserve">ex </v>
      </c>
      <c r="AG9478" s="50" t="s">
        <v>2329</v>
      </c>
      <c r="AH9478" s="50" t="s">
        <v>2329</v>
      </c>
      <c r="AI9478" s="50"/>
      <c r="AJ9478" s="50"/>
      <c r="AK9478" s="50"/>
      <c r="AL9478" s="50"/>
      <c r="AM9478" s="50"/>
      <c r="AN9478" s="50"/>
      <c r="AO9478" s="50"/>
      <c r="AP9478" s="50"/>
      <c r="AQ9478" s="50"/>
      <c r="AR9478" s="50"/>
      <c r="AS9478" s="50"/>
      <c r="AT9478" s="50" t="s">
        <v>2329</v>
      </c>
      <c r="AU9478" s="2"/>
      <c r="AV9478" s="2"/>
      <c r="AW9478" s="2"/>
      <c r="AX9478" s="2"/>
      <c r="AY9478" s="2"/>
      <c r="AZ9478" s="2"/>
      <c r="BA9478" s="2"/>
      <c r="BB9478" s="2"/>
      <c r="BC9478" s="2"/>
      <c r="BD9478" s="2"/>
    </row>
    <row r="9479" spans="1:56" s="150" customFormat="1" ht="15.75" thickBot="1">
      <c r="A9479" s="3"/>
      <c r="B9479" s="87">
        <v>9048</v>
      </c>
      <c r="C9479" s="2"/>
      <c r="D9479" s="2"/>
      <c r="E9479" s="341">
        <v>8</v>
      </c>
      <c r="F9479" s="341" t="s">
        <v>1936</v>
      </c>
      <c r="G9479" s="167">
        <v>2017</v>
      </c>
      <c r="H9479" s="167"/>
      <c r="I9479" s="50"/>
      <c r="J9479" s="50"/>
      <c r="K9479" s="50"/>
      <c r="L9479" s="4"/>
      <c r="M9479" s="50"/>
      <c r="N9479" s="51" t="s">
        <v>2338</v>
      </c>
      <c r="O9479" s="51"/>
      <c r="P9479" s="51">
        <v>9</v>
      </c>
      <c r="Q9479" s="52">
        <v>9</v>
      </c>
      <c r="R9479" s="51">
        <v>23</v>
      </c>
      <c r="S9479" s="50" t="s">
        <v>3</v>
      </c>
      <c r="T9479" s="50" t="s">
        <v>44</v>
      </c>
      <c r="U9479" s="50" t="s">
        <v>2326</v>
      </c>
      <c r="V9479" s="50"/>
      <c r="W9479" s="50"/>
      <c r="X9479" s="50" t="s">
        <v>2360</v>
      </c>
      <c r="Y9479" s="50"/>
      <c r="Z9479" s="50"/>
      <c r="AA9479" s="53">
        <v>42.228729999999999</v>
      </c>
      <c r="AB9479" s="53">
        <v>-121.77708</v>
      </c>
      <c r="AC9479" s="50" t="s">
        <v>45</v>
      </c>
      <c r="AD9479" s="50"/>
      <c r="AE9479" s="50"/>
      <c r="AF9479" s="38" t="str">
        <f>CONCATENATE("ex ", AE9479)</f>
        <v xml:space="preserve">ex </v>
      </c>
      <c r="AG9479" s="50" t="s">
        <v>2329</v>
      </c>
      <c r="AH9479" s="50" t="s">
        <v>2329</v>
      </c>
      <c r="AI9479" s="50"/>
      <c r="AJ9479" s="50"/>
      <c r="AK9479" s="50"/>
      <c r="AL9479" s="50"/>
      <c r="AM9479" s="50"/>
      <c r="AN9479" s="50"/>
      <c r="AO9479" s="50"/>
      <c r="AP9479" s="50"/>
      <c r="AQ9479" s="50"/>
      <c r="AR9479" s="50"/>
      <c r="AS9479" s="50"/>
      <c r="AT9479" s="50" t="s">
        <v>2329</v>
      </c>
      <c r="AU9479" s="2"/>
      <c r="AV9479" s="2"/>
      <c r="AW9479" s="2"/>
      <c r="AX9479" s="2"/>
      <c r="AY9479" s="2"/>
      <c r="AZ9479" s="2"/>
      <c r="BA9479" s="2"/>
      <c r="BB9479" s="2"/>
      <c r="BC9479" s="2"/>
      <c r="BD9479" s="2"/>
    </row>
    <row r="9480" spans="1:56" s="150" customFormat="1" ht="15.75" thickBot="1">
      <c r="A9480" s="3"/>
      <c r="B9480" s="87">
        <v>9049</v>
      </c>
      <c r="C9480" s="2"/>
      <c r="D9480" s="2"/>
      <c r="E9480" s="341">
        <v>8</v>
      </c>
      <c r="F9480" s="341" t="s">
        <v>1936</v>
      </c>
      <c r="G9480" s="167">
        <v>2017</v>
      </c>
      <c r="H9480" s="167"/>
      <c r="I9480" s="50"/>
      <c r="J9480" s="50"/>
      <c r="K9480" s="50"/>
      <c r="L9480" s="4"/>
      <c r="M9480" s="50"/>
      <c r="N9480" s="51" t="s">
        <v>2338</v>
      </c>
      <c r="O9480" s="51"/>
      <c r="P9480" s="51">
        <v>9</v>
      </c>
      <c r="Q9480" s="52">
        <v>9</v>
      </c>
      <c r="R9480" s="51">
        <v>24</v>
      </c>
      <c r="S9480" s="50" t="s">
        <v>3</v>
      </c>
      <c r="T9480" s="50" t="s">
        <v>44</v>
      </c>
      <c r="U9480" s="50" t="s">
        <v>2326</v>
      </c>
      <c r="V9480" s="50"/>
      <c r="W9480" s="50"/>
      <c r="X9480" s="50" t="s">
        <v>2360</v>
      </c>
      <c r="Y9480" s="50"/>
      <c r="Z9480" s="50"/>
      <c r="AA9480" s="53">
        <v>42.228729999999999</v>
      </c>
      <c r="AB9480" s="53">
        <v>-121.77708</v>
      </c>
      <c r="AC9480" s="50" t="s">
        <v>45</v>
      </c>
      <c r="AD9480" s="50"/>
      <c r="AE9480" s="50"/>
      <c r="AF9480" s="38" t="str">
        <f>CONCATENATE("ex ", AE9480)</f>
        <v xml:space="preserve">ex </v>
      </c>
      <c r="AG9480" s="50" t="s">
        <v>2329</v>
      </c>
      <c r="AH9480" s="50" t="s">
        <v>2329</v>
      </c>
      <c r="AI9480" s="50"/>
      <c r="AJ9480" s="50"/>
      <c r="AK9480" s="50"/>
      <c r="AL9480" s="50"/>
      <c r="AM9480" s="50"/>
      <c r="AN9480" s="50"/>
      <c r="AO9480" s="50"/>
      <c r="AP9480" s="50"/>
      <c r="AQ9480" s="50"/>
      <c r="AR9480" s="50"/>
      <c r="AS9480" s="50"/>
      <c r="AT9480" s="50" t="s">
        <v>2329</v>
      </c>
      <c r="AU9480" s="2"/>
      <c r="AV9480" s="2"/>
      <c r="AW9480" s="2"/>
      <c r="AX9480" s="2"/>
      <c r="AY9480" s="2"/>
      <c r="AZ9480" s="2"/>
      <c r="BA9480" s="2"/>
      <c r="BB9480" s="2"/>
      <c r="BC9480" s="2"/>
      <c r="BD9480" s="2"/>
    </row>
    <row r="9481" spans="1:56" s="150" customFormat="1" ht="15.75" thickBot="1">
      <c r="A9481" s="3"/>
      <c r="B9481" s="87">
        <v>9050</v>
      </c>
      <c r="C9481" s="2"/>
      <c r="D9481" s="2"/>
      <c r="E9481" s="341">
        <v>8</v>
      </c>
      <c r="F9481" s="341" t="s">
        <v>1936</v>
      </c>
      <c r="G9481" s="167">
        <v>2017</v>
      </c>
      <c r="H9481" s="167"/>
      <c r="I9481" s="50"/>
      <c r="J9481" s="50"/>
      <c r="K9481" s="50"/>
      <c r="L9481" s="4"/>
      <c r="M9481" s="50"/>
      <c r="N9481" s="51" t="s">
        <v>2338</v>
      </c>
      <c r="O9481" s="51"/>
      <c r="P9481" s="51">
        <v>9</v>
      </c>
      <c r="Q9481" s="52">
        <v>9</v>
      </c>
      <c r="R9481" s="51">
        <v>25</v>
      </c>
      <c r="S9481" s="50" t="s">
        <v>3</v>
      </c>
      <c r="T9481" s="50" t="s">
        <v>44</v>
      </c>
      <c r="U9481" s="50" t="s">
        <v>2326</v>
      </c>
      <c r="V9481" s="50"/>
      <c r="W9481" s="50"/>
      <c r="X9481" s="50" t="s">
        <v>2360</v>
      </c>
      <c r="Y9481" s="50"/>
      <c r="Z9481" s="50"/>
      <c r="AA9481" s="53">
        <v>42.228729999999999</v>
      </c>
      <c r="AB9481" s="53">
        <v>-121.77708</v>
      </c>
      <c r="AC9481" s="50" t="s">
        <v>45</v>
      </c>
      <c r="AD9481" s="50"/>
      <c r="AE9481" s="50"/>
      <c r="AF9481" s="38" t="str">
        <f>CONCATENATE("ex ", AE9481)</f>
        <v xml:space="preserve">ex </v>
      </c>
      <c r="AG9481" s="50" t="s">
        <v>2329</v>
      </c>
      <c r="AH9481" s="50" t="s">
        <v>2329</v>
      </c>
      <c r="AI9481" s="50"/>
      <c r="AJ9481" s="50"/>
      <c r="AK9481" s="50"/>
      <c r="AL9481" s="50"/>
      <c r="AM9481" s="50"/>
      <c r="AN9481" s="50"/>
      <c r="AO9481" s="50"/>
      <c r="AP9481" s="50"/>
      <c r="AQ9481" s="50"/>
      <c r="AR9481" s="50"/>
      <c r="AS9481" s="50"/>
      <c r="AT9481" s="50" t="s">
        <v>2329</v>
      </c>
      <c r="AU9481" s="2"/>
      <c r="AV9481" s="2"/>
      <c r="AW9481" s="2"/>
      <c r="AX9481" s="2"/>
      <c r="AY9481" s="2"/>
      <c r="AZ9481" s="2"/>
      <c r="BA9481" s="2"/>
      <c r="BB9481" s="2"/>
      <c r="BC9481" s="2"/>
      <c r="BD9481" s="2"/>
    </row>
    <row r="9482" spans="1:56" s="150" customFormat="1" ht="15.75" thickBot="1">
      <c r="A9482" s="3"/>
      <c r="B9482" s="87">
        <v>9051</v>
      </c>
      <c r="C9482" s="2"/>
      <c r="D9482" s="2"/>
      <c r="E9482" s="341">
        <v>8</v>
      </c>
      <c r="F9482" s="341" t="s">
        <v>1936</v>
      </c>
      <c r="G9482" s="167">
        <v>2017</v>
      </c>
      <c r="H9482" s="167"/>
      <c r="I9482" s="50"/>
      <c r="J9482" s="50"/>
      <c r="K9482" s="50"/>
      <c r="L9482" s="4"/>
      <c r="M9482" s="50"/>
      <c r="N9482" s="51" t="s">
        <v>2338</v>
      </c>
      <c r="O9482" s="51"/>
      <c r="P9482" s="51">
        <v>9</v>
      </c>
      <c r="Q9482" s="52">
        <v>9</v>
      </c>
      <c r="R9482" s="51">
        <v>26</v>
      </c>
      <c r="S9482" s="50" t="s">
        <v>3</v>
      </c>
      <c r="T9482" s="50" t="s">
        <v>44</v>
      </c>
      <c r="U9482" s="50" t="s">
        <v>2326</v>
      </c>
      <c r="V9482" s="50"/>
      <c r="W9482" s="50"/>
      <c r="X9482" s="50" t="s">
        <v>2360</v>
      </c>
      <c r="Y9482" s="50"/>
      <c r="Z9482" s="50"/>
      <c r="AA9482" s="53">
        <v>42.228729999999999</v>
      </c>
      <c r="AB9482" s="53">
        <v>-121.77708</v>
      </c>
      <c r="AC9482" s="50" t="s">
        <v>45</v>
      </c>
      <c r="AD9482" s="50"/>
      <c r="AE9482" s="50"/>
      <c r="AF9482" s="38" t="str">
        <f>CONCATENATE("ex ", AE9482)</f>
        <v xml:space="preserve">ex </v>
      </c>
      <c r="AG9482" s="50" t="s">
        <v>2329</v>
      </c>
      <c r="AH9482" s="50" t="s">
        <v>2329</v>
      </c>
      <c r="AI9482" s="50"/>
      <c r="AJ9482" s="50"/>
      <c r="AK9482" s="50"/>
      <c r="AL9482" s="50"/>
      <c r="AM9482" s="50"/>
      <c r="AN9482" s="50"/>
      <c r="AO9482" s="50"/>
      <c r="AP9482" s="50"/>
      <c r="AQ9482" s="50"/>
      <c r="AR9482" s="50"/>
      <c r="AS9482" s="50"/>
      <c r="AT9482" s="50" t="s">
        <v>2329</v>
      </c>
      <c r="AU9482" s="2"/>
      <c r="AV9482" s="2"/>
      <c r="AW9482" s="2"/>
      <c r="AX9482" s="2"/>
      <c r="AY9482" s="2"/>
      <c r="AZ9482" s="2"/>
      <c r="BA9482" s="2"/>
      <c r="BB9482" s="2"/>
      <c r="BC9482" s="2"/>
      <c r="BD9482" s="2"/>
    </row>
    <row r="9483" spans="1:56" s="150" customFormat="1" ht="15.75" thickBot="1">
      <c r="A9483" s="3"/>
      <c r="B9483" s="87">
        <v>9052</v>
      </c>
      <c r="C9483" s="2"/>
      <c r="D9483" s="2"/>
      <c r="E9483" s="341">
        <v>8</v>
      </c>
      <c r="F9483" s="341" t="s">
        <v>1936</v>
      </c>
      <c r="G9483" s="167">
        <v>2017</v>
      </c>
      <c r="H9483" s="167"/>
      <c r="I9483" s="50"/>
      <c r="J9483" s="50"/>
      <c r="K9483" s="50"/>
      <c r="L9483" s="4"/>
      <c r="M9483" s="50"/>
      <c r="N9483" s="51" t="s">
        <v>2338</v>
      </c>
      <c r="O9483" s="51"/>
      <c r="P9483" s="51">
        <v>9</v>
      </c>
      <c r="Q9483" s="52">
        <v>9</v>
      </c>
      <c r="R9483" s="51">
        <v>27</v>
      </c>
      <c r="S9483" s="50" t="s">
        <v>3</v>
      </c>
      <c r="T9483" s="50" t="s">
        <v>44</v>
      </c>
      <c r="U9483" s="50" t="s">
        <v>2326</v>
      </c>
      <c r="V9483" s="50"/>
      <c r="W9483" s="50"/>
      <c r="X9483" s="50" t="s">
        <v>2360</v>
      </c>
      <c r="Y9483" s="50"/>
      <c r="Z9483" s="50"/>
      <c r="AA9483" s="53">
        <v>42.228729999999999</v>
      </c>
      <c r="AB9483" s="53">
        <v>-121.77708</v>
      </c>
      <c r="AC9483" s="50" t="s">
        <v>45</v>
      </c>
      <c r="AD9483" s="50"/>
      <c r="AE9483" s="50"/>
      <c r="AF9483" s="38" t="str">
        <f>CONCATENATE("ex ", AE9483)</f>
        <v xml:space="preserve">ex </v>
      </c>
      <c r="AG9483" s="50" t="s">
        <v>2329</v>
      </c>
      <c r="AH9483" s="50" t="s">
        <v>2329</v>
      </c>
      <c r="AI9483" s="50"/>
      <c r="AJ9483" s="50"/>
      <c r="AK9483" s="50"/>
      <c r="AL9483" s="50"/>
      <c r="AM9483" s="50"/>
      <c r="AN9483" s="50"/>
      <c r="AO9483" s="50"/>
      <c r="AP9483" s="50"/>
      <c r="AQ9483" s="50"/>
      <c r="AR9483" s="50"/>
      <c r="AS9483" s="50"/>
      <c r="AT9483" s="50" t="s">
        <v>2329</v>
      </c>
      <c r="AU9483" s="2"/>
      <c r="AV9483" s="2"/>
      <c r="AW9483" s="2"/>
      <c r="AX9483" s="2"/>
      <c r="AY9483" s="2"/>
      <c r="AZ9483" s="2"/>
      <c r="BA9483" s="2"/>
      <c r="BB9483" s="2"/>
      <c r="BC9483" s="2"/>
      <c r="BD9483" s="2"/>
    </row>
    <row r="9484" spans="1:56" s="150" customFormat="1" ht="15.75" thickBot="1">
      <c r="A9484" s="3"/>
      <c r="B9484" s="87">
        <v>9053</v>
      </c>
      <c r="C9484" s="2"/>
      <c r="D9484" s="2"/>
      <c r="E9484" s="341">
        <v>8</v>
      </c>
      <c r="F9484" s="341" t="s">
        <v>1936</v>
      </c>
      <c r="G9484" s="167">
        <v>2017</v>
      </c>
      <c r="H9484" s="167"/>
      <c r="I9484" s="50"/>
      <c r="J9484" s="50"/>
      <c r="K9484" s="50"/>
      <c r="L9484" s="4"/>
      <c r="M9484" s="50"/>
      <c r="N9484" s="51" t="s">
        <v>2338</v>
      </c>
      <c r="O9484" s="51"/>
      <c r="P9484" s="51">
        <v>9</v>
      </c>
      <c r="Q9484" s="52">
        <v>9</v>
      </c>
      <c r="R9484" s="51">
        <v>28</v>
      </c>
      <c r="S9484" s="50" t="s">
        <v>3</v>
      </c>
      <c r="T9484" s="50" t="s">
        <v>44</v>
      </c>
      <c r="U9484" s="50" t="s">
        <v>2326</v>
      </c>
      <c r="V9484" s="50"/>
      <c r="W9484" s="50"/>
      <c r="X9484" s="50" t="s">
        <v>2360</v>
      </c>
      <c r="Y9484" s="50"/>
      <c r="Z9484" s="50"/>
      <c r="AA9484" s="53">
        <v>42.228729999999999</v>
      </c>
      <c r="AB9484" s="53">
        <v>-121.77708</v>
      </c>
      <c r="AC9484" s="50" t="s">
        <v>45</v>
      </c>
      <c r="AD9484" s="50"/>
      <c r="AE9484" s="50"/>
      <c r="AF9484" s="38" t="str">
        <f>CONCATENATE("ex ", AE9484)</f>
        <v xml:space="preserve">ex </v>
      </c>
      <c r="AG9484" s="50" t="s">
        <v>2329</v>
      </c>
      <c r="AH9484" s="50" t="s">
        <v>2329</v>
      </c>
      <c r="AI9484" s="50"/>
      <c r="AJ9484" s="50"/>
      <c r="AK9484" s="50"/>
      <c r="AL9484" s="50"/>
      <c r="AM9484" s="50"/>
      <c r="AN9484" s="50"/>
      <c r="AO9484" s="50"/>
      <c r="AP9484" s="50"/>
      <c r="AQ9484" s="50"/>
      <c r="AR9484" s="50"/>
      <c r="AS9484" s="50"/>
      <c r="AT9484" s="50" t="s">
        <v>2329</v>
      </c>
      <c r="AU9484" s="2"/>
      <c r="AV9484" s="2"/>
      <c r="AW9484" s="2"/>
      <c r="AX9484" s="2"/>
      <c r="AY9484" s="2"/>
      <c r="AZ9484" s="2"/>
      <c r="BA9484" s="2"/>
      <c r="BB9484" s="2"/>
      <c r="BC9484" s="2"/>
      <c r="BD9484" s="2"/>
    </row>
    <row r="9485" spans="1:56" s="150" customFormat="1" ht="15.75" thickBot="1">
      <c r="A9485" s="3"/>
      <c r="B9485" s="87">
        <v>9054</v>
      </c>
      <c r="C9485" s="2"/>
      <c r="D9485" s="2"/>
      <c r="E9485" s="341">
        <v>8</v>
      </c>
      <c r="F9485" s="341" t="s">
        <v>1936</v>
      </c>
      <c r="G9485" s="167">
        <v>2017</v>
      </c>
      <c r="H9485" s="167"/>
      <c r="I9485" s="50"/>
      <c r="J9485" s="50"/>
      <c r="K9485" s="50"/>
      <c r="L9485" s="4"/>
      <c r="M9485" s="50"/>
      <c r="N9485" s="51" t="s">
        <v>2338</v>
      </c>
      <c r="O9485" s="51"/>
      <c r="P9485" s="51">
        <v>9</v>
      </c>
      <c r="Q9485" s="52">
        <v>9</v>
      </c>
      <c r="R9485" s="51">
        <v>29</v>
      </c>
      <c r="S9485" s="50" t="s">
        <v>3</v>
      </c>
      <c r="T9485" s="50" t="s">
        <v>44</v>
      </c>
      <c r="U9485" s="50" t="s">
        <v>2326</v>
      </c>
      <c r="V9485" s="50"/>
      <c r="W9485" s="50"/>
      <c r="X9485" s="50" t="s">
        <v>2360</v>
      </c>
      <c r="Y9485" s="50"/>
      <c r="Z9485" s="50"/>
      <c r="AA9485" s="53">
        <v>42.228729999999999</v>
      </c>
      <c r="AB9485" s="53">
        <v>-121.77708</v>
      </c>
      <c r="AC9485" s="50" t="s">
        <v>45</v>
      </c>
      <c r="AD9485" s="50"/>
      <c r="AE9485" s="50"/>
      <c r="AF9485" s="38" t="str">
        <f>CONCATENATE("ex ", AE9485)</f>
        <v xml:space="preserve">ex </v>
      </c>
      <c r="AG9485" s="50" t="s">
        <v>2329</v>
      </c>
      <c r="AH9485" s="50" t="s">
        <v>2329</v>
      </c>
      <c r="AI9485" s="50"/>
      <c r="AJ9485" s="50"/>
      <c r="AK9485" s="50"/>
      <c r="AL9485" s="50"/>
      <c r="AM9485" s="50"/>
      <c r="AN9485" s="50"/>
      <c r="AO9485" s="50"/>
      <c r="AP9485" s="50"/>
      <c r="AQ9485" s="50"/>
      <c r="AR9485" s="50"/>
      <c r="AS9485" s="50"/>
      <c r="AT9485" s="50" t="s">
        <v>2329</v>
      </c>
      <c r="AU9485" s="2"/>
      <c r="AV9485" s="2"/>
      <c r="AW9485" s="2"/>
      <c r="AX9485" s="2"/>
      <c r="AY9485" s="2"/>
      <c r="AZ9485" s="2"/>
      <c r="BA9485" s="2"/>
      <c r="BB9485" s="2"/>
      <c r="BC9485" s="2"/>
      <c r="BD9485" s="2"/>
    </row>
    <row r="9486" spans="1:56" s="150" customFormat="1" ht="15.75" thickBot="1">
      <c r="A9486" s="3"/>
      <c r="B9486" s="87">
        <v>9055</v>
      </c>
      <c r="C9486" s="2"/>
      <c r="D9486" s="2"/>
      <c r="E9486" s="341">
        <v>8</v>
      </c>
      <c r="F9486" s="341" t="s">
        <v>1936</v>
      </c>
      <c r="G9486" s="167">
        <v>2017</v>
      </c>
      <c r="H9486" s="167"/>
      <c r="I9486" s="50"/>
      <c r="J9486" s="50"/>
      <c r="K9486" s="50"/>
      <c r="L9486" s="4"/>
      <c r="M9486" s="50"/>
      <c r="N9486" s="51" t="s">
        <v>2338</v>
      </c>
      <c r="O9486" s="51"/>
      <c r="P9486" s="51">
        <v>9</v>
      </c>
      <c r="Q9486" s="52">
        <v>9</v>
      </c>
      <c r="R9486" s="51">
        <v>30</v>
      </c>
      <c r="S9486" s="50" t="s">
        <v>3</v>
      </c>
      <c r="T9486" s="50" t="s">
        <v>44</v>
      </c>
      <c r="U9486" s="50" t="s">
        <v>2326</v>
      </c>
      <c r="V9486" s="50"/>
      <c r="W9486" s="50"/>
      <c r="X9486" s="50" t="s">
        <v>2360</v>
      </c>
      <c r="Y9486" s="50"/>
      <c r="Z9486" s="50"/>
      <c r="AA9486" s="53">
        <v>42.228729999999999</v>
      </c>
      <c r="AB9486" s="53">
        <v>-121.77708</v>
      </c>
      <c r="AC9486" s="50" t="s">
        <v>45</v>
      </c>
      <c r="AD9486" s="50"/>
      <c r="AE9486" s="50"/>
      <c r="AF9486" s="38" t="str">
        <f>CONCATENATE("ex ", AE9486)</f>
        <v xml:space="preserve">ex </v>
      </c>
      <c r="AG9486" s="50" t="s">
        <v>2329</v>
      </c>
      <c r="AH9486" s="50" t="s">
        <v>2329</v>
      </c>
      <c r="AI9486" s="50"/>
      <c r="AJ9486" s="50"/>
      <c r="AK9486" s="50"/>
      <c r="AL9486" s="50"/>
      <c r="AM9486" s="50"/>
      <c r="AN9486" s="50"/>
      <c r="AO9486" s="50"/>
      <c r="AP9486" s="50"/>
      <c r="AQ9486" s="50"/>
      <c r="AR9486" s="50"/>
      <c r="AS9486" s="50"/>
      <c r="AT9486" s="50" t="s">
        <v>2329</v>
      </c>
      <c r="AU9486" s="2"/>
      <c r="AV9486" s="2"/>
      <c r="AW9486" s="2"/>
      <c r="AX9486" s="2"/>
      <c r="AY9486" s="2"/>
      <c r="AZ9486" s="2"/>
      <c r="BA9486" s="2"/>
      <c r="BB9486" s="2"/>
      <c r="BC9486" s="2"/>
      <c r="BD9486" s="2"/>
    </row>
    <row r="9487" spans="1:56" s="150" customFormat="1" ht="15.75" thickBot="1">
      <c r="A9487" s="3"/>
      <c r="B9487" s="87">
        <v>9056</v>
      </c>
      <c r="C9487" s="2"/>
      <c r="D9487" s="2"/>
      <c r="E9487" s="341">
        <v>8</v>
      </c>
      <c r="F9487" s="341" t="s">
        <v>1936</v>
      </c>
      <c r="G9487" s="167">
        <v>2017</v>
      </c>
      <c r="H9487" s="167"/>
      <c r="I9487" s="50"/>
      <c r="J9487" s="50"/>
      <c r="K9487" s="50"/>
      <c r="L9487" s="4"/>
      <c r="M9487" s="50"/>
      <c r="N9487" s="51" t="s">
        <v>2338</v>
      </c>
      <c r="O9487" s="51"/>
      <c r="P9487" s="51">
        <v>9</v>
      </c>
      <c r="Q9487" s="52">
        <v>9</v>
      </c>
      <c r="R9487" s="51">
        <v>31</v>
      </c>
      <c r="S9487" s="50" t="s">
        <v>3</v>
      </c>
      <c r="T9487" s="50" t="s">
        <v>44</v>
      </c>
      <c r="U9487" s="50" t="s">
        <v>2326</v>
      </c>
      <c r="V9487" s="50"/>
      <c r="W9487" s="50"/>
      <c r="X9487" s="50" t="s">
        <v>2360</v>
      </c>
      <c r="Y9487" s="50"/>
      <c r="Z9487" s="50"/>
      <c r="AA9487" s="53">
        <v>42.228729999999999</v>
      </c>
      <c r="AB9487" s="53">
        <v>-121.77708</v>
      </c>
      <c r="AC9487" s="50" t="s">
        <v>45</v>
      </c>
      <c r="AD9487" s="50"/>
      <c r="AE9487" s="50"/>
      <c r="AF9487" s="38" t="str">
        <f>CONCATENATE("ex ", AE9487)</f>
        <v xml:space="preserve">ex </v>
      </c>
      <c r="AG9487" s="50" t="s">
        <v>2329</v>
      </c>
      <c r="AH9487" s="50" t="s">
        <v>2329</v>
      </c>
      <c r="AI9487" s="50"/>
      <c r="AJ9487" s="50"/>
      <c r="AK9487" s="50"/>
      <c r="AL9487" s="50"/>
      <c r="AM9487" s="50"/>
      <c r="AN9487" s="50"/>
      <c r="AO9487" s="50"/>
      <c r="AP9487" s="50"/>
      <c r="AQ9487" s="50"/>
      <c r="AR9487" s="50"/>
      <c r="AS9487" s="50"/>
      <c r="AT9487" s="50" t="s">
        <v>2329</v>
      </c>
      <c r="AU9487" s="2"/>
      <c r="AV9487" s="2"/>
      <c r="AW9487" s="2"/>
      <c r="AX9487" s="2"/>
      <c r="AY9487" s="2"/>
      <c r="AZ9487" s="2"/>
      <c r="BA9487" s="2"/>
      <c r="BB9487" s="2"/>
      <c r="BC9487" s="2"/>
      <c r="BD9487" s="2"/>
    </row>
    <row r="9488" spans="1:56" s="150" customFormat="1" ht="15.75" thickBot="1">
      <c r="A9488" s="3"/>
      <c r="B9488" s="87">
        <v>9057</v>
      </c>
      <c r="C9488" s="2"/>
      <c r="D9488" s="2"/>
      <c r="E9488" s="341">
        <v>8</v>
      </c>
      <c r="F9488" s="341" t="s">
        <v>1936</v>
      </c>
      <c r="G9488" s="167">
        <v>2017</v>
      </c>
      <c r="H9488" s="167"/>
      <c r="I9488" s="50"/>
      <c r="J9488" s="50"/>
      <c r="K9488" s="50"/>
      <c r="L9488" s="4"/>
      <c r="M9488" s="50"/>
      <c r="N9488" s="51" t="s">
        <v>2338</v>
      </c>
      <c r="O9488" s="51"/>
      <c r="P9488" s="51">
        <v>9</v>
      </c>
      <c r="Q9488" s="52">
        <v>9</v>
      </c>
      <c r="R9488" s="51">
        <v>32</v>
      </c>
      <c r="S9488" s="50" t="s">
        <v>3</v>
      </c>
      <c r="T9488" s="50" t="s">
        <v>44</v>
      </c>
      <c r="U9488" s="50" t="s">
        <v>2326</v>
      </c>
      <c r="V9488" s="50"/>
      <c r="W9488" s="50"/>
      <c r="X9488" s="50" t="s">
        <v>2360</v>
      </c>
      <c r="Y9488" s="50"/>
      <c r="Z9488" s="50"/>
      <c r="AA9488" s="53">
        <v>42.228729999999999</v>
      </c>
      <c r="AB9488" s="53">
        <v>-121.77708</v>
      </c>
      <c r="AC9488" s="50" t="s">
        <v>45</v>
      </c>
      <c r="AD9488" s="50"/>
      <c r="AE9488" s="50"/>
      <c r="AF9488" s="38" t="str">
        <f>CONCATENATE("ex ", AE9488)</f>
        <v xml:space="preserve">ex </v>
      </c>
      <c r="AG9488" s="50" t="s">
        <v>2329</v>
      </c>
      <c r="AH9488" s="50" t="s">
        <v>2329</v>
      </c>
      <c r="AI9488" s="50"/>
      <c r="AJ9488" s="50"/>
      <c r="AK9488" s="50"/>
      <c r="AL9488" s="50"/>
      <c r="AM9488" s="50"/>
      <c r="AN9488" s="50"/>
      <c r="AO9488" s="50"/>
      <c r="AP9488" s="50"/>
      <c r="AQ9488" s="50"/>
      <c r="AR9488" s="50"/>
      <c r="AS9488" s="50"/>
      <c r="AT9488" s="50" t="s">
        <v>2329</v>
      </c>
      <c r="AU9488" s="2"/>
      <c r="AV9488" s="2"/>
      <c r="AW9488" s="2"/>
      <c r="AX9488" s="2"/>
      <c r="AY9488" s="2"/>
      <c r="AZ9488" s="2"/>
      <c r="BA9488" s="2"/>
      <c r="BB9488" s="2"/>
      <c r="BC9488" s="2"/>
      <c r="BD9488" s="2"/>
    </row>
    <row r="9489" spans="1:56" s="150" customFormat="1" ht="15.75" thickBot="1">
      <c r="A9489" s="3"/>
      <c r="B9489" s="87">
        <v>9058</v>
      </c>
      <c r="C9489" s="2"/>
      <c r="D9489" s="2"/>
      <c r="E9489" s="341">
        <v>8</v>
      </c>
      <c r="F9489" s="341" t="s">
        <v>1936</v>
      </c>
      <c r="G9489" s="167">
        <v>2017</v>
      </c>
      <c r="H9489" s="167"/>
      <c r="I9489" s="50"/>
      <c r="J9489" s="50"/>
      <c r="K9489" s="50"/>
      <c r="L9489" s="4"/>
      <c r="M9489" s="50"/>
      <c r="N9489" s="51" t="s">
        <v>2338</v>
      </c>
      <c r="O9489" s="51"/>
      <c r="P9489" s="51">
        <v>9</v>
      </c>
      <c r="Q9489" s="52">
        <v>9</v>
      </c>
      <c r="R9489" s="51">
        <v>33</v>
      </c>
      <c r="S9489" s="50" t="s">
        <v>3</v>
      </c>
      <c r="T9489" s="50" t="s">
        <v>44</v>
      </c>
      <c r="U9489" s="50" t="s">
        <v>2326</v>
      </c>
      <c r="V9489" s="50"/>
      <c r="W9489" s="50"/>
      <c r="X9489" s="50" t="s">
        <v>2360</v>
      </c>
      <c r="Y9489" s="50"/>
      <c r="Z9489" s="50"/>
      <c r="AA9489" s="53">
        <v>42.228729999999999</v>
      </c>
      <c r="AB9489" s="53">
        <v>-121.77708</v>
      </c>
      <c r="AC9489" s="50" t="s">
        <v>45</v>
      </c>
      <c r="AD9489" s="50"/>
      <c r="AE9489" s="50"/>
      <c r="AF9489" s="38" t="str">
        <f>CONCATENATE("ex ", AE9489)</f>
        <v xml:space="preserve">ex </v>
      </c>
      <c r="AG9489" s="50" t="s">
        <v>2329</v>
      </c>
      <c r="AH9489" s="50" t="s">
        <v>2329</v>
      </c>
      <c r="AI9489" s="50"/>
      <c r="AJ9489" s="50"/>
      <c r="AK9489" s="50"/>
      <c r="AL9489" s="50"/>
      <c r="AM9489" s="50"/>
      <c r="AN9489" s="50"/>
      <c r="AO9489" s="50"/>
      <c r="AP9489" s="50"/>
      <c r="AQ9489" s="50"/>
      <c r="AR9489" s="50"/>
      <c r="AS9489" s="50"/>
      <c r="AT9489" s="50" t="s">
        <v>2329</v>
      </c>
      <c r="AU9489" s="2"/>
      <c r="AV9489" s="2"/>
      <c r="AW9489" s="2"/>
      <c r="AX9489" s="2"/>
      <c r="AY9489" s="2"/>
      <c r="AZ9489" s="2"/>
      <c r="BA9489" s="2"/>
      <c r="BB9489" s="2"/>
      <c r="BC9489" s="2"/>
      <c r="BD9489" s="2"/>
    </row>
    <row r="9490" spans="1:56" s="150" customFormat="1" ht="15.75" thickBot="1">
      <c r="A9490" s="3"/>
      <c r="B9490" s="87">
        <v>9059</v>
      </c>
      <c r="C9490" s="2"/>
      <c r="D9490" s="2"/>
      <c r="E9490" s="341">
        <v>8</v>
      </c>
      <c r="F9490" s="341" t="s">
        <v>1936</v>
      </c>
      <c r="G9490" s="167">
        <v>2017</v>
      </c>
      <c r="H9490" s="167"/>
      <c r="I9490" s="50"/>
      <c r="J9490" s="50"/>
      <c r="K9490" s="50"/>
      <c r="L9490" s="4"/>
      <c r="M9490" s="50"/>
      <c r="N9490" s="51" t="s">
        <v>2338</v>
      </c>
      <c r="O9490" s="51"/>
      <c r="P9490" s="51">
        <v>9</v>
      </c>
      <c r="Q9490" s="52">
        <v>9</v>
      </c>
      <c r="R9490" s="51">
        <v>34</v>
      </c>
      <c r="S9490" s="50" t="s">
        <v>3</v>
      </c>
      <c r="T9490" s="50" t="s">
        <v>44</v>
      </c>
      <c r="U9490" s="50" t="s">
        <v>2326</v>
      </c>
      <c r="V9490" s="50"/>
      <c r="W9490" s="50"/>
      <c r="X9490" s="50" t="s">
        <v>2360</v>
      </c>
      <c r="Y9490" s="50"/>
      <c r="Z9490" s="50"/>
      <c r="AA9490" s="53">
        <v>42.228729999999999</v>
      </c>
      <c r="AB9490" s="53">
        <v>-121.77708</v>
      </c>
      <c r="AC9490" s="50" t="s">
        <v>45</v>
      </c>
      <c r="AD9490" s="50"/>
      <c r="AE9490" s="50"/>
      <c r="AF9490" s="38" t="str">
        <f>CONCATENATE("ex ", AE9490)</f>
        <v xml:space="preserve">ex </v>
      </c>
      <c r="AG9490" s="50" t="s">
        <v>2329</v>
      </c>
      <c r="AH9490" s="50" t="s">
        <v>2329</v>
      </c>
      <c r="AI9490" s="50"/>
      <c r="AJ9490" s="50"/>
      <c r="AK9490" s="50"/>
      <c r="AL9490" s="50"/>
      <c r="AM9490" s="50"/>
      <c r="AN9490" s="50"/>
      <c r="AO9490" s="50"/>
      <c r="AP9490" s="50"/>
      <c r="AQ9490" s="50"/>
      <c r="AR9490" s="50"/>
      <c r="AS9490" s="50"/>
      <c r="AT9490" s="50" t="s">
        <v>2329</v>
      </c>
      <c r="AU9490" s="2"/>
      <c r="AV9490" s="2"/>
      <c r="AW9490" s="2"/>
      <c r="AX9490" s="2"/>
      <c r="AY9490" s="2"/>
      <c r="AZ9490" s="2"/>
      <c r="BA9490" s="2"/>
      <c r="BB9490" s="2"/>
      <c r="BC9490" s="2"/>
      <c r="BD9490" s="2"/>
    </row>
    <row r="9491" spans="1:56" s="150" customFormat="1" ht="15.75" thickBot="1">
      <c r="A9491" s="3"/>
      <c r="B9491" s="87">
        <v>9060</v>
      </c>
      <c r="C9491" s="2"/>
      <c r="D9491" s="2"/>
      <c r="E9491" s="341">
        <v>8</v>
      </c>
      <c r="F9491" s="341" t="s">
        <v>1936</v>
      </c>
      <c r="G9491" s="167">
        <v>2017</v>
      </c>
      <c r="H9491" s="167"/>
      <c r="I9491" s="50"/>
      <c r="J9491" s="50"/>
      <c r="K9491" s="50"/>
      <c r="L9491" s="4"/>
      <c r="M9491" s="50"/>
      <c r="N9491" s="51" t="s">
        <v>2338</v>
      </c>
      <c r="O9491" s="51"/>
      <c r="P9491" s="51">
        <v>9</v>
      </c>
      <c r="Q9491" s="52">
        <v>9</v>
      </c>
      <c r="R9491" s="51">
        <v>35</v>
      </c>
      <c r="S9491" s="50" t="s">
        <v>3</v>
      </c>
      <c r="T9491" s="50" t="s">
        <v>44</v>
      </c>
      <c r="U9491" s="50" t="s">
        <v>2326</v>
      </c>
      <c r="V9491" s="50"/>
      <c r="W9491" s="50"/>
      <c r="X9491" s="50" t="s">
        <v>2360</v>
      </c>
      <c r="Y9491" s="50"/>
      <c r="Z9491" s="50"/>
      <c r="AA9491" s="53">
        <v>42.228729999999999</v>
      </c>
      <c r="AB9491" s="53">
        <v>-121.77708</v>
      </c>
      <c r="AC9491" s="50" t="s">
        <v>45</v>
      </c>
      <c r="AD9491" s="50"/>
      <c r="AE9491" s="50"/>
      <c r="AF9491" s="38" t="str">
        <f>CONCATENATE("ex ", AE9491)</f>
        <v xml:space="preserve">ex </v>
      </c>
      <c r="AG9491" s="50" t="s">
        <v>2329</v>
      </c>
      <c r="AH9491" s="50" t="s">
        <v>2329</v>
      </c>
      <c r="AI9491" s="50"/>
      <c r="AJ9491" s="50"/>
      <c r="AK9491" s="50"/>
      <c r="AL9491" s="50"/>
      <c r="AM9491" s="50"/>
      <c r="AN9491" s="50"/>
      <c r="AO9491" s="50"/>
      <c r="AP9491" s="50"/>
      <c r="AQ9491" s="50"/>
      <c r="AR9491" s="50"/>
      <c r="AS9491" s="50"/>
      <c r="AT9491" s="50" t="s">
        <v>2329</v>
      </c>
      <c r="AU9491" s="2"/>
      <c r="AV9491" s="2"/>
      <c r="AW9491" s="2"/>
      <c r="AX9491" s="2"/>
      <c r="AY9491" s="2"/>
      <c r="AZ9491" s="2"/>
      <c r="BA9491" s="2"/>
      <c r="BB9491" s="2"/>
      <c r="BC9491" s="2"/>
      <c r="BD9491" s="2"/>
    </row>
    <row r="9492" spans="1:56" s="150" customFormat="1" ht="15.75" thickBot="1">
      <c r="A9492" s="3"/>
      <c r="B9492" s="87">
        <v>9061</v>
      </c>
      <c r="C9492" s="2"/>
      <c r="D9492" s="2"/>
      <c r="E9492" s="341">
        <v>8</v>
      </c>
      <c r="F9492" s="341" t="s">
        <v>1936</v>
      </c>
      <c r="G9492" s="167">
        <v>2017</v>
      </c>
      <c r="H9492" s="167"/>
      <c r="I9492" s="50"/>
      <c r="J9492" s="50"/>
      <c r="K9492" s="50"/>
      <c r="L9492" s="4"/>
      <c r="M9492" s="50"/>
      <c r="N9492" s="51" t="s">
        <v>2338</v>
      </c>
      <c r="O9492" s="51"/>
      <c r="P9492" s="51">
        <v>9</v>
      </c>
      <c r="Q9492" s="52">
        <v>9</v>
      </c>
      <c r="R9492" s="51">
        <v>36</v>
      </c>
      <c r="S9492" s="50" t="s">
        <v>3</v>
      </c>
      <c r="T9492" s="50" t="s">
        <v>44</v>
      </c>
      <c r="U9492" s="50" t="s">
        <v>2326</v>
      </c>
      <c r="V9492" s="50"/>
      <c r="W9492" s="50"/>
      <c r="X9492" s="50" t="s">
        <v>2360</v>
      </c>
      <c r="Y9492" s="50"/>
      <c r="Z9492" s="50"/>
      <c r="AA9492" s="53">
        <v>42.228729999999999</v>
      </c>
      <c r="AB9492" s="53">
        <v>-121.77708</v>
      </c>
      <c r="AC9492" s="50" t="s">
        <v>45</v>
      </c>
      <c r="AD9492" s="50"/>
      <c r="AE9492" s="50"/>
      <c r="AF9492" s="38" t="str">
        <f>CONCATENATE("ex ", AE9492)</f>
        <v xml:space="preserve">ex </v>
      </c>
      <c r="AG9492" s="50" t="s">
        <v>2329</v>
      </c>
      <c r="AH9492" s="50" t="s">
        <v>2329</v>
      </c>
      <c r="AI9492" s="50"/>
      <c r="AJ9492" s="50"/>
      <c r="AK9492" s="50"/>
      <c r="AL9492" s="50"/>
      <c r="AM9492" s="50"/>
      <c r="AN9492" s="50"/>
      <c r="AO9492" s="50"/>
      <c r="AP9492" s="50"/>
      <c r="AQ9492" s="50"/>
      <c r="AR9492" s="50"/>
      <c r="AS9492" s="50"/>
      <c r="AT9492" s="50" t="s">
        <v>2329</v>
      </c>
      <c r="AU9492" s="2"/>
      <c r="AV9492" s="2"/>
      <c r="AW9492" s="2"/>
      <c r="AX9492" s="2"/>
      <c r="AY9492" s="2"/>
      <c r="AZ9492" s="2"/>
      <c r="BA9492" s="2"/>
      <c r="BB9492" s="2"/>
      <c r="BC9492" s="2"/>
      <c r="BD9492" s="2"/>
    </row>
    <row r="9493" spans="1:56" s="150" customFormat="1" ht="15.75" thickBot="1">
      <c r="A9493" s="3"/>
      <c r="B9493" s="87">
        <v>9062</v>
      </c>
      <c r="C9493" s="2"/>
      <c r="D9493" s="2"/>
      <c r="E9493" s="341">
        <v>8</v>
      </c>
      <c r="F9493" s="341" t="s">
        <v>1936</v>
      </c>
      <c r="G9493" s="167">
        <v>2017</v>
      </c>
      <c r="H9493" s="167"/>
      <c r="I9493" s="50"/>
      <c r="J9493" s="50"/>
      <c r="K9493" s="50"/>
      <c r="L9493" s="4"/>
      <c r="M9493" s="50"/>
      <c r="N9493" s="51" t="s">
        <v>2338</v>
      </c>
      <c r="O9493" s="51"/>
      <c r="P9493" s="51">
        <v>9</v>
      </c>
      <c r="Q9493" s="52">
        <v>9</v>
      </c>
      <c r="R9493" s="51">
        <v>37</v>
      </c>
      <c r="S9493" s="50" t="s">
        <v>3</v>
      </c>
      <c r="T9493" s="50" t="s">
        <v>44</v>
      </c>
      <c r="U9493" s="50" t="s">
        <v>2326</v>
      </c>
      <c r="V9493" s="50"/>
      <c r="W9493" s="50"/>
      <c r="X9493" s="50" t="s">
        <v>2360</v>
      </c>
      <c r="Y9493" s="50"/>
      <c r="Z9493" s="50"/>
      <c r="AA9493" s="53">
        <v>42.228729999999999</v>
      </c>
      <c r="AB9493" s="53">
        <v>-121.77708</v>
      </c>
      <c r="AC9493" s="50" t="s">
        <v>45</v>
      </c>
      <c r="AD9493" s="50"/>
      <c r="AE9493" s="50"/>
      <c r="AF9493" s="38" t="str">
        <f>CONCATENATE("ex ", AE9493)</f>
        <v xml:space="preserve">ex </v>
      </c>
      <c r="AG9493" s="50" t="s">
        <v>2329</v>
      </c>
      <c r="AH9493" s="50" t="s">
        <v>2329</v>
      </c>
      <c r="AI9493" s="50"/>
      <c r="AJ9493" s="50"/>
      <c r="AK9493" s="50"/>
      <c r="AL9493" s="50"/>
      <c r="AM9493" s="50"/>
      <c r="AN9493" s="50"/>
      <c r="AO9493" s="50"/>
      <c r="AP9493" s="50"/>
      <c r="AQ9493" s="50"/>
      <c r="AR9493" s="50"/>
      <c r="AS9493" s="50"/>
      <c r="AT9493" s="50" t="s">
        <v>2329</v>
      </c>
      <c r="AU9493" s="2"/>
      <c r="AV9493" s="2"/>
      <c r="AW9493" s="2"/>
      <c r="AX9493" s="2"/>
      <c r="AY9493" s="2"/>
      <c r="AZ9493" s="2"/>
      <c r="BA9493" s="2"/>
      <c r="BB9493" s="2"/>
      <c r="BC9493" s="2"/>
      <c r="BD9493" s="2"/>
    </row>
    <row r="9494" spans="1:56" s="150" customFormat="1" ht="15.75" thickBot="1">
      <c r="A9494" s="3"/>
      <c r="B9494" s="87">
        <v>9063</v>
      </c>
      <c r="C9494" s="2"/>
      <c r="D9494" s="2"/>
      <c r="E9494" s="341">
        <v>8</v>
      </c>
      <c r="F9494" s="341" t="s">
        <v>1936</v>
      </c>
      <c r="G9494" s="167">
        <v>2017</v>
      </c>
      <c r="H9494" s="167"/>
      <c r="I9494" s="50"/>
      <c r="J9494" s="50"/>
      <c r="K9494" s="50"/>
      <c r="L9494" s="4"/>
      <c r="M9494" s="50"/>
      <c r="N9494" s="51" t="s">
        <v>2338</v>
      </c>
      <c r="O9494" s="51"/>
      <c r="P9494" s="51">
        <v>9</v>
      </c>
      <c r="Q9494" s="52">
        <v>9</v>
      </c>
      <c r="R9494" s="51">
        <v>38</v>
      </c>
      <c r="S9494" s="50" t="s">
        <v>3</v>
      </c>
      <c r="T9494" s="50" t="s">
        <v>44</v>
      </c>
      <c r="U9494" s="50" t="s">
        <v>2326</v>
      </c>
      <c r="V9494" s="50"/>
      <c r="W9494" s="50"/>
      <c r="X9494" s="50" t="s">
        <v>2360</v>
      </c>
      <c r="Y9494" s="50"/>
      <c r="Z9494" s="50"/>
      <c r="AA9494" s="53">
        <v>42.228729999999999</v>
      </c>
      <c r="AB9494" s="53">
        <v>-121.77708</v>
      </c>
      <c r="AC9494" s="50" t="s">
        <v>45</v>
      </c>
      <c r="AD9494" s="50"/>
      <c r="AE9494" s="50"/>
      <c r="AF9494" s="38" t="str">
        <f>CONCATENATE("ex ", AE9494)</f>
        <v xml:space="preserve">ex </v>
      </c>
      <c r="AG9494" s="50" t="s">
        <v>2329</v>
      </c>
      <c r="AH9494" s="50" t="s">
        <v>2329</v>
      </c>
      <c r="AI9494" s="50"/>
      <c r="AJ9494" s="50"/>
      <c r="AK9494" s="50"/>
      <c r="AL9494" s="50"/>
      <c r="AM9494" s="50"/>
      <c r="AN9494" s="50"/>
      <c r="AO9494" s="50"/>
      <c r="AP9494" s="50"/>
      <c r="AQ9494" s="50"/>
      <c r="AR9494" s="50"/>
      <c r="AS9494" s="50"/>
      <c r="AT9494" s="50" t="s">
        <v>2329</v>
      </c>
      <c r="AU9494" s="2"/>
      <c r="AV9494" s="2"/>
      <c r="AW9494" s="2"/>
      <c r="AX9494" s="2"/>
      <c r="AY9494" s="2"/>
      <c r="AZ9494" s="2"/>
      <c r="BA9494" s="2"/>
      <c r="BB9494" s="2"/>
      <c r="BC9494" s="2"/>
      <c r="BD9494" s="2"/>
    </row>
    <row r="9495" spans="1:56" s="150" customFormat="1" ht="15.75" thickBot="1">
      <c r="A9495" s="3"/>
      <c r="B9495" s="87">
        <v>9064</v>
      </c>
      <c r="C9495" s="2"/>
      <c r="D9495" s="2"/>
      <c r="E9495" s="341">
        <v>8</v>
      </c>
      <c r="F9495" s="341" t="s">
        <v>1936</v>
      </c>
      <c r="G9495" s="167">
        <v>2017</v>
      </c>
      <c r="H9495" s="167"/>
      <c r="I9495" s="50"/>
      <c r="J9495" s="50"/>
      <c r="K9495" s="50"/>
      <c r="L9495" s="4"/>
      <c r="M9495" s="50"/>
      <c r="N9495" s="51" t="s">
        <v>2338</v>
      </c>
      <c r="O9495" s="51"/>
      <c r="P9495" s="51">
        <v>9</v>
      </c>
      <c r="Q9495" s="52">
        <v>9</v>
      </c>
      <c r="R9495" s="51">
        <v>39</v>
      </c>
      <c r="S9495" s="50" t="s">
        <v>3</v>
      </c>
      <c r="T9495" s="50" t="s">
        <v>44</v>
      </c>
      <c r="U9495" s="50" t="s">
        <v>2326</v>
      </c>
      <c r="V9495" s="50"/>
      <c r="W9495" s="50"/>
      <c r="X9495" s="50" t="s">
        <v>2360</v>
      </c>
      <c r="Y9495" s="50"/>
      <c r="Z9495" s="50"/>
      <c r="AA9495" s="53">
        <v>42.228729999999999</v>
      </c>
      <c r="AB9495" s="53">
        <v>-121.77708</v>
      </c>
      <c r="AC9495" s="50" t="s">
        <v>45</v>
      </c>
      <c r="AD9495" s="50"/>
      <c r="AE9495" s="50"/>
      <c r="AF9495" s="38" t="str">
        <f>CONCATENATE("ex ", AE9495)</f>
        <v xml:space="preserve">ex </v>
      </c>
      <c r="AG9495" s="50" t="s">
        <v>2329</v>
      </c>
      <c r="AH9495" s="50" t="s">
        <v>2329</v>
      </c>
      <c r="AI9495" s="50"/>
      <c r="AJ9495" s="50"/>
      <c r="AK9495" s="50"/>
      <c r="AL9495" s="50"/>
      <c r="AM9495" s="50"/>
      <c r="AN9495" s="50"/>
      <c r="AO9495" s="50"/>
      <c r="AP9495" s="50"/>
      <c r="AQ9495" s="50"/>
      <c r="AR9495" s="50"/>
      <c r="AS9495" s="50"/>
      <c r="AT9495" s="50" t="s">
        <v>2329</v>
      </c>
      <c r="AU9495" s="2"/>
      <c r="AV9495" s="2"/>
      <c r="AW9495" s="2"/>
      <c r="AX9495" s="2"/>
      <c r="AY9495" s="2"/>
      <c r="AZ9495" s="2"/>
      <c r="BA9495" s="2"/>
      <c r="BB9495" s="2"/>
      <c r="BC9495" s="2"/>
      <c r="BD9495" s="2"/>
    </row>
    <row r="9496" spans="1:56" s="150" customFormat="1" ht="15.75" thickBot="1">
      <c r="A9496" s="3"/>
      <c r="B9496" s="87">
        <v>9065</v>
      </c>
      <c r="C9496" s="2"/>
      <c r="D9496" s="2"/>
      <c r="E9496" s="341">
        <v>8</v>
      </c>
      <c r="F9496" s="341" t="s">
        <v>1936</v>
      </c>
      <c r="G9496" s="167">
        <v>2017</v>
      </c>
      <c r="H9496" s="167"/>
      <c r="I9496" s="50"/>
      <c r="J9496" s="50"/>
      <c r="K9496" s="50"/>
      <c r="L9496" s="4"/>
      <c r="M9496" s="50"/>
      <c r="N9496" s="51" t="s">
        <v>2338</v>
      </c>
      <c r="O9496" s="51"/>
      <c r="P9496" s="51">
        <v>9</v>
      </c>
      <c r="Q9496" s="52">
        <v>9</v>
      </c>
      <c r="R9496" s="51">
        <v>40</v>
      </c>
      <c r="S9496" s="50" t="s">
        <v>3</v>
      </c>
      <c r="T9496" s="50" t="s">
        <v>44</v>
      </c>
      <c r="U9496" s="50" t="s">
        <v>2326</v>
      </c>
      <c r="V9496" s="50"/>
      <c r="W9496" s="50"/>
      <c r="X9496" s="50" t="s">
        <v>2360</v>
      </c>
      <c r="Y9496" s="50"/>
      <c r="Z9496" s="50"/>
      <c r="AA9496" s="53">
        <v>42.228729999999999</v>
      </c>
      <c r="AB9496" s="53">
        <v>-121.77708</v>
      </c>
      <c r="AC9496" s="50" t="s">
        <v>45</v>
      </c>
      <c r="AD9496" s="50"/>
      <c r="AE9496" s="50"/>
      <c r="AF9496" s="38" t="str">
        <f>CONCATENATE("ex ", AE9496)</f>
        <v xml:space="preserve">ex </v>
      </c>
      <c r="AG9496" s="50" t="s">
        <v>2329</v>
      </c>
      <c r="AH9496" s="50" t="s">
        <v>2329</v>
      </c>
      <c r="AI9496" s="50"/>
      <c r="AJ9496" s="50"/>
      <c r="AK9496" s="50"/>
      <c r="AL9496" s="50"/>
      <c r="AM9496" s="50"/>
      <c r="AN9496" s="50"/>
      <c r="AO9496" s="50"/>
      <c r="AP9496" s="50"/>
      <c r="AQ9496" s="50"/>
      <c r="AR9496" s="50"/>
      <c r="AS9496" s="50"/>
      <c r="AT9496" s="50" t="s">
        <v>2329</v>
      </c>
      <c r="AU9496" s="2"/>
      <c r="AV9496" s="2"/>
      <c r="AW9496" s="2"/>
      <c r="AX9496" s="2"/>
      <c r="AY9496" s="2"/>
      <c r="AZ9496" s="2"/>
      <c r="BA9496" s="2"/>
      <c r="BB9496" s="2"/>
      <c r="BC9496" s="2"/>
      <c r="BD9496" s="2"/>
    </row>
    <row r="9497" spans="1:56" s="150" customFormat="1" ht="15.75" thickBot="1">
      <c r="A9497" s="3"/>
      <c r="B9497" s="87">
        <v>9066</v>
      </c>
      <c r="C9497" s="2"/>
      <c r="D9497" s="2"/>
      <c r="E9497" s="341">
        <v>8</v>
      </c>
      <c r="F9497" s="341" t="s">
        <v>1936</v>
      </c>
      <c r="G9497" s="167">
        <v>2017</v>
      </c>
      <c r="H9497" s="167"/>
      <c r="I9497" s="50"/>
      <c r="J9497" s="50"/>
      <c r="K9497" s="50"/>
      <c r="L9497" s="4"/>
      <c r="M9497" s="50"/>
      <c r="N9497" s="51" t="s">
        <v>2338</v>
      </c>
      <c r="O9497" s="51"/>
      <c r="P9497" s="51">
        <v>9</v>
      </c>
      <c r="Q9497" s="52">
        <v>9</v>
      </c>
      <c r="R9497" s="51">
        <v>41</v>
      </c>
      <c r="S9497" s="50" t="s">
        <v>3</v>
      </c>
      <c r="T9497" s="50" t="s">
        <v>44</v>
      </c>
      <c r="U9497" s="50" t="s">
        <v>2326</v>
      </c>
      <c r="V9497" s="50"/>
      <c r="W9497" s="50"/>
      <c r="X9497" s="50" t="s">
        <v>2360</v>
      </c>
      <c r="Y9497" s="50"/>
      <c r="Z9497" s="50"/>
      <c r="AA9497" s="53">
        <v>42.228729999999999</v>
      </c>
      <c r="AB9497" s="53">
        <v>-121.77708</v>
      </c>
      <c r="AC9497" s="50" t="s">
        <v>45</v>
      </c>
      <c r="AD9497" s="50"/>
      <c r="AE9497" s="50"/>
      <c r="AF9497" s="38" t="str">
        <f>CONCATENATE("ex ", AE9497)</f>
        <v xml:space="preserve">ex </v>
      </c>
      <c r="AG9497" s="50" t="s">
        <v>2329</v>
      </c>
      <c r="AH9497" s="50" t="s">
        <v>2329</v>
      </c>
      <c r="AI9497" s="50"/>
      <c r="AJ9497" s="50"/>
      <c r="AK9497" s="50"/>
      <c r="AL9497" s="50"/>
      <c r="AM9497" s="50"/>
      <c r="AN9497" s="50"/>
      <c r="AO9497" s="50"/>
      <c r="AP9497" s="50"/>
      <c r="AQ9497" s="50"/>
      <c r="AR9497" s="50"/>
      <c r="AS9497" s="50"/>
      <c r="AT9497" s="50" t="s">
        <v>2329</v>
      </c>
      <c r="AU9497" s="2"/>
      <c r="AV9497" s="2"/>
      <c r="AW9497" s="2"/>
      <c r="AX9497" s="2"/>
      <c r="AY9497" s="2"/>
      <c r="AZ9497" s="2"/>
      <c r="BA9497" s="2"/>
      <c r="BB9497" s="2"/>
      <c r="BC9497" s="2"/>
      <c r="BD9497" s="2"/>
    </row>
    <row r="9498" spans="1:56" s="150" customFormat="1" ht="15.75" thickBot="1">
      <c r="A9498" s="3"/>
      <c r="B9498" s="87">
        <v>9067</v>
      </c>
      <c r="C9498" s="2"/>
      <c r="D9498" s="2"/>
      <c r="E9498" s="341">
        <v>8</v>
      </c>
      <c r="F9498" s="341" t="s">
        <v>1936</v>
      </c>
      <c r="G9498" s="167">
        <v>2017</v>
      </c>
      <c r="H9498" s="167"/>
      <c r="I9498" s="50"/>
      <c r="J9498" s="50"/>
      <c r="K9498" s="50"/>
      <c r="L9498" s="4"/>
      <c r="M9498" s="50"/>
      <c r="N9498" s="51" t="s">
        <v>2338</v>
      </c>
      <c r="O9498" s="51"/>
      <c r="P9498" s="51">
        <v>9</v>
      </c>
      <c r="Q9498" s="52">
        <v>9</v>
      </c>
      <c r="R9498" s="51">
        <v>42</v>
      </c>
      <c r="S9498" s="50" t="s">
        <v>3</v>
      </c>
      <c r="T9498" s="50" t="s">
        <v>44</v>
      </c>
      <c r="U9498" s="50" t="s">
        <v>2326</v>
      </c>
      <c r="V9498" s="50"/>
      <c r="W9498" s="50"/>
      <c r="X9498" s="50" t="s">
        <v>2360</v>
      </c>
      <c r="Y9498" s="50"/>
      <c r="Z9498" s="50"/>
      <c r="AA9498" s="53">
        <v>42.228729999999999</v>
      </c>
      <c r="AB9498" s="53">
        <v>-121.77708</v>
      </c>
      <c r="AC9498" s="50" t="s">
        <v>45</v>
      </c>
      <c r="AD9498" s="50"/>
      <c r="AE9498" s="50"/>
      <c r="AF9498" s="38" t="str">
        <f>CONCATENATE("ex ", AE9498)</f>
        <v xml:space="preserve">ex </v>
      </c>
      <c r="AG9498" s="50" t="s">
        <v>2329</v>
      </c>
      <c r="AH9498" s="50" t="s">
        <v>2329</v>
      </c>
      <c r="AI9498" s="50"/>
      <c r="AJ9498" s="50"/>
      <c r="AK9498" s="50"/>
      <c r="AL9498" s="50"/>
      <c r="AM9498" s="50"/>
      <c r="AN9498" s="50"/>
      <c r="AO9498" s="50"/>
      <c r="AP9498" s="50"/>
      <c r="AQ9498" s="50"/>
      <c r="AR9498" s="50"/>
      <c r="AS9498" s="50"/>
      <c r="AT9498" s="50" t="s">
        <v>2329</v>
      </c>
      <c r="AU9498" s="2"/>
      <c r="AV9498" s="2"/>
      <c r="AW9498" s="2"/>
      <c r="AX9498" s="2"/>
      <c r="AY9498" s="2"/>
      <c r="AZ9498" s="2"/>
      <c r="BA9498" s="2"/>
      <c r="BB9498" s="2"/>
      <c r="BC9498" s="2"/>
      <c r="BD9498" s="2"/>
    </row>
    <row r="9499" spans="1:56" s="150" customFormat="1" ht="15.75" thickBot="1">
      <c r="A9499" s="3"/>
      <c r="B9499" s="87">
        <v>9068</v>
      </c>
      <c r="C9499" s="2"/>
      <c r="D9499" s="2"/>
      <c r="E9499" s="341">
        <v>8</v>
      </c>
      <c r="F9499" s="341" t="s">
        <v>1936</v>
      </c>
      <c r="G9499" s="167">
        <v>2017</v>
      </c>
      <c r="H9499" s="167"/>
      <c r="I9499" s="50"/>
      <c r="J9499" s="50"/>
      <c r="K9499" s="50"/>
      <c r="L9499" s="4"/>
      <c r="M9499" s="50"/>
      <c r="N9499" s="51" t="s">
        <v>2338</v>
      </c>
      <c r="O9499" s="51"/>
      <c r="P9499" s="51">
        <v>9</v>
      </c>
      <c r="Q9499" s="52">
        <v>9</v>
      </c>
      <c r="R9499" s="51">
        <v>43</v>
      </c>
      <c r="S9499" s="50" t="s">
        <v>3</v>
      </c>
      <c r="T9499" s="50" t="s">
        <v>44</v>
      </c>
      <c r="U9499" s="50" t="s">
        <v>2326</v>
      </c>
      <c r="V9499" s="50"/>
      <c r="W9499" s="50"/>
      <c r="X9499" s="50" t="s">
        <v>2360</v>
      </c>
      <c r="Y9499" s="50"/>
      <c r="Z9499" s="50"/>
      <c r="AA9499" s="53">
        <v>42.228729999999999</v>
      </c>
      <c r="AB9499" s="53">
        <v>-121.77708</v>
      </c>
      <c r="AC9499" s="50" t="s">
        <v>45</v>
      </c>
      <c r="AD9499" s="50"/>
      <c r="AE9499" s="50"/>
      <c r="AF9499" s="38" t="str">
        <f>CONCATENATE("ex ", AE9499)</f>
        <v xml:space="preserve">ex </v>
      </c>
      <c r="AG9499" s="50" t="s">
        <v>2329</v>
      </c>
      <c r="AH9499" s="50" t="s">
        <v>2329</v>
      </c>
      <c r="AI9499" s="50"/>
      <c r="AJ9499" s="50"/>
      <c r="AK9499" s="50"/>
      <c r="AL9499" s="50"/>
      <c r="AM9499" s="50"/>
      <c r="AN9499" s="50"/>
      <c r="AO9499" s="50"/>
      <c r="AP9499" s="50"/>
      <c r="AQ9499" s="50"/>
      <c r="AR9499" s="50"/>
      <c r="AS9499" s="50"/>
      <c r="AT9499" s="50" t="s">
        <v>2329</v>
      </c>
      <c r="AU9499" s="2"/>
      <c r="AV9499" s="2"/>
      <c r="AW9499" s="2"/>
      <c r="AX9499" s="2"/>
      <c r="AY9499" s="2"/>
      <c r="AZ9499" s="2"/>
      <c r="BA9499" s="2"/>
      <c r="BB9499" s="2"/>
      <c r="BC9499" s="2"/>
      <c r="BD9499" s="2"/>
    </row>
    <row r="9500" spans="1:56" s="150" customFormat="1" ht="15.75" thickBot="1">
      <c r="A9500" s="89"/>
      <c r="B9500" s="87">
        <v>9069</v>
      </c>
      <c r="C9500" s="88"/>
      <c r="D9500" s="88"/>
      <c r="E9500" s="366">
        <v>8</v>
      </c>
      <c r="F9500" s="366" t="s">
        <v>1936</v>
      </c>
      <c r="G9500" s="167">
        <v>2017</v>
      </c>
      <c r="H9500" s="167"/>
      <c r="I9500" s="88"/>
      <c r="J9500" s="88"/>
      <c r="K9500" s="88"/>
      <c r="L9500" s="4"/>
      <c r="M9500" s="88"/>
      <c r="N9500" s="89" t="s">
        <v>2339</v>
      </c>
      <c r="O9500" s="89"/>
      <c r="P9500" s="89">
        <v>10</v>
      </c>
      <c r="Q9500" s="90">
        <v>10</v>
      </c>
      <c r="R9500" s="89">
        <v>1</v>
      </c>
      <c r="S9500" s="88" t="s">
        <v>3</v>
      </c>
      <c r="T9500" s="88" t="s">
        <v>44</v>
      </c>
      <c r="U9500" s="88" t="s">
        <v>2326</v>
      </c>
      <c r="V9500" s="88"/>
      <c r="W9500" s="88"/>
      <c r="X9500" s="88" t="s">
        <v>2356</v>
      </c>
      <c r="Y9500" s="88"/>
      <c r="Z9500" s="88"/>
      <c r="AA9500" s="91">
        <v>42.200760000000002</v>
      </c>
      <c r="AB9500" s="91">
        <v>-121.78711300000001</v>
      </c>
      <c r="AC9500" s="88" t="s">
        <v>45</v>
      </c>
      <c r="AD9500" s="88"/>
      <c r="AE9500" s="88"/>
      <c r="AF9500" s="38" t="str">
        <f>CONCATENATE("ex ", AE9500)</f>
        <v xml:space="preserve">ex </v>
      </c>
      <c r="AG9500" s="88" t="s">
        <v>2329</v>
      </c>
      <c r="AH9500" s="88" t="s">
        <v>2329</v>
      </c>
      <c r="AI9500" s="88"/>
      <c r="AJ9500" s="88"/>
      <c r="AK9500" s="88"/>
      <c r="AL9500" s="88"/>
      <c r="AM9500" s="88"/>
      <c r="AN9500" s="88"/>
      <c r="AO9500" s="88"/>
      <c r="AP9500" s="88"/>
      <c r="AQ9500" s="88"/>
      <c r="AR9500" s="88"/>
      <c r="AS9500" s="88"/>
      <c r="AT9500" s="88" t="s">
        <v>2329</v>
      </c>
      <c r="AU9500" s="88"/>
      <c r="AV9500" s="88"/>
      <c r="AW9500" s="88"/>
      <c r="AX9500" s="88"/>
      <c r="AY9500" s="88"/>
      <c r="AZ9500" s="88"/>
      <c r="BA9500" s="88"/>
      <c r="BB9500" s="88"/>
      <c r="BC9500" s="88"/>
      <c r="BD9500" s="2"/>
    </row>
    <row r="9501" spans="1:56" s="150" customFormat="1" ht="15.75" thickBot="1">
      <c r="A9501" s="3"/>
      <c r="B9501" s="87">
        <v>9070</v>
      </c>
      <c r="C9501" s="2"/>
      <c r="D9501" s="2"/>
      <c r="E9501" s="366">
        <v>8</v>
      </c>
      <c r="F9501" s="366" t="s">
        <v>1936</v>
      </c>
      <c r="G9501" s="167">
        <v>2017</v>
      </c>
      <c r="H9501" s="167"/>
      <c r="I9501" s="88"/>
      <c r="J9501" s="88"/>
      <c r="K9501" s="88"/>
      <c r="L9501" s="4"/>
      <c r="M9501" s="88"/>
      <c r="N9501" s="89" t="s">
        <v>2339</v>
      </c>
      <c r="O9501" s="89"/>
      <c r="P9501" s="89">
        <v>10</v>
      </c>
      <c r="Q9501" s="90">
        <v>10</v>
      </c>
      <c r="R9501" s="89">
        <v>2</v>
      </c>
      <c r="S9501" s="88" t="s">
        <v>3</v>
      </c>
      <c r="T9501" s="88" t="s">
        <v>44</v>
      </c>
      <c r="U9501" s="88" t="s">
        <v>2326</v>
      </c>
      <c r="V9501" s="88"/>
      <c r="W9501" s="88"/>
      <c r="X9501" s="88" t="s">
        <v>2356</v>
      </c>
      <c r="Y9501" s="88"/>
      <c r="Z9501" s="88"/>
      <c r="AA9501" s="91">
        <v>42.200760000000002</v>
      </c>
      <c r="AB9501" s="91">
        <v>-121.78711300000001</v>
      </c>
      <c r="AC9501" s="88" t="s">
        <v>45</v>
      </c>
      <c r="AD9501" s="88"/>
      <c r="AE9501" s="88"/>
      <c r="AF9501" s="38" t="str">
        <f>CONCATENATE("ex ", AE9501)</f>
        <v xml:space="preserve">ex </v>
      </c>
      <c r="AG9501" s="88" t="s">
        <v>2329</v>
      </c>
      <c r="AH9501" s="88" t="s">
        <v>2329</v>
      </c>
      <c r="AI9501" s="88"/>
      <c r="AJ9501" s="88"/>
      <c r="AK9501" s="88"/>
      <c r="AL9501" s="88"/>
      <c r="AM9501" s="88"/>
      <c r="AN9501" s="88"/>
      <c r="AO9501" s="88"/>
      <c r="AP9501" s="88"/>
      <c r="AQ9501" s="88"/>
      <c r="AR9501" s="88"/>
      <c r="AS9501" s="88"/>
      <c r="AT9501" s="88" t="s">
        <v>2329</v>
      </c>
      <c r="AU9501" s="2"/>
      <c r="AV9501" s="2"/>
      <c r="AW9501" s="2"/>
      <c r="AX9501" s="2"/>
      <c r="AY9501" s="2"/>
      <c r="AZ9501" s="2"/>
      <c r="BA9501" s="2"/>
      <c r="BB9501" s="2"/>
      <c r="BC9501" s="2"/>
      <c r="BD9501" s="2"/>
    </row>
    <row r="9502" spans="1:56" s="150" customFormat="1" ht="15.75" thickBot="1">
      <c r="A9502" s="93"/>
      <c r="B9502" s="87">
        <v>9071</v>
      </c>
      <c r="C9502" s="92"/>
      <c r="D9502" s="92"/>
      <c r="E9502" s="350">
        <v>31</v>
      </c>
      <c r="F9502" s="350" t="s">
        <v>1936</v>
      </c>
      <c r="G9502" s="167">
        <v>2017</v>
      </c>
      <c r="H9502" s="167"/>
      <c r="I9502" s="92"/>
      <c r="J9502" s="92"/>
      <c r="K9502" s="92"/>
      <c r="L9502" s="4"/>
      <c r="M9502" s="92"/>
      <c r="N9502" s="93" t="s">
        <v>2340</v>
      </c>
      <c r="O9502" s="93"/>
      <c r="P9502" s="93">
        <v>11</v>
      </c>
      <c r="Q9502" s="94">
        <v>11</v>
      </c>
      <c r="R9502" s="93">
        <v>1</v>
      </c>
      <c r="S9502" s="92" t="s">
        <v>3</v>
      </c>
      <c r="T9502" s="92" t="s">
        <v>44</v>
      </c>
      <c r="U9502" s="92" t="s">
        <v>2326</v>
      </c>
      <c r="V9502" s="92"/>
      <c r="W9502" s="92"/>
      <c r="X9502" s="92" t="s">
        <v>2355</v>
      </c>
      <c r="Y9502" s="92"/>
      <c r="Z9502" s="92"/>
      <c r="AA9502" s="95">
        <v>42.166530000000002</v>
      </c>
      <c r="AB9502" s="95">
        <v>-121.75857000000001</v>
      </c>
      <c r="AC9502" s="92" t="s">
        <v>45</v>
      </c>
      <c r="AD9502" s="92"/>
      <c r="AE9502" s="92"/>
      <c r="AF9502" s="38" t="str">
        <f>CONCATENATE("ex ", AE9502)</f>
        <v xml:space="preserve">ex </v>
      </c>
      <c r="AG9502" s="92" t="s">
        <v>2329</v>
      </c>
      <c r="AH9502" s="92" t="s">
        <v>2329</v>
      </c>
      <c r="AI9502" s="92"/>
      <c r="AJ9502" s="92"/>
      <c r="AK9502" s="92"/>
      <c r="AL9502" s="92"/>
      <c r="AM9502" s="92"/>
      <c r="AN9502" s="92"/>
      <c r="AO9502" s="92"/>
      <c r="AP9502" s="92"/>
      <c r="AQ9502" s="92"/>
      <c r="AR9502" s="92"/>
      <c r="AS9502" s="92"/>
      <c r="AT9502" s="92" t="s">
        <v>2329</v>
      </c>
      <c r="AU9502" s="92"/>
      <c r="AV9502" s="92"/>
      <c r="AW9502" s="92"/>
      <c r="AX9502" s="92"/>
      <c r="AY9502" s="92"/>
      <c r="AZ9502" s="92"/>
      <c r="BA9502" s="92"/>
      <c r="BB9502" s="92"/>
      <c r="BC9502" s="92"/>
      <c r="BD9502" s="2"/>
    </row>
    <row r="9503" spans="1:56" s="150" customFormat="1" ht="15.75" thickBot="1">
      <c r="A9503" s="3"/>
      <c r="B9503" s="87">
        <v>9072</v>
      </c>
      <c r="C9503" s="2"/>
      <c r="D9503" s="2"/>
      <c r="E9503" s="350">
        <v>31</v>
      </c>
      <c r="F9503" s="350" t="s">
        <v>1936</v>
      </c>
      <c r="G9503" s="167">
        <v>2017</v>
      </c>
      <c r="H9503" s="167"/>
      <c r="I9503" s="92"/>
      <c r="J9503" s="92"/>
      <c r="K9503" s="92"/>
      <c r="L9503" s="4"/>
      <c r="M9503" s="92"/>
      <c r="N9503" s="93" t="s">
        <v>2340</v>
      </c>
      <c r="O9503" s="93"/>
      <c r="P9503" s="93">
        <v>11</v>
      </c>
      <c r="Q9503" s="94">
        <v>11</v>
      </c>
      <c r="R9503" s="93">
        <v>2</v>
      </c>
      <c r="S9503" s="92" t="s">
        <v>3</v>
      </c>
      <c r="T9503" s="92" t="s">
        <v>44</v>
      </c>
      <c r="U9503" s="92" t="s">
        <v>2326</v>
      </c>
      <c r="V9503" s="92"/>
      <c r="W9503" s="92"/>
      <c r="X9503" s="92" t="s">
        <v>2355</v>
      </c>
      <c r="Y9503" s="92"/>
      <c r="Z9503" s="92"/>
      <c r="AA9503" s="95">
        <v>42.166530000000002</v>
      </c>
      <c r="AB9503" s="95">
        <v>-121.75857000000001</v>
      </c>
      <c r="AC9503" s="92" t="s">
        <v>45</v>
      </c>
      <c r="AD9503" s="92"/>
      <c r="AE9503" s="92"/>
      <c r="AF9503" s="38" t="str">
        <f>CONCATENATE("ex ", AE9503)</f>
        <v xml:space="preserve">ex </v>
      </c>
      <c r="AG9503" s="92" t="s">
        <v>2329</v>
      </c>
      <c r="AH9503" s="92" t="s">
        <v>2329</v>
      </c>
      <c r="AI9503" s="92"/>
      <c r="AJ9503" s="92"/>
      <c r="AK9503" s="92"/>
      <c r="AL9503" s="92"/>
      <c r="AM9503" s="92"/>
      <c r="AN9503" s="92"/>
      <c r="AO9503" s="92"/>
      <c r="AP9503" s="92"/>
      <c r="AQ9503" s="92"/>
      <c r="AR9503" s="92"/>
      <c r="AS9503" s="92"/>
      <c r="AT9503" s="92" t="s">
        <v>2329</v>
      </c>
      <c r="AU9503" s="2"/>
      <c r="AV9503" s="2"/>
      <c r="AW9503" s="2"/>
      <c r="AX9503" s="2"/>
      <c r="AY9503" s="2"/>
      <c r="AZ9503" s="2"/>
      <c r="BA9503" s="2"/>
      <c r="BB9503" s="2"/>
      <c r="BC9503" s="2"/>
      <c r="BD9503" s="2"/>
    </row>
    <row r="9504" spans="1:56" s="150" customFormat="1" ht="15.75" thickBot="1">
      <c r="A9504" s="3"/>
      <c r="B9504" s="87">
        <v>9073</v>
      </c>
      <c r="C9504" s="2"/>
      <c r="D9504" s="2"/>
      <c r="E9504" s="350">
        <v>31</v>
      </c>
      <c r="F9504" s="350" t="s">
        <v>1936</v>
      </c>
      <c r="G9504" s="167">
        <v>2017</v>
      </c>
      <c r="H9504" s="167"/>
      <c r="I9504" s="92"/>
      <c r="J9504" s="92"/>
      <c r="K9504" s="92"/>
      <c r="L9504" s="4"/>
      <c r="M9504" s="92"/>
      <c r="N9504" s="93" t="s">
        <v>2340</v>
      </c>
      <c r="O9504" s="93"/>
      <c r="P9504" s="93">
        <v>11</v>
      </c>
      <c r="Q9504" s="94">
        <v>11</v>
      </c>
      <c r="R9504" s="93">
        <v>3</v>
      </c>
      <c r="S9504" s="92" t="s">
        <v>3</v>
      </c>
      <c r="T9504" s="92" t="s">
        <v>44</v>
      </c>
      <c r="U9504" s="92" t="s">
        <v>2326</v>
      </c>
      <c r="V9504" s="92"/>
      <c r="W9504" s="92"/>
      <c r="X9504" s="92" t="s">
        <v>2355</v>
      </c>
      <c r="Y9504" s="92"/>
      <c r="Z9504" s="92"/>
      <c r="AA9504" s="95">
        <v>42.166530000000002</v>
      </c>
      <c r="AB9504" s="95">
        <v>-121.75857000000001</v>
      </c>
      <c r="AC9504" s="92" t="s">
        <v>45</v>
      </c>
      <c r="AD9504" s="92"/>
      <c r="AE9504" s="92"/>
      <c r="AF9504" s="38" t="str">
        <f>CONCATENATE("ex ", AE9504)</f>
        <v xml:space="preserve">ex </v>
      </c>
      <c r="AG9504" s="92" t="s">
        <v>2329</v>
      </c>
      <c r="AH9504" s="92" t="s">
        <v>2329</v>
      </c>
      <c r="AI9504" s="92"/>
      <c r="AJ9504" s="92"/>
      <c r="AK9504" s="92"/>
      <c r="AL9504" s="92"/>
      <c r="AM9504" s="92"/>
      <c r="AN9504" s="92"/>
      <c r="AO9504" s="92"/>
      <c r="AP9504" s="92"/>
      <c r="AQ9504" s="92"/>
      <c r="AR9504" s="92"/>
      <c r="AS9504" s="92"/>
      <c r="AT9504" s="92" t="s">
        <v>2329</v>
      </c>
      <c r="AU9504" s="2"/>
      <c r="AV9504" s="2"/>
      <c r="AW9504" s="2"/>
      <c r="AX9504" s="2"/>
      <c r="AY9504" s="2"/>
      <c r="AZ9504" s="2"/>
      <c r="BA9504" s="2"/>
      <c r="BB9504" s="2"/>
      <c r="BC9504" s="2"/>
      <c r="BD9504" s="2"/>
    </row>
    <row r="9505" spans="1:56" s="150" customFormat="1" ht="15.75" thickBot="1">
      <c r="A9505" s="3"/>
      <c r="B9505" s="87">
        <v>9074</v>
      </c>
      <c r="C9505" s="2"/>
      <c r="D9505" s="2"/>
      <c r="E9505" s="350">
        <v>31</v>
      </c>
      <c r="F9505" s="350" t="s">
        <v>1936</v>
      </c>
      <c r="G9505" s="167">
        <v>2017</v>
      </c>
      <c r="H9505" s="167"/>
      <c r="I9505" s="92"/>
      <c r="J9505" s="92"/>
      <c r="K9505" s="92"/>
      <c r="L9505" s="4"/>
      <c r="M9505" s="92"/>
      <c r="N9505" s="93" t="s">
        <v>2340</v>
      </c>
      <c r="O9505" s="93"/>
      <c r="P9505" s="93">
        <v>11</v>
      </c>
      <c r="Q9505" s="94">
        <v>11</v>
      </c>
      <c r="R9505" s="93">
        <v>4</v>
      </c>
      <c r="S9505" s="92" t="s">
        <v>3</v>
      </c>
      <c r="T9505" s="92" t="s">
        <v>44</v>
      </c>
      <c r="U9505" s="92" t="s">
        <v>2326</v>
      </c>
      <c r="V9505" s="92"/>
      <c r="W9505" s="92"/>
      <c r="X9505" s="92" t="s">
        <v>2355</v>
      </c>
      <c r="Y9505" s="92"/>
      <c r="Z9505" s="92"/>
      <c r="AA9505" s="95">
        <v>42.166530000000002</v>
      </c>
      <c r="AB9505" s="95">
        <v>-121.75857000000001</v>
      </c>
      <c r="AC9505" s="92" t="s">
        <v>45</v>
      </c>
      <c r="AD9505" s="92"/>
      <c r="AE9505" s="92"/>
      <c r="AF9505" s="38" t="str">
        <f>CONCATENATE("ex ", AE9505)</f>
        <v xml:space="preserve">ex </v>
      </c>
      <c r="AG9505" s="92" t="s">
        <v>2329</v>
      </c>
      <c r="AH9505" s="92" t="s">
        <v>2329</v>
      </c>
      <c r="AI9505" s="92"/>
      <c r="AJ9505" s="92"/>
      <c r="AK9505" s="92"/>
      <c r="AL9505" s="92"/>
      <c r="AM9505" s="92"/>
      <c r="AN9505" s="92"/>
      <c r="AO9505" s="92"/>
      <c r="AP9505" s="92"/>
      <c r="AQ9505" s="92"/>
      <c r="AR9505" s="92"/>
      <c r="AS9505" s="92"/>
      <c r="AT9505" s="92" t="s">
        <v>2329</v>
      </c>
      <c r="AU9505" s="2"/>
      <c r="AV9505" s="2"/>
      <c r="AW9505" s="2"/>
      <c r="AX9505" s="2"/>
      <c r="AY9505" s="2"/>
      <c r="AZ9505" s="2"/>
      <c r="BA9505" s="2"/>
      <c r="BB9505" s="2"/>
      <c r="BC9505" s="2"/>
      <c r="BD9505" s="2"/>
    </row>
    <row r="9506" spans="1:56" s="150" customFormat="1" ht="15.75" thickBot="1">
      <c r="A9506" s="3"/>
      <c r="B9506" s="87">
        <v>9075</v>
      </c>
      <c r="C9506" s="2"/>
      <c r="D9506" s="2"/>
      <c r="E9506" s="350">
        <v>31</v>
      </c>
      <c r="F9506" s="350" t="s">
        <v>1936</v>
      </c>
      <c r="G9506" s="167">
        <v>2017</v>
      </c>
      <c r="H9506" s="167"/>
      <c r="I9506" s="92"/>
      <c r="J9506" s="92"/>
      <c r="K9506" s="92"/>
      <c r="L9506" s="4"/>
      <c r="M9506" s="92"/>
      <c r="N9506" s="93" t="s">
        <v>2340</v>
      </c>
      <c r="O9506" s="93"/>
      <c r="P9506" s="93">
        <v>11</v>
      </c>
      <c r="Q9506" s="94">
        <v>11</v>
      </c>
      <c r="R9506" s="93">
        <v>5</v>
      </c>
      <c r="S9506" s="92" t="s">
        <v>3</v>
      </c>
      <c r="T9506" s="92" t="s">
        <v>44</v>
      </c>
      <c r="U9506" s="92" t="s">
        <v>2326</v>
      </c>
      <c r="V9506" s="92"/>
      <c r="W9506" s="92"/>
      <c r="X9506" s="92" t="s">
        <v>2355</v>
      </c>
      <c r="Y9506" s="92"/>
      <c r="Z9506" s="92"/>
      <c r="AA9506" s="95">
        <v>42.166530000000002</v>
      </c>
      <c r="AB9506" s="95">
        <v>-121.75857000000001</v>
      </c>
      <c r="AC9506" s="92" t="s">
        <v>45</v>
      </c>
      <c r="AD9506" s="92"/>
      <c r="AE9506" s="92"/>
      <c r="AF9506" s="38" t="str">
        <f>CONCATENATE("ex ", AE9506)</f>
        <v xml:space="preserve">ex </v>
      </c>
      <c r="AG9506" s="92" t="s">
        <v>2329</v>
      </c>
      <c r="AH9506" s="92" t="s">
        <v>2329</v>
      </c>
      <c r="AI9506" s="92"/>
      <c r="AJ9506" s="92"/>
      <c r="AK9506" s="92"/>
      <c r="AL9506" s="92"/>
      <c r="AM9506" s="92"/>
      <c r="AN9506" s="92"/>
      <c r="AO9506" s="92"/>
      <c r="AP9506" s="92"/>
      <c r="AQ9506" s="92"/>
      <c r="AR9506" s="92"/>
      <c r="AS9506" s="92"/>
      <c r="AT9506" s="92" t="s">
        <v>2329</v>
      </c>
      <c r="AU9506" s="2"/>
      <c r="AV9506" s="2"/>
      <c r="AW9506" s="2"/>
      <c r="AX9506" s="2"/>
      <c r="AY9506" s="2"/>
      <c r="AZ9506" s="2"/>
      <c r="BA9506" s="2"/>
      <c r="BB9506" s="2"/>
      <c r="BC9506" s="2"/>
      <c r="BD9506" s="2"/>
    </row>
    <row r="9507" spans="1:56" s="150" customFormat="1" ht="15.75" thickBot="1">
      <c r="A9507" s="3"/>
      <c r="B9507" s="87">
        <v>9076</v>
      </c>
      <c r="C9507" s="2"/>
      <c r="D9507" s="2"/>
      <c r="E9507" s="350">
        <v>31</v>
      </c>
      <c r="F9507" s="350" t="s">
        <v>1936</v>
      </c>
      <c r="G9507" s="167">
        <v>2017</v>
      </c>
      <c r="H9507" s="167"/>
      <c r="I9507" s="92"/>
      <c r="J9507" s="92"/>
      <c r="K9507" s="92"/>
      <c r="L9507" s="4"/>
      <c r="M9507" s="92"/>
      <c r="N9507" s="93" t="s">
        <v>2340</v>
      </c>
      <c r="O9507" s="93"/>
      <c r="P9507" s="93">
        <v>11</v>
      </c>
      <c r="Q9507" s="94">
        <v>11</v>
      </c>
      <c r="R9507" s="93">
        <v>6</v>
      </c>
      <c r="S9507" s="92" t="s">
        <v>3</v>
      </c>
      <c r="T9507" s="92" t="s">
        <v>44</v>
      </c>
      <c r="U9507" s="92" t="s">
        <v>2326</v>
      </c>
      <c r="V9507" s="92"/>
      <c r="W9507" s="92"/>
      <c r="X9507" s="92" t="s">
        <v>2355</v>
      </c>
      <c r="Y9507" s="92"/>
      <c r="Z9507" s="92"/>
      <c r="AA9507" s="95">
        <v>42.166530000000002</v>
      </c>
      <c r="AB9507" s="95">
        <v>-121.75857000000001</v>
      </c>
      <c r="AC9507" s="92" t="s">
        <v>45</v>
      </c>
      <c r="AD9507" s="92"/>
      <c r="AE9507" s="92"/>
      <c r="AF9507" s="38" t="str">
        <f>CONCATENATE("ex ", AE9507)</f>
        <v xml:space="preserve">ex </v>
      </c>
      <c r="AG9507" s="92" t="s">
        <v>2329</v>
      </c>
      <c r="AH9507" s="92" t="s">
        <v>2329</v>
      </c>
      <c r="AI9507" s="92"/>
      <c r="AJ9507" s="92"/>
      <c r="AK9507" s="92"/>
      <c r="AL9507" s="92"/>
      <c r="AM9507" s="92"/>
      <c r="AN9507" s="92"/>
      <c r="AO9507" s="92"/>
      <c r="AP9507" s="92"/>
      <c r="AQ9507" s="92"/>
      <c r="AR9507" s="92"/>
      <c r="AS9507" s="92"/>
      <c r="AT9507" s="92" t="s">
        <v>2329</v>
      </c>
      <c r="AU9507" s="2"/>
      <c r="AV9507" s="2"/>
      <c r="AW9507" s="2"/>
      <c r="AX9507" s="2"/>
      <c r="AY9507" s="2"/>
      <c r="AZ9507" s="2"/>
      <c r="BA9507" s="2"/>
      <c r="BB9507" s="2"/>
      <c r="BC9507" s="2"/>
      <c r="BD9507" s="2"/>
    </row>
    <row r="9508" spans="1:56" s="150" customFormat="1" ht="15.75" thickBot="1">
      <c r="A9508" s="3"/>
      <c r="B9508" s="87">
        <v>9077</v>
      </c>
      <c r="C9508" s="2"/>
      <c r="D9508" s="2"/>
      <c r="E9508" s="350">
        <v>31</v>
      </c>
      <c r="F9508" s="350" t="s">
        <v>1936</v>
      </c>
      <c r="G9508" s="167">
        <v>2017</v>
      </c>
      <c r="H9508" s="167"/>
      <c r="I9508" s="92"/>
      <c r="J9508" s="92"/>
      <c r="K9508" s="92"/>
      <c r="L9508" s="4"/>
      <c r="M9508" s="92"/>
      <c r="N9508" s="93" t="s">
        <v>2340</v>
      </c>
      <c r="O9508" s="93"/>
      <c r="P9508" s="93">
        <v>11</v>
      </c>
      <c r="Q9508" s="94">
        <v>11</v>
      </c>
      <c r="R9508" s="93">
        <v>7</v>
      </c>
      <c r="S9508" s="92" t="s">
        <v>3</v>
      </c>
      <c r="T9508" s="92" t="s">
        <v>44</v>
      </c>
      <c r="U9508" s="92" t="s">
        <v>2326</v>
      </c>
      <c r="V9508" s="92"/>
      <c r="W9508" s="92"/>
      <c r="X9508" s="92" t="s">
        <v>2355</v>
      </c>
      <c r="Y9508" s="92"/>
      <c r="Z9508" s="92"/>
      <c r="AA9508" s="95">
        <v>42.166530000000002</v>
      </c>
      <c r="AB9508" s="95">
        <v>-121.75857000000001</v>
      </c>
      <c r="AC9508" s="92" t="s">
        <v>45</v>
      </c>
      <c r="AD9508" s="92"/>
      <c r="AE9508" s="92"/>
      <c r="AF9508" s="38" t="str">
        <f>CONCATENATE("ex ", AE9508)</f>
        <v xml:space="preserve">ex </v>
      </c>
      <c r="AG9508" s="92" t="s">
        <v>2329</v>
      </c>
      <c r="AH9508" s="92" t="s">
        <v>2329</v>
      </c>
      <c r="AI9508" s="92"/>
      <c r="AJ9508" s="92"/>
      <c r="AK9508" s="92"/>
      <c r="AL9508" s="92"/>
      <c r="AM9508" s="92"/>
      <c r="AN9508" s="92"/>
      <c r="AO9508" s="92"/>
      <c r="AP9508" s="92"/>
      <c r="AQ9508" s="92"/>
      <c r="AR9508" s="92"/>
      <c r="AS9508" s="92"/>
      <c r="AT9508" s="92" t="s">
        <v>2329</v>
      </c>
      <c r="AU9508" s="2"/>
      <c r="AV9508" s="2"/>
      <c r="AW9508" s="2"/>
      <c r="AX9508" s="2"/>
      <c r="AY9508" s="2"/>
      <c r="AZ9508" s="2"/>
      <c r="BA9508" s="2"/>
      <c r="BB9508" s="2"/>
      <c r="BC9508" s="2"/>
      <c r="BD9508" s="2"/>
    </row>
    <row r="9509" spans="1:56" s="150" customFormat="1" ht="15.75" thickBot="1">
      <c r="A9509" s="3"/>
      <c r="B9509" s="87">
        <v>9078</v>
      </c>
      <c r="C9509" s="2"/>
      <c r="D9509" s="2"/>
      <c r="E9509" s="350">
        <v>31</v>
      </c>
      <c r="F9509" s="350" t="s">
        <v>1936</v>
      </c>
      <c r="G9509" s="167">
        <v>2017</v>
      </c>
      <c r="H9509" s="167"/>
      <c r="I9509" s="92"/>
      <c r="J9509" s="92"/>
      <c r="K9509" s="92"/>
      <c r="L9509" s="4"/>
      <c r="M9509" s="92"/>
      <c r="N9509" s="93" t="s">
        <v>2340</v>
      </c>
      <c r="O9509" s="93"/>
      <c r="P9509" s="93">
        <v>11</v>
      </c>
      <c r="Q9509" s="94">
        <v>11</v>
      </c>
      <c r="R9509" s="93">
        <v>8</v>
      </c>
      <c r="S9509" s="92" t="s">
        <v>3</v>
      </c>
      <c r="T9509" s="92" t="s">
        <v>44</v>
      </c>
      <c r="U9509" s="92" t="s">
        <v>2326</v>
      </c>
      <c r="V9509" s="92"/>
      <c r="W9509" s="92"/>
      <c r="X9509" s="92" t="s">
        <v>2355</v>
      </c>
      <c r="Y9509" s="92"/>
      <c r="Z9509" s="92"/>
      <c r="AA9509" s="95">
        <v>42.166530000000002</v>
      </c>
      <c r="AB9509" s="95">
        <v>-121.75857000000001</v>
      </c>
      <c r="AC9509" s="92" t="s">
        <v>45</v>
      </c>
      <c r="AD9509" s="92"/>
      <c r="AE9509" s="92"/>
      <c r="AF9509" s="38" t="str">
        <f>CONCATENATE("ex ", AE9509)</f>
        <v xml:space="preserve">ex </v>
      </c>
      <c r="AG9509" s="92" t="s">
        <v>2329</v>
      </c>
      <c r="AH9509" s="92" t="s">
        <v>2329</v>
      </c>
      <c r="AI9509" s="92"/>
      <c r="AJ9509" s="92"/>
      <c r="AK9509" s="92"/>
      <c r="AL9509" s="92"/>
      <c r="AM9509" s="92"/>
      <c r="AN9509" s="92"/>
      <c r="AO9509" s="92"/>
      <c r="AP9509" s="92"/>
      <c r="AQ9509" s="92"/>
      <c r="AR9509" s="92"/>
      <c r="AS9509" s="92"/>
      <c r="AT9509" s="92" t="s">
        <v>2329</v>
      </c>
      <c r="AU9509" s="2"/>
      <c r="AV9509" s="2"/>
      <c r="AW9509" s="2"/>
      <c r="AX9509" s="2"/>
      <c r="AY9509" s="2"/>
      <c r="AZ9509" s="2"/>
      <c r="BA9509" s="2"/>
      <c r="BB9509" s="2"/>
      <c r="BC9509" s="2"/>
      <c r="BD9509" s="2"/>
    </row>
    <row r="9510" spans="1:56" s="150" customFormat="1" ht="15.75" thickBot="1">
      <c r="A9510" s="3"/>
      <c r="B9510" s="87">
        <v>9079</v>
      </c>
      <c r="C9510" s="2"/>
      <c r="D9510" s="2"/>
      <c r="E9510" s="350">
        <v>31</v>
      </c>
      <c r="F9510" s="350" t="s">
        <v>1936</v>
      </c>
      <c r="G9510" s="167">
        <v>2017</v>
      </c>
      <c r="H9510" s="167"/>
      <c r="I9510" s="92"/>
      <c r="J9510" s="92"/>
      <c r="K9510" s="92"/>
      <c r="L9510" s="4"/>
      <c r="M9510" s="92"/>
      <c r="N9510" s="93" t="s">
        <v>2340</v>
      </c>
      <c r="O9510" s="93"/>
      <c r="P9510" s="93">
        <v>11</v>
      </c>
      <c r="Q9510" s="94">
        <v>11</v>
      </c>
      <c r="R9510" s="93">
        <v>9</v>
      </c>
      <c r="S9510" s="92" t="s">
        <v>3</v>
      </c>
      <c r="T9510" s="92" t="s">
        <v>44</v>
      </c>
      <c r="U9510" s="92" t="s">
        <v>2326</v>
      </c>
      <c r="V9510" s="92"/>
      <c r="W9510" s="92"/>
      <c r="X9510" s="92" t="s">
        <v>2355</v>
      </c>
      <c r="Y9510" s="92"/>
      <c r="Z9510" s="92"/>
      <c r="AA9510" s="95">
        <v>42.166530000000002</v>
      </c>
      <c r="AB9510" s="95">
        <v>-121.75857000000001</v>
      </c>
      <c r="AC9510" s="92" t="s">
        <v>45</v>
      </c>
      <c r="AD9510" s="92"/>
      <c r="AE9510" s="92"/>
      <c r="AF9510" s="38" t="str">
        <f>CONCATENATE("ex ", AE9510)</f>
        <v xml:space="preserve">ex </v>
      </c>
      <c r="AG9510" s="92" t="s">
        <v>2329</v>
      </c>
      <c r="AH9510" s="92" t="s">
        <v>2329</v>
      </c>
      <c r="AI9510" s="92"/>
      <c r="AJ9510" s="92"/>
      <c r="AK9510" s="92"/>
      <c r="AL9510" s="92"/>
      <c r="AM9510" s="92"/>
      <c r="AN9510" s="92"/>
      <c r="AO9510" s="92"/>
      <c r="AP9510" s="92"/>
      <c r="AQ9510" s="92"/>
      <c r="AR9510" s="92"/>
      <c r="AS9510" s="92"/>
      <c r="AT9510" s="92" t="s">
        <v>2329</v>
      </c>
      <c r="AU9510" s="2"/>
      <c r="AV9510" s="2"/>
      <c r="AW9510" s="2"/>
      <c r="AX9510" s="2"/>
      <c r="AY9510" s="2"/>
      <c r="AZ9510" s="2"/>
      <c r="BA9510" s="2"/>
      <c r="BB9510" s="2"/>
      <c r="BC9510" s="2"/>
      <c r="BD9510" s="2"/>
    </row>
    <row r="9511" spans="1:56" s="150" customFormat="1" ht="15.75" thickBot="1">
      <c r="A9511" s="3"/>
      <c r="B9511" s="87">
        <v>9080</v>
      </c>
      <c r="C9511" s="2"/>
      <c r="D9511" s="2"/>
      <c r="E9511" s="350">
        <v>31</v>
      </c>
      <c r="F9511" s="350" t="s">
        <v>1936</v>
      </c>
      <c r="G9511" s="167">
        <v>2017</v>
      </c>
      <c r="H9511" s="167"/>
      <c r="I9511" s="92"/>
      <c r="J9511" s="92"/>
      <c r="K9511" s="92"/>
      <c r="L9511" s="4"/>
      <c r="M9511" s="92"/>
      <c r="N9511" s="93" t="s">
        <v>2340</v>
      </c>
      <c r="O9511" s="93"/>
      <c r="P9511" s="93">
        <v>11</v>
      </c>
      <c r="Q9511" s="94">
        <v>11</v>
      </c>
      <c r="R9511" s="93">
        <v>10</v>
      </c>
      <c r="S9511" s="92" t="s">
        <v>3</v>
      </c>
      <c r="T9511" s="92" t="s">
        <v>44</v>
      </c>
      <c r="U9511" s="92" t="s">
        <v>2326</v>
      </c>
      <c r="V9511" s="92"/>
      <c r="W9511" s="92"/>
      <c r="X9511" s="92" t="s">
        <v>2355</v>
      </c>
      <c r="Y9511" s="92"/>
      <c r="Z9511" s="92"/>
      <c r="AA9511" s="95">
        <v>42.166530000000002</v>
      </c>
      <c r="AB9511" s="95">
        <v>-121.75857000000001</v>
      </c>
      <c r="AC9511" s="92" t="s">
        <v>45</v>
      </c>
      <c r="AD9511" s="92"/>
      <c r="AE9511" s="92"/>
      <c r="AF9511" s="38" t="str">
        <f>CONCATENATE("ex ", AE9511)</f>
        <v xml:space="preserve">ex </v>
      </c>
      <c r="AG9511" s="92" t="s">
        <v>2329</v>
      </c>
      <c r="AH9511" s="92" t="s">
        <v>2329</v>
      </c>
      <c r="AI9511" s="92"/>
      <c r="AJ9511" s="92"/>
      <c r="AK9511" s="92"/>
      <c r="AL9511" s="92"/>
      <c r="AM9511" s="92"/>
      <c r="AN9511" s="92"/>
      <c r="AO9511" s="92"/>
      <c r="AP9511" s="92"/>
      <c r="AQ9511" s="92"/>
      <c r="AR9511" s="92"/>
      <c r="AS9511" s="92"/>
      <c r="AT9511" s="92" t="s">
        <v>2329</v>
      </c>
      <c r="AU9511" s="2"/>
      <c r="AV9511" s="2"/>
      <c r="AW9511" s="2"/>
      <c r="AX9511" s="2"/>
      <c r="AY9511" s="2"/>
      <c r="AZ9511" s="2"/>
      <c r="BA9511" s="2"/>
      <c r="BB9511" s="2"/>
      <c r="BC9511" s="2"/>
      <c r="BD9511" s="2"/>
    </row>
    <row r="9512" spans="1:56" s="150" customFormat="1" ht="15.75" thickBot="1">
      <c r="A9512" s="55"/>
      <c r="B9512" s="87">
        <v>9081</v>
      </c>
      <c r="C9512" s="54"/>
      <c r="D9512" s="54"/>
      <c r="E9512" s="339">
        <v>31</v>
      </c>
      <c r="F9512" s="339" t="s">
        <v>1936</v>
      </c>
      <c r="G9512" s="167">
        <v>2017</v>
      </c>
      <c r="H9512" s="167"/>
      <c r="I9512" s="54"/>
      <c r="J9512" s="54"/>
      <c r="K9512" s="54"/>
      <c r="L9512" s="4"/>
      <c r="M9512" s="54"/>
      <c r="N9512" s="55" t="s">
        <v>2341</v>
      </c>
      <c r="O9512" s="55"/>
      <c r="P9512" s="55">
        <v>12</v>
      </c>
      <c r="Q9512" s="56">
        <v>12</v>
      </c>
      <c r="R9512" s="55">
        <v>1</v>
      </c>
      <c r="S9512" s="54" t="s">
        <v>3</v>
      </c>
      <c r="T9512" s="54" t="s">
        <v>44</v>
      </c>
      <c r="U9512" s="54" t="s">
        <v>2326</v>
      </c>
      <c r="V9512" s="54"/>
      <c r="W9512" s="54"/>
      <c r="X9512" s="54" t="s">
        <v>2360</v>
      </c>
      <c r="Y9512" s="54"/>
      <c r="Z9512" s="54"/>
      <c r="AA9512" s="57">
        <v>42.228729999999999</v>
      </c>
      <c r="AB9512" s="57">
        <v>-121.77079999999999</v>
      </c>
      <c r="AC9512" s="54" t="s">
        <v>45</v>
      </c>
      <c r="AD9512" s="54"/>
      <c r="AE9512" s="54"/>
      <c r="AF9512" s="38" t="str">
        <f>CONCATENATE("ex ", AE9512)</f>
        <v xml:space="preserve">ex </v>
      </c>
      <c r="AG9512" s="54" t="s">
        <v>2329</v>
      </c>
      <c r="AH9512" s="54" t="s">
        <v>2329</v>
      </c>
      <c r="AI9512" s="54"/>
      <c r="AJ9512" s="54"/>
      <c r="AK9512" s="54"/>
      <c r="AL9512" s="54"/>
      <c r="AM9512" s="54"/>
      <c r="AN9512" s="54"/>
      <c r="AO9512" s="54"/>
      <c r="AP9512" s="54"/>
      <c r="AQ9512" s="54"/>
      <c r="AR9512" s="54"/>
      <c r="AS9512" s="54"/>
      <c r="AT9512" s="54" t="s">
        <v>2329</v>
      </c>
      <c r="AU9512" s="54"/>
      <c r="AV9512" s="54"/>
      <c r="AW9512" s="54"/>
      <c r="AX9512" s="54"/>
      <c r="AY9512" s="54"/>
      <c r="AZ9512" s="54"/>
      <c r="BA9512" s="54"/>
      <c r="BB9512" s="54"/>
      <c r="BC9512" s="54"/>
      <c r="BD9512" s="2"/>
    </row>
    <row r="9513" spans="1:56" s="150" customFormat="1" ht="15.75" thickBot="1">
      <c r="A9513" s="3"/>
      <c r="B9513" s="87">
        <v>9082</v>
      </c>
      <c r="C9513" s="2"/>
      <c r="D9513" s="2"/>
      <c r="E9513" s="339">
        <v>31</v>
      </c>
      <c r="F9513" s="339" t="s">
        <v>1936</v>
      </c>
      <c r="G9513" s="167">
        <v>2017</v>
      </c>
      <c r="H9513" s="167"/>
      <c r="I9513" s="54"/>
      <c r="J9513" s="54"/>
      <c r="K9513" s="54"/>
      <c r="L9513" s="4"/>
      <c r="M9513" s="54"/>
      <c r="N9513" s="55" t="s">
        <v>2341</v>
      </c>
      <c r="O9513" s="55"/>
      <c r="P9513" s="55">
        <v>12</v>
      </c>
      <c r="Q9513" s="56">
        <v>12</v>
      </c>
      <c r="R9513" s="55">
        <v>2</v>
      </c>
      <c r="S9513" s="54" t="s">
        <v>3</v>
      </c>
      <c r="T9513" s="54" t="s">
        <v>44</v>
      </c>
      <c r="U9513" s="54" t="s">
        <v>2326</v>
      </c>
      <c r="V9513" s="54"/>
      <c r="W9513" s="54"/>
      <c r="X9513" s="54" t="s">
        <v>2360</v>
      </c>
      <c r="Y9513" s="54"/>
      <c r="Z9513" s="54"/>
      <c r="AA9513" s="57">
        <v>42.228729999999999</v>
      </c>
      <c r="AB9513" s="57">
        <v>-121.77079999999999</v>
      </c>
      <c r="AC9513" s="54" t="s">
        <v>45</v>
      </c>
      <c r="AD9513" s="54"/>
      <c r="AE9513" s="54"/>
      <c r="AF9513" s="38" t="str">
        <f>CONCATENATE("ex ", AE9513)</f>
        <v xml:space="preserve">ex </v>
      </c>
      <c r="AG9513" s="54" t="s">
        <v>2329</v>
      </c>
      <c r="AH9513" s="54" t="s">
        <v>2329</v>
      </c>
      <c r="AI9513" s="54"/>
      <c r="AJ9513" s="54"/>
      <c r="AK9513" s="54"/>
      <c r="AL9513" s="54"/>
      <c r="AM9513" s="54"/>
      <c r="AN9513" s="54"/>
      <c r="AO9513" s="54"/>
      <c r="AP9513" s="54"/>
      <c r="AQ9513" s="54"/>
      <c r="AR9513" s="54"/>
      <c r="AS9513" s="54"/>
      <c r="AT9513" s="54" t="s">
        <v>2329</v>
      </c>
      <c r="AU9513" s="2"/>
      <c r="AV9513" s="2"/>
      <c r="AW9513" s="2"/>
      <c r="AX9513" s="2"/>
      <c r="AY9513" s="2"/>
      <c r="AZ9513" s="2"/>
      <c r="BA9513" s="2"/>
      <c r="BB9513" s="2"/>
      <c r="BC9513" s="2"/>
      <c r="BD9513" s="2"/>
    </row>
    <row r="9514" spans="1:56" s="150" customFormat="1" ht="15.75" thickBot="1">
      <c r="A9514" s="3"/>
      <c r="B9514" s="87">
        <v>9083</v>
      </c>
      <c r="C9514" s="2"/>
      <c r="D9514" s="2"/>
      <c r="E9514" s="339">
        <v>31</v>
      </c>
      <c r="F9514" s="339" t="s">
        <v>1936</v>
      </c>
      <c r="G9514" s="167">
        <v>2017</v>
      </c>
      <c r="H9514" s="167"/>
      <c r="I9514" s="54"/>
      <c r="J9514" s="54"/>
      <c r="K9514" s="54"/>
      <c r="L9514" s="4"/>
      <c r="M9514" s="54"/>
      <c r="N9514" s="55" t="s">
        <v>2341</v>
      </c>
      <c r="O9514" s="55"/>
      <c r="P9514" s="55">
        <v>12</v>
      </c>
      <c r="Q9514" s="56">
        <v>12</v>
      </c>
      <c r="R9514" s="55">
        <v>3</v>
      </c>
      <c r="S9514" s="54" t="s">
        <v>3</v>
      </c>
      <c r="T9514" s="54" t="s">
        <v>44</v>
      </c>
      <c r="U9514" s="54" t="s">
        <v>2326</v>
      </c>
      <c r="V9514" s="54"/>
      <c r="W9514" s="54"/>
      <c r="X9514" s="54" t="s">
        <v>2360</v>
      </c>
      <c r="Y9514" s="54"/>
      <c r="Z9514" s="54"/>
      <c r="AA9514" s="57">
        <v>42.228729999999999</v>
      </c>
      <c r="AB9514" s="57">
        <v>-121.77079999999999</v>
      </c>
      <c r="AC9514" s="54" t="s">
        <v>45</v>
      </c>
      <c r="AD9514" s="54"/>
      <c r="AE9514" s="54"/>
      <c r="AF9514" s="38" t="str">
        <f>CONCATENATE("ex ", AE9514)</f>
        <v xml:space="preserve">ex </v>
      </c>
      <c r="AG9514" s="54" t="s">
        <v>2329</v>
      </c>
      <c r="AH9514" s="54" t="s">
        <v>2329</v>
      </c>
      <c r="AI9514" s="54"/>
      <c r="AJ9514" s="54"/>
      <c r="AK9514" s="54"/>
      <c r="AL9514" s="54"/>
      <c r="AM9514" s="54"/>
      <c r="AN9514" s="54"/>
      <c r="AO9514" s="54"/>
      <c r="AP9514" s="54"/>
      <c r="AQ9514" s="54"/>
      <c r="AR9514" s="54"/>
      <c r="AS9514" s="54"/>
      <c r="AT9514" s="54" t="s">
        <v>2329</v>
      </c>
      <c r="AU9514" s="2"/>
      <c r="AV9514" s="2"/>
      <c r="AW9514" s="2"/>
      <c r="AX9514" s="2"/>
      <c r="AY9514" s="2"/>
      <c r="AZ9514" s="2"/>
      <c r="BA9514" s="2"/>
      <c r="BB9514" s="2"/>
      <c r="BC9514" s="2"/>
      <c r="BD9514" s="2"/>
    </row>
    <row r="9515" spans="1:56" s="150" customFormat="1" ht="15.75" thickBot="1">
      <c r="A9515" s="3"/>
      <c r="B9515" s="87">
        <v>9084</v>
      </c>
      <c r="C9515" s="2"/>
      <c r="D9515" s="2"/>
      <c r="E9515" s="339">
        <v>31</v>
      </c>
      <c r="F9515" s="339" t="s">
        <v>1936</v>
      </c>
      <c r="G9515" s="167">
        <v>2017</v>
      </c>
      <c r="H9515" s="167"/>
      <c r="I9515" s="54"/>
      <c r="J9515" s="54"/>
      <c r="K9515" s="54"/>
      <c r="L9515" s="4"/>
      <c r="M9515" s="54"/>
      <c r="N9515" s="55" t="s">
        <v>2341</v>
      </c>
      <c r="O9515" s="55"/>
      <c r="P9515" s="55">
        <v>12</v>
      </c>
      <c r="Q9515" s="56">
        <v>12</v>
      </c>
      <c r="R9515" s="55">
        <v>4</v>
      </c>
      <c r="S9515" s="54" t="s">
        <v>3</v>
      </c>
      <c r="T9515" s="54" t="s">
        <v>44</v>
      </c>
      <c r="U9515" s="54" t="s">
        <v>2326</v>
      </c>
      <c r="V9515" s="54"/>
      <c r="W9515" s="54"/>
      <c r="X9515" s="54" t="s">
        <v>2360</v>
      </c>
      <c r="Y9515" s="54"/>
      <c r="Z9515" s="54"/>
      <c r="AA9515" s="57">
        <v>42.228729999999999</v>
      </c>
      <c r="AB9515" s="57">
        <v>-121.77079999999999</v>
      </c>
      <c r="AC9515" s="54" t="s">
        <v>45</v>
      </c>
      <c r="AD9515" s="54"/>
      <c r="AE9515" s="54"/>
      <c r="AF9515" s="38" t="str">
        <f>CONCATENATE("ex ", AE9515)</f>
        <v xml:space="preserve">ex </v>
      </c>
      <c r="AG9515" s="54" t="s">
        <v>2329</v>
      </c>
      <c r="AH9515" s="54" t="s">
        <v>2329</v>
      </c>
      <c r="AI9515" s="54"/>
      <c r="AJ9515" s="54"/>
      <c r="AK9515" s="54"/>
      <c r="AL9515" s="54"/>
      <c r="AM9515" s="54"/>
      <c r="AN9515" s="54"/>
      <c r="AO9515" s="54"/>
      <c r="AP9515" s="54"/>
      <c r="AQ9515" s="54"/>
      <c r="AR9515" s="54"/>
      <c r="AS9515" s="54"/>
      <c r="AT9515" s="54" t="s">
        <v>2329</v>
      </c>
      <c r="AU9515" s="2"/>
      <c r="AV9515" s="2"/>
      <c r="AW9515" s="2"/>
      <c r="AX9515" s="2"/>
      <c r="AY9515" s="2"/>
      <c r="AZ9515" s="2"/>
      <c r="BA9515" s="2"/>
      <c r="BB9515" s="2"/>
      <c r="BC9515" s="2"/>
      <c r="BD9515" s="2"/>
    </row>
    <row r="9516" spans="1:56" s="150" customFormat="1" ht="15.75" thickBot="1">
      <c r="A9516" s="3"/>
      <c r="B9516" s="87">
        <v>9085</v>
      </c>
      <c r="C9516" s="2"/>
      <c r="D9516" s="2"/>
      <c r="E9516" s="339">
        <v>31</v>
      </c>
      <c r="F9516" s="339" t="s">
        <v>1936</v>
      </c>
      <c r="G9516" s="167">
        <v>2017</v>
      </c>
      <c r="H9516" s="167"/>
      <c r="I9516" s="54"/>
      <c r="J9516" s="54"/>
      <c r="K9516" s="54"/>
      <c r="L9516" s="4"/>
      <c r="M9516" s="54"/>
      <c r="N9516" s="55" t="s">
        <v>2341</v>
      </c>
      <c r="O9516" s="55"/>
      <c r="P9516" s="55">
        <v>12</v>
      </c>
      <c r="Q9516" s="56">
        <v>12</v>
      </c>
      <c r="R9516" s="55">
        <v>5</v>
      </c>
      <c r="S9516" s="54" t="s">
        <v>3</v>
      </c>
      <c r="T9516" s="54" t="s">
        <v>44</v>
      </c>
      <c r="U9516" s="54" t="s">
        <v>2326</v>
      </c>
      <c r="V9516" s="54"/>
      <c r="W9516" s="54"/>
      <c r="X9516" s="54" t="s">
        <v>2360</v>
      </c>
      <c r="Y9516" s="54"/>
      <c r="Z9516" s="54"/>
      <c r="AA9516" s="57">
        <v>42.228729999999999</v>
      </c>
      <c r="AB9516" s="57">
        <v>-121.77079999999999</v>
      </c>
      <c r="AC9516" s="54" t="s">
        <v>45</v>
      </c>
      <c r="AD9516" s="54"/>
      <c r="AE9516" s="54"/>
      <c r="AF9516" s="38" t="str">
        <f>CONCATENATE("ex ", AE9516)</f>
        <v xml:space="preserve">ex </v>
      </c>
      <c r="AG9516" s="54" t="s">
        <v>2329</v>
      </c>
      <c r="AH9516" s="54" t="s">
        <v>2329</v>
      </c>
      <c r="AI9516" s="54"/>
      <c r="AJ9516" s="54"/>
      <c r="AK9516" s="54"/>
      <c r="AL9516" s="54"/>
      <c r="AM9516" s="54"/>
      <c r="AN9516" s="54"/>
      <c r="AO9516" s="54"/>
      <c r="AP9516" s="54"/>
      <c r="AQ9516" s="54"/>
      <c r="AR9516" s="54"/>
      <c r="AS9516" s="54"/>
      <c r="AT9516" s="54" t="s">
        <v>2329</v>
      </c>
      <c r="AU9516" s="2"/>
      <c r="AV9516" s="2"/>
      <c r="AW9516" s="2"/>
      <c r="AX9516" s="2"/>
      <c r="AY9516" s="2"/>
      <c r="AZ9516" s="2"/>
      <c r="BA9516" s="2"/>
      <c r="BB9516" s="2"/>
      <c r="BC9516" s="2"/>
      <c r="BD9516" s="2"/>
    </row>
    <row r="9517" spans="1:56" s="150" customFormat="1" ht="15.75" thickBot="1">
      <c r="A9517" s="3"/>
      <c r="B9517" s="87">
        <v>9086</v>
      </c>
      <c r="C9517" s="2"/>
      <c r="D9517" s="2"/>
      <c r="E9517" s="339">
        <v>31</v>
      </c>
      <c r="F9517" s="339" t="s">
        <v>1936</v>
      </c>
      <c r="G9517" s="167">
        <v>2017</v>
      </c>
      <c r="H9517" s="167"/>
      <c r="I9517" s="54"/>
      <c r="J9517" s="54"/>
      <c r="K9517" s="54"/>
      <c r="L9517" s="4"/>
      <c r="M9517" s="54"/>
      <c r="N9517" s="55" t="s">
        <v>2341</v>
      </c>
      <c r="O9517" s="55"/>
      <c r="P9517" s="55">
        <v>12</v>
      </c>
      <c r="Q9517" s="56">
        <v>12</v>
      </c>
      <c r="R9517" s="55">
        <v>6</v>
      </c>
      <c r="S9517" s="54" t="s">
        <v>3</v>
      </c>
      <c r="T9517" s="54" t="s">
        <v>44</v>
      </c>
      <c r="U9517" s="54" t="s">
        <v>2326</v>
      </c>
      <c r="V9517" s="54"/>
      <c r="W9517" s="54"/>
      <c r="X9517" s="54" t="s">
        <v>2360</v>
      </c>
      <c r="Y9517" s="54"/>
      <c r="Z9517" s="54"/>
      <c r="AA9517" s="57">
        <v>42.228729999999999</v>
      </c>
      <c r="AB9517" s="57">
        <v>-121.77079999999999</v>
      </c>
      <c r="AC9517" s="54" t="s">
        <v>45</v>
      </c>
      <c r="AD9517" s="54"/>
      <c r="AE9517" s="54"/>
      <c r="AF9517" s="38" t="str">
        <f>CONCATENATE("ex ", AE9517)</f>
        <v xml:space="preserve">ex </v>
      </c>
      <c r="AG9517" s="54" t="s">
        <v>2329</v>
      </c>
      <c r="AH9517" s="54" t="s">
        <v>2329</v>
      </c>
      <c r="AI9517" s="54"/>
      <c r="AJ9517" s="54"/>
      <c r="AK9517" s="54"/>
      <c r="AL9517" s="54"/>
      <c r="AM9517" s="54"/>
      <c r="AN9517" s="54"/>
      <c r="AO9517" s="54"/>
      <c r="AP9517" s="54"/>
      <c r="AQ9517" s="54"/>
      <c r="AR9517" s="54"/>
      <c r="AS9517" s="54"/>
      <c r="AT9517" s="54" t="s">
        <v>2329</v>
      </c>
      <c r="AU9517" s="2"/>
      <c r="AV9517" s="2"/>
      <c r="AW9517" s="2"/>
      <c r="AX9517" s="2"/>
      <c r="AY9517" s="2"/>
      <c r="AZ9517" s="2"/>
      <c r="BA9517" s="2"/>
      <c r="BB9517" s="2"/>
      <c r="BC9517" s="2"/>
      <c r="BD9517" s="2"/>
    </row>
    <row r="9518" spans="1:56" s="150" customFormat="1" ht="15.75" thickBot="1">
      <c r="A9518" s="3"/>
      <c r="B9518" s="87">
        <v>9087</v>
      </c>
      <c r="C9518" s="2"/>
      <c r="D9518" s="2"/>
      <c r="E9518" s="339">
        <v>31</v>
      </c>
      <c r="F9518" s="339" t="s">
        <v>1936</v>
      </c>
      <c r="G9518" s="167">
        <v>2017</v>
      </c>
      <c r="H9518" s="167"/>
      <c r="I9518" s="54"/>
      <c r="J9518" s="54"/>
      <c r="K9518" s="54"/>
      <c r="L9518" s="4"/>
      <c r="M9518" s="54"/>
      <c r="N9518" s="55" t="s">
        <v>2341</v>
      </c>
      <c r="O9518" s="55"/>
      <c r="P9518" s="55">
        <v>12</v>
      </c>
      <c r="Q9518" s="56">
        <v>12</v>
      </c>
      <c r="R9518" s="55">
        <v>7</v>
      </c>
      <c r="S9518" s="54" t="s">
        <v>3</v>
      </c>
      <c r="T9518" s="54" t="s">
        <v>44</v>
      </c>
      <c r="U9518" s="54" t="s">
        <v>2326</v>
      </c>
      <c r="V9518" s="54"/>
      <c r="W9518" s="54"/>
      <c r="X9518" s="54" t="s">
        <v>2360</v>
      </c>
      <c r="Y9518" s="54"/>
      <c r="Z9518" s="54"/>
      <c r="AA9518" s="57">
        <v>42.228729999999999</v>
      </c>
      <c r="AB9518" s="57">
        <v>-121.77079999999999</v>
      </c>
      <c r="AC9518" s="54" t="s">
        <v>45</v>
      </c>
      <c r="AD9518" s="54"/>
      <c r="AE9518" s="54"/>
      <c r="AF9518" s="38" t="str">
        <f>CONCATENATE("ex ", AE9518)</f>
        <v xml:space="preserve">ex </v>
      </c>
      <c r="AG9518" s="54" t="s">
        <v>2329</v>
      </c>
      <c r="AH9518" s="54" t="s">
        <v>2329</v>
      </c>
      <c r="AI9518" s="54"/>
      <c r="AJ9518" s="54"/>
      <c r="AK9518" s="54"/>
      <c r="AL9518" s="54"/>
      <c r="AM9518" s="54"/>
      <c r="AN9518" s="54"/>
      <c r="AO9518" s="54"/>
      <c r="AP9518" s="54"/>
      <c r="AQ9518" s="54"/>
      <c r="AR9518" s="54"/>
      <c r="AS9518" s="54"/>
      <c r="AT9518" s="54" t="s">
        <v>2329</v>
      </c>
      <c r="AU9518" s="2"/>
      <c r="AV9518" s="2"/>
      <c r="AW9518" s="2"/>
      <c r="AX9518" s="2"/>
      <c r="AY9518" s="2"/>
      <c r="AZ9518" s="2"/>
      <c r="BA9518" s="2"/>
      <c r="BB9518" s="2"/>
      <c r="BC9518" s="2"/>
      <c r="BD9518" s="2"/>
    </row>
    <row r="9519" spans="1:56" s="150" customFormat="1" ht="15.75" thickBot="1">
      <c r="A9519" s="3"/>
      <c r="B9519" s="87">
        <v>9088</v>
      </c>
      <c r="C9519" s="2"/>
      <c r="D9519" s="2"/>
      <c r="E9519" s="339">
        <v>31</v>
      </c>
      <c r="F9519" s="339" t="s">
        <v>1936</v>
      </c>
      <c r="G9519" s="167">
        <v>2017</v>
      </c>
      <c r="H9519" s="167"/>
      <c r="I9519" s="54"/>
      <c r="J9519" s="54"/>
      <c r="K9519" s="54"/>
      <c r="L9519" s="4"/>
      <c r="M9519" s="54"/>
      <c r="N9519" s="55" t="s">
        <v>2341</v>
      </c>
      <c r="O9519" s="55"/>
      <c r="P9519" s="55">
        <v>12</v>
      </c>
      <c r="Q9519" s="56">
        <v>12</v>
      </c>
      <c r="R9519" s="55">
        <v>8</v>
      </c>
      <c r="S9519" s="54" t="s">
        <v>3</v>
      </c>
      <c r="T9519" s="54" t="s">
        <v>44</v>
      </c>
      <c r="U9519" s="54" t="s">
        <v>2326</v>
      </c>
      <c r="V9519" s="54"/>
      <c r="W9519" s="54"/>
      <c r="X9519" s="54" t="s">
        <v>2360</v>
      </c>
      <c r="Y9519" s="54"/>
      <c r="Z9519" s="54"/>
      <c r="AA9519" s="57">
        <v>42.228729999999999</v>
      </c>
      <c r="AB9519" s="57">
        <v>-121.77079999999999</v>
      </c>
      <c r="AC9519" s="54" t="s">
        <v>45</v>
      </c>
      <c r="AD9519" s="54"/>
      <c r="AE9519" s="54"/>
      <c r="AF9519" s="38" t="str">
        <f>CONCATENATE("ex ", AE9519)</f>
        <v xml:space="preserve">ex </v>
      </c>
      <c r="AG9519" s="54" t="s">
        <v>2329</v>
      </c>
      <c r="AH9519" s="54" t="s">
        <v>2329</v>
      </c>
      <c r="AI9519" s="54"/>
      <c r="AJ9519" s="54"/>
      <c r="AK9519" s="54"/>
      <c r="AL9519" s="54"/>
      <c r="AM9519" s="54"/>
      <c r="AN9519" s="54"/>
      <c r="AO9519" s="54"/>
      <c r="AP9519" s="54"/>
      <c r="AQ9519" s="54"/>
      <c r="AR9519" s="54"/>
      <c r="AS9519" s="54"/>
      <c r="AT9519" s="54" t="s">
        <v>2329</v>
      </c>
      <c r="AU9519" s="2"/>
      <c r="AV9519" s="2"/>
      <c r="AW9519" s="2"/>
      <c r="AX9519" s="2"/>
      <c r="AY9519" s="2"/>
      <c r="AZ9519" s="2"/>
      <c r="BA9519" s="2"/>
      <c r="BB9519" s="2"/>
      <c r="BC9519" s="2"/>
      <c r="BD9519" s="2"/>
    </row>
    <row r="9520" spans="1:56" s="150" customFormat="1" ht="15.75" thickBot="1">
      <c r="A9520" s="63"/>
      <c r="B9520" s="87">
        <v>9089</v>
      </c>
      <c r="C9520" s="62"/>
      <c r="D9520" s="62"/>
      <c r="E9520" s="352">
        <v>31</v>
      </c>
      <c r="F9520" s="352" t="s">
        <v>1936</v>
      </c>
      <c r="G9520" s="167">
        <v>2017</v>
      </c>
      <c r="H9520" s="167"/>
      <c r="I9520" s="62"/>
      <c r="J9520" s="62"/>
      <c r="K9520" s="62"/>
      <c r="L9520" s="4"/>
      <c r="M9520" s="62"/>
      <c r="N9520" s="63" t="s">
        <v>2342</v>
      </c>
      <c r="O9520" s="63"/>
      <c r="P9520" s="63">
        <v>13</v>
      </c>
      <c r="Q9520" s="64">
        <v>13</v>
      </c>
      <c r="R9520" s="63">
        <v>1</v>
      </c>
      <c r="S9520" s="62" t="s">
        <v>3</v>
      </c>
      <c r="T9520" s="62" t="s">
        <v>44</v>
      </c>
      <c r="U9520" s="62" t="s">
        <v>2326</v>
      </c>
      <c r="V9520" s="62"/>
      <c r="W9520" s="62"/>
      <c r="X9520" s="62" t="s">
        <v>2360</v>
      </c>
      <c r="Y9520" s="62"/>
      <c r="Z9520" s="62"/>
      <c r="AA9520" s="65">
        <v>42.228729999999999</v>
      </c>
      <c r="AB9520" s="65">
        <v>-121.77079999999999</v>
      </c>
      <c r="AC9520" s="62" t="s">
        <v>45</v>
      </c>
      <c r="AD9520" s="62"/>
      <c r="AE9520" s="62"/>
      <c r="AF9520" s="38" t="str">
        <f>CONCATENATE("ex ", AE9520)</f>
        <v xml:space="preserve">ex </v>
      </c>
      <c r="AG9520" s="62" t="s">
        <v>2329</v>
      </c>
      <c r="AH9520" s="62" t="s">
        <v>2329</v>
      </c>
      <c r="AI9520" s="62"/>
      <c r="AJ9520" s="62"/>
      <c r="AK9520" s="62"/>
      <c r="AL9520" s="62"/>
      <c r="AM9520" s="62"/>
      <c r="AN9520" s="62"/>
      <c r="AO9520" s="62"/>
      <c r="AP9520" s="62"/>
      <c r="AQ9520" s="62"/>
      <c r="AR9520" s="62"/>
      <c r="AS9520" s="62"/>
      <c r="AT9520" s="62" t="s">
        <v>2329</v>
      </c>
      <c r="AU9520" s="62"/>
      <c r="AV9520" s="62"/>
      <c r="AW9520" s="62"/>
      <c r="AX9520" s="62"/>
      <c r="AY9520" s="62"/>
      <c r="AZ9520" s="62"/>
      <c r="BA9520" s="62"/>
      <c r="BB9520" s="62"/>
      <c r="BC9520" s="62"/>
      <c r="BD9520" s="2"/>
    </row>
    <row r="9521" spans="1:56" s="150" customFormat="1" ht="15.75" thickBot="1">
      <c r="A9521" s="3"/>
      <c r="B9521" s="87">
        <v>9090</v>
      </c>
      <c r="C9521" s="2"/>
      <c r="D9521" s="2"/>
      <c r="E9521" s="352">
        <v>31</v>
      </c>
      <c r="F9521" s="352" t="s">
        <v>1936</v>
      </c>
      <c r="G9521" s="167">
        <v>2017</v>
      </c>
      <c r="H9521" s="167"/>
      <c r="I9521" s="62"/>
      <c r="J9521" s="62"/>
      <c r="K9521" s="62"/>
      <c r="L9521" s="4"/>
      <c r="M9521" s="62"/>
      <c r="N9521" s="63" t="s">
        <v>2342</v>
      </c>
      <c r="O9521" s="63"/>
      <c r="P9521" s="63">
        <v>13</v>
      </c>
      <c r="Q9521" s="64">
        <v>13</v>
      </c>
      <c r="R9521" s="63">
        <v>2</v>
      </c>
      <c r="S9521" s="62" t="s">
        <v>3</v>
      </c>
      <c r="T9521" s="62" t="s">
        <v>44</v>
      </c>
      <c r="U9521" s="62" t="s">
        <v>2326</v>
      </c>
      <c r="V9521" s="62"/>
      <c r="W9521" s="62"/>
      <c r="X9521" s="62" t="s">
        <v>2360</v>
      </c>
      <c r="Y9521" s="62"/>
      <c r="Z9521" s="62"/>
      <c r="AA9521" s="65">
        <v>42.228729999999999</v>
      </c>
      <c r="AB9521" s="65">
        <v>-121.77079999999999</v>
      </c>
      <c r="AC9521" s="62" t="s">
        <v>45</v>
      </c>
      <c r="AD9521" s="62"/>
      <c r="AE9521" s="62"/>
      <c r="AF9521" s="38" t="str">
        <f>CONCATENATE("ex ", AE9521)</f>
        <v xml:space="preserve">ex </v>
      </c>
      <c r="AG9521" s="62" t="s">
        <v>2329</v>
      </c>
      <c r="AH9521" s="62" t="s">
        <v>2329</v>
      </c>
      <c r="AI9521" s="62"/>
      <c r="AJ9521" s="62"/>
      <c r="AK9521" s="62"/>
      <c r="AL9521" s="62"/>
      <c r="AM9521" s="62"/>
      <c r="AN9521" s="62"/>
      <c r="AO9521" s="62"/>
      <c r="AP9521" s="62"/>
      <c r="AQ9521" s="62"/>
      <c r="AR9521" s="62"/>
      <c r="AS9521" s="62"/>
      <c r="AT9521" s="62" t="s">
        <v>2329</v>
      </c>
      <c r="AU9521" s="2"/>
      <c r="AV9521" s="2"/>
      <c r="AW9521" s="2"/>
      <c r="AX9521" s="2"/>
      <c r="AY9521" s="2"/>
      <c r="AZ9521" s="2"/>
      <c r="BA9521" s="2"/>
      <c r="BB9521" s="2"/>
      <c r="BC9521" s="2"/>
      <c r="BD9521" s="2"/>
    </row>
    <row r="9522" spans="1:56" s="150" customFormat="1" ht="15.75" thickBot="1">
      <c r="A9522" s="3"/>
      <c r="B9522" s="87">
        <v>9091</v>
      </c>
      <c r="C9522" s="2"/>
      <c r="D9522" s="2"/>
      <c r="E9522" s="352">
        <v>31</v>
      </c>
      <c r="F9522" s="352" t="s">
        <v>1936</v>
      </c>
      <c r="G9522" s="167">
        <v>2017</v>
      </c>
      <c r="H9522" s="167"/>
      <c r="I9522" s="62"/>
      <c r="J9522" s="62"/>
      <c r="K9522" s="62"/>
      <c r="L9522" s="4"/>
      <c r="M9522" s="62"/>
      <c r="N9522" s="63" t="s">
        <v>2342</v>
      </c>
      <c r="O9522" s="63"/>
      <c r="P9522" s="63">
        <v>13</v>
      </c>
      <c r="Q9522" s="64">
        <v>13</v>
      </c>
      <c r="R9522" s="63">
        <v>3</v>
      </c>
      <c r="S9522" s="62" t="s">
        <v>3</v>
      </c>
      <c r="T9522" s="62" t="s">
        <v>44</v>
      </c>
      <c r="U9522" s="62" t="s">
        <v>2326</v>
      </c>
      <c r="V9522" s="62"/>
      <c r="W9522" s="62"/>
      <c r="X9522" s="62" t="s">
        <v>2360</v>
      </c>
      <c r="Y9522" s="62"/>
      <c r="Z9522" s="62"/>
      <c r="AA9522" s="65">
        <v>42.228729999999999</v>
      </c>
      <c r="AB9522" s="65">
        <v>-121.77079999999999</v>
      </c>
      <c r="AC9522" s="62" t="s">
        <v>45</v>
      </c>
      <c r="AD9522" s="62"/>
      <c r="AE9522" s="62"/>
      <c r="AF9522" s="38" t="str">
        <f>CONCATENATE("ex ", AE9522)</f>
        <v xml:space="preserve">ex </v>
      </c>
      <c r="AG9522" s="62" t="s">
        <v>2329</v>
      </c>
      <c r="AH9522" s="62" t="s">
        <v>2329</v>
      </c>
      <c r="AI9522" s="62"/>
      <c r="AJ9522" s="62"/>
      <c r="AK9522" s="62"/>
      <c r="AL9522" s="62"/>
      <c r="AM9522" s="62"/>
      <c r="AN9522" s="62"/>
      <c r="AO9522" s="62"/>
      <c r="AP9522" s="62"/>
      <c r="AQ9522" s="62"/>
      <c r="AR9522" s="62"/>
      <c r="AS9522" s="62"/>
      <c r="AT9522" s="62" t="s">
        <v>2329</v>
      </c>
      <c r="AU9522" s="2"/>
      <c r="AV9522" s="2"/>
      <c r="AW9522" s="2"/>
      <c r="AX9522" s="2"/>
      <c r="AY9522" s="2"/>
      <c r="AZ9522" s="2"/>
      <c r="BA9522" s="2"/>
      <c r="BB9522" s="2"/>
      <c r="BC9522" s="2"/>
      <c r="BD9522" s="2"/>
    </row>
    <row r="9523" spans="1:56" s="150" customFormat="1" ht="15.75" thickBot="1">
      <c r="A9523" s="3"/>
      <c r="B9523" s="87">
        <v>9092</v>
      </c>
      <c r="C9523" s="2"/>
      <c r="D9523" s="2"/>
      <c r="E9523" s="352">
        <v>31</v>
      </c>
      <c r="F9523" s="352" t="s">
        <v>1936</v>
      </c>
      <c r="G9523" s="167">
        <v>2017</v>
      </c>
      <c r="H9523" s="167"/>
      <c r="I9523" s="62"/>
      <c r="J9523" s="62"/>
      <c r="K9523" s="62"/>
      <c r="L9523" s="4"/>
      <c r="M9523" s="62"/>
      <c r="N9523" s="63" t="s">
        <v>2342</v>
      </c>
      <c r="O9523" s="63"/>
      <c r="P9523" s="63">
        <v>13</v>
      </c>
      <c r="Q9523" s="64">
        <v>13</v>
      </c>
      <c r="R9523" s="63">
        <v>4</v>
      </c>
      <c r="S9523" s="62" t="s">
        <v>3</v>
      </c>
      <c r="T9523" s="62" t="s">
        <v>44</v>
      </c>
      <c r="U9523" s="62" t="s">
        <v>2326</v>
      </c>
      <c r="V9523" s="62"/>
      <c r="W9523" s="62"/>
      <c r="X9523" s="62" t="s">
        <v>2360</v>
      </c>
      <c r="Y9523" s="62"/>
      <c r="Z9523" s="62"/>
      <c r="AA9523" s="65">
        <v>42.228729999999999</v>
      </c>
      <c r="AB9523" s="65">
        <v>-121.77079999999999</v>
      </c>
      <c r="AC9523" s="62" t="s">
        <v>45</v>
      </c>
      <c r="AD9523" s="62"/>
      <c r="AE9523" s="62"/>
      <c r="AF9523" s="38" t="str">
        <f>CONCATENATE("ex ", AE9523)</f>
        <v xml:space="preserve">ex </v>
      </c>
      <c r="AG9523" s="62" t="s">
        <v>2329</v>
      </c>
      <c r="AH9523" s="62" t="s">
        <v>2329</v>
      </c>
      <c r="AI9523" s="62"/>
      <c r="AJ9523" s="62"/>
      <c r="AK9523" s="62"/>
      <c r="AL9523" s="62"/>
      <c r="AM9523" s="62"/>
      <c r="AN9523" s="62"/>
      <c r="AO9523" s="62"/>
      <c r="AP9523" s="62"/>
      <c r="AQ9523" s="62"/>
      <c r="AR9523" s="62"/>
      <c r="AS9523" s="62"/>
      <c r="AT9523" s="62" t="s">
        <v>2329</v>
      </c>
      <c r="AU9523" s="2"/>
      <c r="AV9523" s="2"/>
      <c r="AW9523" s="2"/>
      <c r="AX9523" s="2"/>
      <c r="AY9523" s="2"/>
      <c r="AZ9523" s="2"/>
      <c r="BA9523" s="2"/>
      <c r="BB9523" s="2"/>
      <c r="BC9523" s="2"/>
      <c r="BD9523" s="2"/>
    </row>
    <row r="9524" spans="1:56" s="150" customFormat="1" ht="15.75" thickBot="1">
      <c r="A9524" s="3"/>
      <c r="B9524" s="87">
        <v>9093</v>
      </c>
      <c r="C9524" s="2"/>
      <c r="D9524" s="2"/>
      <c r="E9524" s="352">
        <v>31</v>
      </c>
      <c r="F9524" s="352" t="s">
        <v>1936</v>
      </c>
      <c r="G9524" s="167">
        <v>2017</v>
      </c>
      <c r="H9524" s="167"/>
      <c r="I9524" s="62"/>
      <c r="J9524" s="62"/>
      <c r="K9524" s="62"/>
      <c r="L9524" s="4"/>
      <c r="M9524" s="62"/>
      <c r="N9524" s="63" t="s">
        <v>2342</v>
      </c>
      <c r="O9524" s="63"/>
      <c r="P9524" s="63">
        <v>13</v>
      </c>
      <c r="Q9524" s="64">
        <v>13</v>
      </c>
      <c r="R9524" s="63">
        <v>5</v>
      </c>
      <c r="S9524" s="62" t="s">
        <v>3</v>
      </c>
      <c r="T9524" s="62" t="s">
        <v>44</v>
      </c>
      <c r="U9524" s="62" t="s">
        <v>2326</v>
      </c>
      <c r="V9524" s="62"/>
      <c r="W9524" s="62"/>
      <c r="X9524" s="62" t="s">
        <v>2360</v>
      </c>
      <c r="Y9524" s="62"/>
      <c r="Z9524" s="62"/>
      <c r="AA9524" s="65">
        <v>42.228729999999999</v>
      </c>
      <c r="AB9524" s="65">
        <v>-121.77079999999999</v>
      </c>
      <c r="AC9524" s="62" t="s">
        <v>45</v>
      </c>
      <c r="AD9524" s="62"/>
      <c r="AE9524" s="62"/>
      <c r="AF9524" s="38" t="str">
        <f>CONCATENATE("ex ", AE9524)</f>
        <v xml:space="preserve">ex </v>
      </c>
      <c r="AG9524" s="62" t="s">
        <v>2329</v>
      </c>
      <c r="AH9524" s="62" t="s">
        <v>2329</v>
      </c>
      <c r="AI9524" s="62"/>
      <c r="AJ9524" s="62"/>
      <c r="AK9524" s="62"/>
      <c r="AL9524" s="62"/>
      <c r="AM9524" s="62"/>
      <c r="AN9524" s="62"/>
      <c r="AO9524" s="62"/>
      <c r="AP9524" s="62"/>
      <c r="AQ9524" s="62"/>
      <c r="AR9524" s="62"/>
      <c r="AS9524" s="62"/>
      <c r="AT9524" s="62" t="s">
        <v>2329</v>
      </c>
      <c r="AU9524" s="2"/>
      <c r="AV9524" s="2"/>
      <c r="AW9524" s="2"/>
      <c r="AX9524" s="2"/>
      <c r="AY9524" s="2"/>
      <c r="AZ9524" s="2"/>
      <c r="BA9524" s="2"/>
      <c r="BB9524" s="2"/>
      <c r="BC9524" s="2"/>
      <c r="BD9524" s="2"/>
    </row>
    <row r="9525" spans="1:56" s="150" customFormat="1" ht="15.75" thickBot="1">
      <c r="A9525" s="3"/>
      <c r="B9525" s="87">
        <v>9094</v>
      </c>
      <c r="C9525" s="2"/>
      <c r="D9525" s="2"/>
      <c r="E9525" s="352">
        <v>31</v>
      </c>
      <c r="F9525" s="352" t="s">
        <v>1936</v>
      </c>
      <c r="G9525" s="167">
        <v>2017</v>
      </c>
      <c r="H9525" s="167"/>
      <c r="I9525" s="62"/>
      <c r="J9525" s="62"/>
      <c r="K9525" s="62"/>
      <c r="L9525" s="4"/>
      <c r="M9525" s="62"/>
      <c r="N9525" s="63" t="s">
        <v>2342</v>
      </c>
      <c r="O9525" s="63"/>
      <c r="P9525" s="63">
        <v>13</v>
      </c>
      <c r="Q9525" s="64">
        <v>13</v>
      </c>
      <c r="R9525" s="63">
        <v>6</v>
      </c>
      <c r="S9525" s="62" t="s">
        <v>3</v>
      </c>
      <c r="T9525" s="62" t="s">
        <v>44</v>
      </c>
      <c r="U9525" s="62" t="s">
        <v>2326</v>
      </c>
      <c r="V9525" s="62"/>
      <c r="W9525" s="62"/>
      <c r="X9525" s="62" t="s">
        <v>2360</v>
      </c>
      <c r="Y9525" s="62"/>
      <c r="Z9525" s="62"/>
      <c r="AA9525" s="65">
        <v>42.228729999999999</v>
      </c>
      <c r="AB9525" s="65">
        <v>-121.77079999999999</v>
      </c>
      <c r="AC9525" s="62" t="s">
        <v>45</v>
      </c>
      <c r="AD9525" s="62"/>
      <c r="AE9525" s="62"/>
      <c r="AF9525" s="38" t="str">
        <f>CONCATENATE("ex ", AE9525)</f>
        <v xml:space="preserve">ex </v>
      </c>
      <c r="AG9525" s="62" t="s">
        <v>2329</v>
      </c>
      <c r="AH9525" s="62" t="s">
        <v>2329</v>
      </c>
      <c r="AI9525" s="62"/>
      <c r="AJ9525" s="62"/>
      <c r="AK9525" s="62"/>
      <c r="AL9525" s="62"/>
      <c r="AM9525" s="62"/>
      <c r="AN9525" s="62"/>
      <c r="AO9525" s="62"/>
      <c r="AP9525" s="62"/>
      <c r="AQ9525" s="62"/>
      <c r="AR9525" s="62"/>
      <c r="AS9525" s="62"/>
      <c r="AT9525" s="62" t="s">
        <v>2329</v>
      </c>
      <c r="AU9525" s="2"/>
      <c r="AV9525" s="2"/>
      <c r="AW9525" s="2"/>
      <c r="AX9525" s="2"/>
      <c r="AY9525" s="2"/>
      <c r="AZ9525" s="2"/>
      <c r="BA9525" s="2"/>
      <c r="BB9525" s="2"/>
      <c r="BC9525" s="2"/>
      <c r="BD9525" s="2"/>
    </row>
    <row r="9526" spans="1:56" s="150" customFormat="1" ht="15.75" thickBot="1">
      <c r="A9526" s="155"/>
      <c r="B9526" s="87">
        <v>9095</v>
      </c>
      <c r="C9526" s="154"/>
      <c r="D9526" s="154"/>
      <c r="E9526" s="356">
        <v>31</v>
      </c>
      <c r="F9526" s="356" t="s">
        <v>1936</v>
      </c>
      <c r="G9526" s="167">
        <v>2017</v>
      </c>
      <c r="H9526" s="167"/>
      <c r="I9526" s="154"/>
      <c r="J9526" s="154"/>
      <c r="K9526" s="154"/>
      <c r="L9526" s="4"/>
      <c r="M9526" s="154"/>
      <c r="N9526" s="155" t="s">
        <v>2343</v>
      </c>
      <c r="O9526" s="155"/>
      <c r="P9526" s="155">
        <v>14</v>
      </c>
      <c r="Q9526" s="156">
        <v>14</v>
      </c>
      <c r="R9526" s="155">
        <v>1</v>
      </c>
      <c r="S9526" s="154" t="s">
        <v>3</v>
      </c>
      <c r="T9526" s="154" t="s">
        <v>44</v>
      </c>
      <c r="U9526" s="154" t="s">
        <v>2326</v>
      </c>
      <c r="V9526" s="154"/>
      <c r="W9526" s="154"/>
      <c r="X9526" s="154" t="s">
        <v>2360</v>
      </c>
      <c r="Y9526" s="154"/>
      <c r="Z9526" s="154"/>
      <c r="AA9526" s="157">
        <v>42.237318999999999</v>
      </c>
      <c r="AB9526" s="157">
        <v>-121.789452</v>
      </c>
      <c r="AC9526" s="154" t="s">
        <v>45</v>
      </c>
      <c r="AD9526" s="154"/>
      <c r="AE9526" s="154" t="s">
        <v>2368</v>
      </c>
      <c r="AF9526" s="38" t="str">
        <f>CONCATENATE("ex ", AE9526)</f>
        <v xml:space="preserve">ex Helianthus </v>
      </c>
      <c r="AG9526" s="154" t="s">
        <v>2329</v>
      </c>
      <c r="AH9526" s="154" t="s">
        <v>2329</v>
      </c>
      <c r="AI9526" s="154"/>
      <c r="AJ9526" s="154"/>
      <c r="AK9526" s="154"/>
      <c r="AL9526" s="154"/>
      <c r="AM9526" s="154"/>
      <c r="AN9526" s="154"/>
      <c r="AO9526" s="154"/>
      <c r="AP9526" s="154"/>
      <c r="AQ9526" s="154"/>
      <c r="AR9526" s="154"/>
      <c r="AS9526" s="154"/>
      <c r="AT9526" s="154" t="s">
        <v>2329</v>
      </c>
      <c r="AU9526" s="154"/>
      <c r="AV9526" s="154"/>
      <c r="AW9526" s="154"/>
      <c r="AX9526" s="154"/>
      <c r="AY9526" s="154"/>
      <c r="AZ9526" s="154"/>
      <c r="BA9526" s="154"/>
      <c r="BB9526" s="154"/>
      <c r="BC9526" s="154"/>
      <c r="BD9526" s="2"/>
    </row>
    <row r="9527" spans="1:56" s="150" customFormat="1" ht="15.75" thickBot="1">
      <c r="A9527" s="3"/>
      <c r="B9527" s="87">
        <v>9096</v>
      </c>
      <c r="C9527" s="2"/>
      <c r="D9527" s="2"/>
      <c r="E9527" s="356">
        <v>31</v>
      </c>
      <c r="F9527" s="356" t="s">
        <v>1936</v>
      </c>
      <c r="G9527" s="167">
        <v>2017</v>
      </c>
      <c r="H9527" s="167"/>
      <c r="I9527" s="154"/>
      <c r="J9527" s="154"/>
      <c r="K9527" s="154"/>
      <c r="L9527" s="4"/>
      <c r="M9527" s="154"/>
      <c r="N9527" s="155" t="s">
        <v>2343</v>
      </c>
      <c r="O9527" s="155"/>
      <c r="P9527" s="155">
        <v>14</v>
      </c>
      <c r="Q9527" s="156">
        <v>14</v>
      </c>
      <c r="R9527" s="155">
        <v>2</v>
      </c>
      <c r="S9527" s="154" t="s">
        <v>3</v>
      </c>
      <c r="T9527" s="154" t="s">
        <v>44</v>
      </c>
      <c r="U9527" s="154" t="s">
        <v>2326</v>
      </c>
      <c r="V9527" s="154"/>
      <c r="W9527" s="154"/>
      <c r="X9527" s="154" t="s">
        <v>2360</v>
      </c>
      <c r="Y9527" s="154"/>
      <c r="Z9527" s="154"/>
      <c r="AA9527" s="157">
        <v>42.237318999999999</v>
      </c>
      <c r="AB9527" s="157">
        <v>-121.789452</v>
      </c>
      <c r="AC9527" s="154" t="s">
        <v>45</v>
      </c>
      <c r="AD9527" s="154"/>
      <c r="AE9527" s="154" t="s">
        <v>2368</v>
      </c>
      <c r="AF9527" s="38" t="str">
        <f>CONCATENATE("ex ", AE9527)</f>
        <v xml:space="preserve">ex Helianthus </v>
      </c>
      <c r="AG9527" s="154" t="s">
        <v>2329</v>
      </c>
      <c r="AH9527" s="154" t="s">
        <v>2329</v>
      </c>
      <c r="AI9527" s="154"/>
      <c r="AJ9527" s="154"/>
      <c r="AK9527" s="154"/>
      <c r="AL9527" s="154"/>
      <c r="AM9527" s="154"/>
      <c r="AN9527" s="154"/>
      <c r="AO9527" s="154"/>
      <c r="AP9527" s="154"/>
      <c r="AQ9527" s="154"/>
      <c r="AR9527" s="154"/>
      <c r="AS9527" s="154"/>
      <c r="AT9527" s="154" t="s">
        <v>2329</v>
      </c>
      <c r="AU9527" s="2"/>
      <c r="AV9527" s="2"/>
      <c r="AW9527" s="2"/>
      <c r="AX9527" s="2"/>
      <c r="AY9527" s="2"/>
      <c r="AZ9527" s="2"/>
      <c r="BA9527" s="2"/>
      <c r="BB9527" s="2"/>
      <c r="BC9527" s="2"/>
      <c r="BD9527" s="2"/>
    </row>
    <row r="9528" spans="1:56" s="150" customFormat="1" ht="15.75" thickBot="1">
      <c r="A9528" s="3"/>
      <c r="B9528" s="87">
        <v>9097</v>
      </c>
      <c r="C9528" s="2"/>
      <c r="D9528" s="2"/>
      <c r="E9528" s="356">
        <v>31</v>
      </c>
      <c r="F9528" s="356" t="s">
        <v>1936</v>
      </c>
      <c r="G9528" s="167">
        <v>2017</v>
      </c>
      <c r="H9528" s="167"/>
      <c r="I9528" s="154"/>
      <c r="J9528" s="154"/>
      <c r="K9528" s="154"/>
      <c r="L9528" s="4"/>
      <c r="M9528" s="154"/>
      <c r="N9528" s="155" t="s">
        <v>2343</v>
      </c>
      <c r="O9528" s="155"/>
      <c r="P9528" s="155">
        <v>14</v>
      </c>
      <c r="Q9528" s="156">
        <v>14</v>
      </c>
      <c r="R9528" s="155">
        <v>3</v>
      </c>
      <c r="S9528" s="154" t="s">
        <v>3</v>
      </c>
      <c r="T9528" s="154" t="s">
        <v>44</v>
      </c>
      <c r="U9528" s="154" t="s">
        <v>2326</v>
      </c>
      <c r="V9528" s="154"/>
      <c r="W9528" s="154"/>
      <c r="X9528" s="154" t="s">
        <v>2360</v>
      </c>
      <c r="Y9528" s="154"/>
      <c r="Z9528" s="154"/>
      <c r="AA9528" s="157">
        <v>42.237318999999999</v>
      </c>
      <c r="AB9528" s="157">
        <v>-121.789452</v>
      </c>
      <c r="AC9528" s="154" t="s">
        <v>45</v>
      </c>
      <c r="AD9528" s="154"/>
      <c r="AE9528" s="154" t="s">
        <v>2368</v>
      </c>
      <c r="AF9528" s="38" t="str">
        <f>CONCATENATE("ex ", AE9528)</f>
        <v xml:space="preserve">ex Helianthus </v>
      </c>
      <c r="AG9528" s="154" t="s">
        <v>2329</v>
      </c>
      <c r="AH9528" s="154" t="s">
        <v>2329</v>
      </c>
      <c r="AI9528" s="154"/>
      <c r="AJ9528" s="154"/>
      <c r="AK9528" s="154"/>
      <c r="AL9528" s="154"/>
      <c r="AM9528" s="154"/>
      <c r="AN9528" s="154"/>
      <c r="AO9528" s="154"/>
      <c r="AP9528" s="154"/>
      <c r="AQ9528" s="154"/>
      <c r="AR9528" s="154"/>
      <c r="AS9528" s="154"/>
      <c r="AT9528" s="154" t="s">
        <v>2329</v>
      </c>
      <c r="AU9528" s="2"/>
      <c r="AV9528" s="2"/>
      <c r="AW9528" s="2"/>
      <c r="AX9528" s="2"/>
      <c r="AY9528" s="2"/>
      <c r="AZ9528" s="2"/>
      <c r="BA9528" s="2"/>
      <c r="BB9528" s="2"/>
      <c r="BC9528" s="2"/>
      <c r="BD9528" s="2"/>
    </row>
    <row r="9529" spans="1:56" s="150" customFormat="1" ht="15.75" thickBot="1">
      <c r="A9529" s="3"/>
      <c r="B9529" s="87">
        <v>9098</v>
      </c>
      <c r="C9529" s="2"/>
      <c r="D9529" s="2"/>
      <c r="E9529" s="356">
        <v>31</v>
      </c>
      <c r="F9529" s="356" t="s">
        <v>1936</v>
      </c>
      <c r="G9529" s="167">
        <v>2017</v>
      </c>
      <c r="H9529" s="167"/>
      <c r="I9529" s="154"/>
      <c r="J9529" s="154"/>
      <c r="K9529" s="154"/>
      <c r="L9529" s="4"/>
      <c r="M9529" s="154"/>
      <c r="N9529" s="155" t="s">
        <v>2343</v>
      </c>
      <c r="O9529" s="155"/>
      <c r="P9529" s="155">
        <v>14</v>
      </c>
      <c r="Q9529" s="156">
        <v>14</v>
      </c>
      <c r="R9529" s="155">
        <v>4</v>
      </c>
      <c r="S9529" s="154" t="s">
        <v>3</v>
      </c>
      <c r="T9529" s="154" t="s">
        <v>44</v>
      </c>
      <c r="U9529" s="154" t="s">
        <v>2326</v>
      </c>
      <c r="V9529" s="154"/>
      <c r="W9529" s="154"/>
      <c r="X9529" s="154" t="s">
        <v>2360</v>
      </c>
      <c r="Y9529" s="154"/>
      <c r="Z9529" s="154"/>
      <c r="AA9529" s="157">
        <v>42.237318999999999</v>
      </c>
      <c r="AB9529" s="157">
        <v>-121.789452</v>
      </c>
      <c r="AC9529" s="154" t="s">
        <v>45</v>
      </c>
      <c r="AD9529" s="154"/>
      <c r="AE9529" s="154" t="s">
        <v>2368</v>
      </c>
      <c r="AF9529" s="38" t="str">
        <f>CONCATENATE("ex ", AE9529)</f>
        <v xml:space="preserve">ex Helianthus </v>
      </c>
      <c r="AG9529" s="154" t="s">
        <v>2329</v>
      </c>
      <c r="AH9529" s="154" t="s">
        <v>2329</v>
      </c>
      <c r="AI9529" s="154"/>
      <c r="AJ9529" s="154"/>
      <c r="AK9529" s="154"/>
      <c r="AL9529" s="154"/>
      <c r="AM9529" s="154"/>
      <c r="AN9529" s="154"/>
      <c r="AO9529" s="154"/>
      <c r="AP9529" s="154"/>
      <c r="AQ9529" s="154"/>
      <c r="AR9529" s="154"/>
      <c r="AS9529" s="154"/>
      <c r="AT9529" s="154" t="s">
        <v>2329</v>
      </c>
      <c r="AU9529" s="2"/>
      <c r="AV9529" s="2"/>
      <c r="AW9529" s="2"/>
      <c r="AX9529" s="2"/>
      <c r="AY9529" s="2"/>
      <c r="AZ9529" s="2"/>
      <c r="BA9529" s="2"/>
      <c r="BB9529" s="2"/>
      <c r="BC9529" s="2"/>
      <c r="BD9529" s="2"/>
    </row>
    <row r="9530" spans="1:56" s="150" customFormat="1" ht="15.75" thickBot="1">
      <c r="A9530" s="3"/>
      <c r="B9530" s="87">
        <v>9099</v>
      </c>
      <c r="C9530" s="2"/>
      <c r="D9530" s="2"/>
      <c r="E9530" s="356">
        <v>31</v>
      </c>
      <c r="F9530" s="356" t="s">
        <v>1936</v>
      </c>
      <c r="G9530" s="167">
        <v>2017</v>
      </c>
      <c r="H9530" s="167"/>
      <c r="I9530" s="154"/>
      <c r="J9530" s="154"/>
      <c r="K9530" s="154"/>
      <c r="L9530" s="4"/>
      <c r="M9530" s="154"/>
      <c r="N9530" s="155" t="s">
        <v>2343</v>
      </c>
      <c r="O9530" s="155"/>
      <c r="P9530" s="155">
        <v>14</v>
      </c>
      <c r="Q9530" s="156">
        <v>14</v>
      </c>
      <c r="R9530" s="155">
        <v>5</v>
      </c>
      <c r="S9530" s="154" t="s">
        <v>3</v>
      </c>
      <c r="T9530" s="154" t="s">
        <v>44</v>
      </c>
      <c r="U9530" s="154" t="s">
        <v>2326</v>
      </c>
      <c r="V9530" s="154"/>
      <c r="W9530" s="154"/>
      <c r="X9530" s="154" t="s">
        <v>2360</v>
      </c>
      <c r="Y9530" s="154"/>
      <c r="Z9530" s="154"/>
      <c r="AA9530" s="157">
        <v>42.237318999999999</v>
      </c>
      <c r="AB9530" s="157">
        <v>-121.789452</v>
      </c>
      <c r="AC9530" s="154" t="s">
        <v>45</v>
      </c>
      <c r="AD9530" s="154"/>
      <c r="AE9530" s="154" t="s">
        <v>2368</v>
      </c>
      <c r="AF9530" s="38" t="str">
        <f>CONCATENATE("ex ", AE9530)</f>
        <v xml:space="preserve">ex Helianthus </v>
      </c>
      <c r="AG9530" s="154" t="s">
        <v>2329</v>
      </c>
      <c r="AH9530" s="154" t="s">
        <v>2329</v>
      </c>
      <c r="AI9530" s="154"/>
      <c r="AJ9530" s="154"/>
      <c r="AK9530" s="154"/>
      <c r="AL9530" s="154"/>
      <c r="AM9530" s="154"/>
      <c r="AN9530" s="154"/>
      <c r="AO9530" s="154"/>
      <c r="AP9530" s="154"/>
      <c r="AQ9530" s="154"/>
      <c r="AR9530" s="154"/>
      <c r="AS9530" s="154"/>
      <c r="AT9530" s="154" t="s">
        <v>2329</v>
      </c>
      <c r="AU9530" s="2"/>
      <c r="AV9530" s="2"/>
      <c r="AW9530" s="2"/>
      <c r="AX9530" s="2"/>
      <c r="AY9530" s="2"/>
      <c r="AZ9530" s="2"/>
      <c r="BA9530" s="2"/>
      <c r="BB9530" s="2"/>
      <c r="BC9530" s="2"/>
      <c r="BD9530" s="2"/>
    </row>
    <row r="9531" spans="1:56" s="150" customFormat="1" ht="15.75" thickBot="1">
      <c r="A9531" s="3"/>
      <c r="B9531" s="87">
        <v>9100</v>
      </c>
      <c r="C9531" s="2"/>
      <c r="D9531" s="2"/>
      <c r="E9531" s="356">
        <v>31</v>
      </c>
      <c r="F9531" s="356" t="s">
        <v>1936</v>
      </c>
      <c r="G9531" s="167">
        <v>2017</v>
      </c>
      <c r="H9531" s="167"/>
      <c r="I9531" s="154"/>
      <c r="J9531" s="154"/>
      <c r="K9531" s="154"/>
      <c r="L9531" s="4"/>
      <c r="M9531" s="154"/>
      <c r="N9531" s="155" t="s">
        <v>2343</v>
      </c>
      <c r="O9531" s="155"/>
      <c r="P9531" s="155">
        <v>14</v>
      </c>
      <c r="Q9531" s="156">
        <v>14</v>
      </c>
      <c r="R9531" s="155">
        <v>6</v>
      </c>
      <c r="S9531" s="154" t="s">
        <v>3</v>
      </c>
      <c r="T9531" s="154" t="s">
        <v>44</v>
      </c>
      <c r="U9531" s="154" t="s">
        <v>2326</v>
      </c>
      <c r="V9531" s="154"/>
      <c r="W9531" s="154"/>
      <c r="X9531" s="154" t="s">
        <v>2360</v>
      </c>
      <c r="Y9531" s="154"/>
      <c r="Z9531" s="154"/>
      <c r="AA9531" s="157">
        <v>42.237318999999999</v>
      </c>
      <c r="AB9531" s="157">
        <v>-121.789452</v>
      </c>
      <c r="AC9531" s="154" t="s">
        <v>45</v>
      </c>
      <c r="AD9531" s="154"/>
      <c r="AE9531" s="154" t="s">
        <v>2368</v>
      </c>
      <c r="AF9531" s="38" t="str">
        <f>CONCATENATE("ex ", AE9531)</f>
        <v xml:space="preserve">ex Helianthus </v>
      </c>
      <c r="AG9531" s="154" t="s">
        <v>2329</v>
      </c>
      <c r="AH9531" s="154" t="s">
        <v>2329</v>
      </c>
      <c r="AI9531" s="154"/>
      <c r="AJ9531" s="154"/>
      <c r="AK9531" s="154"/>
      <c r="AL9531" s="154"/>
      <c r="AM9531" s="154"/>
      <c r="AN9531" s="154"/>
      <c r="AO9531" s="154"/>
      <c r="AP9531" s="154"/>
      <c r="AQ9531" s="154"/>
      <c r="AR9531" s="154"/>
      <c r="AS9531" s="154"/>
      <c r="AT9531" s="154" t="s">
        <v>2329</v>
      </c>
      <c r="AU9531" s="2"/>
      <c r="AV9531" s="2"/>
      <c r="AW9531" s="2"/>
      <c r="AX9531" s="2"/>
      <c r="AY9531" s="2"/>
      <c r="AZ9531" s="2"/>
      <c r="BA9531" s="2"/>
      <c r="BB9531" s="2"/>
      <c r="BC9531" s="2"/>
      <c r="BD9531" s="2"/>
    </row>
    <row r="9532" spans="1:56" s="150" customFormat="1" ht="15.75" thickBot="1">
      <c r="A9532" s="3"/>
      <c r="B9532" s="87">
        <v>9101</v>
      </c>
      <c r="C9532" s="2"/>
      <c r="D9532" s="2"/>
      <c r="E9532" s="356">
        <v>31</v>
      </c>
      <c r="F9532" s="356" t="s">
        <v>1936</v>
      </c>
      <c r="G9532" s="167">
        <v>2017</v>
      </c>
      <c r="H9532" s="167"/>
      <c r="I9532" s="154"/>
      <c r="J9532" s="154"/>
      <c r="K9532" s="154"/>
      <c r="L9532" s="4"/>
      <c r="M9532" s="154"/>
      <c r="N9532" s="155" t="s">
        <v>2343</v>
      </c>
      <c r="O9532" s="155"/>
      <c r="P9532" s="155">
        <v>14</v>
      </c>
      <c r="Q9532" s="156">
        <v>14</v>
      </c>
      <c r="R9532" s="155">
        <v>7</v>
      </c>
      <c r="S9532" s="154" t="s">
        <v>3</v>
      </c>
      <c r="T9532" s="154" t="s">
        <v>44</v>
      </c>
      <c r="U9532" s="154" t="s">
        <v>2326</v>
      </c>
      <c r="V9532" s="154"/>
      <c r="W9532" s="154"/>
      <c r="X9532" s="154" t="s">
        <v>2360</v>
      </c>
      <c r="Y9532" s="154"/>
      <c r="Z9532" s="154"/>
      <c r="AA9532" s="157">
        <v>42.237318999999999</v>
      </c>
      <c r="AB9532" s="157">
        <v>-121.789452</v>
      </c>
      <c r="AC9532" s="154" t="s">
        <v>45</v>
      </c>
      <c r="AD9532" s="154"/>
      <c r="AE9532" s="154" t="s">
        <v>2368</v>
      </c>
      <c r="AF9532" s="38" t="str">
        <f>CONCATENATE("ex ", AE9532)</f>
        <v xml:space="preserve">ex Helianthus </v>
      </c>
      <c r="AG9532" s="154" t="s">
        <v>2329</v>
      </c>
      <c r="AH9532" s="154" t="s">
        <v>2329</v>
      </c>
      <c r="AI9532" s="154"/>
      <c r="AJ9532" s="154"/>
      <c r="AK9532" s="154"/>
      <c r="AL9532" s="154"/>
      <c r="AM9532" s="154"/>
      <c r="AN9532" s="154"/>
      <c r="AO9532" s="154"/>
      <c r="AP9532" s="154"/>
      <c r="AQ9532" s="154"/>
      <c r="AR9532" s="154"/>
      <c r="AS9532" s="154"/>
      <c r="AT9532" s="154" t="s">
        <v>2329</v>
      </c>
      <c r="AU9532" s="2"/>
      <c r="AV9532" s="2"/>
      <c r="AW9532" s="2"/>
      <c r="AX9532" s="2"/>
      <c r="AY9532" s="2"/>
      <c r="AZ9532" s="2"/>
      <c r="BA9532" s="2"/>
      <c r="BB9532" s="2"/>
      <c r="BC9532" s="2"/>
      <c r="BD9532" s="2"/>
    </row>
    <row r="9533" spans="1:56" s="150" customFormat="1" ht="15.75" thickBot="1">
      <c r="A9533" s="3"/>
      <c r="B9533" s="87">
        <v>9102</v>
      </c>
      <c r="C9533" s="2"/>
      <c r="D9533" s="2"/>
      <c r="E9533" s="356">
        <v>31</v>
      </c>
      <c r="F9533" s="356" t="s">
        <v>1936</v>
      </c>
      <c r="G9533" s="167">
        <v>2017</v>
      </c>
      <c r="H9533" s="167"/>
      <c r="I9533" s="154"/>
      <c r="J9533" s="154"/>
      <c r="K9533" s="154"/>
      <c r="L9533" s="4"/>
      <c r="M9533" s="154"/>
      <c r="N9533" s="155" t="s">
        <v>2343</v>
      </c>
      <c r="O9533" s="155"/>
      <c r="P9533" s="155">
        <v>14</v>
      </c>
      <c r="Q9533" s="156">
        <v>14</v>
      </c>
      <c r="R9533" s="155">
        <v>8</v>
      </c>
      <c r="S9533" s="154" t="s">
        <v>3</v>
      </c>
      <c r="T9533" s="154" t="s">
        <v>44</v>
      </c>
      <c r="U9533" s="154" t="s">
        <v>2326</v>
      </c>
      <c r="V9533" s="154"/>
      <c r="W9533" s="154"/>
      <c r="X9533" s="154" t="s">
        <v>2360</v>
      </c>
      <c r="Y9533" s="154"/>
      <c r="Z9533" s="154"/>
      <c r="AA9533" s="157">
        <v>42.237318999999999</v>
      </c>
      <c r="AB9533" s="157">
        <v>-121.789452</v>
      </c>
      <c r="AC9533" s="154" t="s">
        <v>45</v>
      </c>
      <c r="AD9533" s="154"/>
      <c r="AE9533" s="154" t="s">
        <v>2368</v>
      </c>
      <c r="AF9533" s="38" t="str">
        <f>CONCATENATE("ex ", AE9533)</f>
        <v xml:space="preserve">ex Helianthus </v>
      </c>
      <c r="AG9533" s="154" t="s">
        <v>2329</v>
      </c>
      <c r="AH9533" s="154" t="s">
        <v>2329</v>
      </c>
      <c r="AI9533" s="154"/>
      <c r="AJ9533" s="154"/>
      <c r="AK9533" s="154"/>
      <c r="AL9533" s="154"/>
      <c r="AM9533" s="154"/>
      <c r="AN9533" s="154"/>
      <c r="AO9533" s="154"/>
      <c r="AP9533" s="154"/>
      <c r="AQ9533" s="154"/>
      <c r="AR9533" s="154"/>
      <c r="AS9533" s="154"/>
      <c r="AT9533" s="154" t="s">
        <v>2329</v>
      </c>
      <c r="AU9533" s="2"/>
      <c r="AV9533" s="2"/>
      <c r="AW9533" s="2"/>
      <c r="AX9533" s="2"/>
      <c r="AY9533" s="2"/>
      <c r="AZ9533" s="2"/>
      <c r="BA9533" s="2"/>
      <c r="BB9533" s="2"/>
      <c r="BC9533" s="2"/>
      <c r="BD9533" s="2"/>
    </row>
    <row r="9534" spans="1:56" s="150" customFormat="1" ht="15.75" thickBot="1">
      <c r="A9534" s="3"/>
      <c r="B9534" s="87">
        <v>9103</v>
      </c>
      <c r="C9534" s="2"/>
      <c r="D9534" s="2"/>
      <c r="E9534" s="356">
        <v>31</v>
      </c>
      <c r="F9534" s="356" t="s">
        <v>1936</v>
      </c>
      <c r="G9534" s="167">
        <v>2017</v>
      </c>
      <c r="H9534" s="167"/>
      <c r="I9534" s="154"/>
      <c r="J9534" s="154"/>
      <c r="K9534" s="154"/>
      <c r="L9534" s="4"/>
      <c r="M9534" s="154"/>
      <c r="N9534" s="155" t="s">
        <v>2343</v>
      </c>
      <c r="O9534" s="155"/>
      <c r="P9534" s="155">
        <v>14</v>
      </c>
      <c r="Q9534" s="156">
        <v>14</v>
      </c>
      <c r="R9534" s="155">
        <v>9</v>
      </c>
      <c r="S9534" s="154" t="s">
        <v>3</v>
      </c>
      <c r="T9534" s="154" t="s">
        <v>44</v>
      </c>
      <c r="U9534" s="154" t="s">
        <v>2326</v>
      </c>
      <c r="V9534" s="154"/>
      <c r="W9534" s="154"/>
      <c r="X9534" s="154" t="s">
        <v>2360</v>
      </c>
      <c r="Y9534" s="154"/>
      <c r="Z9534" s="154"/>
      <c r="AA9534" s="157">
        <v>42.237318999999999</v>
      </c>
      <c r="AB9534" s="157">
        <v>-121.789452</v>
      </c>
      <c r="AC9534" s="154" t="s">
        <v>45</v>
      </c>
      <c r="AD9534" s="154"/>
      <c r="AE9534" s="154" t="s">
        <v>2368</v>
      </c>
      <c r="AF9534" s="38" t="str">
        <f>CONCATENATE("ex ", AE9534)</f>
        <v xml:space="preserve">ex Helianthus </v>
      </c>
      <c r="AG9534" s="154" t="s">
        <v>2329</v>
      </c>
      <c r="AH9534" s="154" t="s">
        <v>2329</v>
      </c>
      <c r="AI9534" s="154"/>
      <c r="AJ9534" s="154"/>
      <c r="AK9534" s="154"/>
      <c r="AL9534" s="154"/>
      <c r="AM9534" s="154"/>
      <c r="AN9534" s="154"/>
      <c r="AO9534" s="154"/>
      <c r="AP9534" s="154"/>
      <c r="AQ9534" s="154"/>
      <c r="AR9534" s="154"/>
      <c r="AS9534" s="154"/>
      <c r="AT9534" s="154" t="s">
        <v>2329</v>
      </c>
      <c r="AU9534" s="2"/>
      <c r="AV9534" s="2"/>
      <c r="AW9534" s="2"/>
      <c r="AX9534" s="2"/>
      <c r="AY9534" s="2"/>
      <c r="AZ9534" s="2"/>
      <c r="BA9534" s="2"/>
      <c r="BB9534" s="2"/>
      <c r="BC9534" s="2"/>
      <c r="BD9534" s="2"/>
    </row>
    <row r="9535" spans="1:56" s="150" customFormat="1" ht="15.75" thickBot="1">
      <c r="A9535" s="3"/>
      <c r="B9535" s="87">
        <v>9104</v>
      </c>
      <c r="C9535" s="2"/>
      <c r="D9535" s="2"/>
      <c r="E9535" s="356">
        <v>31</v>
      </c>
      <c r="F9535" s="356" t="s">
        <v>1936</v>
      </c>
      <c r="G9535" s="167">
        <v>2017</v>
      </c>
      <c r="H9535" s="167"/>
      <c r="I9535" s="154"/>
      <c r="J9535" s="154"/>
      <c r="K9535" s="154"/>
      <c r="L9535" s="4"/>
      <c r="M9535" s="154"/>
      <c r="N9535" s="155" t="s">
        <v>2343</v>
      </c>
      <c r="O9535" s="155"/>
      <c r="P9535" s="155">
        <v>14</v>
      </c>
      <c r="Q9535" s="156">
        <v>14</v>
      </c>
      <c r="R9535" s="155">
        <v>10</v>
      </c>
      <c r="S9535" s="154" t="s">
        <v>3</v>
      </c>
      <c r="T9535" s="154" t="s">
        <v>44</v>
      </c>
      <c r="U9535" s="154" t="s">
        <v>2326</v>
      </c>
      <c r="V9535" s="154"/>
      <c r="W9535" s="154"/>
      <c r="X9535" s="154" t="s">
        <v>2360</v>
      </c>
      <c r="Y9535" s="154"/>
      <c r="Z9535" s="154"/>
      <c r="AA9535" s="157">
        <v>42.237318999999999</v>
      </c>
      <c r="AB9535" s="157">
        <v>-121.789452</v>
      </c>
      <c r="AC9535" s="154" t="s">
        <v>45</v>
      </c>
      <c r="AD9535" s="154"/>
      <c r="AE9535" s="154" t="s">
        <v>2368</v>
      </c>
      <c r="AF9535" s="38" t="str">
        <f>CONCATENATE("ex ", AE9535)</f>
        <v xml:space="preserve">ex Helianthus </v>
      </c>
      <c r="AG9535" s="154" t="s">
        <v>2329</v>
      </c>
      <c r="AH9535" s="154" t="s">
        <v>2329</v>
      </c>
      <c r="AI9535" s="154"/>
      <c r="AJ9535" s="154"/>
      <c r="AK9535" s="154"/>
      <c r="AL9535" s="154"/>
      <c r="AM9535" s="154"/>
      <c r="AN9535" s="154"/>
      <c r="AO9535" s="154"/>
      <c r="AP9535" s="154"/>
      <c r="AQ9535" s="154"/>
      <c r="AR9535" s="154"/>
      <c r="AS9535" s="154"/>
      <c r="AT9535" s="154" t="s">
        <v>2329</v>
      </c>
      <c r="AU9535" s="2"/>
      <c r="AV9535" s="2"/>
      <c r="AW9535" s="2"/>
      <c r="AX9535" s="2"/>
      <c r="AY9535" s="2"/>
      <c r="AZ9535" s="2"/>
      <c r="BA9535" s="2"/>
      <c r="BB9535" s="2"/>
      <c r="BC9535" s="2"/>
      <c r="BD9535" s="2"/>
    </row>
    <row r="9536" spans="1:56" s="150" customFormat="1" ht="15.75" thickBot="1">
      <c r="A9536" s="93"/>
      <c r="B9536" s="87">
        <v>9105</v>
      </c>
      <c r="C9536" s="92"/>
      <c r="D9536" s="92"/>
      <c r="E9536" s="350">
        <v>17</v>
      </c>
      <c r="F9536" s="350" t="s">
        <v>1949</v>
      </c>
      <c r="G9536" s="167">
        <v>2017</v>
      </c>
      <c r="H9536" s="167"/>
      <c r="I9536" s="92"/>
      <c r="J9536" s="92"/>
      <c r="K9536" s="92"/>
      <c r="L9536" s="4"/>
      <c r="M9536" s="92"/>
      <c r="N9536" s="93" t="s">
        <v>2344</v>
      </c>
      <c r="O9536" s="93"/>
      <c r="P9536" s="93">
        <v>15</v>
      </c>
      <c r="Q9536" s="94">
        <v>15</v>
      </c>
      <c r="R9536" s="93">
        <v>1</v>
      </c>
      <c r="S9536" s="92" t="s">
        <v>3</v>
      </c>
      <c r="T9536" s="92" t="s">
        <v>44</v>
      </c>
      <c r="U9536" s="92" t="s">
        <v>2326</v>
      </c>
      <c r="V9536" s="92"/>
      <c r="W9536" s="92"/>
      <c r="X9536" s="92" t="s">
        <v>2355</v>
      </c>
      <c r="Y9536" s="92"/>
      <c r="Z9536" s="92"/>
      <c r="AA9536" s="95">
        <v>42.166530000000002</v>
      </c>
      <c r="AB9536" s="95">
        <v>-121.75857000000001</v>
      </c>
      <c r="AC9536" s="92" t="s">
        <v>45</v>
      </c>
      <c r="AD9536" s="92"/>
      <c r="AE9536" s="92"/>
      <c r="AF9536" s="92"/>
      <c r="AG9536" s="92" t="s">
        <v>2329</v>
      </c>
      <c r="AH9536" s="92" t="s">
        <v>2329</v>
      </c>
      <c r="AI9536" s="92"/>
      <c r="AJ9536" s="92"/>
      <c r="AK9536" s="92"/>
      <c r="AL9536" s="92"/>
      <c r="AM9536" s="92"/>
      <c r="AN9536" s="92"/>
      <c r="AO9536" s="92"/>
      <c r="AP9536" s="92"/>
      <c r="AQ9536" s="92"/>
      <c r="AR9536" s="92"/>
      <c r="AS9536" s="92"/>
      <c r="AT9536" s="92" t="s">
        <v>2329</v>
      </c>
      <c r="AU9536" s="92"/>
      <c r="AV9536" s="92"/>
      <c r="AW9536" s="92"/>
      <c r="AX9536" s="92"/>
      <c r="AY9536" s="92"/>
      <c r="AZ9536" s="92"/>
      <c r="BA9536" s="92"/>
      <c r="BB9536" s="92"/>
      <c r="BC9536" s="92"/>
      <c r="BD9536" s="2"/>
    </row>
    <row r="9537" spans="1:56" s="150" customFormat="1" ht="15.75" thickBot="1">
      <c r="A9537" s="3"/>
      <c r="B9537" s="87">
        <v>9106</v>
      </c>
      <c r="C9537" s="2"/>
      <c r="D9537" s="2"/>
      <c r="E9537" s="350">
        <v>17</v>
      </c>
      <c r="F9537" s="350" t="s">
        <v>1949</v>
      </c>
      <c r="G9537" s="167">
        <v>2017</v>
      </c>
      <c r="H9537" s="167"/>
      <c r="I9537" s="92"/>
      <c r="J9537" s="92"/>
      <c r="K9537" s="92"/>
      <c r="L9537" s="4"/>
      <c r="M9537" s="92"/>
      <c r="N9537" s="93" t="s">
        <v>2344</v>
      </c>
      <c r="O9537" s="93"/>
      <c r="P9537" s="93">
        <v>15</v>
      </c>
      <c r="Q9537" s="94">
        <v>15</v>
      </c>
      <c r="R9537" s="93">
        <v>2</v>
      </c>
      <c r="S9537" s="92" t="s">
        <v>3</v>
      </c>
      <c r="T9537" s="92" t="s">
        <v>44</v>
      </c>
      <c r="U9537" s="92" t="s">
        <v>2326</v>
      </c>
      <c r="V9537" s="92"/>
      <c r="W9537" s="92"/>
      <c r="X9537" s="92" t="s">
        <v>2355</v>
      </c>
      <c r="Y9537" s="92"/>
      <c r="Z9537" s="92"/>
      <c r="AA9537" s="95">
        <v>42.166530000000002</v>
      </c>
      <c r="AB9537" s="95">
        <v>-121.75857000000001</v>
      </c>
      <c r="AC9537" s="92" t="s">
        <v>45</v>
      </c>
      <c r="AD9537" s="92"/>
      <c r="AE9537" s="92"/>
      <c r="AF9537" s="92"/>
      <c r="AG9537" s="92" t="s">
        <v>2329</v>
      </c>
      <c r="AH9537" s="92" t="s">
        <v>2329</v>
      </c>
      <c r="AI9537" s="92"/>
      <c r="AJ9537" s="92"/>
      <c r="AK9537" s="92"/>
      <c r="AL9537" s="92"/>
      <c r="AM9537" s="92"/>
      <c r="AN9537" s="92"/>
      <c r="AO9537" s="92"/>
      <c r="AP9537" s="92"/>
      <c r="AQ9537" s="92"/>
      <c r="AR9537" s="92"/>
      <c r="AS9537" s="92"/>
      <c r="AT9537" s="92" t="s">
        <v>2329</v>
      </c>
      <c r="AU9537" s="2"/>
      <c r="AV9537" s="2"/>
      <c r="AW9537" s="2"/>
      <c r="AX9537" s="2"/>
      <c r="AY9537" s="2"/>
      <c r="AZ9537" s="2"/>
      <c r="BA9537" s="2"/>
      <c r="BB9537" s="2"/>
      <c r="BC9537" s="2"/>
      <c r="BD9537" s="2"/>
    </row>
    <row r="9538" spans="1:56" s="150" customFormat="1" ht="15.75" thickBot="1">
      <c r="A9538" s="3"/>
      <c r="B9538" s="87">
        <v>9107</v>
      </c>
      <c r="C9538" s="2"/>
      <c r="D9538" s="2"/>
      <c r="E9538" s="350">
        <v>17</v>
      </c>
      <c r="F9538" s="350" t="s">
        <v>1949</v>
      </c>
      <c r="G9538" s="167">
        <v>2017</v>
      </c>
      <c r="H9538" s="167"/>
      <c r="I9538" s="92"/>
      <c r="J9538" s="92"/>
      <c r="K9538" s="92"/>
      <c r="L9538" s="4"/>
      <c r="M9538" s="92"/>
      <c r="N9538" s="93" t="s">
        <v>2344</v>
      </c>
      <c r="O9538" s="93"/>
      <c r="P9538" s="93">
        <v>15</v>
      </c>
      <c r="Q9538" s="94">
        <v>15</v>
      </c>
      <c r="R9538" s="93">
        <v>3</v>
      </c>
      <c r="S9538" s="92" t="s">
        <v>3</v>
      </c>
      <c r="T9538" s="92" t="s">
        <v>44</v>
      </c>
      <c r="U9538" s="92" t="s">
        <v>2326</v>
      </c>
      <c r="V9538" s="92"/>
      <c r="W9538" s="92"/>
      <c r="X9538" s="92" t="s">
        <v>2355</v>
      </c>
      <c r="Y9538" s="92"/>
      <c r="Z9538" s="92"/>
      <c r="AA9538" s="95">
        <v>42.166530000000002</v>
      </c>
      <c r="AB9538" s="95">
        <v>-121.75857000000001</v>
      </c>
      <c r="AC9538" s="92" t="s">
        <v>45</v>
      </c>
      <c r="AD9538" s="92"/>
      <c r="AE9538" s="92"/>
      <c r="AF9538" s="92"/>
      <c r="AG9538" s="92" t="s">
        <v>2329</v>
      </c>
      <c r="AH9538" s="92" t="s">
        <v>2329</v>
      </c>
      <c r="AI9538" s="92"/>
      <c r="AJ9538" s="92"/>
      <c r="AK9538" s="92"/>
      <c r="AL9538" s="92"/>
      <c r="AM9538" s="92"/>
      <c r="AN9538" s="92"/>
      <c r="AO9538" s="92"/>
      <c r="AP9538" s="92"/>
      <c r="AQ9538" s="92"/>
      <c r="AR9538" s="92"/>
      <c r="AS9538" s="92"/>
      <c r="AT9538" s="92" t="s">
        <v>2329</v>
      </c>
      <c r="AU9538" s="2"/>
      <c r="AV9538" s="2"/>
      <c r="AW9538" s="2"/>
      <c r="AX9538" s="2"/>
      <c r="AY9538" s="2"/>
      <c r="AZ9538" s="2"/>
      <c r="BA9538" s="2"/>
      <c r="BB9538" s="2"/>
      <c r="BC9538" s="2"/>
      <c r="BD9538" s="2"/>
    </row>
    <row r="9539" spans="1:56" s="150" customFormat="1" ht="15.75" thickBot="1">
      <c r="A9539" s="3"/>
      <c r="B9539" s="87">
        <v>9108</v>
      </c>
      <c r="C9539" s="2"/>
      <c r="D9539" s="2"/>
      <c r="E9539" s="350">
        <v>17</v>
      </c>
      <c r="F9539" s="350" t="s">
        <v>1949</v>
      </c>
      <c r="G9539" s="167">
        <v>2017</v>
      </c>
      <c r="H9539" s="167"/>
      <c r="I9539" s="92"/>
      <c r="J9539" s="92"/>
      <c r="K9539" s="92"/>
      <c r="L9539" s="4"/>
      <c r="M9539" s="92"/>
      <c r="N9539" s="93" t="s">
        <v>2344</v>
      </c>
      <c r="O9539" s="93"/>
      <c r="P9539" s="93">
        <v>15</v>
      </c>
      <c r="Q9539" s="94">
        <v>15</v>
      </c>
      <c r="R9539" s="93">
        <v>4</v>
      </c>
      <c r="S9539" s="92" t="s">
        <v>3</v>
      </c>
      <c r="T9539" s="92" t="s">
        <v>44</v>
      </c>
      <c r="U9539" s="92" t="s">
        <v>2326</v>
      </c>
      <c r="V9539" s="92"/>
      <c r="W9539" s="92"/>
      <c r="X9539" s="92" t="s">
        <v>2355</v>
      </c>
      <c r="Y9539" s="92"/>
      <c r="Z9539" s="92"/>
      <c r="AA9539" s="95">
        <v>42.166530000000002</v>
      </c>
      <c r="AB9539" s="95">
        <v>-121.75857000000001</v>
      </c>
      <c r="AC9539" s="92" t="s">
        <v>45</v>
      </c>
      <c r="AD9539" s="92"/>
      <c r="AE9539" s="92"/>
      <c r="AF9539" s="92"/>
      <c r="AG9539" s="92" t="s">
        <v>2329</v>
      </c>
      <c r="AH9539" s="92" t="s">
        <v>2329</v>
      </c>
      <c r="AI9539" s="92"/>
      <c r="AJ9539" s="92"/>
      <c r="AK9539" s="92"/>
      <c r="AL9539" s="92"/>
      <c r="AM9539" s="92"/>
      <c r="AN9539" s="92"/>
      <c r="AO9539" s="92"/>
      <c r="AP9539" s="92"/>
      <c r="AQ9539" s="92"/>
      <c r="AR9539" s="92"/>
      <c r="AS9539" s="92"/>
      <c r="AT9539" s="92" t="s">
        <v>2329</v>
      </c>
      <c r="AU9539" s="2"/>
      <c r="AV9539" s="2"/>
      <c r="AW9539" s="2"/>
      <c r="AX9539" s="2"/>
      <c r="AY9539" s="2"/>
      <c r="AZ9539" s="2"/>
      <c r="BA9539" s="2"/>
      <c r="BB9539" s="2"/>
      <c r="BC9539" s="2"/>
      <c r="BD9539" s="2"/>
    </row>
    <row r="9540" spans="1:56" s="150" customFormat="1" ht="15.75" thickBot="1">
      <c r="A9540" s="3"/>
      <c r="B9540" s="87">
        <v>9109</v>
      </c>
      <c r="C9540" s="2"/>
      <c r="D9540" s="2"/>
      <c r="E9540" s="350">
        <v>17</v>
      </c>
      <c r="F9540" s="350" t="s">
        <v>1949</v>
      </c>
      <c r="G9540" s="167">
        <v>2017</v>
      </c>
      <c r="H9540" s="167"/>
      <c r="I9540" s="92"/>
      <c r="J9540" s="92"/>
      <c r="K9540" s="92"/>
      <c r="L9540" s="4"/>
      <c r="M9540" s="92"/>
      <c r="N9540" s="93" t="s">
        <v>2344</v>
      </c>
      <c r="O9540" s="93"/>
      <c r="P9540" s="93">
        <v>15</v>
      </c>
      <c r="Q9540" s="94">
        <v>15</v>
      </c>
      <c r="R9540" s="93">
        <v>5</v>
      </c>
      <c r="S9540" s="92" t="s">
        <v>3</v>
      </c>
      <c r="T9540" s="92" t="s">
        <v>44</v>
      </c>
      <c r="U9540" s="92" t="s">
        <v>2326</v>
      </c>
      <c r="V9540" s="92"/>
      <c r="W9540" s="92"/>
      <c r="X9540" s="92" t="s">
        <v>2355</v>
      </c>
      <c r="Y9540" s="92"/>
      <c r="Z9540" s="92"/>
      <c r="AA9540" s="95">
        <v>42.166530000000002</v>
      </c>
      <c r="AB9540" s="95">
        <v>-121.75857000000001</v>
      </c>
      <c r="AC9540" s="92" t="s">
        <v>45</v>
      </c>
      <c r="AD9540" s="92"/>
      <c r="AE9540" s="92"/>
      <c r="AF9540" s="92"/>
      <c r="AG9540" s="92" t="s">
        <v>2329</v>
      </c>
      <c r="AH9540" s="92" t="s">
        <v>2329</v>
      </c>
      <c r="AI9540" s="92"/>
      <c r="AJ9540" s="92"/>
      <c r="AK9540" s="92"/>
      <c r="AL9540" s="92"/>
      <c r="AM9540" s="92"/>
      <c r="AN9540" s="92"/>
      <c r="AO9540" s="92"/>
      <c r="AP9540" s="92"/>
      <c r="AQ9540" s="92"/>
      <c r="AR9540" s="92"/>
      <c r="AS9540" s="92"/>
      <c r="AT9540" s="92" t="s">
        <v>2329</v>
      </c>
      <c r="AU9540" s="2"/>
      <c r="AV9540" s="2"/>
      <c r="AW9540" s="2"/>
      <c r="AX9540" s="2"/>
      <c r="AY9540" s="2"/>
      <c r="AZ9540" s="2"/>
      <c r="BA9540" s="2"/>
      <c r="BB9540" s="2"/>
      <c r="BC9540" s="2"/>
      <c r="BD9540" s="2"/>
    </row>
    <row r="9541" spans="1:56" s="150" customFormat="1" ht="15.75" thickBot="1">
      <c r="A9541" s="3"/>
      <c r="B9541" s="87">
        <v>9110</v>
      </c>
      <c r="C9541" s="2"/>
      <c r="D9541" s="2"/>
      <c r="E9541" s="350">
        <v>17</v>
      </c>
      <c r="F9541" s="350" t="s">
        <v>1949</v>
      </c>
      <c r="G9541" s="167">
        <v>2017</v>
      </c>
      <c r="H9541" s="167"/>
      <c r="I9541" s="92"/>
      <c r="J9541" s="92"/>
      <c r="K9541" s="92"/>
      <c r="L9541" s="4"/>
      <c r="M9541" s="92"/>
      <c r="N9541" s="93" t="s">
        <v>2344</v>
      </c>
      <c r="O9541" s="93"/>
      <c r="P9541" s="93">
        <v>15</v>
      </c>
      <c r="Q9541" s="94">
        <v>15</v>
      </c>
      <c r="R9541" s="93">
        <v>6</v>
      </c>
      <c r="S9541" s="92" t="s">
        <v>3</v>
      </c>
      <c r="T9541" s="92" t="s">
        <v>44</v>
      </c>
      <c r="U9541" s="92" t="s">
        <v>2326</v>
      </c>
      <c r="V9541" s="92"/>
      <c r="W9541" s="92"/>
      <c r="X9541" s="92" t="s">
        <v>2355</v>
      </c>
      <c r="Y9541" s="92"/>
      <c r="Z9541" s="92"/>
      <c r="AA9541" s="95">
        <v>42.166530000000002</v>
      </c>
      <c r="AB9541" s="95">
        <v>-121.75857000000001</v>
      </c>
      <c r="AC9541" s="92" t="s">
        <v>45</v>
      </c>
      <c r="AD9541" s="92"/>
      <c r="AE9541" s="92"/>
      <c r="AF9541" s="92"/>
      <c r="AG9541" s="92" t="s">
        <v>2329</v>
      </c>
      <c r="AH9541" s="92" t="s">
        <v>2329</v>
      </c>
      <c r="AI9541" s="92"/>
      <c r="AJ9541" s="92"/>
      <c r="AK9541" s="92"/>
      <c r="AL9541" s="92"/>
      <c r="AM9541" s="92"/>
      <c r="AN9541" s="92"/>
      <c r="AO9541" s="92"/>
      <c r="AP9541" s="92"/>
      <c r="AQ9541" s="92"/>
      <c r="AR9541" s="92"/>
      <c r="AS9541" s="92"/>
      <c r="AT9541" s="92" t="s">
        <v>2329</v>
      </c>
      <c r="AU9541" s="2"/>
      <c r="AV9541" s="2"/>
      <c r="AW9541" s="2"/>
      <c r="AX9541" s="2"/>
      <c r="AY9541" s="2"/>
      <c r="AZ9541" s="2"/>
      <c r="BA9541" s="2"/>
      <c r="BB9541" s="2"/>
      <c r="BC9541" s="2"/>
      <c r="BD9541" s="2"/>
    </row>
    <row r="9542" spans="1:56" s="150" customFormat="1" ht="15.75" thickBot="1">
      <c r="A9542" s="3"/>
      <c r="B9542" s="87">
        <v>9111</v>
      </c>
      <c r="C9542" s="2"/>
      <c r="D9542" s="2"/>
      <c r="E9542" s="350">
        <v>17</v>
      </c>
      <c r="F9542" s="350" t="s">
        <v>1949</v>
      </c>
      <c r="G9542" s="167">
        <v>2017</v>
      </c>
      <c r="H9542" s="167"/>
      <c r="I9542" s="92"/>
      <c r="J9542" s="92"/>
      <c r="K9542" s="92"/>
      <c r="L9542" s="4"/>
      <c r="M9542" s="92"/>
      <c r="N9542" s="93" t="s">
        <v>2344</v>
      </c>
      <c r="O9542" s="93"/>
      <c r="P9542" s="93">
        <v>15</v>
      </c>
      <c r="Q9542" s="94">
        <v>15</v>
      </c>
      <c r="R9542" s="93">
        <v>7</v>
      </c>
      <c r="S9542" s="92" t="s">
        <v>3</v>
      </c>
      <c r="T9542" s="92" t="s">
        <v>44</v>
      </c>
      <c r="U9542" s="92" t="s">
        <v>2326</v>
      </c>
      <c r="V9542" s="92"/>
      <c r="W9542" s="92"/>
      <c r="X9542" s="92" t="s">
        <v>2355</v>
      </c>
      <c r="Y9542" s="92"/>
      <c r="Z9542" s="92"/>
      <c r="AA9542" s="95">
        <v>42.166530000000002</v>
      </c>
      <c r="AB9542" s="95">
        <v>-121.75857000000001</v>
      </c>
      <c r="AC9542" s="92" t="s">
        <v>45</v>
      </c>
      <c r="AD9542" s="92"/>
      <c r="AE9542" s="92"/>
      <c r="AF9542" s="92"/>
      <c r="AG9542" s="92" t="s">
        <v>2329</v>
      </c>
      <c r="AH9542" s="92" t="s">
        <v>2329</v>
      </c>
      <c r="AI9542" s="92"/>
      <c r="AJ9542" s="92"/>
      <c r="AK9542" s="92"/>
      <c r="AL9542" s="92"/>
      <c r="AM9542" s="92"/>
      <c r="AN9542" s="92"/>
      <c r="AO9542" s="92"/>
      <c r="AP9542" s="92"/>
      <c r="AQ9542" s="92"/>
      <c r="AR9542" s="92"/>
      <c r="AS9542" s="92"/>
      <c r="AT9542" s="92" t="s">
        <v>2329</v>
      </c>
      <c r="AU9542" s="2"/>
      <c r="AV9542" s="2"/>
      <c r="AW9542" s="2"/>
      <c r="AX9542" s="2"/>
      <c r="AY9542" s="2"/>
      <c r="AZ9542" s="2"/>
      <c r="BA9542" s="2"/>
      <c r="BB9542" s="2"/>
      <c r="BC9542" s="2"/>
      <c r="BD9542" s="2"/>
    </row>
    <row r="9543" spans="1:56" s="150" customFormat="1" ht="15.75" thickBot="1">
      <c r="A9543" s="3"/>
      <c r="B9543" s="87">
        <v>9112</v>
      </c>
      <c r="C9543" s="2"/>
      <c r="D9543" s="2"/>
      <c r="E9543" s="350">
        <v>17</v>
      </c>
      <c r="F9543" s="350" t="s">
        <v>1949</v>
      </c>
      <c r="G9543" s="167">
        <v>2017</v>
      </c>
      <c r="H9543" s="167"/>
      <c r="I9543" s="92"/>
      <c r="J9543" s="92"/>
      <c r="K9543" s="92"/>
      <c r="L9543" s="4"/>
      <c r="M9543" s="92"/>
      <c r="N9543" s="93" t="s">
        <v>2344</v>
      </c>
      <c r="O9543" s="93"/>
      <c r="P9543" s="93">
        <v>15</v>
      </c>
      <c r="Q9543" s="94">
        <v>15</v>
      </c>
      <c r="R9543" s="93">
        <v>8</v>
      </c>
      <c r="S9543" s="92" t="s">
        <v>3</v>
      </c>
      <c r="T9543" s="92" t="s">
        <v>44</v>
      </c>
      <c r="U9543" s="92" t="s">
        <v>2326</v>
      </c>
      <c r="V9543" s="92"/>
      <c r="W9543" s="92"/>
      <c r="X9543" s="92" t="s">
        <v>2355</v>
      </c>
      <c r="Y9543" s="92"/>
      <c r="Z9543" s="92"/>
      <c r="AA9543" s="95">
        <v>42.166530000000002</v>
      </c>
      <c r="AB9543" s="95">
        <v>-121.75857000000001</v>
      </c>
      <c r="AC9543" s="92" t="s">
        <v>45</v>
      </c>
      <c r="AD9543" s="92"/>
      <c r="AE9543" s="92"/>
      <c r="AF9543" s="92"/>
      <c r="AG9543" s="92" t="s">
        <v>2329</v>
      </c>
      <c r="AH9543" s="92" t="s">
        <v>2329</v>
      </c>
      <c r="AI9543" s="92"/>
      <c r="AJ9543" s="92"/>
      <c r="AK9543" s="92"/>
      <c r="AL9543" s="92"/>
      <c r="AM9543" s="92"/>
      <c r="AN9543" s="92"/>
      <c r="AO9543" s="92"/>
      <c r="AP9543" s="92"/>
      <c r="AQ9543" s="92"/>
      <c r="AR9543" s="92"/>
      <c r="AS9543" s="92"/>
      <c r="AT9543" s="92" t="s">
        <v>2329</v>
      </c>
      <c r="AU9543" s="2"/>
      <c r="AV9543" s="2"/>
      <c r="AW9543" s="2"/>
      <c r="AX9543" s="2"/>
      <c r="AY9543" s="2"/>
      <c r="AZ9543" s="2"/>
      <c r="BA9543" s="2"/>
      <c r="BB9543" s="2"/>
      <c r="BC9543" s="2"/>
      <c r="BD9543" s="2"/>
    </row>
    <row r="9544" spans="1:56" s="150" customFormat="1" ht="15.75" thickBot="1">
      <c r="A9544" s="3"/>
      <c r="B9544" s="87">
        <v>9113</v>
      </c>
      <c r="C9544" s="2"/>
      <c r="D9544" s="2"/>
      <c r="E9544" s="350">
        <v>17</v>
      </c>
      <c r="F9544" s="350" t="s">
        <v>1949</v>
      </c>
      <c r="G9544" s="167">
        <v>2017</v>
      </c>
      <c r="H9544" s="167"/>
      <c r="I9544" s="92"/>
      <c r="J9544" s="92"/>
      <c r="K9544" s="92"/>
      <c r="L9544" s="4"/>
      <c r="M9544" s="92"/>
      <c r="N9544" s="93" t="s">
        <v>2344</v>
      </c>
      <c r="O9544" s="93"/>
      <c r="P9544" s="93">
        <v>15</v>
      </c>
      <c r="Q9544" s="94">
        <v>15</v>
      </c>
      <c r="R9544" s="93">
        <v>9</v>
      </c>
      <c r="S9544" s="92" t="s">
        <v>3</v>
      </c>
      <c r="T9544" s="92" t="s">
        <v>44</v>
      </c>
      <c r="U9544" s="92" t="s">
        <v>2326</v>
      </c>
      <c r="V9544" s="92"/>
      <c r="W9544" s="92"/>
      <c r="X9544" s="92" t="s">
        <v>2355</v>
      </c>
      <c r="Y9544" s="92"/>
      <c r="Z9544" s="92"/>
      <c r="AA9544" s="95">
        <v>42.166530000000002</v>
      </c>
      <c r="AB9544" s="95">
        <v>-121.75857000000001</v>
      </c>
      <c r="AC9544" s="92" t="s">
        <v>45</v>
      </c>
      <c r="AD9544" s="92"/>
      <c r="AE9544" s="92"/>
      <c r="AF9544" s="92"/>
      <c r="AG9544" s="92" t="s">
        <v>2329</v>
      </c>
      <c r="AH9544" s="92" t="s">
        <v>2329</v>
      </c>
      <c r="AI9544" s="92"/>
      <c r="AJ9544" s="92"/>
      <c r="AK9544" s="92"/>
      <c r="AL9544" s="92"/>
      <c r="AM9544" s="92"/>
      <c r="AN9544" s="92"/>
      <c r="AO9544" s="92"/>
      <c r="AP9544" s="92"/>
      <c r="AQ9544" s="92"/>
      <c r="AR9544" s="92"/>
      <c r="AS9544" s="92"/>
      <c r="AT9544" s="92" t="s">
        <v>2329</v>
      </c>
      <c r="AU9544" s="2"/>
      <c r="AV9544" s="2"/>
      <c r="AW9544" s="2"/>
      <c r="AX9544" s="2"/>
      <c r="AY9544" s="2"/>
      <c r="AZ9544" s="2"/>
      <c r="BA9544" s="2"/>
      <c r="BB9544" s="2"/>
      <c r="BC9544" s="2"/>
      <c r="BD9544" s="2"/>
    </row>
    <row r="9545" spans="1:56" s="150" customFormat="1" ht="15.75" thickBot="1">
      <c r="A9545" s="3"/>
      <c r="B9545" s="87">
        <v>9114</v>
      </c>
      <c r="C9545" s="2"/>
      <c r="D9545" s="2"/>
      <c r="E9545" s="350">
        <v>17</v>
      </c>
      <c r="F9545" s="350" t="s">
        <v>1949</v>
      </c>
      <c r="G9545" s="167">
        <v>2017</v>
      </c>
      <c r="H9545" s="167"/>
      <c r="I9545" s="92"/>
      <c r="J9545" s="92"/>
      <c r="K9545" s="92"/>
      <c r="L9545" s="4"/>
      <c r="M9545" s="92"/>
      <c r="N9545" s="93" t="s">
        <v>2344</v>
      </c>
      <c r="O9545" s="93"/>
      <c r="P9545" s="93">
        <v>15</v>
      </c>
      <c r="Q9545" s="94">
        <v>15</v>
      </c>
      <c r="R9545" s="93">
        <v>10</v>
      </c>
      <c r="S9545" s="92" t="s">
        <v>3</v>
      </c>
      <c r="T9545" s="92" t="s">
        <v>44</v>
      </c>
      <c r="U9545" s="92" t="s">
        <v>2326</v>
      </c>
      <c r="V9545" s="92"/>
      <c r="W9545" s="92"/>
      <c r="X9545" s="92" t="s">
        <v>2355</v>
      </c>
      <c r="Y9545" s="92"/>
      <c r="Z9545" s="92"/>
      <c r="AA9545" s="95">
        <v>42.166530000000002</v>
      </c>
      <c r="AB9545" s="95">
        <v>-121.75857000000001</v>
      </c>
      <c r="AC9545" s="92" t="s">
        <v>45</v>
      </c>
      <c r="AD9545" s="92"/>
      <c r="AE9545" s="92"/>
      <c r="AF9545" s="92"/>
      <c r="AG9545" s="92" t="s">
        <v>2329</v>
      </c>
      <c r="AH9545" s="92" t="s">
        <v>2329</v>
      </c>
      <c r="AI9545" s="92"/>
      <c r="AJ9545" s="92"/>
      <c r="AK9545" s="92"/>
      <c r="AL9545" s="92"/>
      <c r="AM9545" s="92"/>
      <c r="AN9545" s="92"/>
      <c r="AO9545" s="92"/>
      <c r="AP9545" s="92"/>
      <c r="AQ9545" s="92"/>
      <c r="AR9545" s="92"/>
      <c r="AS9545" s="92"/>
      <c r="AT9545" s="92" t="s">
        <v>2329</v>
      </c>
      <c r="AU9545" s="2"/>
      <c r="AV9545" s="2"/>
      <c r="AW9545" s="2"/>
      <c r="AX9545" s="2"/>
      <c r="AY9545" s="2"/>
      <c r="AZ9545" s="2"/>
      <c r="BA9545" s="2"/>
      <c r="BB9545" s="2"/>
      <c r="BC9545" s="2"/>
      <c r="BD9545" s="2"/>
    </row>
    <row r="9546" spans="1:56" s="150" customFormat="1" ht="15.75" thickBot="1">
      <c r="A9546" s="97"/>
      <c r="B9546" s="87">
        <v>9115</v>
      </c>
      <c r="C9546" s="96"/>
      <c r="D9546" s="96"/>
      <c r="E9546" s="330">
        <v>21</v>
      </c>
      <c r="F9546" s="330" t="s">
        <v>1949</v>
      </c>
      <c r="G9546" s="97">
        <v>2017</v>
      </c>
      <c r="H9546" s="97"/>
      <c r="I9546" s="96"/>
      <c r="J9546" s="96"/>
      <c r="K9546" s="96"/>
      <c r="L9546" s="4"/>
      <c r="M9546" s="96"/>
      <c r="N9546" s="97" t="s">
        <v>2345</v>
      </c>
      <c r="O9546" s="97"/>
      <c r="P9546" s="97">
        <v>16</v>
      </c>
      <c r="Q9546" s="98">
        <v>16</v>
      </c>
      <c r="R9546" s="97">
        <v>1</v>
      </c>
      <c r="S9546" s="96" t="s">
        <v>3</v>
      </c>
      <c r="T9546" s="96" t="s">
        <v>44</v>
      </c>
      <c r="U9546" s="96" t="s">
        <v>2326</v>
      </c>
      <c r="V9546" s="96"/>
      <c r="W9546" s="96"/>
      <c r="X9546" s="96" t="s">
        <v>2355</v>
      </c>
      <c r="Y9546" s="96"/>
      <c r="Z9546" s="96"/>
      <c r="AA9546" s="99">
        <v>42.166530000000002</v>
      </c>
      <c r="AB9546" s="99">
        <v>-121.75857000000001</v>
      </c>
      <c r="AC9546" s="96" t="s">
        <v>45</v>
      </c>
      <c r="AD9546" s="96"/>
      <c r="AE9546" s="96"/>
      <c r="AF9546" s="96"/>
      <c r="AG9546" s="96" t="s">
        <v>2329</v>
      </c>
      <c r="AH9546" s="96" t="s">
        <v>2329</v>
      </c>
      <c r="AI9546" s="96"/>
      <c r="AJ9546" s="96"/>
      <c r="AK9546" s="96"/>
      <c r="AL9546" s="96"/>
      <c r="AM9546" s="96"/>
      <c r="AN9546" s="96"/>
      <c r="AO9546" s="96"/>
      <c r="AP9546" s="96"/>
      <c r="AQ9546" s="96"/>
      <c r="AR9546" s="96"/>
      <c r="AS9546" s="96"/>
      <c r="AT9546" s="96" t="s">
        <v>2329</v>
      </c>
      <c r="AU9546" s="96"/>
      <c r="AV9546" s="96"/>
      <c r="AW9546" s="96"/>
      <c r="AX9546" s="96"/>
      <c r="AY9546" s="96"/>
      <c r="AZ9546" s="96"/>
      <c r="BA9546" s="96"/>
      <c r="BB9546" s="96"/>
      <c r="BC9546" s="96"/>
      <c r="BD9546" s="2"/>
    </row>
    <row r="9547" spans="1:56" s="150" customFormat="1" ht="15.75" thickBot="1">
      <c r="A9547" s="3"/>
      <c r="B9547" s="87">
        <v>9116</v>
      </c>
      <c r="C9547" s="2"/>
      <c r="D9547" s="2"/>
      <c r="E9547" s="330">
        <v>21</v>
      </c>
      <c r="F9547" s="330" t="s">
        <v>1949</v>
      </c>
      <c r="G9547" s="97">
        <v>2017</v>
      </c>
      <c r="H9547" s="97"/>
      <c r="I9547" s="96"/>
      <c r="J9547" s="96"/>
      <c r="K9547" s="96"/>
      <c r="L9547" s="4"/>
      <c r="M9547" s="96"/>
      <c r="N9547" s="97" t="s">
        <v>2345</v>
      </c>
      <c r="O9547" s="97"/>
      <c r="P9547" s="97">
        <v>16</v>
      </c>
      <c r="Q9547" s="98">
        <v>16</v>
      </c>
      <c r="R9547" s="97">
        <v>2</v>
      </c>
      <c r="S9547" s="96" t="s">
        <v>3</v>
      </c>
      <c r="T9547" s="96" t="s">
        <v>44</v>
      </c>
      <c r="U9547" s="96" t="s">
        <v>2326</v>
      </c>
      <c r="V9547" s="96"/>
      <c r="W9547" s="96"/>
      <c r="X9547" s="96" t="s">
        <v>2355</v>
      </c>
      <c r="Y9547" s="96"/>
      <c r="Z9547" s="96"/>
      <c r="AA9547" s="99">
        <v>42.166530000000002</v>
      </c>
      <c r="AB9547" s="99">
        <v>-121.75857000000001</v>
      </c>
      <c r="AC9547" s="96" t="s">
        <v>45</v>
      </c>
      <c r="AD9547" s="96"/>
      <c r="AE9547" s="96"/>
      <c r="AF9547" s="96"/>
      <c r="AG9547" s="96" t="s">
        <v>2329</v>
      </c>
      <c r="AH9547" s="96" t="s">
        <v>2329</v>
      </c>
      <c r="AI9547" s="96"/>
      <c r="AJ9547" s="96"/>
      <c r="AK9547" s="96"/>
      <c r="AL9547" s="96"/>
      <c r="AM9547" s="96"/>
      <c r="AN9547" s="96"/>
      <c r="AO9547" s="96"/>
      <c r="AP9547" s="96"/>
      <c r="AQ9547" s="96"/>
      <c r="AR9547" s="96"/>
      <c r="AS9547" s="96"/>
      <c r="AT9547" s="96" t="s">
        <v>2329</v>
      </c>
      <c r="AU9547" s="2"/>
      <c r="AV9547" s="2"/>
      <c r="AW9547" s="2"/>
      <c r="AX9547" s="2"/>
      <c r="AY9547" s="2"/>
      <c r="AZ9547" s="2"/>
      <c r="BA9547" s="2"/>
      <c r="BB9547" s="2"/>
      <c r="BC9547" s="2"/>
      <c r="BD9547" s="2"/>
    </row>
    <row r="9548" spans="1:56" s="150" customFormat="1" ht="15.75" thickBot="1">
      <c r="A9548" s="3"/>
      <c r="B9548" s="87">
        <v>9117</v>
      </c>
      <c r="C9548" s="2"/>
      <c r="D9548" s="2"/>
      <c r="E9548" s="330">
        <v>21</v>
      </c>
      <c r="F9548" s="330" t="s">
        <v>1949</v>
      </c>
      <c r="G9548" s="97">
        <v>2017</v>
      </c>
      <c r="H9548" s="97"/>
      <c r="I9548" s="96"/>
      <c r="J9548" s="96"/>
      <c r="K9548" s="96"/>
      <c r="L9548" s="4"/>
      <c r="M9548" s="96"/>
      <c r="N9548" s="97" t="s">
        <v>2345</v>
      </c>
      <c r="O9548" s="97"/>
      <c r="P9548" s="97">
        <v>16</v>
      </c>
      <c r="Q9548" s="98">
        <v>16</v>
      </c>
      <c r="R9548" s="97">
        <v>3</v>
      </c>
      <c r="S9548" s="96" t="s">
        <v>3</v>
      </c>
      <c r="T9548" s="96" t="s">
        <v>44</v>
      </c>
      <c r="U9548" s="96" t="s">
        <v>2326</v>
      </c>
      <c r="V9548" s="96"/>
      <c r="W9548" s="96"/>
      <c r="X9548" s="96" t="s">
        <v>2355</v>
      </c>
      <c r="Y9548" s="96"/>
      <c r="Z9548" s="96"/>
      <c r="AA9548" s="99">
        <v>42.166530000000002</v>
      </c>
      <c r="AB9548" s="99">
        <v>-121.75857000000001</v>
      </c>
      <c r="AC9548" s="96" t="s">
        <v>45</v>
      </c>
      <c r="AD9548" s="96"/>
      <c r="AE9548" s="96"/>
      <c r="AF9548" s="96"/>
      <c r="AG9548" s="96" t="s">
        <v>2329</v>
      </c>
      <c r="AH9548" s="96" t="s">
        <v>2329</v>
      </c>
      <c r="AI9548" s="96"/>
      <c r="AJ9548" s="96"/>
      <c r="AK9548" s="96"/>
      <c r="AL9548" s="96"/>
      <c r="AM9548" s="96"/>
      <c r="AN9548" s="96"/>
      <c r="AO9548" s="96"/>
      <c r="AP9548" s="96"/>
      <c r="AQ9548" s="96"/>
      <c r="AR9548" s="96"/>
      <c r="AS9548" s="96"/>
      <c r="AT9548" s="96" t="s">
        <v>2329</v>
      </c>
      <c r="AU9548" s="2"/>
      <c r="AV9548" s="2"/>
      <c r="AW9548" s="2"/>
      <c r="AX9548" s="2"/>
      <c r="AY9548" s="2"/>
      <c r="AZ9548" s="2"/>
      <c r="BA9548" s="2"/>
      <c r="BB9548" s="2"/>
      <c r="BC9548" s="2"/>
      <c r="BD9548" s="2"/>
    </row>
    <row r="9549" spans="1:56" s="150" customFormat="1" ht="15.75" thickBot="1">
      <c r="A9549" s="3"/>
      <c r="B9549" s="87">
        <v>9118</v>
      </c>
      <c r="C9549" s="2"/>
      <c r="D9549" s="2"/>
      <c r="E9549" s="330">
        <v>21</v>
      </c>
      <c r="F9549" s="330" t="s">
        <v>1949</v>
      </c>
      <c r="G9549" s="97">
        <v>2017</v>
      </c>
      <c r="H9549" s="97"/>
      <c r="I9549" s="96"/>
      <c r="J9549" s="96"/>
      <c r="K9549" s="96"/>
      <c r="L9549" s="4"/>
      <c r="M9549" s="96"/>
      <c r="N9549" s="97" t="s">
        <v>2345</v>
      </c>
      <c r="O9549" s="97"/>
      <c r="P9549" s="97">
        <v>16</v>
      </c>
      <c r="Q9549" s="98">
        <v>16</v>
      </c>
      <c r="R9549" s="97">
        <v>4</v>
      </c>
      <c r="S9549" s="96" t="s">
        <v>3</v>
      </c>
      <c r="T9549" s="96" t="s">
        <v>44</v>
      </c>
      <c r="U9549" s="96" t="s">
        <v>2326</v>
      </c>
      <c r="V9549" s="96"/>
      <c r="W9549" s="96"/>
      <c r="X9549" s="96" t="s">
        <v>2355</v>
      </c>
      <c r="Y9549" s="96"/>
      <c r="Z9549" s="96"/>
      <c r="AA9549" s="99">
        <v>42.166530000000002</v>
      </c>
      <c r="AB9549" s="99">
        <v>-121.75857000000001</v>
      </c>
      <c r="AC9549" s="96" t="s">
        <v>45</v>
      </c>
      <c r="AD9549" s="96"/>
      <c r="AE9549" s="96"/>
      <c r="AF9549" s="96"/>
      <c r="AG9549" s="96" t="s">
        <v>2329</v>
      </c>
      <c r="AH9549" s="96" t="s">
        <v>2329</v>
      </c>
      <c r="AI9549" s="96"/>
      <c r="AJ9549" s="96"/>
      <c r="AK9549" s="96"/>
      <c r="AL9549" s="96"/>
      <c r="AM9549" s="96"/>
      <c r="AN9549" s="96"/>
      <c r="AO9549" s="96"/>
      <c r="AP9549" s="96"/>
      <c r="AQ9549" s="96"/>
      <c r="AR9549" s="96"/>
      <c r="AS9549" s="96"/>
      <c r="AT9549" s="96" t="s">
        <v>2329</v>
      </c>
      <c r="AU9549" s="2"/>
      <c r="AV9549" s="2"/>
      <c r="AW9549" s="2"/>
      <c r="AX9549" s="2"/>
      <c r="AY9549" s="2"/>
      <c r="AZ9549" s="2"/>
      <c r="BA9549" s="2"/>
      <c r="BB9549" s="2"/>
      <c r="BC9549" s="2"/>
      <c r="BD9549" s="2"/>
    </row>
    <row r="9550" spans="1:56" s="150" customFormat="1" ht="15.75" thickBot="1">
      <c r="A9550" s="121"/>
      <c r="B9550" s="87">
        <v>9119</v>
      </c>
      <c r="C9550" s="120"/>
      <c r="D9550" s="120"/>
      <c r="E9550" s="351">
        <v>21</v>
      </c>
      <c r="F9550" s="351" t="s">
        <v>1949</v>
      </c>
      <c r="G9550" s="121">
        <v>2017</v>
      </c>
      <c r="H9550" s="121"/>
      <c r="I9550" s="120"/>
      <c r="J9550" s="120"/>
      <c r="K9550" s="120"/>
      <c r="L9550" s="4"/>
      <c r="M9550" s="120"/>
      <c r="N9550" s="121" t="s">
        <v>2346</v>
      </c>
      <c r="O9550" s="121"/>
      <c r="P9550" s="121">
        <v>17</v>
      </c>
      <c r="Q9550" s="122">
        <v>17</v>
      </c>
      <c r="R9550" s="121">
        <v>1</v>
      </c>
      <c r="S9550" s="120" t="s">
        <v>3</v>
      </c>
      <c r="T9550" s="120" t="s">
        <v>44</v>
      </c>
      <c r="U9550" s="120" t="s">
        <v>2326</v>
      </c>
      <c r="V9550" s="120"/>
      <c r="W9550" s="120"/>
      <c r="X9550" s="120" t="s">
        <v>2369</v>
      </c>
      <c r="Y9550" s="120"/>
      <c r="Z9550" s="120"/>
      <c r="AA9550" s="123">
        <v>42.228729999999999</v>
      </c>
      <c r="AB9550" s="123">
        <v>-121.77708</v>
      </c>
      <c r="AC9550" s="120" t="s">
        <v>45</v>
      </c>
      <c r="AD9550" s="120"/>
      <c r="AE9550" s="120" t="s">
        <v>682</v>
      </c>
      <c r="AF9550" s="120" t="str">
        <f>CONCATENATE("ex ", AE9550)</f>
        <v>ex Purshia tridentata</v>
      </c>
      <c r="AG9550" s="120" t="s">
        <v>2329</v>
      </c>
      <c r="AH9550" s="120" t="s">
        <v>2329</v>
      </c>
      <c r="AI9550" s="120"/>
      <c r="AJ9550" s="120"/>
      <c r="AK9550" s="120"/>
      <c r="AL9550" s="120"/>
      <c r="AM9550" s="120"/>
      <c r="AN9550" s="120"/>
      <c r="AO9550" s="120"/>
      <c r="AP9550" s="120"/>
      <c r="AQ9550" s="120"/>
      <c r="AR9550" s="120"/>
      <c r="AS9550" s="120"/>
      <c r="AT9550" s="120" t="s">
        <v>2329</v>
      </c>
      <c r="AU9550" s="120"/>
      <c r="AV9550" s="120"/>
      <c r="AW9550" s="120"/>
      <c r="AX9550" s="120"/>
      <c r="AY9550" s="120"/>
      <c r="AZ9550" s="120"/>
      <c r="BA9550" s="120"/>
      <c r="BB9550" s="120"/>
      <c r="BC9550" s="120"/>
      <c r="BD9550" s="2"/>
    </row>
    <row r="9551" spans="1:56" s="150" customFormat="1" ht="15.75" thickBot="1">
      <c r="A9551" s="3"/>
      <c r="B9551" s="87">
        <v>9120</v>
      </c>
      <c r="C9551" s="2"/>
      <c r="D9551" s="2"/>
      <c r="E9551" s="351">
        <v>21</v>
      </c>
      <c r="F9551" s="351" t="s">
        <v>1949</v>
      </c>
      <c r="G9551" s="121">
        <v>2017</v>
      </c>
      <c r="H9551" s="121"/>
      <c r="I9551" s="120"/>
      <c r="J9551" s="120"/>
      <c r="K9551" s="120"/>
      <c r="L9551" s="4"/>
      <c r="M9551" s="120"/>
      <c r="N9551" s="121" t="s">
        <v>2346</v>
      </c>
      <c r="O9551" s="121"/>
      <c r="P9551" s="121">
        <v>17</v>
      </c>
      <c r="Q9551" s="122">
        <v>17</v>
      </c>
      <c r="R9551" s="121">
        <v>2</v>
      </c>
      <c r="S9551" s="120" t="s">
        <v>3</v>
      </c>
      <c r="T9551" s="120" t="s">
        <v>44</v>
      </c>
      <c r="U9551" s="120" t="s">
        <v>2326</v>
      </c>
      <c r="V9551" s="120"/>
      <c r="W9551" s="120"/>
      <c r="X9551" s="120" t="s">
        <v>2369</v>
      </c>
      <c r="Y9551" s="120"/>
      <c r="Z9551" s="120"/>
      <c r="AA9551" s="123">
        <v>42.228729999999999</v>
      </c>
      <c r="AB9551" s="123">
        <v>-121.77708</v>
      </c>
      <c r="AC9551" s="120" t="s">
        <v>45</v>
      </c>
      <c r="AD9551" s="120"/>
      <c r="AE9551" s="120" t="s">
        <v>682</v>
      </c>
      <c r="AF9551" s="120" t="str">
        <f>CONCATENATE("ex ", AE9551)</f>
        <v>ex Purshia tridentata</v>
      </c>
      <c r="AG9551" s="120" t="s">
        <v>2329</v>
      </c>
      <c r="AH9551" s="120" t="s">
        <v>2329</v>
      </c>
      <c r="AI9551" s="120"/>
      <c r="AJ9551" s="120"/>
      <c r="AK9551" s="120"/>
      <c r="AL9551" s="120"/>
      <c r="AM9551" s="120"/>
      <c r="AN9551" s="120"/>
      <c r="AO9551" s="120"/>
      <c r="AP9551" s="120"/>
      <c r="AQ9551" s="120"/>
      <c r="AR9551" s="120"/>
      <c r="AS9551" s="120"/>
      <c r="AT9551" s="120" t="s">
        <v>2329</v>
      </c>
      <c r="AU9551" s="2"/>
      <c r="AV9551" s="2"/>
      <c r="AW9551" s="2"/>
      <c r="AX9551" s="2"/>
      <c r="AY9551" s="2"/>
      <c r="AZ9551" s="2"/>
      <c r="BA9551" s="2"/>
      <c r="BB9551" s="2"/>
      <c r="BC9551" s="2"/>
      <c r="BD9551" s="2"/>
    </row>
    <row r="9552" spans="1:56" s="150" customFormat="1" ht="15.75" thickBot="1">
      <c r="A9552" s="3"/>
      <c r="B9552" s="87">
        <v>9121</v>
      </c>
      <c r="C9552" s="2"/>
      <c r="D9552" s="2"/>
      <c r="E9552" s="351">
        <v>21</v>
      </c>
      <c r="F9552" s="351" t="s">
        <v>1949</v>
      </c>
      <c r="G9552" s="121">
        <v>2017</v>
      </c>
      <c r="H9552" s="121"/>
      <c r="I9552" s="120"/>
      <c r="J9552" s="120"/>
      <c r="K9552" s="120"/>
      <c r="L9552" s="4"/>
      <c r="M9552" s="120"/>
      <c r="N9552" s="121" t="s">
        <v>2346</v>
      </c>
      <c r="O9552" s="121"/>
      <c r="P9552" s="121">
        <v>17</v>
      </c>
      <c r="Q9552" s="122">
        <v>17</v>
      </c>
      <c r="R9552" s="121">
        <v>3</v>
      </c>
      <c r="S9552" s="120" t="s">
        <v>3</v>
      </c>
      <c r="T9552" s="120" t="s">
        <v>44</v>
      </c>
      <c r="U9552" s="120" t="s">
        <v>2326</v>
      </c>
      <c r="V9552" s="120"/>
      <c r="W9552" s="120"/>
      <c r="X9552" s="120" t="s">
        <v>2369</v>
      </c>
      <c r="Y9552" s="120"/>
      <c r="Z9552" s="120"/>
      <c r="AA9552" s="123">
        <v>42.228729999999999</v>
      </c>
      <c r="AB9552" s="123">
        <v>-121.77708</v>
      </c>
      <c r="AC9552" s="120" t="s">
        <v>45</v>
      </c>
      <c r="AD9552" s="120"/>
      <c r="AE9552" s="120" t="s">
        <v>682</v>
      </c>
      <c r="AF9552" s="120" t="str">
        <f>CONCATENATE("ex ", AE9552)</f>
        <v>ex Purshia tridentata</v>
      </c>
      <c r="AG9552" s="120" t="s">
        <v>2329</v>
      </c>
      <c r="AH9552" s="120" t="s">
        <v>2329</v>
      </c>
      <c r="AI9552" s="120"/>
      <c r="AJ9552" s="120"/>
      <c r="AK9552" s="120"/>
      <c r="AL9552" s="120"/>
      <c r="AM9552" s="120"/>
      <c r="AN9552" s="120"/>
      <c r="AO9552" s="120"/>
      <c r="AP9552" s="120"/>
      <c r="AQ9552" s="120"/>
      <c r="AR9552" s="120"/>
      <c r="AS9552" s="120"/>
      <c r="AT9552" s="120" t="s">
        <v>2329</v>
      </c>
      <c r="AU9552" s="2"/>
      <c r="AV9552" s="2"/>
      <c r="AW9552" s="2"/>
      <c r="AX9552" s="2"/>
      <c r="AY9552" s="2"/>
      <c r="AZ9552" s="2"/>
      <c r="BA9552" s="2"/>
      <c r="BB9552" s="2"/>
      <c r="BC9552" s="2"/>
      <c r="BD9552" s="2"/>
    </row>
    <row r="9553" spans="1:56" s="150" customFormat="1" ht="15.75" thickBot="1">
      <c r="A9553" s="3"/>
      <c r="B9553" s="87">
        <v>9122</v>
      </c>
      <c r="C9553" s="2"/>
      <c r="D9553" s="2"/>
      <c r="E9553" s="351">
        <v>21</v>
      </c>
      <c r="F9553" s="351" t="s">
        <v>1949</v>
      </c>
      <c r="G9553" s="121">
        <v>2017</v>
      </c>
      <c r="H9553" s="121"/>
      <c r="I9553" s="120"/>
      <c r="J9553" s="120"/>
      <c r="K9553" s="120"/>
      <c r="L9553" s="4"/>
      <c r="M9553" s="120"/>
      <c r="N9553" s="121" t="s">
        <v>2346</v>
      </c>
      <c r="O9553" s="121"/>
      <c r="P9553" s="121">
        <v>17</v>
      </c>
      <c r="Q9553" s="122">
        <v>17</v>
      </c>
      <c r="R9553" s="121">
        <v>4</v>
      </c>
      <c r="S9553" s="120" t="s">
        <v>3</v>
      </c>
      <c r="T9553" s="120" t="s">
        <v>44</v>
      </c>
      <c r="U9553" s="120" t="s">
        <v>2326</v>
      </c>
      <c r="V9553" s="120"/>
      <c r="W9553" s="120"/>
      <c r="X9553" s="120" t="s">
        <v>2369</v>
      </c>
      <c r="Y9553" s="120"/>
      <c r="Z9553" s="120"/>
      <c r="AA9553" s="123">
        <v>42.228729999999999</v>
      </c>
      <c r="AB9553" s="123">
        <v>-121.77708</v>
      </c>
      <c r="AC9553" s="120" t="s">
        <v>45</v>
      </c>
      <c r="AD9553" s="120"/>
      <c r="AE9553" s="120" t="s">
        <v>682</v>
      </c>
      <c r="AF9553" s="120" t="str">
        <f>CONCATENATE("ex ", AE9553)</f>
        <v>ex Purshia tridentata</v>
      </c>
      <c r="AG9553" s="120" t="s">
        <v>2329</v>
      </c>
      <c r="AH9553" s="120" t="s">
        <v>2329</v>
      </c>
      <c r="AI9553" s="120"/>
      <c r="AJ9553" s="120"/>
      <c r="AK9553" s="120"/>
      <c r="AL9553" s="120"/>
      <c r="AM9553" s="120"/>
      <c r="AN9553" s="120"/>
      <c r="AO9553" s="120"/>
      <c r="AP9553" s="120"/>
      <c r="AQ9553" s="120"/>
      <c r="AR9553" s="120"/>
      <c r="AS9553" s="120"/>
      <c r="AT9553" s="120" t="s">
        <v>2329</v>
      </c>
      <c r="AU9553" s="2"/>
      <c r="AV9553" s="2"/>
      <c r="AW9553" s="2"/>
      <c r="AX9553" s="2"/>
      <c r="AY9553" s="2"/>
      <c r="AZ9553" s="2"/>
      <c r="BA9553" s="2"/>
      <c r="BB9553" s="2"/>
      <c r="BC9553" s="2"/>
      <c r="BD9553" s="2"/>
    </row>
    <row r="9554" spans="1:56" s="150" customFormat="1" ht="15.75" thickBot="1">
      <c r="A9554" s="97"/>
      <c r="B9554" s="87">
        <v>9123</v>
      </c>
      <c r="C9554" s="96"/>
      <c r="D9554" s="96"/>
      <c r="E9554" s="330">
        <v>21</v>
      </c>
      <c r="F9554" s="330" t="s">
        <v>1949</v>
      </c>
      <c r="G9554" s="97">
        <v>2017</v>
      </c>
      <c r="H9554" s="97"/>
      <c r="I9554" s="96"/>
      <c r="J9554" s="96"/>
      <c r="K9554" s="96"/>
      <c r="L9554" s="4"/>
      <c r="M9554" s="96"/>
      <c r="N9554" s="97" t="s">
        <v>2347</v>
      </c>
      <c r="O9554" s="97"/>
      <c r="P9554" s="97">
        <v>18</v>
      </c>
      <c r="Q9554" s="98">
        <v>18</v>
      </c>
      <c r="R9554" s="97">
        <v>1</v>
      </c>
      <c r="S9554" s="96" t="s">
        <v>3</v>
      </c>
      <c r="T9554" s="96" t="s">
        <v>44</v>
      </c>
      <c r="U9554" s="96" t="s">
        <v>2326</v>
      </c>
      <c r="V9554" s="96"/>
      <c r="W9554" s="96"/>
      <c r="X9554" s="96" t="s">
        <v>2369</v>
      </c>
      <c r="Y9554" s="96"/>
      <c r="Z9554" s="96"/>
      <c r="AA9554" s="99">
        <v>42.228582000000003</v>
      </c>
      <c r="AB9554" s="99">
        <v>-121.767146</v>
      </c>
      <c r="AC9554" s="96" t="s">
        <v>45</v>
      </c>
      <c r="AD9554" s="96"/>
      <c r="AE9554" s="96" t="s">
        <v>682</v>
      </c>
      <c r="AF9554" s="96" t="str">
        <f>CONCATENATE("ex ", AE9554)</f>
        <v>ex Purshia tridentata</v>
      </c>
      <c r="AG9554" s="96" t="s">
        <v>2329</v>
      </c>
      <c r="AH9554" s="96" t="s">
        <v>2329</v>
      </c>
      <c r="AI9554" s="96"/>
      <c r="AJ9554" s="96"/>
      <c r="AK9554" s="96"/>
      <c r="AL9554" s="96"/>
      <c r="AM9554" s="96"/>
      <c r="AN9554" s="96"/>
      <c r="AO9554" s="96"/>
      <c r="AP9554" s="96"/>
      <c r="AQ9554" s="96"/>
      <c r="AR9554" s="96"/>
      <c r="AS9554" s="96"/>
      <c r="AT9554" s="96" t="s">
        <v>2329</v>
      </c>
      <c r="AU9554" s="96"/>
      <c r="AV9554" s="96"/>
      <c r="AW9554" s="96"/>
      <c r="AX9554" s="96"/>
      <c r="AY9554" s="96"/>
      <c r="AZ9554" s="96"/>
      <c r="BA9554" s="96"/>
      <c r="BB9554" s="96"/>
      <c r="BC9554" s="96"/>
      <c r="BD9554" s="2"/>
    </row>
    <row r="9555" spans="1:56" s="150" customFormat="1" ht="15.75" thickBot="1">
      <c r="A9555" s="3"/>
      <c r="B9555" s="87">
        <v>9124</v>
      </c>
      <c r="C9555" s="2"/>
      <c r="D9555" s="2"/>
      <c r="E9555" s="330">
        <v>21</v>
      </c>
      <c r="F9555" s="330" t="s">
        <v>1949</v>
      </c>
      <c r="G9555" s="97">
        <v>2017</v>
      </c>
      <c r="H9555" s="97"/>
      <c r="I9555" s="96"/>
      <c r="J9555" s="96"/>
      <c r="K9555" s="96"/>
      <c r="L9555" s="4"/>
      <c r="M9555" s="96"/>
      <c r="N9555" s="97" t="s">
        <v>2347</v>
      </c>
      <c r="O9555" s="97"/>
      <c r="P9555" s="97">
        <v>18</v>
      </c>
      <c r="Q9555" s="98">
        <v>18</v>
      </c>
      <c r="R9555" s="97">
        <v>2</v>
      </c>
      <c r="S9555" s="96" t="s">
        <v>3</v>
      </c>
      <c r="T9555" s="96" t="s">
        <v>44</v>
      </c>
      <c r="U9555" s="96" t="s">
        <v>2326</v>
      </c>
      <c r="V9555" s="96"/>
      <c r="W9555" s="96"/>
      <c r="X9555" s="96" t="s">
        <v>2369</v>
      </c>
      <c r="Y9555" s="96"/>
      <c r="Z9555" s="96"/>
      <c r="AA9555" s="99">
        <v>42.228582000000003</v>
      </c>
      <c r="AB9555" s="99">
        <v>-121.767146</v>
      </c>
      <c r="AC9555" s="96" t="s">
        <v>45</v>
      </c>
      <c r="AD9555" s="96"/>
      <c r="AE9555" s="96" t="s">
        <v>682</v>
      </c>
      <c r="AF9555" s="96" t="str">
        <f>CONCATENATE("ex ", AE9555)</f>
        <v>ex Purshia tridentata</v>
      </c>
      <c r="AG9555" s="96" t="s">
        <v>2329</v>
      </c>
      <c r="AH9555" s="96" t="s">
        <v>2329</v>
      </c>
      <c r="AI9555" s="96"/>
      <c r="AJ9555" s="96"/>
      <c r="AK9555" s="96"/>
      <c r="AL9555" s="96"/>
      <c r="AM9555" s="96"/>
      <c r="AN9555" s="96"/>
      <c r="AO9555" s="96"/>
      <c r="AP9555" s="96"/>
      <c r="AQ9555" s="96"/>
      <c r="AR9555" s="96"/>
      <c r="AS9555" s="96"/>
      <c r="AT9555" s="96" t="s">
        <v>2329</v>
      </c>
      <c r="AU9555" s="2"/>
      <c r="AV9555" s="2"/>
      <c r="AW9555" s="2"/>
      <c r="AX9555" s="2"/>
      <c r="AY9555" s="2"/>
      <c r="AZ9555" s="2"/>
      <c r="BA9555" s="2"/>
      <c r="BB9555" s="2"/>
      <c r="BC9555" s="2"/>
      <c r="BD9555" s="2"/>
    </row>
    <row r="9556" spans="1:56" s="150" customFormat="1" ht="15.75" thickBot="1">
      <c r="A9556" s="3"/>
      <c r="B9556" s="87">
        <v>9125</v>
      </c>
      <c r="C9556" s="2"/>
      <c r="D9556" s="2"/>
      <c r="E9556" s="330">
        <v>21</v>
      </c>
      <c r="F9556" s="330" t="s">
        <v>1949</v>
      </c>
      <c r="G9556" s="97">
        <v>2017</v>
      </c>
      <c r="H9556" s="97"/>
      <c r="I9556" s="96"/>
      <c r="J9556" s="96"/>
      <c r="K9556" s="96"/>
      <c r="L9556" s="4"/>
      <c r="M9556" s="96"/>
      <c r="N9556" s="97" t="s">
        <v>2347</v>
      </c>
      <c r="O9556" s="97"/>
      <c r="P9556" s="97">
        <v>18</v>
      </c>
      <c r="Q9556" s="98">
        <v>18</v>
      </c>
      <c r="R9556" s="97">
        <v>3</v>
      </c>
      <c r="S9556" s="96" t="s">
        <v>3</v>
      </c>
      <c r="T9556" s="96" t="s">
        <v>44</v>
      </c>
      <c r="U9556" s="96" t="s">
        <v>2326</v>
      </c>
      <c r="V9556" s="96"/>
      <c r="W9556" s="96"/>
      <c r="X9556" s="96" t="s">
        <v>2369</v>
      </c>
      <c r="Y9556" s="96"/>
      <c r="Z9556" s="96"/>
      <c r="AA9556" s="99">
        <v>42.228582000000003</v>
      </c>
      <c r="AB9556" s="99">
        <v>-121.767146</v>
      </c>
      <c r="AC9556" s="96" t="s">
        <v>45</v>
      </c>
      <c r="AD9556" s="96"/>
      <c r="AE9556" s="96" t="s">
        <v>682</v>
      </c>
      <c r="AF9556" s="96" t="str">
        <f>CONCATENATE("ex ", AE9556)</f>
        <v>ex Purshia tridentata</v>
      </c>
      <c r="AG9556" s="96" t="s">
        <v>2329</v>
      </c>
      <c r="AH9556" s="96" t="s">
        <v>2329</v>
      </c>
      <c r="AI9556" s="96"/>
      <c r="AJ9556" s="96"/>
      <c r="AK9556" s="96"/>
      <c r="AL9556" s="96"/>
      <c r="AM9556" s="96"/>
      <c r="AN9556" s="96"/>
      <c r="AO9556" s="96"/>
      <c r="AP9556" s="96"/>
      <c r="AQ9556" s="96"/>
      <c r="AR9556" s="96"/>
      <c r="AS9556" s="96"/>
      <c r="AT9556" s="96" t="s">
        <v>2329</v>
      </c>
      <c r="AU9556" s="2"/>
      <c r="AV9556" s="2"/>
      <c r="AW9556" s="2"/>
      <c r="AX9556" s="2"/>
      <c r="AY9556" s="2"/>
      <c r="AZ9556" s="2"/>
      <c r="BA9556" s="2"/>
      <c r="BB9556" s="2"/>
      <c r="BC9556" s="2"/>
      <c r="BD9556" s="2"/>
    </row>
    <row r="9557" spans="1:56" s="150" customFormat="1" ht="15.75" thickBot="1">
      <c r="A9557" s="3"/>
      <c r="B9557" s="87">
        <v>9126</v>
      </c>
      <c r="C9557" s="2"/>
      <c r="D9557" s="2"/>
      <c r="E9557" s="330">
        <v>21</v>
      </c>
      <c r="F9557" s="330" t="s">
        <v>1949</v>
      </c>
      <c r="G9557" s="97">
        <v>2017</v>
      </c>
      <c r="H9557" s="97"/>
      <c r="I9557" s="96"/>
      <c r="J9557" s="96"/>
      <c r="K9557" s="96"/>
      <c r="L9557" s="4"/>
      <c r="M9557" s="96"/>
      <c r="N9557" s="97" t="s">
        <v>2347</v>
      </c>
      <c r="O9557" s="97"/>
      <c r="P9557" s="97">
        <v>18</v>
      </c>
      <c r="Q9557" s="98">
        <v>18</v>
      </c>
      <c r="R9557" s="97">
        <v>4</v>
      </c>
      <c r="S9557" s="96" t="s">
        <v>3</v>
      </c>
      <c r="T9557" s="96" t="s">
        <v>44</v>
      </c>
      <c r="U9557" s="96" t="s">
        <v>2326</v>
      </c>
      <c r="V9557" s="96"/>
      <c r="W9557" s="96"/>
      <c r="X9557" s="96" t="s">
        <v>2369</v>
      </c>
      <c r="Y9557" s="96"/>
      <c r="Z9557" s="96"/>
      <c r="AA9557" s="99">
        <v>42.228582000000003</v>
      </c>
      <c r="AB9557" s="99">
        <v>-121.767146</v>
      </c>
      <c r="AC9557" s="96" t="s">
        <v>45</v>
      </c>
      <c r="AD9557" s="96"/>
      <c r="AE9557" s="96" t="s">
        <v>682</v>
      </c>
      <c r="AF9557" s="96" t="str">
        <f>CONCATENATE("ex ", AE9557)</f>
        <v>ex Purshia tridentata</v>
      </c>
      <c r="AG9557" s="96" t="s">
        <v>2329</v>
      </c>
      <c r="AH9557" s="96" t="s">
        <v>2329</v>
      </c>
      <c r="AI9557" s="96"/>
      <c r="AJ9557" s="96"/>
      <c r="AK9557" s="96"/>
      <c r="AL9557" s="96"/>
      <c r="AM9557" s="96"/>
      <c r="AN9557" s="96"/>
      <c r="AO9557" s="96"/>
      <c r="AP9557" s="96"/>
      <c r="AQ9557" s="96"/>
      <c r="AR9557" s="96"/>
      <c r="AS9557" s="96"/>
      <c r="AT9557" s="96" t="s">
        <v>2329</v>
      </c>
      <c r="AU9557" s="2"/>
      <c r="AV9557" s="2"/>
      <c r="AW9557" s="2"/>
      <c r="AX9557" s="2"/>
      <c r="AY9557" s="2"/>
      <c r="AZ9557" s="2"/>
      <c r="BA9557" s="2"/>
      <c r="BB9557" s="2"/>
      <c r="BC9557" s="2"/>
      <c r="BD9557" s="2"/>
    </row>
    <row r="9558" spans="1:56" s="150" customFormat="1" ht="15.75" thickBot="1">
      <c r="A9558" s="63"/>
      <c r="B9558" s="87">
        <v>9127</v>
      </c>
      <c r="C9558" s="62"/>
      <c r="D9558" s="62"/>
      <c r="E9558" s="352">
        <v>20</v>
      </c>
      <c r="F9558" s="352" t="s">
        <v>114</v>
      </c>
      <c r="G9558" s="63">
        <v>2018</v>
      </c>
      <c r="H9558" s="63"/>
      <c r="I9558" s="62"/>
      <c r="J9558" s="62"/>
      <c r="K9558" s="62"/>
      <c r="L9558" s="4"/>
      <c r="M9558" s="62"/>
      <c r="N9558" s="63" t="s">
        <v>2348</v>
      </c>
      <c r="O9558" s="63"/>
      <c r="P9558" s="63">
        <v>19</v>
      </c>
      <c r="Q9558" s="64">
        <v>19</v>
      </c>
      <c r="R9558" s="63">
        <v>1</v>
      </c>
      <c r="S9558" s="62" t="s">
        <v>3</v>
      </c>
      <c r="T9558" s="62" t="s">
        <v>44</v>
      </c>
      <c r="U9558" s="62" t="s">
        <v>2326</v>
      </c>
      <c r="V9558" s="62"/>
      <c r="W9558" s="62"/>
      <c r="X9558" s="62" t="s">
        <v>2370</v>
      </c>
      <c r="Y9558" s="62"/>
      <c r="Z9558" s="62"/>
      <c r="AA9558" s="65">
        <v>42.181215000000002</v>
      </c>
      <c r="AB9558" s="65">
        <v>-121.73690000000001</v>
      </c>
      <c r="AC9558" s="62" t="s">
        <v>45</v>
      </c>
      <c r="AD9558" s="62"/>
      <c r="AE9558" s="62" t="s">
        <v>61</v>
      </c>
      <c r="AF9558" s="62" t="str">
        <f>CONCATENATE("ex ", AE9558)</f>
        <v>ex Salix</v>
      </c>
      <c r="AG9558" s="62" t="s">
        <v>2329</v>
      </c>
      <c r="AH9558" s="62" t="s">
        <v>2329</v>
      </c>
      <c r="AI9558" s="62"/>
      <c r="AJ9558" s="62"/>
      <c r="AK9558" s="62"/>
      <c r="AL9558" s="62"/>
      <c r="AM9558" s="62"/>
      <c r="AN9558" s="62"/>
      <c r="AO9558" s="62"/>
      <c r="AP9558" s="62"/>
      <c r="AQ9558" s="62"/>
      <c r="AR9558" s="62"/>
      <c r="AS9558" s="62"/>
      <c r="AT9558" s="62" t="s">
        <v>2329</v>
      </c>
      <c r="AU9558" s="62"/>
      <c r="AV9558" s="62"/>
      <c r="AW9558" s="62"/>
      <c r="AX9558" s="62"/>
      <c r="AY9558" s="62"/>
      <c r="AZ9558" s="62"/>
      <c r="BA9558" s="62"/>
      <c r="BB9558" s="62"/>
      <c r="BC9558" s="62"/>
      <c r="BD9558" s="2"/>
    </row>
    <row r="9559" spans="1:56" s="150" customFormat="1" ht="15.75" thickBot="1">
      <c r="A9559" s="3"/>
      <c r="B9559" s="87">
        <v>9128</v>
      </c>
      <c r="C9559" s="2"/>
      <c r="D9559" s="2"/>
      <c r="E9559" s="352">
        <v>20</v>
      </c>
      <c r="F9559" s="352" t="s">
        <v>114</v>
      </c>
      <c r="G9559" s="63">
        <v>2018</v>
      </c>
      <c r="H9559" s="63"/>
      <c r="I9559" s="62"/>
      <c r="J9559" s="62"/>
      <c r="K9559" s="62"/>
      <c r="L9559" s="4"/>
      <c r="M9559" s="62"/>
      <c r="N9559" s="63" t="s">
        <v>2348</v>
      </c>
      <c r="O9559" s="63"/>
      <c r="P9559" s="63">
        <v>19</v>
      </c>
      <c r="Q9559" s="64">
        <v>19</v>
      </c>
      <c r="R9559" s="63">
        <v>2</v>
      </c>
      <c r="S9559" s="62" t="s">
        <v>3</v>
      </c>
      <c r="T9559" s="62" t="s">
        <v>44</v>
      </c>
      <c r="U9559" s="62" t="s">
        <v>2326</v>
      </c>
      <c r="V9559" s="62"/>
      <c r="W9559" s="62"/>
      <c r="X9559" s="62" t="s">
        <v>2370</v>
      </c>
      <c r="Y9559" s="62"/>
      <c r="Z9559" s="62"/>
      <c r="AA9559" s="65">
        <v>42.181215000000002</v>
      </c>
      <c r="AB9559" s="65">
        <v>-121.73690000000001</v>
      </c>
      <c r="AC9559" s="62" t="s">
        <v>45</v>
      </c>
      <c r="AD9559" s="62"/>
      <c r="AE9559" s="62" t="s">
        <v>61</v>
      </c>
      <c r="AF9559" s="62" t="str">
        <f>CONCATENATE("ex ", AE9559)</f>
        <v>ex Salix</v>
      </c>
      <c r="AG9559" s="62" t="s">
        <v>2329</v>
      </c>
      <c r="AH9559" s="62" t="s">
        <v>2329</v>
      </c>
      <c r="AI9559" s="62"/>
      <c r="AJ9559" s="62"/>
      <c r="AK9559" s="62"/>
      <c r="AL9559" s="62"/>
      <c r="AM9559" s="62"/>
      <c r="AN9559" s="62"/>
      <c r="AO9559" s="62"/>
      <c r="AP9559" s="62"/>
      <c r="AQ9559" s="62"/>
      <c r="AR9559" s="62"/>
      <c r="AS9559" s="62"/>
      <c r="AT9559" s="62" t="s">
        <v>2329</v>
      </c>
      <c r="AU9559" s="2"/>
      <c r="AV9559" s="2"/>
      <c r="AW9559" s="2"/>
      <c r="AX9559" s="2"/>
      <c r="AY9559" s="2"/>
      <c r="AZ9559" s="2"/>
      <c r="BA9559" s="2"/>
      <c r="BB9559" s="2"/>
      <c r="BC9559" s="2"/>
      <c r="BD9559" s="2"/>
    </row>
    <row r="9560" spans="1:56" s="150" customFormat="1" ht="15.75" thickBot="1">
      <c r="A9560" s="3"/>
      <c r="B9560" s="87">
        <v>9129</v>
      </c>
      <c r="C9560" s="2"/>
      <c r="D9560" s="2"/>
      <c r="E9560" s="352">
        <v>20</v>
      </c>
      <c r="F9560" s="352" t="s">
        <v>114</v>
      </c>
      <c r="G9560" s="63">
        <v>2018</v>
      </c>
      <c r="H9560" s="63"/>
      <c r="I9560" s="62"/>
      <c r="J9560" s="62"/>
      <c r="K9560" s="62"/>
      <c r="L9560" s="4"/>
      <c r="M9560" s="62"/>
      <c r="N9560" s="63" t="s">
        <v>2348</v>
      </c>
      <c r="O9560" s="63"/>
      <c r="P9560" s="63">
        <v>19</v>
      </c>
      <c r="Q9560" s="64">
        <v>19</v>
      </c>
      <c r="R9560" s="63">
        <v>3</v>
      </c>
      <c r="S9560" s="62" t="s">
        <v>3</v>
      </c>
      <c r="T9560" s="62" t="s">
        <v>44</v>
      </c>
      <c r="U9560" s="62" t="s">
        <v>2326</v>
      </c>
      <c r="V9560" s="62"/>
      <c r="W9560" s="62"/>
      <c r="X9560" s="62" t="s">
        <v>2370</v>
      </c>
      <c r="Y9560" s="62"/>
      <c r="Z9560" s="62"/>
      <c r="AA9560" s="65">
        <v>42.181215000000002</v>
      </c>
      <c r="AB9560" s="65">
        <v>-121.73690000000001</v>
      </c>
      <c r="AC9560" s="62" t="s">
        <v>45</v>
      </c>
      <c r="AD9560" s="62"/>
      <c r="AE9560" s="62" t="s">
        <v>61</v>
      </c>
      <c r="AF9560" s="62" t="str">
        <f>CONCATENATE("ex ", AE9560)</f>
        <v>ex Salix</v>
      </c>
      <c r="AG9560" s="62" t="s">
        <v>2329</v>
      </c>
      <c r="AH9560" s="62" t="s">
        <v>2329</v>
      </c>
      <c r="AI9560" s="62"/>
      <c r="AJ9560" s="62"/>
      <c r="AK9560" s="62"/>
      <c r="AL9560" s="62"/>
      <c r="AM9560" s="62"/>
      <c r="AN9560" s="62"/>
      <c r="AO9560" s="62"/>
      <c r="AP9560" s="62"/>
      <c r="AQ9560" s="62"/>
      <c r="AR9560" s="62"/>
      <c r="AS9560" s="62"/>
      <c r="AT9560" s="62" t="s">
        <v>2329</v>
      </c>
      <c r="AU9560" s="2"/>
      <c r="AV9560" s="2"/>
      <c r="AW9560" s="2"/>
      <c r="AX9560" s="2"/>
      <c r="AY9560" s="2"/>
      <c r="AZ9560" s="2"/>
      <c r="BA9560" s="2"/>
      <c r="BB9560" s="2"/>
      <c r="BC9560" s="2"/>
      <c r="BD9560" s="2"/>
    </row>
    <row r="9561" spans="1:56" s="150" customFormat="1" ht="15.75" thickBot="1">
      <c r="A9561" s="3"/>
      <c r="B9561" s="87">
        <v>9130</v>
      </c>
      <c r="C9561" s="2"/>
      <c r="D9561" s="2"/>
      <c r="E9561" s="352">
        <v>20</v>
      </c>
      <c r="F9561" s="352" t="s">
        <v>114</v>
      </c>
      <c r="G9561" s="63">
        <v>2018</v>
      </c>
      <c r="H9561" s="63"/>
      <c r="I9561" s="62"/>
      <c r="J9561" s="62"/>
      <c r="K9561" s="62"/>
      <c r="L9561" s="4"/>
      <c r="M9561" s="62"/>
      <c r="N9561" s="63" t="s">
        <v>2348</v>
      </c>
      <c r="O9561" s="63"/>
      <c r="P9561" s="63">
        <v>19</v>
      </c>
      <c r="Q9561" s="64">
        <v>19</v>
      </c>
      <c r="R9561" s="63">
        <v>4</v>
      </c>
      <c r="S9561" s="62" t="s">
        <v>3</v>
      </c>
      <c r="T9561" s="62" t="s">
        <v>44</v>
      </c>
      <c r="U9561" s="62" t="s">
        <v>2326</v>
      </c>
      <c r="V9561" s="62"/>
      <c r="W9561" s="62"/>
      <c r="X9561" s="62" t="s">
        <v>2370</v>
      </c>
      <c r="Y9561" s="62"/>
      <c r="Z9561" s="62"/>
      <c r="AA9561" s="65">
        <v>42.181215000000002</v>
      </c>
      <c r="AB9561" s="65">
        <v>-121.73690000000001</v>
      </c>
      <c r="AC9561" s="62" t="s">
        <v>45</v>
      </c>
      <c r="AD9561" s="62"/>
      <c r="AE9561" s="62" t="s">
        <v>61</v>
      </c>
      <c r="AF9561" s="62" t="str">
        <f>CONCATENATE("ex ", AE9561)</f>
        <v>ex Salix</v>
      </c>
      <c r="AG9561" s="62" t="s">
        <v>2329</v>
      </c>
      <c r="AH9561" s="62" t="s">
        <v>2329</v>
      </c>
      <c r="AI9561" s="62"/>
      <c r="AJ9561" s="62"/>
      <c r="AK9561" s="62"/>
      <c r="AL9561" s="62"/>
      <c r="AM9561" s="62"/>
      <c r="AN9561" s="62"/>
      <c r="AO9561" s="62"/>
      <c r="AP9561" s="62"/>
      <c r="AQ9561" s="62"/>
      <c r="AR9561" s="62"/>
      <c r="AS9561" s="62"/>
      <c r="AT9561" s="62" t="s">
        <v>2329</v>
      </c>
      <c r="AU9561" s="2"/>
      <c r="AV9561" s="2"/>
      <c r="AW9561" s="2"/>
      <c r="AX9561" s="2"/>
      <c r="AY9561" s="2"/>
      <c r="AZ9561" s="2"/>
      <c r="BA9561" s="2"/>
      <c r="BB9561" s="2"/>
      <c r="BC9561" s="2"/>
      <c r="BD9561" s="2"/>
    </row>
    <row r="9562" spans="1:56" s="150" customFormat="1" ht="15.75" thickBot="1">
      <c r="A9562" s="3"/>
      <c r="B9562" s="87">
        <v>9131</v>
      </c>
      <c r="C9562" s="2"/>
      <c r="D9562" s="2"/>
      <c r="E9562" s="352">
        <v>20</v>
      </c>
      <c r="F9562" s="352" t="s">
        <v>114</v>
      </c>
      <c r="G9562" s="63">
        <v>2018</v>
      </c>
      <c r="H9562" s="63"/>
      <c r="I9562" s="62"/>
      <c r="J9562" s="62"/>
      <c r="K9562" s="62"/>
      <c r="L9562" s="4"/>
      <c r="M9562" s="62"/>
      <c r="N9562" s="63" t="s">
        <v>2348</v>
      </c>
      <c r="O9562" s="63"/>
      <c r="P9562" s="63">
        <v>19</v>
      </c>
      <c r="Q9562" s="64">
        <v>19</v>
      </c>
      <c r="R9562" s="63">
        <v>5</v>
      </c>
      <c r="S9562" s="62" t="s">
        <v>3</v>
      </c>
      <c r="T9562" s="62" t="s">
        <v>44</v>
      </c>
      <c r="U9562" s="62" t="s">
        <v>2326</v>
      </c>
      <c r="V9562" s="62"/>
      <c r="W9562" s="62"/>
      <c r="X9562" s="62" t="s">
        <v>2370</v>
      </c>
      <c r="Y9562" s="62"/>
      <c r="Z9562" s="62"/>
      <c r="AA9562" s="65">
        <v>42.181215000000002</v>
      </c>
      <c r="AB9562" s="65">
        <v>-121.73690000000001</v>
      </c>
      <c r="AC9562" s="62" t="s">
        <v>45</v>
      </c>
      <c r="AD9562" s="62"/>
      <c r="AE9562" s="62" t="s">
        <v>61</v>
      </c>
      <c r="AF9562" s="62" t="str">
        <f>CONCATENATE("ex ", AE9562)</f>
        <v>ex Salix</v>
      </c>
      <c r="AG9562" s="62" t="s">
        <v>2329</v>
      </c>
      <c r="AH9562" s="62" t="s">
        <v>2329</v>
      </c>
      <c r="AI9562" s="62"/>
      <c r="AJ9562" s="62"/>
      <c r="AK9562" s="62"/>
      <c r="AL9562" s="62"/>
      <c r="AM9562" s="62"/>
      <c r="AN9562" s="62"/>
      <c r="AO9562" s="62"/>
      <c r="AP9562" s="62"/>
      <c r="AQ9562" s="62"/>
      <c r="AR9562" s="62"/>
      <c r="AS9562" s="62"/>
      <c r="AT9562" s="62" t="s">
        <v>2329</v>
      </c>
      <c r="AU9562" s="2"/>
      <c r="AV9562" s="2"/>
      <c r="AW9562" s="2"/>
      <c r="AX9562" s="2"/>
      <c r="AY9562" s="2"/>
      <c r="AZ9562" s="2"/>
      <c r="BA9562" s="2"/>
      <c r="BB9562" s="2"/>
      <c r="BC9562" s="2"/>
      <c r="BD9562" s="2"/>
    </row>
    <row r="9563" spans="1:56" s="150" customFormat="1" ht="15.75" thickBot="1">
      <c r="A9563" s="59"/>
      <c r="B9563" s="87">
        <v>9132</v>
      </c>
      <c r="C9563" s="58"/>
      <c r="D9563" s="58"/>
      <c r="E9563" s="344">
        <v>20</v>
      </c>
      <c r="F9563" s="344" t="s">
        <v>114</v>
      </c>
      <c r="G9563" s="59">
        <v>2018</v>
      </c>
      <c r="H9563" s="59"/>
      <c r="I9563" s="58"/>
      <c r="J9563" s="58"/>
      <c r="K9563" s="58"/>
      <c r="L9563" s="4"/>
      <c r="M9563" s="58"/>
      <c r="N9563" s="59" t="s">
        <v>2349</v>
      </c>
      <c r="O9563" s="59"/>
      <c r="P9563" s="59">
        <v>20</v>
      </c>
      <c r="Q9563" s="60">
        <v>20</v>
      </c>
      <c r="R9563" s="59">
        <v>1</v>
      </c>
      <c r="S9563" s="58" t="s">
        <v>3</v>
      </c>
      <c r="T9563" s="58" t="s">
        <v>44</v>
      </c>
      <c r="U9563" s="58" t="s">
        <v>2326</v>
      </c>
      <c r="V9563" s="58"/>
      <c r="W9563" s="58"/>
      <c r="X9563" s="58" t="s">
        <v>2360</v>
      </c>
      <c r="Y9563" s="58"/>
      <c r="Z9563" s="58"/>
      <c r="AA9563" s="61">
        <v>42.228729999999999</v>
      </c>
      <c r="AB9563" s="61">
        <v>-121.77708</v>
      </c>
      <c r="AC9563" s="58" t="s">
        <v>45</v>
      </c>
      <c r="AD9563" s="58"/>
      <c r="AE9563" s="58" t="s">
        <v>382</v>
      </c>
      <c r="AF9563" s="58" t="str">
        <f>CONCATENATE("ex ", AE9563)</f>
        <v>ex Malus</v>
      </c>
      <c r="AG9563" s="58" t="s">
        <v>2329</v>
      </c>
      <c r="AH9563" s="58" t="s">
        <v>2329</v>
      </c>
      <c r="AI9563" s="58"/>
      <c r="AJ9563" s="58"/>
      <c r="AK9563" s="58"/>
      <c r="AL9563" s="58"/>
      <c r="AM9563" s="58"/>
      <c r="AN9563" s="58"/>
      <c r="AO9563" s="58"/>
      <c r="AP9563" s="58"/>
      <c r="AQ9563" s="58"/>
      <c r="AR9563" s="58"/>
      <c r="AS9563" s="58"/>
      <c r="AT9563" s="58" t="s">
        <v>2329</v>
      </c>
      <c r="AU9563" s="58"/>
      <c r="AV9563" s="58"/>
      <c r="AW9563" s="58"/>
      <c r="AX9563" s="58"/>
      <c r="AY9563" s="58"/>
      <c r="AZ9563" s="58"/>
      <c r="BA9563" s="58"/>
      <c r="BB9563" s="58"/>
      <c r="BC9563" s="58"/>
      <c r="BD9563" s="2"/>
    </row>
    <row r="9564" spans="1:56" s="150" customFormat="1" ht="15.75" thickBot="1">
      <c r="A9564" s="109"/>
      <c r="B9564" s="87">
        <v>9133</v>
      </c>
      <c r="C9564" s="108"/>
      <c r="D9564" s="108"/>
      <c r="E9564" s="354">
        <v>17</v>
      </c>
      <c r="F9564" s="354" t="s">
        <v>1221</v>
      </c>
      <c r="G9564" s="109">
        <v>2018</v>
      </c>
      <c r="H9564" s="109"/>
      <c r="I9564" s="108"/>
      <c r="J9564" s="108"/>
      <c r="K9564" s="108"/>
      <c r="L9564" s="4"/>
      <c r="M9564" s="108"/>
      <c r="N9564" s="109" t="s">
        <v>2350</v>
      </c>
      <c r="O9564" s="109"/>
      <c r="P9564" s="109">
        <v>21</v>
      </c>
      <c r="Q9564" s="110">
        <v>21</v>
      </c>
      <c r="R9564" s="109">
        <v>1</v>
      </c>
      <c r="S9564" s="108" t="s">
        <v>3</v>
      </c>
      <c r="T9564" s="108" t="s">
        <v>44</v>
      </c>
      <c r="U9564" s="108" t="s">
        <v>2326</v>
      </c>
      <c r="V9564" s="108"/>
      <c r="W9564" s="108"/>
      <c r="X9564" s="108" t="s">
        <v>2371</v>
      </c>
      <c r="Y9564" s="108"/>
      <c r="Z9564" s="108"/>
      <c r="AA9564" s="111">
        <v>42.166530000000002</v>
      </c>
      <c r="AB9564" s="111">
        <v>-121.75857000000001</v>
      </c>
      <c r="AC9564" s="108" t="s">
        <v>45</v>
      </c>
      <c r="AD9564" s="108"/>
      <c r="AE9564" s="108" t="s">
        <v>2372</v>
      </c>
      <c r="AF9564" s="108" t="str">
        <f>CONCATENATE("ex ", AE9564)</f>
        <v>ex catalpa</v>
      </c>
      <c r="AG9564" s="108" t="s">
        <v>2329</v>
      </c>
      <c r="AH9564" s="108" t="s">
        <v>2329</v>
      </c>
      <c r="AI9564" s="108"/>
      <c r="AJ9564" s="108"/>
      <c r="AK9564" s="108"/>
      <c r="AL9564" s="108"/>
      <c r="AM9564" s="108"/>
      <c r="AN9564" s="108"/>
      <c r="AO9564" s="108"/>
      <c r="AP9564" s="108"/>
      <c r="AQ9564" s="108"/>
      <c r="AR9564" s="108"/>
      <c r="AS9564" s="108"/>
      <c r="AT9564" s="108" t="s">
        <v>2329</v>
      </c>
      <c r="AU9564" s="108"/>
      <c r="AV9564" s="108"/>
      <c r="AW9564" s="108"/>
      <c r="AX9564" s="108"/>
      <c r="AY9564" s="108"/>
      <c r="AZ9564" s="108"/>
      <c r="BA9564" s="108"/>
      <c r="BB9564" s="108"/>
      <c r="BC9564" s="108"/>
      <c r="BD9564" s="2"/>
    </row>
    <row r="9565" spans="1:56" s="150" customFormat="1" ht="15.75" thickBot="1">
      <c r="A9565" s="167"/>
      <c r="B9565" s="87">
        <v>9134</v>
      </c>
      <c r="C9565" s="166"/>
      <c r="D9565" s="166"/>
      <c r="E9565" s="347">
        <v>17</v>
      </c>
      <c r="F9565" s="347" t="s">
        <v>1221</v>
      </c>
      <c r="G9565" s="167">
        <v>2018</v>
      </c>
      <c r="H9565" s="167"/>
      <c r="I9565" s="166"/>
      <c r="J9565" s="166"/>
      <c r="K9565" s="166"/>
      <c r="L9565" s="4"/>
      <c r="M9565" s="166"/>
      <c r="N9565" s="167" t="s">
        <v>2357</v>
      </c>
      <c r="O9565" s="167"/>
      <c r="P9565" s="167">
        <v>22</v>
      </c>
      <c r="Q9565" s="168">
        <v>22</v>
      </c>
      <c r="R9565" s="167">
        <v>1</v>
      </c>
      <c r="S9565" s="166" t="s">
        <v>3</v>
      </c>
      <c r="T9565" s="166" t="s">
        <v>44</v>
      </c>
      <c r="U9565" s="166" t="s">
        <v>2326</v>
      </c>
      <c r="V9565" s="166"/>
      <c r="W9565" s="166"/>
      <c r="X9565" s="166" t="s">
        <v>2371</v>
      </c>
      <c r="Y9565" s="166"/>
      <c r="Z9565" s="166"/>
      <c r="AA9565" s="169">
        <v>42.166530000000002</v>
      </c>
      <c r="AB9565" s="169">
        <v>-121.75857000000001</v>
      </c>
      <c r="AC9565" s="166" t="s">
        <v>45</v>
      </c>
      <c r="AD9565" s="166"/>
      <c r="AE9565" s="166" t="s">
        <v>2373</v>
      </c>
      <c r="AF9565" s="166" t="str">
        <f>CONCATENATE("ex ", AE9565)</f>
        <v>ex lilac</v>
      </c>
      <c r="AG9565" s="166" t="s">
        <v>2329</v>
      </c>
      <c r="AH9565" s="166" t="s">
        <v>2329</v>
      </c>
      <c r="AI9565" s="166"/>
      <c r="AJ9565" s="166"/>
      <c r="AK9565" s="166"/>
      <c r="AL9565" s="166"/>
      <c r="AM9565" s="166"/>
      <c r="AN9565" s="166"/>
      <c r="AO9565" s="166"/>
      <c r="AP9565" s="166"/>
      <c r="AQ9565" s="166"/>
      <c r="AR9565" s="166"/>
      <c r="AS9565" s="166"/>
      <c r="AT9565" s="166" t="s">
        <v>2329</v>
      </c>
      <c r="AU9565" s="166"/>
      <c r="AV9565" s="166"/>
      <c r="AW9565" s="166"/>
      <c r="AX9565" s="166"/>
      <c r="AY9565" s="166"/>
      <c r="AZ9565" s="166"/>
      <c r="BA9565" s="166"/>
      <c r="BB9565" s="166"/>
      <c r="BC9565" s="166"/>
      <c r="BD9565" s="2"/>
    </row>
    <row r="9566" spans="1:56" s="150" customFormat="1" ht="15.75" thickBot="1">
      <c r="A9566" s="3"/>
      <c r="B9566" s="87">
        <v>9135</v>
      </c>
      <c r="C9566" s="2"/>
      <c r="D9566" s="2"/>
      <c r="E9566" s="347">
        <v>17</v>
      </c>
      <c r="F9566" s="347" t="s">
        <v>1221</v>
      </c>
      <c r="G9566" s="167">
        <v>2018</v>
      </c>
      <c r="H9566" s="167"/>
      <c r="I9566" s="166"/>
      <c r="J9566" s="166"/>
      <c r="K9566" s="166"/>
      <c r="L9566" s="4"/>
      <c r="M9566" s="166"/>
      <c r="N9566" s="167" t="s">
        <v>2357</v>
      </c>
      <c r="O9566" s="167"/>
      <c r="P9566" s="167">
        <v>22</v>
      </c>
      <c r="Q9566" s="168">
        <v>22</v>
      </c>
      <c r="R9566" s="167">
        <v>2</v>
      </c>
      <c r="S9566" s="166" t="s">
        <v>3</v>
      </c>
      <c r="T9566" s="166" t="s">
        <v>44</v>
      </c>
      <c r="U9566" s="166" t="s">
        <v>2326</v>
      </c>
      <c r="V9566" s="166"/>
      <c r="W9566" s="166"/>
      <c r="X9566" s="166" t="s">
        <v>2371</v>
      </c>
      <c r="Y9566" s="166"/>
      <c r="Z9566" s="166"/>
      <c r="AA9566" s="169">
        <v>42.166530000000002</v>
      </c>
      <c r="AB9566" s="169">
        <v>-121.75857000000001</v>
      </c>
      <c r="AC9566" s="166" t="s">
        <v>45</v>
      </c>
      <c r="AD9566" s="166"/>
      <c r="AE9566" s="166" t="s">
        <v>2373</v>
      </c>
      <c r="AF9566" s="166" t="str">
        <f>CONCATENATE("ex ", AE9566)</f>
        <v>ex lilac</v>
      </c>
      <c r="AG9566" s="166" t="s">
        <v>2329</v>
      </c>
      <c r="AH9566" s="166" t="s">
        <v>2329</v>
      </c>
      <c r="AI9566" s="166"/>
      <c r="AJ9566" s="166"/>
      <c r="AK9566" s="166"/>
      <c r="AL9566" s="166"/>
      <c r="AM9566" s="166"/>
      <c r="AN9566" s="166"/>
      <c r="AO9566" s="166"/>
      <c r="AP9566" s="166"/>
      <c r="AQ9566" s="166"/>
      <c r="AR9566" s="166"/>
      <c r="AS9566" s="166"/>
      <c r="AT9566" s="166" t="s">
        <v>2329</v>
      </c>
      <c r="AU9566" s="2"/>
      <c r="AV9566" s="2"/>
      <c r="AW9566" s="2"/>
      <c r="AX9566" s="2"/>
      <c r="AY9566" s="2"/>
      <c r="AZ9566" s="2"/>
      <c r="BA9566" s="2"/>
      <c r="BB9566" s="2"/>
      <c r="BC9566" s="2"/>
      <c r="BD9566" s="2"/>
    </row>
    <row r="9567" spans="1:56" s="150" customFormat="1" ht="15.75" thickBot="1">
      <c r="A9567" s="39"/>
      <c r="B9567" s="87">
        <v>9136</v>
      </c>
      <c r="C9567" s="38"/>
      <c r="D9567" s="38"/>
      <c r="E9567" s="363">
        <v>17</v>
      </c>
      <c r="F9567" s="363" t="s">
        <v>42</v>
      </c>
      <c r="G9567" s="39">
        <v>2018</v>
      </c>
      <c r="H9567" s="39"/>
      <c r="I9567" s="38"/>
      <c r="J9567" s="38"/>
      <c r="K9567" s="38"/>
      <c r="L9567" s="4"/>
      <c r="M9567" s="38"/>
      <c r="N9567" s="39" t="s">
        <v>2358</v>
      </c>
      <c r="O9567" s="39"/>
      <c r="P9567" s="39">
        <v>23</v>
      </c>
      <c r="Q9567" s="40">
        <v>23</v>
      </c>
      <c r="R9567" s="39">
        <v>1</v>
      </c>
      <c r="S9567" s="38" t="s">
        <v>3</v>
      </c>
      <c r="T9567" s="38" t="s">
        <v>44</v>
      </c>
      <c r="U9567" s="38" t="s">
        <v>2326</v>
      </c>
      <c r="V9567" s="38"/>
      <c r="W9567" s="38"/>
      <c r="X9567" s="38" t="s">
        <v>2360</v>
      </c>
      <c r="Y9567" s="38"/>
      <c r="Z9567" s="38"/>
      <c r="AA9567" s="41">
        <v>42.228729999999999</v>
      </c>
      <c r="AB9567" s="41">
        <v>-121.77708</v>
      </c>
      <c r="AC9567" s="38" t="s">
        <v>45</v>
      </c>
      <c r="AD9567" s="38"/>
      <c r="AE9567" s="38" t="s">
        <v>2374</v>
      </c>
      <c r="AF9567" s="38" t="str">
        <f>CONCATENATE("ex ", AE9567)</f>
        <v>ex arrowleaf balsamroot</v>
      </c>
      <c r="AG9567" s="38" t="s">
        <v>2329</v>
      </c>
      <c r="AH9567" s="38" t="s">
        <v>2329</v>
      </c>
      <c r="AI9567" s="38"/>
      <c r="AJ9567" s="38"/>
      <c r="AK9567" s="38"/>
      <c r="AL9567" s="38"/>
      <c r="AM9567" s="38"/>
      <c r="AN9567" s="38"/>
      <c r="AO9567" s="38"/>
      <c r="AP9567" s="38"/>
      <c r="AQ9567" s="38"/>
      <c r="AR9567" s="38"/>
      <c r="AS9567" s="38"/>
      <c r="AT9567" s="38" t="s">
        <v>2329</v>
      </c>
      <c r="AU9567" s="38"/>
      <c r="AV9567" s="38"/>
      <c r="AW9567" s="38"/>
      <c r="AX9567" s="38"/>
      <c r="AY9567" s="38"/>
      <c r="AZ9567" s="38"/>
      <c r="BA9567" s="38"/>
      <c r="BB9567" s="38"/>
      <c r="BC9567" s="38"/>
      <c r="BD9567" s="2"/>
    </row>
    <row r="9568" spans="1:56" ht="15.75" thickBot="1">
      <c r="A9568" s="109"/>
      <c r="B9568" s="87">
        <v>9137</v>
      </c>
      <c r="C9568" s="108"/>
      <c r="D9568" s="108"/>
      <c r="E9568" s="354">
        <v>17</v>
      </c>
      <c r="F9568" s="354" t="s">
        <v>42</v>
      </c>
      <c r="G9568" s="354">
        <v>2018</v>
      </c>
      <c r="H9568" s="269"/>
      <c r="I9568" s="108"/>
      <c r="J9568" s="108"/>
      <c r="K9568" s="108"/>
      <c r="L9568" s="4" t="str">
        <f>CONCATENATE("-",I9568,".",J9568)</f>
        <v>-.</v>
      </c>
      <c r="M9568" s="108"/>
      <c r="N9568" s="109" t="s">
        <v>2361</v>
      </c>
      <c r="O9568" s="109"/>
      <c r="P9568" s="354">
        <v>24</v>
      </c>
      <c r="Q9568" s="110">
        <v>24</v>
      </c>
      <c r="R9568" s="354">
        <v>1</v>
      </c>
      <c r="S9568" s="425" t="s">
        <v>3</v>
      </c>
      <c r="T9568" s="425" t="s">
        <v>44</v>
      </c>
      <c r="U9568" s="425" t="s">
        <v>2326</v>
      </c>
      <c r="V9568" s="108"/>
      <c r="W9568" s="425"/>
      <c r="X9568" s="425" t="s">
        <v>2371</v>
      </c>
      <c r="Y9568" s="108"/>
      <c r="Z9568" s="108"/>
      <c r="AA9568" s="449">
        <v>42.166530000000002</v>
      </c>
      <c r="AB9568" s="449">
        <v>-121.75857000000001</v>
      </c>
      <c r="AC9568" s="262" t="s">
        <v>1803</v>
      </c>
      <c r="AD9568" s="150" t="s">
        <v>1803</v>
      </c>
      <c r="AE9568" s="425"/>
      <c r="AF9568" s="108"/>
      <c r="AG9568" s="108" t="s">
        <v>2329</v>
      </c>
      <c r="AH9568" s="108" t="s">
        <v>2329</v>
      </c>
      <c r="AI9568" s="108"/>
      <c r="AJ9568" s="108"/>
      <c r="AK9568" s="108"/>
      <c r="AL9568" s="108"/>
      <c r="AM9568" s="108"/>
      <c r="AN9568" s="108"/>
      <c r="AO9568" s="108"/>
      <c r="AP9568" s="108"/>
      <c r="AQ9568" s="108"/>
      <c r="AR9568" s="108"/>
      <c r="AS9568" s="108"/>
      <c r="AT9568" s="108" t="s">
        <v>2329</v>
      </c>
      <c r="AU9568" s="108"/>
      <c r="AV9568" s="108"/>
      <c r="AW9568" s="108"/>
      <c r="AX9568" s="108"/>
      <c r="AY9568" s="108"/>
      <c r="AZ9568" s="108"/>
      <c r="BA9568" s="108"/>
      <c r="BB9568" s="108"/>
      <c r="BC9568" s="425"/>
    </row>
    <row r="9569" spans="2:55" ht="15.75" thickBot="1">
      <c r="B9569" s="87">
        <v>9138</v>
      </c>
      <c r="E9569" s="354">
        <v>17</v>
      </c>
      <c r="F9569" s="354" t="s">
        <v>42</v>
      </c>
      <c r="G9569" s="354">
        <v>2018</v>
      </c>
      <c r="H9569" s="269"/>
      <c r="I9569" s="108"/>
      <c r="J9569" s="108"/>
      <c r="K9569" s="108"/>
      <c r="L9569" s="4" t="str">
        <f>CONCATENATE("-",I9569,".",J9569)</f>
        <v>-.</v>
      </c>
      <c r="M9569" s="108"/>
      <c r="N9569" s="109" t="s">
        <v>2361</v>
      </c>
      <c r="O9569" s="109"/>
      <c r="P9569" s="354">
        <v>24</v>
      </c>
      <c r="Q9569" s="110">
        <v>24</v>
      </c>
      <c r="R9569" s="354">
        <v>2</v>
      </c>
      <c r="S9569" s="425" t="s">
        <v>3</v>
      </c>
      <c r="T9569" s="425" t="s">
        <v>44</v>
      </c>
      <c r="U9569" s="425" t="s">
        <v>2326</v>
      </c>
      <c r="V9569" s="108"/>
      <c r="W9569" s="425"/>
      <c r="X9569" s="425" t="s">
        <v>2371</v>
      </c>
      <c r="Y9569" s="108"/>
      <c r="Z9569" s="108"/>
      <c r="AA9569" s="449">
        <v>42.166530000000002</v>
      </c>
      <c r="AB9569" s="449">
        <v>-121.75857000000001</v>
      </c>
      <c r="AC9569" s="262" t="s">
        <v>1803</v>
      </c>
      <c r="AD9569" s="150" t="s">
        <v>1803</v>
      </c>
      <c r="AE9569" s="425"/>
      <c r="AF9569" s="108"/>
      <c r="AG9569" s="108" t="s">
        <v>2329</v>
      </c>
      <c r="AH9569" s="108" t="s">
        <v>2329</v>
      </c>
      <c r="AI9569" s="108"/>
      <c r="AJ9569" s="108"/>
      <c r="AK9569" s="108"/>
      <c r="AL9569" s="108"/>
      <c r="AM9569" s="108"/>
      <c r="AN9569" s="108"/>
      <c r="AO9569" s="108"/>
      <c r="AP9569" s="108"/>
      <c r="AQ9569" s="108"/>
      <c r="AR9569" s="108"/>
      <c r="AS9569" s="108"/>
      <c r="AT9569" s="108" t="s">
        <v>2329</v>
      </c>
      <c r="BC9569" s="409"/>
    </row>
    <row r="9570" spans="2:55" ht="15.75" thickBot="1">
      <c r="B9570" s="87">
        <v>9139</v>
      </c>
      <c r="E9570" s="354">
        <v>17</v>
      </c>
      <c r="F9570" s="354" t="s">
        <v>42</v>
      </c>
      <c r="G9570" s="354">
        <v>2018</v>
      </c>
      <c r="H9570" s="269"/>
      <c r="I9570" s="108"/>
      <c r="J9570" s="108"/>
      <c r="K9570" s="108"/>
      <c r="L9570" s="4" t="str">
        <f>CONCATENATE("-",I9570,".",J9570)</f>
        <v>-.</v>
      </c>
      <c r="M9570" s="108"/>
      <c r="N9570" s="109" t="s">
        <v>2361</v>
      </c>
      <c r="O9570" s="109"/>
      <c r="P9570" s="354">
        <v>24</v>
      </c>
      <c r="Q9570" s="110">
        <v>24</v>
      </c>
      <c r="R9570" s="354">
        <v>3</v>
      </c>
      <c r="S9570" s="425" t="s">
        <v>3</v>
      </c>
      <c r="T9570" s="425" t="s">
        <v>44</v>
      </c>
      <c r="U9570" s="425" t="s">
        <v>2326</v>
      </c>
      <c r="V9570" s="108"/>
      <c r="W9570" s="425"/>
      <c r="X9570" s="425" t="s">
        <v>2371</v>
      </c>
      <c r="Y9570" s="108"/>
      <c r="Z9570" s="108"/>
      <c r="AA9570" s="449">
        <v>42.166530000000002</v>
      </c>
      <c r="AB9570" s="449">
        <v>-121.75857000000001</v>
      </c>
      <c r="AC9570" s="262" t="s">
        <v>1803</v>
      </c>
      <c r="AD9570" s="150" t="s">
        <v>1803</v>
      </c>
      <c r="AE9570" s="425"/>
      <c r="AF9570" s="108"/>
      <c r="AG9570" s="108" t="s">
        <v>2329</v>
      </c>
      <c r="AH9570" s="108" t="s">
        <v>2329</v>
      </c>
      <c r="AI9570" s="108"/>
      <c r="AJ9570" s="108"/>
      <c r="AK9570" s="108"/>
      <c r="AL9570" s="108"/>
      <c r="AM9570" s="108"/>
      <c r="AN9570" s="108"/>
      <c r="AO9570" s="108"/>
      <c r="AP9570" s="108"/>
      <c r="AQ9570" s="108"/>
      <c r="AR9570" s="108"/>
      <c r="AS9570" s="108"/>
      <c r="AT9570" s="108" t="s">
        <v>2329</v>
      </c>
      <c r="BC9570" s="409"/>
    </row>
    <row r="9571" spans="2:55" ht="15.75" thickBot="1">
      <c r="B9571" s="87">
        <v>9140</v>
      </c>
      <c r="E9571" s="354">
        <v>17</v>
      </c>
      <c r="F9571" s="354" t="s">
        <v>42</v>
      </c>
      <c r="G9571" s="354">
        <v>2018</v>
      </c>
      <c r="H9571" s="269"/>
      <c r="I9571" s="108"/>
      <c r="J9571" s="108"/>
      <c r="K9571" s="108"/>
      <c r="L9571" s="4" t="str">
        <f>CONCATENATE("-",I9571,".",J9571)</f>
        <v>-.</v>
      </c>
      <c r="M9571" s="108"/>
      <c r="N9571" s="109" t="s">
        <v>2361</v>
      </c>
      <c r="O9571" s="109"/>
      <c r="P9571" s="354">
        <v>24</v>
      </c>
      <c r="Q9571" s="110">
        <v>24</v>
      </c>
      <c r="R9571" s="354">
        <v>4</v>
      </c>
      <c r="S9571" s="425" t="s">
        <v>3</v>
      </c>
      <c r="T9571" s="425" t="s">
        <v>44</v>
      </c>
      <c r="U9571" s="425" t="s">
        <v>2326</v>
      </c>
      <c r="V9571" s="108"/>
      <c r="W9571" s="425"/>
      <c r="X9571" s="425" t="s">
        <v>2371</v>
      </c>
      <c r="Y9571" s="108"/>
      <c r="Z9571" s="108"/>
      <c r="AA9571" s="449">
        <v>42.166530000000002</v>
      </c>
      <c r="AB9571" s="449">
        <v>-121.75857000000001</v>
      </c>
      <c r="AC9571" s="262" t="s">
        <v>1803</v>
      </c>
      <c r="AD9571" s="150" t="s">
        <v>1803</v>
      </c>
      <c r="AE9571" s="425"/>
      <c r="AF9571" s="108"/>
      <c r="AG9571" s="108" t="s">
        <v>2329</v>
      </c>
      <c r="AH9571" s="108" t="s">
        <v>2329</v>
      </c>
      <c r="AI9571" s="108"/>
      <c r="AJ9571" s="108"/>
      <c r="AK9571" s="108"/>
      <c r="AL9571" s="108"/>
      <c r="AM9571" s="108"/>
      <c r="AN9571" s="108"/>
      <c r="AO9571" s="108"/>
      <c r="AP9571" s="108"/>
      <c r="AQ9571" s="108"/>
      <c r="AR9571" s="108"/>
      <c r="AS9571" s="108"/>
      <c r="AT9571" s="108" t="s">
        <v>2329</v>
      </c>
      <c r="BC9571" s="409"/>
    </row>
    <row r="9572" spans="2:55" ht="15.75" thickBot="1">
      <c r="B9572" s="87">
        <v>9141</v>
      </c>
      <c r="E9572" s="354">
        <v>17</v>
      </c>
      <c r="F9572" s="354" t="s">
        <v>42</v>
      </c>
      <c r="G9572" s="354">
        <v>2018</v>
      </c>
      <c r="H9572" s="269"/>
      <c r="I9572" s="108"/>
      <c r="J9572" s="108"/>
      <c r="K9572" s="108"/>
      <c r="L9572" s="4" t="str">
        <f>CONCATENATE("-",I9572,".",J9572)</f>
        <v>-.</v>
      </c>
      <c r="M9572" s="108"/>
      <c r="N9572" s="109" t="s">
        <v>2361</v>
      </c>
      <c r="O9572" s="109"/>
      <c r="P9572" s="354">
        <v>24</v>
      </c>
      <c r="Q9572" s="110">
        <v>24</v>
      </c>
      <c r="R9572" s="354">
        <v>5</v>
      </c>
      <c r="S9572" s="425" t="s">
        <v>3</v>
      </c>
      <c r="T9572" s="425" t="s">
        <v>44</v>
      </c>
      <c r="U9572" s="425" t="s">
        <v>2326</v>
      </c>
      <c r="V9572" s="108"/>
      <c r="W9572" s="425"/>
      <c r="X9572" s="425" t="s">
        <v>2371</v>
      </c>
      <c r="Y9572" s="108"/>
      <c r="Z9572" s="108"/>
      <c r="AA9572" s="449">
        <v>42.166530000000002</v>
      </c>
      <c r="AB9572" s="449">
        <v>-121.75857000000001</v>
      </c>
      <c r="AC9572" s="262" t="s">
        <v>1803</v>
      </c>
      <c r="AD9572" s="150" t="s">
        <v>1803</v>
      </c>
      <c r="AE9572" s="425"/>
      <c r="AF9572" s="108"/>
      <c r="AG9572" s="108" t="s">
        <v>2329</v>
      </c>
      <c r="AH9572" s="108" t="s">
        <v>2329</v>
      </c>
      <c r="AI9572" s="108"/>
      <c r="AJ9572" s="108"/>
      <c r="AK9572" s="108"/>
      <c r="AL9572" s="108"/>
      <c r="AM9572" s="108"/>
      <c r="AN9572" s="108"/>
      <c r="AO9572" s="108"/>
      <c r="AP9572" s="108"/>
      <c r="AQ9572" s="108"/>
      <c r="AR9572" s="108"/>
      <c r="AS9572" s="108"/>
      <c r="AT9572" s="108" t="s">
        <v>2329</v>
      </c>
      <c r="BC9572" s="409"/>
    </row>
    <row r="9573" spans="2:55" ht="15.75" thickBot="1">
      <c r="B9573" s="87">
        <v>9142</v>
      </c>
      <c r="E9573" s="354">
        <v>17</v>
      </c>
      <c r="F9573" s="354" t="s">
        <v>42</v>
      </c>
      <c r="G9573" s="354">
        <v>2018</v>
      </c>
      <c r="H9573" s="269"/>
      <c r="I9573" s="108"/>
      <c r="J9573" s="108"/>
      <c r="K9573" s="108"/>
      <c r="L9573" s="4" t="str">
        <f>CONCATENATE("-",I9573,".",J9573)</f>
        <v>-.</v>
      </c>
      <c r="M9573" s="108"/>
      <c r="N9573" s="109" t="s">
        <v>2361</v>
      </c>
      <c r="O9573" s="109"/>
      <c r="P9573" s="354">
        <v>24</v>
      </c>
      <c r="Q9573" s="110">
        <v>24</v>
      </c>
      <c r="R9573" s="354">
        <v>6</v>
      </c>
      <c r="S9573" s="425" t="s">
        <v>3</v>
      </c>
      <c r="T9573" s="425" t="s">
        <v>44</v>
      </c>
      <c r="U9573" s="425" t="s">
        <v>2326</v>
      </c>
      <c r="V9573" s="108"/>
      <c r="W9573" s="425"/>
      <c r="X9573" s="425" t="s">
        <v>2371</v>
      </c>
      <c r="Y9573" s="108"/>
      <c r="Z9573" s="108"/>
      <c r="AA9573" s="449">
        <v>42.166530000000002</v>
      </c>
      <c r="AB9573" s="449">
        <v>-121.75857000000001</v>
      </c>
      <c r="AC9573" s="262" t="s">
        <v>1803</v>
      </c>
      <c r="AD9573" s="150" t="s">
        <v>1803</v>
      </c>
      <c r="AE9573" s="425"/>
      <c r="AF9573" s="108"/>
      <c r="AG9573" s="108" t="s">
        <v>2329</v>
      </c>
      <c r="AH9573" s="108" t="s">
        <v>2329</v>
      </c>
      <c r="AI9573" s="108"/>
      <c r="AJ9573" s="108"/>
      <c r="AK9573" s="108"/>
      <c r="AL9573" s="108"/>
      <c r="AM9573" s="108"/>
      <c r="AN9573" s="108"/>
      <c r="AO9573" s="108"/>
      <c r="AP9573" s="108"/>
      <c r="AQ9573" s="108"/>
      <c r="AR9573" s="108"/>
      <c r="AS9573" s="108"/>
      <c r="AT9573" s="108" t="s">
        <v>2329</v>
      </c>
      <c r="BC9573" s="409"/>
    </row>
    <row r="9574" spans="2:55" ht="15.75" thickBot="1">
      <c r="B9574" s="87">
        <v>9143</v>
      </c>
      <c r="E9574" s="354">
        <v>17</v>
      </c>
      <c r="F9574" s="354" t="s">
        <v>42</v>
      </c>
      <c r="G9574" s="354">
        <v>2018</v>
      </c>
      <c r="H9574" s="269"/>
      <c r="I9574" s="108"/>
      <c r="J9574" s="108"/>
      <c r="K9574" s="108"/>
      <c r="L9574" s="4" t="str">
        <f>CONCATENATE("-",I9574,".",J9574)</f>
        <v>-.</v>
      </c>
      <c r="M9574" s="108"/>
      <c r="N9574" s="109" t="s">
        <v>2361</v>
      </c>
      <c r="O9574" s="109"/>
      <c r="P9574" s="354">
        <v>24</v>
      </c>
      <c r="Q9574" s="110">
        <v>24</v>
      </c>
      <c r="R9574" s="354">
        <v>7</v>
      </c>
      <c r="S9574" s="425" t="s">
        <v>3</v>
      </c>
      <c r="T9574" s="425" t="s">
        <v>44</v>
      </c>
      <c r="U9574" s="425" t="s">
        <v>2326</v>
      </c>
      <c r="V9574" s="108"/>
      <c r="W9574" s="425"/>
      <c r="X9574" s="425" t="s">
        <v>2371</v>
      </c>
      <c r="Y9574" s="108"/>
      <c r="Z9574" s="108"/>
      <c r="AA9574" s="449">
        <v>42.166530000000002</v>
      </c>
      <c r="AB9574" s="449">
        <v>-121.75857000000001</v>
      </c>
      <c r="AC9574" s="262" t="s">
        <v>1803</v>
      </c>
      <c r="AD9574" s="150" t="s">
        <v>1803</v>
      </c>
      <c r="AE9574" s="425"/>
      <c r="AF9574" s="108"/>
      <c r="AG9574" s="108" t="s">
        <v>2329</v>
      </c>
      <c r="AH9574" s="108" t="s">
        <v>2329</v>
      </c>
      <c r="AI9574" s="108"/>
      <c r="AJ9574" s="108"/>
      <c r="AK9574" s="108"/>
      <c r="AL9574" s="108"/>
      <c r="AM9574" s="108"/>
      <c r="AN9574" s="108"/>
      <c r="AO9574" s="108"/>
      <c r="AP9574" s="108"/>
      <c r="AQ9574" s="108"/>
      <c r="AR9574" s="108"/>
      <c r="AS9574" s="108"/>
      <c r="AT9574" s="108" t="s">
        <v>2329</v>
      </c>
      <c r="BC9574" s="409"/>
    </row>
    <row r="9575" spans="2:55" ht="15.75" thickBot="1">
      <c r="B9575" s="87">
        <v>9144</v>
      </c>
      <c r="E9575" s="354">
        <v>17</v>
      </c>
      <c r="F9575" s="354" t="s">
        <v>42</v>
      </c>
      <c r="G9575" s="354">
        <v>2018</v>
      </c>
      <c r="H9575" s="269"/>
      <c r="I9575" s="108"/>
      <c r="J9575" s="108"/>
      <c r="K9575" s="108"/>
      <c r="L9575" s="4" t="str">
        <f>CONCATENATE("-",I9575,".",J9575)</f>
        <v>-.</v>
      </c>
      <c r="M9575" s="108"/>
      <c r="N9575" s="109" t="s">
        <v>2361</v>
      </c>
      <c r="O9575" s="109"/>
      <c r="P9575" s="354">
        <v>24</v>
      </c>
      <c r="Q9575" s="110">
        <v>24</v>
      </c>
      <c r="R9575" s="354">
        <v>8</v>
      </c>
      <c r="S9575" s="425" t="s">
        <v>3</v>
      </c>
      <c r="T9575" s="425" t="s">
        <v>44</v>
      </c>
      <c r="U9575" s="425" t="s">
        <v>2326</v>
      </c>
      <c r="V9575" s="108"/>
      <c r="W9575" s="425"/>
      <c r="X9575" s="425" t="s">
        <v>2371</v>
      </c>
      <c r="Y9575" s="108"/>
      <c r="Z9575" s="108"/>
      <c r="AA9575" s="449">
        <v>42.166530000000002</v>
      </c>
      <c r="AB9575" s="449">
        <v>-121.75857000000001</v>
      </c>
      <c r="AC9575" s="262" t="s">
        <v>1803</v>
      </c>
      <c r="AD9575" s="150" t="s">
        <v>1803</v>
      </c>
      <c r="AE9575" s="425"/>
      <c r="AF9575" s="108"/>
      <c r="AG9575" s="108" t="s">
        <v>2329</v>
      </c>
      <c r="AH9575" s="108" t="s">
        <v>2329</v>
      </c>
      <c r="AI9575" s="108"/>
      <c r="AJ9575" s="108"/>
      <c r="AK9575" s="108"/>
      <c r="AL9575" s="108"/>
      <c r="AM9575" s="108"/>
      <c r="AN9575" s="108"/>
      <c r="AO9575" s="108"/>
      <c r="AP9575" s="108"/>
      <c r="AQ9575" s="108"/>
      <c r="AR9575" s="108"/>
      <c r="AS9575" s="108"/>
      <c r="AT9575" s="108" t="s">
        <v>2329</v>
      </c>
      <c r="BC9575" s="409"/>
    </row>
    <row r="9576" spans="2:55" ht="15.75" thickBot="1">
      <c r="B9576" s="87">
        <v>9145</v>
      </c>
      <c r="E9576" s="354">
        <v>17</v>
      </c>
      <c r="F9576" s="354" t="s">
        <v>42</v>
      </c>
      <c r="G9576" s="354">
        <v>2018</v>
      </c>
      <c r="H9576" s="269"/>
      <c r="I9576" s="108"/>
      <c r="J9576" s="108"/>
      <c r="K9576" s="108"/>
      <c r="L9576" s="4" t="str">
        <f>CONCATENATE("-",I9576,".",J9576)</f>
        <v>-.</v>
      </c>
      <c r="M9576" s="108"/>
      <c r="N9576" s="109" t="s">
        <v>2361</v>
      </c>
      <c r="O9576" s="109"/>
      <c r="P9576" s="354">
        <v>24</v>
      </c>
      <c r="Q9576" s="110">
        <v>24</v>
      </c>
      <c r="R9576" s="354">
        <v>9</v>
      </c>
      <c r="S9576" s="425" t="s">
        <v>3</v>
      </c>
      <c r="T9576" s="425" t="s">
        <v>44</v>
      </c>
      <c r="U9576" s="425" t="s">
        <v>2326</v>
      </c>
      <c r="V9576" s="108"/>
      <c r="W9576" s="425"/>
      <c r="X9576" s="425" t="s">
        <v>2371</v>
      </c>
      <c r="Y9576" s="108"/>
      <c r="Z9576" s="108"/>
      <c r="AA9576" s="449">
        <v>42.166530000000002</v>
      </c>
      <c r="AB9576" s="449">
        <v>-121.75857000000001</v>
      </c>
      <c r="AC9576" s="262" t="s">
        <v>1803</v>
      </c>
      <c r="AD9576" s="150" t="s">
        <v>1803</v>
      </c>
      <c r="AE9576" s="425"/>
      <c r="AF9576" s="108"/>
      <c r="AG9576" s="108" t="s">
        <v>2329</v>
      </c>
      <c r="AH9576" s="108" t="s">
        <v>2329</v>
      </c>
      <c r="AI9576" s="108"/>
      <c r="AJ9576" s="108"/>
      <c r="AK9576" s="108"/>
      <c r="AL9576" s="108"/>
      <c r="AM9576" s="108"/>
      <c r="AN9576" s="108"/>
      <c r="AO9576" s="108"/>
      <c r="AP9576" s="108"/>
      <c r="AQ9576" s="108"/>
      <c r="AR9576" s="108"/>
      <c r="AS9576" s="108"/>
      <c r="AT9576" s="108" t="s">
        <v>2329</v>
      </c>
      <c r="BC9576" s="409"/>
    </row>
    <row r="9577" spans="2:55" ht="15.75" thickBot="1">
      <c r="B9577" s="87">
        <v>9146</v>
      </c>
      <c r="E9577" s="354">
        <v>17</v>
      </c>
      <c r="F9577" s="354" t="s">
        <v>42</v>
      </c>
      <c r="G9577" s="354">
        <v>2018</v>
      </c>
      <c r="H9577" s="269"/>
      <c r="I9577" s="108"/>
      <c r="J9577" s="108"/>
      <c r="K9577" s="108"/>
      <c r="L9577" s="4" t="str">
        <f>CONCATENATE("-",I9577,".",J9577)</f>
        <v>-.</v>
      </c>
      <c r="M9577" s="108"/>
      <c r="N9577" s="109" t="s">
        <v>2361</v>
      </c>
      <c r="O9577" s="109"/>
      <c r="P9577" s="354">
        <v>24</v>
      </c>
      <c r="Q9577" s="110">
        <v>24</v>
      </c>
      <c r="R9577" s="354">
        <v>10</v>
      </c>
      <c r="S9577" s="425" t="s">
        <v>3</v>
      </c>
      <c r="T9577" s="425" t="s">
        <v>44</v>
      </c>
      <c r="U9577" s="425" t="s">
        <v>2326</v>
      </c>
      <c r="V9577" s="108"/>
      <c r="W9577" s="425"/>
      <c r="X9577" s="425" t="s">
        <v>2371</v>
      </c>
      <c r="Y9577" s="108"/>
      <c r="Z9577" s="108"/>
      <c r="AA9577" s="449">
        <v>42.166530000000002</v>
      </c>
      <c r="AB9577" s="449">
        <v>-121.75857000000001</v>
      </c>
      <c r="AC9577" s="262" t="s">
        <v>1803</v>
      </c>
      <c r="AD9577" s="150" t="s">
        <v>1803</v>
      </c>
      <c r="AE9577" s="425"/>
      <c r="AF9577" s="108"/>
      <c r="AG9577" s="108" t="s">
        <v>2329</v>
      </c>
      <c r="AH9577" s="108" t="s">
        <v>2329</v>
      </c>
      <c r="AI9577" s="108"/>
      <c r="AJ9577" s="108"/>
      <c r="AK9577" s="108"/>
      <c r="AL9577" s="108"/>
      <c r="AM9577" s="108"/>
      <c r="AN9577" s="108"/>
      <c r="AO9577" s="108"/>
      <c r="AP9577" s="108"/>
      <c r="AQ9577" s="108"/>
      <c r="AR9577" s="108"/>
      <c r="AS9577" s="108"/>
      <c r="AT9577" s="108" t="s">
        <v>2329</v>
      </c>
      <c r="BC9577" s="409"/>
    </row>
    <row r="9578" spans="2:55" ht="15.75" thickBot="1">
      <c r="B9578" s="87">
        <v>9147</v>
      </c>
      <c r="E9578" s="354">
        <v>17</v>
      </c>
      <c r="F9578" s="354" t="s">
        <v>42</v>
      </c>
      <c r="G9578" s="354">
        <v>2018</v>
      </c>
      <c r="H9578" s="269"/>
      <c r="I9578" s="108"/>
      <c r="J9578" s="108"/>
      <c r="K9578" s="108"/>
      <c r="L9578" s="4" t="str">
        <f>CONCATENATE("-",I9578,".",J9578)</f>
        <v>-.</v>
      </c>
      <c r="M9578" s="108"/>
      <c r="N9578" s="109" t="s">
        <v>2361</v>
      </c>
      <c r="O9578" s="109"/>
      <c r="P9578" s="354">
        <v>24</v>
      </c>
      <c r="Q9578" s="110">
        <v>24</v>
      </c>
      <c r="R9578" s="354">
        <v>11</v>
      </c>
      <c r="S9578" s="425" t="s">
        <v>3</v>
      </c>
      <c r="T9578" s="425" t="s">
        <v>44</v>
      </c>
      <c r="U9578" s="425" t="s">
        <v>2326</v>
      </c>
      <c r="V9578" s="108"/>
      <c r="W9578" s="425"/>
      <c r="X9578" s="425" t="s">
        <v>2371</v>
      </c>
      <c r="Y9578" s="108"/>
      <c r="Z9578" s="108"/>
      <c r="AA9578" s="449">
        <v>42.166530000000002</v>
      </c>
      <c r="AB9578" s="449">
        <v>-121.75857000000001</v>
      </c>
      <c r="AC9578" s="262" t="s">
        <v>1803</v>
      </c>
      <c r="AD9578" s="150" t="s">
        <v>1803</v>
      </c>
      <c r="AE9578" s="425"/>
      <c r="AF9578" s="108"/>
      <c r="AG9578" s="108" t="s">
        <v>2329</v>
      </c>
      <c r="AH9578" s="108" t="s">
        <v>2329</v>
      </c>
      <c r="AI9578" s="108"/>
      <c r="AJ9578" s="108"/>
      <c r="AK9578" s="108"/>
      <c r="AL9578" s="108"/>
      <c r="AM9578" s="108"/>
      <c r="AN9578" s="108"/>
      <c r="AO9578" s="108"/>
      <c r="AP9578" s="108"/>
      <c r="AQ9578" s="108"/>
      <c r="AR9578" s="108"/>
      <c r="AS9578" s="108"/>
      <c r="AT9578" s="108" t="s">
        <v>2329</v>
      </c>
      <c r="BC9578" s="409"/>
    </row>
    <row r="9579" spans="2:55" ht="15.75" thickBot="1">
      <c r="B9579" s="87">
        <v>9148</v>
      </c>
      <c r="E9579" s="354">
        <v>17</v>
      </c>
      <c r="F9579" s="354" t="s">
        <v>42</v>
      </c>
      <c r="G9579" s="354">
        <v>2018</v>
      </c>
      <c r="H9579" s="269"/>
      <c r="I9579" s="108"/>
      <c r="J9579" s="108"/>
      <c r="K9579" s="108"/>
      <c r="L9579" s="4" t="str">
        <f>CONCATENATE("-",I9579,".",J9579)</f>
        <v>-.</v>
      </c>
      <c r="M9579" s="108"/>
      <c r="N9579" s="109" t="s">
        <v>2361</v>
      </c>
      <c r="O9579" s="109"/>
      <c r="P9579" s="354">
        <v>24</v>
      </c>
      <c r="Q9579" s="110">
        <v>24</v>
      </c>
      <c r="R9579" s="354">
        <v>12</v>
      </c>
      <c r="S9579" s="425" t="s">
        <v>3</v>
      </c>
      <c r="T9579" s="425" t="s">
        <v>44</v>
      </c>
      <c r="U9579" s="425" t="s">
        <v>2326</v>
      </c>
      <c r="V9579" s="108"/>
      <c r="W9579" s="425"/>
      <c r="X9579" s="425" t="s">
        <v>2371</v>
      </c>
      <c r="Y9579" s="108"/>
      <c r="Z9579" s="108"/>
      <c r="AA9579" s="449">
        <v>42.166530000000002</v>
      </c>
      <c r="AB9579" s="449">
        <v>-121.75857000000001</v>
      </c>
      <c r="AC9579" s="262" t="s">
        <v>1803</v>
      </c>
      <c r="AD9579" s="150" t="s">
        <v>1803</v>
      </c>
      <c r="AE9579" s="425"/>
      <c r="AF9579" s="108"/>
      <c r="AG9579" s="108" t="s">
        <v>2329</v>
      </c>
      <c r="AH9579" s="108" t="s">
        <v>2329</v>
      </c>
      <c r="AI9579" s="108"/>
      <c r="AJ9579" s="108"/>
      <c r="AK9579" s="108"/>
      <c r="AL9579" s="108"/>
      <c r="AM9579" s="108"/>
      <c r="AN9579" s="108"/>
      <c r="AO9579" s="108"/>
      <c r="AP9579" s="108"/>
      <c r="AQ9579" s="108"/>
      <c r="AR9579" s="108"/>
      <c r="AS9579" s="108"/>
      <c r="AT9579" s="108" t="s">
        <v>2329</v>
      </c>
      <c r="BC9579" s="409"/>
    </row>
    <row r="9580" spans="2:55" ht="15.75" thickBot="1">
      <c r="B9580" s="87">
        <v>9149</v>
      </c>
      <c r="E9580" s="354">
        <v>17</v>
      </c>
      <c r="F9580" s="354" t="s">
        <v>42</v>
      </c>
      <c r="G9580" s="354">
        <v>2018</v>
      </c>
      <c r="H9580" s="269"/>
      <c r="I9580" s="108"/>
      <c r="J9580" s="108"/>
      <c r="K9580" s="108"/>
      <c r="L9580" s="4" t="str">
        <f>CONCATENATE("-",I9580,".",J9580)</f>
        <v>-.</v>
      </c>
      <c r="M9580" s="108"/>
      <c r="N9580" s="109" t="s">
        <v>2361</v>
      </c>
      <c r="O9580" s="109"/>
      <c r="P9580" s="354">
        <v>24</v>
      </c>
      <c r="Q9580" s="110">
        <v>24</v>
      </c>
      <c r="R9580" s="354">
        <v>13</v>
      </c>
      <c r="S9580" s="425" t="s">
        <v>3</v>
      </c>
      <c r="T9580" s="425" t="s">
        <v>44</v>
      </c>
      <c r="U9580" s="425" t="s">
        <v>2326</v>
      </c>
      <c r="V9580" s="108"/>
      <c r="W9580" s="425"/>
      <c r="X9580" s="425" t="s">
        <v>2371</v>
      </c>
      <c r="Y9580" s="108"/>
      <c r="Z9580" s="108"/>
      <c r="AA9580" s="449">
        <v>42.166530000000002</v>
      </c>
      <c r="AB9580" s="449">
        <v>-121.75857000000001</v>
      </c>
      <c r="AC9580" s="262" t="s">
        <v>1803</v>
      </c>
      <c r="AD9580" s="150" t="s">
        <v>1803</v>
      </c>
      <c r="AE9580" s="425"/>
      <c r="AF9580" s="108"/>
      <c r="AG9580" s="108" t="s">
        <v>2329</v>
      </c>
      <c r="AH9580" s="108" t="s">
        <v>2329</v>
      </c>
      <c r="AI9580" s="108"/>
      <c r="AJ9580" s="108"/>
      <c r="AK9580" s="108"/>
      <c r="AL9580" s="108"/>
      <c r="AM9580" s="108"/>
      <c r="AN9580" s="108"/>
      <c r="AO9580" s="108"/>
      <c r="AP9580" s="108"/>
      <c r="AQ9580" s="108"/>
      <c r="AR9580" s="108"/>
      <c r="AS9580" s="108"/>
      <c r="AT9580" s="108" t="s">
        <v>2329</v>
      </c>
      <c r="BC9580" s="409"/>
    </row>
    <row r="9581" spans="2:55" ht="15.75" thickBot="1">
      <c r="B9581" s="87">
        <v>9150</v>
      </c>
      <c r="E9581" s="354">
        <v>17</v>
      </c>
      <c r="F9581" s="354" t="s">
        <v>42</v>
      </c>
      <c r="G9581" s="354">
        <v>2018</v>
      </c>
      <c r="H9581" s="269"/>
      <c r="I9581" s="108"/>
      <c r="J9581" s="108"/>
      <c r="K9581" s="108"/>
      <c r="L9581" s="4" t="str">
        <f>CONCATENATE("-",I9581,".",J9581)</f>
        <v>-.</v>
      </c>
      <c r="M9581" s="108"/>
      <c r="N9581" s="109" t="s">
        <v>2361</v>
      </c>
      <c r="O9581" s="109"/>
      <c r="P9581" s="354">
        <v>24</v>
      </c>
      <c r="Q9581" s="110">
        <v>24</v>
      </c>
      <c r="R9581" s="354">
        <v>14</v>
      </c>
      <c r="S9581" s="425" t="s">
        <v>3</v>
      </c>
      <c r="T9581" s="425" t="s">
        <v>44</v>
      </c>
      <c r="U9581" s="425" t="s">
        <v>2326</v>
      </c>
      <c r="V9581" s="108"/>
      <c r="W9581" s="425"/>
      <c r="X9581" s="425" t="s">
        <v>2371</v>
      </c>
      <c r="Y9581" s="108"/>
      <c r="Z9581" s="108"/>
      <c r="AA9581" s="449">
        <v>42.166530000000002</v>
      </c>
      <c r="AB9581" s="449">
        <v>-121.75857000000001</v>
      </c>
      <c r="AC9581" s="262" t="s">
        <v>1803</v>
      </c>
      <c r="AD9581" s="150" t="s">
        <v>1803</v>
      </c>
      <c r="AE9581" s="425"/>
      <c r="AF9581" s="108"/>
      <c r="AG9581" s="108" t="s">
        <v>2329</v>
      </c>
      <c r="AH9581" s="108" t="s">
        <v>2329</v>
      </c>
      <c r="AI9581" s="108"/>
      <c r="AJ9581" s="108"/>
      <c r="AK9581" s="108"/>
      <c r="AL9581" s="108"/>
      <c r="AM9581" s="108"/>
      <c r="AN9581" s="108"/>
      <c r="AO9581" s="108"/>
      <c r="AP9581" s="108"/>
      <c r="AQ9581" s="108"/>
      <c r="AR9581" s="108"/>
      <c r="AS9581" s="108"/>
      <c r="AT9581" s="108" t="s">
        <v>2329</v>
      </c>
      <c r="BC9581" s="409"/>
    </row>
    <row r="9582" spans="2:55" ht="15.75" thickBot="1">
      <c r="B9582" s="87">
        <v>9151</v>
      </c>
      <c r="E9582" s="354">
        <v>17</v>
      </c>
      <c r="F9582" s="354" t="s">
        <v>42</v>
      </c>
      <c r="G9582" s="354">
        <v>2018</v>
      </c>
      <c r="H9582" s="269"/>
      <c r="I9582" s="108"/>
      <c r="J9582" s="108"/>
      <c r="K9582" s="108"/>
      <c r="L9582" s="4" t="str">
        <f>CONCATENATE("-",I9582,".",J9582)</f>
        <v>-.</v>
      </c>
      <c r="M9582" s="108"/>
      <c r="N9582" s="109" t="s">
        <v>2361</v>
      </c>
      <c r="O9582" s="109"/>
      <c r="P9582" s="354">
        <v>24</v>
      </c>
      <c r="Q9582" s="110">
        <v>24</v>
      </c>
      <c r="R9582" s="354">
        <v>15</v>
      </c>
      <c r="S9582" s="425" t="s">
        <v>3</v>
      </c>
      <c r="T9582" s="425" t="s">
        <v>44</v>
      </c>
      <c r="U9582" s="425" t="s">
        <v>2326</v>
      </c>
      <c r="V9582" s="108"/>
      <c r="W9582" s="425"/>
      <c r="X9582" s="425" t="s">
        <v>2371</v>
      </c>
      <c r="Y9582" s="108"/>
      <c r="Z9582" s="108"/>
      <c r="AA9582" s="449">
        <v>42.166530000000002</v>
      </c>
      <c r="AB9582" s="449">
        <v>-121.75857000000001</v>
      </c>
      <c r="AC9582" s="262" t="s">
        <v>1803</v>
      </c>
      <c r="AD9582" s="150" t="s">
        <v>1803</v>
      </c>
      <c r="AE9582" s="425"/>
      <c r="AF9582" s="108"/>
      <c r="AG9582" s="108" t="s">
        <v>2329</v>
      </c>
      <c r="AH9582" s="108" t="s">
        <v>2329</v>
      </c>
      <c r="AI9582" s="108"/>
      <c r="AJ9582" s="108"/>
      <c r="AK9582" s="108"/>
      <c r="AL9582" s="108"/>
      <c r="AM9582" s="108"/>
      <c r="AN9582" s="108"/>
      <c r="AO9582" s="108"/>
      <c r="AP9582" s="108"/>
      <c r="AQ9582" s="108"/>
      <c r="AR9582" s="108"/>
      <c r="AS9582" s="108"/>
      <c r="AT9582" s="108" t="s">
        <v>2329</v>
      </c>
      <c r="BC9582" s="409"/>
    </row>
    <row r="9583" spans="2:55" ht="15.75" thickBot="1">
      <c r="B9583" s="87">
        <v>9152</v>
      </c>
      <c r="E9583" s="354">
        <v>17</v>
      </c>
      <c r="F9583" s="354" t="s">
        <v>42</v>
      </c>
      <c r="G9583" s="354">
        <v>2018</v>
      </c>
      <c r="H9583" s="269"/>
      <c r="I9583" s="108"/>
      <c r="J9583" s="108"/>
      <c r="K9583" s="108"/>
      <c r="L9583" s="4" t="str">
        <f>CONCATENATE("-",I9583,".",J9583)</f>
        <v>-.</v>
      </c>
      <c r="M9583" s="108"/>
      <c r="N9583" s="109" t="s">
        <v>2361</v>
      </c>
      <c r="O9583" s="109"/>
      <c r="P9583" s="354">
        <v>24</v>
      </c>
      <c r="Q9583" s="110">
        <v>24</v>
      </c>
      <c r="R9583" s="354">
        <v>16</v>
      </c>
      <c r="S9583" s="425" t="s">
        <v>3</v>
      </c>
      <c r="T9583" s="425" t="s">
        <v>44</v>
      </c>
      <c r="U9583" s="425" t="s">
        <v>2326</v>
      </c>
      <c r="V9583" s="108"/>
      <c r="W9583" s="425"/>
      <c r="X9583" s="425" t="s">
        <v>2371</v>
      </c>
      <c r="Y9583" s="108"/>
      <c r="Z9583" s="108"/>
      <c r="AA9583" s="449">
        <v>42.166530000000002</v>
      </c>
      <c r="AB9583" s="449">
        <v>-121.75857000000001</v>
      </c>
      <c r="AC9583" s="262" t="s">
        <v>1803</v>
      </c>
      <c r="AD9583" s="150" t="s">
        <v>1803</v>
      </c>
      <c r="AE9583" s="425"/>
      <c r="AF9583" s="108"/>
      <c r="AG9583" s="108" t="s">
        <v>2329</v>
      </c>
      <c r="AH9583" s="108" t="s">
        <v>2329</v>
      </c>
      <c r="AI9583" s="108"/>
      <c r="AJ9583" s="108"/>
      <c r="AK9583" s="108"/>
      <c r="AL9583" s="108"/>
      <c r="AM9583" s="108"/>
      <c r="AN9583" s="108"/>
      <c r="AO9583" s="108"/>
      <c r="AP9583" s="108"/>
      <c r="AQ9583" s="108"/>
      <c r="AR9583" s="108"/>
      <c r="AS9583" s="108"/>
      <c r="AT9583" s="108" t="s">
        <v>2329</v>
      </c>
      <c r="BC9583" s="409"/>
    </row>
    <row r="9584" spans="2:55" ht="15.75" thickBot="1">
      <c r="B9584" s="87">
        <v>9153</v>
      </c>
      <c r="E9584" s="354">
        <v>17</v>
      </c>
      <c r="F9584" s="354" t="s">
        <v>42</v>
      </c>
      <c r="G9584" s="354">
        <v>2018</v>
      </c>
      <c r="H9584" s="269"/>
      <c r="I9584" s="108"/>
      <c r="J9584" s="108"/>
      <c r="K9584" s="108"/>
      <c r="L9584" s="4" t="str">
        <f>CONCATENATE("-",I9584,".",J9584)</f>
        <v>-.</v>
      </c>
      <c r="M9584" s="108"/>
      <c r="N9584" s="109" t="s">
        <v>2361</v>
      </c>
      <c r="O9584" s="109"/>
      <c r="P9584" s="354">
        <v>24</v>
      </c>
      <c r="Q9584" s="110">
        <v>24</v>
      </c>
      <c r="R9584" s="354">
        <v>17</v>
      </c>
      <c r="S9584" s="425" t="s">
        <v>3</v>
      </c>
      <c r="T9584" s="425" t="s">
        <v>44</v>
      </c>
      <c r="U9584" s="425" t="s">
        <v>2326</v>
      </c>
      <c r="V9584" s="108"/>
      <c r="W9584" s="425"/>
      <c r="X9584" s="425" t="s">
        <v>2371</v>
      </c>
      <c r="Y9584" s="108"/>
      <c r="Z9584" s="108"/>
      <c r="AA9584" s="449">
        <v>42.166530000000002</v>
      </c>
      <c r="AB9584" s="449">
        <v>-121.75857000000001</v>
      </c>
      <c r="AC9584" s="262" t="s">
        <v>1803</v>
      </c>
      <c r="AD9584" s="150" t="s">
        <v>1803</v>
      </c>
      <c r="AE9584" s="425"/>
      <c r="AF9584" s="108"/>
      <c r="AG9584" s="108" t="s">
        <v>2329</v>
      </c>
      <c r="AH9584" s="108" t="s">
        <v>2329</v>
      </c>
      <c r="AI9584" s="108"/>
      <c r="AJ9584" s="108"/>
      <c r="AK9584" s="108"/>
      <c r="AL9584" s="108"/>
      <c r="AM9584" s="108"/>
      <c r="AN9584" s="108"/>
      <c r="AO9584" s="108"/>
      <c r="AP9584" s="108"/>
      <c r="AQ9584" s="108"/>
      <c r="AR9584" s="108"/>
      <c r="AS9584" s="108"/>
      <c r="AT9584" s="108" t="s">
        <v>2329</v>
      </c>
      <c r="BC9584" s="409"/>
    </row>
    <row r="9585" spans="1:55" ht="15.75" thickBot="1">
      <c r="B9585" s="87">
        <v>9154</v>
      </c>
      <c r="E9585" s="354">
        <v>17</v>
      </c>
      <c r="F9585" s="354" t="s">
        <v>42</v>
      </c>
      <c r="G9585" s="354">
        <v>2018</v>
      </c>
      <c r="H9585" s="269"/>
      <c r="I9585" s="108"/>
      <c r="J9585" s="108"/>
      <c r="K9585" s="108"/>
      <c r="L9585" s="4" t="str">
        <f>CONCATENATE("-",I9585,".",J9585)</f>
        <v>-.</v>
      </c>
      <c r="M9585" s="108"/>
      <c r="N9585" s="109" t="s">
        <v>2361</v>
      </c>
      <c r="O9585" s="109"/>
      <c r="P9585" s="354">
        <v>24</v>
      </c>
      <c r="Q9585" s="110">
        <v>24</v>
      </c>
      <c r="R9585" s="354">
        <v>18</v>
      </c>
      <c r="S9585" s="425" t="s">
        <v>3</v>
      </c>
      <c r="T9585" s="425" t="s">
        <v>44</v>
      </c>
      <c r="U9585" s="425" t="s">
        <v>2326</v>
      </c>
      <c r="V9585" s="108"/>
      <c r="W9585" s="425"/>
      <c r="X9585" s="425" t="s">
        <v>2371</v>
      </c>
      <c r="Y9585" s="108"/>
      <c r="Z9585" s="108"/>
      <c r="AA9585" s="449">
        <v>42.166530000000002</v>
      </c>
      <c r="AB9585" s="449">
        <v>-121.75857000000001</v>
      </c>
      <c r="AC9585" s="262" t="s">
        <v>1803</v>
      </c>
      <c r="AD9585" s="150" t="s">
        <v>1803</v>
      </c>
      <c r="AE9585" s="425"/>
      <c r="AF9585" s="108"/>
      <c r="AG9585" s="108" t="s">
        <v>2329</v>
      </c>
      <c r="AH9585" s="108" t="s">
        <v>2329</v>
      </c>
      <c r="AI9585" s="108"/>
      <c r="AJ9585" s="108"/>
      <c r="AK9585" s="108"/>
      <c r="AL9585" s="108"/>
      <c r="AM9585" s="108"/>
      <c r="AN9585" s="108"/>
      <c r="AO9585" s="108"/>
      <c r="AP9585" s="108"/>
      <c r="AQ9585" s="108"/>
      <c r="AR9585" s="108"/>
      <c r="AS9585" s="108"/>
      <c r="AT9585" s="108" t="s">
        <v>2329</v>
      </c>
      <c r="BC9585" s="409"/>
    </row>
    <row r="9586" spans="1:55" ht="15.75" thickBot="1">
      <c r="B9586" s="87">
        <v>9155</v>
      </c>
      <c r="E9586" s="354">
        <v>17</v>
      </c>
      <c r="F9586" s="354" t="s">
        <v>42</v>
      </c>
      <c r="G9586" s="354">
        <v>2018</v>
      </c>
      <c r="H9586" s="269"/>
      <c r="I9586" s="108"/>
      <c r="J9586" s="108"/>
      <c r="K9586" s="108"/>
      <c r="L9586" s="4" t="str">
        <f>CONCATENATE("-",I9586,".",J9586)</f>
        <v>-.</v>
      </c>
      <c r="M9586" s="108"/>
      <c r="N9586" s="109" t="s">
        <v>2361</v>
      </c>
      <c r="O9586" s="109"/>
      <c r="P9586" s="354">
        <v>24</v>
      </c>
      <c r="Q9586" s="110">
        <v>24</v>
      </c>
      <c r="R9586" s="354">
        <v>19</v>
      </c>
      <c r="S9586" s="425" t="s">
        <v>3</v>
      </c>
      <c r="T9586" s="425" t="s">
        <v>44</v>
      </c>
      <c r="U9586" s="425" t="s">
        <v>2326</v>
      </c>
      <c r="V9586" s="108"/>
      <c r="W9586" s="425"/>
      <c r="X9586" s="425" t="s">
        <v>2371</v>
      </c>
      <c r="Y9586" s="108"/>
      <c r="Z9586" s="108"/>
      <c r="AA9586" s="449">
        <v>42.166530000000002</v>
      </c>
      <c r="AB9586" s="449">
        <v>-121.75857000000001</v>
      </c>
      <c r="AC9586" s="262" t="s">
        <v>1803</v>
      </c>
      <c r="AD9586" s="150" t="s">
        <v>1803</v>
      </c>
      <c r="AE9586" s="425"/>
      <c r="AF9586" s="108"/>
      <c r="AG9586" s="108" t="s">
        <v>2329</v>
      </c>
      <c r="AH9586" s="108" t="s">
        <v>2329</v>
      </c>
      <c r="AI9586" s="108"/>
      <c r="AJ9586" s="108"/>
      <c r="AK9586" s="108"/>
      <c r="AL9586" s="108"/>
      <c r="AM9586" s="108"/>
      <c r="AN9586" s="108"/>
      <c r="AO9586" s="108"/>
      <c r="AP9586" s="108"/>
      <c r="AQ9586" s="108"/>
      <c r="AR9586" s="108"/>
      <c r="AS9586" s="108"/>
      <c r="AT9586" s="108" t="s">
        <v>2329</v>
      </c>
      <c r="BC9586" s="409"/>
    </row>
    <row r="9587" spans="1:55" ht="15.75" thickBot="1">
      <c r="B9587" s="87">
        <v>9156</v>
      </c>
      <c r="E9587" s="354">
        <v>17</v>
      </c>
      <c r="F9587" s="354" t="s">
        <v>42</v>
      </c>
      <c r="G9587" s="354">
        <v>2018</v>
      </c>
      <c r="H9587" s="269"/>
      <c r="I9587" s="108"/>
      <c r="J9587" s="108"/>
      <c r="K9587" s="108"/>
      <c r="L9587" s="4" t="str">
        <f>CONCATENATE("-",I9587,".",J9587)</f>
        <v>-.</v>
      </c>
      <c r="M9587" s="108"/>
      <c r="N9587" s="109" t="s">
        <v>2361</v>
      </c>
      <c r="O9587" s="109"/>
      <c r="P9587" s="354">
        <v>24</v>
      </c>
      <c r="Q9587" s="110">
        <v>24</v>
      </c>
      <c r="R9587" s="354">
        <v>20</v>
      </c>
      <c r="S9587" s="425" t="s">
        <v>3</v>
      </c>
      <c r="T9587" s="425" t="s">
        <v>44</v>
      </c>
      <c r="U9587" s="425" t="s">
        <v>2326</v>
      </c>
      <c r="V9587" s="108"/>
      <c r="W9587" s="425"/>
      <c r="X9587" s="425" t="s">
        <v>2371</v>
      </c>
      <c r="Y9587" s="108"/>
      <c r="Z9587" s="108"/>
      <c r="AA9587" s="449">
        <v>42.166530000000002</v>
      </c>
      <c r="AB9587" s="449">
        <v>-121.75857000000001</v>
      </c>
      <c r="AC9587" s="262" t="s">
        <v>1803</v>
      </c>
      <c r="AD9587" s="150" t="s">
        <v>1803</v>
      </c>
      <c r="AE9587" s="425"/>
      <c r="AF9587" s="108"/>
      <c r="AG9587" s="108" t="s">
        <v>2329</v>
      </c>
      <c r="AH9587" s="108" t="s">
        <v>2329</v>
      </c>
      <c r="AI9587" s="108"/>
      <c r="AJ9587" s="108"/>
      <c r="AK9587" s="108"/>
      <c r="AL9587" s="108"/>
      <c r="AM9587" s="108"/>
      <c r="AN9587" s="108"/>
      <c r="AO9587" s="108"/>
      <c r="AP9587" s="108"/>
      <c r="AQ9587" s="108"/>
      <c r="AR9587" s="108"/>
      <c r="AS9587" s="108"/>
      <c r="AT9587" s="108" t="s">
        <v>2329</v>
      </c>
      <c r="BC9587" s="409"/>
    </row>
    <row r="9588" spans="1:55" ht="15.75" thickBot="1">
      <c r="A9588" s="175"/>
      <c r="B9588" s="87">
        <v>9157</v>
      </c>
      <c r="C9588" s="174"/>
      <c r="D9588" s="174"/>
      <c r="E9588" s="361">
        <v>21</v>
      </c>
      <c r="F9588" s="361" t="s">
        <v>42</v>
      </c>
      <c r="G9588" s="361">
        <v>2018</v>
      </c>
      <c r="H9588" s="175"/>
      <c r="I9588" s="174"/>
      <c r="J9588" s="174"/>
      <c r="K9588" s="174"/>
      <c r="L9588" s="4"/>
      <c r="M9588" s="174"/>
      <c r="N9588" s="175" t="s">
        <v>2362</v>
      </c>
      <c r="O9588" s="175"/>
      <c r="P9588" s="361">
        <v>25</v>
      </c>
      <c r="Q9588" s="176">
        <v>25</v>
      </c>
      <c r="R9588" s="361">
        <v>1</v>
      </c>
      <c r="S9588" s="428" t="s">
        <v>3</v>
      </c>
      <c r="T9588" s="428" t="s">
        <v>44</v>
      </c>
      <c r="U9588" s="428" t="s">
        <v>2326</v>
      </c>
      <c r="V9588" s="174"/>
      <c r="W9588" s="428"/>
      <c r="X9588" s="428" t="s">
        <v>2360</v>
      </c>
      <c r="Y9588" s="174"/>
      <c r="Z9588" s="174"/>
      <c r="AA9588" s="453">
        <v>42.228729999999999</v>
      </c>
      <c r="AB9588" s="453">
        <v>-121.777</v>
      </c>
      <c r="AC9588" s="174" t="s">
        <v>45</v>
      </c>
      <c r="AD9588" s="174"/>
      <c r="AE9588" s="428" t="s">
        <v>2375</v>
      </c>
      <c r="AF9588" s="174" t="str">
        <f>CONCATENATE("ex ", AE9588)</f>
        <v>ex geranium</v>
      </c>
      <c r="AG9588" s="174" t="s">
        <v>2329</v>
      </c>
      <c r="AH9588" s="174" t="s">
        <v>2329</v>
      </c>
      <c r="AI9588" s="174"/>
      <c r="AJ9588" s="174"/>
      <c r="AK9588" s="174"/>
      <c r="AL9588" s="174"/>
      <c r="AM9588" s="174"/>
      <c r="AN9588" s="174"/>
      <c r="AO9588" s="174"/>
      <c r="AP9588" s="174"/>
      <c r="AQ9588" s="174"/>
      <c r="AR9588" s="174"/>
      <c r="AS9588" s="174"/>
      <c r="AT9588" s="174" t="s">
        <v>2329</v>
      </c>
      <c r="AU9588" s="174"/>
      <c r="AV9588" s="174"/>
      <c r="AW9588" s="174"/>
      <c r="AX9588" s="174"/>
      <c r="AY9588" s="174"/>
      <c r="AZ9588" s="174"/>
      <c r="BA9588" s="174"/>
      <c r="BB9588" s="174"/>
      <c r="BC9588" s="428"/>
    </row>
    <row r="9589" spans="1:55" ht="27" thickBot="1">
      <c r="B9589" s="87">
        <v>9158</v>
      </c>
      <c r="E9589" s="361">
        <v>21</v>
      </c>
      <c r="F9589" s="361" t="s">
        <v>42</v>
      </c>
      <c r="G9589" s="361">
        <v>2018</v>
      </c>
      <c r="H9589" s="175"/>
      <c r="I9589" s="174"/>
      <c r="J9589" s="174"/>
      <c r="K9589" s="174"/>
      <c r="L9589" s="4"/>
      <c r="M9589" s="174"/>
      <c r="N9589" s="175" t="s">
        <v>2362</v>
      </c>
      <c r="O9589" s="175"/>
      <c r="P9589" s="361">
        <v>25</v>
      </c>
      <c r="Q9589" s="176">
        <v>25</v>
      </c>
      <c r="R9589" s="361">
        <v>2</v>
      </c>
      <c r="S9589" s="428" t="s">
        <v>3</v>
      </c>
      <c r="T9589" s="428" t="s">
        <v>44</v>
      </c>
      <c r="U9589" s="428" t="s">
        <v>2326</v>
      </c>
      <c r="V9589" s="174"/>
      <c r="W9589" s="428"/>
      <c r="X9589" s="428" t="s">
        <v>2360</v>
      </c>
      <c r="Y9589" s="174"/>
      <c r="Z9589" s="174"/>
      <c r="AA9589" s="453">
        <v>42.228729999999999</v>
      </c>
      <c r="AB9589" s="453">
        <v>-121.777</v>
      </c>
      <c r="AC9589" s="174" t="s">
        <v>45</v>
      </c>
      <c r="AD9589" s="174"/>
      <c r="AE9589" s="428" t="s">
        <v>2375</v>
      </c>
      <c r="AF9589" s="174" t="str">
        <f>CONCATENATE("ex ", AE9589)</f>
        <v>ex geranium</v>
      </c>
      <c r="AG9589" s="174" t="s">
        <v>2329</v>
      </c>
      <c r="AH9589" s="174" t="s">
        <v>2329</v>
      </c>
      <c r="AI9589" s="174"/>
      <c r="AJ9589" s="174"/>
      <c r="AK9589" s="174"/>
      <c r="AL9589" s="174"/>
      <c r="AM9589" s="174"/>
      <c r="AN9589" s="174"/>
      <c r="AO9589" s="174"/>
      <c r="AP9589" s="174"/>
      <c r="AQ9589" s="174"/>
      <c r="AR9589" s="174"/>
      <c r="AS9589" s="174"/>
      <c r="AT9589" s="174" t="s">
        <v>2329</v>
      </c>
      <c r="BC9589" s="409"/>
    </row>
    <row r="9590" spans="1:55" ht="15.75" thickBot="1">
      <c r="B9590" s="87">
        <v>9159</v>
      </c>
      <c r="E9590" s="361">
        <v>21</v>
      </c>
      <c r="F9590" s="361" t="s">
        <v>42</v>
      </c>
      <c r="G9590" s="361">
        <v>2018</v>
      </c>
      <c r="H9590" s="175"/>
      <c r="I9590" s="174"/>
      <c r="J9590" s="174"/>
      <c r="K9590" s="174"/>
      <c r="L9590" s="4"/>
      <c r="M9590" s="174"/>
      <c r="N9590" s="175" t="s">
        <v>2362</v>
      </c>
      <c r="O9590" s="175"/>
      <c r="P9590" s="361">
        <v>25</v>
      </c>
      <c r="Q9590" s="176">
        <v>25</v>
      </c>
      <c r="R9590" s="361">
        <v>3</v>
      </c>
      <c r="S9590" s="428" t="s">
        <v>3</v>
      </c>
      <c r="T9590" s="428" t="s">
        <v>44</v>
      </c>
      <c r="U9590" s="428" t="s">
        <v>2326</v>
      </c>
      <c r="V9590" s="174"/>
      <c r="W9590" s="428"/>
      <c r="X9590" s="428" t="s">
        <v>2360</v>
      </c>
      <c r="Y9590" s="174"/>
      <c r="Z9590" s="174"/>
      <c r="AA9590" s="453">
        <v>42.228729999999999</v>
      </c>
      <c r="AB9590" s="453">
        <v>-121.777</v>
      </c>
      <c r="AC9590" s="174" t="s">
        <v>45</v>
      </c>
      <c r="AD9590" s="174"/>
      <c r="AE9590" s="428" t="s">
        <v>2375</v>
      </c>
      <c r="AF9590" s="174" t="str">
        <f>CONCATENATE("ex ", AE9590)</f>
        <v>ex geranium</v>
      </c>
      <c r="AG9590" s="174" t="s">
        <v>2329</v>
      </c>
      <c r="AH9590" s="174" t="s">
        <v>2329</v>
      </c>
      <c r="AI9590" s="174"/>
      <c r="AJ9590" s="174"/>
      <c r="AK9590" s="174"/>
      <c r="AL9590" s="174"/>
      <c r="AM9590" s="174"/>
      <c r="AN9590" s="174"/>
      <c r="AO9590" s="174"/>
      <c r="AP9590" s="174"/>
      <c r="AQ9590" s="174"/>
      <c r="AR9590" s="174"/>
      <c r="AS9590" s="174"/>
      <c r="AT9590" s="174" t="s">
        <v>2329</v>
      </c>
      <c r="BC9590" s="409"/>
    </row>
    <row r="9591" spans="1:55" ht="15.75" thickBot="1">
      <c r="B9591" s="87">
        <v>9160</v>
      </c>
      <c r="E9591" s="361">
        <v>21</v>
      </c>
      <c r="F9591" s="361" t="s">
        <v>42</v>
      </c>
      <c r="G9591" s="361">
        <v>2018</v>
      </c>
      <c r="H9591" s="175"/>
      <c r="I9591" s="174"/>
      <c r="J9591" s="174"/>
      <c r="K9591" s="174"/>
      <c r="L9591" s="4"/>
      <c r="M9591" s="174"/>
      <c r="N9591" s="175" t="s">
        <v>2362</v>
      </c>
      <c r="O9591" s="175"/>
      <c r="P9591" s="361">
        <v>25</v>
      </c>
      <c r="Q9591" s="176">
        <v>25</v>
      </c>
      <c r="R9591" s="361">
        <v>4</v>
      </c>
      <c r="S9591" s="428" t="s">
        <v>3</v>
      </c>
      <c r="T9591" s="428" t="s">
        <v>44</v>
      </c>
      <c r="U9591" s="428" t="s">
        <v>2326</v>
      </c>
      <c r="V9591" s="174"/>
      <c r="W9591" s="428"/>
      <c r="X9591" s="428" t="s">
        <v>2360</v>
      </c>
      <c r="Y9591" s="174"/>
      <c r="Z9591" s="174"/>
      <c r="AA9591" s="453">
        <v>42.228729999999999</v>
      </c>
      <c r="AB9591" s="453">
        <v>-121.777</v>
      </c>
      <c r="AC9591" s="174" t="s">
        <v>45</v>
      </c>
      <c r="AD9591" s="174"/>
      <c r="AE9591" s="428" t="s">
        <v>2375</v>
      </c>
      <c r="AF9591" s="174" t="str">
        <f>CONCATENATE("ex ", AE9591)</f>
        <v>ex geranium</v>
      </c>
      <c r="AG9591" s="174" t="s">
        <v>2329</v>
      </c>
      <c r="AH9591" s="174" t="s">
        <v>2329</v>
      </c>
      <c r="AI9591" s="174"/>
      <c r="AJ9591" s="174"/>
      <c r="AK9591" s="174"/>
      <c r="AL9591" s="174"/>
      <c r="AM9591" s="174"/>
      <c r="AN9591" s="174"/>
      <c r="AO9591" s="174"/>
      <c r="AP9591" s="174"/>
      <c r="AQ9591" s="174"/>
      <c r="AR9591" s="174"/>
      <c r="AS9591" s="174"/>
      <c r="AT9591" s="174" t="s">
        <v>2329</v>
      </c>
      <c r="BC9591" s="409"/>
    </row>
    <row r="9592" spans="1:55" ht="15.75" thickBot="1">
      <c r="A9592" s="63"/>
      <c r="B9592" s="87">
        <v>9161</v>
      </c>
      <c r="C9592" s="62"/>
      <c r="D9592" s="62"/>
      <c r="E9592" s="352">
        <v>21</v>
      </c>
      <c r="F9592" s="352" t="s">
        <v>42</v>
      </c>
      <c r="G9592" s="352">
        <v>2018</v>
      </c>
      <c r="H9592" s="63"/>
      <c r="I9592" s="62"/>
      <c r="J9592" s="62"/>
      <c r="K9592" s="62"/>
      <c r="L9592" s="4"/>
      <c r="M9592" s="62"/>
      <c r="N9592" s="63" t="s">
        <v>2363</v>
      </c>
      <c r="O9592" s="63"/>
      <c r="P9592" s="352">
        <v>26</v>
      </c>
      <c r="Q9592" s="64">
        <v>26</v>
      </c>
      <c r="R9592" s="352">
        <v>1</v>
      </c>
      <c r="S9592" s="429" t="s">
        <v>3</v>
      </c>
      <c r="T9592" s="429" t="s">
        <v>44</v>
      </c>
      <c r="U9592" s="429" t="s">
        <v>2326</v>
      </c>
      <c r="V9592" s="62"/>
      <c r="W9592" s="429"/>
      <c r="X9592" s="429" t="s">
        <v>2360</v>
      </c>
      <c r="Y9592" s="62"/>
      <c r="Z9592" s="62"/>
      <c r="AA9592" s="455">
        <v>42.228729999999999</v>
      </c>
      <c r="AB9592" s="455">
        <v>-121.77708</v>
      </c>
      <c r="AC9592" s="62" t="s">
        <v>45</v>
      </c>
      <c r="AD9592" s="62"/>
      <c r="AE9592" s="429" t="s">
        <v>2376</v>
      </c>
      <c r="AF9592" s="62" t="str">
        <f>CONCATENATE("ex ", AE9592)</f>
        <v>ex taraxacum</v>
      </c>
      <c r="AG9592" s="62" t="s">
        <v>2329</v>
      </c>
      <c r="AH9592" s="62" t="s">
        <v>2329</v>
      </c>
      <c r="AI9592" s="62"/>
      <c r="AJ9592" s="62"/>
      <c r="AK9592" s="62"/>
      <c r="AL9592" s="62"/>
      <c r="AM9592" s="62"/>
      <c r="AN9592" s="62"/>
      <c r="AO9592" s="62"/>
      <c r="AP9592" s="62"/>
      <c r="AQ9592" s="62"/>
      <c r="AR9592" s="62"/>
      <c r="AS9592" s="62"/>
      <c r="AT9592" s="62" t="s">
        <v>2329</v>
      </c>
      <c r="AU9592" s="62"/>
      <c r="AV9592" s="62"/>
      <c r="AW9592" s="62"/>
      <c r="AX9592" s="62"/>
      <c r="AY9592" s="62"/>
      <c r="AZ9592" s="62"/>
      <c r="BA9592" s="62"/>
      <c r="BB9592" s="62"/>
      <c r="BC9592" s="429"/>
    </row>
    <row r="9593" spans="1:55" ht="15.75" thickBot="1">
      <c r="A9593" s="59"/>
      <c r="B9593" s="87">
        <v>9162</v>
      </c>
      <c r="C9593" s="58"/>
      <c r="D9593" s="58"/>
      <c r="E9593" s="344">
        <v>21</v>
      </c>
      <c r="F9593" s="344" t="s">
        <v>42</v>
      </c>
      <c r="G9593" s="344">
        <v>2018</v>
      </c>
      <c r="H9593" s="59"/>
      <c r="I9593" s="58"/>
      <c r="J9593" s="58"/>
      <c r="K9593" s="58"/>
      <c r="L9593" s="4"/>
      <c r="M9593" s="58"/>
      <c r="N9593" s="59" t="s">
        <v>2364</v>
      </c>
      <c r="O9593" s="59"/>
      <c r="P9593" s="344">
        <v>27</v>
      </c>
      <c r="Q9593" s="60">
        <v>27</v>
      </c>
      <c r="R9593" s="344">
        <v>1</v>
      </c>
      <c r="S9593" s="427" t="s">
        <v>3</v>
      </c>
      <c r="T9593" s="427" t="s">
        <v>44</v>
      </c>
      <c r="U9593" s="427" t="s">
        <v>2326</v>
      </c>
      <c r="V9593" s="58"/>
      <c r="W9593" s="427"/>
      <c r="X9593" s="427" t="s">
        <v>2360</v>
      </c>
      <c r="Y9593" s="58"/>
      <c r="Z9593" s="58"/>
      <c r="AA9593" s="452">
        <v>42.228729999999999</v>
      </c>
      <c r="AB9593" s="452">
        <v>-121.77708</v>
      </c>
      <c r="AC9593" s="58" t="s">
        <v>45</v>
      </c>
      <c r="AD9593" s="58"/>
      <c r="AE9593" s="427" t="s">
        <v>2377</v>
      </c>
      <c r="AF9593" s="58" t="str">
        <f>CONCATENATE("ex ", AE9593)</f>
        <v>ex  Lomatium triternatum</v>
      </c>
      <c r="AG9593" s="58" t="s">
        <v>2329</v>
      </c>
      <c r="AH9593" s="58" t="s">
        <v>2329</v>
      </c>
      <c r="AI9593" s="58"/>
      <c r="AJ9593" s="58"/>
      <c r="AK9593" s="58"/>
      <c r="AL9593" s="58"/>
      <c r="AM9593" s="58"/>
      <c r="AN9593" s="58"/>
      <c r="AO9593" s="58"/>
      <c r="AP9593" s="58"/>
      <c r="AQ9593" s="58"/>
      <c r="AR9593" s="58"/>
      <c r="AS9593" s="58"/>
      <c r="AT9593" s="58" t="s">
        <v>2329</v>
      </c>
      <c r="AU9593" s="58"/>
      <c r="AV9593" s="58"/>
      <c r="AW9593" s="58"/>
      <c r="AX9593" s="58"/>
      <c r="AY9593" s="58"/>
      <c r="AZ9593" s="58"/>
      <c r="BA9593" s="58"/>
      <c r="BB9593" s="58"/>
      <c r="BC9593" s="427"/>
    </row>
    <row r="9594" spans="1:55" ht="15.75" thickBot="1">
      <c r="A9594" s="93"/>
      <c r="B9594" s="87">
        <v>9163</v>
      </c>
      <c r="C9594" s="92"/>
      <c r="D9594" s="92"/>
      <c r="E9594" s="350">
        <v>21</v>
      </c>
      <c r="F9594" s="350" t="s">
        <v>42</v>
      </c>
      <c r="G9594" s="350">
        <v>2018</v>
      </c>
      <c r="H9594" s="93"/>
      <c r="I9594" s="92"/>
      <c r="J9594" s="92"/>
      <c r="K9594" s="92"/>
      <c r="L9594" s="4"/>
      <c r="M9594" s="92"/>
      <c r="N9594" s="93" t="s">
        <v>2365</v>
      </c>
      <c r="O9594" s="93"/>
      <c r="P9594" s="350">
        <v>28</v>
      </c>
      <c r="Q9594" s="94">
        <v>28</v>
      </c>
      <c r="R9594" s="350">
        <v>1</v>
      </c>
      <c r="S9594" s="413" t="s">
        <v>3</v>
      </c>
      <c r="T9594" s="413" t="s">
        <v>44</v>
      </c>
      <c r="U9594" s="413" t="s">
        <v>2326</v>
      </c>
      <c r="V9594" s="92"/>
      <c r="W9594" s="413"/>
      <c r="X9594" s="413" t="s">
        <v>2360</v>
      </c>
      <c r="Y9594" s="92"/>
      <c r="Z9594" s="92"/>
      <c r="AA9594" s="456">
        <v>42.228729999999999</v>
      </c>
      <c r="AB9594" s="456">
        <v>-121.77079999999999</v>
      </c>
      <c r="AC9594" s="92" t="s">
        <v>45</v>
      </c>
      <c r="AD9594" s="92"/>
      <c r="AE9594" s="413" t="s">
        <v>2378</v>
      </c>
      <c r="AF9594" s="92" t="str">
        <f>CONCATENATE("ex ", AE9594)</f>
        <v>ex sidalcea</v>
      </c>
      <c r="AG9594" s="92" t="s">
        <v>2329</v>
      </c>
      <c r="AH9594" s="92" t="s">
        <v>2329</v>
      </c>
      <c r="AI9594" s="92"/>
      <c r="AJ9594" s="92"/>
      <c r="AK9594" s="92"/>
      <c r="AL9594" s="92"/>
      <c r="AM9594" s="92"/>
      <c r="AN9594" s="92"/>
      <c r="AO9594" s="92"/>
      <c r="AP9594" s="92"/>
      <c r="AQ9594" s="92"/>
      <c r="AR9594" s="92"/>
      <c r="AS9594" s="92"/>
      <c r="AT9594" s="92" t="s">
        <v>2329</v>
      </c>
      <c r="AU9594" s="92"/>
      <c r="AV9594" s="92"/>
      <c r="AW9594" s="92"/>
      <c r="AX9594" s="92"/>
      <c r="AY9594" s="92"/>
      <c r="AZ9594" s="92"/>
      <c r="BA9594" s="92"/>
      <c r="BB9594" s="92"/>
      <c r="BC9594" s="413"/>
    </row>
    <row r="9595" spans="1:55" ht="15.75" thickBot="1">
      <c r="A9595" s="55"/>
      <c r="B9595" s="87">
        <v>9164</v>
      </c>
      <c r="C9595" s="54"/>
      <c r="D9595" s="54"/>
      <c r="E9595" s="339">
        <v>21</v>
      </c>
      <c r="F9595" s="339" t="s">
        <v>42</v>
      </c>
      <c r="G9595" s="339">
        <v>2018</v>
      </c>
      <c r="H9595" s="55"/>
      <c r="I9595" s="54"/>
      <c r="J9595" s="54"/>
      <c r="K9595" s="54"/>
      <c r="L9595" s="4"/>
      <c r="M9595" s="54"/>
      <c r="N9595" s="55" t="s">
        <v>2366</v>
      </c>
      <c r="O9595" s="55"/>
      <c r="P9595" s="339">
        <v>29</v>
      </c>
      <c r="Q9595" s="56">
        <v>29</v>
      </c>
      <c r="R9595" s="339">
        <v>1</v>
      </c>
      <c r="S9595" s="268" t="s">
        <v>3</v>
      </c>
      <c r="T9595" s="268" t="s">
        <v>44</v>
      </c>
      <c r="U9595" s="268" t="s">
        <v>2326</v>
      </c>
      <c r="V9595" s="54"/>
      <c r="W9595" s="268"/>
      <c r="X9595" s="268" t="s">
        <v>2360</v>
      </c>
      <c r="Y9595" s="54"/>
      <c r="Z9595" s="54"/>
      <c r="AA9595" s="457">
        <v>42.228729999999999</v>
      </c>
      <c r="AB9595" s="457">
        <v>-121.77079999999999</v>
      </c>
      <c r="AC9595" s="54" t="s">
        <v>45</v>
      </c>
      <c r="AD9595" s="54"/>
      <c r="AE9595" s="268"/>
      <c r="AF9595" s="54"/>
      <c r="AG9595" s="54" t="s">
        <v>2329</v>
      </c>
      <c r="AH9595" s="54" t="s">
        <v>2329</v>
      </c>
      <c r="AI9595" s="54"/>
      <c r="AJ9595" s="54"/>
      <c r="AK9595" s="54"/>
      <c r="AL9595" s="54"/>
      <c r="AM9595" s="54"/>
      <c r="AN9595" s="54"/>
      <c r="AO9595" s="54"/>
      <c r="AP9595" s="54"/>
      <c r="AQ9595" s="54"/>
      <c r="AR9595" s="54"/>
      <c r="AS9595" s="54"/>
      <c r="AT9595" s="54" t="s">
        <v>2329</v>
      </c>
      <c r="AU9595" s="54"/>
      <c r="AV9595" s="54"/>
      <c r="AW9595" s="54"/>
      <c r="AX9595" s="54"/>
      <c r="AY9595" s="54"/>
      <c r="AZ9595" s="54"/>
      <c r="BA9595" s="54"/>
      <c r="BB9595" s="54"/>
      <c r="BC9595" s="268"/>
    </row>
    <row r="9596" spans="1:55" ht="15.75" thickBot="1">
      <c r="B9596" s="87">
        <v>9165</v>
      </c>
      <c r="E9596" s="339">
        <v>21</v>
      </c>
      <c r="F9596" s="339" t="s">
        <v>42</v>
      </c>
      <c r="G9596" s="339">
        <v>2018</v>
      </c>
      <c r="H9596" s="55"/>
      <c r="I9596" s="54"/>
      <c r="J9596" s="54"/>
      <c r="K9596" s="54"/>
      <c r="L9596" s="4"/>
      <c r="M9596" s="54"/>
      <c r="N9596" s="55" t="s">
        <v>2366</v>
      </c>
      <c r="O9596" s="55"/>
      <c r="P9596" s="339">
        <v>29</v>
      </c>
      <c r="Q9596" s="56">
        <v>29</v>
      </c>
      <c r="R9596" s="339">
        <v>2</v>
      </c>
      <c r="S9596" s="268" t="s">
        <v>3</v>
      </c>
      <c r="T9596" s="268" t="s">
        <v>44</v>
      </c>
      <c r="U9596" s="268" t="s">
        <v>2326</v>
      </c>
      <c r="V9596" s="54"/>
      <c r="W9596" s="268"/>
      <c r="X9596" s="268" t="s">
        <v>2360</v>
      </c>
      <c r="Y9596" s="54"/>
      <c r="Z9596" s="54"/>
      <c r="AA9596" s="457">
        <v>42.228729999999999</v>
      </c>
      <c r="AB9596" s="457">
        <v>-121.77079999999999</v>
      </c>
      <c r="AC9596" s="54" t="s">
        <v>45</v>
      </c>
      <c r="AD9596" s="54"/>
      <c r="AE9596" s="268"/>
      <c r="AF9596" s="54"/>
      <c r="AG9596" s="54" t="s">
        <v>2329</v>
      </c>
      <c r="AH9596" s="54" t="s">
        <v>2329</v>
      </c>
      <c r="AI9596" s="54"/>
      <c r="AJ9596" s="54"/>
      <c r="AK9596" s="54"/>
      <c r="AL9596" s="54"/>
      <c r="AM9596" s="54"/>
      <c r="AN9596" s="54"/>
      <c r="AO9596" s="54"/>
      <c r="AP9596" s="54"/>
      <c r="AQ9596" s="54"/>
      <c r="AR9596" s="54"/>
      <c r="AS9596" s="54"/>
      <c r="AT9596" s="54" t="s">
        <v>2329</v>
      </c>
      <c r="BC9596" s="409"/>
    </row>
    <row r="9597" spans="1:55" ht="15.75" thickBot="1">
      <c r="A9597" s="39"/>
      <c r="B9597" s="87">
        <v>9166</v>
      </c>
      <c r="C9597" s="38"/>
      <c r="D9597" s="38"/>
      <c r="E9597" s="363">
        <v>21</v>
      </c>
      <c r="F9597" s="363" t="s">
        <v>42</v>
      </c>
      <c r="G9597" s="363">
        <v>2018</v>
      </c>
      <c r="H9597" s="39"/>
      <c r="I9597" s="38"/>
      <c r="J9597" s="38"/>
      <c r="K9597" s="38"/>
      <c r="L9597" s="4"/>
      <c r="M9597" s="38"/>
      <c r="N9597" s="39" t="s">
        <v>2367</v>
      </c>
      <c r="O9597" s="39"/>
      <c r="P9597" s="363">
        <v>30</v>
      </c>
      <c r="Q9597" s="40">
        <v>30</v>
      </c>
      <c r="R9597" s="363">
        <v>1</v>
      </c>
      <c r="S9597" s="430" t="s">
        <v>3</v>
      </c>
      <c r="T9597" s="430" t="s">
        <v>44</v>
      </c>
      <c r="U9597" s="430" t="s">
        <v>2326</v>
      </c>
      <c r="V9597" s="38"/>
      <c r="W9597" s="430"/>
      <c r="X9597" s="430" t="s">
        <v>2360</v>
      </c>
      <c r="Y9597" s="38"/>
      <c r="Z9597" s="38"/>
      <c r="AA9597" s="460">
        <v>42.228729999999999</v>
      </c>
      <c r="AB9597" s="460">
        <v>-121.77079999999999</v>
      </c>
      <c r="AC9597" s="38" t="s">
        <v>45</v>
      </c>
      <c r="AD9597" s="38"/>
      <c r="AE9597" s="430" t="s">
        <v>2379</v>
      </c>
      <c r="AF9597" s="38" t="str">
        <f>CONCATENATE("ex ", AE9597)</f>
        <v xml:space="preserve">ex Artemisia </v>
      </c>
      <c r="AG9597" s="38" t="s">
        <v>2329</v>
      </c>
      <c r="AH9597" s="38" t="s">
        <v>2329</v>
      </c>
      <c r="AI9597" s="38"/>
      <c r="AJ9597" s="38"/>
      <c r="AK9597" s="38"/>
      <c r="AL9597" s="38"/>
      <c r="AM9597" s="38"/>
      <c r="AN9597" s="38"/>
      <c r="AO9597" s="38"/>
      <c r="AP9597" s="38"/>
      <c r="AQ9597" s="38"/>
      <c r="AR9597" s="38"/>
      <c r="AS9597" s="38"/>
      <c r="AT9597" s="38" t="s">
        <v>2329</v>
      </c>
      <c r="AU9597" s="38"/>
      <c r="AV9597" s="38"/>
      <c r="AW9597" s="38"/>
      <c r="AX9597" s="38"/>
      <c r="AY9597" s="38"/>
      <c r="AZ9597" s="38"/>
      <c r="BA9597" s="38"/>
      <c r="BB9597" s="38"/>
      <c r="BC9597" s="430"/>
    </row>
    <row r="9598" spans="1:55" ht="15.75" thickBot="1">
      <c r="B9598" s="87">
        <v>6721</v>
      </c>
      <c r="E9598" s="325">
        <v>26</v>
      </c>
      <c r="F9598" s="325" t="s">
        <v>114</v>
      </c>
      <c r="G9598" s="325">
        <v>2018</v>
      </c>
      <c r="L9598" s="4"/>
      <c r="N9598" s="3" t="s">
        <v>1370</v>
      </c>
      <c r="P9598" s="325">
        <v>1</v>
      </c>
      <c r="Q9598" s="24">
        <v>1</v>
      </c>
      <c r="R9598" s="325">
        <v>1</v>
      </c>
      <c r="S9598" s="409" t="s">
        <v>3</v>
      </c>
      <c r="T9598" s="409" t="s">
        <v>44</v>
      </c>
      <c r="U9598" s="409" t="s">
        <v>286</v>
      </c>
      <c r="V9598" s="37" t="s">
        <v>2087</v>
      </c>
      <c r="W9598" s="409"/>
      <c r="X9598" s="409" t="s">
        <v>1371</v>
      </c>
      <c r="AA9598" s="441">
        <v>44.042313</v>
      </c>
      <c r="AB9598" s="441">
        <v>-121.316669</v>
      </c>
      <c r="AC9598" s="2" t="s">
        <v>45</v>
      </c>
      <c r="AE9598" s="409" t="s">
        <v>287</v>
      </c>
      <c r="AF9598" s="1" t="str">
        <f>CONCATENATE("ex ", AE9598)</f>
        <v>ex Ribes cereum</v>
      </c>
      <c r="AG9598" s="2" t="s">
        <v>1372</v>
      </c>
      <c r="AH9598" s="2" t="s">
        <v>1781</v>
      </c>
      <c r="AT9598" s="2" t="s">
        <v>1372</v>
      </c>
      <c r="BC9598" s="409"/>
    </row>
    <row r="9599" spans="1:55" ht="15.75" thickBot="1">
      <c r="B9599" s="87">
        <v>6723</v>
      </c>
      <c r="C9599" s="1"/>
      <c r="D9599" s="1"/>
      <c r="E9599" s="325">
        <v>26</v>
      </c>
      <c r="F9599" s="325" t="s">
        <v>114</v>
      </c>
      <c r="G9599" s="325">
        <v>2018</v>
      </c>
      <c r="H9599" s="4"/>
      <c r="I9599" s="1"/>
      <c r="J9599" s="1"/>
      <c r="K9599" s="1"/>
      <c r="L9599" s="4"/>
      <c r="M9599" s="1"/>
      <c r="N9599" s="4" t="s">
        <v>1373</v>
      </c>
      <c r="O9599" s="4"/>
      <c r="P9599" s="325">
        <v>2</v>
      </c>
      <c r="Q9599" s="23">
        <v>2</v>
      </c>
      <c r="R9599" s="325">
        <v>1</v>
      </c>
      <c r="S9599" s="409" t="s">
        <v>3</v>
      </c>
      <c r="T9599" s="409" t="s">
        <v>44</v>
      </c>
      <c r="U9599" s="409" t="s">
        <v>286</v>
      </c>
      <c r="V9599" s="37" t="s">
        <v>2087</v>
      </c>
      <c r="W9599" s="409"/>
      <c r="X9599" s="409" t="s">
        <v>1371</v>
      </c>
      <c r="Y9599" s="1"/>
      <c r="Z9599" s="1"/>
      <c r="AA9599" s="441">
        <v>44.042000000000002</v>
      </c>
      <c r="AB9599" s="441">
        <v>-121.316669</v>
      </c>
      <c r="AC9599" s="1" t="s">
        <v>45</v>
      </c>
      <c r="AD9599" s="1"/>
      <c r="AE9599" s="409" t="s">
        <v>287</v>
      </c>
      <c r="AF9599" s="1" t="str">
        <f>CONCATENATE("ex ", AE9599)</f>
        <v>ex Ribes cereum</v>
      </c>
      <c r="AG9599" s="1" t="s">
        <v>1372</v>
      </c>
      <c r="AH9599" s="2" t="s">
        <v>1781</v>
      </c>
      <c r="AI9599" s="1"/>
      <c r="AJ9599" s="1"/>
      <c r="AK9599" s="1"/>
      <c r="AL9599" s="1"/>
      <c r="AM9599" s="1"/>
      <c r="AN9599" s="1"/>
      <c r="AO9599" s="1"/>
      <c r="AP9599" s="1"/>
      <c r="AQ9599" s="1"/>
      <c r="AR9599" s="1"/>
      <c r="AS9599" s="1"/>
      <c r="AT9599" s="1" t="s">
        <v>1372</v>
      </c>
      <c r="AU9599" s="1"/>
      <c r="AV9599" s="1"/>
      <c r="AW9599" s="1"/>
      <c r="AX9599" s="1"/>
      <c r="AY9599" s="1"/>
      <c r="AZ9599" s="1"/>
      <c r="BA9599" s="1"/>
      <c r="BB9599" s="1"/>
      <c r="BC9599" s="409"/>
    </row>
    <row r="9600" spans="1:55" ht="15.75" thickBot="1">
      <c r="B9600" s="87">
        <v>6725</v>
      </c>
      <c r="E9600" s="325">
        <v>26</v>
      </c>
      <c r="F9600" s="325" t="s">
        <v>114</v>
      </c>
      <c r="G9600" s="325">
        <v>2018</v>
      </c>
      <c r="L9600" s="4"/>
      <c r="N9600" s="3" t="s">
        <v>1374</v>
      </c>
      <c r="P9600" s="325">
        <v>3</v>
      </c>
      <c r="Q9600" s="24">
        <v>3</v>
      </c>
      <c r="R9600" s="325">
        <v>1</v>
      </c>
      <c r="S9600" s="409" t="s">
        <v>3</v>
      </c>
      <c r="T9600" s="409" t="s">
        <v>44</v>
      </c>
      <c r="U9600" s="409" t="s">
        <v>286</v>
      </c>
      <c r="V9600" s="37" t="s">
        <v>2087</v>
      </c>
      <c r="W9600" s="409"/>
      <c r="X9600" s="409" t="s">
        <v>1371</v>
      </c>
      <c r="AA9600" s="441">
        <v>44.041600000000003</v>
      </c>
      <c r="AB9600" s="441">
        <v>-121.316669</v>
      </c>
      <c r="AC9600" s="2" t="s">
        <v>45</v>
      </c>
      <c r="AE9600" s="409" t="s">
        <v>1378</v>
      </c>
      <c r="AF9600" s="1" t="str">
        <f>CONCATENATE("ex ", AE9600)</f>
        <v>ex Mahonia aquifolium</v>
      </c>
      <c r="AG9600" s="2" t="s">
        <v>1372</v>
      </c>
      <c r="AH9600" s="2" t="s">
        <v>1781</v>
      </c>
      <c r="AT9600" s="2" t="s">
        <v>1372</v>
      </c>
      <c r="BC9600" s="409"/>
    </row>
    <row r="9601" spans="2:55" ht="15.75" thickBot="1">
      <c r="B9601" s="87">
        <v>6727</v>
      </c>
      <c r="E9601" s="325">
        <v>26</v>
      </c>
      <c r="F9601" s="325" t="s">
        <v>114</v>
      </c>
      <c r="G9601" s="325">
        <v>2018</v>
      </c>
      <c r="L9601" s="4"/>
      <c r="N9601" s="3" t="s">
        <v>1375</v>
      </c>
      <c r="P9601" s="325">
        <v>4</v>
      </c>
      <c r="Q9601" s="24">
        <v>4</v>
      </c>
      <c r="R9601" s="325">
        <v>1</v>
      </c>
      <c r="S9601" s="409" t="s">
        <v>3</v>
      </c>
      <c r="T9601" s="409" t="s">
        <v>44</v>
      </c>
      <c r="U9601" s="409" t="s">
        <v>286</v>
      </c>
      <c r="V9601" s="37" t="s">
        <v>2087</v>
      </c>
      <c r="W9601" s="409"/>
      <c r="X9601" s="409" t="s">
        <v>1371</v>
      </c>
      <c r="AA9601" s="441">
        <v>44.041606000000002</v>
      </c>
      <c r="AB9601" s="441">
        <v>-121.316669</v>
      </c>
      <c r="AC9601" s="2" t="s">
        <v>45</v>
      </c>
      <c r="AE9601" s="409" t="s">
        <v>1378</v>
      </c>
      <c r="AF9601" s="1" t="str">
        <f>CONCATENATE("ex ", AE9601)</f>
        <v>ex Mahonia aquifolium</v>
      </c>
      <c r="AG9601" s="2" t="s">
        <v>1372</v>
      </c>
      <c r="AH9601" s="2" t="s">
        <v>1781</v>
      </c>
      <c r="AT9601" s="2" t="s">
        <v>1372</v>
      </c>
      <c r="BC9601" s="409"/>
    </row>
    <row r="9602" spans="2:55" ht="15.75" thickBot="1">
      <c r="B9602" s="87">
        <v>6729</v>
      </c>
      <c r="E9602" s="325">
        <v>10</v>
      </c>
      <c r="F9602" s="325" t="s">
        <v>1377</v>
      </c>
      <c r="G9602" s="325">
        <v>2018</v>
      </c>
      <c r="L9602" s="4"/>
      <c r="N9602" s="3" t="s">
        <v>1376</v>
      </c>
      <c r="P9602" s="325">
        <v>5</v>
      </c>
      <c r="Q9602" s="24">
        <v>5</v>
      </c>
      <c r="R9602" s="325">
        <v>1</v>
      </c>
      <c r="S9602" s="409" t="s">
        <v>3</v>
      </c>
      <c r="T9602" s="409" t="s">
        <v>44</v>
      </c>
      <c r="U9602" s="409" t="s">
        <v>286</v>
      </c>
      <c r="V9602" s="37" t="s">
        <v>2087</v>
      </c>
      <c r="W9602" s="409"/>
      <c r="X9602" s="409" t="s">
        <v>1371</v>
      </c>
      <c r="AA9602" s="441">
        <v>44.222000000000001</v>
      </c>
      <c r="AB9602" s="441">
        <v>-121.19540000000001</v>
      </c>
      <c r="AC9602" s="2" t="s">
        <v>45</v>
      </c>
      <c r="AE9602" s="409" t="s">
        <v>682</v>
      </c>
      <c r="AF9602" s="1" t="str">
        <f>CONCATENATE("ex ", AE9602)</f>
        <v>ex Purshia tridentata</v>
      </c>
      <c r="AG9602" s="2" t="s">
        <v>1372</v>
      </c>
      <c r="AH9602" s="2" t="s">
        <v>1781</v>
      </c>
      <c r="AT9602" s="2" t="s">
        <v>1372</v>
      </c>
      <c r="BC9602" s="409"/>
    </row>
    <row r="9603" spans="2:55" ht="27" thickBot="1">
      <c r="B9603" s="87">
        <v>7104</v>
      </c>
      <c r="E9603" s="325">
        <v>7</v>
      </c>
      <c r="F9603" s="325" t="s">
        <v>1199</v>
      </c>
      <c r="G9603" s="325">
        <v>2018</v>
      </c>
      <c r="L9603" s="4"/>
      <c r="N9603" s="3" t="s">
        <v>1409</v>
      </c>
      <c r="P9603" s="325">
        <v>6</v>
      </c>
      <c r="Q9603" s="24">
        <v>6</v>
      </c>
      <c r="R9603" s="325">
        <v>1</v>
      </c>
      <c r="S9603" s="409" t="s">
        <v>3</v>
      </c>
      <c r="T9603" s="409" t="s">
        <v>44</v>
      </c>
      <c r="U9603" s="409" t="s">
        <v>286</v>
      </c>
      <c r="V9603" s="37" t="s">
        <v>2087</v>
      </c>
      <c r="W9603" s="409"/>
      <c r="X9603" s="409" t="s">
        <v>1371</v>
      </c>
      <c r="AA9603" s="441">
        <v>44.231999999999999</v>
      </c>
      <c r="AB9603" s="441">
        <v>-121.19199999999999</v>
      </c>
      <c r="AC9603" s="2" t="s">
        <v>45</v>
      </c>
      <c r="AE9603" s="409" t="s">
        <v>1292</v>
      </c>
      <c r="AF9603" s="2" t="str">
        <f>CONCATENATE("ex ", AE9603)</f>
        <v>ex Rosa woodsii</v>
      </c>
      <c r="AG9603" s="2" t="s">
        <v>1372</v>
      </c>
      <c r="AH9603" s="2" t="s">
        <v>1781</v>
      </c>
      <c r="AT9603" s="2" t="s">
        <v>1372</v>
      </c>
      <c r="BC9603" s="409"/>
    </row>
    <row r="9604" spans="2:55" ht="15.75" thickBot="1">
      <c r="B9604" s="87">
        <v>7105</v>
      </c>
      <c r="E9604" s="325">
        <v>7</v>
      </c>
      <c r="F9604" s="325" t="s">
        <v>1199</v>
      </c>
      <c r="G9604" s="325">
        <v>2018</v>
      </c>
      <c r="L9604" s="4"/>
      <c r="N9604" s="3" t="s">
        <v>1409</v>
      </c>
      <c r="P9604" s="325">
        <v>6</v>
      </c>
      <c r="Q9604" s="24">
        <v>6</v>
      </c>
      <c r="R9604" s="325">
        <v>2</v>
      </c>
      <c r="S9604" s="409" t="s">
        <v>3</v>
      </c>
      <c r="T9604" s="409" t="s">
        <v>44</v>
      </c>
      <c r="U9604" s="409" t="s">
        <v>286</v>
      </c>
      <c r="V9604" s="37" t="s">
        <v>2087</v>
      </c>
      <c r="W9604" s="409"/>
      <c r="X9604" s="409" t="s">
        <v>1371</v>
      </c>
      <c r="AA9604" s="441">
        <v>44.231999999999999</v>
      </c>
      <c r="AB9604" s="441">
        <v>-121.19199999999999</v>
      </c>
      <c r="AC9604" s="2" t="s">
        <v>45</v>
      </c>
      <c r="AE9604" s="409" t="s">
        <v>1292</v>
      </c>
      <c r="AF9604" s="2" t="str">
        <f>CONCATENATE("ex ", AE9604)</f>
        <v>ex Rosa woodsii</v>
      </c>
      <c r="AG9604" s="2" t="s">
        <v>1372</v>
      </c>
      <c r="AH9604" s="2" t="s">
        <v>1781</v>
      </c>
      <c r="AT9604" s="2" t="s">
        <v>1372</v>
      </c>
      <c r="BC9604" s="409"/>
    </row>
    <row r="9605" spans="2:55" ht="15.75" thickBot="1">
      <c r="B9605" s="87">
        <v>7106</v>
      </c>
      <c r="C9605" s="13"/>
      <c r="D9605" s="13"/>
      <c r="E9605" s="343">
        <v>7</v>
      </c>
      <c r="F9605" s="343" t="s">
        <v>1199</v>
      </c>
      <c r="G9605" s="343">
        <v>2018</v>
      </c>
      <c r="H9605" s="14"/>
      <c r="I9605" s="13"/>
      <c r="J9605" s="13"/>
      <c r="K9605" s="13"/>
      <c r="L9605" s="4"/>
      <c r="M9605" s="13"/>
      <c r="N9605" s="14" t="s">
        <v>1410</v>
      </c>
      <c r="O9605" s="14"/>
      <c r="P9605" s="343">
        <v>7</v>
      </c>
      <c r="Q9605" s="25">
        <v>7</v>
      </c>
      <c r="R9605" s="343">
        <v>1</v>
      </c>
      <c r="S9605" s="414" t="s">
        <v>3</v>
      </c>
      <c r="T9605" s="414" t="s">
        <v>44</v>
      </c>
      <c r="U9605" s="414" t="s">
        <v>286</v>
      </c>
      <c r="V9605" s="37" t="s">
        <v>2087</v>
      </c>
      <c r="W9605" s="414"/>
      <c r="X9605" s="414" t="s">
        <v>1371</v>
      </c>
      <c r="Y9605" s="13"/>
      <c r="Z9605" s="13"/>
      <c r="AA9605" s="446">
        <v>44.231999999999999</v>
      </c>
      <c r="AB9605" s="446">
        <v>-121.1915</v>
      </c>
      <c r="AC9605" s="13" t="s">
        <v>45</v>
      </c>
      <c r="AD9605" s="13"/>
      <c r="AE9605" s="414"/>
      <c r="AF9605" s="13"/>
      <c r="AG9605" s="13" t="s">
        <v>1372</v>
      </c>
      <c r="AH9605" s="2" t="s">
        <v>1781</v>
      </c>
      <c r="AI9605" s="13"/>
      <c r="AJ9605" s="13"/>
      <c r="AK9605" s="13"/>
      <c r="AL9605" s="13"/>
      <c r="AM9605" s="13"/>
      <c r="AN9605" s="13"/>
      <c r="AO9605" s="13"/>
      <c r="AP9605" s="13"/>
      <c r="AQ9605" s="13"/>
      <c r="AR9605" s="13"/>
      <c r="AS9605" s="13"/>
      <c r="AT9605" s="13" t="s">
        <v>1372</v>
      </c>
      <c r="AU9605" s="13"/>
      <c r="AV9605" s="13"/>
      <c r="AW9605" s="13"/>
      <c r="AX9605" s="13"/>
      <c r="AY9605" s="13"/>
      <c r="AZ9605" s="13"/>
      <c r="BA9605" s="13"/>
      <c r="BB9605" s="13"/>
      <c r="BC9605" s="414"/>
    </row>
    <row r="9606" spans="2:55" ht="15.75" thickBot="1">
      <c r="B9606" s="87">
        <v>7107</v>
      </c>
      <c r="E9606" s="325">
        <v>7</v>
      </c>
      <c r="F9606" s="325" t="s">
        <v>1199</v>
      </c>
      <c r="G9606" s="325">
        <v>2018</v>
      </c>
      <c r="L9606" s="4"/>
      <c r="N9606" s="3" t="s">
        <v>1411</v>
      </c>
      <c r="P9606" s="325">
        <v>8</v>
      </c>
      <c r="Q9606" s="24">
        <v>8</v>
      </c>
      <c r="R9606" s="325">
        <v>1</v>
      </c>
      <c r="S9606" s="409" t="s">
        <v>3</v>
      </c>
      <c r="T9606" s="409" t="s">
        <v>44</v>
      </c>
      <c r="U9606" s="409" t="s">
        <v>286</v>
      </c>
      <c r="V9606" s="37" t="s">
        <v>2087</v>
      </c>
      <c r="W9606" s="409"/>
      <c r="X9606" s="409" t="s">
        <v>1371</v>
      </c>
      <c r="AA9606" s="441">
        <v>44.34</v>
      </c>
      <c r="AB9606" s="441">
        <v>-121.191</v>
      </c>
      <c r="AC9606" s="2" t="s">
        <v>45</v>
      </c>
      <c r="AE9606" s="409" t="s">
        <v>1292</v>
      </c>
      <c r="AF9606" s="2" t="str">
        <f>CONCATENATE("ex ", AE9606)</f>
        <v>ex Rosa woodsii</v>
      </c>
      <c r="AG9606" s="2" t="s">
        <v>1372</v>
      </c>
      <c r="AH9606" s="2" t="s">
        <v>1781</v>
      </c>
      <c r="AT9606" s="2" t="s">
        <v>1372</v>
      </c>
      <c r="BC9606" s="409"/>
    </row>
    <row r="9607" spans="2:55" ht="15.75" thickBot="1">
      <c r="B9607" s="87">
        <v>7108</v>
      </c>
      <c r="E9607" s="325">
        <v>7</v>
      </c>
      <c r="F9607" s="325" t="s">
        <v>1199</v>
      </c>
      <c r="G9607" s="325">
        <v>2018</v>
      </c>
      <c r="L9607" s="4"/>
      <c r="N9607" s="3" t="s">
        <v>1411</v>
      </c>
      <c r="P9607" s="325">
        <v>8</v>
      </c>
      <c r="Q9607" s="24">
        <v>8</v>
      </c>
      <c r="R9607" s="325">
        <v>2</v>
      </c>
      <c r="S9607" s="409" t="s">
        <v>3</v>
      </c>
      <c r="T9607" s="409" t="s">
        <v>44</v>
      </c>
      <c r="U9607" s="409" t="s">
        <v>286</v>
      </c>
      <c r="V9607" s="37" t="s">
        <v>2087</v>
      </c>
      <c r="W9607" s="409"/>
      <c r="X9607" s="409" t="s">
        <v>1371</v>
      </c>
      <c r="AA9607" s="441">
        <v>44.34</v>
      </c>
      <c r="AB9607" s="441">
        <v>-121.191</v>
      </c>
      <c r="AC9607" s="2" t="s">
        <v>45</v>
      </c>
      <c r="AE9607" s="409" t="s">
        <v>1292</v>
      </c>
      <c r="AF9607" s="2" t="str">
        <f>CONCATENATE("ex ", AE9607)</f>
        <v>ex Rosa woodsii</v>
      </c>
      <c r="AG9607" s="2" t="s">
        <v>1372</v>
      </c>
      <c r="AH9607" s="2" t="s">
        <v>1781</v>
      </c>
      <c r="AT9607" s="2" t="s">
        <v>1372</v>
      </c>
      <c r="BC9607" s="409"/>
    </row>
    <row r="9608" spans="2:55" ht="15.75" thickBot="1">
      <c r="B9608" s="87">
        <v>7109</v>
      </c>
      <c r="E9608" s="325">
        <v>7</v>
      </c>
      <c r="F9608" s="325" t="s">
        <v>1199</v>
      </c>
      <c r="G9608" s="325">
        <v>2018</v>
      </c>
      <c r="L9608" s="4"/>
      <c r="N9608" s="3" t="s">
        <v>1412</v>
      </c>
      <c r="P9608" s="325">
        <v>9</v>
      </c>
      <c r="Q9608" s="24">
        <v>9</v>
      </c>
      <c r="R9608" s="325">
        <v>1</v>
      </c>
      <c r="S9608" s="409" t="s">
        <v>3</v>
      </c>
      <c r="T9608" s="409" t="s">
        <v>44</v>
      </c>
      <c r="U9608" s="409" t="s">
        <v>286</v>
      </c>
      <c r="V9608" s="37" t="s">
        <v>2087</v>
      </c>
      <c r="W9608" s="409"/>
      <c r="X9608" s="409" t="s">
        <v>1371</v>
      </c>
      <c r="AA9608" s="441">
        <v>44.231999999999999</v>
      </c>
      <c r="AB9608" s="441">
        <v>-121.19199999999999</v>
      </c>
      <c r="AC9608" s="2" t="s">
        <v>45</v>
      </c>
      <c r="AE9608" s="409" t="s">
        <v>1292</v>
      </c>
      <c r="AF9608" s="2" t="str">
        <f>CONCATENATE("ex ", AE9608)</f>
        <v>ex Rosa woodsii</v>
      </c>
      <c r="AG9608" s="2" t="s">
        <v>1372</v>
      </c>
      <c r="AH9608" s="2" t="s">
        <v>1781</v>
      </c>
      <c r="AT9608" s="2" t="s">
        <v>1372</v>
      </c>
      <c r="BC9608" s="409"/>
    </row>
    <row r="9609" spans="2:55" ht="15.75" thickBot="1">
      <c r="B9609" s="87">
        <v>7110</v>
      </c>
      <c r="E9609" s="325">
        <v>7</v>
      </c>
      <c r="F9609" s="325" t="s">
        <v>1199</v>
      </c>
      <c r="G9609" s="325">
        <v>2018</v>
      </c>
      <c r="L9609" s="4"/>
      <c r="N9609" s="3" t="s">
        <v>1412</v>
      </c>
      <c r="P9609" s="325">
        <v>9</v>
      </c>
      <c r="Q9609" s="24">
        <v>9</v>
      </c>
      <c r="R9609" s="325">
        <v>2</v>
      </c>
      <c r="S9609" s="409" t="s">
        <v>3</v>
      </c>
      <c r="T9609" s="409" t="s">
        <v>44</v>
      </c>
      <c r="U9609" s="409" t="s">
        <v>286</v>
      </c>
      <c r="V9609" s="37" t="s">
        <v>2087</v>
      </c>
      <c r="W9609" s="409"/>
      <c r="X9609" s="409" t="s">
        <v>1371</v>
      </c>
      <c r="AA9609" s="441">
        <v>44.231999999999999</v>
      </c>
      <c r="AB9609" s="441">
        <v>-121.19199999999999</v>
      </c>
      <c r="AC9609" s="2" t="s">
        <v>45</v>
      </c>
      <c r="AE9609" s="409" t="s">
        <v>1292</v>
      </c>
      <c r="AF9609" s="2" t="str">
        <f>CONCATENATE("ex ", AE9609)</f>
        <v>ex Rosa woodsii</v>
      </c>
      <c r="AG9609" s="2" t="s">
        <v>1372</v>
      </c>
      <c r="AH9609" s="2" t="s">
        <v>1781</v>
      </c>
      <c r="AT9609" s="2" t="s">
        <v>1372</v>
      </c>
      <c r="BC9609" s="409"/>
    </row>
    <row r="9610" spans="2:55" ht="27" thickBot="1">
      <c r="B9610" s="87">
        <v>7111</v>
      </c>
      <c r="E9610" s="325">
        <v>7</v>
      </c>
      <c r="F9610" s="325" t="s">
        <v>1199</v>
      </c>
      <c r="G9610" s="325">
        <v>2018</v>
      </c>
      <c r="L9610" s="4"/>
      <c r="N9610" s="3" t="s">
        <v>1413</v>
      </c>
      <c r="P9610" s="325">
        <v>10</v>
      </c>
      <c r="Q9610" s="24">
        <v>10</v>
      </c>
      <c r="R9610" s="325">
        <v>1</v>
      </c>
      <c r="S9610" s="409" t="s">
        <v>3</v>
      </c>
      <c r="T9610" s="409" t="s">
        <v>44</v>
      </c>
      <c r="U9610" s="409" t="s">
        <v>286</v>
      </c>
      <c r="V9610" s="37" t="s">
        <v>2087</v>
      </c>
      <c r="W9610" s="409"/>
      <c r="X9610" s="409" t="s">
        <v>1371</v>
      </c>
      <c r="AA9610" s="441">
        <v>44.228999999999999</v>
      </c>
      <c r="AB9610" s="441">
        <v>-121.1917</v>
      </c>
      <c r="AC9610" s="2" t="s">
        <v>45</v>
      </c>
      <c r="AE9610" s="409" t="s">
        <v>1414</v>
      </c>
      <c r="AF9610" s="2" t="str">
        <f>CONCATENATE("ex ", AE9610)</f>
        <v>ex vetch</v>
      </c>
      <c r="AG9610" s="2" t="s">
        <v>1372</v>
      </c>
      <c r="AH9610" s="2" t="s">
        <v>1781</v>
      </c>
      <c r="AT9610" s="2" t="s">
        <v>1372</v>
      </c>
      <c r="BC9610" s="409"/>
    </row>
    <row r="9611" spans="2:55" ht="15.75" thickBot="1">
      <c r="B9611" s="87">
        <v>7112</v>
      </c>
      <c r="E9611" s="325">
        <v>7</v>
      </c>
      <c r="F9611" s="325" t="s">
        <v>1199</v>
      </c>
      <c r="G9611" s="325">
        <v>2018</v>
      </c>
      <c r="L9611" s="4"/>
      <c r="N9611" s="3" t="s">
        <v>1413</v>
      </c>
      <c r="P9611" s="325">
        <v>10</v>
      </c>
      <c r="Q9611" s="24">
        <v>10</v>
      </c>
      <c r="R9611" s="325">
        <v>2</v>
      </c>
      <c r="S9611" s="409" t="s">
        <v>3</v>
      </c>
      <c r="T9611" s="409" t="s">
        <v>44</v>
      </c>
      <c r="U9611" s="409" t="s">
        <v>286</v>
      </c>
      <c r="V9611" s="37" t="s">
        <v>2087</v>
      </c>
      <c r="W9611" s="409"/>
      <c r="X9611" s="409" t="s">
        <v>1371</v>
      </c>
      <c r="AA9611" s="441">
        <v>44.228999999999999</v>
      </c>
      <c r="AB9611" s="441">
        <v>-121.1917</v>
      </c>
      <c r="AC9611" s="2" t="s">
        <v>45</v>
      </c>
      <c r="AE9611" s="409" t="s">
        <v>1414</v>
      </c>
      <c r="AF9611" s="2" t="str">
        <f>CONCATENATE("ex ", AE9611)</f>
        <v>ex vetch</v>
      </c>
      <c r="AG9611" s="2" t="s">
        <v>1372</v>
      </c>
      <c r="AH9611" s="2" t="s">
        <v>1781</v>
      </c>
      <c r="AT9611" s="2" t="s">
        <v>1372</v>
      </c>
      <c r="BC9611" s="409"/>
    </row>
    <row r="9612" spans="2:55" ht="15.75" thickBot="1">
      <c r="B9612" s="87">
        <v>7113</v>
      </c>
      <c r="E9612" s="325">
        <v>7</v>
      </c>
      <c r="F9612" s="325" t="s">
        <v>1199</v>
      </c>
      <c r="G9612" s="325">
        <v>2018</v>
      </c>
      <c r="L9612" s="4"/>
      <c r="N9612" s="3" t="s">
        <v>1413</v>
      </c>
      <c r="P9612" s="325">
        <v>10</v>
      </c>
      <c r="Q9612" s="24">
        <v>10</v>
      </c>
      <c r="R9612" s="325">
        <v>3</v>
      </c>
      <c r="S9612" s="409" t="s">
        <v>3</v>
      </c>
      <c r="T9612" s="409" t="s">
        <v>44</v>
      </c>
      <c r="U9612" s="409" t="s">
        <v>286</v>
      </c>
      <c r="V9612" s="37" t="s">
        <v>2087</v>
      </c>
      <c r="W9612" s="409"/>
      <c r="X9612" s="409" t="s">
        <v>1371</v>
      </c>
      <c r="AA9612" s="441">
        <v>44.228999999999999</v>
      </c>
      <c r="AB9612" s="441">
        <v>-121.1917</v>
      </c>
      <c r="AC9612" s="2" t="s">
        <v>45</v>
      </c>
      <c r="AE9612" s="409" t="s">
        <v>1414</v>
      </c>
      <c r="AF9612" s="2" t="str">
        <f>CONCATENATE("ex ", AE9612)</f>
        <v>ex vetch</v>
      </c>
      <c r="AG9612" s="2" t="s">
        <v>1372</v>
      </c>
      <c r="AH9612" s="2" t="s">
        <v>1781</v>
      </c>
      <c r="AT9612" s="2" t="s">
        <v>1372</v>
      </c>
      <c r="BC9612" s="409"/>
    </row>
    <row r="9613" spans="2:55" ht="15.75" thickBot="1">
      <c r="B9613" s="87">
        <v>7114</v>
      </c>
      <c r="E9613" s="325">
        <v>7</v>
      </c>
      <c r="F9613" s="325" t="s">
        <v>1199</v>
      </c>
      <c r="G9613" s="325">
        <v>2018</v>
      </c>
      <c r="L9613" s="4"/>
      <c r="N9613" s="3" t="s">
        <v>1413</v>
      </c>
      <c r="P9613" s="325">
        <v>10</v>
      </c>
      <c r="Q9613" s="24">
        <v>10</v>
      </c>
      <c r="R9613" s="325">
        <v>4</v>
      </c>
      <c r="S9613" s="409" t="s">
        <v>3</v>
      </c>
      <c r="T9613" s="409" t="s">
        <v>44</v>
      </c>
      <c r="U9613" s="409" t="s">
        <v>286</v>
      </c>
      <c r="V9613" s="37" t="s">
        <v>2087</v>
      </c>
      <c r="W9613" s="409"/>
      <c r="X9613" s="409" t="s">
        <v>1371</v>
      </c>
      <c r="AA9613" s="441">
        <v>44.228999999999999</v>
      </c>
      <c r="AB9613" s="441">
        <v>-121.1917</v>
      </c>
      <c r="AC9613" s="2" t="s">
        <v>45</v>
      </c>
      <c r="AE9613" s="409" t="s">
        <v>1414</v>
      </c>
      <c r="AF9613" s="2" t="str">
        <f>CONCATENATE("ex ", AE9613)</f>
        <v>ex vetch</v>
      </c>
      <c r="AG9613" s="2" t="s">
        <v>1372</v>
      </c>
      <c r="AH9613" s="2" t="s">
        <v>1781</v>
      </c>
      <c r="AT9613" s="2" t="s">
        <v>1372</v>
      </c>
      <c r="BC9613" s="409"/>
    </row>
    <row r="9614" spans="2:55" ht="27" thickBot="1">
      <c r="B9614" s="87">
        <v>7115</v>
      </c>
      <c r="E9614" s="325">
        <v>7</v>
      </c>
      <c r="F9614" s="325" t="s">
        <v>1199</v>
      </c>
      <c r="G9614" s="325">
        <v>2018</v>
      </c>
      <c r="L9614" s="4"/>
      <c r="N9614" s="3" t="s">
        <v>1415</v>
      </c>
      <c r="P9614" s="325">
        <v>11</v>
      </c>
      <c r="Q9614" s="24">
        <v>11</v>
      </c>
      <c r="R9614" s="325">
        <v>1</v>
      </c>
      <c r="S9614" s="409" t="s">
        <v>3</v>
      </c>
      <c r="T9614" s="409" t="s">
        <v>44</v>
      </c>
      <c r="U9614" s="409" t="s">
        <v>286</v>
      </c>
      <c r="V9614" s="37" t="s">
        <v>2087</v>
      </c>
      <c r="W9614" s="409"/>
      <c r="X9614" s="409" t="s">
        <v>1371</v>
      </c>
      <c r="AA9614" s="441">
        <v>44.231999999999999</v>
      </c>
      <c r="AB9614" s="441">
        <v>-121.1922</v>
      </c>
      <c r="AC9614" s="2" t="s">
        <v>45</v>
      </c>
      <c r="AE9614" s="409" t="s">
        <v>1414</v>
      </c>
      <c r="AF9614" s="2" t="str">
        <f>CONCATENATE("ex ", AE9614)</f>
        <v>ex vetch</v>
      </c>
      <c r="AG9614" s="2" t="s">
        <v>1372</v>
      </c>
      <c r="AH9614" s="2" t="s">
        <v>1781</v>
      </c>
      <c r="AT9614" s="2" t="s">
        <v>1372</v>
      </c>
      <c r="BC9614" s="409"/>
    </row>
    <row r="9615" spans="2:55" ht="27" thickBot="1">
      <c r="B9615" s="87">
        <v>7116</v>
      </c>
      <c r="E9615" s="325">
        <v>7</v>
      </c>
      <c r="F9615" s="325" t="s">
        <v>1199</v>
      </c>
      <c r="G9615" s="325">
        <v>2018</v>
      </c>
      <c r="L9615" s="4"/>
      <c r="N9615" s="3" t="s">
        <v>1415</v>
      </c>
      <c r="P9615" s="325">
        <v>11</v>
      </c>
      <c r="Q9615" s="24">
        <v>11</v>
      </c>
      <c r="R9615" s="325">
        <v>2</v>
      </c>
      <c r="S9615" s="409" t="s">
        <v>3</v>
      </c>
      <c r="T9615" s="409" t="s">
        <v>44</v>
      </c>
      <c r="U9615" s="409" t="s">
        <v>286</v>
      </c>
      <c r="V9615" s="37" t="s">
        <v>2087</v>
      </c>
      <c r="W9615" s="409"/>
      <c r="X9615" s="409" t="s">
        <v>1371</v>
      </c>
      <c r="AA9615" s="441">
        <v>44.231999999999999</v>
      </c>
      <c r="AB9615" s="441">
        <v>-121.1922</v>
      </c>
      <c r="AC9615" s="2" t="s">
        <v>45</v>
      </c>
      <c r="AE9615" s="409" t="s">
        <v>1414</v>
      </c>
      <c r="AF9615" s="2" t="str">
        <f>CONCATENATE("ex ", AE9615)</f>
        <v>ex vetch</v>
      </c>
      <c r="AG9615" s="2" t="s">
        <v>1372</v>
      </c>
      <c r="AH9615" s="2" t="s">
        <v>1781</v>
      </c>
      <c r="AT9615" s="2" t="s">
        <v>1372</v>
      </c>
      <c r="BC9615" s="409"/>
    </row>
    <row r="9616" spans="2:55" ht="27" thickBot="1">
      <c r="B9616" s="87">
        <v>7117</v>
      </c>
      <c r="E9616" s="325">
        <v>7</v>
      </c>
      <c r="F9616" s="325" t="s">
        <v>1199</v>
      </c>
      <c r="G9616" s="325">
        <v>2018</v>
      </c>
      <c r="L9616" s="4"/>
      <c r="N9616" s="3" t="s">
        <v>1415</v>
      </c>
      <c r="P9616" s="325">
        <v>11</v>
      </c>
      <c r="Q9616" s="24">
        <v>11</v>
      </c>
      <c r="R9616" s="325">
        <v>3</v>
      </c>
      <c r="S9616" s="409" t="s">
        <v>3</v>
      </c>
      <c r="T9616" s="409" t="s">
        <v>44</v>
      </c>
      <c r="U9616" s="409" t="s">
        <v>286</v>
      </c>
      <c r="V9616" s="37" t="s">
        <v>2087</v>
      </c>
      <c r="W9616" s="409"/>
      <c r="X9616" s="409" t="s">
        <v>1371</v>
      </c>
      <c r="AA9616" s="441">
        <v>44.231999999999999</v>
      </c>
      <c r="AB9616" s="441">
        <v>-121.1922</v>
      </c>
      <c r="AC9616" s="2" t="s">
        <v>45</v>
      </c>
      <c r="AE9616" s="409" t="s">
        <v>1414</v>
      </c>
      <c r="AF9616" s="2" t="str">
        <f>CONCATENATE("ex ", AE9616)</f>
        <v>ex vetch</v>
      </c>
      <c r="AG9616" s="2" t="s">
        <v>1372</v>
      </c>
      <c r="AH9616" s="2" t="s">
        <v>1781</v>
      </c>
      <c r="AT9616" s="2" t="s">
        <v>1372</v>
      </c>
      <c r="BC9616" s="409"/>
    </row>
    <row r="9617" spans="2:55" ht="15.75" thickBot="1">
      <c r="B9617" s="87">
        <v>7118</v>
      </c>
      <c r="E9617" s="325">
        <v>7</v>
      </c>
      <c r="F9617" s="325" t="s">
        <v>1199</v>
      </c>
      <c r="G9617" s="325">
        <v>2018</v>
      </c>
      <c r="L9617" s="4"/>
      <c r="N9617" s="3" t="s">
        <v>1415</v>
      </c>
      <c r="P9617" s="325">
        <v>11</v>
      </c>
      <c r="Q9617" s="24">
        <v>11</v>
      </c>
      <c r="R9617" s="325">
        <v>4</v>
      </c>
      <c r="S9617" s="409" t="s">
        <v>3</v>
      </c>
      <c r="T9617" s="409" t="s">
        <v>44</v>
      </c>
      <c r="U9617" s="409" t="s">
        <v>286</v>
      </c>
      <c r="V9617" s="37" t="s">
        <v>2087</v>
      </c>
      <c r="W9617" s="409"/>
      <c r="X9617" s="409" t="s">
        <v>1371</v>
      </c>
      <c r="AA9617" s="441">
        <v>44.231999999999999</v>
      </c>
      <c r="AB9617" s="441">
        <v>-121.1922</v>
      </c>
      <c r="AC9617" s="2" t="s">
        <v>45</v>
      </c>
      <c r="AE9617" s="409" t="s">
        <v>1414</v>
      </c>
      <c r="AF9617" s="2" t="str">
        <f>CONCATENATE("ex ", AE9617)</f>
        <v>ex vetch</v>
      </c>
      <c r="AG9617" s="2" t="s">
        <v>1372</v>
      </c>
      <c r="AH9617" s="2" t="s">
        <v>1781</v>
      </c>
      <c r="AT9617" s="2" t="s">
        <v>1372</v>
      </c>
      <c r="BC9617" s="409"/>
    </row>
    <row r="9618" spans="2:55" ht="27" thickBot="1">
      <c r="B9618" s="87">
        <v>7119</v>
      </c>
      <c r="E9618" s="325">
        <v>7</v>
      </c>
      <c r="F9618" s="325" t="s">
        <v>1199</v>
      </c>
      <c r="G9618" s="325">
        <v>2018</v>
      </c>
      <c r="L9618" s="4"/>
      <c r="N9618" s="3" t="s">
        <v>1415</v>
      </c>
      <c r="P9618" s="325">
        <v>11</v>
      </c>
      <c r="Q9618" s="24">
        <v>11</v>
      </c>
      <c r="R9618" s="325">
        <v>5</v>
      </c>
      <c r="S9618" s="409" t="s">
        <v>3</v>
      </c>
      <c r="T9618" s="409" t="s">
        <v>44</v>
      </c>
      <c r="U9618" s="409" t="s">
        <v>286</v>
      </c>
      <c r="V9618" s="37" t="s">
        <v>2087</v>
      </c>
      <c r="W9618" s="409"/>
      <c r="X9618" s="409" t="s">
        <v>1371</v>
      </c>
      <c r="AA9618" s="441">
        <v>44.231999999999999</v>
      </c>
      <c r="AB9618" s="441">
        <v>-121.1922</v>
      </c>
      <c r="AC9618" s="2" t="s">
        <v>45</v>
      </c>
      <c r="AE9618" s="409" t="s">
        <v>1414</v>
      </c>
      <c r="AF9618" s="2" t="str">
        <f>CONCATENATE("ex ", AE9618)</f>
        <v>ex vetch</v>
      </c>
      <c r="AG9618" s="2" t="s">
        <v>1372</v>
      </c>
      <c r="AH9618" s="2" t="s">
        <v>1781</v>
      </c>
      <c r="AT9618" s="2" t="s">
        <v>1372</v>
      </c>
      <c r="BC9618" s="409"/>
    </row>
    <row r="9619" spans="2:55" ht="27" thickBot="1">
      <c r="B9619" s="87">
        <v>7120</v>
      </c>
      <c r="E9619" s="325">
        <v>7</v>
      </c>
      <c r="F9619" s="325" t="s">
        <v>1199</v>
      </c>
      <c r="G9619" s="325">
        <v>2018</v>
      </c>
      <c r="L9619" s="4"/>
      <c r="N9619" s="3" t="s">
        <v>1415</v>
      </c>
      <c r="P9619" s="325">
        <v>11</v>
      </c>
      <c r="Q9619" s="24">
        <v>11</v>
      </c>
      <c r="R9619" s="325">
        <v>6</v>
      </c>
      <c r="S9619" s="409" t="s">
        <v>3</v>
      </c>
      <c r="T9619" s="409" t="s">
        <v>44</v>
      </c>
      <c r="U9619" s="409" t="s">
        <v>286</v>
      </c>
      <c r="V9619" s="37" t="s">
        <v>2087</v>
      </c>
      <c r="W9619" s="409"/>
      <c r="X9619" s="409" t="s">
        <v>1371</v>
      </c>
      <c r="AA9619" s="441">
        <v>44.231999999999999</v>
      </c>
      <c r="AB9619" s="441">
        <v>-121.1922</v>
      </c>
      <c r="AC9619" s="2" t="s">
        <v>45</v>
      </c>
      <c r="AE9619" s="409" t="s">
        <v>1414</v>
      </c>
      <c r="AF9619" s="2" t="str">
        <f>CONCATENATE("ex ", AE9619)</f>
        <v>ex vetch</v>
      </c>
      <c r="AG9619" s="2" t="s">
        <v>1372</v>
      </c>
      <c r="AH9619" s="2" t="s">
        <v>1781</v>
      </c>
      <c r="AT9619" s="2" t="s">
        <v>1372</v>
      </c>
      <c r="BC9619" s="409"/>
    </row>
    <row r="9620" spans="2:55" ht="27" thickBot="1">
      <c r="B9620" s="87">
        <v>7121</v>
      </c>
      <c r="E9620" s="325">
        <v>7</v>
      </c>
      <c r="F9620" s="325" t="s">
        <v>1199</v>
      </c>
      <c r="G9620" s="325">
        <v>2018</v>
      </c>
      <c r="L9620" s="4"/>
      <c r="N9620" s="3" t="s">
        <v>1415</v>
      </c>
      <c r="P9620" s="325">
        <v>11</v>
      </c>
      <c r="Q9620" s="24">
        <v>11</v>
      </c>
      <c r="R9620" s="325">
        <v>7</v>
      </c>
      <c r="S9620" s="409" t="s">
        <v>3</v>
      </c>
      <c r="T9620" s="409" t="s">
        <v>44</v>
      </c>
      <c r="U9620" s="409" t="s">
        <v>286</v>
      </c>
      <c r="V9620" s="37" t="s">
        <v>2087</v>
      </c>
      <c r="W9620" s="409"/>
      <c r="X9620" s="409" t="s">
        <v>1371</v>
      </c>
      <c r="AA9620" s="441">
        <v>44.231999999999999</v>
      </c>
      <c r="AB9620" s="441">
        <v>-121.1922</v>
      </c>
      <c r="AC9620" s="2" t="s">
        <v>45</v>
      </c>
      <c r="AE9620" s="409" t="s">
        <v>1414</v>
      </c>
      <c r="AF9620" s="2" t="str">
        <f>CONCATENATE("ex ", AE9620)</f>
        <v>ex vetch</v>
      </c>
      <c r="AG9620" s="2" t="s">
        <v>1372</v>
      </c>
      <c r="AH9620" s="2" t="s">
        <v>1781</v>
      </c>
      <c r="AT9620" s="2" t="s">
        <v>1372</v>
      </c>
      <c r="BC9620" s="409"/>
    </row>
    <row r="9621" spans="2:55" ht="27" thickBot="1">
      <c r="B9621" s="87">
        <v>7122</v>
      </c>
      <c r="E9621" s="325">
        <v>7</v>
      </c>
      <c r="F9621" s="325" t="s">
        <v>1199</v>
      </c>
      <c r="G9621" s="325">
        <v>2018</v>
      </c>
      <c r="L9621" s="4"/>
      <c r="N9621" s="3" t="s">
        <v>1416</v>
      </c>
      <c r="P9621" s="325">
        <v>12</v>
      </c>
      <c r="Q9621" s="24">
        <v>12</v>
      </c>
      <c r="R9621" s="325">
        <v>1</v>
      </c>
      <c r="S9621" s="409" t="s">
        <v>3</v>
      </c>
      <c r="T9621" s="409" t="s">
        <v>44</v>
      </c>
      <c r="U9621" s="409" t="s">
        <v>286</v>
      </c>
      <c r="V9621" s="37" t="s">
        <v>2087</v>
      </c>
      <c r="W9621" s="409"/>
      <c r="X9621" s="409" t="s">
        <v>1371</v>
      </c>
      <c r="AA9621" s="441">
        <v>44.228999999999999</v>
      </c>
      <c r="AB9621" s="441">
        <v>-121.1927</v>
      </c>
      <c r="AC9621" s="2" t="s">
        <v>45</v>
      </c>
      <c r="AE9621" s="409" t="s">
        <v>935</v>
      </c>
      <c r="AF9621" s="2" t="str">
        <f>CONCATENATE("ex ", AE9621)</f>
        <v>ex Eriophyllum lanatum</v>
      </c>
      <c r="AG9621" s="2" t="s">
        <v>1372</v>
      </c>
      <c r="AH9621" s="2" t="s">
        <v>1781</v>
      </c>
      <c r="AT9621" s="2" t="s">
        <v>1372</v>
      </c>
      <c r="BC9621" s="409"/>
    </row>
    <row r="9622" spans="2:55" ht="27" thickBot="1">
      <c r="B9622" s="87">
        <v>7123</v>
      </c>
      <c r="E9622" s="325">
        <v>7</v>
      </c>
      <c r="F9622" s="325" t="s">
        <v>1199</v>
      </c>
      <c r="G9622" s="325">
        <v>2018</v>
      </c>
      <c r="L9622" s="4"/>
      <c r="N9622" s="3" t="s">
        <v>1416</v>
      </c>
      <c r="P9622" s="325">
        <v>12</v>
      </c>
      <c r="Q9622" s="24">
        <v>12</v>
      </c>
      <c r="R9622" s="325">
        <v>2</v>
      </c>
      <c r="S9622" s="409" t="s">
        <v>3</v>
      </c>
      <c r="T9622" s="409" t="s">
        <v>44</v>
      </c>
      <c r="U9622" s="409" t="s">
        <v>286</v>
      </c>
      <c r="V9622" s="37" t="s">
        <v>2087</v>
      </c>
      <c r="W9622" s="409"/>
      <c r="X9622" s="409" t="s">
        <v>1371</v>
      </c>
      <c r="AA9622" s="441">
        <v>44.228999999999999</v>
      </c>
      <c r="AB9622" s="441">
        <v>-121.1927</v>
      </c>
      <c r="AC9622" s="2" t="s">
        <v>45</v>
      </c>
      <c r="AE9622" s="409" t="s">
        <v>935</v>
      </c>
      <c r="AF9622" s="2" t="str">
        <f>CONCATENATE("ex ", AE9622)</f>
        <v>ex Eriophyllum lanatum</v>
      </c>
      <c r="AG9622" s="2" t="s">
        <v>1372</v>
      </c>
      <c r="AH9622" s="2" t="s">
        <v>1781</v>
      </c>
      <c r="AT9622" s="2" t="s">
        <v>1372</v>
      </c>
      <c r="BC9622" s="409"/>
    </row>
    <row r="9623" spans="2:55" ht="27" thickBot="1">
      <c r="B9623" s="87">
        <v>7124</v>
      </c>
      <c r="E9623" s="325">
        <v>7</v>
      </c>
      <c r="F9623" s="325" t="s">
        <v>1199</v>
      </c>
      <c r="G9623" s="325">
        <v>2018</v>
      </c>
      <c r="L9623" s="4"/>
      <c r="N9623" s="3" t="s">
        <v>1417</v>
      </c>
      <c r="P9623" s="325">
        <v>13</v>
      </c>
      <c r="Q9623" s="24">
        <v>13</v>
      </c>
      <c r="R9623" s="325">
        <v>1</v>
      </c>
      <c r="S9623" s="409" t="s">
        <v>3</v>
      </c>
      <c r="T9623" s="409" t="s">
        <v>44</v>
      </c>
      <c r="U9623" s="409" t="s">
        <v>286</v>
      </c>
      <c r="V9623" s="37" t="s">
        <v>2087</v>
      </c>
      <c r="W9623" s="409"/>
      <c r="X9623" s="409" t="s">
        <v>1371</v>
      </c>
      <c r="AA9623" s="441">
        <v>44.228999999999999</v>
      </c>
      <c r="AB9623" s="441">
        <v>-121.1927</v>
      </c>
      <c r="AC9623" s="2" t="s">
        <v>45</v>
      </c>
      <c r="AE9623" s="409"/>
      <c r="AG9623" s="2" t="s">
        <v>1372</v>
      </c>
      <c r="AH9623" s="2" t="s">
        <v>1781</v>
      </c>
      <c r="AT9623" s="2" t="s">
        <v>1372</v>
      </c>
      <c r="BC9623" s="409"/>
    </row>
    <row r="9624" spans="2:55" ht="27" thickBot="1">
      <c r="B9624" s="87">
        <v>7125</v>
      </c>
      <c r="E9624" s="325">
        <v>21</v>
      </c>
      <c r="F9624" s="325" t="s">
        <v>1199</v>
      </c>
      <c r="G9624" s="325">
        <v>2018</v>
      </c>
      <c r="L9624" s="4"/>
      <c r="N9624" s="3" t="s">
        <v>1418</v>
      </c>
      <c r="P9624" s="325">
        <v>14</v>
      </c>
      <c r="Q9624" s="24">
        <v>14</v>
      </c>
      <c r="R9624" s="325">
        <v>1</v>
      </c>
      <c r="S9624" s="409" t="s">
        <v>3</v>
      </c>
      <c r="T9624" s="409" t="s">
        <v>44</v>
      </c>
      <c r="U9624" s="409" t="s">
        <v>286</v>
      </c>
      <c r="V9624" s="37" t="s">
        <v>2087</v>
      </c>
      <c r="W9624" s="409"/>
      <c r="X9624" s="409" t="s">
        <v>1371</v>
      </c>
      <c r="AA9624" s="441">
        <v>44.228000000000002</v>
      </c>
      <c r="AB9624" s="441">
        <v>-121.194</v>
      </c>
      <c r="AC9624" s="2" t="s">
        <v>45</v>
      </c>
      <c r="AE9624" s="409" t="s">
        <v>1422</v>
      </c>
      <c r="AF9624" s="2" t="str">
        <f>CONCATENATE("ex ", AE9624)</f>
        <v>ex Vetch</v>
      </c>
      <c r="AG9624" s="2" t="s">
        <v>1372</v>
      </c>
      <c r="AH9624" s="2" t="s">
        <v>1781</v>
      </c>
      <c r="AT9624" s="2" t="s">
        <v>1372</v>
      </c>
      <c r="BC9624" s="409"/>
    </row>
    <row r="9625" spans="2:55" ht="15.75">
      <c r="B9625" s="87">
        <v>7126</v>
      </c>
      <c r="E9625" s="3">
        <v>21</v>
      </c>
      <c r="F9625" s="3" t="s">
        <v>1199</v>
      </c>
      <c r="G9625" s="3">
        <v>2018</v>
      </c>
      <c r="L9625" s="4"/>
      <c r="N9625" s="3" t="s">
        <v>1418</v>
      </c>
      <c r="P9625" s="3">
        <v>14</v>
      </c>
      <c r="Q9625" s="24">
        <v>14</v>
      </c>
      <c r="R9625" s="3">
        <v>2</v>
      </c>
      <c r="S9625" s="416" t="s">
        <v>3</v>
      </c>
      <c r="T9625" s="416" t="s">
        <v>44</v>
      </c>
      <c r="U9625" s="416" t="s">
        <v>286</v>
      </c>
      <c r="V9625" s="37" t="s">
        <v>2087</v>
      </c>
      <c r="X9625" s="2" t="s">
        <v>1371</v>
      </c>
      <c r="AA9625" s="20">
        <v>44.228000000000002</v>
      </c>
      <c r="AB9625" s="20">
        <v>-121.194</v>
      </c>
      <c r="AC9625" s="2" t="s">
        <v>45</v>
      </c>
      <c r="AE9625" s="2" t="s">
        <v>1422</v>
      </c>
      <c r="AF9625" s="2" t="str">
        <f>CONCATENATE("ex ", AE9625)</f>
        <v>ex Vetch</v>
      </c>
      <c r="AG9625" s="2" t="s">
        <v>1372</v>
      </c>
      <c r="AH9625" s="2" t="s">
        <v>1781</v>
      </c>
      <c r="AT9625" s="2" t="s">
        <v>1372</v>
      </c>
    </row>
    <row r="9626" spans="2:55" ht="15.75">
      <c r="B9626" s="87">
        <v>7127</v>
      </c>
      <c r="E9626" s="3">
        <v>21</v>
      </c>
      <c r="F9626" s="3" t="s">
        <v>1199</v>
      </c>
      <c r="G9626" s="3">
        <v>2018</v>
      </c>
      <c r="L9626" s="4"/>
      <c r="N9626" s="3" t="s">
        <v>1419</v>
      </c>
      <c r="P9626" s="3">
        <v>15</v>
      </c>
      <c r="Q9626" s="24">
        <v>15</v>
      </c>
      <c r="R9626" s="3">
        <v>1</v>
      </c>
      <c r="S9626" s="416" t="s">
        <v>3</v>
      </c>
      <c r="T9626" s="416" t="s">
        <v>44</v>
      </c>
      <c r="U9626" s="416" t="s">
        <v>286</v>
      </c>
      <c r="V9626" s="37" t="s">
        <v>2087</v>
      </c>
      <c r="X9626" s="2" t="s">
        <v>1371</v>
      </c>
      <c r="AA9626" s="20">
        <v>44.231999999999999</v>
      </c>
      <c r="AB9626" s="20">
        <v>-121.1921</v>
      </c>
      <c r="AC9626" s="2" t="s">
        <v>45</v>
      </c>
      <c r="AE9626" s="2" t="s">
        <v>1422</v>
      </c>
      <c r="AF9626" s="2" t="str">
        <f>CONCATENATE("ex ", AE9626)</f>
        <v>ex Vetch</v>
      </c>
      <c r="AG9626" s="2" t="s">
        <v>1372</v>
      </c>
      <c r="AH9626" s="2" t="s">
        <v>1781</v>
      </c>
      <c r="AT9626" s="2" t="s">
        <v>1372</v>
      </c>
    </row>
    <row r="9627" spans="2:55">
      <c r="B9627" s="87">
        <v>7128</v>
      </c>
      <c r="E9627" s="3">
        <v>21</v>
      </c>
      <c r="F9627" s="3" t="s">
        <v>1199</v>
      </c>
      <c r="G9627" s="3">
        <v>2018</v>
      </c>
      <c r="L9627" s="4"/>
      <c r="N9627" s="3" t="s">
        <v>1420</v>
      </c>
      <c r="P9627" s="3">
        <v>16</v>
      </c>
      <c r="Q9627" s="24">
        <v>16</v>
      </c>
      <c r="R9627" s="3">
        <v>1</v>
      </c>
      <c r="S9627" s="416" t="s">
        <v>3</v>
      </c>
      <c r="T9627" s="416" t="s">
        <v>44</v>
      </c>
      <c r="U9627" s="416" t="s">
        <v>286</v>
      </c>
      <c r="V9627" s="37" t="s">
        <v>2087</v>
      </c>
      <c r="X9627" s="2" t="s">
        <v>1371</v>
      </c>
      <c r="AA9627" s="20">
        <v>44.231000000000002</v>
      </c>
      <c r="AB9627" s="20">
        <v>-121.1932</v>
      </c>
      <c r="AC9627" s="2" t="s">
        <v>45</v>
      </c>
      <c r="AG9627" s="2" t="s">
        <v>1372</v>
      </c>
      <c r="AH9627" s="2" t="s">
        <v>1781</v>
      </c>
      <c r="AT9627" s="2" t="s">
        <v>1372</v>
      </c>
    </row>
    <row r="9628" spans="2:55">
      <c r="B9628" s="87">
        <v>7129</v>
      </c>
      <c r="E9628" s="3">
        <v>21</v>
      </c>
      <c r="F9628" s="3" t="s">
        <v>1199</v>
      </c>
      <c r="G9628" s="3">
        <v>2018</v>
      </c>
      <c r="L9628" s="4"/>
      <c r="N9628" s="3" t="s">
        <v>1420</v>
      </c>
      <c r="P9628" s="3">
        <v>16</v>
      </c>
      <c r="Q9628" s="24">
        <v>16</v>
      </c>
      <c r="R9628" s="3">
        <v>2</v>
      </c>
      <c r="S9628" s="416" t="s">
        <v>3</v>
      </c>
      <c r="T9628" s="416" t="s">
        <v>44</v>
      </c>
      <c r="U9628" s="416" t="s">
        <v>286</v>
      </c>
      <c r="V9628" s="37" t="s">
        <v>2087</v>
      </c>
      <c r="X9628" s="2" t="s">
        <v>1371</v>
      </c>
      <c r="AA9628" s="20">
        <v>44.231000000000002</v>
      </c>
      <c r="AB9628" s="20">
        <v>-121.1932</v>
      </c>
      <c r="AC9628" s="2" t="s">
        <v>45</v>
      </c>
      <c r="AG9628" s="2" t="s">
        <v>1372</v>
      </c>
      <c r="AH9628" s="2" t="s">
        <v>1781</v>
      </c>
      <c r="AT9628" s="2" t="s">
        <v>1372</v>
      </c>
    </row>
    <row r="9629" spans="2:55">
      <c r="B9629" s="87">
        <v>7130</v>
      </c>
      <c r="E9629" s="3">
        <v>21</v>
      </c>
      <c r="F9629" s="3" t="s">
        <v>1199</v>
      </c>
      <c r="G9629" s="3">
        <v>2018</v>
      </c>
      <c r="L9629" s="4"/>
      <c r="N9629" s="3" t="s">
        <v>1421</v>
      </c>
      <c r="P9629" s="3">
        <v>17</v>
      </c>
      <c r="Q9629" s="24">
        <v>17</v>
      </c>
      <c r="R9629" s="3">
        <v>1</v>
      </c>
      <c r="S9629" s="416" t="s">
        <v>3</v>
      </c>
      <c r="T9629" s="416" t="s">
        <v>44</v>
      </c>
      <c r="U9629" s="416" t="s">
        <v>286</v>
      </c>
      <c r="V9629" s="37" t="s">
        <v>2087</v>
      </c>
      <c r="X9629" s="2" t="s">
        <v>1371</v>
      </c>
      <c r="AA9629" s="20">
        <v>44.228999999999999</v>
      </c>
      <c r="AB9629" s="20">
        <v>-121.1938</v>
      </c>
      <c r="AC9629" s="2" t="s">
        <v>45</v>
      </c>
      <c r="AE9629" s="2" t="s">
        <v>1292</v>
      </c>
      <c r="AF9629" s="2" t="str">
        <f>CONCATENATE("ex ", AE9629)</f>
        <v>ex Rosa woodsii</v>
      </c>
      <c r="AG9629" s="2" t="s">
        <v>1372</v>
      </c>
      <c r="AH9629" s="2" t="s">
        <v>1781</v>
      </c>
      <c r="AT9629" s="2" t="s">
        <v>1372</v>
      </c>
    </row>
    <row r="9630" spans="2:55">
      <c r="B9630" s="87">
        <v>7131</v>
      </c>
      <c r="E9630" s="3">
        <v>21</v>
      </c>
      <c r="F9630" s="3" t="s">
        <v>1199</v>
      </c>
      <c r="G9630" s="3">
        <v>2018</v>
      </c>
      <c r="L9630" s="4"/>
      <c r="N9630" s="3" t="s">
        <v>1423</v>
      </c>
      <c r="P9630" s="3">
        <v>18</v>
      </c>
      <c r="Q9630" s="24">
        <v>18</v>
      </c>
      <c r="R9630" s="3">
        <v>1</v>
      </c>
      <c r="S9630" s="416" t="s">
        <v>3</v>
      </c>
      <c r="T9630" s="416" t="s">
        <v>44</v>
      </c>
      <c r="U9630" s="416" t="s">
        <v>286</v>
      </c>
      <c r="V9630" s="37" t="s">
        <v>2087</v>
      </c>
      <c r="X9630" s="2" t="s">
        <v>1424</v>
      </c>
      <c r="AA9630" s="20">
        <v>44.32</v>
      </c>
      <c r="AB9630" s="20">
        <v>-121.15389999999999</v>
      </c>
      <c r="AC9630" s="2" t="s">
        <v>45</v>
      </c>
      <c r="AE9630" s="2" t="s">
        <v>1425</v>
      </c>
      <c r="AF9630" s="2" t="str">
        <f>CONCATENATE("ex ", AE9630)</f>
        <v>ex Achilla millefolium</v>
      </c>
      <c r="AG9630" s="2" t="s">
        <v>1372</v>
      </c>
      <c r="AH9630" s="2" t="s">
        <v>1781</v>
      </c>
      <c r="AT9630" s="2" t="s">
        <v>1372</v>
      </c>
    </row>
    <row r="9631" spans="2:55">
      <c r="B9631" s="87">
        <v>7132</v>
      </c>
      <c r="E9631" s="3">
        <v>21</v>
      </c>
      <c r="F9631" s="3" t="s">
        <v>1199</v>
      </c>
      <c r="G9631" s="3">
        <v>2018</v>
      </c>
      <c r="L9631" s="4"/>
      <c r="N9631" s="3" t="s">
        <v>1423</v>
      </c>
      <c r="P9631" s="3">
        <v>18</v>
      </c>
      <c r="Q9631" s="24">
        <v>18</v>
      </c>
      <c r="R9631" s="3">
        <v>2</v>
      </c>
      <c r="S9631" s="416" t="s">
        <v>3</v>
      </c>
      <c r="T9631" s="416" t="s">
        <v>44</v>
      </c>
      <c r="U9631" s="416" t="s">
        <v>286</v>
      </c>
      <c r="V9631" s="37" t="s">
        <v>2087</v>
      </c>
      <c r="X9631" s="2" t="s">
        <v>1424</v>
      </c>
      <c r="AA9631" s="20">
        <v>44.32</v>
      </c>
      <c r="AB9631" s="20">
        <v>-121.15389999999999</v>
      </c>
      <c r="AC9631" s="2" t="s">
        <v>45</v>
      </c>
      <c r="AE9631" s="2" t="s">
        <v>1425</v>
      </c>
      <c r="AF9631" s="2" t="str">
        <f>CONCATENATE("ex ", AE9631)</f>
        <v>ex Achilla millefolium</v>
      </c>
      <c r="AG9631" s="2" t="s">
        <v>1372</v>
      </c>
      <c r="AH9631" s="2" t="s">
        <v>1781</v>
      </c>
      <c r="AT9631" s="2" t="s">
        <v>1372</v>
      </c>
    </row>
    <row r="9632" spans="2:55">
      <c r="B9632" s="87">
        <v>7133</v>
      </c>
      <c r="E9632" s="3">
        <v>21</v>
      </c>
      <c r="F9632" s="3" t="s">
        <v>1199</v>
      </c>
      <c r="G9632" s="3">
        <v>2018</v>
      </c>
      <c r="L9632" s="4"/>
      <c r="N9632" s="3" t="s">
        <v>1423</v>
      </c>
      <c r="P9632" s="3">
        <v>18</v>
      </c>
      <c r="Q9632" s="24">
        <v>18</v>
      </c>
      <c r="R9632" s="3">
        <v>3</v>
      </c>
      <c r="S9632" s="416" t="s">
        <v>3</v>
      </c>
      <c r="T9632" s="416" t="s">
        <v>44</v>
      </c>
      <c r="U9632" s="416" t="s">
        <v>286</v>
      </c>
      <c r="V9632" s="37" t="s">
        <v>2087</v>
      </c>
      <c r="X9632" s="2" t="s">
        <v>1424</v>
      </c>
      <c r="AA9632" s="20">
        <v>44.32</v>
      </c>
      <c r="AB9632" s="20">
        <v>-121.15389999999999</v>
      </c>
      <c r="AC9632" s="2" t="s">
        <v>45</v>
      </c>
      <c r="AE9632" s="2" t="s">
        <v>1425</v>
      </c>
      <c r="AF9632" s="2" t="str">
        <f>CONCATENATE("ex ", AE9632)</f>
        <v>ex Achilla millefolium</v>
      </c>
      <c r="AG9632" s="2" t="s">
        <v>1372</v>
      </c>
      <c r="AH9632" s="2" t="s">
        <v>1781</v>
      </c>
      <c r="AT9632" s="2" t="s">
        <v>1372</v>
      </c>
    </row>
    <row r="9633" spans="2:55" ht="15.75">
      <c r="B9633" s="87">
        <v>7134</v>
      </c>
      <c r="E9633" s="3">
        <v>21</v>
      </c>
      <c r="F9633" s="3" t="s">
        <v>1199</v>
      </c>
      <c r="G9633" s="3">
        <v>2018</v>
      </c>
      <c r="L9633" s="4"/>
      <c r="N9633" s="3" t="s">
        <v>1423</v>
      </c>
      <c r="P9633" s="3">
        <v>18</v>
      </c>
      <c r="Q9633" s="24">
        <v>18</v>
      </c>
      <c r="R9633" s="3">
        <v>4</v>
      </c>
      <c r="S9633" s="416" t="s">
        <v>3</v>
      </c>
      <c r="T9633" s="416" t="s">
        <v>44</v>
      </c>
      <c r="U9633" s="416" t="s">
        <v>286</v>
      </c>
      <c r="V9633" s="37" t="s">
        <v>2087</v>
      </c>
      <c r="X9633" s="2" t="s">
        <v>1424</v>
      </c>
      <c r="AA9633" s="20">
        <v>44.32</v>
      </c>
      <c r="AB9633" s="20">
        <v>-121.15389999999999</v>
      </c>
      <c r="AC9633" s="2" t="s">
        <v>45</v>
      </c>
      <c r="AE9633" s="2" t="s">
        <v>1425</v>
      </c>
      <c r="AF9633" s="2" t="str">
        <f>CONCATENATE("ex ", AE9633)</f>
        <v>ex Achilla millefolium</v>
      </c>
      <c r="AG9633" s="2" t="s">
        <v>1372</v>
      </c>
      <c r="AH9633" s="2" t="s">
        <v>1781</v>
      </c>
      <c r="AT9633" s="2" t="s">
        <v>1372</v>
      </c>
    </row>
    <row r="9634" spans="2:55" ht="15.75">
      <c r="B9634" s="87">
        <v>7135</v>
      </c>
      <c r="E9634" s="3">
        <v>21</v>
      </c>
      <c r="F9634" s="3" t="s">
        <v>1199</v>
      </c>
      <c r="G9634" s="3">
        <v>2018</v>
      </c>
      <c r="L9634" s="4"/>
      <c r="N9634" s="3" t="s">
        <v>1426</v>
      </c>
      <c r="P9634" s="3">
        <v>19</v>
      </c>
      <c r="Q9634" s="24">
        <v>19</v>
      </c>
      <c r="R9634" s="3">
        <v>1</v>
      </c>
      <c r="S9634" s="416" t="s">
        <v>3</v>
      </c>
      <c r="T9634" s="416" t="s">
        <v>44</v>
      </c>
      <c r="U9634" s="416" t="s">
        <v>286</v>
      </c>
      <c r="V9634" s="37" t="s">
        <v>2087</v>
      </c>
      <c r="X9634" s="2" t="s">
        <v>1424</v>
      </c>
      <c r="AA9634" s="20">
        <v>44.32</v>
      </c>
      <c r="AB9634" s="20">
        <v>-121.15389999999999</v>
      </c>
      <c r="AC9634" s="2" t="s">
        <v>45</v>
      </c>
      <c r="AE9634" s="2" t="s">
        <v>1428</v>
      </c>
      <c r="AF9634" s="2" t="str">
        <f>CONCATENATE("ex ", AE9634)</f>
        <v>ex penstemon</v>
      </c>
      <c r="AG9634" s="2" t="s">
        <v>1372</v>
      </c>
      <c r="AH9634" s="2" t="s">
        <v>1781</v>
      </c>
      <c r="AT9634" s="2" t="s">
        <v>1372</v>
      </c>
    </row>
    <row r="9635" spans="2:55">
      <c r="B9635" s="87">
        <v>7136</v>
      </c>
      <c r="E9635" s="3">
        <v>21</v>
      </c>
      <c r="F9635" s="3" t="s">
        <v>1199</v>
      </c>
      <c r="G9635" s="3">
        <v>2018</v>
      </c>
      <c r="L9635" s="4"/>
      <c r="N9635" s="3" t="s">
        <v>1426</v>
      </c>
      <c r="P9635" s="3">
        <v>19</v>
      </c>
      <c r="Q9635" s="24">
        <v>19</v>
      </c>
      <c r="R9635" s="3">
        <v>2</v>
      </c>
      <c r="S9635" s="416" t="s">
        <v>3</v>
      </c>
      <c r="T9635" s="416" t="s">
        <v>44</v>
      </c>
      <c r="U9635" s="416" t="s">
        <v>286</v>
      </c>
      <c r="V9635" s="37" t="s">
        <v>2087</v>
      </c>
      <c r="X9635" s="2" t="s">
        <v>1424</v>
      </c>
      <c r="AA9635" s="20">
        <v>44.32</v>
      </c>
      <c r="AB9635" s="20">
        <v>-121.15389999999999</v>
      </c>
      <c r="AC9635" s="2" t="s">
        <v>45</v>
      </c>
      <c r="AE9635" s="2" t="s">
        <v>1428</v>
      </c>
      <c r="AF9635" s="2" t="str">
        <f>CONCATENATE("ex ", AE9635)</f>
        <v>ex penstemon</v>
      </c>
      <c r="AG9635" s="2" t="s">
        <v>1372</v>
      </c>
      <c r="AH9635" s="2" t="s">
        <v>1781</v>
      </c>
      <c r="AT9635" s="2" t="s">
        <v>1372</v>
      </c>
    </row>
    <row r="9636" spans="2:55">
      <c r="B9636" s="87">
        <v>7137</v>
      </c>
      <c r="E9636" s="3">
        <v>21</v>
      </c>
      <c r="F9636" s="3" t="s">
        <v>1199</v>
      </c>
      <c r="G9636" s="3">
        <v>2018</v>
      </c>
      <c r="L9636" s="4"/>
      <c r="N9636" s="3" t="s">
        <v>1426</v>
      </c>
      <c r="P9636" s="3">
        <v>19</v>
      </c>
      <c r="Q9636" s="24">
        <v>19</v>
      </c>
      <c r="R9636" s="3">
        <v>3</v>
      </c>
      <c r="S9636" s="416" t="s">
        <v>3</v>
      </c>
      <c r="T9636" s="416" t="s">
        <v>44</v>
      </c>
      <c r="U9636" s="416" t="s">
        <v>286</v>
      </c>
      <c r="V9636" s="37" t="s">
        <v>2087</v>
      </c>
      <c r="X9636" s="2" t="s">
        <v>1424</v>
      </c>
      <c r="AA9636" s="20">
        <v>44.32</v>
      </c>
      <c r="AB9636" s="20">
        <v>-121.15389999999999</v>
      </c>
      <c r="AC9636" s="2" t="s">
        <v>45</v>
      </c>
      <c r="AE9636" s="2" t="s">
        <v>1428</v>
      </c>
      <c r="AF9636" s="2" t="str">
        <f>CONCATENATE("ex ", AE9636)</f>
        <v>ex penstemon</v>
      </c>
      <c r="AG9636" s="2" t="s">
        <v>1372</v>
      </c>
      <c r="AH9636" s="2" t="s">
        <v>1781</v>
      </c>
      <c r="AT9636" s="2" t="s">
        <v>1372</v>
      </c>
    </row>
    <row r="9637" spans="2:55">
      <c r="B9637" s="87">
        <v>7138</v>
      </c>
      <c r="E9637" s="3">
        <v>21</v>
      </c>
      <c r="F9637" s="3" t="s">
        <v>1199</v>
      </c>
      <c r="G9637" s="3">
        <v>2018</v>
      </c>
      <c r="L9637" s="4"/>
      <c r="N9637" s="3" t="s">
        <v>1426</v>
      </c>
      <c r="P9637" s="3">
        <v>19</v>
      </c>
      <c r="Q9637" s="24">
        <v>19</v>
      </c>
      <c r="R9637" s="3">
        <v>4</v>
      </c>
      <c r="S9637" s="416" t="s">
        <v>3</v>
      </c>
      <c r="T9637" s="416" t="s">
        <v>44</v>
      </c>
      <c r="U9637" s="416" t="s">
        <v>286</v>
      </c>
      <c r="V9637" s="37" t="s">
        <v>2087</v>
      </c>
      <c r="X9637" s="2" t="s">
        <v>1424</v>
      </c>
      <c r="AA9637" s="20">
        <v>44.32</v>
      </c>
      <c r="AB9637" s="20">
        <v>-121.15389999999999</v>
      </c>
      <c r="AC9637" s="2" t="s">
        <v>45</v>
      </c>
      <c r="AE9637" s="2" t="s">
        <v>1428</v>
      </c>
      <c r="AF9637" s="2" t="str">
        <f>CONCATENATE("ex ", AE9637)</f>
        <v>ex penstemon</v>
      </c>
      <c r="AG9637" s="2" t="s">
        <v>1372</v>
      </c>
      <c r="AH9637" s="2" t="s">
        <v>1781</v>
      </c>
      <c r="AT9637" s="2" t="s">
        <v>1372</v>
      </c>
    </row>
    <row r="9638" spans="2:55">
      <c r="B9638" s="87">
        <v>7139</v>
      </c>
      <c r="E9638" s="3">
        <v>21</v>
      </c>
      <c r="F9638" s="3" t="s">
        <v>1199</v>
      </c>
      <c r="G9638" s="3">
        <v>2018</v>
      </c>
      <c r="L9638" s="4"/>
      <c r="N9638" s="3" t="s">
        <v>1426</v>
      </c>
      <c r="P9638" s="3">
        <v>19</v>
      </c>
      <c r="Q9638" s="24">
        <v>19</v>
      </c>
      <c r="R9638" s="3">
        <v>5</v>
      </c>
      <c r="S9638" s="416" t="s">
        <v>3</v>
      </c>
      <c r="T9638" s="416" t="s">
        <v>44</v>
      </c>
      <c r="U9638" s="416" t="s">
        <v>286</v>
      </c>
      <c r="V9638" s="37" t="s">
        <v>2087</v>
      </c>
      <c r="X9638" s="2" t="s">
        <v>1424</v>
      </c>
      <c r="AA9638" s="20">
        <v>44.32</v>
      </c>
      <c r="AB9638" s="20">
        <v>-121.15389999999999</v>
      </c>
      <c r="AC9638" s="2" t="s">
        <v>45</v>
      </c>
      <c r="AE9638" s="2" t="s">
        <v>1428</v>
      </c>
      <c r="AF9638" s="2" t="str">
        <f>CONCATENATE("ex ", AE9638)</f>
        <v>ex penstemon</v>
      </c>
      <c r="AG9638" s="2" t="s">
        <v>1372</v>
      </c>
      <c r="AH9638" s="2" t="s">
        <v>1781</v>
      </c>
      <c r="AT9638" s="2" t="s">
        <v>1372</v>
      </c>
    </row>
    <row r="9639" spans="2:55">
      <c r="B9639" s="87">
        <v>7140</v>
      </c>
      <c r="E9639" s="3">
        <v>21</v>
      </c>
      <c r="F9639" s="3" t="s">
        <v>1199</v>
      </c>
      <c r="G9639" s="3">
        <v>2018</v>
      </c>
      <c r="L9639" s="4"/>
      <c r="N9639" s="3" t="s">
        <v>1426</v>
      </c>
      <c r="P9639" s="3">
        <v>19</v>
      </c>
      <c r="Q9639" s="24">
        <v>19</v>
      </c>
      <c r="R9639" s="3">
        <v>6</v>
      </c>
      <c r="S9639" s="416" t="s">
        <v>3</v>
      </c>
      <c r="T9639" s="416" t="s">
        <v>44</v>
      </c>
      <c r="U9639" s="416" t="s">
        <v>286</v>
      </c>
      <c r="V9639" s="37" t="s">
        <v>2087</v>
      </c>
      <c r="X9639" s="2" t="s">
        <v>1424</v>
      </c>
      <c r="AA9639" s="20">
        <v>44.32</v>
      </c>
      <c r="AB9639" s="20">
        <v>-121.15389999999999</v>
      </c>
      <c r="AC9639" s="2" t="s">
        <v>45</v>
      </c>
      <c r="AE9639" s="2" t="s">
        <v>1428</v>
      </c>
      <c r="AF9639" s="2" t="str">
        <f>CONCATENATE("ex ", AE9639)</f>
        <v>ex penstemon</v>
      </c>
      <c r="AG9639" s="2" t="s">
        <v>1372</v>
      </c>
      <c r="AH9639" s="2" t="s">
        <v>1781</v>
      </c>
      <c r="AT9639" s="2" t="s">
        <v>1372</v>
      </c>
    </row>
    <row r="9640" spans="2:55">
      <c r="B9640" s="87">
        <v>7141</v>
      </c>
      <c r="E9640" s="3">
        <v>21</v>
      </c>
      <c r="F9640" s="3" t="s">
        <v>1199</v>
      </c>
      <c r="G9640" s="3">
        <v>2018</v>
      </c>
      <c r="L9640" s="4"/>
      <c r="N9640" s="3" t="s">
        <v>1427</v>
      </c>
      <c r="P9640" s="3">
        <v>20</v>
      </c>
      <c r="Q9640" s="24">
        <v>20</v>
      </c>
      <c r="R9640" s="3">
        <v>1</v>
      </c>
      <c r="S9640" s="416" t="s">
        <v>3</v>
      </c>
      <c r="T9640" s="416" t="s">
        <v>44</v>
      </c>
      <c r="U9640" s="416" t="s">
        <v>286</v>
      </c>
      <c r="V9640" s="37" t="s">
        <v>2087</v>
      </c>
      <c r="X9640" s="2" t="s">
        <v>1424</v>
      </c>
      <c r="AA9640" s="20">
        <v>44.320999999999998</v>
      </c>
      <c r="AB9640" s="20">
        <v>-121.15349999999999</v>
      </c>
      <c r="AC9640" s="2" t="s">
        <v>45</v>
      </c>
      <c r="AE9640" s="2" t="s">
        <v>1429</v>
      </c>
      <c r="AF9640" s="2" t="str">
        <f>CONCATENATE("ex ", AE9640)</f>
        <v>ex Nepeta cataria</v>
      </c>
      <c r="AG9640" s="2" t="s">
        <v>1372</v>
      </c>
      <c r="AH9640" s="2" t="s">
        <v>1781</v>
      </c>
      <c r="AT9640" s="2" t="s">
        <v>1372</v>
      </c>
    </row>
    <row r="9641" spans="2:55" ht="15.75">
      <c r="B9641" s="87">
        <v>7142</v>
      </c>
      <c r="E9641" s="3">
        <v>21</v>
      </c>
      <c r="F9641" s="3" t="s">
        <v>1199</v>
      </c>
      <c r="G9641" s="3">
        <v>2018</v>
      </c>
      <c r="L9641" s="4"/>
      <c r="N9641" s="3" t="s">
        <v>1427</v>
      </c>
      <c r="P9641" s="3">
        <v>20</v>
      </c>
      <c r="Q9641" s="24">
        <v>20</v>
      </c>
      <c r="R9641" s="3">
        <v>2</v>
      </c>
      <c r="S9641" s="416" t="s">
        <v>3</v>
      </c>
      <c r="T9641" s="416" t="s">
        <v>44</v>
      </c>
      <c r="U9641" s="416" t="s">
        <v>286</v>
      </c>
      <c r="V9641" s="37" t="s">
        <v>2087</v>
      </c>
      <c r="X9641" s="2" t="s">
        <v>1424</v>
      </c>
      <c r="AA9641" s="20">
        <v>44.320999999999998</v>
      </c>
      <c r="AB9641" s="20">
        <v>-121.15349999999999</v>
      </c>
      <c r="AC9641" s="2" t="s">
        <v>45</v>
      </c>
      <c r="AE9641" s="2" t="s">
        <v>1429</v>
      </c>
      <c r="AF9641" s="2" t="str">
        <f>CONCATENATE("ex ", AE9641)</f>
        <v>ex Nepeta cataria</v>
      </c>
      <c r="AG9641" s="2" t="s">
        <v>1372</v>
      </c>
      <c r="AH9641" s="2" t="s">
        <v>1781</v>
      </c>
      <c r="AT9641" s="2" t="s">
        <v>1372</v>
      </c>
    </row>
    <row r="9642" spans="2:55" ht="15.75">
      <c r="B9642" s="87">
        <v>7143</v>
      </c>
      <c r="E9642" s="3">
        <v>21</v>
      </c>
      <c r="F9642" s="3" t="s">
        <v>1199</v>
      </c>
      <c r="G9642" s="3">
        <v>2018</v>
      </c>
      <c r="L9642" s="4"/>
      <c r="N9642" s="3" t="s">
        <v>1427</v>
      </c>
      <c r="P9642" s="3">
        <v>20</v>
      </c>
      <c r="Q9642" s="24">
        <v>20</v>
      </c>
      <c r="R9642" s="3">
        <v>3</v>
      </c>
      <c r="S9642" s="416" t="s">
        <v>3</v>
      </c>
      <c r="T9642" s="416" t="s">
        <v>44</v>
      </c>
      <c r="U9642" s="416" t="s">
        <v>286</v>
      </c>
      <c r="V9642" s="37" t="s">
        <v>2087</v>
      </c>
      <c r="X9642" s="2" t="s">
        <v>1424</v>
      </c>
      <c r="AA9642" s="20">
        <v>44.320999999999998</v>
      </c>
      <c r="AB9642" s="20">
        <v>-121.15349999999999</v>
      </c>
      <c r="AC9642" s="2" t="s">
        <v>45</v>
      </c>
      <c r="AE9642" s="2" t="s">
        <v>1429</v>
      </c>
      <c r="AF9642" s="2" t="str">
        <f>CONCATENATE("ex ", AE9642)</f>
        <v>ex Nepeta cataria</v>
      </c>
      <c r="AG9642" s="2" t="s">
        <v>1372</v>
      </c>
      <c r="AH9642" s="2" t="s">
        <v>1781</v>
      </c>
      <c r="AT9642" s="2" t="s">
        <v>1372</v>
      </c>
    </row>
    <row r="9643" spans="2:55">
      <c r="B9643" s="87">
        <v>7144</v>
      </c>
      <c r="E9643" s="3">
        <v>21</v>
      </c>
      <c r="F9643" s="3" t="s">
        <v>1199</v>
      </c>
      <c r="G9643" s="3">
        <v>2018</v>
      </c>
      <c r="L9643" s="4"/>
      <c r="N9643" s="3" t="s">
        <v>1427</v>
      </c>
      <c r="P9643" s="3">
        <v>20</v>
      </c>
      <c r="Q9643" s="24">
        <v>20</v>
      </c>
      <c r="R9643" s="3">
        <v>4</v>
      </c>
      <c r="S9643" s="416" t="s">
        <v>3</v>
      </c>
      <c r="T9643" s="416" t="s">
        <v>44</v>
      </c>
      <c r="U9643" s="416" t="s">
        <v>286</v>
      </c>
      <c r="V9643" s="37" t="s">
        <v>2087</v>
      </c>
      <c r="X9643" s="2" t="s">
        <v>1424</v>
      </c>
      <c r="AA9643" s="20">
        <v>44.320999999999998</v>
      </c>
      <c r="AB9643" s="20">
        <v>-121.15349999999999</v>
      </c>
      <c r="AC9643" s="2" t="s">
        <v>45</v>
      </c>
      <c r="AE9643" s="2" t="s">
        <v>1429</v>
      </c>
      <c r="AF9643" s="2" t="str">
        <f>CONCATENATE("ex ", AE9643)</f>
        <v>ex Nepeta cataria</v>
      </c>
      <c r="AG9643" s="2" t="s">
        <v>1372</v>
      </c>
      <c r="AH9643" s="2" t="s">
        <v>1781</v>
      </c>
      <c r="AT9643" s="2" t="s">
        <v>1372</v>
      </c>
    </row>
    <row r="9644" spans="2:55">
      <c r="B9644" s="87">
        <v>7145</v>
      </c>
      <c r="E9644" s="3">
        <v>21</v>
      </c>
      <c r="F9644" s="3" t="s">
        <v>1199</v>
      </c>
      <c r="G9644" s="3">
        <v>2018</v>
      </c>
      <c r="L9644" s="4"/>
      <c r="N9644" s="3" t="s">
        <v>1427</v>
      </c>
      <c r="P9644" s="3">
        <v>20</v>
      </c>
      <c r="Q9644" s="24">
        <v>20</v>
      </c>
      <c r="R9644" s="3">
        <v>5</v>
      </c>
      <c r="S9644" s="416" t="s">
        <v>3</v>
      </c>
      <c r="T9644" s="416" t="s">
        <v>44</v>
      </c>
      <c r="U9644" s="416" t="s">
        <v>286</v>
      </c>
      <c r="V9644" s="37" t="s">
        <v>2087</v>
      </c>
      <c r="X9644" s="2" t="s">
        <v>1424</v>
      </c>
      <c r="AA9644" s="20">
        <v>44.320999999999998</v>
      </c>
      <c r="AB9644" s="20">
        <v>-121.15349999999999</v>
      </c>
      <c r="AC9644" s="2" t="s">
        <v>45</v>
      </c>
      <c r="AE9644" s="2" t="s">
        <v>1429</v>
      </c>
      <c r="AF9644" s="2" t="str">
        <f>CONCATENATE("ex ", AE9644)</f>
        <v>ex Nepeta cataria</v>
      </c>
      <c r="AG9644" s="2" t="s">
        <v>1372</v>
      </c>
      <c r="AH9644" s="2" t="s">
        <v>1781</v>
      </c>
      <c r="AT9644" s="2" t="s">
        <v>1372</v>
      </c>
    </row>
    <row r="9645" spans="2:55" ht="15.75">
      <c r="B9645" s="87">
        <v>7146</v>
      </c>
      <c r="E9645" s="3">
        <v>21</v>
      </c>
      <c r="F9645" s="3" t="s">
        <v>1199</v>
      </c>
      <c r="G9645" s="3">
        <v>2018</v>
      </c>
      <c r="L9645" s="4"/>
      <c r="N9645" s="3" t="s">
        <v>1427</v>
      </c>
      <c r="P9645" s="3">
        <v>20</v>
      </c>
      <c r="Q9645" s="24">
        <v>20</v>
      </c>
      <c r="R9645" s="3">
        <v>6</v>
      </c>
      <c r="S9645" s="416" t="s">
        <v>3</v>
      </c>
      <c r="T9645" s="416" t="s">
        <v>44</v>
      </c>
      <c r="U9645" s="416" t="s">
        <v>286</v>
      </c>
      <c r="V9645" s="37" t="s">
        <v>2087</v>
      </c>
      <c r="X9645" s="2" t="s">
        <v>1424</v>
      </c>
      <c r="AA9645" s="20">
        <v>44.320999999999998</v>
      </c>
      <c r="AB9645" s="20">
        <v>-121.15349999999999</v>
      </c>
      <c r="AC9645" s="2" t="s">
        <v>45</v>
      </c>
      <c r="AE9645" s="2" t="s">
        <v>1429</v>
      </c>
      <c r="AF9645" s="2" t="str">
        <f>CONCATENATE("ex ", AE9645)</f>
        <v>ex Nepeta cataria</v>
      </c>
      <c r="AG9645" s="2" t="s">
        <v>1372</v>
      </c>
      <c r="AH9645" s="2" t="s">
        <v>1781</v>
      </c>
      <c r="AT9645" s="2" t="s">
        <v>1372</v>
      </c>
    </row>
    <row r="9646" spans="2:55" ht="16.5" thickBot="1">
      <c r="B9646" s="87">
        <v>7147</v>
      </c>
      <c r="E9646" s="3">
        <v>21</v>
      </c>
      <c r="F9646" s="3" t="s">
        <v>1199</v>
      </c>
      <c r="G9646" s="3">
        <v>2018</v>
      </c>
      <c r="L9646" s="4"/>
      <c r="N9646" s="3" t="s">
        <v>1427</v>
      </c>
      <c r="P9646" s="3">
        <v>20</v>
      </c>
      <c r="Q9646" s="24">
        <v>20</v>
      </c>
      <c r="R9646" s="3">
        <v>7</v>
      </c>
      <c r="S9646" s="416" t="s">
        <v>3</v>
      </c>
      <c r="T9646" s="416" t="s">
        <v>44</v>
      </c>
      <c r="U9646" s="416" t="s">
        <v>286</v>
      </c>
      <c r="V9646" s="37" t="s">
        <v>2087</v>
      </c>
      <c r="X9646" s="2" t="s">
        <v>1424</v>
      </c>
      <c r="AA9646" s="20">
        <v>44.320999999999998</v>
      </c>
      <c r="AB9646" s="20">
        <v>-121.15349999999999</v>
      </c>
      <c r="AC9646" s="2" t="s">
        <v>45</v>
      </c>
      <c r="AE9646" s="2" t="s">
        <v>1429</v>
      </c>
      <c r="AF9646" s="2" t="str">
        <f>CONCATENATE("ex ", AE9646)</f>
        <v>ex Nepeta cataria</v>
      </c>
      <c r="AG9646" s="2" t="s">
        <v>1372</v>
      </c>
      <c r="AH9646" s="2" t="s">
        <v>1781</v>
      </c>
      <c r="AT9646" s="2" t="s">
        <v>1372</v>
      </c>
    </row>
    <row r="9647" spans="2:55" ht="39.75" thickBot="1">
      <c r="B9647" s="87">
        <v>8243</v>
      </c>
      <c r="E9647" s="325">
        <v>7</v>
      </c>
      <c r="F9647" s="325" t="s">
        <v>1221</v>
      </c>
      <c r="G9647" s="325">
        <v>2018</v>
      </c>
      <c r="H9647" s="325"/>
      <c r="I9647" s="325"/>
      <c r="J9647" s="325"/>
      <c r="K9647" s="325"/>
      <c r="L9647" s="4"/>
      <c r="M9647" s="325"/>
      <c r="N9647" s="3" t="s">
        <v>1823</v>
      </c>
      <c r="P9647" s="325">
        <v>1</v>
      </c>
      <c r="Q9647" s="24">
        <v>1</v>
      </c>
      <c r="R9647" s="325">
        <v>1</v>
      </c>
      <c r="S9647" s="325" t="s">
        <v>3</v>
      </c>
      <c r="T9647" s="325" t="s">
        <v>44</v>
      </c>
      <c r="U9647" s="325" t="s">
        <v>1431</v>
      </c>
      <c r="V9647" s="3" t="s">
        <v>2091</v>
      </c>
      <c r="W9647" s="325"/>
      <c r="X9647" s="325" t="s">
        <v>1824</v>
      </c>
      <c r="Y9647" s="3"/>
      <c r="Z9647" s="3"/>
      <c r="AA9647" s="441">
        <v>42.314599999999999</v>
      </c>
      <c r="AB9647" s="325">
        <v>-123.3317</v>
      </c>
      <c r="AC9647" s="325" t="s">
        <v>45</v>
      </c>
      <c r="AD9647" s="3"/>
      <c r="AE9647" s="3" t="s">
        <v>1825</v>
      </c>
      <c r="AF9647" s="409" t="str">
        <f>CONCATENATE("ex ", AE9647)</f>
        <v xml:space="preserve">ex Lupinus </v>
      </c>
      <c r="AG9647" s="3" t="s">
        <v>1826</v>
      </c>
      <c r="AH9647" s="21" t="s">
        <v>2027</v>
      </c>
      <c r="AI9647" s="3"/>
      <c r="AJ9647" s="3"/>
      <c r="AK9647" s="3"/>
      <c r="AL9647" s="3"/>
      <c r="AM9647" s="3"/>
      <c r="AN9647" s="3"/>
      <c r="AO9647" s="3"/>
      <c r="AP9647" s="3"/>
      <c r="AQ9647" s="3"/>
      <c r="AR9647" s="3"/>
      <c r="AS9647" s="3"/>
      <c r="AT9647" s="3" t="s">
        <v>1826</v>
      </c>
      <c r="BC9647" s="409"/>
    </row>
    <row r="9648" spans="2:55" ht="39.75" thickBot="1">
      <c r="B9648" s="87">
        <v>8244</v>
      </c>
      <c r="E9648" s="325">
        <v>7</v>
      </c>
      <c r="F9648" s="325" t="s">
        <v>1221</v>
      </c>
      <c r="G9648" s="325">
        <v>2018</v>
      </c>
      <c r="H9648" s="325"/>
      <c r="I9648" s="325"/>
      <c r="J9648" s="325"/>
      <c r="K9648" s="325"/>
      <c r="L9648" s="4"/>
      <c r="M9648" s="325"/>
      <c r="N9648" s="3" t="s">
        <v>1823</v>
      </c>
      <c r="P9648" s="325">
        <v>1</v>
      </c>
      <c r="Q9648" s="24">
        <v>1</v>
      </c>
      <c r="R9648" s="325">
        <v>2</v>
      </c>
      <c r="S9648" s="325" t="s">
        <v>3</v>
      </c>
      <c r="T9648" s="325" t="s">
        <v>44</v>
      </c>
      <c r="U9648" s="325" t="s">
        <v>1431</v>
      </c>
      <c r="V9648" s="3" t="s">
        <v>2091</v>
      </c>
      <c r="W9648" s="325"/>
      <c r="X9648" s="325" t="s">
        <v>1824</v>
      </c>
      <c r="Y9648" s="3"/>
      <c r="Z9648" s="3"/>
      <c r="AA9648" s="441">
        <v>42.314599999999999</v>
      </c>
      <c r="AB9648" s="325">
        <v>-123.3317</v>
      </c>
      <c r="AC9648" s="325" t="s">
        <v>45</v>
      </c>
      <c r="AD9648" s="3"/>
      <c r="AE9648" s="3" t="s">
        <v>1825</v>
      </c>
      <c r="AF9648" s="409" t="str">
        <f>CONCATENATE("ex ", AE9648)</f>
        <v xml:space="preserve">ex Lupinus </v>
      </c>
      <c r="AG9648" s="3" t="s">
        <v>1826</v>
      </c>
      <c r="AH9648" s="21" t="s">
        <v>2027</v>
      </c>
      <c r="AI9648" s="3"/>
      <c r="AJ9648" s="3"/>
      <c r="AK9648" s="3"/>
      <c r="AL9648" s="3"/>
      <c r="AM9648" s="3"/>
      <c r="AN9648" s="3"/>
      <c r="AO9648" s="3"/>
      <c r="AP9648" s="3"/>
      <c r="AQ9648" s="3"/>
      <c r="AR9648" s="3"/>
      <c r="AS9648" s="3"/>
      <c r="AT9648" s="3" t="s">
        <v>1826</v>
      </c>
      <c r="BC9648" s="409"/>
    </row>
    <row r="9649" spans="1:55" ht="39.75" thickBot="1">
      <c r="A9649" s="14"/>
      <c r="B9649" s="87">
        <v>8268</v>
      </c>
      <c r="E9649" s="325">
        <v>12</v>
      </c>
      <c r="F9649" s="325" t="s">
        <v>42</v>
      </c>
      <c r="G9649" s="325">
        <v>2018</v>
      </c>
      <c r="H9649" s="325"/>
      <c r="I9649" s="409"/>
      <c r="J9649" s="409"/>
      <c r="K9649" s="409"/>
      <c r="L9649" s="4"/>
      <c r="M9649" s="409"/>
      <c r="N9649" s="3" t="s">
        <v>1830</v>
      </c>
      <c r="P9649" s="325">
        <v>2</v>
      </c>
      <c r="Q9649" s="24">
        <v>2</v>
      </c>
      <c r="R9649" s="325">
        <v>1</v>
      </c>
      <c r="S9649" s="409" t="s">
        <v>3</v>
      </c>
      <c r="T9649" s="409" t="s">
        <v>44</v>
      </c>
      <c r="U9649" s="409" t="s">
        <v>1431</v>
      </c>
      <c r="V9649" s="3" t="s">
        <v>2091</v>
      </c>
      <c r="W9649" s="409"/>
      <c r="X9649" s="409" t="s">
        <v>1831</v>
      </c>
      <c r="AA9649" s="441">
        <v>42.252099999999999</v>
      </c>
      <c r="AB9649" s="462">
        <v>-123.3304</v>
      </c>
      <c r="AC9649" s="409" t="s">
        <v>45</v>
      </c>
      <c r="AF9649" s="409"/>
      <c r="AG9649" s="2" t="s">
        <v>1826</v>
      </c>
      <c r="AH9649" s="21" t="s">
        <v>2027</v>
      </c>
      <c r="AT9649" s="2" t="s">
        <v>1826</v>
      </c>
      <c r="BC9649" s="409"/>
    </row>
    <row r="9650" spans="1:55" ht="39.75" thickBot="1">
      <c r="B9650" s="87">
        <v>8269</v>
      </c>
      <c r="E9650" s="325">
        <v>12</v>
      </c>
      <c r="F9650" s="325" t="s">
        <v>42</v>
      </c>
      <c r="G9650" s="325">
        <v>2018</v>
      </c>
      <c r="H9650" s="325"/>
      <c r="I9650" s="409"/>
      <c r="J9650" s="409"/>
      <c r="K9650" s="409"/>
      <c r="L9650" s="4"/>
      <c r="M9650" s="409"/>
      <c r="N9650" s="3" t="s">
        <v>1832</v>
      </c>
      <c r="P9650" s="325">
        <v>3</v>
      </c>
      <c r="Q9650" s="24">
        <v>3</v>
      </c>
      <c r="R9650" s="325">
        <v>1</v>
      </c>
      <c r="S9650" s="409" t="s">
        <v>3</v>
      </c>
      <c r="T9650" s="409" t="s">
        <v>44</v>
      </c>
      <c r="U9650" s="409" t="s">
        <v>1431</v>
      </c>
      <c r="V9650" s="3" t="s">
        <v>2091</v>
      </c>
      <c r="W9650" s="409"/>
      <c r="X9650" s="409" t="s">
        <v>2062</v>
      </c>
      <c r="AA9650" s="441">
        <v>42.249980000000001</v>
      </c>
      <c r="AB9650" s="462">
        <v>-122.46657</v>
      </c>
      <c r="AC9650" s="409" t="s">
        <v>45</v>
      </c>
      <c r="AE9650" s="2" t="s">
        <v>1446</v>
      </c>
      <c r="AF9650" s="409" t="str">
        <f>CONCATENATE("ex ", AE9650)</f>
        <v>ex Plectritis sp.</v>
      </c>
      <c r="AG9650" s="2" t="s">
        <v>1826</v>
      </c>
      <c r="AH9650" s="21" t="s">
        <v>2027</v>
      </c>
      <c r="AT9650" s="2" t="s">
        <v>1826</v>
      </c>
      <c r="BC9650" s="409"/>
    </row>
    <row r="9651" spans="1:55" ht="39.75" thickBot="1">
      <c r="B9651" s="87">
        <v>8270</v>
      </c>
      <c r="E9651" s="325">
        <v>12</v>
      </c>
      <c r="F9651" s="325" t="s">
        <v>42</v>
      </c>
      <c r="G9651" s="325">
        <v>2018</v>
      </c>
      <c r="H9651" s="325"/>
      <c r="I9651" s="409"/>
      <c r="J9651" s="409"/>
      <c r="K9651" s="409"/>
      <c r="L9651" s="4"/>
      <c r="M9651" s="409"/>
      <c r="N9651" s="3" t="s">
        <v>1832</v>
      </c>
      <c r="P9651" s="325">
        <v>3</v>
      </c>
      <c r="Q9651" s="24">
        <v>3</v>
      </c>
      <c r="R9651" s="325">
        <v>2</v>
      </c>
      <c r="S9651" s="409" t="s">
        <v>3</v>
      </c>
      <c r="T9651" s="409" t="s">
        <v>44</v>
      </c>
      <c r="U9651" s="409" t="s">
        <v>1431</v>
      </c>
      <c r="V9651" s="3" t="s">
        <v>2091</v>
      </c>
      <c r="W9651" s="409"/>
      <c r="X9651" s="409" t="s">
        <v>2062</v>
      </c>
      <c r="AA9651" s="441">
        <v>42.249980000000001</v>
      </c>
      <c r="AB9651" s="462">
        <v>-122.46657</v>
      </c>
      <c r="AC9651" s="409" t="s">
        <v>45</v>
      </c>
      <c r="AE9651" s="2" t="s">
        <v>1446</v>
      </c>
      <c r="AF9651" s="409" t="str">
        <f>CONCATENATE("ex ", AE9651)</f>
        <v>ex Plectritis sp.</v>
      </c>
      <c r="AG9651" s="2" t="s">
        <v>1826</v>
      </c>
      <c r="AH9651" s="21" t="s">
        <v>2027</v>
      </c>
      <c r="AT9651" s="2" t="s">
        <v>1826</v>
      </c>
      <c r="BC9651" s="409"/>
    </row>
    <row r="9652" spans="1:55" ht="39.75" thickBot="1">
      <c r="B9652" s="87">
        <v>8271</v>
      </c>
      <c r="E9652" s="325">
        <v>12</v>
      </c>
      <c r="F9652" s="325" t="s">
        <v>42</v>
      </c>
      <c r="G9652" s="325">
        <v>2018</v>
      </c>
      <c r="H9652" s="325"/>
      <c r="I9652" s="409"/>
      <c r="J9652" s="409"/>
      <c r="K9652" s="409"/>
      <c r="L9652" s="4"/>
      <c r="M9652" s="409"/>
      <c r="N9652" s="3" t="s">
        <v>1832</v>
      </c>
      <c r="P9652" s="325">
        <v>3</v>
      </c>
      <c r="Q9652" s="24">
        <v>3</v>
      </c>
      <c r="R9652" s="325">
        <v>3</v>
      </c>
      <c r="S9652" s="409" t="s">
        <v>3</v>
      </c>
      <c r="T9652" s="409" t="s">
        <v>44</v>
      </c>
      <c r="U9652" s="409" t="s">
        <v>1431</v>
      </c>
      <c r="V9652" s="3" t="s">
        <v>2091</v>
      </c>
      <c r="W9652" s="409"/>
      <c r="X9652" s="409" t="s">
        <v>2062</v>
      </c>
      <c r="AA9652" s="441">
        <v>42.249980000000001</v>
      </c>
      <c r="AB9652" s="462">
        <v>-122.46657</v>
      </c>
      <c r="AC9652" s="409" t="s">
        <v>45</v>
      </c>
      <c r="AE9652" s="2" t="s">
        <v>1446</v>
      </c>
      <c r="AF9652" s="409" t="str">
        <f>CONCATENATE("ex ", AE9652)</f>
        <v>ex Plectritis sp.</v>
      </c>
      <c r="AG9652" s="2" t="s">
        <v>1826</v>
      </c>
      <c r="AH9652" s="21" t="s">
        <v>2027</v>
      </c>
      <c r="AT9652" s="2" t="s">
        <v>1826</v>
      </c>
      <c r="BC9652" s="409"/>
    </row>
    <row r="9653" spans="1:55" ht="39.75" thickBot="1">
      <c r="B9653" s="87">
        <v>8272</v>
      </c>
      <c r="E9653" s="325">
        <v>12</v>
      </c>
      <c r="F9653" s="325" t="s">
        <v>42</v>
      </c>
      <c r="G9653" s="325">
        <v>2018</v>
      </c>
      <c r="H9653" s="325"/>
      <c r="I9653" s="409"/>
      <c r="J9653" s="409"/>
      <c r="K9653" s="409"/>
      <c r="L9653" s="4"/>
      <c r="M9653" s="409"/>
      <c r="N9653" s="3" t="s">
        <v>1832</v>
      </c>
      <c r="P9653" s="325">
        <v>3</v>
      </c>
      <c r="Q9653" s="24">
        <v>3</v>
      </c>
      <c r="R9653" s="325">
        <v>4</v>
      </c>
      <c r="S9653" s="409" t="s">
        <v>3</v>
      </c>
      <c r="T9653" s="409" t="s">
        <v>44</v>
      </c>
      <c r="U9653" s="409" t="s">
        <v>1431</v>
      </c>
      <c r="V9653" s="3" t="s">
        <v>2091</v>
      </c>
      <c r="W9653" s="409"/>
      <c r="X9653" s="409" t="s">
        <v>2062</v>
      </c>
      <c r="AA9653" s="441">
        <v>42.249980000000001</v>
      </c>
      <c r="AB9653" s="462">
        <v>-122.46657</v>
      </c>
      <c r="AC9653" s="409" t="s">
        <v>45</v>
      </c>
      <c r="AE9653" s="2" t="s">
        <v>1446</v>
      </c>
      <c r="AF9653" s="409" t="str">
        <f>CONCATENATE("ex ", AE9653)</f>
        <v>ex Plectritis sp.</v>
      </c>
      <c r="AG9653" s="2" t="s">
        <v>1826</v>
      </c>
      <c r="AH9653" s="21" t="s">
        <v>2027</v>
      </c>
      <c r="AT9653" s="2" t="s">
        <v>1826</v>
      </c>
      <c r="BC9653" s="409"/>
    </row>
    <row r="9654" spans="1:55" ht="39.75" thickBot="1">
      <c r="B9654" s="87">
        <v>8273</v>
      </c>
      <c r="E9654" s="325">
        <v>12</v>
      </c>
      <c r="F9654" s="325" t="s">
        <v>42</v>
      </c>
      <c r="G9654" s="325">
        <v>2018</v>
      </c>
      <c r="H9654" s="325"/>
      <c r="I9654" s="409"/>
      <c r="J9654" s="409"/>
      <c r="K9654" s="409"/>
      <c r="L9654" s="4"/>
      <c r="M9654" s="409"/>
      <c r="N9654" s="3" t="s">
        <v>1833</v>
      </c>
      <c r="P9654" s="325">
        <v>4</v>
      </c>
      <c r="Q9654" s="24">
        <v>4</v>
      </c>
      <c r="R9654" s="325">
        <v>1</v>
      </c>
      <c r="S9654" s="409" t="s">
        <v>3</v>
      </c>
      <c r="T9654" s="409" t="s">
        <v>44</v>
      </c>
      <c r="U9654" s="409" t="s">
        <v>1431</v>
      </c>
      <c r="V9654" s="3" t="s">
        <v>2091</v>
      </c>
      <c r="W9654" s="409"/>
      <c r="X9654" s="409" t="s">
        <v>2062</v>
      </c>
      <c r="AA9654" s="441">
        <v>42.249980000000001</v>
      </c>
      <c r="AB9654" s="462">
        <v>-122.46657</v>
      </c>
      <c r="AC9654" s="409" t="s">
        <v>45</v>
      </c>
      <c r="AE9654" s="2" t="s">
        <v>345</v>
      </c>
      <c r="AF9654" s="409" t="str">
        <f>CONCATENATE("ex ", AE9654)</f>
        <v>ex Eschscholzia californica</v>
      </c>
      <c r="AG9654" s="2" t="s">
        <v>1826</v>
      </c>
      <c r="AH9654" s="21" t="s">
        <v>2027</v>
      </c>
      <c r="AT9654" s="2" t="s">
        <v>1826</v>
      </c>
      <c r="BC9654" s="409"/>
    </row>
    <row r="9655" spans="1:55" ht="39.75" thickBot="1">
      <c r="B9655" s="87">
        <v>8274</v>
      </c>
      <c r="E9655" s="325">
        <v>12</v>
      </c>
      <c r="F9655" s="325" t="s">
        <v>42</v>
      </c>
      <c r="G9655" s="325">
        <v>2018</v>
      </c>
      <c r="H9655" s="325"/>
      <c r="I9655" s="409"/>
      <c r="J9655" s="409"/>
      <c r="K9655" s="409"/>
      <c r="L9655" s="4"/>
      <c r="M9655" s="409"/>
      <c r="N9655" s="3" t="s">
        <v>1833</v>
      </c>
      <c r="P9655" s="325">
        <v>4</v>
      </c>
      <c r="Q9655" s="24">
        <v>4</v>
      </c>
      <c r="R9655" s="325">
        <v>2</v>
      </c>
      <c r="S9655" s="409" t="s">
        <v>3</v>
      </c>
      <c r="T9655" s="409" t="s">
        <v>44</v>
      </c>
      <c r="U9655" s="409" t="s">
        <v>1431</v>
      </c>
      <c r="V9655" s="3" t="s">
        <v>2091</v>
      </c>
      <c r="W9655" s="409"/>
      <c r="X9655" s="409" t="s">
        <v>2062</v>
      </c>
      <c r="AA9655" s="441">
        <v>42.249980000000001</v>
      </c>
      <c r="AB9655" s="462">
        <v>-122.46657</v>
      </c>
      <c r="AC9655" s="409" t="s">
        <v>45</v>
      </c>
      <c r="AE9655" s="2" t="s">
        <v>345</v>
      </c>
      <c r="AF9655" s="409" t="str">
        <f>CONCATENATE("ex ", AE9655)</f>
        <v>ex Eschscholzia californica</v>
      </c>
      <c r="AG9655" s="2" t="s">
        <v>1826</v>
      </c>
      <c r="AH9655" s="21" t="s">
        <v>2027</v>
      </c>
      <c r="AT9655" s="2" t="s">
        <v>1826</v>
      </c>
      <c r="BC9655" s="409"/>
    </row>
    <row r="9656" spans="1:55" ht="39.75" thickBot="1">
      <c r="B9656" s="87">
        <v>8275</v>
      </c>
      <c r="E9656" s="325">
        <v>14</v>
      </c>
      <c r="F9656" s="325" t="s">
        <v>42</v>
      </c>
      <c r="G9656" s="325">
        <v>2018</v>
      </c>
      <c r="H9656" s="325"/>
      <c r="I9656" s="409">
        <v>16</v>
      </c>
      <c r="J9656" s="409" t="s">
        <v>1221</v>
      </c>
      <c r="K9656" s="409">
        <v>2018</v>
      </c>
      <c r="L9656" s="4" t="str">
        <f>CONCATENATE("-",I9656,".",J9656)</f>
        <v xml:space="preserve">-16.v </v>
      </c>
      <c r="M9656" s="409"/>
      <c r="N9656" s="3" t="s">
        <v>1834</v>
      </c>
      <c r="P9656" s="325">
        <v>5</v>
      </c>
      <c r="Q9656" s="24">
        <v>5</v>
      </c>
      <c r="R9656" s="325">
        <v>1</v>
      </c>
      <c r="S9656" s="409" t="s">
        <v>3</v>
      </c>
      <c r="T9656" s="409" t="s">
        <v>44</v>
      </c>
      <c r="U9656" s="409" t="s">
        <v>1431</v>
      </c>
      <c r="V9656" s="3" t="s">
        <v>2091</v>
      </c>
      <c r="W9656" s="409"/>
      <c r="X9656" s="409" t="s">
        <v>2062</v>
      </c>
      <c r="AA9656" s="441">
        <v>42.249980000000001</v>
      </c>
      <c r="AB9656" s="462">
        <v>122.46657</v>
      </c>
      <c r="AC9656" s="187" t="s">
        <v>1803</v>
      </c>
      <c r="AD9656" s="150" t="s">
        <v>1803</v>
      </c>
      <c r="AE9656" s="1"/>
      <c r="AF9656" s="409"/>
      <c r="AG9656" s="2" t="s">
        <v>1826</v>
      </c>
      <c r="AH9656" s="21" t="s">
        <v>2027</v>
      </c>
      <c r="AT9656" s="2" t="s">
        <v>1826</v>
      </c>
      <c r="BC9656" s="409"/>
    </row>
    <row r="9657" spans="1:55" ht="39.75" thickBot="1">
      <c r="B9657" s="87">
        <v>8276</v>
      </c>
      <c r="E9657" s="325">
        <v>14</v>
      </c>
      <c r="F9657" s="325" t="s">
        <v>42</v>
      </c>
      <c r="G9657" s="325">
        <v>2018</v>
      </c>
      <c r="H9657" s="325"/>
      <c r="I9657" s="409">
        <v>16</v>
      </c>
      <c r="J9657" s="409" t="s">
        <v>1221</v>
      </c>
      <c r="K9657" s="409">
        <v>2018</v>
      </c>
      <c r="L9657" s="4" t="str">
        <f>CONCATENATE("-",I9657,".",J9657)</f>
        <v xml:space="preserve">-16.v </v>
      </c>
      <c r="M9657" s="409"/>
      <c r="N9657" s="3" t="s">
        <v>1834</v>
      </c>
      <c r="P9657" s="325">
        <v>5</v>
      </c>
      <c r="Q9657" s="24">
        <v>5</v>
      </c>
      <c r="R9657" s="325">
        <v>2</v>
      </c>
      <c r="S9657" s="409" t="s">
        <v>3</v>
      </c>
      <c r="T9657" s="409" t="s">
        <v>44</v>
      </c>
      <c r="U9657" s="409" t="s">
        <v>1431</v>
      </c>
      <c r="V9657" s="3" t="s">
        <v>2091</v>
      </c>
      <c r="W9657" s="409"/>
      <c r="X9657" s="409" t="s">
        <v>2062</v>
      </c>
      <c r="AA9657" s="441">
        <v>42.249980000000001</v>
      </c>
      <c r="AB9657" s="462">
        <v>122.46657</v>
      </c>
      <c r="AC9657" s="187" t="s">
        <v>1803</v>
      </c>
      <c r="AD9657" s="150" t="s">
        <v>1803</v>
      </c>
      <c r="AE9657" s="1"/>
      <c r="AF9657" s="409"/>
      <c r="AG9657" s="2" t="s">
        <v>1826</v>
      </c>
      <c r="AH9657" s="21" t="s">
        <v>2027</v>
      </c>
      <c r="AT9657" s="2" t="s">
        <v>1826</v>
      </c>
      <c r="BC9657" s="409"/>
    </row>
    <row r="9658" spans="1:55" ht="39.75" thickBot="1">
      <c r="B9658" s="87">
        <v>8277</v>
      </c>
      <c r="E9658" s="325">
        <v>14</v>
      </c>
      <c r="F9658" s="325" t="s">
        <v>42</v>
      </c>
      <c r="G9658" s="325">
        <v>2018</v>
      </c>
      <c r="H9658" s="325"/>
      <c r="I9658" s="409">
        <v>16</v>
      </c>
      <c r="J9658" s="409" t="s">
        <v>1221</v>
      </c>
      <c r="K9658" s="409">
        <v>2018</v>
      </c>
      <c r="L9658" s="4" t="str">
        <f>CONCATENATE("-",I9658,".",J9658)</f>
        <v xml:space="preserve">-16.v </v>
      </c>
      <c r="M9658" s="409"/>
      <c r="N9658" s="3" t="s">
        <v>1834</v>
      </c>
      <c r="P9658" s="325">
        <v>5</v>
      </c>
      <c r="Q9658" s="24">
        <v>5</v>
      </c>
      <c r="R9658" s="325">
        <v>3</v>
      </c>
      <c r="S9658" s="409" t="s">
        <v>3</v>
      </c>
      <c r="T9658" s="409" t="s">
        <v>44</v>
      </c>
      <c r="U9658" s="409" t="s">
        <v>1431</v>
      </c>
      <c r="V9658" s="3" t="s">
        <v>2091</v>
      </c>
      <c r="W9658" s="409"/>
      <c r="X9658" s="409" t="s">
        <v>2062</v>
      </c>
      <c r="AA9658" s="441">
        <v>42.249980000000001</v>
      </c>
      <c r="AB9658" s="462">
        <v>122.46657</v>
      </c>
      <c r="AC9658" s="187" t="s">
        <v>1803</v>
      </c>
      <c r="AD9658" s="150" t="s">
        <v>1803</v>
      </c>
      <c r="AE9658" s="1"/>
      <c r="AF9658" s="409"/>
      <c r="AG9658" s="2" t="s">
        <v>1826</v>
      </c>
      <c r="AH9658" s="21" t="s">
        <v>2027</v>
      </c>
      <c r="AT9658" s="2" t="s">
        <v>1826</v>
      </c>
      <c r="BC9658" s="409"/>
    </row>
    <row r="9659" spans="1:55" ht="39.75" thickBot="1">
      <c r="B9659" s="87">
        <v>8278</v>
      </c>
      <c r="E9659" s="325">
        <v>14</v>
      </c>
      <c r="F9659" s="325" t="s">
        <v>42</v>
      </c>
      <c r="G9659" s="325">
        <v>2018</v>
      </c>
      <c r="H9659" s="325"/>
      <c r="I9659" s="409">
        <v>16</v>
      </c>
      <c r="J9659" s="409" t="s">
        <v>1221</v>
      </c>
      <c r="K9659" s="409">
        <v>2018</v>
      </c>
      <c r="L9659" s="4" t="str">
        <f>CONCATENATE("-",I9659,".",J9659)</f>
        <v xml:space="preserve">-16.v </v>
      </c>
      <c r="M9659" s="409"/>
      <c r="N9659" s="3" t="s">
        <v>1834</v>
      </c>
      <c r="P9659" s="325">
        <v>5</v>
      </c>
      <c r="Q9659" s="24">
        <v>5</v>
      </c>
      <c r="R9659" s="325">
        <v>4</v>
      </c>
      <c r="S9659" s="409" t="s">
        <v>3</v>
      </c>
      <c r="T9659" s="409" t="s">
        <v>44</v>
      </c>
      <c r="U9659" s="409" t="s">
        <v>1431</v>
      </c>
      <c r="V9659" s="3" t="s">
        <v>2091</v>
      </c>
      <c r="W9659" s="409"/>
      <c r="X9659" s="409" t="s">
        <v>2062</v>
      </c>
      <c r="AA9659" s="441">
        <v>42.249980000000001</v>
      </c>
      <c r="AB9659" s="462">
        <v>122.46657</v>
      </c>
      <c r="AC9659" s="187" t="s">
        <v>1803</v>
      </c>
      <c r="AD9659" s="150" t="s">
        <v>1803</v>
      </c>
      <c r="AE9659" s="1"/>
      <c r="AF9659" s="409"/>
      <c r="AG9659" s="2" t="s">
        <v>1826</v>
      </c>
      <c r="AH9659" s="21" t="s">
        <v>2027</v>
      </c>
      <c r="AT9659" s="2" t="s">
        <v>1826</v>
      </c>
      <c r="BC9659" s="409"/>
    </row>
    <row r="9660" spans="1:55" ht="39.75" thickBot="1">
      <c r="B9660" s="87">
        <v>8279</v>
      </c>
      <c r="E9660" s="325">
        <v>14</v>
      </c>
      <c r="F9660" s="325" t="s">
        <v>42</v>
      </c>
      <c r="G9660" s="325">
        <v>2018</v>
      </c>
      <c r="H9660" s="325"/>
      <c r="I9660" s="409">
        <v>16</v>
      </c>
      <c r="J9660" s="409" t="s">
        <v>1221</v>
      </c>
      <c r="K9660" s="409">
        <v>2018</v>
      </c>
      <c r="L9660" s="4" t="str">
        <f>CONCATENATE("-",I9660,".",J9660)</f>
        <v xml:space="preserve">-16.v </v>
      </c>
      <c r="M9660" s="409"/>
      <c r="N9660" s="3" t="s">
        <v>1834</v>
      </c>
      <c r="P9660" s="325">
        <v>5</v>
      </c>
      <c r="Q9660" s="24">
        <v>5</v>
      </c>
      <c r="R9660" s="325">
        <v>5</v>
      </c>
      <c r="S9660" s="409" t="s">
        <v>3</v>
      </c>
      <c r="T9660" s="409" t="s">
        <v>44</v>
      </c>
      <c r="U9660" s="409" t="s">
        <v>1431</v>
      </c>
      <c r="V9660" s="3" t="s">
        <v>2091</v>
      </c>
      <c r="W9660" s="409"/>
      <c r="X9660" s="409" t="s">
        <v>2062</v>
      </c>
      <c r="AA9660" s="441">
        <v>42.249980000000001</v>
      </c>
      <c r="AB9660" s="462">
        <v>122.46657</v>
      </c>
      <c r="AC9660" s="187" t="s">
        <v>1803</v>
      </c>
      <c r="AD9660" s="150" t="s">
        <v>1803</v>
      </c>
      <c r="AE9660" s="1"/>
      <c r="AF9660" s="409"/>
      <c r="AG9660" s="2" t="s">
        <v>1826</v>
      </c>
      <c r="AH9660" s="21" t="s">
        <v>2027</v>
      </c>
      <c r="AT9660" s="2" t="s">
        <v>1826</v>
      </c>
      <c r="BC9660" s="409"/>
    </row>
    <row r="9661" spans="1:55" ht="39.75" thickBot="1">
      <c r="B9661" s="87">
        <v>8280</v>
      </c>
      <c r="E9661" s="325">
        <v>17</v>
      </c>
      <c r="F9661" s="325" t="s">
        <v>42</v>
      </c>
      <c r="G9661" s="325">
        <v>2018</v>
      </c>
      <c r="H9661" s="325"/>
      <c r="I9661" s="409"/>
      <c r="J9661" s="409"/>
      <c r="K9661" s="409"/>
      <c r="L9661" s="4"/>
      <c r="M9661" s="409"/>
      <c r="N9661" s="3" t="s">
        <v>1835</v>
      </c>
      <c r="P9661" s="325">
        <v>7</v>
      </c>
      <c r="Q9661" s="24">
        <v>7</v>
      </c>
      <c r="R9661" s="325">
        <v>1</v>
      </c>
      <c r="S9661" s="409" t="s">
        <v>3</v>
      </c>
      <c r="T9661" s="409" t="s">
        <v>44</v>
      </c>
      <c r="U9661" s="409" t="s">
        <v>1431</v>
      </c>
      <c r="V9661" s="3" t="s">
        <v>2091</v>
      </c>
      <c r="W9661" s="409"/>
      <c r="X9661" s="409" t="s">
        <v>1432</v>
      </c>
      <c r="AA9661" s="441">
        <v>42.2652</v>
      </c>
      <c r="AB9661" s="462">
        <v>-123.2255</v>
      </c>
      <c r="AC9661" s="409" t="s">
        <v>45</v>
      </c>
      <c r="AE9661" s="2" t="s">
        <v>1836</v>
      </c>
      <c r="AF9661" s="409" t="str">
        <f>CONCATENATE("ex ", AE9661)</f>
        <v xml:space="preserve">ex Brassica </v>
      </c>
      <c r="AG9661" s="2" t="s">
        <v>1826</v>
      </c>
      <c r="AH9661" s="21" t="s">
        <v>2027</v>
      </c>
      <c r="AT9661" s="2" t="s">
        <v>1826</v>
      </c>
      <c r="BC9661" s="409"/>
    </row>
    <row r="9662" spans="1:55" ht="39.75" thickBot="1">
      <c r="B9662" s="87">
        <v>8281</v>
      </c>
      <c r="E9662" s="325">
        <v>17</v>
      </c>
      <c r="F9662" s="325" t="s">
        <v>42</v>
      </c>
      <c r="G9662" s="325">
        <v>2018</v>
      </c>
      <c r="H9662" s="325"/>
      <c r="I9662" s="409"/>
      <c r="J9662" s="409"/>
      <c r="K9662" s="409"/>
      <c r="L9662" s="4"/>
      <c r="M9662" s="409"/>
      <c r="N9662" s="3" t="s">
        <v>1835</v>
      </c>
      <c r="P9662" s="325">
        <v>7</v>
      </c>
      <c r="Q9662" s="24">
        <v>7</v>
      </c>
      <c r="R9662" s="325">
        <v>2</v>
      </c>
      <c r="S9662" s="409" t="s">
        <v>3</v>
      </c>
      <c r="T9662" s="409" t="s">
        <v>44</v>
      </c>
      <c r="U9662" s="409" t="s">
        <v>1431</v>
      </c>
      <c r="V9662" s="3" t="s">
        <v>2091</v>
      </c>
      <c r="W9662" s="409"/>
      <c r="X9662" s="409" t="s">
        <v>1432</v>
      </c>
      <c r="AA9662" s="441">
        <v>42.2652</v>
      </c>
      <c r="AB9662" s="462">
        <v>-123.2255</v>
      </c>
      <c r="AC9662" s="409" t="s">
        <v>45</v>
      </c>
      <c r="AE9662" s="2" t="s">
        <v>1836</v>
      </c>
      <c r="AF9662" s="409" t="str">
        <f>CONCATENATE("ex ", AE9662)</f>
        <v xml:space="preserve">ex Brassica </v>
      </c>
      <c r="AG9662" s="2" t="s">
        <v>1826</v>
      </c>
      <c r="AH9662" s="21" t="s">
        <v>2027</v>
      </c>
      <c r="AT9662" s="2" t="s">
        <v>1826</v>
      </c>
      <c r="BC9662" s="409"/>
    </row>
    <row r="9663" spans="1:55" ht="39.75" thickBot="1">
      <c r="B9663" s="87">
        <v>8282</v>
      </c>
      <c r="E9663" s="325">
        <v>20</v>
      </c>
      <c r="F9663" s="325" t="s">
        <v>42</v>
      </c>
      <c r="G9663" s="325">
        <v>2018</v>
      </c>
      <c r="H9663" s="325"/>
      <c r="I9663" s="409"/>
      <c r="J9663" s="409"/>
      <c r="K9663" s="409"/>
      <c r="L9663" s="4"/>
      <c r="M9663" s="409"/>
      <c r="N9663" s="3" t="s">
        <v>1837</v>
      </c>
      <c r="P9663" s="325">
        <v>8</v>
      </c>
      <c r="Q9663" s="24">
        <v>8</v>
      </c>
      <c r="R9663" s="325">
        <v>1</v>
      </c>
      <c r="S9663" s="409" t="s">
        <v>3</v>
      </c>
      <c r="T9663" s="409" t="s">
        <v>44</v>
      </c>
      <c r="U9663" s="409" t="s">
        <v>1431</v>
      </c>
      <c r="V9663" s="3" t="s">
        <v>2091</v>
      </c>
      <c r="W9663" s="409"/>
      <c r="X9663" s="409" t="s">
        <v>2062</v>
      </c>
      <c r="AA9663" s="441">
        <v>42.249980000000001</v>
      </c>
      <c r="AB9663" s="462">
        <v>-122.46657</v>
      </c>
      <c r="AC9663" s="409" t="s">
        <v>45</v>
      </c>
      <c r="AE9663" s="2" t="s">
        <v>1829</v>
      </c>
      <c r="AF9663" s="409" t="str">
        <f>CONCATENATE("ex ", AE9663)</f>
        <v xml:space="preserve">ex Taraxacum  </v>
      </c>
      <c r="AG9663" s="2" t="s">
        <v>1826</v>
      </c>
      <c r="AH9663" s="21" t="s">
        <v>2027</v>
      </c>
      <c r="AT9663" s="2" t="s">
        <v>1826</v>
      </c>
      <c r="BC9663" s="409"/>
    </row>
    <row r="9664" spans="1:55" ht="39.75" thickBot="1">
      <c r="B9664" s="87">
        <v>8283</v>
      </c>
      <c r="E9664" s="325">
        <v>21</v>
      </c>
      <c r="F9664" s="325" t="s">
        <v>42</v>
      </c>
      <c r="G9664" s="325">
        <v>2018</v>
      </c>
      <c r="H9664" s="325"/>
      <c r="I9664" s="409"/>
      <c r="J9664" s="409"/>
      <c r="K9664" s="409"/>
      <c r="L9664" s="4"/>
      <c r="M9664" s="409"/>
      <c r="N9664" s="3" t="s">
        <v>1838</v>
      </c>
      <c r="P9664" s="325">
        <v>9</v>
      </c>
      <c r="Q9664" s="24">
        <v>9</v>
      </c>
      <c r="R9664" s="325">
        <v>1</v>
      </c>
      <c r="S9664" s="409" t="s">
        <v>3</v>
      </c>
      <c r="T9664" s="409" t="s">
        <v>44</v>
      </c>
      <c r="U9664" s="409" t="s">
        <v>1431</v>
      </c>
      <c r="V9664" s="3" t="s">
        <v>2091</v>
      </c>
      <c r="W9664" s="409"/>
      <c r="X9664" s="409" t="s">
        <v>2062</v>
      </c>
      <c r="AA9664" s="441">
        <v>42.249980000000001</v>
      </c>
      <c r="AB9664" s="462">
        <v>-122.46657</v>
      </c>
      <c r="AC9664" s="409" t="s">
        <v>45</v>
      </c>
      <c r="AE9664" s="2" t="s">
        <v>1839</v>
      </c>
      <c r="AF9664" s="409" t="str">
        <f>CONCATENATE("ex ", AE9664)</f>
        <v>ex Phlox</v>
      </c>
      <c r="AG9664" s="2" t="s">
        <v>1826</v>
      </c>
      <c r="AH9664" s="21" t="s">
        <v>2027</v>
      </c>
      <c r="AT9664" s="2" t="s">
        <v>1826</v>
      </c>
      <c r="BC9664" s="409"/>
    </row>
    <row r="9665" spans="2:56" ht="39.75" thickBot="1">
      <c r="B9665" s="87">
        <v>8245</v>
      </c>
      <c r="E9665" s="325">
        <v>26</v>
      </c>
      <c r="F9665" s="325" t="s">
        <v>42</v>
      </c>
      <c r="G9665" s="325">
        <v>2018</v>
      </c>
      <c r="H9665" s="325"/>
      <c r="I9665" s="409">
        <v>27</v>
      </c>
      <c r="J9665" s="409" t="s">
        <v>42</v>
      </c>
      <c r="K9665" s="409">
        <v>2018</v>
      </c>
      <c r="L9665" s="4" t="str">
        <f>CONCATENATE("-",I9665,".",J9665)</f>
        <v>-27.v</v>
      </c>
      <c r="M9665" s="409"/>
      <c r="N9665" s="3" t="s">
        <v>1827</v>
      </c>
      <c r="P9665" s="325">
        <v>10</v>
      </c>
      <c r="Q9665" s="24">
        <v>10</v>
      </c>
      <c r="R9665" s="325">
        <v>1</v>
      </c>
      <c r="S9665" s="409" t="s">
        <v>3</v>
      </c>
      <c r="T9665" s="409" t="s">
        <v>44</v>
      </c>
      <c r="U9665" s="409" t="s">
        <v>1431</v>
      </c>
      <c r="V9665" s="3" t="s">
        <v>2091</v>
      </c>
      <c r="W9665" s="409"/>
      <c r="X9665" s="409" t="s">
        <v>2062</v>
      </c>
      <c r="AA9665" s="441">
        <v>42.249980000000001</v>
      </c>
      <c r="AB9665" s="462">
        <v>-122.46657</v>
      </c>
      <c r="AC9665" s="187" t="s">
        <v>1803</v>
      </c>
      <c r="AD9665" s="150" t="s">
        <v>1803</v>
      </c>
      <c r="AE9665" s="1"/>
      <c r="AF9665" s="409"/>
      <c r="AG9665" s="2" t="s">
        <v>1826</v>
      </c>
      <c r="AH9665" s="21" t="s">
        <v>2027</v>
      </c>
      <c r="AT9665" s="2" t="s">
        <v>1826</v>
      </c>
      <c r="BC9665" s="409"/>
    </row>
    <row r="9666" spans="2:56" ht="39.75" thickBot="1">
      <c r="B9666" s="87">
        <v>8246</v>
      </c>
      <c r="E9666" s="325">
        <v>26</v>
      </c>
      <c r="F9666" s="325" t="s">
        <v>42</v>
      </c>
      <c r="G9666" s="325">
        <v>2018</v>
      </c>
      <c r="H9666" s="325"/>
      <c r="I9666" s="409">
        <v>27</v>
      </c>
      <c r="J9666" s="409" t="s">
        <v>42</v>
      </c>
      <c r="K9666" s="409">
        <v>2018</v>
      </c>
      <c r="L9666" s="4" t="str">
        <f>CONCATENATE("-",I9666,".",J9666)</f>
        <v>-27.v</v>
      </c>
      <c r="M9666" s="409"/>
      <c r="N9666" s="3" t="s">
        <v>1827</v>
      </c>
      <c r="P9666" s="325">
        <v>10</v>
      </c>
      <c r="Q9666" s="24">
        <v>10</v>
      </c>
      <c r="R9666" s="325">
        <v>2</v>
      </c>
      <c r="S9666" s="409" t="s">
        <v>3</v>
      </c>
      <c r="T9666" s="409" t="s">
        <v>44</v>
      </c>
      <c r="U9666" s="409" t="s">
        <v>1431</v>
      </c>
      <c r="V9666" s="3" t="s">
        <v>2091</v>
      </c>
      <c r="W9666" s="409"/>
      <c r="X9666" s="409" t="s">
        <v>2062</v>
      </c>
      <c r="AA9666" s="441">
        <v>42.249980000000001</v>
      </c>
      <c r="AB9666" s="462">
        <v>-122.46657</v>
      </c>
      <c r="AC9666" s="187" t="s">
        <v>1803</v>
      </c>
      <c r="AD9666" s="150" t="s">
        <v>1803</v>
      </c>
      <c r="AE9666" s="1"/>
      <c r="AF9666" s="409"/>
      <c r="AG9666" s="2" t="s">
        <v>1826</v>
      </c>
      <c r="AH9666" s="21" t="s">
        <v>2027</v>
      </c>
      <c r="AT9666" s="2" t="s">
        <v>1826</v>
      </c>
      <c r="BC9666" s="409"/>
    </row>
    <row r="9667" spans="2:56" ht="39.75" thickBot="1">
      <c r="B9667" s="87">
        <v>8247</v>
      </c>
      <c r="E9667" s="325">
        <v>26</v>
      </c>
      <c r="F9667" s="325" t="s">
        <v>42</v>
      </c>
      <c r="G9667" s="325">
        <v>2018</v>
      </c>
      <c r="H9667" s="325"/>
      <c r="I9667" s="409">
        <v>27</v>
      </c>
      <c r="J9667" s="409" t="s">
        <v>42</v>
      </c>
      <c r="K9667" s="409">
        <v>2018</v>
      </c>
      <c r="L9667" s="4" t="str">
        <f>CONCATENATE("-",I9667,".",J9667)</f>
        <v>-27.v</v>
      </c>
      <c r="M9667" s="409"/>
      <c r="N9667" s="3" t="s">
        <v>1827</v>
      </c>
      <c r="P9667" s="325">
        <v>10</v>
      </c>
      <c r="Q9667" s="24">
        <v>10</v>
      </c>
      <c r="R9667" s="325">
        <v>3</v>
      </c>
      <c r="S9667" s="409" t="s">
        <v>3</v>
      </c>
      <c r="T9667" s="409" t="s">
        <v>44</v>
      </c>
      <c r="U9667" s="409" t="s">
        <v>1431</v>
      </c>
      <c r="V9667" s="3" t="s">
        <v>2091</v>
      </c>
      <c r="W9667" s="409"/>
      <c r="X9667" s="409" t="s">
        <v>2062</v>
      </c>
      <c r="AA9667" s="441">
        <v>42.249980000000001</v>
      </c>
      <c r="AB9667" s="462">
        <v>-122.46657</v>
      </c>
      <c r="AC9667" s="187" t="s">
        <v>1803</v>
      </c>
      <c r="AD9667" s="150" t="s">
        <v>1803</v>
      </c>
      <c r="AE9667" s="1"/>
      <c r="AF9667" s="409"/>
      <c r="AG9667" s="2" t="s">
        <v>1826</v>
      </c>
      <c r="AH9667" s="21" t="s">
        <v>2027</v>
      </c>
      <c r="AT9667" s="2" t="s">
        <v>1826</v>
      </c>
      <c r="BC9667" s="409"/>
    </row>
    <row r="9668" spans="2:56" ht="39.75" thickBot="1">
      <c r="B9668" s="87">
        <v>8248</v>
      </c>
      <c r="E9668" s="325">
        <v>26</v>
      </c>
      <c r="F9668" s="325" t="s">
        <v>42</v>
      </c>
      <c r="G9668" s="325">
        <v>2018</v>
      </c>
      <c r="H9668" s="325"/>
      <c r="I9668" s="409">
        <v>27</v>
      </c>
      <c r="J9668" s="409" t="s">
        <v>42</v>
      </c>
      <c r="K9668" s="409">
        <v>2018</v>
      </c>
      <c r="L9668" s="4" t="str">
        <f>CONCATENATE("-",I9668,".",J9668)</f>
        <v>-27.v</v>
      </c>
      <c r="M9668" s="409"/>
      <c r="N9668" s="3" t="s">
        <v>1827</v>
      </c>
      <c r="P9668" s="325">
        <v>10</v>
      </c>
      <c r="Q9668" s="24">
        <v>10</v>
      </c>
      <c r="R9668" s="325">
        <v>4</v>
      </c>
      <c r="S9668" s="409" t="s">
        <v>3</v>
      </c>
      <c r="T9668" s="409" t="s">
        <v>44</v>
      </c>
      <c r="U9668" s="409" t="s">
        <v>1431</v>
      </c>
      <c r="V9668" s="3" t="s">
        <v>2091</v>
      </c>
      <c r="W9668" s="409"/>
      <c r="X9668" s="409" t="s">
        <v>2062</v>
      </c>
      <c r="AA9668" s="441">
        <v>42.249980000000001</v>
      </c>
      <c r="AB9668" s="462">
        <v>-122.46657</v>
      </c>
      <c r="AC9668" s="187" t="s">
        <v>1803</v>
      </c>
      <c r="AD9668" s="150" t="s">
        <v>1803</v>
      </c>
      <c r="AE9668" s="1"/>
      <c r="AF9668" s="409"/>
      <c r="AG9668" s="2" t="s">
        <v>1826</v>
      </c>
      <c r="AH9668" s="21" t="s">
        <v>2027</v>
      </c>
      <c r="AT9668" s="2" t="s">
        <v>1826</v>
      </c>
      <c r="BC9668" s="409"/>
    </row>
    <row r="9669" spans="2:56" ht="39.75" thickBot="1">
      <c r="B9669" s="87">
        <v>8249</v>
      </c>
      <c r="E9669" s="325">
        <v>26</v>
      </c>
      <c r="F9669" s="325" t="s">
        <v>42</v>
      </c>
      <c r="G9669" s="325">
        <v>2018</v>
      </c>
      <c r="H9669" s="325"/>
      <c r="I9669" s="409">
        <v>27</v>
      </c>
      <c r="J9669" s="409" t="s">
        <v>42</v>
      </c>
      <c r="K9669" s="409">
        <v>2018</v>
      </c>
      <c r="L9669" s="4" t="str">
        <f>CONCATENATE("-",I9669,".",J9669)</f>
        <v>-27.v</v>
      </c>
      <c r="M9669" s="409"/>
      <c r="N9669" s="3" t="s">
        <v>1827</v>
      </c>
      <c r="P9669" s="325">
        <v>10</v>
      </c>
      <c r="Q9669" s="24">
        <v>10</v>
      </c>
      <c r="R9669" s="325">
        <v>5</v>
      </c>
      <c r="S9669" s="409" t="s">
        <v>3</v>
      </c>
      <c r="T9669" s="409" t="s">
        <v>44</v>
      </c>
      <c r="U9669" s="409" t="s">
        <v>1431</v>
      </c>
      <c r="V9669" s="3" t="s">
        <v>2091</v>
      </c>
      <c r="W9669" s="409"/>
      <c r="X9669" s="409" t="s">
        <v>2062</v>
      </c>
      <c r="AA9669" s="441">
        <v>42.249980000000001</v>
      </c>
      <c r="AB9669" s="462">
        <v>-122.46657</v>
      </c>
      <c r="AC9669" s="187" t="s">
        <v>1803</v>
      </c>
      <c r="AD9669" s="150" t="s">
        <v>1803</v>
      </c>
      <c r="AE9669" s="1"/>
      <c r="AF9669" s="409"/>
      <c r="AG9669" s="2" t="s">
        <v>1826</v>
      </c>
      <c r="AH9669" s="21" t="s">
        <v>2027</v>
      </c>
      <c r="AT9669" s="2" t="s">
        <v>1826</v>
      </c>
      <c r="BC9669" s="409"/>
      <c r="BD9669" s="154"/>
    </row>
    <row r="9670" spans="2:56" ht="39.75" thickBot="1">
      <c r="B9670" s="87">
        <v>8250</v>
      </c>
      <c r="E9670" s="325">
        <v>26</v>
      </c>
      <c r="F9670" s="325" t="s">
        <v>42</v>
      </c>
      <c r="G9670" s="325">
        <v>2018</v>
      </c>
      <c r="H9670" s="325"/>
      <c r="I9670" s="409">
        <v>27</v>
      </c>
      <c r="J9670" s="409" t="s">
        <v>42</v>
      </c>
      <c r="K9670" s="409">
        <v>2018</v>
      </c>
      <c r="L9670" s="4" t="str">
        <f>CONCATENATE("-",I9670,".",J9670)</f>
        <v>-27.v</v>
      </c>
      <c r="M9670" s="409"/>
      <c r="N9670" s="3" t="s">
        <v>1827</v>
      </c>
      <c r="P9670" s="325">
        <v>10</v>
      </c>
      <c r="Q9670" s="24">
        <v>10</v>
      </c>
      <c r="R9670" s="325">
        <v>6</v>
      </c>
      <c r="S9670" s="409" t="s">
        <v>3</v>
      </c>
      <c r="T9670" s="409" t="s">
        <v>44</v>
      </c>
      <c r="U9670" s="409" t="s">
        <v>1431</v>
      </c>
      <c r="V9670" s="3" t="s">
        <v>2091</v>
      </c>
      <c r="W9670" s="409"/>
      <c r="X9670" s="409" t="s">
        <v>2062</v>
      </c>
      <c r="AA9670" s="441">
        <v>42.249980000000001</v>
      </c>
      <c r="AB9670" s="462">
        <v>-122.46657</v>
      </c>
      <c r="AC9670" s="187" t="s">
        <v>1803</v>
      </c>
      <c r="AD9670" s="150" t="s">
        <v>1803</v>
      </c>
      <c r="AE9670" s="1"/>
      <c r="AF9670" s="409"/>
      <c r="AG9670" s="2" t="s">
        <v>1826</v>
      </c>
      <c r="AH9670" s="21" t="s">
        <v>2027</v>
      </c>
      <c r="AT9670" s="2" t="s">
        <v>1826</v>
      </c>
      <c r="BC9670" s="409"/>
    </row>
    <row r="9671" spans="2:56" ht="39.75" thickBot="1">
      <c r="B9671" s="87">
        <v>8251</v>
      </c>
      <c r="E9671" s="325">
        <v>26</v>
      </c>
      <c r="F9671" s="325" t="s">
        <v>42</v>
      </c>
      <c r="G9671" s="325">
        <v>2018</v>
      </c>
      <c r="H9671" s="325"/>
      <c r="I9671" s="409">
        <v>27</v>
      </c>
      <c r="J9671" s="409" t="s">
        <v>42</v>
      </c>
      <c r="K9671" s="409">
        <v>2018</v>
      </c>
      <c r="L9671" s="4" t="str">
        <f>CONCATENATE("-",I9671,".",J9671)</f>
        <v>-27.v</v>
      </c>
      <c r="M9671" s="409"/>
      <c r="N9671" s="3" t="s">
        <v>1827</v>
      </c>
      <c r="P9671" s="325">
        <v>10</v>
      </c>
      <c r="Q9671" s="24">
        <v>10</v>
      </c>
      <c r="R9671" s="325">
        <v>7</v>
      </c>
      <c r="S9671" s="409" t="s">
        <v>3</v>
      </c>
      <c r="T9671" s="409" t="s">
        <v>44</v>
      </c>
      <c r="U9671" s="409" t="s">
        <v>1431</v>
      </c>
      <c r="V9671" s="3" t="s">
        <v>2091</v>
      </c>
      <c r="W9671" s="409"/>
      <c r="X9671" s="409" t="s">
        <v>2062</v>
      </c>
      <c r="AA9671" s="441">
        <v>42.249980000000001</v>
      </c>
      <c r="AB9671" s="462">
        <v>-122.46657</v>
      </c>
      <c r="AC9671" s="187" t="s">
        <v>1803</v>
      </c>
      <c r="AD9671" s="150" t="s">
        <v>1803</v>
      </c>
      <c r="AE9671" s="1"/>
      <c r="AF9671" s="409"/>
      <c r="AG9671" s="2" t="s">
        <v>1826</v>
      </c>
      <c r="AH9671" s="21" t="s">
        <v>2027</v>
      </c>
      <c r="AT9671" s="2" t="s">
        <v>1826</v>
      </c>
      <c r="BC9671" s="409"/>
    </row>
    <row r="9672" spans="2:56" ht="39.75" thickBot="1">
      <c r="B9672" s="87">
        <v>8252</v>
      </c>
      <c r="E9672" s="325">
        <v>26</v>
      </c>
      <c r="F9672" s="325" t="s">
        <v>42</v>
      </c>
      <c r="G9672" s="325">
        <v>2018</v>
      </c>
      <c r="H9672" s="325"/>
      <c r="I9672" s="409">
        <v>27</v>
      </c>
      <c r="J9672" s="409" t="s">
        <v>42</v>
      </c>
      <c r="K9672" s="409">
        <v>2018</v>
      </c>
      <c r="L9672" s="4" t="str">
        <f>CONCATENATE("-",I9672,".",J9672)</f>
        <v>-27.v</v>
      </c>
      <c r="M9672" s="409"/>
      <c r="N9672" s="3" t="s">
        <v>1827</v>
      </c>
      <c r="P9672" s="325">
        <v>10</v>
      </c>
      <c r="Q9672" s="24">
        <v>10</v>
      </c>
      <c r="R9672" s="325">
        <v>8</v>
      </c>
      <c r="S9672" s="409" t="s">
        <v>3</v>
      </c>
      <c r="T9672" s="409" t="s">
        <v>44</v>
      </c>
      <c r="U9672" s="409" t="s">
        <v>1431</v>
      </c>
      <c r="V9672" s="3" t="s">
        <v>2091</v>
      </c>
      <c r="W9672" s="409"/>
      <c r="X9672" s="409" t="s">
        <v>2062</v>
      </c>
      <c r="AA9672" s="441">
        <v>42.249980000000001</v>
      </c>
      <c r="AB9672" s="462">
        <v>-122.46657</v>
      </c>
      <c r="AC9672" s="187" t="s">
        <v>1803</v>
      </c>
      <c r="AD9672" s="150" t="s">
        <v>1803</v>
      </c>
      <c r="AE9672" s="1"/>
      <c r="AF9672" s="409"/>
      <c r="AG9672" s="2" t="s">
        <v>1826</v>
      </c>
      <c r="AH9672" s="21" t="s">
        <v>2027</v>
      </c>
      <c r="AT9672" s="2" t="s">
        <v>1826</v>
      </c>
      <c r="BC9672" s="409"/>
    </row>
    <row r="9673" spans="2:56" ht="39.75" thickBot="1">
      <c r="B9673" s="87">
        <v>8253</v>
      </c>
      <c r="E9673" s="325">
        <v>26</v>
      </c>
      <c r="F9673" s="325" t="s">
        <v>42</v>
      </c>
      <c r="G9673" s="325">
        <v>2018</v>
      </c>
      <c r="H9673" s="325"/>
      <c r="I9673" s="409">
        <v>27</v>
      </c>
      <c r="J9673" s="409" t="s">
        <v>42</v>
      </c>
      <c r="K9673" s="409">
        <v>2018</v>
      </c>
      <c r="L9673" s="4" t="str">
        <f>CONCATENATE("-",I9673,".",J9673)</f>
        <v>-27.v</v>
      </c>
      <c r="M9673" s="409"/>
      <c r="N9673" s="3" t="s">
        <v>1827</v>
      </c>
      <c r="P9673" s="325">
        <v>10</v>
      </c>
      <c r="Q9673" s="24">
        <v>10</v>
      </c>
      <c r="R9673" s="325">
        <v>9</v>
      </c>
      <c r="S9673" s="409" t="s">
        <v>3</v>
      </c>
      <c r="T9673" s="409" t="s">
        <v>44</v>
      </c>
      <c r="U9673" s="409" t="s">
        <v>1431</v>
      </c>
      <c r="V9673" s="3" t="s">
        <v>2091</v>
      </c>
      <c r="W9673" s="409"/>
      <c r="X9673" s="409" t="s">
        <v>2062</v>
      </c>
      <c r="AA9673" s="441">
        <v>42.249980000000001</v>
      </c>
      <c r="AB9673" s="462">
        <v>-122.46657</v>
      </c>
      <c r="AC9673" s="187" t="s">
        <v>1803</v>
      </c>
      <c r="AD9673" s="150" t="s">
        <v>1803</v>
      </c>
      <c r="AE9673" s="1"/>
      <c r="AF9673" s="409"/>
      <c r="AG9673" s="2" t="s">
        <v>1826</v>
      </c>
      <c r="AH9673" s="21" t="s">
        <v>2027</v>
      </c>
      <c r="AT9673" s="2" t="s">
        <v>1826</v>
      </c>
      <c r="BC9673" s="409"/>
    </row>
    <row r="9674" spans="2:56" ht="39.75" thickBot="1">
      <c r="B9674" s="87">
        <v>8254</v>
      </c>
      <c r="E9674" s="325">
        <v>26</v>
      </c>
      <c r="F9674" s="325" t="s">
        <v>42</v>
      </c>
      <c r="G9674" s="325">
        <v>2018</v>
      </c>
      <c r="H9674" s="325"/>
      <c r="I9674" s="409">
        <v>27</v>
      </c>
      <c r="J9674" s="409" t="s">
        <v>42</v>
      </c>
      <c r="K9674" s="409">
        <v>2018</v>
      </c>
      <c r="L9674" s="4" t="str">
        <f>CONCATENATE("-",I9674,".",J9674)</f>
        <v>-27.v</v>
      </c>
      <c r="M9674" s="409"/>
      <c r="N9674" s="3" t="s">
        <v>1827</v>
      </c>
      <c r="P9674" s="325">
        <v>10</v>
      </c>
      <c r="Q9674" s="24">
        <v>10</v>
      </c>
      <c r="R9674" s="325">
        <v>10</v>
      </c>
      <c r="S9674" s="409" t="s">
        <v>3</v>
      </c>
      <c r="T9674" s="409" t="s">
        <v>44</v>
      </c>
      <c r="U9674" s="409" t="s">
        <v>1431</v>
      </c>
      <c r="V9674" s="3" t="s">
        <v>2091</v>
      </c>
      <c r="W9674" s="409"/>
      <c r="X9674" s="409" t="s">
        <v>2062</v>
      </c>
      <c r="AA9674" s="441">
        <v>42.249980000000001</v>
      </c>
      <c r="AB9674" s="462">
        <v>-122.46657</v>
      </c>
      <c r="AC9674" s="187" t="s">
        <v>1803</v>
      </c>
      <c r="AD9674" s="150" t="s">
        <v>1803</v>
      </c>
      <c r="AE9674" s="1"/>
      <c r="AF9674" s="409"/>
      <c r="AG9674" s="2" t="s">
        <v>1826</v>
      </c>
      <c r="AH9674" s="21" t="s">
        <v>2027</v>
      </c>
      <c r="AT9674" s="2" t="s">
        <v>1826</v>
      </c>
      <c r="BC9674" s="409"/>
    </row>
    <row r="9675" spans="2:56" ht="39.75" thickBot="1">
      <c r="B9675" s="87">
        <v>8255</v>
      </c>
      <c r="E9675" s="325">
        <v>26</v>
      </c>
      <c r="F9675" s="325" t="s">
        <v>42</v>
      </c>
      <c r="G9675" s="325">
        <v>2018</v>
      </c>
      <c r="H9675" s="325"/>
      <c r="I9675" s="409">
        <v>27</v>
      </c>
      <c r="J9675" s="409" t="s">
        <v>42</v>
      </c>
      <c r="K9675" s="409">
        <v>2018</v>
      </c>
      <c r="L9675" s="4" t="str">
        <f>CONCATENATE("-",I9675,".",J9675)</f>
        <v>-27.v</v>
      </c>
      <c r="M9675" s="409"/>
      <c r="N9675" s="3" t="s">
        <v>1827</v>
      </c>
      <c r="P9675" s="325">
        <v>10</v>
      </c>
      <c r="Q9675" s="24">
        <v>10</v>
      </c>
      <c r="R9675" s="325">
        <v>11</v>
      </c>
      <c r="S9675" s="409" t="s">
        <v>3</v>
      </c>
      <c r="T9675" s="409" t="s">
        <v>44</v>
      </c>
      <c r="U9675" s="409" t="s">
        <v>1431</v>
      </c>
      <c r="V9675" s="3" t="s">
        <v>2091</v>
      </c>
      <c r="W9675" s="409"/>
      <c r="X9675" s="409" t="s">
        <v>2062</v>
      </c>
      <c r="AA9675" s="441">
        <v>42.249980000000001</v>
      </c>
      <c r="AB9675" s="462">
        <v>-122.46657</v>
      </c>
      <c r="AC9675" s="187" t="s">
        <v>1803</v>
      </c>
      <c r="AD9675" s="150" t="s">
        <v>1803</v>
      </c>
      <c r="AE9675" s="1"/>
      <c r="AF9675" s="409"/>
      <c r="AG9675" s="2" t="s">
        <v>1826</v>
      </c>
      <c r="AH9675" s="21" t="s">
        <v>2027</v>
      </c>
      <c r="AT9675" s="2" t="s">
        <v>1826</v>
      </c>
      <c r="BC9675" s="409"/>
    </row>
    <row r="9676" spans="2:56" ht="39.75" thickBot="1">
      <c r="B9676" s="87">
        <v>8256</v>
      </c>
      <c r="E9676" s="325">
        <v>26</v>
      </c>
      <c r="F9676" s="325" t="s">
        <v>42</v>
      </c>
      <c r="G9676" s="325">
        <v>2018</v>
      </c>
      <c r="H9676" s="325"/>
      <c r="I9676" s="409">
        <v>27</v>
      </c>
      <c r="J9676" s="409" t="s">
        <v>42</v>
      </c>
      <c r="K9676" s="409">
        <v>2018</v>
      </c>
      <c r="L9676" s="4" t="str">
        <f>CONCATENATE("-",I9676,".",J9676)</f>
        <v>-27.v</v>
      </c>
      <c r="M9676" s="409"/>
      <c r="N9676" s="3" t="s">
        <v>1827</v>
      </c>
      <c r="P9676" s="325">
        <v>10</v>
      </c>
      <c r="Q9676" s="24">
        <v>10</v>
      </c>
      <c r="R9676" s="325">
        <v>12</v>
      </c>
      <c r="S9676" s="409" t="s">
        <v>3</v>
      </c>
      <c r="T9676" s="409" t="s">
        <v>44</v>
      </c>
      <c r="U9676" s="409" t="s">
        <v>1431</v>
      </c>
      <c r="V9676" s="3" t="s">
        <v>2091</v>
      </c>
      <c r="W9676" s="409"/>
      <c r="X9676" s="409" t="s">
        <v>2062</v>
      </c>
      <c r="AA9676" s="441">
        <v>42.249980000000001</v>
      </c>
      <c r="AB9676" s="462">
        <v>-122.46657</v>
      </c>
      <c r="AC9676" s="187" t="s">
        <v>1803</v>
      </c>
      <c r="AD9676" s="150" t="s">
        <v>1803</v>
      </c>
      <c r="AE9676" s="1"/>
      <c r="AF9676" s="409"/>
      <c r="AG9676" s="2" t="s">
        <v>1826</v>
      </c>
      <c r="AH9676" s="21" t="s">
        <v>2027</v>
      </c>
      <c r="AT9676" s="2" t="s">
        <v>1826</v>
      </c>
      <c r="BC9676" s="409"/>
    </row>
    <row r="9677" spans="2:56" ht="39.75" thickBot="1">
      <c r="B9677" s="87">
        <v>8257</v>
      </c>
      <c r="E9677" s="325">
        <v>26</v>
      </c>
      <c r="F9677" s="325" t="s">
        <v>42</v>
      </c>
      <c r="G9677" s="325">
        <v>2018</v>
      </c>
      <c r="H9677" s="325"/>
      <c r="I9677" s="409">
        <v>27</v>
      </c>
      <c r="J9677" s="409" t="s">
        <v>42</v>
      </c>
      <c r="K9677" s="409">
        <v>2018</v>
      </c>
      <c r="L9677" s="4" t="str">
        <f>CONCATENATE("-",I9677,".",J9677)</f>
        <v>-27.v</v>
      </c>
      <c r="M9677" s="409"/>
      <c r="N9677" s="3" t="s">
        <v>1827</v>
      </c>
      <c r="P9677" s="325">
        <v>10</v>
      </c>
      <c r="Q9677" s="24">
        <v>10</v>
      </c>
      <c r="R9677" s="325">
        <v>13</v>
      </c>
      <c r="S9677" s="409" t="s">
        <v>3</v>
      </c>
      <c r="T9677" s="409" t="s">
        <v>44</v>
      </c>
      <c r="U9677" s="409" t="s">
        <v>1431</v>
      </c>
      <c r="V9677" s="3" t="s">
        <v>2091</v>
      </c>
      <c r="W9677" s="409"/>
      <c r="X9677" s="409" t="s">
        <v>2062</v>
      </c>
      <c r="AA9677" s="441">
        <v>42.249980000000001</v>
      </c>
      <c r="AB9677" s="462">
        <v>-122.46657</v>
      </c>
      <c r="AC9677" s="187" t="s">
        <v>1803</v>
      </c>
      <c r="AD9677" s="150" t="s">
        <v>1803</v>
      </c>
      <c r="AE9677" s="1"/>
      <c r="AF9677" s="409"/>
      <c r="AG9677" s="2" t="s">
        <v>1826</v>
      </c>
      <c r="AH9677" s="21" t="s">
        <v>2027</v>
      </c>
      <c r="AT9677" s="2" t="s">
        <v>1826</v>
      </c>
      <c r="BC9677" s="409"/>
    </row>
    <row r="9678" spans="2:56" ht="39.75" thickBot="1">
      <c r="B9678" s="87">
        <v>8258</v>
      </c>
      <c r="E9678" s="325">
        <v>26</v>
      </c>
      <c r="F9678" s="325" t="s">
        <v>42</v>
      </c>
      <c r="G9678" s="325">
        <v>2018</v>
      </c>
      <c r="H9678" s="325"/>
      <c r="I9678" s="409">
        <v>27</v>
      </c>
      <c r="J9678" s="409" t="s">
        <v>42</v>
      </c>
      <c r="K9678" s="409">
        <v>2018</v>
      </c>
      <c r="L9678" s="4" t="str">
        <f>CONCATENATE("-",I9678,".",J9678)</f>
        <v>-27.v</v>
      </c>
      <c r="M9678" s="409"/>
      <c r="N9678" s="3" t="s">
        <v>1827</v>
      </c>
      <c r="P9678" s="325">
        <v>10</v>
      </c>
      <c r="Q9678" s="24">
        <v>10</v>
      </c>
      <c r="R9678" s="325">
        <v>14</v>
      </c>
      <c r="S9678" s="409" t="s">
        <v>3</v>
      </c>
      <c r="T9678" s="409" t="s">
        <v>44</v>
      </c>
      <c r="U9678" s="409" t="s">
        <v>1431</v>
      </c>
      <c r="V9678" s="3" t="s">
        <v>2091</v>
      </c>
      <c r="W9678" s="409"/>
      <c r="X9678" s="409" t="s">
        <v>2062</v>
      </c>
      <c r="AA9678" s="441">
        <v>42.249980000000001</v>
      </c>
      <c r="AB9678" s="462">
        <v>-122.46657</v>
      </c>
      <c r="AC9678" s="187" t="s">
        <v>1803</v>
      </c>
      <c r="AD9678" s="150" t="s">
        <v>1803</v>
      </c>
      <c r="AE9678" s="1"/>
      <c r="AF9678" s="409"/>
      <c r="AG9678" s="2" t="s">
        <v>1826</v>
      </c>
      <c r="AH9678" s="21" t="s">
        <v>2027</v>
      </c>
      <c r="AT9678" s="2" t="s">
        <v>1826</v>
      </c>
      <c r="BC9678" s="409"/>
    </row>
    <row r="9679" spans="2:56" ht="39.75" thickBot="1">
      <c r="B9679" s="87">
        <v>8259</v>
      </c>
      <c r="E9679" s="325">
        <v>26</v>
      </c>
      <c r="F9679" s="325" t="s">
        <v>42</v>
      </c>
      <c r="G9679" s="325">
        <v>2018</v>
      </c>
      <c r="H9679" s="325"/>
      <c r="I9679" s="409">
        <v>27</v>
      </c>
      <c r="J9679" s="409" t="s">
        <v>42</v>
      </c>
      <c r="K9679" s="409">
        <v>2018</v>
      </c>
      <c r="L9679" s="4" t="str">
        <f>CONCATENATE("-",I9679,".",J9679)</f>
        <v>-27.v</v>
      </c>
      <c r="M9679" s="409"/>
      <c r="N9679" s="3" t="s">
        <v>1827</v>
      </c>
      <c r="P9679" s="325">
        <v>10</v>
      </c>
      <c r="Q9679" s="24">
        <v>10</v>
      </c>
      <c r="R9679" s="325">
        <v>15</v>
      </c>
      <c r="S9679" s="409" t="s">
        <v>3</v>
      </c>
      <c r="T9679" s="409" t="s">
        <v>44</v>
      </c>
      <c r="U9679" s="409" t="s">
        <v>1431</v>
      </c>
      <c r="V9679" s="3" t="s">
        <v>2091</v>
      </c>
      <c r="W9679" s="409"/>
      <c r="X9679" s="409" t="s">
        <v>2062</v>
      </c>
      <c r="AA9679" s="441">
        <v>42.249980000000001</v>
      </c>
      <c r="AB9679" s="462">
        <v>-122.46657</v>
      </c>
      <c r="AC9679" s="187" t="s">
        <v>1803</v>
      </c>
      <c r="AD9679" s="150" t="s">
        <v>1803</v>
      </c>
      <c r="AE9679" s="1"/>
      <c r="AF9679" s="409"/>
      <c r="AG9679" s="2" t="s">
        <v>1826</v>
      </c>
      <c r="AH9679" s="21" t="s">
        <v>2027</v>
      </c>
      <c r="AT9679" s="2" t="s">
        <v>1826</v>
      </c>
      <c r="BC9679" s="409"/>
    </row>
    <row r="9680" spans="2:56" ht="39.75" thickBot="1">
      <c r="B9680" s="87">
        <v>8260</v>
      </c>
      <c r="E9680" s="325">
        <v>26</v>
      </c>
      <c r="F9680" s="325" t="s">
        <v>42</v>
      </c>
      <c r="G9680" s="325">
        <v>2018</v>
      </c>
      <c r="H9680" s="325"/>
      <c r="I9680" s="409">
        <v>27</v>
      </c>
      <c r="J9680" s="409" t="s">
        <v>42</v>
      </c>
      <c r="K9680" s="409">
        <v>2018</v>
      </c>
      <c r="L9680" s="4" t="str">
        <f>CONCATENATE("-",I9680,".",J9680)</f>
        <v>-27.v</v>
      </c>
      <c r="M9680" s="409"/>
      <c r="N9680" s="3" t="s">
        <v>1827</v>
      </c>
      <c r="P9680" s="325">
        <v>10</v>
      </c>
      <c r="Q9680" s="24">
        <v>10</v>
      </c>
      <c r="R9680" s="325">
        <v>16</v>
      </c>
      <c r="S9680" s="409" t="s">
        <v>3</v>
      </c>
      <c r="T9680" s="409" t="s">
        <v>44</v>
      </c>
      <c r="U9680" s="409" t="s">
        <v>1431</v>
      </c>
      <c r="V9680" s="3" t="s">
        <v>2091</v>
      </c>
      <c r="W9680" s="409"/>
      <c r="X9680" s="409" t="s">
        <v>2062</v>
      </c>
      <c r="AA9680" s="441">
        <v>42.249980000000001</v>
      </c>
      <c r="AB9680" s="462">
        <v>-122.46657</v>
      </c>
      <c r="AC9680" s="187" t="s">
        <v>1803</v>
      </c>
      <c r="AD9680" s="150" t="s">
        <v>1803</v>
      </c>
      <c r="AE9680" s="1"/>
      <c r="AF9680" s="409"/>
      <c r="AG9680" s="2" t="s">
        <v>1826</v>
      </c>
      <c r="AH9680" s="21" t="s">
        <v>2027</v>
      </c>
      <c r="AT9680" s="2" t="s">
        <v>1826</v>
      </c>
      <c r="BC9680" s="409"/>
    </row>
    <row r="9681" spans="2:55" ht="39.75" thickBot="1">
      <c r="B9681" s="87">
        <v>8261</v>
      </c>
      <c r="E9681" s="325">
        <v>26</v>
      </c>
      <c r="F9681" s="325" t="s">
        <v>42</v>
      </c>
      <c r="G9681" s="325">
        <v>2018</v>
      </c>
      <c r="H9681" s="325"/>
      <c r="I9681" s="409">
        <v>27</v>
      </c>
      <c r="J9681" s="409" t="s">
        <v>42</v>
      </c>
      <c r="K9681" s="409">
        <v>2018</v>
      </c>
      <c r="L9681" s="4" t="str">
        <f>CONCATENATE("-",I9681,".",J9681)</f>
        <v>-27.v</v>
      </c>
      <c r="M9681" s="409"/>
      <c r="N9681" s="3" t="s">
        <v>1827</v>
      </c>
      <c r="P9681" s="325">
        <v>10</v>
      </c>
      <c r="Q9681" s="24">
        <v>10</v>
      </c>
      <c r="R9681" s="325">
        <v>17</v>
      </c>
      <c r="S9681" s="409" t="s">
        <v>3</v>
      </c>
      <c r="T9681" s="409" t="s">
        <v>44</v>
      </c>
      <c r="U9681" s="409" t="s">
        <v>1431</v>
      </c>
      <c r="V9681" s="3" t="s">
        <v>2091</v>
      </c>
      <c r="W9681" s="409"/>
      <c r="X9681" s="409" t="s">
        <v>2062</v>
      </c>
      <c r="AA9681" s="441">
        <v>42.249980000000001</v>
      </c>
      <c r="AB9681" s="462">
        <v>-122.46657</v>
      </c>
      <c r="AC9681" s="187" t="s">
        <v>1803</v>
      </c>
      <c r="AD9681" s="150" t="s">
        <v>1803</v>
      </c>
      <c r="AE9681" s="1"/>
      <c r="AF9681" s="409"/>
      <c r="AG9681" s="2" t="s">
        <v>1826</v>
      </c>
      <c r="AH9681" s="21" t="s">
        <v>2027</v>
      </c>
      <c r="AT9681" s="2" t="s">
        <v>1826</v>
      </c>
      <c r="BC9681" s="409"/>
    </row>
    <row r="9682" spans="2:55" ht="39.75" thickBot="1">
      <c r="B9682" s="87">
        <v>8262</v>
      </c>
      <c r="E9682" s="325">
        <v>26</v>
      </c>
      <c r="F9682" s="325" t="s">
        <v>42</v>
      </c>
      <c r="G9682" s="325">
        <v>2018</v>
      </c>
      <c r="H9682" s="325"/>
      <c r="I9682" s="409">
        <v>27</v>
      </c>
      <c r="J9682" s="409" t="s">
        <v>42</v>
      </c>
      <c r="K9682" s="409">
        <v>2018</v>
      </c>
      <c r="L9682" s="4" t="str">
        <f>CONCATENATE("-",I9682,".",J9682)</f>
        <v>-27.v</v>
      </c>
      <c r="M9682" s="409"/>
      <c r="N9682" s="3" t="s">
        <v>1827</v>
      </c>
      <c r="P9682" s="325">
        <v>10</v>
      </c>
      <c r="Q9682" s="24">
        <v>10</v>
      </c>
      <c r="R9682" s="325">
        <v>18</v>
      </c>
      <c r="S9682" s="409" t="s">
        <v>3</v>
      </c>
      <c r="T9682" s="409" t="s">
        <v>44</v>
      </c>
      <c r="U9682" s="409" t="s">
        <v>1431</v>
      </c>
      <c r="V9682" s="3" t="s">
        <v>2091</v>
      </c>
      <c r="W9682" s="409"/>
      <c r="X9682" s="409" t="s">
        <v>2062</v>
      </c>
      <c r="AA9682" s="441">
        <v>42.249980000000001</v>
      </c>
      <c r="AB9682" s="462">
        <v>-122.46657</v>
      </c>
      <c r="AC9682" s="187" t="s">
        <v>1803</v>
      </c>
      <c r="AD9682" s="150" t="s">
        <v>1803</v>
      </c>
      <c r="AE9682" s="1"/>
      <c r="AF9682" s="409"/>
      <c r="AG9682" s="2" t="s">
        <v>1826</v>
      </c>
      <c r="AH9682" s="21" t="s">
        <v>2027</v>
      </c>
      <c r="AT9682" s="2" t="s">
        <v>1826</v>
      </c>
      <c r="BC9682" s="409"/>
    </row>
    <row r="9683" spans="2:55" ht="39.75" thickBot="1">
      <c r="B9683" s="87">
        <v>8263</v>
      </c>
      <c r="E9683" s="325">
        <v>26</v>
      </c>
      <c r="F9683" s="325" t="s">
        <v>42</v>
      </c>
      <c r="G9683" s="325">
        <v>2018</v>
      </c>
      <c r="H9683" s="325"/>
      <c r="I9683" s="409">
        <v>27</v>
      </c>
      <c r="J9683" s="409" t="s">
        <v>42</v>
      </c>
      <c r="K9683" s="409">
        <v>2018</v>
      </c>
      <c r="L9683" s="4" t="str">
        <f>CONCATENATE("-",I9683,".",J9683)</f>
        <v>-27.v</v>
      </c>
      <c r="M9683" s="409"/>
      <c r="N9683" s="3" t="s">
        <v>1827</v>
      </c>
      <c r="P9683" s="325">
        <v>10</v>
      </c>
      <c r="Q9683" s="24">
        <v>10</v>
      </c>
      <c r="R9683" s="325">
        <v>19</v>
      </c>
      <c r="S9683" s="409" t="s">
        <v>3</v>
      </c>
      <c r="T9683" s="409" t="s">
        <v>44</v>
      </c>
      <c r="U9683" s="409" t="s">
        <v>1431</v>
      </c>
      <c r="V9683" s="3" t="s">
        <v>2091</v>
      </c>
      <c r="W9683" s="409"/>
      <c r="X9683" s="409" t="s">
        <v>2062</v>
      </c>
      <c r="AA9683" s="441">
        <v>42.249980000000001</v>
      </c>
      <c r="AB9683" s="462">
        <v>-122.46657</v>
      </c>
      <c r="AC9683" s="187" t="s">
        <v>1803</v>
      </c>
      <c r="AD9683" s="150" t="s">
        <v>1803</v>
      </c>
      <c r="AE9683" s="1"/>
      <c r="AF9683" s="409"/>
      <c r="AG9683" s="2" t="s">
        <v>1826</v>
      </c>
      <c r="AH9683" s="21" t="s">
        <v>2027</v>
      </c>
      <c r="AT9683" s="2" t="s">
        <v>1826</v>
      </c>
      <c r="BC9683" s="409"/>
    </row>
    <row r="9684" spans="2:55" ht="39.75" thickBot="1">
      <c r="B9684" s="87">
        <v>8264</v>
      </c>
      <c r="E9684" s="325">
        <v>26</v>
      </c>
      <c r="F9684" s="325" t="s">
        <v>42</v>
      </c>
      <c r="G9684" s="325">
        <v>2018</v>
      </c>
      <c r="H9684" s="325"/>
      <c r="I9684" s="409">
        <v>27</v>
      </c>
      <c r="J9684" s="409" t="s">
        <v>42</v>
      </c>
      <c r="K9684" s="409">
        <v>2018</v>
      </c>
      <c r="L9684" s="4" t="str">
        <f>CONCATENATE("-",I9684,".",J9684)</f>
        <v>-27.v</v>
      </c>
      <c r="M9684" s="409"/>
      <c r="N9684" s="3" t="s">
        <v>1827</v>
      </c>
      <c r="P9684" s="325">
        <v>10</v>
      </c>
      <c r="Q9684" s="24">
        <v>10</v>
      </c>
      <c r="R9684" s="325">
        <v>20</v>
      </c>
      <c r="S9684" s="409" t="s">
        <v>3</v>
      </c>
      <c r="T9684" s="409" t="s">
        <v>44</v>
      </c>
      <c r="U9684" s="409" t="s">
        <v>1431</v>
      </c>
      <c r="V9684" s="3" t="s">
        <v>2091</v>
      </c>
      <c r="W9684" s="409"/>
      <c r="X9684" s="409" t="s">
        <v>2062</v>
      </c>
      <c r="AA9684" s="441">
        <v>42.249980000000001</v>
      </c>
      <c r="AB9684" s="462">
        <v>-122.46657</v>
      </c>
      <c r="AC9684" s="187" t="s">
        <v>1803</v>
      </c>
      <c r="AD9684" s="150" t="s">
        <v>1803</v>
      </c>
      <c r="AE9684" s="1"/>
      <c r="AF9684" s="409"/>
      <c r="AG9684" s="2" t="s">
        <v>1826</v>
      </c>
      <c r="AH9684" s="21" t="s">
        <v>2027</v>
      </c>
      <c r="AT9684" s="2" t="s">
        <v>1826</v>
      </c>
      <c r="BC9684" s="409"/>
    </row>
    <row r="9685" spans="2:55" ht="39.75" thickBot="1">
      <c r="B9685" s="87">
        <v>8265</v>
      </c>
      <c r="E9685" s="325">
        <v>26</v>
      </c>
      <c r="F9685" s="325" t="s">
        <v>42</v>
      </c>
      <c r="G9685" s="325">
        <v>2018</v>
      </c>
      <c r="H9685" s="325"/>
      <c r="I9685" s="409">
        <v>27</v>
      </c>
      <c r="J9685" s="409" t="s">
        <v>42</v>
      </c>
      <c r="K9685" s="409">
        <v>2018</v>
      </c>
      <c r="L9685" s="4" t="str">
        <f>CONCATENATE("-",I9685,".",J9685)</f>
        <v>-27.v</v>
      </c>
      <c r="M9685" s="409"/>
      <c r="N9685" s="3" t="s">
        <v>1827</v>
      </c>
      <c r="P9685" s="325">
        <v>10</v>
      </c>
      <c r="Q9685" s="24">
        <v>10</v>
      </c>
      <c r="R9685" s="325">
        <v>21</v>
      </c>
      <c r="S9685" s="409" t="s">
        <v>3</v>
      </c>
      <c r="T9685" s="409" t="s">
        <v>44</v>
      </c>
      <c r="U9685" s="409" t="s">
        <v>1431</v>
      </c>
      <c r="V9685" s="3" t="s">
        <v>2091</v>
      </c>
      <c r="W9685" s="409"/>
      <c r="X9685" s="409" t="s">
        <v>2062</v>
      </c>
      <c r="AA9685" s="441">
        <v>42.249980000000001</v>
      </c>
      <c r="AB9685" s="462">
        <v>-122.46657</v>
      </c>
      <c r="AC9685" s="187" t="s">
        <v>1803</v>
      </c>
      <c r="AD9685" s="150" t="s">
        <v>1803</v>
      </c>
      <c r="AE9685" s="1"/>
      <c r="AF9685" s="409"/>
      <c r="AG9685" s="2" t="s">
        <v>1826</v>
      </c>
      <c r="AH9685" s="21" t="s">
        <v>2027</v>
      </c>
      <c r="AT9685" s="2" t="s">
        <v>1826</v>
      </c>
      <c r="BC9685" s="409"/>
    </row>
    <row r="9686" spans="2:55" ht="39.75" thickBot="1">
      <c r="B9686" s="87">
        <v>8266</v>
      </c>
      <c r="E9686" s="325">
        <v>1</v>
      </c>
      <c r="F9686" s="325" t="s">
        <v>1199</v>
      </c>
      <c r="G9686" s="325">
        <v>2018</v>
      </c>
      <c r="H9686" s="325"/>
      <c r="I9686" s="409"/>
      <c r="J9686" s="409"/>
      <c r="K9686" s="409"/>
      <c r="L9686" s="4"/>
      <c r="M9686" s="409"/>
      <c r="N9686" s="3" t="s">
        <v>1828</v>
      </c>
      <c r="P9686" s="325">
        <v>11</v>
      </c>
      <c r="Q9686" s="24">
        <v>11</v>
      </c>
      <c r="R9686" s="325">
        <v>1</v>
      </c>
      <c r="S9686" s="409" t="s">
        <v>3</v>
      </c>
      <c r="T9686" s="409" t="s">
        <v>44</v>
      </c>
      <c r="U9686" s="409" t="s">
        <v>1431</v>
      </c>
      <c r="V9686" s="3" t="s">
        <v>2091</v>
      </c>
      <c r="W9686" s="409"/>
      <c r="X9686" s="409" t="s">
        <v>2062</v>
      </c>
      <c r="AA9686" s="441">
        <v>42.249980000000001</v>
      </c>
      <c r="AB9686" s="462">
        <v>-122.46657</v>
      </c>
      <c r="AC9686" s="409" t="s">
        <v>45</v>
      </c>
      <c r="AE9686" s="2" t="s">
        <v>1829</v>
      </c>
      <c r="AF9686" s="409" t="str">
        <f>CONCATENATE("ex ", AE9686)</f>
        <v xml:space="preserve">ex Taraxacum  </v>
      </c>
      <c r="AG9686" s="2" t="s">
        <v>1826</v>
      </c>
      <c r="AH9686" s="21" t="s">
        <v>2027</v>
      </c>
      <c r="AT9686" s="2" t="s">
        <v>1826</v>
      </c>
      <c r="BC9686" s="409"/>
    </row>
    <row r="9687" spans="2:55" ht="39.75" thickBot="1">
      <c r="B9687" s="87">
        <v>8267</v>
      </c>
      <c r="E9687" s="325">
        <v>1</v>
      </c>
      <c r="F9687" s="325" t="s">
        <v>1199</v>
      </c>
      <c r="G9687" s="325">
        <v>2018</v>
      </c>
      <c r="H9687" s="325"/>
      <c r="I9687" s="409"/>
      <c r="J9687" s="409"/>
      <c r="K9687" s="409"/>
      <c r="L9687" s="4"/>
      <c r="M9687" s="409"/>
      <c r="N9687" s="3" t="s">
        <v>1828</v>
      </c>
      <c r="P9687" s="325">
        <v>11</v>
      </c>
      <c r="Q9687" s="24">
        <v>11</v>
      </c>
      <c r="R9687" s="325">
        <v>2</v>
      </c>
      <c r="S9687" s="409" t="s">
        <v>3</v>
      </c>
      <c r="T9687" s="409" t="s">
        <v>44</v>
      </c>
      <c r="U9687" s="409" t="s">
        <v>1431</v>
      </c>
      <c r="V9687" s="3" t="s">
        <v>2091</v>
      </c>
      <c r="W9687" s="409"/>
      <c r="X9687" s="409" t="s">
        <v>2062</v>
      </c>
      <c r="AA9687" s="441">
        <v>42.249980000000001</v>
      </c>
      <c r="AB9687" s="462">
        <v>-122.46657</v>
      </c>
      <c r="AC9687" s="409" t="s">
        <v>45</v>
      </c>
      <c r="AE9687" s="2" t="s">
        <v>1829</v>
      </c>
      <c r="AF9687" s="409" t="str">
        <f>CONCATENATE("ex ", AE9687)</f>
        <v xml:space="preserve">ex Taraxacum  </v>
      </c>
      <c r="AG9687" s="2" t="s">
        <v>1826</v>
      </c>
      <c r="AH9687" s="21" t="s">
        <v>2027</v>
      </c>
      <c r="AT9687" s="2" t="s">
        <v>1826</v>
      </c>
      <c r="BC9687" s="409"/>
    </row>
    <row r="9688" spans="2:55" ht="39.75" thickBot="1">
      <c r="B9688" s="87">
        <v>167</v>
      </c>
      <c r="C9688" s="1"/>
      <c r="D9688" s="1"/>
      <c r="E9688" s="325">
        <v>3</v>
      </c>
      <c r="F9688" s="325" t="s">
        <v>114</v>
      </c>
      <c r="G9688" s="325">
        <v>2018</v>
      </c>
      <c r="H9688" s="325"/>
      <c r="I9688" s="409"/>
      <c r="J9688" s="409"/>
      <c r="K9688" s="409"/>
      <c r="L9688" s="4"/>
      <c r="M9688" s="409"/>
      <c r="N9688" s="3" t="s">
        <v>115</v>
      </c>
      <c r="O9688" s="9">
        <f>MIN(SEARCH({0,1,2,3,4,5,6,7,8,9},N9688&amp;"0123456789"))</f>
        <v>3</v>
      </c>
      <c r="P9688" s="418" t="str">
        <f>RIGHT(N9688, LEN(N9688)-O9688+1)</f>
        <v>4</v>
      </c>
      <c r="Q9688" s="35">
        <v>4</v>
      </c>
      <c r="R9688" s="325">
        <v>1</v>
      </c>
      <c r="S9688" s="409" t="s">
        <v>3</v>
      </c>
      <c r="T9688" s="409" t="s">
        <v>44</v>
      </c>
      <c r="U9688" s="409" t="s">
        <v>116</v>
      </c>
      <c r="V9688" s="3" t="s">
        <v>2085</v>
      </c>
      <c r="W9688" s="409"/>
      <c r="X9688" s="409" t="s">
        <v>1361</v>
      </c>
      <c r="AA9688" s="441">
        <v>43.953302049999998</v>
      </c>
      <c r="AB9688" s="441">
        <v>-123.1451552</v>
      </c>
      <c r="AC9688" s="409" t="s">
        <v>45</v>
      </c>
      <c r="AE9688" s="2" t="s">
        <v>117</v>
      </c>
      <c r="AF9688" s="409" t="str">
        <f>CONCATENATE("ex ", AE9688)</f>
        <v>ex Lamium purpureum</v>
      </c>
      <c r="AG9688" s="2" t="s">
        <v>118</v>
      </c>
      <c r="AH9688" s="2" t="s">
        <v>1788</v>
      </c>
      <c r="AT9688" s="2" t="s">
        <v>118</v>
      </c>
      <c r="BC9688" s="409"/>
    </row>
    <row r="9689" spans="2:55" ht="39.75" thickBot="1">
      <c r="B9689" s="87">
        <v>168</v>
      </c>
      <c r="C9689" s="1"/>
      <c r="D9689" s="1"/>
      <c r="E9689" s="325">
        <v>3</v>
      </c>
      <c r="F9689" s="325" t="s">
        <v>114</v>
      </c>
      <c r="G9689" s="325">
        <v>2018</v>
      </c>
      <c r="H9689" s="325"/>
      <c r="I9689" s="409"/>
      <c r="J9689" s="409"/>
      <c r="K9689" s="409"/>
      <c r="L9689" s="4"/>
      <c r="M9689" s="409"/>
      <c r="N9689" s="3" t="s">
        <v>115</v>
      </c>
      <c r="O9689" s="9">
        <f>MIN(SEARCH({0,1,2,3,4,5,6,7,8,9},N9689&amp;"0123456789"))</f>
        <v>3</v>
      </c>
      <c r="P9689" s="418" t="str">
        <f>RIGHT(N9689, LEN(N9689)-O9689+1)</f>
        <v>4</v>
      </c>
      <c r="Q9689" s="35">
        <v>4</v>
      </c>
      <c r="R9689" s="325">
        <v>2</v>
      </c>
      <c r="S9689" s="409" t="s">
        <v>3</v>
      </c>
      <c r="T9689" s="409" t="s">
        <v>44</v>
      </c>
      <c r="U9689" s="409" t="s">
        <v>116</v>
      </c>
      <c r="V9689" s="3" t="s">
        <v>2085</v>
      </c>
      <c r="W9689" s="409"/>
      <c r="X9689" s="409" t="s">
        <v>1361</v>
      </c>
      <c r="AA9689" s="441">
        <v>43.953302049999998</v>
      </c>
      <c r="AB9689" s="441">
        <v>-123.1451552</v>
      </c>
      <c r="AC9689" s="409" t="s">
        <v>45</v>
      </c>
      <c r="AE9689" s="2" t="s">
        <v>117</v>
      </c>
      <c r="AF9689" s="409" t="str">
        <f>CONCATENATE("ex ", AE9689)</f>
        <v>ex Lamium purpureum</v>
      </c>
      <c r="AG9689" s="2" t="s">
        <v>118</v>
      </c>
      <c r="AH9689" s="2" t="s">
        <v>1788</v>
      </c>
      <c r="AT9689" s="2" t="s">
        <v>118</v>
      </c>
      <c r="BC9689" s="409"/>
    </row>
    <row r="9690" spans="2:55" ht="39.75" thickBot="1">
      <c r="B9690" s="87">
        <v>169</v>
      </c>
      <c r="C9690" s="1"/>
      <c r="D9690" s="1"/>
      <c r="E9690" s="325">
        <v>3</v>
      </c>
      <c r="F9690" s="325" t="s">
        <v>114</v>
      </c>
      <c r="G9690" s="325">
        <v>2018</v>
      </c>
      <c r="H9690" s="325"/>
      <c r="I9690" s="409"/>
      <c r="J9690" s="409"/>
      <c r="K9690" s="409"/>
      <c r="L9690" s="4"/>
      <c r="M9690" s="409"/>
      <c r="N9690" s="3" t="s">
        <v>115</v>
      </c>
      <c r="O9690" s="9">
        <f>MIN(SEARCH({0,1,2,3,4,5,6,7,8,9},N9690&amp;"0123456789"))</f>
        <v>3</v>
      </c>
      <c r="P9690" s="418" t="str">
        <f>RIGHT(N9690, LEN(N9690)-O9690+1)</f>
        <v>4</v>
      </c>
      <c r="Q9690" s="35">
        <v>4</v>
      </c>
      <c r="R9690" s="325">
        <v>3</v>
      </c>
      <c r="S9690" s="409" t="s">
        <v>3</v>
      </c>
      <c r="T9690" s="409" t="s">
        <v>44</v>
      </c>
      <c r="U9690" s="409" t="s">
        <v>116</v>
      </c>
      <c r="V9690" s="3" t="s">
        <v>2085</v>
      </c>
      <c r="W9690" s="409"/>
      <c r="X9690" s="409" t="s">
        <v>1361</v>
      </c>
      <c r="AA9690" s="441">
        <v>43.953302049999998</v>
      </c>
      <c r="AB9690" s="441">
        <v>-123.1451552</v>
      </c>
      <c r="AC9690" s="409" t="s">
        <v>45</v>
      </c>
      <c r="AE9690" s="2" t="s">
        <v>117</v>
      </c>
      <c r="AF9690" s="409" t="str">
        <f>CONCATENATE("ex ", AE9690)</f>
        <v>ex Lamium purpureum</v>
      </c>
      <c r="AG9690" s="2" t="s">
        <v>118</v>
      </c>
      <c r="AH9690" s="2" t="s">
        <v>1788</v>
      </c>
      <c r="AT9690" s="2" t="s">
        <v>118</v>
      </c>
      <c r="BC9690" s="409"/>
    </row>
    <row r="9691" spans="2:55" ht="39.75" thickBot="1">
      <c r="B9691" s="87">
        <v>170</v>
      </c>
      <c r="C9691" s="1"/>
      <c r="D9691" s="1"/>
      <c r="E9691" s="325">
        <v>3</v>
      </c>
      <c r="F9691" s="325" t="s">
        <v>114</v>
      </c>
      <c r="G9691" s="325">
        <v>2018</v>
      </c>
      <c r="H9691" s="325"/>
      <c r="I9691" s="409"/>
      <c r="J9691" s="409"/>
      <c r="K9691" s="409"/>
      <c r="L9691" s="4"/>
      <c r="M9691" s="409"/>
      <c r="N9691" s="3" t="s">
        <v>115</v>
      </c>
      <c r="O9691" s="9">
        <f>MIN(SEARCH({0,1,2,3,4,5,6,7,8,9},N9691&amp;"0123456789"))</f>
        <v>3</v>
      </c>
      <c r="P9691" s="418" t="str">
        <f>RIGHT(N9691, LEN(N9691)-O9691+1)</f>
        <v>4</v>
      </c>
      <c r="Q9691" s="35">
        <v>4</v>
      </c>
      <c r="R9691" s="325">
        <v>4</v>
      </c>
      <c r="S9691" s="409" t="s">
        <v>3</v>
      </c>
      <c r="T9691" s="409" t="s">
        <v>44</v>
      </c>
      <c r="U9691" s="409" t="s">
        <v>116</v>
      </c>
      <c r="V9691" s="3" t="s">
        <v>2085</v>
      </c>
      <c r="W9691" s="409"/>
      <c r="X9691" s="409" t="s">
        <v>1361</v>
      </c>
      <c r="AA9691" s="441">
        <v>43.953302049999998</v>
      </c>
      <c r="AB9691" s="441">
        <v>-123.1451552</v>
      </c>
      <c r="AC9691" s="409" t="s">
        <v>45</v>
      </c>
      <c r="AE9691" s="2" t="s">
        <v>117</v>
      </c>
      <c r="AF9691" s="409" t="str">
        <f>CONCATENATE("ex ", AE9691)</f>
        <v>ex Lamium purpureum</v>
      </c>
      <c r="AG9691" s="2" t="s">
        <v>118</v>
      </c>
      <c r="AH9691" s="2" t="s">
        <v>1788</v>
      </c>
      <c r="AT9691" s="2" t="s">
        <v>118</v>
      </c>
      <c r="BC9691" s="409"/>
    </row>
    <row r="9692" spans="2:55" ht="39.75" thickBot="1">
      <c r="B9692" s="87">
        <v>171</v>
      </c>
      <c r="C9692" s="1"/>
      <c r="D9692" s="1"/>
      <c r="E9692" s="325">
        <v>3</v>
      </c>
      <c r="F9692" s="325" t="s">
        <v>114</v>
      </c>
      <c r="G9692" s="325">
        <v>2018</v>
      </c>
      <c r="H9692" s="325"/>
      <c r="I9692" s="409"/>
      <c r="J9692" s="409"/>
      <c r="K9692" s="409"/>
      <c r="L9692" s="4"/>
      <c r="M9692" s="409"/>
      <c r="N9692" s="3" t="s">
        <v>115</v>
      </c>
      <c r="O9692" s="9">
        <f>MIN(SEARCH({0,1,2,3,4,5,6,7,8,9},N9692&amp;"0123456789"))</f>
        <v>3</v>
      </c>
      <c r="P9692" s="418" t="str">
        <f>RIGHT(N9692, LEN(N9692)-O9692+1)</f>
        <v>4</v>
      </c>
      <c r="Q9692" s="35">
        <v>4</v>
      </c>
      <c r="R9692" s="325">
        <v>5</v>
      </c>
      <c r="S9692" s="409" t="s">
        <v>3</v>
      </c>
      <c r="T9692" s="409" t="s">
        <v>44</v>
      </c>
      <c r="U9692" s="409" t="s">
        <v>116</v>
      </c>
      <c r="V9692" s="3" t="s">
        <v>2085</v>
      </c>
      <c r="W9692" s="409"/>
      <c r="X9692" s="409" t="s">
        <v>1361</v>
      </c>
      <c r="AA9692" s="441">
        <v>43.953302049999998</v>
      </c>
      <c r="AB9692" s="441">
        <v>-123.1451552</v>
      </c>
      <c r="AC9692" s="409" t="s">
        <v>45</v>
      </c>
      <c r="AE9692" s="2" t="s">
        <v>117</v>
      </c>
      <c r="AF9692" s="409" t="str">
        <f>CONCATENATE("ex ", AE9692)</f>
        <v>ex Lamium purpureum</v>
      </c>
      <c r="AG9692" s="2" t="s">
        <v>118</v>
      </c>
      <c r="AH9692" s="2" t="s">
        <v>1788</v>
      </c>
      <c r="AT9692" s="2" t="s">
        <v>118</v>
      </c>
      <c r="BC9692" s="409"/>
    </row>
    <row r="9693" spans="2:55" ht="39.75" thickBot="1">
      <c r="B9693" s="87">
        <v>172</v>
      </c>
      <c r="C9693" s="1"/>
      <c r="D9693" s="1"/>
      <c r="E9693" s="325">
        <v>3</v>
      </c>
      <c r="F9693" s="325" t="s">
        <v>114</v>
      </c>
      <c r="G9693" s="325">
        <v>2018</v>
      </c>
      <c r="H9693" s="325"/>
      <c r="I9693" s="409"/>
      <c r="J9693" s="409"/>
      <c r="K9693" s="409"/>
      <c r="L9693" s="4"/>
      <c r="M9693" s="409"/>
      <c r="N9693" s="3" t="s">
        <v>115</v>
      </c>
      <c r="O9693" s="9">
        <f>MIN(SEARCH({0,1,2,3,4,5,6,7,8,9},N9693&amp;"0123456789"))</f>
        <v>3</v>
      </c>
      <c r="P9693" s="418" t="str">
        <f>RIGHT(N9693, LEN(N9693)-O9693+1)</f>
        <v>4</v>
      </c>
      <c r="Q9693" s="35">
        <v>4</v>
      </c>
      <c r="R9693" s="325">
        <v>6</v>
      </c>
      <c r="S9693" s="409" t="s">
        <v>3</v>
      </c>
      <c r="T9693" s="409" t="s">
        <v>44</v>
      </c>
      <c r="U9693" s="409" t="s">
        <v>116</v>
      </c>
      <c r="V9693" s="3" t="s">
        <v>2085</v>
      </c>
      <c r="W9693" s="409"/>
      <c r="X9693" s="409" t="s">
        <v>1361</v>
      </c>
      <c r="AA9693" s="441">
        <v>43.953302049999998</v>
      </c>
      <c r="AB9693" s="441">
        <v>-123.1451552</v>
      </c>
      <c r="AC9693" s="409" t="s">
        <v>45</v>
      </c>
      <c r="AE9693" s="2" t="s">
        <v>117</v>
      </c>
      <c r="AF9693" s="409" t="str">
        <f>CONCATENATE("ex ", AE9693)</f>
        <v>ex Lamium purpureum</v>
      </c>
      <c r="AG9693" s="2" t="s">
        <v>118</v>
      </c>
      <c r="AH9693" s="2" t="s">
        <v>1788</v>
      </c>
      <c r="AT9693" s="2" t="s">
        <v>118</v>
      </c>
      <c r="BC9693" s="409"/>
    </row>
    <row r="9694" spans="2:55" ht="39.75" thickBot="1">
      <c r="B9694" s="87">
        <v>4925</v>
      </c>
      <c r="E9694" s="325">
        <v>27</v>
      </c>
      <c r="F9694" s="325" t="s">
        <v>42</v>
      </c>
      <c r="G9694" s="325">
        <v>2018</v>
      </c>
      <c r="H9694" s="325"/>
      <c r="I9694" s="409"/>
      <c r="J9694" s="409"/>
      <c r="K9694" s="409"/>
      <c r="L9694" s="4"/>
      <c r="M9694" s="409"/>
      <c r="N9694" s="3" t="s">
        <v>1094</v>
      </c>
      <c r="P9694" s="325">
        <v>6</v>
      </c>
      <c r="Q9694" s="24">
        <v>6</v>
      </c>
      <c r="R9694" s="325">
        <v>1</v>
      </c>
      <c r="S9694" s="409" t="s">
        <v>3</v>
      </c>
      <c r="T9694" s="409" t="s">
        <v>44</v>
      </c>
      <c r="U9694" s="409" t="s">
        <v>116</v>
      </c>
      <c r="V9694" s="3" t="s">
        <v>2085</v>
      </c>
      <c r="W9694" s="409"/>
      <c r="X9694" s="409" t="s">
        <v>1093</v>
      </c>
      <c r="AA9694" s="441">
        <v>44.052824829999999</v>
      </c>
      <c r="AB9694" s="441">
        <v>-123.0713451</v>
      </c>
      <c r="AC9694" s="409" t="s">
        <v>45</v>
      </c>
      <c r="AF9694" s="409"/>
      <c r="AG9694" s="2" t="s">
        <v>118</v>
      </c>
      <c r="AH9694" s="2" t="s">
        <v>1788</v>
      </c>
      <c r="AT9694" s="2" t="s">
        <v>118</v>
      </c>
      <c r="BC9694" s="409"/>
    </row>
    <row r="9695" spans="2:55" ht="39.75" thickBot="1">
      <c r="B9695" s="87">
        <v>4926</v>
      </c>
      <c r="E9695" s="325">
        <v>27</v>
      </c>
      <c r="F9695" s="325" t="s">
        <v>42</v>
      </c>
      <c r="G9695" s="325">
        <v>2018</v>
      </c>
      <c r="H9695" s="325"/>
      <c r="I9695" s="409"/>
      <c r="J9695" s="409"/>
      <c r="K9695" s="409"/>
      <c r="L9695" s="4"/>
      <c r="M9695" s="409"/>
      <c r="N9695" s="3" t="s">
        <v>1094</v>
      </c>
      <c r="P9695" s="325">
        <v>6</v>
      </c>
      <c r="Q9695" s="24">
        <v>6</v>
      </c>
      <c r="R9695" s="325">
        <v>2</v>
      </c>
      <c r="S9695" s="409" t="s">
        <v>3</v>
      </c>
      <c r="T9695" s="409" t="s">
        <v>44</v>
      </c>
      <c r="U9695" s="409" t="s">
        <v>116</v>
      </c>
      <c r="V9695" s="3" t="s">
        <v>2085</v>
      </c>
      <c r="W9695" s="409"/>
      <c r="X9695" s="409" t="s">
        <v>1093</v>
      </c>
      <c r="AA9695" s="441">
        <v>44.052824829999999</v>
      </c>
      <c r="AB9695" s="441">
        <v>-123.0713451</v>
      </c>
      <c r="AC9695" s="409" t="s">
        <v>45</v>
      </c>
      <c r="AF9695" s="409"/>
      <c r="AG9695" s="2" t="s">
        <v>118</v>
      </c>
      <c r="AH9695" s="2" t="s">
        <v>1788</v>
      </c>
      <c r="AT9695" s="2" t="s">
        <v>118</v>
      </c>
      <c r="BC9695" s="409"/>
    </row>
    <row r="9696" spans="2:55" ht="39.75" thickBot="1">
      <c r="B9696" s="87">
        <v>4927</v>
      </c>
      <c r="E9696" s="325">
        <v>27</v>
      </c>
      <c r="F9696" s="325" t="s">
        <v>42</v>
      </c>
      <c r="G9696" s="325">
        <v>2018</v>
      </c>
      <c r="H9696" s="325"/>
      <c r="I9696" s="409"/>
      <c r="J9696" s="409"/>
      <c r="K9696" s="409"/>
      <c r="L9696" s="4"/>
      <c r="M9696" s="409"/>
      <c r="N9696" s="3" t="s">
        <v>1094</v>
      </c>
      <c r="P9696" s="325">
        <v>6</v>
      </c>
      <c r="Q9696" s="24">
        <v>6</v>
      </c>
      <c r="R9696" s="325">
        <v>3</v>
      </c>
      <c r="S9696" s="409" t="s">
        <v>3</v>
      </c>
      <c r="T9696" s="409" t="s">
        <v>44</v>
      </c>
      <c r="U9696" s="409" t="s">
        <v>116</v>
      </c>
      <c r="V9696" s="3" t="s">
        <v>2085</v>
      </c>
      <c r="W9696" s="409"/>
      <c r="X9696" s="409" t="s">
        <v>1093</v>
      </c>
      <c r="AA9696" s="441">
        <v>44.052824829999999</v>
      </c>
      <c r="AB9696" s="441">
        <v>-123.0713451</v>
      </c>
      <c r="AC9696" s="409" t="s">
        <v>45</v>
      </c>
      <c r="AF9696" s="409"/>
      <c r="AG9696" s="2" t="s">
        <v>118</v>
      </c>
      <c r="AH9696" s="2" t="s">
        <v>1788</v>
      </c>
      <c r="AT9696" s="2" t="s">
        <v>118</v>
      </c>
      <c r="BC9696" s="409"/>
    </row>
    <row r="9697" spans="1:55" ht="39.75" thickBot="1">
      <c r="B9697" s="87">
        <v>4928</v>
      </c>
      <c r="E9697" s="325">
        <v>27</v>
      </c>
      <c r="F9697" s="325" t="s">
        <v>42</v>
      </c>
      <c r="G9697" s="325">
        <v>2018</v>
      </c>
      <c r="H9697" s="325"/>
      <c r="I9697" s="409"/>
      <c r="J9697" s="409"/>
      <c r="K9697" s="409"/>
      <c r="L9697" s="4"/>
      <c r="M9697" s="409"/>
      <c r="N9697" s="3" t="s">
        <v>1094</v>
      </c>
      <c r="P9697" s="325">
        <v>6</v>
      </c>
      <c r="Q9697" s="24">
        <v>6</v>
      </c>
      <c r="R9697" s="325">
        <v>4</v>
      </c>
      <c r="S9697" s="409" t="s">
        <v>3</v>
      </c>
      <c r="T9697" s="409" t="s">
        <v>44</v>
      </c>
      <c r="U9697" s="409" t="s">
        <v>116</v>
      </c>
      <c r="V9697" s="3" t="s">
        <v>2085</v>
      </c>
      <c r="W9697" s="409"/>
      <c r="X9697" s="409" t="s">
        <v>1093</v>
      </c>
      <c r="AA9697" s="441">
        <v>44.052824829999999</v>
      </c>
      <c r="AB9697" s="441">
        <v>-123.0713451</v>
      </c>
      <c r="AC9697" s="409" t="s">
        <v>45</v>
      </c>
      <c r="AF9697" s="409"/>
      <c r="AG9697" s="2" t="s">
        <v>118</v>
      </c>
      <c r="AH9697" s="2" t="s">
        <v>1788</v>
      </c>
      <c r="AT9697" s="2" t="s">
        <v>118</v>
      </c>
      <c r="BC9697" s="409"/>
    </row>
    <row r="9698" spans="1:55" ht="39.75" thickBot="1">
      <c r="B9698" s="87">
        <v>4929</v>
      </c>
      <c r="E9698" s="325">
        <v>27</v>
      </c>
      <c r="F9698" s="325" t="s">
        <v>42</v>
      </c>
      <c r="G9698" s="325">
        <v>2018</v>
      </c>
      <c r="H9698" s="325"/>
      <c r="I9698" s="409"/>
      <c r="J9698" s="409"/>
      <c r="K9698" s="409"/>
      <c r="L9698" s="4"/>
      <c r="M9698" s="409"/>
      <c r="N9698" s="3" t="s">
        <v>1094</v>
      </c>
      <c r="P9698" s="325">
        <v>6</v>
      </c>
      <c r="Q9698" s="24">
        <v>6</v>
      </c>
      <c r="R9698" s="325">
        <v>5</v>
      </c>
      <c r="S9698" s="409" t="s">
        <v>3</v>
      </c>
      <c r="T9698" s="409" t="s">
        <v>44</v>
      </c>
      <c r="U9698" s="409" t="s">
        <v>116</v>
      </c>
      <c r="V9698" s="3" t="s">
        <v>2085</v>
      </c>
      <c r="W9698" s="409"/>
      <c r="X9698" s="409" t="s">
        <v>1093</v>
      </c>
      <c r="AA9698" s="441">
        <v>44.052824829999999</v>
      </c>
      <c r="AB9698" s="441">
        <v>-123.0713451</v>
      </c>
      <c r="AC9698" s="409" t="s">
        <v>45</v>
      </c>
      <c r="AF9698" s="409"/>
      <c r="AG9698" s="2" t="s">
        <v>118</v>
      </c>
      <c r="AH9698" s="2" t="s">
        <v>1788</v>
      </c>
      <c r="AT9698" s="2" t="s">
        <v>118</v>
      </c>
      <c r="BC9698" s="409"/>
    </row>
    <row r="9699" spans="1:55" ht="39.75" thickBot="1">
      <c r="B9699" s="87">
        <v>4930</v>
      </c>
      <c r="E9699" s="325">
        <v>27</v>
      </c>
      <c r="F9699" s="325" t="s">
        <v>42</v>
      </c>
      <c r="G9699" s="325">
        <v>2018</v>
      </c>
      <c r="H9699" s="325"/>
      <c r="I9699" s="409"/>
      <c r="J9699" s="409"/>
      <c r="K9699" s="409"/>
      <c r="L9699" s="4"/>
      <c r="M9699" s="409"/>
      <c r="N9699" s="3" t="s">
        <v>1094</v>
      </c>
      <c r="P9699" s="325">
        <v>6</v>
      </c>
      <c r="Q9699" s="24">
        <v>6</v>
      </c>
      <c r="R9699" s="325">
        <v>6</v>
      </c>
      <c r="S9699" s="409" t="s">
        <v>3</v>
      </c>
      <c r="T9699" s="409" t="s">
        <v>44</v>
      </c>
      <c r="U9699" s="409" t="s">
        <v>116</v>
      </c>
      <c r="V9699" s="3" t="s">
        <v>2085</v>
      </c>
      <c r="W9699" s="409"/>
      <c r="X9699" s="409" t="s">
        <v>1093</v>
      </c>
      <c r="AA9699" s="441">
        <v>44.052824829999999</v>
      </c>
      <c r="AB9699" s="441">
        <v>-123.0713451</v>
      </c>
      <c r="AC9699" s="409" t="s">
        <v>45</v>
      </c>
      <c r="AF9699" s="409"/>
      <c r="AG9699" s="2" t="s">
        <v>118</v>
      </c>
      <c r="AH9699" s="2" t="s">
        <v>1788</v>
      </c>
      <c r="AT9699" s="2" t="s">
        <v>118</v>
      </c>
      <c r="BC9699" s="409"/>
    </row>
    <row r="9700" spans="1:55" ht="39.75" thickBot="1">
      <c r="B9700" s="87">
        <v>4946</v>
      </c>
      <c r="E9700" s="325">
        <v>27</v>
      </c>
      <c r="F9700" s="325" t="s">
        <v>42</v>
      </c>
      <c r="G9700" s="325">
        <v>2018</v>
      </c>
      <c r="H9700" s="325"/>
      <c r="I9700" s="409"/>
      <c r="J9700" s="409"/>
      <c r="K9700" s="409"/>
      <c r="L9700" s="4"/>
      <c r="M9700" s="409"/>
      <c r="N9700" s="3" t="s">
        <v>1095</v>
      </c>
      <c r="P9700" s="325">
        <v>7</v>
      </c>
      <c r="Q9700" s="24">
        <v>7</v>
      </c>
      <c r="R9700" s="325">
        <v>1</v>
      </c>
      <c r="S9700" s="409" t="s">
        <v>3</v>
      </c>
      <c r="T9700" s="409" t="s">
        <v>44</v>
      </c>
      <c r="U9700" s="409" t="s">
        <v>116</v>
      </c>
      <c r="V9700" s="3" t="s">
        <v>2085</v>
      </c>
      <c r="W9700" s="409"/>
      <c r="X9700" s="409" t="s">
        <v>1093</v>
      </c>
      <c r="AA9700" s="441">
        <v>44.050595319999999</v>
      </c>
      <c r="AB9700" s="441">
        <v>-123.0635226</v>
      </c>
      <c r="AC9700" s="409" t="s">
        <v>45</v>
      </c>
      <c r="AE9700" s="2" t="s">
        <v>345</v>
      </c>
      <c r="AF9700" s="409" t="str">
        <f>CONCATENATE("ex ", AE9700)</f>
        <v>ex Eschscholzia californica</v>
      </c>
      <c r="AG9700" s="2" t="s">
        <v>118</v>
      </c>
      <c r="AH9700" s="2" t="s">
        <v>1788</v>
      </c>
      <c r="AT9700" s="2" t="s">
        <v>118</v>
      </c>
      <c r="BC9700" s="409"/>
    </row>
    <row r="9701" spans="1:55" ht="39.75" thickBot="1">
      <c r="B9701" s="87">
        <v>4947</v>
      </c>
      <c r="E9701" s="325">
        <v>27</v>
      </c>
      <c r="F9701" s="325" t="s">
        <v>42</v>
      </c>
      <c r="G9701" s="325">
        <v>2018</v>
      </c>
      <c r="H9701" s="325"/>
      <c r="I9701" s="409"/>
      <c r="J9701" s="409"/>
      <c r="K9701" s="409"/>
      <c r="L9701" s="4"/>
      <c r="M9701" s="409"/>
      <c r="N9701" s="3" t="s">
        <v>1095</v>
      </c>
      <c r="P9701" s="325">
        <v>7</v>
      </c>
      <c r="Q9701" s="24">
        <v>7</v>
      </c>
      <c r="R9701" s="325">
        <v>2</v>
      </c>
      <c r="S9701" s="409" t="s">
        <v>3</v>
      </c>
      <c r="T9701" s="409" t="s">
        <v>44</v>
      </c>
      <c r="U9701" s="409" t="s">
        <v>116</v>
      </c>
      <c r="V9701" s="3" t="s">
        <v>2085</v>
      </c>
      <c r="W9701" s="409"/>
      <c r="X9701" s="409" t="s">
        <v>1093</v>
      </c>
      <c r="AA9701" s="441">
        <v>44.050595319999999</v>
      </c>
      <c r="AB9701" s="441">
        <v>-123.0635226</v>
      </c>
      <c r="AC9701" s="409" t="s">
        <v>45</v>
      </c>
      <c r="AE9701" s="2" t="s">
        <v>345</v>
      </c>
      <c r="AF9701" s="409" t="str">
        <f>CONCATENATE("ex ", AE9701)</f>
        <v>ex Eschscholzia californica</v>
      </c>
      <c r="AG9701" s="2" t="s">
        <v>118</v>
      </c>
      <c r="AH9701" s="2" t="s">
        <v>1788</v>
      </c>
      <c r="AT9701" s="2" t="s">
        <v>118</v>
      </c>
      <c r="BC9701" s="409"/>
    </row>
    <row r="9702" spans="1:55" ht="39.75" thickBot="1">
      <c r="B9702" s="87">
        <v>4948</v>
      </c>
      <c r="E9702" s="325">
        <v>27</v>
      </c>
      <c r="F9702" s="325" t="s">
        <v>42</v>
      </c>
      <c r="G9702" s="325">
        <v>2018</v>
      </c>
      <c r="H9702" s="325"/>
      <c r="I9702" s="409"/>
      <c r="J9702" s="409"/>
      <c r="K9702" s="409"/>
      <c r="L9702" s="4"/>
      <c r="M9702" s="409"/>
      <c r="N9702" s="3" t="s">
        <v>1095</v>
      </c>
      <c r="P9702" s="325">
        <v>7</v>
      </c>
      <c r="Q9702" s="24">
        <v>7</v>
      </c>
      <c r="R9702" s="325">
        <v>3</v>
      </c>
      <c r="S9702" s="409" t="s">
        <v>3</v>
      </c>
      <c r="T9702" s="409" t="s">
        <v>44</v>
      </c>
      <c r="U9702" s="409" t="s">
        <v>116</v>
      </c>
      <c r="V9702" s="3" t="s">
        <v>2085</v>
      </c>
      <c r="W9702" s="409"/>
      <c r="X9702" s="409" t="s">
        <v>1093</v>
      </c>
      <c r="AA9702" s="441">
        <v>44.050595319999999</v>
      </c>
      <c r="AB9702" s="441">
        <v>-123.0635226</v>
      </c>
      <c r="AC9702" s="409" t="s">
        <v>45</v>
      </c>
      <c r="AE9702" s="2" t="s">
        <v>345</v>
      </c>
      <c r="AF9702" s="409" t="str">
        <f>CONCATENATE("ex ", AE9702)</f>
        <v>ex Eschscholzia californica</v>
      </c>
      <c r="AG9702" s="2" t="s">
        <v>118</v>
      </c>
      <c r="AH9702" s="2" t="s">
        <v>1788</v>
      </c>
      <c r="AT9702" s="2" t="s">
        <v>118</v>
      </c>
      <c r="BC9702" s="409"/>
    </row>
    <row r="9703" spans="1:55" ht="39.75" thickBot="1">
      <c r="B9703" s="87">
        <v>4949</v>
      </c>
      <c r="E9703" s="325">
        <v>27</v>
      </c>
      <c r="F9703" s="325" t="s">
        <v>42</v>
      </c>
      <c r="G9703" s="325">
        <v>2018</v>
      </c>
      <c r="H9703" s="325"/>
      <c r="I9703" s="409"/>
      <c r="J9703" s="409"/>
      <c r="K9703" s="409"/>
      <c r="L9703" s="4"/>
      <c r="M9703" s="409"/>
      <c r="N9703" s="3" t="s">
        <v>1095</v>
      </c>
      <c r="P9703" s="325">
        <v>7</v>
      </c>
      <c r="Q9703" s="24">
        <v>7</v>
      </c>
      <c r="R9703" s="325">
        <v>4</v>
      </c>
      <c r="S9703" s="409" t="s">
        <v>3</v>
      </c>
      <c r="T9703" s="409" t="s">
        <v>44</v>
      </c>
      <c r="U9703" s="409" t="s">
        <v>116</v>
      </c>
      <c r="V9703" s="3" t="s">
        <v>2085</v>
      </c>
      <c r="W9703" s="409"/>
      <c r="X9703" s="409" t="s">
        <v>1093</v>
      </c>
      <c r="AA9703" s="441">
        <v>44.050595319999999</v>
      </c>
      <c r="AB9703" s="441">
        <v>-123.0635226</v>
      </c>
      <c r="AC9703" s="409" t="s">
        <v>45</v>
      </c>
      <c r="AE9703" s="2" t="s">
        <v>345</v>
      </c>
      <c r="AF9703" s="409" t="str">
        <f>CONCATENATE("ex ", AE9703)</f>
        <v>ex Eschscholzia californica</v>
      </c>
      <c r="AG9703" s="2" t="s">
        <v>118</v>
      </c>
      <c r="AH9703" s="2" t="s">
        <v>1788</v>
      </c>
      <c r="AT9703" s="2" t="s">
        <v>118</v>
      </c>
      <c r="BC9703" s="409"/>
    </row>
    <row r="9704" spans="1:55" ht="39.75" thickBot="1">
      <c r="B9704" s="87">
        <v>4950</v>
      </c>
      <c r="E9704" s="325">
        <v>27</v>
      </c>
      <c r="F9704" s="325" t="s">
        <v>42</v>
      </c>
      <c r="G9704" s="325">
        <v>2018</v>
      </c>
      <c r="H9704" s="325"/>
      <c r="I9704" s="409"/>
      <c r="J9704" s="409"/>
      <c r="K9704" s="409"/>
      <c r="L9704" s="4"/>
      <c r="M9704" s="409"/>
      <c r="N9704" s="3" t="s">
        <v>1095</v>
      </c>
      <c r="P9704" s="325">
        <v>7</v>
      </c>
      <c r="Q9704" s="24">
        <v>7</v>
      </c>
      <c r="R9704" s="325">
        <v>5</v>
      </c>
      <c r="S9704" s="409" t="s">
        <v>3</v>
      </c>
      <c r="T9704" s="409" t="s">
        <v>44</v>
      </c>
      <c r="U9704" s="409" t="s">
        <v>116</v>
      </c>
      <c r="V9704" s="3" t="s">
        <v>2085</v>
      </c>
      <c r="W9704" s="409"/>
      <c r="X9704" s="409" t="s">
        <v>1093</v>
      </c>
      <c r="AA9704" s="441">
        <v>44.050595319999999</v>
      </c>
      <c r="AB9704" s="441">
        <v>-123.0635226</v>
      </c>
      <c r="AC9704" s="409" t="s">
        <v>45</v>
      </c>
      <c r="AE9704" s="2" t="s">
        <v>345</v>
      </c>
      <c r="AF9704" s="409" t="str">
        <f>CONCATENATE("ex ", AE9704)</f>
        <v>ex Eschscholzia californica</v>
      </c>
      <c r="AG9704" s="2" t="s">
        <v>118</v>
      </c>
      <c r="AH9704" s="2" t="s">
        <v>1788</v>
      </c>
      <c r="AT9704" s="2" t="s">
        <v>118</v>
      </c>
      <c r="BC9704" s="409"/>
    </row>
    <row r="9705" spans="1:55" ht="39.75" thickBot="1">
      <c r="B9705" s="87">
        <v>4951</v>
      </c>
      <c r="E9705" s="325">
        <v>27</v>
      </c>
      <c r="F9705" s="325" t="s">
        <v>42</v>
      </c>
      <c r="G9705" s="325">
        <v>2018</v>
      </c>
      <c r="H9705" s="325"/>
      <c r="I9705" s="409"/>
      <c r="J9705" s="409"/>
      <c r="K9705" s="409"/>
      <c r="L9705" s="4"/>
      <c r="M9705" s="409"/>
      <c r="N9705" s="3" t="s">
        <v>1095</v>
      </c>
      <c r="P9705" s="325">
        <v>7</v>
      </c>
      <c r="Q9705" s="24">
        <v>7</v>
      </c>
      <c r="R9705" s="325">
        <v>6</v>
      </c>
      <c r="S9705" s="409" t="s">
        <v>3</v>
      </c>
      <c r="T9705" s="409" t="s">
        <v>44</v>
      </c>
      <c r="U9705" s="409" t="s">
        <v>116</v>
      </c>
      <c r="V9705" s="3" t="s">
        <v>2085</v>
      </c>
      <c r="W9705" s="409"/>
      <c r="X9705" s="409" t="s">
        <v>1093</v>
      </c>
      <c r="AA9705" s="441">
        <v>44.050595319999999</v>
      </c>
      <c r="AB9705" s="441">
        <v>-123.0635226</v>
      </c>
      <c r="AC9705" s="409" t="s">
        <v>45</v>
      </c>
      <c r="AE9705" s="2" t="s">
        <v>345</v>
      </c>
      <c r="AF9705" s="409" t="str">
        <f>CONCATENATE("ex ", AE9705)</f>
        <v>ex Eschscholzia californica</v>
      </c>
      <c r="AG9705" s="2" t="s">
        <v>118</v>
      </c>
      <c r="AH9705" s="2" t="s">
        <v>1788</v>
      </c>
      <c r="AT9705" s="2" t="s">
        <v>118</v>
      </c>
      <c r="BC9705" s="409"/>
    </row>
    <row r="9706" spans="1:55" ht="39.75" thickBot="1">
      <c r="B9706" s="87">
        <v>4952</v>
      </c>
      <c r="E9706" s="325">
        <v>27</v>
      </c>
      <c r="F9706" s="325" t="s">
        <v>42</v>
      </c>
      <c r="G9706" s="325">
        <v>2018</v>
      </c>
      <c r="H9706" s="325"/>
      <c r="I9706" s="409"/>
      <c r="J9706" s="409"/>
      <c r="K9706" s="409"/>
      <c r="L9706" s="4"/>
      <c r="M9706" s="409"/>
      <c r="N9706" s="3" t="s">
        <v>1095</v>
      </c>
      <c r="P9706" s="325">
        <v>7</v>
      </c>
      <c r="Q9706" s="24">
        <v>7</v>
      </c>
      <c r="R9706" s="325">
        <v>7</v>
      </c>
      <c r="S9706" s="409" t="s">
        <v>3</v>
      </c>
      <c r="T9706" s="409" t="s">
        <v>44</v>
      </c>
      <c r="U9706" s="409" t="s">
        <v>116</v>
      </c>
      <c r="V9706" s="3" t="s">
        <v>2085</v>
      </c>
      <c r="W9706" s="409"/>
      <c r="X9706" s="409" t="s">
        <v>1093</v>
      </c>
      <c r="AA9706" s="441">
        <v>44.050595319999999</v>
      </c>
      <c r="AB9706" s="441">
        <v>-123.0635226</v>
      </c>
      <c r="AC9706" s="409" t="s">
        <v>45</v>
      </c>
      <c r="AE9706" s="2" t="s">
        <v>345</v>
      </c>
      <c r="AF9706" s="409" t="str">
        <f>CONCATENATE("ex ", AE9706)</f>
        <v>ex Eschscholzia californica</v>
      </c>
      <c r="AG9706" s="2" t="s">
        <v>118</v>
      </c>
      <c r="AH9706" s="2" t="s">
        <v>1788</v>
      </c>
      <c r="AT9706" s="2" t="s">
        <v>118</v>
      </c>
      <c r="BC9706" s="409"/>
    </row>
    <row r="9707" spans="1:55" ht="39.75" thickBot="1">
      <c r="B9707" s="87">
        <v>4953</v>
      </c>
      <c r="E9707" s="325">
        <v>27</v>
      </c>
      <c r="F9707" s="325" t="s">
        <v>42</v>
      </c>
      <c r="G9707" s="325">
        <v>2018</v>
      </c>
      <c r="H9707" s="325"/>
      <c r="I9707" s="409"/>
      <c r="J9707" s="409"/>
      <c r="K9707" s="409"/>
      <c r="L9707" s="4"/>
      <c r="M9707" s="409"/>
      <c r="N9707" s="3" t="s">
        <v>1095</v>
      </c>
      <c r="P9707" s="325">
        <v>7</v>
      </c>
      <c r="Q9707" s="24">
        <v>7</v>
      </c>
      <c r="R9707" s="325">
        <v>8</v>
      </c>
      <c r="S9707" s="409" t="s">
        <v>3</v>
      </c>
      <c r="T9707" s="409" t="s">
        <v>44</v>
      </c>
      <c r="U9707" s="409" t="s">
        <v>116</v>
      </c>
      <c r="V9707" s="3" t="s">
        <v>2085</v>
      </c>
      <c r="W9707" s="409"/>
      <c r="X9707" s="409" t="s">
        <v>1093</v>
      </c>
      <c r="AA9707" s="441">
        <v>44.050595319999999</v>
      </c>
      <c r="AB9707" s="441">
        <v>-123.0635226</v>
      </c>
      <c r="AC9707" s="409" t="s">
        <v>45</v>
      </c>
      <c r="AE9707" s="2" t="s">
        <v>345</v>
      </c>
      <c r="AF9707" s="409" t="str">
        <f>CONCATENATE("ex ", AE9707)</f>
        <v>ex Eschscholzia californica</v>
      </c>
      <c r="AG9707" s="2" t="s">
        <v>118</v>
      </c>
      <c r="AH9707" s="2" t="s">
        <v>1788</v>
      </c>
      <c r="AT9707" s="2" t="s">
        <v>118</v>
      </c>
      <c r="BC9707" s="409"/>
    </row>
    <row r="9708" spans="1:55" ht="39.75" thickBot="1">
      <c r="A9708" s="93"/>
      <c r="B9708" s="87">
        <v>8953</v>
      </c>
      <c r="C9708" s="92"/>
      <c r="D9708" s="92"/>
      <c r="E9708" s="350">
        <v>1</v>
      </c>
      <c r="F9708" s="350" t="s">
        <v>1199</v>
      </c>
      <c r="G9708" s="350">
        <v>2018</v>
      </c>
      <c r="H9708" s="350"/>
      <c r="I9708" s="413"/>
      <c r="J9708" s="413"/>
      <c r="K9708" s="413"/>
      <c r="L9708" s="4"/>
      <c r="M9708" s="413"/>
      <c r="N9708" s="93" t="s">
        <v>2322</v>
      </c>
      <c r="O9708" s="93"/>
      <c r="P9708" s="350">
        <v>1</v>
      </c>
      <c r="Q9708" s="93">
        <v>1</v>
      </c>
      <c r="R9708" s="350">
        <v>1</v>
      </c>
      <c r="S9708" s="350" t="s">
        <v>3</v>
      </c>
      <c r="T9708" s="350" t="s">
        <v>44</v>
      </c>
      <c r="U9708" s="413" t="s">
        <v>2326</v>
      </c>
      <c r="V9708" s="92"/>
      <c r="W9708" s="413"/>
      <c r="X9708" s="413" t="s">
        <v>2325</v>
      </c>
      <c r="Y9708" s="92"/>
      <c r="Z9708" s="92"/>
      <c r="AA9708" s="456">
        <v>42.181215000000002</v>
      </c>
      <c r="AB9708" s="456">
        <v>-121.23690000000001</v>
      </c>
      <c r="AC9708" s="413" t="s">
        <v>45</v>
      </c>
      <c r="AD9708" s="92"/>
      <c r="AE9708" s="92" t="s">
        <v>2323</v>
      </c>
      <c r="AF9708" s="413" t="str">
        <f>CONCATENATE("ex ", AE9708)</f>
        <v>ex lupine</v>
      </c>
      <c r="AG9708" s="92" t="s">
        <v>2324</v>
      </c>
      <c r="AH9708" s="92" t="s">
        <v>2324</v>
      </c>
      <c r="AI9708" s="92"/>
      <c r="AJ9708" s="92"/>
      <c r="AK9708" s="92"/>
      <c r="AL9708" s="92"/>
      <c r="AM9708" s="92"/>
      <c r="AN9708" s="92"/>
      <c r="AO9708" s="92"/>
      <c r="AP9708" s="92"/>
      <c r="AQ9708" s="92"/>
      <c r="AR9708" s="92"/>
      <c r="AS9708" s="92"/>
      <c r="AT9708" s="92" t="s">
        <v>2324</v>
      </c>
      <c r="AU9708" s="92"/>
      <c r="AV9708" s="92"/>
      <c r="AW9708" s="92"/>
      <c r="AX9708" s="92"/>
      <c r="AY9708" s="92"/>
      <c r="AZ9708" s="92"/>
      <c r="BA9708" s="92"/>
      <c r="BB9708" s="92"/>
      <c r="BC9708" s="413"/>
    </row>
    <row r="9709" spans="1:55" ht="39.75" thickBot="1">
      <c r="B9709" s="87">
        <v>8670</v>
      </c>
      <c r="C9709" s="4"/>
      <c r="E9709" s="325">
        <v>18</v>
      </c>
      <c r="F9709" s="325" t="s">
        <v>1221</v>
      </c>
      <c r="G9709" s="325">
        <v>2018</v>
      </c>
      <c r="H9709" s="325"/>
      <c r="I9709" s="409"/>
      <c r="J9709" s="409"/>
      <c r="K9709" s="409"/>
      <c r="L9709" s="4"/>
      <c r="M9709" s="409"/>
      <c r="N9709" s="3" t="s">
        <v>2018</v>
      </c>
      <c r="P9709" s="325">
        <v>1</v>
      </c>
      <c r="Q9709" s="24">
        <v>1</v>
      </c>
      <c r="R9709" s="325">
        <v>1</v>
      </c>
      <c r="S9709" s="409" t="s">
        <v>3</v>
      </c>
      <c r="T9709" s="409" t="s">
        <v>44</v>
      </c>
      <c r="U9709" s="409" t="s">
        <v>1431</v>
      </c>
      <c r="V9709" s="3" t="s">
        <v>2091</v>
      </c>
      <c r="W9709" s="409"/>
      <c r="X9709" s="409" t="s">
        <v>1533</v>
      </c>
      <c r="AA9709" s="441">
        <v>42.135899999999999</v>
      </c>
      <c r="AB9709" s="462">
        <v>-123.393</v>
      </c>
      <c r="AC9709" s="409" t="s">
        <v>45</v>
      </c>
      <c r="AF9709" s="409"/>
      <c r="AG9709" s="2" t="s">
        <v>2019</v>
      </c>
      <c r="AH9709" s="2" t="s">
        <v>2031</v>
      </c>
      <c r="AT9709" s="2" t="s">
        <v>2019</v>
      </c>
      <c r="BC9709" s="409"/>
    </row>
    <row r="9710" spans="1:55" ht="39.75" thickBot="1">
      <c r="A9710" s="93"/>
      <c r="B9710" s="87">
        <v>8671</v>
      </c>
      <c r="C9710" s="4"/>
      <c r="E9710" s="325">
        <v>18</v>
      </c>
      <c r="F9710" s="325" t="s">
        <v>1221</v>
      </c>
      <c r="G9710" s="325">
        <v>2018</v>
      </c>
      <c r="H9710" s="325"/>
      <c r="I9710" s="409"/>
      <c r="J9710" s="409"/>
      <c r="K9710" s="409"/>
      <c r="L9710" s="4"/>
      <c r="M9710" s="409"/>
      <c r="N9710" s="3" t="s">
        <v>2020</v>
      </c>
      <c r="P9710" s="325">
        <v>2</v>
      </c>
      <c r="Q9710" s="24">
        <v>2</v>
      </c>
      <c r="R9710" s="325">
        <v>1</v>
      </c>
      <c r="S9710" s="409" t="s">
        <v>3</v>
      </c>
      <c r="T9710" s="409" t="s">
        <v>44</v>
      </c>
      <c r="U9710" s="409" t="s">
        <v>1431</v>
      </c>
      <c r="V9710" s="3" t="s">
        <v>2091</v>
      </c>
      <c r="W9710" s="409"/>
      <c r="X9710" s="409" t="s">
        <v>1506</v>
      </c>
      <c r="AA9710" s="441">
        <v>42.252400000000002</v>
      </c>
      <c r="AB9710" s="462">
        <v>-123.331</v>
      </c>
      <c r="AC9710" s="409" t="s">
        <v>45</v>
      </c>
      <c r="AE9710" s="2" t="s">
        <v>1492</v>
      </c>
      <c r="AF9710" s="409" t="str">
        <f>CONCATENATE("ex ", AE9710)</f>
        <v>ex Plectritus congesta</v>
      </c>
      <c r="AG9710" s="2" t="s">
        <v>2019</v>
      </c>
      <c r="AH9710" s="2" t="s">
        <v>2031</v>
      </c>
      <c r="AT9710" s="2" t="s">
        <v>2019</v>
      </c>
      <c r="BC9710" s="409"/>
    </row>
    <row r="9711" spans="1:55" ht="39.75" thickBot="1">
      <c r="B9711" s="87">
        <v>8672</v>
      </c>
      <c r="C9711" s="4"/>
      <c r="E9711" s="325">
        <v>18</v>
      </c>
      <c r="F9711" s="325" t="s">
        <v>1221</v>
      </c>
      <c r="G9711" s="325">
        <v>2018</v>
      </c>
      <c r="H9711" s="325"/>
      <c r="I9711" s="409"/>
      <c r="J9711" s="409"/>
      <c r="K9711" s="409"/>
      <c r="L9711" s="4"/>
      <c r="M9711" s="409"/>
      <c r="N9711" s="3" t="s">
        <v>2020</v>
      </c>
      <c r="P9711" s="325">
        <v>2</v>
      </c>
      <c r="Q9711" s="24">
        <v>2</v>
      </c>
      <c r="R9711" s="325">
        <v>2</v>
      </c>
      <c r="S9711" s="409" t="s">
        <v>3</v>
      </c>
      <c r="T9711" s="409" t="s">
        <v>44</v>
      </c>
      <c r="U9711" s="409" t="s">
        <v>1431</v>
      </c>
      <c r="V9711" s="3" t="s">
        <v>2091</v>
      </c>
      <c r="W9711" s="409"/>
      <c r="X9711" s="409" t="s">
        <v>1506</v>
      </c>
      <c r="AA9711" s="441">
        <v>42.252400000000002</v>
      </c>
      <c r="AB9711" s="462">
        <v>-123.331</v>
      </c>
      <c r="AC9711" s="409" t="s">
        <v>45</v>
      </c>
      <c r="AE9711" s="2" t="s">
        <v>1492</v>
      </c>
      <c r="AF9711" s="409" t="str">
        <f>CONCATENATE("ex ", AE9711)</f>
        <v>ex Plectritus congesta</v>
      </c>
      <c r="AG9711" s="2" t="s">
        <v>2019</v>
      </c>
      <c r="AH9711" s="2" t="s">
        <v>2031</v>
      </c>
      <c r="AT9711" s="2" t="s">
        <v>2019</v>
      </c>
      <c r="BC9711" s="409"/>
    </row>
    <row r="9712" spans="1:55" ht="39.75" thickBot="1">
      <c r="B9712" s="87">
        <v>8673</v>
      </c>
      <c r="C9712" s="4"/>
      <c r="E9712" s="325">
        <v>18</v>
      </c>
      <c r="F9712" s="325" t="s">
        <v>1221</v>
      </c>
      <c r="G9712" s="325">
        <v>2018</v>
      </c>
      <c r="H9712" s="325"/>
      <c r="I9712" s="409"/>
      <c r="J9712" s="409"/>
      <c r="K9712" s="409"/>
      <c r="L9712" s="4"/>
      <c r="M9712" s="409"/>
      <c r="N9712" s="3" t="s">
        <v>2021</v>
      </c>
      <c r="P9712" s="325">
        <v>3</v>
      </c>
      <c r="Q9712" s="24">
        <v>3</v>
      </c>
      <c r="R9712" s="325">
        <v>1</v>
      </c>
      <c r="S9712" s="409" t="s">
        <v>3</v>
      </c>
      <c r="T9712" s="409" t="s">
        <v>44</v>
      </c>
      <c r="U9712" s="409" t="s">
        <v>1431</v>
      </c>
      <c r="V9712" s="3" t="s">
        <v>2091</v>
      </c>
      <c r="W9712" s="409"/>
      <c r="X9712" s="409" t="s">
        <v>1506</v>
      </c>
      <c r="AA9712" s="441">
        <v>42.421999999999997</v>
      </c>
      <c r="AB9712" s="462">
        <v>-123.55200000000001</v>
      </c>
      <c r="AC9712" s="409" t="s">
        <v>45</v>
      </c>
      <c r="AE9712" s="2" t="s">
        <v>2022</v>
      </c>
      <c r="AF9712" s="409" t="str">
        <f>CONCATENATE("ex ", AE9712)</f>
        <v>ex Calochortus tolmeil</v>
      </c>
      <c r="AG9712" s="2" t="s">
        <v>2019</v>
      </c>
      <c r="AH9712" s="2" t="s">
        <v>2031</v>
      </c>
      <c r="AT9712" s="2" t="s">
        <v>2019</v>
      </c>
      <c r="BC9712" s="409"/>
    </row>
    <row r="9713" spans="1:55" ht="39.75" thickBot="1">
      <c r="B9713" s="87">
        <v>8674</v>
      </c>
      <c r="C9713" s="4"/>
      <c r="E9713" s="325">
        <v>18</v>
      </c>
      <c r="F9713" s="325" t="s">
        <v>1221</v>
      </c>
      <c r="G9713" s="325">
        <v>2018</v>
      </c>
      <c r="H9713" s="325"/>
      <c r="I9713" s="409"/>
      <c r="J9713" s="409"/>
      <c r="K9713" s="409"/>
      <c r="L9713" s="4"/>
      <c r="M9713" s="409"/>
      <c r="N9713" s="3" t="s">
        <v>2021</v>
      </c>
      <c r="P9713" s="325">
        <v>3</v>
      </c>
      <c r="Q9713" s="24">
        <v>3</v>
      </c>
      <c r="R9713" s="325">
        <v>2</v>
      </c>
      <c r="S9713" s="409" t="s">
        <v>3</v>
      </c>
      <c r="T9713" s="409" t="s">
        <v>44</v>
      </c>
      <c r="U9713" s="409" t="s">
        <v>1431</v>
      </c>
      <c r="V9713" s="3" t="s">
        <v>2091</v>
      </c>
      <c r="W9713" s="409"/>
      <c r="X9713" s="409" t="s">
        <v>1506</v>
      </c>
      <c r="AA9713" s="441">
        <v>42.421999999999997</v>
      </c>
      <c r="AB9713" s="462">
        <v>-123.55200000000001</v>
      </c>
      <c r="AC9713" s="409" t="s">
        <v>45</v>
      </c>
      <c r="AE9713" s="2" t="s">
        <v>2022</v>
      </c>
      <c r="AF9713" s="409" t="str">
        <f>CONCATENATE("ex ", AE9713)</f>
        <v>ex Calochortus tolmeil</v>
      </c>
      <c r="AG9713" s="2" t="s">
        <v>2019</v>
      </c>
      <c r="AH9713" s="2" t="s">
        <v>2031</v>
      </c>
      <c r="AT9713" s="2" t="s">
        <v>2019</v>
      </c>
      <c r="BC9713" s="409"/>
    </row>
    <row r="9714" spans="1:55" ht="39.75" thickBot="1">
      <c r="B9714" s="87">
        <v>8675</v>
      </c>
      <c r="C9714" s="4"/>
      <c r="E9714" s="325">
        <v>8</v>
      </c>
      <c r="F9714" s="325" t="s">
        <v>1199</v>
      </c>
      <c r="G9714" s="325">
        <v>2018</v>
      </c>
      <c r="H9714" s="325"/>
      <c r="I9714" s="409"/>
      <c r="J9714" s="409"/>
      <c r="K9714" s="409"/>
      <c r="L9714" s="4"/>
      <c r="M9714" s="409"/>
      <c r="N9714" s="3" t="s">
        <v>2023</v>
      </c>
      <c r="P9714" s="325">
        <v>4</v>
      </c>
      <c r="Q9714" s="24">
        <v>4</v>
      </c>
      <c r="R9714" s="325">
        <v>1</v>
      </c>
      <c r="S9714" s="409" t="s">
        <v>3</v>
      </c>
      <c r="T9714" s="409" t="s">
        <v>44</v>
      </c>
      <c r="U9714" s="409" t="s">
        <v>1487</v>
      </c>
      <c r="V9714" s="3" t="s">
        <v>2091</v>
      </c>
      <c r="W9714" s="409"/>
      <c r="X9714" s="409" t="s">
        <v>2044</v>
      </c>
      <c r="AA9714" s="441">
        <v>42.264899999999997</v>
      </c>
      <c r="AB9714" s="462">
        <v>-122.4158</v>
      </c>
      <c r="AC9714" s="409" t="s">
        <v>45</v>
      </c>
      <c r="AE9714" s="2" t="s">
        <v>2024</v>
      </c>
      <c r="AF9714" s="409" t="str">
        <f>CONCATENATE("ex ", AE9714)</f>
        <v>ex Erigeron sp.</v>
      </c>
      <c r="AG9714" s="2" t="s">
        <v>2019</v>
      </c>
      <c r="AH9714" s="2" t="s">
        <v>2031</v>
      </c>
      <c r="AT9714" s="2" t="s">
        <v>2019</v>
      </c>
      <c r="BC9714" s="409"/>
    </row>
    <row r="9715" spans="1:55" ht="39.75" thickBot="1">
      <c r="B9715" s="87">
        <v>8676</v>
      </c>
      <c r="C9715" s="4"/>
      <c r="E9715" s="325">
        <v>8</v>
      </c>
      <c r="F9715" s="325" t="s">
        <v>1199</v>
      </c>
      <c r="G9715" s="325">
        <v>2018</v>
      </c>
      <c r="H9715" s="325"/>
      <c r="I9715" s="409"/>
      <c r="J9715" s="409"/>
      <c r="K9715" s="409"/>
      <c r="L9715" s="4"/>
      <c r="M9715" s="409"/>
      <c r="N9715" s="3" t="s">
        <v>2023</v>
      </c>
      <c r="P9715" s="325">
        <v>4</v>
      </c>
      <c r="Q9715" s="24">
        <v>4</v>
      </c>
      <c r="R9715" s="325">
        <v>2</v>
      </c>
      <c r="S9715" s="409" t="s">
        <v>3</v>
      </c>
      <c r="T9715" s="409" t="s">
        <v>44</v>
      </c>
      <c r="U9715" s="409" t="s">
        <v>1487</v>
      </c>
      <c r="V9715" s="3" t="s">
        <v>2091</v>
      </c>
      <c r="W9715" s="409"/>
      <c r="X9715" s="409" t="s">
        <v>2044</v>
      </c>
      <c r="AA9715" s="441">
        <v>42.264899999999997</v>
      </c>
      <c r="AB9715" s="462">
        <v>-122.4158</v>
      </c>
      <c r="AC9715" s="409" t="s">
        <v>45</v>
      </c>
      <c r="AE9715" s="2" t="s">
        <v>2024</v>
      </c>
      <c r="AF9715" s="409" t="str">
        <f>CONCATENATE("ex ", AE9715)</f>
        <v>ex Erigeron sp.</v>
      </c>
      <c r="AG9715" s="2" t="s">
        <v>2019</v>
      </c>
      <c r="AH9715" s="2" t="s">
        <v>2031</v>
      </c>
      <c r="AT9715" s="2" t="s">
        <v>2019</v>
      </c>
      <c r="BC9715" s="409"/>
    </row>
    <row r="9716" spans="1:55" ht="39.75" thickBot="1">
      <c r="B9716" s="87">
        <v>8677</v>
      </c>
      <c r="C9716" s="4"/>
      <c r="E9716" s="325">
        <v>8</v>
      </c>
      <c r="F9716" s="325" t="s">
        <v>1199</v>
      </c>
      <c r="G9716" s="325">
        <v>2018</v>
      </c>
      <c r="H9716" s="325"/>
      <c r="I9716" s="409"/>
      <c r="J9716" s="409"/>
      <c r="K9716" s="409"/>
      <c r="L9716" s="4"/>
      <c r="M9716" s="409"/>
      <c r="N9716" s="3" t="s">
        <v>2025</v>
      </c>
      <c r="P9716" s="325">
        <v>5</v>
      </c>
      <c r="Q9716" s="24">
        <v>5</v>
      </c>
      <c r="R9716" s="325">
        <v>1</v>
      </c>
      <c r="S9716" s="409" t="s">
        <v>3</v>
      </c>
      <c r="T9716" s="409" t="s">
        <v>44</v>
      </c>
      <c r="U9716" s="409" t="s">
        <v>1487</v>
      </c>
      <c r="V9716" s="3" t="s">
        <v>2091</v>
      </c>
      <c r="W9716" s="409"/>
      <c r="X9716" s="409" t="s">
        <v>1597</v>
      </c>
      <c r="AA9716" s="441">
        <v>42.255699999999997</v>
      </c>
      <c r="AB9716" s="462">
        <v>-122.5115</v>
      </c>
      <c r="AC9716" s="409" t="s">
        <v>45</v>
      </c>
      <c r="AE9716" s="2" t="s">
        <v>1492</v>
      </c>
      <c r="AF9716" s="409" t="str">
        <f>CONCATENATE("ex ", AE9716)</f>
        <v>ex Plectritus congesta</v>
      </c>
      <c r="AG9716" s="2" t="s">
        <v>2019</v>
      </c>
      <c r="AH9716" s="2" t="s">
        <v>2031</v>
      </c>
      <c r="AT9716" s="2" t="s">
        <v>2019</v>
      </c>
      <c r="BC9716" s="409"/>
    </row>
    <row r="9717" spans="1:55" ht="39.75" thickBot="1">
      <c r="B9717" s="87">
        <v>8678</v>
      </c>
      <c r="C9717" s="4"/>
      <c r="E9717" s="325">
        <v>8</v>
      </c>
      <c r="F9717" s="325" t="s">
        <v>1199</v>
      </c>
      <c r="G9717" s="325">
        <v>2018</v>
      </c>
      <c r="H9717" s="325"/>
      <c r="I9717" s="409"/>
      <c r="J9717" s="409"/>
      <c r="K9717" s="409"/>
      <c r="L9717" s="4"/>
      <c r="M9717" s="409"/>
      <c r="N9717" s="3" t="s">
        <v>2025</v>
      </c>
      <c r="P9717" s="325">
        <v>5</v>
      </c>
      <c r="Q9717" s="24">
        <v>5</v>
      </c>
      <c r="R9717" s="325">
        <v>2</v>
      </c>
      <c r="S9717" s="409" t="s">
        <v>3</v>
      </c>
      <c r="T9717" s="409" t="s">
        <v>44</v>
      </c>
      <c r="U9717" s="409" t="s">
        <v>1487</v>
      </c>
      <c r="V9717" s="3" t="s">
        <v>2091</v>
      </c>
      <c r="W9717" s="409"/>
      <c r="X9717" s="409" t="s">
        <v>1597</v>
      </c>
      <c r="AA9717" s="441">
        <v>42.255699999999997</v>
      </c>
      <c r="AB9717" s="462">
        <v>-122.5115</v>
      </c>
      <c r="AC9717" s="409" t="s">
        <v>45</v>
      </c>
      <c r="AE9717" s="2" t="s">
        <v>1492</v>
      </c>
      <c r="AF9717" s="409" t="str">
        <f>CONCATENATE("ex ", AE9717)</f>
        <v>ex Plectritus congesta</v>
      </c>
      <c r="AG9717" s="2" t="s">
        <v>2019</v>
      </c>
      <c r="AH9717" s="2" t="s">
        <v>2031</v>
      </c>
      <c r="AT9717" s="2" t="s">
        <v>2019</v>
      </c>
      <c r="BC9717" s="409"/>
    </row>
    <row r="9718" spans="1:55" ht="39.75" thickBot="1">
      <c r="B9718" s="87">
        <v>8679</v>
      </c>
      <c r="C9718" s="4"/>
      <c r="E9718" s="325">
        <v>8</v>
      </c>
      <c r="F9718" s="325" t="s">
        <v>1199</v>
      </c>
      <c r="G9718" s="325">
        <v>2018</v>
      </c>
      <c r="H9718" s="325"/>
      <c r="I9718" s="409"/>
      <c r="J9718" s="409"/>
      <c r="K9718" s="409"/>
      <c r="L9718" s="4"/>
      <c r="M9718" s="409"/>
      <c r="N9718" s="3" t="s">
        <v>2025</v>
      </c>
      <c r="P9718" s="325">
        <v>5</v>
      </c>
      <c r="Q9718" s="24">
        <v>5</v>
      </c>
      <c r="R9718" s="325">
        <v>3</v>
      </c>
      <c r="S9718" s="409" t="s">
        <v>3</v>
      </c>
      <c r="T9718" s="409" t="s">
        <v>44</v>
      </c>
      <c r="U9718" s="409" t="s">
        <v>1487</v>
      </c>
      <c r="V9718" s="3" t="s">
        <v>2091</v>
      </c>
      <c r="W9718" s="409"/>
      <c r="X9718" s="409" t="s">
        <v>1597</v>
      </c>
      <c r="AA9718" s="441">
        <v>42.255699999999997</v>
      </c>
      <c r="AB9718" s="462">
        <v>-122.5115</v>
      </c>
      <c r="AC9718" s="409" t="s">
        <v>45</v>
      </c>
      <c r="AE9718" s="2" t="s">
        <v>1492</v>
      </c>
      <c r="AF9718" s="409" t="str">
        <f>CONCATENATE("ex ", AE9718)</f>
        <v>ex Plectritus congesta</v>
      </c>
      <c r="AG9718" s="2" t="s">
        <v>2019</v>
      </c>
      <c r="AH9718" s="2" t="s">
        <v>2031</v>
      </c>
      <c r="AT9718" s="2" t="s">
        <v>2019</v>
      </c>
      <c r="BC9718" s="409"/>
    </row>
    <row r="9719" spans="1:55" ht="39.75" thickBot="1">
      <c r="B9719" s="87">
        <v>8680</v>
      </c>
      <c r="C9719" s="4"/>
      <c r="E9719" s="325">
        <v>8</v>
      </c>
      <c r="F9719" s="325" t="s">
        <v>1199</v>
      </c>
      <c r="G9719" s="325">
        <v>2018</v>
      </c>
      <c r="H9719" s="325"/>
      <c r="I9719" s="409"/>
      <c r="J9719" s="409"/>
      <c r="K9719" s="409"/>
      <c r="L9719" s="4"/>
      <c r="M9719" s="409"/>
      <c r="N9719" s="3" t="s">
        <v>2025</v>
      </c>
      <c r="P9719" s="325">
        <v>5</v>
      </c>
      <c r="Q9719" s="24">
        <v>5</v>
      </c>
      <c r="R9719" s="325">
        <v>4</v>
      </c>
      <c r="S9719" s="409" t="s">
        <v>3</v>
      </c>
      <c r="T9719" s="409" t="s">
        <v>44</v>
      </c>
      <c r="U9719" s="409" t="s">
        <v>1487</v>
      </c>
      <c r="V9719" s="3" t="s">
        <v>2091</v>
      </c>
      <c r="W9719" s="409"/>
      <c r="X9719" s="409" t="s">
        <v>1597</v>
      </c>
      <c r="AA9719" s="441">
        <v>42.255699999999997</v>
      </c>
      <c r="AB9719" s="462">
        <v>-122.5115</v>
      </c>
      <c r="AC9719" s="409" t="s">
        <v>45</v>
      </c>
      <c r="AE9719" s="2" t="s">
        <v>1492</v>
      </c>
      <c r="AF9719" s="409" t="str">
        <f>CONCATENATE("ex ", AE9719)</f>
        <v>ex Plectritus congesta</v>
      </c>
      <c r="AG9719" s="2" t="s">
        <v>2019</v>
      </c>
      <c r="AH9719" s="2" t="s">
        <v>2031</v>
      </c>
      <c r="AT9719" s="2" t="s">
        <v>2019</v>
      </c>
      <c r="BC9719" s="409"/>
    </row>
    <row r="9720" spans="1:55" ht="39.75" thickBot="1">
      <c r="B9720" s="87">
        <v>8681</v>
      </c>
      <c r="C9720" s="4"/>
      <c r="E9720" s="325">
        <v>8</v>
      </c>
      <c r="F9720" s="325" t="s">
        <v>1199</v>
      </c>
      <c r="G9720" s="325">
        <v>2018</v>
      </c>
      <c r="H9720" s="325"/>
      <c r="I9720" s="409"/>
      <c r="J9720" s="409"/>
      <c r="K9720" s="409"/>
      <c r="L9720" s="4"/>
      <c r="M9720" s="409"/>
      <c r="N9720" s="3" t="s">
        <v>2025</v>
      </c>
      <c r="P9720" s="325">
        <v>5</v>
      </c>
      <c r="Q9720" s="24">
        <v>5</v>
      </c>
      <c r="R9720" s="325">
        <v>5</v>
      </c>
      <c r="S9720" s="409" t="s">
        <v>3</v>
      </c>
      <c r="T9720" s="409" t="s">
        <v>44</v>
      </c>
      <c r="U9720" s="409" t="s">
        <v>1487</v>
      </c>
      <c r="V9720" s="3" t="s">
        <v>2091</v>
      </c>
      <c r="W9720" s="409"/>
      <c r="X9720" s="409" t="s">
        <v>1597</v>
      </c>
      <c r="AA9720" s="441">
        <v>42.255699999999997</v>
      </c>
      <c r="AB9720" s="462">
        <v>-122.5115</v>
      </c>
      <c r="AC9720" s="409" t="s">
        <v>45</v>
      </c>
      <c r="AE9720" s="2" t="s">
        <v>1492</v>
      </c>
      <c r="AF9720" s="409" t="str">
        <f>CONCATENATE("ex ", AE9720)</f>
        <v>ex Plectritus congesta</v>
      </c>
      <c r="AG9720" s="2" t="s">
        <v>2019</v>
      </c>
      <c r="AH9720" s="2" t="s">
        <v>2031</v>
      </c>
      <c r="AT9720" s="2" t="s">
        <v>2019</v>
      </c>
      <c r="BC9720" s="409"/>
    </row>
    <row r="9721" spans="1:55" ht="39.75" thickBot="1">
      <c r="B9721" s="87">
        <v>8682</v>
      </c>
      <c r="C9721" s="4"/>
      <c r="E9721" s="325">
        <v>8</v>
      </c>
      <c r="F9721" s="325" t="s">
        <v>1199</v>
      </c>
      <c r="G9721" s="325">
        <v>2018</v>
      </c>
      <c r="H9721" s="325"/>
      <c r="I9721" s="409"/>
      <c r="J9721" s="409"/>
      <c r="K9721" s="409"/>
      <c r="L9721" s="4"/>
      <c r="M9721" s="409"/>
      <c r="N9721" s="3" t="s">
        <v>2025</v>
      </c>
      <c r="P9721" s="325">
        <v>5</v>
      </c>
      <c r="Q9721" s="24">
        <v>5</v>
      </c>
      <c r="R9721" s="325">
        <v>6</v>
      </c>
      <c r="S9721" s="409" t="s">
        <v>3</v>
      </c>
      <c r="T9721" s="409" t="s">
        <v>44</v>
      </c>
      <c r="U9721" s="409" t="s">
        <v>1487</v>
      </c>
      <c r="V9721" s="3" t="s">
        <v>2091</v>
      </c>
      <c r="W9721" s="409"/>
      <c r="X9721" s="409" t="s">
        <v>1597</v>
      </c>
      <c r="AA9721" s="441">
        <v>42.255699999999997</v>
      </c>
      <c r="AB9721" s="462">
        <v>-122.5115</v>
      </c>
      <c r="AC9721" s="409" t="s">
        <v>45</v>
      </c>
      <c r="AE9721" s="2" t="s">
        <v>1492</v>
      </c>
      <c r="AF9721" s="409" t="str">
        <f>CONCATENATE("ex ", AE9721)</f>
        <v>ex Plectritus congesta</v>
      </c>
      <c r="AG9721" s="2" t="s">
        <v>2019</v>
      </c>
      <c r="AH9721" s="2" t="s">
        <v>2031</v>
      </c>
      <c r="AT9721" s="2" t="s">
        <v>2019</v>
      </c>
      <c r="BC9721" s="409"/>
    </row>
    <row r="9722" spans="1:55" ht="39.75" thickBot="1">
      <c r="A9722" s="113"/>
      <c r="B9722" s="87">
        <v>8526</v>
      </c>
      <c r="C9722" s="4"/>
      <c r="E9722" s="325">
        <v>17</v>
      </c>
      <c r="F9722" s="325" t="s">
        <v>1199</v>
      </c>
      <c r="G9722" s="325">
        <v>2017</v>
      </c>
      <c r="H9722" s="325"/>
      <c r="I9722" s="409"/>
      <c r="J9722" s="409"/>
      <c r="K9722" s="409"/>
      <c r="L9722" s="4"/>
      <c r="M9722" s="409"/>
      <c r="N9722" s="3" t="s">
        <v>1934</v>
      </c>
      <c r="P9722" s="325">
        <v>1</v>
      </c>
      <c r="Q9722" s="24">
        <v>1</v>
      </c>
      <c r="R9722" s="325">
        <v>1</v>
      </c>
      <c r="S9722" s="409" t="s">
        <v>3</v>
      </c>
      <c r="T9722" s="409" t="s">
        <v>44</v>
      </c>
      <c r="U9722" s="409" t="s">
        <v>286</v>
      </c>
      <c r="V9722" s="3" t="s">
        <v>2087</v>
      </c>
      <c r="W9722" s="409"/>
      <c r="X9722" s="409" t="s">
        <v>2074</v>
      </c>
      <c r="AA9722" s="441">
        <v>44.307775700000001</v>
      </c>
      <c r="AB9722" s="462">
        <v>-121.2687</v>
      </c>
      <c r="AC9722" s="409" t="s">
        <v>45</v>
      </c>
      <c r="AF9722" s="409"/>
      <c r="AG9722" s="2" t="s">
        <v>1935</v>
      </c>
      <c r="AH9722" s="2" t="s">
        <v>2030</v>
      </c>
      <c r="AT9722" s="2" t="s">
        <v>1935</v>
      </c>
      <c r="BC9722" s="409"/>
    </row>
    <row r="9723" spans="1:55" ht="39.75" thickBot="1">
      <c r="B9723" s="87">
        <v>8540</v>
      </c>
      <c r="C9723" s="4"/>
      <c r="E9723" s="325">
        <v>5</v>
      </c>
      <c r="F9723" s="325" t="s">
        <v>1618</v>
      </c>
      <c r="G9723" s="325">
        <v>2017</v>
      </c>
      <c r="H9723" s="325"/>
      <c r="I9723" s="409"/>
      <c r="J9723" s="409"/>
      <c r="K9723" s="409"/>
      <c r="L9723" s="4"/>
      <c r="M9723" s="409"/>
      <c r="N9723" s="3" t="s">
        <v>1952</v>
      </c>
      <c r="P9723" s="325">
        <v>2</v>
      </c>
      <c r="Q9723" s="24">
        <v>2</v>
      </c>
      <c r="R9723" s="325">
        <v>1</v>
      </c>
      <c r="S9723" s="409" t="s">
        <v>3</v>
      </c>
      <c r="T9723" s="409" t="s">
        <v>44</v>
      </c>
      <c r="U9723" s="409" t="s">
        <v>60</v>
      </c>
      <c r="V9723" s="3" t="s">
        <v>2087</v>
      </c>
      <c r="W9723" s="409"/>
      <c r="X9723" s="409" t="s">
        <v>1953</v>
      </c>
      <c r="AA9723" s="441">
        <v>44.398519999999998</v>
      </c>
      <c r="AB9723" s="462">
        <v>-122.15588</v>
      </c>
      <c r="AC9723" s="409" t="s">
        <v>45</v>
      </c>
      <c r="AF9723" s="409"/>
      <c r="AG9723" s="2" t="s">
        <v>1935</v>
      </c>
      <c r="AH9723" s="2" t="s">
        <v>2030</v>
      </c>
      <c r="AT9723" s="2" t="s">
        <v>1935</v>
      </c>
      <c r="BC9723" s="409"/>
    </row>
    <row r="9724" spans="1:55" ht="39.75" thickBot="1">
      <c r="B9724" s="87">
        <v>8541</v>
      </c>
      <c r="C9724" s="4"/>
      <c r="E9724" s="325">
        <v>5</v>
      </c>
      <c r="F9724" s="325" t="s">
        <v>1618</v>
      </c>
      <c r="G9724" s="325">
        <v>2017</v>
      </c>
      <c r="H9724" s="325"/>
      <c r="I9724" s="409"/>
      <c r="J9724" s="409"/>
      <c r="K9724" s="409"/>
      <c r="L9724" s="4"/>
      <c r="M9724" s="409"/>
      <c r="N9724" s="3" t="s">
        <v>1952</v>
      </c>
      <c r="P9724" s="325">
        <v>2</v>
      </c>
      <c r="Q9724" s="24">
        <v>2</v>
      </c>
      <c r="R9724" s="325">
        <v>2</v>
      </c>
      <c r="S9724" s="409" t="s">
        <v>3</v>
      </c>
      <c r="T9724" s="409" t="s">
        <v>44</v>
      </c>
      <c r="U9724" s="409" t="s">
        <v>60</v>
      </c>
      <c r="V9724" s="3" t="s">
        <v>2087</v>
      </c>
      <c r="W9724" s="409"/>
      <c r="X9724" s="409" t="s">
        <v>1953</v>
      </c>
      <c r="AA9724" s="441">
        <v>44.398519999999998</v>
      </c>
      <c r="AB9724" s="462">
        <v>-122.15588</v>
      </c>
      <c r="AC9724" s="409" t="s">
        <v>45</v>
      </c>
      <c r="AF9724" s="409"/>
      <c r="AG9724" s="2" t="s">
        <v>1935</v>
      </c>
      <c r="AH9724" s="2" t="s">
        <v>2030</v>
      </c>
      <c r="AT9724" s="2" t="s">
        <v>1935</v>
      </c>
      <c r="BC9724" s="409"/>
    </row>
    <row r="9725" spans="1:55" ht="39.75" thickBot="1">
      <c r="B9725" s="87">
        <v>8542</v>
      </c>
      <c r="C9725" s="4"/>
      <c r="E9725" s="325">
        <v>5</v>
      </c>
      <c r="F9725" s="325" t="s">
        <v>1618</v>
      </c>
      <c r="G9725" s="325">
        <v>2017</v>
      </c>
      <c r="H9725" s="325"/>
      <c r="I9725" s="409"/>
      <c r="J9725" s="409"/>
      <c r="K9725" s="409"/>
      <c r="L9725" s="4"/>
      <c r="M9725" s="409"/>
      <c r="N9725" s="3" t="s">
        <v>1952</v>
      </c>
      <c r="P9725" s="325">
        <v>2</v>
      </c>
      <c r="Q9725" s="24">
        <v>2</v>
      </c>
      <c r="R9725" s="325">
        <v>3</v>
      </c>
      <c r="S9725" s="409" t="s">
        <v>3</v>
      </c>
      <c r="T9725" s="409" t="s">
        <v>44</v>
      </c>
      <c r="U9725" s="409" t="s">
        <v>60</v>
      </c>
      <c r="V9725" s="3" t="s">
        <v>2087</v>
      </c>
      <c r="W9725" s="409"/>
      <c r="X9725" s="409" t="s">
        <v>1953</v>
      </c>
      <c r="AA9725" s="441">
        <v>44.398519999999998</v>
      </c>
      <c r="AB9725" s="462">
        <v>-122.15588</v>
      </c>
      <c r="AC9725" s="409" t="s">
        <v>45</v>
      </c>
      <c r="AF9725" s="409"/>
      <c r="AG9725" s="2" t="s">
        <v>1935</v>
      </c>
      <c r="AH9725" s="2" t="s">
        <v>2030</v>
      </c>
      <c r="AT9725" s="2" t="s">
        <v>1935</v>
      </c>
      <c r="BC9725" s="409"/>
    </row>
    <row r="9726" spans="1:55" ht="39.75" thickBot="1">
      <c r="B9726" s="87">
        <v>8543</v>
      </c>
      <c r="C9726" s="4"/>
      <c r="E9726" s="325">
        <v>5</v>
      </c>
      <c r="F9726" s="325" t="s">
        <v>1618</v>
      </c>
      <c r="G9726" s="325">
        <v>2017</v>
      </c>
      <c r="H9726" s="325"/>
      <c r="I9726" s="409"/>
      <c r="J9726" s="409"/>
      <c r="K9726" s="409"/>
      <c r="L9726" s="4"/>
      <c r="M9726" s="409"/>
      <c r="N9726" s="3" t="s">
        <v>1952</v>
      </c>
      <c r="P9726" s="325">
        <v>2</v>
      </c>
      <c r="Q9726" s="24">
        <v>2</v>
      </c>
      <c r="R9726" s="325">
        <v>4</v>
      </c>
      <c r="S9726" s="409" t="s">
        <v>3</v>
      </c>
      <c r="T9726" s="409" t="s">
        <v>44</v>
      </c>
      <c r="U9726" s="409" t="s">
        <v>60</v>
      </c>
      <c r="V9726" s="3" t="s">
        <v>2087</v>
      </c>
      <c r="W9726" s="409"/>
      <c r="X9726" s="409" t="s">
        <v>1953</v>
      </c>
      <c r="AA9726" s="441">
        <v>44.398519999999998</v>
      </c>
      <c r="AB9726" s="462">
        <v>-122.15588</v>
      </c>
      <c r="AC9726" s="409" t="s">
        <v>45</v>
      </c>
      <c r="AF9726" s="409"/>
      <c r="AG9726" s="2" t="s">
        <v>1935</v>
      </c>
      <c r="AH9726" s="2" t="s">
        <v>2030</v>
      </c>
      <c r="AT9726" s="2" t="s">
        <v>1935</v>
      </c>
      <c r="BC9726" s="409"/>
    </row>
    <row r="9727" spans="1:55" ht="39.75" thickBot="1">
      <c r="B9727" s="87">
        <v>8544</v>
      </c>
      <c r="C9727" s="4"/>
      <c r="E9727" s="325">
        <v>5</v>
      </c>
      <c r="F9727" s="325" t="s">
        <v>1618</v>
      </c>
      <c r="G9727" s="325">
        <v>2017</v>
      </c>
      <c r="H9727" s="325"/>
      <c r="I9727" s="409"/>
      <c r="J9727" s="409"/>
      <c r="K9727" s="409"/>
      <c r="L9727" s="4"/>
      <c r="M9727" s="409"/>
      <c r="N9727" s="3" t="s">
        <v>1952</v>
      </c>
      <c r="P9727" s="325">
        <v>2</v>
      </c>
      <c r="Q9727" s="24">
        <v>2</v>
      </c>
      <c r="R9727" s="325">
        <v>5</v>
      </c>
      <c r="S9727" s="409" t="s">
        <v>3</v>
      </c>
      <c r="T9727" s="409" t="s">
        <v>44</v>
      </c>
      <c r="U9727" s="409" t="s">
        <v>60</v>
      </c>
      <c r="V9727" s="3" t="s">
        <v>2087</v>
      </c>
      <c r="W9727" s="409"/>
      <c r="X9727" s="409" t="s">
        <v>1953</v>
      </c>
      <c r="AA9727" s="441">
        <v>44.398519999999998</v>
      </c>
      <c r="AB9727" s="462">
        <v>-122.15588</v>
      </c>
      <c r="AC9727" s="409" t="s">
        <v>45</v>
      </c>
      <c r="AF9727" s="409"/>
      <c r="AG9727" s="2" t="s">
        <v>1935</v>
      </c>
      <c r="AH9727" s="2" t="s">
        <v>2030</v>
      </c>
      <c r="AT9727" s="2" t="s">
        <v>1935</v>
      </c>
      <c r="BC9727" s="409"/>
    </row>
    <row r="9728" spans="1:55" ht="39.75" thickBot="1">
      <c r="A9728" s="89"/>
      <c r="B9728" s="87">
        <v>8573</v>
      </c>
      <c r="C9728" s="4"/>
      <c r="E9728" s="325">
        <v>18</v>
      </c>
      <c r="F9728" s="325" t="s">
        <v>1618</v>
      </c>
      <c r="G9728" s="325">
        <v>2017</v>
      </c>
      <c r="H9728" s="325"/>
      <c r="I9728" s="409"/>
      <c r="J9728" s="409"/>
      <c r="K9728" s="409"/>
      <c r="L9728" s="4"/>
      <c r="M9728" s="409"/>
      <c r="N9728" s="3" t="s">
        <v>1975</v>
      </c>
      <c r="P9728" s="325">
        <v>3</v>
      </c>
      <c r="Q9728" s="24">
        <v>3</v>
      </c>
      <c r="R9728" s="325">
        <v>1</v>
      </c>
      <c r="S9728" s="409" t="s">
        <v>3</v>
      </c>
      <c r="T9728" s="409" t="s">
        <v>44</v>
      </c>
      <c r="U9728" s="409" t="s">
        <v>286</v>
      </c>
      <c r="V9728" s="3" t="s">
        <v>2087</v>
      </c>
      <c r="W9728" s="409"/>
      <c r="X9728" s="409" t="s">
        <v>2074</v>
      </c>
      <c r="AA9728" s="441">
        <v>44.307775700000001</v>
      </c>
      <c r="AB9728" s="462">
        <v>-121.2687</v>
      </c>
      <c r="AC9728" s="409" t="s">
        <v>45</v>
      </c>
      <c r="AF9728" s="409"/>
      <c r="AG9728" s="2" t="s">
        <v>1935</v>
      </c>
      <c r="AH9728" s="2" t="s">
        <v>2030</v>
      </c>
      <c r="AT9728" s="2" t="s">
        <v>1935</v>
      </c>
      <c r="BC9728" s="409"/>
    </row>
    <row r="9729" spans="1:55" ht="39.75" thickBot="1">
      <c r="A9729" s="105"/>
      <c r="B9729" s="87">
        <v>8598</v>
      </c>
      <c r="C9729" s="4"/>
      <c r="E9729" s="325">
        <v>19</v>
      </c>
      <c r="F9729" s="325" t="s">
        <v>1618</v>
      </c>
      <c r="G9729" s="325">
        <v>2017</v>
      </c>
      <c r="H9729" s="325"/>
      <c r="I9729" s="409"/>
      <c r="J9729" s="409"/>
      <c r="K9729" s="409"/>
      <c r="L9729" s="4"/>
      <c r="M9729" s="409"/>
      <c r="N9729" s="3" t="s">
        <v>1997</v>
      </c>
      <c r="P9729" s="325">
        <v>4</v>
      </c>
      <c r="Q9729" s="24">
        <v>4</v>
      </c>
      <c r="R9729" s="325">
        <v>1</v>
      </c>
      <c r="S9729" s="409" t="s">
        <v>3</v>
      </c>
      <c r="T9729" s="409" t="s">
        <v>44</v>
      </c>
      <c r="U9729" s="409" t="s">
        <v>286</v>
      </c>
      <c r="V9729" s="3" t="s">
        <v>2087</v>
      </c>
      <c r="W9729" s="409"/>
      <c r="X9729" s="409" t="s">
        <v>2074</v>
      </c>
      <c r="AA9729" s="441">
        <v>44.307775700000001</v>
      </c>
      <c r="AB9729" s="462">
        <v>-121.2687</v>
      </c>
      <c r="AC9729" s="409" t="s">
        <v>45</v>
      </c>
      <c r="AE9729" s="2" t="s">
        <v>1998</v>
      </c>
      <c r="AF9729" s="409" t="str">
        <f>CONCATENATE("ex ", AE9729)</f>
        <v>ex Agastache</v>
      </c>
      <c r="AG9729" s="2" t="s">
        <v>1935</v>
      </c>
      <c r="AH9729" s="2" t="s">
        <v>2030</v>
      </c>
      <c r="AT9729" s="2" t="s">
        <v>1935</v>
      </c>
      <c r="BC9729" s="409"/>
    </row>
    <row r="9730" spans="1:55" ht="39.75" thickBot="1">
      <c r="B9730" s="87">
        <v>8660</v>
      </c>
      <c r="C9730" s="4"/>
      <c r="E9730" s="325">
        <v>20</v>
      </c>
      <c r="F9730" s="325" t="s">
        <v>1936</v>
      </c>
      <c r="G9730" s="325">
        <v>2017</v>
      </c>
      <c r="H9730" s="325"/>
      <c r="I9730" s="409"/>
      <c r="J9730" s="409"/>
      <c r="K9730" s="409"/>
      <c r="L9730" s="4"/>
      <c r="M9730" s="409"/>
      <c r="N9730" s="3" t="s">
        <v>2010</v>
      </c>
      <c r="P9730" s="325">
        <v>5</v>
      </c>
      <c r="Q9730" s="24">
        <v>5</v>
      </c>
      <c r="R9730" s="325">
        <v>1</v>
      </c>
      <c r="S9730" s="409" t="s">
        <v>3</v>
      </c>
      <c r="T9730" s="409" t="s">
        <v>44</v>
      </c>
      <c r="U9730" s="409" t="s">
        <v>286</v>
      </c>
      <c r="V9730" s="3" t="s">
        <v>2087</v>
      </c>
      <c r="W9730" s="409"/>
      <c r="X9730" s="409" t="s">
        <v>2074</v>
      </c>
      <c r="AA9730" s="441">
        <v>44.307775700000001</v>
      </c>
      <c r="AB9730" s="462">
        <v>-121.2687</v>
      </c>
      <c r="AC9730" s="409" t="s">
        <v>45</v>
      </c>
      <c r="AF9730" s="409"/>
      <c r="AG9730" s="2" t="s">
        <v>1935</v>
      </c>
      <c r="AH9730" s="2" t="s">
        <v>2030</v>
      </c>
      <c r="AT9730" s="2" t="s">
        <v>1935</v>
      </c>
      <c r="BC9730" s="409"/>
    </row>
    <row r="9731" spans="1:55" ht="39.75" thickBot="1">
      <c r="B9731" s="87">
        <v>8661</v>
      </c>
      <c r="C9731" s="4"/>
      <c r="E9731" s="325">
        <v>20</v>
      </c>
      <c r="F9731" s="325" t="s">
        <v>1618</v>
      </c>
      <c r="G9731" s="325">
        <v>2017</v>
      </c>
      <c r="H9731" s="325"/>
      <c r="I9731" s="409"/>
      <c r="J9731" s="409"/>
      <c r="K9731" s="409"/>
      <c r="L9731" s="4"/>
      <c r="M9731" s="409"/>
      <c r="N9731" s="3" t="s">
        <v>2011</v>
      </c>
      <c r="P9731" s="325">
        <v>6</v>
      </c>
      <c r="Q9731" s="24">
        <v>6</v>
      </c>
      <c r="R9731" s="325">
        <v>1</v>
      </c>
      <c r="S9731" s="409" t="s">
        <v>3</v>
      </c>
      <c r="T9731" s="409" t="s">
        <v>44</v>
      </c>
      <c r="U9731" s="409" t="s">
        <v>752</v>
      </c>
      <c r="V9731" s="3" t="s">
        <v>2087</v>
      </c>
      <c r="W9731" s="409"/>
      <c r="X9731" s="409" t="s">
        <v>2012</v>
      </c>
      <c r="AA9731" s="441">
        <v>44.284693699999998</v>
      </c>
      <c r="AB9731" s="462">
        <v>-120.38209999999999</v>
      </c>
      <c r="AC9731" s="409" t="s">
        <v>45</v>
      </c>
      <c r="AE9731" s="2" t="s">
        <v>1292</v>
      </c>
      <c r="AF9731" s="409" t="str">
        <f>CONCATENATE("ex ", AE9731)</f>
        <v>ex Rosa woodsii</v>
      </c>
      <c r="AG9731" s="2" t="s">
        <v>1935</v>
      </c>
      <c r="AH9731" s="2" t="s">
        <v>2030</v>
      </c>
      <c r="AT9731" s="2" t="s">
        <v>1935</v>
      </c>
      <c r="BC9731" s="409"/>
    </row>
    <row r="9732" spans="1:55" ht="39.75" thickBot="1">
      <c r="B9732" s="87">
        <v>8662</v>
      </c>
      <c r="C9732" s="4"/>
      <c r="E9732" s="325">
        <v>20</v>
      </c>
      <c r="F9732" s="325" t="s">
        <v>1618</v>
      </c>
      <c r="G9732" s="325">
        <v>2017</v>
      </c>
      <c r="H9732" s="325"/>
      <c r="I9732" s="409"/>
      <c r="J9732" s="409"/>
      <c r="K9732" s="409"/>
      <c r="L9732" s="4"/>
      <c r="M9732" s="409"/>
      <c r="N9732" s="3" t="s">
        <v>2011</v>
      </c>
      <c r="P9732" s="325">
        <v>6</v>
      </c>
      <c r="Q9732" s="24">
        <v>6</v>
      </c>
      <c r="R9732" s="325">
        <v>2</v>
      </c>
      <c r="S9732" s="409" t="s">
        <v>3</v>
      </c>
      <c r="T9732" s="409" t="s">
        <v>44</v>
      </c>
      <c r="U9732" s="409" t="s">
        <v>752</v>
      </c>
      <c r="V9732" s="3" t="s">
        <v>2087</v>
      </c>
      <c r="W9732" s="409"/>
      <c r="X9732" s="409" t="s">
        <v>2012</v>
      </c>
      <c r="AA9732" s="441">
        <v>44.284693699999998</v>
      </c>
      <c r="AB9732" s="462">
        <v>-120.38209999999999</v>
      </c>
      <c r="AC9732" s="409" t="s">
        <v>45</v>
      </c>
      <c r="AE9732" s="2" t="s">
        <v>1292</v>
      </c>
      <c r="AF9732" s="409" t="str">
        <f>CONCATENATE("ex ", AE9732)</f>
        <v>ex Rosa woodsii</v>
      </c>
      <c r="AG9732" s="2" t="s">
        <v>1935</v>
      </c>
      <c r="AH9732" s="2" t="s">
        <v>2030</v>
      </c>
      <c r="AT9732" s="2" t="s">
        <v>1935</v>
      </c>
      <c r="BC9732" s="409"/>
    </row>
    <row r="9733" spans="1:55" ht="39.75" thickBot="1">
      <c r="B9733" s="87">
        <v>8663</v>
      </c>
      <c r="C9733" s="4"/>
      <c r="E9733" s="325">
        <v>20</v>
      </c>
      <c r="F9733" s="325" t="s">
        <v>1618</v>
      </c>
      <c r="G9733" s="325">
        <v>2017</v>
      </c>
      <c r="H9733" s="325"/>
      <c r="I9733" s="409"/>
      <c r="J9733" s="409"/>
      <c r="K9733" s="409"/>
      <c r="L9733" s="4"/>
      <c r="M9733" s="409"/>
      <c r="N9733" s="3" t="s">
        <v>2011</v>
      </c>
      <c r="P9733" s="325">
        <v>6</v>
      </c>
      <c r="Q9733" s="24">
        <v>6</v>
      </c>
      <c r="R9733" s="325">
        <v>3</v>
      </c>
      <c r="S9733" s="409" t="s">
        <v>3</v>
      </c>
      <c r="T9733" s="409" t="s">
        <v>44</v>
      </c>
      <c r="U9733" s="409" t="s">
        <v>752</v>
      </c>
      <c r="V9733" s="3" t="s">
        <v>2087</v>
      </c>
      <c r="W9733" s="409"/>
      <c r="X9733" s="409" t="s">
        <v>2012</v>
      </c>
      <c r="AA9733" s="441">
        <v>44.284693699999998</v>
      </c>
      <c r="AB9733" s="462">
        <v>-120.38209999999999</v>
      </c>
      <c r="AC9733" s="409" t="s">
        <v>45</v>
      </c>
      <c r="AE9733" s="2" t="s">
        <v>1292</v>
      </c>
      <c r="AF9733" s="409" t="str">
        <f>CONCATENATE("ex ", AE9733)</f>
        <v>ex Rosa woodsii</v>
      </c>
      <c r="AG9733" s="2" t="s">
        <v>1935</v>
      </c>
      <c r="AH9733" s="2" t="s">
        <v>2030</v>
      </c>
      <c r="AT9733" s="2" t="s">
        <v>1935</v>
      </c>
      <c r="BC9733" s="409"/>
    </row>
    <row r="9734" spans="1:55" ht="39.75" thickBot="1">
      <c r="B9734" s="87">
        <v>8664</v>
      </c>
      <c r="C9734" s="4"/>
      <c r="E9734" s="325">
        <v>20</v>
      </c>
      <c r="F9734" s="325" t="s">
        <v>1618</v>
      </c>
      <c r="G9734" s="325">
        <v>2017</v>
      </c>
      <c r="H9734" s="325"/>
      <c r="I9734" s="409"/>
      <c r="J9734" s="409"/>
      <c r="K9734" s="409"/>
      <c r="L9734" s="4"/>
      <c r="M9734" s="409"/>
      <c r="N9734" s="3" t="s">
        <v>2013</v>
      </c>
      <c r="P9734" s="325">
        <v>7</v>
      </c>
      <c r="Q9734" s="24">
        <v>7</v>
      </c>
      <c r="R9734" s="325">
        <v>1</v>
      </c>
      <c r="S9734" s="409" t="s">
        <v>3</v>
      </c>
      <c r="T9734" s="409" t="s">
        <v>44</v>
      </c>
      <c r="U9734" s="409" t="s">
        <v>752</v>
      </c>
      <c r="V9734" s="3" t="s">
        <v>2087</v>
      </c>
      <c r="W9734" s="409"/>
      <c r="X9734" s="409" t="s">
        <v>2014</v>
      </c>
      <c r="AA9734" s="441">
        <v>44.294249000000001</v>
      </c>
      <c r="AB9734" s="462">
        <v>-120.8419</v>
      </c>
      <c r="AC9734" s="409" t="s">
        <v>45</v>
      </c>
      <c r="AE9734" s="2" t="s">
        <v>2015</v>
      </c>
      <c r="AF9734" s="409" t="str">
        <f>CONCATENATE("ex ", AE9734)</f>
        <v>ex Coreopsis</v>
      </c>
      <c r="AG9734" s="2" t="s">
        <v>1935</v>
      </c>
      <c r="AH9734" s="2" t="s">
        <v>2030</v>
      </c>
      <c r="AT9734" s="2" t="s">
        <v>1935</v>
      </c>
      <c r="BC9734" s="409"/>
    </row>
    <row r="9735" spans="1:55" ht="39.75" thickBot="1">
      <c r="B9735" s="87">
        <v>8665</v>
      </c>
      <c r="C9735" s="4"/>
      <c r="E9735" s="325">
        <v>20</v>
      </c>
      <c r="F9735" s="325" t="s">
        <v>1618</v>
      </c>
      <c r="G9735" s="325">
        <v>2017</v>
      </c>
      <c r="H9735" s="325"/>
      <c r="I9735" s="409"/>
      <c r="J9735" s="409"/>
      <c r="K9735" s="409"/>
      <c r="L9735" s="4"/>
      <c r="M9735" s="409"/>
      <c r="N9735" s="3" t="s">
        <v>2013</v>
      </c>
      <c r="P9735" s="325">
        <v>7</v>
      </c>
      <c r="Q9735" s="24">
        <v>7</v>
      </c>
      <c r="R9735" s="325">
        <v>2</v>
      </c>
      <c r="S9735" s="409" t="s">
        <v>3</v>
      </c>
      <c r="T9735" s="409" t="s">
        <v>44</v>
      </c>
      <c r="U9735" s="409" t="s">
        <v>752</v>
      </c>
      <c r="V9735" s="3" t="s">
        <v>2087</v>
      </c>
      <c r="W9735" s="409"/>
      <c r="X9735" s="409" t="s">
        <v>2014</v>
      </c>
      <c r="AA9735" s="441">
        <v>44.294249000000001</v>
      </c>
      <c r="AB9735" s="462">
        <v>-120.8419</v>
      </c>
      <c r="AC9735" s="409" t="s">
        <v>45</v>
      </c>
      <c r="AE9735" s="2" t="s">
        <v>2015</v>
      </c>
      <c r="AF9735" s="409" t="str">
        <f>CONCATENATE("ex ", AE9735)</f>
        <v>ex Coreopsis</v>
      </c>
      <c r="AG9735" s="2" t="s">
        <v>1935</v>
      </c>
      <c r="AH9735" s="2" t="s">
        <v>2030</v>
      </c>
      <c r="AT9735" s="2" t="s">
        <v>1935</v>
      </c>
      <c r="BC9735" s="409"/>
    </row>
    <row r="9736" spans="1:55" ht="39.75" thickBot="1">
      <c r="B9736" s="87">
        <v>8666</v>
      </c>
      <c r="C9736" s="4"/>
      <c r="E9736" s="325">
        <v>20</v>
      </c>
      <c r="F9736" s="325" t="s">
        <v>1618</v>
      </c>
      <c r="G9736" s="325">
        <v>2017</v>
      </c>
      <c r="H9736" s="325"/>
      <c r="I9736" s="409"/>
      <c r="J9736" s="409"/>
      <c r="K9736" s="409"/>
      <c r="L9736" s="4"/>
      <c r="M9736" s="409"/>
      <c r="N9736" s="3" t="s">
        <v>2016</v>
      </c>
      <c r="P9736" s="325">
        <v>8</v>
      </c>
      <c r="Q9736" s="24">
        <v>8</v>
      </c>
      <c r="R9736" s="325">
        <v>1</v>
      </c>
      <c r="S9736" s="409" t="s">
        <v>3</v>
      </c>
      <c r="T9736" s="409" t="s">
        <v>44</v>
      </c>
      <c r="U9736" s="409" t="s">
        <v>286</v>
      </c>
      <c r="V9736" s="3" t="s">
        <v>2087</v>
      </c>
      <c r="W9736" s="409"/>
      <c r="X9736" s="409" t="s">
        <v>2071</v>
      </c>
      <c r="AA9736" s="441">
        <v>44.254435999999998</v>
      </c>
      <c r="AB9736" s="462">
        <v>-121.1652</v>
      </c>
      <c r="AC9736" s="409" t="s">
        <v>45</v>
      </c>
      <c r="AE9736" s="2" t="s">
        <v>1881</v>
      </c>
      <c r="AF9736" s="409" t="str">
        <f>CONCATENATE("ex ", AE9736)</f>
        <v>ex Yarrow</v>
      </c>
      <c r="AG9736" s="2" t="s">
        <v>1935</v>
      </c>
      <c r="AH9736" s="2" t="s">
        <v>2030</v>
      </c>
      <c r="AT9736" s="2" t="s">
        <v>1935</v>
      </c>
      <c r="BC9736" s="409"/>
    </row>
    <row r="9737" spans="1:55" ht="39.75" thickBot="1">
      <c r="B9737" s="87">
        <v>8667</v>
      </c>
      <c r="C9737" s="4"/>
      <c r="E9737" s="325">
        <v>20</v>
      </c>
      <c r="F9737" s="325" t="s">
        <v>1618</v>
      </c>
      <c r="G9737" s="325">
        <v>2017</v>
      </c>
      <c r="H9737" s="325"/>
      <c r="I9737" s="409"/>
      <c r="J9737" s="409"/>
      <c r="K9737" s="409"/>
      <c r="L9737" s="4"/>
      <c r="M9737" s="409"/>
      <c r="N9737" s="3" t="s">
        <v>2016</v>
      </c>
      <c r="P9737" s="325">
        <v>8</v>
      </c>
      <c r="Q9737" s="24">
        <v>8</v>
      </c>
      <c r="R9737" s="325">
        <v>2</v>
      </c>
      <c r="S9737" s="409" t="s">
        <v>3</v>
      </c>
      <c r="T9737" s="409" t="s">
        <v>44</v>
      </c>
      <c r="U9737" s="409" t="s">
        <v>286</v>
      </c>
      <c r="V9737" s="3" t="s">
        <v>2087</v>
      </c>
      <c r="W9737" s="409"/>
      <c r="X9737" s="409" t="s">
        <v>2071</v>
      </c>
      <c r="AA9737" s="441">
        <v>44.254435999999998</v>
      </c>
      <c r="AB9737" s="462">
        <v>-121.1652</v>
      </c>
      <c r="AC9737" s="409" t="s">
        <v>45</v>
      </c>
      <c r="AE9737" s="2" t="s">
        <v>1881</v>
      </c>
      <c r="AF9737" s="409" t="str">
        <f>CONCATENATE("ex ", AE9737)</f>
        <v>ex Yarrow</v>
      </c>
      <c r="AG9737" s="2" t="s">
        <v>1935</v>
      </c>
      <c r="AH9737" s="2" t="s">
        <v>2030</v>
      </c>
      <c r="AT9737" s="2" t="s">
        <v>1935</v>
      </c>
      <c r="BC9737" s="409"/>
    </row>
    <row r="9738" spans="1:55" ht="39.75" thickBot="1">
      <c r="B9738" s="87">
        <v>8668</v>
      </c>
      <c r="C9738" s="4"/>
      <c r="E9738" s="325">
        <v>21</v>
      </c>
      <c r="F9738" s="325" t="s">
        <v>1618</v>
      </c>
      <c r="G9738" s="325">
        <v>2017</v>
      </c>
      <c r="H9738" s="325"/>
      <c r="I9738" s="409"/>
      <c r="J9738" s="409"/>
      <c r="K9738" s="409"/>
      <c r="L9738" s="4"/>
      <c r="M9738" s="409"/>
      <c r="N9738" s="3" t="s">
        <v>2017</v>
      </c>
      <c r="P9738" s="325">
        <v>9</v>
      </c>
      <c r="Q9738" s="24">
        <v>9</v>
      </c>
      <c r="R9738" s="325">
        <v>1</v>
      </c>
      <c r="S9738" s="409" t="s">
        <v>3</v>
      </c>
      <c r="T9738" s="409" t="s">
        <v>44</v>
      </c>
      <c r="U9738" s="409" t="s">
        <v>286</v>
      </c>
      <c r="V9738" s="3" t="s">
        <v>2087</v>
      </c>
      <c r="W9738" s="409"/>
      <c r="X9738" s="409" t="s">
        <v>2072</v>
      </c>
      <c r="AA9738" s="441">
        <v>44.238312000000001</v>
      </c>
      <c r="AB9738" s="462">
        <v>-121.1812</v>
      </c>
      <c r="AC9738" s="409" t="s">
        <v>45</v>
      </c>
      <c r="AE9738" s="2" t="s">
        <v>1942</v>
      </c>
      <c r="AF9738" s="409" t="str">
        <f>CONCATENATE("ex ", AE9738)</f>
        <v>ex Cataria</v>
      </c>
      <c r="AG9738" s="2" t="s">
        <v>1935</v>
      </c>
      <c r="AH9738" s="2" t="s">
        <v>2030</v>
      </c>
      <c r="AT9738" s="2" t="s">
        <v>1935</v>
      </c>
      <c r="BC9738" s="409"/>
    </row>
    <row r="9739" spans="1:55" ht="39.75" thickBot="1">
      <c r="B9739" s="87">
        <v>8669</v>
      </c>
      <c r="C9739" s="4"/>
      <c r="E9739" s="325">
        <v>21</v>
      </c>
      <c r="F9739" s="325" t="s">
        <v>1618</v>
      </c>
      <c r="G9739" s="325">
        <v>2017</v>
      </c>
      <c r="H9739" s="325"/>
      <c r="I9739" s="409"/>
      <c r="J9739" s="409"/>
      <c r="K9739" s="409"/>
      <c r="L9739" s="4"/>
      <c r="M9739" s="409"/>
      <c r="N9739" s="3" t="s">
        <v>2017</v>
      </c>
      <c r="P9739" s="325">
        <v>9</v>
      </c>
      <c r="Q9739" s="24">
        <v>9</v>
      </c>
      <c r="R9739" s="325">
        <v>2</v>
      </c>
      <c r="S9739" s="409" t="s">
        <v>3</v>
      </c>
      <c r="T9739" s="409" t="s">
        <v>44</v>
      </c>
      <c r="U9739" s="409" t="s">
        <v>286</v>
      </c>
      <c r="V9739" s="3" t="s">
        <v>2087</v>
      </c>
      <c r="W9739" s="409"/>
      <c r="X9739" s="409" t="s">
        <v>2072</v>
      </c>
      <c r="AA9739" s="441">
        <v>44.238312000000001</v>
      </c>
      <c r="AB9739" s="462">
        <v>-121.1812</v>
      </c>
      <c r="AC9739" s="409" t="s">
        <v>45</v>
      </c>
      <c r="AE9739" s="2" t="s">
        <v>1942</v>
      </c>
      <c r="AF9739" s="409" t="str">
        <f>CONCATENATE("ex ", AE9739)</f>
        <v>ex Cataria</v>
      </c>
      <c r="AG9739" s="2" t="s">
        <v>1935</v>
      </c>
      <c r="AH9739" s="2" t="s">
        <v>2030</v>
      </c>
      <c r="AT9739" s="2" t="s">
        <v>1935</v>
      </c>
      <c r="BC9739" s="409"/>
    </row>
    <row r="9740" spans="1:55" ht="39.75" thickBot="1">
      <c r="A9740" s="63"/>
      <c r="B9740" s="87">
        <v>8527</v>
      </c>
      <c r="C9740" s="4"/>
      <c r="E9740" s="325">
        <v>1</v>
      </c>
      <c r="F9740" s="325" t="s">
        <v>1936</v>
      </c>
      <c r="G9740" s="325">
        <v>2017</v>
      </c>
      <c r="H9740" s="325"/>
      <c r="I9740" s="409"/>
      <c r="J9740" s="409"/>
      <c r="K9740" s="409"/>
      <c r="L9740" s="4"/>
      <c r="M9740" s="409"/>
      <c r="N9740" s="3" t="s">
        <v>1937</v>
      </c>
      <c r="P9740" s="325">
        <v>10</v>
      </c>
      <c r="Q9740" s="24">
        <v>10</v>
      </c>
      <c r="R9740" s="325">
        <v>1</v>
      </c>
      <c r="S9740" s="409" t="s">
        <v>3</v>
      </c>
      <c r="T9740" s="409" t="s">
        <v>44</v>
      </c>
      <c r="U9740" s="409" t="s">
        <v>286</v>
      </c>
      <c r="V9740" s="3" t="s">
        <v>2087</v>
      </c>
      <c r="W9740" s="409"/>
      <c r="X9740" s="409" t="s">
        <v>2072</v>
      </c>
      <c r="AA9740" s="441">
        <v>44.238312000000001</v>
      </c>
      <c r="AB9740" s="462">
        <v>-121.1812</v>
      </c>
      <c r="AC9740" s="409" t="s">
        <v>45</v>
      </c>
      <c r="AF9740" s="409"/>
      <c r="AG9740" s="2" t="s">
        <v>1935</v>
      </c>
      <c r="AH9740" s="2" t="s">
        <v>2030</v>
      </c>
      <c r="AT9740" s="2" t="s">
        <v>1935</v>
      </c>
      <c r="BC9740" s="409"/>
    </row>
    <row r="9741" spans="1:55" ht="39.75" thickBot="1">
      <c r="B9741" s="87">
        <v>8528</v>
      </c>
      <c r="C9741" s="4"/>
      <c r="E9741" s="325">
        <v>1</v>
      </c>
      <c r="F9741" s="325" t="s">
        <v>1936</v>
      </c>
      <c r="G9741" s="325">
        <v>2017</v>
      </c>
      <c r="H9741" s="325"/>
      <c r="I9741" s="409"/>
      <c r="J9741" s="409"/>
      <c r="K9741" s="409"/>
      <c r="L9741" s="4"/>
      <c r="M9741" s="409"/>
      <c r="N9741" s="3" t="s">
        <v>1937</v>
      </c>
      <c r="P9741" s="325">
        <v>10</v>
      </c>
      <c r="Q9741" s="24">
        <v>10</v>
      </c>
      <c r="R9741" s="325">
        <v>2</v>
      </c>
      <c r="S9741" s="409" t="s">
        <v>3</v>
      </c>
      <c r="T9741" s="409" t="s">
        <v>44</v>
      </c>
      <c r="U9741" s="409" t="s">
        <v>286</v>
      </c>
      <c r="V9741" s="3" t="s">
        <v>2087</v>
      </c>
      <c r="W9741" s="409"/>
      <c r="X9741" s="409" t="s">
        <v>2072</v>
      </c>
      <c r="AA9741" s="441">
        <v>44.238312000000001</v>
      </c>
      <c r="AB9741" s="462">
        <v>-121.1812</v>
      </c>
      <c r="AC9741" s="409" t="s">
        <v>45</v>
      </c>
      <c r="AF9741" s="409"/>
      <c r="AG9741" s="2" t="s">
        <v>1935</v>
      </c>
      <c r="AH9741" s="2" t="s">
        <v>2030</v>
      </c>
      <c r="AT9741" s="2" t="s">
        <v>1935</v>
      </c>
      <c r="BC9741" s="409"/>
    </row>
    <row r="9742" spans="1:55" ht="39.75" thickBot="1">
      <c r="A9742" s="109"/>
      <c r="B9742" s="87">
        <v>8529</v>
      </c>
      <c r="C9742" s="4"/>
      <c r="E9742" s="325">
        <v>6</v>
      </c>
      <c r="F9742" s="325" t="s">
        <v>1936</v>
      </c>
      <c r="G9742" s="325">
        <v>2017</v>
      </c>
      <c r="H9742" s="325"/>
      <c r="I9742" s="409"/>
      <c r="J9742" s="409"/>
      <c r="K9742" s="409"/>
      <c r="L9742" s="4" t="str">
        <f>CONCATENATE("-",I9742,".",J9742)</f>
        <v>-.</v>
      </c>
      <c r="M9742" s="409"/>
      <c r="N9742" s="3" t="s">
        <v>1938</v>
      </c>
      <c r="P9742" s="325">
        <v>11</v>
      </c>
      <c r="Q9742" s="24">
        <v>11</v>
      </c>
      <c r="R9742" s="325">
        <v>1</v>
      </c>
      <c r="S9742" s="409" t="s">
        <v>3</v>
      </c>
      <c r="T9742" s="409" t="s">
        <v>44</v>
      </c>
      <c r="U9742" s="409" t="s">
        <v>286</v>
      </c>
      <c r="V9742" s="3" t="s">
        <v>2087</v>
      </c>
      <c r="W9742" s="409"/>
      <c r="X9742" s="409" t="s">
        <v>2074</v>
      </c>
      <c r="AA9742" s="441">
        <v>44.307775700000001</v>
      </c>
      <c r="AB9742" s="462">
        <v>-121.2687</v>
      </c>
      <c r="AC9742" s="187" t="s">
        <v>1803</v>
      </c>
      <c r="AD9742" s="150" t="s">
        <v>1803</v>
      </c>
      <c r="AE9742" s="1"/>
      <c r="AF9742" s="409"/>
      <c r="AG9742" s="2" t="s">
        <v>1935</v>
      </c>
      <c r="AH9742" s="2" t="s">
        <v>2030</v>
      </c>
      <c r="AT9742" s="2" t="s">
        <v>1935</v>
      </c>
      <c r="BC9742" s="409"/>
    </row>
    <row r="9743" spans="1:55" ht="39.75" thickBot="1">
      <c r="B9743" s="87">
        <v>8530</v>
      </c>
      <c r="C9743" s="4"/>
      <c r="E9743" s="325">
        <v>6</v>
      </c>
      <c r="F9743" s="325" t="s">
        <v>1936</v>
      </c>
      <c r="G9743" s="325">
        <v>2017</v>
      </c>
      <c r="H9743" s="325"/>
      <c r="I9743" s="409"/>
      <c r="J9743" s="409"/>
      <c r="K9743" s="409"/>
      <c r="L9743" s="4" t="str">
        <f>CONCATENATE("-",I9743,".",J9743)</f>
        <v>-.</v>
      </c>
      <c r="M9743" s="409"/>
      <c r="N9743" s="3" t="s">
        <v>1938</v>
      </c>
      <c r="P9743" s="325">
        <v>11</v>
      </c>
      <c r="Q9743" s="24">
        <v>11</v>
      </c>
      <c r="R9743" s="325">
        <v>2</v>
      </c>
      <c r="S9743" s="409" t="s">
        <v>3</v>
      </c>
      <c r="T9743" s="409" t="s">
        <v>44</v>
      </c>
      <c r="U9743" s="409" t="s">
        <v>286</v>
      </c>
      <c r="V9743" s="3" t="s">
        <v>2087</v>
      </c>
      <c r="W9743" s="409"/>
      <c r="X9743" s="409" t="s">
        <v>2074</v>
      </c>
      <c r="AA9743" s="441">
        <v>44.307775700000001</v>
      </c>
      <c r="AB9743" s="462">
        <v>-121.2687</v>
      </c>
      <c r="AC9743" s="187" t="s">
        <v>1803</v>
      </c>
      <c r="AD9743" s="150" t="s">
        <v>1803</v>
      </c>
      <c r="AE9743" s="1"/>
      <c r="AF9743" s="409"/>
      <c r="AG9743" s="2" t="s">
        <v>1935</v>
      </c>
      <c r="AH9743" s="2" t="s">
        <v>2030</v>
      </c>
      <c r="AT9743" s="2" t="s">
        <v>1935</v>
      </c>
      <c r="BC9743" s="409"/>
    </row>
    <row r="9744" spans="1:55" ht="39.75" thickBot="1">
      <c r="B9744" s="87">
        <v>8531</v>
      </c>
      <c r="C9744" s="4"/>
      <c r="E9744" s="325">
        <v>13</v>
      </c>
      <c r="F9744" s="325" t="s">
        <v>1936</v>
      </c>
      <c r="G9744" s="325">
        <v>2017</v>
      </c>
      <c r="H9744" s="325"/>
      <c r="I9744" s="409"/>
      <c r="J9744" s="409"/>
      <c r="K9744" s="409"/>
      <c r="L9744" s="4"/>
      <c r="M9744" s="409"/>
      <c r="N9744" s="3" t="s">
        <v>1939</v>
      </c>
      <c r="P9744" s="325">
        <v>12</v>
      </c>
      <c r="Q9744" s="24">
        <v>12</v>
      </c>
      <c r="R9744" s="325">
        <v>1</v>
      </c>
      <c r="S9744" s="409" t="s">
        <v>3</v>
      </c>
      <c r="T9744" s="409" t="s">
        <v>44</v>
      </c>
      <c r="U9744" s="409" t="s">
        <v>286</v>
      </c>
      <c r="V9744" s="3" t="s">
        <v>2087</v>
      </c>
      <c r="W9744" s="409"/>
      <c r="X9744" s="409" t="s">
        <v>2074</v>
      </c>
      <c r="AA9744" s="441">
        <v>44.307775700000001</v>
      </c>
      <c r="AB9744" s="462">
        <v>-121.2687</v>
      </c>
      <c r="AC9744" s="409" t="s">
        <v>45</v>
      </c>
      <c r="AE9744" s="2" t="s">
        <v>1940</v>
      </c>
      <c r="AF9744" s="2" t="str">
        <f>CONCATENATE("ex ", AE9744)</f>
        <v>ex Stachys byzantina</v>
      </c>
      <c r="AG9744" s="2" t="s">
        <v>1935</v>
      </c>
      <c r="AH9744" s="2" t="s">
        <v>2030</v>
      </c>
      <c r="AT9744" s="2" t="s">
        <v>1935</v>
      </c>
      <c r="BC9744" s="409"/>
    </row>
    <row r="9745" spans="1:55" ht="39.75" thickBot="1">
      <c r="A9745" s="97"/>
      <c r="B9745" s="87">
        <v>8532</v>
      </c>
      <c r="C9745" s="4"/>
      <c r="E9745" s="325">
        <v>13</v>
      </c>
      <c r="F9745" s="325" t="s">
        <v>1936</v>
      </c>
      <c r="G9745" s="325">
        <v>2017</v>
      </c>
      <c r="H9745" s="325"/>
      <c r="I9745" s="409"/>
      <c r="J9745" s="409"/>
      <c r="K9745" s="409"/>
      <c r="L9745" s="4"/>
      <c r="M9745" s="409"/>
      <c r="N9745" s="3" t="s">
        <v>1941</v>
      </c>
      <c r="P9745" s="325">
        <v>13</v>
      </c>
      <c r="Q9745" s="24">
        <v>13</v>
      </c>
      <c r="R9745" s="325">
        <v>1</v>
      </c>
      <c r="S9745" s="409" t="s">
        <v>3</v>
      </c>
      <c r="T9745" s="409" t="s">
        <v>44</v>
      </c>
      <c r="U9745" s="409" t="s">
        <v>286</v>
      </c>
      <c r="V9745" s="3" t="s">
        <v>2087</v>
      </c>
      <c r="W9745" s="409"/>
      <c r="X9745" s="409" t="s">
        <v>2074</v>
      </c>
      <c r="AA9745" s="441">
        <v>44.307775700000001</v>
      </c>
      <c r="AB9745" s="462">
        <v>-121.2687</v>
      </c>
      <c r="AC9745" s="409" t="s">
        <v>45</v>
      </c>
      <c r="AE9745" s="2" t="s">
        <v>1942</v>
      </c>
      <c r="AF9745" s="2" t="str">
        <f>CONCATENATE("ex ", AE9745)</f>
        <v>ex Cataria</v>
      </c>
      <c r="AG9745" s="2" t="s">
        <v>1935</v>
      </c>
      <c r="AH9745" s="2" t="s">
        <v>2030</v>
      </c>
      <c r="AT9745" s="2" t="s">
        <v>1935</v>
      </c>
      <c r="BC9745" s="409"/>
    </row>
    <row r="9746" spans="1:55" ht="39.75" thickBot="1">
      <c r="A9746" s="97"/>
      <c r="B9746" s="87">
        <v>8533</v>
      </c>
      <c r="C9746" s="4"/>
      <c r="E9746" s="325">
        <v>14</v>
      </c>
      <c r="F9746" s="325" t="s">
        <v>1936</v>
      </c>
      <c r="G9746" s="325">
        <v>2017</v>
      </c>
      <c r="H9746" s="325"/>
      <c r="I9746" s="409"/>
      <c r="J9746" s="409"/>
      <c r="K9746" s="409"/>
      <c r="L9746" s="4"/>
      <c r="M9746" s="409"/>
      <c r="N9746" s="3" t="s">
        <v>1943</v>
      </c>
      <c r="P9746" s="325">
        <v>14</v>
      </c>
      <c r="Q9746" s="24">
        <v>14</v>
      </c>
      <c r="R9746" s="325">
        <v>1</v>
      </c>
      <c r="S9746" s="409" t="s">
        <v>3</v>
      </c>
      <c r="T9746" s="409" t="s">
        <v>44</v>
      </c>
      <c r="U9746" s="409" t="s">
        <v>286</v>
      </c>
      <c r="V9746" s="3" t="s">
        <v>2087</v>
      </c>
      <c r="W9746" s="409"/>
      <c r="X9746" s="409" t="s">
        <v>2072</v>
      </c>
      <c r="AA9746" s="441">
        <v>44.2381709</v>
      </c>
      <c r="AB9746" s="462">
        <v>-121.182914</v>
      </c>
      <c r="AC9746" s="409" t="s">
        <v>45</v>
      </c>
      <c r="AE9746" s="2" t="s">
        <v>1944</v>
      </c>
      <c r="AF9746" s="2" t="str">
        <f>CONCATENATE("ex ", AE9746)</f>
        <v>ex Cucurbita</v>
      </c>
      <c r="AG9746" s="2" t="s">
        <v>1935</v>
      </c>
      <c r="AH9746" s="2" t="s">
        <v>2030</v>
      </c>
      <c r="AT9746" s="2" t="s">
        <v>1935</v>
      </c>
      <c r="BC9746" s="409"/>
    </row>
    <row r="9747" spans="1:55" ht="39.75" thickBot="1">
      <c r="A9747" s="83"/>
      <c r="B9747" s="87">
        <v>8534</v>
      </c>
      <c r="C9747" s="4"/>
      <c r="E9747" s="325">
        <v>23</v>
      </c>
      <c r="F9747" s="325" t="s">
        <v>1936</v>
      </c>
      <c r="G9747" s="325">
        <v>2017</v>
      </c>
      <c r="H9747" s="325"/>
      <c r="I9747" s="409"/>
      <c r="J9747" s="409"/>
      <c r="K9747" s="409"/>
      <c r="L9747" s="4"/>
      <c r="M9747" s="409"/>
      <c r="N9747" s="3" t="s">
        <v>1945</v>
      </c>
      <c r="P9747" s="325">
        <v>15</v>
      </c>
      <c r="Q9747" s="24">
        <v>15</v>
      </c>
      <c r="R9747" s="325">
        <v>1</v>
      </c>
      <c r="S9747" s="409" t="s">
        <v>3</v>
      </c>
      <c r="T9747" s="409" t="s">
        <v>44</v>
      </c>
      <c r="U9747" s="409" t="s">
        <v>286</v>
      </c>
      <c r="V9747" s="3" t="s">
        <v>2087</v>
      </c>
      <c r="W9747" s="409"/>
      <c r="X9747" s="409" t="s">
        <v>2074</v>
      </c>
      <c r="AA9747" s="441">
        <v>44.307775700000001</v>
      </c>
      <c r="AB9747" s="462">
        <v>-121.2687</v>
      </c>
      <c r="AC9747" s="409" t="s">
        <v>45</v>
      </c>
      <c r="AE9747" s="2" t="s">
        <v>1942</v>
      </c>
      <c r="AF9747" s="2" t="str">
        <f>CONCATENATE("ex ", AE9747)</f>
        <v>ex Cataria</v>
      </c>
      <c r="AG9747" s="2" t="s">
        <v>1935</v>
      </c>
      <c r="AH9747" s="2" t="s">
        <v>2030</v>
      </c>
      <c r="AT9747" s="2" t="s">
        <v>1935</v>
      </c>
      <c r="BC9747" s="409"/>
    </row>
    <row r="9748" spans="1:55" ht="39.75" thickBot="1">
      <c r="B9748" s="87">
        <v>8535</v>
      </c>
      <c r="C9748" s="4"/>
      <c r="E9748" s="325">
        <v>23</v>
      </c>
      <c r="F9748" s="325" t="s">
        <v>1936</v>
      </c>
      <c r="G9748" s="325">
        <v>2017</v>
      </c>
      <c r="H9748" s="325"/>
      <c r="I9748" s="409"/>
      <c r="J9748" s="409"/>
      <c r="K9748" s="409"/>
      <c r="L9748" s="4"/>
      <c r="M9748" s="409"/>
      <c r="N9748" s="3" t="s">
        <v>1946</v>
      </c>
      <c r="P9748" s="325">
        <v>16</v>
      </c>
      <c r="Q9748" s="24">
        <v>16</v>
      </c>
      <c r="R9748" s="325">
        <v>1</v>
      </c>
      <c r="S9748" s="409" t="s">
        <v>3</v>
      </c>
      <c r="T9748" s="409" t="s">
        <v>44</v>
      </c>
      <c r="U9748" s="409" t="s">
        <v>286</v>
      </c>
      <c r="V9748" s="3" t="s">
        <v>2087</v>
      </c>
      <c r="W9748" s="409"/>
      <c r="X9748" s="409" t="s">
        <v>2074</v>
      </c>
      <c r="AA9748" s="441">
        <v>44.307775700000001</v>
      </c>
      <c r="AB9748" s="462">
        <v>-121.2687</v>
      </c>
      <c r="AC9748" s="409" t="s">
        <v>45</v>
      </c>
      <c r="AE9748" s="2" t="s">
        <v>1942</v>
      </c>
      <c r="AF9748" s="2" t="str">
        <f>CONCATENATE("ex ", AE9748)</f>
        <v>ex Cataria</v>
      </c>
      <c r="AG9748" s="2" t="s">
        <v>1935</v>
      </c>
      <c r="AH9748" s="2" t="s">
        <v>2030</v>
      </c>
      <c r="AT9748" s="2" t="s">
        <v>1935</v>
      </c>
      <c r="BC9748" s="409"/>
    </row>
    <row r="9749" spans="1:55" ht="39.75" thickBot="1">
      <c r="A9749" s="63"/>
      <c r="B9749" s="87">
        <v>8536</v>
      </c>
      <c r="C9749" s="12"/>
      <c r="D9749" s="13"/>
      <c r="E9749" s="343">
        <v>29</v>
      </c>
      <c r="F9749" s="343" t="s">
        <v>1936</v>
      </c>
      <c r="G9749" s="343">
        <v>2017</v>
      </c>
      <c r="H9749" s="343"/>
      <c r="I9749" s="414"/>
      <c r="J9749" s="414"/>
      <c r="K9749" s="414"/>
      <c r="L9749" s="4"/>
      <c r="M9749" s="414"/>
      <c r="N9749" s="14" t="s">
        <v>1947</v>
      </c>
      <c r="O9749" s="14"/>
      <c r="P9749" s="343">
        <v>17</v>
      </c>
      <c r="Q9749" s="25">
        <v>17</v>
      </c>
      <c r="R9749" s="343">
        <v>1</v>
      </c>
      <c r="S9749" s="414" t="s">
        <v>3</v>
      </c>
      <c r="T9749" s="414" t="s">
        <v>44</v>
      </c>
      <c r="U9749" s="414" t="s">
        <v>286</v>
      </c>
      <c r="V9749" s="3" t="s">
        <v>2087</v>
      </c>
      <c r="W9749" s="414"/>
      <c r="X9749" s="409" t="s">
        <v>2072</v>
      </c>
      <c r="Y9749" s="13"/>
      <c r="Z9749" s="13"/>
      <c r="AA9749" s="446">
        <v>44.2381709</v>
      </c>
      <c r="AB9749" s="463">
        <v>-121.182914</v>
      </c>
      <c r="AC9749" s="414" t="s">
        <v>45</v>
      </c>
      <c r="AD9749" s="13"/>
      <c r="AE9749" s="13" t="s">
        <v>190</v>
      </c>
      <c r="AF9749" s="13" t="str">
        <f>CONCATENATE("ex ", AE9749)</f>
        <v>ex Cornus sericea</v>
      </c>
      <c r="AG9749" s="13" t="s">
        <v>1935</v>
      </c>
      <c r="AH9749" s="2" t="s">
        <v>2030</v>
      </c>
      <c r="AI9749" s="13"/>
      <c r="AJ9749" s="13"/>
      <c r="AK9749" s="13"/>
      <c r="AL9749" s="13"/>
      <c r="AM9749" s="13"/>
      <c r="AN9749" s="13"/>
      <c r="AO9749" s="13"/>
      <c r="AP9749" s="13"/>
      <c r="AQ9749" s="13"/>
      <c r="AR9749" s="13"/>
      <c r="AS9749" s="13"/>
      <c r="AT9749" s="13" t="s">
        <v>1935</v>
      </c>
      <c r="AU9749" s="13"/>
      <c r="AV9749" s="13"/>
      <c r="AW9749" s="13"/>
      <c r="AX9749" s="13"/>
      <c r="AY9749" s="13"/>
      <c r="AZ9749" s="13"/>
      <c r="BA9749" s="13"/>
      <c r="BB9749" s="13"/>
      <c r="BC9749" s="414"/>
    </row>
    <row r="9750" spans="1:55" ht="39.75" thickBot="1">
      <c r="B9750" s="87">
        <v>8537</v>
      </c>
      <c r="C9750" s="4"/>
      <c r="E9750" s="343">
        <v>29</v>
      </c>
      <c r="F9750" s="343" t="s">
        <v>1936</v>
      </c>
      <c r="G9750" s="343">
        <v>2017</v>
      </c>
      <c r="H9750" s="343"/>
      <c r="I9750" s="414"/>
      <c r="J9750" s="414"/>
      <c r="K9750" s="414"/>
      <c r="L9750" s="4"/>
      <c r="M9750" s="414"/>
      <c r="N9750" s="14" t="s">
        <v>1947</v>
      </c>
      <c r="O9750" s="14"/>
      <c r="P9750" s="343">
        <v>17</v>
      </c>
      <c r="Q9750" s="25">
        <v>17</v>
      </c>
      <c r="R9750" s="343">
        <v>2</v>
      </c>
      <c r="S9750" s="414" t="s">
        <v>3</v>
      </c>
      <c r="T9750" s="414" t="s">
        <v>44</v>
      </c>
      <c r="U9750" s="414" t="s">
        <v>286</v>
      </c>
      <c r="V9750" s="3" t="s">
        <v>2087</v>
      </c>
      <c r="W9750" s="414"/>
      <c r="X9750" s="409" t="s">
        <v>2072</v>
      </c>
      <c r="Y9750" s="13"/>
      <c r="Z9750" s="13"/>
      <c r="AA9750" s="446">
        <v>44.2381709</v>
      </c>
      <c r="AB9750" s="463">
        <v>-121.182914</v>
      </c>
      <c r="AC9750" s="414" t="s">
        <v>45</v>
      </c>
      <c r="AD9750" s="13"/>
      <c r="AE9750" s="13" t="s">
        <v>190</v>
      </c>
      <c r="AF9750" s="13" t="str">
        <f>CONCATENATE("ex ", AE9750)</f>
        <v>ex Cornus sericea</v>
      </c>
      <c r="AG9750" s="13" t="s">
        <v>1935</v>
      </c>
      <c r="AH9750" s="2" t="s">
        <v>2030</v>
      </c>
      <c r="AI9750" s="13"/>
      <c r="AJ9750" s="13"/>
      <c r="AK9750" s="13"/>
      <c r="AL9750" s="13"/>
      <c r="AM9750" s="13"/>
      <c r="AN9750" s="13"/>
      <c r="AO9750" s="13"/>
      <c r="AP9750" s="13"/>
      <c r="AQ9750" s="13"/>
      <c r="AR9750" s="13"/>
      <c r="AS9750" s="13"/>
      <c r="AT9750" s="13" t="s">
        <v>1935</v>
      </c>
      <c r="BC9750" s="409"/>
    </row>
    <row r="9751" spans="1:55" ht="39.75" thickBot="1">
      <c r="B9751" s="87">
        <v>8538</v>
      </c>
      <c r="C9751" s="4"/>
      <c r="E9751" s="325">
        <v>29</v>
      </c>
      <c r="F9751" s="325" t="s">
        <v>1936</v>
      </c>
      <c r="G9751" s="325">
        <v>2017</v>
      </c>
      <c r="H9751" s="325"/>
      <c r="I9751" s="409"/>
      <c r="J9751" s="409"/>
      <c r="K9751" s="409"/>
      <c r="L9751" s="4"/>
      <c r="M9751" s="409"/>
      <c r="N9751" s="3" t="s">
        <v>1948</v>
      </c>
      <c r="P9751" s="325">
        <v>18</v>
      </c>
      <c r="Q9751" s="24">
        <v>18</v>
      </c>
      <c r="R9751" s="325">
        <v>1</v>
      </c>
      <c r="S9751" s="409" t="s">
        <v>3</v>
      </c>
      <c r="T9751" s="409" t="s">
        <v>44</v>
      </c>
      <c r="U9751" s="409" t="s">
        <v>286</v>
      </c>
      <c r="V9751" s="3" t="s">
        <v>2087</v>
      </c>
      <c r="W9751" s="409"/>
      <c r="X9751" s="409" t="s">
        <v>2072</v>
      </c>
      <c r="AA9751" s="441">
        <v>44.2381709</v>
      </c>
      <c r="AB9751" s="462">
        <v>-121.182914</v>
      </c>
      <c r="AC9751" s="409" t="s">
        <v>45</v>
      </c>
      <c r="AE9751" s="2" t="s">
        <v>190</v>
      </c>
      <c r="AF9751" s="2" t="str">
        <f>CONCATENATE("ex ", AE9751)</f>
        <v>ex Cornus sericea</v>
      </c>
      <c r="AG9751" s="2" t="s">
        <v>1935</v>
      </c>
      <c r="AH9751" s="2" t="s">
        <v>2030</v>
      </c>
      <c r="AT9751" s="2" t="s">
        <v>1935</v>
      </c>
      <c r="BC9751" s="409"/>
    </row>
    <row r="9752" spans="1:55" ht="39.75" thickBot="1">
      <c r="A9752" s="117"/>
      <c r="B9752" s="87">
        <v>8539</v>
      </c>
      <c r="C9752" s="4"/>
      <c r="E9752" s="325">
        <v>3</v>
      </c>
      <c r="F9752" s="325" t="s">
        <v>1949</v>
      </c>
      <c r="G9752" s="325">
        <v>2017</v>
      </c>
      <c r="H9752" s="325"/>
      <c r="I9752" s="409"/>
      <c r="J9752" s="409"/>
      <c r="K9752" s="409"/>
      <c r="L9752" s="4"/>
      <c r="M9752" s="409"/>
      <c r="N9752" s="3" t="s">
        <v>1950</v>
      </c>
      <c r="P9752" s="325">
        <v>19</v>
      </c>
      <c r="Q9752" s="24">
        <v>19</v>
      </c>
      <c r="R9752" s="325">
        <v>1</v>
      </c>
      <c r="S9752" s="409" t="s">
        <v>3</v>
      </c>
      <c r="T9752" s="409" t="s">
        <v>44</v>
      </c>
      <c r="U9752" s="409" t="s">
        <v>286</v>
      </c>
      <c r="V9752" s="3" t="s">
        <v>2087</v>
      </c>
      <c r="W9752" s="409"/>
      <c r="X9752" s="409" t="s">
        <v>2074</v>
      </c>
      <c r="AA9752" s="441">
        <v>44.307775700000001</v>
      </c>
      <c r="AB9752" s="462">
        <v>-121.2687</v>
      </c>
      <c r="AC9752" s="409" t="s">
        <v>45</v>
      </c>
      <c r="AE9752" s="2" t="s">
        <v>1951</v>
      </c>
      <c r="AF9752" s="2" t="str">
        <f>CONCATENATE("ex ", AE9752)</f>
        <v>ex Rudbeckia hirta</v>
      </c>
      <c r="AG9752" s="2" t="s">
        <v>1935</v>
      </c>
      <c r="AH9752" s="2" t="s">
        <v>2030</v>
      </c>
      <c r="AT9752" s="2" t="s">
        <v>1935</v>
      </c>
      <c r="BC9752" s="409"/>
    </row>
    <row r="9753" spans="1:55" ht="39.75" thickBot="1">
      <c r="B9753" s="87">
        <v>8545</v>
      </c>
      <c r="C9753" s="4"/>
      <c r="E9753" s="325">
        <v>6</v>
      </c>
      <c r="F9753" s="325" t="s">
        <v>1949</v>
      </c>
      <c r="G9753" s="325">
        <v>2017</v>
      </c>
      <c r="H9753" s="325"/>
      <c r="I9753" s="409"/>
      <c r="J9753" s="409"/>
      <c r="K9753" s="409"/>
      <c r="L9753" s="4"/>
      <c r="M9753" s="409"/>
      <c r="N9753" s="3" t="s">
        <v>1954</v>
      </c>
      <c r="P9753" s="325">
        <v>20</v>
      </c>
      <c r="Q9753" s="24">
        <v>20</v>
      </c>
      <c r="R9753" s="325">
        <v>1</v>
      </c>
      <c r="S9753" s="409" t="s">
        <v>3</v>
      </c>
      <c r="T9753" s="409" t="s">
        <v>44</v>
      </c>
      <c r="U9753" s="409" t="s">
        <v>752</v>
      </c>
      <c r="V9753" s="3" t="s">
        <v>2087</v>
      </c>
      <c r="W9753" s="409"/>
      <c r="X9753" s="409" t="s">
        <v>1955</v>
      </c>
      <c r="AA9753" s="441">
        <v>44.295682999999997</v>
      </c>
      <c r="AB9753" s="462">
        <v>-120.83669999999999</v>
      </c>
      <c r="AC9753" s="409" t="s">
        <v>45</v>
      </c>
      <c r="AE9753" s="2" t="s">
        <v>1956</v>
      </c>
      <c r="AF9753" s="2" t="str">
        <f>CONCATENATE("ex ", AE9753)</f>
        <v>ex Helianthus annuus</v>
      </c>
      <c r="AG9753" s="2" t="s">
        <v>1935</v>
      </c>
      <c r="AH9753" s="2" t="s">
        <v>2030</v>
      </c>
      <c r="AT9753" s="2" t="s">
        <v>1935</v>
      </c>
      <c r="BC9753" s="409"/>
    </row>
    <row r="9754" spans="1:55" ht="39.75" thickBot="1">
      <c r="B9754" s="87">
        <v>8546</v>
      </c>
      <c r="C9754" s="4"/>
      <c r="E9754" s="325">
        <v>6</v>
      </c>
      <c r="F9754" s="325" t="s">
        <v>1949</v>
      </c>
      <c r="G9754" s="325">
        <v>2017</v>
      </c>
      <c r="H9754" s="325"/>
      <c r="I9754" s="409"/>
      <c r="J9754" s="409"/>
      <c r="K9754" s="409"/>
      <c r="L9754" s="4"/>
      <c r="M9754" s="409"/>
      <c r="N9754" s="3" t="s">
        <v>1954</v>
      </c>
      <c r="P9754" s="325">
        <v>20</v>
      </c>
      <c r="Q9754" s="24">
        <v>20</v>
      </c>
      <c r="R9754" s="325">
        <v>2</v>
      </c>
      <c r="S9754" s="409" t="s">
        <v>3</v>
      </c>
      <c r="T9754" s="409" t="s">
        <v>44</v>
      </c>
      <c r="U9754" s="409" t="s">
        <v>752</v>
      </c>
      <c r="V9754" s="3" t="s">
        <v>2087</v>
      </c>
      <c r="W9754" s="409"/>
      <c r="X9754" s="409" t="s">
        <v>1955</v>
      </c>
      <c r="AA9754" s="441">
        <v>44.295682999999997</v>
      </c>
      <c r="AB9754" s="462">
        <v>-120.83669999999999</v>
      </c>
      <c r="AC9754" s="409" t="s">
        <v>45</v>
      </c>
      <c r="AE9754" s="2" t="s">
        <v>1956</v>
      </c>
      <c r="AF9754" s="2" t="str">
        <f>CONCATENATE("ex ", AE9754)</f>
        <v>ex Helianthus annuus</v>
      </c>
      <c r="AG9754" s="2" t="s">
        <v>1935</v>
      </c>
      <c r="AH9754" s="2" t="s">
        <v>2030</v>
      </c>
      <c r="AT9754" s="2" t="s">
        <v>1935</v>
      </c>
      <c r="BC9754" s="409"/>
    </row>
    <row r="9755" spans="1:55" ht="39.75" thickBot="1">
      <c r="B9755" s="87">
        <v>8547</v>
      </c>
      <c r="C9755" s="4"/>
      <c r="E9755" s="325">
        <v>6</v>
      </c>
      <c r="F9755" s="325" t="s">
        <v>1949</v>
      </c>
      <c r="G9755" s="325">
        <v>2017</v>
      </c>
      <c r="H9755" s="325"/>
      <c r="I9755" s="409"/>
      <c r="J9755" s="409"/>
      <c r="K9755" s="409"/>
      <c r="L9755" s="4"/>
      <c r="M9755" s="409"/>
      <c r="N9755" s="3" t="s">
        <v>1954</v>
      </c>
      <c r="P9755" s="325">
        <v>20</v>
      </c>
      <c r="Q9755" s="24">
        <v>20</v>
      </c>
      <c r="R9755" s="325">
        <v>3</v>
      </c>
      <c r="S9755" s="409" t="s">
        <v>3</v>
      </c>
      <c r="T9755" s="409" t="s">
        <v>44</v>
      </c>
      <c r="U9755" s="409" t="s">
        <v>752</v>
      </c>
      <c r="V9755" s="3" t="s">
        <v>2087</v>
      </c>
      <c r="W9755" s="409"/>
      <c r="X9755" s="409" t="s">
        <v>1955</v>
      </c>
      <c r="AA9755" s="441">
        <v>44.295682999999997</v>
      </c>
      <c r="AB9755" s="462">
        <v>-120.83669999999999</v>
      </c>
      <c r="AC9755" s="409" t="s">
        <v>45</v>
      </c>
      <c r="AE9755" s="2" t="s">
        <v>1956</v>
      </c>
      <c r="AF9755" s="2" t="str">
        <f>CONCATENATE("ex ", AE9755)</f>
        <v>ex Helianthus annuus</v>
      </c>
      <c r="AG9755" s="2" t="s">
        <v>1935</v>
      </c>
      <c r="AH9755" s="2" t="s">
        <v>2030</v>
      </c>
      <c r="AT9755" s="2" t="s">
        <v>1935</v>
      </c>
      <c r="BC9755" s="409"/>
    </row>
    <row r="9756" spans="1:55" ht="39.75" thickBot="1">
      <c r="B9756" s="87">
        <v>8548</v>
      </c>
      <c r="C9756" s="4"/>
      <c r="E9756" s="325">
        <v>6</v>
      </c>
      <c r="F9756" s="325" t="s">
        <v>1949</v>
      </c>
      <c r="G9756" s="325">
        <v>2017</v>
      </c>
      <c r="H9756" s="325"/>
      <c r="I9756" s="409"/>
      <c r="J9756" s="409"/>
      <c r="K9756" s="409"/>
      <c r="L9756" s="4"/>
      <c r="M9756" s="409"/>
      <c r="N9756" s="3" t="s">
        <v>1954</v>
      </c>
      <c r="P9756" s="325">
        <v>20</v>
      </c>
      <c r="Q9756" s="24">
        <v>20</v>
      </c>
      <c r="R9756" s="325">
        <v>4</v>
      </c>
      <c r="S9756" s="409" t="s">
        <v>3</v>
      </c>
      <c r="T9756" s="409" t="s">
        <v>44</v>
      </c>
      <c r="U9756" s="409" t="s">
        <v>752</v>
      </c>
      <c r="V9756" s="3" t="s">
        <v>2087</v>
      </c>
      <c r="W9756" s="409"/>
      <c r="X9756" s="409" t="s">
        <v>1955</v>
      </c>
      <c r="AA9756" s="441">
        <v>44.295682999999997</v>
      </c>
      <c r="AB9756" s="462">
        <v>-120.83669999999999</v>
      </c>
      <c r="AC9756" s="409" t="s">
        <v>45</v>
      </c>
      <c r="AE9756" s="2" t="s">
        <v>1956</v>
      </c>
      <c r="AF9756" s="2" t="str">
        <f>CONCATENATE("ex ", AE9756)</f>
        <v>ex Helianthus annuus</v>
      </c>
      <c r="AG9756" s="2" t="s">
        <v>1935</v>
      </c>
      <c r="AH9756" s="2" t="s">
        <v>2030</v>
      </c>
      <c r="AT9756" s="2" t="s">
        <v>1935</v>
      </c>
      <c r="BC9756" s="409"/>
    </row>
    <row r="9757" spans="1:55" ht="39.75" thickBot="1">
      <c r="B9757" s="87">
        <v>8549</v>
      </c>
      <c r="C9757" s="4"/>
      <c r="E9757" s="325">
        <v>6</v>
      </c>
      <c r="F9757" s="325" t="s">
        <v>1949</v>
      </c>
      <c r="G9757" s="325">
        <v>2017</v>
      </c>
      <c r="H9757" s="325"/>
      <c r="I9757" s="409"/>
      <c r="J9757" s="409"/>
      <c r="K9757" s="409"/>
      <c r="L9757" s="4"/>
      <c r="M9757" s="409"/>
      <c r="N9757" s="3" t="s">
        <v>1957</v>
      </c>
      <c r="P9757" s="325">
        <v>21</v>
      </c>
      <c r="Q9757" s="24">
        <v>21</v>
      </c>
      <c r="R9757" s="325">
        <v>1</v>
      </c>
      <c r="S9757" s="409" t="s">
        <v>3</v>
      </c>
      <c r="T9757" s="409" t="s">
        <v>44</v>
      </c>
      <c r="U9757" s="409" t="s">
        <v>286</v>
      </c>
      <c r="V9757" s="3" t="s">
        <v>2087</v>
      </c>
      <c r="W9757" s="409"/>
      <c r="X9757" s="409" t="s">
        <v>2072</v>
      </c>
      <c r="AA9757" s="441">
        <v>44.2381709</v>
      </c>
      <c r="AB9757" s="462">
        <v>-121.182914</v>
      </c>
      <c r="AC9757" s="409" t="s">
        <v>45</v>
      </c>
      <c r="AE9757" s="2" t="s">
        <v>1958</v>
      </c>
      <c r="AF9757" s="2" t="str">
        <f>CONCATENATE("ex ", AE9757)</f>
        <v>ex Zinnia</v>
      </c>
      <c r="AG9757" s="2" t="s">
        <v>1935</v>
      </c>
      <c r="AH9757" s="2" t="s">
        <v>2030</v>
      </c>
      <c r="AT9757" s="2" t="s">
        <v>1935</v>
      </c>
      <c r="BC9757" s="409"/>
    </row>
    <row r="9758" spans="1:55" ht="39.75" thickBot="1">
      <c r="A9758" s="109"/>
      <c r="B9758" s="87">
        <v>8550</v>
      </c>
      <c r="C9758" s="4"/>
      <c r="E9758" s="325">
        <v>6</v>
      </c>
      <c r="F9758" s="325" t="s">
        <v>1949</v>
      </c>
      <c r="G9758" s="325">
        <v>2017</v>
      </c>
      <c r="H9758" s="325"/>
      <c r="I9758" s="409"/>
      <c r="J9758" s="409"/>
      <c r="K9758" s="409"/>
      <c r="L9758" s="4"/>
      <c r="M9758" s="409"/>
      <c r="N9758" s="3" t="s">
        <v>1959</v>
      </c>
      <c r="P9758" s="325">
        <v>22</v>
      </c>
      <c r="Q9758" s="24">
        <v>22</v>
      </c>
      <c r="R9758" s="325">
        <v>1</v>
      </c>
      <c r="S9758" s="409" t="s">
        <v>3</v>
      </c>
      <c r="T9758" s="409" t="s">
        <v>44</v>
      </c>
      <c r="U9758" s="409" t="s">
        <v>286</v>
      </c>
      <c r="V9758" s="3" t="s">
        <v>2087</v>
      </c>
      <c r="W9758" s="409"/>
      <c r="X9758" s="409" t="s">
        <v>2072</v>
      </c>
      <c r="AA9758" s="441">
        <v>44.2381709</v>
      </c>
      <c r="AB9758" s="462">
        <v>-121.182914</v>
      </c>
      <c r="AC9758" s="409" t="s">
        <v>45</v>
      </c>
      <c r="AE9758" s="2" t="s">
        <v>1960</v>
      </c>
      <c r="AF9758" s="2" t="str">
        <f>CONCATENATE("ex ", AE9758)</f>
        <v>ex Caryopteris</v>
      </c>
      <c r="AG9758" s="2" t="s">
        <v>1935</v>
      </c>
      <c r="AH9758" s="2" t="s">
        <v>2030</v>
      </c>
      <c r="AT9758" s="2" t="s">
        <v>1935</v>
      </c>
      <c r="BC9758" s="409"/>
    </row>
    <row r="9759" spans="1:55" ht="39.75" thickBot="1">
      <c r="B9759" s="87">
        <v>8551</v>
      </c>
      <c r="C9759" s="4"/>
      <c r="E9759" s="325">
        <v>6</v>
      </c>
      <c r="F9759" s="325" t="s">
        <v>1949</v>
      </c>
      <c r="G9759" s="325">
        <v>2017</v>
      </c>
      <c r="H9759" s="325"/>
      <c r="I9759" s="409"/>
      <c r="J9759" s="409"/>
      <c r="K9759" s="409"/>
      <c r="L9759" s="4"/>
      <c r="M9759" s="409"/>
      <c r="N9759" s="3" t="s">
        <v>1961</v>
      </c>
      <c r="P9759" s="325">
        <v>23</v>
      </c>
      <c r="Q9759" s="24">
        <v>23</v>
      </c>
      <c r="R9759" s="325">
        <v>1</v>
      </c>
      <c r="S9759" s="409" t="s">
        <v>3</v>
      </c>
      <c r="T9759" s="409" t="s">
        <v>44</v>
      </c>
      <c r="U9759" s="409" t="s">
        <v>286</v>
      </c>
      <c r="V9759" s="3" t="s">
        <v>2087</v>
      </c>
      <c r="W9759" s="409"/>
      <c r="X9759" s="409" t="s">
        <v>1962</v>
      </c>
      <c r="AA9759" s="441">
        <v>44.272967999999999</v>
      </c>
      <c r="AB9759" s="462">
        <v>-121.17570000000001</v>
      </c>
      <c r="AC9759" s="409" t="s">
        <v>45</v>
      </c>
      <c r="AE9759" s="2" t="s">
        <v>1942</v>
      </c>
      <c r="AF9759" s="2" t="str">
        <f>CONCATENATE("ex ", AE9759)</f>
        <v>ex Cataria</v>
      </c>
      <c r="AG9759" s="2" t="s">
        <v>1935</v>
      </c>
      <c r="AH9759" s="2" t="s">
        <v>2030</v>
      </c>
      <c r="AT9759" s="2" t="s">
        <v>1935</v>
      </c>
      <c r="BC9759" s="409"/>
    </row>
    <row r="9760" spans="1:55" ht="39.75" thickBot="1">
      <c r="A9760" s="125"/>
      <c r="B9760" s="87">
        <v>8552</v>
      </c>
      <c r="C9760" s="4"/>
      <c r="E9760" s="325">
        <v>7</v>
      </c>
      <c r="F9760" s="325" t="s">
        <v>1949</v>
      </c>
      <c r="G9760" s="325">
        <v>2017</v>
      </c>
      <c r="H9760" s="325"/>
      <c r="I9760" s="409"/>
      <c r="J9760" s="409"/>
      <c r="K9760" s="409"/>
      <c r="L9760" s="4"/>
      <c r="M9760" s="409"/>
      <c r="N9760" s="3" t="s">
        <v>1963</v>
      </c>
      <c r="P9760" s="325">
        <v>24</v>
      </c>
      <c r="Q9760" s="24">
        <v>24</v>
      </c>
      <c r="R9760" s="325">
        <v>1</v>
      </c>
      <c r="S9760" s="409" t="s">
        <v>3</v>
      </c>
      <c r="T9760" s="409" t="s">
        <v>44</v>
      </c>
      <c r="U9760" s="409" t="s">
        <v>286</v>
      </c>
      <c r="V9760" s="3" t="s">
        <v>2087</v>
      </c>
      <c r="W9760" s="409"/>
      <c r="X9760" s="409" t="s">
        <v>2072</v>
      </c>
      <c r="AA9760" s="441">
        <v>44.2381709</v>
      </c>
      <c r="AB9760" s="462">
        <v>-121.182914</v>
      </c>
      <c r="AC9760" s="409" t="s">
        <v>45</v>
      </c>
      <c r="AE9760" s="2" t="s">
        <v>1964</v>
      </c>
      <c r="AF9760" s="2" t="str">
        <f>CONCATENATE("ex ", AE9760)</f>
        <v>ex Sphaeralcea</v>
      </c>
      <c r="AG9760" s="2" t="s">
        <v>1935</v>
      </c>
      <c r="AH9760" s="2" t="s">
        <v>2030</v>
      </c>
      <c r="AT9760" s="2" t="s">
        <v>1935</v>
      </c>
      <c r="BC9760" s="409"/>
    </row>
    <row r="9761" spans="1:55" ht="39.75" thickBot="1">
      <c r="B9761" s="87">
        <v>8553</v>
      </c>
      <c r="C9761" s="4"/>
      <c r="E9761" s="325">
        <v>7</v>
      </c>
      <c r="F9761" s="325" t="s">
        <v>1949</v>
      </c>
      <c r="G9761" s="325">
        <v>2017</v>
      </c>
      <c r="H9761" s="325"/>
      <c r="I9761" s="409"/>
      <c r="J9761" s="409"/>
      <c r="K9761" s="409"/>
      <c r="L9761" s="4"/>
      <c r="M9761" s="409"/>
      <c r="N9761" s="3" t="s">
        <v>1963</v>
      </c>
      <c r="P9761" s="325">
        <v>24</v>
      </c>
      <c r="Q9761" s="24">
        <v>24</v>
      </c>
      <c r="R9761" s="325">
        <v>2</v>
      </c>
      <c r="S9761" s="409" t="s">
        <v>3</v>
      </c>
      <c r="T9761" s="409" t="s">
        <v>44</v>
      </c>
      <c r="U9761" s="409" t="s">
        <v>286</v>
      </c>
      <c r="V9761" s="3" t="s">
        <v>2087</v>
      </c>
      <c r="W9761" s="409"/>
      <c r="X9761" s="409" t="s">
        <v>2072</v>
      </c>
      <c r="AA9761" s="441">
        <v>44.2381709</v>
      </c>
      <c r="AB9761" s="462">
        <v>-121.182914</v>
      </c>
      <c r="AC9761" s="409" t="s">
        <v>45</v>
      </c>
      <c r="AE9761" s="2" t="s">
        <v>1964</v>
      </c>
      <c r="AF9761" s="2" t="str">
        <f>CONCATENATE("ex ", AE9761)</f>
        <v>ex Sphaeralcea</v>
      </c>
      <c r="AG9761" s="2" t="s">
        <v>1935</v>
      </c>
      <c r="AH9761" s="2" t="s">
        <v>2030</v>
      </c>
      <c r="AT9761" s="2" t="s">
        <v>1935</v>
      </c>
      <c r="BC9761" s="409"/>
    </row>
    <row r="9762" spans="1:55" ht="39.75" thickBot="1">
      <c r="B9762" s="87">
        <v>8554</v>
      </c>
      <c r="C9762" s="4"/>
      <c r="E9762" s="325">
        <v>7</v>
      </c>
      <c r="F9762" s="325" t="s">
        <v>1949</v>
      </c>
      <c r="G9762" s="325">
        <v>2017</v>
      </c>
      <c r="H9762" s="325"/>
      <c r="I9762" s="409"/>
      <c r="J9762" s="409"/>
      <c r="K9762" s="409"/>
      <c r="L9762" s="4"/>
      <c r="M9762" s="409"/>
      <c r="N9762" s="3" t="s">
        <v>1963</v>
      </c>
      <c r="P9762" s="325">
        <v>24</v>
      </c>
      <c r="Q9762" s="24">
        <v>24</v>
      </c>
      <c r="R9762" s="325">
        <v>3</v>
      </c>
      <c r="S9762" s="409" t="s">
        <v>3</v>
      </c>
      <c r="T9762" s="409" t="s">
        <v>44</v>
      </c>
      <c r="U9762" s="409" t="s">
        <v>286</v>
      </c>
      <c r="V9762" s="3" t="s">
        <v>2087</v>
      </c>
      <c r="W9762" s="409"/>
      <c r="X9762" s="409" t="s">
        <v>2072</v>
      </c>
      <c r="AA9762" s="441">
        <v>44.2381709</v>
      </c>
      <c r="AB9762" s="462">
        <v>-121.182914</v>
      </c>
      <c r="AC9762" s="409" t="s">
        <v>45</v>
      </c>
      <c r="AE9762" s="2" t="s">
        <v>1964</v>
      </c>
      <c r="AF9762" s="2" t="str">
        <f>CONCATENATE("ex ", AE9762)</f>
        <v>ex Sphaeralcea</v>
      </c>
      <c r="AG9762" s="2" t="s">
        <v>1935</v>
      </c>
      <c r="AH9762" s="2" t="s">
        <v>2030</v>
      </c>
      <c r="AT9762" s="2" t="s">
        <v>1935</v>
      </c>
      <c r="BC9762" s="409"/>
    </row>
    <row r="9763" spans="1:55" ht="39.75" thickBot="1">
      <c r="B9763" s="87">
        <v>8555</v>
      </c>
      <c r="C9763" s="4"/>
      <c r="E9763" s="325">
        <v>7</v>
      </c>
      <c r="F9763" s="325" t="s">
        <v>1949</v>
      </c>
      <c r="G9763" s="325">
        <v>2017</v>
      </c>
      <c r="H9763" s="325"/>
      <c r="I9763" s="409"/>
      <c r="J9763" s="409"/>
      <c r="K9763" s="409"/>
      <c r="L9763" s="4"/>
      <c r="M9763" s="409"/>
      <c r="N9763" s="3" t="s">
        <v>1963</v>
      </c>
      <c r="P9763" s="325">
        <v>24</v>
      </c>
      <c r="Q9763" s="24">
        <v>24</v>
      </c>
      <c r="R9763" s="325">
        <v>4</v>
      </c>
      <c r="S9763" s="409" t="s">
        <v>3</v>
      </c>
      <c r="T9763" s="409" t="s">
        <v>44</v>
      </c>
      <c r="U9763" s="409" t="s">
        <v>286</v>
      </c>
      <c r="V9763" s="3" t="s">
        <v>2087</v>
      </c>
      <c r="W9763" s="409"/>
      <c r="X9763" s="409" t="s">
        <v>2072</v>
      </c>
      <c r="AA9763" s="441">
        <v>44.2381709</v>
      </c>
      <c r="AB9763" s="462">
        <v>-121.182914</v>
      </c>
      <c r="AC9763" s="409" t="s">
        <v>45</v>
      </c>
      <c r="AE9763" s="2" t="s">
        <v>1964</v>
      </c>
      <c r="AF9763" s="2" t="str">
        <f>CONCATENATE("ex ", AE9763)</f>
        <v>ex Sphaeralcea</v>
      </c>
      <c r="AG9763" s="2" t="s">
        <v>1935</v>
      </c>
      <c r="AH9763" s="2" t="s">
        <v>2030</v>
      </c>
      <c r="AT9763" s="2" t="s">
        <v>1935</v>
      </c>
      <c r="BC9763" s="409"/>
    </row>
    <row r="9764" spans="1:55" ht="39.75" thickBot="1">
      <c r="A9764" s="43"/>
      <c r="B9764" s="87">
        <v>8556</v>
      </c>
      <c r="C9764" s="4"/>
      <c r="E9764" s="325">
        <v>8</v>
      </c>
      <c r="F9764" s="325" t="s">
        <v>1949</v>
      </c>
      <c r="G9764" s="325">
        <v>2017</v>
      </c>
      <c r="H9764" s="325"/>
      <c r="I9764" s="409"/>
      <c r="J9764" s="409"/>
      <c r="K9764" s="409"/>
      <c r="L9764" s="4"/>
      <c r="M9764" s="409"/>
      <c r="N9764" s="3" t="s">
        <v>1965</v>
      </c>
      <c r="P9764" s="325">
        <v>25</v>
      </c>
      <c r="Q9764" s="24">
        <v>25</v>
      </c>
      <c r="R9764" s="325">
        <v>1</v>
      </c>
      <c r="S9764" s="409" t="s">
        <v>3</v>
      </c>
      <c r="T9764" s="409" t="s">
        <v>44</v>
      </c>
      <c r="U9764" s="409" t="s">
        <v>286</v>
      </c>
      <c r="V9764" s="3" t="s">
        <v>2087</v>
      </c>
      <c r="W9764" s="409"/>
      <c r="X9764" s="409" t="s">
        <v>1966</v>
      </c>
      <c r="AA9764" s="441">
        <v>44.070832000000003</v>
      </c>
      <c r="AB9764" s="462">
        <v>-121.2881</v>
      </c>
      <c r="AC9764" s="409" t="s">
        <v>45</v>
      </c>
      <c r="AE9764" s="2" t="s">
        <v>1967</v>
      </c>
      <c r="AF9764" s="2" t="str">
        <f>CONCATENATE("ex ", AE9764)</f>
        <v>ex Tithonia</v>
      </c>
      <c r="AG9764" s="2" t="s">
        <v>1935</v>
      </c>
      <c r="AH9764" s="2" t="s">
        <v>2030</v>
      </c>
      <c r="AT9764" s="2" t="s">
        <v>1935</v>
      </c>
      <c r="BC9764" s="409"/>
    </row>
    <row r="9765" spans="1:55" ht="39.75" thickBot="1">
      <c r="A9765" s="59"/>
      <c r="B9765" s="87">
        <v>8557</v>
      </c>
      <c r="C9765" s="4"/>
      <c r="E9765" s="325">
        <v>8</v>
      </c>
      <c r="F9765" s="325" t="s">
        <v>1949</v>
      </c>
      <c r="G9765" s="325">
        <v>2017</v>
      </c>
      <c r="H9765" s="325"/>
      <c r="I9765" s="409"/>
      <c r="J9765" s="409"/>
      <c r="K9765" s="409"/>
      <c r="L9765" s="4"/>
      <c r="M9765" s="409"/>
      <c r="N9765" s="3" t="s">
        <v>1965</v>
      </c>
      <c r="P9765" s="325">
        <v>25</v>
      </c>
      <c r="Q9765" s="24">
        <v>25</v>
      </c>
      <c r="R9765" s="325">
        <v>2</v>
      </c>
      <c r="S9765" s="409" t="s">
        <v>3</v>
      </c>
      <c r="T9765" s="409" t="s">
        <v>44</v>
      </c>
      <c r="U9765" s="409" t="s">
        <v>286</v>
      </c>
      <c r="V9765" s="3" t="s">
        <v>2087</v>
      </c>
      <c r="W9765" s="409"/>
      <c r="X9765" s="409" t="s">
        <v>1966</v>
      </c>
      <c r="AA9765" s="441">
        <v>44.070832000000003</v>
      </c>
      <c r="AB9765" s="462">
        <v>-121.2881</v>
      </c>
      <c r="AC9765" s="409" t="s">
        <v>45</v>
      </c>
      <c r="AE9765" s="2" t="s">
        <v>1967</v>
      </c>
      <c r="AF9765" s="2" t="str">
        <f>CONCATENATE("ex ", AE9765)</f>
        <v>ex Tithonia</v>
      </c>
      <c r="AG9765" s="2" t="s">
        <v>1935</v>
      </c>
      <c r="AH9765" s="2" t="s">
        <v>2030</v>
      </c>
      <c r="AT9765" s="2" t="s">
        <v>1935</v>
      </c>
      <c r="BC9765" s="409"/>
    </row>
    <row r="9766" spans="1:55" ht="39.75" thickBot="1">
      <c r="B9766" s="87">
        <v>8558</v>
      </c>
      <c r="C9766" s="4"/>
      <c r="E9766" s="325">
        <v>8</v>
      </c>
      <c r="F9766" s="325" t="s">
        <v>1949</v>
      </c>
      <c r="G9766" s="325">
        <v>2017</v>
      </c>
      <c r="H9766" s="325"/>
      <c r="I9766" s="409"/>
      <c r="J9766" s="409"/>
      <c r="K9766" s="409"/>
      <c r="L9766" s="4"/>
      <c r="M9766" s="409"/>
      <c r="N9766" s="3" t="s">
        <v>1968</v>
      </c>
      <c r="P9766" s="325">
        <v>26</v>
      </c>
      <c r="Q9766" s="24">
        <v>26</v>
      </c>
      <c r="R9766" s="325">
        <v>1</v>
      </c>
      <c r="S9766" s="409" t="s">
        <v>3</v>
      </c>
      <c r="T9766" s="409" t="s">
        <v>44</v>
      </c>
      <c r="U9766" s="409" t="s">
        <v>286</v>
      </c>
      <c r="V9766" s="3" t="s">
        <v>2087</v>
      </c>
      <c r="W9766" s="409"/>
      <c r="X9766" s="409" t="s">
        <v>1966</v>
      </c>
      <c r="AA9766" s="441">
        <v>44.070832000000003</v>
      </c>
      <c r="AB9766" s="462">
        <v>-121.2881</v>
      </c>
      <c r="AC9766" s="409" t="s">
        <v>45</v>
      </c>
      <c r="AE9766" s="2" t="s">
        <v>1956</v>
      </c>
      <c r="AF9766" s="2" t="str">
        <f>CONCATENATE("ex ", AE9766)</f>
        <v>ex Helianthus annuus</v>
      </c>
      <c r="AG9766" s="2" t="s">
        <v>1935</v>
      </c>
      <c r="AH9766" s="2" t="s">
        <v>2030</v>
      </c>
      <c r="AT9766" s="2" t="s">
        <v>1935</v>
      </c>
      <c r="BC9766" s="409"/>
    </row>
    <row r="9767" spans="1:55" ht="39.75" thickBot="1">
      <c r="B9767" s="87">
        <v>8559</v>
      </c>
      <c r="C9767" s="4"/>
      <c r="E9767" s="325">
        <v>8</v>
      </c>
      <c r="F9767" s="325" t="s">
        <v>1949</v>
      </c>
      <c r="G9767" s="325">
        <v>2017</v>
      </c>
      <c r="H9767" s="325"/>
      <c r="I9767" s="409"/>
      <c r="J9767" s="409"/>
      <c r="K9767" s="409"/>
      <c r="L9767" s="4"/>
      <c r="M9767" s="409"/>
      <c r="N9767" s="3" t="s">
        <v>1968</v>
      </c>
      <c r="P9767" s="325">
        <v>26</v>
      </c>
      <c r="Q9767" s="24">
        <v>26</v>
      </c>
      <c r="R9767" s="325">
        <v>2</v>
      </c>
      <c r="S9767" s="409" t="s">
        <v>3</v>
      </c>
      <c r="T9767" s="409" t="s">
        <v>44</v>
      </c>
      <c r="U9767" s="409" t="s">
        <v>286</v>
      </c>
      <c r="V9767" s="3" t="s">
        <v>2087</v>
      </c>
      <c r="W9767" s="409"/>
      <c r="X9767" s="409" t="s">
        <v>1966</v>
      </c>
      <c r="AA9767" s="441">
        <v>44.070832000000003</v>
      </c>
      <c r="AB9767" s="462">
        <v>-121.2881</v>
      </c>
      <c r="AC9767" s="409" t="s">
        <v>45</v>
      </c>
      <c r="AE9767" s="2" t="s">
        <v>1956</v>
      </c>
      <c r="AF9767" s="2" t="str">
        <f>CONCATENATE("ex ", AE9767)</f>
        <v>ex Helianthus annuus</v>
      </c>
      <c r="AG9767" s="2" t="s">
        <v>1935</v>
      </c>
      <c r="AH9767" s="2" t="s">
        <v>2030</v>
      </c>
      <c r="AT9767" s="2" t="s">
        <v>1935</v>
      </c>
      <c r="BC9767" s="409"/>
    </row>
    <row r="9768" spans="1:55" ht="39.75" thickBot="1">
      <c r="B9768" s="87">
        <v>8560</v>
      </c>
      <c r="C9768" s="4"/>
      <c r="E9768" s="325">
        <v>8</v>
      </c>
      <c r="F9768" s="325" t="s">
        <v>1949</v>
      </c>
      <c r="G9768" s="325">
        <v>2017</v>
      </c>
      <c r="H9768" s="325"/>
      <c r="I9768" s="409"/>
      <c r="J9768" s="409"/>
      <c r="K9768" s="409"/>
      <c r="L9768" s="4"/>
      <c r="M9768" s="409"/>
      <c r="N9768" s="3" t="s">
        <v>1968</v>
      </c>
      <c r="P9768" s="325">
        <v>26</v>
      </c>
      <c r="Q9768" s="24">
        <v>26</v>
      </c>
      <c r="R9768" s="325">
        <v>3</v>
      </c>
      <c r="S9768" s="409" t="s">
        <v>3</v>
      </c>
      <c r="T9768" s="409" t="s">
        <v>44</v>
      </c>
      <c r="U9768" s="409" t="s">
        <v>286</v>
      </c>
      <c r="V9768" s="3" t="s">
        <v>2087</v>
      </c>
      <c r="W9768" s="409"/>
      <c r="X9768" s="409" t="s">
        <v>1966</v>
      </c>
      <c r="AA9768" s="441">
        <v>44.070832000000003</v>
      </c>
      <c r="AB9768" s="462">
        <v>-121.2881</v>
      </c>
      <c r="AC9768" s="409" t="s">
        <v>45</v>
      </c>
      <c r="AE9768" s="2" t="s">
        <v>1956</v>
      </c>
      <c r="AF9768" s="2" t="str">
        <f>CONCATENATE("ex ", AE9768)</f>
        <v>ex Helianthus annuus</v>
      </c>
      <c r="AG9768" s="2" t="s">
        <v>1935</v>
      </c>
      <c r="AH9768" s="2" t="s">
        <v>2030</v>
      </c>
      <c r="AT9768" s="2" t="s">
        <v>1935</v>
      </c>
      <c r="BC9768" s="409"/>
    </row>
    <row r="9769" spans="1:55" ht="39.75" thickBot="1">
      <c r="B9769" s="87">
        <v>8561</v>
      </c>
      <c r="C9769" s="4"/>
      <c r="E9769" s="325">
        <v>8</v>
      </c>
      <c r="F9769" s="325" t="s">
        <v>1949</v>
      </c>
      <c r="G9769" s="325">
        <v>2017</v>
      </c>
      <c r="H9769" s="325"/>
      <c r="I9769" s="409"/>
      <c r="J9769" s="409"/>
      <c r="K9769" s="409"/>
      <c r="L9769" s="4"/>
      <c r="M9769" s="409"/>
      <c r="N9769" s="3" t="s">
        <v>1968</v>
      </c>
      <c r="P9769" s="325">
        <v>26</v>
      </c>
      <c r="Q9769" s="24">
        <v>26</v>
      </c>
      <c r="R9769" s="325">
        <v>4</v>
      </c>
      <c r="S9769" s="409" t="s">
        <v>3</v>
      </c>
      <c r="T9769" s="409" t="s">
        <v>44</v>
      </c>
      <c r="U9769" s="409" t="s">
        <v>286</v>
      </c>
      <c r="V9769" s="3" t="s">
        <v>2087</v>
      </c>
      <c r="W9769" s="409"/>
      <c r="X9769" s="409" t="s">
        <v>1966</v>
      </c>
      <c r="AA9769" s="441">
        <v>44.070832000000003</v>
      </c>
      <c r="AB9769" s="462">
        <v>-121.2881</v>
      </c>
      <c r="AC9769" s="409" t="s">
        <v>45</v>
      </c>
      <c r="AE9769" s="2" t="s">
        <v>1956</v>
      </c>
      <c r="AF9769" s="2" t="str">
        <f>CONCATENATE("ex ", AE9769)</f>
        <v>ex Helianthus annuus</v>
      </c>
      <c r="AG9769" s="2" t="s">
        <v>1935</v>
      </c>
      <c r="AH9769" s="2" t="s">
        <v>2030</v>
      </c>
      <c r="AT9769" s="2" t="s">
        <v>1935</v>
      </c>
      <c r="BC9769" s="409"/>
    </row>
    <row r="9770" spans="1:55" ht="39.75" thickBot="1">
      <c r="B9770" s="87">
        <v>8562</v>
      </c>
      <c r="C9770" s="4"/>
      <c r="E9770" s="325">
        <v>8</v>
      </c>
      <c r="F9770" s="325" t="s">
        <v>1949</v>
      </c>
      <c r="G9770" s="325">
        <v>2017</v>
      </c>
      <c r="H9770" s="325"/>
      <c r="I9770" s="409"/>
      <c r="J9770" s="409"/>
      <c r="K9770" s="409"/>
      <c r="L9770" s="4"/>
      <c r="M9770" s="409"/>
      <c r="N9770" s="3" t="s">
        <v>1968</v>
      </c>
      <c r="P9770" s="325">
        <v>26</v>
      </c>
      <c r="Q9770" s="24">
        <v>26</v>
      </c>
      <c r="R9770" s="325">
        <v>5</v>
      </c>
      <c r="S9770" s="409" t="s">
        <v>3</v>
      </c>
      <c r="T9770" s="409" t="s">
        <v>44</v>
      </c>
      <c r="U9770" s="409" t="s">
        <v>286</v>
      </c>
      <c r="V9770" s="3" t="s">
        <v>2087</v>
      </c>
      <c r="W9770" s="409"/>
      <c r="X9770" s="409" t="s">
        <v>1966</v>
      </c>
      <c r="AA9770" s="441">
        <v>44.070832000000003</v>
      </c>
      <c r="AB9770" s="462">
        <v>-121.2881</v>
      </c>
      <c r="AC9770" s="409" t="s">
        <v>45</v>
      </c>
      <c r="AE9770" s="2" t="s">
        <v>1956</v>
      </c>
      <c r="AF9770" s="2" t="str">
        <f>CONCATENATE("ex ", AE9770)</f>
        <v>ex Helianthus annuus</v>
      </c>
      <c r="AG9770" s="2" t="s">
        <v>1935</v>
      </c>
      <c r="AH9770" s="2" t="s">
        <v>2030</v>
      </c>
      <c r="AT9770" s="2" t="s">
        <v>1935</v>
      </c>
      <c r="BC9770" s="409"/>
    </row>
    <row r="9771" spans="1:55" ht="39.75" thickBot="1">
      <c r="B9771" s="87">
        <v>8563</v>
      </c>
      <c r="C9771" s="4"/>
      <c r="E9771" s="325">
        <v>8</v>
      </c>
      <c r="F9771" s="325" t="s">
        <v>1949</v>
      </c>
      <c r="G9771" s="325">
        <v>2017</v>
      </c>
      <c r="H9771" s="325"/>
      <c r="I9771" s="409"/>
      <c r="J9771" s="409"/>
      <c r="K9771" s="409"/>
      <c r="L9771" s="4"/>
      <c r="M9771" s="409"/>
      <c r="N9771" s="3" t="s">
        <v>1968</v>
      </c>
      <c r="P9771" s="325">
        <v>26</v>
      </c>
      <c r="Q9771" s="24">
        <v>26</v>
      </c>
      <c r="R9771" s="325">
        <v>6</v>
      </c>
      <c r="S9771" s="409" t="s">
        <v>3</v>
      </c>
      <c r="T9771" s="409" t="s">
        <v>44</v>
      </c>
      <c r="U9771" s="409" t="s">
        <v>286</v>
      </c>
      <c r="V9771" s="3" t="s">
        <v>2087</v>
      </c>
      <c r="W9771" s="409"/>
      <c r="X9771" s="409" t="s">
        <v>1966</v>
      </c>
      <c r="AA9771" s="441">
        <v>44.070832000000003</v>
      </c>
      <c r="AB9771" s="462">
        <v>-121.2881</v>
      </c>
      <c r="AC9771" s="409" t="s">
        <v>45</v>
      </c>
      <c r="AE9771" s="2" t="s">
        <v>1956</v>
      </c>
      <c r="AF9771" s="2" t="str">
        <f>CONCATENATE("ex ", AE9771)</f>
        <v>ex Helianthus annuus</v>
      </c>
      <c r="AG9771" s="2" t="s">
        <v>1935</v>
      </c>
      <c r="AH9771" s="2" t="s">
        <v>2030</v>
      </c>
      <c r="AT9771" s="2" t="s">
        <v>1935</v>
      </c>
      <c r="BC9771" s="409"/>
    </row>
    <row r="9772" spans="1:55" ht="39.75" thickBot="1">
      <c r="B9772" s="87">
        <v>8564</v>
      </c>
      <c r="C9772" s="4"/>
      <c r="E9772" s="325">
        <v>6</v>
      </c>
      <c r="F9772" s="325" t="s">
        <v>1949</v>
      </c>
      <c r="G9772" s="325">
        <v>2017</v>
      </c>
      <c r="H9772" s="325"/>
      <c r="I9772" s="409">
        <v>8</v>
      </c>
      <c r="J9772" s="409" t="s">
        <v>1949</v>
      </c>
      <c r="K9772" s="409">
        <v>2017</v>
      </c>
      <c r="L9772" s="4" t="str">
        <f>CONCATENATE("-",I9772,".",J9772)</f>
        <v>-8.ix</v>
      </c>
      <c r="M9772" s="409"/>
      <c r="N9772" s="3" t="s">
        <v>1969</v>
      </c>
      <c r="P9772" s="325">
        <v>27</v>
      </c>
      <c r="Q9772" s="24">
        <v>27</v>
      </c>
      <c r="R9772" s="325">
        <v>1</v>
      </c>
      <c r="S9772" s="409" t="s">
        <v>3</v>
      </c>
      <c r="T9772" s="409" t="s">
        <v>44</v>
      </c>
      <c r="U9772" s="409" t="s">
        <v>286</v>
      </c>
      <c r="V9772" s="3" t="s">
        <v>2087</v>
      </c>
      <c r="W9772" s="409"/>
      <c r="X9772" s="409" t="s">
        <v>2074</v>
      </c>
      <c r="AA9772" s="441">
        <v>44.307775700000001</v>
      </c>
      <c r="AB9772" s="462">
        <v>-121.2687</v>
      </c>
      <c r="AC9772" s="409" t="s">
        <v>1803</v>
      </c>
      <c r="AD9772" s="2" t="s">
        <v>2688</v>
      </c>
      <c r="AE9772" s="1"/>
      <c r="AG9772" s="2" t="s">
        <v>1935</v>
      </c>
      <c r="AH9772" s="2" t="s">
        <v>2030</v>
      </c>
      <c r="AT9772" s="2" t="s">
        <v>1935</v>
      </c>
      <c r="BC9772" s="409"/>
    </row>
    <row r="9773" spans="1:55" ht="39.75" thickBot="1">
      <c r="A9773" s="97"/>
      <c r="B9773" s="87">
        <v>8565</v>
      </c>
      <c r="C9773" s="4"/>
      <c r="E9773" s="325">
        <v>6</v>
      </c>
      <c r="F9773" s="325" t="s">
        <v>1949</v>
      </c>
      <c r="G9773" s="325">
        <v>2017</v>
      </c>
      <c r="H9773" s="325"/>
      <c r="I9773" s="409">
        <v>8</v>
      </c>
      <c r="J9773" s="409" t="s">
        <v>1949</v>
      </c>
      <c r="K9773" s="409">
        <v>2017</v>
      </c>
      <c r="L9773" s="4" t="str">
        <f>CONCATENATE("-",I9773,".",J9773)</f>
        <v>-8.ix</v>
      </c>
      <c r="M9773" s="409"/>
      <c r="N9773" s="3" t="s">
        <v>1969</v>
      </c>
      <c r="P9773" s="325">
        <v>27</v>
      </c>
      <c r="Q9773" s="24">
        <v>27</v>
      </c>
      <c r="R9773" s="325">
        <v>2</v>
      </c>
      <c r="S9773" s="409" t="s">
        <v>3</v>
      </c>
      <c r="T9773" s="409" t="s">
        <v>44</v>
      </c>
      <c r="U9773" s="409" t="s">
        <v>286</v>
      </c>
      <c r="V9773" s="3" t="s">
        <v>2087</v>
      </c>
      <c r="W9773" s="409"/>
      <c r="X9773" s="409" t="s">
        <v>2074</v>
      </c>
      <c r="AA9773" s="441">
        <v>44.307775700000001</v>
      </c>
      <c r="AB9773" s="462">
        <v>-121.2687</v>
      </c>
      <c r="AC9773" s="409" t="s">
        <v>1803</v>
      </c>
      <c r="AD9773" s="2" t="s">
        <v>2688</v>
      </c>
      <c r="AE9773" s="1"/>
      <c r="AG9773" s="2" t="s">
        <v>1935</v>
      </c>
      <c r="AH9773" s="2" t="s">
        <v>2030</v>
      </c>
      <c r="AT9773" s="2" t="s">
        <v>1935</v>
      </c>
      <c r="BC9773" s="409"/>
    </row>
    <row r="9774" spans="1:55" ht="39.75" thickBot="1">
      <c r="A9774" s="109"/>
      <c r="B9774" s="87">
        <v>8566</v>
      </c>
      <c r="C9774" s="4"/>
      <c r="E9774" s="325">
        <v>8</v>
      </c>
      <c r="F9774" s="325" t="s">
        <v>1949</v>
      </c>
      <c r="G9774" s="325">
        <v>2017</v>
      </c>
      <c r="H9774" s="325"/>
      <c r="I9774" s="409"/>
      <c r="J9774" s="409"/>
      <c r="K9774" s="409"/>
      <c r="L9774" s="4"/>
      <c r="M9774" s="409"/>
      <c r="N9774" s="3" t="s">
        <v>1970</v>
      </c>
      <c r="P9774" s="325">
        <v>28</v>
      </c>
      <c r="Q9774" s="24">
        <v>28</v>
      </c>
      <c r="R9774" s="325">
        <v>1</v>
      </c>
      <c r="S9774" s="409" t="s">
        <v>3</v>
      </c>
      <c r="T9774" s="409" t="s">
        <v>44</v>
      </c>
      <c r="U9774" s="409" t="s">
        <v>286</v>
      </c>
      <c r="V9774" s="3" t="s">
        <v>2087</v>
      </c>
      <c r="W9774" s="409"/>
      <c r="X9774" s="409" t="s">
        <v>1971</v>
      </c>
      <c r="AA9774" s="441">
        <v>44.254435999999998</v>
      </c>
      <c r="AB9774" s="462">
        <v>-121.16249999999999</v>
      </c>
      <c r="AC9774" s="409" t="s">
        <v>45</v>
      </c>
      <c r="AE9774" s="2" t="s">
        <v>1972</v>
      </c>
      <c r="AF9774" s="2" t="str">
        <f>CONCATENATE("ex ", AE9774)</f>
        <v>ex Ericameria nauseosa</v>
      </c>
      <c r="AG9774" s="2" t="s">
        <v>1935</v>
      </c>
      <c r="AH9774" s="2" t="s">
        <v>2030</v>
      </c>
      <c r="AT9774" s="2" t="s">
        <v>1935</v>
      </c>
      <c r="BC9774" s="409"/>
    </row>
    <row r="9775" spans="1:55" ht="39.75" thickBot="1">
      <c r="A9775" s="43"/>
      <c r="B9775" s="87">
        <v>8567</v>
      </c>
      <c r="C9775" s="4"/>
      <c r="E9775" s="325">
        <v>8</v>
      </c>
      <c r="F9775" s="325" t="s">
        <v>1949</v>
      </c>
      <c r="G9775" s="325">
        <v>2017</v>
      </c>
      <c r="H9775" s="325"/>
      <c r="I9775" s="409"/>
      <c r="J9775" s="409"/>
      <c r="K9775" s="409"/>
      <c r="L9775" s="4"/>
      <c r="M9775" s="409"/>
      <c r="N9775" s="3" t="s">
        <v>1970</v>
      </c>
      <c r="P9775" s="325">
        <v>28</v>
      </c>
      <c r="Q9775" s="24">
        <v>28</v>
      </c>
      <c r="R9775" s="325">
        <v>2</v>
      </c>
      <c r="S9775" s="409" t="s">
        <v>3</v>
      </c>
      <c r="T9775" s="409" t="s">
        <v>44</v>
      </c>
      <c r="U9775" s="409" t="s">
        <v>286</v>
      </c>
      <c r="V9775" s="3" t="s">
        <v>2087</v>
      </c>
      <c r="W9775" s="409"/>
      <c r="X9775" s="409" t="s">
        <v>1971</v>
      </c>
      <c r="AA9775" s="441">
        <v>44.254435999999998</v>
      </c>
      <c r="AB9775" s="462">
        <v>-121.16249999999999</v>
      </c>
      <c r="AC9775" s="409" t="s">
        <v>45</v>
      </c>
      <c r="AE9775" s="2" t="s">
        <v>1972</v>
      </c>
      <c r="AF9775" s="2" t="str">
        <f>CONCATENATE("ex ", AE9775)</f>
        <v>ex Ericameria nauseosa</v>
      </c>
      <c r="AG9775" s="2" t="s">
        <v>1935</v>
      </c>
      <c r="AH9775" s="2" t="s">
        <v>2030</v>
      </c>
      <c r="AT9775" s="2" t="s">
        <v>1935</v>
      </c>
      <c r="BC9775" s="409"/>
    </row>
    <row r="9776" spans="1:55" ht="39.75" thickBot="1">
      <c r="B9776" s="87">
        <v>8568</v>
      </c>
      <c r="C9776" s="4"/>
      <c r="E9776" s="325">
        <v>8</v>
      </c>
      <c r="F9776" s="325" t="s">
        <v>1949</v>
      </c>
      <c r="G9776" s="325">
        <v>2017</v>
      </c>
      <c r="H9776" s="325"/>
      <c r="I9776" s="409"/>
      <c r="J9776" s="409"/>
      <c r="K9776" s="409"/>
      <c r="L9776" s="4"/>
      <c r="M9776" s="409"/>
      <c r="N9776" s="3" t="s">
        <v>1970</v>
      </c>
      <c r="P9776" s="325">
        <v>28</v>
      </c>
      <c r="Q9776" s="24">
        <v>28</v>
      </c>
      <c r="R9776" s="325">
        <v>3</v>
      </c>
      <c r="S9776" s="409" t="s">
        <v>3</v>
      </c>
      <c r="T9776" s="409" t="s">
        <v>44</v>
      </c>
      <c r="U9776" s="409" t="s">
        <v>286</v>
      </c>
      <c r="V9776" s="3" t="s">
        <v>2087</v>
      </c>
      <c r="W9776" s="409"/>
      <c r="X9776" s="409" t="s">
        <v>1971</v>
      </c>
      <c r="AA9776" s="441">
        <v>44.254435999999998</v>
      </c>
      <c r="AB9776" s="462">
        <v>-121.16249999999999</v>
      </c>
      <c r="AC9776" s="409" t="s">
        <v>45</v>
      </c>
      <c r="AE9776" s="2" t="s">
        <v>1972</v>
      </c>
      <c r="AF9776" s="2" t="str">
        <f>CONCATENATE("ex ", AE9776)</f>
        <v>ex Ericameria nauseosa</v>
      </c>
      <c r="AG9776" s="2" t="s">
        <v>1935</v>
      </c>
      <c r="AH9776" s="2" t="s">
        <v>2030</v>
      </c>
      <c r="AT9776" s="2" t="s">
        <v>1935</v>
      </c>
      <c r="BC9776" s="409"/>
    </row>
    <row r="9777" spans="1:55" ht="39.75" thickBot="1">
      <c r="B9777" s="87">
        <v>8569</v>
      </c>
      <c r="C9777" s="4"/>
      <c r="E9777" s="325">
        <v>8</v>
      </c>
      <c r="F9777" s="325" t="s">
        <v>1949</v>
      </c>
      <c r="G9777" s="325">
        <v>2017</v>
      </c>
      <c r="H9777" s="325"/>
      <c r="I9777" s="409"/>
      <c r="J9777" s="409"/>
      <c r="K9777" s="409"/>
      <c r="L9777" s="4"/>
      <c r="M9777" s="409"/>
      <c r="N9777" s="3" t="s">
        <v>1970</v>
      </c>
      <c r="P9777" s="325">
        <v>28</v>
      </c>
      <c r="Q9777" s="24">
        <v>28</v>
      </c>
      <c r="R9777" s="325">
        <v>4</v>
      </c>
      <c r="S9777" s="409" t="s">
        <v>3</v>
      </c>
      <c r="T9777" s="409" t="s">
        <v>44</v>
      </c>
      <c r="U9777" s="409" t="s">
        <v>286</v>
      </c>
      <c r="V9777" s="3" t="s">
        <v>2087</v>
      </c>
      <c r="W9777" s="409"/>
      <c r="X9777" s="409" t="s">
        <v>1971</v>
      </c>
      <c r="AA9777" s="441">
        <v>44.254435999999998</v>
      </c>
      <c r="AB9777" s="462">
        <v>-121.16249999999999</v>
      </c>
      <c r="AC9777" s="409" t="s">
        <v>45</v>
      </c>
      <c r="AE9777" s="2" t="s">
        <v>1972</v>
      </c>
      <c r="AF9777" s="2" t="str">
        <f>CONCATENATE("ex ", AE9777)</f>
        <v>ex Ericameria nauseosa</v>
      </c>
      <c r="AG9777" s="2" t="s">
        <v>1935</v>
      </c>
      <c r="AH9777" s="2" t="s">
        <v>2030</v>
      </c>
      <c r="AT9777" s="2" t="s">
        <v>1935</v>
      </c>
      <c r="BC9777" s="409"/>
    </row>
    <row r="9778" spans="1:55" ht="39.75" thickBot="1">
      <c r="B9778" s="87">
        <v>8570</v>
      </c>
      <c r="C9778" s="4"/>
      <c r="E9778" s="325">
        <v>8</v>
      </c>
      <c r="F9778" s="325" t="s">
        <v>1949</v>
      </c>
      <c r="G9778" s="325">
        <v>2017</v>
      </c>
      <c r="H9778" s="325"/>
      <c r="I9778" s="409"/>
      <c r="J9778" s="409"/>
      <c r="K9778" s="409"/>
      <c r="L9778" s="4"/>
      <c r="M9778" s="409"/>
      <c r="N9778" s="3" t="s">
        <v>1970</v>
      </c>
      <c r="P9778" s="325">
        <v>28</v>
      </c>
      <c r="Q9778" s="24">
        <v>28</v>
      </c>
      <c r="R9778" s="325">
        <v>5</v>
      </c>
      <c r="S9778" s="409" t="s">
        <v>3</v>
      </c>
      <c r="T9778" s="409" t="s">
        <v>44</v>
      </c>
      <c r="U9778" s="409" t="s">
        <v>286</v>
      </c>
      <c r="V9778" s="3" t="s">
        <v>2087</v>
      </c>
      <c r="W9778" s="409"/>
      <c r="X9778" s="409" t="s">
        <v>1971</v>
      </c>
      <c r="AA9778" s="441">
        <v>44.254435999999998</v>
      </c>
      <c r="AB9778" s="462">
        <v>-121.16249999999999</v>
      </c>
      <c r="AC9778" s="409" t="s">
        <v>45</v>
      </c>
      <c r="AE9778" s="2" t="s">
        <v>1972</v>
      </c>
      <c r="AF9778" s="2" t="str">
        <f>CONCATENATE("ex ", AE9778)</f>
        <v>ex Ericameria nauseosa</v>
      </c>
      <c r="AG9778" s="2" t="s">
        <v>1935</v>
      </c>
      <c r="AH9778" s="2" t="s">
        <v>2030</v>
      </c>
      <c r="AT9778" s="2" t="s">
        <v>1935</v>
      </c>
      <c r="BC9778" s="409"/>
    </row>
    <row r="9779" spans="1:55" ht="39.75" thickBot="1">
      <c r="B9779" s="87">
        <v>8571</v>
      </c>
      <c r="C9779" s="4"/>
      <c r="E9779" s="325">
        <v>10</v>
      </c>
      <c r="F9779" s="325" t="s">
        <v>1949</v>
      </c>
      <c r="G9779" s="325">
        <v>2017</v>
      </c>
      <c r="H9779" s="325"/>
      <c r="I9779" s="409"/>
      <c r="J9779" s="409"/>
      <c r="K9779" s="409"/>
      <c r="L9779" s="4"/>
      <c r="M9779" s="409"/>
      <c r="N9779" s="3" t="s">
        <v>1973</v>
      </c>
      <c r="P9779" s="325">
        <v>29</v>
      </c>
      <c r="Q9779" s="24">
        <v>29</v>
      </c>
      <c r="R9779" s="325">
        <v>1</v>
      </c>
      <c r="S9779" s="409" t="s">
        <v>3</v>
      </c>
      <c r="T9779" s="409" t="s">
        <v>44</v>
      </c>
      <c r="U9779" s="409" t="s">
        <v>1024</v>
      </c>
      <c r="V9779" s="3" t="s">
        <v>2087</v>
      </c>
      <c r="W9779" s="409"/>
      <c r="X9779" s="409" t="s">
        <v>1974</v>
      </c>
      <c r="AA9779" s="441">
        <v>44.680261999999999</v>
      </c>
      <c r="AB9779" s="462">
        <v>-121.1499</v>
      </c>
      <c r="AC9779" s="409" t="s">
        <v>45</v>
      </c>
      <c r="AE9779" s="2" t="s">
        <v>1956</v>
      </c>
      <c r="AF9779" s="2" t="str">
        <f>CONCATENATE("ex ", AE9779)</f>
        <v>ex Helianthus annuus</v>
      </c>
      <c r="AG9779" s="2" t="s">
        <v>1935</v>
      </c>
      <c r="AH9779" s="2" t="s">
        <v>2030</v>
      </c>
      <c r="AT9779" s="2" t="s">
        <v>1935</v>
      </c>
      <c r="BC9779" s="409"/>
    </row>
    <row r="9780" spans="1:55" ht="39.75" thickBot="1">
      <c r="A9780" s="101"/>
      <c r="B9780" s="87">
        <v>8572</v>
      </c>
      <c r="C9780" s="4"/>
      <c r="E9780" s="325">
        <v>10</v>
      </c>
      <c r="F9780" s="325" t="s">
        <v>1949</v>
      </c>
      <c r="G9780" s="325">
        <v>2017</v>
      </c>
      <c r="H9780" s="325"/>
      <c r="I9780" s="409"/>
      <c r="J9780" s="409"/>
      <c r="K9780" s="409"/>
      <c r="L9780" s="4"/>
      <c r="M9780" s="409"/>
      <c r="N9780" s="3" t="s">
        <v>1973</v>
      </c>
      <c r="P9780" s="325">
        <v>29</v>
      </c>
      <c r="Q9780" s="24">
        <v>29</v>
      </c>
      <c r="R9780" s="325">
        <v>2</v>
      </c>
      <c r="S9780" s="409" t="s">
        <v>3</v>
      </c>
      <c r="T9780" s="409" t="s">
        <v>44</v>
      </c>
      <c r="U9780" s="409" t="s">
        <v>1024</v>
      </c>
      <c r="V9780" s="3" t="s">
        <v>2087</v>
      </c>
      <c r="W9780" s="409"/>
      <c r="X9780" s="409" t="s">
        <v>1974</v>
      </c>
      <c r="AA9780" s="441">
        <v>44.680261999999999</v>
      </c>
      <c r="AB9780" s="462">
        <v>-121.1499</v>
      </c>
      <c r="AC9780" s="409" t="s">
        <v>45</v>
      </c>
      <c r="AE9780" s="2" t="s">
        <v>1956</v>
      </c>
      <c r="AF9780" s="2" t="str">
        <f>CONCATENATE("ex ", AE9780)</f>
        <v>ex Helianthus annuus</v>
      </c>
      <c r="AG9780" s="2" t="s">
        <v>1935</v>
      </c>
      <c r="AH9780" s="2" t="s">
        <v>2030</v>
      </c>
      <c r="AT9780" s="2" t="s">
        <v>1935</v>
      </c>
      <c r="BC9780" s="409"/>
    </row>
    <row r="9781" spans="1:55" ht="39.75" thickBot="1">
      <c r="B9781" s="87">
        <v>8574</v>
      </c>
      <c r="C9781" s="4"/>
      <c r="E9781" s="325">
        <v>10</v>
      </c>
      <c r="F9781" s="325" t="s">
        <v>1949</v>
      </c>
      <c r="G9781" s="325">
        <v>2017</v>
      </c>
      <c r="H9781" s="325"/>
      <c r="I9781" s="409"/>
      <c r="J9781" s="409"/>
      <c r="K9781" s="409"/>
      <c r="L9781" s="4"/>
      <c r="M9781" s="409"/>
      <c r="N9781" s="3" t="s">
        <v>1976</v>
      </c>
      <c r="P9781" s="325">
        <v>30</v>
      </c>
      <c r="Q9781" s="24">
        <v>30</v>
      </c>
      <c r="R9781" s="325">
        <v>1</v>
      </c>
      <c r="S9781" s="409" t="s">
        <v>3</v>
      </c>
      <c r="T9781" s="409" t="s">
        <v>44</v>
      </c>
      <c r="U9781" s="409" t="s">
        <v>1024</v>
      </c>
      <c r="V9781" s="3" t="s">
        <v>2087</v>
      </c>
      <c r="W9781" s="409"/>
      <c r="X9781" s="409" t="s">
        <v>1974</v>
      </c>
      <c r="AA9781" s="441">
        <v>44.680261999999999</v>
      </c>
      <c r="AB9781" s="462">
        <v>-121.1499</v>
      </c>
      <c r="AC9781" s="409" t="s">
        <v>45</v>
      </c>
      <c r="AE9781" s="2" t="s">
        <v>1977</v>
      </c>
      <c r="AF9781" s="2" t="str">
        <f>CONCATENATE("ex ", AE9781)</f>
        <v>ex Crocus</v>
      </c>
      <c r="AG9781" s="2" t="s">
        <v>1935</v>
      </c>
      <c r="AH9781" s="2" t="s">
        <v>2030</v>
      </c>
      <c r="AT9781" s="2" t="s">
        <v>1935</v>
      </c>
      <c r="BC9781" s="409"/>
    </row>
    <row r="9782" spans="1:55" ht="39.75" thickBot="1">
      <c r="B9782" s="87">
        <v>8575</v>
      </c>
      <c r="C9782" s="4"/>
      <c r="E9782" s="325">
        <v>10</v>
      </c>
      <c r="F9782" s="325" t="s">
        <v>1949</v>
      </c>
      <c r="G9782" s="325">
        <v>2017</v>
      </c>
      <c r="H9782" s="325"/>
      <c r="I9782" s="409"/>
      <c r="J9782" s="409"/>
      <c r="K9782" s="409"/>
      <c r="L9782" s="4"/>
      <c r="M9782" s="409"/>
      <c r="N9782" s="3" t="s">
        <v>1976</v>
      </c>
      <c r="P9782" s="325">
        <v>30</v>
      </c>
      <c r="Q9782" s="24">
        <v>30</v>
      </c>
      <c r="R9782" s="325">
        <v>2</v>
      </c>
      <c r="S9782" s="409" t="s">
        <v>3</v>
      </c>
      <c r="T9782" s="409" t="s">
        <v>44</v>
      </c>
      <c r="U9782" s="409" t="s">
        <v>1024</v>
      </c>
      <c r="V9782" s="3" t="s">
        <v>2087</v>
      </c>
      <c r="W9782" s="409"/>
      <c r="X9782" s="409" t="s">
        <v>1974</v>
      </c>
      <c r="AA9782" s="441">
        <v>44.680261999999999</v>
      </c>
      <c r="AB9782" s="462">
        <v>-121.1499</v>
      </c>
      <c r="AC9782" s="409" t="s">
        <v>45</v>
      </c>
      <c r="AE9782" s="2" t="s">
        <v>1977</v>
      </c>
      <c r="AF9782" s="2" t="str">
        <f>CONCATENATE("ex ", AE9782)</f>
        <v>ex Crocus</v>
      </c>
      <c r="AG9782" s="2" t="s">
        <v>1935</v>
      </c>
      <c r="AH9782" s="2" t="s">
        <v>2030</v>
      </c>
      <c r="AT9782" s="2" t="s">
        <v>1935</v>
      </c>
      <c r="BC9782" s="409"/>
    </row>
    <row r="9783" spans="1:55" ht="39.75" thickBot="1">
      <c r="B9783" s="87">
        <v>8576</v>
      </c>
      <c r="C9783" s="4"/>
      <c r="E9783" s="325">
        <v>10</v>
      </c>
      <c r="F9783" s="325" t="s">
        <v>1949</v>
      </c>
      <c r="G9783" s="325">
        <v>2017</v>
      </c>
      <c r="H9783" s="325"/>
      <c r="I9783" s="409"/>
      <c r="J9783" s="409"/>
      <c r="K9783" s="409"/>
      <c r="L9783" s="4"/>
      <c r="M9783" s="409"/>
      <c r="N9783" s="3" t="s">
        <v>1978</v>
      </c>
      <c r="P9783" s="325">
        <v>31</v>
      </c>
      <c r="Q9783" s="24">
        <v>31</v>
      </c>
      <c r="R9783" s="325">
        <v>1</v>
      </c>
      <c r="S9783" s="409" t="s">
        <v>3</v>
      </c>
      <c r="T9783" s="409" t="s">
        <v>44</v>
      </c>
      <c r="U9783" s="409" t="s">
        <v>1024</v>
      </c>
      <c r="V9783" s="3" t="s">
        <v>2087</v>
      </c>
      <c r="W9783" s="409"/>
      <c r="X9783" s="409" t="s">
        <v>1979</v>
      </c>
      <c r="AA9783" s="441">
        <v>44.618906000000003</v>
      </c>
      <c r="AB9783" s="462">
        <v>-121.1378</v>
      </c>
      <c r="AC9783" s="409" t="s">
        <v>45</v>
      </c>
      <c r="AE9783" s="2" t="s">
        <v>1980</v>
      </c>
      <c r="AF9783" s="2" t="str">
        <f>CONCATENATE("ex ", AE9783)</f>
        <v>ex Tradescantia virginiana</v>
      </c>
      <c r="AG9783" s="2" t="s">
        <v>1935</v>
      </c>
      <c r="AH9783" s="2" t="s">
        <v>2030</v>
      </c>
      <c r="AT9783" s="2" t="s">
        <v>1935</v>
      </c>
      <c r="BC9783" s="409"/>
    </row>
    <row r="9784" spans="1:55" ht="39.75" thickBot="1">
      <c r="B9784" s="87">
        <v>8577</v>
      </c>
      <c r="C9784" s="4"/>
      <c r="E9784" s="325">
        <v>9</v>
      </c>
      <c r="F9784" s="325" t="s">
        <v>114</v>
      </c>
      <c r="G9784" s="325">
        <v>2018</v>
      </c>
      <c r="H9784" s="325"/>
      <c r="I9784" s="409"/>
      <c r="J9784" s="409"/>
      <c r="K9784" s="409"/>
      <c r="L9784" s="4"/>
      <c r="M9784" s="409"/>
      <c r="N9784" s="3" t="s">
        <v>1981</v>
      </c>
      <c r="P9784" s="325">
        <v>32</v>
      </c>
      <c r="Q9784" s="24">
        <v>32</v>
      </c>
      <c r="R9784" s="325">
        <v>1</v>
      </c>
      <c r="S9784" s="409" t="s">
        <v>3</v>
      </c>
      <c r="T9784" s="409" t="s">
        <v>44</v>
      </c>
      <c r="U9784" s="409" t="s">
        <v>286</v>
      </c>
      <c r="V9784" s="3" t="s">
        <v>2087</v>
      </c>
      <c r="W9784" s="409"/>
      <c r="X9784" s="409" t="s">
        <v>1982</v>
      </c>
      <c r="AA9784" s="441">
        <v>44.162844839999998</v>
      </c>
      <c r="AB9784" s="462">
        <v>-121.1040478</v>
      </c>
      <c r="AC9784" s="409" t="s">
        <v>45</v>
      </c>
      <c r="AE9784" s="2" t="s">
        <v>1983</v>
      </c>
      <c r="AF9784" s="2" t="str">
        <f>CONCATENATE("ex ", AE9784)</f>
        <v>ex Columbine</v>
      </c>
      <c r="AG9784" s="2" t="s">
        <v>1935</v>
      </c>
      <c r="AH9784" s="2" t="s">
        <v>2030</v>
      </c>
      <c r="AT9784" s="2" t="s">
        <v>1935</v>
      </c>
      <c r="BC9784" s="409"/>
    </row>
    <row r="9785" spans="1:55" ht="39.75" thickBot="1">
      <c r="B9785" s="87">
        <v>8578</v>
      </c>
      <c r="C9785" s="4"/>
      <c r="E9785" s="325">
        <v>9</v>
      </c>
      <c r="F9785" s="325" t="s">
        <v>114</v>
      </c>
      <c r="G9785" s="325">
        <v>2018</v>
      </c>
      <c r="H9785" s="325"/>
      <c r="I9785" s="409"/>
      <c r="J9785" s="409"/>
      <c r="K9785" s="409"/>
      <c r="L9785" s="4"/>
      <c r="M9785" s="409"/>
      <c r="N9785" s="3" t="s">
        <v>1981</v>
      </c>
      <c r="P9785" s="325">
        <v>32</v>
      </c>
      <c r="Q9785" s="24">
        <v>32</v>
      </c>
      <c r="R9785" s="325">
        <v>2</v>
      </c>
      <c r="S9785" s="409" t="s">
        <v>3</v>
      </c>
      <c r="T9785" s="409" t="s">
        <v>44</v>
      </c>
      <c r="U9785" s="409" t="s">
        <v>286</v>
      </c>
      <c r="V9785" s="3" t="s">
        <v>2087</v>
      </c>
      <c r="W9785" s="409"/>
      <c r="X9785" s="409" t="s">
        <v>1982</v>
      </c>
      <c r="AA9785" s="441">
        <v>44.162844839999998</v>
      </c>
      <c r="AB9785" s="462">
        <v>-121.1040478</v>
      </c>
      <c r="AC9785" s="409" t="s">
        <v>45</v>
      </c>
      <c r="AE9785" s="2" t="s">
        <v>1983</v>
      </c>
      <c r="AF9785" s="2" t="str">
        <f>CONCATENATE("ex ", AE9785)</f>
        <v>ex Columbine</v>
      </c>
      <c r="AG9785" s="2" t="s">
        <v>1935</v>
      </c>
      <c r="AH9785" s="2" t="s">
        <v>2030</v>
      </c>
      <c r="AT9785" s="2" t="s">
        <v>1935</v>
      </c>
      <c r="BC9785" s="409"/>
    </row>
    <row r="9786" spans="1:55" ht="39.75" thickBot="1">
      <c r="B9786" s="87">
        <v>8579</v>
      </c>
      <c r="C9786" s="4"/>
      <c r="E9786" s="325">
        <v>17</v>
      </c>
      <c r="F9786" s="325" t="s">
        <v>114</v>
      </c>
      <c r="G9786" s="325">
        <v>2018</v>
      </c>
      <c r="H9786" s="325"/>
      <c r="I9786" s="409"/>
      <c r="J9786" s="409"/>
      <c r="K9786" s="409"/>
      <c r="L9786" s="4"/>
      <c r="M9786" s="409"/>
      <c r="N9786" s="3" t="s">
        <v>1984</v>
      </c>
      <c r="P9786" s="325">
        <v>33</v>
      </c>
      <c r="Q9786" s="24">
        <v>33</v>
      </c>
      <c r="R9786" s="325">
        <v>1</v>
      </c>
      <c r="S9786" s="409" t="s">
        <v>3</v>
      </c>
      <c r="T9786" s="409" t="s">
        <v>44</v>
      </c>
      <c r="U9786" s="409" t="s">
        <v>286</v>
      </c>
      <c r="V9786" s="3" t="s">
        <v>2087</v>
      </c>
      <c r="W9786" s="409"/>
      <c r="X9786" s="409" t="s">
        <v>1985</v>
      </c>
      <c r="AA9786" s="441">
        <v>44.238219999999998</v>
      </c>
      <c r="AB9786" s="462">
        <v>-121.1829</v>
      </c>
      <c r="AC9786" s="409" t="s">
        <v>45</v>
      </c>
      <c r="AE9786" s="2" t="s">
        <v>1986</v>
      </c>
      <c r="AF9786" s="2" t="str">
        <f>CONCATENATE("ex ", AE9786)</f>
        <v>ex Manzanita</v>
      </c>
      <c r="AG9786" s="2" t="s">
        <v>1935</v>
      </c>
      <c r="AH9786" s="2" t="s">
        <v>2030</v>
      </c>
      <c r="AT9786" s="2" t="s">
        <v>1935</v>
      </c>
      <c r="BC9786" s="409"/>
    </row>
    <row r="9787" spans="1:55" ht="39.75" thickBot="1">
      <c r="A9787" s="63"/>
      <c r="B9787" s="87">
        <v>8580</v>
      </c>
      <c r="C9787" s="4"/>
      <c r="E9787" s="325">
        <v>20</v>
      </c>
      <c r="F9787" s="325" t="s">
        <v>114</v>
      </c>
      <c r="G9787" s="325">
        <v>2018</v>
      </c>
      <c r="H9787" s="325"/>
      <c r="I9787" s="409"/>
      <c r="J9787" s="409"/>
      <c r="K9787" s="409"/>
      <c r="L9787" s="4"/>
      <c r="M9787" s="409"/>
      <c r="N9787" s="3" t="s">
        <v>1987</v>
      </c>
      <c r="P9787" s="325">
        <v>34</v>
      </c>
      <c r="Q9787" s="24">
        <v>34</v>
      </c>
      <c r="R9787" s="325">
        <v>1</v>
      </c>
      <c r="S9787" s="409" t="s">
        <v>3</v>
      </c>
      <c r="T9787" s="409" t="s">
        <v>44</v>
      </c>
      <c r="U9787" s="409" t="s">
        <v>286</v>
      </c>
      <c r="V9787" s="3" t="s">
        <v>2087</v>
      </c>
      <c r="W9787" s="409"/>
      <c r="X9787" s="409" t="s">
        <v>1988</v>
      </c>
      <c r="AA9787" s="441">
        <v>44.2681167</v>
      </c>
      <c r="AB9787" s="462">
        <v>-121.2594</v>
      </c>
      <c r="AC9787" s="409" t="s">
        <v>45</v>
      </c>
      <c r="AE9787" s="2" t="s">
        <v>287</v>
      </c>
      <c r="AF9787" s="2" t="str">
        <f>CONCATENATE("ex ", AE9787)</f>
        <v>ex Ribes cereum</v>
      </c>
      <c r="AG9787" s="2" t="s">
        <v>1935</v>
      </c>
      <c r="AH9787" s="2" t="s">
        <v>2030</v>
      </c>
      <c r="AT9787" s="2" t="s">
        <v>1935</v>
      </c>
      <c r="BC9787" s="409"/>
    </row>
    <row r="9788" spans="1:55" ht="39.75" thickBot="1">
      <c r="B9788" s="87">
        <v>8581</v>
      </c>
      <c r="C9788" s="4"/>
      <c r="E9788" s="325">
        <v>20</v>
      </c>
      <c r="F9788" s="325" t="s">
        <v>114</v>
      </c>
      <c r="G9788" s="325">
        <v>2018</v>
      </c>
      <c r="H9788" s="325"/>
      <c r="I9788" s="409"/>
      <c r="J9788" s="409"/>
      <c r="K9788" s="409"/>
      <c r="L9788" s="4"/>
      <c r="M9788" s="409"/>
      <c r="N9788" s="3" t="s">
        <v>1987</v>
      </c>
      <c r="P9788" s="325">
        <v>34</v>
      </c>
      <c r="Q9788" s="24">
        <v>34</v>
      </c>
      <c r="R9788" s="325">
        <v>2</v>
      </c>
      <c r="S9788" s="409" t="s">
        <v>3</v>
      </c>
      <c r="T9788" s="409" t="s">
        <v>44</v>
      </c>
      <c r="U9788" s="409" t="s">
        <v>286</v>
      </c>
      <c r="V9788" s="3" t="s">
        <v>2087</v>
      </c>
      <c r="W9788" s="409"/>
      <c r="X9788" s="409" t="s">
        <v>1988</v>
      </c>
      <c r="AA9788" s="441">
        <v>44.2681167</v>
      </c>
      <c r="AB9788" s="462">
        <v>-121.2594</v>
      </c>
      <c r="AC9788" s="409" t="s">
        <v>45</v>
      </c>
      <c r="AE9788" s="2" t="s">
        <v>287</v>
      </c>
      <c r="AF9788" s="2" t="str">
        <f>CONCATENATE("ex ", AE9788)</f>
        <v>ex Ribes cereum</v>
      </c>
      <c r="AG9788" s="2" t="s">
        <v>1935</v>
      </c>
      <c r="AH9788" s="2" t="s">
        <v>2030</v>
      </c>
      <c r="AT9788" s="2" t="s">
        <v>1935</v>
      </c>
      <c r="BC9788" s="409"/>
    </row>
    <row r="9789" spans="1:55" ht="39.75" thickBot="1">
      <c r="A9789" s="113"/>
      <c r="B9789" s="87">
        <v>8582</v>
      </c>
      <c r="C9789" s="4"/>
      <c r="E9789" s="325">
        <v>20</v>
      </c>
      <c r="F9789" s="325" t="s">
        <v>114</v>
      </c>
      <c r="G9789" s="325">
        <v>2018</v>
      </c>
      <c r="H9789" s="325"/>
      <c r="I9789" s="409"/>
      <c r="J9789" s="409"/>
      <c r="K9789" s="409"/>
      <c r="L9789" s="4"/>
      <c r="M9789" s="409"/>
      <c r="N9789" s="3" t="s">
        <v>1987</v>
      </c>
      <c r="P9789" s="325">
        <v>34</v>
      </c>
      <c r="Q9789" s="24">
        <v>34</v>
      </c>
      <c r="R9789" s="325">
        <v>3</v>
      </c>
      <c r="S9789" s="409" t="s">
        <v>3</v>
      </c>
      <c r="T9789" s="409" t="s">
        <v>44</v>
      </c>
      <c r="U9789" s="409" t="s">
        <v>286</v>
      </c>
      <c r="V9789" s="3" t="s">
        <v>2087</v>
      </c>
      <c r="W9789" s="409"/>
      <c r="X9789" s="409" t="s">
        <v>1988</v>
      </c>
      <c r="AA9789" s="441">
        <v>44.2681167</v>
      </c>
      <c r="AB9789" s="462">
        <v>-121.2594</v>
      </c>
      <c r="AC9789" s="409" t="s">
        <v>45</v>
      </c>
      <c r="AE9789" s="2" t="s">
        <v>287</v>
      </c>
      <c r="AF9789" s="2" t="str">
        <f>CONCATENATE("ex ", AE9789)</f>
        <v>ex Ribes cereum</v>
      </c>
      <c r="AG9789" s="2" t="s">
        <v>1935</v>
      </c>
      <c r="AH9789" s="2" t="s">
        <v>2030</v>
      </c>
      <c r="AT9789" s="2" t="s">
        <v>1935</v>
      </c>
      <c r="BC9789" s="409"/>
    </row>
    <row r="9790" spans="1:55" ht="39.75" thickBot="1">
      <c r="A9790" s="55"/>
      <c r="B9790" s="87">
        <v>8583</v>
      </c>
      <c r="C9790" s="4"/>
      <c r="E9790" s="325">
        <v>20</v>
      </c>
      <c r="F9790" s="325" t="s">
        <v>114</v>
      </c>
      <c r="G9790" s="325">
        <v>2018</v>
      </c>
      <c r="H9790" s="325"/>
      <c r="I9790" s="409"/>
      <c r="J9790" s="409"/>
      <c r="K9790" s="409"/>
      <c r="L9790" s="4"/>
      <c r="M9790" s="409"/>
      <c r="N9790" s="3" t="s">
        <v>1987</v>
      </c>
      <c r="P9790" s="325">
        <v>34</v>
      </c>
      <c r="Q9790" s="24">
        <v>34</v>
      </c>
      <c r="R9790" s="325">
        <v>4</v>
      </c>
      <c r="S9790" s="409" t="s">
        <v>3</v>
      </c>
      <c r="T9790" s="409" t="s">
        <v>44</v>
      </c>
      <c r="U9790" s="409" t="s">
        <v>286</v>
      </c>
      <c r="V9790" s="3" t="s">
        <v>2087</v>
      </c>
      <c r="W9790" s="409"/>
      <c r="X9790" s="409" t="s">
        <v>1988</v>
      </c>
      <c r="AA9790" s="441">
        <v>44.2681167</v>
      </c>
      <c r="AB9790" s="462">
        <v>-121.2594</v>
      </c>
      <c r="AC9790" s="409" t="s">
        <v>45</v>
      </c>
      <c r="AE9790" s="2" t="s">
        <v>287</v>
      </c>
      <c r="AF9790" s="2" t="str">
        <f>CONCATENATE("ex ", AE9790)</f>
        <v>ex Ribes cereum</v>
      </c>
      <c r="AG9790" s="2" t="s">
        <v>1935</v>
      </c>
      <c r="AH9790" s="2" t="s">
        <v>2030</v>
      </c>
      <c r="AT9790" s="2" t="s">
        <v>1935</v>
      </c>
      <c r="BC9790" s="409"/>
    </row>
    <row r="9791" spans="1:55" ht="39.75" thickBot="1">
      <c r="A9791" s="59"/>
      <c r="B9791" s="87">
        <v>8584</v>
      </c>
      <c r="C9791" s="4"/>
      <c r="E9791" s="325">
        <v>20</v>
      </c>
      <c r="F9791" s="325" t="s">
        <v>114</v>
      </c>
      <c r="G9791" s="325">
        <v>2018</v>
      </c>
      <c r="H9791" s="325"/>
      <c r="I9791" s="409"/>
      <c r="J9791" s="409"/>
      <c r="K9791" s="409"/>
      <c r="L9791" s="4"/>
      <c r="M9791" s="409"/>
      <c r="N9791" s="3" t="s">
        <v>1989</v>
      </c>
      <c r="P9791" s="325">
        <v>35</v>
      </c>
      <c r="Q9791" s="24">
        <v>35</v>
      </c>
      <c r="R9791" s="325">
        <v>1</v>
      </c>
      <c r="S9791" s="409" t="s">
        <v>3</v>
      </c>
      <c r="T9791" s="409" t="s">
        <v>44</v>
      </c>
      <c r="U9791" s="409" t="s">
        <v>286</v>
      </c>
      <c r="V9791" s="3" t="s">
        <v>2087</v>
      </c>
      <c r="W9791" s="409"/>
      <c r="X9791" s="409" t="s">
        <v>1990</v>
      </c>
      <c r="AA9791" s="441">
        <v>44.264257100000002</v>
      </c>
      <c r="AB9791" s="462">
        <v>-121.2501</v>
      </c>
      <c r="AC9791" s="409" t="s">
        <v>45</v>
      </c>
      <c r="AE9791" s="2" t="s">
        <v>287</v>
      </c>
      <c r="AF9791" s="2" t="str">
        <f>CONCATENATE("ex ", AE9791)</f>
        <v>ex Ribes cereum</v>
      </c>
      <c r="AG9791" s="2" t="s">
        <v>1935</v>
      </c>
      <c r="AH9791" s="2" t="s">
        <v>2030</v>
      </c>
      <c r="AT9791" s="2" t="s">
        <v>1935</v>
      </c>
      <c r="BC9791" s="409"/>
    </row>
    <row r="9792" spans="1:55" ht="39.75" thickBot="1">
      <c r="A9792" s="93"/>
      <c r="B9792" s="87">
        <v>8585</v>
      </c>
      <c r="C9792" s="4"/>
      <c r="E9792" s="325">
        <v>26</v>
      </c>
      <c r="F9792" s="325" t="s">
        <v>114</v>
      </c>
      <c r="G9792" s="325">
        <v>2018</v>
      </c>
      <c r="H9792" s="325"/>
      <c r="I9792" s="409"/>
      <c r="J9792" s="409"/>
      <c r="K9792" s="409"/>
      <c r="L9792" s="4"/>
      <c r="M9792" s="409"/>
      <c r="N9792" s="3" t="s">
        <v>1991</v>
      </c>
      <c r="P9792" s="325">
        <v>36</v>
      </c>
      <c r="Q9792" s="24">
        <v>36</v>
      </c>
      <c r="R9792" s="325">
        <v>1</v>
      </c>
      <c r="S9792" s="409" t="s">
        <v>3</v>
      </c>
      <c r="T9792" s="409" t="s">
        <v>44</v>
      </c>
      <c r="U9792" s="409" t="s">
        <v>286</v>
      </c>
      <c r="V9792" s="3" t="s">
        <v>2087</v>
      </c>
      <c r="W9792" s="409"/>
      <c r="X9792" s="409" t="s">
        <v>1880</v>
      </c>
      <c r="AA9792" s="441">
        <v>44.042248999999998</v>
      </c>
      <c r="AB9792" s="462">
        <v>-121.32380000000001</v>
      </c>
      <c r="AC9792" s="409" t="s">
        <v>45</v>
      </c>
      <c r="AE9792" s="2" t="s">
        <v>287</v>
      </c>
      <c r="AF9792" s="2" t="str">
        <f>CONCATENATE("ex ", AE9792)</f>
        <v>ex Ribes cereum</v>
      </c>
      <c r="AG9792" s="2" t="s">
        <v>1935</v>
      </c>
      <c r="AH9792" s="2" t="s">
        <v>2030</v>
      </c>
      <c r="AT9792" s="2" t="s">
        <v>1935</v>
      </c>
      <c r="BC9792" s="409"/>
    </row>
    <row r="9793" spans="1:55" ht="39.75" thickBot="1">
      <c r="B9793" s="87">
        <v>8586</v>
      </c>
      <c r="C9793" s="4"/>
      <c r="E9793" s="325">
        <v>3</v>
      </c>
      <c r="F9793" s="325" t="s">
        <v>1221</v>
      </c>
      <c r="G9793" s="325">
        <v>2018</v>
      </c>
      <c r="H9793" s="325"/>
      <c r="I9793" s="409"/>
      <c r="J9793" s="409"/>
      <c r="K9793" s="409"/>
      <c r="L9793" s="4"/>
      <c r="M9793" s="409"/>
      <c r="N9793" s="3" t="s">
        <v>1992</v>
      </c>
      <c r="P9793" s="325">
        <v>37</v>
      </c>
      <c r="Q9793" s="24">
        <v>37</v>
      </c>
      <c r="R9793" s="325">
        <v>1</v>
      </c>
      <c r="S9793" s="409" t="s">
        <v>3</v>
      </c>
      <c r="T9793" s="409" t="s">
        <v>44</v>
      </c>
      <c r="U9793" s="409" t="s">
        <v>286</v>
      </c>
      <c r="V9793" s="3" t="s">
        <v>2087</v>
      </c>
      <c r="W9793" s="409"/>
      <c r="X9793" s="409" t="s">
        <v>1988</v>
      </c>
      <c r="AA9793" s="441">
        <v>44.261794999999999</v>
      </c>
      <c r="AB9793" s="462">
        <v>-121.25790000000001</v>
      </c>
      <c r="AC9793" s="409" t="s">
        <v>45</v>
      </c>
      <c r="AE9793" s="2" t="s">
        <v>1993</v>
      </c>
      <c r="AF9793" s="2" t="str">
        <f>CONCATENATE("ex ", AE9793)</f>
        <v>ex Berberis</v>
      </c>
      <c r="AG9793" s="2" t="s">
        <v>1935</v>
      </c>
      <c r="AH9793" s="2" t="s">
        <v>2030</v>
      </c>
      <c r="AT9793" s="2" t="s">
        <v>1935</v>
      </c>
      <c r="BC9793" s="409"/>
    </row>
    <row r="9794" spans="1:55" ht="39.75" thickBot="1">
      <c r="A9794" s="43"/>
      <c r="B9794" s="87">
        <v>8587</v>
      </c>
      <c r="C9794" s="4"/>
      <c r="E9794" s="325">
        <v>3</v>
      </c>
      <c r="F9794" s="325" t="s">
        <v>1221</v>
      </c>
      <c r="G9794" s="325">
        <v>2018</v>
      </c>
      <c r="H9794" s="325"/>
      <c r="I9794" s="409"/>
      <c r="J9794" s="409"/>
      <c r="K9794" s="409"/>
      <c r="L9794" s="4"/>
      <c r="M9794" s="409"/>
      <c r="N9794" s="3" t="s">
        <v>1992</v>
      </c>
      <c r="P9794" s="325">
        <v>37</v>
      </c>
      <c r="Q9794" s="24">
        <v>37</v>
      </c>
      <c r="R9794" s="325">
        <v>2</v>
      </c>
      <c r="S9794" s="409" t="s">
        <v>3</v>
      </c>
      <c r="T9794" s="409" t="s">
        <v>44</v>
      </c>
      <c r="U9794" s="409" t="s">
        <v>286</v>
      </c>
      <c r="V9794" s="3" t="s">
        <v>2087</v>
      </c>
      <c r="W9794" s="409"/>
      <c r="X9794" s="409" t="s">
        <v>1988</v>
      </c>
      <c r="AA9794" s="441">
        <v>44.261794999999999</v>
      </c>
      <c r="AB9794" s="462">
        <v>-121.25790000000001</v>
      </c>
      <c r="AC9794" s="409" t="s">
        <v>45</v>
      </c>
      <c r="AE9794" s="2" t="s">
        <v>1993</v>
      </c>
      <c r="AF9794" s="2" t="str">
        <f>CONCATENATE("ex ", AE9794)</f>
        <v>ex Berberis</v>
      </c>
      <c r="AG9794" s="2" t="s">
        <v>1935</v>
      </c>
      <c r="AH9794" s="2" t="s">
        <v>2030</v>
      </c>
      <c r="AT9794" s="2" t="s">
        <v>1935</v>
      </c>
      <c r="BC9794" s="409"/>
    </row>
    <row r="9795" spans="1:55" ht="39.75" thickBot="1">
      <c r="B9795" s="87">
        <v>8588</v>
      </c>
      <c r="C9795" s="4"/>
      <c r="E9795" s="325">
        <v>3</v>
      </c>
      <c r="F9795" s="325" t="s">
        <v>1221</v>
      </c>
      <c r="G9795" s="325">
        <v>2018</v>
      </c>
      <c r="H9795" s="325"/>
      <c r="I9795" s="409"/>
      <c r="J9795" s="409"/>
      <c r="K9795" s="409"/>
      <c r="L9795" s="4"/>
      <c r="M9795" s="409"/>
      <c r="N9795" s="3" t="s">
        <v>1992</v>
      </c>
      <c r="P9795" s="325">
        <v>37</v>
      </c>
      <c r="Q9795" s="24">
        <v>37</v>
      </c>
      <c r="R9795" s="325">
        <v>3</v>
      </c>
      <c r="S9795" s="409" t="s">
        <v>3</v>
      </c>
      <c r="T9795" s="409" t="s">
        <v>44</v>
      </c>
      <c r="U9795" s="409" t="s">
        <v>286</v>
      </c>
      <c r="V9795" s="3" t="s">
        <v>2087</v>
      </c>
      <c r="W9795" s="409"/>
      <c r="X9795" s="409" t="s">
        <v>1988</v>
      </c>
      <c r="AA9795" s="441">
        <v>44.261794999999999</v>
      </c>
      <c r="AB9795" s="462">
        <v>-121.25790000000001</v>
      </c>
      <c r="AC9795" s="409" t="s">
        <v>45</v>
      </c>
      <c r="AE9795" s="2" t="s">
        <v>1993</v>
      </c>
      <c r="AF9795" s="2" t="str">
        <f>CONCATENATE("ex ", AE9795)</f>
        <v>ex Berberis</v>
      </c>
      <c r="AG9795" s="2" t="s">
        <v>1935</v>
      </c>
      <c r="AH9795" s="2" t="s">
        <v>2030</v>
      </c>
      <c r="AT9795" s="2" t="s">
        <v>1935</v>
      </c>
      <c r="BC9795" s="409"/>
    </row>
    <row r="9796" spans="1:55" ht="39.75" thickBot="1">
      <c r="B9796" s="87">
        <v>8589</v>
      </c>
      <c r="C9796" s="4"/>
      <c r="E9796" s="325">
        <v>3</v>
      </c>
      <c r="F9796" s="325" t="s">
        <v>1221</v>
      </c>
      <c r="G9796" s="325">
        <v>2018</v>
      </c>
      <c r="H9796" s="325"/>
      <c r="I9796" s="409"/>
      <c r="J9796" s="409"/>
      <c r="K9796" s="409"/>
      <c r="L9796" s="4"/>
      <c r="M9796" s="409"/>
      <c r="N9796" s="3" t="s">
        <v>1992</v>
      </c>
      <c r="P9796" s="325">
        <v>37</v>
      </c>
      <c r="Q9796" s="24">
        <v>37</v>
      </c>
      <c r="R9796" s="325">
        <v>4</v>
      </c>
      <c r="S9796" s="409" t="s">
        <v>3</v>
      </c>
      <c r="T9796" s="409" t="s">
        <v>44</v>
      </c>
      <c r="U9796" s="409" t="s">
        <v>286</v>
      </c>
      <c r="V9796" s="3" t="s">
        <v>2087</v>
      </c>
      <c r="W9796" s="409"/>
      <c r="X9796" s="409" t="s">
        <v>1988</v>
      </c>
      <c r="AA9796" s="441">
        <v>44.261794999999999</v>
      </c>
      <c r="AB9796" s="462">
        <v>-121.25790000000001</v>
      </c>
      <c r="AC9796" s="409" t="s">
        <v>45</v>
      </c>
      <c r="AE9796" s="2" t="s">
        <v>1993</v>
      </c>
      <c r="AF9796" s="2" t="str">
        <f>CONCATENATE("ex ", AE9796)</f>
        <v>ex Berberis</v>
      </c>
      <c r="AG9796" s="2" t="s">
        <v>1935</v>
      </c>
      <c r="AH9796" s="2" t="s">
        <v>2030</v>
      </c>
      <c r="AT9796" s="2" t="s">
        <v>1935</v>
      </c>
      <c r="BC9796" s="409"/>
    </row>
    <row r="9797" spans="1:55" ht="39.75" thickBot="1">
      <c r="B9797" s="87">
        <v>8590</v>
      </c>
      <c r="C9797" s="4"/>
      <c r="E9797" s="325">
        <v>3</v>
      </c>
      <c r="F9797" s="325" t="s">
        <v>42</v>
      </c>
      <c r="G9797" s="325">
        <v>2018</v>
      </c>
      <c r="H9797" s="325"/>
      <c r="I9797" s="409"/>
      <c r="J9797" s="409"/>
      <c r="K9797" s="409"/>
      <c r="L9797" s="4"/>
      <c r="M9797" s="409"/>
      <c r="N9797" s="3" t="s">
        <v>1994</v>
      </c>
      <c r="P9797" s="325">
        <v>38</v>
      </c>
      <c r="Q9797" s="24">
        <v>38</v>
      </c>
      <c r="R9797" s="325">
        <v>1</v>
      </c>
      <c r="S9797" s="409" t="s">
        <v>3</v>
      </c>
      <c r="T9797" s="409" t="s">
        <v>44</v>
      </c>
      <c r="U9797" s="409" t="s">
        <v>286</v>
      </c>
      <c r="V9797" s="3" t="s">
        <v>2087</v>
      </c>
      <c r="W9797" s="409"/>
      <c r="X9797" s="409" t="s">
        <v>1990</v>
      </c>
      <c r="AA9797" s="441">
        <v>44.260370000000002</v>
      </c>
      <c r="AB9797" s="462">
        <v>-121.2629</v>
      </c>
      <c r="AC9797" s="409" t="s">
        <v>45</v>
      </c>
      <c r="AE9797" s="2" t="s">
        <v>1995</v>
      </c>
      <c r="AF9797" s="2" t="str">
        <f>CONCATENATE("ex ", AE9797)</f>
        <v>ex Euphorbia myrsinites</v>
      </c>
      <c r="AG9797" s="2" t="s">
        <v>1935</v>
      </c>
      <c r="AH9797" s="2" t="s">
        <v>2030</v>
      </c>
      <c r="AT9797" s="2" t="s">
        <v>1935</v>
      </c>
      <c r="BC9797" s="409"/>
    </row>
    <row r="9798" spans="1:55" ht="39.75" thickBot="1">
      <c r="B9798" s="87">
        <v>8591</v>
      </c>
      <c r="C9798" s="4"/>
      <c r="E9798" s="325">
        <v>3</v>
      </c>
      <c r="F9798" s="325" t="s">
        <v>42</v>
      </c>
      <c r="G9798" s="325">
        <v>2018</v>
      </c>
      <c r="H9798" s="325"/>
      <c r="I9798" s="409"/>
      <c r="J9798" s="409"/>
      <c r="K9798" s="409"/>
      <c r="L9798" s="4"/>
      <c r="M9798" s="409"/>
      <c r="N9798" s="3" t="s">
        <v>1994</v>
      </c>
      <c r="P9798" s="325">
        <v>38</v>
      </c>
      <c r="Q9798" s="24">
        <v>38</v>
      </c>
      <c r="R9798" s="325">
        <v>2</v>
      </c>
      <c r="S9798" s="409" t="s">
        <v>3</v>
      </c>
      <c r="T9798" s="409" t="s">
        <v>44</v>
      </c>
      <c r="U9798" s="409" t="s">
        <v>286</v>
      </c>
      <c r="V9798" s="3" t="s">
        <v>2087</v>
      </c>
      <c r="W9798" s="409"/>
      <c r="X9798" s="409" t="s">
        <v>1990</v>
      </c>
      <c r="AA9798" s="441">
        <v>44.260370000000002</v>
      </c>
      <c r="AB9798" s="462">
        <v>-121.2629</v>
      </c>
      <c r="AC9798" s="409" t="s">
        <v>45</v>
      </c>
      <c r="AE9798" s="2" t="s">
        <v>1995</v>
      </c>
      <c r="AF9798" s="2" t="str">
        <f>CONCATENATE("ex ", AE9798)</f>
        <v>ex Euphorbia myrsinites</v>
      </c>
      <c r="AG9798" s="2" t="s">
        <v>1935</v>
      </c>
      <c r="AH9798" s="2" t="s">
        <v>2030</v>
      </c>
      <c r="AT9798" s="2" t="s">
        <v>1935</v>
      </c>
      <c r="BC9798" s="409"/>
    </row>
    <row r="9799" spans="1:55" ht="39.75" thickBot="1">
      <c r="A9799" s="83"/>
      <c r="B9799" s="87">
        <v>8592</v>
      </c>
      <c r="C9799" s="4"/>
      <c r="E9799" s="325">
        <v>3</v>
      </c>
      <c r="F9799" s="325" t="s">
        <v>42</v>
      </c>
      <c r="G9799" s="325">
        <v>2018</v>
      </c>
      <c r="H9799" s="325"/>
      <c r="I9799" s="409"/>
      <c r="J9799" s="409"/>
      <c r="K9799" s="409"/>
      <c r="L9799" s="4"/>
      <c r="M9799" s="409"/>
      <c r="N9799" s="3" t="s">
        <v>1994</v>
      </c>
      <c r="P9799" s="325">
        <v>38</v>
      </c>
      <c r="Q9799" s="24">
        <v>38</v>
      </c>
      <c r="R9799" s="325">
        <v>3</v>
      </c>
      <c r="S9799" s="409" t="s">
        <v>3</v>
      </c>
      <c r="T9799" s="409" t="s">
        <v>44</v>
      </c>
      <c r="U9799" s="409" t="s">
        <v>286</v>
      </c>
      <c r="V9799" s="3" t="s">
        <v>2087</v>
      </c>
      <c r="W9799" s="409"/>
      <c r="X9799" s="409" t="s">
        <v>1990</v>
      </c>
      <c r="AA9799" s="441">
        <v>44.260370000000002</v>
      </c>
      <c r="AB9799" s="462">
        <v>-121.2629</v>
      </c>
      <c r="AC9799" s="409" t="s">
        <v>45</v>
      </c>
      <c r="AE9799" s="2" t="s">
        <v>1995</v>
      </c>
      <c r="AF9799" s="2" t="str">
        <f>CONCATENATE("ex ", AE9799)</f>
        <v>ex Euphorbia myrsinites</v>
      </c>
      <c r="AG9799" s="2" t="s">
        <v>1935</v>
      </c>
      <c r="AH9799" s="2" t="s">
        <v>2030</v>
      </c>
      <c r="AT9799" s="2" t="s">
        <v>1935</v>
      </c>
      <c r="BC9799" s="409"/>
    </row>
    <row r="9800" spans="1:55" ht="39.75" thickBot="1">
      <c r="A9800" s="93"/>
      <c r="B9800" s="87">
        <v>8593</v>
      </c>
      <c r="C9800" s="4"/>
      <c r="E9800" s="325">
        <v>3</v>
      </c>
      <c r="F9800" s="325" t="s">
        <v>42</v>
      </c>
      <c r="G9800" s="325">
        <v>2018</v>
      </c>
      <c r="H9800" s="325"/>
      <c r="I9800" s="409"/>
      <c r="J9800" s="409"/>
      <c r="K9800" s="409"/>
      <c r="L9800" s="4"/>
      <c r="M9800" s="409"/>
      <c r="N9800" s="3" t="s">
        <v>1994</v>
      </c>
      <c r="P9800" s="325">
        <v>38</v>
      </c>
      <c r="Q9800" s="24">
        <v>38</v>
      </c>
      <c r="R9800" s="325">
        <v>4</v>
      </c>
      <c r="S9800" s="409" t="s">
        <v>3</v>
      </c>
      <c r="T9800" s="409" t="s">
        <v>44</v>
      </c>
      <c r="U9800" s="409" t="s">
        <v>286</v>
      </c>
      <c r="V9800" s="3" t="s">
        <v>2087</v>
      </c>
      <c r="W9800" s="409"/>
      <c r="X9800" s="409" t="s">
        <v>1990</v>
      </c>
      <c r="AA9800" s="441">
        <v>44.260370000000002</v>
      </c>
      <c r="AB9800" s="462">
        <v>-121.2629</v>
      </c>
      <c r="AC9800" s="409" t="s">
        <v>45</v>
      </c>
      <c r="AE9800" s="2" t="s">
        <v>1995</v>
      </c>
      <c r="AF9800" s="2" t="str">
        <f>CONCATENATE("ex ", AE9800)</f>
        <v>ex Euphorbia myrsinites</v>
      </c>
      <c r="AG9800" s="2" t="s">
        <v>1935</v>
      </c>
      <c r="AH9800" s="2" t="s">
        <v>2030</v>
      </c>
      <c r="AT9800" s="2" t="s">
        <v>1935</v>
      </c>
      <c r="BC9800" s="409"/>
    </row>
    <row r="9801" spans="1:55" ht="39.75" thickBot="1">
      <c r="A9801" s="93"/>
      <c r="B9801" s="87">
        <v>8594</v>
      </c>
      <c r="C9801" s="4"/>
      <c r="E9801" s="325">
        <v>3</v>
      </c>
      <c r="F9801" s="325" t="s">
        <v>42</v>
      </c>
      <c r="G9801" s="325">
        <v>2018</v>
      </c>
      <c r="H9801" s="325"/>
      <c r="I9801" s="409"/>
      <c r="J9801" s="409"/>
      <c r="K9801" s="409"/>
      <c r="L9801" s="4"/>
      <c r="M9801" s="409"/>
      <c r="N9801" s="3" t="s">
        <v>1996</v>
      </c>
      <c r="P9801" s="325">
        <v>39</v>
      </c>
      <c r="Q9801" s="24">
        <v>39</v>
      </c>
      <c r="R9801" s="325">
        <v>1</v>
      </c>
      <c r="S9801" s="409" t="s">
        <v>3</v>
      </c>
      <c r="T9801" s="409" t="s">
        <v>44</v>
      </c>
      <c r="U9801" s="409" t="s">
        <v>286</v>
      </c>
      <c r="V9801" s="3" t="s">
        <v>2087</v>
      </c>
      <c r="W9801" s="409"/>
      <c r="X9801" s="409" t="s">
        <v>2072</v>
      </c>
      <c r="AA9801" s="441">
        <v>44.2381709</v>
      </c>
      <c r="AB9801" s="462">
        <v>-121.182914</v>
      </c>
      <c r="AC9801" s="409" t="s">
        <v>45</v>
      </c>
      <c r="AE9801" s="2" t="s">
        <v>109</v>
      </c>
      <c r="AF9801" s="2" t="str">
        <f>CONCATENATE("ex ", AE9801)</f>
        <v>ex Lonicera caerulea</v>
      </c>
      <c r="AG9801" s="2" t="s">
        <v>1935</v>
      </c>
      <c r="AH9801" s="2" t="s">
        <v>2030</v>
      </c>
      <c r="AT9801" s="2" t="s">
        <v>1935</v>
      </c>
      <c r="BC9801" s="409"/>
    </row>
    <row r="9802" spans="1:55" ht="39.75" thickBot="1">
      <c r="A9802" s="63"/>
      <c r="B9802" s="87">
        <v>8595</v>
      </c>
      <c r="C9802" s="4"/>
      <c r="E9802" s="325">
        <v>3</v>
      </c>
      <c r="F9802" s="325" t="s">
        <v>42</v>
      </c>
      <c r="G9802" s="325">
        <v>2018</v>
      </c>
      <c r="H9802" s="325"/>
      <c r="I9802" s="409"/>
      <c r="J9802" s="409"/>
      <c r="K9802" s="409"/>
      <c r="L9802" s="4"/>
      <c r="M9802" s="409"/>
      <c r="N9802" s="3" t="s">
        <v>1996</v>
      </c>
      <c r="P9802" s="325">
        <v>39</v>
      </c>
      <c r="Q9802" s="24">
        <v>39</v>
      </c>
      <c r="R9802" s="325">
        <v>2</v>
      </c>
      <c r="S9802" s="409" t="s">
        <v>3</v>
      </c>
      <c r="T9802" s="409" t="s">
        <v>44</v>
      </c>
      <c r="U9802" s="409" t="s">
        <v>286</v>
      </c>
      <c r="V9802" s="3" t="s">
        <v>2087</v>
      </c>
      <c r="W9802" s="409"/>
      <c r="X9802" s="409" t="s">
        <v>2072</v>
      </c>
      <c r="AA9802" s="441">
        <v>44.2381709</v>
      </c>
      <c r="AB9802" s="462">
        <v>-121.182914</v>
      </c>
      <c r="AC9802" s="409" t="s">
        <v>45</v>
      </c>
      <c r="AE9802" s="2" t="s">
        <v>109</v>
      </c>
      <c r="AF9802" s="2" t="str">
        <f>CONCATENATE("ex ", AE9802)</f>
        <v>ex Lonicera caerulea</v>
      </c>
      <c r="AG9802" s="2" t="s">
        <v>1935</v>
      </c>
      <c r="AH9802" s="2" t="s">
        <v>2030</v>
      </c>
      <c r="AT9802" s="2" t="s">
        <v>1935</v>
      </c>
      <c r="BC9802" s="409"/>
    </row>
    <row r="9803" spans="1:55" ht="39.75" thickBot="1">
      <c r="B9803" s="87">
        <v>8596</v>
      </c>
      <c r="C9803" s="4"/>
      <c r="E9803" s="325">
        <v>3</v>
      </c>
      <c r="F9803" s="325" t="s">
        <v>42</v>
      </c>
      <c r="G9803" s="325">
        <v>2018</v>
      </c>
      <c r="H9803" s="325"/>
      <c r="I9803" s="409"/>
      <c r="J9803" s="409"/>
      <c r="K9803" s="409"/>
      <c r="L9803" s="4"/>
      <c r="M9803" s="409"/>
      <c r="N9803" s="3" t="s">
        <v>1996</v>
      </c>
      <c r="P9803" s="325">
        <v>39</v>
      </c>
      <c r="Q9803" s="24">
        <v>39</v>
      </c>
      <c r="R9803" s="325">
        <v>3</v>
      </c>
      <c r="S9803" s="409" t="s">
        <v>3</v>
      </c>
      <c r="T9803" s="409" t="s">
        <v>44</v>
      </c>
      <c r="U9803" s="409" t="s">
        <v>286</v>
      </c>
      <c r="V9803" s="3" t="s">
        <v>2087</v>
      </c>
      <c r="W9803" s="409"/>
      <c r="X9803" s="409" t="s">
        <v>2072</v>
      </c>
      <c r="AA9803" s="441">
        <v>44.2381709</v>
      </c>
      <c r="AB9803" s="462">
        <v>-121.182914</v>
      </c>
      <c r="AC9803" s="409" t="s">
        <v>45</v>
      </c>
      <c r="AE9803" s="2" t="s">
        <v>109</v>
      </c>
      <c r="AF9803" s="2" t="str">
        <f>CONCATENATE("ex ", AE9803)</f>
        <v>ex Lonicera caerulea</v>
      </c>
      <c r="AG9803" s="2" t="s">
        <v>1935</v>
      </c>
      <c r="AH9803" s="2" t="s">
        <v>2030</v>
      </c>
      <c r="AT9803" s="2" t="s">
        <v>1935</v>
      </c>
      <c r="BC9803" s="409"/>
    </row>
    <row r="9804" spans="1:55" ht="39.75" thickBot="1">
      <c r="A9804" s="121"/>
      <c r="B9804" s="87">
        <v>8597</v>
      </c>
      <c r="C9804" s="4"/>
      <c r="E9804" s="325">
        <v>3</v>
      </c>
      <c r="F9804" s="325" t="s">
        <v>42</v>
      </c>
      <c r="G9804" s="325">
        <v>2018</v>
      </c>
      <c r="H9804" s="325"/>
      <c r="I9804" s="409"/>
      <c r="J9804" s="409"/>
      <c r="K9804" s="409"/>
      <c r="L9804" s="4"/>
      <c r="M9804" s="409"/>
      <c r="N9804" s="3" t="s">
        <v>1996</v>
      </c>
      <c r="P9804" s="325">
        <v>39</v>
      </c>
      <c r="Q9804" s="24">
        <v>39</v>
      </c>
      <c r="R9804" s="325">
        <v>4</v>
      </c>
      <c r="S9804" s="409" t="s">
        <v>3</v>
      </c>
      <c r="T9804" s="409" t="s">
        <v>44</v>
      </c>
      <c r="U9804" s="409" t="s">
        <v>286</v>
      </c>
      <c r="V9804" s="3" t="s">
        <v>2087</v>
      </c>
      <c r="W9804" s="409"/>
      <c r="X9804" s="409" t="s">
        <v>2072</v>
      </c>
      <c r="AA9804" s="441">
        <v>44.2381709</v>
      </c>
      <c r="AB9804" s="462">
        <v>-121.182914</v>
      </c>
      <c r="AC9804" s="409" t="s">
        <v>45</v>
      </c>
      <c r="AE9804" s="2" t="s">
        <v>109</v>
      </c>
      <c r="AF9804" s="2" t="str">
        <f>CONCATENATE("ex ", AE9804)</f>
        <v>ex Lonicera caerulea</v>
      </c>
      <c r="AG9804" s="2" t="s">
        <v>1935</v>
      </c>
      <c r="AH9804" s="2" t="s">
        <v>2030</v>
      </c>
      <c r="AT9804" s="2" t="s">
        <v>1935</v>
      </c>
      <c r="BC9804" s="409"/>
    </row>
    <row r="9805" spans="1:55" ht="39.75" thickBot="1">
      <c r="B9805" s="87">
        <v>8599</v>
      </c>
      <c r="C9805" s="4"/>
      <c r="E9805" s="325">
        <v>8</v>
      </c>
      <c r="F9805" s="325" t="s">
        <v>42</v>
      </c>
      <c r="G9805" s="325">
        <v>2018</v>
      </c>
      <c r="H9805" s="325"/>
      <c r="I9805" s="409"/>
      <c r="J9805" s="409"/>
      <c r="K9805" s="409"/>
      <c r="L9805" s="4"/>
      <c r="M9805" s="409"/>
      <c r="N9805" s="3" t="s">
        <v>1999</v>
      </c>
      <c r="P9805" s="325">
        <v>40</v>
      </c>
      <c r="Q9805" s="24">
        <v>40</v>
      </c>
      <c r="R9805" s="325">
        <v>1</v>
      </c>
      <c r="S9805" s="409" t="s">
        <v>3</v>
      </c>
      <c r="T9805" s="409" t="s">
        <v>44</v>
      </c>
      <c r="U9805" s="409" t="s">
        <v>286</v>
      </c>
      <c r="V9805" s="3" t="s">
        <v>2087</v>
      </c>
      <c r="W9805" s="409"/>
      <c r="X9805" s="409" t="s">
        <v>2000</v>
      </c>
      <c r="AA9805" s="441">
        <v>44.238717000000001</v>
      </c>
      <c r="AB9805" s="462">
        <v>-121.1878</v>
      </c>
      <c r="AC9805" s="409" t="s">
        <v>45</v>
      </c>
      <c r="AE9805" s="2" t="s">
        <v>105</v>
      </c>
      <c r="AF9805" s="2" t="str">
        <f>CONCATENATE("ex ", AE9805)</f>
        <v>ex Taraxacum</v>
      </c>
      <c r="AG9805" s="2" t="s">
        <v>1935</v>
      </c>
      <c r="AH9805" s="2" t="s">
        <v>2030</v>
      </c>
      <c r="AT9805" s="2" t="s">
        <v>1935</v>
      </c>
      <c r="BC9805" s="409"/>
    </row>
    <row r="9806" spans="1:55" ht="39.75" thickBot="1">
      <c r="A9806" s="59"/>
      <c r="B9806" s="87">
        <v>8600</v>
      </c>
      <c r="C9806" s="4"/>
      <c r="E9806" s="325">
        <v>8</v>
      </c>
      <c r="F9806" s="325" t="s">
        <v>42</v>
      </c>
      <c r="G9806" s="325">
        <v>2018</v>
      </c>
      <c r="H9806" s="325"/>
      <c r="I9806" s="409"/>
      <c r="J9806" s="409"/>
      <c r="K9806" s="409"/>
      <c r="L9806" s="4"/>
      <c r="M9806" s="409"/>
      <c r="N9806" s="3" t="s">
        <v>1999</v>
      </c>
      <c r="P9806" s="325">
        <v>40</v>
      </c>
      <c r="Q9806" s="24">
        <v>40</v>
      </c>
      <c r="R9806" s="325">
        <v>2</v>
      </c>
      <c r="S9806" s="409" t="s">
        <v>3</v>
      </c>
      <c r="T9806" s="409" t="s">
        <v>44</v>
      </c>
      <c r="U9806" s="409" t="s">
        <v>286</v>
      </c>
      <c r="V9806" s="3" t="s">
        <v>2087</v>
      </c>
      <c r="W9806" s="409"/>
      <c r="X9806" s="409" t="s">
        <v>2000</v>
      </c>
      <c r="AA9806" s="441">
        <v>44.238717000000001</v>
      </c>
      <c r="AB9806" s="462">
        <v>-121.1878</v>
      </c>
      <c r="AC9806" s="409" t="s">
        <v>45</v>
      </c>
      <c r="AE9806" s="2" t="s">
        <v>105</v>
      </c>
      <c r="AF9806" s="2" t="str">
        <f>CONCATENATE("ex ", AE9806)</f>
        <v>ex Taraxacum</v>
      </c>
      <c r="AG9806" s="2" t="s">
        <v>1935</v>
      </c>
      <c r="AH9806" s="2" t="s">
        <v>2030</v>
      </c>
      <c r="AT9806" s="2" t="s">
        <v>1935</v>
      </c>
      <c r="BC9806" s="409"/>
    </row>
    <row r="9807" spans="1:55" ht="39.75" thickBot="1">
      <c r="B9807" s="87">
        <v>8601</v>
      </c>
      <c r="C9807" s="4"/>
      <c r="E9807" s="325">
        <v>8</v>
      </c>
      <c r="F9807" s="325" t="s">
        <v>42</v>
      </c>
      <c r="G9807" s="325">
        <v>2018</v>
      </c>
      <c r="H9807" s="325"/>
      <c r="I9807" s="409"/>
      <c r="J9807" s="409"/>
      <c r="K9807" s="409"/>
      <c r="L9807" s="4"/>
      <c r="M9807" s="409"/>
      <c r="N9807" s="3" t="s">
        <v>1999</v>
      </c>
      <c r="P9807" s="325">
        <v>40</v>
      </c>
      <c r="Q9807" s="24">
        <v>40</v>
      </c>
      <c r="R9807" s="325">
        <v>3</v>
      </c>
      <c r="S9807" s="409" t="s">
        <v>3</v>
      </c>
      <c r="T9807" s="409" t="s">
        <v>44</v>
      </c>
      <c r="U9807" s="409" t="s">
        <v>286</v>
      </c>
      <c r="V9807" s="3" t="s">
        <v>2087</v>
      </c>
      <c r="W9807" s="409"/>
      <c r="X9807" s="409" t="s">
        <v>2000</v>
      </c>
      <c r="AA9807" s="441">
        <v>44.238717000000001</v>
      </c>
      <c r="AB9807" s="462">
        <v>-121.1878</v>
      </c>
      <c r="AC9807" s="409" t="s">
        <v>45</v>
      </c>
      <c r="AE9807" s="2" t="s">
        <v>105</v>
      </c>
      <c r="AF9807" s="2" t="str">
        <f>CONCATENATE("ex ", AE9807)</f>
        <v>ex Taraxacum</v>
      </c>
      <c r="AG9807" s="2" t="s">
        <v>1935</v>
      </c>
      <c r="AH9807" s="2" t="s">
        <v>2030</v>
      </c>
      <c r="AT9807" s="2" t="s">
        <v>1935</v>
      </c>
      <c r="BC9807" s="409"/>
    </row>
    <row r="9808" spans="1:55" ht="39.75" thickBot="1">
      <c r="A9808" s="63"/>
      <c r="B9808" s="87">
        <v>8602</v>
      </c>
      <c r="C9808" s="4"/>
      <c r="E9808" s="325">
        <v>8</v>
      </c>
      <c r="F9808" s="325" t="s">
        <v>42</v>
      </c>
      <c r="G9808" s="325">
        <v>2018</v>
      </c>
      <c r="H9808" s="325"/>
      <c r="I9808" s="409"/>
      <c r="J9808" s="409"/>
      <c r="K9808" s="409"/>
      <c r="L9808" s="4"/>
      <c r="M9808" s="409"/>
      <c r="N9808" s="3" t="s">
        <v>1999</v>
      </c>
      <c r="P9808" s="325">
        <v>40</v>
      </c>
      <c r="Q9808" s="24">
        <v>40</v>
      </c>
      <c r="R9808" s="325">
        <v>4</v>
      </c>
      <c r="S9808" s="409" t="s">
        <v>3</v>
      </c>
      <c r="T9808" s="409" t="s">
        <v>44</v>
      </c>
      <c r="U9808" s="409" t="s">
        <v>286</v>
      </c>
      <c r="V9808" s="3" t="s">
        <v>2087</v>
      </c>
      <c r="W9808" s="409"/>
      <c r="X9808" s="409" t="s">
        <v>2000</v>
      </c>
      <c r="AA9808" s="441">
        <v>44.238717000000001</v>
      </c>
      <c r="AB9808" s="462">
        <v>-121.1878</v>
      </c>
      <c r="AC9808" s="409" t="s">
        <v>45</v>
      </c>
      <c r="AE9808" s="2" t="s">
        <v>105</v>
      </c>
      <c r="AF9808" s="2" t="str">
        <f>CONCATENATE("ex ", AE9808)</f>
        <v>ex Taraxacum</v>
      </c>
      <c r="AG9808" s="2" t="s">
        <v>1935</v>
      </c>
      <c r="AH9808" s="2" t="s">
        <v>2030</v>
      </c>
      <c r="AT9808" s="2" t="s">
        <v>1935</v>
      </c>
      <c r="BC9808" s="409"/>
    </row>
    <row r="9809" spans="1:55" ht="39.75" thickBot="1">
      <c r="A9809" s="109"/>
      <c r="B9809" s="87">
        <v>8603</v>
      </c>
      <c r="C9809" s="4"/>
      <c r="E9809" s="325">
        <v>8</v>
      </c>
      <c r="F9809" s="325" t="s">
        <v>42</v>
      </c>
      <c r="G9809" s="325">
        <v>2018</v>
      </c>
      <c r="H9809" s="325"/>
      <c r="I9809" s="409"/>
      <c r="J9809" s="409"/>
      <c r="K9809" s="409"/>
      <c r="L9809" s="4"/>
      <c r="M9809" s="409"/>
      <c r="N9809" s="3" t="s">
        <v>1999</v>
      </c>
      <c r="P9809" s="325">
        <v>40</v>
      </c>
      <c r="Q9809" s="24">
        <v>40</v>
      </c>
      <c r="R9809" s="325">
        <v>5</v>
      </c>
      <c r="S9809" s="409" t="s">
        <v>3</v>
      </c>
      <c r="T9809" s="409" t="s">
        <v>44</v>
      </c>
      <c r="U9809" s="409" t="s">
        <v>286</v>
      </c>
      <c r="V9809" s="3" t="s">
        <v>2087</v>
      </c>
      <c r="W9809" s="409"/>
      <c r="X9809" s="409" t="s">
        <v>2000</v>
      </c>
      <c r="AA9809" s="441">
        <v>44.238717000000001</v>
      </c>
      <c r="AB9809" s="462">
        <v>-121.1878</v>
      </c>
      <c r="AC9809" s="409" t="s">
        <v>45</v>
      </c>
      <c r="AE9809" s="2" t="s">
        <v>105</v>
      </c>
      <c r="AF9809" s="2" t="str">
        <f>CONCATENATE("ex ", AE9809)</f>
        <v>ex Taraxacum</v>
      </c>
      <c r="AG9809" s="2" t="s">
        <v>1935</v>
      </c>
      <c r="AH9809" s="2" t="s">
        <v>2030</v>
      </c>
      <c r="AT9809" s="2" t="s">
        <v>1935</v>
      </c>
      <c r="BC9809" s="409"/>
    </row>
    <row r="9810" spans="1:55" ht="39.75" thickBot="1">
      <c r="B9810" s="87">
        <v>8604</v>
      </c>
      <c r="C9810" s="4"/>
      <c r="E9810" s="325">
        <v>8</v>
      </c>
      <c r="F9810" s="325" t="s">
        <v>42</v>
      </c>
      <c r="G9810" s="325">
        <v>2018</v>
      </c>
      <c r="H9810" s="325"/>
      <c r="I9810" s="409"/>
      <c r="J9810" s="409"/>
      <c r="K9810" s="409"/>
      <c r="L9810" s="4"/>
      <c r="M9810" s="409"/>
      <c r="N9810" s="3" t="s">
        <v>1999</v>
      </c>
      <c r="P9810" s="325">
        <v>40</v>
      </c>
      <c r="Q9810" s="24">
        <v>40</v>
      </c>
      <c r="R9810" s="325">
        <v>6</v>
      </c>
      <c r="S9810" s="409" t="s">
        <v>3</v>
      </c>
      <c r="T9810" s="409" t="s">
        <v>44</v>
      </c>
      <c r="U9810" s="409" t="s">
        <v>286</v>
      </c>
      <c r="V9810" s="3" t="s">
        <v>2087</v>
      </c>
      <c r="W9810" s="409"/>
      <c r="X9810" s="409" t="s">
        <v>2000</v>
      </c>
      <c r="AA9810" s="441">
        <v>44.238717000000001</v>
      </c>
      <c r="AB9810" s="462">
        <v>-121.1878</v>
      </c>
      <c r="AC9810" s="409" t="s">
        <v>45</v>
      </c>
      <c r="AE9810" s="2" t="s">
        <v>105</v>
      </c>
      <c r="AF9810" s="2" t="str">
        <f>CONCATENATE("ex ", AE9810)</f>
        <v>ex Taraxacum</v>
      </c>
      <c r="AG9810" s="2" t="s">
        <v>1935</v>
      </c>
      <c r="AH9810" s="2" t="s">
        <v>2030</v>
      </c>
      <c r="AT9810" s="2" t="s">
        <v>1935</v>
      </c>
      <c r="BC9810" s="409"/>
    </row>
    <row r="9811" spans="1:55" ht="39.75" thickBot="1">
      <c r="B9811" s="87">
        <v>8605</v>
      </c>
      <c r="C9811" s="4"/>
      <c r="E9811" s="325">
        <v>14</v>
      </c>
      <c r="F9811" s="325" t="s">
        <v>42</v>
      </c>
      <c r="G9811" s="325">
        <v>2018</v>
      </c>
      <c r="H9811" s="325"/>
      <c r="I9811" s="409"/>
      <c r="J9811" s="409"/>
      <c r="K9811" s="409"/>
      <c r="L9811" s="4"/>
      <c r="M9811" s="409"/>
      <c r="N9811" s="3" t="s">
        <v>2001</v>
      </c>
      <c r="P9811" s="325">
        <v>41</v>
      </c>
      <c r="Q9811" s="24">
        <v>41</v>
      </c>
      <c r="R9811" s="325">
        <v>1</v>
      </c>
      <c r="S9811" s="409" t="s">
        <v>3</v>
      </c>
      <c r="T9811" s="409" t="s">
        <v>44</v>
      </c>
      <c r="U9811" s="409" t="s">
        <v>286</v>
      </c>
      <c r="V9811" s="3" t="s">
        <v>2087</v>
      </c>
      <c r="W9811" s="409"/>
      <c r="X9811" s="409" t="s">
        <v>2072</v>
      </c>
      <c r="AA9811" s="441">
        <v>44.238278200000003</v>
      </c>
      <c r="AB9811" s="462">
        <v>-121.1829</v>
      </c>
      <c r="AC9811" s="409" t="s">
        <v>45</v>
      </c>
      <c r="AE9811" s="2" t="s">
        <v>2002</v>
      </c>
      <c r="AF9811" s="2" t="str">
        <f>CONCATENATE("ex ", AE9811)</f>
        <v>ex Syringa vulgaris</v>
      </c>
      <c r="AG9811" s="2" t="s">
        <v>1935</v>
      </c>
      <c r="AH9811" s="2" t="s">
        <v>2030</v>
      </c>
      <c r="AT9811" s="2" t="s">
        <v>1935</v>
      </c>
      <c r="BC9811" s="409"/>
    </row>
    <row r="9812" spans="1:55" ht="39.75" thickBot="1">
      <c r="A9812" s="63"/>
      <c r="B9812" s="87">
        <v>8606</v>
      </c>
      <c r="C9812" s="4"/>
      <c r="E9812" s="325">
        <v>14</v>
      </c>
      <c r="F9812" s="325" t="s">
        <v>42</v>
      </c>
      <c r="G9812" s="325">
        <v>2018</v>
      </c>
      <c r="H9812" s="325"/>
      <c r="I9812" s="409"/>
      <c r="J9812" s="409"/>
      <c r="K9812" s="409"/>
      <c r="L9812" s="4"/>
      <c r="M9812" s="409"/>
      <c r="N9812" s="3" t="s">
        <v>2001</v>
      </c>
      <c r="P9812" s="325">
        <v>41</v>
      </c>
      <c r="Q9812" s="24">
        <v>41</v>
      </c>
      <c r="R9812" s="325">
        <v>2</v>
      </c>
      <c r="S9812" s="409" t="s">
        <v>3</v>
      </c>
      <c r="T9812" s="409" t="s">
        <v>44</v>
      </c>
      <c r="U9812" s="409" t="s">
        <v>286</v>
      </c>
      <c r="V9812" s="3" t="s">
        <v>2087</v>
      </c>
      <c r="W9812" s="409"/>
      <c r="X9812" s="409" t="s">
        <v>2072</v>
      </c>
      <c r="AA9812" s="441">
        <v>44.238278200000003</v>
      </c>
      <c r="AB9812" s="462">
        <v>-121.1829</v>
      </c>
      <c r="AC9812" s="409" t="s">
        <v>45</v>
      </c>
      <c r="AE9812" s="2" t="s">
        <v>2002</v>
      </c>
      <c r="AF9812" s="2" t="str">
        <f>CONCATENATE("ex ", AE9812)</f>
        <v>ex Syringa vulgaris</v>
      </c>
      <c r="AG9812" s="2" t="s">
        <v>1935</v>
      </c>
      <c r="AH9812" s="2" t="s">
        <v>2030</v>
      </c>
      <c r="AT9812" s="2" t="s">
        <v>1935</v>
      </c>
      <c r="BC9812" s="409"/>
    </row>
    <row r="9813" spans="1:55" ht="39.75" thickBot="1">
      <c r="B9813" s="87">
        <v>8607</v>
      </c>
      <c r="C9813" s="4"/>
      <c r="E9813" s="325">
        <v>14</v>
      </c>
      <c r="F9813" s="325" t="s">
        <v>42</v>
      </c>
      <c r="G9813" s="325">
        <v>2018</v>
      </c>
      <c r="H9813" s="325"/>
      <c r="I9813" s="409"/>
      <c r="J9813" s="409"/>
      <c r="K9813" s="409"/>
      <c r="L9813" s="4"/>
      <c r="M9813" s="409"/>
      <c r="N9813" s="3" t="s">
        <v>2001</v>
      </c>
      <c r="P9813" s="325">
        <v>41</v>
      </c>
      <c r="Q9813" s="24">
        <v>41</v>
      </c>
      <c r="R9813" s="325">
        <v>3</v>
      </c>
      <c r="S9813" s="409" t="s">
        <v>3</v>
      </c>
      <c r="T9813" s="409" t="s">
        <v>44</v>
      </c>
      <c r="U9813" s="409" t="s">
        <v>286</v>
      </c>
      <c r="V9813" s="3" t="s">
        <v>2087</v>
      </c>
      <c r="W9813" s="409"/>
      <c r="X9813" s="409" t="s">
        <v>2072</v>
      </c>
      <c r="AA9813" s="441">
        <v>44.238278200000003</v>
      </c>
      <c r="AB9813" s="462">
        <v>-121.1829</v>
      </c>
      <c r="AC9813" s="409" t="s">
        <v>45</v>
      </c>
      <c r="AE9813" s="2" t="s">
        <v>2002</v>
      </c>
      <c r="AF9813" s="2" t="str">
        <f>CONCATENATE("ex ", AE9813)</f>
        <v>ex Syringa vulgaris</v>
      </c>
      <c r="AG9813" s="2" t="s">
        <v>1935</v>
      </c>
      <c r="AH9813" s="2" t="s">
        <v>2030</v>
      </c>
      <c r="AT9813" s="2" t="s">
        <v>1935</v>
      </c>
      <c r="BC9813" s="409"/>
    </row>
    <row r="9814" spans="1:55" ht="39.75" thickBot="1">
      <c r="B9814" s="87">
        <v>8608</v>
      </c>
      <c r="C9814" s="4"/>
      <c r="E9814" s="325">
        <v>14</v>
      </c>
      <c r="F9814" s="325" t="s">
        <v>42</v>
      </c>
      <c r="G9814" s="325">
        <v>2018</v>
      </c>
      <c r="H9814" s="325"/>
      <c r="I9814" s="409"/>
      <c r="J9814" s="409"/>
      <c r="K9814" s="409"/>
      <c r="L9814" s="4"/>
      <c r="M9814" s="409"/>
      <c r="N9814" s="3" t="s">
        <v>2001</v>
      </c>
      <c r="P9814" s="325">
        <v>41</v>
      </c>
      <c r="Q9814" s="24">
        <v>41</v>
      </c>
      <c r="R9814" s="325">
        <v>4</v>
      </c>
      <c r="S9814" s="409" t="s">
        <v>3</v>
      </c>
      <c r="T9814" s="409" t="s">
        <v>44</v>
      </c>
      <c r="U9814" s="409" t="s">
        <v>286</v>
      </c>
      <c r="V9814" s="3" t="s">
        <v>2087</v>
      </c>
      <c r="W9814" s="409"/>
      <c r="X9814" s="409" t="s">
        <v>2072</v>
      </c>
      <c r="AA9814" s="441">
        <v>44.238278200000003</v>
      </c>
      <c r="AB9814" s="462">
        <v>-121.1829</v>
      </c>
      <c r="AC9814" s="409" t="s">
        <v>45</v>
      </c>
      <c r="AE9814" s="2" t="s">
        <v>2002</v>
      </c>
      <c r="AF9814" s="2" t="str">
        <f>CONCATENATE("ex ", AE9814)</f>
        <v>ex Syringa vulgaris</v>
      </c>
      <c r="AG9814" s="2" t="s">
        <v>1935</v>
      </c>
      <c r="AH9814" s="2" t="s">
        <v>2030</v>
      </c>
      <c r="AT9814" s="2" t="s">
        <v>1935</v>
      </c>
      <c r="BC9814" s="409"/>
    </row>
    <row r="9815" spans="1:55" ht="39.75" thickBot="1">
      <c r="A9815" s="121"/>
      <c r="B9815" s="87">
        <v>8609</v>
      </c>
      <c r="C9815" s="4"/>
      <c r="E9815" s="325">
        <v>14</v>
      </c>
      <c r="F9815" s="325" t="s">
        <v>42</v>
      </c>
      <c r="G9815" s="325">
        <v>2018</v>
      </c>
      <c r="H9815" s="325"/>
      <c r="I9815" s="409"/>
      <c r="J9815" s="409"/>
      <c r="K9815" s="409"/>
      <c r="L9815" s="4"/>
      <c r="M9815" s="409"/>
      <c r="N9815" s="3" t="s">
        <v>2001</v>
      </c>
      <c r="P9815" s="325">
        <v>41</v>
      </c>
      <c r="Q9815" s="24">
        <v>41</v>
      </c>
      <c r="R9815" s="325">
        <v>5</v>
      </c>
      <c r="S9815" s="409" t="s">
        <v>3</v>
      </c>
      <c r="T9815" s="409" t="s">
        <v>44</v>
      </c>
      <c r="U9815" s="409" t="s">
        <v>286</v>
      </c>
      <c r="V9815" s="3" t="s">
        <v>2087</v>
      </c>
      <c r="W9815" s="409"/>
      <c r="X9815" s="409" t="s">
        <v>2072</v>
      </c>
      <c r="AA9815" s="441">
        <v>44.238278200000003</v>
      </c>
      <c r="AB9815" s="462">
        <v>-121.1829</v>
      </c>
      <c r="AC9815" s="409" t="s">
        <v>45</v>
      </c>
      <c r="AE9815" s="2" t="s">
        <v>2002</v>
      </c>
      <c r="AF9815" s="2" t="str">
        <f>CONCATENATE("ex ", AE9815)</f>
        <v>ex Syringa vulgaris</v>
      </c>
      <c r="AG9815" s="2" t="s">
        <v>1935</v>
      </c>
      <c r="AH9815" s="2" t="s">
        <v>2030</v>
      </c>
      <c r="AT9815" s="2" t="s">
        <v>1935</v>
      </c>
      <c r="BC9815" s="409"/>
    </row>
    <row r="9816" spans="1:55" ht="39.75" thickBot="1">
      <c r="A9816" s="93"/>
      <c r="B9816" s="87">
        <v>8610</v>
      </c>
      <c r="C9816" s="4"/>
      <c r="E9816" s="325">
        <v>14</v>
      </c>
      <c r="F9816" s="325" t="s">
        <v>42</v>
      </c>
      <c r="G9816" s="325">
        <v>2018</v>
      </c>
      <c r="H9816" s="325"/>
      <c r="I9816" s="409"/>
      <c r="J9816" s="409"/>
      <c r="K9816" s="409"/>
      <c r="L9816" s="4"/>
      <c r="M9816" s="409"/>
      <c r="N9816" s="3" t="s">
        <v>2001</v>
      </c>
      <c r="P9816" s="325">
        <v>41</v>
      </c>
      <c r="Q9816" s="24">
        <v>41</v>
      </c>
      <c r="R9816" s="325">
        <v>6</v>
      </c>
      <c r="S9816" s="409" t="s">
        <v>3</v>
      </c>
      <c r="T9816" s="409" t="s">
        <v>44</v>
      </c>
      <c r="U9816" s="409" t="s">
        <v>286</v>
      </c>
      <c r="V9816" s="3" t="s">
        <v>2087</v>
      </c>
      <c r="W9816" s="409"/>
      <c r="X9816" s="409" t="s">
        <v>2072</v>
      </c>
      <c r="AA9816" s="441">
        <v>44.238278200000003</v>
      </c>
      <c r="AB9816" s="462">
        <v>-121.1829</v>
      </c>
      <c r="AC9816" s="409" t="s">
        <v>45</v>
      </c>
      <c r="AE9816" s="2" t="s">
        <v>2002</v>
      </c>
      <c r="AF9816" s="2" t="str">
        <f>CONCATENATE("ex ", AE9816)</f>
        <v>ex Syringa vulgaris</v>
      </c>
      <c r="AG9816" s="2" t="s">
        <v>1935</v>
      </c>
      <c r="AH9816" s="2" t="s">
        <v>2030</v>
      </c>
      <c r="AT9816" s="2" t="s">
        <v>1935</v>
      </c>
      <c r="BC9816" s="409"/>
    </row>
    <row r="9817" spans="1:55" ht="39.75" thickBot="1">
      <c r="A9817" s="97"/>
      <c r="B9817" s="87">
        <v>8611</v>
      </c>
      <c r="C9817" s="4"/>
      <c r="E9817" s="325">
        <v>14</v>
      </c>
      <c r="F9817" s="325" t="s">
        <v>42</v>
      </c>
      <c r="G9817" s="325">
        <v>2018</v>
      </c>
      <c r="H9817" s="325"/>
      <c r="I9817" s="409"/>
      <c r="J9817" s="409"/>
      <c r="K9817" s="409"/>
      <c r="L9817" s="4"/>
      <c r="M9817" s="409"/>
      <c r="N9817" s="3" t="s">
        <v>2003</v>
      </c>
      <c r="P9817" s="325">
        <v>42</v>
      </c>
      <c r="Q9817" s="24">
        <v>42</v>
      </c>
      <c r="R9817" s="325">
        <v>1</v>
      </c>
      <c r="S9817" s="409" t="s">
        <v>3</v>
      </c>
      <c r="T9817" s="409" t="s">
        <v>44</v>
      </c>
      <c r="U9817" s="409" t="s">
        <v>286</v>
      </c>
      <c r="V9817" s="3" t="s">
        <v>2087</v>
      </c>
      <c r="W9817" s="409"/>
      <c r="X9817" s="409" t="s">
        <v>2072</v>
      </c>
      <c r="AA9817" s="441">
        <v>44.238350099999998</v>
      </c>
      <c r="AB9817" s="462">
        <v>-121.1828</v>
      </c>
      <c r="AC9817" s="409" t="s">
        <v>45</v>
      </c>
      <c r="AE9817" s="2" t="s">
        <v>699</v>
      </c>
      <c r="AF9817" s="2" t="str">
        <f>CONCATENATE("ex ", AE9817)</f>
        <v>ex Prunus virginiana</v>
      </c>
      <c r="AG9817" s="2" t="s">
        <v>1935</v>
      </c>
      <c r="AH9817" s="2" t="s">
        <v>2030</v>
      </c>
      <c r="AT9817" s="2" t="s">
        <v>1935</v>
      </c>
      <c r="BC9817" s="409"/>
    </row>
    <row r="9818" spans="1:55" ht="39.75" thickBot="1">
      <c r="B9818" s="87">
        <v>8612</v>
      </c>
      <c r="C9818" s="4"/>
      <c r="E9818" s="325">
        <v>14</v>
      </c>
      <c r="F9818" s="325" t="s">
        <v>42</v>
      </c>
      <c r="G9818" s="325">
        <v>2018</v>
      </c>
      <c r="H9818" s="325"/>
      <c r="I9818" s="409"/>
      <c r="J9818" s="409"/>
      <c r="K9818" s="409"/>
      <c r="L9818" s="4"/>
      <c r="M9818" s="409"/>
      <c r="N9818" s="3" t="s">
        <v>2003</v>
      </c>
      <c r="P9818" s="325">
        <v>42</v>
      </c>
      <c r="Q9818" s="24">
        <v>42</v>
      </c>
      <c r="R9818" s="325">
        <v>2</v>
      </c>
      <c r="S9818" s="409" t="s">
        <v>3</v>
      </c>
      <c r="T9818" s="409" t="s">
        <v>44</v>
      </c>
      <c r="U9818" s="409" t="s">
        <v>286</v>
      </c>
      <c r="V9818" s="3" t="s">
        <v>2087</v>
      </c>
      <c r="W9818" s="409"/>
      <c r="X9818" s="409" t="s">
        <v>2072</v>
      </c>
      <c r="AA9818" s="441">
        <v>44.238350099999998</v>
      </c>
      <c r="AB9818" s="462">
        <v>-121.1828</v>
      </c>
      <c r="AC9818" s="409" t="s">
        <v>45</v>
      </c>
      <c r="AE9818" s="2" t="s">
        <v>699</v>
      </c>
      <c r="AF9818" s="2" t="str">
        <f>CONCATENATE("ex ", AE9818)</f>
        <v>ex Prunus virginiana</v>
      </c>
      <c r="AG9818" s="2" t="s">
        <v>1935</v>
      </c>
      <c r="AH9818" s="2" t="s">
        <v>2030</v>
      </c>
      <c r="AT9818" s="2" t="s">
        <v>1935</v>
      </c>
      <c r="BC9818" s="409"/>
    </row>
    <row r="9819" spans="1:55" ht="39.75" thickBot="1">
      <c r="B9819" s="87">
        <v>8613</v>
      </c>
      <c r="C9819" s="4"/>
      <c r="E9819" s="325">
        <v>14</v>
      </c>
      <c r="F9819" s="325" t="s">
        <v>42</v>
      </c>
      <c r="G9819" s="325">
        <v>2018</v>
      </c>
      <c r="H9819" s="325"/>
      <c r="I9819" s="409"/>
      <c r="J9819" s="409"/>
      <c r="K9819" s="409"/>
      <c r="L9819" s="4"/>
      <c r="M9819" s="409"/>
      <c r="N9819" s="3" t="s">
        <v>2003</v>
      </c>
      <c r="P9819" s="325">
        <v>42</v>
      </c>
      <c r="Q9819" s="24">
        <v>42</v>
      </c>
      <c r="R9819" s="325">
        <v>3</v>
      </c>
      <c r="S9819" s="409" t="s">
        <v>3</v>
      </c>
      <c r="T9819" s="409" t="s">
        <v>44</v>
      </c>
      <c r="U9819" s="409" t="s">
        <v>286</v>
      </c>
      <c r="V9819" s="3" t="s">
        <v>2087</v>
      </c>
      <c r="W9819" s="409"/>
      <c r="X9819" s="409" t="s">
        <v>2072</v>
      </c>
      <c r="AA9819" s="441">
        <v>44.238350099999998</v>
      </c>
      <c r="AB9819" s="462">
        <v>-121.1828</v>
      </c>
      <c r="AC9819" s="409" t="s">
        <v>45</v>
      </c>
      <c r="AE9819" s="2" t="s">
        <v>699</v>
      </c>
      <c r="AF9819" s="2" t="str">
        <f>CONCATENATE("ex ", AE9819)</f>
        <v>ex Prunus virginiana</v>
      </c>
      <c r="AG9819" s="2" t="s">
        <v>1935</v>
      </c>
      <c r="AH9819" s="2" t="s">
        <v>2030</v>
      </c>
      <c r="AT9819" s="2" t="s">
        <v>1935</v>
      </c>
      <c r="BC9819" s="409"/>
    </row>
    <row r="9820" spans="1:55" ht="39.75" thickBot="1">
      <c r="B9820" s="87">
        <v>8614</v>
      </c>
      <c r="C9820" s="4"/>
      <c r="E9820" s="325">
        <v>14</v>
      </c>
      <c r="F9820" s="325" t="s">
        <v>42</v>
      </c>
      <c r="G9820" s="325">
        <v>2018</v>
      </c>
      <c r="H9820" s="325"/>
      <c r="I9820" s="409"/>
      <c r="J9820" s="409"/>
      <c r="K9820" s="409"/>
      <c r="L9820" s="4"/>
      <c r="M9820" s="409"/>
      <c r="N9820" s="3" t="s">
        <v>2003</v>
      </c>
      <c r="P9820" s="325">
        <v>42</v>
      </c>
      <c r="Q9820" s="24">
        <v>42</v>
      </c>
      <c r="R9820" s="325">
        <v>4</v>
      </c>
      <c r="S9820" s="409" t="s">
        <v>3</v>
      </c>
      <c r="T9820" s="409" t="s">
        <v>44</v>
      </c>
      <c r="U9820" s="409" t="s">
        <v>286</v>
      </c>
      <c r="V9820" s="3" t="s">
        <v>2087</v>
      </c>
      <c r="W9820" s="409"/>
      <c r="X9820" s="409" t="s">
        <v>2072</v>
      </c>
      <c r="AA9820" s="441">
        <v>44.238350099999998</v>
      </c>
      <c r="AB9820" s="462">
        <v>-121.1828</v>
      </c>
      <c r="AC9820" s="409" t="s">
        <v>45</v>
      </c>
      <c r="AE9820" s="2" t="s">
        <v>699</v>
      </c>
      <c r="AF9820" s="2" t="str">
        <f>CONCATENATE("ex ", AE9820)</f>
        <v>ex Prunus virginiana</v>
      </c>
      <c r="AG9820" s="2" t="s">
        <v>1935</v>
      </c>
      <c r="AH9820" s="2" t="s">
        <v>2030</v>
      </c>
      <c r="AT9820" s="2" t="s">
        <v>1935</v>
      </c>
      <c r="BC9820" s="409"/>
    </row>
    <row r="9821" spans="1:55" ht="39.75" thickBot="1">
      <c r="B9821" s="87">
        <v>8615</v>
      </c>
      <c r="C9821" s="4"/>
      <c r="E9821" s="325">
        <v>14</v>
      </c>
      <c r="F9821" s="325" t="s">
        <v>42</v>
      </c>
      <c r="G9821" s="325">
        <v>2018</v>
      </c>
      <c r="H9821" s="325"/>
      <c r="I9821" s="409"/>
      <c r="J9821" s="409"/>
      <c r="K9821" s="409"/>
      <c r="L9821" s="4"/>
      <c r="M9821" s="409"/>
      <c r="N9821" s="3" t="s">
        <v>2003</v>
      </c>
      <c r="P9821" s="325">
        <v>42</v>
      </c>
      <c r="Q9821" s="24">
        <v>42</v>
      </c>
      <c r="R9821" s="325">
        <v>5</v>
      </c>
      <c r="S9821" s="409" t="s">
        <v>3</v>
      </c>
      <c r="T9821" s="409" t="s">
        <v>44</v>
      </c>
      <c r="U9821" s="409" t="s">
        <v>286</v>
      </c>
      <c r="V9821" s="3" t="s">
        <v>2087</v>
      </c>
      <c r="W9821" s="409"/>
      <c r="X9821" s="409" t="s">
        <v>2072</v>
      </c>
      <c r="AA9821" s="441">
        <v>44.238350099999998</v>
      </c>
      <c r="AB9821" s="462">
        <v>-121.1828</v>
      </c>
      <c r="AC9821" s="409" t="s">
        <v>45</v>
      </c>
      <c r="AE9821" s="2" t="s">
        <v>699</v>
      </c>
      <c r="AF9821" s="2" t="str">
        <f>CONCATENATE("ex ", AE9821)</f>
        <v>ex Prunus virginiana</v>
      </c>
      <c r="AG9821" s="2" t="s">
        <v>1935</v>
      </c>
      <c r="AH9821" s="2" t="s">
        <v>2030</v>
      </c>
      <c r="AT9821" s="2" t="s">
        <v>1935</v>
      </c>
      <c r="BC9821" s="409"/>
    </row>
    <row r="9822" spans="1:55" ht="39.75" thickBot="1">
      <c r="B9822" s="87">
        <v>8616</v>
      </c>
      <c r="C9822" s="4"/>
      <c r="E9822" s="325">
        <v>14</v>
      </c>
      <c r="F9822" s="325" t="s">
        <v>42</v>
      </c>
      <c r="G9822" s="325">
        <v>2018</v>
      </c>
      <c r="H9822" s="325"/>
      <c r="I9822" s="409"/>
      <c r="J9822" s="409"/>
      <c r="K9822" s="409"/>
      <c r="L9822" s="4"/>
      <c r="M9822" s="409"/>
      <c r="N9822" s="3" t="s">
        <v>2003</v>
      </c>
      <c r="P9822" s="325">
        <v>42</v>
      </c>
      <c r="Q9822" s="24">
        <v>42</v>
      </c>
      <c r="R9822" s="325">
        <v>6</v>
      </c>
      <c r="S9822" s="409" t="s">
        <v>3</v>
      </c>
      <c r="T9822" s="409" t="s">
        <v>44</v>
      </c>
      <c r="U9822" s="409" t="s">
        <v>286</v>
      </c>
      <c r="V9822" s="3" t="s">
        <v>2087</v>
      </c>
      <c r="W9822" s="409"/>
      <c r="X9822" s="409" t="s">
        <v>2072</v>
      </c>
      <c r="AA9822" s="441">
        <v>44.238350099999998</v>
      </c>
      <c r="AB9822" s="462">
        <v>-121.1828</v>
      </c>
      <c r="AC9822" s="409" t="s">
        <v>45</v>
      </c>
      <c r="AE9822" s="2" t="s">
        <v>699</v>
      </c>
      <c r="AF9822" s="2" t="str">
        <f>CONCATENATE("ex ", AE9822)</f>
        <v>ex Prunus virginiana</v>
      </c>
      <c r="AG9822" s="2" t="s">
        <v>1935</v>
      </c>
      <c r="AH9822" s="2" t="s">
        <v>2030</v>
      </c>
      <c r="AT9822" s="2" t="s">
        <v>1935</v>
      </c>
      <c r="BC9822" s="409"/>
    </row>
    <row r="9823" spans="1:55" ht="39.75" thickBot="1">
      <c r="B9823" s="87">
        <v>8617</v>
      </c>
      <c r="C9823" s="4"/>
      <c r="E9823" s="325">
        <v>14</v>
      </c>
      <c r="F9823" s="325" t="s">
        <v>42</v>
      </c>
      <c r="G9823" s="325">
        <v>2018</v>
      </c>
      <c r="H9823" s="325"/>
      <c r="I9823" s="409"/>
      <c r="J9823" s="409"/>
      <c r="K9823" s="409"/>
      <c r="L9823" s="4"/>
      <c r="M9823" s="409"/>
      <c r="N9823" s="3" t="s">
        <v>2003</v>
      </c>
      <c r="P9823" s="325">
        <v>42</v>
      </c>
      <c r="Q9823" s="24">
        <v>42</v>
      </c>
      <c r="R9823" s="325">
        <v>7</v>
      </c>
      <c r="S9823" s="409" t="s">
        <v>3</v>
      </c>
      <c r="T9823" s="409" t="s">
        <v>44</v>
      </c>
      <c r="U9823" s="409" t="s">
        <v>286</v>
      </c>
      <c r="V9823" s="3" t="s">
        <v>2087</v>
      </c>
      <c r="W9823" s="409"/>
      <c r="X9823" s="409" t="s">
        <v>2072</v>
      </c>
      <c r="AA9823" s="441">
        <v>44.238350099999998</v>
      </c>
      <c r="AB9823" s="462">
        <v>-121.1828</v>
      </c>
      <c r="AC9823" s="409" t="s">
        <v>45</v>
      </c>
      <c r="AE9823" s="2" t="s">
        <v>699</v>
      </c>
      <c r="AF9823" s="2" t="str">
        <f>CONCATENATE("ex ", AE9823)</f>
        <v>ex Prunus virginiana</v>
      </c>
      <c r="AG9823" s="2" t="s">
        <v>1935</v>
      </c>
      <c r="AH9823" s="2" t="s">
        <v>2030</v>
      </c>
      <c r="AT9823" s="2" t="s">
        <v>1935</v>
      </c>
      <c r="BC9823" s="409"/>
    </row>
    <row r="9824" spans="1:55" ht="39.75" thickBot="1">
      <c r="B9824" s="87">
        <v>8618</v>
      </c>
      <c r="C9824" s="4"/>
      <c r="E9824" s="325">
        <v>14</v>
      </c>
      <c r="F9824" s="325" t="s">
        <v>42</v>
      </c>
      <c r="G9824" s="325">
        <v>2018</v>
      </c>
      <c r="H9824" s="325"/>
      <c r="I9824" s="409"/>
      <c r="J9824" s="409"/>
      <c r="K9824" s="409"/>
      <c r="L9824" s="4"/>
      <c r="M9824" s="409"/>
      <c r="N9824" s="3" t="s">
        <v>2003</v>
      </c>
      <c r="P9824" s="325">
        <v>42</v>
      </c>
      <c r="Q9824" s="24">
        <v>42</v>
      </c>
      <c r="R9824" s="325">
        <v>8</v>
      </c>
      <c r="S9824" s="409" t="s">
        <v>3</v>
      </c>
      <c r="T9824" s="409" t="s">
        <v>44</v>
      </c>
      <c r="U9824" s="409" t="s">
        <v>286</v>
      </c>
      <c r="V9824" s="3" t="s">
        <v>2087</v>
      </c>
      <c r="W9824" s="409"/>
      <c r="X9824" s="409" t="s">
        <v>2072</v>
      </c>
      <c r="AA9824" s="441">
        <v>44.238350099999998</v>
      </c>
      <c r="AB9824" s="462">
        <v>-121.1828</v>
      </c>
      <c r="AC9824" s="409" t="s">
        <v>45</v>
      </c>
      <c r="AE9824" s="2" t="s">
        <v>699</v>
      </c>
      <c r="AF9824" s="2" t="str">
        <f>CONCATENATE("ex ", AE9824)</f>
        <v>ex Prunus virginiana</v>
      </c>
      <c r="AG9824" s="2" t="s">
        <v>1935</v>
      </c>
      <c r="AH9824" s="2" t="s">
        <v>2030</v>
      </c>
      <c r="AT9824" s="2" t="s">
        <v>1935</v>
      </c>
      <c r="BC9824" s="409"/>
    </row>
    <row r="9825" spans="1:55" ht="39.75" thickBot="1">
      <c r="B9825" s="87">
        <v>8619</v>
      </c>
      <c r="C9825" s="4"/>
      <c r="E9825" s="325">
        <v>14</v>
      </c>
      <c r="F9825" s="325" t="s">
        <v>42</v>
      </c>
      <c r="G9825" s="325">
        <v>2018</v>
      </c>
      <c r="H9825" s="325"/>
      <c r="I9825" s="409"/>
      <c r="J9825" s="409"/>
      <c r="K9825" s="409"/>
      <c r="L9825" s="4"/>
      <c r="M9825" s="409"/>
      <c r="N9825" s="3" t="s">
        <v>2003</v>
      </c>
      <c r="P9825" s="325">
        <v>42</v>
      </c>
      <c r="Q9825" s="24">
        <v>42</v>
      </c>
      <c r="R9825" s="325">
        <v>9</v>
      </c>
      <c r="S9825" s="409" t="s">
        <v>3</v>
      </c>
      <c r="T9825" s="409" t="s">
        <v>44</v>
      </c>
      <c r="U9825" s="409" t="s">
        <v>286</v>
      </c>
      <c r="V9825" s="3" t="s">
        <v>2087</v>
      </c>
      <c r="W9825" s="409"/>
      <c r="X9825" s="409" t="s">
        <v>2072</v>
      </c>
      <c r="AA9825" s="441">
        <v>44.238350099999998</v>
      </c>
      <c r="AB9825" s="462">
        <v>-121.1828</v>
      </c>
      <c r="AC9825" s="409" t="s">
        <v>45</v>
      </c>
      <c r="AE9825" s="2" t="s">
        <v>699</v>
      </c>
      <c r="AF9825" s="2" t="str">
        <f>CONCATENATE("ex ", AE9825)</f>
        <v>ex Prunus virginiana</v>
      </c>
      <c r="AG9825" s="2" t="s">
        <v>1935</v>
      </c>
      <c r="AH9825" s="2" t="s">
        <v>2030</v>
      </c>
      <c r="AT9825" s="2" t="s">
        <v>1935</v>
      </c>
      <c r="BC9825" s="409"/>
    </row>
    <row r="9826" spans="1:55" ht="39.75" thickBot="1">
      <c r="B9826" s="87">
        <v>8620</v>
      </c>
      <c r="C9826" s="4"/>
      <c r="E9826" s="325">
        <v>14</v>
      </c>
      <c r="F9826" s="325" t="s">
        <v>42</v>
      </c>
      <c r="G9826" s="325">
        <v>2018</v>
      </c>
      <c r="H9826" s="325"/>
      <c r="I9826" s="409"/>
      <c r="J9826" s="409"/>
      <c r="K9826" s="409"/>
      <c r="L9826" s="4"/>
      <c r="M9826" s="409"/>
      <c r="N9826" s="3" t="s">
        <v>2003</v>
      </c>
      <c r="P9826" s="325">
        <v>42</v>
      </c>
      <c r="Q9826" s="24">
        <v>42</v>
      </c>
      <c r="R9826" s="325">
        <v>10</v>
      </c>
      <c r="S9826" s="409" t="s">
        <v>3</v>
      </c>
      <c r="T9826" s="409" t="s">
        <v>44</v>
      </c>
      <c r="U9826" s="409" t="s">
        <v>286</v>
      </c>
      <c r="V9826" s="3" t="s">
        <v>2087</v>
      </c>
      <c r="W9826" s="409"/>
      <c r="X9826" s="409" t="s">
        <v>2072</v>
      </c>
      <c r="AA9826" s="441">
        <v>44.238350099999998</v>
      </c>
      <c r="AB9826" s="462">
        <v>-121.1828</v>
      </c>
      <c r="AC9826" s="409" t="s">
        <v>45</v>
      </c>
      <c r="AE9826" s="2" t="s">
        <v>699</v>
      </c>
      <c r="AF9826" s="2" t="str">
        <f>CONCATENATE("ex ", AE9826)</f>
        <v>ex Prunus virginiana</v>
      </c>
      <c r="AG9826" s="2" t="s">
        <v>1935</v>
      </c>
      <c r="AH9826" s="2" t="s">
        <v>2030</v>
      </c>
      <c r="AT9826" s="2" t="s">
        <v>1935</v>
      </c>
      <c r="BC9826" s="409"/>
    </row>
    <row r="9827" spans="1:55" ht="39.75" thickBot="1">
      <c r="B9827" s="87">
        <v>8621</v>
      </c>
      <c r="C9827" s="4"/>
      <c r="E9827" s="325">
        <v>14</v>
      </c>
      <c r="F9827" s="325" t="s">
        <v>42</v>
      </c>
      <c r="G9827" s="325">
        <v>2018</v>
      </c>
      <c r="H9827" s="325"/>
      <c r="I9827" s="409"/>
      <c r="J9827" s="409"/>
      <c r="K9827" s="409"/>
      <c r="L9827" s="4"/>
      <c r="M9827" s="409"/>
      <c r="N9827" s="3" t="s">
        <v>2003</v>
      </c>
      <c r="P9827" s="325">
        <v>42</v>
      </c>
      <c r="Q9827" s="24">
        <v>42</v>
      </c>
      <c r="R9827" s="325">
        <v>11</v>
      </c>
      <c r="S9827" s="409" t="s">
        <v>3</v>
      </c>
      <c r="T9827" s="409" t="s">
        <v>44</v>
      </c>
      <c r="U9827" s="409" t="s">
        <v>286</v>
      </c>
      <c r="V9827" s="3" t="s">
        <v>2087</v>
      </c>
      <c r="W9827" s="409"/>
      <c r="X9827" s="409" t="s">
        <v>2072</v>
      </c>
      <c r="AA9827" s="441">
        <v>44.238350099999998</v>
      </c>
      <c r="AB9827" s="462">
        <v>-121.1828</v>
      </c>
      <c r="AC9827" s="409" t="s">
        <v>45</v>
      </c>
      <c r="AE9827" s="2" t="s">
        <v>699</v>
      </c>
      <c r="AF9827" s="2" t="str">
        <f>CONCATENATE("ex ", AE9827)</f>
        <v>ex Prunus virginiana</v>
      </c>
      <c r="AG9827" s="2" t="s">
        <v>1935</v>
      </c>
      <c r="AH9827" s="2" t="s">
        <v>2030</v>
      </c>
      <c r="AT9827" s="2" t="s">
        <v>1935</v>
      </c>
      <c r="BC9827" s="409"/>
    </row>
    <row r="9828" spans="1:55" ht="39.75" thickBot="1">
      <c r="B9828" s="87">
        <v>8622</v>
      </c>
      <c r="C9828" s="4"/>
      <c r="E9828" s="325">
        <v>14</v>
      </c>
      <c r="F9828" s="325" t="s">
        <v>42</v>
      </c>
      <c r="G9828" s="325">
        <v>2018</v>
      </c>
      <c r="H9828" s="325"/>
      <c r="I9828" s="409"/>
      <c r="J9828" s="409"/>
      <c r="K9828" s="409"/>
      <c r="L9828" s="4"/>
      <c r="M9828" s="409"/>
      <c r="N9828" s="3" t="s">
        <v>2003</v>
      </c>
      <c r="P9828" s="325">
        <v>42</v>
      </c>
      <c r="Q9828" s="24">
        <v>42</v>
      </c>
      <c r="R9828" s="325">
        <v>12</v>
      </c>
      <c r="S9828" s="409" t="s">
        <v>3</v>
      </c>
      <c r="T9828" s="409" t="s">
        <v>44</v>
      </c>
      <c r="U9828" s="409" t="s">
        <v>286</v>
      </c>
      <c r="V9828" s="3" t="s">
        <v>2087</v>
      </c>
      <c r="W9828" s="409"/>
      <c r="X9828" s="409" t="s">
        <v>2072</v>
      </c>
      <c r="AA9828" s="441">
        <v>44.238350099999998</v>
      </c>
      <c r="AB9828" s="462">
        <v>-121.1828</v>
      </c>
      <c r="AC9828" s="409" t="s">
        <v>45</v>
      </c>
      <c r="AE9828" s="2" t="s">
        <v>699</v>
      </c>
      <c r="AF9828" s="2" t="str">
        <f>CONCATENATE("ex ", AE9828)</f>
        <v>ex Prunus virginiana</v>
      </c>
      <c r="AG9828" s="2" t="s">
        <v>1935</v>
      </c>
      <c r="AH9828" s="2" t="s">
        <v>2030</v>
      </c>
      <c r="AT9828" s="2" t="s">
        <v>1935</v>
      </c>
      <c r="BC9828" s="409"/>
    </row>
    <row r="9829" spans="1:55" ht="39.75" thickBot="1">
      <c r="B9829" s="87">
        <v>8623</v>
      </c>
      <c r="C9829" s="4"/>
      <c r="E9829" s="325">
        <v>14</v>
      </c>
      <c r="F9829" s="325" t="s">
        <v>42</v>
      </c>
      <c r="G9829" s="325">
        <v>2018</v>
      </c>
      <c r="H9829" s="325"/>
      <c r="I9829" s="409"/>
      <c r="J9829" s="409"/>
      <c r="K9829" s="409"/>
      <c r="L9829" s="4"/>
      <c r="M9829" s="409"/>
      <c r="N9829" s="3" t="s">
        <v>2003</v>
      </c>
      <c r="P9829" s="325">
        <v>42</v>
      </c>
      <c r="Q9829" s="24">
        <v>42</v>
      </c>
      <c r="R9829" s="325">
        <v>13</v>
      </c>
      <c r="S9829" s="409" t="s">
        <v>3</v>
      </c>
      <c r="T9829" s="409" t="s">
        <v>44</v>
      </c>
      <c r="U9829" s="409" t="s">
        <v>286</v>
      </c>
      <c r="V9829" s="3" t="s">
        <v>2087</v>
      </c>
      <c r="W9829" s="409"/>
      <c r="X9829" s="409" t="s">
        <v>2072</v>
      </c>
      <c r="AA9829" s="441">
        <v>44.238350099999998</v>
      </c>
      <c r="AB9829" s="462">
        <v>-121.1828</v>
      </c>
      <c r="AC9829" s="409" t="s">
        <v>45</v>
      </c>
      <c r="AE9829" s="2" t="s">
        <v>699</v>
      </c>
      <c r="AF9829" s="2" t="str">
        <f>CONCATENATE("ex ", AE9829)</f>
        <v>ex Prunus virginiana</v>
      </c>
      <c r="AG9829" s="2" t="s">
        <v>1935</v>
      </c>
      <c r="AH9829" s="2" t="s">
        <v>2030</v>
      </c>
      <c r="AT9829" s="2" t="s">
        <v>1935</v>
      </c>
      <c r="BC9829" s="409"/>
    </row>
    <row r="9830" spans="1:55" ht="39.75" thickBot="1">
      <c r="A9830" s="59"/>
      <c r="B9830" s="87">
        <v>8624</v>
      </c>
      <c r="C9830" s="4"/>
      <c r="E9830" s="325">
        <v>14</v>
      </c>
      <c r="F9830" s="325" t="s">
        <v>42</v>
      </c>
      <c r="G9830" s="325">
        <v>2018</v>
      </c>
      <c r="H9830" s="325"/>
      <c r="I9830" s="409"/>
      <c r="J9830" s="409"/>
      <c r="K9830" s="409"/>
      <c r="L9830" s="4"/>
      <c r="M9830" s="409"/>
      <c r="N9830" s="3" t="s">
        <v>2003</v>
      </c>
      <c r="P9830" s="325">
        <v>42</v>
      </c>
      <c r="Q9830" s="24">
        <v>42</v>
      </c>
      <c r="R9830" s="325">
        <v>14</v>
      </c>
      <c r="S9830" s="409" t="s">
        <v>3</v>
      </c>
      <c r="T9830" s="409" t="s">
        <v>44</v>
      </c>
      <c r="U9830" s="409" t="s">
        <v>286</v>
      </c>
      <c r="V9830" s="3" t="s">
        <v>2087</v>
      </c>
      <c r="W9830" s="409"/>
      <c r="X9830" s="409" t="s">
        <v>2072</v>
      </c>
      <c r="AA9830" s="441">
        <v>44.238350099999998</v>
      </c>
      <c r="AB9830" s="462">
        <v>-121.1828</v>
      </c>
      <c r="AC9830" s="409" t="s">
        <v>45</v>
      </c>
      <c r="AE9830" s="2" t="s">
        <v>699</v>
      </c>
      <c r="AF9830" s="2" t="str">
        <f>CONCATENATE("ex ", AE9830)</f>
        <v>ex Prunus virginiana</v>
      </c>
      <c r="AG9830" s="2" t="s">
        <v>1935</v>
      </c>
      <c r="AH9830" s="2" t="s">
        <v>2030</v>
      </c>
      <c r="AT9830" s="2" t="s">
        <v>1935</v>
      </c>
      <c r="BC9830" s="409"/>
    </row>
    <row r="9831" spans="1:55" ht="39.75" thickBot="1">
      <c r="B9831" s="87">
        <v>8625</v>
      </c>
      <c r="C9831" s="4"/>
      <c r="E9831" s="325">
        <v>14</v>
      </c>
      <c r="F9831" s="325" t="s">
        <v>42</v>
      </c>
      <c r="G9831" s="325">
        <v>2018</v>
      </c>
      <c r="H9831" s="325"/>
      <c r="I9831" s="409"/>
      <c r="J9831" s="409"/>
      <c r="K9831" s="409"/>
      <c r="L9831" s="4"/>
      <c r="M9831" s="409"/>
      <c r="N9831" s="3" t="s">
        <v>2003</v>
      </c>
      <c r="P9831" s="325">
        <v>42</v>
      </c>
      <c r="Q9831" s="24">
        <v>42</v>
      </c>
      <c r="R9831" s="325">
        <v>15</v>
      </c>
      <c r="S9831" s="409" t="s">
        <v>3</v>
      </c>
      <c r="T9831" s="409" t="s">
        <v>44</v>
      </c>
      <c r="U9831" s="409" t="s">
        <v>286</v>
      </c>
      <c r="V9831" s="3" t="s">
        <v>2087</v>
      </c>
      <c r="W9831" s="409"/>
      <c r="X9831" s="409" t="s">
        <v>2072</v>
      </c>
      <c r="AA9831" s="441">
        <v>44.238350099999998</v>
      </c>
      <c r="AB9831" s="462">
        <v>-121.1828</v>
      </c>
      <c r="AC9831" s="409" t="s">
        <v>45</v>
      </c>
      <c r="AE9831" s="2" t="s">
        <v>699</v>
      </c>
      <c r="AF9831" s="2" t="str">
        <f>CONCATENATE("ex ", AE9831)</f>
        <v>ex Prunus virginiana</v>
      </c>
      <c r="AG9831" s="2" t="s">
        <v>1935</v>
      </c>
      <c r="AH9831" s="2" t="s">
        <v>2030</v>
      </c>
      <c r="AT9831" s="2" t="s">
        <v>1935</v>
      </c>
      <c r="BC9831" s="409"/>
    </row>
    <row r="9832" spans="1:55" ht="39.75" thickBot="1">
      <c r="B9832" s="87">
        <v>8626</v>
      </c>
      <c r="C9832" s="4"/>
      <c r="E9832" s="325">
        <v>14</v>
      </c>
      <c r="F9832" s="325" t="s">
        <v>42</v>
      </c>
      <c r="G9832" s="325">
        <v>2018</v>
      </c>
      <c r="H9832" s="325"/>
      <c r="I9832" s="409"/>
      <c r="J9832" s="409"/>
      <c r="K9832" s="409"/>
      <c r="L9832" s="4"/>
      <c r="M9832" s="409"/>
      <c r="N9832" s="3" t="s">
        <v>2003</v>
      </c>
      <c r="P9832" s="325">
        <v>42</v>
      </c>
      <c r="Q9832" s="24">
        <v>42</v>
      </c>
      <c r="R9832" s="325">
        <v>16</v>
      </c>
      <c r="S9832" s="409" t="s">
        <v>3</v>
      </c>
      <c r="T9832" s="409" t="s">
        <v>44</v>
      </c>
      <c r="U9832" s="409" t="s">
        <v>286</v>
      </c>
      <c r="V9832" s="3" t="s">
        <v>2087</v>
      </c>
      <c r="W9832" s="409"/>
      <c r="X9832" s="409" t="s">
        <v>2072</v>
      </c>
      <c r="AA9832" s="441">
        <v>44.238350099999998</v>
      </c>
      <c r="AB9832" s="462">
        <v>-121.1828</v>
      </c>
      <c r="AC9832" s="409" t="s">
        <v>45</v>
      </c>
      <c r="AE9832" s="2" t="s">
        <v>699</v>
      </c>
      <c r="AF9832" s="2" t="str">
        <f>CONCATENATE("ex ", AE9832)</f>
        <v>ex Prunus virginiana</v>
      </c>
      <c r="AG9832" s="2" t="s">
        <v>1935</v>
      </c>
      <c r="AH9832" s="2" t="s">
        <v>2030</v>
      </c>
      <c r="AT9832" s="2" t="s">
        <v>1935</v>
      </c>
      <c r="BC9832" s="409"/>
    </row>
    <row r="9833" spans="1:55" ht="39.75" thickBot="1">
      <c r="A9833" s="67"/>
      <c r="B9833" s="87">
        <v>8627</v>
      </c>
      <c r="C9833" s="4"/>
      <c r="E9833" s="325">
        <v>14</v>
      </c>
      <c r="F9833" s="325" t="s">
        <v>42</v>
      </c>
      <c r="G9833" s="325">
        <v>2018</v>
      </c>
      <c r="H9833" s="325"/>
      <c r="I9833" s="409"/>
      <c r="J9833" s="409"/>
      <c r="K9833" s="409"/>
      <c r="L9833" s="4"/>
      <c r="M9833" s="409"/>
      <c r="N9833" s="3" t="s">
        <v>2003</v>
      </c>
      <c r="P9833" s="325">
        <v>42</v>
      </c>
      <c r="Q9833" s="24">
        <v>42</v>
      </c>
      <c r="R9833" s="325">
        <v>17</v>
      </c>
      <c r="S9833" s="409" t="s">
        <v>3</v>
      </c>
      <c r="T9833" s="409" t="s">
        <v>44</v>
      </c>
      <c r="U9833" s="409" t="s">
        <v>286</v>
      </c>
      <c r="V9833" s="3" t="s">
        <v>2087</v>
      </c>
      <c r="W9833" s="409"/>
      <c r="X9833" s="409" t="s">
        <v>2072</v>
      </c>
      <c r="AA9833" s="441">
        <v>44.238350099999998</v>
      </c>
      <c r="AB9833" s="462">
        <v>-121.1828</v>
      </c>
      <c r="AC9833" s="409" t="s">
        <v>45</v>
      </c>
      <c r="AE9833" s="2" t="s">
        <v>699</v>
      </c>
      <c r="AF9833" s="2" t="str">
        <f>CONCATENATE("ex ", AE9833)</f>
        <v>ex Prunus virginiana</v>
      </c>
      <c r="AG9833" s="2" t="s">
        <v>1935</v>
      </c>
      <c r="AH9833" s="2" t="s">
        <v>2030</v>
      </c>
      <c r="AT9833" s="2" t="s">
        <v>1935</v>
      </c>
      <c r="BC9833" s="409"/>
    </row>
    <row r="9834" spans="1:55" ht="39.75" thickBot="1">
      <c r="B9834" s="87">
        <v>8628</v>
      </c>
      <c r="C9834" s="4"/>
      <c r="E9834" s="325">
        <v>14</v>
      </c>
      <c r="F9834" s="325" t="s">
        <v>42</v>
      </c>
      <c r="G9834" s="325">
        <v>2018</v>
      </c>
      <c r="H9834" s="325"/>
      <c r="I9834" s="409"/>
      <c r="J9834" s="409"/>
      <c r="K9834" s="409"/>
      <c r="L9834" s="4"/>
      <c r="M9834" s="409"/>
      <c r="N9834" s="3" t="s">
        <v>2003</v>
      </c>
      <c r="P9834" s="325">
        <v>42</v>
      </c>
      <c r="Q9834" s="24">
        <v>42</v>
      </c>
      <c r="R9834" s="325">
        <v>18</v>
      </c>
      <c r="S9834" s="409" t="s">
        <v>3</v>
      </c>
      <c r="T9834" s="409" t="s">
        <v>44</v>
      </c>
      <c r="U9834" s="409" t="s">
        <v>286</v>
      </c>
      <c r="V9834" s="3" t="s">
        <v>2087</v>
      </c>
      <c r="W9834" s="409"/>
      <c r="X9834" s="409" t="s">
        <v>2072</v>
      </c>
      <c r="AA9834" s="441">
        <v>44.238350099999998</v>
      </c>
      <c r="AB9834" s="462">
        <v>-121.1828</v>
      </c>
      <c r="AC9834" s="409" t="s">
        <v>45</v>
      </c>
      <c r="AE9834" s="2" t="s">
        <v>699</v>
      </c>
      <c r="AF9834" s="2" t="str">
        <f>CONCATENATE("ex ", AE9834)</f>
        <v>ex Prunus virginiana</v>
      </c>
      <c r="AG9834" s="2" t="s">
        <v>1935</v>
      </c>
      <c r="AH9834" s="2" t="s">
        <v>2030</v>
      </c>
      <c r="AT9834" s="2" t="s">
        <v>1935</v>
      </c>
      <c r="BC9834" s="409"/>
    </row>
    <row r="9835" spans="1:55" ht="39.75" thickBot="1">
      <c r="B9835" s="87">
        <v>8629</v>
      </c>
      <c r="C9835" s="4"/>
      <c r="E9835" s="325">
        <v>14</v>
      </c>
      <c r="F9835" s="325" t="s">
        <v>42</v>
      </c>
      <c r="G9835" s="325">
        <v>2018</v>
      </c>
      <c r="H9835" s="325"/>
      <c r="I9835" s="409"/>
      <c r="J9835" s="409"/>
      <c r="K9835" s="409"/>
      <c r="L9835" s="4"/>
      <c r="M9835" s="409"/>
      <c r="N9835" s="3" t="s">
        <v>2003</v>
      </c>
      <c r="P9835" s="325">
        <v>42</v>
      </c>
      <c r="Q9835" s="24">
        <v>42</v>
      </c>
      <c r="R9835" s="325">
        <v>19</v>
      </c>
      <c r="S9835" s="409" t="s">
        <v>3</v>
      </c>
      <c r="T9835" s="409" t="s">
        <v>44</v>
      </c>
      <c r="U9835" s="409" t="s">
        <v>286</v>
      </c>
      <c r="V9835" s="3" t="s">
        <v>2087</v>
      </c>
      <c r="W9835" s="409"/>
      <c r="X9835" s="409" t="s">
        <v>2072</v>
      </c>
      <c r="AA9835" s="441">
        <v>44.238350099999998</v>
      </c>
      <c r="AB9835" s="462">
        <v>-121.1828</v>
      </c>
      <c r="AC9835" s="409" t="s">
        <v>45</v>
      </c>
      <c r="AE9835" s="2" t="s">
        <v>699</v>
      </c>
      <c r="AF9835" s="2" t="str">
        <f>CONCATENATE("ex ", AE9835)</f>
        <v>ex Prunus virginiana</v>
      </c>
      <c r="AG9835" s="2" t="s">
        <v>1935</v>
      </c>
      <c r="AH9835" s="2" t="s">
        <v>2030</v>
      </c>
      <c r="AT9835" s="2" t="s">
        <v>1935</v>
      </c>
      <c r="BC9835" s="409"/>
    </row>
    <row r="9836" spans="1:55" ht="39.75" thickBot="1">
      <c r="A9836" s="130"/>
      <c r="B9836" s="87">
        <v>8630</v>
      </c>
      <c r="C9836" s="4"/>
      <c r="E9836" s="325">
        <v>14</v>
      </c>
      <c r="F9836" s="325" t="s">
        <v>42</v>
      </c>
      <c r="G9836" s="325">
        <v>2018</v>
      </c>
      <c r="H9836" s="325"/>
      <c r="I9836" s="409"/>
      <c r="J9836" s="409"/>
      <c r="K9836" s="409"/>
      <c r="L9836" s="4"/>
      <c r="M9836" s="409"/>
      <c r="N9836" s="3" t="s">
        <v>2003</v>
      </c>
      <c r="P9836" s="325">
        <v>42</v>
      </c>
      <c r="Q9836" s="24">
        <v>42</v>
      </c>
      <c r="R9836" s="325">
        <v>20</v>
      </c>
      <c r="S9836" s="409" t="s">
        <v>3</v>
      </c>
      <c r="T9836" s="409" t="s">
        <v>44</v>
      </c>
      <c r="U9836" s="409" t="s">
        <v>286</v>
      </c>
      <c r="V9836" s="3" t="s">
        <v>2087</v>
      </c>
      <c r="W9836" s="409"/>
      <c r="X9836" s="409" t="s">
        <v>2072</v>
      </c>
      <c r="AA9836" s="441">
        <v>44.238350099999998</v>
      </c>
      <c r="AB9836" s="462">
        <v>-121.1828</v>
      </c>
      <c r="AC9836" s="409" t="s">
        <v>45</v>
      </c>
      <c r="AE9836" s="2" t="s">
        <v>699</v>
      </c>
      <c r="AF9836" s="2" t="str">
        <f>CONCATENATE("ex ", AE9836)</f>
        <v>ex Prunus virginiana</v>
      </c>
      <c r="AG9836" s="2" t="s">
        <v>1935</v>
      </c>
      <c r="AH9836" s="2" t="s">
        <v>2030</v>
      </c>
      <c r="AT9836" s="2" t="s">
        <v>1935</v>
      </c>
      <c r="BC9836" s="409"/>
    </row>
    <row r="9837" spans="1:55" ht="39.75" thickBot="1">
      <c r="B9837" s="87">
        <v>8631</v>
      </c>
      <c r="C9837" s="4"/>
      <c r="E9837" s="325">
        <v>14</v>
      </c>
      <c r="F9837" s="325" t="s">
        <v>42</v>
      </c>
      <c r="G9837" s="325">
        <v>2018</v>
      </c>
      <c r="H9837" s="325"/>
      <c r="I9837" s="409"/>
      <c r="J9837" s="409"/>
      <c r="K9837" s="409"/>
      <c r="L9837" s="4"/>
      <c r="M9837" s="409"/>
      <c r="N9837" s="3" t="s">
        <v>2003</v>
      </c>
      <c r="P9837" s="325">
        <v>42</v>
      </c>
      <c r="Q9837" s="24">
        <v>42</v>
      </c>
      <c r="R9837" s="325">
        <v>21</v>
      </c>
      <c r="S9837" s="409" t="s">
        <v>3</v>
      </c>
      <c r="T9837" s="409" t="s">
        <v>44</v>
      </c>
      <c r="U9837" s="409" t="s">
        <v>286</v>
      </c>
      <c r="V9837" s="3" t="s">
        <v>2087</v>
      </c>
      <c r="W9837" s="409"/>
      <c r="X9837" s="409" t="s">
        <v>2072</v>
      </c>
      <c r="AA9837" s="441">
        <v>44.238350099999998</v>
      </c>
      <c r="AB9837" s="462">
        <v>-121.1828</v>
      </c>
      <c r="AC9837" s="409" t="s">
        <v>45</v>
      </c>
      <c r="AE9837" s="2" t="s">
        <v>699</v>
      </c>
      <c r="AF9837" s="2" t="str">
        <f>CONCATENATE("ex ", AE9837)</f>
        <v>ex Prunus virginiana</v>
      </c>
      <c r="AG9837" s="2" t="s">
        <v>1935</v>
      </c>
      <c r="AH9837" s="2" t="s">
        <v>2030</v>
      </c>
      <c r="AT9837" s="2" t="s">
        <v>1935</v>
      </c>
      <c r="BC9837" s="409"/>
    </row>
    <row r="9838" spans="1:55" ht="39.75" thickBot="1">
      <c r="B9838" s="87">
        <v>8632</v>
      </c>
      <c r="C9838" s="4"/>
      <c r="E9838" s="325">
        <v>14</v>
      </c>
      <c r="F9838" s="325" t="s">
        <v>42</v>
      </c>
      <c r="G9838" s="325">
        <v>2018</v>
      </c>
      <c r="H9838" s="325"/>
      <c r="I9838" s="409"/>
      <c r="J9838" s="409"/>
      <c r="K9838" s="409"/>
      <c r="L9838" s="4"/>
      <c r="M9838" s="409"/>
      <c r="N9838" s="3" t="s">
        <v>2003</v>
      </c>
      <c r="P9838" s="325">
        <v>42</v>
      </c>
      <c r="Q9838" s="24">
        <v>42</v>
      </c>
      <c r="R9838" s="325">
        <v>22</v>
      </c>
      <c r="S9838" s="409" t="s">
        <v>3</v>
      </c>
      <c r="T9838" s="409" t="s">
        <v>44</v>
      </c>
      <c r="U9838" s="409" t="s">
        <v>286</v>
      </c>
      <c r="V9838" s="3" t="s">
        <v>2087</v>
      </c>
      <c r="W9838" s="409"/>
      <c r="X9838" s="409" t="s">
        <v>2072</v>
      </c>
      <c r="AA9838" s="441">
        <v>44.238350099999998</v>
      </c>
      <c r="AB9838" s="462">
        <v>-121.1828</v>
      </c>
      <c r="AC9838" s="409" t="s">
        <v>45</v>
      </c>
      <c r="AE9838" s="2" t="s">
        <v>699</v>
      </c>
      <c r="AF9838" s="2" t="str">
        <f>CONCATENATE("ex ", AE9838)</f>
        <v>ex Prunus virginiana</v>
      </c>
      <c r="AG9838" s="2" t="s">
        <v>1935</v>
      </c>
      <c r="AH9838" s="2" t="s">
        <v>2030</v>
      </c>
      <c r="AT9838" s="2" t="s">
        <v>1935</v>
      </c>
      <c r="BC9838" s="409"/>
    </row>
    <row r="9839" spans="1:55" ht="39.75" thickBot="1">
      <c r="A9839" s="117"/>
      <c r="B9839" s="87">
        <v>8633</v>
      </c>
      <c r="C9839" s="4"/>
      <c r="E9839" s="325">
        <v>14</v>
      </c>
      <c r="F9839" s="325" t="s">
        <v>42</v>
      </c>
      <c r="G9839" s="325">
        <v>2018</v>
      </c>
      <c r="H9839" s="325"/>
      <c r="I9839" s="409"/>
      <c r="J9839" s="409"/>
      <c r="K9839" s="409"/>
      <c r="L9839" s="4"/>
      <c r="M9839" s="409"/>
      <c r="N9839" s="3" t="s">
        <v>2003</v>
      </c>
      <c r="P9839" s="325">
        <v>42</v>
      </c>
      <c r="Q9839" s="24">
        <v>42</v>
      </c>
      <c r="R9839" s="325">
        <v>23</v>
      </c>
      <c r="S9839" s="409" t="s">
        <v>3</v>
      </c>
      <c r="T9839" s="409" t="s">
        <v>44</v>
      </c>
      <c r="U9839" s="409" t="s">
        <v>286</v>
      </c>
      <c r="V9839" s="3" t="s">
        <v>2087</v>
      </c>
      <c r="W9839" s="409"/>
      <c r="X9839" s="409" t="s">
        <v>2072</v>
      </c>
      <c r="AA9839" s="441">
        <v>44.238350099999998</v>
      </c>
      <c r="AB9839" s="462">
        <v>-121.1828</v>
      </c>
      <c r="AC9839" s="409" t="s">
        <v>45</v>
      </c>
      <c r="AE9839" s="2" t="s">
        <v>699</v>
      </c>
      <c r="AF9839" s="2" t="str">
        <f>CONCATENATE("ex ", AE9839)</f>
        <v>ex Prunus virginiana</v>
      </c>
      <c r="AG9839" s="2" t="s">
        <v>1935</v>
      </c>
      <c r="AH9839" s="2" t="s">
        <v>2030</v>
      </c>
      <c r="AT9839" s="2" t="s">
        <v>1935</v>
      </c>
      <c r="BC9839" s="409"/>
    </row>
    <row r="9840" spans="1:55" ht="39.75" thickBot="1">
      <c r="B9840" s="87">
        <v>8634</v>
      </c>
      <c r="C9840" s="4"/>
      <c r="E9840" s="325">
        <v>14</v>
      </c>
      <c r="F9840" s="325" t="s">
        <v>42</v>
      </c>
      <c r="G9840" s="325">
        <v>2018</v>
      </c>
      <c r="H9840" s="325"/>
      <c r="I9840" s="409"/>
      <c r="J9840" s="409"/>
      <c r="K9840" s="409"/>
      <c r="L9840" s="4"/>
      <c r="M9840" s="409"/>
      <c r="N9840" s="3" t="s">
        <v>2003</v>
      </c>
      <c r="P9840" s="325">
        <v>42</v>
      </c>
      <c r="Q9840" s="24">
        <v>42</v>
      </c>
      <c r="R9840" s="325">
        <v>24</v>
      </c>
      <c r="S9840" s="409" t="s">
        <v>3</v>
      </c>
      <c r="T9840" s="409" t="s">
        <v>44</v>
      </c>
      <c r="U9840" s="409" t="s">
        <v>286</v>
      </c>
      <c r="V9840" s="3" t="s">
        <v>2087</v>
      </c>
      <c r="W9840" s="409"/>
      <c r="X9840" s="409" t="s">
        <v>2072</v>
      </c>
      <c r="AA9840" s="441">
        <v>44.238350099999998</v>
      </c>
      <c r="AB9840" s="462">
        <v>-121.1828</v>
      </c>
      <c r="AC9840" s="409" t="s">
        <v>45</v>
      </c>
      <c r="AE9840" s="2" t="s">
        <v>699</v>
      </c>
      <c r="AF9840" s="2" t="str">
        <f>CONCATENATE("ex ", AE9840)</f>
        <v>ex Prunus virginiana</v>
      </c>
      <c r="AG9840" s="2" t="s">
        <v>1935</v>
      </c>
      <c r="AH9840" s="2" t="s">
        <v>2030</v>
      </c>
      <c r="AT9840" s="2" t="s">
        <v>1935</v>
      </c>
      <c r="BC9840" s="409"/>
    </row>
    <row r="9841" spans="1:55" ht="39.75" thickBot="1">
      <c r="B9841" s="87">
        <v>8635</v>
      </c>
      <c r="C9841" s="4"/>
      <c r="E9841" s="325">
        <v>14</v>
      </c>
      <c r="F9841" s="325" t="s">
        <v>42</v>
      </c>
      <c r="G9841" s="325">
        <v>2018</v>
      </c>
      <c r="H9841" s="325"/>
      <c r="I9841" s="409"/>
      <c r="J9841" s="409"/>
      <c r="K9841" s="409"/>
      <c r="L9841" s="4"/>
      <c r="M9841" s="409"/>
      <c r="N9841" s="3" t="s">
        <v>2003</v>
      </c>
      <c r="P9841" s="325">
        <v>42</v>
      </c>
      <c r="Q9841" s="24">
        <v>42</v>
      </c>
      <c r="R9841" s="325">
        <v>25</v>
      </c>
      <c r="S9841" s="409" t="s">
        <v>3</v>
      </c>
      <c r="T9841" s="409" t="s">
        <v>44</v>
      </c>
      <c r="U9841" s="409" t="s">
        <v>286</v>
      </c>
      <c r="V9841" s="3" t="s">
        <v>2087</v>
      </c>
      <c r="W9841" s="409"/>
      <c r="X9841" s="409" t="s">
        <v>2072</v>
      </c>
      <c r="AA9841" s="441">
        <v>44.238350099999998</v>
      </c>
      <c r="AB9841" s="462">
        <v>-121.1828</v>
      </c>
      <c r="AC9841" s="409" t="s">
        <v>45</v>
      </c>
      <c r="AE9841" s="2" t="s">
        <v>699</v>
      </c>
      <c r="AF9841" s="2" t="str">
        <f>CONCATENATE("ex ", AE9841)</f>
        <v>ex Prunus virginiana</v>
      </c>
      <c r="AG9841" s="2" t="s">
        <v>1935</v>
      </c>
      <c r="AH9841" s="2" t="s">
        <v>2030</v>
      </c>
      <c r="AT9841" s="2" t="s">
        <v>1935</v>
      </c>
      <c r="BC9841" s="409"/>
    </row>
    <row r="9842" spans="1:55" ht="39.75" thickBot="1">
      <c r="A9842" s="93"/>
      <c r="B9842" s="87">
        <v>8636</v>
      </c>
      <c r="C9842" s="4"/>
      <c r="E9842" s="325">
        <v>14</v>
      </c>
      <c r="F9842" s="325" t="s">
        <v>42</v>
      </c>
      <c r="G9842" s="325">
        <v>2018</v>
      </c>
      <c r="H9842" s="325"/>
      <c r="I9842" s="409"/>
      <c r="J9842" s="409"/>
      <c r="K9842" s="409"/>
      <c r="L9842" s="4"/>
      <c r="M9842" s="409"/>
      <c r="N9842" s="3" t="s">
        <v>2003</v>
      </c>
      <c r="P9842" s="325">
        <v>42</v>
      </c>
      <c r="Q9842" s="24">
        <v>42</v>
      </c>
      <c r="R9842" s="325">
        <v>26</v>
      </c>
      <c r="S9842" s="409" t="s">
        <v>3</v>
      </c>
      <c r="T9842" s="409" t="s">
        <v>44</v>
      </c>
      <c r="U9842" s="409" t="s">
        <v>286</v>
      </c>
      <c r="V9842" s="3" t="s">
        <v>2087</v>
      </c>
      <c r="W9842" s="409"/>
      <c r="X9842" s="409" t="s">
        <v>2072</v>
      </c>
      <c r="AA9842" s="441">
        <v>44.238350099999998</v>
      </c>
      <c r="AB9842" s="462">
        <v>-121.1828</v>
      </c>
      <c r="AC9842" s="409" t="s">
        <v>45</v>
      </c>
      <c r="AE9842" s="2" t="s">
        <v>699</v>
      </c>
      <c r="AF9842" s="2" t="str">
        <f>CONCATENATE("ex ", AE9842)</f>
        <v>ex Prunus virginiana</v>
      </c>
      <c r="AG9842" s="2" t="s">
        <v>1935</v>
      </c>
      <c r="AH9842" s="2" t="s">
        <v>2030</v>
      </c>
      <c r="AT9842" s="2" t="s">
        <v>1935</v>
      </c>
      <c r="BC9842" s="409"/>
    </row>
    <row r="9843" spans="1:55" ht="39.75" thickBot="1">
      <c r="A9843" s="55"/>
      <c r="B9843" s="87">
        <v>8637</v>
      </c>
      <c r="C9843" s="4"/>
      <c r="E9843" s="325">
        <v>14</v>
      </c>
      <c r="F9843" s="325" t="s">
        <v>42</v>
      </c>
      <c r="G9843" s="325">
        <v>2018</v>
      </c>
      <c r="H9843" s="325"/>
      <c r="I9843" s="409"/>
      <c r="J9843" s="409"/>
      <c r="K9843" s="409"/>
      <c r="L9843" s="4"/>
      <c r="M9843" s="409"/>
      <c r="N9843" s="3" t="s">
        <v>2003</v>
      </c>
      <c r="P9843" s="325">
        <v>42</v>
      </c>
      <c r="Q9843" s="24">
        <v>42</v>
      </c>
      <c r="R9843" s="325">
        <v>27</v>
      </c>
      <c r="S9843" s="409" t="s">
        <v>3</v>
      </c>
      <c r="T9843" s="409" t="s">
        <v>44</v>
      </c>
      <c r="U9843" s="409" t="s">
        <v>286</v>
      </c>
      <c r="V9843" s="3" t="s">
        <v>2087</v>
      </c>
      <c r="W9843" s="409"/>
      <c r="X9843" s="409" t="s">
        <v>2072</v>
      </c>
      <c r="AA9843" s="441">
        <v>44.238350099999998</v>
      </c>
      <c r="AB9843" s="462">
        <v>-121.1828</v>
      </c>
      <c r="AC9843" s="409" t="s">
        <v>45</v>
      </c>
      <c r="AE9843" s="2" t="s">
        <v>699</v>
      </c>
      <c r="AF9843" s="2" t="str">
        <f>CONCATENATE("ex ", AE9843)</f>
        <v>ex Prunus virginiana</v>
      </c>
      <c r="AG9843" s="2" t="s">
        <v>1935</v>
      </c>
      <c r="AH9843" s="2" t="s">
        <v>2030</v>
      </c>
      <c r="AT9843" s="2" t="s">
        <v>1935</v>
      </c>
      <c r="BC9843" s="409"/>
    </row>
    <row r="9844" spans="1:55" ht="39.75" thickBot="1">
      <c r="A9844" s="113"/>
      <c r="B9844" s="87">
        <v>8638</v>
      </c>
      <c r="C9844" s="4"/>
      <c r="E9844" s="325">
        <v>14</v>
      </c>
      <c r="F9844" s="325" t="s">
        <v>42</v>
      </c>
      <c r="G9844" s="325">
        <v>2018</v>
      </c>
      <c r="H9844" s="325"/>
      <c r="I9844" s="409"/>
      <c r="J9844" s="409"/>
      <c r="K9844" s="409"/>
      <c r="L9844" s="4"/>
      <c r="M9844" s="409"/>
      <c r="N9844" s="3" t="s">
        <v>2003</v>
      </c>
      <c r="P9844" s="325">
        <v>42</v>
      </c>
      <c r="Q9844" s="24">
        <v>42</v>
      </c>
      <c r="R9844" s="325">
        <v>28</v>
      </c>
      <c r="S9844" s="409" t="s">
        <v>3</v>
      </c>
      <c r="T9844" s="409" t="s">
        <v>44</v>
      </c>
      <c r="U9844" s="409" t="s">
        <v>286</v>
      </c>
      <c r="V9844" s="3" t="s">
        <v>2087</v>
      </c>
      <c r="W9844" s="409"/>
      <c r="X9844" s="409" t="s">
        <v>2072</v>
      </c>
      <c r="AA9844" s="441">
        <v>44.238350099999998</v>
      </c>
      <c r="AB9844" s="462">
        <v>-121.1828</v>
      </c>
      <c r="AC9844" s="409" t="s">
        <v>45</v>
      </c>
      <c r="AE9844" s="2" t="s">
        <v>699</v>
      </c>
      <c r="AF9844" s="2" t="str">
        <f>CONCATENATE("ex ", AE9844)</f>
        <v>ex Prunus virginiana</v>
      </c>
      <c r="AG9844" s="2" t="s">
        <v>1935</v>
      </c>
      <c r="AH9844" s="2" t="s">
        <v>2030</v>
      </c>
      <c r="AT9844" s="2" t="s">
        <v>1935</v>
      </c>
      <c r="BC9844" s="409"/>
    </row>
    <row r="9845" spans="1:55" ht="39.75" thickBot="1">
      <c r="B9845" s="87">
        <v>8639</v>
      </c>
      <c r="C9845" s="4"/>
      <c r="E9845" s="325">
        <v>14</v>
      </c>
      <c r="F9845" s="325" t="s">
        <v>42</v>
      </c>
      <c r="G9845" s="325">
        <v>2018</v>
      </c>
      <c r="H9845" s="325"/>
      <c r="I9845" s="409"/>
      <c r="J9845" s="409"/>
      <c r="K9845" s="409"/>
      <c r="L9845" s="4"/>
      <c r="M9845" s="409"/>
      <c r="N9845" s="3" t="s">
        <v>2003</v>
      </c>
      <c r="P9845" s="325">
        <v>42</v>
      </c>
      <c r="Q9845" s="24">
        <v>42</v>
      </c>
      <c r="R9845" s="325">
        <v>29</v>
      </c>
      <c r="S9845" s="409" t="s">
        <v>3</v>
      </c>
      <c r="T9845" s="409" t="s">
        <v>44</v>
      </c>
      <c r="U9845" s="409" t="s">
        <v>286</v>
      </c>
      <c r="V9845" s="3" t="s">
        <v>2087</v>
      </c>
      <c r="W9845" s="409"/>
      <c r="X9845" s="409" t="s">
        <v>2072</v>
      </c>
      <c r="AA9845" s="441">
        <v>44.238350099999998</v>
      </c>
      <c r="AB9845" s="462">
        <v>-121.1828</v>
      </c>
      <c r="AC9845" s="409" t="s">
        <v>45</v>
      </c>
      <c r="AE9845" s="2" t="s">
        <v>699</v>
      </c>
      <c r="AF9845" s="2" t="str">
        <f>CONCATENATE("ex ", AE9845)</f>
        <v>ex Prunus virginiana</v>
      </c>
      <c r="AG9845" s="2" t="s">
        <v>1935</v>
      </c>
      <c r="AH9845" s="2" t="s">
        <v>2030</v>
      </c>
      <c r="AT9845" s="2" t="s">
        <v>1935</v>
      </c>
      <c r="BC9845" s="409"/>
    </row>
    <row r="9846" spans="1:55" ht="39.75" thickBot="1">
      <c r="B9846" s="87">
        <v>8640</v>
      </c>
      <c r="C9846" s="4"/>
      <c r="E9846" s="325">
        <v>14</v>
      </c>
      <c r="F9846" s="325" t="s">
        <v>42</v>
      </c>
      <c r="G9846" s="325">
        <v>2018</v>
      </c>
      <c r="H9846" s="325"/>
      <c r="I9846" s="409"/>
      <c r="J9846" s="409"/>
      <c r="K9846" s="409"/>
      <c r="L9846" s="4"/>
      <c r="M9846" s="409"/>
      <c r="N9846" s="3" t="s">
        <v>2003</v>
      </c>
      <c r="P9846" s="325">
        <v>42</v>
      </c>
      <c r="Q9846" s="24">
        <v>42</v>
      </c>
      <c r="R9846" s="325">
        <v>30</v>
      </c>
      <c r="S9846" s="409" t="s">
        <v>3</v>
      </c>
      <c r="T9846" s="409" t="s">
        <v>44</v>
      </c>
      <c r="U9846" s="409" t="s">
        <v>286</v>
      </c>
      <c r="V9846" s="3" t="s">
        <v>2087</v>
      </c>
      <c r="W9846" s="409"/>
      <c r="X9846" s="409" t="s">
        <v>2072</v>
      </c>
      <c r="AA9846" s="441">
        <v>44.238350099999998</v>
      </c>
      <c r="AB9846" s="462">
        <v>-121.1828</v>
      </c>
      <c r="AC9846" s="409" t="s">
        <v>45</v>
      </c>
      <c r="AE9846" s="2" t="s">
        <v>699</v>
      </c>
      <c r="AF9846" s="2" t="str">
        <f>CONCATENATE("ex ", AE9846)</f>
        <v>ex Prunus virginiana</v>
      </c>
      <c r="AG9846" s="2" t="s">
        <v>1935</v>
      </c>
      <c r="AH9846" s="2" t="s">
        <v>2030</v>
      </c>
      <c r="AT9846" s="2" t="s">
        <v>1935</v>
      </c>
      <c r="BC9846" s="409"/>
    </row>
    <row r="9847" spans="1:55" ht="39.75" thickBot="1">
      <c r="A9847" s="51"/>
      <c r="B9847" s="87">
        <v>8641</v>
      </c>
      <c r="C9847" s="4"/>
      <c r="E9847" s="325">
        <v>14</v>
      </c>
      <c r="F9847" s="325" t="s">
        <v>42</v>
      </c>
      <c r="G9847" s="325">
        <v>2018</v>
      </c>
      <c r="H9847" s="325"/>
      <c r="I9847" s="409"/>
      <c r="J9847" s="409"/>
      <c r="K9847" s="409"/>
      <c r="L9847" s="4"/>
      <c r="M9847" s="409"/>
      <c r="N9847" s="3" t="s">
        <v>2003</v>
      </c>
      <c r="P9847" s="325">
        <v>42</v>
      </c>
      <c r="Q9847" s="24">
        <v>42</v>
      </c>
      <c r="R9847" s="325">
        <v>31</v>
      </c>
      <c r="S9847" s="409" t="s">
        <v>3</v>
      </c>
      <c r="T9847" s="409" t="s">
        <v>44</v>
      </c>
      <c r="U9847" s="409" t="s">
        <v>286</v>
      </c>
      <c r="V9847" s="3" t="s">
        <v>2087</v>
      </c>
      <c r="W9847" s="409"/>
      <c r="X9847" s="409" t="s">
        <v>2072</v>
      </c>
      <c r="AA9847" s="441">
        <v>44.238350099999998</v>
      </c>
      <c r="AB9847" s="462">
        <v>-121.1828</v>
      </c>
      <c r="AC9847" s="409" t="s">
        <v>45</v>
      </c>
      <c r="AE9847" s="2" t="s">
        <v>699</v>
      </c>
      <c r="AF9847" s="2" t="str">
        <f>CONCATENATE("ex ", AE9847)</f>
        <v>ex Prunus virginiana</v>
      </c>
      <c r="AG9847" s="2" t="s">
        <v>1935</v>
      </c>
      <c r="AH9847" s="2" t="s">
        <v>2030</v>
      </c>
      <c r="AT9847" s="2" t="s">
        <v>1935</v>
      </c>
      <c r="BC9847" s="409"/>
    </row>
    <row r="9848" spans="1:55" ht="39.75" thickBot="1">
      <c r="A9848" s="63"/>
      <c r="B9848" s="87">
        <v>8642</v>
      </c>
      <c r="C9848" s="4"/>
      <c r="E9848" s="325">
        <v>14</v>
      </c>
      <c r="F9848" s="325" t="s">
        <v>42</v>
      </c>
      <c r="G9848" s="325">
        <v>2018</v>
      </c>
      <c r="H9848" s="325"/>
      <c r="I9848" s="409"/>
      <c r="J9848" s="409"/>
      <c r="K9848" s="409"/>
      <c r="L9848" s="4"/>
      <c r="M9848" s="409"/>
      <c r="N9848" s="3" t="s">
        <v>2003</v>
      </c>
      <c r="P9848" s="325">
        <v>42</v>
      </c>
      <c r="Q9848" s="24">
        <v>42</v>
      </c>
      <c r="R9848" s="325">
        <v>32</v>
      </c>
      <c r="S9848" s="409" t="s">
        <v>3</v>
      </c>
      <c r="T9848" s="409" t="s">
        <v>44</v>
      </c>
      <c r="U9848" s="409" t="s">
        <v>286</v>
      </c>
      <c r="V9848" s="3" t="s">
        <v>2087</v>
      </c>
      <c r="W9848" s="409"/>
      <c r="X9848" s="409" t="s">
        <v>2072</v>
      </c>
      <c r="AA9848" s="441">
        <v>44.238350099999998</v>
      </c>
      <c r="AB9848" s="462">
        <v>-121.1828</v>
      </c>
      <c r="AC9848" s="409" t="s">
        <v>45</v>
      </c>
      <c r="AE9848" s="2" t="s">
        <v>699</v>
      </c>
      <c r="AF9848" s="2" t="str">
        <f>CONCATENATE("ex ", AE9848)</f>
        <v>ex Prunus virginiana</v>
      </c>
      <c r="AG9848" s="2" t="s">
        <v>1935</v>
      </c>
      <c r="AH9848" s="2" t="s">
        <v>2030</v>
      </c>
      <c r="AT9848" s="2" t="s">
        <v>1935</v>
      </c>
      <c r="BC9848" s="409"/>
    </row>
    <row r="9849" spans="1:55" ht="39.75" thickBot="1">
      <c r="B9849" s="87">
        <v>8643</v>
      </c>
      <c r="C9849" s="4"/>
      <c r="E9849" s="325">
        <v>14</v>
      </c>
      <c r="F9849" s="325" t="s">
        <v>42</v>
      </c>
      <c r="G9849" s="325">
        <v>2018</v>
      </c>
      <c r="H9849" s="325"/>
      <c r="I9849" s="409"/>
      <c r="J9849" s="409"/>
      <c r="K9849" s="409"/>
      <c r="L9849" s="4"/>
      <c r="M9849" s="409"/>
      <c r="N9849" s="3" t="s">
        <v>2003</v>
      </c>
      <c r="P9849" s="325">
        <v>42</v>
      </c>
      <c r="Q9849" s="24">
        <v>42</v>
      </c>
      <c r="R9849" s="325">
        <v>33</v>
      </c>
      <c r="S9849" s="409" t="s">
        <v>3</v>
      </c>
      <c r="T9849" s="409" t="s">
        <v>44</v>
      </c>
      <c r="U9849" s="409" t="s">
        <v>286</v>
      </c>
      <c r="V9849" s="3" t="s">
        <v>2087</v>
      </c>
      <c r="W9849" s="409"/>
      <c r="X9849" s="409" t="s">
        <v>2072</v>
      </c>
      <c r="AA9849" s="441">
        <v>44.238350099999998</v>
      </c>
      <c r="AB9849" s="462">
        <v>-121.1828</v>
      </c>
      <c r="AC9849" s="409" t="s">
        <v>45</v>
      </c>
      <c r="AE9849" s="2" t="s">
        <v>699</v>
      </c>
      <c r="AF9849" s="2" t="str">
        <f>CONCATENATE("ex ", AE9849)</f>
        <v>ex Prunus virginiana</v>
      </c>
      <c r="AG9849" s="2" t="s">
        <v>1935</v>
      </c>
      <c r="AH9849" s="2" t="s">
        <v>2030</v>
      </c>
      <c r="AT9849" s="2" t="s">
        <v>1935</v>
      </c>
      <c r="BC9849" s="409"/>
    </row>
    <row r="9850" spans="1:55" ht="39.75" thickBot="1">
      <c r="B9850" s="87">
        <v>8644</v>
      </c>
      <c r="C9850" s="4"/>
      <c r="E9850" s="325">
        <v>14</v>
      </c>
      <c r="F9850" s="325" t="s">
        <v>42</v>
      </c>
      <c r="G9850" s="325">
        <v>2018</v>
      </c>
      <c r="H9850" s="325"/>
      <c r="I9850" s="409"/>
      <c r="J9850" s="409"/>
      <c r="K9850" s="409"/>
      <c r="L9850" s="4"/>
      <c r="M9850" s="409"/>
      <c r="N9850" s="3" t="s">
        <v>2003</v>
      </c>
      <c r="P9850" s="325">
        <v>42</v>
      </c>
      <c r="Q9850" s="24">
        <v>42</v>
      </c>
      <c r="R9850" s="325">
        <v>34</v>
      </c>
      <c r="S9850" s="409" t="s">
        <v>3</v>
      </c>
      <c r="T9850" s="409" t="s">
        <v>44</v>
      </c>
      <c r="U9850" s="409" t="s">
        <v>286</v>
      </c>
      <c r="V9850" s="3" t="s">
        <v>2087</v>
      </c>
      <c r="W9850" s="409"/>
      <c r="X9850" s="409" t="s">
        <v>2072</v>
      </c>
      <c r="AA9850" s="441">
        <v>44.238350099999998</v>
      </c>
      <c r="AB9850" s="462">
        <v>-121.1828</v>
      </c>
      <c r="AC9850" s="409" t="s">
        <v>45</v>
      </c>
      <c r="AE9850" s="2" t="s">
        <v>699</v>
      </c>
      <c r="AF9850" s="2" t="str">
        <f>CONCATENATE("ex ", AE9850)</f>
        <v>ex Prunus virginiana</v>
      </c>
      <c r="AG9850" s="2" t="s">
        <v>1935</v>
      </c>
      <c r="AH9850" s="2" t="s">
        <v>2030</v>
      </c>
      <c r="AT9850" s="2" t="s">
        <v>1935</v>
      </c>
      <c r="BC9850" s="409"/>
    </row>
    <row r="9851" spans="1:55" ht="39.75" thickBot="1">
      <c r="B9851" s="87">
        <v>8645</v>
      </c>
      <c r="C9851" s="4"/>
      <c r="E9851" s="325">
        <v>14</v>
      </c>
      <c r="F9851" s="325" t="s">
        <v>42</v>
      </c>
      <c r="G9851" s="325">
        <v>2018</v>
      </c>
      <c r="H9851" s="325"/>
      <c r="I9851" s="409"/>
      <c r="J9851" s="409"/>
      <c r="K9851" s="409"/>
      <c r="L9851" s="4"/>
      <c r="M9851" s="409"/>
      <c r="N9851" s="3" t="s">
        <v>2003</v>
      </c>
      <c r="P9851" s="325">
        <v>42</v>
      </c>
      <c r="Q9851" s="24">
        <v>42</v>
      </c>
      <c r="R9851" s="325">
        <v>35</v>
      </c>
      <c r="S9851" s="409" t="s">
        <v>3</v>
      </c>
      <c r="T9851" s="409" t="s">
        <v>44</v>
      </c>
      <c r="U9851" s="409" t="s">
        <v>286</v>
      </c>
      <c r="V9851" s="3" t="s">
        <v>2087</v>
      </c>
      <c r="W9851" s="409"/>
      <c r="X9851" s="409" t="s">
        <v>2072</v>
      </c>
      <c r="AA9851" s="441">
        <v>44.238350099999998</v>
      </c>
      <c r="AB9851" s="462">
        <v>-121.1828</v>
      </c>
      <c r="AC9851" s="409" t="s">
        <v>45</v>
      </c>
      <c r="AE9851" s="2" t="s">
        <v>699</v>
      </c>
      <c r="AF9851" s="2" t="str">
        <f>CONCATENATE("ex ", AE9851)</f>
        <v>ex Prunus virginiana</v>
      </c>
      <c r="AG9851" s="2" t="s">
        <v>1935</v>
      </c>
      <c r="AH9851" s="2" t="s">
        <v>2030</v>
      </c>
      <c r="AT9851" s="2" t="s">
        <v>1935</v>
      </c>
      <c r="BC9851" s="409"/>
    </row>
    <row r="9852" spans="1:55" ht="39.75" thickBot="1">
      <c r="B9852" s="87">
        <v>8646</v>
      </c>
      <c r="C9852" s="4"/>
      <c r="E9852" s="325">
        <v>14</v>
      </c>
      <c r="F9852" s="325" t="s">
        <v>42</v>
      </c>
      <c r="G9852" s="325">
        <v>2018</v>
      </c>
      <c r="H9852" s="325"/>
      <c r="I9852" s="409"/>
      <c r="J9852" s="409"/>
      <c r="K9852" s="409"/>
      <c r="L9852" s="4"/>
      <c r="M9852" s="409"/>
      <c r="N9852" s="3" t="s">
        <v>2003</v>
      </c>
      <c r="P9852" s="325">
        <v>42</v>
      </c>
      <c r="Q9852" s="24">
        <v>42</v>
      </c>
      <c r="R9852" s="325">
        <v>36</v>
      </c>
      <c r="S9852" s="409" t="s">
        <v>3</v>
      </c>
      <c r="T9852" s="409" t="s">
        <v>44</v>
      </c>
      <c r="U9852" s="409" t="s">
        <v>286</v>
      </c>
      <c r="V9852" s="3" t="s">
        <v>2087</v>
      </c>
      <c r="W9852" s="409"/>
      <c r="X9852" s="409" t="s">
        <v>2072</v>
      </c>
      <c r="AA9852" s="441">
        <v>44.238350099999998</v>
      </c>
      <c r="AB9852" s="462">
        <v>-121.1828</v>
      </c>
      <c r="AC9852" s="409" t="s">
        <v>45</v>
      </c>
      <c r="AE9852" s="2" t="s">
        <v>699</v>
      </c>
      <c r="AF9852" s="2" t="str">
        <f>CONCATENATE("ex ", AE9852)</f>
        <v>ex Prunus virginiana</v>
      </c>
      <c r="AG9852" s="2" t="s">
        <v>1935</v>
      </c>
      <c r="AH9852" s="2" t="s">
        <v>2030</v>
      </c>
      <c r="AT9852" s="2" t="s">
        <v>1935</v>
      </c>
      <c r="BC9852" s="409"/>
    </row>
    <row r="9853" spans="1:55" ht="39.75" thickBot="1">
      <c r="B9853" s="87">
        <v>8647</v>
      </c>
      <c r="C9853" s="4"/>
      <c r="E9853" s="325">
        <v>17</v>
      </c>
      <c r="F9853" s="325" t="s">
        <v>42</v>
      </c>
      <c r="G9853" s="325">
        <v>2018</v>
      </c>
      <c r="H9853" s="325"/>
      <c r="I9853" s="409"/>
      <c r="J9853" s="409"/>
      <c r="K9853" s="409"/>
      <c r="L9853" s="4"/>
      <c r="M9853" s="409"/>
      <c r="N9853" s="3" t="s">
        <v>2004</v>
      </c>
      <c r="P9853" s="325">
        <v>43</v>
      </c>
      <c r="Q9853" s="24">
        <v>43</v>
      </c>
      <c r="R9853" s="325">
        <v>1</v>
      </c>
      <c r="S9853" s="409" t="s">
        <v>3</v>
      </c>
      <c r="T9853" s="409" t="s">
        <v>44</v>
      </c>
      <c r="U9853" s="409" t="s">
        <v>286</v>
      </c>
      <c r="V9853" s="3" t="s">
        <v>2087</v>
      </c>
      <c r="W9853" s="409"/>
      <c r="X9853" s="409" t="s">
        <v>1988</v>
      </c>
      <c r="AA9853" s="441">
        <v>44.271067199999997</v>
      </c>
      <c r="AB9853" s="462">
        <v>-121.26560000000001</v>
      </c>
      <c r="AC9853" s="409" t="s">
        <v>45</v>
      </c>
      <c r="AE9853" s="2" t="s">
        <v>105</v>
      </c>
      <c r="AF9853" s="2" t="str">
        <f>CONCATENATE("ex ", AE9853)</f>
        <v>ex Taraxacum</v>
      </c>
      <c r="AG9853" s="2" t="s">
        <v>1935</v>
      </c>
      <c r="AH9853" s="2" t="s">
        <v>2030</v>
      </c>
      <c r="AT9853" s="2" t="s">
        <v>1935</v>
      </c>
      <c r="BC9853" s="409"/>
    </row>
    <row r="9854" spans="1:55" ht="39.75" thickBot="1">
      <c r="A9854" s="63"/>
      <c r="B9854" s="87">
        <v>8648</v>
      </c>
      <c r="C9854" s="4"/>
      <c r="E9854" s="325">
        <v>17</v>
      </c>
      <c r="F9854" s="325" t="s">
        <v>42</v>
      </c>
      <c r="G9854" s="325">
        <v>2018</v>
      </c>
      <c r="H9854" s="325"/>
      <c r="I9854" s="409"/>
      <c r="J9854" s="409"/>
      <c r="K9854" s="409"/>
      <c r="L9854" s="4"/>
      <c r="M9854" s="409"/>
      <c r="N9854" s="3" t="s">
        <v>2005</v>
      </c>
      <c r="P9854" s="325">
        <v>44</v>
      </c>
      <c r="Q9854" s="24">
        <v>44</v>
      </c>
      <c r="R9854" s="325">
        <v>1</v>
      </c>
      <c r="S9854" s="409" t="s">
        <v>3</v>
      </c>
      <c r="T9854" s="409" t="s">
        <v>44</v>
      </c>
      <c r="U9854" s="409" t="s">
        <v>286</v>
      </c>
      <c r="V9854" s="3" t="s">
        <v>2087</v>
      </c>
      <c r="W9854" s="409"/>
      <c r="X9854" s="409" t="s">
        <v>1988</v>
      </c>
      <c r="AA9854" s="441">
        <v>44.267397000000003</v>
      </c>
      <c r="AB9854" s="462">
        <v>-121.2525</v>
      </c>
      <c r="AC9854" s="409" t="s">
        <v>45</v>
      </c>
      <c r="AE9854" s="2" t="s">
        <v>105</v>
      </c>
      <c r="AF9854" s="2" t="str">
        <f>CONCATENATE("ex ", AE9854)</f>
        <v>ex Taraxacum</v>
      </c>
      <c r="AG9854" s="2" t="s">
        <v>1935</v>
      </c>
      <c r="AH9854" s="2" t="s">
        <v>2030</v>
      </c>
      <c r="AT9854" s="2" t="s">
        <v>1935</v>
      </c>
      <c r="BC9854" s="409"/>
    </row>
    <row r="9855" spans="1:55" ht="39.75" thickBot="1">
      <c r="B9855" s="87">
        <v>8649</v>
      </c>
      <c r="C9855" s="4"/>
      <c r="E9855" s="325">
        <v>17</v>
      </c>
      <c r="F9855" s="325" t="s">
        <v>42</v>
      </c>
      <c r="G9855" s="325">
        <v>2018</v>
      </c>
      <c r="H9855" s="325"/>
      <c r="I9855" s="409"/>
      <c r="J9855" s="409"/>
      <c r="K9855" s="409"/>
      <c r="L9855" s="4"/>
      <c r="M9855" s="409"/>
      <c r="N9855" s="3" t="s">
        <v>2005</v>
      </c>
      <c r="P9855" s="325">
        <v>44</v>
      </c>
      <c r="Q9855" s="24">
        <v>44</v>
      </c>
      <c r="R9855" s="325">
        <v>2</v>
      </c>
      <c r="S9855" s="409" t="s">
        <v>3</v>
      </c>
      <c r="T9855" s="409" t="s">
        <v>44</v>
      </c>
      <c r="U9855" s="409" t="s">
        <v>286</v>
      </c>
      <c r="V9855" s="3" t="s">
        <v>2087</v>
      </c>
      <c r="W9855" s="409"/>
      <c r="X9855" s="409" t="s">
        <v>1988</v>
      </c>
      <c r="AA9855" s="441">
        <v>44.267397000000003</v>
      </c>
      <c r="AB9855" s="462">
        <v>-121.2525</v>
      </c>
      <c r="AC9855" s="409" t="s">
        <v>45</v>
      </c>
      <c r="AE9855" s="2" t="s">
        <v>105</v>
      </c>
      <c r="AF9855" s="2" t="str">
        <f>CONCATENATE("ex ", AE9855)</f>
        <v>ex Taraxacum</v>
      </c>
      <c r="AG9855" s="2" t="s">
        <v>1935</v>
      </c>
      <c r="AH9855" s="2" t="s">
        <v>2030</v>
      </c>
      <c r="AT9855" s="2" t="s">
        <v>1935</v>
      </c>
      <c r="BC9855" s="409"/>
    </row>
    <row r="9856" spans="1:55" ht="39.75" thickBot="1">
      <c r="B9856" s="87">
        <v>8650</v>
      </c>
      <c r="C9856" s="4"/>
      <c r="E9856" s="325">
        <v>17</v>
      </c>
      <c r="F9856" s="325" t="s">
        <v>42</v>
      </c>
      <c r="G9856" s="325">
        <v>2018</v>
      </c>
      <c r="H9856" s="325"/>
      <c r="I9856" s="409"/>
      <c r="J9856" s="409"/>
      <c r="K9856" s="409"/>
      <c r="L9856" s="4"/>
      <c r="M9856" s="409"/>
      <c r="N9856" s="3" t="s">
        <v>2005</v>
      </c>
      <c r="P9856" s="325">
        <v>44</v>
      </c>
      <c r="Q9856" s="24">
        <v>44</v>
      </c>
      <c r="R9856" s="325">
        <v>3</v>
      </c>
      <c r="S9856" s="409" t="s">
        <v>3</v>
      </c>
      <c r="T9856" s="409" t="s">
        <v>44</v>
      </c>
      <c r="U9856" s="409" t="s">
        <v>286</v>
      </c>
      <c r="V9856" s="3" t="s">
        <v>2087</v>
      </c>
      <c r="W9856" s="409"/>
      <c r="X9856" s="409" t="s">
        <v>1988</v>
      </c>
      <c r="AA9856" s="441">
        <v>44.267397000000003</v>
      </c>
      <c r="AB9856" s="462">
        <v>-121.2525</v>
      </c>
      <c r="AC9856" s="409" t="s">
        <v>45</v>
      </c>
      <c r="AE9856" s="2" t="s">
        <v>105</v>
      </c>
      <c r="AF9856" s="2" t="str">
        <f>CONCATENATE("ex ", AE9856)</f>
        <v>ex Taraxacum</v>
      </c>
      <c r="AG9856" s="2" t="s">
        <v>1935</v>
      </c>
      <c r="AH9856" s="2" t="s">
        <v>2030</v>
      </c>
      <c r="AT9856" s="2" t="s">
        <v>1935</v>
      </c>
      <c r="BC9856" s="409"/>
    </row>
    <row r="9857" spans="1:56" ht="39.75" thickBot="1">
      <c r="A9857" s="93"/>
      <c r="B9857" s="87">
        <v>8651</v>
      </c>
      <c r="C9857" s="4"/>
      <c r="E9857" s="325">
        <v>17</v>
      </c>
      <c r="F9857" s="325" t="s">
        <v>42</v>
      </c>
      <c r="G9857" s="325">
        <v>2018</v>
      </c>
      <c r="H9857" s="325"/>
      <c r="I9857" s="409"/>
      <c r="J9857" s="409"/>
      <c r="K9857" s="409"/>
      <c r="L9857" s="4"/>
      <c r="M9857" s="409"/>
      <c r="N9857" s="3" t="s">
        <v>2005</v>
      </c>
      <c r="P9857" s="325">
        <v>44</v>
      </c>
      <c r="Q9857" s="24">
        <v>44</v>
      </c>
      <c r="R9857" s="325">
        <v>4</v>
      </c>
      <c r="S9857" s="409" t="s">
        <v>3</v>
      </c>
      <c r="T9857" s="409" t="s">
        <v>44</v>
      </c>
      <c r="U9857" s="409" t="s">
        <v>286</v>
      </c>
      <c r="V9857" s="3" t="s">
        <v>2087</v>
      </c>
      <c r="W9857" s="409"/>
      <c r="X9857" s="409" t="s">
        <v>1988</v>
      </c>
      <c r="AA9857" s="441">
        <v>44.267397000000003</v>
      </c>
      <c r="AB9857" s="462">
        <v>-121.2525</v>
      </c>
      <c r="AC9857" s="409" t="s">
        <v>45</v>
      </c>
      <c r="AE9857" s="2" t="s">
        <v>105</v>
      </c>
      <c r="AF9857" s="2" t="str">
        <f>CONCATENATE("ex ", AE9857)</f>
        <v>ex Taraxacum</v>
      </c>
      <c r="AG9857" s="2" t="s">
        <v>1935</v>
      </c>
      <c r="AH9857" s="2" t="s">
        <v>2030</v>
      </c>
      <c r="AT9857" s="2" t="s">
        <v>1935</v>
      </c>
      <c r="BC9857" s="409"/>
    </row>
    <row r="9858" spans="1:56" ht="39.75" thickBot="1">
      <c r="B9858" s="87">
        <v>8652</v>
      </c>
      <c r="C9858" s="4"/>
      <c r="E9858" s="325">
        <v>17</v>
      </c>
      <c r="F9858" s="325" t="s">
        <v>42</v>
      </c>
      <c r="G9858" s="325">
        <v>2018</v>
      </c>
      <c r="H9858" s="325"/>
      <c r="I9858" s="409"/>
      <c r="J9858" s="409"/>
      <c r="K9858" s="409"/>
      <c r="L9858" s="4"/>
      <c r="M9858" s="409"/>
      <c r="N9858" s="3" t="s">
        <v>2005</v>
      </c>
      <c r="P9858" s="325">
        <v>44</v>
      </c>
      <c r="Q9858" s="24">
        <v>44</v>
      </c>
      <c r="R9858" s="325">
        <v>5</v>
      </c>
      <c r="S9858" s="409" t="s">
        <v>3</v>
      </c>
      <c r="T9858" s="409" t="s">
        <v>44</v>
      </c>
      <c r="U9858" s="409" t="s">
        <v>286</v>
      </c>
      <c r="V9858" s="3" t="s">
        <v>2087</v>
      </c>
      <c r="W9858" s="409"/>
      <c r="X9858" s="409" t="s">
        <v>1988</v>
      </c>
      <c r="AA9858" s="441">
        <v>44.267397000000003</v>
      </c>
      <c r="AB9858" s="462">
        <v>-121.2525</v>
      </c>
      <c r="AC9858" s="409" t="s">
        <v>45</v>
      </c>
      <c r="AE9858" s="2" t="s">
        <v>105</v>
      </c>
      <c r="AF9858" s="2" t="str">
        <f>CONCATENATE("ex ", AE9858)</f>
        <v>ex Taraxacum</v>
      </c>
      <c r="AG9858" s="2" t="s">
        <v>1935</v>
      </c>
      <c r="AH9858" s="2" t="s">
        <v>2030</v>
      </c>
      <c r="AT9858" s="2" t="s">
        <v>1935</v>
      </c>
      <c r="BC9858" s="409"/>
    </row>
    <row r="9859" spans="1:56" ht="39.75" thickBot="1">
      <c r="B9859" s="87">
        <v>8653</v>
      </c>
      <c r="C9859" s="4"/>
      <c r="E9859" s="325">
        <v>17</v>
      </c>
      <c r="F9859" s="325" t="s">
        <v>42</v>
      </c>
      <c r="G9859" s="325">
        <v>2018</v>
      </c>
      <c r="H9859" s="325"/>
      <c r="I9859" s="409"/>
      <c r="J9859" s="409"/>
      <c r="K9859" s="409"/>
      <c r="L9859" s="4"/>
      <c r="M9859" s="409"/>
      <c r="N9859" s="3" t="s">
        <v>2006</v>
      </c>
      <c r="P9859" s="325">
        <v>45</v>
      </c>
      <c r="Q9859" s="24">
        <v>45</v>
      </c>
      <c r="R9859" s="325">
        <v>1</v>
      </c>
      <c r="S9859" s="409" t="s">
        <v>3</v>
      </c>
      <c r="T9859" s="409" t="s">
        <v>44</v>
      </c>
      <c r="U9859" s="409" t="s">
        <v>286</v>
      </c>
      <c r="V9859" s="3" t="s">
        <v>2087</v>
      </c>
      <c r="W9859" s="409"/>
      <c r="X9859" s="409" t="s">
        <v>2074</v>
      </c>
      <c r="AA9859" s="441">
        <v>44.307775700000001</v>
      </c>
      <c r="AB9859" s="462">
        <v>-121.2687</v>
      </c>
      <c r="AC9859" s="409" t="s">
        <v>45</v>
      </c>
      <c r="AE9859" s="2" t="s">
        <v>2007</v>
      </c>
      <c r="AF9859" s="2" t="str">
        <f>CONCATENATE("ex ", AE9859)</f>
        <v xml:space="preserve">ex Lonicera  </v>
      </c>
      <c r="AG9859" s="2" t="s">
        <v>1935</v>
      </c>
      <c r="AH9859" s="2" t="s">
        <v>2030</v>
      </c>
      <c r="AT9859" s="2" t="s">
        <v>1935</v>
      </c>
      <c r="BC9859" s="409"/>
    </row>
    <row r="9860" spans="1:56" ht="39.75" thickBot="1">
      <c r="B9860" s="87">
        <v>8654</v>
      </c>
      <c r="C9860" s="4"/>
      <c r="E9860" s="325">
        <v>17</v>
      </c>
      <c r="F9860" s="325" t="s">
        <v>42</v>
      </c>
      <c r="G9860" s="325">
        <v>2018</v>
      </c>
      <c r="H9860" s="325"/>
      <c r="I9860" s="409"/>
      <c r="J9860" s="409"/>
      <c r="K9860" s="409"/>
      <c r="L9860" s="4"/>
      <c r="M9860" s="409"/>
      <c r="N9860" s="3" t="s">
        <v>2006</v>
      </c>
      <c r="P9860" s="325">
        <v>45</v>
      </c>
      <c r="Q9860" s="24">
        <v>45</v>
      </c>
      <c r="R9860" s="325">
        <v>2</v>
      </c>
      <c r="S9860" s="409" t="s">
        <v>3</v>
      </c>
      <c r="T9860" s="409" t="s">
        <v>44</v>
      </c>
      <c r="U9860" s="409" t="s">
        <v>286</v>
      </c>
      <c r="V9860" s="3" t="s">
        <v>2087</v>
      </c>
      <c r="W9860" s="409"/>
      <c r="X9860" s="409" t="s">
        <v>2074</v>
      </c>
      <c r="AA9860" s="441">
        <v>44.307775700000001</v>
      </c>
      <c r="AB9860" s="462">
        <v>-121.2687</v>
      </c>
      <c r="AC9860" s="409" t="s">
        <v>45</v>
      </c>
      <c r="AE9860" s="2" t="s">
        <v>2007</v>
      </c>
      <c r="AF9860" s="2" t="str">
        <f>CONCATENATE("ex ", AE9860)</f>
        <v xml:space="preserve">ex Lonicera  </v>
      </c>
      <c r="AG9860" s="2" t="s">
        <v>1935</v>
      </c>
      <c r="AH9860" s="2" t="s">
        <v>2030</v>
      </c>
      <c r="AT9860" s="2" t="s">
        <v>1935</v>
      </c>
      <c r="BC9860" s="409"/>
    </row>
    <row r="9861" spans="1:56" s="104" customFormat="1" ht="15.75" thickBot="1">
      <c r="A9861" s="3"/>
      <c r="B9861" s="87">
        <v>8655</v>
      </c>
      <c r="C9861" s="12"/>
      <c r="D9861" s="13"/>
      <c r="E9861" s="343">
        <v>20</v>
      </c>
      <c r="F9861" s="343" t="s">
        <v>42</v>
      </c>
      <c r="G9861" s="343">
        <v>2018</v>
      </c>
      <c r="H9861" s="343"/>
      <c r="I9861" s="13"/>
      <c r="J9861" s="13"/>
      <c r="K9861" s="13"/>
      <c r="L9861" s="4"/>
      <c r="M9861" s="13"/>
      <c r="N9861" s="14" t="s">
        <v>2008</v>
      </c>
      <c r="O9861" s="14"/>
      <c r="P9861" s="14">
        <v>46</v>
      </c>
      <c r="Q9861" s="25">
        <v>46</v>
      </c>
      <c r="R9861" s="14">
        <v>1</v>
      </c>
      <c r="S9861" s="414" t="s">
        <v>3</v>
      </c>
      <c r="T9861" s="414" t="s">
        <v>44</v>
      </c>
      <c r="U9861" s="414" t="s">
        <v>286</v>
      </c>
      <c r="V9861" s="3" t="s">
        <v>2087</v>
      </c>
      <c r="W9861" s="13"/>
      <c r="X9861" s="2" t="s">
        <v>2074</v>
      </c>
      <c r="Y9861" s="13"/>
      <c r="Z9861" s="13"/>
      <c r="AA9861" s="446">
        <v>44.307775700000001</v>
      </c>
      <c r="AB9861" s="463">
        <v>-121.2687</v>
      </c>
      <c r="AC9861" s="13" t="s">
        <v>45</v>
      </c>
      <c r="AD9861" s="13"/>
      <c r="AE9861" s="13" t="s">
        <v>2009</v>
      </c>
      <c r="AF9861" s="13" t="str">
        <f>CONCATENATE("ex ", AE9861)</f>
        <v>ex Abelia</v>
      </c>
      <c r="AG9861" s="13" t="s">
        <v>1935</v>
      </c>
      <c r="AH9861" s="2" t="s">
        <v>2030</v>
      </c>
      <c r="AI9861" s="13"/>
      <c r="AJ9861" s="13"/>
      <c r="AK9861" s="13"/>
      <c r="AL9861" s="13"/>
      <c r="AM9861" s="13"/>
      <c r="AN9861" s="13"/>
      <c r="AO9861" s="13"/>
      <c r="AP9861" s="13"/>
      <c r="AQ9861" s="13"/>
      <c r="AR9861" s="13"/>
      <c r="AS9861" s="13"/>
      <c r="AT9861" s="13" t="s">
        <v>1935</v>
      </c>
      <c r="AU9861" s="13"/>
      <c r="AV9861" s="13"/>
      <c r="AW9861" s="13"/>
      <c r="AX9861" s="13"/>
      <c r="AY9861" s="13"/>
      <c r="AZ9861" s="13"/>
      <c r="BA9861" s="13"/>
      <c r="BB9861" s="13"/>
      <c r="BC9861" s="13"/>
      <c r="BD9861" s="2"/>
    </row>
    <row r="9862" spans="1:56" s="58" customFormat="1" ht="15.75" thickBot="1">
      <c r="A9862" s="3"/>
      <c r="B9862" s="87">
        <v>8656</v>
      </c>
      <c r="C9862" s="4"/>
      <c r="D9862" s="2"/>
      <c r="E9862" s="343">
        <v>20</v>
      </c>
      <c r="F9862" s="343" t="s">
        <v>42</v>
      </c>
      <c r="G9862" s="343">
        <v>2018</v>
      </c>
      <c r="H9862" s="343"/>
      <c r="I9862" s="13"/>
      <c r="J9862" s="13"/>
      <c r="K9862" s="13"/>
      <c r="L9862" s="4"/>
      <c r="M9862" s="13"/>
      <c r="N9862" s="14" t="s">
        <v>2008</v>
      </c>
      <c r="O9862" s="14"/>
      <c r="P9862" s="14">
        <v>46</v>
      </c>
      <c r="Q9862" s="25">
        <v>46</v>
      </c>
      <c r="R9862" s="14">
        <v>2</v>
      </c>
      <c r="S9862" s="414" t="s">
        <v>3</v>
      </c>
      <c r="T9862" s="414" t="s">
        <v>44</v>
      </c>
      <c r="U9862" s="414" t="s">
        <v>286</v>
      </c>
      <c r="V9862" s="3" t="s">
        <v>2087</v>
      </c>
      <c r="W9862" s="13"/>
      <c r="X9862" s="2" t="s">
        <v>2074</v>
      </c>
      <c r="Y9862" s="13"/>
      <c r="Z9862" s="13"/>
      <c r="AA9862" s="446">
        <v>44.307775700000001</v>
      </c>
      <c r="AB9862" s="463">
        <v>-121.2687</v>
      </c>
      <c r="AC9862" s="13" t="s">
        <v>45</v>
      </c>
      <c r="AD9862" s="13"/>
      <c r="AE9862" s="13" t="s">
        <v>2009</v>
      </c>
      <c r="AF9862" s="13" t="str">
        <f>CONCATENATE("ex ", AE9862)</f>
        <v>ex Abelia</v>
      </c>
      <c r="AG9862" s="13" t="s">
        <v>1935</v>
      </c>
      <c r="AH9862" s="2" t="s">
        <v>2030</v>
      </c>
      <c r="AI9862" s="13"/>
      <c r="AJ9862" s="13"/>
      <c r="AK9862" s="13"/>
      <c r="AL9862" s="13"/>
      <c r="AM9862" s="13"/>
      <c r="AN9862" s="13"/>
      <c r="AO9862" s="2"/>
      <c r="AP9862" s="2"/>
      <c r="AQ9862" s="2"/>
      <c r="AR9862" s="2"/>
      <c r="AS9862" s="2"/>
      <c r="AT9862" s="2" t="s">
        <v>1935</v>
      </c>
      <c r="AU9862" s="2"/>
      <c r="AV9862" s="2"/>
      <c r="AW9862" s="2"/>
      <c r="AX9862" s="2"/>
      <c r="AY9862" s="2"/>
      <c r="AZ9862" s="2"/>
      <c r="BA9862" s="2"/>
      <c r="BB9862" s="2"/>
      <c r="BC9862" s="2"/>
      <c r="BD9862" s="2"/>
    </row>
    <row r="9863" spans="1:56" s="42" customFormat="1" ht="15.75" thickBot="1">
      <c r="A9863" s="3"/>
      <c r="B9863" s="87">
        <v>8657</v>
      </c>
      <c r="C9863" s="4"/>
      <c r="D9863" s="2"/>
      <c r="E9863" s="343">
        <v>20</v>
      </c>
      <c r="F9863" s="343" t="s">
        <v>42</v>
      </c>
      <c r="G9863" s="343">
        <v>2018</v>
      </c>
      <c r="H9863" s="343"/>
      <c r="I9863" s="13"/>
      <c r="J9863" s="13"/>
      <c r="K9863" s="13"/>
      <c r="L9863" s="4"/>
      <c r="M9863" s="13"/>
      <c r="N9863" s="14" t="s">
        <v>2008</v>
      </c>
      <c r="O9863" s="14"/>
      <c r="P9863" s="14">
        <v>46</v>
      </c>
      <c r="Q9863" s="25">
        <v>46</v>
      </c>
      <c r="R9863" s="14">
        <v>3</v>
      </c>
      <c r="S9863" s="13" t="s">
        <v>3</v>
      </c>
      <c r="T9863" s="13" t="s">
        <v>44</v>
      </c>
      <c r="U9863" s="13" t="s">
        <v>286</v>
      </c>
      <c r="V9863" s="3" t="s">
        <v>2087</v>
      </c>
      <c r="W9863" s="13"/>
      <c r="X9863" s="2" t="s">
        <v>2074</v>
      </c>
      <c r="Y9863" s="13"/>
      <c r="Z9863" s="13"/>
      <c r="AA9863" s="446">
        <v>44.307775700000001</v>
      </c>
      <c r="AB9863" s="463">
        <v>-121.2687</v>
      </c>
      <c r="AC9863" s="13" t="s">
        <v>45</v>
      </c>
      <c r="AD9863" s="13"/>
      <c r="AE9863" s="13" t="s">
        <v>2009</v>
      </c>
      <c r="AF9863" s="13" t="str">
        <f>CONCATENATE("ex ", AE9863)</f>
        <v>ex Abelia</v>
      </c>
      <c r="AG9863" s="13" t="s">
        <v>1935</v>
      </c>
      <c r="AH9863" s="2" t="s">
        <v>2030</v>
      </c>
      <c r="AI9863" s="13"/>
      <c r="AJ9863" s="13"/>
      <c r="AK9863" s="13"/>
      <c r="AL9863" s="13"/>
      <c r="AM9863" s="13"/>
      <c r="AN9863" s="13"/>
      <c r="AO9863" s="2"/>
      <c r="AP9863" s="2"/>
      <c r="AQ9863" s="2"/>
      <c r="AR9863" s="2"/>
      <c r="AS9863" s="2"/>
      <c r="AT9863" s="2" t="s">
        <v>1935</v>
      </c>
      <c r="AU9863" s="2"/>
      <c r="AV9863" s="2"/>
      <c r="AW9863" s="2"/>
      <c r="AX9863" s="2"/>
      <c r="AY9863" s="2"/>
      <c r="AZ9863" s="2"/>
      <c r="BA9863" s="2"/>
      <c r="BB9863" s="2"/>
      <c r="BC9863" s="2"/>
      <c r="BD9863" s="2"/>
    </row>
    <row r="9864" spans="1:56" s="46" customFormat="1" ht="15.75" thickBot="1">
      <c r="A9864" s="3"/>
      <c r="B9864" s="87">
        <v>8658</v>
      </c>
      <c r="C9864" s="4"/>
      <c r="D9864" s="2"/>
      <c r="E9864" s="343">
        <v>20</v>
      </c>
      <c r="F9864" s="343" t="s">
        <v>42</v>
      </c>
      <c r="G9864" s="343">
        <v>2018</v>
      </c>
      <c r="H9864" s="343"/>
      <c r="I9864" s="13"/>
      <c r="J9864" s="13"/>
      <c r="K9864" s="13"/>
      <c r="L9864" s="4"/>
      <c r="M9864" s="13"/>
      <c r="N9864" s="14" t="s">
        <v>2008</v>
      </c>
      <c r="O9864" s="14"/>
      <c r="P9864" s="14">
        <v>46</v>
      </c>
      <c r="Q9864" s="25">
        <v>46</v>
      </c>
      <c r="R9864" s="14">
        <v>4</v>
      </c>
      <c r="S9864" s="13" t="s">
        <v>3</v>
      </c>
      <c r="T9864" s="13" t="s">
        <v>44</v>
      </c>
      <c r="U9864" s="13" t="s">
        <v>286</v>
      </c>
      <c r="V9864" s="3" t="s">
        <v>2087</v>
      </c>
      <c r="W9864" s="13"/>
      <c r="X9864" s="2" t="s">
        <v>2074</v>
      </c>
      <c r="Y9864" s="13"/>
      <c r="Z9864" s="13"/>
      <c r="AA9864" s="446">
        <v>44.307775700000001</v>
      </c>
      <c r="AB9864" s="463">
        <v>-121.2687</v>
      </c>
      <c r="AC9864" s="13" t="s">
        <v>45</v>
      </c>
      <c r="AD9864" s="13"/>
      <c r="AE9864" s="13" t="s">
        <v>2009</v>
      </c>
      <c r="AF9864" s="13" t="str">
        <f>CONCATENATE("ex ", AE9864)</f>
        <v>ex Abelia</v>
      </c>
      <c r="AG9864" s="13" t="s">
        <v>1935</v>
      </c>
      <c r="AH9864" s="2" t="s">
        <v>2030</v>
      </c>
      <c r="AI9864" s="13"/>
      <c r="AJ9864" s="13"/>
      <c r="AK9864" s="13"/>
      <c r="AL9864" s="13"/>
      <c r="AM9864" s="13"/>
      <c r="AN9864" s="13"/>
      <c r="AO9864" s="2"/>
      <c r="AP9864" s="2"/>
      <c r="AQ9864" s="2"/>
      <c r="AR9864" s="2"/>
      <c r="AS9864" s="2"/>
      <c r="AT9864" s="2" t="s">
        <v>1935</v>
      </c>
      <c r="AU9864" s="2"/>
      <c r="AV9864" s="2"/>
      <c r="AW9864" s="2"/>
      <c r="AX9864" s="2"/>
      <c r="AY9864" s="2"/>
      <c r="AZ9864" s="2"/>
      <c r="BA9864" s="2"/>
      <c r="BB9864" s="2"/>
      <c r="BC9864" s="2"/>
      <c r="BD9864" s="2"/>
    </row>
    <row r="9865" spans="1:56" s="104" customFormat="1" ht="39.75" thickBot="1">
      <c r="A9865" s="3"/>
      <c r="B9865" s="87">
        <v>8659</v>
      </c>
      <c r="C9865" s="4"/>
      <c r="D9865" s="2"/>
      <c r="E9865" s="343">
        <v>20</v>
      </c>
      <c r="F9865" s="343" t="s">
        <v>42</v>
      </c>
      <c r="G9865" s="343">
        <v>2018</v>
      </c>
      <c r="H9865" s="343"/>
      <c r="I9865" s="13"/>
      <c r="J9865" s="13"/>
      <c r="K9865" s="13"/>
      <c r="L9865" s="4"/>
      <c r="M9865" s="13"/>
      <c r="N9865" s="14" t="s">
        <v>2008</v>
      </c>
      <c r="O9865" s="14"/>
      <c r="P9865" s="343">
        <v>46</v>
      </c>
      <c r="Q9865" s="25">
        <v>46</v>
      </c>
      <c r="R9865" s="14">
        <v>5</v>
      </c>
      <c r="S9865" s="414" t="s">
        <v>3</v>
      </c>
      <c r="T9865" s="414" t="s">
        <v>44</v>
      </c>
      <c r="U9865" s="414" t="s">
        <v>286</v>
      </c>
      <c r="V9865" s="325" t="s">
        <v>2087</v>
      </c>
      <c r="W9865" s="414"/>
      <c r="X9865" s="409" t="s">
        <v>2074</v>
      </c>
      <c r="Y9865" s="13"/>
      <c r="Z9865" s="13"/>
      <c r="AA9865" s="446">
        <v>44.307775700000001</v>
      </c>
      <c r="AB9865" s="463">
        <v>-121.2687</v>
      </c>
      <c r="AC9865" s="13" t="s">
        <v>45</v>
      </c>
      <c r="AD9865" s="13"/>
      <c r="AE9865" s="414" t="s">
        <v>2009</v>
      </c>
      <c r="AF9865" s="13" t="str">
        <f>CONCATENATE("ex ", AE9865)</f>
        <v>ex Abelia</v>
      </c>
      <c r="AG9865" s="13" t="s">
        <v>1935</v>
      </c>
      <c r="AH9865" s="2" t="s">
        <v>2030</v>
      </c>
      <c r="AI9865" s="13"/>
      <c r="AJ9865" s="13"/>
      <c r="AK9865" s="13"/>
      <c r="AL9865" s="13"/>
      <c r="AM9865" s="13"/>
      <c r="AN9865" s="13"/>
      <c r="AO9865" s="2"/>
      <c r="AP9865" s="2"/>
      <c r="AQ9865" s="2"/>
      <c r="AR9865" s="2"/>
      <c r="AS9865" s="2"/>
      <c r="AT9865" s="2" t="s">
        <v>1935</v>
      </c>
      <c r="AU9865" s="2"/>
      <c r="AV9865" s="2"/>
      <c r="AW9865" s="2"/>
      <c r="AX9865" s="2"/>
      <c r="AY9865" s="2"/>
      <c r="AZ9865" s="2"/>
      <c r="BA9865" s="2"/>
      <c r="BB9865" s="2"/>
      <c r="BC9865" s="409"/>
      <c r="BD9865" s="2"/>
    </row>
    <row r="9866" spans="1:56" ht="39.75" thickBot="1">
      <c r="B9866" s="87">
        <v>56</v>
      </c>
      <c r="C9866" s="1"/>
      <c r="D9866" s="1"/>
      <c r="E9866" s="325">
        <v>29</v>
      </c>
      <c r="F9866" s="325" t="s">
        <v>52</v>
      </c>
      <c r="G9866" s="325">
        <v>2018</v>
      </c>
      <c r="H9866" s="325"/>
      <c r="L9866" s="4"/>
      <c r="N9866" s="3" t="s">
        <v>76</v>
      </c>
      <c r="O9866" s="9">
        <f>MIN(SEARCH({0,1,2,3,4,5,6,7,8,9},N9866&amp;"0123456789"))</f>
        <v>3</v>
      </c>
      <c r="P9866" s="418" t="str">
        <f>RIGHT(N9866, LEN(N9866)-O9866+1)</f>
        <v>1</v>
      </c>
      <c r="Q9866" s="35">
        <v>1</v>
      </c>
      <c r="R9866" s="325">
        <v>1</v>
      </c>
      <c r="S9866" s="409" t="s">
        <v>3</v>
      </c>
      <c r="T9866" s="409" t="s">
        <v>44</v>
      </c>
      <c r="U9866" s="409" t="s">
        <v>72</v>
      </c>
      <c r="V9866" s="325" t="s">
        <v>72</v>
      </c>
      <c r="W9866" s="409"/>
      <c r="X9866" s="409" t="s">
        <v>2079</v>
      </c>
      <c r="AA9866" s="441">
        <v>45.133711390000002</v>
      </c>
      <c r="AB9866" s="441">
        <v>-123.3730467</v>
      </c>
      <c r="AC9866" s="2" t="s">
        <v>45</v>
      </c>
      <c r="AE9866" s="409" t="s">
        <v>77</v>
      </c>
      <c r="AF9866" s="1" t="str">
        <f>CONCATENATE("ex ", AE9866)</f>
        <v>ex Ericaceae</v>
      </c>
      <c r="AG9866" s="2" t="s">
        <v>73</v>
      </c>
      <c r="AH9866" s="2" t="s">
        <v>1777</v>
      </c>
      <c r="AT9866" s="2" t="s">
        <v>73</v>
      </c>
      <c r="BC9866" s="409"/>
    </row>
    <row r="9867" spans="1:56" ht="39.75" thickBot="1">
      <c r="B9867" s="87">
        <v>57</v>
      </c>
      <c r="C9867" s="1"/>
      <c r="D9867" s="1"/>
      <c r="E9867" s="325">
        <v>29</v>
      </c>
      <c r="F9867" s="325" t="s">
        <v>52</v>
      </c>
      <c r="G9867" s="325">
        <v>2018</v>
      </c>
      <c r="H9867" s="325"/>
      <c r="L9867" s="4"/>
      <c r="N9867" s="3" t="s">
        <v>76</v>
      </c>
      <c r="O9867" s="9">
        <f>MIN(SEARCH({0,1,2,3,4,5,6,7,8,9},N9867&amp;"0123456789"))</f>
        <v>3</v>
      </c>
      <c r="P9867" s="418" t="str">
        <f>RIGHT(N9867, LEN(N9867)-O9867+1)</f>
        <v>1</v>
      </c>
      <c r="Q9867" s="35">
        <v>1</v>
      </c>
      <c r="R9867" s="325">
        <v>2</v>
      </c>
      <c r="S9867" s="409" t="s">
        <v>3</v>
      </c>
      <c r="T9867" s="409" t="s">
        <v>44</v>
      </c>
      <c r="U9867" s="409" t="s">
        <v>72</v>
      </c>
      <c r="V9867" s="325" t="s">
        <v>72</v>
      </c>
      <c r="W9867" s="409"/>
      <c r="X9867" s="409" t="s">
        <v>2079</v>
      </c>
      <c r="AA9867" s="441">
        <v>45.133711390000002</v>
      </c>
      <c r="AB9867" s="441">
        <v>-123.3730467</v>
      </c>
      <c r="AC9867" s="2" t="s">
        <v>45</v>
      </c>
      <c r="AE9867" s="409" t="s">
        <v>77</v>
      </c>
      <c r="AF9867" s="1" t="str">
        <f>CONCATENATE("ex ", AE9867)</f>
        <v>ex Ericaceae</v>
      </c>
      <c r="AG9867" s="2" t="s">
        <v>73</v>
      </c>
      <c r="AH9867" s="2" t="s">
        <v>1777</v>
      </c>
      <c r="AT9867" s="2" t="s">
        <v>73</v>
      </c>
      <c r="BC9867" s="409"/>
    </row>
    <row r="9868" spans="1:56" ht="39.75" thickBot="1">
      <c r="B9868" s="87">
        <v>58</v>
      </c>
      <c r="C9868" s="1"/>
      <c r="D9868" s="1"/>
      <c r="E9868" s="325">
        <v>29</v>
      </c>
      <c r="F9868" s="325" t="s">
        <v>52</v>
      </c>
      <c r="G9868" s="325">
        <v>2018</v>
      </c>
      <c r="H9868" s="325"/>
      <c r="L9868" s="4"/>
      <c r="N9868" s="3" t="s">
        <v>76</v>
      </c>
      <c r="O9868" s="9">
        <f>MIN(SEARCH({0,1,2,3,4,5,6,7,8,9},N9868&amp;"0123456789"))</f>
        <v>3</v>
      </c>
      <c r="P9868" s="418" t="str">
        <f>RIGHT(N9868, LEN(N9868)-O9868+1)</f>
        <v>1</v>
      </c>
      <c r="Q9868" s="35">
        <v>1</v>
      </c>
      <c r="R9868" s="325">
        <v>3</v>
      </c>
      <c r="S9868" s="409" t="s">
        <v>3</v>
      </c>
      <c r="T9868" s="409" t="s">
        <v>44</v>
      </c>
      <c r="U9868" s="409" t="s">
        <v>72</v>
      </c>
      <c r="V9868" s="325" t="s">
        <v>72</v>
      </c>
      <c r="W9868" s="409"/>
      <c r="X9868" s="409" t="s">
        <v>2079</v>
      </c>
      <c r="AA9868" s="441">
        <v>45.133711390000002</v>
      </c>
      <c r="AB9868" s="441">
        <v>-123.3730467</v>
      </c>
      <c r="AC9868" s="2" t="s">
        <v>45</v>
      </c>
      <c r="AE9868" s="409" t="s">
        <v>77</v>
      </c>
      <c r="AF9868" s="1" t="str">
        <f>CONCATENATE("ex ", AE9868)</f>
        <v>ex Ericaceae</v>
      </c>
      <c r="AG9868" s="2" t="s">
        <v>73</v>
      </c>
      <c r="AH9868" s="2" t="s">
        <v>1777</v>
      </c>
      <c r="AT9868" s="2" t="s">
        <v>73</v>
      </c>
      <c r="BC9868" s="409"/>
    </row>
    <row r="9869" spans="1:56" ht="39.75" thickBot="1">
      <c r="B9869" s="87">
        <v>59</v>
      </c>
      <c r="C9869" s="1"/>
      <c r="D9869" s="1"/>
      <c r="E9869" s="325">
        <v>29</v>
      </c>
      <c r="F9869" s="325" t="s">
        <v>52</v>
      </c>
      <c r="G9869" s="325">
        <v>2018</v>
      </c>
      <c r="H9869" s="325"/>
      <c r="L9869" s="4"/>
      <c r="N9869" s="3" t="s">
        <v>76</v>
      </c>
      <c r="O9869" s="9">
        <f>MIN(SEARCH({0,1,2,3,4,5,6,7,8,9},N9869&amp;"0123456789"))</f>
        <v>3</v>
      </c>
      <c r="P9869" s="418" t="str">
        <f>RIGHT(N9869, LEN(N9869)-O9869+1)</f>
        <v>1</v>
      </c>
      <c r="Q9869" s="35">
        <v>1</v>
      </c>
      <c r="R9869" s="325">
        <v>4</v>
      </c>
      <c r="S9869" s="409" t="s">
        <v>3</v>
      </c>
      <c r="T9869" s="409" t="s">
        <v>44</v>
      </c>
      <c r="U9869" s="409" t="s">
        <v>72</v>
      </c>
      <c r="V9869" s="325" t="s">
        <v>72</v>
      </c>
      <c r="W9869" s="409"/>
      <c r="X9869" s="409" t="s">
        <v>2079</v>
      </c>
      <c r="AA9869" s="441">
        <v>45.133711390000002</v>
      </c>
      <c r="AB9869" s="441">
        <v>-123.3730467</v>
      </c>
      <c r="AC9869" s="2" t="s">
        <v>45</v>
      </c>
      <c r="AE9869" s="409" t="s">
        <v>77</v>
      </c>
      <c r="AF9869" s="1" t="str">
        <f>CONCATENATE("ex ", AE9869)</f>
        <v>ex Ericaceae</v>
      </c>
      <c r="AG9869" s="2" t="s">
        <v>73</v>
      </c>
      <c r="AH9869" s="2" t="s">
        <v>1777</v>
      </c>
      <c r="AT9869" s="2" t="s">
        <v>73</v>
      </c>
      <c r="BC9869" s="409"/>
    </row>
    <row r="9870" spans="1:56" ht="39.75" thickBot="1">
      <c r="B9870" s="87">
        <v>60</v>
      </c>
      <c r="C9870" s="1"/>
      <c r="D9870" s="1"/>
      <c r="E9870" s="325">
        <v>29</v>
      </c>
      <c r="F9870" s="325" t="s">
        <v>52</v>
      </c>
      <c r="G9870" s="325">
        <v>2018</v>
      </c>
      <c r="H9870" s="325"/>
      <c r="L9870" s="4"/>
      <c r="N9870" s="3" t="s">
        <v>76</v>
      </c>
      <c r="O9870" s="9">
        <f>MIN(SEARCH({0,1,2,3,4,5,6,7,8,9},N9870&amp;"0123456789"))</f>
        <v>3</v>
      </c>
      <c r="P9870" s="418" t="str">
        <f>RIGHT(N9870, LEN(N9870)-O9870+1)</f>
        <v>1</v>
      </c>
      <c r="Q9870" s="35">
        <v>1</v>
      </c>
      <c r="R9870" s="325">
        <v>5</v>
      </c>
      <c r="S9870" s="409" t="s">
        <v>3</v>
      </c>
      <c r="T9870" s="409" t="s">
        <v>44</v>
      </c>
      <c r="U9870" s="409" t="s">
        <v>72</v>
      </c>
      <c r="V9870" s="325" t="s">
        <v>72</v>
      </c>
      <c r="W9870" s="409"/>
      <c r="X9870" s="409" t="s">
        <v>2079</v>
      </c>
      <c r="AA9870" s="441">
        <v>45.133711390000002</v>
      </c>
      <c r="AB9870" s="441">
        <v>-123.3730467</v>
      </c>
      <c r="AC9870" s="2" t="s">
        <v>45</v>
      </c>
      <c r="AE9870" s="409" t="s">
        <v>77</v>
      </c>
      <c r="AF9870" s="1" t="str">
        <f>CONCATENATE("ex ", AE9870)</f>
        <v>ex Ericaceae</v>
      </c>
      <c r="AG9870" s="2" t="s">
        <v>73</v>
      </c>
      <c r="AH9870" s="2" t="s">
        <v>1777</v>
      </c>
      <c r="AT9870" s="2" t="s">
        <v>73</v>
      </c>
      <c r="BC9870" s="409"/>
    </row>
    <row r="9871" spans="1:56" ht="39.75" thickBot="1">
      <c r="B9871" s="87">
        <v>61</v>
      </c>
      <c r="C9871" s="1"/>
      <c r="D9871" s="1"/>
      <c r="E9871" s="325">
        <v>29</v>
      </c>
      <c r="F9871" s="325" t="s">
        <v>52</v>
      </c>
      <c r="G9871" s="325">
        <v>2018</v>
      </c>
      <c r="H9871" s="325"/>
      <c r="L9871" s="4"/>
      <c r="N9871" s="3" t="s">
        <v>76</v>
      </c>
      <c r="O9871" s="9">
        <f>MIN(SEARCH({0,1,2,3,4,5,6,7,8,9},N9871&amp;"0123456789"))</f>
        <v>3</v>
      </c>
      <c r="P9871" s="418" t="str">
        <f>RIGHT(N9871, LEN(N9871)-O9871+1)</f>
        <v>1</v>
      </c>
      <c r="Q9871" s="35">
        <v>1</v>
      </c>
      <c r="R9871" s="325">
        <v>6</v>
      </c>
      <c r="S9871" s="409" t="s">
        <v>3</v>
      </c>
      <c r="T9871" s="409" t="s">
        <v>44</v>
      </c>
      <c r="U9871" s="409" t="s">
        <v>72</v>
      </c>
      <c r="V9871" s="325" t="s">
        <v>72</v>
      </c>
      <c r="W9871" s="409"/>
      <c r="X9871" s="409" t="s">
        <v>2079</v>
      </c>
      <c r="AA9871" s="441">
        <v>45.133711390000002</v>
      </c>
      <c r="AB9871" s="441">
        <v>-123.3730467</v>
      </c>
      <c r="AC9871" s="2" t="s">
        <v>45</v>
      </c>
      <c r="AE9871" s="409" t="s">
        <v>77</v>
      </c>
      <c r="AF9871" s="1" t="str">
        <f>CONCATENATE("ex ", AE9871)</f>
        <v>ex Ericaceae</v>
      </c>
      <c r="AG9871" s="2" t="s">
        <v>73</v>
      </c>
      <c r="AH9871" s="2" t="s">
        <v>1777</v>
      </c>
      <c r="AT9871" s="2" t="s">
        <v>73</v>
      </c>
      <c r="BC9871" s="409"/>
    </row>
    <row r="9872" spans="1:56" ht="39.75" thickBot="1">
      <c r="B9872" s="87">
        <v>49</v>
      </c>
      <c r="C9872" s="1"/>
      <c r="D9872" s="1"/>
      <c r="E9872" s="325">
        <v>29</v>
      </c>
      <c r="F9872" s="325" t="s">
        <v>52</v>
      </c>
      <c r="G9872" s="325">
        <v>2018</v>
      </c>
      <c r="H9872" s="325"/>
      <c r="L9872" s="4"/>
      <c r="N9872" s="3" t="s">
        <v>75</v>
      </c>
      <c r="O9872" s="9">
        <f>MIN(SEARCH({0,1,2,3,4,5,6,7,8,9},N9872&amp;"0123456789"))</f>
        <v>3</v>
      </c>
      <c r="P9872" s="418" t="str">
        <f>RIGHT(N9872, LEN(N9872)-O9872+1)</f>
        <v>2</v>
      </c>
      <c r="Q9872" s="35">
        <v>2</v>
      </c>
      <c r="R9872" s="325">
        <v>1</v>
      </c>
      <c r="S9872" s="409" t="s">
        <v>3</v>
      </c>
      <c r="T9872" s="409" t="s">
        <v>44</v>
      </c>
      <c r="U9872" s="409" t="s">
        <v>72</v>
      </c>
      <c r="V9872" s="325" t="s">
        <v>72</v>
      </c>
      <c r="W9872" s="409"/>
      <c r="X9872" s="409" t="s">
        <v>223</v>
      </c>
      <c r="AA9872" s="441">
        <v>45.133529789999997</v>
      </c>
      <c r="AB9872" s="441">
        <v>-123.37493120000001</v>
      </c>
      <c r="AC9872" s="2" t="s">
        <v>45</v>
      </c>
      <c r="AE9872" s="409" t="s">
        <v>63</v>
      </c>
      <c r="AF9872" s="1" t="str">
        <f>CONCATENATE("ex ", AE9872)</f>
        <v>ex Berberis aquifolium</v>
      </c>
      <c r="AG9872" s="2" t="s">
        <v>73</v>
      </c>
      <c r="AH9872" s="2" t="s">
        <v>1777</v>
      </c>
      <c r="AT9872" s="2" t="s">
        <v>73</v>
      </c>
      <c r="BC9872" s="409"/>
    </row>
    <row r="9873" spans="2:55" ht="39.75" thickBot="1">
      <c r="B9873" s="87">
        <v>50</v>
      </c>
      <c r="C9873" s="1"/>
      <c r="D9873" s="1"/>
      <c r="E9873" s="325">
        <v>29</v>
      </c>
      <c r="F9873" s="325" t="s">
        <v>52</v>
      </c>
      <c r="G9873" s="325">
        <v>2018</v>
      </c>
      <c r="H9873" s="325"/>
      <c r="L9873" s="4"/>
      <c r="N9873" s="3" t="s">
        <v>75</v>
      </c>
      <c r="O9873" s="9">
        <f>MIN(SEARCH({0,1,2,3,4,5,6,7,8,9},N9873&amp;"0123456789"))</f>
        <v>3</v>
      </c>
      <c r="P9873" s="418" t="str">
        <f>RIGHT(N9873, LEN(N9873)-O9873+1)</f>
        <v>2</v>
      </c>
      <c r="Q9873" s="35">
        <v>2</v>
      </c>
      <c r="R9873" s="325">
        <v>2</v>
      </c>
      <c r="S9873" s="409" t="s">
        <v>3</v>
      </c>
      <c r="T9873" s="409" t="s">
        <v>44</v>
      </c>
      <c r="U9873" s="409" t="s">
        <v>72</v>
      </c>
      <c r="V9873" s="325" t="s">
        <v>72</v>
      </c>
      <c r="W9873" s="409"/>
      <c r="X9873" s="409" t="s">
        <v>223</v>
      </c>
      <c r="AA9873" s="441">
        <v>45.133529789999997</v>
      </c>
      <c r="AB9873" s="441">
        <v>-123.37493120000001</v>
      </c>
      <c r="AC9873" s="2" t="s">
        <v>45</v>
      </c>
      <c r="AE9873" s="409" t="s">
        <v>63</v>
      </c>
      <c r="AF9873" s="1" t="str">
        <f>CONCATENATE("ex ", AE9873)</f>
        <v>ex Berberis aquifolium</v>
      </c>
      <c r="AG9873" s="2" t="s">
        <v>73</v>
      </c>
      <c r="AH9873" s="2" t="s">
        <v>1777</v>
      </c>
      <c r="AT9873" s="2" t="s">
        <v>73</v>
      </c>
      <c r="BC9873" s="409"/>
    </row>
    <row r="9874" spans="2:55" ht="39.75" thickBot="1">
      <c r="B9874" s="87">
        <v>51</v>
      </c>
      <c r="C9874" s="1"/>
      <c r="D9874" s="1"/>
      <c r="E9874" s="325">
        <v>29</v>
      </c>
      <c r="F9874" s="325" t="s">
        <v>52</v>
      </c>
      <c r="G9874" s="325">
        <v>2018</v>
      </c>
      <c r="H9874" s="325"/>
      <c r="L9874" s="4"/>
      <c r="N9874" s="3" t="s">
        <v>75</v>
      </c>
      <c r="O9874" s="9">
        <f>MIN(SEARCH({0,1,2,3,4,5,6,7,8,9},N9874&amp;"0123456789"))</f>
        <v>3</v>
      </c>
      <c r="P9874" s="418" t="str">
        <f>RIGHT(N9874, LEN(N9874)-O9874+1)</f>
        <v>2</v>
      </c>
      <c r="Q9874" s="35">
        <v>2</v>
      </c>
      <c r="R9874" s="325">
        <v>3</v>
      </c>
      <c r="S9874" s="409" t="s">
        <v>3</v>
      </c>
      <c r="T9874" s="409" t="s">
        <v>44</v>
      </c>
      <c r="U9874" s="409" t="s">
        <v>72</v>
      </c>
      <c r="V9874" s="325" t="s">
        <v>72</v>
      </c>
      <c r="W9874" s="409"/>
      <c r="X9874" s="409" t="s">
        <v>223</v>
      </c>
      <c r="AA9874" s="441">
        <v>45.133529789999997</v>
      </c>
      <c r="AB9874" s="441">
        <v>-123.37493120000001</v>
      </c>
      <c r="AC9874" s="2" t="s">
        <v>45</v>
      </c>
      <c r="AE9874" s="409" t="s">
        <v>63</v>
      </c>
      <c r="AF9874" s="1" t="str">
        <f>CONCATENATE("ex ", AE9874)</f>
        <v>ex Berberis aquifolium</v>
      </c>
      <c r="AG9874" s="2" t="s">
        <v>73</v>
      </c>
      <c r="AH9874" s="2" t="s">
        <v>1777</v>
      </c>
      <c r="AT9874" s="2" t="s">
        <v>73</v>
      </c>
      <c r="BC9874" s="409"/>
    </row>
    <row r="9875" spans="2:55" ht="39.75" thickBot="1">
      <c r="B9875" s="87">
        <v>52</v>
      </c>
      <c r="C9875" s="1"/>
      <c r="D9875" s="1"/>
      <c r="E9875" s="325">
        <v>29</v>
      </c>
      <c r="F9875" s="325" t="s">
        <v>52</v>
      </c>
      <c r="G9875" s="325">
        <v>2018</v>
      </c>
      <c r="H9875" s="325"/>
      <c r="L9875" s="4"/>
      <c r="N9875" s="3" t="s">
        <v>75</v>
      </c>
      <c r="O9875" s="9">
        <f>MIN(SEARCH({0,1,2,3,4,5,6,7,8,9},N9875&amp;"0123456789"))</f>
        <v>3</v>
      </c>
      <c r="P9875" s="418" t="str">
        <f>RIGHT(N9875, LEN(N9875)-O9875+1)</f>
        <v>2</v>
      </c>
      <c r="Q9875" s="35">
        <v>2</v>
      </c>
      <c r="R9875" s="325">
        <v>4</v>
      </c>
      <c r="S9875" s="409" t="s">
        <v>3</v>
      </c>
      <c r="T9875" s="409" t="s">
        <v>44</v>
      </c>
      <c r="U9875" s="409" t="s">
        <v>72</v>
      </c>
      <c r="V9875" s="325" t="s">
        <v>72</v>
      </c>
      <c r="W9875" s="409"/>
      <c r="X9875" s="409" t="s">
        <v>223</v>
      </c>
      <c r="AA9875" s="441">
        <v>45.133529789999997</v>
      </c>
      <c r="AB9875" s="441">
        <v>-123.37493120000001</v>
      </c>
      <c r="AC9875" s="2" t="s">
        <v>45</v>
      </c>
      <c r="AE9875" s="409" t="s">
        <v>63</v>
      </c>
      <c r="AF9875" s="1" t="str">
        <f>CONCATENATE("ex ", AE9875)</f>
        <v>ex Berberis aquifolium</v>
      </c>
      <c r="AG9875" s="2" t="s">
        <v>73</v>
      </c>
      <c r="AH9875" s="2" t="s">
        <v>1777</v>
      </c>
      <c r="AT9875" s="2" t="s">
        <v>73</v>
      </c>
      <c r="BC9875" s="409"/>
    </row>
    <row r="9876" spans="2:55" ht="39.75" thickBot="1">
      <c r="B9876" s="87">
        <v>53</v>
      </c>
      <c r="C9876" s="1"/>
      <c r="D9876" s="1"/>
      <c r="E9876" s="325">
        <v>29</v>
      </c>
      <c r="F9876" s="325" t="s">
        <v>52</v>
      </c>
      <c r="G9876" s="325">
        <v>2018</v>
      </c>
      <c r="H9876" s="325"/>
      <c r="L9876" s="4"/>
      <c r="N9876" s="3" t="s">
        <v>75</v>
      </c>
      <c r="O9876" s="9">
        <f>MIN(SEARCH({0,1,2,3,4,5,6,7,8,9},N9876&amp;"0123456789"))</f>
        <v>3</v>
      </c>
      <c r="P9876" s="418" t="str">
        <f>RIGHT(N9876, LEN(N9876)-O9876+1)</f>
        <v>2</v>
      </c>
      <c r="Q9876" s="35">
        <v>2</v>
      </c>
      <c r="R9876" s="325">
        <v>5</v>
      </c>
      <c r="S9876" s="409" t="s">
        <v>3</v>
      </c>
      <c r="T9876" s="409" t="s">
        <v>44</v>
      </c>
      <c r="U9876" s="409" t="s">
        <v>72</v>
      </c>
      <c r="V9876" s="325" t="s">
        <v>72</v>
      </c>
      <c r="W9876" s="409"/>
      <c r="X9876" s="409" t="s">
        <v>223</v>
      </c>
      <c r="AA9876" s="441">
        <v>45.133529789999997</v>
      </c>
      <c r="AB9876" s="441">
        <v>-123.37493120000001</v>
      </c>
      <c r="AC9876" s="2" t="s">
        <v>45</v>
      </c>
      <c r="AE9876" s="409" t="s">
        <v>63</v>
      </c>
      <c r="AF9876" s="1" t="str">
        <f>CONCATENATE("ex ", AE9876)</f>
        <v>ex Berberis aquifolium</v>
      </c>
      <c r="AG9876" s="2" t="s">
        <v>73</v>
      </c>
      <c r="AH9876" s="2" t="s">
        <v>1777</v>
      </c>
      <c r="AT9876" s="2" t="s">
        <v>73</v>
      </c>
      <c r="BC9876" s="409"/>
    </row>
    <row r="9877" spans="2:55" ht="39.75" thickBot="1">
      <c r="B9877" s="87">
        <v>54</v>
      </c>
      <c r="C9877" s="1"/>
      <c r="D9877" s="1"/>
      <c r="E9877" s="325">
        <v>29</v>
      </c>
      <c r="F9877" s="325" t="s">
        <v>52</v>
      </c>
      <c r="G9877" s="325">
        <v>2018</v>
      </c>
      <c r="H9877" s="325"/>
      <c r="L9877" s="4"/>
      <c r="N9877" s="3" t="s">
        <v>75</v>
      </c>
      <c r="O9877" s="9">
        <f>MIN(SEARCH({0,1,2,3,4,5,6,7,8,9},N9877&amp;"0123456789"))</f>
        <v>3</v>
      </c>
      <c r="P9877" s="418" t="str">
        <f>RIGHT(N9877, LEN(N9877)-O9877+1)</f>
        <v>2</v>
      </c>
      <c r="Q9877" s="35">
        <v>2</v>
      </c>
      <c r="R9877" s="325">
        <v>6</v>
      </c>
      <c r="S9877" s="409" t="s">
        <v>3</v>
      </c>
      <c r="T9877" s="409" t="s">
        <v>44</v>
      </c>
      <c r="U9877" s="409" t="s">
        <v>72</v>
      </c>
      <c r="V9877" s="325" t="s">
        <v>72</v>
      </c>
      <c r="W9877" s="409"/>
      <c r="X9877" s="409" t="s">
        <v>223</v>
      </c>
      <c r="AA9877" s="441">
        <v>45.133529789999997</v>
      </c>
      <c r="AB9877" s="441">
        <v>-123.37493120000001</v>
      </c>
      <c r="AC9877" s="2" t="s">
        <v>45</v>
      </c>
      <c r="AE9877" s="409" t="s">
        <v>63</v>
      </c>
      <c r="AF9877" s="1" t="str">
        <f>CONCATENATE("ex ", AE9877)</f>
        <v>ex Berberis aquifolium</v>
      </c>
      <c r="AG9877" s="2" t="s">
        <v>73</v>
      </c>
      <c r="AH9877" s="2" t="s">
        <v>1777</v>
      </c>
      <c r="AT9877" s="2" t="s">
        <v>73</v>
      </c>
      <c r="BC9877" s="409"/>
    </row>
    <row r="9878" spans="2:55" ht="39.75" thickBot="1">
      <c r="B9878" s="87">
        <v>55</v>
      </c>
      <c r="C9878" s="1"/>
      <c r="D9878" s="1"/>
      <c r="E9878" s="325">
        <v>29</v>
      </c>
      <c r="F9878" s="325" t="s">
        <v>52</v>
      </c>
      <c r="G9878" s="325">
        <v>2018</v>
      </c>
      <c r="H9878" s="325"/>
      <c r="L9878" s="4"/>
      <c r="N9878" s="3" t="s">
        <v>75</v>
      </c>
      <c r="O9878" s="9">
        <f>MIN(SEARCH({0,1,2,3,4,5,6,7,8,9},N9878&amp;"0123456789"))</f>
        <v>3</v>
      </c>
      <c r="P9878" s="418" t="str">
        <f>RIGHT(N9878, LEN(N9878)-O9878+1)</f>
        <v>2</v>
      </c>
      <c r="Q9878" s="35">
        <v>2</v>
      </c>
      <c r="R9878" s="325">
        <v>7</v>
      </c>
      <c r="S9878" s="409" t="s">
        <v>3</v>
      </c>
      <c r="T9878" s="409" t="s">
        <v>44</v>
      </c>
      <c r="U9878" s="409" t="s">
        <v>72</v>
      </c>
      <c r="V9878" s="325" t="s">
        <v>72</v>
      </c>
      <c r="W9878" s="409"/>
      <c r="X9878" s="409" t="s">
        <v>223</v>
      </c>
      <c r="AA9878" s="441">
        <v>45.133529789999997</v>
      </c>
      <c r="AB9878" s="441">
        <v>-123.37493120000001</v>
      </c>
      <c r="AC9878" s="2" t="s">
        <v>45</v>
      </c>
      <c r="AE9878" s="409" t="s">
        <v>63</v>
      </c>
      <c r="AF9878" s="1" t="str">
        <f>CONCATENATE("ex ", AE9878)</f>
        <v>ex Berberis aquifolium</v>
      </c>
      <c r="AG9878" s="2" t="s">
        <v>73</v>
      </c>
      <c r="AH9878" s="2" t="s">
        <v>1777</v>
      </c>
      <c r="AT9878" s="2" t="s">
        <v>73</v>
      </c>
      <c r="BC9878" s="409"/>
    </row>
    <row r="9879" spans="2:55" ht="39.75" thickBot="1">
      <c r="B9879" s="87">
        <v>42</v>
      </c>
      <c r="C9879" s="1"/>
      <c r="D9879" s="1"/>
      <c r="E9879" s="325">
        <v>29</v>
      </c>
      <c r="F9879" s="325" t="s">
        <v>52</v>
      </c>
      <c r="G9879" s="325">
        <v>2018</v>
      </c>
      <c r="H9879" s="325"/>
      <c r="L9879" s="4"/>
      <c r="N9879" s="3" t="s">
        <v>71</v>
      </c>
      <c r="O9879" s="9">
        <f>MIN(SEARCH({0,1,2,3,4,5,6,7,8,9},N9879&amp;"0123456789"))</f>
        <v>3</v>
      </c>
      <c r="P9879" s="418" t="str">
        <f>RIGHT(N9879, LEN(N9879)-O9879+1)</f>
        <v>3</v>
      </c>
      <c r="Q9879" s="35">
        <v>3</v>
      </c>
      <c r="R9879" s="325">
        <v>1</v>
      </c>
      <c r="S9879" s="409" t="s">
        <v>3</v>
      </c>
      <c r="T9879" s="409" t="s">
        <v>44</v>
      </c>
      <c r="U9879" s="409" t="s">
        <v>72</v>
      </c>
      <c r="V9879" s="325" t="s">
        <v>72</v>
      </c>
      <c r="W9879" s="409"/>
      <c r="X9879" s="409" t="s">
        <v>223</v>
      </c>
      <c r="AA9879" s="441">
        <v>45.133552510000001</v>
      </c>
      <c r="AB9879" s="441">
        <v>-123.3749765</v>
      </c>
      <c r="AC9879" s="2" t="s">
        <v>45</v>
      </c>
      <c r="AE9879" s="409" t="s">
        <v>61</v>
      </c>
      <c r="AF9879" s="1" t="str">
        <f>CONCATENATE("ex ", AE9879)</f>
        <v>ex Salix</v>
      </c>
      <c r="AG9879" s="2" t="s">
        <v>73</v>
      </c>
      <c r="AH9879" s="2" t="s">
        <v>1777</v>
      </c>
      <c r="AT9879" s="2" t="s">
        <v>73</v>
      </c>
      <c r="BC9879" s="409"/>
    </row>
    <row r="9880" spans="2:55" ht="52.5" thickBot="1">
      <c r="B9880" s="87">
        <v>43</v>
      </c>
      <c r="C9880" s="1"/>
      <c r="D9880" s="1"/>
      <c r="E9880" s="325">
        <v>29</v>
      </c>
      <c r="F9880" s="325" t="s">
        <v>52</v>
      </c>
      <c r="G9880" s="325">
        <v>2018</v>
      </c>
      <c r="H9880" s="325"/>
      <c r="L9880" s="4"/>
      <c r="N9880" s="3" t="s">
        <v>71</v>
      </c>
      <c r="O9880" s="9">
        <f>MIN(SEARCH({0,1,2,3,4,5,6,7,8,9},N9880&amp;"0123456789"))</f>
        <v>3</v>
      </c>
      <c r="P9880" s="418" t="str">
        <f>RIGHT(N9880, LEN(N9880)-O9880+1)</f>
        <v>3</v>
      </c>
      <c r="Q9880" s="35">
        <v>3</v>
      </c>
      <c r="R9880" s="325">
        <v>2</v>
      </c>
      <c r="S9880" s="409" t="s">
        <v>3</v>
      </c>
      <c r="T9880" s="409" t="s">
        <v>44</v>
      </c>
      <c r="U9880" s="409" t="s">
        <v>72</v>
      </c>
      <c r="V9880" s="325" t="s">
        <v>72</v>
      </c>
      <c r="W9880" s="409"/>
      <c r="X9880" s="409" t="s">
        <v>223</v>
      </c>
      <c r="AA9880" s="441">
        <v>45.133552510000001</v>
      </c>
      <c r="AB9880" s="441">
        <v>-123.3749765</v>
      </c>
      <c r="AC9880" s="2" t="s">
        <v>45</v>
      </c>
      <c r="AE9880" s="409" t="s">
        <v>61</v>
      </c>
      <c r="AF9880" s="1" t="str">
        <f>CONCATENATE("ex ", AE9880)</f>
        <v>ex Salix</v>
      </c>
      <c r="AG9880" s="2" t="s">
        <v>73</v>
      </c>
      <c r="AH9880" s="2" t="s">
        <v>1777</v>
      </c>
      <c r="AT9880" s="2" t="s">
        <v>73</v>
      </c>
      <c r="BC9880" s="409"/>
    </row>
    <row r="9881" spans="2:55" ht="52.5" thickBot="1">
      <c r="B9881" s="87">
        <v>44</v>
      </c>
      <c r="C9881" s="1"/>
      <c r="D9881" s="1"/>
      <c r="E9881" s="325">
        <v>29</v>
      </c>
      <c r="F9881" s="325" t="s">
        <v>52</v>
      </c>
      <c r="G9881" s="325">
        <v>2018</v>
      </c>
      <c r="H9881" s="325"/>
      <c r="L9881" s="4"/>
      <c r="N9881" s="3" t="s">
        <v>71</v>
      </c>
      <c r="O9881" s="9">
        <f>MIN(SEARCH({0,1,2,3,4,5,6,7,8,9},N9881&amp;"0123456789"))</f>
        <v>3</v>
      </c>
      <c r="P9881" s="418" t="str">
        <f>RIGHT(N9881, LEN(N9881)-O9881+1)</f>
        <v>3</v>
      </c>
      <c r="Q9881" s="35">
        <v>3</v>
      </c>
      <c r="R9881" s="325">
        <v>3</v>
      </c>
      <c r="S9881" s="409" t="s">
        <v>3</v>
      </c>
      <c r="T9881" s="409" t="s">
        <v>44</v>
      </c>
      <c r="U9881" s="409" t="s">
        <v>72</v>
      </c>
      <c r="V9881" s="325" t="s">
        <v>72</v>
      </c>
      <c r="W9881" s="409"/>
      <c r="X9881" s="409" t="s">
        <v>223</v>
      </c>
      <c r="AA9881" s="441">
        <v>45.133552510000001</v>
      </c>
      <c r="AB9881" s="441">
        <v>-123.3749765</v>
      </c>
      <c r="AC9881" s="2" t="s">
        <v>45</v>
      </c>
      <c r="AE9881" s="409" t="s">
        <v>61</v>
      </c>
      <c r="AF9881" s="1" t="str">
        <f>CONCATENATE("ex ", AE9881)</f>
        <v>ex Salix</v>
      </c>
      <c r="AG9881" s="2" t="s">
        <v>73</v>
      </c>
      <c r="AH9881" s="2" t="s">
        <v>1777</v>
      </c>
      <c r="AT9881" s="2" t="s">
        <v>73</v>
      </c>
      <c r="BC9881" s="409"/>
    </row>
    <row r="9882" spans="2:55" ht="52.5" thickBot="1">
      <c r="B9882" s="87">
        <v>45</v>
      </c>
      <c r="C9882" s="1"/>
      <c r="D9882" s="1"/>
      <c r="E9882" s="325">
        <v>29</v>
      </c>
      <c r="F9882" s="325" t="s">
        <v>52</v>
      </c>
      <c r="G9882" s="325">
        <v>2018</v>
      </c>
      <c r="H9882" s="325"/>
      <c r="L9882" s="4"/>
      <c r="N9882" s="3" t="s">
        <v>71</v>
      </c>
      <c r="O9882" s="9">
        <f>MIN(SEARCH({0,1,2,3,4,5,6,7,8,9},N9882&amp;"0123456789"))</f>
        <v>3</v>
      </c>
      <c r="P9882" s="418" t="str">
        <f>RIGHT(N9882, LEN(N9882)-O9882+1)</f>
        <v>3</v>
      </c>
      <c r="Q9882" s="35">
        <v>3</v>
      </c>
      <c r="R9882" s="325">
        <v>4</v>
      </c>
      <c r="S9882" s="409" t="s">
        <v>3</v>
      </c>
      <c r="T9882" s="409" t="s">
        <v>44</v>
      </c>
      <c r="U9882" s="409" t="s">
        <v>72</v>
      </c>
      <c r="V9882" s="325" t="s">
        <v>72</v>
      </c>
      <c r="W9882" s="409"/>
      <c r="X9882" s="409" t="s">
        <v>223</v>
      </c>
      <c r="AA9882" s="441">
        <v>45.133552510000001</v>
      </c>
      <c r="AB9882" s="441">
        <v>-123.3749765</v>
      </c>
      <c r="AC9882" s="2" t="s">
        <v>45</v>
      </c>
      <c r="AE9882" s="409" t="s">
        <v>61</v>
      </c>
      <c r="AF9882" s="1" t="str">
        <f>CONCATENATE("ex ", AE9882)</f>
        <v>ex Salix</v>
      </c>
      <c r="AG9882" s="2" t="s">
        <v>73</v>
      </c>
      <c r="AH9882" s="2" t="s">
        <v>1777</v>
      </c>
      <c r="AT9882" s="2" t="s">
        <v>73</v>
      </c>
      <c r="BC9882" s="409"/>
    </row>
    <row r="9883" spans="2:55" ht="52.5" thickBot="1">
      <c r="B9883" s="87">
        <v>46</v>
      </c>
      <c r="C9883" s="1"/>
      <c r="D9883" s="1"/>
      <c r="E9883" s="325">
        <v>29</v>
      </c>
      <c r="F9883" s="325" t="s">
        <v>52</v>
      </c>
      <c r="G9883" s="325">
        <v>2018</v>
      </c>
      <c r="H9883" s="325"/>
      <c r="L9883" s="4"/>
      <c r="N9883" s="3" t="s">
        <v>71</v>
      </c>
      <c r="O9883" s="9">
        <f>MIN(SEARCH({0,1,2,3,4,5,6,7,8,9},N9883&amp;"0123456789"))</f>
        <v>3</v>
      </c>
      <c r="P9883" s="418" t="str">
        <f>RIGHT(N9883, LEN(N9883)-O9883+1)</f>
        <v>3</v>
      </c>
      <c r="Q9883" s="35">
        <v>3</v>
      </c>
      <c r="R9883" s="325">
        <v>5</v>
      </c>
      <c r="S9883" s="409" t="s">
        <v>3</v>
      </c>
      <c r="T9883" s="409" t="s">
        <v>44</v>
      </c>
      <c r="U9883" s="409" t="s">
        <v>72</v>
      </c>
      <c r="V9883" s="325" t="s">
        <v>72</v>
      </c>
      <c r="W9883" s="409"/>
      <c r="X9883" s="409" t="s">
        <v>223</v>
      </c>
      <c r="AA9883" s="441">
        <v>45.133552510000001</v>
      </c>
      <c r="AB9883" s="441">
        <v>-123.3749765</v>
      </c>
      <c r="AC9883" s="2" t="s">
        <v>45</v>
      </c>
      <c r="AE9883" s="409" t="s">
        <v>61</v>
      </c>
      <c r="AF9883" s="1" t="str">
        <f>CONCATENATE("ex ", AE9883)</f>
        <v>ex Salix</v>
      </c>
      <c r="AG9883" s="2" t="s">
        <v>73</v>
      </c>
      <c r="AH9883" s="2" t="s">
        <v>1777</v>
      </c>
      <c r="AT9883" s="2" t="s">
        <v>73</v>
      </c>
      <c r="BC9883" s="409"/>
    </row>
    <row r="9884" spans="2:55" ht="52.5" thickBot="1">
      <c r="B9884" s="87">
        <v>47</v>
      </c>
      <c r="C9884" s="1"/>
      <c r="D9884" s="1"/>
      <c r="E9884" s="325">
        <v>29</v>
      </c>
      <c r="F9884" s="325" t="s">
        <v>52</v>
      </c>
      <c r="G9884" s="325">
        <v>2018</v>
      </c>
      <c r="H9884" s="325"/>
      <c r="L9884" s="4"/>
      <c r="N9884" s="3" t="s">
        <v>71</v>
      </c>
      <c r="O9884" s="9">
        <f>MIN(SEARCH({0,1,2,3,4,5,6,7,8,9},N9884&amp;"0123456789"))</f>
        <v>3</v>
      </c>
      <c r="P9884" s="418" t="str">
        <f>RIGHT(N9884, LEN(N9884)-O9884+1)</f>
        <v>3</v>
      </c>
      <c r="Q9884" s="35">
        <v>3</v>
      </c>
      <c r="R9884" s="325">
        <v>6</v>
      </c>
      <c r="S9884" s="409" t="s">
        <v>3</v>
      </c>
      <c r="T9884" s="409" t="s">
        <v>44</v>
      </c>
      <c r="U9884" s="409" t="s">
        <v>72</v>
      </c>
      <c r="V9884" s="325" t="s">
        <v>72</v>
      </c>
      <c r="W9884" s="409"/>
      <c r="X9884" s="409" t="s">
        <v>223</v>
      </c>
      <c r="AA9884" s="441">
        <v>45.133552510000001</v>
      </c>
      <c r="AB9884" s="441">
        <v>-123.3749765</v>
      </c>
      <c r="AC9884" s="2" t="s">
        <v>45</v>
      </c>
      <c r="AE9884" s="409" t="s">
        <v>61</v>
      </c>
      <c r="AF9884" s="1" t="str">
        <f>CONCATENATE("ex ", AE9884)</f>
        <v>ex Salix</v>
      </c>
      <c r="AG9884" s="2" t="s">
        <v>73</v>
      </c>
      <c r="AH9884" s="2" t="s">
        <v>1777</v>
      </c>
      <c r="AT9884" s="2" t="s">
        <v>73</v>
      </c>
      <c r="BC9884" s="409"/>
    </row>
    <row r="9885" spans="2:55" ht="52.5" thickBot="1">
      <c r="B9885" s="87">
        <v>48</v>
      </c>
      <c r="C9885" s="1"/>
      <c r="D9885" s="1"/>
      <c r="E9885" s="325">
        <v>29</v>
      </c>
      <c r="F9885" s="325" t="s">
        <v>52</v>
      </c>
      <c r="G9885" s="325">
        <v>2018</v>
      </c>
      <c r="H9885" s="325"/>
      <c r="L9885" s="4"/>
      <c r="N9885" s="3" t="s">
        <v>71</v>
      </c>
      <c r="O9885" s="9">
        <f>MIN(SEARCH({0,1,2,3,4,5,6,7,8,9},N9885&amp;"0123456789"))</f>
        <v>3</v>
      </c>
      <c r="P9885" s="418" t="str">
        <f>RIGHT(N9885, LEN(N9885)-O9885+1)</f>
        <v>3</v>
      </c>
      <c r="Q9885" s="35">
        <v>3</v>
      </c>
      <c r="R9885" s="325">
        <v>7</v>
      </c>
      <c r="S9885" s="409" t="s">
        <v>3</v>
      </c>
      <c r="T9885" s="409" t="s">
        <v>44</v>
      </c>
      <c r="U9885" s="409" t="s">
        <v>72</v>
      </c>
      <c r="V9885" s="325" t="s">
        <v>72</v>
      </c>
      <c r="W9885" s="409"/>
      <c r="X9885" s="409" t="s">
        <v>223</v>
      </c>
      <c r="AA9885" s="441">
        <v>45.133552510000001</v>
      </c>
      <c r="AB9885" s="441">
        <v>-123.3749765</v>
      </c>
      <c r="AC9885" s="2" t="s">
        <v>45</v>
      </c>
      <c r="AE9885" s="409" t="s">
        <v>61</v>
      </c>
      <c r="AF9885" s="1" t="str">
        <f>CONCATENATE("ex ", AE9885)</f>
        <v>ex Salix</v>
      </c>
      <c r="AG9885" s="2" t="s">
        <v>73</v>
      </c>
      <c r="AH9885" s="2" t="s">
        <v>1777</v>
      </c>
      <c r="AT9885" s="2" t="s">
        <v>73</v>
      </c>
      <c r="BC9885" s="409"/>
    </row>
    <row r="9886" spans="2:55" ht="39.75" thickBot="1">
      <c r="B9886" s="87">
        <v>62</v>
      </c>
      <c r="C9886" s="1"/>
      <c r="D9886" s="1"/>
      <c r="E9886" s="325">
        <v>29</v>
      </c>
      <c r="F9886" s="325" t="s">
        <v>52</v>
      </c>
      <c r="G9886" s="325">
        <v>2018</v>
      </c>
      <c r="H9886" s="325"/>
      <c r="L9886" s="4"/>
      <c r="N9886" s="3" t="s">
        <v>74</v>
      </c>
      <c r="O9886" s="9">
        <f>MIN(SEARCH({0,1,2,3,4,5,6,7,8,9},N9886&amp;"0123456789"))</f>
        <v>3</v>
      </c>
      <c r="P9886" s="418" t="str">
        <f>RIGHT(N9886, LEN(N9886)-O9886+1)</f>
        <v>4</v>
      </c>
      <c r="Q9886" s="35">
        <v>4</v>
      </c>
      <c r="R9886" s="325">
        <v>1</v>
      </c>
      <c r="S9886" s="409" t="s">
        <v>3</v>
      </c>
      <c r="T9886" s="409" t="s">
        <v>44</v>
      </c>
      <c r="U9886" s="409" t="s">
        <v>72</v>
      </c>
      <c r="V9886" s="325" t="s">
        <v>72</v>
      </c>
      <c r="W9886" s="409"/>
      <c r="X9886" s="409" t="s">
        <v>1362</v>
      </c>
      <c r="AA9886" s="441">
        <v>45.134199959999997</v>
      </c>
      <c r="AB9886" s="441">
        <v>-123.37323550000001</v>
      </c>
      <c r="AC9886" s="2" t="s">
        <v>45</v>
      </c>
      <c r="AE9886" s="409" t="s">
        <v>78</v>
      </c>
      <c r="AF9886" s="1" t="str">
        <f>CONCATENATE("ex ", AE9886)</f>
        <v>ex Arctostaphylos densiflora</v>
      </c>
      <c r="AG9886" s="2" t="s">
        <v>73</v>
      </c>
      <c r="AH9886" s="2" t="s">
        <v>1777</v>
      </c>
      <c r="AT9886" s="2" t="s">
        <v>73</v>
      </c>
      <c r="BC9886" s="409"/>
    </row>
    <row r="9887" spans="2:55" ht="39.75" thickBot="1">
      <c r="B9887" s="87">
        <v>114</v>
      </c>
      <c r="C9887" s="1"/>
      <c r="D9887" s="1"/>
      <c r="E9887" s="325">
        <v>29</v>
      </c>
      <c r="F9887" s="325" t="s">
        <v>52</v>
      </c>
      <c r="G9887" s="325">
        <v>2018</v>
      </c>
      <c r="H9887" s="325"/>
      <c r="L9887" s="4"/>
      <c r="N9887" s="3" t="s">
        <v>74</v>
      </c>
      <c r="O9887" s="9">
        <f>MIN(SEARCH({0,1,2,3,4,5,6,7,8,9},N9887&amp;"0123456789"))</f>
        <v>3</v>
      </c>
      <c r="P9887" s="418" t="str">
        <f>RIGHT(N9887, LEN(N9887)-O9887+1)</f>
        <v>4</v>
      </c>
      <c r="Q9887" s="35">
        <v>4</v>
      </c>
      <c r="R9887" s="325">
        <v>1</v>
      </c>
      <c r="S9887" s="409" t="s">
        <v>3</v>
      </c>
      <c r="T9887" s="409" t="s">
        <v>44</v>
      </c>
      <c r="U9887" s="409" t="s">
        <v>72</v>
      </c>
      <c r="V9887" s="325" t="s">
        <v>72</v>
      </c>
      <c r="W9887" s="409"/>
      <c r="X9887" s="409" t="s">
        <v>223</v>
      </c>
      <c r="AA9887" s="441">
        <v>45.133956079999997</v>
      </c>
      <c r="AB9887" s="441">
        <v>-123.37272179999999</v>
      </c>
      <c r="AC9887" s="2" t="s">
        <v>45</v>
      </c>
      <c r="AE9887" s="409" t="s">
        <v>99</v>
      </c>
      <c r="AF9887" s="1" t="str">
        <f>CONCATENATE("ex ", AE9887)</f>
        <v>ex Arctostaphylos</v>
      </c>
      <c r="AG9887" s="2" t="s">
        <v>73</v>
      </c>
      <c r="AH9887" s="2" t="s">
        <v>1777</v>
      </c>
      <c r="AT9887" s="2" t="s">
        <v>73</v>
      </c>
      <c r="BC9887" s="409"/>
    </row>
    <row r="9888" spans="2:55" ht="39.75" thickBot="1">
      <c r="B9888" s="87">
        <v>63</v>
      </c>
      <c r="C9888" s="1"/>
      <c r="D9888" s="1"/>
      <c r="E9888" s="325">
        <v>29</v>
      </c>
      <c r="F9888" s="325" t="s">
        <v>52</v>
      </c>
      <c r="G9888" s="325">
        <v>2018</v>
      </c>
      <c r="H9888" s="325"/>
      <c r="L9888" s="4"/>
      <c r="N9888" s="3" t="s">
        <v>74</v>
      </c>
      <c r="O9888" s="9">
        <f>MIN(SEARCH({0,1,2,3,4,5,6,7,8,9},N9888&amp;"0123456789"))</f>
        <v>3</v>
      </c>
      <c r="P9888" s="418" t="str">
        <f>RIGHT(N9888, LEN(N9888)-O9888+1)</f>
        <v>4</v>
      </c>
      <c r="Q9888" s="35">
        <v>4</v>
      </c>
      <c r="R9888" s="325">
        <v>2</v>
      </c>
      <c r="S9888" s="409" t="s">
        <v>3</v>
      </c>
      <c r="T9888" s="409" t="s">
        <v>44</v>
      </c>
      <c r="U9888" s="409" t="s">
        <v>72</v>
      </c>
      <c r="V9888" s="325" t="s">
        <v>72</v>
      </c>
      <c r="W9888" s="409"/>
      <c r="X9888" s="409" t="s">
        <v>1362</v>
      </c>
      <c r="AA9888" s="441">
        <v>45.134199959999997</v>
      </c>
      <c r="AB9888" s="441">
        <v>-123.37323550000001</v>
      </c>
      <c r="AC9888" s="2" t="s">
        <v>45</v>
      </c>
      <c r="AE9888" s="409" t="s">
        <v>78</v>
      </c>
      <c r="AF9888" s="1" t="str">
        <f>CONCATENATE("ex ", AE9888)</f>
        <v>ex Arctostaphylos densiflora</v>
      </c>
      <c r="AG9888" s="2" t="s">
        <v>73</v>
      </c>
      <c r="AH9888" s="2" t="s">
        <v>1777</v>
      </c>
      <c r="AT9888" s="2" t="s">
        <v>73</v>
      </c>
      <c r="BC9888" s="409"/>
    </row>
    <row r="9889" spans="1:56" ht="39.75" thickBot="1">
      <c r="B9889" s="87">
        <v>115</v>
      </c>
      <c r="C9889" s="1"/>
      <c r="D9889" s="1"/>
      <c r="E9889" s="325">
        <v>29</v>
      </c>
      <c r="F9889" s="325" t="s">
        <v>52</v>
      </c>
      <c r="G9889" s="325">
        <v>2018</v>
      </c>
      <c r="H9889" s="325"/>
      <c r="L9889" s="4"/>
      <c r="N9889" s="3" t="s">
        <v>74</v>
      </c>
      <c r="O9889" s="9">
        <f>MIN(SEARCH({0,1,2,3,4,5,6,7,8,9},N9889&amp;"0123456789"))</f>
        <v>3</v>
      </c>
      <c r="P9889" s="418" t="str">
        <f>RIGHT(N9889, LEN(N9889)-O9889+1)</f>
        <v>4</v>
      </c>
      <c r="Q9889" s="35">
        <v>4</v>
      </c>
      <c r="R9889" s="325">
        <v>2</v>
      </c>
      <c r="S9889" s="409" t="s">
        <v>3</v>
      </c>
      <c r="T9889" s="409" t="s">
        <v>44</v>
      </c>
      <c r="U9889" s="409" t="s">
        <v>72</v>
      </c>
      <c r="V9889" s="325" t="s">
        <v>72</v>
      </c>
      <c r="W9889" s="409"/>
      <c r="X9889" s="409" t="s">
        <v>223</v>
      </c>
      <c r="AA9889" s="441">
        <v>45.133956079999997</v>
      </c>
      <c r="AB9889" s="441">
        <v>-123.37272179999999</v>
      </c>
      <c r="AC9889" s="2" t="s">
        <v>45</v>
      </c>
      <c r="AE9889" s="409" t="s">
        <v>99</v>
      </c>
      <c r="AF9889" s="1" t="str">
        <f>CONCATENATE("ex ", AE9889)</f>
        <v>ex Arctostaphylos</v>
      </c>
      <c r="AG9889" s="2" t="s">
        <v>73</v>
      </c>
      <c r="AH9889" s="2" t="s">
        <v>1777</v>
      </c>
      <c r="AT9889" s="2" t="s">
        <v>73</v>
      </c>
      <c r="BC9889" s="409"/>
    </row>
    <row r="9890" spans="1:56" s="46" customFormat="1" ht="39.75" thickBot="1">
      <c r="A9890" s="3"/>
      <c r="B9890" s="87">
        <v>64</v>
      </c>
      <c r="C9890" s="1"/>
      <c r="D9890" s="1"/>
      <c r="E9890" s="325">
        <v>29</v>
      </c>
      <c r="F9890" s="325" t="s">
        <v>52</v>
      </c>
      <c r="G9890" s="325">
        <v>2018</v>
      </c>
      <c r="H9890" s="325"/>
      <c r="I9890" s="2"/>
      <c r="J9890" s="2"/>
      <c r="K9890" s="2"/>
      <c r="L9890" s="4"/>
      <c r="M9890" s="2"/>
      <c r="N9890" s="3" t="s">
        <v>74</v>
      </c>
      <c r="O9890" s="9">
        <f>MIN(SEARCH({0,1,2,3,4,5,6,7,8,9},N9890&amp;"0123456789"))</f>
        <v>3</v>
      </c>
      <c r="P9890" s="418" t="str">
        <f>RIGHT(N9890, LEN(N9890)-O9890+1)</f>
        <v>4</v>
      </c>
      <c r="Q9890" s="35">
        <v>4</v>
      </c>
      <c r="R9890" s="325">
        <v>3</v>
      </c>
      <c r="S9890" s="409" t="s">
        <v>3</v>
      </c>
      <c r="T9890" s="409" t="s">
        <v>44</v>
      </c>
      <c r="U9890" s="409" t="s">
        <v>72</v>
      </c>
      <c r="V9890" s="325" t="s">
        <v>72</v>
      </c>
      <c r="W9890" s="409"/>
      <c r="X9890" s="409" t="s">
        <v>1362</v>
      </c>
      <c r="Y9890" s="2"/>
      <c r="Z9890" s="2"/>
      <c r="AA9890" s="441">
        <v>45.134199959999997</v>
      </c>
      <c r="AB9890" s="441">
        <v>-123.37323550000001</v>
      </c>
      <c r="AC9890" s="2" t="s">
        <v>45</v>
      </c>
      <c r="AD9890" s="2"/>
      <c r="AE9890" s="409" t="s">
        <v>78</v>
      </c>
      <c r="AF9890" s="1" t="str">
        <f>CONCATENATE("ex ", AE9890)</f>
        <v>ex Arctostaphylos densiflora</v>
      </c>
      <c r="AG9890" s="2" t="s">
        <v>73</v>
      </c>
      <c r="AH9890" s="2" t="s">
        <v>1777</v>
      </c>
      <c r="AI9890" s="2"/>
      <c r="AJ9890" s="2"/>
      <c r="AK9890" s="2"/>
      <c r="AL9890" s="2"/>
      <c r="AM9890" s="2"/>
      <c r="AN9890" s="2"/>
      <c r="AO9890" s="2"/>
      <c r="AP9890" s="2"/>
      <c r="AQ9890" s="2"/>
      <c r="AR9890" s="2"/>
      <c r="AS9890" s="2"/>
      <c r="AT9890" s="2" t="s">
        <v>73</v>
      </c>
      <c r="AU9890" s="2"/>
      <c r="AV9890" s="2"/>
      <c r="AW9890" s="2"/>
      <c r="AX9890" s="2"/>
      <c r="AY9890" s="2"/>
      <c r="AZ9890" s="2"/>
      <c r="BA9890" s="2"/>
      <c r="BB9890" s="2"/>
      <c r="BC9890" s="409"/>
      <c r="BD9890" s="2"/>
    </row>
    <row r="9891" spans="1:56" s="46" customFormat="1" ht="39.75" thickBot="1">
      <c r="A9891" s="3"/>
      <c r="B9891" s="87">
        <v>116</v>
      </c>
      <c r="C9891" s="1"/>
      <c r="D9891" s="1"/>
      <c r="E9891" s="325">
        <v>29</v>
      </c>
      <c r="F9891" s="325" t="s">
        <v>52</v>
      </c>
      <c r="G9891" s="325">
        <v>2018</v>
      </c>
      <c r="H9891" s="325"/>
      <c r="I9891" s="2"/>
      <c r="J9891" s="2"/>
      <c r="K9891" s="2"/>
      <c r="L9891" s="4"/>
      <c r="M9891" s="2"/>
      <c r="N9891" s="3" t="s">
        <v>74</v>
      </c>
      <c r="O9891" s="9">
        <f>MIN(SEARCH({0,1,2,3,4,5,6,7,8,9},N9891&amp;"0123456789"))</f>
        <v>3</v>
      </c>
      <c r="P9891" s="418" t="str">
        <f>RIGHT(N9891, LEN(N9891)-O9891+1)</f>
        <v>4</v>
      </c>
      <c r="Q9891" s="35">
        <v>4</v>
      </c>
      <c r="R9891" s="325">
        <v>3</v>
      </c>
      <c r="S9891" s="409" t="s">
        <v>3</v>
      </c>
      <c r="T9891" s="409" t="s">
        <v>44</v>
      </c>
      <c r="U9891" s="409" t="s">
        <v>72</v>
      </c>
      <c r="V9891" s="325" t="s">
        <v>72</v>
      </c>
      <c r="W9891" s="409"/>
      <c r="X9891" s="409" t="s">
        <v>223</v>
      </c>
      <c r="Y9891" s="2"/>
      <c r="Z9891" s="2"/>
      <c r="AA9891" s="441">
        <v>45.133956079999997</v>
      </c>
      <c r="AB9891" s="441">
        <v>-123.37272179999999</v>
      </c>
      <c r="AC9891" s="2" t="s">
        <v>45</v>
      </c>
      <c r="AD9891" s="2"/>
      <c r="AE9891" s="409" t="s">
        <v>99</v>
      </c>
      <c r="AF9891" s="1" t="str">
        <f>CONCATENATE("ex ", AE9891)</f>
        <v>ex Arctostaphylos</v>
      </c>
      <c r="AG9891" s="2" t="s">
        <v>73</v>
      </c>
      <c r="AH9891" s="2" t="s">
        <v>1777</v>
      </c>
      <c r="AI9891" s="2"/>
      <c r="AJ9891" s="2"/>
      <c r="AK9891" s="2"/>
      <c r="AL9891" s="2"/>
      <c r="AM9891" s="2"/>
      <c r="AN9891" s="2"/>
      <c r="AO9891" s="2"/>
      <c r="AP9891" s="2"/>
      <c r="AQ9891" s="2"/>
      <c r="AR9891" s="2"/>
      <c r="AS9891" s="2"/>
      <c r="AT9891" s="2" t="s">
        <v>73</v>
      </c>
      <c r="AU9891" s="2"/>
      <c r="AV9891" s="2"/>
      <c r="AW9891" s="2"/>
      <c r="AX9891" s="2"/>
      <c r="AY9891" s="2"/>
      <c r="AZ9891" s="2"/>
      <c r="BA9891" s="2"/>
      <c r="BB9891" s="2"/>
      <c r="BC9891" s="409"/>
      <c r="BD9891" s="2"/>
    </row>
    <row r="9892" spans="1:56" s="46" customFormat="1" ht="39.75" thickBot="1">
      <c r="A9892" s="3"/>
      <c r="B9892" s="87">
        <v>65</v>
      </c>
      <c r="C9892" s="1"/>
      <c r="D9892" s="1"/>
      <c r="E9892" s="325">
        <v>29</v>
      </c>
      <c r="F9892" s="325" t="s">
        <v>52</v>
      </c>
      <c r="G9892" s="325">
        <v>2018</v>
      </c>
      <c r="H9892" s="325"/>
      <c r="I9892" s="2"/>
      <c r="J9892" s="2"/>
      <c r="K9892" s="2"/>
      <c r="L9892" s="4"/>
      <c r="M9892" s="2"/>
      <c r="N9892" s="3" t="s">
        <v>74</v>
      </c>
      <c r="O9892" s="9">
        <f>MIN(SEARCH({0,1,2,3,4,5,6,7,8,9},N9892&amp;"0123456789"))</f>
        <v>3</v>
      </c>
      <c r="P9892" s="418" t="str">
        <f>RIGHT(N9892, LEN(N9892)-O9892+1)</f>
        <v>4</v>
      </c>
      <c r="Q9892" s="35">
        <v>4</v>
      </c>
      <c r="R9892" s="325">
        <v>4</v>
      </c>
      <c r="S9892" s="409" t="s">
        <v>3</v>
      </c>
      <c r="T9892" s="409" t="s">
        <v>44</v>
      </c>
      <c r="U9892" s="409" t="s">
        <v>72</v>
      </c>
      <c r="V9892" s="325" t="s">
        <v>72</v>
      </c>
      <c r="W9892" s="409"/>
      <c r="X9892" s="409" t="s">
        <v>1362</v>
      </c>
      <c r="Y9892" s="2"/>
      <c r="Z9892" s="2"/>
      <c r="AA9892" s="441">
        <v>45.134199959999997</v>
      </c>
      <c r="AB9892" s="441">
        <v>-123.37323550000001</v>
      </c>
      <c r="AC9892" s="2" t="s">
        <v>45</v>
      </c>
      <c r="AD9892" s="2"/>
      <c r="AE9892" s="409" t="s">
        <v>78</v>
      </c>
      <c r="AF9892" s="1" t="str">
        <f>CONCATENATE("ex ", AE9892)</f>
        <v>ex Arctostaphylos densiflora</v>
      </c>
      <c r="AG9892" s="2" t="s">
        <v>73</v>
      </c>
      <c r="AH9892" s="2" t="s">
        <v>1777</v>
      </c>
      <c r="AI9892" s="2"/>
      <c r="AJ9892" s="2"/>
      <c r="AK9892" s="2"/>
      <c r="AL9892" s="2"/>
      <c r="AM9892" s="2"/>
      <c r="AN9892" s="2"/>
      <c r="AO9892" s="2"/>
      <c r="AP9892" s="2"/>
      <c r="AQ9892" s="2"/>
      <c r="AR9892" s="2"/>
      <c r="AS9892" s="2"/>
      <c r="AT9892" s="2" t="s">
        <v>73</v>
      </c>
      <c r="AU9892" s="2"/>
      <c r="AV9892" s="2"/>
      <c r="AW9892" s="2"/>
      <c r="AX9892" s="2"/>
      <c r="AY9892" s="2"/>
      <c r="AZ9892" s="2"/>
      <c r="BA9892" s="2"/>
      <c r="BB9892" s="2"/>
      <c r="BC9892" s="409"/>
      <c r="BD9892" s="2"/>
    </row>
    <row r="9893" spans="1:56" s="46" customFormat="1" ht="39.75" thickBot="1">
      <c r="A9893" s="3"/>
      <c r="B9893" s="87">
        <v>117</v>
      </c>
      <c r="C9893" s="1"/>
      <c r="D9893" s="1"/>
      <c r="E9893" s="325">
        <v>29</v>
      </c>
      <c r="F9893" s="325" t="s">
        <v>52</v>
      </c>
      <c r="G9893" s="325">
        <v>2018</v>
      </c>
      <c r="H9893" s="325"/>
      <c r="I9893" s="2"/>
      <c r="J9893" s="2"/>
      <c r="K9893" s="2"/>
      <c r="L9893" s="4"/>
      <c r="M9893" s="2"/>
      <c r="N9893" s="3" t="s">
        <v>74</v>
      </c>
      <c r="O9893" s="9">
        <f>MIN(SEARCH({0,1,2,3,4,5,6,7,8,9},N9893&amp;"0123456789"))</f>
        <v>3</v>
      </c>
      <c r="P9893" s="418" t="str">
        <f>RIGHT(N9893, LEN(N9893)-O9893+1)</f>
        <v>4</v>
      </c>
      <c r="Q9893" s="35">
        <v>4</v>
      </c>
      <c r="R9893" s="325">
        <v>4</v>
      </c>
      <c r="S9893" s="409" t="s">
        <v>3</v>
      </c>
      <c r="T9893" s="409" t="s">
        <v>44</v>
      </c>
      <c r="U9893" s="409" t="s">
        <v>72</v>
      </c>
      <c r="V9893" s="325" t="s">
        <v>72</v>
      </c>
      <c r="W9893" s="409"/>
      <c r="X9893" s="409" t="s">
        <v>223</v>
      </c>
      <c r="Y9893" s="2"/>
      <c r="Z9893" s="2"/>
      <c r="AA9893" s="441">
        <v>45.133956079999997</v>
      </c>
      <c r="AB9893" s="441">
        <v>-123.37272179999999</v>
      </c>
      <c r="AC9893" s="2" t="s">
        <v>45</v>
      </c>
      <c r="AD9893" s="2"/>
      <c r="AE9893" s="409" t="s">
        <v>99</v>
      </c>
      <c r="AF9893" s="1" t="str">
        <f>CONCATENATE("ex ", AE9893)</f>
        <v>ex Arctostaphylos</v>
      </c>
      <c r="AG9893" s="2" t="s">
        <v>73</v>
      </c>
      <c r="AH9893" s="2" t="s">
        <v>1777</v>
      </c>
      <c r="AI9893" s="2"/>
      <c r="AJ9893" s="2"/>
      <c r="AK9893" s="2"/>
      <c r="AL9893" s="2"/>
      <c r="AM9893" s="2"/>
      <c r="AN9893" s="2"/>
      <c r="AO9893" s="2"/>
      <c r="AP9893" s="2"/>
      <c r="AQ9893" s="2"/>
      <c r="AR9893" s="2"/>
      <c r="AS9893" s="2"/>
      <c r="AT9893" s="2" t="s">
        <v>73</v>
      </c>
      <c r="AU9893" s="2"/>
      <c r="AV9893" s="2"/>
      <c r="AW9893" s="2"/>
      <c r="AX9893" s="2"/>
      <c r="AY9893" s="2"/>
      <c r="AZ9893" s="2"/>
      <c r="BA9893" s="2"/>
      <c r="BB9893" s="2"/>
      <c r="BC9893" s="409"/>
      <c r="BD9893" s="2"/>
    </row>
    <row r="9894" spans="1:56" s="46" customFormat="1" ht="39.75" thickBot="1">
      <c r="A9894" s="3"/>
      <c r="B9894" s="87">
        <v>66</v>
      </c>
      <c r="C9894" s="1"/>
      <c r="D9894" s="1"/>
      <c r="E9894" s="325">
        <v>29</v>
      </c>
      <c r="F9894" s="325" t="s">
        <v>52</v>
      </c>
      <c r="G9894" s="325">
        <v>2018</v>
      </c>
      <c r="H9894" s="325"/>
      <c r="I9894" s="2"/>
      <c r="J9894" s="2"/>
      <c r="K9894" s="2"/>
      <c r="L9894" s="4"/>
      <c r="M9894" s="2"/>
      <c r="N9894" s="3" t="s">
        <v>74</v>
      </c>
      <c r="O9894" s="9">
        <f>MIN(SEARCH({0,1,2,3,4,5,6,7,8,9},N9894&amp;"0123456789"))</f>
        <v>3</v>
      </c>
      <c r="P9894" s="418" t="str">
        <f>RIGHT(N9894, LEN(N9894)-O9894+1)</f>
        <v>4</v>
      </c>
      <c r="Q9894" s="35">
        <v>4</v>
      </c>
      <c r="R9894" s="325">
        <v>5</v>
      </c>
      <c r="S9894" s="409" t="s">
        <v>3</v>
      </c>
      <c r="T9894" s="409" t="s">
        <v>44</v>
      </c>
      <c r="U9894" s="409" t="s">
        <v>72</v>
      </c>
      <c r="V9894" s="325" t="s">
        <v>72</v>
      </c>
      <c r="W9894" s="409"/>
      <c r="X9894" s="409" t="s">
        <v>1362</v>
      </c>
      <c r="Y9894" s="2"/>
      <c r="Z9894" s="2"/>
      <c r="AA9894" s="441">
        <v>45.134199959999997</v>
      </c>
      <c r="AB9894" s="441">
        <v>-123.37323550000001</v>
      </c>
      <c r="AC9894" s="2" t="s">
        <v>45</v>
      </c>
      <c r="AD9894" s="2"/>
      <c r="AE9894" s="409" t="s">
        <v>78</v>
      </c>
      <c r="AF9894" s="1" t="str">
        <f>CONCATENATE("ex ", AE9894)</f>
        <v>ex Arctostaphylos densiflora</v>
      </c>
      <c r="AG9894" s="2" t="s">
        <v>73</v>
      </c>
      <c r="AH9894" s="2" t="s">
        <v>1777</v>
      </c>
      <c r="AI9894" s="2"/>
      <c r="AJ9894" s="2"/>
      <c r="AK9894" s="2"/>
      <c r="AL9894" s="2"/>
      <c r="AM9894" s="2"/>
      <c r="AN9894" s="2"/>
      <c r="AO9894" s="2"/>
      <c r="AP9894" s="2"/>
      <c r="AQ9894" s="2"/>
      <c r="AR9894" s="2"/>
      <c r="AS9894" s="2"/>
      <c r="AT9894" s="2" t="s">
        <v>73</v>
      </c>
      <c r="AU9894" s="2"/>
      <c r="AV9894" s="2"/>
      <c r="AW9894" s="2"/>
      <c r="AX9894" s="2"/>
      <c r="AY9894" s="2"/>
      <c r="AZ9894" s="2"/>
      <c r="BA9894" s="2"/>
      <c r="BB9894" s="2"/>
      <c r="BC9894" s="409"/>
      <c r="BD9894" s="2"/>
    </row>
    <row r="9895" spans="1:56" s="46" customFormat="1" ht="39.75" thickBot="1">
      <c r="A9895" s="3"/>
      <c r="B9895" s="87">
        <v>118</v>
      </c>
      <c r="C9895" s="1"/>
      <c r="D9895" s="1"/>
      <c r="E9895" s="325">
        <v>29</v>
      </c>
      <c r="F9895" s="325" t="s">
        <v>52</v>
      </c>
      <c r="G9895" s="325">
        <v>2018</v>
      </c>
      <c r="H9895" s="325"/>
      <c r="I9895" s="2"/>
      <c r="J9895" s="2"/>
      <c r="K9895" s="2"/>
      <c r="L9895" s="4"/>
      <c r="M9895" s="2"/>
      <c r="N9895" s="3" t="s">
        <v>74</v>
      </c>
      <c r="O9895" s="9">
        <f>MIN(SEARCH({0,1,2,3,4,5,6,7,8,9},N9895&amp;"0123456789"))</f>
        <v>3</v>
      </c>
      <c r="P9895" s="418" t="str">
        <f>RIGHT(N9895, LEN(N9895)-O9895+1)</f>
        <v>4</v>
      </c>
      <c r="Q9895" s="35">
        <v>4</v>
      </c>
      <c r="R9895" s="325">
        <v>5</v>
      </c>
      <c r="S9895" s="409" t="s">
        <v>3</v>
      </c>
      <c r="T9895" s="409" t="s">
        <v>44</v>
      </c>
      <c r="U9895" s="409" t="s">
        <v>72</v>
      </c>
      <c r="V9895" s="325" t="s">
        <v>72</v>
      </c>
      <c r="W9895" s="409"/>
      <c r="X9895" s="409" t="s">
        <v>223</v>
      </c>
      <c r="Y9895" s="2"/>
      <c r="Z9895" s="2"/>
      <c r="AA9895" s="441">
        <v>45.133956079999997</v>
      </c>
      <c r="AB9895" s="441">
        <v>-123.37272179999999</v>
      </c>
      <c r="AC9895" s="2" t="s">
        <v>45</v>
      </c>
      <c r="AD9895" s="2"/>
      <c r="AE9895" s="409" t="s">
        <v>99</v>
      </c>
      <c r="AF9895" s="1" t="str">
        <f>CONCATENATE("ex ", AE9895)</f>
        <v>ex Arctostaphylos</v>
      </c>
      <c r="AG9895" s="2" t="s">
        <v>73</v>
      </c>
      <c r="AH9895" s="2" t="s">
        <v>1777</v>
      </c>
      <c r="AI9895" s="2"/>
      <c r="AJ9895" s="2"/>
      <c r="AK9895" s="2"/>
      <c r="AL9895" s="2"/>
      <c r="AM9895" s="2"/>
      <c r="AN9895" s="2"/>
      <c r="AO9895" s="2"/>
      <c r="AP9895" s="2"/>
      <c r="AQ9895" s="2"/>
      <c r="AR9895" s="2"/>
      <c r="AS9895" s="2"/>
      <c r="AT9895" s="2" t="s">
        <v>73</v>
      </c>
      <c r="AU9895" s="2"/>
      <c r="AV9895" s="2"/>
      <c r="AW9895" s="2"/>
      <c r="AX9895" s="2"/>
      <c r="AY9895" s="2"/>
      <c r="AZ9895" s="2"/>
      <c r="BA9895" s="2"/>
      <c r="BB9895" s="2"/>
      <c r="BC9895" s="409"/>
      <c r="BD9895" s="2"/>
    </row>
    <row r="9896" spans="1:56" s="46" customFormat="1" ht="39.75" thickBot="1">
      <c r="A9896" s="3"/>
      <c r="B9896" s="87">
        <v>67</v>
      </c>
      <c r="C9896" s="1"/>
      <c r="D9896" s="1"/>
      <c r="E9896" s="325">
        <v>29</v>
      </c>
      <c r="F9896" s="325" t="s">
        <v>52</v>
      </c>
      <c r="G9896" s="325">
        <v>2018</v>
      </c>
      <c r="H9896" s="325"/>
      <c r="I9896" s="2"/>
      <c r="J9896" s="2"/>
      <c r="K9896" s="2"/>
      <c r="L9896" s="4"/>
      <c r="M9896" s="2"/>
      <c r="N9896" s="3" t="s">
        <v>74</v>
      </c>
      <c r="O9896" s="9">
        <f>MIN(SEARCH({0,1,2,3,4,5,6,7,8,9},N9896&amp;"0123456789"))</f>
        <v>3</v>
      </c>
      <c r="P9896" s="418" t="str">
        <f>RIGHT(N9896, LEN(N9896)-O9896+1)</f>
        <v>4</v>
      </c>
      <c r="Q9896" s="35">
        <v>4</v>
      </c>
      <c r="R9896" s="325">
        <v>6</v>
      </c>
      <c r="S9896" s="409" t="s">
        <v>3</v>
      </c>
      <c r="T9896" s="409" t="s">
        <v>44</v>
      </c>
      <c r="U9896" s="409" t="s">
        <v>72</v>
      </c>
      <c r="V9896" s="325" t="s">
        <v>72</v>
      </c>
      <c r="W9896" s="409"/>
      <c r="X9896" s="409" t="s">
        <v>1362</v>
      </c>
      <c r="Y9896" s="2"/>
      <c r="Z9896" s="2"/>
      <c r="AA9896" s="441">
        <v>45.134199959999997</v>
      </c>
      <c r="AB9896" s="441">
        <v>-123.37323550000001</v>
      </c>
      <c r="AC9896" s="2" t="s">
        <v>45</v>
      </c>
      <c r="AD9896" s="2"/>
      <c r="AE9896" s="409" t="s">
        <v>78</v>
      </c>
      <c r="AF9896" s="1" t="str">
        <f>CONCATENATE("ex ", AE9896)</f>
        <v>ex Arctostaphylos densiflora</v>
      </c>
      <c r="AG9896" s="2" t="s">
        <v>73</v>
      </c>
      <c r="AH9896" s="2" t="s">
        <v>1777</v>
      </c>
      <c r="AI9896" s="2"/>
      <c r="AJ9896" s="2"/>
      <c r="AK9896" s="2"/>
      <c r="AL9896" s="2"/>
      <c r="AM9896" s="2"/>
      <c r="AN9896" s="2"/>
      <c r="AO9896" s="2"/>
      <c r="AP9896" s="2"/>
      <c r="AQ9896" s="2"/>
      <c r="AR9896" s="2"/>
      <c r="AS9896" s="2"/>
      <c r="AT9896" s="2" t="s">
        <v>73</v>
      </c>
      <c r="AU9896" s="2"/>
      <c r="AV9896" s="2"/>
      <c r="AW9896" s="2"/>
      <c r="AX9896" s="2"/>
      <c r="AY9896" s="2"/>
      <c r="AZ9896" s="2"/>
      <c r="BA9896" s="2"/>
      <c r="BB9896" s="2"/>
      <c r="BC9896" s="409"/>
      <c r="BD9896" s="2"/>
    </row>
    <row r="9897" spans="1:56" s="46" customFormat="1" ht="39.75" thickBot="1">
      <c r="A9897" s="3"/>
      <c r="B9897" s="87">
        <v>119</v>
      </c>
      <c r="C9897" s="1"/>
      <c r="D9897" s="1"/>
      <c r="E9897" s="325">
        <v>29</v>
      </c>
      <c r="F9897" s="325" t="s">
        <v>52</v>
      </c>
      <c r="G9897" s="325">
        <v>2018</v>
      </c>
      <c r="H9897" s="325"/>
      <c r="I9897" s="2"/>
      <c r="J9897" s="2"/>
      <c r="K9897" s="2"/>
      <c r="L9897" s="4"/>
      <c r="M9897" s="2"/>
      <c r="N9897" s="3" t="s">
        <v>74</v>
      </c>
      <c r="O9897" s="9">
        <f>MIN(SEARCH({0,1,2,3,4,5,6,7,8,9},N9897&amp;"0123456789"))</f>
        <v>3</v>
      </c>
      <c r="P9897" s="418" t="str">
        <f>RIGHT(N9897, LEN(N9897)-O9897+1)</f>
        <v>4</v>
      </c>
      <c r="Q9897" s="35">
        <v>4</v>
      </c>
      <c r="R9897" s="325">
        <v>6</v>
      </c>
      <c r="S9897" s="409" t="s">
        <v>3</v>
      </c>
      <c r="T9897" s="409" t="s">
        <v>44</v>
      </c>
      <c r="U9897" s="409" t="s">
        <v>72</v>
      </c>
      <c r="V9897" s="325" t="s">
        <v>72</v>
      </c>
      <c r="W9897" s="409"/>
      <c r="X9897" s="409" t="s">
        <v>223</v>
      </c>
      <c r="Y9897" s="2"/>
      <c r="Z9897" s="2"/>
      <c r="AA9897" s="441">
        <v>45.133956079999997</v>
      </c>
      <c r="AB9897" s="441">
        <v>-123.37272179999999</v>
      </c>
      <c r="AC9897" s="2" t="s">
        <v>45</v>
      </c>
      <c r="AD9897" s="2"/>
      <c r="AE9897" s="409" t="s">
        <v>99</v>
      </c>
      <c r="AF9897" s="1" t="str">
        <f>CONCATENATE("ex ", AE9897)</f>
        <v>ex Arctostaphylos</v>
      </c>
      <c r="AG9897" s="2" t="s">
        <v>73</v>
      </c>
      <c r="AH9897" s="2" t="s">
        <v>1777</v>
      </c>
      <c r="AI9897" s="2"/>
      <c r="AJ9897" s="2"/>
      <c r="AK9897" s="2"/>
      <c r="AL9897" s="2"/>
      <c r="AM9897" s="2"/>
      <c r="AN9897" s="2"/>
      <c r="AO9897" s="2"/>
      <c r="AP9897" s="2"/>
      <c r="AQ9897" s="2"/>
      <c r="AR9897" s="2"/>
      <c r="AS9897" s="2"/>
      <c r="AT9897" s="2" t="s">
        <v>73</v>
      </c>
      <c r="AU9897" s="2"/>
      <c r="AV9897" s="2"/>
      <c r="AW9897" s="2"/>
      <c r="AX9897" s="2"/>
      <c r="AY9897" s="2"/>
      <c r="AZ9897" s="2"/>
      <c r="BA9897" s="2"/>
      <c r="BB9897" s="2"/>
      <c r="BC9897" s="409"/>
      <c r="BD9897" s="2"/>
    </row>
    <row r="9898" spans="1:56" s="46" customFormat="1" ht="39.75" thickBot="1">
      <c r="A9898" s="3"/>
      <c r="B9898" s="87">
        <v>68</v>
      </c>
      <c r="C9898" s="1"/>
      <c r="D9898" s="1"/>
      <c r="E9898" s="325">
        <v>29</v>
      </c>
      <c r="F9898" s="325" t="s">
        <v>52</v>
      </c>
      <c r="G9898" s="325">
        <v>2018</v>
      </c>
      <c r="H9898" s="325"/>
      <c r="I9898" s="2"/>
      <c r="J9898" s="2"/>
      <c r="K9898" s="2"/>
      <c r="L9898" s="4"/>
      <c r="M9898" s="2"/>
      <c r="N9898" s="3" t="s">
        <v>74</v>
      </c>
      <c r="O9898" s="9">
        <f>MIN(SEARCH({0,1,2,3,4,5,6,7,8,9},N9898&amp;"0123456789"))</f>
        <v>3</v>
      </c>
      <c r="P9898" s="418" t="str">
        <f>RIGHT(N9898, LEN(N9898)-O9898+1)</f>
        <v>4</v>
      </c>
      <c r="Q9898" s="35">
        <v>4</v>
      </c>
      <c r="R9898" s="325">
        <v>7</v>
      </c>
      <c r="S9898" s="409" t="s">
        <v>3</v>
      </c>
      <c r="T9898" s="409" t="s">
        <v>44</v>
      </c>
      <c r="U9898" s="409" t="s">
        <v>72</v>
      </c>
      <c r="V9898" s="325" t="s">
        <v>72</v>
      </c>
      <c r="W9898" s="409"/>
      <c r="X9898" s="409" t="s">
        <v>1362</v>
      </c>
      <c r="Y9898" s="2"/>
      <c r="Z9898" s="2"/>
      <c r="AA9898" s="441">
        <v>45.134199959999997</v>
      </c>
      <c r="AB9898" s="441">
        <v>-123.37323550000001</v>
      </c>
      <c r="AC9898" s="2" t="s">
        <v>45</v>
      </c>
      <c r="AD9898" s="2"/>
      <c r="AE9898" s="409" t="s">
        <v>78</v>
      </c>
      <c r="AF9898" s="1" t="str">
        <f>CONCATENATE("ex ", AE9898)</f>
        <v>ex Arctostaphylos densiflora</v>
      </c>
      <c r="AG9898" s="2" t="s">
        <v>73</v>
      </c>
      <c r="AH9898" s="2" t="s">
        <v>1777</v>
      </c>
      <c r="AI9898" s="2"/>
      <c r="AJ9898" s="2"/>
      <c r="AK9898" s="2"/>
      <c r="AL9898" s="2"/>
      <c r="AM9898" s="2"/>
      <c r="AN9898" s="2"/>
      <c r="AO9898" s="2"/>
      <c r="AP9898" s="2"/>
      <c r="AQ9898" s="2"/>
      <c r="AR9898" s="2"/>
      <c r="AS9898" s="2"/>
      <c r="AT9898" s="2" t="s">
        <v>73</v>
      </c>
      <c r="AU9898" s="2"/>
      <c r="AV9898" s="2"/>
      <c r="AW9898" s="2"/>
      <c r="AX9898" s="2"/>
      <c r="AY9898" s="2"/>
      <c r="AZ9898" s="2"/>
      <c r="BA9898" s="2"/>
      <c r="BB9898" s="2"/>
      <c r="BC9898" s="409"/>
      <c r="BD9898" s="2"/>
    </row>
    <row r="9899" spans="1:56" s="46" customFormat="1" ht="39.75" thickBot="1">
      <c r="A9899" s="3"/>
      <c r="B9899" s="87">
        <v>435</v>
      </c>
      <c r="C9899" s="2"/>
      <c r="D9899" s="2"/>
      <c r="E9899" s="325">
        <v>9</v>
      </c>
      <c r="F9899" s="325" t="s">
        <v>114</v>
      </c>
      <c r="G9899" s="325">
        <v>2018</v>
      </c>
      <c r="H9899" s="325"/>
      <c r="I9899" s="2"/>
      <c r="J9899" s="2"/>
      <c r="K9899" s="2"/>
      <c r="L9899" s="4"/>
      <c r="M9899" s="2"/>
      <c r="N9899" s="3" t="s">
        <v>193</v>
      </c>
      <c r="O9899" s="3"/>
      <c r="P9899" s="325">
        <v>6</v>
      </c>
      <c r="Q9899" s="24">
        <v>6</v>
      </c>
      <c r="R9899" s="325">
        <v>1</v>
      </c>
      <c r="S9899" s="409" t="s">
        <v>3</v>
      </c>
      <c r="T9899" s="409" t="s">
        <v>44</v>
      </c>
      <c r="U9899" s="409" t="s">
        <v>72</v>
      </c>
      <c r="V9899" s="325" t="s">
        <v>72</v>
      </c>
      <c r="W9899" s="409"/>
      <c r="X9899" s="409" t="s">
        <v>223</v>
      </c>
      <c r="Y9899" s="2"/>
      <c r="Z9899" s="2"/>
      <c r="AA9899" s="441">
        <v>45.133527196099998</v>
      </c>
      <c r="AB9899" s="441">
        <v>-123.372759875</v>
      </c>
      <c r="AC9899" s="2" t="s">
        <v>45</v>
      </c>
      <c r="AD9899" s="2"/>
      <c r="AE9899" s="409" t="s">
        <v>63</v>
      </c>
      <c r="AF9899" s="1" t="str">
        <f>CONCATENATE("ex ", AE9899)</f>
        <v>ex Berberis aquifolium</v>
      </c>
      <c r="AG9899" s="2" t="s">
        <v>73</v>
      </c>
      <c r="AH9899" s="2" t="s">
        <v>1777</v>
      </c>
      <c r="AI9899" s="2"/>
      <c r="AJ9899" s="2"/>
      <c r="AK9899" s="2"/>
      <c r="AL9899" s="2"/>
      <c r="AM9899" s="2"/>
      <c r="AN9899" s="2"/>
      <c r="AO9899" s="2"/>
      <c r="AP9899" s="2"/>
      <c r="AQ9899" s="2"/>
      <c r="AR9899" s="2"/>
      <c r="AS9899" s="2"/>
      <c r="AT9899" s="2" t="s">
        <v>73</v>
      </c>
      <c r="AU9899" s="2"/>
      <c r="AV9899" s="2"/>
      <c r="AW9899" s="2"/>
      <c r="AX9899" s="2"/>
      <c r="AY9899" s="2"/>
      <c r="AZ9899" s="2"/>
      <c r="BA9899" s="2"/>
      <c r="BB9899" s="2"/>
      <c r="BC9899" s="409"/>
      <c r="BD9899" s="2"/>
    </row>
    <row r="9900" spans="1:56" s="46" customFormat="1" ht="39.75" thickBot="1">
      <c r="A9900" s="3"/>
      <c r="B9900" s="87">
        <v>436</v>
      </c>
      <c r="C9900" s="2"/>
      <c r="D9900" s="2"/>
      <c r="E9900" s="325">
        <v>9</v>
      </c>
      <c r="F9900" s="325" t="s">
        <v>114</v>
      </c>
      <c r="G9900" s="325">
        <v>2018</v>
      </c>
      <c r="H9900" s="325"/>
      <c r="I9900" s="2"/>
      <c r="J9900" s="2"/>
      <c r="K9900" s="2"/>
      <c r="L9900" s="4"/>
      <c r="M9900" s="2"/>
      <c r="N9900" s="3" t="s">
        <v>193</v>
      </c>
      <c r="O9900" s="3"/>
      <c r="P9900" s="325">
        <v>6</v>
      </c>
      <c r="Q9900" s="24">
        <v>6</v>
      </c>
      <c r="R9900" s="325">
        <v>2</v>
      </c>
      <c r="S9900" s="409" t="s">
        <v>3</v>
      </c>
      <c r="T9900" s="409" t="s">
        <v>44</v>
      </c>
      <c r="U9900" s="409" t="s">
        <v>72</v>
      </c>
      <c r="V9900" s="325" t="s">
        <v>72</v>
      </c>
      <c r="W9900" s="409"/>
      <c r="X9900" s="409" t="s">
        <v>223</v>
      </c>
      <c r="Y9900" s="2"/>
      <c r="Z9900" s="2"/>
      <c r="AA9900" s="441">
        <v>45.133527196099998</v>
      </c>
      <c r="AB9900" s="441">
        <v>-123.372759875</v>
      </c>
      <c r="AC9900" s="2" t="s">
        <v>45</v>
      </c>
      <c r="AD9900" s="2"/>
      <c r="AE9900" s="409" t="s">
        <v>63</v>
      </c>
      <c r="AF9900" s="1" t="str">
        <f>CONCATENATE("ex ", AE9900)</f>
        <v>ex Berberis aquifolium</v>
      </c>
      <c r="AG9900" s="2" t="s">
        <v>73</v>
      </c>
      <c r="AH9900" s="2" t="s">
        <v>1777</v>
      </c>
      <c r="AI9900" s="2"/>
      <c r="AJ9900" s="2"/>
      <c r="AK9900" s="2"/>
      <c r="AL9900" s="2"/>
      <c r="AM9900" s="2"/>
      <c r="AN9900" s="2"/>
      <c r="AO9900" s="2"/>
      <c r="AP9900" s="2"/>
      <c r="AQ9900" s="2"/>
      <c r="AR9900" s="2"/>
      <c r="AS9900" s="2"/>
      <c r="AT9900" s="2" t="s">
        <v>73</v>
      </c>
      <c r="AU9900" s="2"/>
      <c r="AV9900" s="2"/>
      <c r="AW9900" s="2"/>
      <c r="AX9900" s="2"/>
      <c r="AY9900" s="2"/>
      <c r="AZ9900" s="2"/>
      <c r="BA9900" s="2"/>
      <c r="BB9900" s="2"/>
      <c r="BC9900" s="409"/>
      <c r="BD9900" s="2"/>
    </row>
    <row r="9901" spans="1:56" s="46" customFormat="1" ht="39.75" thickBot="1">
      <c r="A9901" s="3"/>
      <c r="B9901" s="87">
        <v>437</v>
      </c>
      <c r="C9901" s="2"/>
      <c r="D9901" s="2"/>
      <c r="E9901" s="325">
        <v>9</v>
      </c>
      <c r="F9901" s="325" t="s">
        <v>114</v>
      </c>
      <c r="G9901" s="325">
        <v>2018</v>
      </c>
      <c r="H9901" s="325"/>
      <c r="I9901" s="2"/>
      <c r="J9901" s="2"/>
      <c r="K9901" s="2"/>
      <c r="L9901" s="4"/>
      <c r="M9901" s="2"/>
      <c r="N9901" s="3" t="s">
        <v>193</v>
      </c>
      <c r="O9901" s="3"/>
      <c r="P9901" s="325">
        <v>6</v>
      </c>
      <c r="Q9901" s="24">
        <v>6</v>
      </c>
      <c r="R9901" s="325">
        <v>3</v>
      </c>
      <c r="S9901" s="409" t="s">
        <v>3</v>
      </c>
      <c r="T9901" s="409" t="s">
        <v>44</v>
      </c>
      <c r="U9901" s="409" t="s">
        <v>72</v>
      </c>
      <c r="V9901" s="325" t="s">
        <v>72</v>
      </c>
      <c r="W9901" s="409"/>
      <c r="X9901" s="409" t="s">
        <v>223</v>
      </c>
      <c r="Y9901" s="2"/>
      <c r="Z9901" s="2"/>
      <c r="AA9901" s="441">
        <v>45.133527196099998</v>
      </c>
      <c r="AB9901" s="441">
        <v>-123.372759875</v>
      </c>
      <c r="AC9901" s="2" t="s">
        <v>45</v>
      </c>
      <c r="AD9901" s="2"/>
      <c r="AE9901" s="409" t="s">
        <v>63</v>
      </c>
      <c r="AF9901" s="1" t="str">
        <f>CONCATENATE("ex ", AE9901)</f>
        <v>ex Berberis aquifolium</v>
      </c>
      <c r="AG9901" s="2" t="s">
        <v>73</v>
      </c>
      <c r="AH9901" s="2" t="s">
        <v>1777</v>
      </c>
      <c r="AI9901" s="2"/>
      <c r="AJ9901" s="2"/>
      <c r="AK9901" s="2"/>
      <c r="AL9901" s="2"/>
      <c r="AM9901" s="2"/>
      <c r="AN9901" s="2"/>
      <c r="AO9901" s="2"/>
      <c r="AP9901" s="2"/>
      <c r="AQ9901" s="2"/>
      <c r="AR9901" s="2"/>
      <c r="AS9901" s="2"/>
      <c r="AT9901" s="2" t="s">
        <v>73</v>
      </c>
      <c r="AU9901" s="2"/>
      <c r="AV9901" s="2"/>
      <c r="AW9901" s="2"/>
      <c r="AX9901" s="2"/>
      <c r="AY9901" s="2"/>
      <c r="AZ9901" s="2"/>
      <c r="BA9901" s="2"/>
      <c r="BB9901" s="2"/>
      <c r="BC9901" s="409"/>
      <c r="BD9901" s="2"/>
    </row>
    <row r="9902" spans="1:56" s="46" customFormat="1" ht="39.75" thickBot="1">
      <c r="A9902" s="3"/>
      <c r="B9902" s="87">
        <v>438</v>
      </c>
      <c r="C9902" s="2"/>
      <c r="D9902" s="2"/>
      <c r="E9902" s="325">
        <v>9</v>
      </c>
      <c r="F9902" s="325" t="s">
        <v>114</v>
      </c>
      <c r="G9902" s="325">
        <v>2018</v>
      </c>
      <c r="H9902" s="325"/>
      <c r="I9902" s="2"/>
      <c r="J9902" s="2"/>
      <c r="K9902" s="2"/>
      <c r="L9902" s="4"/>
      <c r="M9902" s="2"/>
      <c r="N9902" s="3" t="s">
        <v>193</v>
      </c>
      <c r="O9902" s="3"/>
      <c r="P9902" s="325">
        <v>6</v>
      </c>
      <c r="Q9902" s="24">
        <v>6</v>
      </c>
      <c r="R9902" s="325">
        <v>4</v>
      </c>
      <c r="S9902" s="409" t="s">
        <v>3</v>
      </c>
      <c r="T9902" s="409" t="s">
        <v>44</v>
      </c>
      <c r="U9902" s="409" t="s">
        <v>72</v>
      </c>
      <c r="V9902" s="325" t="s">
        <v>72</v>
      </c>
      <c r="W9902" s="409"/>
      <c r="X9902" s="409" t="s">
        <v>223</v>
      </c>
      <c r="Y9902" s="2"/>
      <c r="Z9902" s="2"/>
      <c r="AA9902" s="441">
        <v>45.133527196099998</v>
      </c>
      <c r="AB9902" s="441">
        <v>-123.372759875</v>
      </c>
      <c r="AC9902" s="2" t="s">
        <v>45</v>
      </c>
      <c r="AD9902" s="2"/>
      <c r="AE9902" s="409" t="s">
        <v>63</v>
      </c>
      <c r="AF9902" s="1" t="str">
        <f>CONCATENATE("ex ", AE9902)</f>
        <v>ex Berberis aquifolium</v>
      </c>
      <c r="AG9902" s="2" t="s">
        <v>73</v>
      </c>
      <c r="AH9902" s="2" t="s">
        <v>1777</v>
      </c>
      <c r="AI9902" s="2"/>
      <c r="AJ9902" s="2"/>
      <c r="AK9902" s="2"/>
      <c r="AL9902" s="2"/>
      <c r="AM9902" s="2"/>
      <c r="AN9902" s="2"/>
      <c r="AO9902" s="2"/>
      <c r="AP9902" s="2"/>
      <c r="AQ9902" s="2"/>
      <c r="AR9902" s="2"/>
      <c r="AS9902" s="2"/>
      <c r="AT9902" s="2" t="s">
        <v>73</v>
      </c>
      <c r="AU9902" s="2"/>
      <c r="AV9902" s="2"/>
      <c r="AW9902" s="2"/>
      <c r="AX9902" s="2"/>
      <c r="AY9902" s="2"/>
      <c r="AZ9902" s="2"/>
      <c r="BA9902" s="2"/>
      <c r="BB9902" s="2"/>
      <c r="BC9902" s="409"/>
      <c r="BD9902" s="2"/>
    </row>
    <row r="9903" spans="1:56" s="46" customFormat="1" ht="39.75" thickBot="1">
      <c r="A9903" s="3"/>
      <c r="B9903" s="87">
        <v>439</v>
      </c>
      <c r="C9903" s="2"/>
      <c r="D9903" s="2"/>
      <c r="E9903" s="325">
        <v>9</v>
      </c>
      <c r="F9903" s="325" t="s">
        <v>114</v>
      </c>
      <c r="G9903" s="325">
        <v>2018</v>
      </c>
      <c r="H9903" s="325"/>
      <c r="I9903" s="2"/>
      <c r="J9903" s="2"/>
      <c r="K9903" s="2"/>
      <c r="L9903" s="4"/>
      <c r="M9903" s="2"/>
      <c r="N9903" s="3" t="s">
        <v>193</v>
      </c>
      <c r="O9903" s="3"/>
      <c r="P9903" s="325">
        <v>6</v>
      </c>
      <c r="Q9903" s="24">
        <v>6</v>
      </c>
      <c r="R9903" s="325">
        <v>5</v>
      </c>
      <c r="S9903" s="409" t="s">
        <v>3</v>
      </c>
      <c r="T9903" s="409" t="s">
        <v>44</v>
      </c>
      <c r="U9903" s="409" t="s">
        <v>72</v>
      </c>
      <c r="V9903" s="325" t="s">
        <v>72</v>
      </c>
      <c r="W9903" s="409"/>
      <c r="X9903" s="409" t="s">
        <v>223</v>
      </c>
      <c r="Y9903" s="2"/>
      <c r="Z9903" s="2"/>
      <c r="AA9903" s="441">
        <v>45.133527196099998</v>
      </c>
      <c r="AB9903" s="441">
        <v>-123.372759875</v>
      </c>
      <c r="AC9903" s="2" t="s">
        <v>45</v>
      </c>
      <c r="AD9903" s="2"/>
      <c r="AE9903" s="409" t="s">
        <v>63</v>
      </c>
      <c r="AF9903" s="1" t="str">
        <f>CONCATENATE("ex ", AE9903)</f>
        <v>ex Berberis aquifolium</v>
      </c>
      <c r="AG9903" s="2" t="s">
        <v>73</v>
      </c>
      <c r="AH9903" s="2" t="s">
        <v>1777</v>
      </c>
      <c r="AI9903" s="2"/>
      <c r="AJ9903" s="2"/>
      <c r="AK9903" s="2"/>
      <c r="AL9903" s="2"/>
      <c r="AM9903" s="2"/>
      <c r="AN9903" s="2"/>
      <c r="AO9903" s="2"/>
      <c r="AP9903" s="2"/>
      <c r="AQ9903" s="2"/>
      <c r="AR9903" s="2"/>
      <c r="AS9903" s="2"/>
      <c r="AT9903" s="2" t="s">
        <v>73</v>
      </c>
      <c r="AU9903" s="2"/>
      <c r="AV9903" s="2"/>
      <c r="AW9903" s="2"/>
      <c r="AX9903" s="2"/>
      <c r="AY9903" s="2"/>
      <c r="AZ9903" s="2"/>
      <c r="BA9903" s="2"/>
      <c r="BB9903" s="2"/>
      <c r="BC9903" s="409"/>
      <c r="BD9903" s="2"/>
    </row>
    <row r="9904" spans="1:56" s="46" customFormat="1" ht="39.75" thickBot="1">
      <c r="A9904" s="3"/>
      <c r="B9904" s="87">
        <v>440</v>
      </c>
      <c r="C9904" s="2"/>
      <c r="D9904" s="2"/>
      <c r="E9904" s="325">
        <v>9</v>
      </c>
      <c r="F9904" s="325" t="s">
        <v>114</v>
      </c>
      <c r="G9904" s="325">
        <v>2018</v>
      </c>
      <c r="H9904" s="325"/>
      <c r="I9904" s="2"/>
      <c r="J9904" s="2"/>
      <c r="K9904" s="2"/>
      <c r="L9904" s="4"/>
      <c r="M9904" s="2"/>
      <c r="N9904" s="3" t="s">
        <v>193</v>
      </c>
      <c r="O9904" s="3"/>
      <c r="P9904" s="325">
        <v>6</v>
      </c>
      <c r="Q9904" s="24">
        <v>6</v>
      </c>
      <c r="R9904" s="325">
        <v>6</v>
      </c>
      <c r="S9904" s="409" t="s">
        <v>3</v>
      </c>
      <c r="T9904" s="409" t="s">
        <v>44</v>
      </c>
      <c r="U9904" s="409" t="s">
        <v>72</v>
      </c>
      <c r="V9904" s="325" t="s">
        <v>72</v>
      </c>
      <c r="W9904" s="409"/>
      <c r="X9904" s="409" t="s">
        <v>223</v>
      </c>
      <c r="Y9904" s="2"/>
      <c r="Z9904" s="2"/>
      <c r="AA9904" s="441">
        <v>45.133527196099998</v>
      </c>
      <c r="AB9904" s="441">
        <v>-123.372759875</v>
      </c>
      <c r="AC9904" s="2" t="s">
        <v>45</v>
      </c>
      <c r="AD9904" s="2"/>
      <c r="AE9904" s="409" t="s">
        <v>63</v>
      </c>
      <c r="AF9904" s="1" t="str">
        <f>CONCATENATE("ex ", AE9904)</f>
        <v>ex Berberis aquifolium</v>
      </c>
      <c r="AG9904" s="2" t="s">
        <v>73</v>
      </c>
      <c r="AH9904" s="2" t="s">
        <v>1777</v>
      </c>
      <c r="AI9904" s="2"/>
      <c r="AJ9904" s="2"/>
      <c r="AK9904" s="2"/>
      <c r="AL9904" s="2"/>
      <c r="AM9904" s="2"/>
      <c r="AN9904" s="2"/>
      <c r="AO9904" s="2"/>
      <c r="AP9904" s="2"/>
      <c r="AQ9904" s="2"/>
      <c r="AR9904" s="2"/>
      <c r="AS9904" s="2"/>
      <c r="AT9904" s="2" t="s">
        <v>73</v>
      </c>
      <c r="AU9904" s="2"/>
      <c r="AV9904" s="2"/>
      <c r="AW9904" s="2"/>
      <c r="AX9904" s="2"/>
      <c r="AY9904" s="2"/>
      <c r="AZ9904" s="2"/>
      <c r="BA9904" s="2"/>
      <c r="BB9904" s="2"/>
      <c r="BC9904" s="409"/>
      <c r="BD9904" s="2"/>
    </row>
    <row r="9905" spans="1:56" s="46" customFormat="1" ht="39.75" thickBot="1">
      <c r="A9905" s="3"/>
      <c r="B9905" s="87">
        <v>441</v>
      </c>
      <c r="C9905" s="2"/>
      <c r="D9905" s="2"/>
      <c r="E9905" s="325">
        <v>9</v>
      </c>
      <c r="F9905" s="325" t="s">
        <v>114</v>
      </c>
      <c r="G9905" s="325">
        <v>2018</v>
      </c>
      <c r="H9905" s="325"/>
      <c r="I9905" s="2"/>
      <c r="J9905" s="2"/>
      <c r="K9905" s="2"/>
      <c r="L9905" s="4"/>
      <c r="M9905" s="2"/>
      <c r="N9905" s="3" t="s">
        <v>193</v>
      </c>
      <c r="O9905" s="3"/>
      <c r="P9905" s="325">
        <v>6</v>
      </c>
      <c r="Q9905" s="24">
        <v>6</v>
      </c>
      <c r="R9905" s="325">
        <v>7</v>
      </c>
      <c r="S9905" s="409" t="s">
        <v>3</v>
      </c>
      <c r="T9905" s="409" t="s">
        <v>44</v>
      </c>
      <c r="U9905" s="409" t="s">
        <v>72</v>
      </c>
      <c r="V9905" s="325" t="s">
        <v>72</v>
      </c>
      <c r="W9905" s="409"/>
      <c r="X9905" s="409" t="s">
        <v>223</v>
      </c>
      <c r="Y9905" s="2"/>
      <c r="Z9905" s="2"/>
      <c r="AA9905" s="441">
        <v>45.133527196099998</v>
      </c>
      <c r="AB9905" s="441">
        <v>-123.372759875</v>
      </c>
      <c r="AC9905" s="2" t="s">
        <v>45</v>
      </c>
      <c r="AD9905" s="2"/>
      <c r="AE9905" s="409" t="s">
        <v>63</v>
      </c>
      <c r="AF9905" s="1" t="str">
        <f>CONCATENATE("ex ", AE9905)</f>
        <v>ex Berberis aquifolium</v>
      </c>
      <c r="AG9905" s="2" t="s">
        <v>73</v>
      </c>
      <c r="AH9905" s="2" t="s">
        <v>1777</v>
      </c>
      <c r="AI9905" s="2"/>
      <c r="AJ9905" s="2"/>
      <c r="AK9905" s="2"/>
      <c r="AL9905" s="2"/>
      <c r="AM9905" s="2"/>
      <c r="AN9905" s="2"/>
      <c r="AO9905" s="2"/>
      <c r="AP9905" s="2"/>
      <c r="AQ9905" s="2"/>
      <c r="AR9905" s="2"/>
      <c r="AS9905" s="2"/>
      <c r="AT9905" s="2" t="s">
        <v>73</v>
      </c>
      <c r="AU9905" s="2"/>
      <c r="AV9905" s="2"/>
      <c r="AW9905" s="2"/>
      <c r="AX9905" s="2"/>
      <c r="AY9905" s="2"/>
      <c r="AZ9905" s="2"/>
      <c r="BA9905" s="2"/>
      <c r="BB9905" s="2"/>
      <c r="BC9905" s="409"/>
      <c r="BD9905" s="2"/>
    </row>
    <row r="9906" spans="1:56" s="46" customFormat="1" ht="39.75" thickBot="1">
      <c r="A9906" s="3"/>
      <c r="B9906" s="87">
        <v>1053</v>
      </c>
      <c r="C9906" s="2"/>
      <c r="D9906" s="2"/>
      <c r="E9906" s="325">
        <v>23</v>
      </c>
      <c r="F9906" s="325" t="s">
        <v>114</v>
      </c>
      <c r="G9906" s="325">
        <v>2018</v>
      </c>
      <c r="H9906" s="325"/>
      <c r="I9906" s="2"/>
      <c r="J9906" s="2"/>
      <c r="K9906" s="2"/>
      <c r="L9906" s="4"/>
      <c r="M9906" s="2"/>
      <c r="N9906" s="3" t="s">
        <v>351</v>
      </c>
      <c r="O9906" s="3"/>
      <c r="P9906" s="325">
        <v>7</v>
      </c>
      <c r="Q9906" s="24">
        <v>7</v>
      </c>
      <c r="R9906" s="325">
        <v>1</v>
      </c>
      <c r="S9906" s="409" t="s">
        <v>3</v>
      </c>
      <c r="T9906" s="409" t="s">
        <v>44</v>
      </c>
      <c r="U9906" s="409" t="s">
        <v>72</v>
      </c>
      <c r="V9906" s="325" t="s">
        <v>72</v>
      </c>
      <c r="W9906" s="409"/>
      <c r="X9906" s="409" t="s">
        <v>223</v>
      </c>
      <c r="Y9906" s="2"/>
      <c r="Z9906" s="2"/>
      <c r="AA9906" s="441">
        <v>45.132679660000001</v>
      </c>
      <c r="AB9906" s="441">
        <v>-123.3730415</v>
      </c>
      <c r="AC9906" s="2" t="s">
        <v>45</v>
      </c>
      <c r="AD9906" s="2"/>
      <c r="AE9906" s="409" t="s">
        <v>146</v>
      </c>
      <c r="AF9906" s="1" t="str">
        <f>CONCATENATE("ex ", AE9906)</f>
        <v>ex Amelanchier alnifolia</v>
      </c>
      <c r="AG9906" s="2" t="s">
        <v>73</v>
      </c>
      <c r="AH9906" s="2" t="s">
        <v>1777</v>
      </c>
      <c r="AI9906" s="2"/>
      <c r="AJ9906" s="2"/>
      <c r="AK9906" s="2"/>
      <c r="AL9906" s="2"/>
      <c r="AM9906" s="2"/>
      <c r="AN9906" s="2"/>
      <c r="AO9906" s="2"/>
      <c r="AP9906" s="2"/>
      <c r="AQ9906" s="2"/>
      <c r="AR9906" s="2"/>
      <c r="AS9906" s="2"/>
      <c r="AT9906" s="2" t="s">
        <v>73</v>
      </c>
      <c r="AU9906" s="2"/>
      <c r="AV9906" s="2"/>
      <c r="AW9906" s="2"/>
      <c r="AX9906" s="2"/>
      <c r="AY9906" s="2"/>
      <c r="AZ9906" s="2"/>
      <c r="BA9906" s="2"/>
      <c r="BB9906" s="2"/>
      <c r="BC9906" s="409"/>
      <c r="BD9906" s="2"/>
    </row>
    <row r="9907" spans="1:56" s="46" customFormat="1" ht="39.75" thickBot="1">
      <c r="A9907" s="3"/>
      <c r="B9907" s="87">
        <v>1054</v>
      </c>
      <c r="C9907" s="2"/>
      <c r="D9907" s="2"/>
      <c r="E9907" s="325">
        <v>23</v>
      </c>
      <c r="F9907" s="325" t="s">
        <v>114</v>
      </c>
      <c r="G9907" s="325">
        <v>2018</v>
      </c>
      <c r="H9907" s="325"/>
      <c r="I9907" s="2"/>
      <c r="J9907" s="2"/>
      <c r="K9907" s="2"/>
      <c r="L9907" s="4"/>
      <c r="M9907" s="2"/>
      <c r="N9907" s="3" t="s">
        <v>351</v>
      </c>
      <c r="O9907" s="3"/>
      <c r="P9907" s="325">
        <v>7</v>
      </c>
      <c r="Q9907" s="24">
        <v>7</v>
      </c>
      <c r="R9907" s="325">
        <v>2</v>
      </c>
      <c r="S9907" s="409" t="s">
        <v>3</v>
      </c>
      <c r="T9907" s="409" t="s">
        <v>44</v>
      </c>
      <c r="U9907" s="409" t="s">
        <v>72</v>
      </c>
      <c r="V9907" s="325" t="s">
        <v>72</v>
      </c>
      <c r="W9907" s="409"/>
      <c r="X9907" s="409" t="s">
        <v>223</v>
      </c>
      <c r="Y9907" s="2"/>
      <c r="Z9907" s="2"/>
      <c r="AA9907" s="441">
        <v>45.132679660000001</v>
      </c>
      <c r="AB9907" s="441">
        <v>-123.3730415</v>
      </c>
      <c r="AC9907" s="2" t="s">
        <v>45</v>
      </c>
      <c r="AD9907" s="2"/>
      <c r="AE9907" s="409" t="s">
        <v>146</v>
      </c>
      <c r="AF9907" s="1" t="str">
        <f>CONCATENATE("ex ", AE9907)</f>
        <v>ex Amelanchier alnifolia</v>
      </c>
      <c r="AG9907" s="2" t="s">
        <v>73</v>
      </c>
      <c r="AH9907" s="2" t="s">
        <v>1777</v>
      </c>
      <c r="AI9907" s="2"/>
      <c r="AJ9907" s="2"/>
      <c r="AK9907" s="2"/>
      <c r="AL9907" s="2"/>
      <c r="AM9907" s="2"/>
      <c r="AN9907" s="2"/>
      <c r="AO9907" s="2"/>
      <c r="AP9907" s="2"/>
      <c r="AQ9907" s="2"/>
      <c r="AR9907" s="2"/>
      <c r="AS9907" s="2"/>
      <c r="AT9907" s="2" t="s">
        <v>73</v>
      </c>
      <c r="AU9907" s="2"/>
      <c r="AV9907" s="2"/>
      <c r="AW9907" s="2"/>
      <c r="AX9907" s="2"/>
      <c r="AY9907" s="2"/>
      <c r="AZ9907" s="2"/>
      <c r="BA9907" s="2"/>
      <c r="BB9907" s="2"/>
      <c r="BC9907" s="409"/>
      <c r="BD9907" s="2"/>
    </row>
    <row r="9908" spans="1:56" s="46" customFormat="1" ht="39.75" thickBot="1">
      <c r="A9908" s="3"/>
      <c r="B9908" s="87">
        <v>1055</v>
      </c>
      <c r="C9908" s="2"/>
      <c r="D9908" s="2"/>
      <c r="E9908" s="325">
        <v>23</v>
      </c>
      <c r="F9908" s="325" t="s">
        <v>114</v>
      </c>
      <c r="G9908" s="325">
        <v>2018</v>
      </c>
      <c r="H9908" s="325"/>
      <c r="I9908" s="2"/>
      <c r="J9908" s="2"/>
      <c r="K9908" s="2"/>
      <c r="L9908" s="4"/>
      <c r="M9908" s="2"/>
      <c r="N9908" s="3" t="s">
        <v>351</v>
      </c>
      <c r="O9908" s="3"/>
      <c r="P9908" s="325">
        <v>7</v>
      </c>
      <c r="Q9908" s="24">
        <v>7</v>
      </c>
      <c r="R9908" s="325">
        <v>3</v>
      </c>
      <c r="S9908" s="409" t="s">
        <v>3</v>
      </c>
      <c r="T9908" s="409" t="s">
        <v>44</v>
      </c>
      <c r="U9908" s="409" t="s">
        <v>72</v>
      </c>
      <c r="V9908" s="325" t="s">
        <v>72</v>
      </c>
      <c r="W9908" s="409"/>
      <c r="X9908" s="409" t="s">
        <v>223</v>
      </c>
      <c r="Y9908" s="2"/>
      <c r="Z9908" s="2"/>
      <c r="AA9908" s="441">
        <v>45.132679660000001</v>
      </c>
      <c r="AB9908" s="441">
        <v>-123.3730415</v>
      </c>
      <c r="AC9908" s="2" t="s">
        <v>45</v>
      </c>
      <c r="AD9908" s="2"/>
      <c r="AE9908" s="409" t="s">
        <v>146</v>
      </c>
      <c r="AF9908" s="1" t="str">
        <f>CONCATENATE("ex ", AE9908)</f>
        <v>ex Amelanchier alnifolia</v>
      </c>
      <c r="AG9908" s="2" t="s">
        <v>73</v>
      </c>
      <c r="AH9908" s="2" t="s">
        <v>1777</v>
      </c>
      <c r="AI9908" s="2"/>
      <c r="AJ9908" s="2"/>
      <c r="AK9908" s="2"/>
      <c r="AL9908" s="2"/>
      <c r="AM9908" s="2"/>
      <c r="AN9908" s="2"/>
      <c r="AO9908" s="2"/>
      <c r="AP9908" s="2"/>
      <c r="AQ9908" s="2"/>
      <c r="AR9908" s="2"/>
      <c r="AS9908" s="2"/>
      <c r="AT9908" s="2" t="s">
        <v>73</v>
      </c>
      <c r="AU9908" s="2"/>
      <c r="AV9908" s="2"/>
      <c r="AW9908" s="2"/>
      <c r="AX9908" s="2"/>
      <c r="AY9908" s="2"/>
      <c r="AZ9908" s="2"/>
      <c r="BA9908" s="2"/>
      <c r="BB9908" s="2"/>
      <c r="BC9908" s="409"/>
      <c r="BD9908" s="2"/>
    </row>
    <row r="9909" spans="1:56" s="46" customFormat="1" ht="39.75" thickBot="1">
      <c r="A9909" s="3"/>
      <c r="B9909" s="87">
        <v>1056</v>
      </c>
      <c r="C9909" s="2"/>
      <c r="D9909" s="2"/>
      <c r="E9909" s="325">
        <v>23</v>
      </c>
      <c r="F9909" s="325" t="s">
        <v>114</v>
      </c>
      <c r="G9909" s="325">
        <v>2018</v>
      </c>
      <c r="H9909" s="325"/>
      <c r="I9909" s="2"/>
      <c r="J9909" s="2"/>
      <c r="K9909" s="2"/>
      <c r="L9909" s="4"/>
      <c r="M9909" s="2"/>
      <c r="N9909" s="3" t="s">
        <v>351</v>
      </c>
      <c r="O9909" s="3"/>
      <c r="P9909" s="325">
        <v>7</v>
      </c>
      <c r="Q9909" s="24">
        <v>7</v>
      </c>
      <c r="R9909" s="325">
        <v>4</v>
      </c>
      <c r="S9909" s="409" t="s">
        <v>3</v>
      </c>
      <c r="T9909" s="409" t="s">
        <v>44</v>
      </c>
      <c r="U9909" s="409" t="s">
        <v>72</v>
      </c>
      <c r="V9909" s="325" t="s">
        <v>72</v>
      </c>
      <c r="W9909" s="409"/>
      <c r="X9909" s="409" t="s">
        <v>223</v>
      </c>
      <c r="Y9909" s="2"/>
      <c r="Z9909" s="2"/>
      <c r="AA9909" s="441">
        <v>45.132679660000001</v>
      </c>
      <c r="AB9909" s="441">
        <v>-123.3730415</v>
      </c>
      <c r="AC9909" s="2" t="s">
        <v>45</v>
      </c>
      <c r="AD9909" s="2"/>
      <c r="AE9909" s="409" t="s">
        <v>146</v>
      </c>
      <c r="AF9909" s="1" t="str">
        <f>CONCATENATE("ex ", AE9909)</f>
        <v>ex Amelanchier alnifolia</v>
      </c>
      <c r="AG9909" s="2" t="s">
        <v>73</v>
      </c>
      <c r="AH9909" s="2" t="s">
        <v>1777</v>
      </c>
      <c r="AI9909" s="2"/>
      <c r="AJ9909" s="2"/>
      <c r="AK9909" s="2"/>
      <c r="AL9909" s="2"/>
      <c r="AM9909" s="2"/>
      <c r="AN9909" s="2"/>
      <c r="AO9909" s="2"/>
      <c r="AP9909" s="2"/>
      <c r="AQ9909" s="2"/>
      <c r="AR9909" s="2"/>
      <c r="AS9909" s="2"/>
      <c r="AT9909" s="2" t="s">
        <v>73</v>
      </c>
      <c r="AU9909" s="2"/>
      <c r="AV9909" s="2"/>
      <c r="AW9909" s="2"/>
      <c r="AX9909" s="2"/>
      <c r="AY9909" s="2"/>
      <c r="AZ9909" s="2"/>
      <c r="BA9909" s="2"/>
      <c r="BB9909" s="2"/>
      <c r="BC9909" s="409"/>
      <c r="BD9909" s="2"/>
    </row>
    <row r="9910" spans="1:56" s="46" customFormat="1" ht="39.75" thickBot="1">
      <c r="A9910" s="3"/>
      <c r="B9910" s="87">
        <v>1057</v>
      </c>
      <c r="C9910" s="2"/>
      <c r="D9910" s="2"/>
      <c r="E9910" s="325">
        <v>23</v>
      </c>
      <c r="F9910" s="325" t="s">
        <v>114</v>
      </c>
      <c r="G9910" s="325">
        <v>2018</v>
      </c>
      <c r="H9910" s="325"/>
      <c r="I9910" s="2"/>
      <c r="J9910" s="2"/>
      <c r="K9910" s="2"/>
      <c r="L9910" s="4"/>
      <c r="M9910" s="2"/>
      <c r="N9910" s="3" t="s">
        <v>351</v>
      </c>
      <c r="O9910" s="3"/>
      <c r="P9910" s="325">
        <v>7</v>
      </c>
      <c r="Q9910" s="24">
        <v>7</v>
      </c>
      <c r="R9910" s="325">
        <v>5</v>
      </c>
      <c r="S9910" s="409" t="s">
        <v>3</v>
      </c>
      <c r="T9910" s="409" t="s">
        <v>44</v>
      </c>
      <c r="U9910" s="409" t="s">
        <v>72</v>
      </c>
      <c r="V9910" s="325" t="s">
        <v>72</v>
      </c>
      <c r="W9910" s="409"/>
      <c r="X9910" s="409" t="s">
        <v>223</v>
      </c>
      <c r="Y9910" s="2"/>
      <c r="Z9910" s="2"/>
      <c r="AA9910" s="441">
        <v>45.132679660000001</v>
      </c>
      <c r="AB9910" s="441">
        <v>-123.3730415</v>
      </c>
      <c r="AC9910" s="2" t="s">
        <v>45</v>
      </c>
      <c r="AD9910" s="2"/>
      <c r="AE9910" s="409" t="s">
        <v>146</v>
      </c>
      <c r="AF9910" s="1" t="str">
        <f>CONCATENATE("ex ", AE9910)</f>
        <v>ex Amelanchier alnifolia</v>
      </c>
      <c r="AG9910" s="2" t="s">
        <v>73</v>
      </c>
      <c r="AH9910" s="2" t="s">
        <v>1777</v>
      </c>
      <c r="AI9910" s="2"/>
      <c r="AJ9910" s="2"/>
      <c r="AK9910" s="2"/>
      <c r="AL9910" s="2"/>
      <c r="AM9910" s="2"/>
      <c r="AN9910" s="2"/>
      <c r="AO9910" s="2"/>
      <c r="AP9910" s="2"/>
      <c r="AQ9910" s="2"/>
      <c r="AR9910" s="2"/>
      <c r="AS9910" s="2"/>
      <c r="AT9910" s="2" t="s">
        <v>73</v>
      </c>
      <c r="AU9910" s="2"/>
      <c r="AV9910" s="2"/>
      <c r="AW9910" s="2"/>
      <c r="AX9910" s="2"/>
      <c r="AY9910" s="2"/>
      <c r="AZ9910" s="2"/>
      <c r="BA9910" s="2"/>
      <c r="BB9910" s="2"/>
      <c r="BC9910" s="409"/>
      <c r="BD9910" s="2"/>
    </row>
    <row r="9911" spans="1:56" s="46" customFormat="1" ht="39.75" thickBot="1">
      <c r="A9911" s="3"/>
      <c r="B9911" s="87">
        <v>1058</v>
      </c>
      <c r="C9911" s="2"/>
      <c r="D9911" s="2"/>
      <c r="E9911" s="325">
        <v>23</v>
      </c>
      <c r="F9911" s="325" t="s">
        <v>114</v>
      </c>
      <c r="G9911" s="325">
        <v>2018</v>
      </c>
      <c r="H9911" s="325"/>
      <c r="I9911" s="2"/>
      <c r="J9911" s="2"/>
      <c r="K9911" s="2"/>
      <c r="L9911" s="4"/>
      <c r="M9911" s="2"/>
      <c r="N9911" s="3" t="s">
        <v>351</v>
      </c>
      <c r="O9911" s="3"/>
      <c r="P9911" s="325">
        <v>7</v>
      </c>
      <c r="Q9911" s="24">
        <v>7</v>
      </c>
      <c r="R9911" s="325">
        <v>6</v>
      </c>
      <c r="S9911" s="409" t="s">
        <v>3</v>
      </c>
      <c r="T9911" s="409" t="s">
        <v>44</v>
      </c>
      <c r="U9911" s="409" t="s">
        <v>72</v>
      </c>
      <c r="V9911" s="325" t="s">
        <v>72</v>
      </c>
      <c r="W9911" s="409"/>
      <c r="X9911" s="409" t="s">
        <v>223</v>
      </c>
      <c r="Y9911" s="2"/>
      <c r="Z9911" s="2"/>
      <c r="AA9911" s="441">
        <v>45.132679660000001</v>
      </c>
      <c r="AB9911" s="441">
        <v>-123.3730415</v>
      </c>
      <c r="AC9911" s="2" t="s">
        <v>45</v>
      </c>
      <c r="AD9911" s="2"/>
      <c r="AE9911" s="409" t="s">
        <v>146</v>
      </c>
      <c r="AF9911" s="1" t="str">
        <f>CONCATENATE("ex ", AE9911)</f>
        <v>ex Amelanchier alnifolia</v>
      </c>
      <c r="AG9911" s="2" t="s">
        <v>73</v>
      </c>
      <c r="AH9911" s="2" t="s">
        <v>1777</v>
      </c>
      <c r="AI9911" s="2"/>
      <c r="AJ9911" s="2"/>
      <c r="AK9911" s="2"/>
      <c r="AL9911" s="2"/>
      <c r="AM9911" s="2"/>
      <c r="AN9911" s="2"/>
      <c r="AO9911" s="2"/>
      <c r="AP9911" s="2"/>
      <c r="AQ9911" s="2"/>
      <c r="AR9911" s="2"/>
      <c r="AS9911" s="2"/>
      <c r="AT9911" s="2" t="s">
        <v>73</v>
      </c>
      <c r="AU9911" s="2"/>
      <c r="AV9911" s="2"/>
      <c r="AW9911" s="2"/>
      <c r="AX9911" s="2"/>
      <c r="AY9911" s="2"/>
      <c r="AZ9911" s="2"/>
      <c r="BA9911" s="2"/>
      <c r="BB9911" s="2"/>
      <c r="BC9911" s="409"/>
      <c r="BD9911" s="2"/>
    </row>
    <row r="9912" spans="1:56" s="46" customFormat="1" ht="39.75" thickBot="1">
      <c r="A9912" s="3"/>
      <c r="B9912" s="87">
        <v>1059</v>
      </c>
      <c r="C9912" s="2"/>
      <c r="D9912" s="2"/>
      <c r="E9912" s="325">
        <v>23</v>
      </c>
      <c r="F9912" s="325" t="s">
        <v>114</v>
      </c>
      <c r="G9912" s="325">
        <v>2018</v>
      </c>
      <c r="H9912" s="325"/>
      <c r="I9912" s="2"/>
      <c r="J9912" s="2"/>
      <c r="K9912" s="2"/>
      <c r="L9912" s="4"/>
      <c r="M9912" s="2"/>
      <c r="N9912" s="3" t="s">
        <v>351</v>
      </c>
      <c r="O9912" s="3"/>
      <c r="P9912" s="325">
        <v>7</v>
      </c>
      <c r="Q9912" s="24">
        <v>7</v>
      </c>
      <c r="R9912" s="325">
        <v>7</v>
      </c>
      <c r="S9912" s="409" t="s">
        <v>3</v>
      </c>
      <c r="T9912" s="409" t="s">
        <v>44</v>
      </c>
      <c r="U9912" s="409" t="s">
        <v>72</v>
      </c>
      <c r="V9912" s="325" t="s">
        <v>72</v>
      </c>
      <c r="W9912" s="409"/>
      <c r="X9912" s="409" t="s">
        <v>223</v>
      </c>
      <c r="Y9912" s="2"/>
      <c r="Z9912" s="2"/>
      <c r="AA9912" s="441">
        <v>45.132679660000001</v>
      </c>
      <c r="AB9912" s="441">
        <v>-123.3730415</v>
      </c>
      <c r="AC9912" s="2" t="s">
        <v>45</v>
      </c>
      <c r="AD9912" s="2"/>
      <c r="AE9912" s="409" t="s">
        <v>146</v>
      </c>
      <c r="AF9912" s="1" t="str">
        <f>CONCATENATE("ex ", AE9912)</f>
        <v>ex Amelanchier alnifolia</v>
      </c>
      <c r="AG9912" s="2" t="s">
        <v>73</v>
      </c>
      <c r="AH9912" s="2" t="s">
        <v>1777</v>
      </c>
      <c r="AI9912" s="2"/>
      <c r="AJ9912" s="2"/>
      <c r="AK9912" s="2"/>
      <c r="AL9912" s="2"/>
      <c r="AM9912" s="2"/>
      <c r="AN9912" s="2"/>
      <c r="AO9912" s="2"/>
      <c r="AP9912" s="2"/>
      <c r="AQ9912" s="2"/>
      <c r="AR9912" s="2"/>
      <c r="AS9912" s="2"/>
      <c r="AT9912" s="2" t="s">
        <v>73</v>
      </c>
      <c r="AU9912" s="2"/>
      <c r="AV9912" s="2"/>
      <c r="AW9912" s="2"/>
      <c r="AX9912" s="2"/>
      <c r="AY9912" s="2"/>
      <c r="AZ9912" s="2"/>
      <c r="BA9912" s="2"/>
      <c r="BB9912" s="2"/>
      <c r="BC9912" s="409"/>
      <c r="BD9912" s="2"/>
    </row>
    <row r="9913" spans="1:56" s="46" customFormat="1" ht="39.75" thickBot="1">
      <c r="A9913" s="3"/>
      <c r="B9913" s="87">
        <v>1084</v>
      </c>
      <c r="C9913" s="2"/>
      <c r="D9913" s="2"/>
      <c r="E9913" s="325">
        <v>23</v>
      </c>
      <c r="F9913" s="325" t="s">
        <v>114</v>
      </c>
      <c r="G9913" s="325">
        <v>2018</v>
      </c>
      <c r="H9913" s="325"/>
      <c r="I9913" s="2"/>
      <c r="J9913" s="2"/>
      <c r="K9913" s="2"/>
      <c r="L9913" s="4"/>
      <c r="M9913" s="2"/>
      <c r="N9913" s="3" t="s">
        <v>352</v>
      </c>
      <c r="O9913" s="3"/>
      <c r="P9913" s="325">
        <v>8</v>
      </c>
      <c r="Q9913" s="24">
        <v>8</v>
      </c>
      <c r="R9913" s="325">
        <v>1</v>
      </c>
      <c r="S9913" s="409" t="s">
        <v>3</v>
      </c>
      <c r="T9913" s="409" t="s">
        <v>44</v>
      </c>
      <c r="U9913" s="409" t="s">
        <v>72</v>
      </c>
      <c r="V9913" s="325" t="s">
        <v>72</v>
      </c>
      <c r="W9913" s="409"/>
      <c r="X9913" s="409" t="s">
        <v>223</v>
      </c>
      <c r="Y9913" s="2"/>
      <c r="Z9913" s="2"/>
      <c r="AA9913" s="441">
        <v>45.135006730000001</v>
      </c>
      <c r="AB9913" s="441">
        <v>-123.373893</v>
      </c>
      <c r="AC9913" s="2" t="s">
        <v>45</v>
      </c>
      <c r="AD9913" s="2"/>
      <c r="AE9913" s="409"/>
      <c r="AF9913" s="1"/>
      <c r="AG9913" s="2" t="s">
        <v>73</v>
      </c>
      <c r="AH9913" s="2" t="s">
        <v>1777</v>
      </c>
      <c r="AI9913" s="2"/>
      <c r="AJ9913" s="2"/>
      <c r="AK9913" s="2"/>
      <c r="AL9913" s="2"/>
      <c r="AM9913" s="2"/>
      <c r="AN9913" s="2"/>
      <c r="AO9913" s="2"/>
      <c r="AP9913" s="2"/>
      <c r="AQ9913" s="2"/>
      <c r="AR9913" s="2"/>
      <c r="AS9913" s="2"/>
      <c r="AT9913" s="2" t="s">
        <v>73</v>
      </c>
      <c r="AU9913" s="2"/>
      <c r="AV9913" s="2"/>
      <c r="AW9913" s="2"/>
      <c r="AX9913" s="2"/>
      <c r="AY9913" s="2"/>
      <c r="AZ9913" s="2"/>
      <c r="BA9913" s="2"/>
      <c r="BB9913" s="2"/>
      <c r="BC9913" s="409"/>
      <c r="BD9913" s="2"/>
    </row>
    <row r="9914" spans="1:56" s="46" customFormat="1" ht="39.75" thickBot="1">
      <c r="A9914" s="3"/>
      <c r="B9914" s="87">
        <v>1085</v>
      </c>
      <c r="C9914" s="2"/>
      <c r="D9914" s="2"/>
      <c r="E9914" s="325">
        <v>23</v>
      </c>
      <c r="F9914" s="325" t="s">
        <v>114</v>
      </c>
      <c r="G9914" s="325">
        <v>2018</v>
      </c>
      <c r="H9914" s="325"/>
      <c r="I9914" s="2"/>
      <c r="J9914" s="2"/>
      <c r="K9914" s="2"/>
      <c r="L9914" s="4"/>
      <c r="M9914" s="2"/>
      <c r="N9914" s="3" t="s">
        <v>352</v>
      </c>
      <c r="O9914" s="3"/>
      <c r="P9914" s="325">
        <v>8</v>
      </c>
      <c r="Q9914" s="24">
        <v>8</v>
      </c>
      <c r="R9914" s="325">
        <v>2</v>
      </c>
      <c r="S9914" s="409" t="s">
        <v>3</v>
      </c>
      <c r="T9914" s="409" t="s">
        <v>44</v>
      </c>
      <c r="U9914" s="409" t="s">
        <v>72</v>
      </c>
      <c r="V9914" s="325" t="s">
        <v>72</v>
      </c>
      <c r="W9914" s="409"/>
      <c r="X9914" s="409" t="s">
        <v>223</v>
      </c>
      <c r="Y9914" s="2"/>
      <c r="Z9914" s="2"/>
      <c r="AA9914" s="441">
        <v>45.135006730000001</v>
      </c>
      <c r="AB9914" s="441">
        <v>-123.373893</v>
      </c>
      <c r="AC9914" s="2" t="s">
        <v>45</v>
      </c>
      <c r="AD9914" s="2"/>
      <c r="AE9914" s="409"/>
      <c r="AF9914" s="1"/>
      <c r="AG9914" s="2" t="s">
        <v>73</v>
      </c>
      <c r="AH9914" s="2" t="s">
        <v>1777</v>
      </c>
      <c r="AI9914" s="2"/>
      <c r="AJ9914" s="2"/>
      <c r="AK9914" s="2"/>
      <c r="AL9914" s="2"/>
      <c r="AM9914" s="2"/>
      <c r="AN9914" s="2"/>
      <c r="AO9914" s="2"/>
      <c r="AP9914" s="2"/>
      <c r="AQ9914" s="2"/>
      <c r="AR9914" s="2"/>
      <c r="AS9914" s="2"/>
      <c r="AT9914" s="2" t="s">
        <v>73</v>
      </c>
      <c r="AU9914" s="2"/>
      <c r="AV9914" s="2"/>
      <c r="AW9914" s="2"/>
      <c r="AX9914" s="2"/>
      <c r="AY9914" s="2"/>
      <c r="AZ9914" s="2"/>
      <c r="BA9914" s="2"/>
      <c r="BB9914" s="2"/>
      <c r="BC9914" s="409"/>
      <c r="BD9914" s="2"/>
    </row>
    <row r="9915" spans="1:56" s="46" customFormat="1" ht="39.75" thickBot="1">
      <c r="A9915" s="3"/>
      <c r="B9915" s="87">
        <v>1086</v>
      </c>
      <c r="C9915" s="2"/>
      <c r="D9915" s="2"/>
      <c r="E9915" s="325">
        <v>23</v>
      </c>
      <c r="F9915" s="325" t="s">
        <v>114</v>
      </c>
      <c r="G9915" s="325">
        <v>2018</v>
      </c>
      <c r="H9915" s="325"/>
      <c r="I9915" s="2"/>
      <c r="J9915" s="2"/>
      <c r="K9915" s="2"/>
      <c r="L9915" s="4"/>
      <c r="M9915" s="2"/>
      <c r="N9915" s="3" t="s">
        <v>352</v>
      </c>
      <c r="O9915" s="3"/>
      <c r="P9915" s="325">
        <v>8</v>
      </c>
      <c r="Q9915" s="24">
        <v>8</v>
      </c>
      <c r="R9915" s="325">
        <v>3</v>
      </c>
      <c r="S9915" s="409" t="s">
        <v>3</v>
      </c>
      <c r="T9915" s="409" t="s">
        <v>44</v>
      </c>
      <c r="U9915" s="409" t="s">
        <v>72</v>
      </c>
      <c r="V9915" s="325" t="s">
        <v>72</v>
      </c>
      <c r="W9915" s="409"/>
      <c r="X9915" s="409" t="s">
        <v>223</v>
      </c>
      <c r="Y9915" s="2"/>
      <c r="Z9915" s="2"/>
      <c r="AA9915" s="441">
        <v>45.135006730000001</v>
      </c>
      <c r="AB9915" s="441">
        <v>-123.373893</v>
      </c>
      <c r="AC9915" s="2" t="s">
        <v>45</v>
      </c>
      <c r="AD9915" s="2"/>
      <c r="AE9915" s="409"/>
      <c r="AF9915" s="1"/>
      <c r="AG9915" s="2" t="s">
        <v>73</v>
      </c>
      <c r="AH9915" s="2" t="s">
        <v>1777</v>
      </c>
      <c r="AI9915" s="2"/>
      <c r="AJ9915" s="2"/>
      <c r="AK9915" s="2"/>
      <c r="AL9915" s="2"/>
      <c r="AM9915" s="2"/>
      <c r="AN9915" s="2"/>
      <c r="AO9915" s="2"/>
      <c r="AP9915" s="2"/>
      <c r="AQ9915" s="2"/>
      <c r="AR9915" s="2"/>
      <c r="AS9915" s="2"/>
      <c r="AT9915" s="2" t="s">
        <v>73</v>
      </c>
      <c r="AU9915" s="2"/>
      <c r="AV9915" s="2"/>
      <c r="AW9915" s="2"/>
      <c r="AX9915" s="2"/>
      <c r="AY9915" s="2"/>
      <c r="AZ9915" s="2"/>
      <c r="BA9915" s="2"/>
      <c r="BB9915" s="2"/>
      <c r="BC9915" s="409"/>
      <c r="BD9915" s="2"/>
    </row>
    <row r="9916" spans="1:56" s="46" customFormat="1" ht="39.75" thickBot="1">
      <c r="A9916" s="3"/>
      <c r="B9916" s="87">
        <v>1087</v>
      </c>
      <c r="C9916" s="2"/>
      <c r="D9916" s="2"/>
      <c r="E9916" s="325">
        <v>23</v>
      </c>
      <c r="F9916" s="325" t="s">
        <v>114</v>
      </c>
      <c r="G9916" s="325">
        <v>2018</v>
      </c>
      <c r="H9916" s="325"/>
      <c r="I9916" s="2"/>
      <c r="J9916" s="2"/>
      <c r="K9916" s="2"/>
      <c r="L9916" s="4"/>
      <c r="M9916" s="2"/>
      <c r="N9916" s="3" t="s">
        <v>352</v>
      </c>
      <c r="O9916" s="3"/>
      <c r="P9916" s="325">
        <v>8</v>
      </c>
      <c r="Q9916" s="24">
        <v>8</v>
      </c>
      <c r="R9916" s="325">
        <v>4</v>
      </c>
      <c r="S9916" s="409" t="s">
        <v>3</v>
      </c>
      <c r="T9916" s="409" t="s">
        <v>44</v>
      </c>
      <c r="U9916" s="409" t="s">
        <v>72</v>
      </c>
      <c r="V9916" s="325" t="s">
        <v>72</v>
      </c>
      <c r="W9916" s="409"/>
      <c r="X9916" s="409" t="s">
        <v>223</v>
      </c>
      <c r="Y9916" s="2"/>
      <c r="Z9916" s="2"/>
      <c r="AA9916" s="441">
        <v>45.135006730000001</v>
      </c>
      <c r="AB9916" s="441">
        <v>-123.373893</v>
      </c>
      <c r="AC9916" s="2" t="s">
        <v>45</v>
      </c>
      <c r="AD9916" s="2"/>
      <c r="AE9916" s="409"/>
      <c r="AF9916" s="1"/>
      <c r="AG9916" s="2" t="s">
        <v>73</v>
      </c>
      <c r="AH9916" s="2" t="s">
        <v>1777</v>
      </c>
      <c r="AI9916" s="2"/>
      <c r="AJ9916" s="2"/>
      <c r="AK9916" s="2"/>
      <c r="AL9916" s="2"/>
      <c r="AM9916" s="2"/>
      <c r="AN9916" s="2"/>
      <c r="AO9916" s="2"/>
      <c r="AP9916" s="2"/>
      <c r="AQ9916" s="2"/>
      <c r="AR9916" s="2"/>
      <c r="AS9916" s="2"/>
      <c r="AT9916" s="2" t="s">
        <v>73</v>
      </c>
      <c r="AU9916" s="2"/>
      <c r="AV9916" s="2"/>
      <c r="AW9916" s="2"/>
      <c r="AX9916" s="2"/>
      <c r="AY9916" s="2"/>
      <c r="AZ9916" s="2"/>
      <c r="BA9916" s="2"/>
      <c r="BB9916" s="2"/>
      <c r="BC9916" s="409"/>
      <c r="BD9916" s="2"/>
    </row>
    <row r="9917" spans="1:56" s="46" customFormat="1" ht="39.75" thickBot="1">
      <c r="A9917" s="3"/>
      <c r="B9917" s="87">
        <v>1088</v>
      </c>
      <c r="C9917" s="2"/>
      <c r="D9917" s="2"/>
      <c r="E9917" s="325">
        <v>23</v>
      </c>
      <c r="F9917" s="325" t="s">
        <v>114</v>
      </c>
      <c r="G9917" s="325">
        <v>2018</v>
      </c>
      <c r="H9917" s="325"/>
      <c r="I9917" s="2"/>
      <c r="J9917" s="2"/>
      <c r="K9917" s="2"/>
      <c r="L9917" s="4"/>
      <c r="M9917" s="2"/>
      <c r="N9917" s="3" t="s">
        <v>352</v>
      </c>
      <c r="O9917" s="3"/>
      <c r="P9917" s="325">
        <v>8</v>
      </c>
      <c r="Q9917" s="24">
        <v>8</v>
      </c>
      <c r="R9917" s="325">
        <v>5</v>
      </c>
      <c r="S9917" s="409" t="s">
        <v>3</v>
      </c>
      <c r="T9917" s="409" t="s">
        <v>44</v>
      </c>
      <c r="U9917" s="409" t="s">
        <v>72</v>
      </c>
      <c r="V9917" s="325" t="s">
        <v>72</v>
      </c>
      <c r="W9917" s="409"/>
      <c r="X9917" s="409" t="s">
        <v>223</v>
      </c>
      <c r="Y9917" s="2"/>
      <c r="Z9917" s="2"/>
      <c r="AA9917" s="441">
        <v>45.135006730000001</v>
      </c>
      <c r="AB9917" s="441">
        <v>-123.373893</v>
      </c>
      <c r="AC9917" s="2" t="s">
        <v>45</v>
      </c>
      <c r="AD9917" s="2"/>
      <c r="AE9917" s="409"/>
      <c r="AF9917" s="1"/>
      <c r="AG9917" s="2" t="s">
        <v>73</v>
      </c>
      <c r="AH9917" s="2" t="s">
        <v>1777</v>
      </c>
      <c r="AI9917" s="2"/>
      <c r="AJ9917" s="2"/>
      <c r="AK9917" s="2"/>
      <c r="AL9917" s="2"/>
      <c r="AM9917" s="2"/>
      <c r="AN9917" s="2"/>
      <c r="AO9917" s="2"/>
      <c r="AP9917" s="2"/>
      <c r="AQ9917" s="2"/>
      <c r="AR9917" s="2"/>
      <c r="AS9917" s="2"/>
      <c r="AT9917" s="2" t="s">
        <v>73</v>
      </c>
      <c r="AU9917" s="2"/>
      <c r="AV9917" s="2"/>
      <c r="AW9917" s="2"/>
      <c r="AX9917" s="2"/>
      <c r="AY9917" s="2"/>
      <c r="AZ9917" s="2"/>
      <c r="BA9917" s="2"/>
      <c r="BB9917" s="2"/>
      <c r="BC9917" s="409"/>
      <c r="BD9917" s="2"/>
    </row>
    <row r="9918" spans="1:56" s="46" customFormat="1" ht="39.75" thickBot="1">
      <c r="A9918" s="3"/>
      <c r="B9918" s="87">
        <v>1089</v>
      </c>
      <c r="C9918" s="2"/>
      <c r="D9918" s="2"/>
      <c r="E9918" s="325">
        <v>23</v>
      </c>
      <c r="F9918" s="325" t="s">
        <v>114</v>
      </c>
      <c r="G9918" s="325">
        <v>2018</v>
      </c>
      <c r="H9918" s="325"/>
      <c r="I9918" s="2"/>
      <c r="J9918" s="2"/>
      <c r="K9918" s="2"/>
      <c r="L9918" s="4"/>
      <c r="M9918" s="2"/>
      <c r="N9918" s="3" t="s">
        <v>352</v>
      </c>
      <c r="O9918" s="3"/>
      <c r="P9918" s="325">
        <v>8</v>
      </c>
      <c r="Q9918" s="24">
        <v>8</v>
      </c>
      <c r="R9918" s="325">
        <v>6</v>
      </c>
      <c r="S9918" s="409" t="s">
        <v>3</v>
      </c>
      <c r="T9918" s="409" t="s">
        <v>44</v>
      </c>
      <c r="U9918" s="409" t="s">
        <v>72</v>
      </c>
      <c r="V9918" s="325" t="s">
        <v>72</v>
      </c>
      <c r="W9918" s="409"/>
      <c r="X9918" s="409" t="s">
        <v>223</v>
      </c>
      <c r="Y9918" s="2"/>
      <c r="Z9918" s="2"/>
      <c r="AA9918" s="441">
        <v>45.135006730000001</v>
      </c>
      <c r="AB9918" s="441">
        <v>-123.373893</v>
      </c>
      <c r="AC9918" s="2" t="s">
        <v>45</v>
      </c>
      <c r="AD9918" s="2"/>
      <c r="AE9918" s="409"/>
      <c r="AF9918" s="1"/>
      <c r="AG9918" s="2" t="s">
        <v>73</v>
      </c>
      <c r="AH9918" s="2" t="s">
        <v>1777</v>
      </c>
      <c r="AI9918" s="2"/>
      <c r="AJ9918" s="2"/>
      <c r="AK9918" s="2"/>
      <c r="AL9918" s="2"/>
      <c r="AM9918" s="2"/>
      <c r="AN9918" s="2"/>
      <c r="AO9918" s="2"/>
      <c r="AP9918" s="2"/>
      <c r="AQ9918" s="2"/>
      <c r="AR9918" s="2"/>
      <c r="AS9918" s="2"/>
      <c r="AT9918" s="2" t="s">
        <v>73</v>
      </c>
      <c r="AU9918" s="2"/>
      <c r="AV9918" s="2"/>
      <c r="AW9918" s="2"/>
      <c r="AX9918" s="2"/>
      <c r="AY9918" s="2"/>
      <c r="AZ9918" s="2"/>
      <c r="BA9918" s="2"/>
      <c r="BB9918" s="2"/>
      <c r="BC9918" s="409"/>
      <c r="BD9918" s="2"/>
    </row>
    <row r="9919" spans="1:56" s="46" customFormat="1" ht="39.75" thickBot="1">
      <c r="A9919" s="3"/>
      <c r="B9919" s="87">
        <v>1078</v>
      </c>
      <c r="C9919" s="2"/>
      <c r="D9919" s="2"/>
      <c r="E9919" s="325">
        <v>23</v>
      </c>
      <c r="F9919" s="325" t="s">
        <v>114</v>
      </c>
      <c r="G9919" s="325">
        <v>2018</v>
      </c>
      <c r="H9919" s="325"/>
      <c r="I9919" s="2"/>
      <c r="J9919" s="2"/>
      <c r="K9919" s="2"/>
      <c r="L9919" s="4"/>
      <c r="M9919" s="2"/>
      <c r="N9919" s="3" t="s">
        <v>353</v>
      </c>
      <c r="O9919" s="3"/>
      <c r="P9919" s="325">
        <v>9</v>
      </c>
      <c r="Q9919" s="24">
        <v>9</v>
      </c>
      <c r="R9919" s="325">
        <v>1</v>
      </c>
      <c r="S9919" s="409" t="s">
        <v>3</v>
      </c>
      <c r="T9919" s="409" t="s">
        <v>44</v>
      </c>
      <c r="U9919" s="409" t="s">
        <v>72</v>
      </c>
      <c r="V9919" s="325" t="s">
        <v>72</v>
      </c>
      <c r="W9919" s="409"/>
      <c r="X9919" s="409" t="s">
        <v>223</v>
      </c>
      <c r="Y9919" s="2"/>
      <c r="Z9919" s="2"/>
      <c r="AA9919" s="441">
        <v>45.134007400000002</v>
      </c>
      <c r="AB9919" s="441">
        <v>-123.3727075</v>
      </c>
      <c r="AC9919" s="2" t="s">
        <v>45</v>
      </c>
      <c r="AD9919" s="2"/>
      <c r="AE9919" s="409"/>
      <c r="AF9919" s="1"/>
      <c r="AG9919" s="2" t="s">
        <v>73</v>
      </c>
      <c r="AH9919" s="2" t="s">
        <v>1777</v>
      </c>
      <c r="AI9919" s="2"/>
      <c r="AJ9919" s="2"/>
      <c r="AK9919" s="2"/>
      <c r="AL9919" s="2"/>
      <c r="AM9919" s="2"/>
      <c r="AN9919" s="2"/>
      <c r="AO9919" s="2"/>
      <c r="AP9919" s="2"/>
      <c r="AQ9919" s="2"/>
      <c r="AR9919" s="2"/>
      <c r="AS9919" s="2"/>
      <c r="AT9919" s="2" t="s">
        <v>73</v>
      </c>
      <c r="AU9919" s="2"/>
      <c r="AV9919" s="2"/>
      <c r="AW9919" s="2"/>
      <c r="AX9919" s="2"/>
      <c r="AY9919" s="2"/>
      <c r="AZ9919" s="2"/>
      <c r="BA9919" s="2"/>
      <c r="BB9919" s="2"/>
      <c r="BC9919" s="409"/>
      <c r="BD9919" s="2"/>
    </row>
    <row r="9920" spans="1:56" s="46" customFormat="1" ht="52.5" thickBot="1">
      <c r="A9920" s="3"/>
      <c r="B9920" s="87">
        <v>1079</v>
      </c>
      <c r="C9920" s="2"/>
      <c r="D9920" s="2"/>
      <c r="E9920" s="325">
        <v>23</v>
      </c>
      <c r="F9920" s="325" t="s">
        <v>114</v>
      </c>
      <c r="G9920" s="325">
        <v>2018</v>
      </c>
      <c r="H9920" s="325"/>
      <c r="I9920" s="2"/>
      <c r="J9920" s="2"/>
      <c r="K9920" s="2"/>
      <c r="L9920" s="4"/>
      <c r="M9920" s="2"/>
      <c r="N9920" s="3" t="s">
        <v>353</v>
      </c>
      <c r="O9920" s="3"/>
      <c r="P9920" s="325">
        <v>9</v>
      </c>
      <c r="Q9920" s="24">
        <v>9</v>
      </c>
      <c r="R9920" s="325">
        <v>2</v>
      </c>
      <c r="S9920" s="409" t="s">
        <v>3</v>
      </c>
      <c r="T9920" s="409" t="s">
        <v>44</v>
      </c>
      <c r="U9920" s="409" t="s">
        <v>72</v>
      </c>
      <c r="V9920" s="325" t="s">
        <v>72</v>
      </c>
      <c r="W9920" s="409"/>
      <c r="X9920" s="409" t="s">
        <v>223</v>
      </c>
      <c r="Y9920" s="2"/>
      <c r="Z9920" s="2"/>
      <c r="AA9920" s="441">
        <v>45.134007400000002</v>
      </c>
      <c r="AB9920" s="441">
        <v>-123.3727075</v>
      </c>
      <c r="AC9920" s="2" t="s">
        <v>45</v>
      </c>
      <c r="AD9920" s="2"/>
      <c r="AE9920" s="409"/>
      <c r="AF9920" s="1"/>
      <c r="AG9920" s="2" t="s">
        <v>73</v>
      </c>
      <c r="AH9920" s="2" t="s">
        <v>1777</v>
      </c>
      <c r="AI9920" s="2"/>
      <c r="AJ9920" s="2"/>
      <c r="AK9920" s="2"/>
      <c r="AL9920" s="2"/>
      <c r="AM9920" s="2"/>
      <c r="AN9920" s="2"/>
      <c r="AO9920" s="2"/>
      <c r="AP9920" s="2"/>
      <c r="AQ9920" s="2"/>
      <c r="AR9920" s="2"/>
      <c r="AS9920" s="2"/>
      <c r="AT9920" s="2" t="s">
        <v>73</v>
      </c>
      <c r="AU9920" s="2"/>
      <c r="AV9920" s="2"/>
      <c r="AW9920" s="2"/>
      <c r="AX9920" s="2"/>
      <c r="AY9920" s="2"/>
      <c r="AZ9920" s="2"/>
      <c r="BA9920" s="2"/>
      <c r="BB9920" s="2"/>
      <c r="BC9920" s="409"/>
      <c r="BD9920" s="2"/>
    </row>
    <row r="9921" spans="1:56" s="46" customFormat="1" ht="52.5" thickBot="1">
      <c r="A9921" s="3"/>
      <c r="B9921" s="87">
        <v>1080</v>
      </c>
      <c r="C9921" s="2"/>
      <c r="D9921" s="2"/>
      <c r="E9921" s="325">
        <v>23</v>
      </c>
      <c r="F9921" s="325" t="s">
        <v>114</v>
      </c>
      <c r="G9921" s="325">
        <v>2018</v>
      </c>
      <c r="H9921" s="325"/>
      <c r="I9921" s="2"/>
      <c r="J9921" s="2"/>
      <c r="K9921" s="2"/>
      <c r="L9921" s="4"/>
      <c r="M9921" s="2"/>
      <c r="N9921" s="3" t="s">
        <v>353</v>
      </c>
      <c r="O9921" s="3"/>
      <c r="P9921" s="325">
        <v>9</v>
      </c>
      <c r="Q9921" s="24">
        <v>9</v>
      </c>
      <c r="R9921" s="325">
        <v>3</v>
      </c>
      <c r="S9921" s="409" t="s">
        <v>3</v>
      </c>
      <c r="T9921" s="409" t="s">
        <v>44</v>
      </c>
      <c r="U9921" s="409" t="s">
        <v>72</v>
      </c>
      <c r="V9921" s="325" t="s">
        <v>72</v>
      </c>
      <c r="W9921" s="409"/>
      <c r="X9921" s="409" t="s">
        <v>223</v>
      </c>
      <c r="Y9921" s="2"/>
      <c r="Z9921" s="2"/>
      <c r="AA9921" s="441">
        <v>45.134007400000002</v>
      </c>
      <c r="AB9921" s="441">
        <v>-123.3727075</v>
      </c>
      <c r="AC9921" s="2" t="s">
        <v>45</v>
      </c>
      <c r="AD9921" s="2"/>
      <c r="AE9921" s="409"/>
      <c r="AF9921" s="1"/>
      <c r="AG9921" s="2" t="s">
        <v>73</v>
      </c>
      <c r="AH9921" s="2" t="s">
        <v>1777</v>
      </c>
      <c r="AI9921" s="2"/>
      <c r="AJ9921" s="2"/>
      <c r="AK9921" s="2"/>
      <c r="AL9921" s="2"/>
      <c r="AM9921" s="2"/>
      <c r="AN9921" s="2"/>
      <c r="AO9921" s="2"/>
      <c r="AP9921" s="2"/>
      <c r="AQ9921" s="2"/>
      <c r="AR9921" s="2"/>
      <c r="AS9921" s="2"/>
      <c r="AT9921" s="2" t="s">
        <v>73</v>
      </c>
      <c r="AU9921" s="2"/>
      <c r="AV9921" s="2"/>
      <c r="AW9921" s="2"/>
      <c r="AX9921" s="2"/>
      <c r="AY9921" s="2"/>
      <c r="AZ9921" s="2"/>
      <c r="BA9921" s="2"/>
      <c r="BB9921" s="2"/>
      <c r="BC9921" s="409"/>
      <c r="BD9921" s="2"/>
    </row>
    <row r="9922" spans="1:56" s="46" customFormat="1" ht="39.75" thickBot="1">
      <c r="A9922" s="3"/>
      <c r="B9922" s="87">
        <v>1081</v>
      </c>
      <c r="C9922" s="2"/>
      <c r="D9922" s="2"/>
      <c r="E9922" s="325">
        <v>23</v>
      </c>
      <c r="F9922" s="325" t="s">
        <v>114</v>
      </c>
      <c r="G9922" s="325">
        <v>2018</v>
      </c>
      <c r="H9922" s="325"/>
      <c r="I9922" s="2"/>
      <c r="J9922" s="2"/>
      <c r="K9922" s="2"/>
      <c r="L9922" s="4"/>
      <c r="M9922" s="2"/>
      <c r="N9922" s="3" t="s">
        <v>353</v>
      </c>
      <c r="O9922" s="3"/>
      <c r="P9922" s="325">
        <v>9</v>
      </c>
      <c r="Q9922" s="24">
        <v>9</v>
      </c>
      <c r="R9922" s="325">
        <v>4</v>
      </c>
      <c r="S9922" s="409" t="s">
        <v>3</v>
      </c>
      <c r="T9922" s="409" t="s">
        <v>44</v>
      </c>
      <c r="U9922" s="409" t="s">
        <v>72</v>
      </c>
      <c r="V9922" s="325" t="s">
        <v>72</v>
      </c>
      <c r="W9922" s="409"/>
      <c r="X9922" s="409" t="s">
        <v>223</v>
      </c>
      <c r="Y9922" s="2"/>
      <c r="Z9922" s="2"/>
      <c r="AA9922" s="441">
        <v>45.134007400000002</v>
      </c>
      <c r="AB9922" s="441">
        <v>-123.3727075</v>
      </c>
      <c r="AC9922" s="2" t="s">
        <v>45</v>
      </c>
      <c r="AD9922" s="2"/>
      <c r="AE9922" s="409"/>
      <c r="AF9922" s="1"/>
      <c r="AG9922" s="2" t="s">
        <v>73</v>
      </c>
      <c r="AH9922" s="2" t="s">
        <v>1777</v>
      </c>
      <c r="AI9922" s="2"/>
      <c r="AJ9922" s="2"/>
      <c r="AK9922" s="2"/>
      <c r="AL9922" s="2"/>
      <c r="AM9922" s="2"/>
      <c r="AN9922" s="2"/>
      <c r="AO9922" s="2"/>
      <c r="AP9922" s="2"/>
      <c r="AQ9922" s="2"/>
      <c r="AR9922" s="2"/>
      <c r="AS9922" s="2"/>
      <c r="AT9922" s="2" t="s">
        <v>73</v>
      </c>
      <c r="AU9922" s="2"/>
      <c r="AV9922" s="2"/>
      <c r="AW9922" s="2"/>
      <c r="AX9922" s="2"/>
      <c r="AY9922" s="2"/>
      <c r="AZ9922" s="2"/>
      <c r="BA9922" s="2"/>
      <c r="BB9922" s="2"/>
      <c r="BC9922" s="409"/>
      <c r="BD9922" s="2"/>
    </row>
    <row r="9923" spans="1:56" s="46" customFormat="1" ht="39.75" thickBot="1">
      <c r="A9923" s="3"/>
      <c r="B9923" s="87">
        <v>1082</v>
      </c>
      <c r="C9923" s="2"/>
      <c r="D9923" s="2"/>
      <c r="E9923" s="325">
        <v>23</v>
      </c>
      <c r="F9923" s="325" t="s">
        <v>114</v>
      </c>
      <c r="G9923" s="325">
        <v>2018</v>
      </c>
      <c r="H9923" s="325"/>
      <c r="I9923" s="2"/>
      <c r="J9923" s="2"/>
      <c r="K9923" s="2"/>
      <c r="L9923" s="4"/>
      <c r="M9923" s="2"/>
      <c r="N9923" s="3" t="s">
        <v>353</v>
      </c>
      <c r="O9923" s="3"/>
      <c r="P9923" s="325">
        <v>9</v>
      </c>
      <c r="Q9923" s="24">
        <v>9</v>
      </c>
      <c r="R9923" s="325">
        <v>5</v>
      </c>
      <c r="S9923" s="409" t="s">
        <v>3</v>
      </c>
      <c r="T9923" s="409" t="s">
        <v>44</v>
      </c>
      <c r="U9923" s="409" t="s">
        <v>72</v>
      </c>
      <c r="V9923" s="325" t="s">
        <v>72</v>
      </c>
      <c r="W9923" s="409"/>
      <c r="X9923" s="409" t="s">
        <v>223</v>
      </c>
      <c r="Y9923" s="2"/>
      <c r="Z9923" s="2"/>
      <c r="AA9923" s="441">
        <v>45.134007400000002</v>
      </c>
      <c r="AB9923" s="441">
        <v>-123.3727075</v>
      </c>
      <c r="AC9923" s="2" t="s">
        <v>45</v>
      </c>
      <c r="AD9923" s="2"/>
      <c r="AE9923" s="409"/>
      <c r="AF9923" s="1"/>
      <c r="AG9923" s="2" t="s">
        <v>73</v>
      </c>
      <c r="AH9923" s="2" t="s">
        <v>1777</v>
      </c>
      <c r="AI9923" s="2"/>
      <c r="AJ9923" s="2"/>
      <c r="AK9923" s="2"/>
      <c r="AL9923" s="2"/>
      <c r="AM9923" s="2"/>
      <c r="AN9923" s="2"/>
      <c r="AO9923" s="2"/>
      <c r="AP9923" s="2"/>
      <c r="AQ9923" s="2"/>
      <c r="AR9923" s="2"/>
      <c r="AS9923" s="2"/>
      <c r="AT9923" s="2" t="s">
        <v>73</v>
      </c>
      <c r="AU9923" s="2"/>
      <c r="AV9923" s="2"/>
      <c r="AW9923" s="2"/>
      <c r="AX9923" s="2"/>
      <c r="AY9923" s="2"/>
      <c r="AZ9923" s="2"/>
      <c r="BA9923" s="2"/>
      <c r="BB9923" s="2"/>
      <c r="BC9923" s="409"/>
      <c r="BD9923" s="2"/>
    </row>
    <row r="9924" spans="1:56" s="46" customFormat="1" ht="39.75" thickBot="1">
      <c r="A9924" s="3"/>
      <c r="B9924" s="87">
        <v>1083</v>
      </c>
      <c r="C9924" s="2"/>
      <c r="D9924" s="2"/>
      <c r="E9924" s="325">
        <v>23</v>
      </c>
      <c r="F9924" s="325" t="s">
        <v>114</v>
      </c>
      <c r="G9924" s="325">
        <v>2018</v>
      </c>
      <c r="H9924" s="325"/>
      <c r="I9924" s="2"/>
      <c r="J9924" s="2"/>
      <c r="K9924" s="2"/>
      <c r="L9924" s="4"/>
      <c r="M9924" s="2"/>
      <c r="N9924" s="3" t="s">
        <v>353</v>
      </c>
      <c r="O9924" s="3"/>
      <c r="P9924" s="325">
        <v>9</v>
      </c>
      <c r="Q9924" s="24">
        <v>9</v>
      </c>
      <c r="R9924" s="325">
        <v>6</v>
      </c>
      <c r="S9924" s="409" t="s">
        <v>3</v>
      </c>
      <c r="T9924" s="409" t="s">
        <v>44</v>
      </c>
      <c r="U9924" s="409" t="s">
        <v>72</v>
      </c>
      <c r="V9924" s="325" t="s">
        <v>72</v>
      </c>
      <c r="W9924" s="409"/>
      <c r="X9924" s="409" t="s">
        <v>223</v>
      </c>
      <c r="Y9924" s="2"/>
      <c r="Z9924" s="2"/>
      <c r="AA9924" s="441">
        <v>45.134007400000002</v>
      </c>
      <c r="AB9924" s="441">
        <v>-123.3727075</v>
      </c>
      <c r="AC9924" s="2" t="s">
        <v>45</v>
      </c>
      <c r="AD9924" s="2"/>
      <c r="AE9924" s="409"/>
      <c r="AF9924" s="1"/>
      <c r="AG9924" s="2" t="s">
        <v>73</v>
      </c>
      <c r="AH9924" s="2" t="s">
        <v>1777</v>
      </c>
      <c r="AI9924" s="2"/>
      <c r="AJ9924" s="2"/>
      <c r="AK9924" s="2"/>
      <c r="AL9924" s="2"/>
      <c r="AM9924" s="2"/>
      <c r="AN9924" s="2"/>
      <c r="AO9924" s="2"/>
      <c r="AP9924" s="2"/>
      <c r="AQ9924" s="2"/>
      <c r="AR9924" s="2"/>
      <c r="AS9924" s="2"/>
      <c r="AT9924" s="2" t="s">
        <v>73</v>
      </c>
      <c r="AU9924" s="2"/>
      <c r="AV9924" s="2"/>
      <c r="AW9924" s="2"/>
      <c r="AX9924" s="2"/>
      <c r="AY9924" s="2"/>
      <c r="AZ9924" s="2"/>
      <c r="BA9924" s="2"/>
      <c r="BB9924" s="2"/>
      <c r="BC9924" s="409"/>
      <c r="BD9924" s="2"/>
    </row>
    <row r="9925" spans="1:56" s="46" customFormat="1" ht="39.75" thickBot="1">
      <c r="A9925" s="3"/>
      <c r="B9925" s="87">
        <v>2767</v>
      </c>
      <c r="C9925" s="2"/>
      <c r="D9925" s="2"/>
      <c r="E9925" s="325">
        <v>23</v>
      </c>
      <c r="F9925" s="325" t="s">
        <v>114</v>
      </c>
      <c r="G9925" s="325">
        <v>2018</v>
      </c>
      <c r="H9925" s="325"/>
      <c r="I9925" s="2"/>
      <c r="J9925" s="2"/>
      <c r="K9925" s="2"/>
      <c r="L9925" s="4"/>
      <c r="M9925" s="2"/>
      <c r="N9925" s="3" t="s">
        <v>636</v>
      </c>
      <c r="O9925" s="3"/>
      <c r="P9925" s="325">
        <v>10</v>
      </c>
      <c r="Q9925" s="24">
        <v>10</v>
      </c>
      <c r="R9925" s="325">
        <v>1</v>
      </c>
      <c r="S9925" s="409" t="s">
        <v>3</v>
      </c>
      <c r="T9925" s="409" t="s">
        <v>44</v>
      </c>
      <c r="U9925" s="409" t="s">
        <v>72</v>
      </c>
      <c r="V9925" s="325" t="s">
        <v>72</v>
      </c>
      <c r="W9925" s="409"/>
      <c r="X9925" s="409" t="s">
        <v>591</v>
      </c>
      <c r="Y9925" s="2"/>
      <c r="Z9925" s="2"/>
      <c r="AA9925" s="441">
        <v>45.134006999999997</v>
      </c>
      <c r="AB9925" s="441">
        <v>-123.37270700000001</v>
      </c>
      <c r="AC9925" s="2" t="s">
        <v>45</v>
      </c>
      <c r="AD9925" s="2"/>
      <c r="AE9925" s="409"/>
      <c r="AF9925" s="1"/>
      <c r="AG9925" s="2" t="s">
        <v>73</v>
      </c>
      <c r="AH9925" s="2" t="s">
        <v>1777</v>
      </c>
      <c r="AI9925" s="2"/>
      <c r="AJ9925" s="2"/>
      <c r="AK9925" s="2"/>
      <c r="AL9925" s="2"/>
      <c r="AM9925" s="2"/>
      <c r="AN9925" s="2"/>
      <c r="AO9925" s="2"/>
      <c r="AP9925" s="2"/>
      <c r="AQ9925" s="2"/>
      <c r="AR9925" s="2"/>
      <c r="AS9925" s="2"/>
      <c r="AT9925" s="2" t="s">
        <v>73</v>
      </c>
      <c r="AU9925" s="2"/>
      <c r="AV9925" s="2"/>
      <c r="AW9925" s="2"/>
      <c r="AX9925" s="2"/>
      <c r="AY9925" s="2"/>
      <c r="AZ9925" s="2"/>
      <c r="BA9925" s="2"/>
      <c r="BB9925" s="2"/>
      <c r="BC9925" s="409"/>
      <c r="BD9925" s="2"/>
    </row>
    <row r="9926" spans="1:56" s="82" customFormat="1" ht="39.75" thickBot="1">
      <c r="A9926" s="3"/>
      <c r="B9926" s="87">
        <v>2768</v>
      </c>
      <c r="C9926" s="2"/>
      <c r="D9926" s="2"/>
      <c r="E9926" s="325">
        <v>23</v>
      </c>
      <c r="F9926" s="325" t="s">
        <v>114</v>
      </c>
      <c r="G9926" s="325">
        <v>2018</v>
      </c>
      <c r="H9926" s="325"/>
      <c r="I9926" s="2"/>
      <c r="J9926" s="2"/>
      <c r="K9926" s="2"/>
      <c r="L9926" s="4"/>
      <c r="M9926" s="2"/>
      <c r="N9926" s="3" t="s">
        <v>636</v>
      </c>
      <c r="O9926" s="3"/>
      <c r="P9926" s="325">
        <v>10</v>
      </c>
      <c r="Q9926" s="24">
        <v>10</v>
      </c>
      <c r="R9926" s="325">
        <v>2</v>
      </c>
      <c r="S9926" s="409" t="s">
        <v>3</v>
      </c>
      <c r="T9926" s="409" t="s">
        <v>44</v>
      </c>
      <c r="U9926" s="409" t="s">
        <v>72</v>
      </c>
      <c r="V9926" s="3" t="s">
        <v>72</v>
      </c>
      <c r="W9926" s="409"/>
      <c r="X9926" s="409" t="s">
        <v>591</v>
      </c>
      <c r="Y9926" s="2"/>
      <c r="Z9926" s="2"/>
      <c r="AA9926" s="441">
        <v>45.134006999999997</v>
      </c>
      <c r="AB9926" s="441">
        <v>-123.37270700000001</v>
      </c>
      <c r="AC9926" s="2" t="s">
        <v>45</v>
      </c>
      <c r="AD9926" s="2"/>
      <c r="AE9926" s="409"/>
      <c r="AF9926" s="1"/>
      <c r="AG9926" s="2" t="s">
        <v>73</v>
      </c>
      <c r="AH9926" s="2" t="s">
        <v>1777</v>
      </c>
      <c r="AI9926" s="2"/>
      <c r="AJ9926" s="2"/>
      <c r="AK9926" s="2"/>
      <c r="AL9926" s="2"/>
      <c r="AM9926" s="2"/>
      <c r="AN9926" s="2"/>
      <c r="AO9926" s="2"/>
      <c r="AP9926" s="2"/>
      <c r="AQ9926" s="2"/>
      <c r="AR9926" s="2"/>
      <c r="AS9926" s="2"/>
      <c r="AT9926" s="2" t="s">
        <v>73</v>
      </c>
      <c r="AU9926" s="2"/>
      <c r="AV9926" s="2"/>
      <c r="AW9926" s="2"/>
      <c r="AX9926" s="2"/>
      <c r="AY9926" s="2"/>
      <c r="AZ9926" s="2"/>
      <c r="BA9926" s="2"/>
      <c r="BB9926" s="2"/>
      <c r="BC9926" s="409"/>
      <c r="BD9926" s="2"/>
    </row>
    <row r="9927" spans="1:56" s="82" customFormat="1" ht="39.75" thickBot="1">
      <c r="A9927" s="3"/>
      <c r="B9927" s="87">
        <v>2769</v>
      </c>
      <c r="C9927" s="2"/>
      <c r="D9927" s="2"/>
      <c r="E9927" s="325">
        <v>23</v>
      </c>
      <c r="F9927" s="325" t="s">
        <v>114</v>
      </c>
      <c r="G9927" s="325">
        <v>2018</v>
      </c>
      <c r="H9927" s="325"/>
      <c r="I9927" s="2"/>
      <c r="J9927" s="2"/>
      <c r="K9927" s="2"/>
      <c r="L9927" s="4"/>
      <c r="M9927" s="2"/>
      <c r="N9927" s="3" t="s">
        <v>636</v>
      </c>
      <c r="O9927" s="3"/>
      <c r="P9927" s="325">
        <v>10</v>
      </c>
      <c r="Q9927" s="24">
        <v>10</v>
      </c>
      <c r="R9927" s="325">
        <v>3</v>
      </c>
      <c r="S9927" s="409" t="s">
        <v>3</v>
      </c>
      <c r="T9927" s="409" t="s">
        <v>44</v>
      </c>
      <c r="U9927" s="409" t="s">
        <v>72</v>
      </c>
      <c r="V9927" s="3" t="s">
        <v>72</v>
      </c>
      <c r="W9927" s="409"/>
      <c r="X9927" s="409" t="s">
        <v>591</v>
      </c>
      <c r="Y9927" s="2"/>
      <c r="Z9927" s="2"/>
      <c r="AA9927" s="441">
        <v>45.134006999999997</v>
      </c>
      <c r="AB9927" s="441">
        <v>-123.37270700000001</v>
      </c>
      <c r="AC9927" s="2" t="s">
        <v>45</v>
      </c>
      <c r="AD9927" s="2"/>
      <c r="AE9927" s="409"/>
      <c r="AF9927" s="1"/>
      <c r="AG9927" s="2" t="s">
        <v>73</v>
      </c>
      <c r="AH9927" s="2" t="s">
        <v>1777</v>
      </c>
      <c r="AI9927" s="2"/>
      <c r="AJ9927" s="2"/>
      <c r="AK9927" s="2"/>
      <c r="AL9927" s="2"/>
      <c r="AM9927" s="2"/>
      <c r="AN9927" s="2"/>
      <c r="AO9927" s="2"/>
      <c r="AP9927" s="2"/>
      <c r="AQ9927" s="2"/>
      <c r="AR9927" s="2"/>
      <c r="AS9927" s="2"/>
      <c r="AT9927" s="2" t="s">
        <v>73</v>
      </c>
      <c r="AU9927" s="2"/>
      <c r="AV9927" s="2"/>
      <c r="AW9927" s="2"/>
      <c r="AX9927" s="2"/>
      <c r="AY9927" s="2"/>
      <c r="AZ9927" s="2"/>
      <c r="BA9927" s="2"/>
      <c r="BB9927" s="2"/>
      <c r="BC9927" s="409"/>
      <c r="BD9927" s="2"/>
    </row>
    <row r="9928" spans="1:56" s="82" customFormat="1" ht="39.75" thickBot="1">
      <c r="A9928" s="3"/>
      <c r="B9928" s="87">
        <v>2770</v>
      </c>
      <c r="C9928" s="2"/>
      <c r="D9928" s="2"/>
      <c r="E9928" s="325">
        <v>23</v>
      </c>
      <c r="F9928" s="325" t="s">
        <v>114</v>
      </c>
      <c r="G9928" s="325">
        <v>2018</v>
      </c>
      <c r="H9928" s="325"/>
      <c r="I9928" s="2"/>
      <c r="J9928" s="2"/>
      <c r="K9928" s="2"/>
      <c r="L9928" s="4"/>
      <c r="M9928" s="2"/>
      <c r="N9928" s="3" t="s">
        <v>636</v>
      </c>
      <c r="O9928" s="3"/>
      <c r="P9928" s="325">
        <v>10</v>
      </c>
      <c r="Q9928" s="24">
        <v>10</v>
      </c>
      <c r="R9928" s="325">
        <v>4</v>
      </c>
      <c r="S9928" s="409" t="s">
        <v>3</v>
      </c>
      <c r="T9928" s="409" t="s">
        <v>44</v>
      </c>
      <c r="U9928" s="409" t="s">
        <v>72</v>
      </c>
      <c r="V9928" s="3" t="s">
        <v>72</v>
      </c>
      <c r="W9928" s="409"/>
      <c r="X9928" s="409" t="s">
        <v>591</v>
      </c>
      <c r="Y9928" s="2"/>
      <c r="Z9928" s="2"/>
      <c r="AA9928" s="441">
        <v>45.134006999999997</v>
      </c>
      <c r="AB9928" s="441">
        <v>-123.37270700000001</v>
      </c>
      <c r="AC9928" s="2" t="s">
        <v>45</v>
      </c>
      <c r="AD9928" s="2"/>
      <c r="AE9928" s="409"/>
      <c r="AF9928" s="1"/>
      <c r="AG9928" s="2" t="s">
        <v>73</v>
      </c>
      <c r="AH9928" s="2" t="s">
        <v>1777</v>
      </c>
      <c r="AI9928" s="2"/>
      <c r="AJ9928" s="2"/>
      <c r="AK9928" s="2"/>
      <c r="AL9928" s="2"/>
      <c r="AM9928" s="2"/>
      <c r="AN9928" s="2"/>
      <c r="AO9928" s="2"/>
      <c r="AP9928" s="2"/>
      <c r="AQ9928" s="2"/>
      <c r="AR9928" s="2"/>
      <c r="AS9928" s="2"/>
      <c r="AT9928" s="2" t="s">
        <v>73</v>
      </c>
      <c r="AU9928" s="2"/>
      <c r="AV9928" s="2"/>
      <c r="AW9928" s="2"/>
      <c r="AX9928" s="2"/>
      <c r="AY9928" s="2"/>
      <c r="AZ9928" s="2"/>
      <c r="BA9928" s="2"/>
      <c r="BB9928" s="2"/>
      <c r="BC9928" s="409"/>
      <c r="BD9928" s="2"/>
    </row>
    <row r="9929" spans="1:56" s="82" customFormat="1" ht="52.5" thickBot="1">
      <c r="A9929" s="3"/>
      <c r="B9929" s="87">
        <v>2771</v>
      </c>
      <c r="C9929" s="2"/>
      <c r="D9929" s="2"/>
      <c r="E9929" s="325">
        <v>23</v>
      </c>
      <c r="F9929" s="325" t="s">
        <v>114</v>
      </c>
      <c r="G9929" s="325">
        <v>2018</v>
      </c>
      <c r="H9929" s="325"/>
      <c r="I9929" s="2"/>
      <c r="J9929" s="2"/>
      <c r="K9929" s="2"/>
      <c r="L9929" s="4"/>
      <c r="M9929" s="2"/>
      <c r="N9929" s="3" t="s">
        <v>636</v>
      </c>
      <c r="O9929" s="3"/>
      <c r="P9929" s="325">
        <v>10</v>
      </c>
      <c r="Q9929" s="24">
        <v>10</v>
      </c>
      <c r="R9929" s="325">
        <v>5</v>
      </c>
      <c r="S9929" s="409" t="s">
        <v>3</v>
      </c>
      <c r="T9929" s="409" t="s">
        <v>44</v>
      </c>
      <c r="U9929" s="409" t="s">
        <v>72</v>
      </c>
      <c r="V9929" s="3" t="s">
        <v>72</v>
      </c>
      <c r="W9929" s="409"/>
      <c r="X9929" s="409" t="s">
        <v>591</v>
      </c>
      <c r="Y9929" s="2"/>
      <c r="Z9929" s="2"/>
      <c r="AA9929" s="441">
        <v>45.134006999999997</v>
      </c>
      <c r="AB9929" s="441">
        <v>-123.37270700000001</v>
      </c>
      <c r="AC9929" s="2" t="s">
        <v>45</v>
      </c>
      <c r="AD9929" s="2"/>
      <c r="AE9929" s="409"/>
      <c r="AF9929" s="1"/>
      <c r="AG9929" s="2" t="s">
        <v>73</v>
      </c>
      <c r="AH9929" s="2" t="s">
        <v>1777</v>
      </c>
      <c r="AI9929" s="2"/>
      <c r="AJ9929" s="2"/>
      <c r="AK9929" s="2"/>
      <c r="AL9929" s="2"/>
      <c r="AM9929" s="2"/>
      <c r="AN9929" s="2"/>
      <c r="AO9929" s="2"/>
      <c r="AP9929" s="2"/>
      <c r="AQ9929" s="2"/>
      <c r="AR9929" s="2"/>
      <c r="AS9929" s="2"/>
      <c r="AT9929" s="2" t="s">
        <v>73</v>
      </c>
      <c r="AU9929" s="2"/>
      <c r="AV9929" s="2"/>
      <c r="AW9929" s="2"/>
      <c r="AX9929" s="2"/>
      <c r="AY9929" s="2"/>
      <c r="AZ9929" s="2"/>
      <c r="BA9929" s="2"/>
      <c r="BB9929" s="2"/>
      <c r="BC9929" s="409"/>
      <c r="BD9929" s="2"/>
    </row>
    <row r="9930" spans="1:56" s="82" customFormat="1" ht="39.75" thickBot="1">
      <c r="A9930" s="3"/>
      <c r="B9930" s="87">
        <v>2772</v>
      </c>
      <c r="C9930" s="2"/>
      <c r="D9930" s="2"/>
      <c r="E9930" s="325">
        <v>23</v>
      </c>
      <c r="F9930" s="325" t="s">
        <v>114</v>
      </c>
      <c r="G9930" s="325">
        <v>2018</v>
      </c>
      <c r="H9930" s="325"/>
      <c r="I9930" s="2"/>
      <c r="J9930" s="2"/>
      <c r="K9930" s="2"/>
      <c r="L9930" s="4"/>
      <c r="M9930" s="2"/>
      <c r="N9930" s="3" t="s">
        <v>636</v>
      </c>
      <c r="O9930" s="3"/>
      <c r="P9930" s="325">
        <v>10</v>
      </c>
      <c r="Q9930" s="24">
        <v>10</v>
      </c>
      <c r="R9930" s="325">
        <v>6</v>
      </c>
      <c r="S9930" s="409" t="s">
        <v>3</v>
      </c>
      <c r="T9930" s="409" t="s">
        <v>44</v>
      </c>
      <c r="U9930" s="409" t="s">
        <v>72</v>
      </c>
      <c r="V9930" s="3" t="s">
        <v>72</v>
      </c>
      <c r="W9930" s="409"/>
      <c r="X9930" s="409" t="s">
        <v>591</v>
      </c>
      <c r="Y9930" s="2"/>
      <c r="Z9930" s="2"/>
      <c r="AA9930" s="441">
        <v>45.134006999999997</v>
      </c>
      <c r="AB9930" s="441">
        <v>-123.37270700000001</v>
      </c>
      <c r="AC9930" s="2" t="s">
        <v>45</v>
      </c>
      <c r="AD9930" s="2"/>
      <c r="AE9930" s="409"/>
      <c r="AF9930" s="1"/>
      <c r="AG9930" s="2" t="s">
        <v>73</v>
      </c>
      <c r="AH9930" s="2" t="s">
        <v>1777</v>
      </c>
      <c r="AI9930" s="2"/>
      <c r="AJ9930" s="2"/>
      <c r="AK9930" s="2"/>
      <c r="AL9930" s="2"/>
      <c r="AM9930" s="2"/>
      <c r="AN9930" s="2"/>
      <c r="AO9930" s="2"/>
      <c r="AP9930" s="2"/>
      <c r="AQ9930" s="2"/>
      <c r="AR9930" s="2"/>
      <c r="AS9930" s="2"/>
      <c r="AT9930" s="2" t="s">
        <v>73</v>
      </c>
      <c r="AU9930" s="2"/>
      <c r="AV9930" s="2"/>
      <c r="AW9930" s="2"/>
      <c r="AX9930" s="2"/>
      <c r="AY9930" s="2"/>
      <c r="AZ9930" s="2"/>
      <c r="BA9930" s="2"/>
      <c r="BB9930" s="2"/>
      <c r="BC9930" s="409"/>
      <c r="BD9930" s="2"/>
    </row>
    <row r="9931" spans="1:56" s="82" customFormat="1" ht="39.75" thickBot="1">
      <c r="A9931" s="3"/>
      <c r="B9931" s="87">
        <v>2436</v>
      </c>
      <c r="C9931" s="2"/>
      <c r="D9931" s="2"/>
      <c r="E9931" s="325">
        <v>7</v>
      </c>
      <c r="F9931" s="325" t="s">
        <v>42</v>
      </c>
      <c r="G9931" s="325">
        <v>2018</v>
      </c>
      <c r="H9931" s="325"/>
      <c r="I9931" s="2"/>
      <c r="J9931" s="2"/>
      <c r="K9931" s="2"/>
      <c r="L9931" s="4"/>
      <c r="M9931" s="2"/>
      <c r="N9931" s="3" t="s">
        <v>590</v>
      </c>
      <c r="O9931" s="3"/>
      <c r="P9931" s="325">
        <v>11</v>
      </c>
      <c r="Q9931" s="24">
        <v>11</v>
      </c>
      <c r="R9931" s="325">
        <v>1</v>
      </c>
      <c r="S9931" s="409" t="s">
        <v>3</v>
      </c>
      <c r="T9931" s="409" t="s">
        <v>44</v>
      </c>
      <c r="U9931" s="409" t="s">
        <v>72</v>
      </c>
      <c r="V9931" s="3" t="s">
        <v>72</v>
      </c>
      <c r="W9931" s="409"/>
      <c r="X9931" s="409" t="s">
        <v>591</v>
      </c>
      <c r="Y9931" s="2"/>
      <c r="Z9931" s="2"/>
      <c r="AA9931" s="441">
        <v>45.133744161599999</v>
      </c>
      <c r="AB9931" s="441">
        <v>-123.3735313454</v>
      </c>
      <c r="AC9931" s="2" t="s">
        <v>45</v>
      </c>
      <c r="AD9931" s="2"/>
      <c r="AE9931" s="409" t="s">
        <v>592</v>
      </c>
      <c r="AF9931" s="1" t="str">
        <f>CONCATENATE("ex ", AE9931)</f>
        <v>ex Brassica</v>
      </c>
      <c r="AG9931" s="2" t="s">
        <v>73</v>
      </c>
      <c r="AH9931" s="2" t="s">
        <v>1777</v>
      </c>
      <c r="AI9931" s="2"/>
      <c r="AJ9931" s="2"/>
      <c r="AK9931" s="2"/>
      <c r="AL9931" s="2"/>
      <c r="AM9931" s="2"/>
      <c r="AN9931" s="2"/>
      <c r="AO9931" s="2"/>
      <c r="AP9931" s="2"/>
      <c r="AQ9931" s="2"/>
      <c r="AR9931" s="2"/>
      <c r="AS9931" s="2"/>
      <c r="AT9931" s="2" t="s">
        <v>73</v>
      </c>
      <c r="AU9931" s="2"/>
      <c r="AV9931" s="2"/>
      <c r="AW9931" s="2"/>
      <c r="AX9931" s="2"/>
      <c r="AY9931" s="2"/>
      <c r="AZ9931" s="2"/>
      <c r="BA9931" s="2"/>
      <c r="BB9931" s="2"/>
      <c r="BC9931" s="409"/>
      <c r="BD9931" s="2"/>
    </row>
    <row r="9932" spans="1:56" s="82" customFormat="1" ht="39.75" thickBot="1">
      <c r="A9932" s="3"/>
      <c r="B9932" s="87">
        <v>2437</v>
      </c>
      <c r="C9932" s="2"/>
      <c r="D9932" s="2"/>
      <c r="E9932" s="325">
        <v>7</v>
      </c>
      <c r="F9932" s="325" t="s">
        <v>42</v>
      </c>
      <c r="G9932" s="325">
        <v>2018</v>
      </c>
      <c r="H9932" s="325"/>
      <c r="I9932" s="2"/>
      <c r="J9932" s="2"/>
      <c r="K9932" s="2"/>
      <c r="L9932" s="4"/>
      <c r="M9932" s="2"/>
      <c r="N9932" s="3" t="s">
        <v>590</v>
      </c>
      <c r="O9932" s="3"/>
      <c r="P9932" s="325">
        <v>11</v>
      </c>
      <c r="Q9932" s="24">
        <v>11</v>
      </c>
      <c r="R9932" s="325">
        <v>2</v>
      </c>
      <c r="S9932" s="409" t="s">
        <v>3</v>
      </c>
      <c r="T9932" s="409" t="s">
        <v>44</v>
      </c>
      <c r="U9932" s="409" t="s">
        <v>72</v>
      </c>
      <c r="V9932" s="3" t="s">
        <v>72</v>
      </c>
      <c r="W9932" s="409"/>
      <c r="X9932" s="409" t="s">
        <v>591</v>
      </c>
      <c r="Y9932" s="2"/>
      <c r="Z9932" s="2"/>
      <c r="AA9932" s="441">
        <v>45.133744161599999</v>
      </c>
      <c r="AB9932" s="441">
        <v>-123.3735313454</v>
      </c>
      <c r="AC9932" s="2" t="s">
        <v>45</v>
      </c>
      <c r="AD9932" s="2"/>
      <c r="AE9932" s="409" t="s">
        <v>592</v>
      </c>
      <c r="AF9932" s="1" t="str">
        <f>CONCATENATE("ex ", AE9932)</f>
        <v>ex Brassica</v>
      </c>
      <c r="AG9932" s="2" t="s">
        <v>73</v>
      </c>
      <c r="AH9932" s="2" t="s">
        <v>1777</v>
      </c>
      <c r="AI9932" s="2"/>
      <c r="AJ9932" s="2"/>
      <c r="AK9932" s="2"/>
      <c r="AL9932" s="2"/>
      <c r="AM9932" s="2"/>
      <c r="AN9932" s="2"/>
      <c r="AO9932" s="2"/>
      <c r="AP9932" s="2"/>
      <c r="AQ9932" s="2"/>
      <c r="AR9932" s="2"/>
      <c r="AS9932" s="2"/>
      <c r="AT9932" s="2" t="s">
        <v>73</v>
      </c>
      <c r="AU9932" s="2"/>
      <c r="AV9932" s="2"/>
      <c r="AW9932" s="2"/>
      <c r="AX9932" s="2"/>
      <c r="AY9932" s="2"/>
      <c r="AZ9932" s="2"/>
      <c r="BA9932" s="2"/>
      <c r="BB9932" s="2"/>
      <c r="BC9932" s="409"/>
      <c r="BD9932" s="2"/>
    </row>
    <row r="9933" spans="1:56" s="82" customFormat="1" ht="39.75" thickBot="1">
      <c r="A9933" s="3"/>
      <c r="B9933" s="87">
        <v>2438</v>
      </c>
      <c r="C9933" s="2"/>
      <c r="D9933" s="2"/>
      <c r="E9933" s="325">
        <v>7</v>
      </c>
      <c r="F9933" s="325" t="s">
        <v>42</v>
      </c>
      <c r="G9933" s="325">
        <v>2018</v>
      </c>
      <c r="H9933" s="325"/>
      <c r="I9933" s="2"/>
      <c r="J9933" s="2"/>
      <c r="K9933" s="2"/>
      <c r="L9933" s="4"/>
      <c r="M9933" s="2"/>
      <c r="N9933" s="3" t="s">
        <v>590</v>
      </c>
      <c r="O9933" s="3"/>
      <c r="P9933" s="325">
        <v>11</v>
      </c>
      <c r="Q9933" s="24">
        <v>11</v>
      </c>
      <c r="R9933" s="325">
        <v>3</v>
      </c>
      <c r="S9933" s="409" t="s">
        <v>3</v>
      </c>
      <c r="T9933" s="409" t="s">
        <v>44</v>
      </c>
      <c r="U9933" s="409" t="s">
        <v>72</v>
      </c>
      <c r="V9933" s="3" t="s">
        <v>72</v>
      </c>
      <c r="W9933" s="409"/>
      <c r="X9933" s="409" t="s">
        <v>591</v>
      </c>
      <c r="Y9933" s="2"/>
      <c r="Z9933" s="2"/>
      <c r="AA9933" s="441">
        <v>45.133744161599999</v>
      </c>
      <c r="AB9933" s="441">
        <v>-123.3735313454</v>
      </c>
      <c r="AC9933" s="2" t="s">
        <v>45</v>
      </c>
      <c r="AD9933" s="2"/>
      <c r="AE9933" s="409" t="s">
        <v>592</v>
      </c>
      <c r="AF9933" s="1" t="str">
        <f>CONCATENATE("ex ", AE9933)</f>
        <v>ex Brassica</v>
      </c>
      <c r="AG9933" s="2" t="s">
        <v>73</v>
      </c>
      <c r="AH9933" s="2" t="s">
        <v>1777</v>
      </c>
      <c r="AI9933" s="2"/>
      <c r="AJ9933" s="2"/>
      <c r="AK9933" s="2"/>
      <c r="AL9933" s="2"/>
      <c r="AM9933" s="2"/>
      <c r="AN9933" s="2"/>
      <c r="AO9933" s="2"/>
      <c r="AP9933" s="2"/>
      <c r="AQ9933" s="2"/>
      <c r="AR9933" s="2"/>
      <c r="AS9933" s="2"/>
      <c r="AT9933" s="2" t="s">
        <v>73</v>
      </c>
      <c r="AU9933" s="2"/>
      <c r="AV9933" s="2"/>
      <c r="AW9933" s="2"/>
      <c r="AX9933" s="2"/>
      <c r="AY9933" s="2"/>
      <c r="AZ9933" s="2"/>
      <c r="BA9933" s="2"/>
      <c r="BB9933" s="2"/>
      <c r="BC9933" s="409"/>
      <c r="BD9933" s="2"/>
    </row>
    <row r="9934" spans="1:56" s="82" customFormat="1" ht="39.75" thickBot="1">
      <c r="A9934" s="3"/>
      <c r="B9934" s="87">
        <v>2439</v>
      </c>
      <c r="C9934" s="2"/>
      <c r="D9934" s="2"/>
      <c r="E9934" s="325">
        <v>7</v>
      </c>
      <c r="F9934" s="325" t="s">
        <v>42</v>
      </c>
      <c r="G9934" s="325">
        <v>2018</v>
      </c>
      <c r="H9934" s="325"/>
      <c r="I9934" s="2"/>
      <c r="J9934" s="2"/>
      <c r="K9934" s="2"/>
      <c r="L9934" s="4"/>
      <c r="M9934" s="2"/>
      <c r="N9934" s="3" t="s">
        <v>590</v>
      </c>
      <c r="O9934" s="3"/>
      <c r="P9934" s="325">
        <v>11</v>
      </c>
      <c r="Q9934" s="24">
        <v>11</v>
      </c>
      <c r="R9934" s="325">
        <v>4</v>
      </c>
      <c r="S9934" s="409" t="s">
        <v>3</v>
      </c>
      <c r="T9934" s="409" t="s">
        <v>44</v>
      </c>
      <c r="U9934" s="409" t="s">
        <v>72</v>
      </c>
      <c r="V9934" s="3" t="s">
        <v>72</v>
      </c>
      <c r="W9934" s="409"/>
      <c r="X9934" s="409" t="s">
        <v>591</v>
      </c>
      <c r="Y9934" s="2"/>
      <c r="Z9934" s="2"/>
      <c r="AA9934" s="441">
        <v>45.133744161599999</v>
      </c>
      <c r="AB9934" s="441">
        <v>-123.3735313454</v>
      </c>
      <c r="AC9934" s="2" t="s">
        <v>45</v>
      </c>
      <c r="AD9934" s="2"/>
      <c r="AE9934" s="409" t="s">
        <v>592</v>
      </c>
      <c r="AF9934" s="1" t="str">
        <f>CONCATENATE("ex ", AE9934)</f>
        <v>ex Brassica</v>
      </c>
      <c r="AG9934" s="2" t="s">
        <v>73</v>
      </c>
      <c r="AH9934" s="2" t="s">
        <v>1777</v>
      </c>
      <c r="AI9934" s="2"/>
      <c r="AJ9934" s="2"/>
      <c r="AK9934" s="2"/>
      <c r="AL9934" s="2"/>
      <c r="AM9934" s="2"/>
      <c r="AN9934" s="2"/>
      <c r="AO9934" s="2"/>
      <c r="AP9934" s="2"/>
      <c r="AQ9934" s="2"/>
      <c r="AR9934" s="2"/>
      <c r="AS9934" s="2"/>
      <c r="AT9934" s="2" t="s">
        <v>73</v>
      </c>
      <c r="AU9934" s="2"/>
      <c r="AV9934" s="2"/>
      <c r="AW9934" s="2"/>
      <c r="AX9934" s="2"/>
      <c r="AY9934" s="2"/>
      <c r="AZ9934" s="2"/>
      <c r="BA9934" s="2"/>
      <c r="BB9934" s="2"/>
      <c r="BC9934" s="409"/>
      <c r="BD9934" s="2"/>
    </row>
    <row r="9935" spans="1:56" s="82" customFormat="1" ht="39.75" thickBot="1">
      <c r="A9935" s="3"/>
      <c r="B9935" s="87">
        <v>2440</v>
      </c>
      <c r="C9935" s="2"/>
      <c r="D9935" s="2"/>
      <c r="E9935" s="325">
        <v>7</v>
      </c>
      <c r="F9935" s="325" t="s">
        <v>42</v>
      </c>
      <c r="G9935" s="325">
        <v>2018</v>
      </c>
      <c r="H9935" s="325"/>
      <c r="I9935" s="2"/>
      <c r="J9935" s="2"/>
      <c r="K9935" s="2"/>
      <c r="L9935" s="4"/>
      <c r="M9935" s="2"/>
      <c r="N9935" s="3" t="s">
        <v>590</v>
      </c>
      <c r="O9935" s="3"/>
      <c r="P9935" s="325">
        <v>11</v>
      </c>
      <c r="Q9935" s="24">
        <v>11</v>
      </c>
      <c r="R9935" s="325">
        <v>5</v>
      </c>
      <c r="S9935" s="409" t="s">
        <v>3</v>
      </c>
      <c r="T9935" s="409" t="s">
        <v>44</v>
      </c>
      <c r="U9935" s="409" t="s">
        <v>72</v>
      </c>
      <c r="V9935" s="3" t="s">
        <v>72</v>
      </c>
      <c r="W9935" s="409"/>
      <c r="X9935" s="409" t="s">
        <v>591</v>
      </c>
      <c r="Y9935" s="2"/>
      <c r="Z9935" s="2"/>
      <c r="AA9935" s="441">
        <v>45.133744161599999</v>
      </c>
      <c r="AB9935" s="441">
        <v>-123.3735313454</v>
      </c>
      <c r="AC9935" s="2" t="s">
        <v>45</v>
      </c>
      <c r="AD9935" s="2"/>
      <c r="AE9935" s="409" t="s">
        <v>592</v>
      </c>
      <c r="AF9935" s="1" t="str">
        <f>CONCATENATE("ex ", AE9935)</f>
        <v>ex Brassica</v>
      </c>
      <c r="AG9935" s="2" t="s">
        <v>73</v>
      </c>
      <c r="AH9935" s="2" t="s">
        <v>1777</v>
      </c>
      <c r="AI9935" s="2"/>
      <c r="AJ9935" s="2"/>
      <c r="AK9935" s="2"/>
      <c r="AL9935" s="2"/>
      <c r="AM9935" s="2"/>
      <c r="AN9935" s="2"/>
      <c r="AO9935" s="2"/>
      <c r="AP9935" s="2"/>
      <c r="AQ9935" s="2"/>
      <c r="AR9935" s="2"/>
      <c r="AS9935" s="2"/>
      <c r="AT9935" s="2" t="s">
        <v>73</v>
      </c>
      <c r="AU9935" s="2"/>
      <c r="AV9935" s="2"/>
      <c r="AW9935" s="2"/>
      <c r="AX9935" s="2"/>
      <c r="AY9935" s="2"/>
      <c r="AZ9935" s="2"/>
      <c r="BA9935" s="2"/>
      <c r="BB9935" s="2"/>
      <c r="BC9935" s="409"/>
      <c r="BD9935" s="2"/>
    </row>
    <row r="9936" spans="1:56" s="82" customFormat="1" ht="39.75" thickBot="1">
      <c r="A9936" s="3"/>
      <c r="B9936" s="87">
        <v>2441</v>
      </c>
      <c r="C9936" s="2"/>
      <c r="D9936" s="2"/>
      <c r="E9936" s="325">
        <v>7</v>
      </c>
      <c r="F9936" s="325" t="s">
        <v>42</v>
      </c>
      <c r="G9936" s="325">
        <v>2018</v>
      </c>
      <c r="H9936" s="325"/>
      <c r="I9936" s="2"/>
      <c r="J9936" s="2"/>
      <c r="K9936" s="2"/>
      <c r="L9936" s="4"/>
      <c r="M9936" s="2"/>
      <c r="N9936" s="3" t="s">
        <v>590</v>
      </c>
      <c r="O9936" s="3"/>
      <c r="P9936" s="325">
        <v>11</v>
      </c>
      <c r="Q9936" s="24">
        <v>11</v>
      </c>
      <c r="R9936" s="325">
        <v>6</v>
      </c>
      <c r="S9936" s="409" t="s">
        <v>3</v>
      </c>
      <c r="T9936" s="409" t="s">
        <v>44</v>
      </c>
      <c r="U9936" s="409" t="s">
        <v>72</v>
      </c>
      <c r="V9936" s="3" t="s">
        <v>72</v>
      </c>
      <c r="W9936" s="409"/>
      <c r="X9936" s="409" t="s">
        <v>591</v>
      </c>
      <c r="Y9936" s="2"/>
      <c r="Z9936" s="2"/>
      <c r="AA9936" s="441">
        <v>45.133744161599999</v>
      </c>
      <c r="AB9936" s="441">
        <v>-123.3735313454</v>
      </c>
      <c r="AC9936" s="2" t="s">
        <v>45</v>
      </c>
      <c r="AD9936" s="2"/>
      <c r="AE9936" s="409" t="s">
        <v>592</v>
      </c>
      <c r="AF9936" s="1" t="str">
        <f>CONCATENATE("ex ", AE9936)</f>
        <v>ex Brassica</v>
      </c>
      <c r="AG9936" s="2" t="s">
        <v>73</v>
      </c>
      <c r="AH9936" s="2" t="s">
        <v>1777</v>
      </c>
      <c r="AI9936" s="2"/>
      <c r="AJ9936" s="2"/>
      <c r="AK9936" s="2"/>
      <c r="AL9936" s="2"/>
      <c r="AM9936" s="2"/>
      <c r="AN9936" s="2"/>
      <c r="AO9936" s="2"/>
      <c r="AP9936" s="2"/>
      <c r="AQ9936" s="2"/>
      <c r="AR9936" s="2"/>
      <c r="AS9936" s="2"/>
      <c r="AT9936" s="2" t="s">
        <v>73</v>
      </c>
      <c r="AU9936" s="2"/>
      <c r="AV9936" s="2"/>
      <c r="AW9936" s="2"/>
      <c r="AX9936" s="2"/>
      <c r="AY9936" s="2"/>
      <c r="AZ9936" s="2"/>
      <c r="BA9936" s="2"/>
      <c r="BB9936" s="2"/>
      <c r="BC9936" s="409"/>
      <c r="BD9936" s="2"/>
    </row>
    <row r="9937" spans="1:56" s="82" customFormat="1" ht="39.75" thickBot="1">
      <c r="A9937" s="3"/>
      <c r="B9937" s="87">
        <v>2442</v>
      </c>
      <c r="C9937" s="2"/>
      <c r="D9937" s="2"/>
      <c r="E9937" s="325">
        <v>7</v>
      </c>
      <c r="F9937" s="325" t="s">
        <v>42</v>
      </c>
      <c r="G9937" s="325">
        <v>2018</v>
      </c>
      <c r="H9937" s="325"/>
      <c r="I9937" s="2"/>
      <c r="J9937" s="2"/>
      <c r="K9937" s="2"/>
      <c r="L9937" s="4"/>
      <c r="M9937" s="2"/>
      <c r="N9937" s="3" t="s">
        <v>590</v>
      </c>
      <c r="O9937" s="3"/>
      <c r="P9937" s="325">
        <v>11</v>
      </c>
      <c r="Q9937" s="24">
        <v>11</v>
      </c>
      <c r="R9937" s="325">
        <v>7</v>
      </c>
      <c r="S9937" s="409" t="s">
        <v>3</v>
      </c>
      <c r="T9937" s="409" t="s">
        <v>44</v>
      </c>
      <c r="U9937" s="409" t="s">
        <v>72</v>
      </c>
      <c r="V9937" s="3" t="s">
        <v>72</v>
      </c>
      <c r="W9937" s="409"/>
      <c r="X9937" s="409" t="s">
        <v>591</v>
      </c>
      <c r="Y9937" s="2"/>
      <c r="Z9937" s="2"/>
      <c r="AA9937" s="441">
        <v>45.133744161599999</v>
      </c>
      <c r="AB9937" s="441">
        <v>-123.3735313454</v>
      </c>
      <c r="AC9937" s="2" t="s">
        <v>45</v>
      </c>
      <c r="AD9937" s="2"/>
      <c r="AE9937" s="409" t="s">
        <v>592</v>
      </c>
      <c r="AF9937" s="1" t="str">
        <f>CONCATENATE("ex ", AE9937)</f>
        <v>ex Brassica</v>
      </c>
      <c r="AG9937" s="2" t="s">
        <v>73</v>
      </c>
      <c r="AH9937" s="2" t="s">
        <v>1777</v>
      </c>
      <c r="AI9937" s="2"/>
      <c r="AJ9937" s="2"/>
      <c r="AK9937" s="2"/>
      <c r="AL9937" s="2"/>
      <c r="AM9937" s="2"/>
      <c r="AN9937" s="2"/>
      <c r="AO9937" s="2"/>
      <c r="AP9937" s="2"/>
      <c r="AQ9937" s="2"/>
      <c r="AR9937" s="2"/>
      <c r="AS9937" s="2"/>
      <c r="AT9937" s="2" t="s">
        <v>73</v>
      </c>
      <c r="AU9937" s="2"/>
      <c r="AV9937" s="2"/>
      <c r="AW9937" s="2"/>
      <c r="AX9937" s="2"/>
      <c r="AY9937" s="2"/>
      <c r="AZ9937" s="2"/>
      <c r="BA9937" s="2"/>
      <c r="BB9937" s="2"/>
      <c r="BC9937" s="409"/>
      <c r="BD9937" s="2"/>
    </row>
    <row r="9938" spans="1:56" s="82" customFormat="1" ht="39.75" thickBot="1">
      <c r="A9938" s="3"/>
      <c r="B9938" s="87">
        <v>2455</v>
      </c>
      <c r="C9938" s="2"/>
      <c r="D9938" s="2"/>
      <c r="E9938" s="325">
        <v>8</v>
      </c>
      <c r="F9938" s="325" t="s">
        <v>42</v>
      </c>
      <c r="G9938" s="325">
        <v>2018</v>
      </c>
      <c r="H9938" s="325"/>
      <c r="I9938" s="2"/>
      <c r="J9938" s="2"/>
      <c r="K9938" s="2"/>
      <c r="L9938" s="4"/>
      <c r="M9938" s="2"/>
      <c r="N9938" s="3" t="s">
        <v>593</v>
      </c>
      <c r="O9938" s="3"/>
      <c r="P9938" s="325">
        <v>12</v>
      </c>
      <c r="Q9938" s="24">
        <v>12</v>
      </c>
      <c r="R9938" s="325">
        <v>1</v>
      </c>
      <c r="S9938" s="409" t="s">
        <v>3</v>
      </c>
      <c r="T9938" s="409" t="s">
        <v>44</v>
      </c>
      <c r="U9938" s="409" t="s">
        <v>72</v>
      </c>
      <c r="V9938" s="3" t="s">
        <v>72</v>
      </c>
      <c r="W9938" s="409"/>
      <c r="X9938" s="409" t="s">
        <v>591</v>
      </c>
      <c r="Y9938" s="2"/>
      <c r="Z9938" s="2"/>
      <c r="AA9938" s="441">
        <v>45.133501840800001</v>
      </c>
      <c r="AB9938" s="441">
        <v>-123.3735839837</v>
      </c>
      <c r="AC9938" s="2" t="s">
        <v>45</v>
      </c>
      <c r="AD9938" s="2"/>
      <c r="AE9938" s="409" t="s">
        <v>600</v>
      </c>
      <c r="AF9938" s="1" t="str">
        <f>CONCATENATE("ex ", AE9938)</f>
        <v>ex Scandix pecten-veneris</v>
      </c>
      <c r="AG9938" s="2" t="s">
        <v>73</v>
      </c>
      <c r="AH9938" s="2" t="s">
        <v>1777</v>
      </c>
      <c r="AI9938" s="2"/>
      <c r="AJ9938" s="2"/>
      <c r="AK9938" s="2"/>
      <c r="AL9938" s="2"/>
      <c r="AM9938" s="2"/>
      <c r="AN9938" s="2"/>
      <c r="AO9938" s="2"/>
      <c r="AP9938" s="2"/>
      <c r="AQ9938" s="2"/>
      <c r="AR9938" s="2"/>
      <c r="AS9938" s="2"/>
      <c r="AT9938" s="2" t="s">
        <v>73</v>
      </c>
      <c r="AU9938" s="2"/>
      <c r="AV9938" s="2"/>
      <c r="AW9938" s="2"/>
      <c r="AX9938" s="2"/>
      <c r="AY9938" s="2"/>
      <c r="AZ9938" s="2"/>
      <c r="BA9938" s="2"/>
      <c r="BB9938" s="2"/>
      <c r="BC9938" s="409"/>
      <c r="BD9938" s="2"/>
    </row>
    <row r="9939" spans="1:56" s="82" customFormat="1" ht="39.75" thickBot="1">
      <c r="A9939" s="3"/>
      <c r="B9939" s="87">
        <v>2456</v>
      </c>
      <c r="C9939" s="2"/>
      <c r="D9939" s="2"/>
      <c r="E9939" s="325">
        <v>8</v>
      </c>
      <c r="F9939" s="325" t="s">
        <v>42</v>
      </c>
      <c r="G9939" s="325">
        <v>2018</v>
      </c>
      <c r="H9939" s="325"/>
      <c r="I9939" s="2"/>
      <c r="J9939" s="2"/>
      <c r="K9939" s="2"/>
      <c r="L9939" s="4"/>
      <c r="M9939" s="2"/>
      <c r="N9939" s="3" t="s">
        <v>593</v>
      </c>
      <c r="O9939" s="3"/>
      <c r="P9939" s="325">
        <v>12</v>
      </c>
      <c r="Q9939" s="24">
        <v>12</v>
      </c>
      <c r="R9939" s="325">
        <v>2</v>
      </c>
      <c r="S9939" s="409" t="s">
        <v>3</v>
      </c>
      <c r="T9939" s="409" t="s">
        <v>44</v>
      </c>
      <c r="U9939" s="409" t="s">
        <v>72</v>
      </c>
      <c r="V9939" s="3" t="s">
        <v>72</v>
      </c>
      <c r="W9939" s="409"/>
      <c r="X9939" s="409" t="s">
        <v>591</v>
      </c>
      <c r="Y9939" s="2"/>
      <c r="Z9939" s="2"/>
      <c r="AA9939" s="441">
        <v>45.133501840800001</v>
      </c>
      <c r="AB9939" s="441">
        <v>-123.3735839837</v>
      </c>
      <c r="AC9939" s="2" t="s">
        <v>45</v>
      </c>
      <c r="AD9939" s="2"/>
      <c r="AE9939" s="409" t="s">
        <v>600</v>
      </c>
      <c r="AF9939" s="1" t="str">
        <f>CONCATENATE("ex ", AE9939)</f>
        <v>ex Scandix pecten-veneris</v>
      </c>
      <c r="AG9939" s="2" t="s">
        <v>73</v>
      </c>
      <c r="AH9939" s="2" t="s">
        <v>1777</v>
      </c>
      <c r="AI9939" s="2"/>
      <c r="AJ9939" s="2"/>
      <c r="AK9939" s="2"/>
      <c r="AL9939" s="2"/>
      <c r="AM9939" s="2"/>
      <c r="AN9939" s="2"/>
      <c r="AO9939" s="2"/>
      <c r="AP9939" s="2"/>
      <c r="AQ9939" s="2"/>
      <c r="AR9939" s="2"/>
      <c r="AS9939" s="2"/>
      <c r="AT9939" s="2" t="s">
        <v>73</v>
      </c>
      <c r="AU9939" s="2"/>
      <c r="AV9939" s="2"/>
      <c r="AW9939" s="2"/>
      <c r="AX9939" s="2"/>
      <c r="AY9939" s="2"/>
      <c r="AZ9939" s="2"/>
      <c r="BA9939" s="2"/>
      <c r="BB9939" s="2"/>
      <c r="BC9939" s="409"/>
      <c r="BD9939" s="2"/>
    </row>
    <row r="9940" spans="1:56" s="82" customFormat="1" ht="39.75" thickBot="1">
      <c r="A9940" s="3"/>
      <c r="B9940" s="87">
        <v>2457</v>
      </c>
      <c r="C9940" s="2"/>
      <c r="D9940" s="2"/>
      <c r="E9940" s="325">
        <v>8</v>
      </c>
      <c r="F9940" s="325" t="s">
        <v>42</v>
      </c>
      <c r="G9940" s="325">
        <v>2018</v>
      </c>
      <c r="H9940" s="325"/>
      <c r="I9940" s="2"/>
      <c r="J9940" s="2"/>
      <c r="K9940" s="2"/>
      <c r="L9940" s="4"/>
      <c r="M9940" s="2"/>
      <c r="N9940" s="3" t="s">
        <v>593</v>
      </c>
      <c r="O9940" s="3"/>
      <c r="P9940" s="325">
        <v>12</v>
      </c>
      <c r="Q9940" s="24">
        <v>12</v>
      </c>
      <c r="R9940" s="325">
        <v>3</v>
      </c>
      <c r="S9940" s="409" t="s">
        <v>3</v>
      </c>
      <c r="T9940" s="409" t="s">
        <v>44</v>
      </c>
      <c r="U9940" s="409" t="s">
        <v>72</v>
      </c>
      <c r="V9940" s="3" t="s">
        <v>72</v>
      </c>
      <c r="W9940" s="409"/>
      <c r="X9940" s="409" t="s">
        <v>591</v>
      </c>
      <c r="Y9940" s="2"/>
      <c r="Z9940" s="2"/>
      <c r="AA9940" s="441">
        <v>45.133501840800001</v>
      </c>
      <c r="AB9940" s="441">
        <v>-123.3735839837</v>
      </c>
      <c r="AC9940" s="2" t="s">
        <v>45</v>
      </c>
      <c r="AD9940" s="2"/>
      <c r="AE9940" s="409" t="s">
        <v>600</v>
      </c>
      <c r="AF9940" s="1" t="str">
        <f>CONCATENATE("ex ", AE9940)</f>
        <v>ex Scandix pecten-veneris</v>
      </c>
      <c r="AG9940" s="2" t="s">
        <v>73</v>
      </c>
      <c r="AH9940" s="2" t="s">
        <v>1777</v>
      </c>
      <c r="AI9940" s="2"/>
      <c r="AJ9940" s="2"/>
      <c r="AK9940" s="2"/>
      <c r="AL9940" s="2"/>
      <c r="AM9940" s="2"/>
      <c r="AN9940" s="2"/>
      <c r="AO9940" s="2"/>
      <c r="AP9940" s="2"/>
      <c r="AQ9940" s="2"/>
      <c r="AR9940" s="2"/>
      <c r="AS9940" s="2"/>
      <c r="AT9940" s="2" t="s">
        <v>73</v>
      </c>
      <c r="AU9940" s="2"/>
      <c r="AV9940" s="2"/>
      <c r="AW9940" s="2"/>
      <c r="AX9940" s="2"/>
      <c r="AY9940" s="2"/>
      <c r="AZ9940" s="2"/>
      <c r="BA9940" s="2"/>
      <c r="BB9940" s="2"/>
      <c r="BC9940" s="409"/>
      <c r="BD9940" s="2"/>
    </row>
    <row r="9941" spans="1:56" s="82" customFormat="1" ht="39.75" thickBot="1">
      <c r="A9941" s="3"/>
      <c r="B9941" s="87">
        <v>2458</v>
      </c>
      <c r="C9941" s="2"/>
      <c r="D9941" s="2"/>
      <c r="E9941" s="325">
        <v>8</v>
      </c>
      <c r="F9941" s="325" t="s">
        <v>42</v>
      </c>
      <c r="G9941" s="325">
        <v>2018</v>
      </c>
      <c r="H9941" s="325"/>
      <c r="I9941" s="2"/>
      <c r="J9941" s="2"/>
      <c r="K9941" s="2"/>
      <c r="L9941" s="4"/>
      <c r="M9941" s="2"/>
      <c r="N9941" s="3" t="s">
        <v>593</v>
      </c>
      <c r="O9941" s="3"/>
      <c r="P9941" s="325">
        <v>12</v>
      </c>
      <c r="Q9941" s="24">
        <v>12</v>
      </c>
      <c r="R9941" s="325">
        <v>4</v>
      </c>
      <c r="S9941" s="409" t="s">
        <v>3</v>
      </c>
      <c r="T9941" s="409" t="s">
        <v>44</v>
      </c>
      <c r="U9941" s="409" t="s">
        <v>72</v>
      </c>
      <c r="V9941" s="3" t="s">
        <v>72</v>
      </c>
      <c r="W9941" s="409"/>
      <c r="X9941" s="409" t="s">
        <v>591</v>
      </c>
      <c r="Y9941" s="2"/>
      <c r="Z9941" s="2"/>
      <c r="AA9941" s="441">
        <v>45.133501840800001</v>
      </c>
      <c r="AB9941" s="441">
        <v>-123.3735839837</v>
      </c>
      <c r="AC9941" s="2" t="s">
        <v>45</v>
      </c>
      <c r="AD9941" s="2"/>
      <c r="AE9941" s="409" t="s">
        <v>600</v>
      </c>
      <c r="AF9941" s="1" t="str">
        <f>CONCATENATE("ex ", AE9941)</f>
        <v>ex Scandix pecten-veneris</v>
      </c>
      <c r="AG9941" s="2" t="s">
        <v>73</v>
      </c>
      <c r="AH9941" s="2" t="s">
        <v>1777</v>
      </c>
      <c r="AI9941" s="2"/>
      <c r="AJ9941" s="2"/>
      <c r="AK9941" s="2"/>
      <c r="AL9941" s="2"/>
      <c r="AM9941" s="2"/>
      <c r="AN9941" s="2"/>
      <c r="AO9941" s="2"/>
      <c r="AP9941" s="2"/>
      <c r="AQ9941" s="2"/>
      <c r="AR9941" s="2"/>
      <c r="AS9941" s="2"/>
      <c r="AT9941" s="2" t="s">
        <v>73</v>
      </c>
      <c r="AU9941" s="2"/>
      <c r="AV9941" s="2"/>
      <c r="AW9941" s="2"/>
      <c r="AX9941" s="2"/>
      <c r="AY9941" s="2"/>
      <c r="AZ9941" s="2"/>
      <c r="BA9941" s="2"/>
      <c r="BB9941" s="2"/>
      <c r="BC9941" s="409"/>
      <c r="BD9941" s="2"/>
    </row>
    <row r="9942" spans="1:56" s="82" customFormat="1" ht="39.75" thickBot="1">
      <c r="A9942" s="3"/>
      <c r="B9942" s="87">
        <v>2459</v>
      </c>
      <c r="C9942" s="2"/>
      <c r="D9942" s="2"/>
      <c r="E9942" s="325">
        <v>8</v>
      </c>
      <c r="F9942" s="325" t="s">
        <v>42</v>
      </c>
      <c r="G9942" s="325">
        <v>2018</v>
      </c>
      <c r="H9942" s="325"/>
      <c r="I9942" s="2"/>
      <c r="J9942" s="2"/>
      <c r="K9942" s="2"/>
      <c r="L9942" s="4"/>
      <c r="M9942" s="2"/>
      <c r="N9942" s="3" t="s">
        <v>593</v>
      </c>
      <c r="O9942" s="3"/>
      <c r="P9942" s="325">
        <v>12</v>
      </c>
      <c r="Q9942" s="24">
        <v>12</v>
      </c>
      <c r="R9942" s="325">
        <v>5</v>
      </c>
      <c r="S9942" s="409" t="s">
        <v>3</v>
      </c>
      <c r="T9942" s="409" t="s">
        <v>44</v>
      </c>
      <c r="U9942" s="409" t="s">
        <v>72</v>
      </c>
      <c r="V9942" s="3" t="s">
        <v>72</v>
      </c>
      <c r="W9942" s="409"/>
      <c r="X9942" s="409" t="s">
        <v>591</v>
      </c>
      <c r="Y9942" s="2"/>
      <c r="Z9942" s="2"/>
      <c r="AA9942" s="441">
        <v>45.133501840800001</v>
      </c>
      <c r="AB9942" s="441">
        <v>-123.3735839837</v>
      </c>
      <c r="AC9942" s="2" t="s">
        <v>45</v>
      </c>
      <c r="AD9942" s="2"/>
      <c r="AE9942" s="409" t="s">
        <v>600</v>
      </c>
      <c r="AF9942" s="1" t="str">
        <f>CONCATENATE("ex ", AE9942)</f>
        <v>ex Scandix pecten-veneris</v>
      </c>
      <c r="AG9942" s="2" t="s">
        <v>73</v>
      </c>
      <c r="AH9942" s="2" t="s">
        <v>1777</v>
      </c>
      <c r="AI9942" s="2"/>
      <c r="AJ9942" s="2"/>
      <c r="AK9942" s="2"/>
      <c r="AL9942" s="2"/>
      <c r="AM9942" s="2"/>
      <c r="AN9942" s="2"/>
      <c r="AO9942" s="2"/>
      <c r="AP9942" s="2"/>
      <c r="AQ9942" s="2"/>
      <c r="AR9942" s="2"/>
      <c r="AS9942" s="2"/>
      <c r="AT9942" s="2" t="s">
        <v>73</v>
      </c>
      <c r="AU9942" s="2"/>
      <c r="AV9942" s="2"/>
      <c r="AW9942" s="2"/>
      <c r="AX9942" s="2"/>
      <c r="AY9942" s="2"/>
      <c r="AZ9942" s="2"/>
      <c r="BA9942" s="2"/>
      <c r="BB9942" s="2"/>
      <c r="BC9942" s="409"/>
      <c r="BD9942" s="2"/>
    </row>
    <row r="9943" spans="1:56" s="82" customFormat="1" ht="39.75" thickBot="1">
      <c r="A9943" s="3"/>
      <c r="B9943" s="87">
        <v>2460</v>
      </c>
      <c r="C9943" s="2"/>
      <c r="D9943" s="2"/>
      <c r="E9943" s="325">
        <v>8</v>
      </c>
      <c r="F9943" s="325" t="s">
        <v>42</v>
      </c>
      <c r="G9943" s="325">
        <v>2018</v>
      </c>
      <c r="H9943" s="325"/>
      <c r="I9943" s="2"/>
      <c r="J9943" s="2"/>
      <c r="K9943" s="2"/>
      <c r="L9943" s="4"/>
      <c r="M9943" s="2"/>
      <c r="N9943" s="3" t="s">
        <v>593</v>
      </c>
      <c r="O9943" s="3"/>
      <c r="P9943" s="325">
        <v>12</v>
      </c>
      <c r="Q9943" s="24">
        <v>12</v>
      </c>
      <c r="R9943" s="325">
        <v>6</v>
      </c>
      <c r="S9943" s="409" t="s">
        <v>3</v>
      </c>
      <c r="T9943" s="409" t="s">
        <v>44</v>
      </c>
      <c r="U9943" s="409" t="s">
        <v>72</v>
      </c>
      <c r="V9943" s="3" t="s">
        <v>72</v>
      </c>
      <c r="W9943" s="409"/>
      <c r="X9943" s="409" t="s">
        <v>591</v>
      </c>
      <c r="Y9943" s="2"/>
      <c r="Z9943" s="2"/>
      <c r="AA9943" s="441">
        <v>45.133501840800001</v>
      </c>
      <c r="AB9943" s="441">
        <v>-123.3735839837</v>
      </c>
      <c r="AC9943" s="2" t="s">
        <v>45</v>
      </c>
      <c r="AD9943" s="2"/>
      <c r="AE9943" s="409" t="s">
        <v>600</v>
      </c>
      <c r="AF9943" s="1" t="str">
        <f>CONCATENATE("ex ", AE9943)</f>
        <v>ex Scandix pecten-veneris</v>
      </c>
      <c r="AG9943" s="2" t="s">
        <v>73</v>
      </c>
      <c r="AH9943" s="2" t="s">
        <v>1777</v>
      </c>
      <c r="AI9943" s="2"/>
      <c r="AJ9943" s="2"/>
      <c r="AK9943" s="2"/>
      <c r="AL9943" s="2"/>
      <c r="AM9943" s="2"/>
      <c r="AN9943" s="2"/>
      <c r="AO9943" s="2"/>
      <c r="AP9943" s="2"/>
      <c r="AQ9943" s="2"/>
      <c r="AR9943" s="2"/>
      <c r="AS9943" s="2"/>
      <c r="AT9943" s="2" t="s">
        <v>73</v>
      </c>
      <c r="AU9943" s="2"/>
      <c r="AV9943" s="2"/>
      <c r="AW9943" s="2"/>
      <c r="AX9943" s="2"/>
      <c r="AY9943" s="2"/>
      <c r="AZ9943" s="2"/>
      <c r="BA9943" s="2"/>
      <c r="BB9943" s="2"/>
      <c r="BC9943" s="409"/>
      <c r="BD9943" s="2"/>
    </row>
    <row r="9944" spans="1:56" s="82" customFormat="1" ht="39.75" thickBot="1">
      <c r="A9944" s="3"/>
      <c r="B9944" s="87">
        <v>2461</v>
      </c>
      <c r="C9944" s="2"/>
      <c r="D9944" s="2"/>
      <c r="E9944" s="325">
        <v>8</v>
      </c>
      <c r="F9944" s="325" t="s">
        <v>42</v>
      </c>
      <c r="G9944" s="325">
        <v>2018</v>
      </c>
      <c r="H9944" s="325"/>
      <c r="I9944" s="2"/>
      <c r="J9944" s="2"/>
      <c r="K9944" s="2"/>
      <c r="L9944" s="4"/>
      <c r="M9944" s="2"/>
      <c r="N9944" s="3" t="s">
        <v>593</v>
      </c>
      <c r="O9944" s="3"/>
      <c r="P9944" s="325">
        <v>12</v>
      </c>
      <c r="Q9944" s="24">
        <v>12</v>
      </c>
      <c r="R9944" s="325">
        <v>7</v>
      </c>
      <c r="S9944" s="409" t="s">
        <v>3</v>
      </c>
      <c r="T9944" s="409" t="s">
        <v>44</v>
      </c>
      <c r="U9944" s="409" t="s">
        <v>72</v>
      </c>
      <c r="V9944" s="3" t="s">
        <v>72</v>
      </c>
      <c r="W9944" s="409"/>
      <c r="X9944" s="409" t="s">
        <v>591</v>
      </c>
      <c r="Y9944" s="2"/>
      <c r="Z9944" s="2"/>
      <c r="AA9944" s="441">
        <v>45.133501840800001</v>
      </c>
      <c r="AB9944" s="441">
        <v>-123.3735839837</v>
      </c>
      <c r="AC9944" s="2" t="s">
        <v>45</v>
      </c>
      <c r="AD9944" s="2"/>
      <c r="AE9944" s="409" t="s">
        <v>600</v>
      </c>
      <c r="AF9944" s="1" t="str">
        <f>CONCATENATE("ex ", AE9944)</f>
        <v>ex Scandix pecten-veneris</v>
      </c>
      <c r="AG9944" s="2" t="s">
        <v>73</v>
      </c>
      <c r="AH9944" s="2" t="s">
        <v>1777</v>
      </c>
      <c r="AI9944" s="2"/>
      <c r="AJ9944" s="2"/>
      <c r="AK9944" s="2"/>
      <c r="AL9944" s="2"/>
      <c r="AM9944" s="2"/>
      <c r="AN9944" s="2"/>
      <c r="AO9944" s="2"/>
      <c r="AP9944" s="2"/>
      <c r="AQ9944" s="2"/>
      <c r="AR9944" s="2"/>
      <c r="AS9944" s="2"/>
      <c r="AT9944" s="2" t="s">
        <v>73</v>
      </c>
      <c r="AU9944" s="2"/>
      <c r="AV9944" s="2"/>
      <c r="AW9944" s="2"/>
      <c r="AX9944" s="2"/>
      <c r="AY9944" s="2"/>
      <c r="AZ9944" s="2"/>
      <c r="BA9944" s="2"/>
      <c r="BB9944" s="2"/>
      <c r="BC9944" s="409"/>
      <c r="BD9944" s="2"/>
    </row>
    <row r="9945" spans="1:56" s="82" customFormat="1" ht="39.75" thickBot="1">
      <c r="A9945" s="3"/>
      <c r="B9945" s="87">
        <v>2462</v>
      </c>
      <c r="C9945" s="2"/>
      <c r="D9945" s="2"/>
      <c r="E9945" s="325">
        <v>8</v>
      </c>
      <c r="F9945" s="325" t="s">
        <v>42</v>
      </c>
      <c r="G9945" s="325">
        <v>2018</v>
      </c>
      <c r="H9945" s="325"/>
      <c r="I9945" s="2"/>
      <c r="J9945" s="2"/>
      <c r="K9945" s="2"/>
      <c r="L9945" s="4"/>
      <c r="M9945" s="2"/>
      <c r="N9945" s="3" t="s">
        <v>593</v>
      </c>
      <c r="O9945" s="3"/>
      <c r="P9945" s="325">
        <v>12</v>
      </c>
      <c r="Q9945" s="24">
        <v>12</v>
      </c>
      <c r="R9945" s="325">
        <v>8</v>
      </c>
      <c r="S9945" s="409" t="s">
        <v>3</v>
      </c>
      <c r="T9945" s="409" t="s">
        <v>44</v>
      </c>
      <c r="U9945" s="409" t="s">
        <v>72</v>
      </c>
      <c r="V9945" s="3" t="s">
        <v>72</v>
      </c>
      <c r="W9945" s="409"/>
      <c r="X9945" s="409" t="s">
        <v>591</v>
      </c>
      <c r="Y9945" s="2"/>
      <c r="Z9945" s="2"/>
      <c r="AA9945" s="441">
        <v>45.133501840800001</v>
      </c>
      <c r="AB9945" s="441">
        <v>-123.3735839837</v>
      </c>
      <c r="AC9945" s="2" t="s">
        <v>45</v>
      </c>
      <c r="AD9945" s="2"/>
      <c r="AE9945" s="409" t="s">
        <v>600</v>
      </c>
      <c r="AF9945" s="1" t="str">
        <f>CONCATENATE("ex ", AE9945)</f>
        <v>ex Scandix pecten-veneris</v>
      </c>
      <c r="AG9945" s="2" t="s">
        <v>73</v>
      </c>
      <c r="AH9945" s="2" t="s">
        <v>1777</v>
      </c>
      <c r="AI9945" s="2"/>
      <c r="AJ9945" s="2"/>
      <c r="AK9945" s="2"/>
      <c r="AL9945" s="2"/>
      <c r="AM9945" s="2"/>
      <c r="AN9945" s="2"/>
      <c r="AO9945" s="2"/>
      <c r="AP9945" s="2"/>
      <c r="AQ9945" s="2"/>
      <c r="AR9945" s="2"/>
      <c r="AS9945" s="2"/>
      <c r="AT9945" s="2" t="s">
        <v>73</v>
      </c>
      <c r="AU9945" s="2"/>
      <c r="AV9945" s="2"/>
      <c r="AW9945" s="2"/>
      <c r="AX9945" s="2"/>
      <c r="AY9945" s="2"/>
      <c r="AZ9945" s="2"/>
      <c r="BA9945" s="2"/>
      <c r="BB9945" s="2"/>
      <c r="BC9945" s="409"/>
      <c r="BD9945" s="2"/>
    </row>
    <row r="9946" spans="1:56" s="82" customFormat="1" ht="39.75" thickBot="1">
      <c r="A9946" s="3"/>
      <c r="B9946" s="87">
        <v>2463</v>
      </c>
      <c r="C9946" s="2"/>
      <c r="D9946" s="2"/>
      <c r="E9946" s="325">
        <v>8</v>
      </c>
      <c r="F9946" s="325" t="s">
        <v>42</v>
      </c>
      <c r="G9946" s="325">
        <v>2018</v>
      </c>
      <c r="H9946" s="325"/>
      <c r="I9946" s="2"/>
      <c r="J9946" s="2"/>
      <c r="K9946" s="2"/>
      <c r="L9946" s="4"/>
      <c r="M9946" s="2"/>
      <c r="N9946" s="3" t="s">
        <v>594</v>
      </c>
      <c r="O9946" s="3"/>
      <c r="P9946" s="325">
        <v>13</v>
      </c>
      <c r="Q9946" s="24">
        <v>13</v>
      </c>
      <c r="R9946" s="325">
        <v>1</v>
      </c>
      <c r="S9946" s="409" t="s">
        <v>3</v>
      </c>
      <c r="T9946" s="409" t="s">
        <v>44</v>
      </c>
      <c r="U9946" s="409" t="s">
        <v>72</v>
      </c>
      <c r="V9946" s="3" t="s">
        <v>72</v>
      </c>
      <c r="W9946" s="409"/>
      <c r="X9946" s="409" t="s">
        <v>591</v>
      </c>
      <c r="Y9946" s="2"/>
      <c r="Z9946" s="2"/>
      <c r="AA9946" s="441">
        <v>45.134110702199997</v>
      </c>
      <c r="AB9946" s="441">
        <v>-123.37412386210001</v>
      </c>
      <c r="AC9946" s="2" t="s">
        <v>45</v>
      </c>
      <c r="AD9946" s="2"/>
      <c r="AE9946" s="409" t="s">
        <v>602</v>
      </c>
      <c r="AF9946" s="1" t="str">
        <f>CONCATENATE("ex ", AE9946)</f>
        <v>ex Camassia leichtlinii</v>
      </c>
      <c r="AG9946" s="2" t="s">
        <v>73</v>
      </c>
      <c r="AH9946" s="2" t="s">
        <v>1777</v>
      </c>
      <c r="AI9946" s="2"/>
      <c r="AJ9946" s="2"/>
      <c r="AK9946" s="2"/>
      <c r="AL9946" s="2"/>
      <c r="AM9946" s="2"/>
      <c r="AN9946" s="2"/>
      <c r="AO9946" s="2"/>
      <c r="AP9946" s="2"/>
      <c r="AQ9946" s="2"/>
      <c r="AR9946" s="2"/>
      <c r="AS9946" s="2"/>
      <c r="AT9946" s="2" t="s">
        <v>73</v>
      </c>
      <c r="AU9946" s="2"/>
      <c r="AV9946" s="2"/>
      <c r="AW9946" s="2"/>
      <c r="AX9946" s="2"/>
      <c r="AY9946" s="2"/>
      <c r="AZ9946" s="2"/>
      <c r="BA9946" s="2"/>
      <c r="BB9946" s="2"/>
      <c r="BC9946" s="409"/>
      <c r="BD9946" s="2"/>
    </row>
    <row r="9947" spans="1:56" s="82" customFormat="1" ht="39.75" thickBot="1">
      <c r="A9947" s="3"/>
      <c r="B9947" s="87">
        <v>2464</v>
      </c>
      <c r="C9947" s="2"/>
      <c r="D9947" s="2"/>
      <c r="E9947" s="325">
        <v>8</v>
      </c>
      <c r="F9947" s="325" t="s">
        <v>42</v>
      </c>
      <c r="G9947" s="325">
        <v>2018</v>
      </c>
      <c r="H9947" s="325"/>
      <c r="I9947" s="2"/>
      <c r="J9947" s="2"/>
      <c r="K9947" s="2"/>
      <c r="L9947" s="4"/>
      <c r="M9947" s="2"/>
      <c r="N9947" s="3" t="s">
        <v>594</v>
      </c>
      <c r="O9947" s="3"/>
      <c r="P9947" s="325">
        <v>13</v>
      </c>
      <c r="Q9947" s="24">
        <v>13</v>
      </c>
      <c r="R9947" s="325">
        <v>2</v>
      </c>
      <c r="S9947" s="409" t="s">
        <v>3</v>
      </c>
      <c r="T9947" s="409" t="s">
        <v>44</v>
      </c>
      <c r="U9947" s="409" t="s">
        <v>72</v>
      </c>
      <c r="V9947" s="3" t="s">
        <v>72</v>
      </c>
      <c r="W9947" s="409"/>
      <c r="X9947" s="409" t="s">
        <v>591</v>
      </c>
      <c r="Y9947" s="2"/>
      <c r="Z9947" s="2"/>
      <c r="AA9947" s="441">
        <v>45.134110702199997</v>
      </c>
      <c r="AB9947" s="441">
        <v>-123.37412386210001</v>
      </c>
      <c r="AC9947" s="2" t="s">
        <v>45</v>
      </c>
      <c r="AD9947" s="2"/>
      <c r="AE9947" s="409" t="s">
        <v>602</v>
      </c>
      <c r="AF9947" s="1" t="str">
        <f>CONCATENATE("ex ", AE9947)</f>
        <v>ex Camassia leichtlinii</v>
      </c>
      <c r="AG9947" s="2" t="s">
        <v>73</v>
      </c>
      <c r="AH9947" s="2" t="s">
        <v>1777</v>
      </c>
      <c r="AI9947" s="2"/>
      <c r="AJ9947" s="2"/>
      <c r="AK9947" s="2"/>
      <c r="AL9947" s="2"/>
      <c r="AM9947" s="2"/>
      <c r="AN9947" s="2"/>
      <c r="AO9947" s="2"/>
      <c r="AP9947" s="2"/>
      <c r="AQ9947" s="2"/>
      <c r="AR9947" s="2"/>
      <c r="AS9947" s="2"/>
      <c r="AT9947" s="2" t="s">
        <v>73</v>
      </c>
      <c r="AU9947" s="2"/>
      <c r="AV9947" s="2"/>
      <c r="AW9947" s="2"/>
      <c r="AX9947" s="2"/>
      <c r="AY9947" s="2"/>
      <c r="AZ9947" s="2"/>
      <c r="BA9947" s="2"/>
      <c r="BB9947" s="2"/>
      <c r="BC9947" s="409"/>
      <c r="BD9947" s="2"/>
    </row>
    <row r="9948" spans="1:56" s="82" customFormat="1" ht="39.75" thickBot="1">
      <c r="A9948" s="3"/>
      <c r="B9948" s="87">
        <v>2465</v>
      </c>
      <c r="C9948" s="2"/>
      <c r="D9948" s="2"/>
      <c r="E9948" s="325">
        <v>8</v>
      </c>
      <c r="F9948" s="325" t="s">
        <v>42</v>
      </c>
      <c r="G9948" s="325">
        <v>2018</v>
      </c>
      <c r="H9948" s="325"/>
      <c r="I9948" s="2"/>
      <c r="J9948" s="2"/>
      <c r="K9948" s="2"/>
      <c r="L9948" s="4"/>
      <c r="M9948" s="2"/>
      <c r="N9948" s="3" t="s">
        <v>594</v>
      </c>
      <c r="O9948" s="3"/>
      <c r="P9948" s="325">
        <v>13</v>
      </c>
      <c r="Q9948" s="24">
        <v>13</v>
      </c>
      <c r="R9948" s="325">
        <v>3</v>
      </c>
      <c r="S9948" s="409" t="s">
        <v>3</v>
      </c>
      <c r="T9948" s="409" t="s">
        <v>44</v>
      </c>
      <c r="U9948" s="409" t="s">
        <v>72</v>
      </c>
      <c r="V9948" s="3" t="s">
        <v>72</v>
      </c>
      <c r="W9948" s="409"/>
      <c r="X9948" s="409" t="s">
        <v>591</v>
      </c>
      <c r="Y9948" s="2"/>
      <c r="Z9948" s="2"/>
      <c r="AA9948" s="441">
        <v>45.134110702199997</v>
      </c>
      <c r="AB9948" s="441">
        <v>-123.37412386210001</v>
      </c>
      <c r="AC9948" s="2" t="s">
        <v>45</v>
      </c>
      <c r="AD9948" s="2"/>
      <c r="AE9948" s="409" t="s">
        <v>602</v>
      </c>
      <c r="AF9948" s="1" t="str">
        <f>CONCATENATE("ex ", AE9948)</f>
        <v>ex Camassia leichtlinii</v>
      </c>
      <c r="AG9948" s="2" t="s">
        <v>73</v>
      </c>
      <c r="AH9948" s="2" t="s">
        <v>1777</v>
      </c>
      <c r="AI9948" s="2"/>
      <c r="AJ9948" s="2"/>
      <c r="AK9948" s="2"/>
      <c r="AL9948" s="2"/>
      <c r="AM9948" s="2"/>
      <c r="AN9948" s="2"/>
      <c r="AO9948" s="2"/>
      <c r="AP9948" s="2"/>
      <c r="AQ9948" s="2"/>
      <c r="AR9948" s="2"/>
      <c r="AS9948" s="2"/>
      <c r="AT9948" s="2" t="s">
        <v>73</v>
      </c>
      <c r="AU9948" s="2"/>
      <c r="AV9948" s="2"/>
      <c r="AW9948" s="2"/>
      <c r="AX9948" s="2"/>
      <c r="AY9948" s="2"/>
      <c r="AZ9948" s="2"/>
      <c r="BA9948" s="2"/>
      <c r="BB9948" s="2"/>
      <c r="BC9948" s="409"/>
      <c r="BD9948" s="2"/>
    </row>
    <row r="9949" spans="1:56" s="82" customFormat="1" ht="39.75" thickBot="1">
      <c r="A9949" s="3"/>
      <c r="B9949" s="87">
        <v>2466</v>
      </c>
      <c r="C9949" s="2"/>
      <c r="D9949" s="2"/>
      <c r="E9949" s="325">
        <v>8</v>
      </c>
      <c r="F9949" s="325" t="s">
        <v>42</v>
      </c>
      <c r="G9949" s="325">
        <v>2018</v>
      </c>
      <c r="H9949" s="325"/>
      <c r="I9949" s="2"/>
      <c r="J9949" s="2"/>
      <c r="K9949" s="2"/>
      <c r="L9949" s="4"/>
      <c r="M9949" s="2"/>
      <c r="N9949" s="3" t="s">
        <v>594</v>
      </c>
      <c r="O9949" s="3"/>
      <c r="P9949" s="325">
        <v>13</v>
      </c>
      <c r="Q9949" s="24">
        <v>13</v>
      </c>
      <c r="R9949" s="325">
        <v>4</v>
      </c>
      <c r="S9949" s="409" t="s">
        <v>3</v>
      </c>
      <c r="T9949" s="409" t="s">
        <v>44</v>
      </c>
      <c r="U9949" s="409" t="s">
        <v>72</v>
      </c>
      <c r="V9949" s="3" t="s">
        <v>72</v>
      </c>
      <c r="W9949" s="409"/>
      <c r="X9949" s="409" t="s">
        <v>591</v>
      </c>
      <c r="Y9949" s="2"/>
      <c r="Z9949" s="2"/>
      <c r="AA9949" s="441">
        <v>45.134110702199997</v>
      </c>
      <c r="AB9949" s="441">
        <v>-123.37412386210001</v>
      </c>
      <c r="AC9949" s="2" t="s">
        <v>45</v>
      </c>
      <c r="AD9949" s="2"/>
      <c r="AE9949" s="409" t="s">
        <v>602</v>
      </c>
      <c r="AF9949" s="1" t="str">
        <f>CONCATENATE("ex ", AE9949)</f>
        <v>ex Camassia leichtlinii</v>
      </c>
      <c r="AG9949" s="2" t="s">
        <v>73</v>
      </c>
      <c r="AH9949" s="2" t="s">
        <v>1777</v>
      </c>
      <c r="AI9949" s="2"/>
      <c r="AJ9949" s="2"/>
      <c r="AK9949" s="2"/>
      <c r="AL9949" s="2"/>
      <c r="AM9949" s="2"/>
      <c r="AN9949" s="2"/>
      <c r="AO9949" s="2"/>
      <c r="AP9949" s="2"/>
      <c r="AQ9949" s="2"/>
      <c r="AR9949" s="2"/>
      <c r="AS9949" s="2"/>
      <c r="AT9949" s="2" t="s">
        <v>73</v>
      </c>
      <c r="AU9949" s="2"/>
      <c r="AV9949" s="2"/>
      <c r="AW9949" s="2"/>
      <c r="AX9949" s="2"/>
      <c r="AY9949" s="2"/>
      <c r="AZ9949" s="2"/>
      <c r="BA9949" s="2"/>
      <c r="BB9949" s="2"/>
      <c r="BC9949" s="409"/>
      <c r="BD9949" s="2"/>
    </row>
    <row r="9950" spans="1:56" s="82" customFormat="1" ht="39.75" thickBot="1">
      <c r="A9950" s="3"/>
      <c r="B9950" s="87">
        <v>2467</v>
      </c>
      <c r="C9950" s="2"/>
      <c r="D9950" s="2"/>
      <c r="E9950" s="325">
        <v>8</v>
      </c>
      <c r="F9950" s="325" t="s">
        <v>42</v>
      </c>
      <c r="G9950" s="325">
        <v>2018</v>
      </c>
      <c r="H9950" s="325"/>
      <c r="I9950" s="2"/>
      <c r="J9950" s="2"/>
      <c r="K9950" s="2"/>
      <c r="L9950" s="4"/>
      <c r="M9950" s="2"/>
      <c r="N9950" s="3" t="s">
        <v>594</v>
      </c>
      <c r="O9950" s="3"/>
      <c r="P9950" s="325">
        <v>13</v>
      </c>
      <c r="Q9950" s="24">
        <v>13</v>
      </c>
      <c r="R9950" s="325">
        <v>5</v>
      </c>
      <c r="S9950" s="409" t="s">
        <v>3</v>
      </c>
      <c r="T9950" s="409" t="s">
        <v>44</v>
      </c>
      <c r="U9950" s="409" t="s">
        <v>72</v>
      </c>
      <c r="V9950" s="3" t="s">
        <v>72</v>
      </c>
      <c r="W9950" s="409"/>
      <c r="X9950" s="409" t="s">
        <v>591</v>
      </c>
      <c r="Y9950" s="2"/>
      <c r="Z9950" s="2"/>
      <c r="AA9950" s="441">
        <v>45.134110702199997</v>
      </c>
      <c r="AB9950" s="441">
        <v>-123.37412386210001</v>
      </c>
      <c r="AC9950" s="2" t="s">
        <v>45</v>
      </c>
      <c r="AD9950" s="2"/>
      <c r="AE9950" s="409" t="s">
        <v>602</v>
      </c>
      <c r="AF9950" s="1" t="str">
        <f>CONCATENATE("ex ", AE9950)</f>
        <v>ex Camassia leichtlinii</v>
      </c>
      <c r="AG9950" s="2" t="s">
        <v>73</v>
      </c>
      <c r="AH9950" s="2" t="s">
        <v>1777</v>
      </c>
      <c r="AI9950" s="2"/>
      <c r="AJ9950" s="2"/>
      <c r="AK9950" s="2"/>
      <c r="AL9950" s="2"/>
      <c r="AM9950" s="2"/>
      <c r="AN9950" s="2"/>
      <c r="AO9950" s="2"/>
      <c r="AP9950" s="2"/>
      <c r="AQ9950" s="2"/>
      <c r="AR9950" s="2"/>
      <c r="AS9950" s="2"/>
      <c r="AT9950" s="2" t="s">
        <v>73</v>
      </c>
      <c r="AU9950" s="2"/>
      <c r="AV9950" s="2"/>
      <c r="AW9950" s="2"/>
      <c r="AX9950" s="2"/>
      <c r="AY9950" s="2"/>
      <c r="AZ9950" s="2"/>
      <c r="BA9950" s="2"/>
      <c r="BB9950" s="2"/>
      <c r="BC9950" s="409"/>
      <c r="BD9950" s="2"/>
    </row>
    <row r="9951" spans="1:56" s="82" customFormat="1" ht="39.75" thickBot="1">
      <c r="A9951" s="3"/>
      <c r="B9951" s="87">
        <v>2468</v>
      </c>
      <c r="C9951" s="2"/>
      <c r="D9951" s="2"/>
      <c r="E9951" s="325">
        <v>8</v>
      </c>
      <c r="F9951" s="325" t="s">
        <v>42</v>
      </c>
      <c r="G9951" s="325">
        <v>2018</v>
      </c>
      <c r="H9951" s="325"/>
      <c r="I9951" s="2"/>
      <c r="J9951" s="2"/>
      <c r="K9951" s="2"/>
      <c r="L9951" s="4"/>
      <c r="M9951" s="2"/>
      <c r="N9951" s="3" t="s">
        <v>594</v>
      </c>
      <c r="O9951" s="3"/>
      <c r="P9951" s="325">
        <v>13</v>
      </c>
      <c r="Q9951" s="24">
        <v>13</v>
      </c>
      <c r="R9951" s="325">
        <v>6</v>
      </c>
      <c r="S9951" s="409" t="s">
        <v>3</v>
      </c>
      <c r="T9951" s="409" t="s">
        <v>44</v>
      </c>
      <c r="U9951" s="409" t="s">
        <v>72</v>
      </c>
      <c r="V9951" s="3" t="s">
        <v>72</v>
      </c>
      <c r="W9951" s="409"/>
      <c r="X9951" s="409" t="s">
        <v>591</v>
      </c>
      <c r="Y9951" s="2"/>
      <c r="Z9951" s="2"/>
      <c r="AA9951" s="441">
        <v>45.134110702199997</v>
      </c>
      <c r="AB9951" s="441">
        <v>-123.37412386210001</v>
      </c>
      <c r="AC9951" s="2" t="s">
        <v>45</v>
      </c>
      <c r="AD9951" s="2"/>
      <c r="AE9951" s="409" t="s">
        <v>602</v>
      </c>
      <c r="AF9951" s="1" t="str">
        <f>CONCATENATE("ex ", AE9951)</f>
        <v>ex Camassia leichtlinii</v>
      </c>
      <c r="AG9951" s="2" t="s">
        <v>73</v>
      </c>
      <c r="AH9951" s="2" t="s">
        <v>1777</v>
      </c>
      <c r="AI9951" s="2"/>
      <c r="AJ9951" s="2"/>
      <c r="AK9951" s="2"/>
      <c r="AL9951" s="2"/>
      <c r="AM9951" s="2"/>
      <c r="AN9951" s="2"/>
      <c r="AO9951" s="2"/>
      <c r="AP9951" s="2"/>
      <c r="AQ9951" s="2"/>
      <c r="AR9951" s="2"/>
      <c r="AS9951" s="2"/>
      <c r="AT9951" s="2" t="s">
        <v>73</v>
      </c>
      <c r="AU9951" s="2"/>
      <c r="AV9951" s="2"/>
      <c r="AW9951" s="2"/>
      <c r="AX9951" s="2"/>
      <c r="AY9951" s="2"/>
      <c r="AZ9951" s="2"/>
      <c r="BA9951" s="2"/>
      <c r="BB9951" s="2"/>
      <c r="BC9951" s="409"/>
      <c r="BD9951" s="2"/>
    </row>
    <row r="9952" spans="1:56" s="82" customFormat="1" ht="39.75" thickBot="1">
      <c r="A9952" s="3"/>
      <c r="B9952" s="87">
        <v>2469</v>
      </c>
      <c r="C9952" s="2"/>
      <c r="D9952" s="2"/>
      <c r="E9952" s="325">
        <v>8</v>
      </c>
      <c r="F9952" s="325" t="s">
        <v>42</v>
      </c>
      <c r="G9952" s="325">
        <v>2018</v>
      </c>
      <c r="H9952" s="325"/>
      <c r="I9952" s="2"/>
      <c r="J9952" s="2"/>
      <c r="K9952" s="2"/>
      <c r="L9952" s="4"/>
      <c r="M9952" s="2"/>
      <c r="N9952" s="3" t="s">
        <v>594</v>
      </c>
      <c r="O9952" s="3"/>
      <c r="P9952" s="325">
        <v>13</v>
      </c>
      <c r="Q9952" s="24">
        <v>13</v>
      </c>
      <c r="R9952" s="325">
        <v>7</v>
      </c>
      <c r="S9952" s="409" t="s">
        <v>3</v>
      </c>
      <c r="T9952" s="409" t="s">
        <v>44</v>
      </c>
      <c r="U9952" s="409" t="s">
        <v>72</v>
      </c>
      <c r="V9952" s="3" t="s">
        <v>72</v>
      </c>
      <c r="W9952" s="409"/>
      <c r="X9952" s="409" t="s">
        <v>591</v>
      </c>
      <c r="Y9952" s="2"/>
      <c r="Z9952" s="2"/>
      <c r="AA9952" s="441">
        <v>45.134110702199997</v>
      </c>
      <c r="AB9952" s="441">
        <v>-123.37412386210001</v>
      </c>
      <c r="AC9952" s="2" t="s">
        <v>45</v>
      </c>
      <c r="AD9952" s="2"/>
      <c r="AE9952" s="409" t="s">
        <v>602</v>
      </c>
      <c r="AF9952" s="1" t="str">
        <f>CONCATENATE("ex ", AE9952)</f>
        <v>ex Camassia leichtlinii</v>
      </c>
      <c r="AG9952" s="2" t="s">
        <v>73</v>
      </c>
      <c r="AH9952" s="2" t="s">
        <v>1777</v>
      </c>
      <c r="AI9952" s="2"/>
      <c r="AJ9952" s="2"/>
      <c r="AK9952" s="2"/>
      <c r="AL9952" s="2"/>
      <c r="AM9952" s="2"/>
      <c r="AN9952" s="2"/>
      <c r="AO9952" s="2"/>
      <c r="AP9952" s="2"/>
      <c r="AQ9952" s="2"/>
      <c r="AR9952" s="2"/>
      <c r="AS9952" s="2"/>
      <c r="AT9952" s="2" t="s">
        <v>73</v>
      </c>
      <c r="AU9952" s="2"/>
      <c r="AV9952" s="2"/>
      <c r="AW9952" s="2"/>
      <c r="AX9952" s="2"/>
      <c r="AY9952" s="2"/>
      <c r="AZ9952" s="2"/>
      <c r="BA9952" s="2"/>
      <c r="BB9952" s="2"/>
      <c r="BC9952" s="409"/>
      <c r="BD9952" s="2"/>
    </row>
    <row r="9953" spans="1:56" s="82" customFormat="1" ht="39.75" thickBot="1">
      <c r="A9953" s="3"/>
      <c r="B9953" s="87">
        <v>2470</v>
      </c>
      <c r="C9953" s="2"/>
      <c r="D9953" s="2"/>
      <c r="E9953" s="325">
        <v>8</v>
      </c>
      <c r="F9953" s="325" t="s">
        <v>42</v>
      </c>
      <c r="G9953" s="325">
        <v>2018</v>
      </c>
      <c r="H9953" s="325"/>
      <c r="I9953" s="2"/>
      <c r="J9953" s="2"/>
      <c r="K9953" s="2"/>
      <c r="L9953" s="4"/>
      <c r="M9953" s="2"/>
      <c r="N9953" s="3" t="s">
        <v>595</v>
      </c>
      <c r="O9953" s="3"/>
      <c r="P9953" s="325">
        <v>14</v>
      </c>
      <c r="Q9953" s="24">
        <v>14</v>
      </c>
      <c r="R9953" s="325">
        <v>1</v>
      </c>
      <c r="S9953" s="409" t="s">
        <v>3</v>
      </c>
      <c r="T9953" s="409" t="s">
        <v>44</v>
      </c>
      <c r="U9953" s="409" t="s">
        <v>72</v>
      </c>
      <c r="V9953" s="3" t="s">
        <v>72</v>
      </c>
      <c r="W9953" s="409"/>
      <c r="X9953" s="409" t="s">
        <v>591</v>
      </c>
      <c r="Y9953" s="2"/>
      <c r="Z9953" s="2"/>
      <c r="AA9953" s="441">
        <v>45.134509303599998</v>
      </c>
      <c r="AB9953" s="441">
        <v>-123.3739977983</v>
      </c>
      <c r="AC9953" s="2" t="s">
        <v>45</v>
      </c>
      <c r="AD9953" s="2"/>
      <c r="AE9953" s="409" t="s">
        <v>603</v>
      </c>
      <c r="AF9953" s="1" t="str">
        <f>CONCATENATE("ex ", AE9953)</f>
        <v>ex Ranunculus occidentalis</v>
      </c>
      <c r="AG9953" s="2" t="s">
        <v>73</v>
      </c>
      <c r="AH9953" s="2" t="s">
        <v>1777</v>
      </c>
      <c r="AI9953" s="2"/>
      <c r="AJ9953" s="2"/>
      <c r="AK9953" s="2"/>
      <c r="AL9953" s="2"/>
      <c r="AM9953" s="2"/>
      <c r="AN9953" s="2"/>
      <c r="AO9953" s="2"/>
      <c r="AP9953" s="2"/>
      <c r="AQ9953" s="2"/>
      <c r="AR9953" s="2"/>
      <c r="AS9953" s="2"/>
      <c r="AT9953" s="2" t="s">
        <v>73</v>
      </c>
      <c r="AU9953" s="2"/>
      <c r="AV9953" s="2"/>
      <c r="AW9953" s="2"/>
      <c r="AX9953" s="2"/>
      <c r="AY9953" s="2"/>
      <c r="AZ9953" s="2"/>
      <c r="BA9953" s="2"/>
      <c r="BB9953" s="2"/>
      <c r="BC9953" s="409"/>
      <c r="BD9953" s="2"/>
    </row>
    <row r="9954" spans="1:56" s="82" customFormat="1" ht="39.75" thickBot="1">
      <c r="A9954" s="3"/>
      <c r="B9954" s="87">
        <v>2471</v>
      </c>
      <c r="C9954" s="2"/>
      <c r="D9954" s="2"/>
      <c r="E9954" s="325">
        <v>8</v>
      </c>
      <c r="F9954" s="325" t="s">
        <v>42</v>
      </c>
      <c r="G9954" s="325">
        <v>2018</v>
      </c>
      <c r="H9954" s="325"/>
      <c r="I9954" s="2"/>
      <c r="J9954" s="2"/>
      <c r="K9954" s="2"/>
      <c r="L9954" s="4"/>
      <c r="M9954" s="2"/>
      <c r="N9954" s="3" t="s">
        <v>595</v>
      </c>
      <c r="O9954" s="3"/>
      <c r="P9954" s="325">
        <v>14</v>
      </c>
      <c r="Q9954" s="24">
        <v>14</v>
      </c>
      <c r="R9954" s="325">
        <v>2</v>
      </c>
      <c r="S9954" s="409" t="s">
        <v>3</v>
      </c>
      <c r="T9954" s="409" t="s">
        <v>44</v>
      </c>
      <c r="U9954" s="409" t="s">
        <v>72</v>
      </c>
      <c r="V9954" s="3" t="s">
        <v>72</v>
      </c>
      <c r="W9954" s="409"/>
      <c r="X9954" s="409" t="s">
        <v>591</v>
      </c>
      <c r="Y9954" s="2"/>
      <c r="Z9954" s="2"/>
      <c r="AA9954" s="441">
        <v>45.134509303599998</v>
      </c>
      <c r="AB9954" s="441">
        <v>-123.3739977983</v>
      </c>
      <c r="AC9954" s="2" t="s">
        <v>45</v>
      </c>
      <c r="AD9954" s="2"/>
      <c r="AE9954" s="409" t="s">
        <v>603</v>
      </c>
      <c r="AF9954" s="1" t="str">
        <f>CONCATENATE("ex ", AE9954)</f>
        <v>ex Ranunculus occidentalis</v>
      </c>
      <c r="AG9954" s="2" t="s">
        <v>73</v>
      </c>
      <c r="AH9954" s="2" t="s">
        <v>1777</v>
      </c>
      <c r="AI9954" s="2"/>
      <c r="AJ9954" s="2"/>
      <c r="AK9954" s="2"/>
      <c r="AL9954" s="2"/>
      <c r="AM9954" s="2"/>
      <c r="AN9954" s="2"/>
      <c r="AO9954" s="2"/>
      <c r="AP9954" s="2"/>
      <c r="AQ9954" s="2"/>
      <c r="AR9954" s="2"/>
      <c r="AS9954" s="2"/>
      <c r="AT9954" s="2" t="s">
        <v>73</v>
      </c>
      <c r="AU9954" s="2"/>
      <c r="AV9954" s="2"/>
      <c r="AW9954" s="2"/>
      <c r="AX9954" s="2"/>
      <c r="AY9954" s="2"/>
      <c r="AZ9954" s="2"/>
      <c r="BA9954" s="2"/>
      <c r="BB9954" s="2"/>
      <c r="BC9954" s="409"/>
      <c r="BD9954" s="2"/>
    </row>
    <row r="9955" spans="1:56" s="82" customFormat="1" ht="39.75" thickBot="1">
      <c r="A9955" s="3"/>
      <c r="B9955" s="87">
        <v>2472</v>
      </c>
      <c r="C9955" s="2"/>
      <c r="D9955" s="2"/>
      <c r="E9955" s="325">
        <v>8</v>
      </c>
      <c r="F9955" s="325" t="s">
        <v>42</v>
      </c>
      <c r="G9955" s="325">
        <v>2018</v>
      </c>
      <c r="H9955" s="325"/>
      <c r="I9955" s="2"/>
      <c r="J9955" s="2"/>
      <c r="K9955" s="2"/>
      <c r="L9955" s="4"/>
      <c r="M9955" s="2"/>
      <c r="N9955" s="3" t="s">
        <v>595</v>
      </c>
      <c r="O9955" s="3"/>
      <c r="P9955" s="325">
        <v>14</v>
      </c>
      <c r="Q9955" s="24">
        <v>14</v>
      </c>
      <c r="R9955" s="325">
        <v>3</v>
      </c>
      <c r="S9955" s="409" t="s">
        <v>3</v>
      </c>
      <c r="T9955" s="409" t="s">
        <v>44</v>
      </c>
      <c r="U9955" s="409" t="s">
        <v>72</v>
      </c>
      <c r="V9955" s="3" t="s">
        <v>72</v>
      </c>
      <c r="W9955" s="409"/>
      <c r="X9955" s="409" t="s">
        <v>591</v>
      </c>
      <c r="Y9955" s="2"/>
      <c r="Z9955" s="2"/>
      <c r="AA9955" s="441">
        <v>45.134509303599998</v>
      </c>
      <c r="AB9955" s="441">
        <v>-123.3739977983</v>
      </c>
      <c r="AC9955" s="2" t="s">
        <v>45</v>
      </c>
      <c r="AD9955" s="2"/>
      <c r="AE9955" s="409" t="s">
        <v>603</v>
      </c>
      <c r="AF9955" s="1" t="str">
        <f>CONCATENATE("ex ", AE9955)</f>
        <v>ex Ranunculus occidentalis</v>
      </c>
      <c r="AG9955" s="2" t="s">
        <v>73</v>
      </c>
      <c r="AH9955" s="2" t="s">
        <v>1777</v>
      </c>
      <c r="AI9955" s="2"/>
      <c r="AJ9955" s="2"/>
      <c r="AK9955" s="2"/>
      <c r="AL9955" s="2"/>
      <c r="AM9955" s="2"/>
      <c r="AN9955" s="2"/>
      <c r="AO9955" s="2"/>
      <c r="AP9955" s="2"/>
      <c r="AQ9955" s="2"/>
      <c r="AR9955" s="2"/>
      <c r="AS9955" s="2"/>
      <c r="AT9955" s="2" t="s">
        <v>73</v>
      </c>
      <c r="AU9955" s="2"/>
      <c r="AV9955" s="2"/>
      <c r="AW9955" s="2"/>
      <c r="AX9955" s="2"/>
      <c r="AY9955" s="2"/>
      <c r="AZ9955" s="2"/>
      <c r="BA9955" s="2"/>
      <c r="BB9955" s="2"/>
      <c r="BC9955" s="409"/>
      <c r="BD9955" s="2"/>
    </row>
    <row r="9956" spans="1:56" s="82" customFormat="1" ht="39.75" thickBot="1">
      <c r="A9956" s="3"/>
      <c r="B9956" s="87">
        <v>2473</v>
      </c>
      <c r="C9956" s="2"/>
      <c r="D9956" s="2"/>
      <c r="E9956" s="325">
        <v>8</v>
      </c>
      <c r="F9956" s="325" t="s">
        <v>42</v>
      </c>
      <c r="G9956" s="325">
        <v>2018</v>
      </c>
      <c r="H9956" s="325"/>
      <c r="I9956" s="2"/>
      <c r="J9956" s="2"/>
      <c r="K9956" s="2"/>
      <c r="L9956" s="4"/>
      <c r="M9956" s="2"/>
      <c r="N9956" s="3" t="s">
        <v>595</v>
      </c>
      <c r="O9956" s="3"/>
      <c r="P9956" s="325">
        <v>14</v>
      </c>
      <c r="Q9956" s="24">
        <v>14</v>
      </c>
      <c r="R9956" s="325">
        <v>4</v>
      </c>
      <c r="S9956" s="409" t="s">
        <v>3</v>
      </c>
      <c r="T9956" s="409" t="s">
        <v>44</v>
      </c>
      <c r="U9956" s="409" t="s">
        <v>72</v>
      </c>
      <c r="V9956" s="3" t="s">
        <v>72</v>
      </c>
      <c r="W9956" s="409"/>
      <c r="X9956" s="409" t="s">
        <v>591</v>
      </c>
      <c r="Y9956" s="2"/>
      <c r="Z9956" s="2"/>
      <c r="AA9956" s="441">
        <v>45.134509303599998</v>
      </c>
      <c r="AB9956" s="441">
        <v>-123.3739977983</v>
      </c>
      <c r="AC9956" s="2" t="s">
        <v>45</v>
      </c>
      <c r="AD9956" s="2"/>
      <c r="AE9956" s="409" t="s">
        <v>603</v>
      </c>
      <c r="AF9956" s="1" t="str">
        <f>CONCATENATE("ex ", AE9956)</f>
        <v>ex Ranunculus occidentalis</v>
      </c>
      <c r="AG9956" s="2" t="s">
        <v>73</v>
      </c>
      <c r="AH9956" s="2" t="s">
        <v>1777</v>
      </c>
      <c r="AI9956" s="2"/>
      <c r="AJ9956" s="2"/>
      <c r="AK9956" s="2"/>
      <c r="AL9956" s="2"/>
      <c r="AM9956" s="2"/>
      <c r="AN9956" s="2"/>
      <c r="AO9956" s="2"/>
      <c r="AP9956" s="2"/>
      <c r="AQ9956" s="2"/>
      <c r="AR9956" s="2"/>
      <c r="AS9956" s="2"/>
      <c r="AT9956" s="2" t="s">
        <v>73</v>
      </c>
      <c r="AU9956" s="2"/>
      <c r="AV9956" s="2"/>
      <c r="AW9956" s="2"/>
      <c r="AX9956" s="2"/>
      <c r="AY9956" s="2"/>
      <c r="AZ9956" s="2"/>
      <c r="BA9956" s="2"/>
      <c r="BB9956" s="2"/>
      <c r="BC9956" s="409"/>
      <c r="BD9956" s="2"/>
    </row>
    <row r="9957" spans="1:56" s="82" customFormat="1" ht="39.75" thickBot="1">
      <c r="A9957" s="3"/>
      <c r="B9957" s="87">
        <v>2474</v>
      </c>
      <c r="C9957" s="2"/>
      <c r="D9957" s="2"/>
      <c r="E9957" s="325">
        <v>8</v>
      </c>
      <c r="F9957" s="325" t="s">
        <v>42</v>
      </c>
      <c r="G9957" s="325">
        <v>2018</v>
      </c>
      <c r="H9957" s="325"/>
      <c r="I9957" s="2"/>
      <c r="J9957" s="2"/>
      <c r="K9957" s="2"/>
      <c r="L9957" s="4"/>
      <c r="M9957" s="2"/>
      <c r="N9957" s="3" t="s">
        <v>595</v>
      </c>
      <c r="O9957" s="3"/>
      <c r="P9957" s="325">
        <v>14</v>
      </c>
      <c r="Q9957" s="24">
        <v>14</v>
      </c>
      <c r="R9957" s="325">
        <v>5</v>
      </c>
      <c r="S9957" s="409" t="s">
        <v>3</v>
      </c>
      <c r="T9957" s="409" t="s">
        <v>44</v>
      </c>
      <c r="U9957" s="409" t="s">
        <v>72</v>
      </c>
      <c r="V9957" s="3" t="s">
        <v>72</v>
      </c>
      <c r="W9957" s="409"/>
      <c r="X9957" s="409" t="s">
        <v>591</v>
      </c>
      <c r="Y9957" s="2"/>
      <c r="Z9957" s="2"/>
      <c r="AA9957" s="441">
        <v>45.134509303599998</v>
      </c>
      <c r="AB9957" s="441">
        <v>-123.3739977983</v>
      </c>
      <c r="AC9957" s="2" t="s">
        <v>45</v>
      </c>
      <c r="AD9957" s="2"/>
      <c r="AE9957" s="409" t="s">
        <v>603</v>
      </c>
      <c r="AF9957" s="1" t="str">
        <f>CONCATENATE("ex ", AE9957)</f>
        <v>ex Ranunculus occidentalis</v>
      </c>
      <c r="AG9957" s="2" t="s">
        <v>73</v>
      </c>
      <c r="AH9957" s="2" t="s">
        <v>1777</v>
      </c>
      <c r="AI9957" s="2"/>
      <c r="AJ9957" s="2"/>
      <c r="AK9957" s="2"/>
      <c r="AL9957" s="2"/>
      <c r="AM9957" s="2"/>
      <c r="AN9957" s="2"/>
      <c r="AO9957" s="2"/>
      <c r="AP9957" s="2"/>
      <c r="AQ9957" s="2"/>
      <c r="AR9957" s="2"/>
      <c r="AS9957" s="2"/>
      <c r="AT9957" s="2" t="s">
        <v>73</v>
      </c>
      <c r="AU9957" s="2"/>
      <c r="AV9957" s="2"/>
      <c r="AW9957" s="2"/>
      <c r="AX9957" s="2"/>
      <c r="AY9957" s="2"/>
      <c r="AZ9957" s="2"/>
      <c r="BA9957" s="2"/>
      <c r="BB9957" s="2"/>
      <c r="BC9957" s="409"/>
      <c r="BD9957" s="2"/>
    </row>
    <row r="9958" spans="1:56" s="216" customFormat="1" ht="39.75" thickBot="1">
      <c r="A9958" s="246"/>
      <c r="B9958" s="87">
        <v>2475</v>
      </c>
      <c r="C9958" s="247"/>
      <c r="D9958" s="247"/>
      <c r="E9958" s="364">
        <v>8</v>
      </c>
      <c r="F9958" s="364" t="s">
        <v>42</v>
      </c>
      <c r="G9958" s="364">
        <v>2018</v>
      </c>
      <c r="H9958" s="364"/>
      <c r="I9958" s="247"/>
      <c r="J9958" s="247"/>
      <c r="K9958" s="247"/>
      <c r="L9958" s="4"/>
      <c r="M9958" s="247"/>
      <c r="N9958" s="246" t="s">
        <v>595</v>
      </c>
      <c r="O9958" s="246"/>
      <c r="P9958" s="325">
        <v>14</v>
      </c>
      <c r="Q9958" s="248">
        <v>14</v>
      </c>
      <c r="R9958" s="325">
        <v>6</v>
      </c>
      <c r="S9958" s="409" t="s">
        <v>3</v>
      </c>
      <c r="T9958" s="409" t="s">
        <v>44</v>
      </c>
      <c r="U9958" s="409" t="s">
        <v>72</v>
      </c>
      <c r="V9958" s="246" t="s">
        <v>72</v>
      </c>
      <c r="W9958" s="409"/>
      <c r="X9958" s="409" t="s">
        <v>591</v>
      </c>
      <c r="Y9958" s="247"/>
      <c r="Z9958" s="247"/>
      <c r="AA9958" s="441">
        <v>45.134509303599998</v>
      </c>
      <c r="AB9958" s="441">
        <v>-123.3739977983</v>
      </c>
      <c r="AC9958" s="2" t="s">
        <v>45</v>
      </c>
      <c r="AD9958" s="2"/>
      <c r="AE9958" s="409" t="s">
        <v>603</v>
      </c>
      <c r="AF9958" s="247" t="str">
        <f>CONCATENATE("ex ", AE9958)</f>
        <v>ex Ranunculus occidentalis</v>
      </c>
      <c r="AG9958" s="2" t="s">
        <v>73</v>
      </c>
      <c r="AH9958" s="2" t="s">
        <v>1777</v>
      </c>
      <c r="AI9958" s="247"/>
      <c r="AJ9958" s="247"/>
      <c r="AK9958" s="247"/>
      <c r="AL9958" s="247"/>
      <c r="AM9958" s="247"/>
      <c r="AN9958" s="247"/>
      <c r="AO9958" s="247"/>
      <c r="AP9958" s="247"/>
      <c r="AQ9958" s="247"/>
      <c r="AR9958" s="247"/>
      <c r="AS9958" s="247"/>
      <c r="AT9958" s="247" t="s">
        <v>73</v>
      </c>
      <c r="AU9958" s="247"/>
      <c r="AV9958" s="247"/>
      <c r="AW9958" s="247"/>
      <c r="AX9958" s="247"/>
      <c r="AY9958" s="247"/>
      <c r="AZ9958" s="247"/>
      <c r="BA9958" s="247"/>
      <c r="BB9958" s="247"/>
      <c r="BC9958" s="409"/>
      <c r="BD9958" s="247"/>
    </row>
    <row r="9959" spans="1:56" s="154" customFormat="1" ht="39.75" thickBot="1">
      <c r="A9959" s="3"/>
      <c r="B9959" s="87">
        <v>2476</v>
      </c>
      <c r="C9959" s="2"/>
      <c r="D9959" s="2"/>
      <c r="E9959" s="325">
        <v>8</v>
      </c>
      <c r="F9959" s="325" t="s">
        <v>42</v>
      </c>
      <c r="G9959" s="325">
        <v>2018</v>
      </c>
      <c r="H9959" s="325"/>
      <c r="I9959" s="2"/>
      <c r="J9959" s="2"/>
      <c r="K9959" s="2"/>
      <c r="L9959" s="4"/>
      <c r="M9959" s="2"/>
      <c r="N9959" s="3" t="s">
        <v>596</v>
      </c>
      <c r="O9959" s="3"/>
      <c r="P9959" s="325">
        <v>15</v>
      </c>
      <c r="Q9959" s="24">
        <v>15</v>
      </c>
      <c r="R9959" s="325">
        <v>1</v>
      </c>
      <c r="S9959" s="409" t="s">
        <v>3</v>
      </c>
      <c r="T9959" s="409" t="s">
        <v>44</v>
      </c>
      <c r="U9959" s="409" t="s">
        <v>72</v>
      </c>
      <c r="V9959" s="3" t="s">
        <v>72</v>
      </c>
      <c r="W9959" s="409"/>
      <c r="X9959" s="409" t="s">
        <v>591</v>
      </c>
      <c r="Y9959" s="2"/>
      <c r="Z9959" s="2"/>
      <c r="AA9959" s="441">
        <v>45.135176545100002</v>
      </c>
      <c r="AB9959" s="441">
        <v>-123.3736017534</v>
      </c>
      <c r="AC9959" s="2" t="s">
        <v>45</v>
      </c>
      <c r="AD9959" s="2"/>
      <c r="AE9959" s="409" t="s">
        <v>604</v>
      </c>
      <c r="AF9959" s="1" t="str">
        <f>CONCATENATE("ex ", AE9959)</f>
        <v>ex Hypochaeris radicata</v>
      </c>
      <c r="AG9959" s="2" t="s">
        <v>73</v>
      </c>
      <c r="AH9959" s="2" t="s">
        <v>1777</v>
      </c>
      <c r="AI9959" s="2"/>
      <c r="AJ9959" s="2"/>
      <c r="AK9959" s="2"/>
      <c r="AL9959" s="2"/>
      <c r="AM9959" s="2"/>
      <c r="AN9959" s="2"/>
      <c r="AO9959" s="2"/>
      <c r="AP9959" s="2"/>
      <c r="AQ9959" s="2"/>
      <c r="AR9959" s="2"/>
      <c r="AS9959" s="2"/>
      <c r="AT9959" s="2" t="s">
        <v>73</v>
      </c>
      <c r="AU9959" s="2"/>
      <c r="AV9959" s="2"/>
      <c r="AW9959" s="2"/>
      <c r="AX9959" s="2"/>
      <c r="AY9959" s="2"/>
      <c r="AZ9959" s="2"/>
      <c r="BA9959" s="2"/>
      <c r="BB9959" s="2"/>
      <c r="BC9959" s="409"/>
      <c r="BD9959" s="2"/>
    </row>
    <row r="9960" spans="1:56" s="154" customFormat="1" ht="52.5" thickBot="1">
      <c r="A9960" s="3"/>
      <c r="B9960" s="87">
        <v>2477</v>
      </c>
      <c r="C9960" s="2"/>
      <c r="D9960" s="2"/>
      <c r="E9960" s="325">
        <v>8</v>
      </c>
      <c r="F9960" s="325" t="s">
        <v>42</v>
      </c>
      <c r="G9960" s="325">
        <v>2018</v>
      </c>
      <c r="H9960" s="325"/>
      <c r="I9960" s="2"/>
      <c r="J9960" s="2"/>
      <c r="K9960" s="2"/>
      <c r="L9960" s="4"/>
      <c r="M9960" s="2"/>
      <c r="N9960" s="3" t="s">
        <v>596</v>
      </c>
      <c r="O9960" s="3"/>
      <c r="P9960" s="325">
        <v>15</v>
      </c>
      <c r="Q9960" s="24">
        <v>15</v>
      </c>
      <c r="R9960" s="325">
        <v>2</v>
      </c>
      <c r="S9960" s="409" t="s">
        <v>3</v>
      </c>
      <c r="T9960" s="409" t="s">
        <v>44</v>
      </c>
      <c r="U9960" s="409" t="s">
        <v>72</v>
      </c>
      <c r="V9960" s="3" t="s">
        <v>72</v>
      </c>
      <c r="W9960" s="409"/>
      <c r="X9960" s="409" t="s">
        <v>591</v>
      </c>
      <c r="Y9960" s="2"/>
      <c r="Z9960" s="2"/>
      <c r="AA9960" s="441">
        <v>45.135176545100002</v>
      </c>
      <c r="AB9960" s="441">
        <v>-123.3736017534</v>
      </c>
      <c r="AC9960" s="2" t="s">
        <v>45</v>
      </c>
      <c r="AD9960" s="2"/>
      <c r="AE9960" s="409" t="s">
        <v>604</v>
      </c>
      <c r="AF9960" s="1" t="str">
        <f>CONCATENATE("ex ", AE9960)</f>
        <v>ex Hypochaeris radicata</v>
      </c>
      <c r="AG9960" s="2" t="s">
        <v>73</v>
      </c>
      <c r="AH9960" s="2" t="s">
        <v>1777</v>
      </c>
      <c r="AI9960" s="2"/>
      <c r="AJ9960" s="2"/>
      <c r="AK9960" s="2"/>
      <c r="AL9960" s="2"/>
      <c r="AM9960" s="2"/>
      <c r="AN9960" s="2"/>
      <c r="AO9960" s="2"/>
      <c r="AP9960" s="2"/>
      <c r="AQ9960" s="2"/>
      <c r="AR9960" s="2"/>
      <c r="AS9960" s="2"/>
      <c r="AT9960" s="2" t="s">
        <v>73</v>
      </c>
      <c r="AU9960" s="2"/>
      <c r="AV9960" s="2"/>
      <c r="AW9960" s="2"/>
      <c r="AX9960" s="2"/>
      <c r="AY9960" s="2"/>
      <c r="AZ9960" s="2"/>
      <c r="BA9960" s="2"/>
      <c r="BB9960" s="2"/>
      <c r="BC9960" s="409"/>
      <c r="BD9960" s="2"/>
    </row>
    <row r="9961" spans="1:56" s="154" customFormat="1" ht="52.5" thickBot="1">
      <c r="A9961" s="3"/>
      <c r="B9961" s="87">
        <v>2478</v>
      </c>
      <c r="C9961" s="2"/>
      <c r="D9961" s="2"/>
      <c r="E9961" s="325">
        <v>8</v>
      </c>
      <c r="F9961" s="325" t="s">
        <v>42</v>
      </c>
      <c r="G9961" s="325">
        <v>2018</v>
      </c>
      <c r="H9961" s="325"/>
      <c r="I9961" s="2"/>
      <c r="J9961" s="2"/>
      <c r="K9961" s="2"/>
      <c r="L9961" s="4"/>
      <c r="M9961" s="2"/>
      <c r="N9961" s="3" t="s">
        <v>596</v>
      </c>
      <c r="O9961" s="3"/>
      <c r="P9961" s="325">
        <v>15</v>
      </c>
      <c r="Q9961" s="24">
        <v>15</v>
      </c>
      <c r="R9961" s="325">
        <v>3</v>
      </c>
      <c r="S9961" s="409" t="s">
        <v>3</v>
      </c>
      <c r="T9961" s="409" t="s">
        <v>44</v>
      </c>
      <c r="U9961" s="409" t="s">
        <v>72</v>
      </c>
      <c r="V9961" s="3" t="s">
        <v>72</v>
      </c>
      <c r="W9961" s="409"/>
      <c r="X9961" s="409" t="s">
        <v>591</v>
      </c>
      <c r="Y9961" s="2"/>
      <c r="Z9961" s="2"/>
      <c r="AA9961" s="441">
        <v>45.135176545100002</v>
      </c>
      <c r="AB9961" s="441">
        <v>-123.3736017534</v>
      </c>
      <c r="AC9961" s="2" t="s">
        <v>45</v>
      </c>
      <c r="AD9961" s="2"/>
      <c r="AE9961" s="409" t="s">
        <v>604</v>
      </c>
      <c r="AF9961" s="1" t="str">
        <f>CONCATENATE("ex ", AE9961)</f>
        <v>ex Hypochaeris radicata</v>
      </c>
      <c r="AG9961" s="2" t="s">
        <v>73</v>
      </c>
      <c r="AH9961" s="2" t="s">
        <v>1777</v>
      </c>
      <c r="AI9961" s="2"/>
      <c r="AJ9961" s="2"/>
      <c r="AK9961" s="2"/>
      <c r="AL9961" s="2"/>
      <c r="AM9961" s="2"/>
      <c r="AN9961" s="2"/>
      <c r="AO9961" s="2"/>
      <c r="AP9961" s="2"/>
      <c r="AQ9961" s="2"/>
      <c r="AR9961" s="2"/>
      <c r="AS9961" s="2"/>
      <c r="AT9961" s="2" t="s">
        <v>73</v>
      </c>
      <c r="AU9961" s="2"/>
      <c r="AV9961" s="2"/>
      <c r="AW9961" s="2"/>
      <c r="AX9961" s="2"/>
      <c r="AY9961" s="2"/>
      <c r="AZ9961" s="2"/>
      <c r="BA9961" s="2"/>
      <c r="BB9961" s="2"/>
      <c r="BC9961" s="409"/>
      <c r="BD9961" s="2"/>
    </row>
    <row r="9962" spans="1:56" s="154" customFormat="1" ht="52.5" thickBot="1">
      <c r="A9962" s="3"/>
      <c r="B9962" s="87">
        <v>2479</v>
      </c>
      <c r="C9962" s="2"/>
      <c r="D9962" s="2"/>
      <c r="E9962" s="325">
        <v>8</v>
      </c>
      <c r="F9962" s="325" t="s">
        <v>42</v>
      </c>
      <c r="G9962" s="325">
        <v>2018</v>
      </c>
      <c r="H9962" s="325"/>
      <c r="I9962" s="2"/>
      <c r="J9962" s="2"/>
      <c r="K9962" s="2"/>
      <c r="L9962" s="4"/>
      <c r="M9962" s="2"/>
      <c r="N9962" s="3" t="s">
        <v>596</v>
      </c>
      <c r="O9962" s="3"/>
      <c r="P9962" s="325">
        <v>15</v>
      </c>
      <c r="Q9962" s="24">
        <v>15</v>
      </c>
      <c r="R9962" s="325">
        <v>4</v>
      </c>
      <c r="S9962" s="409" t="s">
        <v>3</v>
      </c>
      <c r="T9962" s="409" t="s">
        <v>44</v>
      </c>
      <c r="U9962" s="409" t="s">
        <v>72</v>
      </c>
      <c r="V9962" s="3" t="s">
        <v>72</v>
      </c>
      <c r="W9962" s="409"/>
      <c r="X9962" s="409" t="s">
        <v>591</v>
      </c>
      <c r="Y9962" s="2"/>
      <c r="Z9962" s="2"/>
      <c r="AA9962" s="441">
        <v>45.135176545100002</v>
      </c>
      <c r="AB9962" s="441">
        <v>-123.3736017534</v>
      </c>
      <c r="AC9962" s="2" t="s">
        <v>45</v>
      </c>
      <c r="AD9962" s="2"/>
      <c r="AE9962" s="409" t="s">
        <v>604</v>
      </c>
      <c r="AF9962" s="1" t="str">
        <f>CONCATENATE("ex ", AE9962)</f>
        <v>ex Hypochaeris radicata</v>
      </c>
      <c r="AG9962" s="2" t="s">
        <v>73</v>
      </c>
      <c r="AH9962" s="2" t="s">
        <v>1777</v>
      </c>
      <c r="AI9962" s="2"/>
      <c r="AJ9962" s="2"/>
      <c r="AK9962" s="2"/>
      <c r="AL9962" s="2"/>
      <c r="AM9962" s="2"/>
      <c r="AN9962" s="2"/>
      <c r="AO9962" s="2"/>
      <c r="AP9962" s="2"/>
      <c r="AQ9962" s="2"/>
      <c r="AR9962" s="2"/>
      <c r="AS9962" s="2"/>
      <c r="AT9962" s="2" t="s">
        <v>73</v>
      </c>
      <c r="AU9962" s="2"/>
      <c r="AV9962" s="2"/>
      <c r="AW9962" s="2"/>
      <c r="AX9962" s="2"/>
      <c r="AY9962" s="2"/>
      <c r="AZ9962" s="2"/>
      <c r="BA9962" s="2"/>
      <c r="BB9962" s="2"/>
      <c r="BC9962" s="409"/>
      <c r="BD9962" s="2"/>
    </row>
    <row r="9963" spans="1:56" s="154" customFormat="1" ht="52.5" thickBot="1">
      <c r="A9963" s="3"/>
      <c r="B9963" s="87">
        <v>2480</v>
      </c>
      <c r="C9963" s="2"/>
      <c r="D9963" s="2"/>
      <c r="E9963" s="325">
        <v>8</v>
      </c>
      <c r="F9963" s="325" t="s">
        <v>42</v>
      </c>
      <c r="G9963" s="325">
        <v>2018</v>
      </c>
      <c r="H9963" s="325"/>
      <c r="I9963" s="2"/>
      <c r="J9963" s="2"/>
      <c r="K9963" s="2"/>
      <c r="L9963" s="4"/>
      <c r="M9963" s="2"/>
      <c r="N9963" s="3" t="s">
        <v>596</v>
      </c>
      <c r="O9963" s="3"/>
      <c r="P9963" s="325">
        <v>15</v>
      </c>
      <c r="Q9963" s="24">
        <v>15</v>
      </c>
      <c r="R9963" s="325">
        <v>5</v>
      </c>
      <c r="S9963" s="409" t="s">
        <v>3</v>
      </c>
      <c r="T9963" s="409" t="s">
        <v>44</v>
      </c>
      <c r="U9963" s="409" t="s">
        <v>72</v>
      </c>
      <c r="V9963" s="3" t="s">
        <v>72</v>
      </c>
      <c r="W9963" s="409"/>
      <c r="X9963" s="409" t="s">
        <v>591</v>
      </c>
      <c r="Y9963" s="2"/>
      <c r="Z9963" s="2"/>
      <c r="AA9963" s="441">
        <v>45.135176545100002</v>
      </c>
      <c r="AB9963" s="441">
        <v>-123.3736017534</v>
      </c>
      <c r="AC9963" s="2" t="s">
        <v>45</v>
      </c>
      <c r="AD9963" s="2"/>
      <c r="AE9963" s="409" t="s">
        <v>604</v>
      </c>
      <c r="AF9963" s="1" t="str">
        <f>CONCATENATE("ex ", AE9963)</f>
        <v>ex Hypochaeris radicata</v>
      </c>
      <c r="AG9963" s="2" t="s">
        <v>73</v>
      </c>
      <c r="AH9963" s="2" t="s">
        <v>1777</v>
      </c>
      <c r="AI9963" s="2"/>
      <c r="AJ9963" s="2"/>
      <c r="AK9963" s="2"/>
      <c r="AL9963" s="2"/>
      <c r="AM9963" s="2"/>
      <c r="AN9963" s="2"/>
      <c r="AO9963" s="2"/>
      <c r="AP9963" s="2"/>
      <c r="AQ9963" s="2"/>
      <c r="AR9963" s="2"/>
      <c r="AS9963" s="2"/>
      <c r="AT9963" s="2" t="s">
        <v>73</v>
      </c>
      <c r="AU9963" s="2"/>
      <c r="AV9963" s="2"/>
      <c r="AW9963" s="2"/>
      <c r="AX9963" s="2"/>
      <c r="AY9963" s="2"/>
      <c r="AZ9963" s="2"/>
      <c r="BA9963" s="2"/>
      <c r="BB9963" s="2"/>
      <c r="BC9963" s="409"/>
      <c r="BD9963" s="2"/>
    </row>
    <row r="9964" spans="1:56" s="154" customFormat="1" ht="52.5" thickBot="1">
      <c r="A9964" s="3"/>
      <c r="B9964" s="87">
        <v>2481</v>
      </c>
      <c r="C9964" s="2"/>
      <c r="D9964" s="2"/>
      <c r="E9964" s="325">
        <v>8</v>
      </c>
      <c r="F9964" s="325" t="s">
        <v>42</v>
      </c>
      <c r="G9964" s="325">
        <v>2018</v>
      </c>
      <c r="H9964" s="325"/>
      <c r="I9964" s="2"/>
      <c r="J9964" s="2"/>
      <c r="K9964" s="2"/>
      <c r="L9964" s="4"/>
      <c r="M9964" s="2"/>
      <c r="N9964" s="3" t="s">
        <v>596</v>
      </c>
      <c r="O9964" s="3"/>
      <c r="P9964" s="325">
        <v>15</v>
      </c>
      <c r="Q9964" s="24">
        <v>15</v>
      </c>
      <c r="R9964" s="325">
        <v>6</v>
      </c>
      <c r="S9964" s="409" t="s">
        <v>3</v>
      </c>
      <c r="T9964" s="409" t="s">
        <v>44</v>
      </c>
      <c r="U9964" s="409" t="s">
        <v>72</v>
      </c>
      <c r="V9964" s="3" t="s">
        <v>72</v>
      </c>
      <c r="W9964" s="409"/>
      <c r="X9964" s="409" t="s">
        <v>591</v>
      </c>
      <c r="Y9964" s="2"/>
      <c r="Z9964" s="2"/>
      <c r="AA9964" s="441">
        <v>45.135176545100002</v>
      </c>
      <c r="AB9964" s="441">
        <v>-123.3736017534</v>
      </c>
      <c r="AC9964" s="2" t="s">
        <v>45</v>
      </c>
      <c r="AD9964" s="2"/>
      <c r="AE9964" s="409" t="s">
        <v>604</v>
      </c>
      <c r="AF9964" s="1" t="str">
        <f>CONCATENATE("ex ", AE9964)</f>
        <v>ex Hypochaeris radicata</v>
      </c>
      <c r="AG9964" s="2" t="s">
        <v>73</v>
      </c>
      <c r="AH9964" s="2" t="s">
        <v>1777</v>
      </c>
      <c r="AI9964" s="2"/>
      <c r="AJ9964" s="2"/>
      <c r="AK9964" s="2"/>
      <c r="AL9964" s="2"/>
      <c r="AM9964" s="2"/>
      <c r="AN9964" s="2"/>
      <c r="AO9964" s="2"/>
      <c r="AP9964" s="2"/>
      <c r="AQ9964" s="2"/>
      <c r="AR9964" s="2"/>
      <c r="AS9964" s="2"/>
      <c r="AT9964" s="2" t="s">
        <v>73</v>
      </c>
      <c r="AU9964" s="2"/>
      <c r="AV9964" s="2"/>
      <c r="AW9964" s="2"/>
      <c r="AX9964" s="2"/>
      <c r="AY9964" s="2"/>
      <c r="AZ9964" s="2"/>
      <c r="BA9964" s="2"/>
      <c r="BB9964" s="2"/>
      <c r="BC9964" s="409"/>
      <c r="BD9964" s="2"/>
    </row>
    <row r="9965" spans="1:56" s="154" customFormat="1" ht="52.5" thickBot="1">
      <c r="A9965" s="3"/>
      <c r="B9965" s="87">
        <v>2482</v>
      </c>
      <c r="C9965" s="2"/>
      <c r="D9965" s="2"/>
      <c r="E9965" s="325">
        <v>8</v>
      </c>
      <c r="F9965" s="325" t="s">
        <v>42</v>
      </c>
      <c r="G9965" s="325">
        <v>2018</v>
      </c>
      <c r="H9965" s="325"/>
      <c r="I9965" s="2"/>
      <c r="J9965" s="2"/>
      <c r="K9965" s="2"/>
      <c r="L9965" s="4"/>
      <c r="M9965" s="2"/>
      <c r="N9965" s="3" t="s">
        <v>597</v>
      </c>
      <c r="O9965" s="3"/>
      <c r="P9965" s="325">
        <v>16</v>
      </c>
      <c r="Q9965" s="24">
        <v>16</v>
      </c>
      <c r="R9965" s="325">
        <v>1</v>
      </c>
      <c r="S9965" s="409" t="s">
        <v>3</v>
      </c>
      <c r="T9965" s="409" t="s">
        <v>44</v>
      </c>
      <c r="U9965" s="409" t="s">
        <v>72</v>
      </c>
      <c r="V9965" s="3" t="s">
        <v>72</v>
      </c>
      <c r="W9965" s="409"/>
      <c r="X9965" s="409" t="s">
        <v>591</v>
      </c>
      <c r="Y9965" s="2"/>
      <c r="Z9965" s="2"/>
      <c r="AA9965" s="441">
        <v>45.134363877600002</v>
      </c>
      <c r="AB9965" s="441">
        <v>-123.3738593293</v>
      </c>
      <c r="AC9965" s="2" t="s">
        <v>45</v>
      </c>
      <c r="AD9965" s="2"/>
      <c r="AE9965" s="409" t="s">
        <v>135</v>
      </c>
      <c r="AF9965" s="1" t="str">
        <f>CONCATENATE("ex ", AE9965)</f>
        <v>ex Bellis perennis</v>
      </c>
      <c r="AG9965" s="2" t="s">
        <v>73</v>
      </c>
      <c r="AH9965" s="2" t="s">
        <v>1777</v>
      </c>
      <c r="AI9965" s="2"/>
      <c r="AJ9965" s="2"/>
      <c r="AK9965" s="2"/>
      <c r="AL9965" s="2"/>
      <c r="AM9965" s="2"/>
      <c r="AN9965" s="2"/>
      <c r="AO9965" s="2"/>
      <c r="AP9965" s="2"/>
      <c r="AQ9965" s="2"/>
      <c r="AR9965" s="2"/>
      <c r="AS9965" s="2"/>
      <c r="AT9965" s="2" t="s">
        <v>73</v>
      </c>
      <c r="AU9965" s="2"/>
      <c r="AV9965" s="2"/>
      <c r="AW9965" s="2"/>
      <c r="AX9965" s="2"/>
      <c r="AY9965" s="2"/>
      <c r="AZ9965" s="2"/>
      <c r="BA9965" s="2"/>
      <c r="BB9965" s="2"/>
      <c r="BC9965" s="409"/>
      <c r="BD9965" s="2"/>
    </row>
    <row r="9966" spans="1:56" s="154" customFormat="1" ht="52.5" thickBot="1">
      <c r="A9966" s="3"/>
      <c r="B9966" s="87">
        <v>2483</v>
      </c>
      <c r="C9966" s="2"/>
      <c r="D9966" s="2"/>
      <c r="E9966" s="325">
        <v>8</v>
      </c>
      <c r="F9966" s="325" t="s">
        <v>42</v>
      </c>
      <c r="G9966" s="325">
        <v>2018</v>
      </c>
      <c r="H9966" s="325"/>
      <c r="I9966" s="2"/>
      <c r="J9966" s="2"/>
      <c r="K9966" s="2"/>
      <c r="L9966" s="4"/>
      <c r="M9966" s="2"/>
      <c r="N9966" s="3" t="s">
        <v>597</v>
      </c>
      <c r="O9966" s="3"/>
      <c r="P9966" s="325">
        <v>16</v>
      </c>
      <c r="Q9966" s="24">
        <v>16</v>
      </c>
      <c r="R9966" s="325">
        <v>2</v>
      </c>
      <c r="S9966" s="409" t="s">
        <v>3</v>
      </c>
      <c r="T9966" s="409" t="s">
        <v>44</v>
      </c>
      <c r="U9966" s="409" t="s">
        <v>72</v>
      </c>
      <c r="V9966" s="3" t="s">
        <v>72</v>
      </c>
      <c r="W9966" s="409"/>
      <c r="X9966" s="409" t="s">
        <v>591</v>
      </c>
      <c r="Y9966" s="2"/>
      <c r="Z9966" s="2"/>
      <c r="AA9966" s="441">
        <v>45.134363877600002</v>
      </c>
      <c r="AB9966" s="441">
        <v>-123.3738593293</v>
      </c>
      <c r="AC9966" s="2" t="s">
        <v>45</v>
      </c>
      <c r="AD9966" s="2"/>
      <c r="AE9966" s="409" t="s">
        <v>135</v>
      </c>
      <c r="AF9966" s="1" t="str">
        <f>CONCATENATE("ex ", AE9966)</f>
        <v>ex Bellis perennis</v>
      </c>
      <c r="AG9966" s="2" t="s">
        <v>73</v>
      </c>
      <c r="AH9966" s="2" t="s">
        <v>1777</v>
      </c>
      <c r="AI9966" s="2"/>
      <c r="AJ9966" s="2"/>
      <c r="AK9966" s="2"/>
      <c r="AL9966" s="2"/>
      <c r="AM9966" s="2"/>
      <c r="AN9966" s="2"/>
      <c r="AO9966" s="2"/>
      <c r="AP9966" s="2"/>
      <c r="AQ9966" s="2"/>
      <c r="AR9966" s="2"/>
      <c r="AS9966" s="2"/>
      <c r="AT9966" s="2" t="s">
        <v>73</v>
      </c>
      <c r="AU9966" s="2"/>
      <c r="AV9966" s="2"/>
      <c r="AW9966" s="2"/>
      <c r="AX9966" s="2"/>
      <c r="AY9966" s="2"/>
      <c r="AZ9966" s="2"/>
      <c r="BA9966" s="2"/>
      <c r="BB9966" s="2"/>
      <c r="BC9966" s="409"/>
      <c r="BD9966" s="2"/>
    </row>
    <row r="9967" spans="1:56" s="154" customFormat="1" ht="52.5" thickBot="1">
      <c r="A9967" s="3"/>
      <c r="B9967" s="87">
        <v>2484</v>
      </c>
      <c r="C9967" s="2"/>
      <c r="D9967" s="2"/>
      <c r="E9967" s="325">
        <v>8</v>
      </c>
      <c r="F9967" s="325" t="s">
        <v>42</v>
      </c>
      <c r="G9967" s="325">
        <v>2018</v>
      </c>
      <c r="H9967" s="325"/>
      <c r="I9967" s="2"/>
      <c r="J9967" s="2"/>
      <c r="K9967" s="2"/>
      <c r="L9967" s="4"/>
      <c r="M9967" s="2"/>
      <c r="N9967" s="3" t="s">
        <v>597</v>
      </c>
      <c r="O9967" s="3"/>
      <c r="P9967" s="325">
        <v>16</v>
      </c>
      <c r="Q9967" s="24">
        <v>16</v>
      </c>
      <c r="R9967" s="325">
        <v>3</v>
      </c>
      <c r="S9967" s="409" t="s">
        <v>3</v>
      </c>
      <c r="T9967" s="409" t="s">
        <v>44</v>
      </c>
      <c r="U9967" s="409" t="s">
        <v>72</v>
      </c>
      <c r="V9967" s="3" t="s">
        <v>72</v>
      </c>
      <c r="W9967" s="409"/>
      <c r="X9967" s="409" t="s">
        <v>591</v>
      </c>
      <c r="Y9967" s="2"/>
      <c r="Z9967" s="2"/>
      <c r="AA9967" s="441">
        <v>45.134363877600002</v>
      </c>
      <c r="AB9967" s="441">
        <v>-123.3738593293</v>
      </c>
      <c r="AC9967" s="2" t="s">
        <v>45</v>
      </c>
      <c r="AD9967" s="2"/>
      <c r="AE9967" s="409" t="s">
        <v>135</v>
      </c>
      <c r="AF9967" s="1" t="str">
        <f>CONCATENATE("ex ", AE9967)</f>
        <v>ex Bellis perennis</v>
      </c>
      <c r="AG9967" s="2" t="s">
        <v>73</v>
      </c>
      <c r="AH9967" s="2" t="s">
        <v>1777</v>
      </c>
      <c r="AI9967" s="2"/>
      <c r="AJ9967" s="2"/>
      <c r="AK9967" s="2"/>
      <c r="AL9967" s="2"/>
      <c r="AM9967" s="2"/>
      <c r="AN9967" s="2"/>
      <c r="AO9967" s="2"/>
      <c r="AP9967" s="2"/>
      <c r="AQ9967" s="2"/>
      <c r="AR9967" s="2"/>
      <c r="AS9967" s="2"/>
      <c r="AT9967" s="2" t="s">
        <v>73</v>
      </c>
      <c r="AU9967" s="2"/>
      <c r="AV9967" s="2"/>
      <c r="AW9967" s="2"/>
      <c r="AX9967" s="2"/>
      <c r="AY9967" s="2"/>
      <c r="AZ9967" s="2"/>
      <c r="BA9967" s="2"/>
      <c r="BB9967" s="2"/>
      <c r="BC9967" s="409"/>
      <c r="BD9967" s="2"/>
    </row>
    <row r="9968" spans="1:56" s="154" customFormat="1" ht="52.5" thickBot="1">
      <c r="A9968" s="3"/>
      <c r="B9968" s="87">
        <v>2485</v>
      </c>
      <c r="C9968" s="2"/>
      <c r="D9968" s="2"/>
      <c r="E9968" s="325">
        <v>8</v>
      </c>
      <c r="F9968" s="325" t="s">
        <v>42</v>
      </c>
      <c r="G9968" s="325">
        <v>2018</v>
      </c>
      <c r="H9968" s="325"/>
      <c r="I9968" s="2"/>
      <c r="J9968" s="2"/>
      <c r="K9968" s="2"/>
      <c r="L9968" s="4"/>
      <c r="M9968" s="2"/>
      <c r="N9968" s="3" t="s">
        <v>597</v>
      </c>
      <c r="O9968" s="3"/>
      <c r="P9968" s="325">
        <v>16</v>
      </c>
      <c r="Q9968" s="24">
        <v>16</v>
      </c>
      <c r="R9968" s="325">
        <v>4</v>
      </c>
      <c r="S9968" s="409" t="s">
        <v>3</v>
      </c>
      <c r="T9968" s="409" t="s">
        <v>44</v>
      </c>
      <c r="U9968" s="409" t="s">
        <v>72</v>
      </c>
      <c r="V9968" s="3" t="s">
        <v>72</v>
      </c>
      <c r="W9968" s="409"/>
      <c r="X9968" s="409" t="s">
        <v>591</v>
      </c>
      <c r="Y9968" s="2"/>
      <c r="Z9968" s="2"/>
      <c r="AA9968" s="441">
        <v>45.134363877600002</v>
      </c>
      <c r="AB9968" s="441">
        <v>-123.3738593293</v>
      </c>
      <c r="AC9968" s="2" t="s">
        <v>45</v>
      </c>
      <c r="AD9968" s="2"/>
      <c r="AE9968" s="409" t="s">
        <v>135</v>
      </c>
      <c r="AF9968" s="1" t="str">
        <f>CONCATENATE("ex ", AE9968)</f>
        <v>ex Bellis perennis</v>
      </c>
      <c r="AG9968" s="2" t="s">
        <v>73</v>
      </c>
      <c r="AH9968" s="2" t="s">
        <v>1777</v>
      </c>
      <c r="AI9968" s="2"/>
      <c r="AJ9968" s="2"/>
      <c r="AK9968" s="2"/>
      <c r="AL9968" s="2"/>
      <c r="AM9968" s="2"/>
      <c r="AN9968" s="2"/>
      <c r="AO9968" s="2"/>
      <c r="AP9968" s="2"/>
      <c r="AQ9968" s="2"/>
      <c r="AR9968" s="2"/>
      <c r="AS9968" s="2"/>
      <c r="AT9968" s="2" t="s">
        <v>73</v>
      </c>
      <c r="AU9968" s="2"/>
      <c r="AV9968" s="2"/>
      <c r="AW9968" s="2"/>
      <c r="AX9968" s="2"/>
      <c r="AY9968" s="2"/>
      <c r="AZ9968" s="2"/>
      <c r="BA9968" s="2"/>
      <c r="BB9968" s="2"/>
      <c r="BC9968" s="409"/>
      <c r="BD9968" s="2"/>
    </row>
    <row r="9969" spans="1:56" s="154" customFormat="1" ht="52.5" thickBot="1">
      <c r="A9969" s="3"/>
      <c r="B9969" s="87">
        <v>2486</v>
      </c>
      <c r="C9969" s="2"/>
      <c r="D9969" s="2"/>
      <c r="E9969" s="325">
        <v>8</v>
      </c>
      <c r="F9969" s="325" t="s">
        <v>42</v>
      </c>
      <c r="G9969" s="325">
        <v>2018</v>
      </c>
      <c r="H9969" s="325"/>
      <c r="I9969" s="2"/>
      <c r="J9969" s="2"/>
      <c r="K9969" s="2"/>
      <c r="L9969" s="4"/>
      <c r="M9969" s="2"/>
      <c r="N9969" s="3" t="s">
        <v>597</v>
      </c>
      <c r="O9969" s="3"/>
      <c r="P9969" s="325">
        <v>16</v>
      </c>
      <c r="Q9969" s="24">
        <v>16</v>
      </c>
      <c r="R9969" s="325">
        <v>5</v>
      </c>
      <c r="S9969" s="409" t="s">
        <v>3</v>
      </c>
      <c r="T9969" s="409" t="s">
        <v>44</v>
      </c>
      <c r="U9969" s="409" t="s">
        <v>72</v>
      </c>
      <c r="V9969" s="3" t="s">
        <v>72</v>
      </c>
      <c r="W9969" s="409"/>
      <c r="X9969" s="409" t="s">
        <v>591</v>
      </c>
      <c r="Y9969" s="2"/>
      <c r="Z9969" s="2"/>
      <c r="AA9969" s="441">
        <v>45.134363877600002</v>
      </c>
      <c r="AB9969" s="441">
        <v>-123.3738593293</v>
      </c>
      <c r="AC9969" s="2" t="s">
        <v>45</v>
      </c>
      <c r="AD9969" s="2"/>
      <c r="AE9969" s="409" t="s">
        <v>135</v>
      </c>
      <c r="AF9969" s="1" t="str">
        <f>CONCATENATE("ex ", AE9969)</f>
        <v>ex Bellis perennis</v>
      </c>
      <c r="AG9969" s="2" t="s">
        <v>73</v>
      </c>
      <c r="AH9969" s="2" t="s">
        <v>1777</v>
      </c>
      <c r="AI9969" s="2"/>
      <c r="AJ9969" s="2"/>
      <c r="AK9969" s="2"/>
      <c r="AL9969" s="2"/>
      <c r="AM9969" s="2"/>
      <c r="AN9969" s="2"/>
      <c r="AO9969" s="2"/>
      <c r="AP9969" s="2"/>
      <c r="AQ9969" s="2"/>
      <c r="AR9969" s="2"/>
      <c r="AS9969" s="2"/>
      <c r="AT9969" s="2" t="s">
        <v>73</v>
      </c>
      <c r="AU9969" s="2"/>
      <c r="AV9969" s="2"/>
      <c r="AW9969" s="2"/>
      <c r="AX9969" s="2"/>
      <c r="AY9969" s="2"/>
      <c r="AZ9969" s="2"/>
      <c r="BA9969" s="2"/>
      <c r="BB9969" s="2"/>
      <c r="BC9969" s="409"/>
      <c r="BD9969" s="2"/>
    </row>
    <row r="9970" spans="1:56" s="154" customFormat="1" ht="52.5" thickBot="1">
      <c r="A9970" s="3"/>
      <c r="B9970" s="87">
        <v>2527</v>
      </c>
      <c r="C9970" s="2"/>
      <c r="D9970" s="2"/>
      <c r="E9970" s="325">
        <v>8</v>
      </c>
      <c r="F9970" s="325" t="s">
        <v>42</v>
      </c>
      <c r="G9970" s="325">
        <v>2018</v>
      </c>
      <c r="H9970" s="325"/>
      <c r="I9970" s="2"/>
      <c r="J9970" s="2"/>
      <c r="K9970" s="2"/>
      <c r="L9970" s="4"/>
      <c r="M9970" s="2"/>
      <c r="N9970" s="3" t="s">
        <v>598</v>
      </c>
      <c r="O9970" s="3"/>
      <c r="P9970" s="325">
        <v>17</v>
      </c>
      <c r="Q9970" s="24">
        <v>17</v>
      </c>
      <c r="R9970" s="325">
        <v>1</v>
      </c>
      <c r="S9970" s="409" t="s">
        <v>3</v>
      </c>
      <c r="T9970" s="409" t="s">
        <v>44</v>
      </c>
      <c r="U9970" s="409" t="s">
        <v>72</v>
      </c>
      <c r="V9970" s="3" t="s">
        <v>72</v>
      </c>
      <c r="W9970" s="409"/>
      <c r="X9970" s="409" t="s">
        <v>591</v>
      </c>
      <c r="Y9970" s="2"/>
      <c r="Z9970" s="2"/>
      <c r="AA9970" s="441">
        <v>45.0820884213</v>
      </c>
      <c r="AB9970" s="441">
        <v>-123.364599207</v>
      </c>
      <c r="AC9970" s="2" t="s">
        <v>45</v>
      </c>
      <c r="AD9970" s="2"/>
      <c r="AE9970" s="409" t="s">
        <v>605</v>
      </c>
      <c r="AF9970" s="1" t="str">
        <f>CONCATENATE("ex ", AE9970)</f>
        <v>ex Lupinus rivularis</v>
      </c>
      <c r="AG9970" s="2" t="s">
        <v>73</v>
      </c>
      <c r="AH9970" s="2" t="s">
        <v>1777</v>
      </c>
      <c r="AI9970" s="2"/>
      <c r="AJ9970" s="2"/>
      <c r="AK9970" s="2"/>
      <c r="AL9970" s="2"/>
      <c r="AM9970" s="2"/>
      <c r="AN9970" s="2"/>
      <c r="AO9970" s="2"/>
      <c r="AP9970" s="2"/>
      <c r="AQ9970" s="2"/>
      <c r="AR9970" s="2"/>
      <c r="AS9970" s="2"/>
      <c r="AT9970" s="2" t="s">
        <v>73</v>
      </c>
      <c r="AU9970" s="2"/>
      <c r="AV9970" s="2"/>
      <c r="AW9970" s="2"/>
      <c r="AX9970" s="2"/>
      <c r="AY9970" s="2"/>
      <c r="AZ9970" s="2"/>
      <c r="BA9970" s="2"/>
      <c r="BB9970" s="2"/>
      <c r="BC9970" s="409"/>
      <c r="BD9970" s="2"/>
    </row>
    <row r="9971" spans="1:56" s="154" customFormat="1" ht="52.5" thickBot="1">
      <c r="A9971" s="3"/>
      <c r="B9971" s="87">
        <v>2528</v>
      </c>
      <c r="C9971" s="2"/>
      <c r="D9971" s="2"/>
      <c r="E9971" s="325">
        <v>8</v>
      </c>
      <c r="F9971" s="325" t="s">
        <v>42</v>
      </c>
      <c r="G9971" s="325">
        <v>2018</v>
      </c>
      <c r="H9971" s="325"/>
      <c r="I9971" s="2"/>
      <c r="J9971" s="2"/>
      <c r="K9971" s="2"/>
      <c r="L9971" s="4"/>
      <c r="M9971" s="2"/>
      <c r="N9971" s="3" t="s">
        <v>598</v>
      </c>
      <c r="O9971" s="3"/>
      <c r="P9971" s="325">
        <v>17</v>
      </c>
      <c r="Q9971" s="24">
        <v>17</v>
      </c>
      <c r="R9971" s="325">
        <v>2</v>
      </c>
      <c r="S9971" s="409" t="s">
        <v>3</v>
      </c>
      <c r="T9971" s="409" t="s">
        <v>44</v>
      </c>
      <c r="U9971" s="409" t="s">
        <v>72</v>
      </c>
      <c r="V9971" s="3" t="s">
        <v>72</v>
      </c>
      <c r="W9971" s="409"/>
      <c r="X9971" s="409" t="s">
        <v>591</v>
      </c>
      <c r="Y9971" s="2"/>
      <c r="Z9971" s="2"/>
      <c r="AA9971" s="441">
        <v>45.0820884213</v>
      </c>
      <c r="AB9971" s="441">
        <v>-123.364599207</v>
      </c>
      <c r="AC9971" s="2" t="s">
        <v>45</v>
      </c>
      <c r="AD9971" s="2"/>
      <c r="AE9971" s="409" t="s">
        <v>605</v>
      </c>
      <c r="AF9971" s="1" t="str">
        <f>CONCATENATE("ex ", AE9971)</f>
        <v>ex Lupinus rivularis</v>
      </c>
      <c r="AG9971" s="2" t="s">
        <v>73</v>
      </c>
      <c r="AH9971" s="2" t="s">
        <v>1777</v>
      </c>
      <c r="AI9971" s="2"/>
      <c r="AJ9971" s="2"/>
      <c r="AK9971" s="2"/>
      <c r="AL9971" s="2"/>
      <c r="AM9971" s="2"/>
      <c r="AN9971" s="2"/>
      <c r="AO9971" s="2"/>
      <c r="AP9971" s="2"/>
      <c r="AQ9971" s="2"/>
      <c r="AR9971" s="2"/>
      <c r="AS9971" s="2"/>
      <c r="AT9971" s="2" t="s">
        <v>73</v>
      </c>
      <c r="AU9971" s="2"/>
      <c r="AV9971" s="2"/>
      <c r="AW9971" s="2"/>
      <c r="AX9971" s="2"/>
      <c r="AY9971" s="2"/>
      <c r="AZ9971" s="2"/>
      <c r="BA9971" s="2"/>
      <c r="BB9971" s="2"/>
      <c r="BC9971" s="409"/>
      <c r="BD9971" s="2"/>
    </row>
    <row r="9972" spans="1:56" s="154" customFormat="1" ht="52.5" thickBot="1">
      <c r="A9972" s="3"/>
      <c r="B9972" s="87">
        <v>2529</v>
      </c>
      <c r="C9972" s="2"/>
      <c r="D9972" s="2"/>
      <c r="E9972" s="325">
        <v>8</v>
      </c>
      <c r="F9972" s="325" t="s">
        <v>42</v>
      </c>
      <c r="G9972" s="325">
        <v>2018</v>
      </c>
      <c r="H9972" s="325"/>
      <c r="I9972" s="2"/>
      <c r="J9972" s="2"/>
      <c r="K9972" s="2"/>
      <c r="L9972" s="4"/>
      <c r="M9972" s="2"/>
      <c r="N9972" s="3" t="s">
        <v>598</v>
      </c>
      <c r="O9972" s="3"/>
      <c r="P9972" s="325">
        <v>17</v>
      </c>
      <c r="Q9972" s="24">
        <v>17</v>
      </c>
      <c r="R9972" s="325">
        <v>3</v>
      </c>
      <c r="S9972" s="409" t="s">
        <v>3</v>
      </c>
      <c r="T9972" s="409" t="s">
        <v>44</v>
      </c>
      <c r="U9972" s="409" t="s">
        <v>72</v>
      </c>
      <c r="V9972" s="3" t="s">
        <v>72</v>
      </c>
      <c r="W9972" s="409"/>
      <c r="X9972" s="409" t="s">
        <v>591</v>
      </c>
      <c r="Y9972" s="2"/>
      <c r="Z9972" s="2"/>
      <c r="AA9972" s="441">
        <v>45.0820884213</v>
      </c>
      <c r="AB9972" s="441">
        <v>-123.364599207</v>
      </c>
      <c r="AC9972" s="2" t="s">
        <v>45</v>
      </c>
      <c r="AD9972" s="2"/>
      <c r="AE9972" s="409" t="s">
        <v>605</v>
      </c>
      <c r="AF9972" s="1" t="str">
        <f>CONCATENATE("ex ", AE9972)</f>
        <v>ex Lupinus rivularis</v>
      </c>
      <c r="AG9972" s="2" t="s">
        <v>73</v>
      </c>
      <c r="AH9972" s="2" t="s">
        <v>1777</v>
      </c>
      <c r="AI9972" s="2"/>
      <c r="AJ9972" s="2"/>
      <c r="AK9972" s="2"/>
      <c r="AL9972" s="2"/>
      <c r="AM9972" s="2"/>
      <c r="AN9972" s="2"/>
      <c r="AO9972" s="2"/>
      <c r="AP9972" s="2"/>
      <c r="AQ9972" s="2"/>
      <c r="AR9972" s="2"/>
      <c r="AS9972" s="2"/>
      <c r="AT9972" s="2" t="s">
        <v>73</v>
      </c>
      <c r="AU9972" s="2"/>
      <c r="AV9972" s="2"/>
      <c r="AW9972" s="2"/>
      <c r="AX9972" s="2"/>
      <c r="AY9972" s="2"/>
      <c r="AZ9972" s="2"/>
      <c r="BA9972" s="2"/>
      <c r="BB9972" s="2"/>
      <c r="BC9972" s="409"/>
      <c r="BD9972" s="2"/>
    </row>
    <row r="9973" spans="1:56" s="154" customFormat="1" ht="52.5" thickBot="1">
      <c r="A9973" s="3"/>
      <c r="B9973" s="87">
        <v>2530</v>
      </c>
      <c r="C9973" s="1"/>
      <c r="D9973" s="1"/>
      <c r="E9973" s="325">
        <v>8</v>
      </c>
      <c r="F9973" s="325" t="s">
        <v>42</v>
      </c>
      <c r="G9973" s="325">
        <v>2018</v>
      </c>
      <c r="H9973" s="325"/>
      <c r="I9973" s="1"/>
      <c r="J9973" s="1"/>
      <c r="K9973" s="1"/>
      <c r="L9973" s="4"/>
      <c r="M9973" s="1"/>
      <c r="N9973" s="4" t="s">
        <v>598</v>
      </c>
      <c r="O9973" s="4"/>
      <c r="P9973" s="325">
        <v>17</v>
      </c>
      <c r="Q9973" s="23">
        <v>17</v>
      </c>
      <c r="R9973" s="325">
        <v>4</v>
      </c>
      <c r="S9973" s="409" t="s">
        <v>3</v>
      </c>
      <c r="T9973" s="409" t="s">
        <v>44</v>
      </c>
      <c r="U9973" s="409" t="s">
        <v>72</v>
      </c>
      <c r="V9973" s="3" t="s">
        <v>72</v>
      </c>
      <c r="W9973" s="409"/>
      <c r="X9973" s="409" t="s">
        <v>591</v>
      </c>
      <c r="Y9973" s="1"/>
      <c r="Z9973" s="1"/>
      <c r="AA9973" s="441">
        <v>45.0820884213</v>
      </c>
      <c r="AB9973" s="441">
        <v>-123.364599207</v>
      </c>
      <c r="AC9973" s="1" t="s">
        <v>45</v>
      </c>
      <c r="AD9973" s="1"/>
      <c r="AE9973" s="409" t="s">
        <v>605</v>
      </c>
      <c r="AF9973" s="1" t="str">
        <f>CONCATENATE("ex ", AE9973)</f>
        <v>ex Lupinus rivularis</v>
      </c>
      <c r="AG9973" s="1" t="s">
        <v>73</v>
      </c>
      <c r="AH9973" s="2" t="s">
        <v>1777</v>
      </c>
      <c r="AI9973" s="1"/>
      <c r="AJ9973" s="1"/>
      <c r="AK9973" s="1"/>
      <c r="AL9973" s="1"/>
      <c r="AM9973" s="1"/>
      <c r="AN9973" s="1"/>
      <c r="AO9973" s="1"/>
      <c r="AP9973" s="1"/>
      <c r="AQ9973" s="1"/>
      <c r="AR9973" s="1"/>
      <c r="AS9973" s="1"/>
      <c r="AT9973" s="1" t="s">
        <v>73</v>
      </c>
      <c r="AU9973" s="1"/>
      <c r="AV9973" s="1"/>
      <c r="AW9973" s="1"/>
      <c r="AX9973" s="1"/>
      <c r="AY9973" s="1"/>
      <c r="AZ9973" s="1"/>
      <c r="BA9973" s="1"/>
      <c r="BB9973" s="1"/>
      <c r="BC9973" s="409"/>
      <c r="BD9973" s="2"/>
    </row>
    <row r="9974" spans="1:56" s="154" customFormat="1" ht="52.5" thickBot="1">
      <c r="A9974" s="3"/>
      <c r="B9974" s="87">
        <v>2531</v>
      </c>
      <c r="C9974" s="2"/>
      <c r="D9974" s="2"/>
      <c r="E9974" s="325">
        <v>8</v>
      </c>
      <c r="F9974" s="325" t="s">
        <v>42</v>
      </c>
      <c r="G9974" s="325">
        <v>2018</v>
      </c>
      <c r="H9974" s="325"/>
      <c r="I9974" s="2"/>
      <c r="J9974" s="2"/>
      <c r="K9974" s="2"/>
      <c r="L9974" s="4"/>
      <c r="M9974" s="2"/>
      <c r="N9974" s="3" t="s">
        <v>598</v>
      </c>
      <c r="O9974" s="3"/>
      <c r="P9974" s="325">
        <v>17</v>
      </c>
      <c r="Q9974" s="24">
        <v>17</v>
      </c>
      <c r="R9974" s="325">
        <v>5</v>
      </c>
      <c r="S9974" s="409" t="s">
        <v>3</v>
      </c>
      <c r="T9974" s="409" t="s">
        <v>44</v>
      </c>
      <c r="U9974" s="409" t="s">
        <v>72</v>
      </c>
      <c r="V9974" s="3" t="s">
        <v>72</v>
      </c>
      <c r="W9974" s="409"/>
      <c r="X9974" s="409" t="s">
        <v>591</v>
      </c>
      <c r="Y9974" s="2"/>
      <c r="Z9974" s="2"/>
      <c r="AA9974" s="441">
        <v>45.0820884213</v>
      </c>
      <c r="AB9974" s="441">
        <v>-123.364599207</v>
      </c>
      <c r="AC9974" s="2" t="s">
        <v>45</v>
      </c>
      <c r="AD9974" s="2"/>
      <c r="AE9974" s="409" t="s">
        <v>605</v>
      </c>
      <c r="AF9974" s="1" t="str">
        <f>CONCATENATE("ex ", AE9974)</f>
        <v>ex Lupinus rivularis</v>
      </c>
      <c r="AG9974" s="2" t="s">
        <v>73</v>
      </c>
      <c r="AH9974" s="2" t="s">
        <v>1777</v>
      </c>
      <c r="AI9974" s="2"/>
      <c r="AJ9974" s="2"/>
      <c r="AK9974" s="2"/>
      <c r="AL9974" s="2"/>
      <c r="AM9974" s="2"/>
      <c r="AN9974" s="2"/>
      <c r="AO9974" s="2"/>
      <c r="AP9974" s="2"/>
      <c r="AQ9974" s="2"/>
      <c r="AR9974" s="2"/>
      <c r="AS9974" s="2"/>
      <c r="AT9974" s="2" t="s">
        <v>73</v>
      </c>
      <c r="AU9974" s="2"/>
      <c r="AV9974" s="2"/>
      <c r="AW9974" s="2"/>
      <c r="AX9974" s="2"/>
      <c r="AY9974" s="2"/>
      <c r="AZ9974" s="2"/>
      <c r="BA9974" s="2"/>
      <c r="BB9974" s="2"/>
      <c r="BC9974" s="409"/>
      <c r="BD9974" s="2"/>
    </row>
    <row r="9975" spans="1:56" s="154" customFormat="1" ht="52.5" thickBot="1">
      <c r="A9975" s="3"/>
      <c r="B9975" s="87">
        <v>2532</v>
      </c>
      <c r="C9975" s="2"/>
      <c r="D9975" s="2"/>
      <c r="E9975" s="325">
        <v>8</v>
      </c>
      <c r="F9975" s="325" t="s">
        <v>42</v>
      </c>
      <c r="G9975" s="325">
        <v>2018</v>
      </c>
      <c r="H9975" s="325"/>
      <c r="I9975" s="2"/>
      <c r="J9975" s="2"/>
      <c r="K9975" s="2"/>
      <c r="L9975" s="4"/>
      <c r="M9975" s="2"/>
      <c r="N9975" s="3" t="s">
        <v>598</v>
      </c>
      <c r="O9975" s="3"/>
      <c r="P9975" s="325">
        <v>17</v>
      </c>
      <c r="Q9975" s="24">
        <v>17</v>
      </c>
      <c r="R9975" s="325">
        <v>6</v>
      </c>
      <c r="S9975" s="409" t="s">
        <v>3</v>
      </c>
      <c r="T9975" s="409" t="s">
        <v>44</v>
      </c>
      <c r="U9975" s="409" t="s">
        <v>72</v>
      </c>
      <c r="V9975" s="3" t="s">
        <v>72</v>
      </c>
      <c r="W9975" s="409"/>
      <c r="X9975" s="409" t="s">
        <v>591</v>
      </c>
      <c r="Y9975" s="2"/>
      <c r="Z9975" s="2"/>
      <c r="AA9975" s="441">
        <v>45.0820884213</v>
      </c>
      <c r="AB9975" s="441">
        <v>-123.364599207</v>
      </c>
      <c r="AC9975" s="2" t="s">
        <v>45</v>
      </c>
      <c r="AD9975" s="2"/>
      <c r="AE9975" s="409" t="s">
        <v>605</v>
      </c>
      <c r="AF9975" s="1" t="str">
        <f>CONCATENATE("ex ", AE9975)</f>
        <v>ex Lupinus rivularis</v>
      </c>
      <c r="AG9975" s="2" t="s">
        <v>73</v>
      </c>
      <c r="AH9975" s="2" t="s">
        <v>1777</v>
      </c>
      <c r="AI9975" s="2"/>
      <c r="AJ9975" s="2"/>
      <c r="AK9975" s="2"/>
      <c r="AL9975" s="2"/>
      <c r="AM9975" s="2"/>
      <c r="AN9975" s="2"/>
      <c r="AO9975" s="2"/>
      <c r="AP9975" s="2"/>
      <c r="AQ9975" s="2"/>
      <c r="AR9975" s="2"/>
      <c r="AS9975" s="2"/>
      <c r="AT9975" s="2" t="s">
        <v>73</v>
      </c>
      <c r="AU9975" s="2"/>
      <c r="AV9975" s="2"/>
      <c r="AW9975" s="2"/>
      <c r="AX9975" s="2"/>
      <c r="AY9975" s="2"/>
      <c r="AZ9975" s="2"/>
      <c r="BA9975" s="2"/>
      <c r="BB9975" s="2"/>
      <c r="BC9975" s="409"/>
      <c r="BD9975" s="2"/>
    </row>
    <row r="9976" spans="1:56" s="154" customFormat="1" ht="52.5" thickBot="1">
      <c r="A9976" s="3"/>
      <c r="B9976" s="87">
        <v>2533</v>
      </c>
      <c r="C9976" s="2"/>
      <c r="D9976" s="2"/>
      <c r="E9976" s="325">
        <v>8</v>
      </c>
      <c r="F9976" s="325" t="s">
        <v>42</v>
      </c>
      <c r="G9976" s="325">
        <v>2018</v>
      </c>
      <c r="H9976" s="325"/>
      <c r="I9976" s="2"/>
      <c r="J9976" s="2"/>
      <c r="K9976" s="2"/>
      <c r="L9976" s="4"/>
      <c r="M9976" s="2"/>
      <c r="N9976" s="3" t="s">
        <v>601</v>
      </c>
      <c r="O9976" s="3"/>
      <c r="P9976" s="325">
        <v>18</v>
      </c>
      <c r="Q9976" s="24">
        <v>18</v>
      </c>
      <c r="R9976" s="325">
        <v>1</v>
      </c>
      <c r="S9976" s="409" t="s">
        <v>3</v>
      </c>
      <c r="T9976" s="409" t="s">
        <v>44</v>
      </c>
      <c r="U9976" s="409" t="s">
        <v>72</v>
      </c>
      <c r="V9976" s="3" t="s">
        <v>72</v>
      </c>
      <c r="W9976" s="409"/>
      <c r="X9976" s="409" t="s">
        <v>591</v>
      </c>
      <c r="Y9976" s="2"/>
      <c r="Z9976" s="2"/>
      <c r="AA9976" s="441">
        <v>45.133851994799997</v>
      </c>
      <c r="AB9976" s="441">
        <v>-123.372900691</v>
      </c>
      <c r="AC9976" s="2" t="s">
        <v>45</v>
      </c>
      <c r="AD9976" s="2"/>
      <c r="AE9976" s="409" t="s">
        <v>345</v>
      </c>
      <c r="AF9976" s="1" t="str">
        <f>CONCATENATE("ex ", AE9976)</f>
        <v>ex Eschscholzia californica</v>
      </c>
      <c r="AG9976" s="2" t="s">
        <v>73</v>
      </c>
      <c r="AH9976" s="2" t="s">
        <v>1777</v>
      </c>
      <c r="AI9976" s="2"/>
      <c r="AJ9976" s="2"/>
      <c r="AK9976" s="2"/>
      <c r="AL9976" s="2"/>
      <c r="AM9976" s="2"/>
      <c r="AN9976" s="2"/>
      <c r="AO9976" s="2"/>
      <c r="AP9976" s="2"/>
      <c r="AQ9976" s="2"/>
      <c r="AR9976" s="2"/>
      <c r="AS9976" s="2"/>
      <c r="AT9976" s="2" t="s">
        <v>73</v>
      </c>
      <c r="AU9976" s="2"/>
      <c r="AV9976" s="2"/>
      <c r="AW9976" s="2"/>
      <c r="AX9976" s="2"/>
      <c r="AY9976" s="2"/>
      <c r="AZ9976" s="2"/>
      <c r="BA9976" s="2"/>
      <c r="BB9976" s="2"/>
      <c r="BC9976" s="409"/>
      <c r="BD9976" s="2"/>
    </row>
    <row r="9977" spans="1:56" s="154" customFormat="1" ht="52.5" thickBot="1">
      <c r="A9977" s="3"/>
      <c r="B9977" s="87">
        <v>2534</v>
      </c>
      <c r="C9977" s="2"/>
      <c r="D9977" s="2"/>
      <c r="E9977" s="325">
        <v>8</v>
      </c>
      <c r="F9977" s="325" t="s">
        <v>42</v>
      </c>
      <c r="G9977" s="325">
        <v>2018</v>
      </c>
      <c r="H9977" s="325"/>
      <c r="I9977" s="2"/>
      <c r="J9977" s="2"/>
      <c r="K9977" s="2"/>
      <c r="L9977" s="4"/>
      <c r="M9977" s="2"/>
      <c r="N9977" s="3" t="s">
        <v>601</v>
      </c>
      <c r="O9977" s="3"/>
      <c r="P9977" s="325">
        <v>18</v>
      </c>
      <c r="Q9977" s="24">
        <v>18</v>
      </c>
      <c r="R9977" s="325">
        <v>2</v>
      </c>
      <c r="S9977" s="409" t="s">
        <v>3</v>
      </c>
      <c r="T9977" s="409" t="s">
        <v>44</v>
      </c>
      <c r="U9977" s="409" t="s">
        <v>72</v>
      </c>
      <c r="V9977" s="3" t="s">
        <v>72</v>
      </c>
      <c r="W9977" s="409"/>
      <c r="X9977" s="409" t="s">
        <v>591</v>
      </c>
      <c r="Y9977" s="2"/>
      <c r="Z9977" s="2"/>
      <c r="AA9977" s="441">
        <v>45.133851994799997</v>
      </c>
      <c r="AB9977" s="441">
        <v>-123.372900691</v>
      </c>
      <c r="AC9977" s="2" t="s">
        <v>45</v>
      </c>
      <c r="AD9977" s="2"/>
      <c r="AE9977" s="409" t="s">
        <v>345</v>
      </c>
      <c r="AF9977" s="1" t="str">
        <f>CONCATENATE("ex ", AE9977)</f>
        <v>ex Eschscholzia californica</v>
      </c>
      <c r="AG9977" s="2" t="s">
        <v>73</v>
      </c>
      <c r="AH9977" s="2" t="s">
        <v>1777</v>
      </c>
      <c r="AI9977" s="2"/>
      <c r="AJ9977" s="2"/>
      <c r="AK9977" s="2"/>
      <c r="AL9977" s="2"/>
      <c r="AM9977" s="2"/>
      <c r="AN9977" s="2"/>
      <c r="AO9977" s="2"/>
      <c r="AP9977" s="2"/>
      <c r="AQ9977" s="2"/>
      <c r="AR9977" s="2"/>
      <c r="AS9977" s="2"/>
      <c r="AT9977" s="2" t="s">
        <v>73</v>
      </c>
      <c r="AU9977" s="2"/>
      <c r="AV9977" s="2"/>
      <c r="AW9977" s="2"/>
      <c r="AX9977" s="2"/>
      <c r="AY9977" s="2"/>
      <c r="AZ9977" s="2"/>
      <c r="BA9977" s="2"/>
      <c r="BB9977" s="2"/>
      <c r="BC9977" s="409"/>
      <c r="BD9977" s="2"/>
    </row>
    <row r="9978" spans="1:56" s="154" customFormat="1" ht="52.5" thickBot="1">
      <c r="A9978" s="3"/>
      <c r="B9978" s="87">
        <v>2535</v>
      </c>
      <c r="C9978" s="2"/>
      <c r="D9978" s="2"/>
      <c r="E9978" s="325">
        <v>8</v>
      </c>
      <c r="F9978" s="325" t="s">
        <v>42</v>
      </c>
      <c r="G9978" s="325">
        <v>2018</v>
      </c>
      <c r="H9978" s="325"/>
      <c r="I9978" s="2"/>
      <c r="J9978" s="2"/>
      <c r="K9978" s="2"/>
      <c r="L9978" s="4"/>
      <c r="M9978" s="2"/>
      <c r="N9978" s="3" t="s">
        <v>601</v>
      </c>
      <c r="O9978" s="3"/>
      <c r="P9978" s="325">
        <v>18</v>
      </c>
      <c r="Q9978" s="24">
        <v>18</v>
      </c>
      <c r="R9978" s="325">
        <v>3</v>
      </c>
      <c r="S9978" s="409" t="s">
        <v>3</v>
      </c>
      <c r="T9978" s="409" t="s">
        <v>44</v>
      </c>
      <c r="U9978" s="409" t="s">
        <v>72</v>
      </c>
      <c r="V9978" s="3" t="s">
        <v>72</v>
      </c>
      <c r="W9978" s="409"/>
      <c r="X9978" s="409" t="s">
        <v>591</v>
      </c>
      <c r="Y9978" s="2"/>
      <c r="Z9978" s="2"/>
      <c r="AA9978" s="441">
        <v>45.133851994799997</v>
      </c>
      <c r="AB9978" s="441">
        <v>-123.372900691</v>
      </c>
      <c r="AC9978" s="2" t="s">
        <v>45</v>
      </c>
      <c r="AD9978" s="2"/>
      <c r="AE9978" s="409" t="s">
        <v>345</v>
      </c>
      <c r="AF9978" s="1" t="str">
        <f>CONCATENATE("ex ", AE9978)</f>
        <v>ex Eschscholzia californica</v>
      </c>
      <c r="AG9978" s="2" t="s">
        <v>73</v>
      </c>
      <c r="AH9978" s="2" t="s">
        <v>1777</v>
      </c>
      <c r="AI9978" s="2"/>
      <c r="AJ9978" s="2"/>
      <c r="AK9978" s="2"/>
      <c r="AL9978" s="2"/>
      <c r="AM9978" s="2"/>
      <c r="AN9978" s="2"/>
      <c r="AO9978" s="2"/>
      <c r="AP9978" s="2"/>
      <c r="AQ9978" s="2"/>
      <c r="AR9978" s="2"/>
      <c r="AS9978" s="2"/>
      <c r="AT9978" s="2" t="s">
        <v>73</v>
      </c>
      <c r="AU9978" s="2"/>
      <c r="AV9978" s="2"/>
      <c r="AW9978" s="2"/>
      <c r="AX9978" s="2"/>
      <c r="AY9978" s="2"/>
      <c r="AZ9978" s="2"/>
      <c r="BA9978" s="2"/>
      <c r="BB9978" s="2"/>
      <c r="BC9978" s="409"/>
      <c r="BD9978" s="2"/>
    </row>
    <row r="9979" spans="1:56" s="154" customFormat="1" ht="52.5" thickBot="1">
      <c r="A9979" s="3"/>
      <c r="B9979" s="87">
        <v>2536</v>
      </c>
      <c r="C9979" s="2"/>
      <c r="D9979" s="2"/>
      <c r="E9979" s="325">
        <v>8</v>
      </c>
      <c r="F9979" s="325" t="s">
        <v>42</v>
      </c>
      <c r="G9979" s="325">
        <v>2018</v>
      </c>
      <c r="H9979" s="325"/>
      <c r="I9979" s="2"/>
      <c r="J9979" s="2"/>
      <c r="K9979" s="2"/>
      <c r="L9979" s="4"/>
      <c r="M9979" s="2"/>
      <c r="N9979" s="3" t="s">
        <v>601</v>
      </c>
      <c r="O9979" s="3"/>
      <c r="P9979" s="325">
        <v>18</v>
      </c>
      <c r="Q9979" s="24">
        <v>18</v>
      </c>
      <c r="R9979" s="325">
        <v>4</v>
      </c>
      <c r="S9979" s="409" t="s">
        <v>3</v>
      </c>
      <c r="T9979" s="409" t="s">
        <v>44</v>
      </c>
      <c r="U9979" s="409" t="s">
        <v>72</v>
      </c>
      <c r="V9979" s="3" t="s">
        <v>72</v>
      </c>
      <c r="W9979" s="409"/>
      <c r="X9979" s="409" t="s">
        <v>591</v>
      </c>
      <c r="Y9979" s="2"/>
      <c r="Z9979" s="2"/>
      <c r="AA9979" s="441">
        <v>45.133851994799997</v>
      </c>
      <c r="AB9979" s="441">
        <v>-123.372900691</v>
      </c>
      <c r="AC9979" s="2" t="s">
        <v>45</v>
      </c>
      <c r="AD9979" s="2"/>
      <c r="AE9979" s="409" t="s">
        <v>345</v>
      </c>
      <c r="AF9979" s="1" t="str">
        <f>CONCATENATE("ex ", AE9979)</f>
        <v>ex Eschscholzia californica</v>
      </c>
      <c r="AG9979" s="2" t="s">
        <v>73</v>
      </c>
      <c r="AH9979" s="2" t="s">
        <v>1777</v>
      </c>
      <c r="AI9979" s="2"/>
      <c r="AJ9979" s="2"/>
      <c r="AK9979" s="2"/>
      <c r="AL9979" s="2"/>
      <c r="AM9979" s="2"/>
      <c r="AN9979" s="2"/>
      <c r="AO9979" s="2"/>
      <c r="AP9979" s="2"/>
      <c r="AQ9979" s="2"/>
      <c r="AR9979" s="2"/>
      <c r="AS9979" s="2"/>
      <c r="AT9979" s="2" t="s">
        <v>73</v>
      </c>
      <c r="AU9979" s="2"/>
      <c r="AV9979" s="2"/>
      <c r="AW9979" s="2"/>
      <c r="AX9979" s="2"/>
      <c r="AY9979" s="2"/>
      <c r="AZ9979" s="2"/>
      <c r="BA9979" s="2"/>
      <c r="BB9979" s="2"/>
      <c r="BC9979" s="409"/>
      <c r="BD9979" s="2"/>
    </row>
    <row r="9980" spans="1:56" s="154" customFormat="1" ht="52.5" thickBot="1">
      <c r="A9980" s="3"/>
      <c r="B9980" s="87">
        <v>2537</v>
      </c>
      <c r="C9980" s="2"/>
      <c r="D9980" s="2"/>
      <c r="E9980" s="325">
        <v>8</v>
      </c>
      <c r="F9980" s="325" t="s">
        <v>42</v>
      </c>
      <c r="G9980" s="325">
        <v>2018</v>
      </c>
      <c r="H9980" s="325"/>
      <c r="I9980" s="2"/>
      <c r="J9980" s="2"/>
      <c r="K9980" s="2"/>
      <c r="L9980" s="4"/>
      <c r="M9980" s="2"/>
      <c r="N9980" s="3" t="s">
        <v>601</v>
      </c>
      <c r="O9980" s="3"/>
      <c r="P9980" s="325">
        <v>18</v>
      </c>
      <c r="Q9980" s="24">
        <v>18</v>
      </c>
      <c r="R9980" s="325">
        <v>5</v>
      </c>
      <c r="S9980" s="409" t="s">
        <v>3</v>
      </c>
      <c r="T9980" s="409" t="s">
        <v>44</v>
      </c>
      <c r="U9980" s="409" t="s">
        <v>72</v>
      </c>
      <c r="V9980" s="3" t="s">
        <v>72</v>
      </c>
      <c r="W9980" s="409"/>
      <c r="X9980" s="409" t="s">
        <v>591</v>
      </c>
      <c r="Y9980" s="2"/>
      <c r="Z9980" s="2"/>
      <c r="AA9980" s="441">
        <v>45.133851994799997</v>
      </c>
      <c r="AB9980" s="441">
        <v>-123.372900691</v>
      </c>
      <c r="AC9980" s="2" t="s">
        <v>45</v>
      </c>
      <c r="AD9980" s="2"/>
      <c r="AE9980" s="409" t="s">
        <v>345</v>
      </c>
      <c r="AF9980" s="1" t="str">
        <f>CONCATENATE("ex ", AE9980)</f>
        <v>ex Eschscholzia californica</v>
      </c>
      <c r="AG9980" s="2" t="s">
        <v>73</v>
      </c>
      <c r="AH9980" s="2" t="s">
        <v>1777</v>
      </c>
      <c r="AI9980" s="2"/>
      <c r="AJ9980" s="2"/>
      <c r="AK9980" s="2"/>
      <c r="AL9980" s="2"/>
      <c r="AM9980" s="2"/>
      <c r="AN9980" s="2"/>
      <c r="AO9980" s="2"/>
      <c r="AP9980" s="2"/>
      <c r="AQ9980" s="2"/>
      <c r="AR9980" s="2"/>
      <c r="AS9980" s="2"/>
      <c r="AT9980" s="2" t="s">
        <v>73</v>
      </c>
      <c r="AU9980" s="2"/>
      <c r="AV9980" s="2"/>
      <c r="AW9980" s="2"/>
      <c r="AX9980" s="2"/>
      <c r="AY9980" s="2"/>
      <c r="AZ9980" s="2"/>
      <c r="BA9980" s="2"/>
      <c r="BB9980" s="2"/>
      <c r="BC9980" s="409"/>
      <c r="BD9980" s="2"/>
    </row>
    <row r="9981" spans="1:56" s="154" customFormat="1" ht="52.5" thickBot="1">
      <c r="A9981" s="3"/>
      <c r="B9981" s="87">
        <v>2538</v>
      </c>
      <c r="C9981" s="2"/>
      <c r="D9981" s="2"/>
      <c r="E9981" s="325">
        <v>8</v>
      </c>
      <c r="F9981" s="325" t="s">
        <v>42</v>
      </c>
      <c r="G9981" s="325">
        <v>2018</v>
      </c>
      <c r="H9981" s="325"/>
      <c r="I9981" s="2"/>
      <c r="J9981" s="2"/>
      <c r="K9981" s="2"/>
      <c r="L9981" s="4"/>
      <c r="M9981" s="2"/>
      <c r="N9981" s="3" t="s">
        <v>601</v>
      </c>
      <c r="O9981" s="3"/>
      <c r="P9981" s="325">
        <v>18</v>
      </c>
      <c r="Q9981" s="24">
        <v>18</v>
      </c>
      <c r="R9981" s="325">
        <v>6</v>
      </c>
      <c r="S9981" s="409" t="s">
        <v>3</v>
      </c>
      <c r="T9981" s="409" t="s">
        <v>44</v>
      </c>
      <c r="U9981" s="409" t="s">
        <v>72</v>
      </c>
      <c r="V9981" s="3" t="s">
        <v>72</v>
      </c>
      <c r="W9981" s="409"/>
      <c r="X9981" s="409" t="s">
        <v>591</v>
      </c>
      <c r="Y9981" s="2"/>
      <c r="Z9981" s="2"/>
      <c r="AA9981" s="441">
        <v>45.133851994799997</v>
      </c>
      <c r="AB9981" s="441">
        <v>-123.372900691</v>
      </c>
      <c r="AC9981" s="2" t="s">
        <v>45</v>
      </c>
      <c r="AD9981" s="2"/>
      <c r="AE9981" s="409" t="s">
        <v>345</v>
      </c>
      <c r="AF9981" s="1" t="str">
        <f>CONCATENATE("ex ", AE9981)</f>
        <v>ex Eschscholzia californica</v>
      </c>
      <c r="AG9981" s="2" t="s">
        <v>73</v>
      </c>
      <c r="AH9981" s="2" t="s">
        <v>1777</v>
      </c>
      <c r="AI9981" s="2"/>
      <c r="AJ9981" s="2"/>
      <c r="AK9981" s="2"/>
      <c r="AL9981" s="2"/>
      <c r="AM9981" s="2"/>
      <c r="AN9981" s="2"/>
      <c r="AO9981" s="2"/>
      <c r="AP9981" s="2"/>
      <c r="AQ9981" s="2"/>
      <c r="AR9981" s="2"/>
      <c r="AS9981" s="2"/>
      <c r="AT9981" s="2" t="s">
        <v>73</v>
      </c>
      <c r="AU9981" s="2"/>
      <c r="AV9981" s="2"/>
      <c r="AW9981" s="2"/>
      <c r="AX9981" s="2"/>
      <c r="AY9981" s="2"/>
      <c r="AZ9981" s="2"/>
      <c r="BA9981" s="2"/>
      <c r="BB9981" s="2"/>
      <c r="BC9981" s="409"/>
      <c r="BD9981" s="2"/>
    </row>
    <row r="9982" spans="1:56" s="154" customFormat="1" ht="52.5" thickBot="1">
      <c r="A9982" s="3"/>
      <c r="B9982" s="87">
        <v>2539</v>
      </c>
      <c r="C9982" s="2"/>
      <c r="D9982" s="2"/>
      <c r="E9982" s="325">
        <v>8</v>
      </c>
      <c r="F9982" s="325" t="s">
        <v>42</v>
      </c>
      <c r="G9982" s="325">
        <v>2018</v>
      </c>
      <c r="H9982" s="325"/>
      <c r="I9982" s="2"/>
      <c r="J9982" s="2"/>
      <c r="K9982" s="2"/>
      <c r="L9982" s="4"/>
      <c r="M9982" s="2"/>
      <c r="N9982" s="3" t="s">
        <v>601</v>
      </c>
      <c r="O9982" s="3"/>
      <c r="P9982" s="325">
        <v>18</v>
      </c>
      <c r="Q9982" s="24">
        <v>18</v>
      </c>
      <c r="R9982" s="325">
        <v>7</v>
      </c>
      <c r="S9982" s="409" t="s">
        <v>3</v>
      </c>
      <c r="T9982" s="409" t="s">
        <v>44</v>
      </c>
      <c r="U9982" s="409" t="s">
        <v>72</v>
      </c>
      <c r="V9982" s="3" t="s">
        <v>72</v>
      </c>
      <c r="W9982" s="409"/>
      <c r="X9982" s="409" t="s">
        <v>591</v>
      </c>
      <c r="Y9982" s="2"/>
      <c r="Z9982" s="2"/>
      <c r="AA9982" s="441">
        <v>45.133851994799997</v>
      </c>
      <c r="AB9982" s="441">
        <v>-123.372900691</v>
      </c>
      <c r="AC9982" s="2" t="s">
        <v>45</v>
      </c>
      <c r="AD9982" s="2"/>
      <c r="AE9982" s="409" t="s">
        <v>345</v>
      </c>
      <c r="AF9982" s="1" t="str">
        <f>CONCATENATE("ex ", AE9982)</f>
        <v>ex Eschscholzia californica</v>
      </c>
      <c r="AG9982" s="2" t="s">
        <v>73</v>
      </c>
      <c r="AH9982" s="2" t="s">
        <v>1777</v>
      </c>
      <c r="AI9982" s="2"/>
      <c r="AJ9982" s="2"/>
      <c r="AK9982" s="2"/>
      <c r="AL9982" s="2"/>
      <c r="AM9982" s="2"/>
      <c r="AN9982" s="2"/>
      <c r="AO9982" s="2"/>
      <c r="AP9982" s="2"/>
      <c r="AQ9982" s="2"/>
      <c r="AR9982" s="2"/>
      <c r="AS9982" s="2"/>
      <c r="AT9982" s="2" t="s">
        <v>73</v>
      </c>
      <c r="AU9982" s="2"/>
      <c r="AV9982" s="2"/>
      <c r="AW9982" s="2"/>
      <c r="AX9982" s="2"/>
      <c r="AY9982" s="2"/>
      <c r="AZ9982" s="2"/>
      <c r="BA9982" s="2"/>
      <c r="BB9982" s="2"/>
      <c r="BC9982" s="409"/>
      <c r="BD9982" s="2"/>
    </row>
    <row r="9983" spans="1:56" s="154" customFormat="1" ht="52.5" thickBot="1">
      <c r="A9983" s="3"/>
      <c r="B9983" s="87">
        <v>3222</v>
      </c>
      <c r="C9983" s="2"/>
      <c r="D9983" s="2"/>
      <c r="E9983" s="325">
        <v>12</v>
      </c>
      <c r="F9983" s="325" t="s">
        <v>42</v>
      </c>
      <c r="G9983" s="325">
        <v>2018</v>
      </c>
      <c r="H9983" s="325"/>
      <c r="I9983" s="2"/>
      <c r="J9983" s="2"/>
      <c r="K9983" s="2"/>
      <c r="L9983" s="4"/>
      <c r="M9983" s="2"/>
      <c r="N9983" s="3" t="s">
        <v>735</v>
      </c>
      <c r="O9983" s="3"/>
      <c r="P9983" s="325">
        <v>19</v>
      </c>
      <c r="Q9983" s="24">
        <v>19</v>
      </c>
      <c r="R9983" s="325">
        <v>1</v>
      </c>
      <c r="S9983" s="409" t="s">
        <v>3</v>
      </c>
      <c r="T9983" s="409" t="s">
        <v>44</v>
      </c>
      <c r="U9983" s="409" t="s">
        <v>72</v>
      </c>
      <c r="V9983" s="3" t="s">
        <v>72</v>
      </c>
      <c r="W9983" s="409"/>
      <c r="X9983" s="409" t="s">
        <v>591</v>
      </c>
      <c r="Y9983" s="2"/>
      <c r="Z9983" s="2"/>
      <c r="AA9983" s="441">
        <v>45.133939460000001</v>
      </c>
      <c r="AB9983" s="441">
        <v>-123.3723173944</v>
      </c>
      <c r="AC9983" s="2" t="s">
        <v>45</v>
      </c>
      <c r="AD9983" s="2"/>
      <c r="AE9983" s="409" t="s">
        <v>736</v>
      </c>
      <c r="AF9983" s="1" t="str">
        <f>CONCATENATE("ex ", AE9983)</f>
        <v>ex Calochortus tolmiei</v>
      </c>
      <c r="AG9983" s="2" t="s">
        <v>73</v>
      </c>
      <c r="AH9983" s="2" t="s">
        <v>1777</v>
      </c>
      <c r="AI9983" s="2"/>
      <c r="AJ9983" s="2"/>
      <c r="AK9983" s="2"/>
      <c r="AL9983" s="2"/>
      <c r="AM9983" s="2"/>
      <c r="AN9983" s="2"/>
      <c r="AO9983" s="2"/>
      <c r="AP9983" s="2"/>
      <c r="AQ9983" s="2"/>
      <c r="AR9983" s="2"/>
      <c r="AS9983" s="2"/>
      <c r="AT9983" s="2" t="s">
        <v>73</v>
      </c>
      <c r="AU9983" s="2"/>
      <c r="AV9983" s="2"/>
      <c r="AW9983" s="2"/>
      <c r="AX9983" s="2"/>
      <c r="AY9983" s="2"/>
      <c r="AZ9983" s="2"/>
      <c r="BA9983" s="2"/>
      <c r="BB9983" s="2"/>
      <c r="BC9983" s="409"/>
      <c r="BD9983" s="2"/>
    </row>
    <row r="9984" spans="1:56" s="154" customFormat="1" ht="52.5" thickBot="1">
      <c r="A9984" s="3"/>
      <c r="B9984" s="87">
        <v>3223</v>
      </c>
      <c r="C9984" s="2"/>
      <c r="D9984" s="2"/>
      <c r="E9984" s="325">
        <v>12</v>
      </c>
      <c r="F9984" s="325" t="s">
        <v>42</v>
      </c>
      <c r="G9984" s="325">
        <v>2018</v>
      </c>
      <c r="H9984" s="325"/>
      <c r="I9984" s="2"/>
      <c r="J9984" s="2"/>
      <c r="K9984" s="2"/>
      <c r="L9984" s="4"/>
      <c r="M9984" s="2"/>
      <c r="N9984" s="3" t="s">
        <v>735</v>
      </c>
      <c r="O9984" s="3"/>
      <c r="P9984" s="325">
        <v>19</v>
      </c>
      <c r="Q9984" s="24">
        <v>19</v>
      </c>
      <c r="R9984" s="325">
        <v>2</v>
      </c>
      <c r="S9984" s="409" t="s">
        <v>3</v>
      </c>
      <c r="T9984" s="409" t="s">
        <v>44</v>
      </c>
      <c r="U9984" s="409" t="s">
        <v>72</v>
      </c>
      <c r="V9984" s="3" t="s">
        <v>72</v>
      </c>
      <c r="W9984" s="409"/>
      <c r="X9984" s="409" t="s">
        <v>591</v>
      </c>
      <c r="Y9984" s="2"/>
      <c r="Z9984" s="2"/>
      <c r="AA9984" s="441">
        <v>45.133939460000001</v>
      </c>
      <c r="AB9984" s="441">
        <v>-123.3723173944</v>
      </c>
      <c r="AC9984" s="2" t="s">
        <v>45</v>
      </c>
      <c r="AD9984" s="2"/>
      <c r="AE9984" s="409" t="s">
        <v>736</v>
      </c>
      <c r="AF9984" s="1" t="str">
        <f>CONCATENATE("ex ", AE9984)</f>
        <v>ex Calochortus tolmiei</v>
      </c>
      <c r="AG9984" s="2" t="s">
        <v>73</v>
      </c>
      <c r="AH9984" s="2" t="s">
        <v>1777</v>
      </c>
      <c r="AI9984" s="2"/>
      <c r="AJ9984" s="2"/>
      <c r="AK9984" s="2"/>
      <c r="AL9984" s="2"/>
      <c r="AM9984" s="2"/>
      <c r="AN9984" s="2"/>
      <c r="AO9984" s="2"/>
      <c r="AP9984" s="2"/>
      <c r="AQ9984" s="2"/>
      <c r="AR9984" s="2"/>
      <c r="AS9984" s="2"/>
      <c r="AT9984" s="2" t="s">
        <v>73</v>
      </c>
      <c r="AU9984" s="2"/>
      <c r="AV9984" s="2"/>
      <c r="AW9984" s="2"/>
      <c r="AX9984" s="2"/>
      <c r="AY9984" s="2"/>
      <c r="AZ9984" s="2"/>
      <c r="BA9984" s="2"/>
      <c r="BB9984" s="2"/>
      <c r="BC9984" s="409"/>
      <c r="BD9984" s="2"/>
    </row>
    <row r="9985" spans="1:56" s="154" customFormat="1" ht="52.5" thickBot="1">
      <c r="A9985" s="3"/>
      <c r="B9985" s="87">
        <v>3224</v>
      </c>
      <c r="C9985" s="2"/>
      <c r="D9985" s="2"/>
      <c r="E9985" s="325">
        <v>12</v>
      </c>
      <c r="F9985" s="325" t="s">
        <v>42</v>
      </c>
      <c r="G9985" s="325">
        <v>2018</v>
      </c>
      <c r="H9985" s="325"/>
      <c r="I9985" s="2"/>
      <c r="J9985" s="2"/>
      <c r="K9985" s="2"/>
      <c r="L9985" s="4"/>
      <c r="M9985" s="2"/>
      <c r="N9985" s="3" t="s">
        <v>735</v>
      </c>
      <c r="O9985" s="3"/>
      <c r="P9985" s="325">
        <v>19</v>
      </c>
      <c r="Q9985" s="24">
        <v>19</v>
      </c>
      <c r="R9985" s="325">
        <v>3</v>
      </c>
      <c r="S9985" s="409" t="s">
        <v>3</v>
      </c>
      <c r="T9985" s="409" t="s">
        <v>44</v>
      </c>
      <c r="U9985" s="409" t="s">
        <v>72</v>
      </c>
      <c r="V9985" s="3" t="s">
        <v>72</v>
      </c>
      <c r="W9985" s="409"/>
      <c r="X9985" s="409" t="s">
        <v>591</v>
      </c>
      <c r="Y9985" s="2"/>
      <c r="Z9985" s="2"/>
      <c r="AA9985" s="441">
        <v>45.133939460000001</v>
      </c>
      <c r="AB9985" s="441">
        <v>-123.3723173944</v>
      </c>
      <c r="AC9985" s="2" t="s">
        <v>45</v>
      </c>
      <c r="AD9985" s="2"/>
      <c r="AE9985" s="409" t="s">
        <v>736</v>
      </c>
      <c r="AF9985" s="1" t="str">
        <f>CONCATENATE("ex ", AE9985)</f>
        <v>ex Calochortus tolmiei</v>
      </c>
      <c r="AG9985" s="2" t="s">
        <v>73</v>
      </c>
      <c r="AH9985" s="2" t="s">
        <v>1777</v>
      </c>
      <c r="AI9985" s="2"/>
      <c r="AJ9985" s="2"/>
      <c r="AK9985" s="2"/>
      <c r="AL9985" s="2"/>
      <c r="AM9985" s="2"/>
      <c r="AN9985" s="2"/>
      <c r="AO9985" s="2"/>
      <c r="AP9985" s="2"/>
      <c r="AQ9985" s="2"/>
      <c r="AR9985" s="2"/>
      <c r="AS9985" s="2"/>
      <c r="AT9985" s="2" t="s">
        <v>73</v>
      </c>
      <c r="AU9985" s="2"/>
      <c r="AV9985" s="2"/>
      <c r="AW9985" s="2"/>
      <c r="AX9985" s="2"/>
      <c r="AY9985" s="2"/>
      <c r="AZ9985" s="2"/>
      <c r="BA9985" s="2"/>
      <c r="BB9985" s="2"/>
      <c r="BC9985" s="409"/>
      <c r="BD9985" s="2"/>
    </row>
    <row r="9986" spans="1:56" s="154" customFormat="1" ht="52.5" thickBot="1">
      <c r="A9986" s="3"/>
      <c r="B9986" s="87">
        <v>3225</v>
      </c>
      <c r="C9986" s="2"/>
      <c r="D9986" s="2"/>
      <c r="E9986" s="325">
        <v>12</v>
      </c>
      <c r="F9986" s="325" t="s">
        <v>42</v>
      </c>
      <c r="G9986" s="325">
        <v>2018</v>
      </c>
      <c r="H9986" s="325"/>
      <c r="I9986" s="2"/>
      <c r="J9986" s="2"/>
      <c r="K9986" s="2"/>
      <c r="L9986" s="4"/>
      <c r="M9986" s="2"/>
      <c r="N9986" s="3" t="s">
        <v>735</v>
      </c>
      <c r="O9986" s="3"/>
      <c r="P9986" s="325">
        <v>19</v>
      </c>
      <c r="Q9986" s="24">
        <v>19</v>
      </c>
      <c r="R9986" s="325">
        <v>4</v>
      </c>
      <c r="S9986" s="409" t="s">
        <v>3</v>
      </c>
      <c r="T9986" s="409" t="s">
        <v>44</v>
      </c>
      <c r="U9986" s="409" t="s">
        <v>72</v>
      </c>
      <c r="V9986" s="3" t="s">
        <v>72</v>
      </c>
      <c r="W9986" s="409"/>
      <c r="X9986" s="409" t="s">
        <v>591</v>
      </c>
      <c r="Y9986" s="2"/>
      <c r="Z9986" s="2"/>
      <c r="AA9986" s="441">
        <v>45.133939460000001</v>
      </c>
      <c r="AB9986" s="441">
        <v>-123.3723173944</v>
      </c>
      <c r="AC9986" s="2" t="s">
        <v>45</v>
      </c>
      <c r="AD9986" s="2"/>
      <c r="AE9986" s="409" t="s">
        <v>736</v>
      </c>
      <c r="AF9986" s="1" t="str">
        <f>CONCATENATE("ex ", AE9986)</f>
        <v>ex Calochortus tolmiei</v>
      </c>
      <c r="AG9986" s="2" t="s">
        <v>73</v>
      </c>
      <c r="AH9986" s="2" t="s">
        <v>1777</v>
      </c>
      <c r="AI9986" s="2"/>
      <c r="AJ9986" s="2"/>
      <c r="AK9986" s="2"/>
      <c r="AL9986" s="2"/>
      <c r="AM9986" s="2"/>
      <c r="AN9986" s="2"/>
      <c r="AO9986" s="2"/>
      <c r="AP9986" s="2"/>
      <c r="AQ9986" s="2"/>
      <c r="AR9986" s="2"/>
      <c r="AS9986" s="2"/>
      <c r="AT9986" s="2" t="s">
        <v>73</v>
      </c>
      <c r="AU9986" s="2"/>
      <c r="AV9986" s="2"/>
      <c r="AW9986" s="2"/>
      <c r="AX9986" s="2"/>
      <c r="AY9986" s="2"/>
      <c r="AZ9986" s="2"/>
      <c r="BA9986" s="2"/>
      <c r="BB9986" s="2"/>
      <c r="BC9986" s="409"/>
      <c r="BD9986" s="2"/>
    </row>
    <row r="9987" spans="1:56" s="154" customFormat="1" ht="52.5" thickBot="1">
      <c r="A9987" s="3"/>
      <c r="B9987" s="87">
        <v>3226</v>
      </c>
      <c r="C9987" s="2"/>
      <c r="D9987" s="2"/>
      <c r="E9987" s="325">
        <v>12</v>
      </c>
      <c r="F9987" s="325" t="s">
        <v>42</v>
      </c>
      <c r="G9987" s="325">
        <v>2018</v>
      </c>
      <c r="H9987" s="325"/>
      <c r="I9987" s="2"/>
      <c r="J9987" s="2"/>
      <c r="K9987" s="2"/>
      <c r="L9987" s="4"/>
      <c r="M9987" s="2"/>
      <c r="N9987" s="3" t="s">
        <v>735</v>
      </c>
      <c r="O9987" s="3"/>
      <c r="P9987" s="325">
        <v>19</v>
      </c>
      <c r="Q9987" s="24">
        <v>19</v>
      </c>
      <c r="R9987" s="325">
        <v>5</v>
      </c>
      <c r="S9987" s="409" t="s">
        <v>3</v>
      </c>
      <c r="T9987" s="409" t="s">
        <v>44</v>
      </c>
      <c r="U9987" s="409" t="s">
        <v>72</v>
      </c>
      <c r="V9987" s="3" t="s">
        <v>72</v>
      </c>
      <c r="W9987" s="409"/>
      <c r="X9987" s="409" t="s">
        <v>591</v>
      </c>
      <c r="Y9987" s="2"/>
      <c r="Z9987" s="2"/>
      <c r="AA9987" s="441">
        <v>45.133939460000001</v>
      </c>
      <c r="AB9987" s="441">
        <v>-123.3723173944</v>
      </c>
      <c r="AC9987" s="2" t="s">
        <v>45</v>
      </c>
      <c r="AD9987" s="2"/>
      <c r="AE9987" s="409" t="s">
        <v>736</v>
      </c>
      <c r="AF9987" s="1" t="str">
        <f>CONCATENATE("ex ", AE9987)</f>
        <v>ex Calochortus tolmiei</v>
      </c>
      <c r="AG9987" s="2" t="s">
        <v>73</v>
      </c>
      <c r="AH9987" s="2" t="s">
        <v>1777</v>
      </c>
      <c r="AI9987" s="2"/>
      <c r="AJ9987" s="2"/>
      <c r="AK9987" s="2"/>
      <c r="AL9987" s="2"/>
      <c r="AM9987" s="2"/>
      <c r="AN9987" s="2"/>
      <c r="AO9987" s="2"/>
      <c r="AP9987" s="2"/>
      <c r="AQ9987" s="2"/>
      <c r="AR9987" s="2"/>
      <c r="AS9987" s="2"/>
      <c r="AT9987" s="2" t="s">
        <v>73</v>
      </c>
      <c r="AU9987" s="2"/>
      <c r="AV9987" s="2"/>
      <c r="AW9987" s="2"/>
      <c r="AX9987" s="2"/>
      <c r="AY9987" s="2"/>
      <c r="AZ9987" s="2"/>
      <c r="BA9987" s="2"/>
      <c r="BB9987" s="2"/>
      <c r="BC9987" s="409"/>
      <c r="BD9987" s="2"/>
    </row>
    <row r="9988" spans="1:56" s="154" customFormat="1" ht="52.5" thickBot="1">
      <c r="A9988" s="3"/>
      <c r="B9988" s="87">
        <v>3227</v>
      </c>
      <c r="C9988" s="2"/>
      <c r="D9988" s="2"/>
      <c r="E9988" s="325">
        <v>12</v>
      </c>
      <c r="F9988" s="325" t="s">
        <v>42</v>
      </c>
      <c r="G9988" s="325">
        <v>2018</v>
      </c>
      <c r="H9988" s="325"/>
      <c r="I9988" s="2"/>
      <c r="J9988" s="2"/>
      <c r="K9988" s="2"/>
      <c r="L9988" s="4"/>
      <c r="M9988" s="2"/>
      <c r="N9988" s="3" t="s">
        <v>735</v>
      </c>
      <c r="O9988" s="3"/>
      <c r="P9988" s="325">
        <v>19</v>
      </c>
      <c r="Q9988" s="24">
        <v>19</v>
      </c>
      <c r="R9988" s="325">
        <v>6</v>
      </c>
      <c r="S9988" s="409" t="s">
        <v>3</v>
      </c>
      <c r="T9988" s="409" t="s">
        <v>44</v>
      </c>
      <c r="U9988" s="409" t="s">
        <v>72</v>
      </c>
      <c r="V9988" s="3" t="s">
        <v>72</v>
      </c>
      <c r="W9988" s="409"/>
      <c r="X9988" s="409" t="s">
        <v>591</v>
      </c>
      <c r="Y9988" s="2"/>
      <c r="Z9988" s="2"/>
      <c r="AA9988" s="441">
        <v>45.133939460000001</v>
      </c>
      <c r="AB9988" s="441">
        <v>-123.3723173944</v>
      </c>
      <c r="AC9988" s="2" t="s">
        <v>45</v>
      </c>
      <c r="AD9988" s="2"/>
      <c r="AE9988" s="409" t="s">
        <v>736</v>
      </c>
      <c r="AF9988" s="1" t="str">
        <f>CONCATENATE("ex ", AE9988)</f>
        <v>ex Calochortus tolmiei</v>
      </c>
      <c r="AG9988" s="2" t="s">
        <v>73</v>
      </c>
      <c r="AH9988" s="2" t="s">
        <v>1777</v>
      </c>
      <c r="AI9988" s="2"/>
      <c r="AJ9988" s="2"/>
      <c r="AK9988" s="2"/>
      <c r="AL9988" s="2"/>
      <c r="AM9988" s="2"/>
      <c r="AN9988" s="2"/>
      <c r="AO9988" s="2"/>
      <c r="AP9988" s="2"/>
      <c r="AQ9988" s="2"/>
      <c r="AR9988" s="2"/>
      <c r="AS9988" s="2"/>
      <c r="AT9988" s="2" t="s">
        <v>73</v>
      </c>
      <c r="AU9988" s="2"/>
      <c r="AV9988" s="2"/>
      <c r="AW9988" s="2"/>
      <c r="AX9988" s="2"/>
      <c r="AY9988" s="2"/>
      <c r="AZ9988" s="2"/>
      <c r="BA9988" s="2"/>
      <c r="BB9988" s="2"/>
      <c r="BC9988" s="409"/>
      <c r="BD9988" s="2"/>
    </row>
    <row r="9989" spans="1:56" s="154" customFormat="1" ht="52.5" thickBot="1">
      <c r="A9989" s="3"/>
      <c r="B9989" s="87">
        <v>3228</v>
      </c>
      <c r="C9989" s="2"/>
      <c r="D9989" s="2"/>
      <c r="E9989" s="325">
        <v>12</v>
      </c>
      <c r="F9989" s="325" t="s">
        <v>42</v>
      </c>
      <c r="G9989" s="325">
        <v>2018</v>
      </c>
      <c r="H9989" s="325"/>
      <c r="I9989" s="2"/>
      <c r="J9989" s="2"/>
      <c r="K9989" s="2"/>
      <c r="L9989" s="4"/>
      <c r="M9989" s="2"/>
      <c r="N9989" s="3" t="s">
        <v>735</v>
      </c>
      <c r="O9989" s="3"/>
      <c r="P9989" s="325">
        <v>19</v>
      </c>
      <c r="Q9989" s="24">
        <v>19</v>
      </c>
      <c r="R9989" s="325">
        <v>7</v>
      </c>
      <c r="S9989" s="409" t="s">
        <v>3</v>
      </c>
      <c r="T9989" s="409" t="s">
        <v>44</v>
      </c>
      <c r="U9989" s="409" t="s">
        <v>72</v>
      </c>
      <c r="V9989" s="3" t="s">
        <v>72</v>
      </c>
      <c r="W9989" s="409"/>
      <c r="X9989" s="409" t="s">
        <v>591</v>
      </c>
      <c r="Y9989" s="2"/>
      <c r="Z9989" s="2"/>
      <c r="AA9989" s="441">
        <v>45.133939460000001</v>
      </c>
      <c r="AB9989" s="441">
        <v>-123.3723173944</v>
      </c>
      <c r="AC9989" s="2" t="s">
        <v>45</v>
      </c>
      <c r="AD9989" s="2"/>
      <c r="AE9989" s="409" t="s">
        <v>736</v>
      </c>
      <c r="AF9989" s="1" t="str">
        <f>CONCATENATE("ex ", AE9989)</f>
        <v>ex Calochortus tolmiei</v>
      </c>
      <c r="AG9989" s="2" t="s">
        <v>73</v>
      </c>
      <c r="AH9989" s="2" t="s">
        <v>1777</v>
      </c>
      <c r="AI9989" s="2"/>
      <c r="AJ9989" s="2"/>
      <c r="AK9989" s="2"/>
      <c r="AL9989" s="2"/>
      <c r="AM9989" s="2"/>
      <c r="AN9989" s="2"/>
      <c r="AO9989" s="2"/>
      <c r="AP9989" s="2"/>
      <c r="AQ9989" s="2"/>
      <c r="AR9989" s="2"/>
      <c r="AS9989" s="2"/>
      <c r="AT9989" s="2" t="s">
        <v>73</v>
      </c>
      <c r="AU9989" s="2"/>
      <c r="AV9989" s="2"/>
      <c r="AW9989" s="2"/>
      <c r="AX9989" s="2"/>
      <c r="AY9989" s="2"/>
      <c r="AZ9989" s="2"/>
      <c r="BA9989" s="2"/>
      <c r="BB9989" s="2"/>
      <c r="BC9989" s="409"/>
      <c r="BD9989" s="2"/>
    </row>
    <row r="9990" spans="1:56" s="154" customFormat="1" ht="52.5" thickBot="1">
      <c r="A9990" s="3"/>
      <c r="B9990" s="87">
        <v>3229</v>
      </c>
      <c r="C9990" s="2"/>
      <c r="D9990" s="2"/>
      <c r="E9990" s="325">
        <v>12</v>
      </c>
      <c r="F9990" s="325" t="s">
        <v>42</v>
      </c>
      <c r="G9990" s="325">
        <v>2018</v>
      </c>
      <c r="H9990" s="325"/>
      <c r="I9990" s="2"/>
      <c r="J9990" s="2"/>
      <c r="K9990" s="2"/>
      <c r="L9990" s="4"/>
      <c r="M9990" s="2"/>
      <c r="N9990" s="3" t="s">
        <v>735</v>
      </c>
      <c r="O9990" s="3"/>
      <c r="P9990" s="325">
        <v>19</v>
      </c>
      <c r="Q9990" s="24">
        <v>19</v>
      </c>
      <c r="R9990" s="325">
        <v>8</v>
      </c>
      <c r="S9990" s="409" t="s">
        <v>3</v>
      </c>
      <c r="T9990" s="409" t="s">
        <v>44</v>
      </c>
      <c r="U9990" s="409" t="s">
        <v>72</v>
      </c>
      <c r="V9990" s="3" t="s">
        <v>72</v>
      </c>
      <c r="W9990" s="409"/>
      <c r="X9990" s="409" t="s">
        <v>591</v>
      </c>
      <c r="Y9990" s="2"/>
      <c r="Z9990" s="2"/>
      <c r="AA9990" s="441">
        <v>45.133939460000001</v>
      </c>
      <c r="AB9990" s="441">
        <v>-123.3723173944</v>
      </c>
      <c r="AC9990" s="2" t="s">
        <v>45</v>
      </c>
      <c r="AD9990" s="2"/>
      <c r="AE9990" s="409" t="s">
        <v>736</v>
      </c>
      <c r="AF9990" s="1" t="str">
        <f>CONCATENATE("ex ", AE9990)</f>
        <v>ex Calochortus tolmiei</v>
      </c>
      <c r="AG9990" s="2" t="s">
        <v>73</v>
      </c>
      <c r="AH9990" s="2" t="s">
        <v>1777</v>
      </c>
      <c r="AI9990" s="2"/>
      <c r="AJ9990" s="2"/>
      <c r="AK9990" s="2"/>
      <c r="AL9990" s="2"/>
      <c r="AM9990" s="2"/>
      <c r="AN9990" s="2"/>
      <c r="AO9990" s="2"/>
      <c r="AP9990" s="2"/>
      <c r="AQ9990" s="2"/>
      <c r="AR9990" s="2"/>
      <c r="AS9990" s="2"/>
      <c r="AT9990" s="2" t="s">
        <v>73</v>
      </c>
      <c r="AU9990" s="2"/>
      <c r="AV9990" s="2"/>
      <c r="AW9990" s="2"/>
      <c r="AX9990" s="2"/>
      <c r="AY9990" s="2"/>
      <c r="AZ9990" s="2"/>
      <c r="BA9990" s="2"/>
      <c r="BB9990" s="2"/>
      <c r="BC9990" s="409"/>
      <c r="BD9990" s="2"/>
    </row>
    <row r="9991" spans="1:56" s="154" customFormat="1" ht="52.5" thickBot="1">
      <c r="A9991" s="3"/>
      <c r="B9991" s="87">
        <v>3230</v>
      </c>
      <c r="C9991" s="2"/>
      <c r="D9991" s="2"/>
      <c r="E9991" s="325">
        <v>12</v>
      </c>
      <c r="F9991" s="325" t="s">
        <v>42</v>
      </c>
      <c r="G9991" s="325">
        <v>2018</v>
      </c>
      <c r="H9991" s="325"/>
      <c r="I9991" s="2"/>
      <c r="J9991" s="2"/>
      <c r="K9991" s="2"/>
      <c r="L9991" s="4"/>
      <c r="M9991" s="2"/>
      <c r="N9991" s="3" t="s">
        <v>735</v>
      </c>
      <c r="O9991" s="3"/>
      <c r="P9991" s="325">
        <v>19</v>
      </c>
      <c r="Q9991" s="24">
        <v>19</v>
      </c>
      <c r="R9991" s="325">
        <v>9</v>
      </c>
      <c r="S9991" s="409" t="s">
        <v>3</v>
      </c>
      <c r="T9991" s="409" t="s">
        <v>44</v>
      </c>
      <c r="U9991" s="409" t="s">
        <v>72</v>
      </c>
      <c r="V9991" s="3" t="s">
        <v>72</v>
      </c>
      <c r="W9991" s="409"/>
      <c r="X9991" s="409" t="s">
        <v>591</v>
      </c>
      <c r="Y9991" s="2"/>
      <c r="Z9991" s="2"/>
      <c r="AA9991" s="441">
        <v>45.133939460000001</v>
      </c>
      <c r="AB9991" s="441">
        <v>-123.3723173944</v>
      </c>
      <c r="AC9991" s="2" t="s">
        <v>45</v>
      </c>
      <c r="AD9991" s="2"/>
      <c r="AE9991" s="409" t="s">
        <v>736</v>
      </c>
      <c r="AF9991" s="1" t="str">
        <f>CONCATENATE("ex ", AE9991)</f>
        <v>ex Calochortus tolmiei</v>
      </c>
      <c r="AG9991" s="2" t="s">
        <v>73</v>
      </c>
      <c r="AH9991" s="2" t="s">
        <v>1777</v>
      </c>
      <c r="AI9991" s="2"/>
      <c r="AJ9991" s="2"/>
      <c r="AK9991" s="2"/>
      <c r="AL9991" s="2"/>
      <c r="AM9991" s="2"/>
      <c r="AN9991" s="2"/>
      <c r="AO9991" s="2"/>
      <c r="AP9991" s="2"/>
      <c r="AQ9991" s="2"/>
      <c r="AR9991" s="2"/>
      <c r="AS9991" s="2"/>
      <c r="AT9991" s="2" t="s">
        <v>73</v>
      </c>
      <c r="AU9991" s="2"/>
      <c r="AV9991" s="2"/>
      <c r="AW9991" s="2"/>
      <c r="AX9991" s="2"/>
      <c r="AY9991" s="2"/>
      <c r="AZ9991" s="2"/>
      <c r="BA9991" s="2"/>
      <c r="BB9991" s="2"/>
      <c r="BC9991" s="409"/>
      <c r="BD9991" s="2"/>
    </row>
    <row r="9992" spans="1:56" s="154" customFormat="1" ht="52.5" thickBot="1">
      <c r="A9992" s="3"/>
      <c r="B9992" s="87">
        <v>3231</v>
      </c>
      <c r="C9992" s="2"/>
      <c r="D9992" s="2"/>
      <c r="E9992" s="325">
        <v>12</v>
      </c>
      <c r="F9992" s="325" t="s">
        <v>42</v>
      </c>
      <c r="G9992" s="325">
        <v>2018</v>
      </c>
      <c r="H9992" s="325"/>
      <c r="I9992" s="2"/>
      <c r="J9992" s="2"/>
      <c r="K9992" s="2"/>
      <c r="L9992" s="4"/>
      <c r="M9992" s="2"/>
      <c r="N9992" s="3" t="s">
        <v>737</v>
      </c>
      <c r="O9992" s="3"/>
      <c r="P9992" s="325">
        <v>20</v>
      </c>
      <c r="Q9992" s="24">
        <v>20</v>
      </c>
      <c r="R9992" s="325">
        <v>1</v>
      </c>
      <c r="S9992" s="409" t="s">
        <v>3</v>
      </c>
      <c r="T9992" s="409" t="s">
        <v>44</v>
      </c>
      <c r="U9992" s="409" t="s">
        <v>72</v>
      </c>
      <c r="V9992" s="3" t="s">
        <v>72</v>
      </c>
      <c r="W9992" s="409"/>
      <c r="X9992" s="409" t="s">
        <v>591</v>
      </c>
      <c r="Y9992" s="2"/>
      <c r="Z9992" s="2"/>
      <c r="AA9992" s="441">
        <v>45.133593077800001</v>
      </c>
      <c r="AB9992" s="441">
        <v>-123.37258486090001</v>
      </c>
      <c r="AC9992" s="2" t="s">
        <v>45</v>
      </c>
      <c r="AD9992" s="2"/>
      <c r="AE9992" s="409" t="s">
        <v>738</v>
      </c>
      <c r="AF9992" s="1" t="str">
        <f>CONCATENATE("ex ", AE9992)</f>
        <v>ex Marah</v>
      </c>
      <c r="AG9992" s="2" t="s">
        <v>73</v>
      </c>
      <c r="AH9992" s="2" t="s">
        <v>1777</v>
      </c>
      <c r="AI9992" s="2"/>
      <c r="AJ9992" s="2"/>
      <c r="AK9992" s="2"/>
      <c r="AL9992" s="2"/>
      <c r="AM9992" s="2"/>
      <c r="AN9992" s="2"/>
      <c r="AO9992" s="2"/>
      <c r="AP9992" s="2"/>
      <c r="AQ9992" s="2"/>
      <c r="AR9992" s="2"/>
      <c r="AS9992" s="2"/>
      <c r="AT9992" s="2" t="s">
        <v>73</v>
      </c>
      <c r="AU9992" s="2"/>
      <c r="AV9992" s="2"/>
      <c r="AW9992" s="2"/>
      <c r="AX9992" s="2"/>
      <c r="AY9992" s="2"/>
      <c r="AZ9992" s="2"/>
      <c r="BA9992" s="2"/>
      <c r="BB9992" s="2"/>
      <c r="BC9992" s="409"/>
      <c r="BD9992" s="2"/>
    </row>
    <row r="9993" spans="1:56" s="154" customFormat="1" ht="52.5" thickBot="1">
      <c r="A9993" s="3"/>
      <c r="B9993" s="87">
        <v>3232</v>
      </c>
      <c r="C9993" s="2"/>
      <c r="D9993" s="2"/>
      <c r="E9993" s="325">
        <v>12</v>
      </c>
      <c r="F9993" s="325" t="s">
        <v>42</v>
      </c>
      <c r="G9993" s="325">
        <v>2018</v>
      </c>
      <c r="H9993" s="325"/>
      <c r="I9993" s="2"/>
      <c r="J9993" s="2"/>
      <c r="K9993" s="2"/>
      <c r="L9993" s="4"/>
      <c r="M9993" s="2"/>
      <c r="N9993" s="3" t="s">
        <v>737</v>
      </c>
      <c r="O9993" s="3"/>
      <c r="P9993" s="325">
        <v>20</v>
      </c>
      <c r="Q9993" s="24">
        <v>20</v>
      </c>
      <c r="R9993" s="325">
        <v>2</v>
      </c>
      <c r="S9993" s="409" t="s">
        <v>3</v>
      </c>
      <c r="T9993" s="409" t="s">
        <v>44</v>
      </c>
      <c r="U9993" s="409" t="s">
        <v>72</v>
      </c>
      <c r="V9993" s="3" t="s">
        <v>72</v>
      </c>
      <c r="W9993" s="409"/>
      <c r="X9993" s="409" t="s">
        <v>591</v>
      </c>
      <c r="Y9993" s="2"/>
      <c r="Z9993" s="2"/>
      <c r="AA9993" s="441">
        <v>45.133593077800001</v>
      </c>
      <c r="AB9993" s="441">
        <v>-123.37258486090001</v>
      </c>
      <c r="AC9993" s="2" t="s">
        <v>45</v>
      </c>
      <c r="AD9993" s="2"/>
      <c r="AE9993" s="409" t="s">
        <v>738</v>
      </c>
      <c r="AF9993" s="1" t="str">
        <f>CONCATENATE("ex ", AE9993)</f>
        <v>ex Marah</v>
      </c>
      <c r="AG9993" s="2" t="s">
        <v>73</v>
      </c>
      <c r="AH9993" s="2" t="s">
        <v>1777</v>
      </c>
      <c r="AI9993" s="2"/>
      <c r="AJ9993" s="2"/>
      <c r="AK9993" s="2"/>
      <c r="AL9993" s="2"/>
      <c r="AM9993" s="2"/>
      <c r="AN9993" s="2"/>
      <c r="AO9993" s="2"/>
      <c r="AP9993" s="2"/>
      <c r="AQ9993" s="2"/>
      <c r="AR9993" s="2"/>
      <c r="AS9993" s="2"/>
      <c r="AT9993" s="2" t="s">
        <v>73</v>
      </c>
      <c r="AU9993" s="2"/>
      <c r="AV9993" s="2"/>
      <c r="AW9993" s="2"/>
      <c r="AX9993" s="2"/>
      <c r="AY9993" s="2"/>
      <c r="AZ9993" s="2"/>
      <c r="BA9993" s="2"/>
      <c r="BB9993" s="2"/>
      <c r="BC9993" s="409"/>
      <c r="BD9993" s="2"/>
    </row>
    <row r="9994" spans="1:56" s="154" customFormat="1" ht="52.5" thickBot="1">
      <c r="A9994" s="3"/>
      <c r="B9994" s="87">
        <v>3233</v>
      </c>
      <c r="C9994" s="2"/>
      <c r="D9994" s="2"/>
      <c r="E9994" s="325">
        <v>12</v>
      </c>
      <c r="F9994" s="325" t="s">
        <v>42</v>
      </c>
      <c r="G9994" s="325">
        <v>2018</v>
      </c>
      <c r="H9994" s="325"/>
      <c r="I9994" s="2"/>
      <c r="J9994" s="2"/>
      <c r="K9994" s="2"/>
      <c r="L9994" s="4"/>
      <c r="M9994" s="2"/>
      <c r="N9994" s="3" t="s">
        <v>737</v>
      </c>
      <c r="O9994" s="3"/>
      <c r="P9994" s="325">
        <v>20</v>
      </c>
      <c r="Q9994" s="24">
        <v>20</v>
      </c>
      <c r="R9994" s="325">
        <v>3</v>
      </c>
      <c r="S9994" s="409" t="s">
        <v>3</v>
      </c>
      <c r="T9994" s="409" t="s">
        <v>44</v>
      </c>
      <c r="U9994" s="409" t="s">
        <v>72</v>
      </c>
      <c r="V9994" s="3" t="s">
        <v>72</v>
      </c>
      <c r="W9994" s="409"/>
      <c r="X9994" s="409" t="s">
        <v>591</v>
      </c>
      <c r="Y9994" s="2"/>
      <c r="Z9994" s="2"/>
      <c r="AA9994" s="441">
        <v>45.133593077800001</v>
      </c>
      <c r="AB9994" s="441">
        <v>-123.37258486090001</v>
      </c>
      <c r="AC9994" s="2" t="s">
        <v>45</v>
      </c>
      <c r="AD9994" s="2"/>
      <c r="AE9994" s="409" t="s">
        <v>738</v>
      </c>
      <c r="AF9994" s="1" t="str">
        <f>CONCATENATE("ex ", AE9994)</f>
        <v>ex Marah</v>
      </c>
      <c r="AG9994" s="2" t="s">
        <v>73</v>
      </c>
      <c r="AH9994" s="2" t="s">
        <v>1777</v>
      </c>
      <c r="AI9994" s="2"/>
      <c r="AJ9994" s="2"/>
      <c r="AK9994" s="2"/>
      <c r="AL9994" s="2"/>
      <c r="AM9994" s="2"/>
      <c r="AN9994" s="2"/>
      <c r="AO9994" s="2"/>
      <c r="AP9994" s="2"/>
      <c r="AQ9994" s="2"/>
      <c r="AR9994" s="2"/>
      <c r="AS9994" s="2"/>
      <c r="AT9994" s="2" t="s">
        <v>73</v>
      </c>
      <c r="AU9994" s="2"/>
      <c r="AV9994" s="2"/>
      <c r="AW9994" s="2"/>
      <c r="AX9994" s="2"/>
      <c r="AY9994" s="2"/>
      <c r="AZ9994" s="2"/>
      <c r="BA9994" s="2"/>
      <c r="BB9994" s="2"/>
      <c r="BC9994" s="409"/>
      <c r="BD9994" s="2"/>
    </row>
    <row r="9995" spans="1:56" s="154" customFormat="1" ht="52.5" thickBot="1">
      <c r="A9995" s="3"/>
      <c r="B9995" s="87">
        <v>3234</v>
      </c>
      <c r="C9995" s="2"/>
      <c r="D9995" s="2"/>
      <c r="E9995" s="325">
        <v>12</v>
      </c>
      <c r="F9995" s="325" t="s">
        <v>42</v>
      </c>
      <c r="G9995" s="325">
        <v>2018</v>
      </c>
      <c r="H9995" s="325"/>
      <c r="I9995" s="2"/>
      <c r="J9995" s="2"/>
      <c r="K9995" s="2"/>
      <c r="L9995" s="4"/>
      <c r="M9995" s="2"/>
      <c r="N9995" s="3" t="s">
        <v>737</v>
      </c>
      <c r="O9995" s="3"/>
      <c r="P9995" s="325">
        <v>20</v>
      </c>
      <c r="Q9995" s="24">
        <v>20</v>
      </c>
      <c r="R9995" s="325">
        <v>4</v>
      </c>
      <c r="S9995" s="409" t="s">
        <v>3</v>
      </c>
      <c r="T9995" s="409" t="s">
        <v>44</v>
      </c>
      <c r="U9995" s="409" t="s">
        <v>72</v>
      </c>
      <c r="V9995" s="3" t="s">
        <v>72</v>
      </c>
      <c r="W9995" s="409"/>
      <c r="X9995" s="409" t="s">
        <v>591</v>
      </c>
      <c r="Y9995" s="2"/>
      <c r="Z9995" s="2"/>
      <c r="AA9995" s="441">
        <v>45.133593077800001</v>
      </c>
      <c r="AB9995" s="441">
        <v>-123.37258486090001</v>
      </c>
      <c r="AC9995" s="2" t="s">
        <v>45</v>
      </c>
      <c r="AD9995" s="2"/>
      <c r="AE9995" s="409" t="s">
        <v>738</v>
      </c>
      <c r="AF9995" s="1" t="str">
        <f>CONCATENATE("ex ", AE9995)</f>
        <v>ex Marah</v>
      </c>
      <c r="AG9995" s="2" t="s">
        <v>73</v>
      </c>
      <c r="AH9995" s="2" t="s">
        <v>1777</v>
      </c>
      <c r="AI9995" s="2"/>
      <c r="AJ9995" s="2"/>
      <c r="AK9995" s="2"/>
      <c r="AL9995" s="2"/>
      <c r="AM9995" s="2"/>
      <c r="AN9995" s="2"/>
      <c r="AO9995" s="2"/>
      <c r="AP9995" s="2"/>
      <c r="AQ9995" s="2"/>
      <c r="AR9995" s="2"/>
      <c r="AS9995" s="2"/>
      <c r="AT9995" s="2" t="s">
        <v>73</v>
      </c>
      <c r="AU9995" s="2"/>
      <c r="AV9995" s="2"/>
      <c r="AW9995" s="2"/>
      <c r="AX9995" s="2"/>
      <c r="AY9995" s="2"/>
      <c r="AZ9995" s="2"/>
      <c r="BA9995" s="2"/>
      <c r="BB9995" s="2"/>
      <c r="BC9995" s="409"/>
      <c r="BD9995" s="2"/>
    </row>
    <row r="9996" spans="1:56" s="154" customFormat="1" ht="52.5" thickBot="1">
      <c r="A9996" s="3"/>
      <c r="B9996" s="87">
        <v>3235</v>
      </c>
      <c r="C9996" s="2"/>
      <c r="D9996" s="2"/>
      <c r="E9996" s="325">
        <v>12</v>
      </c>
      <c r="F9996" s="325" t="s">
        <v>42</v>
      </c>
      <c r="G9996" s="325">
        <v>2018</v>
      </c>
      <c r="H9996" s="325"/>
      <c r="I9996" s="2"/>
      <c r="J9996" s="2"/>
      <c r="K9996" s="2"/>
      <c r="L9996" s="4"/>
      <c r="M9996" s="2"/>
      <c r="N9996" s="3" t="s">
        <v>737</v>
      </c>
      <c r="O9996" s="3"/>
      <c r="P9996" s="325">
        <v>20</v>
      </c>
      <c r="Q9996" s="24">
        <v>20</v>
      </c>
      <c r="R9996" s="325">
        <v>5</v>
      </c>
      <c r="S9996" s="409" t="s">
        <v>3</v>
      </c>
      <c r="T9996" s="409" t="s">
        <v>44</v>
      </c>
      <c r="U9996" s="409" t="s">
        <v>72</v>
      </c>
      <c r="V9996" s="3" t="s">
        <v>72</v>
      </c>
      <c r="W9996" s="409"/>
      <c r="X9996" s="409" t="s">
        <v>591</v>
      </c>
      <c r="Y9996" s="2"/>
      <c r="Z9996" s="2"/>
      <c r="AA9996" s="441">
        <v>45.133593077800001</v>
      </c>
      <c r="AB9996" s="441">
        <v>-123.37258486090001</v>
      </c>
      <c r="AC9996" s="2" t="s">
        <v>45</v>
      </c>
      <c r="AD9996" s="2"/>
      <c r="AE9996" s="409" t="s">
        <v>738</v>
      </c>
      <c r="AF9996" s="1" t="str">
        <f>CONCATENATE("ex ", AE9996)</f>
        <v>ex Marah</v>
      </c>
      <c r="AG9996" s="2" t="s">
        <v>73</v>
      </c>
      <c r="AH9996" s="2" t="s">
        <v>1777</v>
      </c>
      <c r="AI9996" s="2"/>
      <c r="AJ9996" s="2"/>
      <c r="AK9996" s="2"/>
      <c r="AL9996" s="2"/>
      <c r="AM9996" s="2"/>
      <c r="AN9996" s="2"/>
      <c r="AO9996" s="2"/>
      <c r="AP9996" s="2"/>
      <c r="AQ9996" s="2"/>
      <c r="AR9996" s="2"/>
      <c r="AS9996" s="2"/>
      <c r="AT9996" s="2" t="s">
        <v>73</v>
      </c>
      <c r="AU9996" s="2"/>
      <c r="AV9996" s="2"/>
      <c r="AW9996" s="2"/>
      <c r="AX9996" s="2"/>
      <c r="AY9996" s="2"/>
      <c r="AZ9996" s="2"/>
      <c r="BA9996" s="2"/>
      <c r="BB9996" s="2"/>
      <c r="BC9996" s="409"/>
      <c r="BD9996" s="2"/>
    </row>
    <row r="9997" spans="1:56" s="154" customFormat="1" ht="52.5" thickBot="1">
      <c r="A9997" s="3"/>
      <c r="B9997" s="87">
        <v>3236</v>
      </c>
      <c r="C9997" s="2"/>
      <c r="D9997" s="2"/>
      <c r="E9997" s="325">
        <v>12</v>
      </c>
      <c r="F9997" s="325" t="s">
        <v>42</v>
      </c>
      <c r="G9997" s="325">
        <v>2018</v>
      </c>
      <c r="H9997" s="325"/>
      <c r="I9997" s="2"/>
      <c r="J9997" s="2"/>
      <c r="K9997" s="2"/>
      <c r="L9997" s="4"/>
      <c r="M9997" s="2"/>
      <c r="N9997" s="3" t="s">
        <v>737</v>
      </c>
      <c r="O9997" s="3"/>
      <c r="P9997" s="325">
        <v>20</v>
      </c>
      <c r="Q9997" s="24">
        <v>20</v>
      </c>
      <c r="R9997" s="325">
        <v>6</v>
      </c>
      <c r="S9997" s="409" t="s">
        <v>3</v>
      </c>
      <c r="T9997" s="409" t="s">
        <v>44</v>
      </c>
      <c r="U9997" s="409" t="s">
        <v>72</v>
      </c>
      <c r="V9997" s="3" t="s">
        <v>72</v>
      </c>
      <c r="W9997" s="409"/>
      <c r="X9997" s="409" t="s">
        <v>591</v>
      </c>
      <c r="Y9997" s="2"/>
      <c r="Z9997" s="2"/>
      <c r="AA9997" s="441">
        <v>45.133593077800001</v>
      </c>
      <c r="AB9997" s="441">
        <v>-123.37258486090001</v>
      </c>
      <c r="AC9997" s="2" t="s">
        <v>45</v>
      </c>
      <c r="AD9997" s="2"/>
      <c r="AE9997" s="409" t="s">
        <v>738</v>
      </c>
      <c r="AF9997" s="1" t="str">
        <f>CONCATENATE("ex ", AE9997)</f>
        <v>ex Marah</v>
      </c>
      <c r="AG9997" s="2" t="s">
        <v>73</v>
      </c>
      <c r="AH9997" s="2" t="s">
        <v>1777</v>
      </c>
      <c r="AI9997" s="2"/>
      <c r="AJ9997" s="2"/>
      <c r="AK9997" s="2"/>
      <c r="AL9997" s="2"/>
      <c r="AM9997" s="2"/>
      <c r="AN9997" s="2"/>
      <c r="AO9997" s="2"/>
      <c r="AP9997" s="2"/>
      <c r="AQ9997" s="2"/>
      <c r="AR9997" s="2"/>
      <c r="AS9997" s="2"/>
      <c r="AT9997" s="2" t="s">
        <v>73</v>
      </c>
      <c r="AU9997" s="2"/>
      <c r="AV9997" s="2"/>
      <c r="AW9997" s="2"/>
      <c r="AX9997" s="2"/>
      <c r="AY9997" s="2"/>
      <c r="AZ9997" s="2"/>
      <c r="BA9997" s="2"/>
      <c r="BB9997" s="2"/>
      <c r="BC9997" s="409"/>
      <c r="BD9997" s="2"/>
    </row>
    <row r="9998" spans="1:56" s="154" customFormat="1" ht="52.5" thickBot="1">
      <c r="A9998" s="3"/>
      <c r="B9998" s="87">
        <v>4451</v>
      </c>
      <c r="C9998" s="2"/>
      <c r="D9998" s="2"/>
      <c r="E9998" s="325">
        <v>22</v>
      </c>
      <c r="F9998" s="325" t="s">
        <v>42</v>
      </c>
      <c r="G9998" s="325">
        <v>2018</v>
      </c>
      <c r="H9998" s="325"/>
      <c r="I9998" s="2"/>
      <c r="J9998" s="2"/>
      <c r="K9998" s="2"/>
      <c r="L9998" s="4"/>
      <c r="M9998" s="2"/>
      <c r="N9998" s="3" t="s">
        <v>981</v>
      </c>
      <c r="O9998" s="3"/>
      <c r="P9998" s="325">
        <v>22</v>
      </c>
      <c r="Q9998" s="24">
        <v>22</v>
      </c>
      <c r="R9998" s="325">
        <v>1</v>
      </c>
      <c r="S9998" s="409" t="s">
        <v>3</v>
      </c>
      <c r="T9998" s="409" t="s">
        <v>44</v>
      </c>
      <c r="U9998" s="409" t="s">
        <v>72</v>
      </c>
      <c r="V9998" s="3" t="s">
        <v>72</v>
      </c>
      <c r="W9998" s="409"/>
      <c r="X9998" s="409" t="s">
        <v>591</v>
      </c>
      <c r="Y9998" s="2"/>
      <c r="Z9998" s="2"/>
      <c r="AA9998" s="441">
        <v>45.134262540400002</v>
      </c>
      <c r="AB9998" s="441">
        <v>-123.37400098339999</v>
      </c>
      <c r="AC9998" s="2" t="s">
        <v>45</v>
      </c>
      <c r="AD9998" s="2"/>
      <c r="AE9998" s="409" t="s">
        <v>783</v>
      </c>
      <c r="AF9998" s="1" t="str">
        <f>CONCATENATE("ex ", AE9998)</f>
        <v>ex Sidalcea campestris</v>
      </c>
      <c r="AG9998" s="2" t="s">
        <v>73</v>
      </c>
      <c r="AH9998" s="2" t="s">
        <v>1777</v>
      </c>
      <c r="AI9998" s="2"/>
      <c r="AJ9998" s="2"/>
      <c r="AK9998" s="2"/>
      <c r="AL9998" s="2"/>
      <c r="AM9998" s="2"/>
      <c r="AN9998" s="2"/>
      <c r="AO9998" s="2"/>
      <c r="AP9998" s="2"/>
      <c r="AQ9998" s="2"/>
      <c r="AR9998" s="2"/>
      <c r="AS9998" s="2"/>
      <c r="AT9998" s="2" t="s">
        <v>73</v>
      </c>
      <c r="AU9998" s="2"/>
      <c r="AV9998" s="2"/>
      <c r="AW9998" s="2"/>
      <c r="AX9998" s="2"/>
      <c r="AY9998" s="2"/>
      <c r="AZ9998" s="2"/>
      <c r="BA9998" s="2"/>
      <c r="BB9998" s="2"/>
      <c r="BC9998" s="409"/>
      <c r="BD9998" s="2"/>
    </row>
    <row r="9999" spans="1:56" s="154" customFormat="1" ht="52.5" thickBot="1">
      <c r="A9999" s="3"/>
      <c r="B9999" s="87">
        <v>4452</v>
      </c>
      <c r="C9999" s="2"/>
      <c r="D9999" s="2"/>
      <c r="E9999" s="325">
        <v>22</v>
      </c>
      <c r="F9999" s="325" t="s">
        <v>42</v>
      </c>
      <c r="G9999" s="325">
        <v>2018</v>
      </c>
      <c r="H9999" s="325"/>
      <c r="I9999" s="2"/>
      <c r="J9999" s="2"/>
      <c r="K9999" s="2"/>
      <c r="L9999" s="4"/>
      <c r="M9999" s="2"/>
      <c r="N9999" s="3" t="s">
        <v>981</v>
      </c>
      <c r="O9999" s="3"/>
      <c r="P9999" s="325">
        <v>22</v>
      </c>
      <c r="Q9999" s="24">
        <v>22</v>
      </c>
      <c r="R9999" s="325">
        <v>2</v>
      </c>
      <c r="S9999" s="409" t="s">
        <v>3</v>
      </c>
      <c r="T9999" s="409" t="s">
        <v>44</v>
      </c>
      <c r="U9999" s="409" t="s">
        <v>72</v>
      </c>
      <c r="V9999" s="3" t="s">
        <v>72</v>
      </c>
      <c r="W9999" s="409"/>
      <c r="X9999" s="409" t="s">
        <v>591</v>
      </c>
      <c r="Y9999" s="2"/>
      <c r="Z9999" s="2"/>
      <c r="AA9999" s="441">
        <v>45.134262540400002</v>
      </c>
      <c r="AB9999" s="441">
        <v>-123.37400098339999</v>
      </c>
      <c r="AC9999" s="2" t="s">
        <v>45</v>
      </c>
      <c r="AD9999" s="2"/>
      <c r="AE9999" s="409" t="s">
        <v>783</v>
      </c>
      <c r="AF9999" s="1" t="str">
        <f>CONCATENATE("ex ", AE9999)</f>
        <v>ex Sidalcea campestris</v>
      </c>
      <c r="AG9999" s="2" t="s">
        <v>73</v>
      </c>
      <c r="AH9999" s="2" t="s">
        <v>1777</v>
      </c>
      <c r="AI9999" s="2"/>
      <c r="AJ9999" s="2"/>
      <c r="AK9999" s="2"/>
      <c r="AL9999" s="2"/>
      <c r="AM9999" s="2"/>
      <c r="AN9999" s="2"/>
      <c r="AO9999" s="2"/>
      <c r="AP9999" s="2"/>
      <c r="AQ9999" s="2"/>
      <c r="AR9999" s="2"/>
      <c r="AS9999" s="2"/>
      <c r="AT9999" s="2" t="s">
        <v>73</v>
      </c>
      <c r="AU9999" s="2"/>
      <c r="AV9999" s="2"/>
      <c r="AW9999" s="2"/>
      <c r="AX9999" s="2"/>
      <c r="AY9999" s="2"/>
      <c r="AZ9999" s="2"/>
      <c r="BA9999" s="2"/>
      <c r="BB9999" s="2"/>
      <c r="BC9999" s="409"/>
      <c r="BD9999" s="2"/>
    </row>
    <row r="10000" spans="1:56" s="154" customFormat="1" ht="52.5" thickBot="1">
      <c r="A10000" s="3"/>
      <c r="B10000" s="87">
        <v>4453</v>
      </c>
      <c r="C10000" s="2"/>
      <c r="D10000" s="2"/>
      <c r="E10000" s="325">
        <v>22</v>
      </c>
      <c r="F10000" s="325" t="s">
        <v>42</v>
      </c>
      <c r="G10000" s="325">
        <v>2018</v>
      </c>
      <c r="H10000" s="325"/>
      <c r="I10000" s="2"/>
      <c r="J10000" s="2"/>
      <c r="K10000" s="2"/>
      <c r="L10000" s="4"/>
      <c r="M10000" s="2"/>
      <c r="N10000" s="3" t="s">
        <v>981</v>
      </c>
      <c r="O10000" s="3"/>
      <c r="P10000" s="325">
        <v>22</v>
      </c>
      <c r="Q10000" s="24">
        <v>22</v>
      </c>
      <c r="R10000" s="325">
        <v>3</v>
      </c>
      <c r="S10000" s="409" t="s">
        <v>3</v>
      </c>
      <c r="T10000" s="409" t="s">
        <v>44</v>
      </c>
      <c r="U10000" s="409" t="s">
        <v>72</v>
      </c>
      <c r="V10000" s="3" t="s">
        <v>72</v>
      </c>
      <c r="W10000" s="409"/>
      <c r="X10000" s="409" t="s">
        <v>591</v>
      </c>
      <c r="Y10000" s="2"/>
      <c r="Z10000" s="2"/>
      <c r="AA10000" s="441">
        <v>45.134262540400002</v>
      </c>
      <c r="AB10000" s="441">
        <v>-123.37400098339999</v>
      </c>
      <c r="AC10000" s="2" t="s">
        <v>45</v>
      </c>
      <c r="AD10000" s="2"/>
      <c r="AE10000" s="409" t="s">
        <v>783</v>
      </c>
      <c r="AF10000" s="1" t="str">
        <f>CONCATENATE("ex ", AE10000)</f>
        <v>ex Sidalcea campestris</v>
      </c>
      <c r="AG10000" s="2" t="s">
        <v>73</v>
      </c>
      <c r="AH10000" s="2" t="s">
        <v>1777</v>
      </c>
      <c r="AI10000" s="2"/>
      <c r="AJ10000" s="2"/>
      <c r="AK10000" s="2"/>
      <c r="AL10000" s="2"/>
      <c r="AM10000" s="2"/>
      <c r="AN10000" s="2"/>
      <c r="AO10000" s="2"/>
      <c r="AP10000" s="2"/>
      <c r="AQ10000" s="2"/>
      <c r="AR10000" s="2"/>
      <c r="AS10000" s="2"/>
      <c r="AT10000" s="2" t="s">
        <v>73</v>
      </c>
      <c r="AU10000" s="2"/>
      <c r="AV10000" s="2"/>
      <c r="AW10000" s="2"/>
      <c r="AX10000" s="2"/>
      <c r="AY10000" s="2"/>
      <c r="AZ10000" s="2"/>
      <c r="BA10000" s="2"/>
      <c r="BB10000" s="2"/>
      <c r="BC10000" s="409"/>
      <c r="BD10000" s="2"/>
    </row>
    <row r="10001" spans="1:56" s="154" customFormat="1" ht="52.5" thickBot="1">
      <c r="A10001" s="3"/>
      <c r="B10001" s="87">
        <v>4454</v>
      </c>
      <c r="C10001" s="2"/>
      <c r="D10001" s="2"/>
      <c r="E10001" s="325">
        <v>22</v>
      </c>
      <c r="F10001" s="325" t="s">
        <v>42</v>
      </c>
      <c r="G10001" s="325">
        <v>2018</v>
      </c>
      <c r="H10001" s="325"/>
      <c r="I10001" s="2"/>
      <c r="J10001" s="2"/>
      <c r="K10001" s="2"/>
      <c r="L10001" s="4"/>
      <c r="M10001" s="2"/>
      <c r="N10001" s="3" t="s">
        <v>981</v>
      </c>
      <c r="O10001" s="3"/>
      <c r="P10001" s="325">
        <v>22</v>
      </c>
      <c r="Q10001" s="24">
        <v>22</v>
      </c>
      <c r="R10001" s="325">
        <v>4</v>
      </c>
      <c r="S10001" s="409" t="s">
        <v>3</v>
      </c>
      <c r="T10001" s="409" t="s">
        <v>44</v>
      </c>
      <c r="U10001" s="409" t="s">
        <v>72</v>
      </c>
      <c r="V10001" s="3" t="s">
        <v>72</v>
      </c>
      <c r="W10001" s="409"/>
      <c r="X10001" s="409" t="s">
        <v>591</v>
      </c>
      <c r="Y10001" s="2"/>
      <c r="Z10001" s="2"/>
      <c r="AA10001" s="441">
        <v>45.134262540400002</v>
      </c>
      <c r="AB10001" s="441">
        <v>-123.37400098339999</v>
      </c>
      <c r="AC10001" s="2" t="s">
        <v>45</v>
      </c>
      <c r="AD10001" s="2"/>
      <c r="AE10001" s="409" t="s">
        <v>783</v>
      </c>
      <c r="AF10001" s="1" t="str">
        <f>CONCATENATE("ex ", AE10001)</f>
        <v>ex Sidalcea campestris</v>
      </c>
      <c r="AG10001" s="2" t="s">
        <v>73</v>
      </c>
      <c r="AH10001" s="2" t="s">
        <v>1777</v>
      </c>
      <c r="AI10001" s="2"/>
      <c r="AJ10001" s="2"/>
      <c r="AK10001" s="2"/>
      <c r="AL10001" s="2"/>
      <c r="AM10001" s="2"/>
      <c r="AN10001" s="2"/>
      <c r="AO10001" s="2"/>
      <c r="AP10001" s="2"/>
      <c r="AQ10001" s="2"/>
      <c r="AR10001" s="2"/>
      <c r="AS10001" s="2"/>
      <c r="AT10001" s="2" t="s">
        <v>73</v>
      </c>
      <c r="AU10001" s="2"/>
      <c r="AV10001" s="2"/>
      <c r="AW10001" s="2"/>
      <c r="AX10001" s="2"/>
      <c r="AY10001" s="2"/>
      <c r="AZ10001" s="2"/>
      <c r="BA10001" s="2"/>
      <c r="BB10001" s="2"/>
      <c r="BC10001" s="409"/>
      <c r="BD10001" s="2"/>
    </row>
    <row r="10002" spans="1:56" s="154" customFormat="1" ht="52.5" thickBot="1">
      <c r="A10002" s="3"/>
      <c r="B10002" s="87">
        <v>4455</v>
      </c>
      <c r="C10002" s="2"/>
      <c r="D10002" s="2"/>
      <c r="E10002" s="325">
        <v>22</v>
      </c>
      <c r="F10002" s="325" t="s">
        <v>42</v>
      </c>
      <c r="G10002" s="325">
        <v>2018</v>
      </c>
      <c r="H10002" s="325"/>
      <c r="I10002" s="2"/>
      <c r="J10002" s="2"/>
      <c r="K10002" s="2"/>
      <c r="L10002" s="4"/>
      <c r="M10002" s="2"/>
      <c r="N10002" s="3" t="s">
        <v>981</v>
      </c>
      <c r="O10002" s="3"/>
      <c r="P10002" s="325">
        <v>22</v>
      </c>
      <c r="Q10002" s="24">
        <v>22</v>
      </c>
      <c r="R10002" s="325">
        <v>5</v>
      </c>
      <c r="S10002" s="409" t="s">
        <v>3</v>
      </c>
      <c r="T10002" s="409" t="s">
        <v>44</v>
      </c>
      <c r="U10002" s="409" t="s">
        <v>72</v>
      </c>
      <c r="V10002" s="3" t="s">
        <v>72</v>
      </c>
      <c r="W10002" s="409"/>
      <c r="X10002" s="409" t="s">
        <v>591</v>
      </c>
      <c r="Y10002" s="2"/>
      <c r="Z10002" s="2"/>
      <c r="AA10002" s="441">
        <v>45.134262540400002</v>
      </c>
      <c r="AB10002" s="441">
        <v>-123.37400098339999</v>
      </c>
      <c r="AC10002" s="2" t="s">
        <v>45</v>
      </c>
      <c r="AD10002" s="2"/>
      <c r="AE10002" s="409" t="s">
        <v>783</v>
      </c>
      <c r="AF10002" s="1" t="str">
        <f>CONCATENATE("ex ", AE10002)</f>
        <v>ex Sidalcea campestris</v>
      </c>
      <c r="AG10002" s="2" t="s">
        <v>73</v>
      </c>
      <c r="AH10002" s="2" t="s">
        <v>1777</v>
      </c>
      <c r="AI10002" s="2"/>
      <c r="AJ10002" s="2"/>
      <c r="AK10002" s="2"/>
      <c r="AL10002" s="2"/>
      <c r="AM10002" s="2"/>
      <c r="AN10002" s="2"/>
      <c r="AO10002" s="2"/>
      <c r="AP10002" s="2"/>
      <c r="AQ10002" s="2"/>
      <c r="AR10002" s="2"/>
      <c r="AS10002" s="2"/>
      <c r="AT10002" s="2" t="s">
        <v>73</v>
      </c>
      <c r="AU10002" s="2"/>
      <c r="AV10002" s="2"/>
      <c r="AW10002" s="2"/>
      <c r="AX10002" s="2"/>
      <c r="AY10002" s="2"/>
      <c r="AZ10002" s="2"/>
      <c r="BA10002" s="2"/>
      <c r="BB10002" s="2"/>
      <c r="BC10002" s="409"/>
      <c r="BD10002" s="2"/>
    </row>
    <row r="10003" spans="1:56" s="154" customFormat="1" ht="52.5" thickBot="1">
      <c r="A10003" s="3"/>
      <c r="B10003" s="87">
        <v>4456</v>
      </c>
      <c r="C10003" s="2"/>
      <c r="D10003" s="2"/>
      <c r="E10003" s="325">
        <v>22</v>
      </c>
      <c r="F10003" s="325" t="s">
        <v>42</v>
      </c>
      <c r="G10003" s="325">
        <v>2018</v>
      </c>
      <c r="H10003" s="325"/>
      <c r="I10003" s="2"/>
      <c r="J10003" s="2"/>
      <c r="K10003" s="2"/>
      <c r="L10003" s="4"/>
      <c r="M10003" s="2"/>
      <c r="N10003" s="3" t="s">
        <v>981</v>
      </c>
      <c r="O10003" s="3"/>
      <c r="P10003" s="325">
        <v>22</v>
      </c>
      <c r="Q10003" s="24">
        <v>22</v>
      </c>
      <c r="R10003" s="325">
        <v>6</v>
      </c>
      <c r="S10003" s="409" t="s">
        <v>3</v>
      </c>
      <c r="T10003" s="409" t="s">
        <v>44</v>
      </c>
      <c r="U10003" s="409" t="s">
        <v>72</v>
      </c>
      <c r="V10003" s="3" t="s">
        <v>72</v>
      </c>
      <c r="W10003" s="409"/>
      <c r="X10003" s="409" t="s">
        <v>591</v>
      </c>
      <c r="Y10003" s="2"/>
      <c r="Z10003" s="2"/>
      <c r="AA10003" s="441">
        <v>45.134262540400002</v>
      </c>
      <c r="AB10003" s="441">
        <v>-123.37400098339999</v>
      </c>
      <c r="AC10003" s="2" t="s">
        <v>45</v>
      </c>
      <c r="AD10003" s="2"/>
      <c r="AE10003" s="409" t="s">
        <v>783</v>
      </c>
      <c r="AF10003" s="1" t="str">
        <f>CONCATENATE("ex ", AE10003)</f>
        <v>ex Sidalcea campestris</v>
      </c>
      <c r="AG10003" s="2" t="s">
        <v>73</v>
      </c>
      <c r="AH10003" s="2" t="s">
        <v>1777</v>
      </c>
      <c r="AI10003" s="2"/>
      <c r="AJ10003" s="2"/>
      <c r="AK10003" s="2"/>
      <c r="AL10003" s="2"/>
      <c r="AM10003" s="2"/>
      <c r="AN10003" s="2"/>
      <c r="AO10003" s="2"/>
      <c r="AP10003" s="2"/>
      <c r="AQ10003" s="2"/>
      <c r="AR10003" s="2"/>
      <c r="AS10003" s="2"/>
      <c r="AT10003" s="2" t="s">
        <v>73</v>
      </c>
      <c r="AU10003" s="2"/>
      <c r="AV10003" s="2"/>
      <c r="AW10003" s="2"/>
      <c r="AX10003" s="2"/>
      <c r="AY10003" s="2"/>
      <c r="AZ10003" s="2"/>
      <c r="BA10003" s="2"/>
      <c r="BB10003" s="2"/>
      <c r="BC10003" s="409"/>
      <c r="BD10003" s="2"/>
    </row>
    <row r="10004" spans="1:56" s="154" customFormat="1" ht="52.5" thickBot="1">
      <c r="A10004" s="3"/>
      <c r="B10004" s="87">
        <v>4559</v>
      </c>
      <c r="C10004" s="2"/>
      <c r="D10004" s="2"/>
      <c r="E10004" s="325">
        <v>22</v>
      </c>
      <c r="F10004" s="325" t="s">
        <v>42</v>
      </c>
      <c r="G10004" s="325">
        <v>2018</v>
      </c>
      <c r="H10004" s="325"/>
      <c r="I10004" s="2"/>
      <c r="J10004" s="2"/>
      <c r="K10004" s="2"/>
      <c r="L10004" s="4"/>
      <c r="M10004" s="2"/>
      <c r="N10004" s="3" t="s">
        <v>982</v>
      </c>
      <c r="O10004" s="3"/>
      <c r="P10004" s="325">
        <v>23</v>
      </c>
      <c r="Q10004" s="24">
        <v>23</v>
      </c>
      <c r="R10004" s="325">
        <v>1</v>
      </c>
      <c r="S10004" s="409" t="s">
        <v>3</v>
      </c>
      <c r="T10004" s="409" t="s">
        <v>44</v>
      </c>
      <c r="U10004" s="409" t="s">
        <v>72</v>
      </c>
      <c r="V10004" s="3" t="s">
        <v>72</v>
      </c>
      <c r="W10004" s="409"/>
      <c r="X10004" s="409" t="s">
        <v>591</v>
      </c>
      <c r="Y10004" s="2"/>
      <c r="Z10004" s="2"/>
      <c r="AA10004" s="441">
        <v>45.134331062500003</v>
      </c>
      <c r="AB10004" s="441">
        <v>-123.3718442359</v>
      </c>
      <c r="AC10004" s="2" t="s">
        <v>45</v>
      </c>
      <c r="AD10004" s="2"/>
      <c r="AE10004" s="409" t="s">
        <v>995</v>
      </c>
      <c r="AF10004" s="1" t="str">
        <f>CONCATENATE("ex ", AE10004)</f>
        <v>ex Claytonia</v>
      </c>
      <c r="AG10004" s="2" t="s">
        <v>73</v>
      </c>
      <c r="AH10004" s="2" t="s">
        <v>1777</v>
      </c>
      <c r="AI10004" s="2"/>
      <c r="AJ10004" s="2"/>
      <c r="AK10004" s="2"/>
      <c r="AL10004" s="2"/>
      <c r="AM10004" s="2"/>
      <c r="AN10004" s="2"/>
      <c r="AO10004" s="2"/>
      <c r="AP10004" s="2"/>
      <c r="AQ10004" s="2"/>
      <c r="AR10004" s="2"/>
      <c r="AS10004" s="2"/>
      <c r="AT10004" s="2" t="s">
        <v>73</v>
      </c>
      <c r="AU10004" s="2"/>
      <c r="AV10004" s="2"/>
      <c r="AW10004" s="2"/>
      <c r="AX10004" s="2"/>
      <c r="AY10004" s="2"/>
      <c r="AZ10004" s="2"/>
      <c r="BA10004" s="2"/>
      <c r="BB10004" s="2"/>
      <c r="BC10004" s="409"/>
      <c r="BD10004" s="2"/>
    </row>
    <row r="10005" spans="1:56" s="154" customFormat="1" ht="52.5" thickBot="1">
      <c r="A10005" s="3"/>
      <c r="B10005" s="87">
        <v>4560</v>
      </c>
      <c r="C10005" s="2"/>
      <c r="D10005" s="2"/>
      <c r="E10005" s="325">
        <v>22</v>
      </c>
      <c r="F10005" s="325" t="s">
        <v>42</v>
      </c>
      <c r="G10005" s="325">
        <v>2018</v>
      </c>
      <c r="H10005" s="325"/>
      <c r="I10005" s="2"/>
      <c r="J10005" s="2"/>
      <c r="K10005" s="2"/>
      <c r="L10005" s="4"/>
      <c r="M10005" s="2"/>
      <c r="N10005" s="3" t="s">
        <v>982</v>
      </c>
      <c r="O10005" s="3"/>
      <c r="P10005" s="325">
        <v>23</v>
      </c>
      <c r="Q10005" s="24">
        <v>23</v>
      </c>
      <c r="R10005" s="325">
        <v>2</v>
      </c>
      <c r="S10005" s="409" t="s">
        <v>3</v>
      </c>
      <c r="T10005" s="409" t="s">
        <v>44</v>
      </c>
      <c r="U10005" s="409" t="s">
        <v>72</v>
      </c>
      <c r="V10005" s="3" t="s">
        <v>72</v>
      </c>
      <c r="W10005" s="409"/>
      <c r="X10005" s="409" t="s">
        <v>591</v>
      </c>
      <c r="Y10005" s="2"/>
      <c r="Z10005" s="2"/>
      <c r="AA10005" s="441">
        <v>45.134331062500003</v>
      </c>
      <c r="AB10005" s="441">
        <v>-123.3718442359</v>
      </c>
      <c r="AC10005" s="2" t="s">
        <v>45</v>
      </c>
      <c r="AD10005" s="2"/>
      <c r="AE10005" s="409" t="s">
        <v>995</v>
      </c>
      <c r="AF10005" s="1" t="str">
        <f>CONCATENATE("ex ", AE10005)</f>
        <v>ex Claytonia</v>
      </c>
      <c r="AG10005" s="2" t="s">
        <v>73</v>
      </c>
      <c r="AH10005" s="2" t="s">
        <v>1777</v>
      </c>
      <c r="AI10005" s="2"/>
      <c r="AJ10005" s="2"/>
      <c r="AK10005" s="2"/>
      <c r="AL10005" s="2"/>
      <c r="AM10005" s="2"/>
      <c r="AN10005" s="2"/>
      <c r="AO10005" s="2"/>
      <c r="AP10005" s="2"/>
      <c r="AQ10005" s="2"/>
      <c r="AR10005" s="2"/>
      <c r="AS10005" s="2"/>
      <c r="AT10005" s="2" t="s">
        <v>73</v>
      </c>
      <c r="AU10005" s="2"/>
      <c r="AV10005" s="2"/>
      <c r="AW10005" s="2"/>
      <c r="AX10005" s="2"/>
      <c r="AY10005" s="2"/>
      <c r="AZ10005" s="2"/>
      <c r="BA10005" s="2"/>
      <c r="BB10005" s="2"/>
      <c r="BC10005" s="409"/>
      <c r="BD10005" s="2"/>
    </row>
    <row r="10006" spans="1:56" s="154" customFormat="1" ht="52.5" thickBot="1">
      <c r="A10006" s="3"/>
      <c r="B10006" s="87">
        <v>4561</v>
      </c>
      <c r="C10006" s="2"/>
      <c r="D10006" s="2"/>
      <c r="E10006" s="325">
        <v>22</v>
      </c>
      <c r="F10006" s="325" t="s">
        <v>42</v>
      </c>
      <c r="G10006" s="325">
        <v>2018</v>
      </c>
      <c r="H10006" s="325"/>
      <c r="I10006" s="2"/>
      <c r="J10006" s="2"/>
      <c r="K10006" s="2"/>
      <c r="L10006" s="4"/>
      <c r="M10006" s="2"/>
      <c r="N10006" s="3" t="s">
        <v>982</v>
      </c>
      <c r="O10006" s="3"/>
      <c r="P10006" s="325">
        <v>23</v>
      </c>
      <c r="Q10006" s="24">
        <v>23</v>
      </c>
      <c r="R10006" s="325">
        <v>3</v>
      </c>
      <c r="S10006" s="409" t="s">
        <v>3</v>
      </c>
      <c r="T10006" s="409" t="s">
        <v>44</v>
      </c>
      <c r="U10006" s="409" t="s">
        <v>72</v>
      </c>
      <c r="V10006" s="3" t="s">
        <v>72</v>
      </c>
      <c r="W10006" s="409"/>
      <c r="X10006" s="409" t="s">
        <v>591</v>
      </c>
      <c r="Y10006" s="2"/>
      <c r="Z10006" s="2"/>
      <c r="AA10006" s="441">
        <v>45.134331062500003</v>
      </c>
      <c r="AB10006" s="441">
        <v>-123.3718442359</v>
      </c>
      <c r="AC10006" s="2" t="s">
        <v>45</v>
      </c>
      <c r="AD10006" s="2"/>
      <c r="AE10006" s="409" t="s">
        <v>995</v>
      </c>
      <c r="AF10006" s="1" t="str">
        <f>CONCATENATE("ex ", AE10006)</f>
        <v>ex Claytonia</v>
      </c>
      <c r="AG10006" s="2" t="s">
        <v>73</v>
      </c>
      <c r="AH10006" s="2" t="s">
        <v>1777</v>
      </c>
      <c r="AI10006" s="2"/>
      <c r="AJ10006" s="2"/>
      <c r="AK10006" s="2"/>
      <c r="AL10006" s="2"/>
      <c r="AM10006" s="2"/>
      <c r="AN10006" s="2"/>
      <c r="AO10006" s="2"/>
      <c r="AP10006" s="2"/>
      <c r="AQ10006" s="2"/>
      <c r="AR10006" s="2"/>
      <c r="AS10006" s="2"/>
      <c r="AT10006" s="2" t="s">
        <v>73</v>
      </c>
      <c r="AU10006" s="2"/>
      <c r="AV10006" s="2"/>
      <c r="AW10006" s="2"/>
      <c r="AX10006" s="2"/>
      <c r="AY10006" s="2"/>
      <c r="AZ10006" s="2"/>
      <c r="BA10006" s="2"/>
      <c r="BB10006" s="2"/>
      <c r="BC10006" s="409"/>
      <c r="BD10006" s="2"/>
    </row>
    <row r="10007" spans="1:56" s="154" customFormat="1" ht="52.5" thickBot="1">
      <c r="A10007" s="3"/>
      <c r="B10007" s="87">
        <v>4562</v>
      </c>
      <c r="C10007" s="2"/>
      <c r="D10007" s="2"/>
      <c r="E10007" s="325">
        <v>22</v>
      </c>
      <c r="F10007" s="325" t="s">
        <v>42</v>
      </c>
      <c r="G10007" s="325">
        <v>2018</v>
      </c>
      <c r="H10007" s="325"/>
      <c r="I10007" s="2"/>
      <c r="J10007" s="2"/>
      <c r="K10007" s="2"/>
      <c r="L10007" s="4"/>
      <c r="M10007" s="2"/>
      <c r="N10007" s="3" t="s">
        <v>982</v>
      </c>
      <c r="O10007" s="3"/>
      <c r="P10007" s="325">
        <v>23</v>
      </c>
      <c r="Q10007" s="24">
        <v>23</v>
      </c>
      <c r="R10007" s="325">
        <v>4</v>
      </c>
      <c r="S10007" s="409" t="s">
        <v>3</v>
      </c>
      <c r="T10007" s="409" t="s">
        <v>44</v>
      </c>
      <c r="U10007" s="409" t="s">
        <v>72</v>
      </c>
      <c r="V10007" s="3" t="s">
        <v>72</v>
      </c>
      <c r="W10007" s="409"/>
      <c r="X10007" s="409" t="s">
        <v>591</v>
      </c>
      <c r="Y10007" s="2"/>
      <c r="Z10007" s="2"/>
      <c r="AA10007" s="441">
        <v>45.134331062500003</v>
      </c>
      <c r="AB10007" s="441">
        <v>-123.3718442359</v>
      </c>
      <c r="AC10007" s="2" t="s">
        <v>45</v>
      </c>
      <c r="AD10007" s="2"/>
      <c r="AE10007" s="409" t="s">
        <v>995</v>
      </c>
      <c r="AF10007" s="1" t="str">
        <f>CONCATENATE("ex ", AE10007)</f>
        <v>ex Claytonia</v>
      </c>
      <c r="AG10007" s="2" t="s">
        <v>73</v>
      </c>
      <c r="AH10007" s="2" t="s">
        <v>1777</v>
      </c>
      <c r="AI10007" s="2"/>
      <c r="AJ10007" s="2"/>
      <c r="AK10007" s="2"/>
      <c r="AL10007" s="2"/>
      <c r="AM10007" s="2"/>
      <c r="AN10007" s="2"/>
      <c r="AO10007" s="2"/>
      <c r="AP10007" s="2"/>
      <c r="AQ10007" s="2"/>
      <c r="AR10007" s="2"/>
      <c r="AS10007" s="2"/>
      <c r="AT10007" s="2" t="s">
        <v>73</v>
      </c>
      <c r="AU10007" s="2"/>
      <c r="AV10007" s="2"/>
      <c r="AW10007" s="2"/>
      <c r="AX10007" s="2"/>
      <c r="AY10007" s="2"/>
      <c r="AZ10007" s="2"/>
      <c r="BA10007" s="2"/>
      <c r="BB10007" s="2"/>
      <c r="BC10007" s="409"/>
      <c r="BD10007" s="2"/>
    </row>
    <row r="10008" spans="1:56" s="154" customFormat="1" ht="52.5" thickBot="1">
      <c r="A10008" s="3"/>
      <c r="B10008" s="87">
        <v>4563</v>
      </c>
      <c r="C10008" s="2"/>
      <c r="D10008" s="2"/>
      <c r="E10008" s="325">
        <v>22</v>
      </c>
      <c r="F10008" s="325" t="s">
        <v>42</v>
      </c>
      <c r="G10008" s="325">
        <v>2018</v>
      </c>
      <c r="H10008" s="325"/>
      <c r="I10008" s="2"/>
      <c r="J10008" s="2"/>
      <c r="K10008" s="2"/>
      <c r="L10008" s="4"/>
      <c r="M10008" s="2"/>
      <c r="N10008" s="3" t="s">
        <v>982</v>
      </c>
      <c r="O10008" s="3"/>
      <c r="P10008" s="325">
        <v>23</v>
      </c>
      <c r="Q10008" s="24">
        <v>23</v>
      </c>
      <c r="R10008" s="325">
        <v>5</v>
      </c>
      <c r="S10008" s="409" t="s">
        <v>3</v>
      </c>
      <c r="T10008" s="409" t="s">
        <v>44</v>
      </c>
      <c r="U10008" s="409" t="s">
        <v>72</v>
      </c>
      <c r="V10008" s="3" t="s">
        <v>72</v>
      </c>
      <c r="W10008" s="409"/>
      <c r="X10008" s="409" t="s">
        <v>591</v>
      </c>
      <c r="Y10008" s="2"/>
      <c r="Z10008" s="2"/>
      <c r="AA10008" s="441">
        <v>45.134331062500003</v>
      </c>
      <c r="AB10008" s="441">
        <v>-123.3718442359</v>
      </c>
      <c r="AC10008" s="2" t="s">
        <v>45</v>
      </c>
      <c r="AD10008" s="2"/>
      <c r="AE10008" s="409" t="s">
        <v>995</v>
      </c>
      <c r="AF10008" s="1" t="str">
        <f>CONCATENATE("ex ", AE10008)</f>
        <v>ex Claytonia</v>
      </c>
      <c r="AG10008" s="2" t="s">
        <v>73</v>
      </c>
      <c r="AH10008" s="2" t="s">
        <v>1777</v>
      </c>
      <c r="AI10008" s="2"/>
      <c r="AJ10008" s="2"/>
      <c r="AK10008" s="2"/>
      <c r="AL10008" s="2"/>
      <c r="AM10008" s="2"/>
      <c r="AN10008" s="2"/>
      <c r="AO10008" s="2"/>
      <c r="AP10008" s="2"/>
      <c r="AQ10008" s="2"/>
      <c r="AR10008" s="2"/>
      <c r="AS10008" s="2"/>
      <c r="AT10008" s="2" t="s">
        <v>73</v>
      </c>
      <c r="AU10008" s="2"/>
      <c r="AV10008" s="2"/>
      <c r="AW10008" s="2"/>
      <c r="AX10008" s="2"/>
      <c r="AY10008" s="2"/>
      <c r="AZ10008" s="2"/>
      <c r="BA10008" s="2"/>
      <c r="BB10008" s="2"/>
      <c r="BC10008" s="409"/>
      <c r="BD10008" s="2"/>
    </row>
    <row r="10009" spans="1:56" s="154" customFormat="1" ht="52.5" thickBot="1">
      <c r="A10009" s="3"/>
      <c r="B10009" s="87">
        <v>4564</v>
      </c>
      <c r="C10009" s="2"/>
      <c r="D10009" s="2"/>
      <c r="E10009" s="325">
        <v>22</v>
      </c>
      <c r="F10009" s="325" t="s">
        <v>42</v>
      </c>
      <c r="G10009" s="325">
        <v>2018</v>
      </c>
      <c r="H10009" s="325"/>
      <c r="I10009" s="2"/>
      <c r="J10009" s="2"/>
      <c r="K10009" s="2"/>
      <c r="L10009" s="4"/>
      <c r="M10009" s="2"/>
      <c r="N10009" s="3" t="s">
        <v>982</v>
      </c>
      <c r="O10009" s="3"/>
      <c r="P10009" s="325">
        <v>23</v>
      </c>
      <c r="Q10009" s="24">
        <v>23</v>
      </c>
      <c r="R10009" s="325">
        <v>6</v>
      </c>
      <c r="S10009" s="409" t="s">
        <v>3</v>
      </c>
      <c r="T10009" s="409" t="s">
        <v>44</v>
      </c>
      <c r="U10009" s="409" t="s">
        <v>72</v>
      </c>
      <c r="V10009" s="3" t="s">
        <v>72</v>
      </c>
      <c r="W10009" s="409"/>
      <c r="X10009" s="409" t="s">
        <v>591</v>
      </c>
      <c r="Y10009" s="2"/>
      <c r="Z10009" s="2"/>
      <c r="AA10009" s="441">
        <v>45.134331062500003</v>
      </c>
      <c r="AB10009" s="441">
        <v>-123.3718442359</v>
      </c>
      <c r="AC10009" s="2" t="s">
        <v>45</v>
      </c>
      <c r="AD10009" s="2"/>
      <c r="AE10009" s="409" t="s">
        <v>995</v>
      </c>
      <c r="AF10009" s="1" t="str">
        <f>CONCATENATE("ex ", AE10009)</f>
        <v>ex Claytonia</v>
      </c>
      <c r="AG10009" s="2" t="s">
        <v>73</v>
      </c>
      <c r="AH10009" s="2" t="s">
        <v>1777</v>
      </c>
      <c r="AI10009" s="2"/>
      <c r="AJ10009" s="2"/>
      <c r="AK10009" s="2"/>
      <c r="AL10009" s="2"/>
      <c r="AM10009" s="2"/>
      <c r="AN10009" s="2"/>
      <c r="AO10009" s="2"/>
      <c r="AP10009" s="2"/>
      <c r="AQ10009" s="2"/>
      <c r="AR10009" s="2"/>
      <c r="AS10009" s="2"/>
      <c r="AT10009" s="2" t="s">
        <v>73</v>
      </c>
      <c r="AU10009" s="2"/>
      <c r="AV10009" s="2"/>
      <c r="AW10009" s="2"/>
      <c r="AX10009" s="2"/>
      <c r="AY10009" s="2"/>
      <c r="AZ10009" s="2"/>
      <c r="BA10009" s="2"/>
      <c r="BB10009" s="2"/>
      <c r="BC10009" s="409"/>
      <c r="BD10009" s="2"/>
    </row>
    <row r="10010" spans="1:56" s="154" customFormat="1" ht="52.5" thickBot="1">
      <c r="A10010" s="3"/>
      <c r="B10010" s="87">
        <v>4589</v>
      </c>
      <c r="C10010" s="2"/>
      <c r="D10010" s="2"/>
      <c r="E10010" s="325">
        <v>22</v>
      </c>
      <c r="F10010" s="325" t="s">
        <v>42</v>
      </c>
      <c r="G10010" s="325">
        <v>2018</v>
      </c>
      <c r="H10010" s="325"/>
      <c r="I10010" s="2"/>
      <c r="J10010" s="2"/>
      <c r="K10010" s="2"/>
      <c r="L10010" s="4"/>
      <c r="M10010" s="2"/>
      <c r="N10010" s="3" t="s">
        <v>983</v>
      </c>
      <c r="O10010" s="3"/>
      <c r="P10010" s="325">
        <v>24</v>
      </c>
      <c r="Q10010" s="24">
        <v>24</v>
      </c>
      <c r="R10010" s="325">
        <v>1</v>
      </c>
      <c r="S10010" s="409" t="s">
        <v>3</v>
      </c>
      <c r="T10010" s="409" t="s">
        <v>44</v>
      </c>
      <c r="U10010" s="409" t="s">
        <v>72</v>
      </c>
      <c r="V10010" s="3" t="s">
        <v>72</v>
      </c>
      <c r="W10010" s="409"/>
      <c r="X10010" s="409" t="s">
        <v>591</v>
      </c>
      <c r="Y10010" s="2"/>
      <c r="Z10010" s="2"/>
      <c r="AA10010" s="441">
        <v>45.134336007800002</v>
      </c>
      <c r="AB10010" s="441">
        <v>-123.37199611600001</v>
      </c>
      <c r="AC10010" s="2" t="s">
        <v>45</v>
      </c>
      <c r="AD10010" s="2"/>
      <c r="AE10010" s="409" t="s">
        <v>272</v>
      </c>
      <c r="AF10010" s="1" t="str">
        <f>CONCATENATE("ex ", AE10010)</f>
        <v>ex Heracleum maximum</v>
      </c>
      <c r="AG10010" s="2" t="s">
        <v>73</v>
      </c>
      <c r="AH10010" s="2" t="s">
        <v>1777</v>
      </c>
      <c r="AI10010" s="2"/>
      <c r="AJ10010" s="2"/>
      <c r="AK10010" s="2"/>
      <c r="AL10010" s="2"/>
      <c r="AM10010" s="2"/>
      <c r="AN10010" s="2"/>
      <c r="AO10010" s="2"/>
      <c r="AP10010" s="2"/>
      <c r="AQ10010" s="2"/>
      <c r="AR10010" s="2"/>
      <c r="AS10010" s="2"/>
      <c r="AT10010" s="2" t="s">
        <v>73</v>
      </c>
      <c r="AU10010" s="2"/>
      <c r="AV10010" s="2"/>
      <c r="AW10010" s="2"/>
      <c r="AX10010" s="2"/>
      <c r="AY10010" s="2"/>
      <c r="AZ10010" s="2"/>
      <c r="BA10010" s="2"/>
      <c r="BB10010" s="2"/>
      <c r="BC10010" s="409"/>
      <c r="BD10010" s="2"/>
    </row>
    <row r="10011" spans="1:56" s="154" customFormat="1" ht="52.5" thickBot="1">
      <c r="A10011" s="3"/>
      <c r="B10011" s="87">
        <v>4590</v>
      </c>
      <c r="C10011" s="2"/>
      <c r="D10011" s="2"/>
      <c r="E10011" s="325">
        <v>22</v>
      </c>
      <c r="F10011" s="325" t="s">
        <v>42</v>
      </c>
      <c r="G10011" s="325">
        <v>2018</v>
      </c>
      <c r="H10011" s="325"/>
      <c r="I10011" s="2"/>
      <c r="J10011" s="2"/>
      <c r="K10011" s="2"/>
      <c r="L10011" s="4"/>
      <c r="M10011" s="2"/>
      <c r="N10011" s="3" t="s">
        <v>983</v>
      </c>
      <c r="O10011" s="3"/>
      <c r="P10011" s="325">
        <v>24</v>
      </c>
      <c r="Q10011" s="24">
        <v>24</v>
      </c>
      <c r="R10011" s="325">
        <v>2</v>
      </c>
      <c r="S10011" s="409" t="s">
        <v>3</v>
      </c>
      <c r="T10011" s="409" t="s">
        <v>44</v>
      </c>
      <c r="U10011" s="409" t="s">
        <v>72</v>
      </c>
      <c r="V10011" s="3" t="s">
        <v>72</v>
      </c>
      <c r="W10011" s="409"/>
      <c r="X10011" s="409" t="s">
        <v>591</v>
      </c>
      <c r="Y10011" s="2"/>
      <c r="Z10011" s="2"/>
      <c r="AA10011" s="441">
        <v>45.134336007800002</v>
      </c>
      <c r="AB10011" s="441">
        <v>-123.37199611600001</v>
      </c>
      <c r="AC10011" s="2" t="s">
        <v>45</v>
      </c>
      <c r="AD10011" s="2"/>
      <c r="AE10011" s="409" t="s">
        <v>272</v>
      </c>
      <c r="AF10011" s="1" t="str">
        <f>CONCATENATE("ex ", AE10011)</f>
        <v>ex Heracleum maximum</v>
      </c>
      <c r="AG10011" s="2" t="s">
        <v>73</v>
      </c>
      <c r="AH10011" s="2" t="s">
        <v>1777</v>
      </c>
      <c r="AI10011" s="2"/>
      <c r="AJ10011" s="2"/>
      <c r="AK10011" s="2"/>
      <c r="AL10011" s="2"/>
      <c r="AM10011" s="2"/>
      <c r="AN10011" s="2"/>
      <c r="AO10011" s="2"/>
      <c r="AP10011" s="2"/>
      <c r="AQ10011" s="2"/>
      <c r="AR10011" s="2"/>
      <c r="AS10011" s="2"/>
      <c r="AT10011" s="2" t="s">
        <v>73</v>
      </c>
      <c r="AU10011" s="2"/>
      <c r="AV10011" s="2"/>
      <c r="AW10011" s="2"/>
      <c r="AX10011" s="2"/>
      <c r="AY10011" s="2"/>
      <c r="AZ10011" s="2"/>
      <c r="BA10011" s="2"/>
      <c r="BB10011" s="2"/>
      <c r="BC10011" s="409"/>
      <c r="BD10011" s="2"/>
    </row>
    <row r="10012" spans="1:56" s="154" customFormat="1" ht="52.5" thickBot="1">
      <c r="A10012" s="3"/>
      <c r="B10012" s="87">
        <v>4591</v>
      </c>
      <c r="C10012" s="2"/>
      <c r="D10012" s="2"/>
      <c r="E10012" s="325">
        <v>22</v>
      </c>
      <c r="F10012" s="325" t="s">
        <v>42</v>
      </c>
      <c r="G10012" s="325">
        <v>2018</v>
      </c>
      <c r="H10012" s="325"/>
      <c r="I10012" s="2"/>
      <c r="J10012" s="2"/>
      <c r="K10012" s="2"/>
      <c r="L10012" s="4"/>
      <c r="M10012" s="2"/>
      <c r="N10012" s="3" t="s">
        <v>983</v>
      </c>
      <c r="O10012" s="3"/>
      <c r="P10012" s="325">
        <v>24</v>
      </c>
      <c r="Q10012" s="24">
        <v>24</v>
      </c>
      <c r="R10012" s="325">
        <v>3</v>
      </c>
      <c r="S10012" s="409" t="s">
        <v>3</v>
      </c>
      <c r="T10012" s="409" t="s">
        <v>44</v>
      </c>
      <c r="U10012" s="409" t="s">
        <v>72</v>
      </c>
      <c r="V10012" s="3" t="s">
        <v>72</v>
      </c>
      <c r="W10012" s="409"/>
      <c r="X10012" s="409" t="s">
        <v>591</v>
      </c>
      <c r="Y10012" s="2"/>
      <c r="Z10012" s="2"/>
      <c r="AA10012" s="441">
        <v>45.134336007800002</v>
      </c>
      <c r="AB10012" s="441">
        <v>-123.37199611600001</v>
      </c>
      <c r="AC10012" s="2" t="s">
        <v>45</v>
      </c>
      <c r="AD10012" s="2"/>
      <c r="AE10012" s="409" t="s">
        <v>272</v>
      </c>
      <c r="AF10012" s="1" t="str">
        <f>CONCATENATE("ex ", AE10012)</f>
        <v>ex Heracleum maximum</v>
      </c>
      <c r="AG10012" s="2" t="s">
        <v>73</v>
      </c>
      <c r="AH10012" s="2" t="s">
        <v>1777</v>
      </c>
      <c r="AI10012" s="2"/>
      <c r="AJ10012" s="2"/>
      <c r="AK10012" s="2"/>
      <c r="AL10012" s="2"/>
      <c r="AM10012" s="2"/>
      <c r="AN10012" s="2"/>
      <c r="AO10012" s="2"/>
      <c r="AP10012" s="2"/>
      <c r="AQ10012" s="2"/>
      <c r="AR10012" s="2"/>
      <c r="AS10012" s="2"/>
      <c r="AT10012" s="2" t="s">
        <v>73</v>
      </c>
      <c r="AU10012" s="2"/>
      <c r="AV10012" s="2"/>
      <c r="AW10012" s="2"/>
      <c r="AX10012" s="2"/>
      <c r="AY10012" s="2"/>
      <c r="AZ10012" s="2"/>
      <c r="BA10012" s="2"/>
      <c r="BB10012" s="2"/>
      <c r="BC10012" s="409"/>
      <c r="BD10012" s="2"/>
    </row>
    <row r="10013" spans="1:56" s="154" customFormat="1" ht="52.5" thickBot="1">
      <c r="A10013" s="3"/>
      <c r="B10013" s="87">
        <v>4592</v>
      </c>
      <c r="C10013" s="2"/>
      <c r="D10013" s="2"/>
      <c r="E10013" s="325">
        <v>22</v>
      </c>
      <c r="F10013" s="325" t="s">
        <v>42</v>
      </c>
      <c r="G10013" s="325">
        <v>2018</v>
      </c>
      <c r="H10013" s="325"/>
      <c r="I10013" s="2"/>
      <c r="J10013" s="2"/>
      <c r="K10013" s="2"/>
      <c r="L10013" s="4"/>
      <c r="M10013" s="2"/>
      <c r="N10013" s="3" t="s">
        <v>983</v>
      </c>
      <c r="O10013" s="3"/>
      <c r="P10013" s="325">
        <v>24</v>
      </c>
      <c r="Q10013" s="24">
        <v>24</v>
      </c>
      <c r="R10013" s="325">
        <v>4</v>
      </c>
      <c r="S10013" s="409" t="s">
        <v>3</v>
      </c>
      <c r="T10013" s="409" t="s">
        <v>44</v>
      </c>
      <c r="U10013" s="409" t="s">
        <v>72</v>
      </c>
      <c r="V10013" s="3" t="s">
        <v>72</v>
      </c>
      <c r="W10013" s="409"/>
      <c r="X10013" s="409" t="s">
        <v>591</v>
      </c>
      <c r="Y10013" s="2"/>
      <c r="Z10013" s="2"/>
      <c r="AA10013" s="441">
        <v>45.134336007800002</v>
      </c>
      <c r="AB10013" s="441">
        <v>-123.37199611600001</v>
      </c>
      <c r="AC10013" s="2" t="s">
        <v>45</v>
      </c>
      <c r="AD10013" s="2"/>
      <c r="AE10013" s="409" t="s">
        <v>272</v>
      </c>
      <c r="AF10013" s="1" t="str">
        <f>CONCATENATE("ex ", AE10013)</f>
        <v>ex Heracleum maximum</v>
      </c>
      <c r="AG10013" s="2" t="s">
        <v>73</v>
      </c>
      <c r="AH10013" s="2" t="s">
        <v>1777</v>
      </c>
      <c r="AI10013" s="2"/>
      <c r="AJ10013" s="2"/>
      <c r="AK10013" s="2"/>
      <c r="AL10013" s="2"/>
      <c r="AM10013" s="2"/>
      <c r="AN10013" s="2"/>
      <c r="AO10013" s="2"/>
      <c r="AP10013" s="2"/>
      <c r="AQ10013" s="2"/>
      <c r="AR10013" s="2"/>
      <c r="AS10013" s="2"/>
      <c r="AT10013" s="2" t="s">
        <v>73</v>
      </c>
      <c r="AU10013" s="2"/>
      <c r="AV10013" s="2"/>
      <c r="AW10013" s="2"/>
      <c r="AX10013" s="2"/>
      <c r="AY10013" s="2"/>
      <c r="AZ10013" s="2"/>
      <c r="BA10013" s="2"/>
      <c r="BB10013" s="2"/>
      <c r="BC10013" s="409"/>
      <c r="BD10013" s="2"/>
    </row>
    <row r="10014" spans="1:56" s="154" customFormat="1" ht="52.5" thickBot="1">
      <c r="A10014" s="3"/>
      <c r="B10014" s="87">
        <v>4593</v>
      </c>
      <c r="C10014" s="2"/>
      <c r="D10014" s="2"/>
      <c r="E10014" s="325">
        <v>22</v>
      </c>
      <c r="F10014" s="325" t="s">
        <v>42</v>
      </c>
      <c r="G10014" s="325">
        <v>2018</v>
      </c>
      <c r="H10014" s="325"/>
      <c r="I10014" s="2"/>
      <c r="J10014" s="2"/>
      <c r="K10014" s="2"/>
      <c r="L10014" s="4"/>
      <c r="M10014" s="2"/>
      <c r="N10014" s="3" t="s">
        <v>983</v>
      </c>
      <c r="O10014" s="3"/>
      <c r="P10014" s="325">
        <v>24</v>
      </c>
      <c r="Q10014" s="24">
        <v>24</v>
      </c>
      <c r="R10014" s="325">
        <v>5</v>
      </c>
      <c r="S10014" s="409" t="s">
        <v>3</v>
      </c>
      <c r="T10014" s="409" t="s">
        <v>44</v>
      </c>
      <c r="U10014" s="409" t="s">
        <v>72</v>
      </c>
      <c r="V10014" s="3" t="s">
        <v>72</v>
      </c>
      <c r="W10014" s="409"/>
      <c r="X10014" s="409" t="s">
        <v>591</v>
      </c>
      <c r="Y10014" s="2"/>
      <c r="Z10014" s="2"/>
      <c r="AA10014" s="441">
        <v>45.134336007800002</v>
      </c>
      <c r="AB10014" s="441">
        <v>-123.37199611600001</v>
      </c>
      <c r="AC10014" s="2" t="s">
        <v>45</v>
      </c>
      <c r="AD10014" s="2"/>
      <c r="AE10014" s="409" t="s">
        <v>272</v>
      </c>
      <c r="AF10014" s="1" t="str">
        <f>CONCATENATE("ex ", AE10014)</f>
        <v>ex Heracleum maximum</v>
      </c>
      <c r="AG10014" s="2" t="s">
        <v>73</v>
      </c>
      <c r="AH10014" s="2" t="s">
        <v>1777</v>
      </c>
      <c r="AI10014" s="2"/>
      <c r="AJ10014" s="2"/>
      <c r="AK10014" s="2"/>
      <c r="AL10014" s="2"/>
      <c r="AM10014" s="2"/>
      <c r="AN10014" s="2"/>
      <c r="AO10014" s="2"/>
      <c r="AP10014" s="2"/>
      <c r="AQ10014" s="2"/>
      <c r="AR10014" s="2"/>
      <c r="AS10014" s="2"/>
      <c r="AT10014" s="2" t="s">
        <v>73</v>
      </c>
      <c r="AU10014" s="2"/>
      <c r="AV10014" s="2"/>
      <c r="AW10014" s="2"/>
      <c r="AX10014" s="2"/>
      <c r="AY10014" s="2"/>
      <c r="AZ10014" s="2"/>
      <c r="BA10014" s="2"/>
      <c r="BB10014" s="2"/>
      <c r="BC10014" s="409"/>
      <c r="BD10014" s="2"/>
    </row>
    <row r="10015" spans="1:56" s="154" customFormat="1" ht="52.5" thickBot="1">
      <c r="A10015" s="3"/>
      <c r="B10015" s="87">
        <v>4594</v>
      </c>
      <c r="C10015" s="2"/>
      <c r="D10015" s="2"/>
      <c r="E10015" s="325">
        <v>22</v>
      </c>
      <c r="F10015" s="325" t="s">
        <v>42</v>
      </c>
      <c r="G10015" s="325">
        <v>2018</v>
      </c>
      <c r="H10015" s="325"/>
      <c r="I10015" s="2"/>
      <c r="J10015" s="2"/>
      <c r="K10015" s="2"/>
      <c r="L10015" s="4"/>
      <c r="M10015" s="2"/>
      <c r="N10015" s="3" t="s">
        <v>983</v>
      </c>
      <c r="O10015" s="3"/>
      <c r="P10015" s="325">
        <v>24</v>
      </c>
      <c r="Q10015" s="24">
        <v>24</v>
      </c>
      <c r="R10015" s="325">
        <v>6</v>
      </c>
      <c r="S10015" s="409" t="s">
        <v>3</v>
      </c>
      <c r="T10015" s="409" t="s">
        <v>44</v>
      </c>
      <c r="U10015" s="409" t="s">
        <v>72</v>
      </c>
      <c r="V10015" s="3" t="s">
        <v>72</v>
      </c>
      <c r="W10015" s="409"/>
      <c r="X10015" s="409" t="s">
        <v>591</v>
      </c>
      <c r="Y10015" s="2"/>
      <c r="Z10015" s="2"/>
      <c r="AA10015" s="441">
        <v>45.134336007800002</v>
      </c>
      <c r="AB10015" s="441">
        <v>-123.37199611600001</v>
      </c>
      <c r="AC10015" s="2" t="s">
        <v>45</v>
      </c>
      <c r="AD10015" s="2"/>
      <c r="AE10015" s="409" t="s">
        <v>272</v>
      </c>
      <c r="AF10015" s="1" t="str">
        <f>CONCATENATE("ex ", AE10015)</f>
        <v>ex Heracleum maximum</v>
      </c>
      <c r="AG10015" s="2" t="s">
        <v>73</v>
      </c>
      <c r="AH10015" s="2" t="s">
        <v>1777</v>
      </c>
      <c r="AI10015" s="2"/>
      <c r="AJ10015" s="2"/>
      <c r="AK10015" s="2"/>
      <c r="AL10015" s="2"/>
      <c r="AM10015" s="2"/>
      <c r="AN10015" s="2"/>
      <c r="AO10015" s="2"/>
      <c r="AP10015" s="2"/>
      <c r="AQ10015" s="2"/>
      <c r="AR10015" s="2"/>
      <c r="AS10015" s="2"/>
      <c r="AT10015" s="2" t="s">
        <v>73</v>
      </c>
      <c r="AU10015" s="2"/>
      <c r="AV10015" s="2"/>
      <c r="AW10015" s="2"/>
      <c r="AX10015" s="2"/>
      <c r="AY10015" s="2"/>
      <c r="AZ10015" s="2"/>
      <c r="BA10015" s="2"/>
      <c r="BB10015" s="2"/>
      <c r="BC10015" s="409"/>
      <c r="BD10015" s="2"/>
    </row>
    <row r="10016" spans="1:56" s="154" customFormat="1" ht="52.5" thickBot="1">
      <c r="A10016" s="3"/>
      <c r="B10016" s="87">
        <v>4613</v>
      </c>
      <c r="C10016" s="2"/>
      <c r="D10016" s="2"/>
      <c r="E10016" s="325">
        <v>22</v>
      </c>
      <c r="F10016" s="325" t="s">
        <v>42</v>
      </c>
      <c r="G10016" s="325">
        <v>2018</v>
      </c>
      <c r="H10016" s="325"/>
      <c r="I10016" s="2"/>
      <c r="J10016" s="2"/>
      <c r="K10016" s="2"/>
      <c r="L10016" s="4"/>
      <c r="M10016" s="2"/>
      <c r="N10016" s="3" t="s">
        <v>984</v>
      </c>
      <c r="O10016" s="3"/>
      <c r="P10016" s="325">
        <v>25</v>
      </c>
      <c r="Q10016" s="24">
        <v>25</v>
      </c>
      <c r="R10016" s="325">
        <v>1</v>
      </c>
      <c r="S10016" s="409" t="s">
        <v>3</v>
      </c>
      <c r="T10016" s="409" t="s">
        <v>44</v>
      </c>
      <c r="U10016" s="409" t="s">
        <v>72</v>
      </c>
      <c r="V10016" s="3" t="s">
        <v>72</v>
      </c>
      <c r="W10016" s="409"/>
      <c r="X10016" s="409" t="s">
        <v>591</v>
      </c>
      <c r="Y10016" s="2"/>
      <c r="Z10016" s="2"/>
      <c r="AA10016" s="441">
        <v>45.134000228799998</v>
      </c>
      <c r="AB10016" s="441">
        <v>-123.3723602259</v>
      </c>
      <c r="AC10016" s="2" t="s">
        <v>45</v>
      </c>
      <c r="AD10016" s="2"/>
      <c r="AE10016" s="409" t="s">
        <v>736</v>
      </c>
      <c r="AF10016" s="1" t="str">
        <f>CONCATENATE("ex ", AE10016)</f>
        <v>ex Calochortus tolmiei</v>
      </c>
      <c r="AG10016" s="2" t="s">
        <v>73</v>
      </c>
      <c r="AH10016" s="2" t="s">
        <v>1777</v>
      </c>
      <c r="AI10016" s="2"/>
      <c r="AJ10016" s="2"/>
      <c r="AK10016" s="2"/>
      <c r="AL10016" s="2"/>
      <c r="AM10016" s="2"/>
      <c r="AN10016" s="2"/>
      <c r="AO10016" s="2"/>
      <c r="AP10016" s="2"/>
      <c r="AQ10016" s="2"/>
      <c r="AR10016" s="2"/>
      <c r="AS10016" s="2"/>
      <c r="AT10016" s="2" t="s">
        <v>73</v>
      </c>
      <c r="AU10016" s="2"/>
      <c r="AV10016" s="2"/>
      <c r="AW10016" s="2"/>
      <c r="AX10016" s="2"/>
      <c r="AY10016" s="2"/>
      <c r="AZ10016" s="2"/>
      <c r="BA10016" s="2"/>
      <c r="BB10016" s="2"/>
      <c r="BC10016" s="409"/>
      <c r="BD10016" s="2"/>
    </row>
    <row r="10017" spans="1:56" s="154" customFormat="1" ht="52.5" thickBot="1">
      <c r="A10017" s="3"/>
      <c r="B10017" s="87">
        <v>4614</v>
      </c>
      <c r="C10017" s="2"/>
      <c r="D10017" s="2"/>
      <c r="E10017" s="325">
        <v>22</v>
      </c>
      <c r="F10017" s="325" t="s">
        <v>42</v>
      </c>
      <c r="G10017" s="325">
        <v>2018</v>
      </c>
      <c r="H10017" s="325"/>
      <c r="I10017" s="2"/>
      <c r="J10017" s="2"/>
      <c r="K10017" s="2"/>
      <c r="L10017" s="4"/>
      <c r="M10017" s="2"/>
      <c r="N10017" s="3" t="s">
        <v>984</v>
      </c>
      <c r="O10017" s="3"/>
      <c r="P10017" s="325">
        <v>25</v>
      </c>
      <c r="Q10017" s="24">
        <v>25</v>
      </c>
      <c r="R10017" s="325">
        <v>2</v>
      </c>
      <c r="S10017" s="409" t="s">
        <v>3</v>
      </c>
      <c r="T10017" s="409" t="s">
        <v>44</v>
      </c>
      <c r="U10017" s="409" t="s">
        <v>72</v>
      </c>
      <c r="V10017" s="3" t="s">
        <v>72</v>
      </c>
      <c r="W10017" s="409"/>
      <c r="X10017" s="409" t="s">
        <v>591</v>
      </c>
      <c r="Y10017" s="2"/>
      <c r="Z10017" s="2"/>
      <c r="AA10017" s="441">
        <v>45.134000228799998</v>
      </c>
      <c r="AB10017" s="441">
        <v>-123.3723602259</v>
      </c>
      <c r="AC10017" s="2" t="s">
        <v>45</v>
      </c>
      <c r="AD10017" s="2"/>
      <c r="AE10017" s="409" t="s">
        <v>736</v>
      </c>
      <c r="AF10017" s="1" t="str">
        <f>CONCATENATE("ex ", AE10017)</f>
        <v>ex Calochortus tolmiei</v>
      </c>
      <c r="AG10017" s="2" t="s">
        <v>73</v>
      </c>
      <c r="AH10017" s="2" t="s">
        <v>1777</v>
      </c>
      <c r="AI10017" s="2"/>
      <c r="AJ10017" s="2"/>
      <c r="AK10017" s="2"/>
      <c r="AL10017" s="2"/>
      <c r="AM10017" s="2"/>
      <c r="AN10017" s="2"/>
      <c r="AO10017" s="2"/>
      <c r="AP10017" s="2"/>
      <c r="AQ10017" s="2"/>
      <c r="AR10017" s="2"/>
      <c r="AS10017" s="2"/>
      <c r="AT10017" s="2" t="s">
        <v>73</v>
      </c>
      <c r="AU10017" s="2"/>
      <c r="AV10017" s="2"/>
      <c r="AW10017" s="2"/>
      <c r="AX10017" s="2"/>
      <c r="AY10017" s="2"/>
      <c r="AZ10017" s="2"/>
      <c r="BA10017" s="2"/>
      <c r="BB10017" s="2"/>
      <c r="BC10017" s="409"/>
      <c r="BD10017" s="2"/>
    </row>
    <row r="10018" spans="1:56" s="154" customFormat="1" ht="52.5" thickBot="1">
      <c r="A10018" s="3"/>
      <c r="B10018" s="87">
        <v>4615</v>
      </c>
      <c r="C10018" s="2"/>
      <c r="D10018" s="2"/>
      <c r="E10018" s="325">
        <v>22</v>
      </c>
      <c r="F10018" s="325" t="s">
        <v>42</v>
      </c>
      <c r="G10018" s="325">
        <v>2018</v>
      </c>
      <c r="H10018" s="325"/>
      <c r="I10018" s="2"/>
      <c r="J10018" s="2"/>
      <c r="K10018" s="2"/>
      <c r="L10018" s="4"/>
      <c r="M10018" s="2"/>
      <c r="N10018" s="3" t="s">
        <v>984</v>
      </c>
      <c r="O10018" s="3"/>
      <c r="P10018" s="325">
        <v>25</v>
      </c>
      <c r="Q10018" s="24">
        <v>25</v>
      </c>
      <c r="R10018" s="325">
        <v>3</v>
      </c>
      <c r="S10018" s="409" t="s">
        <v>3</v>
      </c>
      <c r="T10018" s="409" t="s">
        <v>44</v>
      </c>
      <c r="U10018" s="409" t="s">
        <v>72</v>
      </c>
      <c r="V10018" s="3" t="s">
        <v>72</v>
      </c>
      <c r="W10018" s="409"/>
      <c r="X10018" s="409" t="s">
        <v>591</v>
      </c>
      <c r="Y10018" s="2"/>
      <c r="Z10018" s="2"/>
      <c r="AA10018" s="441">
        <v>45.134000228799998</v>
      </c>
      <c r="AB10018" s="441">
        <v>-123.3723602259</v>
      </c>
      <c r="AC10018" s="2" t="s">
        <v>45</v>
      </c>
      <c r="AD10018" s="2"/>
      <c r="AE10018" s="409" t="s">
        <v>736</v>
      </c>
      <c r="AF10018" s="1" t="str">
        <f>CONCATENATE("ex ", AE10018)</f>
        <v>ex Calochortus tolmiei</v>
      </c>
      <c r="AG10018" s="2" t="s">
        <v>73</v>
      </c>
      <c r="AH10018" s="2" t="s">
        <v>1777</v>
      </c>
      <c r="AI10018" s="2"/>
      <c r="AJ10018" s="2"/>
      <c r="AK10018" s="2"/>
      <c r="AL10018" s="2"/>
      <c r="AM10018" s="2"/>
      <c r="AN10018" s="2"/>
      <c r="AO10018" s="2"/>
      <c r="AP10018" s="2"/>
      <c r="AQ10018" s="2"/>
      <c r="AR10018" s="2"/>
      <c r="AS10018" s="2"/>
      <c r="AT10018" s="2" t="s">
        <v>73</v>
      </c>
      <c r="AU10018" s="2"/>
      <c r="AV10018" s="2"/>
      <c r="AW10018" s="2"/>
      <c r="AX10018" s="2"/>
      <c r="AY10018" s="2"/>
      <c r="AZ10018" s="2"/>
      <c r="BA10018" s="2"/>
      <c r="BB10018" s="2"/>
      <c r="BC10018" s="409"/>
      <c r="BD10018" s="2"/>
    </row>
    <row r="10019" spans="1:56" s="154" customFormat="1" ht="52.5" thickBot="1">
      <c r="A10019" s="3"/>
      <c r="B10019" s="87">
        <v>4616</v>
      </c>
      <c r="C10019" s="2"/>
      <c r="D10019" s="2"/>
      <c r="E10019" s="325">
        <v>22</v>
      </c>
      <c r="F10019" s="325" t="s">
        <v>42</v>
      </c>
      <c r="G10019" s="325">
        <v>2018</v>
      </c>
      <c r="H10019" s="325"/>
      <c r="I10019" s="2"/>
      <c r="J10019" s="2"/>
      <c r="K10019" s="2"/>
      <c r="L10019" s="4"/>
      <c r="M10019" s="2"/>
      <c r="N10019" s="3" t="s">
        <v>984</v>
      </c>
      <c r="O10019" s="3"/>
      <c r="P10019" s="325">
        <v>25</v>
      </c>
      <c r="Q10019" s="24">
        <v>25</v>
      </c>
      <c r="R10019" s="325">
        <v>4</v>
      </c>
      <c r="S10019" s="409" t="s">
        <v>3</v>
      </c>
      <c r="T10019" s="409" t="s">
        <v>44</v>
      </c>
      <c r="U10019" s="409" t="s">
        <v>72</v>
      </c>
      <c r="V10019" s="3" t="s">
        <v>72</v>
      </c>
      <c r="W10019" s="409"/>
      <c r="X10019" s="409" t="s">
        <v>591</v>
      </c>
      <c r="Y10019" s="2"/>
      <c r="Z10019" s="2"/>
      <c r="AA10019" s="441">
        <v>45.134000228799998</v>
      </c>
      <c r="AB10019" s="441">
        <v>-123.3723602259</v>
      </c>
      <c r="AC10019" s="2" t="s">
        <v>45</v>
      </c>
      <c r="AD10019" s="2"/>
      <c r="AE10019" s="409" t="s">
        <v>736</v>
      </c>
      <c r="AF10019" s="1" t="str">
        <f>CONCATENATE("ex ", AE10019)</f>
        <v>ex Calochortus tolmiei</v>
      </c>
      <c r="AG10019" s="2" t="s">
        <v>73</v>
      </c>
      <c r="AH10019" s="2" t="s">
        <v>1777</v>
      </c>
      <c r="AI10019" s="2"/>
      <c r="AJ10019" s="2"/>
      <c r="AK10019" s="2"/>
      <c r="AL10019" s="2"/>
      <c r="AM10019" s="2"/>
      <c r="AN10019" s="2"/>
      <c r="AO10019" s="2"/>
      <c r="AP10019" s="2"/>
      <c r="AQ10019" s="2"/>
      <c r="AR10019" s="2"/>
      <c r="AS10019" s="2"/>
      <c r="AT10019" s="2" t="s">
        <v>73</v>
      </c>
      <c r="AU10019" s="2"/>
      <c r="AV10019" s="2"/>
      <c r="AW10019" s="2"/>
      <c r="AX10019" s="2"/>
      <c r="AY10019" s="2"/>
      <c r="AZ10019" s="2"/>
      <c r="BA10019" s="2"/>
      <c r="BB10019" s="2"/>
      <c r="BC10019" s="409"/>
      <c r="BD10019" s="2"/>
    </row>
    <row r="10020" spans="1:56" s="219" customFormat="1" ht="52.5" thickBot="1">
      <c r="A10020" s="246"/>
      <c r="B10020" s="87">
        <v>4617</v>
      </c>
      <c r="C10020" s="247"/>
      <c r="D10020" s="247"/>
      <c r="E10020" s="364">
        <v>22</v>
      </c>
      <c r="F10020" s="364" t="s">
        <v>42</v>
      </c>
      <c r="G10020" s="364">
        <v>2018</v>
      </c>
      <c r="H10020" s="364"/>
      <c r="I10020" s="247"/>
      <c r="J10020" s="247"/>
      <c r="K10020" s="247"/>
      <c r="L10020" s="4"/>
      <c r="M10020" s="247"/>
      <c r="N10020" s="246" t="s">
        <v>984</v>
      </c>
      <c r="O10020" s="246"/>
      <c r="P10020" s="325">
        <v>25</v>
      </c>
      <c r="Q10020" s="248">
        <v>25</v>
      </c>
      <c r="R10020" s="325">
        <v>5</v>
      </c>
      <c r="S10020" s="409" t="s">
        <v>3</v>
      </c>
      <c r="T10020" s="409" t="s">
        <v>44</v>
      </c>
      <c r="U10020" s="409" t="s">
        <v>72</v>
      </c>
      <c r="V10020" s="246" t="s">
        <v>72</v>
      </c>
      <c r="W10020" s="409"/>
      <c r="X10020" s="409" t="s">
        <v>591</v>
      </c>
      <c r="Y10020" s="247"/>
      <c r="Z10020" s="247"/>
      <c r="AA10020" s="441">
        <v>45.134000228799998</v>
      </c>
      <c r="AB10020" s="441">
        <v>-123.3723602259</v>
      </c>
      <c r="AC10020" s="2" t="s">
        <v>45</v>
      </c>
      <c r="AD10020" s="2"/>
      <c r="AE10020" s="409" t="s">
        <v>736</v>
      </c>
      <c r="AF10020" s="247" t="str">
        <f>CONCATENATE("ex ", AE10020)</f>
        <v>ex Calochortus tolmiei</v>
      </c>
      <c r="AG10020" s="2" t="s">
        <v>73</v>
      </c>
      <c r="AH10020" s="2" t="s">
        <v>1777</v>
      </c>
      <c r="AI10020" s="247"/>
      <c r="AJ10020" s="247"/>
      <c r="AK10020" s="247"/>
      <c r="AL10020" s="247"/>
      <c r="AM10020" s="247"/>
      <c r="AN10020" s="247"/>
      <c r="AO10020" s="247"/>
      <c r="AP10020" s="247"/>
      <c r="AQ10020" s="247"/>
      <c r="AR10020" s="247"/>
      <c r="AS10020" s="247"/>
      <c r="AT10020" s="247" t="s">
        <v>73</v>
      </c>
      <c r="AU10020" s="247"/>
      <c r="AV10020" s="247"/>
      <c r="AW10020" s="247"/>
      <c r="AX10020" s="247"/>
      <c r="AY10020" s="247"/>
      <c r="AZ10020" s="247"/>
      <c r="BA10020" s="247"/>
      <c r="BB10020" s="247"/>
      <c r="BC10020" s="409"/>
      <c r="BD10020" s="247"/>
    </row>
    <row r="10021" spans="1:56" ht="52.5" thickBot="1">
      <c r="B10021" s="87">
        <v>4618</v>
      </c>
      <c r="E10021" s="325">
        <v>22</v>
      </c>
      <c r="F10021" s="325" t="s">
        <v>42</v>
      </c>
      <c r="G10021" s="325">
        <v>2018</v>
      </c>
      <c r="H10021" s="325"/>
      <c r="L10021" s="4"/>
      <c r="N10021" s="3" t="s">
        <v>984</v>
      </c>
      <c r="P10021" s="325">
        <v>25</v>
      </c>
      <c r="Q10021" s="24">
        <v>25</v>
      </c>
      <c r="R10021" s="325">
        <v>6</v>
      </c>
      <c r="S10021" s="409" t="s">
        <v>3</v>
      </c>
      <c r="T10021" s="409" t="s">
        <v>44</v>
      </c>
      <c r="U10021" s="409" t="s">
        <v>72</v>
      </c>
      <c r="V10021" s="3" t="s">
        <v>72</v>
      </c>
      <c r="W10021" s="409"/>
      <c r="X10021" s="409" t="s">
        <v>591</v>
      </c>
      <c r="AA10021" s="441">
        <v>45.134000228799998</v>
      </c>
      <c r="AB10021" s="441">
        <v>-123.3723602259</v>
      </c>
      <c r="AC10021" s="2" t="s">
        <v>45</v>
      </c>
      <c r="AE10021" s="409" t="s">
        <v>736</v>
      </c>
      <c r="AF10021" s="1" t="str">
        <f>CONCATENATE("ex ", AE10021)</f>
        <v>ex Calochortus tolmiei</v>
      </c>
      <c r="AG10021" s="2" t="s">
        <v>73</v>
      </c>
      <c r="AH10021" s="2" t="s">
        <v>1777</v>
      </c>
      <c r="AT10021" s="2" t="s">
        <v>73</v>
      </c>
    </row>
    <row r="10022" spans="1:56" ht="52.5" thickBot="1">
      <c r="B10022" s="87">
        <v>4619</v>
      </c>
      <c r="E10022" s="325">
        <v>22</v>
      </c>
      <c r="F10022" s="325" t="s">
        <v>42</v>
      </c>
      <c r="G10022" s="325">
        <v>2018</v>
      </c>
      <c r="H10022" s="325"/>
      <c r="L10022" s="4"/>
      <c r="N10022" s="3" t="s">
        <v>984</v>
      </c>
      <c r="P10022" s="325">
        <v>25</v>
      </c>
      <c r="Q10022" s="24">
        <v>25</v>
      </c>
      <c r="R10022" s="325">
        <v>7</v>
      </c>
      <c r="S10022" s="409" t="s">
        <v>3</v>
      </c>
      <c r="T10022" s="409" t="s">
        <v>44</v>
      </c>
      <c r="U10022" s="409" t="s">
        <v>72</v>
      </c>
      <c r="V10022" s="3" t="s">
        <v>72</v>
      </c>
      <c r="W10022" s="409"/>
      <c r="X10022" s="409" t="s">
        <v>591</v>
      </c>
      <c r="AA10022" s="441">
        <v>45.134000228799998</v>
      </c>
      <c r="AB10022" s="441">
        <v>-123.3723602259</v>
      </c>
      <c r="AC10022" s="2" t="s">
        <v>45</v>
      </c>
      <c r="AE10022" s="409" t="s">
        <v>736</v>
      </c>
      <c r="AF10022" s="1" t="str">
        <f>CONCATENATE("ex ", AE10022)</f>
        <v>ex Calochortus tolmiei</v>
      </c>
      <c r="AG10022" s="2" t="s">
        <v>73</v>
      </c>
      <c r="AH10022" s="2" t="s">
        <v>1777</v>
      </c>
      <c r="AT10022" s="2" t="s">
        <v>73</v>
      </c>
    </row>
    <row r="10023" spans="1:56" ht="52.5" thickBot="1">
      <c r="B10023" s="87">
        <v>4620</v>
      </c>
      <c r="E10023" s="325">
        <v>22</v>
      </c>
      <c r="F10023" s="325" t="s">
        <v>42</v>
      </c>
      <c r="G10023" s="325">
        <v>2018</v>
      </c>
      <c r="H10023" s="325"/>
      <c r="L10023" s="4"/>
      <c r="N10023" s="3" t="s">
        <v>985</v>
      </c>
      <c r="P10023" s="325">
        <v>26</v>
      </c>
      <c r="Q10023" s="24">
        <v>26</v>
      </c>
      <c r="R10023" s="325">
        <v>1</v>
      </c>
      <c r="S10023" s="409" t="s">
        <v>3</v>
      </c>
      <c r="T10023" s="409" t="s">
        <v>44</v>
      </c>
      <c r="U10023" s="409" t="s">
        <v>72</v>
      </c>
      <c r="V10023" s="3" t="s">
        <v>72</v>
      </c>
      <c r="W10023" s="409"/>
      <c r="X10023" s="409" t="s">
        <v>591</v>
      </c>
      <c r="AA10023" s="441">
        <v>45.133849396400002</v>
      </c>
      <c r="AB10023" s="441">
        <v>-123.37252761249999</v>
      </c>
      <c r="AC10023" s="2" t="s">
        <v>45</v>
      </c>
      <c r="AE10023" s="409" t="s">
        <v>987</v>
      </c>
      <c r="AF10023" s="1" t="str">
        <f>CONCATENATE("ex ", AE10023)</f>
        <v>ex Dichelostemma congestum</v>
      </c>
      <c r="AG10023" s="2" t="s">
        <v>73</v>
      </c>
      <c r="AH10023" s="2" t="s">
        <v>1777</v>
      </c>
      <c r="AT10023" s="2" t="s">
        <v>73</v>
      </c>
    </row>
    <row r="10024" spans="1:56" ht="52.5" thickBot="1">
      <c r="B10024" s="87">
        <v>4621</v>
      </c>
      <c r="E10024" s="325">
        <v>22</v>
      </c>
      <c r="F10024" s="325" t="s">
        <v>42</v>
      </c>
      <c r="G10024" s="325">
        <v>2018</v>
      </c>
      <c r="H10024" s="325"/>
      <c r="L10024" s="4"/>
      <c r="N10024" s="3" t="s">
        <v>985</v>
      </c>
      <c r="P10024" s="325">
        <v>26</v>
      </c>
      <c r="Q10024" s="24">
        <v>26</v>
      </c>
      <c r="R10024" s="325">
        <v>2</v>
      </c>
      <c r="S10024" s="409" t="s">
        <v>3</v>
      </c>
      <c r="T10024" s="409" t="s">
        <v>44</v>
      </c>
      <c r="U10024" s="409" t="s">
        <v>72</v>
      </c>
      <c r="V10024" s="3" t="s">
        <v>72</v>
      </c>
      <c r="W10024" s="409"/>
      <c r="X10024" s="409" t="s">
        <v>591</v>
      </c>
      <c r="AA10024" s="441">
        <v>45.133849396400002</v>
      </c>
      <c r="AB10024" s="441">
        <v>-123.37252761249999</v>
      </c>
      <c r="AC10024" s="2" t="s">
        <v>45</v>
      </c>
      <c r="AE10024" s="409" t="s">
        <v>987</v>
      </c>
      <c r="AF10024" s="1" t="str">
        <f>CONCATENATE("ex ", AE10024)</f>
        <v>ex Dichelostemma congestum</v>
      </c>
      <c r="AG10024" s="2" t="s">
        <v>73</v>
      </c>
      <c r="AH10024" s="2" t="s">
        <v>1777</v>
      </c>
      <c r="AT10024" s="2" t="s">
        <v>73</v>
      </c>
    </row>
    <row r="10025" spans="1:56" ht="52.5" thickBot="1">
      <c r="B10025" s="87">
        <v>4622</v>
      </c>
      <c r="E10025" s="325">
        <v>22</v>
      </c>
      <c r="F10025" s="325" t="s">
        <v>42</v>
      </c>
      <c r="G10025" s="325">
        <v>2018</v>
      </c>
      <c r="H10025" s="325"/>
      <c r="L10025" s="4"/>
      <c r="N10025" s="3" t="s">
        <v>985</v>
      </c>
      <c r="P10025" s="325">
        <v>26</v>
      </c>
      <c r="Q10025" s="24">
        <v>26</v>
      </c>
      <c r="R10025" s="325">
        <v>3</v>
      </c>
      <c r="S10025" s="409" t="s">
        <v>3</v>
      </c>
      <c r="T10025" s="409" t="s">
        <v>44</v>
      </c>
      <c r="U10025" s="409" t="s">
        <v>72</v>
      </c>
      <c r="V10025" s="3" t="s">
        <v>72</v>
      </c>
      <c r="W10025" s="409"/>
      <c r="X10025" s="409" t="s">
        <v>591</v>
      </c>
      <c r="AA10025" s="441">
        <v>45.133849396400002</v>
      </c>
      <c r="AB10025" s="441">
        <v>-123.37252761249999</v>
      </c>
      <c r="AC10025" s="2" t="s">
        <v>45</v>
      </c>
      <c r="AE10025" s="409" t="s">
        <v>987</v>
      </c>
      <c r="AF10025" s="1" t="str">
        <f>CONCATENATE("ex ", AE10025)</f>
        <v>ex Dichelostemma congestum</v>
      </c>
      <c r="AG10025" s="2" t="s">
        <v>73</v>
      </c>
      <c r="AH10025" s="2" t="s">
        <v>1777</v>
      </c>
      <c r="AT10025" s="2" t="s">
        <v>73</v>
      </c>
    </row>
    <row r="10026" spans="1:56" ht="52.5" thickBot="1">
      <c r="B10026" s="87">
        <v>4623</v>
      </c>
      <c r="E10026" s="325">
        <v>22</v>
      </c>
      <c r="F10026" s="325" t="s">
        <v>42</v>
      </c>
      <c r="G10026" s="325">
        <v>2018</v>
      </c>
      <c r="H10026" s="325"/>
      <c r="L10026" s="4"/>
      <c r="N10026" s="3" t="s">
        <v>985</v>
      </c>
      <c r="P10026" s="325">
        <v>26</v>
      </c>
      <c r="Q10026" s="24">
        <v>26</v>
      </c>
      <c r="R10026" s="325">
        <v>4</v>
      </c>
      <c r="S10026" s="409" t="s">
        <v>3</v>
      </c>
      <c r="T10026" s="409" t="s">
        <v>44</v>
      </c>
      <c r="U10026" s="409" t="s">
        <v>72</v>
      </c>
      <c r="V10026" s="3" t="s">
        <v>72</v>
      </c>
      <c r="W10026" s="409"/>
      <c r="X10026" s="409" t="s">
        <v>591</v>
      </c>
      <c r="AA10026" s="441">
        <v>45.133849396400002</v>
      </c>
      <c r="AB10026" s="441">
        <v>-123.37252761249999</v>
      </c>
      <c r="AC10026" s="2" t="s">
        <v>45</v>
      </c>
      <c r="AE10026" s="409" t="s">
        <v>987</v>
      </c>
      <c r="AF10026" s="1" t="str">
        <f>CONCATENATE("ex ", AE10026)</f>
        <v>ex Dichelostemma congestum</v>
      </c>
      <c r="AG10026" s="2" t="s">
        <v>73</v>
      </c>
      <c r="AH10026" s="2" t="s">
        <v>1777</v>
      </c>
      <c r="AT10026" s="2" t="s">
        <v>73</v>
      </c>
    </row>
    <row r="10027" spans="1:56" ht="52.5" thickBot="1">
      <c r="B10027" s="87">
        <v>4624</v>
      </c>
      <c r="E10027" s="325">
        <v>22</v>
      </c>
      <c r="F10027" s="325" t="s">
        <v>42</v>
      </c>
      <c r="G10027" s="325">
        <v>2018</v>
      </c>
      <c r="H10027" s="325"/>
      <c r="L10027" s="4"/>
      <c r="N10027" s="3" t="s">
        <v>985</v>
      </c>
      <c r="P10027" s="325">
        <v>26</v>
      </c>
      <c r="Q10027" s="24">
        <v>26</v>
      </c>
      <c r="R10027" s="325">
        <v>5</v>
      </c>
      <c r="S10027" s="409" t="s">
        <v>3</v>
      </c>
      <c r="T10027" s="409" t="s">
        <v>44</v>
      </c>
      <c r="U10027" s="409" t="s">
        <v>72</v>
      </c>
      <c r="V10027" s="3" t="s">
        <v>72</v>
      </c>
      <c r="W10027" s="409"/>
      <c r="X10027" s="409" t="s">
        <v>591</v>
      </c>
      <c r="AA10027" s="441">
        <v>45.133849396400002</v>
      </c>
      <c r="AB10027" s="441">
        <v>-123.37252761249999</v>
      </c>
      <c r="AC10027" s="2" t="s">
        <v>45</v>
      </c>
      <c r="AE10027" s="409" t="s">
        <v>987</v>
      </c>
      <c r="AF10027" s="1" t="str">
        <f>CONCATENATE("ex ", AE10027)</f>
        <v>ex Dichelostemma congestum</v>
      </c>
      <c r="AG10027" s="2" t="s">
        <v>73</v>
      </c>
      <c r="AH10027" s="2" t="s">
        <v>1777</v>
      </c>
      <c r="AT10027" s="2" t="s">
        <v>73</v>
      </c>
    </row>
    <row r="10028" spans="1:56" ht="52.5" thickBot="1">
      <c r="B10028" s="87">
        <v>4625</v>
      </c>
      <c r="E10028" s="325">
        <v>22</v>
      </c>
      <c r="F10028" s="325" t="s">
        <v>42</v>
      </c>
      <c r="G10028" s="325">
        <v>2018</v>
      </c>
      <c r="H10028" s="325"/>
      <c r="L10028" s="4"/>
      <c r="N10028" s="3" t="s">
        <v>985</v>
      </c>
      <c r="P10028" s="325">
        <v>26</v>
      </c>
      <c r="Q10028" s="24">
        <v>26</v>
      </c>
      <c r="R10028" s="325">
        <v>6</v>
      </c>
      <c r="S10028" s="409" t="s">
        <v>3</v>
      </c>
      <c r="T10028" s="409" t="s">
        <v>44</v>
      </c>
      <c r="U10028" s="409" t="s">
        <v>72</v>
      </c>
      <c r="V10028" s="3" t="s">
        <v>72</v>
      </c>
      <c r="W10028" s="409"/>
      <c r="X10028" s="409" t="s">
        <v>591</v>
      </c>
      <c r="AA10028" s="441">
        <v>45.133849396400002</v>
      </c>
      <c r="AB10028" s="441">
        <v>-123.37252761249999</v>
      </c>
      <c r="AC10028" s="2" t="s">
        <v>45</v>
      </c>
      <c r="AE10028" s="409" t="s">
        <v>987</v>
      </c>
      <c r="AF10028" s="1" t="str">
        <f>CONCATENATE("ex ", AE10028)</f>
        <v>ex Dichelostemma congestum</v>
      </c>
      <c r="AG10028" s="2" t="s">
        <v>73</v>
      </c>
      <c r="AH10028" s="2" t="s">
        <v>1777</v>
      </c>
      <c r="AT10028" s="2" t="s">
        <v>73</v>
      </c>
    </row>
    <row r="10029" spans="1:56" ht="52.5" thickBot="1">
      <c r="B10029" s="87">
        <v>5225</v>
      </c>
      <c r="E10029" s="325">
        <v>31</v>
      </c>
      <c r="F10029" s="325" t="s">
        <v>42</v>
      </c>
      <c r="G10029" s="325">
        <v>2018</v>
      </c>
      <c r="H10029" s="325"/>
      <c r="L10029" s="4"/>
      <c r="N10029" s="3" t="s">
        <v>1155</v>
      </c>
      <c r="P10029" s="325">
        <v>27</v>
      </c>
      <c r="Q10029" s="24">
        <v>27</v>
      </c>
      <c r="R10029" s="325">
        <v>1</v>
      </c>
      <c r="S10029" s="409" t="s">
        <v>3</v>
      </c>
      <c r="T10029" s="409" t="s">
        <v>44</v>
      </c>
      <c r="U10029" s="409" t="s">
        <v>72</v>
      </c>
      <c r="V10029" s="3" t="s">
        <v>72</v>
      </c>
      <c r="W10029" s="409"/>
      <c r="X10029" s="409" t="s">
        <v>1121</v>
      </c>
      <c r="AA10029" s="441">
        <v>45.257964510000001</v>
      </c>
      <c r="AB10029" s="441">
        <v>-123.0744109</v>
      </c>
      <c r="AC10029" s="2" t="s">
        <v>45</v>
      </c>
      <c r="AE10029" s="409" t="s">
        <v>581</v>
      </c>
      <c r="AF10029" s="1" t="str">
        <f>CONCATENATE("ex ", AE10029)</f>
        <v>ex Ceanothus thyrsiflorus</v>
      </c>
      <c r="AG10029" s="2" t="s">
        <v>73</v>
      </c>
      <c r="AH10029" s="2" t="s">
        <v>1777</v>
      </c>
      <c r="AT10029" s="2" t="s">
        <v>73</v>
      </c>
    </row>
    <row r="10030" spans="1:56" ht="52.5" thickBot="1">
      <c r="B10030" s="87">
        <v>5226</v>
      </c>
      <c r="E10030" s="325">
        <v>31</v>
      </c>
      <c r="F10030" s="325" t="s">
        <v>42</v>
      </c>
      <c r="G10030" s="325">
        <v>2018</v>
      </c>
      <c r="H10030" s="325"/>
      <c r="L10030" s="4"/>
      <c r="N10030" s="3" t="s">
        <v>1155</v>
      </c>
      <c r="P10030" s="325">
        <v>27</v>
      </c>
      <c r="Q10030" s="24">
        <v>27</v>
      </c>
      <c r="R10030" s="325">
        <v>2</v>
      </c>
      <c r="S10030" s="409" t="s">
        <v>3</v>
      </c>
      <c r="T10030" s="409" t="s">
        <v>44</v>
      </c>
      <c r="U10030" s="409" t="s">
        <v>72</v>
      </c>
      <c r="V10030" s="3" t="s">
        <v>72</v>
      </c>
      <c r="W10030" s="409"/>
      <c r="X10030" s="409" t="s">
        <v>1121</v>
      </c>
      <c r="AA10030" s="441">
        <v>45.257964510000001</v>
      </c>
      <c r="AB10030" s="441">
        <v>-123.0744109</v>
      </c>
      <c r="AC10030" s="2" t="s">
        <v>45</v>
      </c>
      <c r="AE10030" s="409" t="s">
        <v>581</v>
      </c>
      <c r="AF10030" s="1" t="str">
        <f>CONCATENATE("ex ", AE10030)</f>
        <v>ex Ceanothus thyrsiflorus</v>
      </c>
      <c r="AG10030" s="2" t="s">
        <v>73</v>
      </c>
      <c r="AH10030" s="2" t="s">
        <v>1777</v>
      </c>
      <c r="AT10030" s="2" t="s">
        <v>73</v>
      </c>
    </row>
    <row r="10031" spans="1:56" ht="52.5" thickBot="1">
      <c r="B10031" s="87">
        <v>5227</v>
      </c>
      <c r="E10031" s="325">
        <v>31</v>
      </c>
      <c r="F10031" s="325" t="s">
        <v>42</v>
      </c>
      <c r="G10031" s="325">
        <v>2018</v>
      </c>
      <c r="H10031" s="325"/>
      <c r="L10031" s="4"/>
      <c r="N10031" s="3" t="s">
        <v>1155</v>
      </c>
      <c r="P10031" s="325">
        <v>27</v>
      </c>
      <c r="Q10031" s="24">
        <v>27</v>
      </c>
      <c r="R10031" s="325">
        <v>3</v>
      </c>
      <c r="S10031" s="409" t="s">
        <v>3</v>
      </c>
      <c r="T10031" s="409" t="s">
        <v>44</v>
      </c>
      <c r="U10031" s="409" t="s">
        <v>72</v>
      </c>
      <c r="V10031" s="3" t="s">
        <v>72</v>
      </c>
      <c r="W10031" s="409"/>
      <c r="X10031" s="409" t="s">
        <v>1121</v>
      </c>
      <c r="AA10031" s="441">
        <v>45.257964510000001</v>
      </c>
      <c r="AB10031" s="441">
        <v>-123.0744109</v>
      </c>
      <c r="AC10031" s="2" t="s">
        <v>45</v>
      </c>
      <c r="AE10031" s="409" t="s">
        <v>581</v>
      </c>
      <c r="AF10031" s="1" t="str">
        <f>CONCATENATE("ex ", AE10031)</f>
        <v>ex Ceanothus thyrsiflorus</v>
      </c>
      <c r="AG10031" s="2" t="s">
        <v>73</v>
      </c>
      <c r="AH10031" s="2" t="s">
        <v>1777</v>
      </c>
      <c r="AT10031" s="2" t="s">
        <v>73</v>
      </c>
    </row>
    <row r="10032" spans="1:56" ht="52.5" thickBot="1">
      <c r="B10032" s="87">
        <v>5228</v>
      </c>
      <c r="E10032" s="325">
        <v>31</v>
      </c>
      <c r="F10032" s="325" t="s">
        <v>42</v>
      </c>
      <c r="G10032" s="325">
        <v>2018</v>
      </c>
      <c r="H10032" s="325"/>
      <c r="L10032" s="4"/>
      <c r="N10032" s="3" t="s">
        <v>1155</v>
      </c>
      <c r="P10032" s="325">
        <v>27</v>
      </c>
      <c r="Q10032" s="24">
        <v>27</v>
      </c>
      <c r="R10032" s="325">
        <v>4</v>
      </c>
      <c r="S10032" s="409" t="s">
        <v>3</v>
      </c>
      <c r="T10032" s="409" t="s">
        <v>44</v>
      </c>
      <c r="U10032" s="409" t="s">
        <v>72</v>
      </c>
      <c r="V10032" s="3" t="s">
        <v>72</v>
      </c>
      <c r="W10032" s="409"/>
      <c r="X10032" s="409" t="s">
        <v>1121</v>
      </c>
      <c r="AA10032" s="441">
        <v>45.257964510000001</v>
      </c>
      <c r="AB10032" s="441">
        <v>-123.0744109</v>
      </c>
      <c r="AC10032" s="2" t="s">
        <v>45</v>
      </c>
      <c r="AE10032" s="409" t="s">
        <v>581</v>
      </c>
      <c r="AF10032" s="1" t="str">
        <f>CONCATENATE("ex ", AE10032)</f>
        <v>ex Ceanothus thyrsiflorus</v>
      </c>
      <c r="AG10032" s="2" t="s">
        <v>73</v>
      </c>
      <c r="AH10032" s="2" t="s">
        <v>1777</v>
      </c>
      <c r="AT10032" s="2" t="s">
        <v>73</v>
      </c>
    </row>
    <row r="10033" spans="2:56" ht="52.5" thickBot="1">
      <c r="B10033" s="87">
        <v>5229</v>
      </c>
      <c r="E10033" s="325">
        <v>31</v>
      </c>
      <c r="F10033" s="325" t="s">
        <v>42</v>
      </c>
      <c r="G10033" s="325">
        <v>2018</v>
      </c>
      <c r="H10033" s="325"/>
      <c r="L10033" s="4"/>
      <c r="N10033" s="3" t="s">
        <v>1155</v>
      </c>
      <c r="P10033" s="325">
        <v>27</v>
      </c>
      <c r="Q10033" s="24">
        <v>27</v>
      </c>
      <c r="R10033" s="325">
        <v>5</v>
      </c>
      <c r="S10033" s="409" t="s">
        <v>3</v>
      </c>
      <c r="T10033" s="409" t="s">
        <v>44</v>
      </c>
      <c r="U10033" s="409" t="s">
        <v>72</v>
      </c>
      <c r="V10033" s="3" t="s">
        <v>72</v>
      </c>
      <c r="W10033" s="409"/>
      <c r="X10033" s="409" t="s">
        <v>1121</v>
      </c>
      <c r="AA10033" s="441">
        <v>45.257964510000001</v>
      </c>
      <c r="AB10033" s="441">
        <v>-123.0744109</v>
      </c>
      <c r="AC10033" s="2" t="s">
        <v>45</v>
      </c>
      <c r="AE10033" s="409" t="s">
        <v>581</v>
      </c>
      <c r="AF10033" s="1" t="str">
        <f>CONCATENATE("ex ", AE10033)</f>
        <v>ex Ceanothus thyrsiflorus</v>
      </c>
      <c r="AG10033" s="2" t="s">
        <v>73</v>
      </c>
      <c r="AH10033" s="2" t="s">
        <v>1777</v>
      </c>
      <c r="AT10033" s="2" t="s">
        <v>73</v>
      </c>
    </row>
    <row r="10034" spans="2:56" ht="52.5" thickBot="1">
      <c r="B10034" s="87">
        <v>5230</v>
      </c>
      <c r="E10034" s="325">
        <v>31</v>
      </c>
      <c r="F10034" s="325" t="s">
        <v>42</v>
      </c>
      <c r="G10034" s="325">
        <v>2018</v>
      </c>
      <c r="H10034" s="325"/>
      <c r="L10034" s="4"/>
      <c r="N10034" s="3" t="s">
        <v>1155</v>
      </c>
      <c r="P10034" s="325">
        <v>27</v>
      </c>
      <c r="Q10034" s="24">
        <v>27</v>
      </c>
      <c r="R10034" s="325">
        <v>6</v>
      </c>
      <c r="S10034" s="409" t="s">
        <v>3</v>
      </c>
      <c r="T10034" s="409" t="s">
        <v>44</v>
      </c>
      <c r="U10034" s="409" t="s">
        <v>72</v>
      </c>
      <c r="V10034" s="3" t="s">
        <v>72</v>
      </c>
      <c r="W10034" s="409"/>
      <c r="X10034" s="409" t="s">
        <v>1121</v>
      </c>
      <c r="AA10034" s="441">
        <v>45.257964510000001</v>
      </c>
      <c r="AB10034" s="441">
        <v>-123.0744109</v>
      </c>
      <c r="AC10034" s="2" t="s">
        <v>45</v>
      </c>
      <c r="AE10034" s="409" t="s">
        <v>581</v>
      </c>
      <c r="AF10034" s="1" t="str">
        <f>CONCATENATE("ex ", AE10034)</f>
        <v>ex Ceanothus thyrsiflorus</v>
      </c>
      <c r="AG10034" s="2" t="s">
        <v>73</v>
      </c>
      <c r="AH10034" s="2" t="s">
        <v>1777</v>
      </c>
      <c r="AT10034" s="2" t="s">
        <v>73</v>
      </c>
    </row>
    <row r="10035" spans="2:56" ht="52.5" thickBot="1">
      <c r="B10035" s="87">
        <v>5231</v>
      </c>
      <c r="E10035" s="325">
        <v>31</v>
      </c>
      <c r="F10035" s="325" t="s">
        <v>42</v>
      </c>
      <c r="G10035" s="325">
        <v>2018</v>
      </c>
      <c r="H10035" s="325"/>
      <c r="L10035" s="4"/>
      <c r="N10035" s="3" t="s">
        <v>1155</v>
      </c>
      <c r="P10035" s="325">
        <v>27</v>
      </c>
      <c r="Q10035" s="24">
        <v>27</v>
      </c>
      <c r="R10035" s="325">
        <v>7</v>
      </c>
      <c r="S10035" s="409" t="s">
        <v>3</v>
      </c>
      <c r="T10035" s="409" t="s">
        <v>44</v>
      </c>
      <c r="U10035" s="409" t="s">
        <v>72</v>
      </c>
      <c r="V10035" s="3" t="s">
        <v>72</v>
      </c>
      <c r="W10035" s="409"/>
      <c r="X10035" s="409" t="s">
        <v>1121</v>
      </c>
      <c r="AA10035" s="441">
        <v>45.257964510000001</v>
      </c>
      <c r="AB10035" s="441">
        <v>-123.0744109</v>
      </c>
      <c r="AC10035" s="2" t="s">
        <v>45</v>
      </c>
      <c r="AE10035" s="409" t="s">
        <v>581</v>
      </c>
      <c r="AF10035" s="1" t="str">
        <f>CONCATENATE("ex ", AE10035)</f>
        <v>ex Ceanothus thyrsiflorus</v>
      </c>
      <c r="AG10035" s="2" t="s">
        <v>73</v>
      </c>
      <c r="AH10035" s="2" t="s">
        <v>1777</v>
      </c>
      <c r="AT10035" s="2" t="s">
        <v>73</v>
      </c>
    </row>
    <row r="10036" spans="2:56" ht="52.5" thickBot="1">
      <c r="B10036" s="87">
        <v>5232</v>
      </c>
      <c r="E10036" s="325">
        <v>31</v>
      </c>
      <c r="F10036" s="325" t="s">
        <v>42</v>
      </c>
      <c r="G10036" s="325">
        <v>2018</v>
      </c>
      <c r="H10036" s="325"/>
      <c r="L10036" s="4"/>
      <c r="N10036" s="3" t="s">
        <v>1155</v>
      </c>
      <c r="P10036" s="325">
        <v>27</v>
      </c>
      <c r="Q10036" s="24">
        <v>27</v>
      </c>
      <c r="R10036" s="325">
        <v>8</v>
      </c>
      <c r="S10036" s="409" t="s">
        <v>3</v>
      </c>
      <c r="T10036" s="409" t="s">
        <v>44</v>
      </c>
      <c r="U10036" s="409" t="s">
        <v>72</v>
      </c>
      <c r="V10036" s="3" t="s">
        <v>72</v>
      </c>
      <c r="W10036" s="409"/>
      <c r="X10036" s="409" t="s">
        <v>1121</v>
      </c>
      <c r="AA10036" s="441">
        <v>45.257964510000001</v>
      </c>
      <c r="AB10036" s="441">
        <v>-123.0744109</v>
      </c>
      <c r="AC10036" s="2" t="s">
        <v>45</v>
      </c>
      <c r="AE10036" s="409" t="s">
        <v>581</v>
      </c>
      <c r="AF10036" s="1" t="str">
        <f>CONCATENATE("ex ", AE10036)</f>
        <v>ex Ceanothus thyrsiflorus</v>
      </c>
      <c r="AG10036" s="2" t="s">
        <v>73</v>
      </c>
      <c r="AH10036" s="2" t="s">
        <v>1777</v>
      </c>
      <c r="AT10036" s="2" t="s">
        <v>73</v>
      </c>
    </row>
    <row r="10037" spans="2:56" ht="52.5" thickBot="1">
      <c r="B10037" s="87">
        <v>5233</v>
      </c>
      <c r="E10037" s="325">
        <v>31</v>
      </c>
      <c r="F10037" s="325" t="s">
        <v>42</v>
      </c>
      <c r="G10037" s="325">
        <v>2018</v>
      </c>
      <c r="H10037" s="325"/>
      <c r="L10037" s="4"/>
      <c r="N10037" s="3" t="s">
        <v>1156</v>
      </c>
      <c r="P10037" s="325">
        <v>28</v>
      </c>
      <c r="Q10037" s="24">
        <v>28</v>
      </c>
      <c r="R10037" s="325">
        <v>1</v>
      </c>
      <c r="S10037" s="409" t="s">
        <v>3</v>
      </c>
      <c r="T10037" s="409" t="s">
        <v>44</v>
      </c>
      <c r="U10037" s="409" t="s">
        <v>72</v>
      </c>
      <c r="V10037" s="3" t="s">
        <v>72</v>
      </c>
      <c r="W10037" s="409"/>
      <c r="X10037" s="409" t="s">
        <v>1121</v>
      </c>
      <c r="AA10037" s="441">
        <v>45.257990159999999</v>
      </c>
      <c r="AB10037" s="441">
        <v>-123.0741369</v>
      </c>
      <c r="AC10037" s="2" t="s">
        <v>45</v>
      </c>
      <c r="AE10037" s="409" t="s">
        <v>599</v>
      </c>
      <c r="AF10037" s="1" t="str">
        <f>CONCATENATE("ex ", AE10037)</f>
        <v>ex Vaccinium ovatum</v>
      </c>
      <c r="AG10037" s="2" t="s">
        <v>73</v>
      </c>
      <c r="AH10037" s="2" t="s">
        <v>1777</v>
      </c>
      <c r="AT10037" s="2" t="s">
        <v>73</v>
      </c>
    </row>
    <row r="10038" spans="2:56" ht="52.5" thickBot="1">
      <c r="B10038" s="87">
        <v>5234</v>
      </c>
      <c r="E10038" s="325">
        <v>31</v>
      </c>
      <c r="F10038" s="325" t="s">
        <v>42</v>
      </c>
      <c r="G10038" s="325">
        <v>2018</v>
      </c>
      <c r="H10038" s="325"/>
      <c r="L10038" s="4"/>
      <c r="N10038" s="3" t="s">
        <v>1156</v>
      </c>
      <c r="P10038" s="325">
        <v>28</v>
      </c>
      <c r="Q10038" s="24">
        <v>28</v>
      </c>
      <c r="R10038" s="325">
        <v>2</v>
      </c>
      <c r="S10038" s="409" t="s">
        <v>3</v>
      </c>
      <c r="T10038" s="409" t="s">
        <v>44</v>
      </c>
      <c r="U10038" s="409" t="s">
        <v>72</v>
      </c>
      <c r="V10038" s="3" t="s">
        <v>72</v>
      </c>
      <c r="W10038" s="409"/>
      <c r="X10038" s="409" t="s">
        <v>1121</v>
      </c>
      <c r="AA10038" s="441">
        <v>45.257990159999999</v>
      </c>
      <c r="AB10038" s="441">
        <v>-123.0741369</v>
      </c>
      <c r="AC10038" s="2" t="s">
        <v>45</v>
      </c>
      <c r="AE10038" s="409" t="s">
        <v>599</v>
      </c>
      <c r="AF10038" s="1" t="str">
        <f>CONCATENATE("ex ", AE10038)</f>
        <v>ex Vaccinium ovatum</v>
      </c>
      <c r="AG10038" s="2" t="s">
        <v>73</v>
      </c>
      <c r="AH10038" s="2" t="s">
        <v>1777</v>
      </c>
      <c r="AT10038" s="2" t="s">
        <v>73</v>
      </c>
    </row>
    <row r="10039" spans="2:56" ht="52.5" thickBot="1">
      <c r="B10039" s="87">
        <v>5235</v>
      </c>
      <c r="E10039" s="325">
        <v>31</v>
      </c>
      <c r="F10039" s="325" t="s">
        <v>42</v>
      </c>
      <c r="G10039" s="325">
        <v>2018</v>
      </c>
      <c r="H10039" s="325"/>
      <c r="L10039" s="4"/>
      <c r="N10039" s="3" t="s">
        <v>1156</v>
      </c>
      <c r="P10039" s="325">
        <v>28</v>
      </c>
      <c r="Q10039" s="24">
        <v>28</v>
      </c>
      <c r="R10039" s="325">
        <v>3</v>
      </c>
      <c r="S10039" s="409" t="s">
        <v>3</v>
      </c>
      <c r="T10039" s="409" t="s">
        <v>44</v>
      </c>
      <c r="U10039" s="409" t="s">
        <v>72</v>
      </c>
      <c r="V10039" s="3" t="s">
        <v>72</v>
      </c>
      <c r="W10039" s="409"/>
      <c r="X10039" s="409" t="s">
        <v>1121</v>
      </c>
      <c r="AA10039" s="441">
        <v>45.257990159999999</v>
      </c>
      <c r="AB10039" s="441">
        <v>-123.0741369</v>
      </c>
      <c r="AC10039" s="2" t="s">
        <v>45</v>
      </c>
      <c r="AE10039" s="409" t="s">
        <v>599</v>
      </c>
      <c r="AF10039" s="1" t="str">
        <f>CONCATENATE("ex ", AE10039)</f>
        <v>ex Vaccinium ovatum</v>
      </c>
      <c r="AG10039" s="2" t="s">
        <v>73</v>
      </c>
      <c r="AH10039" s="2" t="s">
        <v>1777</v>
      </c>
      <c r="AT10039" s="2" t="s">
        <v>73</v>
      </c>
    </row>
    <row r="10040" spans="2:56" ht="52.5" thickBot="1">
      <c r="B10040" s="87">
        <v>5236</v>
      </c>
      <c r="E10040" s="325">
        <v>31</v>
      </c>
      <c r="F10040" s="325" t="s">
        <v>42</v>
      </c>
      <c r="G10040" s="325">
        <v>2018</v>
      </c>
      <c r="H10040" s="325"/>
      <c r="L10040" s="4"/>
      <c r="N10040" s="3" t="s">
        <v>1156</v>
      </c>
      <c r="P10040" s="325">
        <v>28</v>
      </c>
      <c r="Q10040" s="24">
        <v>28</v>
      </c>
      <c r="R10040" s="325">
        <v>4</v>
      </c>
      <c r="S10040" s="409" t="s">
        <v>3</v>
      </c>
      <c r="T10040" s="409" t="s">
        <v>44</v>
      </c>
      <c r="U10040" s="409" t="s">
        <v>72</v>
      </c>
      <c r="V10040" s="3" t="s">
        <v>72</v>
      </c>
      <c r="W10040" s="409"/>
      <c r="X10040" s="409" t="s">
        <v>1121</v>
      </c>
      <c r="AA10040" s="441">
        <v>45.257990159999999</v>
      </c>
      <c r="AB10040" s="441">
        <v>-123.0741369</v>
      </c>
      <c r="AC10040" s="2" t="s">
        <v>45</v>
      </c>
      <c r="AE10040" s="409" t="s">
        <v>599</v>
      </c>
      <c r="AF10040" s="1" t="str">
        <f>CONCATENATE("ex ", AE10040)</f>
        <v>ex Vaccinium ovatum</v>
      </c>
      <c r="AG10040" s="2" t="s">
        <v>73</v>
      </c>
      <c r="AH10040" s="2" t="s">
        <v>1777</v>
      </c>
      <c r="AT10040" s="2" t="s">
        <v>73</v>
      </c>
    </row>
    <row r="10041" spans="2:56" ht="52.5" thickBot="1">
      <c r="B10041" s="87">
        <v>5237</v>
      </c>
      <c r="E10041" s="325">
        <v>31</v>
      </c>
      <c r="F10041" s="325" t="s">
        <v>42</v>
      </c>
      <c r="G10041" s="325">
        <v>2018</v>
      </c>
      <c r="H10041" s="325"/>
      <c r="L10041" s="4"/>
      <c r="N10041" s="3" t="s">
        <v>1156</v>
      </c>
      <c r="P10041" s="325">
        <v>28</v>
      </c>
      <c r="Q10041" s="24">
        <v>28</v>
      </c>
      <c r="R10041" s="325">
        <v>5</v>
      </c>
      <c r="S10041" s="409" t="s">
        <v>3</v>
      </c>
      <c r="T10041" s="409" t="s">
        <v>44</v>
      </c>
      <c r="U10041" s="409" t="s">
        <v>72</v>
      </c>
      <c r="V10041" s="3" t="s">
        <v>72</v>
      </c>
      <c r="W10041" s="409"/>
      <c r="X10041" s="409" t="s">
        <v>1121</v>
      </c>
      <c r="AA10041" s="441">
        <v>45.257990159999999</v>
      </c>
      <c r="AB10041" s="441">
        <v>-123.0741369</v>
      </c>
      <c r="AC10041" s="2" t="s">
        <v>45</v>
      </c>
      <c r="AE10041" s="409" t="s">
        <v>599</v>
      </c>
      <c r="AF10041" s="1" t="str">
        <f>CONCATENATE("ex ", AE10041)</f>
        <v>ex Vaccinium ovatum</v>
      </c>
      <c r="AG10041" s="2" t="s">
        <v>73</v>
      </c>
      <c r="AH10041" s="2" t="s">
        <v>1777</v>
      </c>
      <c r="AT10041" s="2" t="s">
        <v>73</v>
      </c>
      <c r="BD10041" s="13"/>
    </row>
    <row r="10042" spans="2:56" ht="52.5" thickBot="1">
      <c r="B10042" s="87">
        <v>5238</v>
      </c>
      <c r="E10042" s="325">
        <v>31</v>
      </c>
      <c r="F10042" s="325" t="s">
        <v>42</v>
      </c>
      <c r="G10042" s="325">
        <v>2018</v>
      </c>
      <c r="H10042" s="325"/>
      <c r="L10042" s="4"/>
      <c r="N10042" s="3" t="s">
        <v>1156</v>
      </c>
      <c r="P10042" s="325">
        <v>28</v>
      </c>
      <c r="Q10042" s="24">
        <v>28</v>
      </c>
      <c r="R10042" s="325">
        <v>6</v>
      </c>
      <c r="S10042" s="409" t="s">
        <v>3</v>
      </c>
      <c r="T10042" s="409" t="s">
        <v>44</v>
      </c>
      <c r="U10042" s="409" t="s">
        <v>72</v>
      </c>
      <c r="V10042" s="3" t="s">
        <v>72</v>
      </c>
      <c r="W10042" s="409"/>
      <c r="X10042" s="409" t="s">
        <v>1121</v>
      </c>
      <c r="AA10042" s="441">
        <v>45.257990159999999</v>
      </c>
      <c r="AB10042" s="441">
        <v>-123.0741369</v>
      </c>
      <c r="AC10042" s="2" t="s">
        <v>45</v>
      </c>
      <c r="AE10042" s="409" t="s">
        <v>599</v>
      </c>
      <c r="AF10042" s="1" t="str">
        <f>CONCATENATE("ex ", AE10042)</f>
        <v>ex Vaccinium ovatum</v>
      </c>
      <c r="AG10042" s="2" t="s">
        <v>73</v>
      </c>
      <c r="AH10042" s="2" t="s">
        <v>1777</v>
      </c>
      <c r="AT10042" s="2" t="s">
        <v>73</v>
      </c>
    </row>
    <row r="10043" spans="2:56" ht="52.5" thickBot="1">
      <c r="B10043" s="87">
        <v>5239</v>
      </c>
      <c r="E10043" s="325">
        <v>31</v>
      </c>
      <c r="F10043" s="325" t="s">
        <v>42</v>
      </c>
      <c r="G10043" s="325">
        <v>2018</v>
      </c>
      <c r="H10043" s="325"/>
      <c r="L10043" s="4"/>
      <c r="N10043" s="3" t="s">
        <v>1156</v>
      </c>
      <c r="P10043" s="325">
        <v>28</v>
      </c>
      <c r="Q10043" s="24">
        <v>28</v>
      </c>
      <c r="R10043" s="325">
        <v>7</v>
      </c>
      <c r="S10043" s="409" t="s">
        <v>3</v>
      </c>
      <c r="T10043" s="409" t="s">
        <v>44</v>
      </c>
      <c r="U10043" s="409" t="s">
        <v>72</v>
      </c>
      <c r="V10043" s="3" t="s">
        <v>72</v>
      </c>
      <c r="W10043" s="409"/>
      <c r="X10043" s="409" t="s">
        <v>1121</v>
      </c>
      <c r="AA10043" s="441">
        <v>45.257990159999999</v>
      </c>
      <c r="AB10043" s="441">
        <v>-123.0741369</v>
      </c>
      <c r="AC10043" s="2" t="s">
        <v>45</v>
      </c>
      <c r="AE10043" s="409" t="s">
        <v>599</v>
      </c>
      <c r="AF10043" s="1" t="str">
        <f>CONCATENATE("ex ", AE10043)</f>
        <v>ex Vaccinium ovatum</v>
      </c>
      <c r="AG10043" s="2" t="s">
        <v>73</v>
      </c>
      <c r="AH10043" s="2" t="s">
        <v>1777</v>
      </c>
      <c r="AT10043" s="2" t="s">
        <v>73</v>
      </c>
    </row>
    <row r="10044" spans="2:56" ht="65.25" thickBot="1">
      <c r="B10044" s="87">
        <v>5249</v>
      </c>
      <c r="E10044" s="325">
        <v>31</v>
      </c>
      <c r="F10044" s="325" t="s">
        <v>42</v>
      </c>
      <c r="G10044" s="325">
        <v>2018</v>
      </c>
      <c r="H10044" s="325"/>
      <c r="L10044" s="4"/>
      <c r="N10044" s="3" t="s">
        <v>1157</v>
      </c>
      <c r="P10044" s="325">
        <v>29</v>
      </c>
      <c r="Q10044" s="24">
        <v>29</v>
      </c>
      <c r="R10044" s="325">
        <v>1</v>
      </c>
      <c r="S10044" s="409" t="s">
        <v>3</v>
      </c>
      <c r="T10044" s="409" t="s">
        <v>44</v>
      </c>
      <c r="U10044" s="409" t="s">
        <v>72</v>
      </c>
      <c r="V10044" s="3" t="s">
        <v>72</v>
      </c>
      <c r="W10044" s="409"/>
      <c r="X10044" s="409" t="s">
        <v>1121</v>
      </c>
      <c r="AA10044" s="441">
        <v>45.258116100000002</v>
      </c>
      <c r="AB10044" s="441">
        <v>-123.07411020000001</v>
      </c>
      <c r="AC10044" s="2" t="s">
        <v>45</v>
      </c>
      <c r="AE10044" s="409" t="s">
        <v>272</v>
      </c>
      <c r="AF10044" s="1" t="str">
        <f>CONCATENATE("ex ", AE10044)</f>
        <v>ex Heracleum maximum</v>
      </c>
      <c r="AG10044" s="2" t="s">
        <v>73</v>
      </c>
      <c r="AH10044" s="2" t="s">
        <v>1777</v>
      </c>
      <c r="AT10044" s="2" t="s">
        <v>73</v>
      </c>
    </row>
    <row r="10045" spans="2:56" ht="65.25" thickBot="1">
      <c r="B10045" s="87">
        <v>5250</v>
      </c>
      <c r="E10045" s="325">
        <v>31</v>
      </c>
      <c r="F10045" s="325" t="s">
        <v>42</v>
      </c>
      <c r="G10045" s="325">
        <v>2018</v>
      </c>
      <c r="H10045" s="325"/>
      <c r="L10045" s="4"/>
      <c r="N10045" s="3" t="s">
        <v>1157</v>
      </c>
      <c r="P10045" s="325">
        <v>29</v>
      </c>
      <c r="Q10045" s="24">
        <v>29</v>
      </c>
      <c r="R10045" s="325">
        <v>2</v>
      </c>
      <c r="S10045" s="409" t="s">
        <v>3</v>
      </c>
      <c r="T10045" s="409" t="s">
        <v>44</v>
      </c>
      <c r="U10045" s="409" t="s">
        <v>72</v>
      </c>
      <c r="V10045" s="3" t="s">
        <v>72</v>
      </c>
      <c r="W10045" s="409"/>
      <c r="X10045" s="409" t="s">
        <v>1121</v>
      </c>
      <c r="AA10045" s="441">
        <v>45.258116100000002</v>
      </c>
      <c r="AB10045" s="441">
        <v>-123.07411020000001</v>
      </c>
      <c r="AC10045" s="2" t="s">
        <v>45</v>
      </c>
      <c r="AE10045" s="409" t="s">
        <v>272</v>
      </c>
      <c r="AF10045" s="1" t="str">
        <f>CONCATENATE("ex ", AE10045)</f>
        <v>ex Heracleum maximum</v>
      </c>
      <c r="AG10045" s="2" t="s">
        <v>73</v>
      </c>
      <c r="AH10045" s="2" t="s">
        <v>1777</v>
      </c>
      <c r="AT10045" s="2" t="s">
        <v>73</v>
      </c>
    </row>
    <row r="10046" spans="2:56" ht="65.25" thickBot="1">
      <c r="B10046" s="87">
        <v>5251</v>
      </c>
      <c r="E10046" s="325">
        <v>31</v>
      </c>
      <c r="F10046" s="325" t="s">
        <v>42</v>
      </c>
      <c r="G10046" s="325">
        <v>2018</v>
      </c>
      <c r="H10046" s="325"/>
      <c r="L10046" s="4"/>
      <c r="N10046" s="3" t="s">
        <v>1157</v>
      </c>
      <c r="P10046" s="325">
        <v>29</v>
      </c>
      <c r="Q10046" s="24">
        <v>29</v>
      </c>
      <c r="R10046" s="325">
        <v>3</v>
      </c>
      <c r="S10046" s="409" t="s">
        <v>3</v>
      </c>
      <c r="T10046" s="409" t="s">
        <v>44</v>
      </c>
      <c r="U10046" s="409" t="s">
        <v>72</v>
      </c>
      <c r="V10046" s="3" t="s">
        <v>72</v>
      </c>
      <c r="W10046" s="409"/>
      <c r="X10046" s="409" t="s">
        <v>1121</v>
      </c>
      <c r="AA10046" s="441">
        <v>45.258116100000002</v>
      </c>
      <c r="AB10046" s="441">
        <v>-123.07411020000001</v>
      </c>
      <c r="AC10046" s="2" t="s">
        <v>45</v>
      </c>
      <c r="AE10046" s="409" t="s">
        <v>272</v>
      </c>
      <c r="AF10046" s="1" t="str">
        <f>CONCATENATE("ex ", AE10046)</f>
        <v>ex Heracleum maximum</v>
      </c>
      <c r="AG10046" s="2" t="s">
        <v>73</v>
      </c>
      <c r="AH10046" s="2" t="s">
        <v>1777</v>
      </c>
      <c r="AT10046" s="2" t="s">
        <v>73</v>
      </c>
    </row>
    <row r="10047" spans="2:56" ht="65.25" thickBot="1">
      <c r="B10047" s="87">
        <v>5252</v>
      </c>
      <c r="E10047" s="325">
        <v>31</v>
      </c>
      <c r="F10047" s="325" t="s">
        <v>42</v>
      </c>
      <c r="G10047" s="325">
        <v>2018</v>
      </c>
      <c r="H10047" s="325"/>
      <c r="L10047" s="4"/>
      <c r="N10047" s="3" t="s">
        <v>1157</v>
      </c>
      <c r="P10047" s="325">
        <v>29</v>
      </c>
      <c r="Q10047" s="24">
        <v>29</v>
      </c>
      <c r="R10047" s="325">
        <v>4</v>
      </c>
      <c r="S10047" s="409" t="s">
        <v>3</v>
      </c>
      <c r="T10047" s="409" t="s">
        <v>44</v>
      </c>
      <c r="U10047" s="409" t="s">
        <v>72</v>
      </c>
      <c r="V10047" s="3" t="s">
        <v>72</v>
      </c>
      <c r="W10047" s="409"/>
      <c r="X10047" s="409" t="s">
        <v>1121</v>
      </c>
      <c r="AA10047" s="441">
        <v>45.258116100000002</v>
      </c>
      <c r="AB10047" s="441">
        <v>-123.07411020000001</v>
      </c>
      <c r="AC10047" s="2" t="s">
        <v>45</v>
      </c>
      <c r="AE10047" s="409" t="s">
        <v>272</v>
      </c>
      <c r="AF10047" s="1" t="str">
        <f>CONCATENATE("ex ", AE10047)</f>
        <v>ex Heracleum maximum</v>
      </c>
      <c r="AG10047" s="2" t="s">
        <v>73</v>
      </c>
      <c r="AH10047" s="2" t="s">
        <v>1777</v>
      </c>
      <c r="AT10047" s="2" t="s">
        <v>73</v>
      </c>
    </row>
    <row r="10048" spans="2:56" ht="65.25" thickBot="1">
      <c r="B10048" s="87">
        <v>5253</v>
      </c>
      <c r="E10048" s="325">
        <v>31</v>
      </c>
      <c r="F10048" s="325" t="s">
        <v>42</v>
      </c>
      <c r="G10048" s="325">
        <v>2018</v>
      </c>
      <c r="H10048" s="325"/>
      <c r="L10048" s="4"/>
      <c r="N10048" s="3" t="s">
        <v>1157</v>
      </c>
      <c r="P10048" s="325">
        <v>29</v>
      </c>
      <c r="Q10048" s="24">
        <v>29</v>
      </c>
      <c r="R10048" s="325">
        <v>5</v>
      </c>
      <c r="S10048" s="409" t="s">
        <v>3</v>
      </c>
      <c r="T10048" s="409" t="s">
        <v>44</v>
      </c>
      <c r="U10048" s="409" t="s">
        <v>72</v>
      </c>
      <c r="V10048" s="3" t="s">
        <v>72</v>
      </c>
      <c r="W10048" s="409"/>
      <c r="X10048" s="409" t="s">
        <v>1121</v>
      </c>
      <c r="AA10048" s="441">
        <v>45.258116100000002</v>
      </c>
      <c r="AB10048" s="441">
        <v>-123.07411020000001</v>
      </c>
      <c r="AC10048" s="2" t="s">
        <v>45</v>
      </c>
      <c r="AE10048" s="409" t="s">
        <v>272</v>
      </c>
      <c r="AF10048" s="1" t="str">
        <f>CONCATENATE("ex ", AE10048)</f>
        <v>ex Heracleum maximum</v>
      </c>
      <c r="AG10048" s="2" t="s">
        <v>73</v>
      </c>
      <c r="AH10048" s="2" t="s">
        <v>1777</v>
      </c>
      <c r="AT10048" s="2" t="s">
        <v>73</v>
      </c>
    </row>
    <row r="10049" spans="2:55" ht="65.25" thickBot="1">
      <c r="B10049" s="87">
        <v>5254</v>
      </c>
      <c r="E10049" s="325">
        <v>31</v>
      </c>
      <c r="F10049" s="325" t="s">
        <v>42</v>
      </c>
      <c r="G10049" s="325">
        <v>2018</v>
      </c>
      <c r="H10049" s="325"/>
      <c r="L10049" s="4"/>
      <c r="N10049" s="3" t="s">
        <v>1157</v>
      </c>
      <c r="P10049" s="325">
        <v>29</v>
      </c>
      <c r="Q10049" s="24">
        <v>29</v>
      </c>
      <c r="R10049" s="325">
        <v>6</v>
      </c>
      <c r="S10049" s="409" t="s">
        <v>3</v>
      </c>
      <c r="T10049" s="409" t="s">
        <v>44</v>
      </c>
      <c r="U10049" s="409" t="s">
        <v>72</v>
      </c>
      <c r="V10049" s="3" t="s">
        <v>72</v>
      </c>
      <c r="W10049" s="409"/>
      <c r="X10049" s="409" t="s">
        <v>1121</v>
      </c>
      <c r="AA10049" s="441">
        <v>45.258116100000002</v>
      </c>
      <c r="AB10049" s="441">
        <v>-123.07411020000001</v>
      </c>
      <c r="AC10049" s="2" t="s">
        <v>45</v>
      </c>
      <c r="AE10049" s="409" t="s">
        <v>272</v>
      </c>
      <c r="AF10049" s="1" t="str">
        <f>CONCATENATE("ex ", AE10049)</f>
        <v>ex Heracleum maximum</v>
      </c>
      <c r="AG10049" s="2" t="s">
        <v>73</v>
      </c>
      <c r="AH10049" s="2" t="s">
        <v>1777</v>
      </c>
      <c r="AT10049" s="2" t="s">
        <v>73</v>
      </c>
    </row>
    <row r="10050" spans="2:55" ht="65.25" thickBot="1">
      <c r="B10050" s="87">
        <v>5269</v>
      </c>
      <c r="E10050" s="325">
        <v>31</v>
      </c>
      <c r="F10050" s="325" t="s">
        <v>42</v>
      </c>
      <c r="G10050" s="325">
        <v>2018</v>
      </c>
      <c r="H10050" s="325"/>
      <c r="L10050" s="4"/>
      <c r="N10050" s="3" t="s">
        <v>1158</v>
      </c>
      <c r="P10050" s="325">
        <v>30</v>
      </c>
      <c r="Q10050" s="24">
        <v>30</v>
      </c>
      <c r="R10050" s="325">
        <v>1</v>
      </c>
      <c r="S10050" s="409" t="s">
        <v>3</v>
      </c>
      <c r="T10050" s="409" t="s">
        <v>44</v>
      </c>
      <c r="U10050" s="409" t="s">
        <v>72</v>
      </c>
      <c r="V10050" s="3" t="s">
        <v>72</v>
      </c>
      <c r="W10050" s="409"/>
      <c r="X10050" s="409" t="s">
        <v>1121</v>
      </c>
      <c r="AA10050" s="441">
        <v>45.258117230000003</v>
      </c>
      <c r="AB10050" s="441">
        <v>-123.0742896</v>
      </c>
      <c r="AC10050" s="2" t="s">
        <v>45</v>
      </c>
      <c r="AE10050" s="409" t="s">
        <v>935</v>
      </c>
      <c r="AF10050" s="1" t="str">
        <f>CONCATENATE("ex ", AE10050)</f>
        <v>ex Eriophyllum lanatum</v>
      </c>
      <c r="AG10050" s="2" t="s">
        <v>73</v>
      </c>
      <c r="AH10050" s="2" t="s">
        <v>1777</v>
      </c>
      <c r="AT10050" s="2" t="s">
        <v>73</v>
      </c>
    </row>
    <row r="10051" spans="2:55" ht="52.5" thickBot="1">
      <c r="B10051" s="87">
        <v>5270</v>
      </c>
      <c r="E10051" s="325">
        <v>31</v>
      </c>
      <c r="F10051" s="325" t="s">
        <v>42</v>
      </c>
      <c r="G10051" s="325">
        <v>2018</v>
      </c>
      <c r="H10051" s="325"/>
      <c r="L10051" s="4"/>
      <c r="N10051" s="3" t="s">
        <v>1158</v>
      </c>
      <c r="P10051" s="325">
        <v>30</v>
      </c>
      <c r="Q10051" s="24">
        <v>30</v>
      </c>
      <c r="R10051" s="325">
        <v>2</v>
      </c>
      <c r="S10051" s="409" t="s">
        <v>3</v>
      </c>
      <c r="T10051" s="409" t="s">
        <v>44</v>
      </c>
      <c r="U10051" s="409" t="s">
        <v>72</v>
      </c>
      <c r="V10051" s="3" t="s">
        <v>72</v>
      </c>
      <c r="W10051" s="409"/>
      <c r="X10051" s="409" t="s">
        <v>1121</v>
      </c>
      <c r="AA10051" s="441">
        <v>45.258117230000003</v>
      </c>
      <c r="AB10051" s="441">
        <v>-123.0742896</v>
      </c>
      <c r="AC10051" s="2" t="s">
        <v>45</v>
      </c>
      <c r="AE10051" s="409" t="s">
        <v>935</v>
      </c>
      <c r="AF10051" s="1" t="str">
        <f>CONCATENATE("ex ", AE10051)</f>
        <v>ex Eriophyllum lanatum</v>
      </c>
      <c r="AG10051" s="2" t="s">
        <v>73</v>
      </c>
      <c r="AH10051" s="2" t="s">
        <v>1777</v>
      </c>
      <c r="AT10051" s="2" t="s">
        <v>73</v>
      </c>
    </row>
    <row r="10052" spans="2:55" ht="52.5" thickBot="1">
      <c r="B10052" s="87">
        <v>5271</v>
      </c>
      <c r="E10052" s="325">
        <v>31</v>
      </c>
      <c r="F10052" s="325" t="s">
        <v>42</v>
      </c>
      <c r="G10052" s="325">
        <v>2018</v>
      </c>
      <c r="H10052" s="325"/>
      <c r="L10052" s="4"/>
      <c r="N10052" s="3" t="s">
        <v>1158</v>
      </c>
      <c r="P10052" s="325">
        <v>30</v>
      </c>
      <c r="Q10052" s="24">
        <v>30</v>
      </c>
      <c r="R10052" s="325">
        <v>3</v>
      </c>
      <c r="S10052" s="409" t="s">
        <v>3</v>
      </c>
      <c r="T10052" s="409" t="s">
        <v>44</v>
      </c>
      <c r="U10052" s="409" t="s">
        <v>72</v>
      </c>
      <c r="V10052" s="3" t="s">
        <v>72</v>
      </c>
      <c r="W10052" s="409"/>
      <c r="X10052" s="409" t="s">
        <v>1121</v>
      </c>
      <c r="AA10052" s="441">
        <v>45.258117230000003</v>
      </c>
      <c r="AB10052" s="441">
        <v>-123.0742896</v>
      </c>
      <c r="AC10052" s="2" t="s">
        <v>45</v>
      </c>
      <c r="AE10052" s="409" t="s">
        <v>935</v>
      </c>
      <c r="AF10052" s="1" t="str">
        <f>CONCATENATE("ex ", AE10052)</f>
        <v>ex Eriophyllum lanatum</v>
      </c>
      <c r="AG10052" s="2" t="s">
        <v>73</v>
      </c>
      <c r="AH10052" s="2" t="s">
        <v>1777</v>
      </c>
      <c r="AT10052" s="2" t="s">
        <v>73</v>
      </c>
    </row>
    <row r="10053" spans="2:55" ht="52.5" thickBot="1">
      <c r="B10053" s="87">
        <v>5272</v>
      </c>
      <c r="E10053" s="325">
        <v>31</v>
      </c>
      <c r="F10053" s="325" t="s">
        <v>42</v>
      </c>
      <c r="G10053" s="325">
        <v>2018</v>
      </c>
      <c r="H10053" s="325"/>
      <c r="L10053" s="4"/>
      <c r="N10053" s="3" t="s">
        <v>1158</v>
      </c>
      <c r="P10053" s="325">
        <v>30</v>
      </c>
      <c r="Q10053" s="24">
        <v>30</v>
      </c>
      <c r="R10053" s="325">
        <v>4</v>
      </c>
      <c r="S10053" s="409" t="s">
        <v>3</v>
      </c>
      <c r="T10053" s="409" t="s">
        <v>44</v>
      </c>
      <c r="U10053" s="409" t="s">
        <v>72</v>
      </c>
      <c r="V10053" s="3" t="s">
        <v>72</v>
      </c>
      <c r="W10053" s="409"/>
      <c r="X10053" s="409" t="s">
        <v>1121</v>
      </c>
      <c r="AA10053" s="441">
        <v>45.258117230000003</v>
      </c>
      <c r="AB10053" s="441">
        <v>-123.0742896</v>
      </c>
      <c r="AC10053" s="2" t="s">
        <v>45</v>
      </c>
      <c r="AE10053" s="409" t="s">
        <v>935</v>
      </c>
      <c r="AF10053" s="1" t="str">
        <f>CONCATENATE("ex ", AE10053)</f>
        <v>ex Eriophyllum lanatum</v>
      </c>
      <c r="AG10053" s="2" t="s">
        <v>73</v>
      </c>
      <c r="AH10053" s="2" t="s">
        <v>1777</v>
      </c>
      <c r="AT10053" s="2" t="s">
        <v>73</v>
      </c>
    </row>
    <row r="10054" spans="2:55" ht="52.5" thickBot="1">
      <c r="B10054" s="87">
        <v>5273</v>
      </c>
      <c r="E10054" s="325">
        <v>31</v>
      </c>
      <c r="F10054" s="325" t="s">
        <v>42</v>
      </c>
      <c r="G10054" s="325">
        <v>2018</v>
      </c>
      <c r="H10054" s="325"/>
      <c r="L10054" s="4"/>
      <c r="N10054" s="3" t="s">
        <v>1158</v>
      </c>
      <c r="P10054" s="325">
        <v>30</v>
      </c>
      <c r="Q10054" s="24">
        <v>30</v>
      </c>
      <c r="R10054" s="325">
        <v>5</v>
      </c>
      <c r="S10054" s="409" t="s">
        <v>3</v>
      </c>
      <c r="T10054" s="409" t="s">
        <v>44</v>
      </c>
      <c r="U10054" s="409" t="s">
        <v>72</v>
      </c>
      <c r="V10054" s="3" t="s">
        <v>72</v>
      </c>
      <c r="W10054" s="409"/>
      <c r="X10054" s="409" t="s">
        <v>1121</v>
      </c>
      <c r="AA10054" s="441">
        <v>45.258117230000003</v>
      </c>
      <c r="AB10054" s="441">
        <v>-123.0742896</v>
      </c>
      <c r="AC10054" s="2" t="s">
        <v>45</v>
      </c>
      <c r="AE10054" s="409" t="s">
        <v>935</v>
      </c>
      <c r="AF10054" s="1" t="str">
        <f>CONCATENATE("ex ", AE10054)</f>
        <v>ex Eriophyllum lanatum</v>
      </c>
      <c r="AG10054" s="2" t="s">
        <v>73</v>
      </c>
      <c r="AH10054" s="2" t="s">
        <v>1777</v>
      </c>
      <c r="AT10054" s="2" t="s">
        <v>73</v>
      </c>
    </row>
    <row r="10055" spans="2:55" ht="52.5" thickBot="1">
      <c r="B10055" s="87">
        <v>5274</v>
      </c>
      <c r="E10055" s="325">
        <v>31</v>
      </c>
      <c r="F10055" s="325" t="s">
        <v>42</v>
      </c>
      <c r="G10055" s="325">
        <v>2018</v>
      </c>
      <c r="H10055" s="325"/>
      <c r="L10055" s="4"/>
      <c r="N10055" s="3" t="s">
        <v>1158</v>
      </c>
      <c r="P10055" s="325">
        <v>30</v>
      </c>
      <c r="Q10055" s="24">
        <v>30</v>
      </c>
      <c r="R10055" s="325">
        <v>6</v>
      </c>
      <c r="S10055" s="409" t="s">
        <v>3</v>
      </c>
      <c r="T10055" s="409" t="s">
        <v>44</v>
      </c>
      <c r="U10055" s="409" t="s">
        <v>72</v>
      </c>
      <c r="V10055" s="3" t="s">
        <v>72</v>
      </c>
      <c r="W10055" s="409"/>
      <c r="X10055" s="409" t="s">
        <v>1121</v>
      </c>
      <c r="AA10055" s="441">
        <v>45.258117230000003</v>
      </c>
      <c r="AB10055" s="441">
        <v>-123.0742896</v>
      </c>
      <c r="AC10055" s="2" t="s">
        <v>45</v>
      </c>
      <c r="AE10055" s="409" t="s">
        <v>935</v>
      </c>
      <c r="AF10055" s="1" t="str">
        <f>CONCATENATE("ex ", AE10055)</f>
        <v>ex Eriophyllum lanatum</v>
      </c>
      <c r="AG10055" s="2" t="s">
        <v>73</v>
      </c>
      <c r="AH10055" s="2" t="s">
        <v>1777</v>
      </c>
      <c r="AT10055" s="2" t="s">
        <v>73</v>
      </c>
    </row>
    <row r="10056" spans="2:55" ht="52.5" thickBot="1">
      <c r="B10056" s="87">
        <v>5335</v>
      </c>
      <c r="E10056" s="325">
        <v>31</v>
      </c>
      <c r="F10056" s="325" t="s">
        <v>42</v>
      </c>
      <c r="G10056" s="325">
        <v>2018</v>
      </c>
      <c r="H10056" s="325"/>
      <c r="L10056" s="4"/>
      <c r="N10056" s="3" t="s">
        <v>1159</v>
      </c>
      <c r="P10056" s="325">
        <v>31</v>
      </c>
      <c r="Q10056" s="24">
        <v>31</v>
      </c>
      <c r="R10056" s="325">
        <v>1</v>
      </c>
      <c r="S10056" s="409" t="s">
        <v>3</v>
      </c>
      <c r="T10056" s="409" t="s">
        <v>44</v>
      </c>
      <c r="U10056" s="409" t="s">
        <v>72</v>
      </c>
      <c r="V10056" s="3" t="s">
        <v>72</v>
      </c>
      <c r="W10056" s="409"/>
      <c r="X10056" s="409" t="s">
        <v>1121</v>
      </c>
      <c r="AA10056" s="441">
        <v>45.258230089999998</v>
      </c>
      <c r="AB10056" s="441">
        <v>-123.07427730000001</v>
      </c>
      <c r="AC10056" s="2" t="s">
        <v>45</v>
      </c>
      <c r="AE10056" s="409" t="s">
        <v>1067</v>
      </c>
      <c r="AF10056" s="1" t="str">
        <f>CONCATENATE("ex ", AE10056)</f>
        <v>ex Potentilla gracilis</v>
      </c>
      <c r="AG10056" s="2" t="s">
        <v>73</v>
      </c>
      <c r="AH10056" s="2" t="s">
        <v>1777</v>
      </c>
      <c r="AT10056" s="2" t="s">
        <v>73</v>
      </c>
    </row>
    <row r="10057" spans="2:55" ht="52.5" thickBot="1">
      <c r="B10057" s="87">
        <v>5336</v>
      </c>
      <c r="E10057" s="325">
        <v>31</v>
      </c>
      <c r="F10057" s="325" t="s">
        <v>42</v>
      </c>
      <c r="G10057" s="325">
        <v>2018</v>
      </c>
      <c r="H10057" s="325"/>
      <c r="L10057" s="4"/>
      <c r="N10057" s="3" t="s">
        <v>1159</v>
      </c>
      <c r="P10057" s="325">
        <v>31</v>
      </c>
      <c r="Q10057" s="24">
        <v>31</v>
      </c>
      <c r="R10057" s="325">
        <v>2</v>
      </c>
      <c r="S10057" s="409" t="s">
        <v>3</v>
      </c>
      <c r="T10057" s="409" t="s">
        <v>44</v>
      </c>
      <c r="U10057" s="409" t="s">
        <v>72</v>
      </c>
      <c r="V10057" s="3" t="s">
        <v>72</v>
      </c>
      <c r="W10057" s="409"/>
      <c r="X10057" s="409" t="s">
        <v>1121</v>
      </c>
      <c r="AA10057" s="441">
        <v>45.258230089999998</v>
      </c>
      <c r="AB10057" s="441">
        <v>-123.07427730000001</v>
      </c>
      <c r="AC10057" s="2" t="s">
        <v>45</v>
      </c>
      <c r="AE10057" s="409" t="s">
        <v>1067</v>
      </c>
      <c r="AF10057" s="1" t="str">
        <f>CONCATENATE("ex ", AE10057)</f>
        <v>ex Potentilla gracilis</v>
      </c>
      <c r="AG10057" s="2" t="s">
        <v>73</v>
      </c>
      <c r="AH10057" s="2" t="s">
        <v>1777</v>
      </c>
      <c r="AT10057" s="2" t="s">
        <v>73</v>
      </c>
    </row>
    <row r="10058" spans="2:55" ht="52.5" thickBot="1">
      <c r="B10058" s="87">
        <v>5337</v>
      </c>
      <c r="E10058" s="325">
        <v>31</v>
      </c>
      <c r="F10058" s="325" t="s">
        <v>42</v>
      </c>
      <c r="G10058" s="325">
        <v>2018</v>
      </c>
      <c r="H10058" s="325"/>
      <c r="L10058" s="4"/>
      <c r="N10058" s="3" t="s">
        <v>1159</v>
      </c>
      <c r="P10058" s="325">
        <v>31</v>
      </c>
      <c r="Q10058" s="24">
        <v>31</v>
      </c>
      <c r="R10058" s="325">
        <v>3</v>
      </c>
      <c r="S10058" s="409" t="s">
        <v>3</v>
      </c>
      <c r="T10058" s="409" t="s">
        <v>44</v>
      </c>
      <c r="U10058" s="409" t="s">
        <v>72</v>
      </c>
      <c r="V10058" s="3" t="s">
        <v>72</v>
      </c>
      <c r="W10058" s="409"/>
      <c r="X10058" s="409" t="s">
        <v>1121</v>
      </c>
      <c r="AA10058" s="441">
        <v>45.258230089999998</v>
      </c>
      <c r="AB10058" s="441">
        <v>-123.07427730000001</v>
      </c>
      <c r="AC10058" s="2" t="s">
        <v>45</v>
      </c>
      <c r="AE10058" s="409" t="s">
        <v>1067</v>
      </c>
      <c r="AF10058" s="1" t="str">
        <f>CONCATENATE("ex ", AE10058)</f>
        <v>ex Potentilla gracilis</v>
      </c>
      <c r="AG10058" s="2" t="s">
        <v>73</v>
      </c>
      <c r="AH10058" s="2" t="s">
        <v>1777</v>
      </c>
      <c r="AT10058" s="2" t="s">
        <v>73</v>
      </c>
    </row>
    <row r="10059" spans="2:55" ht="52.5" thickBot="1">
      <c r="B10059" s="87">
        <v>5338</v>
      </c>
      <c r="E10059" s="325">
        <v>31</v>
      </c>
      <c r="F10059" s="325" t="s">
        <v>42</v>
      </c>
      <c r="G10059" s="325">
        <v>2018</v>
      </c>
      <c r="H10059" s="325"/>
      <c r="L10059" s="4"/>
      <c r="N10059" s="3" t="s">
        <v>1159</v>
      </c>
      <c r="P10059" s="325">
        <v>31</v>
      </c>
      <c r="Q10059" s="24">
        <v>31</v>
      </c>
      <c r="R10059" s="325">
        <v>4</v>
      </c>
      <c r="S10059" s="409" t="s">
        <v>3</v>
      </c>
      <c r="T10059" s="409" t="s">
        <v>44</v>
      </c>
      <c r="U10059" s="409" t="s">
        <v>72</v>
      </c>
      <c r="V10059" s="3" t="s">
        <v>72</v>
      </c>
      <c r="W10059" s="409"/>
      <c r="X10059" s="409" t="s">
        <v>1121</v>
      </c>
      <c r="AA10059" s="441">
        <v>45.258230089999998</v>
      </c>
      <c r="AB10059" s="441">
        <v>-123.07427730000001</v>
      </c>
      <c r="AC10059" s="2" t="s">
        <v>45</v>
      </c>
      <c r="AE10059" s="409" t="s">
        <v>1067</v>
      </c>
      <c r="AF10059" s="1" t="str">
        <f>CONCATENATE("ex ", AE10059)</f>
        <v>ex Potentilla gracilis</v>
      </c>
      <c r="AG10059" s="2" t="s">
        <v>73</v>
      </c>
      <c r="AH10059" s="2" t="s">
        <v>1777</v>
      </c>
      <c r="AT10059" s="2" t="s">
        <v>73</v>
      </c>
    </row>
    <row r="10060" spans="2:55" ht="52.5" thickBot="1">
      <c r="B10060" s="87">
        <v>5339</v>
      </c>
      <c r="E10060" s="325">
        <v>31</v>
      </c>
      <c r="F10060" s="325" t="s">
        <v>42</v>
      </c>
      <c r="G10060" s="325">
        <v>2018</v>
      </c>
      <c r="H10060" s="325"/>
      <c r="L10060" s="4"/>
      <c r="N10060" s="3" t="s">
        <v>1159</v>
      </c>
      <c r="P10060" s="325">
        <v>31</v>
      </c>
      <c r="Q10060" s="24">
        <v>31</v>
      </c>
      <c r="R10060" s="325">
        <v>5</v>
      </c>
      <c r="S10060" s="409" t="s">
        <v>3</v>
      </c>
      <c r="T10060" s="409" t="s">
        <v>44</v>
      </c>
      <c r="U10060" s="409" t="s">
        <v>72</v>
      </c>
      <c r="V10060" s="3" t="s">
        <v>72</v>
      </c>
      <c r="W10060" s="409"/>
      <c r="X10060" s="409" t="s">
        <v>1121</v>
      </c>
      <c r="AA10060" s="441">
        <v>45.258230089999998</v>
      </c>
      <c r="AB10060" s="441">
        <v>-123.07427730000001</v>
      </c>
      <c r="AC10060" s="2" t="s">
        <v>45</v>
      </c>
      <c r="AE10060" s="409" t="s">
        <v>1067</v>
      </c>
      <c r="AF10060" s="1" t="str">
        <f>CONCATENATE("ex ", AE10060)</f>
        <v>ex Potentilla gracilis</v>
      </c>
      <c r="AG10060" s="2" t="s">
        <v>73</v>
      </c>
      <c r="AH10060" s="2" t="s">
        <v>1777</v>
      </c>
      <c r="AT10060" s="2" t="s">
        <v>73</v>
      </c>
    </row>
    <row r="10061" spans="2:55" ht="52.5" thickBot="1">
      <c r="B10061" s="87">
        <v>5340</v>
      </c>
      <c r="E10061" s="325">
        <v>31</v>
      </c>
      <c r="F10061" s="325" t="s">
        <v>42</v>
      </c>
      <c r="G10061" s="325">
        <v>2018</v>
      </c>
      <c r="H10061" s="325"/>
      <c r="L10061" s="4"/>
      <c r="N10061" s="3" t="s">
        <v>1159</v>
      </c>
      <c r="P10061" s="325">
        <v>31</v>
      </c>
      <c r="Q10061" s="24">
        <v>31</v>
      </c>
      <c r="R10061" s="325">
        <v>6</v>
      </c>
      <c r="S10061" s="409" t="s">
        <v>3</v>
      </c>
      <c r="T10061" s="409" t="s">
        <v>44</v>
      </c>
      <c r="U10061" s="409" t="s">
        <v>72</v>
      </c>
      <c r="V10061" s="3" t="s">
        <v>72</v>
      </c>
      <c r="W10061" s="409"/>
      <c r="X10061" s="409" t="s">
        <v>1121</v>
      </c>
      <c r="AA10061" s="441">
        <v>45.258230089999998</v>
      </c>
      <c r="AB10061" s="441">
        <v>-123.07427730000001</v>
      </c>
      <c r="AC10061" s="2" t="s">
        <v>45</v>
      </c>
      <c r="AE10061" s="409" t="s">
        <v>1067</v>
      </c>
      <c r="AF10061" s="1" t="str">
        <f>CONCATENATE("ex ", AE10061)</f>
        <v>ex Potentilla gracilis</v>
      </c>
      <c r="AG10061" s="2" t="s">
        <v>73</v>
      </c>
      <c r="AH10061" s="2" t="s">
        <v>1777</v>
      </c>
      <c r="AT10061" s="2" t="s">
        <v>73</v>
      </c>
    </row>
    <row r="10062" spans="2:55" ht="52.5" thickBot="1">
      <c r="B10062" s="87">
        <v>5341</v>
      </c>
      <c r="C10062" s="13"/>
      <c r="D10062" s="13"/>
      <c r="E10062" s="343">
        <v>31</v>
      </c>
      <c r="F10062" s="343" t="s">
        <v>42</v>
      </c>
      <c r="G10062" s="343">
        <v>2018</v>
      </c>
      <c r="H10062" s="343"/>
      <c r="I10062" s="13"/>
      <c r="J10062" s="13"/>
      <c r="K10062" s="13"/>
      <c r="L10062" s="4"/>
      <c r="M10062" s="13"/>
      <c r="N10062" s="14" t="s">
        <v>1160</v>
      </c>
      <c r="O10062" s="14"/>
      <c r="P10062" s="343">
        <v>32</v>
      </c>
      <c r="Q10062" s="25">
        <v>32</v>
      </c>
      <c r="R10062" s="343">
        <v>1</v>
      </c>
      <c r="S10062" s="414" t="s">
        <v>3</v>
      </c>
      <c r="T10062" s="414" t="s">
        <v>44</v>
      </c>
      <c r="U10062" s="414" t="s">
        <v>72</v>
      </c>
      <c r="V10062" s="3" t="s">
        <v>72</v>
      </c>
      <c r="W10062" s="414"/>
      <c r="X10062" s="414" t="s">
        <v>1121</v>
      </c>
      <c r="Y10062" s="13"/>
      <c r="Z10062" s="13"/>
      <c r="AA10062" s="441">
        <v>45.258280970000001</v>
      </c>
      <c r="AB10062" s="441">
        <v>-123.07421479999999</v>
      </c>
      <c r="AC10062" s="13" t="s">
        <v>45</v>
      </c>
      <c r="AD10062" s="13"/>
      <c r="AE10062" s="409" t="s">
        <v>345</v>
      </c>
      <c r="AF10062" s="15" t="str">
        <f>CONCATENATE("ex ", AE10062)</f>
        <v>ex Eschscholzia californica</v>
      </c>
      <c r="AG10062" s="13" t="s">
        <v>73</v>
      </c>
      <c r="AH10062" s="2" t="s">
        <v>1777</v>
      </c>
      <c r="AI10062" s="13"/>
      <c r="AJ10062" s="13"/>
      <c r="AK10062" s="13"/>
      <c r="AL10062" s="13"/>
      <c r="AM10062" s="13"/>
      <c r="AN10062" s="13"/>
      <c r="AO10062" s="13"/>
      <c r="AP10062" s="13"/>
      <c r="AQ10062" s="13"/>
      <c r="AR10062" s="13"/>
      <c r="AS10062" s="13"/>
      <c r="AT10062" s="13" t="s">
        <v>73</v>
      </c>
      <c r="AU10062" s="13"/>
      <c r="AV10062" s="13"/>
      <c r="AW10062" s="13"/>
      <c r="AX10062" s="13"/>
      <c r="AY10062" s="13"/>
      <c r="AZ10062" s="13"/>
      <c r="BA10062" s="13"/>
      <c r="BB10062" s="13"/>
      <c r="BC10062" s="13"/>
    </row>
    <row r="10063" spans="2:55" ht="52.5" thickBot="1">
      <c r="B10063" s="87">
        <v>5342</v>
      </c>
      <c r="E10063" s="343">
        <v>31</v>
      </c>
      <c r="F10063" s="343" t="s">
        <v>42</v>
      </c>
      <c r="G10063" s="343">
        <v>2018</v>
      </c>
      <c r="H10063" s="343"/>
      <c r="I10063" s="13"/>
      <c r="J10063" s="13"/>
      <c r="K10063" s="13"/>
      <c r="L10063" s="4"/>
      <c r="M10063" s="13"/>
      <c r="N10063" s="14" t="s">
        <v>1160</v>
      </c>
      <c r="O10063" s="14"/>
      <c r="P10063" s="343">
        <v>32</v>
      </c>
      <c r="Q10063" s="25">
        <v>32</v>
      </c>
      <c r="R10063" s="343">
        <v>2</v>
      </c>
      <c r="S10063" s="414" t="s">
        <v>3</v>
      </c>
      <c r="T10063" s="414" t="s">
        <v>44</v>
      </c>
      <c r="U10063" s="414" t="s">
        <v>72</v>
      </c>
      <c r="V10063" s="3" t="s">
        <v>72</v>
      </c>
      <c r="W10063" s="414"/>
      <c r="X10063" s="414" t="s">
        <v>1121</v>
      </c>
      <c r="Y10063" s="13"/>
      <c r="Z10063" s="13"/>
      <c r="AA10063" s="441">
        <v>45.258280970000001</v>
      </c>
      <c r="AB10063" s="441">
        <v>-123.07421479999999</v>
      </c>
      <c r="AC10063" s="13" t="s">
        <v>45</v>
      </c>
      <c r="AD10063" s="13"/>
      <c r="AE10063" s="409" t="s">
        <v>345</v>
      </c>
      <c r="AF10063" s="15" t="str">
        <f>CONCATENATE("ex ", AE10063)</f>
        <v>ex Eschscholzia californica</v>
      </c>
      <c r="AG10063" s="13" t="s">
        <v>73</v>
      </c>
      <c r="AH10063" s="2" t="s">
        <v>1777</v>
      </c>
      <c r="AI10063" s="13"/>
      <c r="AJ10063" s="13"/>
      <c r="AK10063" s="13"/>
      <c r="AL10063" s="13"/>
      <c r="AM10063" s="13"/>
      <c r="AN10063" s="13"/>
      <c r="AO10063" s="13"/>
      <c r="AP10063" s="13"/>
      <c r="AQ10063" s="13"/>
      <c r="AR10063" s="13"/>
      <c r="AS10063" s="13"/>
      <c r="AT10063" s="13" t="s">
        <v>73</v>
      </c>
    </row>
    <row r="10064" spans="2:55" ht="52.5" thickBot="1">
      <c r="B10064" s="87">
        <v>5343</v>
      </c>
      <c r="E10064" s="343">
        <v>31</v>
      </c>
      <c r="F10064" s="343" t="s">
        <v>42</v>
      </c>
      <c r="G10064" s="343">
        <v>2018</v>
      </c>
      <c r="H10064" s="343"/>
      <c r="I10064" s="13"/>
      <c r="J10064" s="13"/>
      <c r="K10064" s="13"/>
      <c r="L10064" s="4"/>
      <c r="M10064" s="13"/>
      <c r="N10064" s="14" t="s">
        <v>1160</v>
      </c>
      <c r="O10064" s="14"/>
      <c r="P10064" s="343">
        <v>32</v>
      </c>
      <c r="Q10064" s="25">
        <v>32</v>
      </c>
      <c r="R10064" s="343">
        <v>3</v>
      </c>
      <c r="S10064" s="414" t="s">
        <v>3</v>
      </c>
      <c r="T10064" s="414" t="s">
        <v>44</v>
      </c>
      <c r="U10064" s="414" t="s">
        <v>72</v>
      </c>
      <c r="V10064" s="3" t="s">
        <v>72</v>
      </c>
      <c r="W10064" s="414"/>
      <c r="X10064" s="414" t="s">
        <v>1121</v>
      </c>
      <c r="Y10064" s="13"/>
      <c r="Z10064" s="13"/>
      <c r="AA10064" s="441">
        <v>45.258280970000001</v>
      </c>
      <c r="AB10064" s="441">
        <v>-123.07421479999999</v>
      </c>
      <c r="AC10064" s="13" t="s">
        <v>45</v>
      </c>
      <c r="AD10064" s="13"/>
      <c r="AE10064" s="409" t="s">
        <v>345</v>
      </c>
      <c r="AF10064" s="15" t="str">
        <f>CONCATENATE("ex ", AE10064)</f>
        <v>ex Eschscholzia californica</v>
      </c>
      <c r="AG10064" s="13" t="s">
        <v>73</v>
      </c>
      <c r="AH10064" s="2" t="s">
        <v>1777</v>
      </c>
      <c r="AI10064" s="13"/>
      <c r="AJ10064" s="13"/>
      <c r="AK10064" s="13"/>
      <c r="AL10064" s="13"/>
      <c r="AM10064" s="13"/>
      <c r="AN10064" s="13"/>
      <c r="AO10064" s="13"/>
      <c r="AP10064" s="13"/>
      <c r="AQ10064" s="13"/>
      <c r="AR10064" s="13"/>
      <c r="AS10064" s="13"/>
      <c r="AT10064" s="13" t="s">
        <v>73</v>
      </c>
    </row>
    <row r="10065" spans="2:46" ht="52.5" thickBot="1">
      <c r="B10065" s="87">
        <v>5344</v>
      </c>
      <c r="E10065" s="343">
        <v>31</v>
      </c>
      <c r="F10065" s="343" t="s">
        <v>42</v>
      </c>
      <c r="G10065" s="343">
        <v>2018</v>
      </c>
      <c r="H10065" s="343"/>
      <c r="I10065" s="13"/>
      <c r="J10065" s="13"/>
      <c r="K10065" s="13"/>
      <c r="L10065" s="4"/>
      <c r="M10065" s="13"/>
      <c r="N10065" s="14" t="s">
        <v>1160</v>
      </c>
      <c r="O10065" s="14"/>
      <c r="P10065" s="343">
        <v>32</v>
      </c>
      <c r="Q10065" s="25">
        <v>32</v>
      </c>
      <c r="R10065" s="343">
        <v>4</v>
      </c>
      <c r="S10065" s="414" t="s">
        <v>3</v>
      </c>
      <c r="T10065" s="414" t="s">
        <v>44</v>
      </c>
      <c r="U10065" s="414" t="s">
        <v>72</v>
      </c>
      <c r="V10065" s="3" t="s">
        <v>72</v>
      </c>
      <c r="W10065" s="414"/>
      <c r="X10065" s="414" t="s">
        <v>1121</v>
      </c>
      <c r="Y10065" s="13"/>
      <c r="Z10065" s="13"/>
      <c r="AA10065" s="441">
        <v>45.258280970000001</v>
      </c>
      <c r="AB10065" s="441">
        <v>-123.07421479999999</v>
      </c>
      <c r="AC10065" s="13" t="s">
        <v>45</v>
      </c>
      <c r="AD10065" s="13"/>
      <c r="AE10065" s="409" t="s">
        <v>345</v>
      </c>
      <c r="AF10065" s="15" t="str">
        <f>CONCATENATE("ex ", AE10065)</f>
        <v>ex Eschscholzia californica</v>
      </c>
      <c r="AG10065" s="13" t="s">
        <v>73</v>
      </c>
      <c r="AH10065" s="2" t="s">
        <v>1777</v>
      </c>
      <c r="AI10065" s="13"/>
      <c r="AJ10065" s="13"/>
      <c r="AK10065" s="13"/>
      <c r="AL10065" s="13"/>
      <c r="AM10065" s="13"/>
      <c r="AN10065" s="13"/>
      <c r="AO10065" s="13"/>
      <c r="AP10065" s="13"/>
      <c r="AQ10065" s="13"/>
      <c r="AR10065" s="13"/>
      <c r="AS10065" s="13"/>
      <c r="AT10065" s="13" t="s">
        <v>73</v>
      </c>
    </row>
    <row r="10066" spans="2:46" ht="52.5" thickBot="1">
      <c r="B10066" s="87">
        <v>5345</v>
      </c>
      <c r="E10066" s="343">
        <v>31</v>
      </c>
      <c r="F10066" s="343" t="s">
        <v>42</v>
      </c>
      <c r="G10066" s="343">
        <v>2018</v>
      </c>
      <c r="H10066" s="343"/>
      <c r="I10066" s="13"/>
      <c r="J10066" s="13"/>
      <c r="K10066" s="13"/>
      <c r="L10066" s="4"/>
      <c r="M10066" s="13"/>
      <c r="N10066" s="14" t="s">
        <v>1160</v>
      </c>
      <c r="O10066" s="14"/>
      <c r="P10066" s="343">
        <v>32</v>
      </c>
      <c r="Q10066" s="25">
        <v>32</v>
      </c>
      <c r="R10066" s="343">
        <v>5</v>
      </c>
      <c r="S10066" s="414" t="s">
        <v>3</v>
      </c>
      <c r="T10066" s="414" t="s">
        <v>44</v>
      </c>
      <c r="U10066" s="414" t="s">
        <v>72</v>
      </c>
      <c r="V10066" s="3" t="s">
        <v>72</v>
      </c>
      <c r="W10066" s="414"/>
      <c r="X10066" s="414" t="s">
        <v>1121</v>
      </c>
      <c r="Y10066" s="13"/>
      <c r="Z10066" s="13"/>
      <c r="AA10066" s="441">
        <v>45.258280970000001</v>
      </c>
      <c r="AB10066" s="441">
        <v>-123.07421479999999</v>
      </c>
      <c r="AC10066" s="13" t="s">
        <v>45</v>
      </c>
      <c r="AD10066" s="13"/>
      <c r="AE10066" s="409" t="s">
        <v>345</v>
      </c>
      <c r="AF10066" s="15" t="str">
        <f>CONCATENATE("ex ", AE10066)</f>
        <v>ex Eschscholzia californica</v>
      </c>
      <c r="AG10066" s="13" t="s">
        <v>73</v>
      </c>
      <c r="AH10066" s="2" t="s">
        <v>1777</v>
      </c>
      <c r="AI10066" s="13"/>
      <c r="AJ10066" s="13"/>
      <c r="AK10066" s="13"/>
      <c r="AL10066" s="13"/>
      <c r="AM10066" s="13"/>
      <c r="AN10066" s="13"/>
      <c r="AO10066" s="13"/>
      <c r="AP10066" s="13"/>
      <c r="AQ10066" s="13"/>
      <c r="AR10066" s="13"/>
      <c r="AS10066" s="13"/>
      <c r="AT10066" s="13" t="s">
        <v>73</v>
      </c>
    </row>
    <row r="10067" spans="2:46" ht="52.5" thickBot="1">
      <c r="B10067" s="87">
        <v>5346</v>
      </c>
      <c r="E10067" s="343">
        <v>31</v>
      </c>
      <c r="F10067" s="343" t="s">
        <v>42</v>
      </c>
      <c r="G10067" s="343">
        <v>2018</v>
      </c>
      <c r="H10067" s="343"/>
      <c r="I10067" s="13"/>
      <c r="J10067" s="13"/>
      <c r="K10067" s="13"/>
      <c r="L10067" s="4"/>
      <c r="M10067" s="13"/>
      <c r="N10067" s="14" t="s">
        <v>1160</v>
      </c>
      <c r="O10067" s="14"/>
      <c r="P10067" s="343">
        <v>32</v>
      </c>
      <c r="Q10067" s="25">
        <v>32</v>
      </c>
      <c r="R10067" s="343">
        <v>6</v>
      </c>
      <c r="S10067" s="414" t="s">
        <v>3</v>
      </c>
      <c r="T10067" s="414" t="s">
        <v>44</v>
      </c>
      <c r="U10067" s="414" t="s">
        <v>72</v>
      </c>
      <c r="V10067" s="3" t="s">
        <v>72</v>
      </c>
      <c r="W10067" s="414"/>
      <c r="X10067" s="414" t="s">
        <v>1121</v>
      </c>
      <c r="Y10067" s="13"/>
      <c r="Z10067" s="13"/>
      <c r="AA10067" s="441">
        <v>45.258280970000001</v>
      </c>
      <c r="AB10067" s="441">
        <v>-123.07421479999999</v>
      </c>
      <c r="AC10067" s="13" t="s">
        <v>45</v>
      </c>
      <c r="AD10067" s="13"/>
      <c r="AE10067" s="409" t="s">
        <v>345</v>
      </c>
      <c r="AF10067" s="15" t="str">
        <f>CONCATENATE("ex ", AE10067)</f>
        <v>ex Eschscholzia californica</v>
      </c>
      <c r="AG10067" s="13" t="s">
        <v>73</v>
      </c>
      <c r="AH10067" s="2" t="s">
        <v>1777</v>
      </c>
      <c r="AI10067" s="13"/>
      <c r="AJ10067" s="13"/>
      <c r="AK10067" s="13"/>
      <c r="AL10067" s="13"/>
      <c r="AM10067" s="13"/>
      <c r="AN10067" s="13"/>
      <c r="AO10067" s="13"/>
      <c r="AP10067" s="13"/>
      <c r="AQ10067" s="13"/>
      <c r="AR10067" s="13"/>
      <c r="AS10067" s="13"/>
      <c r="AT10067" s="13" t="s">
        <v>73</v>
      </c>
    </row>
    <row r="10068" spans="2:46" ht="52.5" thickBot="1">
      <c r="B10068" s="87">
        <v>5347</v>
      </c>
      <c r="E10068" s="325">
        <v>31</v>
      </c>
      <c r="F10068" s="325" t="s">
        <v>42</v>
      </c>
      <c r="G10068" s="325">
        <v>2018</v>
      </c>
      <c r="H10068" s="325"/>
      <c r="L10068" s="4"/>
      <c r="N10068" s="3" t="s">
        <v>1161</v>
      </c>
      <c r="P10068" s="325">
        <v>33</v>
      </c>
      <c r="Q10068" s="24">
        <v>33</v>
      </c>
      <c r="R10068" s="325">
        <v>1</v>
      </c>
      <c r="S10068" s="409" t="s">
        <v>3</v>
      </c>
      <c r="T10068" s="409" t="s">
        <v>44</v>
      </c>
      <c r="U10068" s="409" t="s">
        <v>72</v>
      </c>
      <c r="V10068" s="3" t="s">
        <v>72</v>
      </c>
      <c r="W10068" s="409"/>
      <c r="X10068" s="409" t="s">
        <v>1121</v>
      </c>
      <c r="AA10068" s="441">
        <v>45.258225899999999</v>
      </c>
      <c r="AB10068" s="441">
        <v>-123.0741925</v>
      </c>
      <c r="AC10068" s="2" t="s">
        <v>45</v>
      </c>
      <c r="AE10068" s="409" t="s">
        <v>948</v>
      </c>
      <c r="AF10068" s="1" t="str">
        <f>CONCATENATE("ex ", AE10068)</f>
        <v>ex Physocarpus capitatus</v>
      </c>
      <c r="AG10068" s="2" t="s">
        <v>73</v>
      </c>
      <c r="AH10068" s="2" t="s">
        <v>1777</v>
      </c>
      <c r="AT10068" s="2" t="s">
        <v>73</v>
      </c>
    </row>
    <row r="10069" spans="2:46" ht="52.5" thickBot="1">
      <c r="B10069" s="87">
        <v>5348</v>
      </c>
      <c r="E10069" s="325">
        <v>31</v>
      </c>
      <c r="F10069" s="325" t="s">
        <v>42</v>
      </c>
      <c r="G10069" s="325">
        <v>2018</v>
      </c>
      <c r="H10069" s="325"/>
      <c r="L10069" s="4"/>
      <c r="N10069" s="3" t="s">
        <v>1161</v>
      </c>
      <c r="P10069" s="325">
        <v>33</v>
      </c>
      <c r="Q10069" s="24">
        <v>33</v>
      </c>
      <c r="R10069" s="325">
        <v>2</v>
      </c>
      <c r="S10069" s="409" t="s">
        <v>3</v>
      </c>
      <c r="T10069" s="409" t="s">
        <v>44</v>
      </c>
      <c r="U10069" s="409" t="s">
        <v>72</v>
      </c>
      <c r="V10069" s="3" t="s">
        <v>72</v>
      </c>
      <c r="W10069" s="409"/>
      <c r="X10069" s="409" t="s">
        <v>1121</v>
      </c>
      <c r="AA10069" s="441">
        <v>45.258225899999999</v>
      </c>
      <c r="AB10069" s="441">
        <v>-123.0741925</v>
      </c>
      <c r="AC10069" s="2" t="s">
        <v>45</v>
      </c>
      <c r="AE10069" s="409" t="s">
        <v>948</v>
      </c>
      <c r="AF10069" s="1" t="str">
        <f>CONCATENATE("ex ", AE10069)</f>
        <v>ex Physocarpus capitatus</v>
      </c>
      <c r="AG10069" s="2" t="s">
        <v>73</v>
      </c>
      <c r="AH10069" s="2" t="s">
        <v>1777</v>
      </c>
      <c r="AT10069" s="2" t="s">
        <v>73</v>
      </c>
    </row>
    <row r="10070" spans="2:46" ht="52.5" thickBot="1">
      <c r="B10070" s="87">
        <v>5349</v>
      </c>
      <c r="E10070" s="325">
        <v>31</v>
      </c>
      <c r="F10070" s="325" t="s">
        <v>42</v>
      </c>
      <c r="G10070" s="325">
        <v>2018</v>
      </c>
      <c r="H10070" s="325"/>
      <c r="L10070" s="4"/>
      <c r="N10070" s="3" t="s">
        <v>1161</v>
      </c>
      <c r="P10070" s="325">
        <v>33</v>
      </c>
      <c r="Q10070" s="24">
        <v>33</v>
      </c>
      <c r="R10070" s="325">
        <v>3</v>
      </c>
      <c r="S10070" s="409" t="s">
        <v>3</v>
      </c>
      <c r="T10070" s="409" t="s">
        <v>44</v>
      </c>
      <c r="U10070" s="409" t="s">
        <v>72</v>
      </c>
      <c r="V10070" s="3" t="s">
        <v>72</v>
      </c>
      <c r="W10070" s="409"/>
      <c r="X10070" s="409" t="s">
        <v>1121</v>
      </c>
      <c r="AA10070" s="441">
        <v>45.258225899999999</v>
      </c>
      <c r="AB10070" s="441">
        <v>-123.0741925</v>
      </c>
      <c r="AC10070" s="2" t="s">
        <v>45</v>
      </c>
      <c r="AE10070" s="409" t="s">
        <v>948</v>
      </c>
      <c r="AF10070" s="1" t="str">
        <f>CONCATENATE("ex ", AE10070)</f>
        <v>ex Physocarpus capitatus</v>
      </c>
      <c r="AG10070" s="2" t="s">
        <v>73</v>
      </c>
      <c r="AH10070" s="2" t="s">
        <v>1777</v>
      </c>
      <c r="AT10070" s="2" t="s">
        <v>73</v>
      </c>
    </row>
    <row r="10071" spans="2:46" ht="52.5" thickBot="1">
      <c r="B10071" s="87">
        <v>5350</v>
      </c>
      <c r="E10071" s="325">
        <v>31</v>
      </c>
      <c r="F10071" s="325" t="s">
        <v>42</v>
      </c>
      <c r="G10071" s="325">
        <v>2018</v>
      </c>
      <c r="H10071" s="325"/>
      <c r="L10071" s="4"/>
      <c r="N10071" s="3" t="s">
        <v>1161</v>
      </c>
      <c r="P10071" s="325">
        <v>33</v>
      </c>
      <c r="Q10071" s="24">
        <v>33</v>
      </c>
      <c r="R10071" s="325">
        <v>4</v>
      </c>
      <c r="S10071" s="409" t="s">
        <v>3</v>
      </c>
      <c r="T10071" s="409" t="s">
        <v>44</v>
      </c>
      <c r="U10071" s="409" t="s">
        <v>72</v>
      </c>
      <c r="V10071" s="3" t="s">
        <v>72</v>
      </c>
      <c r="W10071" s="409"/>
      <c r="X10071" s="409" t="s">
        <v>1121</v>
      </c>
      <c r="AA10071" s="441">
        <v>45.258225899999999</v>
      </c>
      <c r="AB10071" s="441">
        <v>-123.0741925</v>
      </c>
      <c r="AC10071" s="2" t="s">
        <v>45</v>
      </c>
      <c r="AE10071" s="409" t="s">
        <v>948</v>
      </c>
      <c r="AF10071" s="1" t="str">
        <f>CONCATENATE("ex ", AE10071)</f>
        <v>ex Physocarpus capitatus</v>
      </c>
      <c r="AG10071" s="2" t="s">
        <v>73</v>
      </c>
      <c r="AH10071" s="2" t="s">
        <v>1777</v>
      </c>
      <c r="AT10071" s="2" t="s">
        <v>73</v>
      </c>
    </row>
    <row r="10072" spans="2:46" ht="52.5" thickBot="1">
      <c r="B10072" s="87">
        <v>5351</v>
      </c>
      <c r="E10072" s="325">
        <v>31</v>
      </c>
      <c r="F10072" s="325" t="s">
        <v>42</v>
      </c>
      <c r="G10072" s="325">
        <v>2018</v>
      </c>
      <c r="H10072" s="325"/>
      <c r="L10072" s="4"/>
      <c r="N10072" s="3" t="s">
        <v>1161</v>
      </c>
      <c r="P10072" s="325">
        <v>33</v>
      </c>
      <c r="Q10072" s="24">
        <v>33</v>
      </c>
      <c r="R10072" s="325">
        <v>5</v>
      </c>
      <c r="S10072" s="409" t="s">
        <v>3</v>
      </c>
      <c r="T10072" s="409" t="s">
        <v>44</v>
      </c>
      <c r="U10072" s="409" t="s">
        <v>72</v>
      </c>
      <c r="V10072" s="3" t="s">
        <v>72</v>
      </c>
      <c r="W10072" s="409"/>
      <c r="X10072" s="409" t="s">
        <v>1121</v>
      </c>
      <c r="AA10072" s="441">
        <v>45.258225899999999</v>
      </c>
      <c r="AB10072" s="441">
        <v>-123.0741925</v>
      </c>
      <c r="AC10072" s="2" t="s">
        <v>45</v>
      </c>
      <c r="AE10072" s="409" t="s">
        <v>948</v>
      </c>
      <c r="AF10072" s="1" t="str">
        <f>CONCATENATE("ex ", AE10072)</f>
        <v>ex Physocarpus capitatus</v>
      </c>
      <c r="AG10072" s="2" t="s">
        <v>73</v>
      </c>
      <c r="AH10072" s="2" t="s">
        <v>1777</v>
      </c>
      <c r="AT10072" s="2" t="s">
        <v>73</v>
      </c>
    </row>
    <row r="10073" spans="2:46" ht="52.5" thickBot="1">
      <c r="B10073" s="87">
        <v>5352</v>
      </c>
      <c r="E10073" s="325">
        <v>31</v>
      </c>
      <c r="F10073" s="325" t="s">
        <v>42</v>
      </c>
      <c r="G10073" s="325">
        <v>2018</v>
      </c>
      <c r="H10073" s="325"/>
      <c r="L10073" s="4"/>
      <c r="N10073" s="3" t="s">
        <v>1161</v>
      </c>
      <c r="P10073" s="325">
        <v>33</v>
      </c>
      <c r="Q10073" s="24">
        <v>33</v>
      </c>
      <c r="R10073" s="325">
        <v>6</v>
      </c>
      <c r="S10073" s="409" t="s">
        <v>3</v>
      </c>
      <c r="T10073" s="409" t="s">
        <v>44</v>
      </c>
      <c r="U10073" s="409" t="s">
        <v>72</v>
      </c>
      <c r="V10073" s="3" t="s">
        <v>72</v>
      </c>
      <c r="W10073" s="409"/>
      <c r="X10073" s="409" t="s">
        <v>1121</v>
      </c>
      <c r="AA10073" s="441">
        <v>45.258225899999999</v>
      </c>
      <c r="AB10073" s="441">
        <v>-123.0741925</v>
      </c>
      <c r="AC10073" s="2" t="s">
        <v>45</v>
      </c>
      <c r="AE10073" s="409" t="s">
        <v>948</v>
      </c>
      <c r="AF10073" s="1" t="str">
        <f>CONCATENATE("ex ", AE10073)</f>
        <v>ex Physocarpus capitatus</v>
      </c>
      <c r="AG10073" s="2" t="s">
        <v>73</v>
      </c>
      <c r="AH10073" s="2" t="s">
        <v>1777</v>
      </c>
      <c r="AT10073" s="2" t="s">
        <v>73</v>
      </c>
    </row>
    <row r="10074" spans="2:46" ht="52.5" thickBot="1">
      <c r="B10074" s="87">
        <v>5353</v>
      </c>
      <c r="E10074" s="325">
        <v>31</v>
      </c>
      <c r="F10074" s="325" t="s">
        <v>42</v>
      </c>
      <c r="G10074" s="325">
        <v>2018</v>
      </c>
      <c r="H10074" s="325"/>
      <c r="L10074" s="4"/>
      <c r="N10074" s="3" t="s">
        <v>1161</v>
      </c>
      <c r="P10074" s="325">
        <v>33</v>
      </c>
      <c r="Q10074" s="24">
        <v>33</v>
      </c>
      <c r="R10074" s="325">
        <v>7</v>
      </c>
      <c r="S10074" s="409" t="s">
        <v>3</v>
      </c>
      <c r="T10074" s="409" t="s">
        <v>44</v>
      </c>
      <c r="U10074" s="409" t="s">
        <v>72</v>
      </c>
      <c r="V10074" s="3" t="s">
        <v>72</v>
      </c>
      <c r="W10074" s="409"/>
      <c r="X10074" s="409" t="s">
        <v>1121</v>
      </c>
      <c r="AA10074" s="441">
        <v>45.258225899999999</v>
      </c>
      <c r="AB10074" s="441">
        <v>-123.0741925</v>
      </c>
      <c r="AC10074" s="2" t="s">
        <v>45</v>
      </c>
      <c r="AE10074" s="409" t="s">
        <v>948</v>
      </c>
      <c r="AF10074" s="1" t="str">
        <f>CONCATENATE("ex ", AE10074)</f>
        <v>ex Physocarpus capitatus</v>
      </c>
      <c r="AG10074" s="2" t="s">
        <v>73</v>
      </c>
      <c r="AH10074" s="2" t="s">
        <v>1777</v>
      </c>
      <c r="AT10074" s="2" t="s">
        <v>73</v>
      </c>
    </row>
    <row r="10075" spans="2:46" ht="52.5" thickBot="1">
      <c r="B10075" s="87">
        <v>5354</v>
      </c>
      <c r="E10075" s="325">
        <v>31</v>
      </c>
      <c r="F10075" s="325" t="s">
        <v>42</v>
      </c>
      <c r="G10075" s="325">
        <v>2018</v>
      </c>
      <c r="H10075" s="325"/>
      <c r="L10075" s="4"/>
      <c r="N10075" s="3" t="s">
        <v>1162</v>
      </c>
      <c r="P10075" s="325">
        <v>34</v>
      </c>
      <c r="Q10075" s="24">
        <v>34</v>
      </c>
      <c r="R10075" s="325">
        <v>1</v>
      </c>
      <c r="S10075" s="409" t="s">
        <v>3</v>
      </c>
      <c r="T10075" s="409" t="s">
        <v>44</v>
      </c>
      <c r="U10075" s="409" t="s">
        <v>72</v>
      </c>
      <c r="V10075" s="3" t="s">
        <v>72</v>
      </c>
      <c r="W10075" s="409"/>
      <c r="X10075" s="409" t="s">
        <v>1121</v>
      </c>
      <c r="AA10075" s="441">
        <v>45.258350999999998</v>
      </c>
      <c r="AB10075" s="441">
        <v>-123.0743011</v>
      </c>
      <c r="AC10075" s="2" t="s">
        <v>45</v>
      </c>
      <c r="AE10075" s="409" t="s">
        <v>589</v>
      </c>
      <c r="AF10075" s="1" t="str">
        <f>CONCATENATE("ex ", AE10075)</f>
        <v>ex Lupinus</v>
      </c>
      <c r="AG10075" s="2" t="s">
        <v>73</v>
      </c>
      <c r="AH10075" s="2" t="s">
        <v>1777</v>
      </c>
      <c r="AT10075" s="2" t="s">
        <v>73</v>
      </c>
    </row>
    <row r="10076" spans="2:46" ht="52.5" thickBot="1">
      <c r="B10076" s="87">
        <v>5355</v>
      </c>
      <c r="E10076" s="325">
        <v>31</v>
      </c>
      <c r="F10076" s="325" t="s">
        <v>42</v>
      </c>
      <c r="G10076" s="325">
        <v>2018</v>
      </c>
      <c r="H10076" s="325"/>
      <c r="L10076" s="4"/>
      <c r="N10076" s="3" t="s">
        <v>1162</v>
      </c>
      <c r="P10076" s="325">
        <v>34</v>
      </c>
      <c r="Q10076" s="24">
        <v>34</v>
      </c>
      <c r="R10076" s="325">
        <v>2</v>
      </c>
      <c r="S10076" s="409" t="s">
        <v>3</v>
      </c>
      <c r="T10076" s="409" t="s">
        <v>44</v>
      </c>
      <c r="U10076" s="409" t="s">
        <v>72</v>
      </c>
      <c r="V10076" s="3" t="s">
        <v>72</v>
      </c>
      <c r="W10076" s="409"/>
      <c r="X10076" s="409" t="s">
        <v>1121</v>
      </c>
      <c r="AA10076" s="441">
        <v>45.258350999999998</v>
      </c>
      <c r="AB10076" s="441">
        <v>-123.0743011</v>
      </c>
      <c r="AC10076" s="2" t="s">
        <v>45</v>
      </c>
      <c r="AE10076" s="409" t="s">
        <v>589</v>
      </c>
      <c r="AF10076" s="1" t="str">
        <f>CONCATENATE("ex ", AE10076)</f>
        <v>ex Lupinus</v>
      </c>
      <c r="AG10076" s="2" t="s">
        <v>73</v>
      </c>
      <c r="AH10076" s="2" t="s">
        <v>1777</v>
      </c>
      <c r="AT10076" s="2" t="s">
        <v>73</v>
      </c>
    </row>
    <row r="10077" spans="2:46" ht="52.5" thickBot="1">
      <c r="B10077" s="87">
        <v>5356</v>
      </c>
      <c r="E10077" s="325">
        <v>31</v>
      </c>
      <c r="F10077" s="325" t="s">
        <v>42</v>
      </c>
      <c r="G10077" s="325">
        <v>2018</v>
      </c>
      <c r="H10077" s="325"/>
      <c r="L10077" s="4"/>
      <c r="N10077" s="3" t="s">
        <v>1162</v>
      </c>
      <c r="P10077" s="325">
        <v>34</v>
      </c>
      <c r="Q10077" s="24">
        <v>34</v>
      </c>
      <c r="R10077" s="325">
        <v>3</v>
      </c>
      <c r="S10077" s="409" t="s">
        <v>3</v>
      </c>
      <c r="T10077" s="409" t="s">
        <v>44</v>
      </c>
      <c r="U10077" s="409" t="s">
        <v>72</v>
      </c>
      <c r="V10077" s="3" t="s">
        <v>72</v>
      </c>
      <c r="W10077" s="409"/>
      <c r="X10077" s="409" t="s">
        <v>1121</v>
      </c>
      <c r="AA10077" s="441">
        <v>45.258350999999998</v>
      </c>
      <c r="AB10077" s="441">
        <v>-123.0743011</v>
      </c>
      <c r="AC10077" s="2" t="s">
        <v>45</v>
      </c>
      <c r="AE10077" s="409" t="s">
        <v>589</v>
      </c>
      <c r="AF10077" s="1" t="str">
        <f>CONCATENATE("ex ", AE10077)</f>
        <v>ex Lupinus</v>
      </c>
      <c r="AG10077" s="2" t="s">
        <v>73</v>
      </c>
      <c r="AH10077" s="2" t="s">
        <v>1777</v>
      </c>
      <c r="AT10077" s="2" t="s">
        <v>73</v>
      </c>
    </row>
    <row r="10078" spans="2:46" ht="52.5" thickBot="1">
      <c r="B10078" s="87">
        <v>5357</v>
      </c>
      <c r="E10078" s="325">
        <v>31</v>
      </c>
      <c r="F10078" s="325" t="s">
        <v>42</v>
      </c>
      <c r="G10078" s="325">
        <v>2018</v>
      </c>
      <c r="H10078" s="325"/>
      <c r="L10078" s="4"/>
      <c r="N10078" s="3" t="s">
        <v>1162</v>
      </c>
      <c r="P10078" s="325">
        <v>34</v>
      </c>
      <c r="Q10078" s="24">
        <v>34</v>
      </c>
      <c r="R10078" s="325">
        <v>4</v>
      </c>
      <c r="S10078" s="409" t="s">
        <v>3</v>
      </c>
      <c r="T10078" s="409" t="s">
        <v>44</v>
      </c>
      <c r="U10078" s="409" t="s">
        <v>72</v>
      </c>
      <c r="V10078" s="3" t="s">
        <v>72</v>
      </c>
      <c r="W10078" s="409"/>
      <c r="X10078" s="409" t="s">
        <v>1121</v>
      </c>
      <c r="AA10078" s="441">
        <v>45.258350999999998</v>
      </c>
      <c r="AB10078" s="441">
        <v>-123.0743011</v>
      </c>
      <c r="AC10078" s="2" t="s">
        <v>45</v>
      </c>
      <c r="AE10078" s="409" t="s">
        <v>589</v>
      </c>
      <c r="AF10078" s="1" t="str">
        <f>CONCATENATE("ex ", AE10078)</f>
        <v>ex Lupinus</v>
      </c>
      <c r="AG10078" s="2" t="s">
        <v>73</v>
      </c>
      <c r="AH10078" s="2" t="s">
        <v>1777</v>
      </c>
      <c r="AT10078" s="2" t="s">
        <v>73</v>
      </c>
    </row>
    <row r="10079" spans="2:46" ht="52.5" thickBot="1">
      <c r="B10079" s="87">
        <v>5358</v>
      </c>
      <c r="E10079" s="325">
        <v>31</v>
      </c>
      <c r="F10079" s="325" t="s">
        <v>42</v>
      </c>
      <c r="G10079" s="325">
        <v>2018</v>
      </c>
      <c r="H10079" s="325"/>
      <c r="L10079" s="4"/>
      <c r="N10079" s="3" t="s">
        <v>1162</v>
      </c>
      <c r="P10079" s="325">
        <v>34</v>
      </c>
      <c r="Q10079" s="24">
        <v>34</v>
      </c>
      <c r="R10079" s="325">
        <v>5</v>
      </c>
      <c r="S10079" s="409" t="s">
        <v>3</v>
      </c>
      <c r="T10079" s="409" t="s">
        <v>44</v>
      </c>
      <c r="U10079" s="409" t="s">
        <v>72</v>
      </c>
      <c r="V10079" s="3" t="s">
        <v>72</v>
      </c>
      <c r="W10079" s="409"/>
      <c r="X10079" s="409" t="s">
        <v>1121</v>
      </c>
      <c r="AA10079" s="441">
        <v>45.258350999999998</v>
      </c>
      <c r="AB10079" s="441">
        <v>-123.0743011</v>
      </c>
      <c r="AC10079" s="2" t="s">
        <v>45</v>
      </c>
      <c r="AE10079" s="409" t="s">
        <v>589</v>
      </c>
      <c r="AF10079" s="1" t="str">
        <f>CONCATENATE("ex ", AE10079)</f>
        <v>ex Lupinus</v>
      </c>
      <c r="AG10079" s="2" t="s">
        <v>73</v>
      </c>
      <c r="AH10079" s="2" t="s">
        <v>1777</v>
      </c>
      <c r="AT10079" s="2" t="s">
        <v>73</v>
      </c>
    </row>
    <row r="10080" spans="2:46" ht="52.5" thickBot="1">
      <c r="B10080" s="87">
        <v>5359</v>
      </c>
      <c r="E10080" s="325">
        <v>31</v>
      </c>
      <c r="F10080" s="325" t="s">
        <v>42</v>
      </c>
      <c r="G10080" s="325">
        <v>2018</v>
      </c>
      <c r="H10080" s="325"/>
      <c r="L10080" s="4"/>
      <c r="N10080" s="3" t="s">
        <v>1162</v>
      </c>
      <c r="P10080" s="325">
        <v>34</v>
      </c>
      <c r="Q10080" s="24">
        <v>34</v>
      </c>
      <c r="R10080" s="325">
        <v>6</v>
      </c>
      <c r="S10080" s="409" t="s">
        <v>3</v>
      </c>
      <c r="T10080" s="409" t="s">
        <v>44</v>
      </c>
      <c r="U10080" s="409" t="s">
        <v>72</v>
      </c>
      <c r="V10080" s="3" t="s">
        <v>72</v>
      </c>
      <c r="W10080" s="409"/>
      <c r="X10080" s="409" t="s">
        <v>1121</v>
      </c>
      <c r="AA10080" s="441">
        <v>45.258350999999998</v>
      </c>
      <c r="AB10080" s="441">
        <v>-123.0743011</v>
      </c>
      <c r="AC10080" s="2" t="s">
        <v>45</v>
      </c>
      <c r="AE10080" s="409" t="s">
        <v>589</v>
      </c>
      <c r="AF10080" s="1" t="str">
        <f>CONCATENATE("ex ", AE10080)</f>
        <v>ex Lupinus</v>
      </c>
      <c r="AG10080" s="2" t="s">
        <v>73</v>
      </c>
      <c r="AH10080" s="2" t="s">
        <v>1777</v>
      </c>
      <c r="AT10080" s="2" t="s">
        <v>73</v>
      </c>
    </row>
    <row r="10081" spans="2:46" ht="52.5" thickBot="1">
      <c r="B10081" s="87">
        <v>6521</v>
      </c>
      <c r="E10081" s="325">
        <v>5</v>
      </c>
      <c r="F10081" s="325" t="s">
        <v>1199</v>
      </c>
      <c r="G10081" s="325">
        <v>2018</v>
      </c>
      <c r="H10081" s="325"/>
      <c r="L10081" s="4"/>
      <c r="N10081" s="3" t="s">
        <v>1333</v>
      </c>
      <c r="P10081" s="325">
        <v>35</v>
      </c>
      <c r="Q10081" s="24">
        <v>35</v>
      </c>
      <c r="R10081" s="325">
        <v>1</v>
      </c>
      <c r="S10081" s="409" t="s">
        <v>3</v>
      </c>
      <c r="T10081" s="409" t="s">
        <v>44</v>
      </c>
      <c r="U10081" s="409" t="s">
        <v>72</v>
      </c>
      <c r="V10081" s="3" t="s">
        <v>72</v>
      </c>
      <c r="W10081" s="409"/>
      <c r="X10081" s="409" t="s">
        <v>591</v>
      </c>
      <c r="AA10081" s="441">
        <v>45.133953499999997</v>
      </c>
      <c r="AB10081" s="441">
        <v>-123.3737902</v>
      </c>
      <c r="AC10081" s="2" t="s">
        <v>45</v>
      </c>
      <c r="AE10081" s="409" t="s">
        <v>604</v>
      </c>
      <c r="AF10081" s="1" t="str">
        <f>CONCATENATE("ex ", AE10081)</f>
        <v>ex Hypochaeris radicata</v>
      </c>
      <c r="AG10081" s="2" t="s">
        <v>73</v>
      </c>
      <c r="AH10081" s="2" t="s">
        <v>1777</v>
      </c>
      <c r="AT10081" s="2" t="s">
        <v>73</v>
      </c>
    </row>
    <row r="10082" spans="2:46" ht="52.5" thickBot="1">
      <c r="B10082" s="87">
        <v>6522</v>
      </c>
      <c r="E10082" s="325">
        <v>5</v>
      </c>
      <c r="F10082" s="325" t="s">
        <v>1199</v>
      </c>
      <c r="G10082" s="325">
        <v>2018</v>
      </c>
      <c r="H10082" s="325"/>
      <c r="L10082" s="4"/>
      <c r="N10082" s="3" t="s">
        <v>1333</v>
      </c>
      <c r="P10082" s="325">
        <v>35</v>
      </c>
      <c r="Q10082" s="24">
        <v>35</v>
      </c>
      <c r="R10082" s="325">
        <v>2</v>
      </c>
      <c r="S10082" s="409" t="s">
        <v>3</v>
      </c>
      <c r="T10082" s="409" t="s">
        <v>44</v>
      </c>
      <c r="U10082" s="409" t="s">
        <v>72</v>
      </c>
      <c r="V10082" s="3" t="s">
        <v>72</v>
      </c>
      <c r="W10082" s="409"/>
      <c r="X10082" s="409" t="s">
        <v>591</v>
      </c>
      <c r="AA10082" s="441">
        <v>45.133953499999997</v>
      </c>
      <c r="AB10082" s="441">
        <v>-123.3737902</v>
      </c>
      <c r="AC10082" s="2" t="s">
        <v>45</v>
      </c>
      <c r="AE10082" s="409" t="s">
        <v>604</v>
      </c>
      <c r="AF10082" s="1" t="str">
        <f>CONCATENATE("ex ", AE10082)</f>
        <v>ex Hypochaeris radicata</v>
      </c>
      <c r="AG10082" s="2" t="s">
        <v>73</v>
      </c>
      <c r="AH10082" s="2" t="s">
        <v>1777</v>
      </c>
      <c r="AT10082" s="2" t="s">
        <v>73</v>
      </c>
    </row>
    <row r="10083" spans="2:46" ht="52.5" thickBot="1">
      <c r="B10083" s="87">
        <v>6523</v>
      </c>
      <c r="E10083" s="325">
        <v>5</v>
      </c>
      <c r="F10083" s="325" t="s">
        <v>1199</v>
      </c>
      <c r="G10083" s="325">
        <v>2018</v>
      </c>
      <c r="H10083" s="325"/>
      <c r="L10083" s="4"/>
      <c r="N10083" s="3" t="s">
        <v>1333</v>
      </c>
      <c r="P10083" s="325">
        <v>35</v>
      </c>
      <c r="Q10083" s="24">
        <v>35</v>
      </c>
      <c r="R10083" s="325">
        <v>3</v>
      </c>
      <c r="S10083" s="409" t="s">
        <v>3</v>
      </c>
      <c r="T10083" s="409" t="s">
        <v>44</v>
      </c>
      <c r="U10083" s="409" t="s">
        <v>72</v>
      </c>
      <c r="V10083" s="3" t="s">
        <v>72</v>
      </c>
      <c r="W10083" s="409"/>
      <c r="X10083" s="409" t="s">
        <v>591</v>
      </c>
      <c r="AA10083" s="441">
        <v>45.133953499999997</v>
      </c>
      <c r="AB10083" s="441">
        <v>-123.3737902</v>
      </c>
      <c r="AC10083" s="2" t="s">
        <v>45</v>
      </c>
      <c r="AE10083" s="409" t="s">
        <v>604</v>
      </c>
      <c r="AF10083" s="1" t="str">
        <f>CONCATENATE("ex ", AE10083)</f>
        <v>ex Hypochaeris radicata</v>
      </c>
      <c r="AG10083" s="2" t="s">
        <v>73</v>
      </c>
      <c r="AH10083" s="2" t="s">
        <v>1777</v>
      </c>
      <c r="AT10083" s="2" t="s">
        <v>73</v>
      </c>
    </row>
    <row r="10084" spans="2:46" ht="52.5" thickBot="1">
      <c r="B10084" s="87">
        <v>6524</v>
      </c>
      <c r="E10084" s="325">
        <v>5</v>
      </c>
      <c r="F10084" s="325" t="s">
        <v>1199</v>
      </c>
      <c r="G10084" s="325">
        <v>2018</v>
      </c>
      <c r="H10084" s="325"/>
      <c r="L10084" s="4"/>
      <c r="N10084" s="3" t="s">
        <v>1333</v>
      </c>
      <c r="P10084" s="325">
        <v>35</v>
      </c>
      <c r="Q10084" s="24">
        <v>35</v>
      </c>
      <c r="R10084" s="325">
        <v>4</v>
      </c>
      <c r="S10084" s="409" t="s">
        <v>3</v>
      </c>
      <c r="T10084" s="409" t="s">
        <v>44</v>
      </c>
      <c r="U10084" s="409" t="s">
        <v>72</v>
      </c>
      <c r="V10084" s="3" t="s">
        <v>72</v>
      </c>
      <c r="W10084" s="409"/>
      <c r="X10084" s="409" t="s">
        <v>591</v>
      </c>
      <c r="AA10084" s="441">
        <v>45.133953499999997</v>
      </c>
      <c r="AB10084" s="441">
        <v>-123.3737902</v>
      </c>
      <c r="AC10084" s="2" t="s">
        <v>45</v>
      </c>
      <c r="AE10084" s="409" t="s">
        <v>604</v>
      </c>
      <c r="AF10084" s="1" t="str">
        <f>CONCATENATE("ex ", AE10084)</f>
        <v>ex Hypochaeris radicata</v>
      </c>
      <c r="AG10084" s="2" t="s">
        <v>73</v>
      </c>
      <c r="AH10084" s="2" t="s">
        <v>1777</v>
      </c>
      <c r="AT10084" s="2" t="s">
        <v>73</v>
      </c>
    </row>
    <row r="10085" spans="2:46" ht="52.5" thickBot="1">
      <c r="B10085" s="87">
        <v>6525</v>
      </c>
      <c r="E10085" s="325">
        <v>5</v>
      </c>
      <c r="F10085" s="325" t="s">
        <v>1199</v>
      </c>
      <c r="G10085" s="325">
        <v>2018</v>
      </c>
      <c r="H10085" s="325"/>
      <c r="L10085" s="4"/>
      <c r="N10085" s="3" t="s">
        <v>1333</v>
      </c>
      <c r="P10085" s="325">
        <v>35</v>
      </c>
      <c r="Q10085" s="24">
        <v>35</v>
      </c>
      <c r="R10085" s="325">
        <v>5</v>
      </c>
      <c r="S10085" s="409" t="s">
        <v>3</v>
      </c>
      <c r="T10085" s="409" t="s">
        <v>44</v>
      </c>
      <c r="U10085" s="409" t="s">
        <v>72</v>
      </c>
      <c r="V10085" s="3" t="s">
        <v>72</v>
      </c>
      <c r="W10085" s="409"/>
      <c r="X10085" s="409" t="s">
        <v>591</v>
      </c>
      <c r="AA10085" s="441">
        <v>45.133953499999997</v>
      </c>
      <c r="AB10085" s="441">
        <v>-123.3737902</v>
      </c>
      <c r="AC10085" s="2" t="s">
        <v>45</v>
      </c>
      <c r="AE10085" s="409" t="s">
        <v>604</v>
      </c>
      <c r="AF10085" s="1" t="str">
        <f>CONCATENATE("ex ", AE10085)</f>
        <v>ex Hypochaeris radicata</v>
      </c>
      <c r="AG10085" s="2" t="s">
        <v>73</v>
      </c>
      <c r="AH10085" s="2" t="s">
        <v>1777</v>
      </c>
      <c r="AT10085" s="2" t="s">
        <v>73</v>
      </c>
    </row>
    <row r="10086" spans="2:46" ht="52.5" thickBot="1">
      <c r="B10086" s="87">
        <v>6526</v>
      </c>
      <c r="E10086" s="325">
        <v>5</v>
      </c>
      <c r="F10086" s="325" t="s">
        <v>1199</v>
      </c>
      <c r="G10086" s="325">
        <v>2018</v>
      </c>
      <c r="H10086" s="325"/>
      <c r="L10086" s="4"/>
      <c r="N10086" s="3" t="s">
        <v>1333</v>
      </c>
      <c r="P10086" s="325">
        <v>35</v>
      </c>
      <c r="Q10086" s="24">
        <v>35</v>
      </c>
      <c r="R10086" s="325">
        <v>6</v>
      </c>
      <c r="S10086" s="409" t="s">
        <v>3</v>
      </c>
      <c r="T10086" s="409" t="s">
        <v>44</v>
      </c>
      <c r="U10086" s="409" t="s">
        <v>72</v>
      </c>
      <c r="V10086" s="3" t="s">
        <v>72</v>
      </c>
      <c r="W10086" s="409"/>
      <c r="X10086" s="409" t="s">
        <v>591</v>
      </c>
      <c r="AA10086" s="441">
        <v>45.133953499999997</v>
      </c>
      <c r="AB10086" s="441">
        <v>-123.3737902</v>
      </c>
      <c r="AC10086" s="2" t="s">
        <v>45</v>
      </c>
      <c r="AE10086" s="409" t="s">
        <v>604</v>
      </c>
      <c r="AF10086" s="1" t="str">
        <f>CONCATENATE("ex ", AE10086)</f>
        <v>ex Hypochaeris radicata</v>
      </c>
      <c r="AG10086" s="2" t="s">
        <v>73</v>
      </c>
      <c r="AH10086" s="2" t="s">
        <v>1777</v>
      </c>
      <c r="AT10086" s="2" t="s">
        <v>73</v>
      </c>
    </row>
    <row r="10087" spans="2:46" ht="52.5" thickBot="1">
      <c r="B10087" s="87">
        <v>6527</v>
      </c>
      <c r="E10087" s="325">
        <v>5</v>
      </c>
      <c r="F10087" s="325" t="s">
        <v>1199</v>
      </c>
      <c r="G10087" s="325">
        <v>2018</v>
      </c>
      <c r="H10087" s="325"/>
      <c r="L10087" s="4"/>
      <c r="N10087" s="3" t="s">
        <v>1333</v>
      </c>
      <c r="P10087" s="325">
        <v>35</v>
      </c>
      <c r="Q10087" s="24">
        <v>35</v>
      </c>
      <c r="R10087" s="325">
        <v>7</v>
      </c>
      <c r="S10087" s="409" t="s">
        <v>3</v>
      </c>
      <c r="T10087" s="409" t="s">
        <v>44</v>
      </c>
      <c r="U10087" s="409" t="s">
        <v>72</v>
      </c>
      <c r="V10087" s="3" t="s">
        <v>72</v>
      </c>
      <c r="W10087" s="409"/>
      <c r="X10087" s="409" t="s">
        <v>591</v>
      </c>
      <c r="AA10087" s="441">
        <v>45.133953499999997</v>
      </c>
      <c r="AB10087" s="441">
        <v>-123.3737902</v>
      </c>
      <c r="AC10087" s="2" t="s">
        <v>45</v>
      </c>
      <c r="AE10087" s="409" t="s">
        <v>604</v>
      </c>
      <c r="AF10087" s="1" t="str">
        <f>CONCATENATE("ex ", AE10087)</f>
        <v>ex Hypochaeris radicata</v>
      </c>
      <c r="AG10087" s="2" t="s">
        <v>73</v>
      </c>
      <c r="AH10087" s="2" t="s">
        <v>1777</v>
      </c>
      <c r="AT10087" s="2" t="s">
        <v>73</v>
      </c>
    </row>
    <row r="10088" spans="2:46" ht="52.5" thickBot="1">
      <c r="B10088" s="87">
        <v>6528</v>
      </c>
      <c r="E10088" s="325">
        <v>5</v>
      </c>
      <c r="F10088" s="325" t="s">
        <v>1199</v>
      </c>
      <c r="G10088" s="325">
        <v>2018</v>
      </c>
      <c r="H10088" s="325"/>
      <c r="L10088" s="4"/>
      <c r="N10088" s="3" t="s">
        <v>1334</v>
      </c>
      <c r="P10088" s="325">
        <v>36</v>
      </c>
      <c r="Q10088" s="24">
        <v>36</v>
      </c>
      <c r="R10088" s="325">
        <v>1</v>
      </c>
      <c r="S10088" s="409" t="s">
        <v>3</v>
      </c>
      <c r="T10088" s="409" t="s">
        <v>44</v>
      </c>
      <c r="U10088" s="409" t="s">
        <v>72</v>
      </c>
      <c r="V10088" s="3" t="s">
        <v>72</v>
      </c>
      <c r="W10088" s="409"/>
      <c r="X10088" s="409" t="s">
        <v>591</v>
      </c>
      <c r="AA10088" s="441">
        <v>45.134887079999999</v>
      </c>
      <c r="AB10088" s="441">
        <v>-123.3738421</v>
      </c>
      <c r="AC10088" s="2" t="s">
        <v>45</v>
      </c>
      <c r="AE10088" s="409" t="s">
        <v>987</v>
      </c>
      <c r="AF10088" s="1" t="str">
        <f>CONCATENATE("ex ", AE10088)</f>
        <v>ex Dichelostemma congestum</v>
      </c>
      <c r="AG10088" s="2" t="s">
        <v>73</v>
      </c>
      <c r="AH10088" s="2" t="s">
        <v>1777</v>
      </c>
      <c r="AT10088" s="2" t="s">
        <v>73</v>
      </c>
    </row>
    <row r="10089" spans="2:46" ht="52.5" thickBot="1">
      <c r="B10089" s="87">
        <v>6529</v>
      </c>
      <c r="E10089" s="325">
        <v>5</v>
      </c>
      <c r="F10089" s="325" t="s">
        <v>1199</v>
      </c>
      <c r="G10089" s="325">
        <v>2018</v>
      </c>
      <c r="H10089" s="325"/>
      <c r="L10089" s="4"/>
      <c r="N10089" s="3" t="s">
        <v>1334</v>
      </c>
      <c r="P10089" s="325">
        <v>36</v>
      </c>
      <c r="Q10089" s="24">
        <v>36</v>
      </c>
      <c r="R10089" s="325">
        <v>2</v>
      </c>
      <c r="S10089" s="409" t="s">
        <v>3</v>
      </c>
      <c r="T10089" s="409" t="s">
        <v>44</v>
      </c>
      <c r="U10089" s="409" t="s">
        <v>72</v>
      </c>
      <c r="V10089" s="3" t="s">
        <v>72</v>
      </c>
      <c r="W10089" s="409"/>
      <c r="X10089" s="409" t="s">
        <v>591</v>
      </c>
      <c r="AA10089" s="441">
        <v>45.134887079999999</v>
      </c>
      <c r="AB10089" s="441">
        <v>-123.3738421</v>
      </c>
      <c r="AC10089" s="2" t="s">
        <v>45</v>
      </c>
      <c r="AE10089" s="409" t="s">
        <v>987</v>
      </c>
      <c r="AF10089" s="1" t="str">
        <f>CONCATENATE("ex ", AE10089)</f>
        <v>ex Dichelostemma congestum</v>
      </c>
      <c r="AG10089" s="2" t="s">
        <v>73</v>
      </c>
      <c r="AH10089" s="2" t="s">
        <v>1777</v>
      </c>
      <c r="AT10089" s="2" t="s">
        <v>73</v>
      </c>
    </row>
    <row r="10090" spans="2:46" ht="52.5" thickBot="1">
      <c r="B10090" s="87">
        <v>6530</v>
      </c>
      <c r="E10090" s="325">
        <v>5</v>
      </c>
      <c r="F10090" s="325" t="s">
        <v>1199</v>
      </c>
      <c r="G10090" s="325">
        <v>2018</v>
      </c>
      <c r="H10090" s="325"/>
      <c r="L10090" s="4"/>
      <c r="N10090" s="3" t="s">
        <v>1334</v>
      </c>
      <c r="P10090" s="325">
        <v>36</v>
      </c>
      <c r="Q10090" s="24">
        <v>36</v>
      </c>
      <c r="R10090" s="325">
        <v>3</v>
      </c>
      <c r="S10090" s="409" t="s">
        <v>3</v>
      </c>
      <c r="T10090" s="409" t="s">
        <v>44</v>
      </c>
      <c r="U10090" s="409" t="s">
        <v>72</v>
      </c>
      <c r="V10090" s="3" t="s">
        <v>72</v>
      </c>
      <c r="W10090" s="409"/>
      <c r="X10090" s="409" t="s">
        <v>591</v>
      </c>
      <c r="AA10090" s="441">
        <v>45.134887079999999</v>
      </c>
      <c r="AB10090" s="441">
        <v>-123.3738421</v>
      </c>
      <c r="AC10090" s="2" t="s">
        <v>45</v>
      </c>
      <c r="AE10090" s="409" t="s">
        <v>987</v>
      </c>
      <c r="AF10090" s="1" t="str">
        <f>CONCATENATE("ex ", AE10090)</f>
        <v>ex Dichelostemma congestum</v>
      </c>
      <c r="AG10090" s="2" t="s">
        <v>73</v>
      </c>
      <c r="AH10090" s="2" t="s">
        <v>1777</v>
      </c>
      <c r="AT10090" s="2" t="s">
        <v>73</v>
      </c>
    </row>
    <row r="10091" spans="2:46" ht="52.5" thickBot="1">
      <c r="B10091" s="87">
        <v>6531</v>
      </c>
      <c r="E10091" s="325">
        <v>5</v>
      </c>
      <c r="F10091" s="325" t="s">
        <v>1199</v>
      </c>
      <c r="G10091" s="325">
        <v>2018</v>
      </c>
      <c r="H10091" s="325"/>
      <c r="L10091" s="4"/>
      <c r="N10091" s="3" t="s">
        <v>1334</v>
      </c>
      <c r="P10091" s="325">
        <v>36</v>
      </c>
      <c r="Q10091" s="24">
        <v>36</v>
      </c>
      <c r="R10091" s="325">
        <v>4</v>
      </c>
      <c r="S10091" s="409" t="s">
        <v>3</v>
      </c>
      <c r="T10091" s="409" t="s">
        <v>44</v>
      </c>
      <c r="U10091" s="409" t="s">
        <v>72</v>
      </c>
      <c r="V10091" s="3" t="s">
        <v>72</v>
      </c>
      <c r="W10091" s="409"/>
      <c r="X10091" s="409" t="s">
        <v>591</v>
      </c>
      <c r="AA10091" s="441">
        <v>45.134887079999999</v>
      </c>
      <c r="AB10091" s="441">
        <v>-123.3738421</v>
      </c>
      <c r="AC10091" s="2" t="s">
        <v>45</v>
      </c>
      <c r="AE10091" s="409" t="s">
        <v>987</v>
      </c>
      <c r="AF10091" s="1" t="str">
        <f>CONCATENATE("ex ", AE10091)</f>
        <v>ex Dichelostemma congestum</v>
      </c>
      <c r="AG10091" s="2" t="s">
        <v>73</v>
      </c>
      <c r="AH10091" s="2" t="s">
        <v>1777</v>
      </c>
      <c r="AT10091" s="2" t="s">
        <v>73</v>
      </c>
    </row>
    <row r="10092" spans="2:46" ht="52.5" thickBot="1">
      <c r="B10092" s="87">
        <v>6532</v>
      </c>
      <c r="E10092" s="325">
        <v>5</v>
      </c>
      <c r="F10092" s="325" t="s">
        <v>1199</v>
      </c>
      <c r="G10092" s="325">
        <v>2018</v>
      </c>
      <c r="H10092" s="325"/>
      <c r="L10092" s="4"/>
      <c r="N10092" s="3" t="s">
        <v>1334</v>
      </c>
      <c r="P10092" s="325">
        <v>36</v>
      </c>
      <c r="Q10092" s="24">
        <v>36</v>
      </c>
      <c r="R10092" s="325">
        <v>5</v>
      </c>
      <c r="S10092" s="409" t="s">
        <v>3</v>
      </c>
      <c r="T10092" s="409" t="s">
        <v>44</v>
      </c>
      <c r="U10092" s="409" t="s">
        <v>72</v>
      </c>
      <c r="V10092" s="3" t="s">
        <v>72</v>
      </c>
      <c r="W10092" s="409"/>
      <c r="X10092" s="409" t="s">
        <v>591</v>
      </c>
      <c r="AA10092" s="441">
        <v>45.134887079999999</v>
      </c>
      <c r="AB10092" s="441">
        <v>-123.3738421</v>
      </c>
      <c r="AC10092" s="2" t="s">
        <v>45</v>
      </c>
      <c r="AE10092" s="409" t="s">
        <v>987</v>
      </c>
      <c r="AF10092" s="1" t="str">
        <f>CONCATENATE("ex ", AE10092)</f>
        <v>ex Dichelostemma congestum</v>
      </c>
      <c r="AG10092" s="2" t="s">
        <v>73</v>
      </c>
      <c r="AH10092" s="2" t="s">
        <v>1777</v>
      </c>
      <c r="AT10092" s="2" t="s">
        <v>73</v>
      </c>
    </row>
    <row r="10093" spans="2:46" ht="52.5" thickBot="1">
      <c r="B10093" s="87">
        <v>6533</v>
      </c>
      <c r="E10093" s="325">
        <v>5</v>
      </c>
      <c r="F10093" s="325" t="s">
        <v>1199</v>
      </c>
      <c r="G10093" s="325">
        <v>2018</v>
      </c>
      <c r="H10093" s="325"/>
      <c r="L10093" s="4"/>
      <c r="N10093" s="3" t="s">
        <v>1334</v>
      </c>
      <c r="P10093" s="325">
        <v>36</v>
      </c>
      <c r="Q10093" s="24">
        <v>36</v>
      </c>
      <c r="R10093" s="325">
        <v>6</v>
      </c>
      <c r="S10093" s="409" t="s">
        <v>3</v>
      </c>
      <c r="T10093" s="409" t="s">
        <v>44</v>
      </c>
      <c r="U10093" s="409" t="s">
        <v>72</v>
      </c>
      <c r="V10093" s="3" t="s">
        <v>72</v>
      </c>
      <c r="W10093" s="409"/>
      <c r="X10093" s="409" t="s">
        <v>591</v>
      </c>
      <c r="AA10093" s="441">
        <v>45.134887079999999</v>
      </c>
      <c r="AB10093" s="441">
        <v>-123.3738421</v>
      </c>
      <c r="AC10093" s="2" t="s">
        <v>45</v>
      </c>
      <c r="AE10093" s="409" t="s">
        <v>987</v>
      </c>
      <c r="AF10093" s="1" t="str">
        <f>CONCATENATE("ex ", AE10093)</f>
        <v>ex Dichelostemma congestum</v>
      </c>
      <c r="AG10093" s="2" t="s">
        <v>73</v>
      </c>
      <c r="AH10093" s="2" t="s">
        <v>1777</v>
      </c>
      <c r="AT10093" s="2" t="s">
        <v>73</v>
      </c>
    </row>
    <row r="10094" spans="2:46" ht="52.5" thickBot="1">
      <c r="B10094" s="87">
        <v>6534</v>
      </c>
      <c r="E10094" s="325">
        <v>5</v>
      </c>
      <c r="F10094" s="325" t="s">
        <v>1199</v>
      </c>
      <c r="G10094" s="325">
        <v>2018</v>
      </c>
      <c r="H10094" s="325"/>
      <c r="L10094" s="4"/>
      <c r="N10094" s="3" t="s">
        <v>1335</v>
      </c>
      <c r="P10094" s="325">
        <v>37</v>
      </c>
      <c r="Q10094" s="24">
        <v>37</v>
      </c>
      <c r="R10094" s="325">
        <v>1</v>
      </c>
      <c r="S10094" s="409" t="s">
        <v>3</v>
      </c>
      <c r="T10094" s="409" t="s">
        <v>44</v>
      </c>
      <c r="U10094" s="409" t="s">
        <v>72</v>
      </c>
      <c r="V10094" s="3" t="s">
        <v>72</v>
      </c>
      <c r="W10094" s="409"/>
      <c r="X10094" s="409" t="s">
        <v>1340</v>
      </c>
      <c r="AA10094" s="441">
        <v>45.135208059999997</v>
      </c>
      <c r="AB10094" s="441">
        <v>-123.3731059</v>
      </c>
      <c r="AC10094" s="2" t="s">
        <v>45</v>
      </c>
      <c r="AE10094" s="409" t="s">
        <v>1197</v>
      </c>
      <c r="AF10094" s="1" t="str">
        <f>CONCATENATE("ex ", AE10094)</f>
        <v>ex Sidalcea</v>
      </c>
      <c r="AG10094" s="2" t="s">
        <v>73</v>
      </c>
      <c r="AH10094" s="2" t="s">
        <v>1777</v>
      </c>
      <c r="AT10094" s="2" t="s">
        <v>73</v>
      </c>
    </row>
    <row r="10095" spans="2:46" ht="52.5" thickBot="1">
      <c r="B10095" s="87">
        <v>6535</v>
      </c>
      <c r="E10095" s="325">
        <v>5</v>
      </c>
      <c r="F10095" s="325" t="s">
        <v>1199</v>
      </c>
      <c r="G10095" s="325">
        <v>2018</v>
      </c>
      <c r="H10095" s="325"/>
      <c r="L10095" s="4"/>
      <c r="N10095" s="3" t="s">
        <v>1335</v>
      </c>
      <c r="P10095" s="325">
        <v>37</v>
      </c>
      <c r="Q10095" s="24">
        <v>37</v>
      </c>
      <c r="R10095" s="325">
        <v>2</v>
      </c>
      <c r="S10095" s="409" t="s">
        <v>3</v>
      </c>
      <c r="T10095" s="409" t="s">
        <v>44</v>
      </c>
      <c r="U10095" s="409" t="s">
        <v>72</v>
      </c>
      <c r="V10095" s="3" t="s">
        <v>72</v>
      </c>
      <c r="W10095" s="409"/>
      <c r="X10095" s="409" t="s">
        <v>1340</v>
      </c>
      <c r="AA10095" s="441">
        <v>45.135208059999997</v>
      </c>
      <c r="AB10095" s="441">
        <v>-123.3731059</v>
      </c>
      <c r="AC10095" s="2" t="s">
        <v>45</v>
      </c>
      <c r="AE10095" s="409" t="s">
        <v>1197</v>
      </c>
      <c r="AF10095" s="1" t="str">
        <f>CONCATENATE("ex ", AE10095)</f>
        <v>ex Sidalcea</v>
      </c>
      <c r="AG10095" s="2" t="s">
        <v>73</v>
      </c>
      <c r="AH10095" s="2" t="s">
        <v>1777</v>
      </c>
      <c r="AT10095" s="2" t="s">
        <v>73</v>
      </c>
    </row>
    <row r="10096" spans="2:46" ht="52.5" thickBot="1">
      <c r="B10096" s="87">
        <v>6536</v>
      </c>
      <c r="E10096" s="325">
        <v>5</v>
      </c>
      <c r="F10096" s="325" t="s">
        <v>1199</v>
      </c>
      <c r="G10096" s="325">
        <v>2018</v>
      </c>
      <c r="H10096" s="325"/>
      <c r="L10096" s="4"/>
      <c r="N10096" s="3" t="s">
        <v>1335</v>
      </c>
      <c r="P10096" s="325">
        <v>37</v>
      </c>
      <c r="Q10096" s="24">
        <v>37</v>
      </c>
      <c r="R10096" s="325">
        <v>3</v>
      </c>
      <c r="S10096" s="409" t="s">
        <v>3</v>
      </c>
      <c r="T10096" s="409" t="s">
        <v>44</v>
      </c>
      <c r="U10096" s="409" t="s">
        <v>72</v>
      </c>
      <c r="V10096" s="3" t="s">
        <v>72</v>
      </c>
      <c r="W10096" s="409"/>
      <c r="X10096" s="409" t="s">
        <v>1340</v>
      </c>
      <c r="AA10096" s="441">
        <v>45.135208059999997</v>
      </c>
      <c r="AB10096" s="441">
        <v>-123.3731059</v>
      </c>
      <c r="AC10096" s="2" t="s">
        <v>45</v>
      </c>
      <c r="AE10096" s="409" t="s">
        <v>1197</v>
      </c>
      <c r="AF10096" s="1" t="str">
        <f>CONCATENATE("ex ", AE10096)</f>
        <v>ex Sidalcea</v>
      </c>
      <c r="AG10096" s="2" t="s">
        <v>73</v>
      </c>
      <c r="AH10096" s="2" t="s">
        <v>1777</v>
      </c>
      <c r="AT10096" s="2" t="s">
        <v>73</v>
      </c>
    </row>
    <row r="10097" spans="2:46" ht="52.5" thickBot="1">
      <c r="B10097" s="87">
        <v>6537</v>
      </c>
      <c r="E10097" s="325">
        <v>5</v>
      </c>
      <c r="F10097" s="325" t="s">
        <v>1199</v>
      </c>
      <c r="G10097" s="325">
        <v>2018</v>
      </c>
      <c r="H10097" s="325"/>
      <c r="L10097" s="4"/>
      <c r="N10097" s="3" t="s">
        <v>1335</v>
      </c>
      <c r="P10097" s="325">
        <v>37</v>
      </c>
      <c r="Q10097" s="24">
        <v>37</v>
      </c>
      <c r="R10097" s="325">
        <v>4</v>
      </c>
      <c r="S10097" s="409" t="s">
        <v>3</v>
      </c>
      <c r="T10097" s="409" t="s">
        <v>44</v>
      </c>
      <c r="U10097" s="409" t="s">
        <v>72</v>
      </c>
      <c r="V10097" s="3" t="s">
        <v>72</v>
      </c>
      <c r="W10097" s="409"/>
      <c r="X10097" s="409" t="s">
        <v>1340</v>
      </c>
      <c r="AA10097" s="441">
        <v>45.135208059999997</v>
      </c>
      <c r="AB10097" s="441">
        <v>-123.3731059</v>
      </c>
      <c r="AC10097" s="2" t="s">
        <v>45</v>
      </c>
      <c r="AE10097" s="409" t="s">
        <v>1197</v>
      </c>
      <c r="AF10097" s="1" t="str">
        <f>CONCATENATE("ex ", AE10097)</f>
        <v>ex Sidalcea</v>
      </c>
      <c r="AG10097" s="2" t="s">
        <v>73</v>
      </c>
      <c r="AH10097" s="2" t="s">
        <v>1777</v>
      </c>
      <c r="AT10097" s="2" t="s">
        <v>73</v>
      </c>
    </row>
    <row r="10098" spans="2:46" ht="52.5" thickBot="1">
      <c r="B10098" s="87">
        <v>6538</v>
      </c>
      <c r="E10098" s="325">
        <v>5</v>
      </c>
      <c r="F10098" s="325" t="s">
        <v>1199</v>
      </c>
      <c r="G10098" s="325">
        <v>2018</v>
      </c>
      <c r="H10098" s="325"/>
      <c r="L10098" s="4"/>
      <c r="N10098" s="3" t="s">
        <v>1335</v>
      </c>
      <c r="P10098" s="325">
        <v>37</v>
      </c>
      <c r="Q10098" s="24">
        <v>37</v>
      </c>
      <c r="R10098" s="325">
        <v>5</v>
      </c>
      <c r="S10098" s="409" t="s">
        <v>3</v>
      </c>
      <c r="T10098" s="409" t="s">
        <v>44</v>
      </c>
      <c r="U10098" s="409" t="s">
        <v>72</v>
      </c>
      <c r="V10098" s="3" t="s">
        <v>72</v>
      </c>
      <c r="W10098" s="409"/>
      <c r="X10098" s="409" t="s">
        <v>1340</v>
      </c>
      <c r="AA10098" s="441">
        <v>45.135208059999997</v>
      </c>
      <c r="AB10098" s="441">
        <v>-123.3731059</v>
      </c>
      <c r="AC10098" s="2" t="s">
        <v>45</v>
      </c>
      <c r="AE10098" s="409" t="s">
        <v>1197</v>
      </c>
      <c r="AF10098" s="1" t="str">
        <f>CONCATENATE("ex ", AE10098)</f>
        <v>ex Sidalcea</v>
      </c>
      <c r="AG10098" s="2" t="s">
        <v>73</v>
      </c>
      <c r="AH10098" s="2" t="s">
        <v>1777</v>
      </c>
      <c r="AT10098" s="2" t="s">
        <v>73</v>
      </c>
    </row>
    <row r="10099" spans="2:46" ht="52.5" thickBot="1">
      <c r="B10099" s="87">
        <v>6539</v>
      </c>
      <c r="E10099" s="325">
        <v>5</v>
      </c>
      <c r="F10099" s="325" t="s">
        <v>1199</v>
      </c>
      <c r="G10099" s="325">
        <v>2018</v>
      </c>
      <c r="H10099" s="325"/>
      <c r="L10099" s="4"/>
      <c r="N10099" s="3" t="s">
        <v>1335</v>
      </c>
      <c r="P10099" s="325">
        <v>37</v>
      </c>
      <c r="Q10099" s="24">
        <v>37</v>
      </c>
      <c r="R10099" s="325">
        <v>6</v>
      </c>
      <c r="S10099" s="409" t="s">
        <v>3</v>
      </c>
      <c r="T10099" s="409" t="s">
        <v>44</v>
      </c>
      <c r="U10099" s="409" t="s">
        <v>72</v>
      </c>
      <c r="V10099" s="3" t="s">
        <v>72</v>
      </c>
      <c r="W10099" s="409"/>
      <c r="X10099" s="409" t="s">
        <v>1340</v>
      </c>
      <c r="AA10099" s="441">
        <v>45.135208059999997</v>
      </c>
      <c r="AB10099" s="441">
        <v>-123.3731059</v>
      </c>
      <c r="AC10099" s="2" t="s">
        <v>45</v>
      </c>
      <c r="AE10099" s="409" t="s">
        <v>1197</v>
      </c>
      <c r="AF10099" s="1" t="str">
        <f>CONCATENATE("ex ", AE10099)</f>
        <v>ex Sidalcea</v>
      </c>
      <c r="AG10099" s="2" t="s">
        <v>73</v>
      </c>
      <c r="AH10099" s="2" t="s">
        <v>1777</v>
      </c>
      <c r="AT10099" s="2" t="s">
        <v>73</v>
      </c>
    </row>
    <row r="10100" spans="2:46" ht="52.5" thickBot="1">
      <c r="B10100" s="87">
        <v>6540</v>
      </c>
      <c r="E10100" s="325">
        <v>5</v>
      </c>
      <c r="F10100" s="325" t="s">
        <v>1199</v>
      </c>
      <c r="G10100" s="325">
        <v>2018</v>
      </c>
      <c r="H10100" s="325"/>
      <c r="L10100" s="4"/>
      <c r="N10100" s="3" t="s">
        <v>1336</v>
      </c>
      <c r="P10100" s="325">
        <v>38</v>
      </c>
      <c r="Q10100" s="24">
        <v>38</v>
      </c>
      <c r="R10100" s="325">
        <v>1</v>
      </c>
      <c r="S10100" s="409" t="s">
        <v>3</v>
      </c>
      <c r="T10100" s="409" t="s">
        <v>44</v>
      </c>
      <c r="U10100" s="409" t="s">
        <v>72</v>
      </c>
      <c r="V10100" s="3" t="s">
        <v>72</v>
      </c>
      <c r="W10100" s="409"/>
      <c r="X10100" s="409" t="s">
        <v>591</v>
      </c>
      <c r="AA10100" s="441">
        <v>45.135347619999997</v>
      </c>
      <c r="AB10100" s="441">
        <v>-123.37323499999999</v>
      </c>
      <c r="AC10100" s="2" t="s">
        <v>45</v>
      </c>
      <c r="AE10100" s="409" t="s">
        <v>661</v>
      </c>
      <c r="AF10100" s="1" t="str">
        <f>CONCATENATE("ex ", AE10100)</f>
        <v>ex Leucanthemum vulgare</v>
      </c>
      <c r="AG10100" s="2" t="s">
        <v>73</v>
      </c>
      <c r="AH10100" s="2" t="s">
        <v>1777</v>
      </c>
      <c r="AT10100" s="2" t="s">
        <v>73</v>
      </c>
    </row>
    <row r="10101" spans="2:46" ht="52.5" thickBot="1">
      <c r="B10101" s="87">
        <v>6541</v>
      </c>
      <c r="E10101" s="325">
        <v>5</v>
      </c>
      <c r="F10101" s="325" t="s">
        <v>1199</v>
      </c>
      <c r="G10101" s="325">
        <v>2018</v>
      </c>
      <c r="H10101" s="325"/>
      <c r="L10101" s="4"/>
      <c r="N10101" s="3" t="s">
        <v>1336</v>
      </c>
      <c r="P10101" s="325">
        <v>38</v>
      </c>
      <c r="Q10101" s="24">
        <v>38</v>
      </c>
      <c r="R10101" s="325">
        <v>2</v>
      </c>
      <c r="S10101" s="409" t="s">
        <v>3</v>
      </c>
      <c r="T10101" s="409" t="s">
        <v>44</v>
      </c>
      <c r="U10101" s="409" t="s">
        <v>72</v>
      </c>
      <c r="V10101" s="3" t="s">
        <v>72</v>
      </c>
      <c r="W10101" s="409"/>
      <c r="X10101" s="409" t="s">
        <v>591</v>
      </c>
      <c r="AA10101" s="441">
        <v>45.135347619999997</v>
      </c>
      <c r="AB10101" s="441">
        <v>-123.37323499999999</v>
      </c>
      <c r="AC10101" s="2" t="s">
        <v>45</v>
      </c>
      <c r="AE10101" s="409" t="s">
        <v>661</v>
      </c>
      <c r="AF10101" s="1" t="str">
        <f>CONCATENATE("ex ", AE10101)</f>
        <v>ex Leucanthemum vulgare</v>
      </c>
      <c r="AG10101" s="2" t="s">
        <v>73</v>
      </c>
      <c r="AH10101" s="2" t="s">
        <v>1777</v>
      </c>
      <c r="AT10101" s="2" t="s">
        <v>73</v>
      </c>
    </row>
    <row r="10102" spans="2:46" ht="52.5" thickBot="1">
      <c r="B10102" s="87">
        <v>6542</v>
      </c>
      <c r="E10102" s="325">
        <v>5</v>
      </c>
      <c r="F10102" s="325" t="s">
        <v>1199</v>
      </c>
      <c r="G10102" s="325">
        <v>2018</v>
      </c>
      <c r="H10102" s="325"/>
      <c r="L10102" s="4"/>
      <c r="N10102" s="3" t="s">
        <v>1336</v>
      </c>
      <c r="P10102" s="325">
        <v>38</v>
      </c>
      <c r="Q10102" s="24">
        <v>38</v>
      </c>
      <c r="R10102" s="325">
        <v>3</v>
      </c>
      <c r="S10102" s="409" t="s">
        <v>3</v>
      </c>
      <c r="T10102" s="409" t="s">
        <v>44</v>
      </c>
      <c r="U10102" s="409" t="s">
        <v>72</v>
      </c>
      <c r="V10102" s="3" t="s">
        <v>72</v>
      </c>
      <c r="W10102" s="409"/>
      <c r="X10102" s="409" t="s">
        <v>591</v>
      </c>
      <c r="AA10102" s="441">
        <v>45.135347619999997</v>
      </c>
      <c r="AB10102" s="441">
        <v>-123.37323499999999</v>
      </c>
      <c r="AC10102" s="2" t="s">
        <v>45</v>
      </c>
      <c r="AE10102" s="409" t="s">
        <v>661</v>
      </c>
      <c r="AF10102" s="1" t="str">
        <f>CONCATENATE("ex ", AE10102)</f>
        <v>ex Leucanthemum vulgare</v>
      </c>
      <c r="AG10102" s="2" t="s">
        <v>73</v>
      </c>
      <c r="AH10102" s="2" t="s">
        <v>1777</v>
      </c>
      <c r="AT10102" s="2" t="s">
        <v>73</v>
      </c>
    </row>
    <row r="10103" spans="2:46" ht="52.5" thickBot="1">
      <c r="B10103" s="87">
        <v>6543</v>
      </c>
      <c r="E10103" s="325">
        <v>5</v>
      </c>
      <c r="F10103" s="325" t="s">
        <v>1199</v>
      </c>
      <c r="G10103" s="325">
        <v>2018</v>
      </c>
      <c r="H10103" s="325"/>
      <c r="L10103" s="4"/>
      <c r="N10103" s="3" t="s">
        <v>1336</v>
      </c>
      <c r="P10103" s="325">
        <v>38</v>
      </c>
      <c r="Q10103" s="24">
        <v>38</v>
      </c>
      <c r="R10103" s="325">
        <v>4</v>
      </c>
      <c r="S10103" s="409" t="s">
        <v>3</v>
      </c>
      <c r="T10103" s="409" t="s">
        <v>44</v>
      </c>
      <c r="U10103" s="409" t="s">
        <v>72</v>
      </c>
      <c r="V10103" s="3" t="s">
        <v>72</v>
      </c>
      <c r="W10103" s="409"/>
      <c r="X10103" s="409" t="s">
        <v>591</v>
      </c>
      <c r="AA10103" s="441">
        <v>45.135347619999997</v>
      </c>
      <c r="AB10103" s="441">
        <v>-123.37323499999999</v>
      </c>
      <c r="AC10103" s="2" t="s">
        <v>45</v>
      </c>
      <c r="AE10103" s="409" t="s">
        <v>661</v>
      </c>
      <c r="AF10103" s="1" t="str">
        <f>CONCATENATE("ex ", AE10103)</f>
        <v>ex Leucanthemum vulgare</v>
      </c>
      <c r="AG10103" s="2" t="s">
        <v>73</v>
      </c>
      <c r="AH10103" s="2" t="s">
        <v>1777</v>
      </c>
      <c r="AT10103" s="2" t="s">
        <v>73</v>
      </c>
    </row>
    <row r="10104" spans="2:46" ht="52.5" thickBot="1">
      <c r="B10104" s="87">
        <v>6544</v>
      </c>
      <c r="E10104" s="325">
        <v>5</v>
      </c>
      <c r="F10104" s="325" t="s">
        <v>1199</v>
      </c>
      <c r="G10104" s="325">
        <v>2018</v>
      </c>
      <c r="H10104" s="325"/>
      <c r="L10104" s="4"/>
      <c r="N10104" s="3" t="s">
        <v>1336</v>
      </c>
      <c r="P10104" s="325">
        <v>38</v>
      </c>
      <c r="Q10104" s="24">
        <v>38</v>
      </c>
      <c r="R10104" s="325">
        <v>5</v>
      </c>
      <c r="S10104" s="409" t="s">
        <v>3</v>
      </c>
      <c r="T10104" s="409" t="s">
        <v>44</v>
      </c>
      <c r="U10104" s="409" t="s">
        <v>72</v>
      </c>
      <c r="V10104" s="3" t="s">
        <v>72</v>
      </c>
      <c r="W10104" s="409"/>
      <c r="X10104" s="409" t="s">
        <v>591</v>
      </c>
      <c r="AA10104" s="441">
        <v>45.135347619999997</v>
      </c>
      <c r="AB10104" s="441">
        <v>-123.37323499999999</v>
      </c>
      <c r="AC10104" s="2" t="s">
        <v>45</v>
      </c>
      <c r="AE10104" s="409" t="s">
        <v>661</v>
      </c>
      <c r="AF10104" s="1" t="str">
        <f>CONCATENATE("ex ", AE10104)</f>
        <v>ex Leucanthemum vulgare</v>
      </c>
      <c r="AG10104" s="2" t="s">
        <v>73</v>
      </c>
      <c r="AH10104" s="2" t="s">
        <v>1777</v>
      </c>
      <c r="AT10104" s="2" t="s">
        <v>73</v>
      </c>
    </row>
    <row r="10105" spans="2:46" ht="52.5" thickBot="1">
      <c r="B10105" s="87">
        <v>6545</v>
      </c>
      <c r="E10105" s="325">
        <v>5</v>
      </c>
      <c r="F10105" s="325" t="s">
        <v>1199</v>
      </c>
      <c r="G10105" s="325">
        <v>2018</v>
      </c>
      <c r="H10105" s="325"/>
      <c r="L10105" s="4"/>
      <c r="N10105" s="3" t="s">
        <v>1336</v>
      </c>
      <c r="P10105" s="325">
        <v>38</v>
      </c>
      <c r="Q10105" s="24">
        <v>38</v>
      </c>
      <c r="R10105" s="325">
        <v>6</v>
      </c>
      <c r="S10105" s="409" t="s">
        <v>3</v>
      </c>
      <c r="T10105" s="409" t="s">
        <v>44</v>
      </c>
      <c r="U10105" s="409" t="s">
        <v>72</v>
      </c>
      <c r="V10105" s="3" t="s">
        <v>72</v>
      </c>
      <c r="W10105" s="409"/>
      <c r="X10105" s="409" t="s">
        <v>591</v>
      </c>
      <c r="AA10105" s="441">
        <v>45.135347619999997</v>
      </c>
      <c r="AB10105" s="441">
        <v>-123.37323499999999</v>
      </c>
      <c r="AC10105" s="2" t="s">
        <v>45</v>
      </c>
      <c r="AE10105" s="409" t="s">
        <v>661</v>
      </c>
      <c r="AF10105" s="1" t="str">
        <f>CONCATENATE("ex ", AE10105)</f>
        <v>ex Leucanthemum vulgare</v>
      </c>
      <c r="AG10105" s="2" t="s">
        <v>73</v>
      </c>
      <c r="AH10105" s="2" t="s">
        <v>1777</v>
      </c>
      <c r="AT10105" s="2" t="s">
        <v>73</v>
      </c>
    </row>
    <row r="10106" spans="2:46" ht="52.5" thickBot="1">
      <c r="B10106" s="87">
        <v>6546</v>
      </c>
      <c r="E10106" s="325">
        <v>5</v>
      </c>
      <c r="F10106" s="325" t="s">
        <v>1199</v>
      </c>
      <c r="G10106" s="325">
        <v>2018</v>
      </c>
      <c r="H10106" s="325"/>
      <c r="L10106" s="4"/>
      <c r="N10106" s="3" t="s">
        <v>1336</v>
      </c>
      <c r="P10106" s="325">
        <v>38</v>
      </c>
      <c r="Q10106" s="24">
        <v>38</v>
      </c>
      <c r="R10106" s="325">
        <v>7</v>
      </c>
      <c r="S10106" s="409" t="s">
        <v>3</v>
      </c>
      <c r="T10106" s="409" t="s">
        <v>44</v>
      </c>
      <c r="U10106" s="409" t="s">
        <v>72</v>
      </c>
      <c r="V10106" s="3" t="s">
        <v>72</v>
      </c>
      <c r="W10106" s="409"/>
      <c r="X10106" s="409" t="s">
        <v>591</v>
      </c>
      <c r="AA10106" s="441">
        <v>45.135347619999997</v>
      </c>
      <c r="AB10106" s="441">
        <v>-123.37323499999999</v>
      </c>
      <c r="AC10106" s="2" t="s">
        <v>45</v>
      </c>
      <c r="AE10106" s="409" t="s">
        <v>661</v>
      </c>
      <c r="AF10106" s="1" t="str">
        <f>CONCATENATE("ex ", AE10106)</f>
        <v>ex Leucanthemum vulgare</v>
      </c>
      <c r="AG10106" s="2" t="s">
        <v>73</v>
      </c>
      <c r="AH10106" s="2" t="s">
        <v>1777</v>
      </c>
      <c r="AT10106" s="2" t="s">
        <v>73</v>
      </c>
    </row>
    <row r="10107" spans="2:46" ht="52.5" thickBot="1">
      <c r="B10107" s="87">
        <v>6554</v>
      </c>
      <c r="E10107" s="325">
        <v>5</v>
      </c>
      <c r="F10107" s="325" t="s">
        <v>1199</v>
      </c>
      <c r="G10107" s="325">
        <v>2018</v>
      </c>
      <c r="H10107" s="325"/>
      <c r="L10107" s="4"/>
      <c r="N10107" s="3" t="s">
        <v>1337</v>
      </c>
      <c r="P10107" s="325">
        <v>39</v>
      </c>
      <c r="Q10107" s="24">
        <v>39</v>
      </c>
      <c r="R10107" s="325">
        <v>1</v>
      </c>
      <c r="S10107" s="409" t="s">
        <v>3</v>
      </c>
      <c r="T10107" s="409" t="s">
        <v>44</v>
      </c>
      <c r="U10107" s="409" t="s">
        <v>72</v>
      </c>
      <c r="V10107" s="3" t="s">
        <v>72</v>
      </c>
      <c r="W10107" s="409"/>
      <c r="X10107" s="409" t="s">
        <v>591</v>
      </c>
      <c r="AA10107" s="441">
        <v>45.134140840000001</v>
      </c>
      <c r="AB10107" s="441">
        <v>-123.3731767</v>
      </c>
      <c r="AC10107" s="2" t="s">
        <v>45</v>
      </c>
      <c r="AE10107" s="409" t="s">
        <v>1343</v>
      </c>
      <c r="AF10107" s="1" t="str">
        <f>CONCATENATE("ex ", AE10107)</f>
        <v>ex Heuchera sanguinea</v>
      </c>
      <c r="AG10107" s="2" t="s">
        <v>73</v>
      </c>
      <c r="AH10107" s="2" t="s">
        <v>1777</v>
      </c>
      <c r="AT10107" s="2" t="s">
        <v>73</v>
      </c>
    </row>
    <row r="10108" spans="2:46" ht="52.5" thickBot="1">
      <c r="B10108" s="87">
        <v>6555</v>
      </c>
      <c r="E10108" s="325">
        <v>5</v>
      </c>
      <c r="F10108" s="325" t="s">
        <v>1199</v>
      </c>
      <c r="G10108" s="325">
        <v>2018</v>
      </c>
      <c r="H10108" s="325"/>
      <c r="L10108" s="4"/>
      <c r="N10108" s="3" t="s">
        <v>1337</v>
      </c>
      <c r="P10108" s="325">
        <v>39</v>
      </c>
      <c r="Q10108" s="24">
        <v>39</v>
      </c>
      <c r="R10108" s="325">
        <v>2</v>
      </c>
      <c r="S10108" s="409" t="s">
        <v>3</v>
      </c>
      <c r="T10108" s="409" t="s">
        <v>44</v>
      </c>
      <c r="U10108" s="409" t="s">
        <v>72</v>
      </c>
      <c r="V10108" s="3" t="s">
        <v>72</v>
      </c>
      <c r="W10108" s="409"/>
      <c r="X10108" s="409" t="s">
        <v>591</v>
      </c>
      <c r="AA10108" s="441">
        <v>45.134140840000001</v>
      </c>
      <c r="AB10108" s="441">
        <v>-123.3731767</v>
      </c>
      <c r="AC10108" s="2" t="s">
        <v>45</v>
      </c>
      <c r="AE10108" s="409" t="s">
        <v>1343</v>
      </c>
      <c r="AF10108" s="1" t="str">
        <f>CONCATENATE("ex ", AE10108)</f>
        <v>ex Heuchera sanguinea</v>
      </c>
      <c r="AG10108" s="2" t="s">
        <v>73</v>
      </c>
      <c r="AH10108" s="2" t="s">
        <v>1777</v>
      </c>
      <c r="AT10108" s="2" t="s">
        <v>73</v>
      </c>
    </row>
    <row r="10109" spans="2:46" ht="52.5" thickBot="1">
      <c r="B10109" s="87">
        <v>6556</v>
      </c>
      <c r="E10109" s="325">
        <v>5</v>
      </c>
      <c r="F10109" s="325" t="s">
        <v>1199</v>
      </c>
      <c r="G10109" s="325">
        <v>2018</v>
      </c>
      <c r="H10109" s="325"/>
      <c r="L10109" s="4"/>
      <c r="N10109" s="3" t="s">
        <v>1337</v>
      </c>
      <c r="P10109" s="325">
        <v>39</v>
      </c>
      <c r="Q10109" s="24">
        <v>39</v>
      </c>
      <c r="R10109" s="325">
        <v>3</v>
      </c>
      <c r="S10109" s="409" t="s">
        <v>3</v>
      </c>
      <c r="T10109" s="409" t="s">
        <v>44</v>
      </c>
      <c r="U10109" s="409" t="s">
        <v>72</v>
      </c>
      <c r="V10109" s="3" t="s">
        <v>72</v>
      </c>
      <c r="W10109" s="409"/>
      <c r="X10109" s="409" t="s">
        <v>591</v>
      </c>
      <c r="AA10109" s="441">
        <v>45.134140840000001</v>
      </c>
      <c r="AB10109" s="441">
        <v>-123.3731767</v>
      </c>
      <c r="AC10109" s="2" t="s">
        <v>45</v>
      </c>
      <c r="AE10109" s="409" t="s">
        <v>1343</v>
      </c>
      <c r="AF10109" s="1" t="str">
        <f>CONCATENATE("ex ", AE10109)</f>
        <v>ex Heuchera sanguinea</v>
      </c>
      <c r="AG10109" s="2" t="s">
        <v>73</v>
      </c>
      <c r="AH10109" s="2" t="s">
        <v>1777</v>
      </c>
      <c r="AT10109" s="2" t="s">
        <v>73</v>
      </c>
    </row>
    <row r="10110" spans="2:46" ht="52.5" thickBot="1">
      <c r="B10110" s="87">
        <v>6557</v>
      </c>
      <c r="E10110" s="325">
        <v>5</v>
      </c>
      <c r="F10110" s="325" t="s">
        <v>1199</v>
      </c>
      <c r="G10110" s="325">
        <v>2018</v>
      </c>
      <c r="H10110" s="325"/>
      <c r="L10110" s="4"/>
      <c r="N10110" s="3" t="s">
        <v>1337</v>
      </c>
      <c r="P10110" s="325">
        <v>39</v>
      </c>
      <c r="Q10110" s="24">
        <v>39</v>
      </c>
      <c r="R10110" s="325">
        <v>4</v>
      </c>
      <c r="S10110" s="409" t="s">
        <v>3</v>
      </c>
      <c r="T10110" s="409" t="s">
        <v>44</v>
      </c>
      <c r="U10110" s="409" t="s">
        <v>72</v>
      </c>
      <c r="V10110" s="3" t="s">
        <v>72</v>
      </c>
      <c r="W10110" s="409"/>
      <c r="X10110" s="409" t="s">
        <v>591</v>
      </c>
      <c r="AA10110" s="441">
        <v>45.134140840000001</v>
      </c>
      <c r="AB10110" s="441">
        <v>-123.3731767</v>
      </c>
      <c r="AC10110" s="2" t="s">
        <v>45</v>
      </c>
      <c r="AE10110" s="409" t="s">
        <v>1343</v>
      </c>
      <c r="AF10110" s="1" t="str">
        <f>CONCATENATE("ex ", AE10110)</f>
        <v>ex Heuchera sanguinea</v>
      </c>
      <c r="AG10110" s="2" t="s">
        <v>73</v>
      </c>
      <c r="AH10110" s="2" t="s">
        <v>1777</v>
      </c>
      <c r="AT10110" s="2" t="s">
        <v>73</v>
      </c>
    </row>
    <row r="10111" spans="2:46" ht="52.5" thickBot="1">
      <c r="B10111" s="87">
        <v>6558</v>
      </c>
      <c r="E10111" s="325">
        <v>5</v>
      </c>
      <c r="F10111" s="325" t="s">
        <v>1199</v>
      </c>
      <c r="G10111" s="325">
        <v>2018</v>
      </c>
      <c r="H10111" s="325"/>
      <c r="L10111" s="4"/>
      <c r="N10111" s="3" t="s">
        <v>1337</v>
      </c>
      <c r="P10111" s="325">
        <v>39</v>
      </c>
      <c r="Q10111" s="24">
        <v>39</v>
      </c>
      <c r="R10111" s="325">
        <v>5</v>
      </c>
      <c r="S10111" s="409" t="s">
        <v>3</v>
      </c>
      <c r="T10111" s="409" t="s">
        <v>44</v>
      </c>
      <c r="U10111" s="409" t="s">
        <v>72</v>
      </c>
      <c r="V10111" s="3" t="s">
        <v>72</v>
      </c>
      <c r="W10111" s="409"/>
      <c r="X10111" s="409" t="s">
        <v>591</v>
      </c>
      <c r="AA10111" s="441">
        <v>45.134140840000001</v>
      </c>
      <c r="AB10111" s="441">
        <v>-123.3731767</v>
      </c>
      <c r="AC10111" s="2" t="s">
        <v>45</v>
      </c>
      <c r="AE10111" s="409" t="s">
        <v>1343</v>
      </c>
      <c r="AF10111" s="1" t="str">
        <f>CONCATENATE("ex ", AE10111)</f>
        <v>ex Heuchera sanguinea</v>
      </c>
      <c r="AG10111" s="2" t="s">
        <v>73</v>
      </c>
      <c r="AH10111" s="2" t="s">
        <v>1777</v>
      </c>
      <c r="AT10111" s="2" t="s">
        <v>73</v>
      </c>
    </row>
    <row r="10112" spans="2:46" ht="52.5" thickBot="1">
      <c r="B10112" s="87">
        <v>6559</v>
      </c>
      <c r="E10112" s="325">
        <v>5</v>
      </c>
      <c r="F10112" s="325" t="s">
        <v>1199</v>
      </c>
      <c r="G10112" s="325">
        <v>2018</v>
      </c>
      <c r="H10112" s="325"/>
      <c r="L10112" s="4"/>
      <c r="N10112" s="3" t="s">
        <v>1337</v>
      </c>
      <c r="P10112" s="325">
        <v>39</v>
      </c>
      <c r="Q10112" s="24">
        <v>39</v>
      </c>
      <c r="R10112" s="325">
        <v>6</v>
      </c>
      <c r="S10112" s="409" t="s">
        <v>3</v>
      </c>
      <c r="T10112" s="409" t="s">
        <v>44</v>
      </c>
      <c r="U10112" s="409" t="s">
        <v>72</v>
      </c>
      <c r="V10112" s="3" t="s">
        <v>72</v>
      </c>
      <c r="W10112" s="409"/>
      <c r="X10112" s="409" t="s">
        <v>591</v>
      </c>
      <c r="AA10112" s="441">
        <v>45.134140840000001</v>
      </c>
      <c r="AB10112" s="441">
        <v>-123.3731767</v>
      </c>
      <c r="AC10112" s="2" t="s">
        <v>45</v>
      </c>
      <c r="AE10112" s="409" t="s">
        <v>1343</v>
      </c>
      <c r="AF10112" s="1" t="str">
        <f>CONCATENATE("ex ", AE10112)</f>
        <v>ex Heuchera sanguinea</v>
      </c>
      <c r="AG10112" s="2" t="s">
        <v>73</v>
      </c>
      <c r="AH10112" s="2" t="s">
        <v>1777</v>
      </c>
      <c r="AT10112" s="2" t="s">
        <v>73</v>
      </c>
    </row>
    <row r="10113" spans="1:56" ht="52.5" thickBot="1">
      <c r="B10113" s="87">
        <v>6567</v>
      </c>
      <c r="E10113" s="325">
        <v>5</v>
      </c>
      <c r="F10113" s="325" t="s">
        <v>1199</v>
      </c>
      <c r="G10113" s="325">
        <v>2018</v>
      </c>
      <c r="H10113" s="325"/>
      <c r="L10113" s="4"/>
      <c r="N10113" s="3" t="s">
        <v>1338</v>
      </c>
      <c r="P10113" s="325">
        <v>40</v>
      </c>
      <c r="Q10113" s="24">
        <v>40</v>
      </c>
      <c r="R10113" s="325">
        <v>1</v>
      </c>
      <c r="S10113" s="409" t="s">
        <v>3</v>
      </c>
      <c r="T10113" s="409" t="s">
        <v>44</v>
      </c>
      <c r="U10113" s="409" t="s">
        <v>72</v>
      </c>
      <c r="V10113" s="3" t="s">
        <v>72</v>
      </c>
      <c r="W10113" s="409"/>
      <c r="X10113" s="409" t="s">
        <v>591</v>
      </c>
      <c r="AA10113" s="441">
        <v>45.134065569999997</v>
      </c>
      <c r="AB10113" s="441">
        <v>-123.37296190000001</v>
      </c>
      <c r="AC10113" s="2" t="s">
        <v>45</v>
      </c>
      <c r="AE10113" s="409" t="s">
        <v>1345</v>
      </c>
      <c r="AF10113" s="1" t="str">
        <f>CONCATENATE("ex ", AE10113)</f>
        <v>ex Allium cernuum</v>
      </c>
      <c r="AG10113" s="2" t="s">
        <v>73</v>
      </c>
      <c r="AH10113" s="2" t="s">
        <v>1777</v>
      </c>
      <c r="AT10113" s="2" t="s">
        <v>73</v>
      </c>
    </row>
    <row r="10114" spans="1:56" ht="46.5" thickBot="1">
      <c r="B10114" s="87">
        <v>6568</v>
      </c>
      <c r="E10114" s="325">
        <v>5</v>
      </c>
      <c r="F10114" s="325" t="s">
        <v>1199</v>
      </c>
      <c r="G10114" s="325">
        <v>2018</v>
      </c>
      <c r="H10114" s="325"/>
      <c r="L10114" s="4"/>
      <c r="N10114" s="3" t="s">
        <v>1338</v>
      </c>
      <c r="P10114" s="325">
        <v>40</v>
      </c>
      <c r="Q10114" s="24">
        <v>40</v>
      </c>
      <c r="R10114" s="325">
        <v>2</v>
      </c>
      <c r="S10114" s="409" t="s">
        <v>3</v>
      </c>
      <c r="T10114" s="409" t="s">
        <v>44</v>
      </c>
      <c r="U10114" s="409" t="s">
        <v>72</v>
      </c>
      <c r="V10114" s="3" t="s">
        <v>72</v>
      </c>
      <c r="W10114" s="409"/>
      <c r="X10114" s="409" t="s">
        <v>591</v>
      </c>
      <c r="AA10114" s="441">
        <v>45.134065569999997</v>
      </c>
      <c r="AB10114" s="441">
        <v>-123.37296190000001</v>
      </c>
      <c r="AC10114" s="2" t="s">
        <v>45</v>
      </c>
      <c r="AE10114" s="409" t="s">
        <v>1345</v>
      </c>
      <c r="AF10114" s="1" t="str">
        <f>CONCATENATE("ex ", AE10114)</f>
        <v>ex Allium cernuum</v>
      </c>
      <c r="AG10114" s="2" t="s">
        <v>73</v>
      </c>
      <c r="AH10114" s="2" t="s">
        <v>1777</v>
      </c>
      <c r="AT10114" s="2" t="s">
        <v>73</v>
      </c>
    </row>
    <row r="10115" spans="1:56" ht="46.5" thickBot="1">
      <c r="B10115" s="87">
        <v>6569</v>
      </c>
      <c r="E10115" s="325">
        <v>5</v>
      </c>
      <c r="F10115" s="325" t="s">
        <v>1199</v>
      </c>
      <c r="G10115" s="325">
        <v>2018</v>
      </c>
      <c r="H10115" s="325"/>
      <c r="L10115" s="4"/>
      <c r="N10115" s="3" t="s">
        <v>1338</v>
      </c>
      <c r="P10115" s="325">
        <v>40</v>
      </c>
      <c r="Q10115" s="24">
        <v>40</v>
      </c>
      <c r="R10115" s="325">
        <v>3</v>
      </c>
      <c r="S10115" s="409" t="s">
        <v>3</v>
      </c>
      <c r="T10115" s="409" t="s">
        <v>44</v>
      </c>
      <c r="U10115" s="409" t="s">
        <v>72</v>
      </c>
      <c r="V10115" s="3" t="s">
        <v>72</v>
      </c>
      <c r="W10115" s="409"/>
      <c r="X10115" s="409" t="s">
        <v>591</v>
      </c>
      <c r="AA10115" s="441">
        <v>45.134065569999997</v>
      </c>
      <c r="AB10115" s="441">
        <v>-123.37296190000001</v>
      </c>
      <c r="AC10115" s="2" t="s">
        <v>45</v>
      </c>
      <c r="AE10115" s="409" t="s">
        <v>1345</v>
      </c>
      <c r="AF10115" s="1" t="str">
        <f>CONCATENATE("ex ", AE10115)</f>
        <v>ex Allium cernuum</v>
      </c>
      <c r="AG10115" s="2" t="s">
        <v>73</v>
      </c>
      <c r="AH10115" s="2" t="s">
        <v>1777</v>
      </c>
      <c r="AT10115" s="2" t="s">
        <v>73</v>
      </c>
    </row>
    <row r="10116" spans="1:56" ht="46.5" thickBot="1">
      <c r="B10116" s="87">
        <v>6570</v>
      </c>
      <c r="E10116" s="325">
        <v>5</v>
      </c>
      <c r="F10116" s="325" t="s">
        <v>1199</v>
      </c>
      <c r="G10116" s="325">
        <v>2018</v>
      </c>
      <c r="H10116" s="325"/>
      <c r="L10116" s="4"/>
      <c r="N10116" s="3" t="s">
        <v>1338</v>
      </c>
      <c r="P10116" s="325">
        <v>40</v>
      </c>
      <c r="Q10116" s="24">
        <v>40</v>
      </c>
      <c r="R10116" s="325">
        <v>4</v>
      </c>
      <c r="S10116" s="409" t="s">
        <v>3</v>
      </c>
      <c r="T10116" s="409" t="s">
        <v>44</v>
      </c>
      <c r="U10116" s="409" t="s">
        <v>72</v>
      </c>
      <c r="V10116" s="3" t="s">
        <v>72</v>
      </c>
      <c r="W10116" s="409"/>
      <c r="X10116" s="409" t="s">
        <v>591</v>
      </c>
      <c r="AA10116" s="441">
        <v>45.134065569999997</v>
      </c>
      <c r="AB10116" s="441">
        <v>-123.37296190000001</v>
      </c>
      <c r="AC10116" s="2" t="s">
        <v>45</v>
      </c>
      <c r="AE10116" s="409" t="s">
        <v>1345</v>
      </c>
      <c r="AF10116" s="1" t="str">
        <f>CONCATENATE("ex ", AE10116)</f>
        <v>ex Allium cernuum</v>
      </c>
      <c r="AG10116" s="2" t="s">
        <v>73</v>
      </c>
      <c r="AH10116" s="2" t="s">
        <v>1777</v>
      </c>
      <c r="AT10116" s="2" t="s">
        <v>73</v>
      </c>
    </row>
    <row r="10117" spans="1:56" ht="46.5" thickBot="1">
      <c r="B10117" s="87">
        <v>6571</v>
      </c>
      <c r="E10117" s="325">
        <v>5</v>
      </c>
      <c r="F10117" s="325" t="s">
        <v>1199</v>
      </c>
      <c r="G10117" s="325">
        <v>2018</v>
      </c>
      <c r="H10117" s="325"/>
      <c r="L10117" s="4"/>
      <c r="N10117" s="3" t="s">
        <v>1338</v>
      </c>
      <c r="P10117" s="325">
        <v>40</v>
      </c>
      <c r="Q10117" s="24">
        <v>40</v>
      </c>
      <c r="R10117" s="325">
        <v>5</v>
      </c>
      <c r="S10117" s="409" t="s">
        <v>3</v>
      </c>
      <c r="T10117" s="409" t="s">
        <v>44</v>
      </c>
      <c r="U10117" s="409" t="s">
        <v>72</v>
      </c>
      <c r="V10117" s="3" t="s">
        <v>72</v>
      </c>
      <c r="W10117" s="409"/>
      <c r="X10117" s="409" t="s">
        <v>591</v>
      </c>
      <c r="AA10117" s="441">
        <v>45.134065569999997</v>
      </c>
      <c r="AB10117" s="441">
        <v>-123.37296190000001</v>
      </c>
      <c r="AC10117" s="2" t="s">
        <v>45</v>
      </c>
      <c r="AE10117" s="409" t="s">
        <v>1345</v>
      </c>
      <c r="AF10117" s="1" t="str">
        <f>CONCATENATE("ex ", AE10117)</f>
        <v>ex Allium cernuum</v>
      </c>
      <c r="AG10117" s="2" t="s">
        <v>73</v>
      </c>
      <c r="AH10117" s="2" t="s">
        <v>1777</v>
      </c>
      <c r="AT10117" s="2" t="s">
        <v>73</v>
      </c>
    </row>
    <row r="10118" spans="1:56" ht="46.5" thickBot="1">
      <c r="B10118" s="87">
        <v>6572</v>
      </c>
      <c r="E10118" s="325">
        <v>5</v>
      </c>
      <c r="F10118" s="325" t="s">
        <v>1199</v>
      </c>
      <c r="G10118" s="325">
        <v>2018</v>
      </c>
      <c r="H10118" s="325"/>
      <c r="L10118" s="4"/>
      <c r="N10118" s="3" t="s">
        <v>1338</v>
      </c>
      <c r="P10118" s="325">
        <v>40</v>
      </c>
      <c r="Q10118" s="24">
        <v>40</v>
      </c>
      <c r="R10118" s="325">
        <v>6</v>
      </c>
      <c r="S10118" s="409" t="s">
        <v>3</v>
      </c>
      <c r="T10118" s="409" t="s">
        <v>44</v>
      </c>
      <c r="U10118" s="409" t="s">
        <v>72</v>
      </c>
      <c r="V10118" s="3" t="s">
        <v>72</v>
      </c>
      <c r="W10118" s="409"/>
      <c r="X10118" s="409" t="s">
        <v>591</v>
      </c>
      <c r="AA10118" s="441">
        <v>45.134065569999997</v>
      </c>
      <c r="AB10118" s="441">
        <v>-123.37296190000001</v>
      </c>
      <c r="AC10118" s="2" t="s">
        <v>45</v>
      </c>
      <c r="AE10118" s="409" t="s">
        <v>1345</v>
      </c>
      <c r="AF10118" s="1" t="str">
        <f>CONCATENATE("ex ", AE10118)</f>
        <v>ex Allium cernuum</v>
      </c>
      <c r="AG10118" s="2" t="s">
        <v>73</v>
      </c>
      <c r="AH10118" s="2" t="s">
        <v>1777</v>
      </c>
      <c r="AT10118" s="2" t="s">
        <v>73</v>
      </c>
    </row>
    <row r="10119" spans="1:56" s="150" customFormat="1" ht="46.5" thickBot="1">
      <c r="A10119" s="3"/>
      <c r="B10119" s="87">
        <v>6586</v>
      </c>
      <c r="C10119" s="2"/>
      <c r="D10119" s="2"/>
      <c r="E10119" s="325">
        <v>5</v>
      </c>
      <c r="F10119" s="325" t="s">
        <v>1199</v>
      </c>
      <c r="G10119" s="325">
        <v>2018</v>
      </c>
      <c r="H10119" s="325"/>
      <c r="I10119" s="2"/>
      <c r="J10119" s="2"/>
      <c r="K10119" s="2"/>
      <c r="L10119" s="4"/>
      <c r="M10119" s="2"/>
      <c r="N10119" s="3" t="s">
        <v>1339</v>
      </c>
      <c r="O10119" s="3"/>
      <c r="P10119" s="325">
        <v>41</v>
      </c>
      <c r="Q10119" s="24">
        <v>41</v>
      </c>
      <c r="R10119" s="325">
        <v>1</v>
      </c>
      <c r="S10119" s="409" t="s">
        <v>3</v>
      </c>
      <c r="T10119" s="409" t="s">
        <v>44</v>
      </c>
      <c r="U10119" s="409" t="s">
        <v>72</v>
      </c>
      <c r="V10119" s="3" t="s">
        <v>72</v>
      </c>
      <c r="W10119" s="409"/>
      <c r="X10119" s="409" t="s">
        <v>591</v>
      </c>
      <c r="Y10119" s="2"/>
      <c r="Z10119" s="2"/>
      <c r="AA10119" s="441">
        <v>45.133756689999998</v>
      </c>
      <c r="AB10119" s="441">
        <v>-123.3729506</v>
      </c>
      <c r="AC10119" s="2" t="s">
        <v>45</v>
      </c>
      <c r="AD10119" s="2"/>
      <c r="AE10119" s="409" t="s">
        <v>581</v>
      </c>
      <c r="AF10119" s="1" t="str">
        <f>CONCATENATE("ex ", AE10119)</f>
        <v>ex Ceanothus thyrsiflorus</v>
      </c>
      <c r="AG10119" s="2" t="s">
        <v>73</v>
      </c>
      <c r="AH10119" s="2" t="s">
        <v>1777</v>
      </c>
      <c r="AI10119" s="2"/>
      <c r="AJ10119" s="2"/>
      <c r="AK10119" s="2"/>
      <c r="AL10119" s="2"/>
      <c r="AM10119" s="2"/>
      <c r="AN10119" s="2"/>
      <c r="AO10119" s="2"/>
      <c r="AP10119" s="2"/>
      <c r="AQ10119" s="2"/>
      <c r="AR10119" s="2"/>
      <c r="AS10119" s="2"/>
      <c r="AT10119" s="2" t="s">
        <v>73</v>
      </c>
      <c r="AU10119" s="2"/>
      <c r="AV10119" s="2"/>
      <c r="AW10119" s="2"/>
      <c r="AX10119" s="2"/>
      <c r="AY10119" s="2"/>
      <c r="AZ10119" s="2"/>
      <c r="BA10119" s="2"/>
      <c r="BB10119" s="2"/>
      <c r="BC10119" s="2"/>
      <c r="BD10119" s="2"/>
    </row>
    <row r="10120" spans="1:56" s="150" customFormat="1" ht="46.5" thickBot="1">
      <c r="A10120" s="3"/>
      <c r="B10120" s="87">
        <v>6587</v>
      </c>
      <c r="C10120" s="2"/>
      <c r="D10120" s="2"/>
      <c r="E10120" s="325">
        <v>5</v>
      </c>
      <c r="F10120" s="325" t="s">
        <v>1199</v>
      </c>
      <c r="G10120" s="325">
        <v>2018</v>
      </c>
      <c r="H10120" s="325"/>
      <c r="I10120" s="2"/>
      <c r="J10120" s="2"/>
      <c r="K10120" s="2"/>
      <c r="L10120" s="4"/>
      <c r="M10120" s="2"/>
      <c r="N10120" s="3" t="s">
        <v>1339</v>
      </c>
      <c r="O10120" s="3"/>
      <c r="P10120" s="325">
        <v>41</v>
      </c>
      <c r="Q10120" s="24">
        <v>41</v>
      </c>
      <c r="R10120" s="325">
        <v>2</v>
      </c>
      <c r="S10120" s="409" t="s">
        <v>3</v>
      </c>
      <c r="T10120" s="409" t="s">
        <v>44</v>
      </c>
      <c r="U10120" s="409" t="s">
        <v>72</v>
      </c>
      <c r="V10120" s="3" t="s">
        <v>72</v>
      </c>
      <c r="W10120" s="409"/>
      <c r="X10120" s="409" t="s">
        <v>591</v>
      </c>
      <c r="Y10120" s="2"/>
      <c r="Z10120" s="2"/>
      <c r="AA10120" s="441">
        <v>45.133756689999998</v>
      </c>
      <c r="AB10120" s="441">
        <v>-123.3729506</v>
      </c>
      <c r="AC10120" s="2" t="s">
        <v>45</v>
      </c>
      <c r="AD10120" s="2"/>
      <c r="AE10120" s="409" t="s">
        <v>581</v>
      </c>
      <c r="AF10120" s="1" t="str">
        <f>CONCATENATE("ex ", AE10120)</f>
        <v>ex Ceanothus thyrsiflorus</v>
      </c>
      <c r="AG10120" s="2" t="s">
        <v>73</v>
      </c>
      <c r="AH10120" s="2" t="s">
        <v>1777</v>
      </c>
      <c r="AI10120" s="2"/>
      <c r="AJ10120" s="2"/>
      <c r="AK10120" s="2"/>
      <c r="AL10120" s="2"/>
      <c r="AM10120" s="2"/>
      <c r="AN10120" s="2"/>
      <c r="AO10120" s="2"/>
      <c r="AP10120" s="2"/>
      <c r="AQ10120" s="2"/>
      <c r="AR10120" s="2"/>
      <c r="AS10120" s="2"/>
      <c r="AT10120" s="2" t="s">
        <v>73</v>
      </c>
      <c r="AU10120" s="2"/>
      <c r="AV10120" s="2"/>
      <c r="AW10120" s="2"/>
      <c r="AX10120" s="2"/>
      <c r="AY10120" s="2"/>
      <c r="AZ10120" s="2"/>
      <c r="BA10120" s="2"/>
      <c r="BB10120" s="2"/>
      <c r="BC10120" s="2"/>
      <c r="BD10120" s="2"/>
    </row>
    <row r="10121" spans="1:56" s="150" customFormat="1" ht="46.5" thickBot="1">
      <c r="A10121" s="3"/>
      <c r="B10121" s="87">
        <v>6588</v>
      </c>
      <c r="C10121" s="2"/>
      <c r="D10121" s="2"/>
      <c r="E10121" s="325">
        <v>5</v>
      </c>
      <c r="F10121" s="325" t="s">
        <v>1199</v>
      </c>
      <c r="G10121" s="325">
        <v>2018</v>
      </c>
      <c r="H10121" s="325"/>
      <c r="I10121" s="2"/>
      <c r="J10121" s="2"/>
      <c r="K10121" s="2"/>
      <c r="L10121" s="4"/>
      <c r="M10121" s="2"/>
      <c r="N10121" s="3" t="s">
        <v>1339</v>
      </c>
      <c r="O10121" s="3"/>
      <c r="P10121" s="325">
        <v>41</v>
      </c>
      <c r="Q10121" s="24">
        <v>41</v>
      </c>
      <c r="R10121" s="325">
        <v>3</v>
      </c>
      <c r="S10121" s="409" t="s">
        <v>3</v>
      </c>
      <c r="T10121" s="409" t="s">
        <v>44</v>
      </c>
      <c r="U10121" s="409" t="s">
        <v>72</v>
      </c>
      <c r="V10121" s="3" t="s">
        <v>72</v>
      </c>
      <c r="W10121" s="409"/>
      <c r="X10121" s="409" t="s">
        <v>591</v>
      </c>
      <c r="Y10121" s="2"/>
      <c r="Z10121" s="2"/>
      <c r="AA10121" s="441">
        <v>45.133756689999998</v>
      </c>
      <c r="AB10121" s="441">
        <v>-123.3729506</v>
      </c>
      <c r="AC10121" s="2" t="s">
        <v>45</v>
      </c>
      <c r="AD10121" s="2"/>
      <c r="AE10121" s="409" t="s">
        <v>581</v>
      </c>
      <c r="AF10121" s="1" t="str">
        <f>CONCATENATE("ex ", AE10121)</f>
        <v>ex Ceanothus thyrsiflorus</v>
      </c>
      <c r="AG10121" s="2" t="s">
        <v>73</v>
      </c>
      <c r="AH10121" s="2" t="s">
        <v>1777</v>
      </c>
      <c r="AI10121" s="2"/>
      <c r="AJ10121" s="2"/>
      <c r="AK10121" s="2"/>
      <c r="AL10121" s="2"/>
      <c r="AM10121" s="2"/>
      <c r="AN10121" s="2"/>
      <c r="AO10121" s="2"/>
      <c r="AP10121" s="2"/>
      <c r="AQ10121" s="2"/>
      <c r="AR10121" s="2"/>
      <c r="AS10121" s="2"/>
      <c r="AT10121" s="2" t="s">
        <v>73</v>
      </c>
      <c r="AU10121" s="2"/>
      <c r="AV10121" s="2"/>
      <c r="AW10121" s="2"/>
      <c r="AX10121" s="2"/>
      <c r="AY10121" s="2"/>
      <c r="AZ10121" s="2"/>
      <c r="BA10121" s="2"/>
      <c r="BB10121" s="2"/>
      <c r="BC10121" s="2"/>
      <c r="BD10121" s="2"/>
    </row>
    <row r="10122" spans="1:56" s="150" customFormat="1" ht="46.5" thickBot="1">
      <c r="A10122" s="3"/>
      <c r="B10122" s="87">
        <v>6589</v>
      </c>
      <c r="C10122" s="2"/>
      <c r="D10122" s="2"/>
      <c r="E10122" s="325">
        <v>5</v>
      </c>
      <c r="F10122" s="325" t="s">
        <v>1199</v>
      </c>
      <c r="G10122" s="325">
        <v>2018</v>
      </c>
      <c r="H10122" s="325"/>
      <c r="I10122" s="2"/>
      <c r="J10122" s="2"/>
      <c r="K10122" s="2"/>
      <c r="L10122" s="4"/>
      <c r="M10122" s="2"/>
      <c r="N10122" s="3" t="s">
        <v>1339</v>
      </c>
      <c r="O10122" s="3"/>
      <c r="P10122" s="325">
        <v>41</v>
      </c>
      <c r="Q10122" s="24">
        <v>41</v>
      </c>
      <c r="R10122" s="325">
        <v>4</v>
      </c>
      <c r="S10122" s="409" t="s">
        <v>3</v>
      </c>
      <c r="T10122" s="409" t="s">
        <v>44</v>
      </c>
      <c r="U10122" s="409" t="s">
        <v>72</v>
      </c>
      <c r="V10122" s="3" t="s">
        <v>72</v>
      </c>
      <c r="W10122" s="409"/>
      <c r="X10122" s="409" t="s">
        <v>591</v>
      </c>
      <c r="Y10122" s="2"/>
      <c r="Z10122" s="2"/>
      <c r="AA10122" s="441">
        <v>45.133756689999998</v>
      </c>
      <c r="AB10122" s="441">
        <v>-123.3729506</v>
      </c>
      <c r="AC10122" s="2" t="s">
        <v>45</v>
      </c>
      <c r="AD10122" s="2"/>
      <c r="AE10122" s="409" t="s">
        <v>581</v>
      </c>
      <c r="AF10122" s="1" t="str">
        <f>CONCATENATE("ex ", AE10122)</f>
        <v>ex Ceanothus thyrsiflorus</v>
      </c>
      <c r="AG10122" s="2" t="s">
        <v>73</v>
      </c>
      <c r="AH10122" s="2" t="s">
        <v>1777</v>
      </c>
      <c r="AI10122" s="2"/>
      <c r="AJ10122" s="2"/>
      <c r="AK10122" s="2"/>
      <c r="AL10122" s="2"/>
      <c r="AM10122" s="2"/>
      <c r="AN10122" s="2"/>
      <c r="AO10122" s="2"/>
      <c r="AP10122" s="2"/>
      <c r="AQ10122" s="2"/>
      <c r="AR10122" s="2"/>
      <c r="AS10122" s="2"/>
      <c r="AT10122" s="2" t="s">
        <v>73</v>
      </c>
      <c r="AU10122" s="2"/>
      <c r="AV10122" s="2"/>
      <c r="AW10122" s="2"/>
      <c r="AX10122" s="2"/>
      <c r="AY10122" s="2"/>
      <c r="AZ10122" s="2"/>
      <c r="BA10122" s="2"/>
      <c r="BB10122" s="2"/>
      <c r="BC10122" s="2"/>
      <c r="BD10122" s="2"/>
    </row>
    <row r="10123" spans="1:56" s="150" customFormat="1" ht="46.5" thickBot="1">
      <c r="A10123" s="3"/>
      <c r="B10123" s="87">
        <v>6590</v>
      </c>
      <c r="C10123" s="2"/>
      <c r="D10123" s="2"/>
      <c r="E10123" s="325">
        <v>5</v>
      </c>
      <c r="F10123" s="325" t="s">
        <v>1199</v>
      </c>
      <c r="G10123" s="325">
        <v>2018</v>
      </c>
      <c r="H10123" s="325"/>
      <c r="I10123" s="2"/>
      <c r="J10123" s="2"/>
      <c r="K10123" s="2"/>
      <c r="L10123" s="4"/>
      <c r="M10123" s="2"/>
      <c r="N10123" s="3" t="s">
        <v>1339</v>
      </c>
      <c r="O10123" s="3"/>
      <c r="P10123" s="325">
        <v>41</v>
      </c>
      <c r="Q10123" s="24">
        <v>41</v>
      </c>
      <c r="R10123" s="325">
        <v>5</v>
      </c>
      <c r="S10123" s="409" t="s">
        <v>3</v>
      </c>
      <c r="T10123" s="409" t="s">
        <v>44</v>
      </c>
      <c r="U10123" s="409" t="s">
        <v>72</v>
      </c>
      <c r="V10123" s="3" t="s">
        <v>72</v>
      </c>
      <c r="W10123" s="409"/>
      <c r="X10123" s="409" t="s">
        <v>591</v>
      </c>
      <c r="Y10123" s="2"/>
      <c r="Z10123" s="2"/>
      <c r="AA10123" s="441">
        <v>45.133756689999998</v>
      </c>
      <c r="AB10123" s="441">
        <v>-123.3729506</v>
      </c>
      <c r="AC10123" s="2" t="s">
        <v>45</v>
      </c>
      <c r="AD10123" s="2"/>
      <c r="AE10123" s="409" t="s">
        <v>581</v>
      </c>
      <c r="AF10123" s="1" t="str">
        <f>CONCATENATE("ex ", AE10123)</f>
        <v>ex Ceanothus thyrsiflorus</v>
      </c>
      <c r="AG10123" s="2" t="s">
        <v>73</v>
      </c>
      <c r="AH10123" s="2" t="s">
        <v>1777</v>
      </c>
      <c r="AI10123" s="2"/>
      <c r="AJ10123" s="2"/>
      <c r="AK10123" s="2"/>
      <c r="AL10123" s="2"/>
      <c r="AM10123" s="2"/>
      <c r="AN10123" s="2"/>
      <c r="AO10123" s="2"/>
      <c r="AP10123" s="2"/>
      <c r="AQ10123" s="2"/>
      <c r="AR10123" s="2"/>
      <c r="AS10123" s="2"/>
      <c r="AT10123" s="2" t="s">
        <v>73</v>
      </c>
      <c r="AU10123" s="2"/>
      <c r="AV10123" s="2"/>
      <c r="AW10123" s="2"/>
      <c r="AX10123" s="2"/>
      <c r="AY10123" s="2"/>
      <c r="AZ10123" s="2"/>
      <c r="BA10123" s="2"/>
      <c r="BB10123" s="2"/>
      <c r="BC10123" s="2"/>
      <c r="BD10123" s="2"/>
    </row>
    <row r="10124" spans="1:56" s="150" customFormat="1" ht="46.5" thickBot="1">
      <c r="A10124" s="3"/>
      <c r="B10124" s="87">
        <v>6591</v>
      </c>
      <c r="C10124" s="2"/>
      <c r="D10124" s="2"/>
      <c r="E10124" s="325">
        <v>5</v>
      </c>
      <c r="F10124" s="325" t="s">
        <v>1199</v>
      </c>
      <c r="G10124" s="325">
        <v>2018</v>
      </c>
      <c r="H10124" s="325"/>
      <c r="I10124" s="2"/>
      <c r="J10124" s="2"/>
      <c r="K10124" s="2"/>
      <c r="L10124" s="4"/>
      <c r="M10124" s="2"/>
      <c r="N10124" s="3" t="s">
        <v>1339</v>
      </c>
      <c r="O10124" s="3"/>
      <c r="P10124" s="325">
        <v>41</v>
      </c>
      <c r="Q10124" s="24">
        <v>41</v>
      </c>
      <c r="R10124" s="325">
        <v>6</v>
      </c>
      <c r="S10124" s="409" t="s">
        <v>3</v>
      </c>
      <c r="T10124" s="409" t="s">
        <v>44</v>
      </c>
      <c r="U10124" s="409" t="s">
        <v>72</v>
      </c>
      <c r="V10124" s="3" t="s">
        <v>72</v>
      </c>
      <c r="W10124" s="409"/>
      <c r="X10124" s="409" t="s">
        <v>591</v>
      </c>
      <c r="Y10124" s="2"/>
      <c r="Z10124" s="2"/>
      <c r="AA10124" s="441">
        <v>45.133756689999998</v>
      </c>
      <c r="AB10124" s="441">
        <v>-123.3729506</v>
      </c>
      <c r="AC10124" s="2" t="s">
        <v>45</v>
      </c>
      <c r="AD10124" s="2"/>
      <c r="AE10124" s="409" t="s">
        <v>581</v>
      </c>
      <c r="AF10124" s="1" t="str">
        <f>CONCATENATE("ex ", AE10124)</f>
        <v>ex Ceanothus thyrsiflorus</v>
      </c>
      <c r="AG10124" s="2" t="s">
        <v>73</v>
      </c>
      <c r="AH10124" s="2" t="s">
        <v>1777</v>
      </c>
      <c r="AI10124" s="2"/>
      <c r="AJ10124" s="2"/>
      <c r="AK10124" s="2"/>
      <c r="AL10124" s="2"/>
      <c r="AM10124" s="2"/>
      <c r="AN10124" s="2"/>
      <c r="AO10124" s="2"/>
      <c r="AP10124" s="2"/>
      <c r="AQ10124" s="2"/>
      <c r="AR10124" s="2"/>
      <c r="AS10124" s="2"/>
      <c r="AT10124" s="2" t="s">
        <v>73</v>
      </c>
      <c r="AU10124" s="2"/>
      <c r="AV10124" s="2"/>
      <c r="AW10124" s="2"/>
      <c r="AX10124" s="2"/>
      <c r="AY10124" s="2"/>
      <c r="AZ10124" s="2"/>
      <c r="BA10124" s="2"/>
      <c r="BB10124" s="2"/>
      <c r="BC10124" s="2"/>
      <c r="BD10124" s="2"/>
    </row>
    <row r="10125" spans="1:56" s="150" customFormat="1" ht="46.5" thickBot="1">
      <c r="A10125" s="3"/>
      <c r="B10125" s="87">
        <v>6592</v>
      </c>
      <c r="C10125" s="2"/>
      <c r="D10125" s="2"/>
      <c r="E10125" s="325">
        <v>5</v>
      </c>
      <c r="F10125" s="325" t="s">
        <v>1199</v>
      </c>
      <c r="G10125" s="325">
        <v>2018</v>
      </c>
      <c r="H10125" s="325"/>
      <c r="I10125" s="2"/>
      <c r="J10125" s="2"/>
      <c r="K10125" s="2"/>
      <c r="L10125" s="4"/>
      <c r="M10125" s="2"/>
      <c r="N10125" s="3" t="s">
        <v>1339</v>
      </c>
      <c r="O10125" s="3"/>
      <c r="P10125" s="325">
        <v>41</v>
      </c>
      <c r="Q10125" s="24">
        <v>41</v>
      </c>
      <c r="R10125" s="325">
        <v>7</v>
      </c>
      <c r="S10125" s="409" t="s">
        <v>3</v>
      </c>
      <c r="T10125" s="409" t="s">
        <v>44</v>
      </c>
      <c r="U10125" s="409" t="s">
        <v>72</v>
      </c>
      <c r="V10125" s="3" t="s">
        <v>72</v>
      </c>
      <c r="W10125" s="409"/>
      <c r="X10125" s="409" t="s">
        <v>591</v>
      </c>
      <c r="Y10125" s="2"/>
      <c r="Z10125" s="2"/>
      <c r="AA10125" s="441">
        <v>45.133756689999998</v>
      </c>
      <c r="AB10125" s="441">
        <v>-123.3729506</v>
      </c>
      <c r="AC10125" s="2" t="s">
        <v>45</v>
      </c>
      <c r="AD10125" s="2"/>
      <c r="AE10125" s="409" t="s">
        <v>581</v>
      </c>
      <c r="AF10125" s="1" t="str">
        <f>CONCATENATE("ex ", AE10125)</f>
        <v>ex Ceanothus thyrsiflorus</v>
      </c>
      <c r="AG10125" s="2" t="s">
        <v>73</v>
      </c>
      <c r="AH10125" s="2" t="s">
        <v>1777</v>
      </c>
      <c r="AI10125" s="2"/>
      <c r="AJ10125" s="2"/>
      <c r="AK10125" s="2"/>
      <c r="AL10125" s="2"/>
      <c r="AM10125" s="2"/>
      <c r="AN10125" s="2"/>
      <c r="AO10125" s="2"/>
      <c r="AP10125" s="2"/>
      <c r="AQ10125" s="2"/>
      <c r="AR10125" s="2"/>
      <c r="AS10125" s="2"/>
      <c r="AT10125" s="2" t="s">
        <v>73</v>
      </c>
      <c r="AU10125" s="2"/>
      <c r="AV10125" s="2"/>
      <c r="AW10125" s="2"/>
      <c r="AX10125" s="2"/>
      <c r="AY10125" s="2"/>
      <c r="AZ10125" s="2"/>
      <c r="BA10125" s="2"/>
      <c r="BB10125" s="2"/>
      <c r="BC10125" s="2"/>
      <c r="BD10125" s="2"/>
    </row>
    <row r="10126" spans="1:56" s="150" customFormat="1" ht="46.5" thickBot="1">
      <c r="A10126" s="3"/>
      <c r="B10126" s="87">
        <v>6593</v>
      </c>
      <c r="C10126" s="2"/>
      <c r="D10126" s="2"/>
      <c r="E10126" s="325">
        <v>5</v>
      </c>
      <c r="F10126" s="325" t="s">
        <v>1199</v>
      </c>
      <c r="G10126" s="325">
        <v>2018</v>
      </c>
      <c r="H10126" s="325"/>
      <c r="I10126" s="2"/>
      <c r="J10126" s="2"/>
      <c r="K10126" s="2"/>
      <c r="L10126" s="4"/>
      <c r="M10126" s="2"/>
      <c r="N10126" s="3" t="s">
        <v>1339</v>
      </c>
      <c r="O10126" s="3"/>
      <c r="P10126" s="325">
        <v>41</v>
      </c>
      <c r="Q10126" s="24">
        <v>41</v>
      </c>
      <c r="R10126" s="325">
        <v>8</v>
      </c>
      <c r="S10126" s="409" t="s">
        <v>3</v>
      </c>
      <c r="T10126" s="409" t="s">
        <v>44</v>
      </c>
      <c r="U10126" s="409" t="s">
        <v>72</v>
      </c>
      <c r="V10126" s="3" t="s">
        <v>72</v>
      </c>
      <c r="W10126" s="409"/>
      <c r="X10126" s="409" t="s">
        <v>591</v>
      </c>
      <c r="Y10126" s="2"/>
      <c r="Z10126" s="2"/>
      <c r="AA10126" s="441">
        <v>45.133756689999998</v>
      </c>
      <c r="AB10126" s="441">
        <v>-123.3729506</v>
      </c>
      <c r="AC10126" s="2" t="s">
        <v>45</v>
      </c>
      <c r="AD10126" s="2"/>
      <c r="AE10126" s="409" t="s">
        <v>581</v>
      </c>
      <c r="AF10126" s="1" t="str">
        <f>CONCATENATE("ex ", AE10126)</f>
        <v>ex Ceanothus thyrsiflorus</v>
      </c>
      <c r="AG10126" s="2" t="s">
        <v>73</v>
      </c>
      <c r="AH10126" s="2" t="s">
        <v>1777</v>
      </c>
      <c r="AI10126" s="2"/>
      <c r="AJ10126" s="2"/>
      <c r="AK10126" s="2"/>
      <c r="AL10126" s="2"/>
      <c r="AM10126" s="2"/>
      <c r="AN10126" s="2"/>
      <c r="AO10126" s="2"/>
      <c r="AP10126" s="2"/>
      <c r="AQ10126" s="2"/>
      <c r="AR10126" s="2"/>
      <c r="AS10126" s="2"/>
      <c r="AT10126" s="2" t="s">
        <v>73</v>
      </c>
      <c r="AU10126" s="2"/>
      <c r="AV10126" s="2"/>
      <c r="AW10126" s="2"/>
      <c r="AX10126" s="2"/>
      <c r="AY10126" s="2"/>
      <c r="AZ10126" s="2"/>
      <c r="BA10126" s="2"/>
      <c r="BB10126" s="2"/>
      <c r="BC10126" s="2"/>
      <c r="BD10126" s="2"/>
    </row>
    <row r="10127" spans="1:56" s="150" customFormat="1" ht="46.5" thickBot="1">
      <c r="A10127" s="3"/>
      <c r="B10127" s="87">
        <v>6594</v>
      </c>
      <c r="C10127" s="2"/>
      <c r="D10127" s="2"/>
      <c r="E10127" s="325">
        <v>5</v>
      </c>
      <c r="F10127" s="325" t="s">
        <v>1199</v>
      </c>
      <c r="G10127" s="325">
        <v>2018</v>
      </c>
      <c r="H10127" s="325"/>
      <c r="I10127" s="2"/>
      <c r="J10127" s="2"/>
      <c r="K10127" s="2"/>
      <c r="L10127" s="4"/>
      <c r="M10127" s="2"/>
      <c r="N10127" s="3" t="s">
        <v>1339</v>
      </c>
      <c r="O10127" s="3"/>
      <c r="P10127" s="325">
        <v>41</v>
      </c>
      <c r="Q10127" s="24">
        <v>41</v>
      </c>
      <c r="R10127" s="325">
        <v>9</v>
      </c>
      <c r="S10127" s="409" t="s">
        <v>3</v>
      </c>
      <c r="T10127" s="409" t="s">
        <v>44</v>
      </c>
      <c r="U10127" s="409" t="s">
        <v>72</v>
      </c>
      <c r="V10127" s="3" t="s">
        <v>72</v>
      </c>
      <c r="W10127" s="409"/>
      <c r="X10127" s="409" t="s">
        <v>591</v>
      </c>
      <c r="Y10127" s="2"/>
      <c r="Z10127" s="2"/>
      <c r="AA10127" s="441">
        <v>45.133756689999998</v>
      </c>
      <c r="AB10127" s="441">
        <v>-123.3729506</v>
      </c>
      <c r="AC10127" s="2" t="s">
        <v>45</v>
      </c>
      <c r="AD10127" s="2"/>
      <c r="AE10127" s="409" t="s">
        <v>581</v>
      </c>
      <c r="AF10127" s="1" t="str">
        <f>CONCATENATE("ex ", AE10127)</f>
        <v>ex Ceanothus thyrsiflorus</v>
      </c>
      <c r="AG10127" s="2" t="s">
        <v>73</v>
      </c>
      <c r="AH10127" s="2" t="s">
        <v>1777</v>
      </c>
      <c r="AI10127" s="2"/>
      <c r="AJ10127" s="2"/>
      <c r="AK10127" s="2"/>
      <c r="AL10127" s="2"/>
      <c r="AM10127" s="2"/>
      <c r="AN10127" s="2"/>
      <c r="AO10127" s="2"/>
      <c r="AP10127" s="2"/>
      <c r="AQ10127" s="2"/>
      <c r="AR10127" s="2"/>
      <c r="AS10127" s="2"/>
      <c r="AT10127" s="2" t="s">
        <v>73</v>
      </c>
      <c r="AU10127" s="2"/>
      <c r="AV10127" s="2"/>
      <c r="AW10127" s="2"/>
      <c r="AX10127" s="2"/>
      <c r="AY10127" s="2"/>
      <c r="AZ10127" s="2"/>
      <c r="BA10127" s="2"/>
      <c r="BB10127" s="2"/>
      <c r="BC10127" s="2"/>
      <c r="BD10127" s="2"/>
    </row>
    <row r="10128" spans="1:56" s="150" customFormat="1" ht="46.5" thickBot="1">
      <c r="A10128" s="3"/>
      <c r="B10128" s="87">
        <v>6595</v>
      </c>
      <c r="C10128" s="2"/>
      <c r="D10128" s="2"/>
      <c r="E10128" s="325">
        <v>5</v>
      </c>
      <c r="F10128" s="325" t="s">
        <v>1199</v>
      </c>
      <c r="G10128" s="325">
        <v>2018</v>
      </c>
      <c r="H10128" s="325"/>
      <c r="I10128" s="2"/>
      <c r="J10128" s="2"/>
      <c r="K10128" s="2"/>
      <c r="L10128" s="4"/>
      <c r="M10128" s="2"/>
      <c r="N10128" s="3" t="s">
        <v>1339</v>
      </c>
      <c r="O10128" s="3"/>
      <c r="P10128" s="325">
        <v>41</v>
      </c>
      <c r="Q10128" s="24">
        <v>41</v>
      </c>
      <c r="R10128" s="325">
        <v>10</v>
      </c>
      <c r="S10128" s="409" t="s">
        <v>3</v>
      </c>
      <c r="T10128" s="409" t="s">
        <v>44</v>
      </c>
      <c r="U10128" s="409" t="s">
        <v>72</v>
      </c>
      <c r="V10128" s="3" t="s">
        <v>72</v>
      </c>
      <c r="W10128" s="409"/>
      <c r="X10128" s="409" t="s">
        <v>591</v>
      </c>
      <c r="Y10128" s="2"/>
      <c r="Z10128" s="2"/>
      <c r="AA10128" s="441">
        <v>45.133756689999998</v>
      </c>
      <c r="AB10128" s="441">
        <v>-123.3729506</v>
      </c>
      <c r="AC10128" s="2" t="s">
        <v>45</v>
      </c>
      <c r="AD10128" s="2"/>
      <c r="AE10128" s="409" t="s">
        <v>581</v>
      </c>
      <c r="AF10128" s="1" t="str">
        <f>CONCATENATE("ex ", AE10128)</f>
        <v>ex Ceanothus thyrsiflorus</v>
      </c>
      <c r="AG10128" s="2" t="s">
        <v>73</v>
      </c>
      <c r="AH10128" s="2" t="s">
        <v>1777</v>
      </c>
      <c r="AI10128" s="2"/>
      <c r="AJ10128" s="2"/>
      <c r="AK10128" s="2"/>
      <c r="AL10128" s="2"/>
      <c r="AM10128" s="2"/>
      <c r="AN10128" s="2"/>
      <c r="AO10128" s="2"/>
      <c r="AP10128" s="2"/>
      <c r="AQ10128" s="2"/>
      <c r="AR10128" s="2"/>
      <c r="AS10128" s="2"/>
      <c r="AT10128" s="2" t="s">
        <v>73</v>
      </c>
      <c r="AU10128" s="2"/>
      <c r="AV10128" s="2"/>
      <c r="AW10128" s="2"/>
      <c r="AX10128" s="2"/>
      <c r="AY10128" s="2"/>
      <c r="AZ10128" s="2"/>
      <c r="BA10128" s="2"/>
      <c r="BB10128" s="2"/>
      <c r="BC10128" s="2"/>
      <c r="BD10128" s="2"/>
    </row>
    <row r="10129" spans="1:56" s="150" customFormat="1" ht="46.5" thickBot="1">
      <c r="A10129" s="3"/>
      <c r="B10129" s="87">
        <v>6596</v>
      </c>
      <c r="C10129" s="2"/>
      <c r="D10129" s="2"/>
      <c r="E10129" s="325">
        <v>5</v>
      </c>
      <c r="F10129" s="325" t="s">
        <v>1199</v>
      </c>
      <c r="G10129" s="325">
        <v>2018</v>
      </c>
      <c r="H10129" s="325"/>
      <c r="I10129" s="2"/>
      <c r="J10129" s="2"/>
      <c r="K10129" s="2"/>
      <c r="L10129" s="4"/>
      <c r="M10129" s="2"/>
      <c r="N10129" s="3" t="s">
        <v>1341</v>
      </c>
      <c r="O10129" s="3"/>
      <c r="P10129" s="325">
        <v>42</v>
      </c>
      <c r="Q10129" s="24">
        <v>42</v>
      </c>
      <c r="R10129" s="325">
        <v>1</v>
      </c>
      <c r="S10129" s="409" t="s">
        <v>3</v>
      </c>
      <c r="T10129" s="409" t="s">
        <v>44</v>
      </c>
      <c r="U10129" s="409" t="s">
        <v>72</v>
      </c>
      <c r="V10129" s="3" t="s">
        <v>72</v>
      </c>
      <c r="W10129" s="409"/>
      <c r="X10129" s="409" t="s">
        <v>591</v>
      </c>
      <c r="Y10129" s="2"/>
      <c r="Z10129" s="2"/>
      <c r="AA10129" s="441">
        <v>45.133219619999998</v>
      </c>
      <c r="AB10129" s="441">
        <v>-123.3732516</v>
      </c>
      <c r="AC10129" s="2" t="s">
        <v>45</v>
      </c>
      <c r="AD10129" s="2"/>
      <c r="AE10129" s="409" t="s">
        <v>1186</v>
      </c>
      <c r="AF10129" s="1" t="str">
        <f>CONCATENATE("ex ", AE10129)</f>
        <v>ex Eriophyllum lanatum integrifolium</v>
      </c>
      <c r="AG10129" s="2" t="s">
        <v>73</v>
      </c>
      <c r="AH10129" s="2" t="s">
        <v>1777</v>
      </c>
      <c r="AI10129" s="2"/>
      <c r="AJ10129" s="2"/>
      <c r="AK10129" s="2"/>
      <c r="AL10129" s="2"/>
      <c r="AM10129" s="2"/>
      <c r="AN10129" s="2"/>
      <c r="AO10129" s="2"/>
      <c r="AP10129" s="2"/>
      <c r="AQ10129" s="2"/>
      <c r="AR10129" s="2"/>
      <c r="AS10129" s="2"/>
      <c r="AT10129" s="2" t="s">
        <v>73</v>
      </c>
      <c r="AU10129" s="2"/>
      <c r="AV10129" s="2"/>
      <c r="AW10129" s="2"/>
      <c r="AX10129" s="2"/>
      <c r="AY10129" s="2"/>
      <c r="AZ10129" s="2"/>
      <c r="BA10129" s="2"/>
      <c r="BB10129" s="2"/>
      <c r="BC10129" s="2"/>
      <c r="BD10129" s="2"/>
    </row>
    <row r="10130" spans="1:56" s="150" customFormat="1" ht="46.5" thickBot="1">
      <c r="A10130" s="3"/>
      <c r="B10130" s="87">
        <v>6597</v>
      </c>
      <c r="C10130" s="2"/>
      <c r="D10130" s="2"/>
      <c r="E10130" s="325">
        <v>5</v>
      </c>
      <c r="F10130" s="325" t="s">
        <v>1199</v>
      </c>
      <c r="G10130" s="325">
        <v>2018</v>
      </c>
      <c r="H10130" s="325"/>
      <c r="I10130" s="2"/>
      <c r="J10130" s="2"/>
      <c r="K10130" s="2"/>
      <c r="L10130" s="4"/>
      <c r="M10130" s="2"/>
      <c r="N10130" s="3" t="s">
        <v>1341</v>
      </c>
      <c r="O10130" s="3"/>
      <c r="P10130" s="325">
        <v>42</v>
      </c>
      <c r="Q10130" s="24">
        <v>42</v>
      </c>
      <c r="R10130" s="325">
        <v>2</v>
      </c>
      <c r="S10130" s="409" t="s">
        <v>3</v>
      </c>
      <c r="T10130" s="409" t="s">
        <v>44</v>
      </c>
      <c r="U10130" s="409" t="s">
        <v>72</v>
      </c>
      <c r="V10130" s="3" t="s">
        <v>72</v>
      </c>
      <c r="W10130" s="409"/>
      <c r="X10130" s="409" t="s">
        <v>591</v>
      </c>
      <c r="Y10130" s="2"/>
      <c r="Z10130" s="2"/>
      <c r="AA10130" s="441">
        <v>45.133219619999998</v>
      </c>
      <c r="AB10130" s="441">
        <v>-123.3732516</v>
      </c>
      <c r="AC10130" s="2" t="s">
        <v>45</v>
      </c>
      <c r="AD10130" s="2"/>
      <c r="AE10130" s="409" t="s">
        <v>1186</v>
      </c>
      <c r="AF10130" s="1" t="str">
        <f>CONCATENATE("ex ", AE10130)</f>
        <v>ex Eriophyllum lanatum integrifolium</v>
      </c>
      <c r="AG10130" s="2" t="s">
        <v>73</v>
      </c>
      <c r="AH10130" s="2" t="s">
        <v>1777</v>
      </c>
      <c r="AI10130" s="2"/>
      <c r="AJ10130" s="2"/>
      <c r="AK10130" s="2"/>
      <c r="AL10130" s="2"/>
      <c r="AM10130" s="2"/>
      <c r="AN10130" s="2"/>
      <c r="AO10130" s="2"/>
      <c r="AP10130" s="2"/>
      <c r="AQ10130" s="2"/>
      <c r="AR10130" s="2"/>
      <c r="AS10130" s="2"/>
      <c r="AT10130" s="2" t="s">
        <v>73</v>
      </c>
      <c r="AU10130" s="2"/>
      <c r="AV10130" s="2"/>
      <c r="AW10130" s="2"/>
      <c r="AX10130" s="2"/>
      <c r="AY10130" s="2"/>
      <c r="AZ10130" s="2"/>
      <c r="BA10130" s="2"/>
      <c r="BB10130" s="2"/>
      <c r="BC10130" s="2"/>
      <c r="BD10130" s="2"/>
    </row>
    <row r="10131" spans="1:56" s="150" customFormat="1" ht="46.5" thickBot="1">
      <c r="A10131" s="3"/>
      <c r="B10131" s="87">
        <v>6598</v>
      </c>
      <c r="C10131" s="2"/>
      <c r="D10131" s="2"/>
      <c r="E10131" s="325">
        <v>5</v>
      </c>
      <c r="F10131" s="325" t="s">
        <v>1199</v>
      </c>
      <c r="G10131" s="325">
        <v>2018</v>
      </c>
      <c r="H10131" s="325"/>
      <c r="I10131" s="2"/>
      <c r="J10131" s="2"/>
      <c r="K10131" s="2"/>
      <c r="L10131" s="4"/>
      <c r="M10131" s="2"/>
      <c r="N10131" s="3" t="s">
        <v>1341</v>
      </c>
      <c r="O10131" s="3"/>
      <c r="P10131" s="325">
        <v>42</v>
      </c>
      <c r="Q10131" s="24">
        <v>42</v>
      </c>
      <c r="R10131" s="325">
        <v>3</v>
      </c>
      <c r="S10131" s="409" t="s">
        <v>3</v>
      </c>
      <c r="T10131" s="409" t="s">
        <v>44</v>
      </c>
      <c r="U10131" s="409" t="s">
        <v>72</v>
      </c>
      <c r="V10131" s="3" t="s">
        <v>72</v>
      </c>
      <c r="W10131" s="409"/>
      <c r="X10131" s="409" t="s">
        <v>591</v>
      </c>
      <c r="Y10131" s="2"/>
      <c r="Z10131" s="2"/>
      <c r="AA10131" s="441">
        <v>45.133219619999998</v>
      </c>
      <c r="AB10131" s="441">
        <v>-123.3732516</v>
      </c>
      <c r="AC10131" s="2" t="s">
        <v>45</v>
      </c>
      <c r="AD10131" s="2"/>
      <c r="AE10131" s="409" t="s">
        <v>1186</v>
      </c>
      <c r="AF10131" s="1" t="str">
        <f>CONCATENATE("ex ", AE10131)</f>
        <v>ex Eriophyllum lanatum integrifolium</v>
      </c>
      <c r="AG10131" s="2" t="s">
        <v>73</v>
      </c>
      <c r="AH10131" s="2" t="s">
        <v>1777</v>
      </c>
      <c r="AI10131" s="2"/>
      <c r="AJ10131" s="2"/>
      <c r="AK10131" s="2"/>
      <c r="AL10131" s="2"/>
      <c r="AM10131" s="2"/>
      <c r="AN10131" s="2"/>
      <c r="AO10131" s="2"/>
      <c r="AP10131" s="2"/>
      <c r="AQ10131" s="2"/>
      <c r="AR10131" s="2"/>
      <c r="AS10131" s="2"/>
      <c r="AT10131" s="2" t="s">
        <v>73</v>
      </c>
      <c r="AU10131" s="2"/>
      <c r="AV10131" s="2"/>
      <c r="AW10131" s="2"/>
      <c r="AX10131" s="2"/>
      <c r="AY10131" s="2"/>
      <c r="AZ10131" s="2"/>
      <c r="BA10131" s="2"/>
      <c r="BB10131" s="2"/>
      <c r="BC10131" s="2"/>
      <c r="BD10131" s="2"/>
    </row>
    <row r="10132" spans="1:56" s="150" customFormat="1" ht="46.5" thickBot="1">
      <c r="A10132" s="3"/>
      <c r="B10132" s="87">
        <v>6599</v>
      </c>
      <c r="C10132" s="2"/>
      <c r="D10132" s="2"/>
      <c r="E10132" s="325">
        <v>5</v>
      </c>
      <c r="F10132" s="325" t="s">
        <v>1199</v>
      </c>
      <c r="G10132" s="325">
        <v>2018</v>
      </c>
      <c r="H10132" s="325"/>
      <c r="I10132" s="2"/>
      <c r="J10132" s="2"/>
      <c r="K10132" s="2"/>
      <c r="L10132" s="4"/>
      <c r="M10132" s="2"/>
      <c r="N10132" s="3" t="s">
        <v>1341</v>
      </c>
      <c r="O10132" s="3"/>
      <c r="P10132" s="325">
        <v>42</v>
      </c>
      <c r="Q10132" s="24">
        <v>42</v>
      </c>
      <c r="R10132" s="325">
        <v>4</v>
      </c>
      <c r="S10132" s="409" t="s">
        <v>3</v>
      </c>
      <c r="T10132" s="409" t="s">
        <v>44</v>
      </c>
      <c r="U10132" s="409" t="s">
        <v>72</v>
      </c>
      <c r="V10132" s="3" t="s">
        <v>72</v>
      </c>
      <c r="W10132" s="409"/>
      <c r="X10132" s="409" t="s">
        <v>591</v>
      </c>
      <c r="Y10132" s="2"/>
      <c r="Z10132" s="2"/>
      <c r="AA10132" s="441">
        <v>45.133219619999998</v>
      </c>
      <c r="AB10132" s="441">
        <v>-123.3732516</v>
      </c>
      <c r="AC10132" s="2" t="s">
        <v>45</v>
      </c>
      <c r="AD10132" s="2"/>
      <c r="AE10132" s="409" t="s">
        <v>1186</v>
      </c>
      <c r="AF10132" s="1" t="str">
        <f>CONCATENATE("ex ", AE10132)</f>
        <v>ex Eriophyllum lanatum integrifolium</v>
      </c>
      <c r="AG10132" s="2" t="s">
        <v>73</v>
      </c>
      <c r="AH10132" s="2" t="s">
        <v>1777</v>
      </c>
      <c r="AI10132" s="2"/>
      <c r="AJ10132" s="2"/>
      <c r="AK10132" s="2"/>
      <c r="AL10132" s="2"/>
      <c r="AM10132" s="2"/>
      <c r="AN10132" s="2"/>
      <c r="AO10132" s="2"/>
      <c r="AP10132" s="2"/>
      <c r="AQ10132" s="2"/>
      <c r="AR10132" s="2"/>
      <c r="AS10132" s="2"/>
      <c r="AT10132" s="2" t="s">
        <v>73</v>
      </c>
      <c r="AU10132" s="2"/>
      <c r="AV10132" s="2"/>
      <c r="AW10132" s="2"/>
      <c r="AX10132" s="2"/>
      <c r="AY10132" s="2"/>
      <c r="AZ10132" s="2"/>
      <c r="BA10132" s="2"/>
      <c r="BB10132" s="2"/>
      <c r="BC10132" s="2"/>
      <c r="BD10132" s="2"/>
    </row>
    <row r="10133" spans="1:56" s="150" customFormat="1" ht="46.5" thickBot="1">
      <c r="A10133" s="3"/>
      <c r="B10133" s="87">
        <v>6600</v>
      </c>
      <c r="C10133" s="2"/>
      <c r="D10133" s="2"/>
      <c r="E10133" s="325">
        <v>5</v>
      </c>
      <c r="F10133" s="325" t="s">
        <v>1199</v>
      </c>
      <c r="G10133" s="325">
        <v>2018</v>
      </c>
      <c r="H10133" s="325"/>
      <c r="I10133" s="2"/>
      <c r="J10133" s="2"/>
      <c r="K10133" s="2"/>
      <c r="L10133" s="4"/>
      <c r="M10133" s="2"/>
      <c r="N10133" s="3" t="s">
        <v>1341</v>
      </c>
      <c r="O10133" s="3"/>
      <c r="P10133" s="325">
        <v>42</v>
      </c>
      <c r="Q10133" s="24">
        <v>42</v>
      </c>
      <c r="R10133" s="325">
        <v>5</v>
      </c>
      <c r="S10133" s="409" t="s">
        <v>3</v>
      </c>
      <c r="T10133" s="409" t="s">
        <v>44</v>
      </c>
      <c r="U10133" s="409" t="s">
        <v>72</v>
      </c>
      <c r="V10133" s="3" t="s">
        <v>72</v>
      </c>
      <c r="W10133" s="409"/>
      <c r="X10133" s="409" t="s">
        <v>591</v>
      </c>
      <c r="Y10133" s="2"/>
      <c r="Z10133" s="2"/>
      <c r="AA10133" s="441">
        <v>45.133219619999998</v>
      </c>
      <c r="AB10133" s="441">
        <v>-123.3732516</v>
      </c>
      <c r="AC10133" s="2" t="s">
        <v>45</v>
      </c>
      <c r="AD10133" s="2"/>
      <c r="AE10133" s="409" t="s">
        <v>1186</v>
      </c>
      <c r="AF10133" s="1" t="str">
        <f>CONCATENATE("ex ", AE10133)</f>
        <v>ex Eriophyllum lanatum integrifolium</v>
      </c>
      <c r="AG10133" s="2" t="s">
        <v>73</v>
      </c>
      <c r="AH10133" s="2" t="s">
        <v>1777</v>
      </c>
      <c r="AI10133" s="2"/>
      <c r="AJ10133" s="2"/>
      <c r="AK10133" s="2"/>
      <c r="AL10133" s="2"/>
      <c r="AM10133" s="2"/>
      <c r="AN10133" s="2"/>
      <c r="AO10133" s="2"/>
      <c r="AP10133" s="2"/>
      <c r="AQ10133" s="2"/>
      <c r="AR10133" s="2"/>
      <c r="AS10133" s="2"/>
      <c r="AT10133" s="2" t="s">
        <v>73</v>
      </c>
      <c r="AU10133" s="2"/>
      <c r="AV10133" s="2"/>
      <c r="AW10133" s="2"/>
      <c r="AX10133" s="2"/>
      <c r="AY10133" s="2"/>
      <c r="AZ10133" s="2"/>
      <c r="BA10133" s="2"/>
      <c r="BB10133" s="2"/>
      <c r="BC10133" s="2"/>
      <c r="BD10133" s="2"/>
    </row>
    <row r="10134" spans="1:56" s="150" customFormat="1" ht="46.5" thickBot="1">
      <c r="A10134" s="3"/>
      <c r="B10134" s="87">
        <v>6601</v>
      </c>
      <c r="C10134" s="2"/>
      <c r="D10134" s="2"/>
      <c r="E10134" s="325">
        <v>5</v>
      </c>
      <c r="F10134" s="325" t="s">
        <v>1199</v>
      </c>
      <c r="G10134" s="325">
        <v>2018</v>
      </c>
      <c r="H10134" s="325"/>
      <c r="I10134" s="2"/>
      <c r="J10134" s="2"/>
      <c r="K10134" s="2"/>
      <c r="L10134" s="4"/>
      <c r="M10134" s="2"/>
      <c r="N10134" s="3" t="s">
        <v>1341</v>
      </c>
      <c r="O10134" s="3"/>
      <c r="P10134" s="325">
        <v>42</v>
      </c>
      <c r="Q10134" s="24">
        <v>42</v>
      </c>
      <c r="R10134" s="325">
        <v>6</v>
      </c>
      <c r="S10134" s="409" t="s">
        <v>3</v>
      </c>
      <c r="T10134" s="409" t="s">
        <v>44</v>
      </c>
      <c r="U10134" s="409" t="s">
        <v>72</v>
      </c>
      <c r="V10134" s="3" t="s">
        <v>72</v>
      </c>
      <c r="W10134" s="409"/>
      <c r="X10134" s="409" t="s">
        <v>591</v>
      </c>
      <c r="Y10134" s="2"/>
      <c r="Z10134" s="2"/>
      <c r="AA10134" s="441">
        <v>45.133219619999998</v>
      </c>
      <c r="AB10134" s="441">
        <v>-123.3732516</v>
      </c>
      <c r="AC10134" s="2" t="s">
        <v>45</v>
      </c>
      <c r="AD10134" s="2"/>
      <c r="AE10134" s="409" t="s">
        <v>1186</v>
      </c>
      <c r="AF10134" s="1" t="str">
        <f>CONCATENATE("ex ", AE10134)</f>
        <v>ex Eriophyllum lanatum integrifolium</v>
      </c>
      <c r="AG10134" s="2" t="s">
        <v>73</v>
      </c>
      <c r="AH10134" s="2" t="s">
        <v>1777</v>
      </c>
      <c r="AI10134" s="2"/>
      <c r="AJ10134" s="2"/>
      <c r="AK10134" s="2"/>
      <c r="AL10134" s="2"/>
      <c r="AM10134" s="2"/>
      <c r="AN10134" s="2"/>
      <c r="AO10134" s="2"/>
      <c r="AP10134" s="2"/>
      <c r="AQ10134" s="2"/>
      <c r="AR10134" s="2"/>
      <c r="AS10134" s="2"/>
      <c r="AT10134" s="2" t="s">
        <v>73</v>
      </c>
      <c r="AU10134" s="2"/>
      <c r="AV10134" s="2"/>
      <c r="AW10134" s="2"/>
      <c r="AX10134" s="2"/>
      <c r="AY10134" s="2"/>
      <c r="AZ10134" s="2"/>
      <c r="BA10134" s="2"/>
      <c r="BB10134" s="2"/>
      <c r="BC10134" s="2"/>
      <c r="BD10134" s="2"/>
    </row>
    <row r="10135" spans="1:56" s="150" customFormat="1" ht="27" thickBot="1">
      <c r="A10135" s="3"/>
      <c r="B10135" s="87">
        <v>6602</v>
      </c>
      <c r="C10135" s="2"/>
      <c r="D10135" s="2"/>
      <c r="E10135" s="325">
        <v>5</v>
      </c>
      <c r="F10135" s="325" t="s">
        <v>1199</v>
      </c>
      <c r="G10135" s="325">
        <v>2018</v>
      </c>
      <c r="H10135" s="325"/>
      <c r="I10135" s="2"/>
      <c r="J10135" s="2"/>
      <c r="K10135" s="2"/>
      <c r="L10135" s="4"/>
      <c r="M10135" s="2"/>
      <c r="N10135" s="3" t="s">
        <v>1341</v>
      </c>
      <c r="O10135" s="3"/>
      <c r="P10135" s="325">
        <v>42</v>
      </c>
      <c r="Q10135" s="24">
        <v>42</v>
      </c>
      <c r="R10135" s="325">
        <v>7</v>
      </c>
      <c r="S10135" s="409" t="s">
        <v>3</v>
      </c>
      <c r="T10135" s="409" t="s">
        <v>44</v>
      </c>
      <c r="U10135" s="409" t="s">
        <v>72</v>
      </c>
      <c r="V10135" s="3" t="s">
        <v>72</v>
      </c>
      <c r="W10135" s="409"/>
      <c r="X10135" s="409" t="s">
        <v>591</v>
      </c>
      <c r="Y10135" s="2"/>
      <c r="Z10135" s="2"/>
      <c r="AA10135" s="441">
        <v>45.133219619999998</v>
      </c>
      <c r="AB10135" s="441">
        <v>-123.3732516</v>
      </c>
      <c r="AC10135" s="2" t="s">
        <v>45</v>
      </c>
      <c r="AD10135" s="2"/>
      <c r="AE10135" s="409" t="s">
        <v>1186</v>
      </c>
      <c r="AF10135" s="1" t="str">
        <f>CONCATENATE("ex ", AE10135)</f>
        <v>ex Eriophyllum lanatum integrifolium</v>
      </c>
      <c r="AG10135" s="2" t="s">
        <v>73</v>
      </c>
      <c r="AH10135" s="2" t="s">
        <v>1777</v>
      </c>
      <c r="AI10135" s="2"/>
      <c r="AJ10135" s="2"/>
      <c r="AK10135" s="2"/>
      <c r="AL10135" s="2"/>
      <c r="AM10135" s="2"/>
      <c r="AN10135" s="2"/>
      <c r="AO10135" s="2"/>
      <c r="AP10135" s="2"/>
      <c r="AQ10135" s="2"/>
      <c r="AR10135" s="2"/>
      <c r="AS10135" s="2"/>
      <c r="AT10135" s="2" t="s">
        <v>73</v>
      </c>
      <c r="AU10135" s="2"/>
      <c r="AV10135" s="2"/>
      <c r="AW10135" s="2"/>
      <c r="AX10135" s="2"/>
      <c r="AY10135" s="2"/>
      <c r="AZ10135" s="2"/>
      <c r="BA10135" s="2"/>
      <c r="BB10135" s="2"/>
      <c r="BC10135" s="2"/>
      <c r="BD10135" s="2"/>
    </row>
    <row r="10136" spans="1:56" s="150" customFormat="1" ht="46.5" thickBot="1">
      <c r="A10136" s="59"/>
      <c r="B10136" s="87">
        <v>11635</v>
      </c>
      <c r="C10136" s="58"/>
      <c r="D10136" s="58"/>
      <c r="E10136" s="344">
        <v>15</v>
      </c>
      <c r="F10136" s="344" t="s">
        <v>114</v>
      </c>
      <c r="G10136" s="344">
        <v>2018</v>
      </c>
      <c r="H10136" s="405">
        <v>0.45833333333333331</v>
      </c>
      <c r="I10136" s="58"/>
      <c r="J10136" s="58"/>
      <c r="K10136" s="58"/>
      <c r="L10136" s="4"/>
      <c r="M10136" s="58"/>
      <c r="N10136" s="59"/>
      <c r="O10136" s="59"/>
      <c r="P10136" s="344">
        <v>1</v>
      </c>
      <c r="Q10136" s="60"/>
      <c r="R10136" s="344">
        <v>1</v>
      </c>
      <c r="S10136" s="427" t="s">
        <v>3</v>
      </c>
      <c r="T10136" s="427" t="s">
        <v>44</v>
      </c>
      <c r="U10136" s="427" t="s">
        <v>1672</v>
      </c>
      <c r="V10136" s="58"/>
      <c r="W10136" s="427" t="s">
        <v>2919</v>
      </c>
      <c r="X10136" s="427" t="s">
        <v>2917</v>
      </c>
      <c r="Y10136" s="58"/>
      <c r="Z10136" s="58"/>
      <c r="AA10136" s="452">
        <v>42.175277780000002</v>
      </c>
      <c r="AB10136" s="452">
        <v>-121.40361111</v>
      </c>
      <c r="AC10136" s="58"/>
      <c r="AD10136" s="58"/>
      <c r="AE10136" s="488" t="s">
        <v>592</v>
      </c>
      <c r="AF10136" s="58"/>
      <c r="AG10136" s="58" t="s">
        <v>2918</v>
      </c>
      <c r="AH10136" s="58" t="s">
        <v>2918</v>
      </c>
      <c r="AI10136" s="58"/>
      <c r="AJ10136" s="58"/>
      <c r="AK10136" s="58"/>
      <c r="AL10136" s="58"/>
      <c r="AM10136" s="58"/>
      <c r="AN10136" s="58"/>
      <c r="AO10136" s="58"/>
      <c r="AP10136" s="58"/>
      <c r="AQ10136" s="58"/>
      <c r="AR10136" s="58"/>
      <c r="AS10136" s="58"/>
      <c r="AT10136" s="58"/>
      <c r="AU10136" s="58"/>
      <c r="AV10136" s="58"/>
      <c r="AW10136" s="58"/>
      <c r="AX10136" s="58"/>
      <c r="AY10136" s="58"/>
      <c r="AZ10136" s="58"/>
      <c r="BA10136" s="58"/>
      <c r="BB10136" s="58"/>
      <c r="BC10136" s="58"/>
      <c r="BD10136" s="58"/>
    </row>
    <row r="10137" spans="1:56" s="150" customFormat="1" ht="46.5" thickBot="1">
      <c r="A10137" s="59"/>
      <c r="B10137" s="87">
        <v>11636</v>
      </c>
      <c r="C10137" s="58"/>
      <c r="D10137" s="58"/>
      <c r="E10137" s="344">
        <v>15</v>
      </c>
      <c r="F10137" s="344" t="s">
        <v>114</v>
      </c>
      <c r="G10137" s="344">
        <v>2018</v>
      </c>
      <c r="H10137" s="405">
        <v>0.45833333333333331</v>
      </c>
      <c r="I10137" s="58"/>
      <c r="J10137" s="58"/>
      <c r="K10137" s="58"/>
      <c r="L10137" s="4"/>
      <c r="M10137" s="58"/>
      <c r="N10137" s="59"/>
      <c r="O10137" s="59"/>
      <c r="P10137" s="344">
        <v>1</v>
      </c>
      <c r="Q10137" s="60"/>
      <c r="R10137" s="344">
        <v>2</v>
      </c>
      <c r="S10137" s="427" t="s">
        <v>3</v>
      </c>
      <c r="T10137" s="427" t="s">
        <v>44</v>
      </c>
      <c r="U10137" s="427" t="s">
        <v>1672</v>
      </c>
      <c r="V10137" s="58"/>
      <c r="W10137" s="427" t="s">
        <v>2919</v>
      </c>
      <c r="X10137" s="427" t="s">
        <v>2917</v>
      </c>
      <c r="Y10137" s="58"/>
      <c r="Z10137" s="58"/>
      <c r="AA10137" s="452">
        <v>42.175277780000002</v>
      </c>
      <c r="AB10137" s="452">
        <v>-121.40361111</v>
      </c>
      <c r="AC10137" s="58"/>
      <c r="AD10137" s="58"/>
      <c r="AE10137" s="488" t="s">
        <v>592</v>
      </c>
      <c r="AF10137" s="58"/>
      <c r="AG10137" s="58" t="s">
        <v>2918</v>
      </c>
      <c r="AH10137" s="58" t="s">
        <v>2918</v>
      </c>
      <c r="AI10137" s="58"/>
      <c r="AJ10137" s="58"/>
      <c r="AK10137" s="58"/>
      <c r="AL10137" s="58"/>
      <c r="AM10137" s="58"/>
      <c r="AN10137" s="58"/>
      <c r="AO10137" s="58"/>
      <c r="AP10137" s="58"/>
      <c r="AQ10137" s="58"/>
      <c r="AR10137" s="58"/>
      <c r="AS10137" s="58"/>
      <c r="AT10137" s="58"/>
      <c r="AU10137" s="58"/>
      <c r="AV10137" s="58"/>
      <c r="AW10137" s="58"/>
      <c r="AX10137" s="58"/>
      <c r="AY10137" s="58"/>
      <c r="AZ10137" s="58"/>
      <c r="BA10137" s="58"/>
      <c r="BB10137" s="58"/>
      <c r="BC10137" s="58"/>
      <c r="BD10137" s="58"/>
    </row>
    <row r="10138" spans="1:56" s="150" customFormat="1" ht="46.5" thickBot="1">
      <c r="A10138" s="121"/>
      <c r="B10138" s="87">
        <v>11637</v>
      </c>
      <c r="C10138" s="120"/>
      <c r="D10138" s="120"/>
      <c r="E10138" s="351">
        <v>24</v>
      </c>
      <c r="F10138" s="351" t="s">
        <v>114</v>
      </c>
      <c r="G10138" s="351">
        <v>2018</v>
      </c>
      <c r="H10138" s="399">
        <v>0.45833333333333331</v>
      </c>
      <c r="I10138" s="120"/>
      <c r="J10138" s="120"/>
      <c r="K10138" s="120"/>
      <c r="L10138" s="4"/>
      <c r="M10138" s="120"/>
      <c r="N10138" s="121"/>
      <c r="O10138" s="121"/>
      <c r="P10138" s="351">
        <v>2</v>
      </c>
      <c r="Q10138" s="122"/>
      <c r="R10138" s="351">
        <v>1</v>
      </c>
      <c r="S10138" s="424" t="s">
        <v>3</v>
      </c>
      <c r="T10138" s="424" t="s">
        <v>44</v>
      </c>
      <c r="U10138" s="424" t="s">
        <v>1672</v>
      </c>
      <c r="V10138" s="120"/>
      <c r="W10138" s="424" t="s">
        <v>2920</v>
      </c>
      <c r="X10138" s="424" t="s">
        <v>2921</v>
      </c>
      <c r="Y10138" s="120"/>
      <c r="Z10138" s="120"/>
      <c r="AA10138" s="448">
        <v>42.104999999999997</v>
      </c>
      <c r="AB10138" s="448">
        <v>-120.99388888999999</v>
      </c>
      <c r="AC10138" s="120"/>
      <c r="AD10138" s="120"/>
      <c r="AE10138" s="481" t="s">
        <v>2922</v>
      </c>
      <c r="AF10138" s="120"/>
      <c r="AG10138" s="120" t="s">
        <v>2918</v>
      </c>
      <c r="AH10138" s="120" t="s">
        <v>2918</v>
      </c>
      <c r="AI10138" s="120"/>
      <c r="AJ10138" s="120"/>
      <c r="AK10138" s="120"/>
      <c r="AL10138" s="120"/>
      <c r="AM10138" s="120"/>
      <c r="AN10138" s="120"/>
      <c r="AO10138" s="120"/>
      <c r="AP10138" s="120"/>
      <c r="AQ10138" s="120"/>
      <c r="AR10138" s="120"/>
      <c r="AS10138" s="120"/>
      <c r="AT10138" s="120"/>
      <c r="AU10138" s="120"/>
      <c r="AV10138" s="120"/>
      <c r="AW10138" s="120"/>
      <c r="AX10138" s="120"/>
      <c r="AY10138" s="120"/>
      <c r="AZ10138" s="120"/>
      <c r="BA10138" s="120"/>
      <c r="BB10138" s="120"/>
      <c r="BC10138" s="120"/>
      <c r="BD10138" s="120"/>
    </row>
    <row r="10139" spans="1:56" s="150" customFormat="1" ht="46.5" thickBot="1">
      <c r="A10139" s="121"/>
      <c r="B10139" s="87">
        <v>11638</v>
      </c>
      <c r="C10139" s="120"/>
      <c r="D10139" s="120"/>
      <c r="E10139" s="351">
        <v>24</v>
      </c>
      <c r="F10139" s="351" t="s">
        <v>114</v>
      </c>
      <c r="G10139" s="351">
        <v>2018</v>
      </c>
      <c r="H10139" s="399">
        <v>0.45833333333333331</v>
      </c>
      <c r="I10139" s="120"/>
      <c r="J10139" s="120"/>
      <c r="K10139" s="120"/>
      <c r="L10139" s="4"/>
      <c r="M10139" s="120"/>
      <c r="N10139" s="121"/>
      <c r="O10139" s="121"/>
      <c r="P10139" s="351">
        <v>2</v>
      </c>
      <c r="Q10139" s="122"/>
      <c r="R10139" s="351">
        <v>2</v>
      </c>
      <c r="S10139" s="424" t="s">
        <v>3</v>
      </c>
      <c r="T10139" s="424" t="s">
        <v>44</v>
      </c>
      <c r="U10139" s="424" t="s">
        <v>1672</v>
      </c>
      <c r="V10139" s="120"/>
      <c r="W10139" s="424" t="s">
        <v>2920</v>
      </c>
      <c r="X10139" s="424" t="s">
        <v>2921</v>
      </c>
      <c r="Y10139" s="120"/>
      <c r="Z10139" s="120"/>
      <c r="AA10139" s="448">
        <v>42.104999999999997</v>
      </c>
      <c r="AB10139" s="448">
        <v>-120.99388888999999</v>
      </c>
      <c r="AC10139" s="120"/>
      <c r="AD10139" s="120"/>
      <c r="AE10139" s="481" t="s">
        <v>2922</v>
      </c>
      <c r="AF10139" s="120"/>
      <c r="AG10139" s="120" t="s">
        <v>2918</v>
      </c>
      <c r="AH10139" s="120" t="s">
        <v>2918</v>
      </c>
      <c r="AI10139" s="120"/>
      <c r="AJ10139" s="120"/>
      <c r="AK10139" s="120"/>
      <c r="AL10139" s="120"/>
      <c r="AM10139" s="120"/>
      <c r="AN10139" s="120"/>
      <c r="AO10139" s="120"/>
      <c r="AP10139" s="120"/>
      <c r="AQ10139" s="120"/>
      <c r="AR10139" s="120"/>
      <c r="AS10139" s="120"/>
      <c r="AT10139" s="120"/>
      <c r="AU10139" s="120"/>
      <c r="AV10139" s="120"/>
      <c r="AW10139" s="120"/>
      <c r="AX10139" s="120"/>
      <c r="AY10139" s="120"/>
      <c r="AZ10139" s="120"/>
      <c r="BA10139" s="120"/>
      <c r="BB10139" s="120"/>
      <c r="BC10139" s="120"/>
      <c r="BD10139" s="120"/>
    </row>
    <row r="10140" spans="1:56" s="150" customFormat="1" ht="46.5" thickBot="1">
      <c r="A10140" s="121"/>
      <c r="B10140" s="87">
        <v>11639</v>
      </c>
      <c r="C10140" s="120"/>
      <c r="D10140" s="120"/>
      <c r="E10140" s="351">
        <v>24</v>
      </c>
      <c r="F10140" s="351" t="s">
        <v>114</v>
      </c>
      <c r="G10140" s="351">
        <v>2018</v>
      </c>
      <c r="H10140" s="399">
        <v>0.45833333333333331</v>
      </c>
      <c r="I10140" s="120"/>
      <c r="J10140" s="120"/>
      <c r="K10140" s="120"/>
      <c r="L10140" s="4"/>
      <c r="M10140" s="120"/>
      <c r="N10140" s="121"/>
      <c r="O10140" s="121"/>
      <c r="P10140" s="351">
        <v>2</v>
      </c>
      <c r="Q10140" s="122"/>
      <c r="R10140" s="351">
        <v>3</v>
      </c>
      <c r="S10140" s="424" t="s">
        <v>3</v>
      </c>
      <c r="T10140" s="424" t="s">
        <v>44</v>
      </c>
      <c r="U10140" s="424" t="s">
        <v>1672</v>
      </c>
      <c r="V10140" s="120"/>
      <c r="W10140" s="424" t="s">
        <v>2920</v>
      </c>
      <c r="X10140" s="424" t="s">
        <v>2921</v>
      </c>
      <c r="Y10140" s="120"/>
      <c r="Z10140" s="120"/>
      <c r="AA10140" s="448">
        <v>42.104999999999997</v>
      </c>
      <c r="AB10140" s="448">
        <v>-120.99388888999999</v>
      </c>
      <c r="AC10140" s="120"/>
      <c r="AD10140" s="120"/>
      <c r="AE10140" s="481" t="s">
        <v>2922</v>
      </c>
      <c r="AF10140" s="120"/>
      <c r="AG10140" s="120" t="s">
        <v>2918</v>
      </c>
      <c r="AH10140" s="120" t="s">
        <v>2918</v>
      </c>
      <c r="AI10140" s="120"/>
      <c r="AJ10140" s="120"/>
      <c r="AK10140" s="120"/>
      <c r="AL10140" s="120"/>
      <c r="AM10140" s="120"/>
      <c r="AN10140" s="120"/>
      <c r="AO10140" s="120"/>
      <c r="AP10140" s="120"/>
      <c r="AQ10140" s="120"/>
      <c r="AR10140" s="120"/>
      <c r="AS10140" s="120"/>
      <c r="AT10140" s="120"/>
      <c r="AU10140" s="120"/>
      <c r="AV10140" s="120"/>
      <c r="AW10140" s="120"/>
      <c r="AX10140" s="120"/>
      <c r="AY10140" s="120"/>
      <c r="AZ10140" s="120"/>
      <c r="BA10140" s="120"/>
      <c r="BB10140" s="120"/>
      <c r="BC10140" s="120"/>
      <c r="BD10140" s="120"/>
    </row>
    <row r="10141" spans="1:56" s="150" customFormat="1" ht="46.5" thickBot="1">
      <c r="A10141" s="121"/>
      <c r="B10141" s="87">
        <v>11640</v>
      </c>
      <c r="C10141" s="120"/>
      <c r="D10141" s="120"/>
      <c r="E10141" s="351">
        <v>24</v>
      </c>
      <c r="F10141" s="351" t="s">
        <v>114</v>
      </c>
      <c r="G10141" s="351">
        <v>2018</v>
      </c>
      <c r="H10141" s="399">
        <v>0.45833333333333331</v>
      </c>
      <c r="I10141" s="120"/>
      <c r="J10141" s="120"/>
      <c r="K10141" s="120"/>
      <c r="L10141" s="4"/>
      <c r="M10141" s="120"/>
      <c r="N10141" s="121"/>
      <c r="O10141" s="121"/>
      <c r="P10141" s="351">
        <v>2</v>
      </c>
      <c r="Q10141" s="122"/>
      <c r="R10141" s="351">
        <v>4</v>
      </c>
      <c r="S10141" s="424" t="s">
        <v>3</v>
      </c>
      <c r="T10141" s="424" t="s">
        <v>44</v>
      </c>
      <c r="U10141" s="424" t="s">
        <v>1672</v>
      </c>
      <c r="V10141" s="120"/>
      <c r="W10141" s="424" t="s">
        <v>2920</v>
      </c>
      <c r="X10141" s="424" t="s">
        <v>2921</v>
      </c>
      <c r="Y10141" s="120"/>
      <c r="Z10141" s="120"/>
      <c r="AA10141" s="448">
        <v>42.104999999999997</v>
      </c>
      <c r="AB10141" s="448">
        <v>-120.99388888999999</v>
      </c>
      <c r="AC10141" s="120"/>
      <c r="AD10141" s="120"/>
      <c r="AE10141" s="481" t="s">
        <v>2922</v>
      </c>
      <c r="AF10141" s="120"/>
      <c r="AG10141" s="120" t="s">
        <v>2918</v>
      </c>
      <c r="AH10141" s="120" t="s">
        <v>2918</v>
      </c>
      <c r="AI10141" s="120"/>
      <c r="AJ10141" s="120"/>
      <c r="AK10141" s="120"/>
      <c r="AL10141" s="120"/>
      <c r="AM10141" s="120"/>
      <c r="AN10141" s="120"/>
      <c r="AO10141" s="120"/>
      <c r="AP10141" s="120"/>
      <c r="AQ10141" s="120"/>
      <c r="AR10141" s="120"/>
      <c r="AS10141" s="120"/>
      <c r="AT10141" s="120"/>
      <c r="AU10141" s="120"/>
      <c r="AV10141" s="120"/>
      <c r="AW10141" s="120"/>
      <c r="AX10141" s="120"/>
      <c r="AY10141" s="120"/>
      <c r="AZ10141" s="120"/>
      <c r="BA10141" s="120"/>
      <c r="BB10141" s="120"/>
      <c r="BC10141" s="120"/>
      <c r="BD10141" s="120"/>
    </row>
    <row r="10142" spans="1:56" s="150" customFormat="1" ht="46.5" thickBot="1">
      <c r="A10142" s="121"/>
      <c r="B10142" s="87">
        <v>11641</v>
      </c>
      <c r="C10142" s="120"/>
      <c r="D10142" s="120"/>
      <c r="E10142" s="351">
        <v>24</v>
      </c>
      <c r="F10142" s="351" t="s">
        <v>114</v>
      </c>
      <c r="G10142" s="351">
        <v>2018</v>
      </c>
      <c r="H10142" s="399">
        <v>0.45833333333333331</v>
      </c>
      <c r="I10142" s="120"/>
      <c r="J10142" s="120"/>
      <c r="K10142" s="120"/>
      <c r="L10142" s="4"/>
      <c r="M10142" s="120"/>
      <c r="N10142" s="121"/>
      <c r="O10142" s="121"/>
      <c r="P10142" s="351">
        <v>2</v>
      </c>
      <c r="Q10142" s="122"/>
      <c r="R10142" s="351">
        <v>5</v>
      </c>
      <c r="S10142" s="424" t="s">
        <v>3</v>
      </c>
      <c r="T10142" s="424" t="s">
        <v>44</v>
      </c>
      <c r="U10142" s="424" t="s">
        <v>1672</v>
      </c>
      <c r="V10142" s="120"/>
      <c r="W10142" s="424" t="s">
        <v>2920</v>
      </c>
      <c r="X10142" s="424" t="s">
        <v>2921</v>
      </c>
      <c r="Y10142" s="120"/>
      <c r="Z10142" s="120"/>
      <c r="AA10142" s="448">
        <v>42.104999999999997</v>
      </c>
      <c r="AB10142" s="448">
        <v>-120.99388888999999</v>
      </c>
      <c r="AC10142" s="120"/>
      <c r="AD10142" s="120"/>
      <c r="AE10142" s="481" t="s">
        <v>2922</v>
      </c>
      <c r="AF10142" s="120"/>
      <c r="AG10142" s="120" t="s">
        <v>2918</v>
      </c>
      <c r="AH10142" s="120" t="s">
        <v>2918</v>
      </c>
      <c r="AI10142" s="120"/>
      <c r="AJ10142" s="120"/>
      <c r="AK10142" s="120"/>
      <c r="AL10142" s="120"/>
      <c r="AM10142" s="120"/>
      <c r="AN10142" s="120"/>
      <c r="AO10142" s="120"/>
      <c r="AP10142" s="120"/>
      <c r="AQ10142" s="120"/>
      <c r="AR10142" s="120"/>
      <c r="AS10142" s="120"/>
      <c r="AT10142" s="120"/>
      <c r="AU10142" s="120"/>
      <c r="AV10142" s="120"/>
      <c r="AW10142" s="120"/>
      <c r="AX10142" s="120"/>
      <c r="AY10142" s="120"/>
      <c r="AZ10142" s="120"/>
      <c r="BA10142" s="120"/>
      <c r="BB10142" s="120"/>
      <c r="BC10142" s="120"/>
      <c r="BD10142" s="120"/>
    </row>
    <row r="10143" spans="1:56" s="150" customFormat="1" ht="46.5" thickBot="1">
      <c r="A10143" s="121"/>
      <c r="B10143" s="87">
        <v>11642</v>
      </c>
      <c r="C10143" s="120"/>
      <c r="D10143" s="120"/>
      <c r="E10143" s="351">
        <v>24</v>
      </c>
      <c r="F10143" s="351" t="s">
        <v>114</v>
      </c>
      <c r="G10143" s="351">
        <v>2018</v>
      </c>
      <c r="H10143" s="399">
        <v>0.45833333333333331</v>
      </c>
      <c r="I10143" s="120"/>
      <c r="J10143" s="120"/>
      <c r="K10143" s="120"/>
      <c r="L10143" s="4"/>
      <c r="M10143" s="120"/>
      <c r="N10143" s="121"/>
      <c r="O10143" s="121"/>
      <c r="P10143" s="351">
        <v>2</v>
      </c>
      <c r="Q10143" s="122"/>
      <c r="R10143" s="351">
        <v>6</v>
      </c>
      <c r="S10143" s="424" t="s">
        <v>3</v>
      </c>
      <c r="T10143" s="424" t="s">
        <v>44</v>
      </c>
      <c r="U10143" s="424" t="s">
        <v>1672</v>
      </c>
      <c r="V10143" s="120"/>
      <c r="W10143" s="424" t="s">
        <v>2920</v>
      </c>
      <c r="X10143" s="424" t="s">
        <v>2921</v>
      </c>
      <c r="Y10143" s="120"/>
      <c r="Z10143" s="120"/>
      <c r="AA10143" s="448">
        <v>42.104999999999997</v>
      </c>
      <c r="AB10143" s="448">
        <v>-120.99388888999999</v>
      </c>
      <c r="AC10143" s="120"/>
      <c r="AD10143" s="120"/>
      <c r="AE10143" s="481" t="s">
        <v>2922</v>
      </c>
      <c r="AF10143" s="120"/>
      <c r="AG10143" s="120" t="s">
        <v>2918</v>
      </c>
      <c r="AH10143" s="120" t="s">
        <v>2918</v>
      </c>
      <c r="AI10143" s="120"/>
      <c r="AJ10143" s="120"/>
      <c r="AK10143" s="120"/>
      <c r="AL10143" s="120"/>
      <c r="AM10143" s="120"/>
      <c r="AN10143" s="120"/>
      <c r="AO10143" s="120"/>
      <c r="AP10143" s="120"/>
      <c r="AQ10143" s="120"/>
      <c r="AR10143" s="120"/>
      <c r="AS10143" s="120"/>
      <c r="AT10143" s="120"/>
      <c r="AU10143" s="120"/>
      <c r="AV10143" s="120"/>
      <c r="AW10143" s="120"/>
      <c r="AX10143" s="120"/>
      <c r="AY10143" s="120"/>
      <c r="AZ10143" s="120"/>
      <c r="BA10143" s="120"/>
      <c r="BB10143" s="120"/>
      <c r="BC10143" s="120"/>
      <c r="BD10143" s="120"/>
    </row>
    <row r="10144" spans="1:56" s="150" customFormat="1" ht="35.25" thickBot="1">
      <c r="A10144" s="121"/>
      <c r="B10144" s="87">
        <v>11643</v>
      </c>
      <c r="C10144" s="120"/>
      <c r="D10144" s="120"/>
      <c r="E10144" s="351">
        <v>24</v>
      </c>
      <c r="F10144" s="351" t="s">
        <v>114</v>
      </c>
      <c r="G10144" s="351">
        <v>2018</v>
      </c>
      <c r="H10144" s="399">
        <v>0.45833333333333331</v>
      </c>
      <c r="I10144" s="120"/>
      <c r="J10144" s="120"/>
      <c r="K10144" s="120"/>
      <c r="L10144" s="4"/>
      <c r="M10144" s="120"/>
      <c r="N10144" s="121"/>
      <c r="O10144" s="121"/>
      <c r="P10144" s="351">
        <v>2</v>
      </c>
      <c r="Q10144" s="122"/>
      <c r="R10144" s="351">
        <v>7</v>
      </c>
      <c r="S10144" s="424" t="s">
        <v>3</v>
      </c>
      <c r="T10144" s="424" t="s">
        <v>44</v>
      </c>
      <c r="U10144" s="424" t="s">
        <v>1672</v>
      </c>
      <c r="V10144" s="120"/>
      <c r="W10144" s="424" t="s">
        <v>2920</v>
      </c>
      <c r="X10144" s="424" t="s">
        <v>2921</v>
      </c>
      <c r="Y10144" s="120"/>
      <c r="Z10144" s="120"/>
      <c r="AA10144" s="448">
        <v>42.104999999999997</v>
      </c>
      <c r="AB10144" s="448">
        <v>-120.99388888999999</v>
      </c>
      <c r="AC10144" s="120"/>
      <c r="AD10144" s="120"/>
      <c r="AE10144" s="481" t="s">
        <v>2922</v>
      </c>
      <c r="AF10144" s="120"/>
      <c r="AG10144" s="120" t="s">
        <v>2918</v>
      </c>
      <c r="AH10144" s="120" t="s">
        <v>2918</v>
      </c>
      <c r="AI10144" s="120"/>
      <c r="AJ10144" s="120"/>
      <c r="AK10144" s="120"/>
      <c r="AL10144" s="120"/>
      <c r="AM10144" s="120"/>
      <c r="AN10144" s="120"/>
      <c r="AO10144" s="120"/>
      <c r="AP10144" s="120"/>
      <c r="AQ10144" s="120"/>
      <c r="AR10144" s="120"/>
      <c r="AS10144" s="120"/>
      <c r="AT10144" s="120"/>
      <c r="AU10144" s="120"/>
      <c r="AV10144" s="120"/>
      <c r="AW10144" s="120"/>
      <c r="AX10144" s="120"/>
      <c r="AY10144" s="120"/>
      <c r="AZ10144" s="120"/>
      <c r="BA10144" s="120"/>
      <c r="BB10144" s="120"/>
      <c r="BC10144" s="120"/>
      <c r="BD10144" s="120"/>
    </row>
    <row r="10145" spans="1:56" s="150" customFormat="1" ht="35.25" thickBot="1">
      <c r="A10145" s="121"/>
      <c r="B10145" s="87">
        <v>11644</v>
      </c>
      <c r="C10145" s="120"/>
      <c r="D10145" s="120"/>
      <c r="E10145" s="351">
        <v>24</v>
      </c>
      <c r="F10145" s="351" t="s">
        <v>114</v>
      </c>
      <c r="G10145" s="351">
        <v>2018</v>
      </c>
      <c r="H10145" s="399">
        <v>0.45833333333333331</v>
      </c>
      <c r="I10145" s="120"/>
      <c r="J10145" s="120"/>
      <c r="K10145" s="120"/>
      <c r="L10145" s="4"/>
      <c r="M10145" s="120"/>
      <c r="N10145" s="121"/>
      <c r="O10145" s="121"/>
      <c r="P10145" s="351">
        <v>2</v>
      </c>
      <c r="Q10145" s="122"/>
      <c r="R10145" s="351">
        <v>8</v>
      </c>
      <c r="S10145" s="424" t="s">
        <v>3</v>
      </c>
      <c r="T10145" s="424" t="s">
        <v>44</v>
      </c>
      <c r="U10145" s="424" t="s">
        <v>1672</v>
      </c>
      <c r="V10145" s="120"/>
      <c r="W10145" s="424" t="s">
        <v>2920</v>
      </c>
      <c r="X10145" s="424" t="s">
        <v>2921</v>
      </c>
      <c r="Y10145" s="120"/>
      <c r="Z10145" s="120"/>
      <c r="AA10145" s="448">
        <v>42.104999999999997</v>
      </c>
      <c r="AB10145" s="448">
        <v>-120.99388888999999</v>
      </c>
      <c r="AC10145" s="120"/>
      <c r="AD10145" s="120"/>
      <c r="AE10145" s="481" t="s">
        <v>2922</v>
      </c>
      <c r="AF10145" s="120"/>
      <c r="AG10145" s="120" t="s">
        <v>2918</v>
      </c>
      <c r="AH10145" s="120" t="s">
        <v>2918</v>
      </c>
      <c r="AI10145" s="120"/>
      <c r="AJ10145" s="120"/>
      <c r="AK10145" s="120"/>
      <c r="AL10145" s="120"/>
      <c r="AM10145" s="120"/>
      <c r="AN10145" s="120"/>
      <c r="AO10145" s="120"/>
      <c r="AP10145" s="120"/>
      <c r="AQ10145" s="120"/>
      <c r="AR10145" s="120"/>
      <c r="AS10145" s="120"/>
      <c r="AT10145" s="120"/>
      <c r="AU10145" s="120"/>
      <c r="AV10145" s="120"/>
      <c r="AW10145" s="120"/>
      <c r="AX10145" s="120"/>
      <c r="AY10145" s="120"/>
      <c r="AZ10145" s="120"/>
      <c r="BA10145" s="120"/>
      <c r="BB10145" s="120"/>
      <c r="BC10145" s="120"/>
      <c r="BD10145" s="120"/>
    </row>
    <row r="10146" spans="1:56" s="150" customFormat="1" ht="35.25" thickBot="1">
      <c r="A10146" s="121"/>
      <c r="B10146" s="87">
        <v>11645</v>
      </c>
      <c r="C10146" s="120"/>
      <c r="D10146" s="120"/>
      <c r="E10146" s="351">
        <v>24</v>
      </c>
      <c r="F10146" s="351" t="s">
        <v>114</v>
      </c>
      <c r="G10146" s="351">
        <v>2018</v>
      </c>
      <c r="H10146" s="399">
        <v>0.45833333333333331</v>
      </c>
      <c r="I10146" s="120"/>
      <c r="J10146" s="120"/>
      <c r="K10146" s="120"/>
      <c r="L10146" s="4"/>
      <c r="M10146" s="120"/>
      <c r="N10146" s="121"/>
      <c r="O10146" s="121"/>
      <c r="P10146" s="351">
        <v>2</v>
      </c>
      <c r="Q10146" s="122"/>
      <c r="R10146" s="351">
        <v>9</v>
      </c>
      <c r="S10146" s="424" t="s">
        <v>3</v>
      </c>
      <c r="T10146" s="424" t="s">
        <v>44</v>
      </c>
      <c r="U10146" s="424" t="s">
        <v>1672</v>
      </c>
      <c r="V10146" s="120"/>
      <c r="W10146" s="424" t="s">
        <v>2920</v>
      </c>
      <c r="X10146" s="424" t="s">
        <v>2921</v>
      </c>
      <c r="Y10146" s="120"/>
      <c r="Z10146" s="120"/>
      <c r="AA10146" s="448">
        <v>42.104999999999997</v>
      </c>
      <c r="AB10146" s="448">
        <v>-120.99388888999999</v>
      </c>
      <c r="AC10146" s="120"/>
      <c r="AD10146" s="120"/>
      <c r="AE10146" s="481" t="s">
        <v>2922</v>
      </c>
      <c r="AF10146" s="120"/>
      <c r="AG10146" s="120" t="s">
        <v>2918</v>
      </c>
      <c r="AH10146" s="120" t="s">
        <v>2918</v>
      </c>
      <c r="AI10146" s="120"/>
      <c r="AJ10146" s="120"/>
      <c r="AK10146" s="120"/>
      <c r="AL10146" s="120"/>
      <c r="AM10146" s="120"/>
      <c r="AN10146" s="120"/>
      <c r="AO10146" s="120"/>
      <c r="AP10146" s="120"/>
      <c r="AQ10146" s="120"/>
      <c r="AR10146" s="120"/>
      <c r="AS10146" s="120"/>
      <c r="AT10146" s="120"/>
      <c r="AU10146" s="120"/>
      <c r="AV10146" s="120"/>
      <c r="AW10146" s="120"/>
      <c r="AX10146" s="120"/>
      <c r="AY10146" s="120"/>
      <c r="AZ10146" s="120"/>
      <c r="BA10146" s="120"/>
      <c r="BB10146" s="120"/>
      <c r="BC10146" s="120"/>
      <c r="BD10146" s="120"/>
    </row>
    <row r="10147" spans="1:56" s="150" customFormat="1" ht="35.25" thickBot="1">
      <c r="A10147" s="121"/>
      <c r="B10147" s="87">
        <v>11646</v>
      </c>
      <c r="C10147" s="120"/>
      <c r="D10147" s="120"/>
      <c r="E10147" s="351">
        <v>24</v>
      </c>
      <c r="F10147" s="351" t="s">
        <v>114</v>
      </c>
      <c r="G10147" s="351">
        <v>2018</v>
      </c>
      <c r="H10147" s="399">
        <v>0.45833333333333331</v>
      </c>
      <c r="I10147" s="120"/>
      <c r="J10147" s="120"/>
      <c r="K10147" s="120"/>
      <c r="L10147" s="4"/>
      <c r="M10147" s="120"/>
      <c r="N10147" s="121"/>
      <c r="O10147" s="121"/>
      <c r="P10147" s="351">
        <v>2</v>
      </c>
      <c r="Q10147" s="122"/>
      <c r="R10147" s="351">
        <v>10</v>
      </c>
      <c r="S10147" s="424" t="s">
        <v>3</v>
      </c>
      <c r="T10147" s="424" t="s">
        <v>44</v>
      </c>
      <c r="U10147" s="424" t="s">
        <v>1672</v>
      </c>
      <c r="V10147" s="120"/>
      <c r="W10147" s="424" t="s">
        <v>2920</v>
      </c>
      <c r="X10147" s="424" t="s">
        <v>2921</v>
      </c>
      <c r="Y10147" s="120"/>
      <c r="Z10147" s="120"/>
      <c r="AA10147" s="448">
        <v>42.104999999999997</v>
      </c>
      <c r="AB10147" s="448">
        <v>-120.99388888999999</v>
      </c>
      <c r="AC10147" s="120"/>
      <c r="AD10147" s="120"/>
      <c r="AE10147" s="481" t="s">
        <v>2922</v>
      </c>
      <c r="AF10147" s="120"/>
      <c r="AG10147" s="120" t="s">
        <v>2918</v>
      </c>
      <c r="AH10147" s="120" t="s">
        <v>2918</v>
      </c>
      <c r="AI10147" s="120"/>
      <c r="AJ10147" s="120"/>
      <c r="AK10147" s="120"/>
      <c r="AL10147" s="120"/>
      <c r="AM10147" s="120"/>
      <c r="AN10147" s="120"/>
      <c r="AO10147" s="120"/>
      <c r="AP10147" s="120"/>
      <c r="AQ10147" s="120"/>
      <c r="AR10147" s="120"/>
      <c r="AS10147" s="120"/>
      <c r="AT10147" s="120"/>
      <c r="AU10147" s="120"/>
      <c r="AV10147" s="120"/>
      <c r="AW10147" s="120"/>
      <c r="AX10147" s="120"/>
      <c r="AY10147" s="120"/>
      <c r="AZ10147" s="120"/>
      <c r="BA10147" s="120"/>
      <c r="BB10147" s="120"/>
      <c r="BC10147" s="120"/>
      <c r="BD10147" s="120"/>
    </row>
    <row r="10148" spans="1:56" s="150" customFormat="1" ht="35.25" thickBot="1">
      <c r="A10148" s="121"/>
      <c r="B10148" s="87">
        <v>11647</v>
      </c>
      <c r="C10148" s="120"/>
      <c r="D10148" s="120"/>
      <c r="E10148" s="351">
        <v>24</v>
      </c>
      <c r="F10148" s="351" t="s">
        <v>114</v>
      </c>
      <c r="G10148" s="351">
        <v>2018</v>
      </c>
      <c r="H10148" s="399">
        <v>0.45833333333333331</v>
      </c>
      <c r="I10148" s="120"/>
      <c r="J10148" s="120"/>
      <c r="K10148" s="120"/>
      <c r="L10148" s="4"/>
      <c r="M10148" s="120"/>
      <c r="N10148" s="121"/>
      <c r="O10148" s="121"/>
      <c r="P10148" s="351">
        <v>2</v>
      </c>
      <c r="Q10148" s="122"/>
      <c r="R10148" s="351">
        <v>11</v>
      </c>
      <c r="S10148" s="424" t="s">
        <v>3</v>
      </c>
      <c r="T10148" s="424" t="s">
        <v>44</v>
      </c>
      <c r="U10148" s="424" t="s">
        <v>1672</v>
      </c>
      <c r="V10148" s="120"/>
      <c r="W10148" s="424" t="s">
        <v>2920</v>
      </c>
      <c r="X10148" s="424" t="s">
        <v>2921</v>
      </c>
      <c r="Y10148" s="120"/>
      <c r="Z10148" s="120"/>
      <c r="AA10148" s="448">
        <v>42.104999999999997</v>
      </c>
      <c r="AB10148" s="448">
        <v>-120.99388888999999</v>
      </c>
      <c r="AC10148" s="120"/>
      <c r="AD10148" s="120"/>
      <c r="AE10148" s="481" t="s">
        <v>2922</v>
      </c>
      <c r="AF10148" s="120"/>
      <c r="AG10148" s="120" t="s">
        <v>2918</v>
      </c>
      <c r="AH10148" s="120" t="s">
        <v>2918</v>
      </c>
      <c r="AI10148" s="120"/>
      <c r="AJ10148" s="120"/>
      <c r="AK10148" s="120"/>
      <c r="AL10148" s="120"/>
      <c r="AM10148" s="120"/>
      <c r="AN10148" s="120"/>
      <c r="AO10148" s="120"/>
      <c r="AP10148" s="120"/>
      <c r="AQ10148" s="120"/>
      <c r="AR10148" s="120"/>
      <c r="AS10148" s="120"/>
      <c r="AT10148" s="120"/>
      <c r="AU10148" s="120"/>
      <c r="AV10148" s="120"/>
      <c r="AW10148" s="120"/>
      <c r="AX10148" s="120"/>
      <c r="AY10148" s="120"/>
      <c r="AZ10148" s="120"/>
      <c r="BA10148" s="120"/>
      <c r="BB10148" s="120"/>
      <c r="BC10148" s="120"/>
      <c r="BD10148" s="120"/>
    </row>
    <row r="10149" spans="1:56" s="150" customFormat="1" ht="35.25" thickBot="1">
      <c r="A10149" s="121"/>
      <c r="B10149" s="87">
        <v>11648</v>
      </c>
      <c r="C10149" s="120"/>
      <c r="D10149" s="120"/>
      <c r="E10149" s="351">
        <v>24</v>
      </c>
      <c r="F10149" s="351" t="s">
        <v>114</v>
      </c>
      <c r="G10149" s="351">
        <v>2018</v>
      </c>
      <c r="H10149" s="399">
        <v>0.45833333333333331</v>
      </c>
      <c r="I10149" s="120"/>
      <c r="J10149" s="120"/>
      <c r="K10149" s="120"/>
      <c r="L10149" s="4"/>
      <c r="M10149" s="120"/>
      <c r="N10149" s="121"/>
      <c r="O10149" s="121"/>
      <c r="P10149" s="351">
        <v>2</v>
      </c>
      <c r="Q10149" s="122"/>
      <c r="R10149" s="351">
        <v>12</v>
      </c>
      <c r="S10149" s="424" t="s">
        <v>3</v>
      </c>
      <c r="T10149" s="424" t="s">
        <v>44</v>
      </c>
      <c r="U10149" s="424" t="s">
        <v>1672</v>
      </c>
      <c r="V10149" s="120"/>
      <c r="W10149" s="424" t="s">
        <v>2920</v>
      </c>
      <c r="X10149" s="424" t="s">
        <v>2921</v>
      </c>
      <c r="Y10149" s="120"/>
      <c r="Z10149" s="120"/>
      <c r="AA10149" s="448">
        <v>42.104999999999997</v>
      </c>
      <c r="AB10149" s="448">
        <v>-120.99388888999999</v>
      </c>
      <c r="AC10149" s="120"/>
      <c r="AD10149" s="120"/>
      <c r="AE10149" s="481" t="s">
        <v>2922</v>
      </c>
      <c r="AF10149" s="120"/>
      <c r="AG10149" s="120" t="s">
        <v>2918</v>
      </c>
      <c r="AH10149" s="120" t="s">
        <v>2918</v>
      </c>
      <c r="AI10149" s="120"/>
      <c r="AJ10149" s="120"/>
      <c r="AK10149" s="120"/>
      <c r="AL10149" s="120"/>
      <c r="AM10149" s="120"/>
      <c r="AN10149" s="120"/>
      <c r="AO10149" s="120"/>
      <c r="AP10149" s="120"/>
      <c r="AQ10149" s="120"/>
      <c r="AR10149" s="120"/>
      <c r="AS10149" s="120"/>
      <c r="AT10149" s="120"/>
      <c r="AU10149" s="120"/>
      <c r="AV10149" s="120"/>
      <c r="AW10149" s="120"/>
      <c r="AX10149" s="120"/>
      <c r="AY10149" s="120"/>
      <c r="AZ10149" s="120"/>
      <c r="BA10149" s="120"/>
      <c r="BB10149" s="120"/>
      <c r="BC10149" s="120"/>
      <c r="BD10149" s="120"/>
    </row>
    <row r="10150" spans="1:56" s="150" customFormat="1" ht="35.25" thickBot="1">
      <c r="A10150" s="121"/>
      <c r="B10150" s="87">
        <v>11649</v>
      </c>
      <c r="C10150" s="120"/>
      <c r="D10150" s="120"/>
      <c r="E10150" s="351">
        <v>24</v>
      </c>
      <c r="F10150" s="351" t="s">
        <v>114</v>
      </c>
      <c r="G10150" s="351">
        <v>2018</v>
      </c>
      <c r="H10150" s="399">
        <v>0.45833333333333331</v>
      </c>
      <c r="I10150" s="120"/>
      <c r="J10150" s="120"/>
      <c r="K10150" s="120"/>
      <c r="L10150" s="4"/>
      <c r="M10150" s="120"/>
      <c r="N10150" s="121"/>
      <c r="O10150" s="121"/>
      <c r="P10150" s="351">
        <v>2</v>
      </c>
      <c r="Q10150" s="122"/>
      <c r="R10150" s="351">
        <v>13</v>
      </c>
      <c r="S10150" s="424" t="s">
        <v>3</v>
      </c>
      <c r="T10150" s="424" t="s">
        <v>44</v>
      </c>
      <c r="U10150" s="424" t="s">
        <v>1672</v>
      </c>
      <c r="V10150" s="120"/>
      <c r="W10150" s="424" t="s">
        <v>2920</v>
      </c>
      <c r="X10150" s="424" t="s">
        <v>2921</v>
      </c>
      <c r="Y10150" s="120"/>
      <c r="Z10150" s="120"/>
      <c r="AA10150" s="448">
        <v>42.104999999999997</v>
      </c>
      <c r="AB10150" s="448">
        <v>-120.99388888999999</v>
      </c>
      <c r="AC10150" s="120"/>
      <c r="AD10150" s="120"/>
      <c r="AE10150" s="481" t="s">
        <v>2922</v>
      </c>
      <c r="AF10150" s="120"/>
      <c r="AG10150" s="120" t="s">
        <v>2918</v>
      </c>
      <c r="AH10150" s="120" t="s">
        <v>2918</v>
      </c>
      <c r="AI10150" s="120"/>
      <c r="AJ10150" s="120"/>
      <c r="AK10150" s="120"/>
      <c r="AL10150" s="120"/>
      <c r="AM10150" s="120"/>
      <c r="AN10150" s="120"/>
      <c r="AO10150" s="120"/>
      <c r="AP10150" s="120"/>
      <c r="AQ10150" s="120"/>
      <c r="AR10150" s="120"/>
      <c r="AS10150" s="120"/>
      <c r="AT10150" s="120"/>
      <c r="AU10150" s="120"/>
      <c r="AV10150" s="120"/>
      <c r="AW10150" s="120"/>
      <c r="AX10150" s="120"/>
      <c r="AY10150" s="120"/>
      <c r="AZ10150" s="120"/>
      <c r="BA10150" s="120"/>
      <c r="BB10150" s="120"/>
      <c r="BC10150" s="120"/>
      <c r="BD10150" s="120"/>
    </row>
    <row r="10151" spans="1:56" s="150" customFormat="1" ht="35.25" thickBot="1">
      <c r="A10151" s="121"/>
      <c r="B10151" s="87">
        <v>11650</v>
      </c>
      <c r="C10151" s="120"/>
      <c r="D10151" s="120"/>
      <c r="E10151" s="351">
        <v>24</v>
      </c>
      <c r="F10151" s="351" t="s">
        <v>114</v>
      </c>
      <c r="G10151" s="351">
        <v>2018</v>
      </c>
      <c r="H10151" s="399">
        <v>0.45833333333333331</v>
      </c>
      <c r="I10151" s="120"/>
      <c r="J10151" s="120"/>
      <c r="K10151" s="120"/>
      <c r="L10151" s="4"/>
      <c r="M10151" s="120"/>
      <c r="N10151" s="121"/>
      <c r="O10151" s="121"/>
      <c r="P10151" s="351">
        <v>2</v>
      </c>
      <c r="Q10151" s="122"/>
      <c r="R10151" s="351">
        <v>14</v>
      </c>
      <c r="S10151" s="424" t="s">
        <v>3</v>
      </c>
      <c r="T10151" s="424" t="s">
        <v>44</v>
      </c>
      <c r="U10151" s="424" t="s">
        <v>1672</v>
      </c>
      <c r="V10151" s="120"/>
      <c r="W10151" s="424" t="s">
        <v>2920</v>
      </c>
      <c r="X10151" s="424" t="s">
        <v>2921</v>
      </c>
      <c r="Y10151" s="120"/>
      <c r="Z10151" s="120"/>
      <c r="AA10151" s="448">
        <v>42.104999999999997</v>
      </c>
      <c r="AB10151" s="448">
        <v>-120.99388888999999</v>
      </c>
      <c r="AC10151" s="120"/>
      <c r="AD10151" s="120"/>
      <c r="AE10151" s="481" t="s">
        <v>2922</v>
      </c>
      <c r="AF10151" s="120"/>
      <c r="AG10151" s="120" t="s">
        <v>2918</v>
      </c>
      <c r="AH10151" s="120" t="s">
        <v>2918</v>
      </c>
      <c r="AI10151" s="120"/>
      <c r="AJ10151" s="120"/>
      <c r="AK10151" s="120"/>
      <c r="AL10151" s="120"/>
      <c r="AM10151" s="120"/>
      <c r="AN10151" s="120"/>
      <c r="AO10151" s="120"/>
      <c r="AP10151" s="120"/>
      <c r="AQ10151" s="120"/>
      <c r="AR10151" s="120"/>
      <c r="AS10151" s="120"/>
      <c r="AT10151" s="120"/>
      <c r="AU10151" s="120"/>
      <c r="AV10151" s="120"/>
      <c r="AW10151" s="120"/>
      <c r="AX10151" s="120"/>
      <c r="AY10151" s="120"/>
      <c r="AZ10151" s="120"/>
      <c r="BA10151" s="120"/>
      <c r="BB10151" s="120"/>
      <c r="BC10151" s="120"/>
      <c r="BD10151" s="120"/>
    </row>
    <row r="10152" spans="1:56" s="150" customFormat="1" ht="39.75" thickBot="1">
      <c r="A10152" s="121"/>
      <c r="B10152" s="87">
        <v>11651</v>
      </c>
      <c r="C10152" s="120"/>
      <c r="D10152" s="120"/>
      <c r="E10152" s="351">
        <v>24</v>
      </c>
      <c r="F10152" s="351" t="s">
        <v>114</v>
      </c>
      <c r="G10152" s="351">
        <v>2018</v>
      </c>
      <c r="H10152" s="399">
        <v>0.45833333333333331</v>
      </c>
      <c r="I10152" s="120"/>
      <c r="J10152" s="120"/>
      <c r="K10152" s="120"/>
      <c r="L10152" s="4"/>
      <c r="M10152" s="120"/>
      <c r="N10152" s="121"/>
      <c r="O10152" s="121"/>
      <c r="P10152" s="351">
        <v>2</v>
      </c>
      <c r="Q10152" s="122"/>
      <c r="R10152" s="351">
        <v>15</v>
      </c>
      <c r="S10152" s="424" t="s">
        <v>3</v>
      </c>
      <c r="T10152" s="424" t="s">
        <v>44</v>
      </c>
      <c r="U10152" s="424" t="s">
        <v>1672</v>
      </c>
      <c r="V10152" s="120"/>
      <c r="W10152" s="424" t="s">
        <v>2920</v>
      </c>
      <c r="X10152" s="424" t="s">
        <v>2921</v>
      </c>
      <c r="Y10152" s="120"/>
      <c r="Z10152" s="120"/>
      <c r="AA10152" s="448">
        <v>42.104999999999997</v>
      </c>
      <c r="AB10152" s="448">
        <v>-120.99388888999999</v>
      </c>
      <c r="AC10152" s="120"/>
      <c r="AD10152" s="120"/>
      <c r="AE10152" s="481" t="s">
        <v>2922</v>
      </c>
      <c r="AF10152" s="120"/>
      <c r="AG10152" s="120" t="s">
        <v>2918</v>
      </c>
      <c r="AH10152" s="120" t="s">
        <v>2918</v>
      </c>
      <c r="AI10152" s="120"/>
      <c r="AJ10152" s="120"/>
      <c r="AK10152" s="120"/>
      <c r="AL10152" s="120"/>
      <c r="AM10152" s="120"/>
      <c r="AN10152" s="120"/>
      <c r="AO10152" s="120"/>
      <c r="AP10152" s="120"/>
      <c r="AQ10152" s="120"/>
      <c r="AR10152" s="120"/>
      <c r="AS10152" s="120"/>
      <c r="AT10152" s="120"/>
      <c r="AU10152" s="120"/>
      <c r="AV10152" s="120"/>
      <c r="AW10152" s="120"/>
      <c r="AX10152" s="120"/>
      <c r="AY10152" s="120"/>
      <c r="AZ10152" s="120"/>
      <c r="BA10152" s="120"/>
      <c r="BB10152" s="120"/>
      <c r="BC10152" s="120"/>
      <c r="BD10152" s="120"/>
    </row>
    <row r="10153" spans="1:56" s="150" customFormat="1" ht="39.75" thickBot="1">
      <c r="A10153" s="252"/>
      <c r="B10153" s="87">
        <v>11652</v>
      </c>
      <c r="C10153" s="253"/>
      <c r="D10153" s="253"/>
      <c r="E10153" s="349">
        <v>29</v>
      </c>
      <c r="F10153" s="349" t="s">
        <v>42</v>
      </c>
      <c r="G10153" s="349">
        <v>2018</v>
      </c>
      <c r="H10153" s="398">
        <v>0.5625</v>
      </c>
      <c r="I10153" s="253"/>
      <c r="J10153" s="253"/>
      <c r="K10153" s="253"/>
      <c r="L10153" s="4"/>
      <c r="M10153" s="253"/>
      <c r="N10153" s="252"/>
      <c r="O10153" s="252"/>
      <c r="P10153" s="349">
        <v>3</v>
      </c>
      <c r="Q10153" s="254"/>
      <c r="R10153" s="349">
        <v>1</v>
      </c>
      <c r="S10153" s="423" t="s">
        <v>3</v>
      </c>
      <c r="T10153" s="423" t="s">
        <v>44</v>
      </c>
      <c r="U10153" s="423" t="s">
        <v>1672</v>
      </c>
      <c r="V10153" s="253"/>
      <c r="W10153" s="423" t="s">
        <v>2923</v>
      </c>
      <c r="X10153" s="423" t="s">
        <v>2924</v>
      </c>
      <c r="Y10153" s="253"/>
      <c r="Z10153" s="253"/>
      <c r="AA10153" s="447">
        <v>42.07833333</v>
      </c>
      <c r="AB10153" s="447">
        <v>-121.37138889000001</v>
      </c>
      <c r="AC10153" s="253"/>
      <c r="AD10153" s="253"/>
      <c r="AE10153" s="479" t="s">
        <v>2925</v>
      </c>
      <c r="AF10153" s="253"/>
      <c r="AG10153" s="253" t="s">
        <v>2918</v>
      </c>
      <c r="AH10153" s="253" t="s">
        <v>2918</v>
      </c>
      <c r="AI10153" s="253"/>
      <c r="AJ10153" s="253"/>
      <c r="AK10153" s="253"/>
      <c r="AL10153" s="253"/>
      <c r="AM10153" s="253"/>
      <c r="AN10153" s="253"/>
      <c r="AO10153" s="253"/>
      <c r="AP10153" s="253"/>
      <c r="AQ10153" s="253"/>
      <c r="AR10153" s="253"/>
      <c r="AS10153" s="253"/>
      <c r="AT10153" s="253"/>
      <c r="AU10153" s="253"/>
      <c r="AV10153" s="253"/>
      <c r="AW10153" s="253"/>
      <c r="AX10153" s="253"/>
      <c r="AY10153" s="253"/>
      <c r="AZ10153" s="253"/>
      <c r="BA10153" s="253"/>
      <c r="BB10153" s="253"/>
      <c r="BC10153" s="253"/>
      <c r="BD10153" s="253"/>
    </row>
    <row r="10154" spans="1:56" s="150" customFormat="1" ht="39.75" thickBot="1">
      <c r="A10154" s="252"/>
      <c r="B10154" s="87">
        <v>11653</v>
      </c>
      <c r="C10154" s="253"/>
      <c r="D10154" s="253"/>
      <c r="E10154" s="349">
        <v>29</v>
      </c>
      <c r="F10154" s="349" t="s">
        <v>42</v>
      </c>
      <c r="G10154" s="349">
        <v>2018</v>
      </c>
      <c r="H10154" s="398">
        <v>0.5625</v>
      </c>
      <c r="I10154" s="253"/>
      <c r="J10154" s="253"/>
      <c r="K10154" s="253"/>
      <c r="L10154" s="4"/>
      <c r="M10154" s="253"/>
      <c r="N10154" s="252"/>
      <c r="O10154" s="252"/>
      <c r="P10154" s="349">
        <v>3</v>
      </c>
      <c r="Q10154" s="254"/>
      <c r="R10154" s="349">
        <v>2</v>
      </c>
      <c r="S10154" s="423" t="s">
        <v>3</v>
      </c>
      <c r="T10154" s="423" t="s">
        <v>44</v>
      </c>
      <c r="U10154" s="423" t="s">
        <v>1672</v>
      </c>
      <c r="V10154" s="253"/>
      <c r="W10154" s="423" t="s">
        <v>2923</v>
      </c>
      <c r="X10154" s="423" t="s">
        <v>2924</v>
      </c>
      <c r="Y10154" s="253"/>
      <c r="Z10154" s="253"/>
      <c r="AA10154" s="447">
        <v>42.07833333</v>
      </c>
      <c r="AB10154" s="447">
        <v>-121.37138889000001</v>
      </c>
      <c r="AC10154" s="253"/>
      <c r="AD10154" s="253"/>
      <c r="AE10154" s="479" t="s">
        <v>2925</v>
      </c>
      <c r="AF10154" s="253"/>
      <c r="AG10154" s="253" t="s">
        <v>2918</v>
      </c>
      <c r="AH10154" s="253" t="s">
        <v>2918</v>
      </c>
      <c r="AI10154" s="253"/>
      <c r="AJ10154" s="253"/>
      <c r="AK10154" s="253"/>
      <c r="AL10154" s="253"/>
      <c r="AM10154" s="253"/>
      <c r="AN10154" s="253"/>
      <c r="AO10154" s="253"/>
      <c r="AP10154" s="253"/>
      <c r="AQ10154" s="253"/>
      <c r="AR10154" s="253"/>
      <c r="AS10154" s="253"/>
      <c r="AT10154" s="253"/>
      <c r="AU10154" s="253"/>
      <c r="AV10154" s="253"/>
      <c r="AW10154" s="253"/>
      <c r="AX10154" s="253"/>
      <c r="AY10154" s="253"/>
      <c r="AZ10154" s="253"/>
      <c r="BA10154" s="253"/>
      <c r="BB10154" s="253"/>
      <c r="BC10154" s="253"/>
      <c r="BD10154" s="253"/>
    </row>
    <row r="10155" spans="1:56" s="150" customFormat="1" ht="39.75" thickBot="1">
      <c r="A10155" s="252"/>
      <c r="B10155" s="87">
        <v>11654</v>
      </c>
      <c r="C10155" s="253"/>
      <c r="D10155" s="253"/>
      <c r="E10155" s="349">
        <v>29</v>
      </c>
      <c r="F10155" s="349" t="s">
        <v>42</v>
      </c>
      <c r="G10155" s="349">
        <v>2018</v>
      </c>
      <c r="H10155" s="398">
        <v>0.5625</v>
      </c>
      <c r="I10155" s="253"/>
      <c r="J10155" s="253"/>
      <c r="K10155" s="253"/>
      <c r="L10155" s="4"/>
      <c r="M10155" s="253"/>
      <c r="N10155" s="252"/>
      <c r="O10155" s="252"/>
      <c r="P10155" s="349">
        <v>3</v>
      </c>
      <c r="Q10155" s="254"/>
      <c r="R10155" s="349">
        <v>3</v>
      </c>
      <c r="S10155" s="423" t="s">
        <v>3</v>
      </c>
      <c r="T10155" s="423" t="s">
        <v>44</v>
      </c>
      <c r="U10155" s="423" t="s">
        <v>1672</v>
      </c>
      <c r="V10155" s="253"/>
      <c r="W10155" s="423" t="s">
        <v>2923</v>
      </c>
      <c r="X10155" s="423" t="s">
        <v>2924</v>
      </c>
      <c r="Y10155" s="253"/>
      <c r="Z10155" s="253"/>
      <c r="AA10155" s="447">
        <v>42.07833333</v>
      </c>
      <c r="AB10155" s="447">
        <v>-121.37138889000001</v>
      </c>
      <c r="AC10155" s="253"/>
      <c r="AD10155" s="253"/>
      <c r="AE10155" s="479" t="s">
        <v>2925</v>
      </c>
      <c r="AF10155" s="253"/>
      <c r="AG10155" s="253" t="s">
        <v>2918</v>
      </c>
      <c r="AH10155" s="253" t="s">
        <v>2918</v>
      </c>
      <c r="AI10155" s="253"/>
      <c r="AJ10155" s="253"/>
      <c r="AK10155" s="253"/>
      <c r="AL10155" s="253"/>
      <c r="AM10155" s="253"/>
      <c r="AN10155" s="253"/>
      <c r="AO10155" s="253"/>
      <c r="AP10155" s="253"/>
      <c r="AQ10155" s="253"/>
      <c r="AR10155" s="253"/>
      <c r="AS10155" s="253"/>
      <c r="AT10155" s="253"/>
      <c r="AU10155" s="253"/>
      <c r="AV10155" s="253"/>
      <c r="AW10155" s="253"/>
      <c r="AX10155" s="253"/>
      <c r="AY10155" s="253"/>
      <c r="AZ10155" s="253"/>
      <c r="BA10155" s="253"/>
      <c r="BB10155" s="253"/>
      <c r="BC10155" s="253"/>
      <c r="BD10155" s="253"/>
    </row>
    <row r="10156" spans="1:56" s="150" customFormat="1" ht="39.75" thickBot="1">
      <c r="A10156" s="252"/>
      <c r="B10156" s="87">
        <v>11655</v>
      </c>
      <c r="C10156" s="253"/>
      <c r="D10156" s="253"/>
      <c r="E10156" s="349">
        <v>29</v>
      </c>
      <c r="F10156" s="349" t="s">
        <v>42</v>
      </c>
      <c r="G10156" s="349">
        <v>2018</v>
      </c>
      <c r="H10156" s="398">
        <v>0.5625</v>
      </c>
      <c r="I10156" s="253"/>
      <c r="J10156" s="253"/>
      <c r="K10156" s="253"/>
      <c r="L10156" s="4"/>
      <c r="M10156" s="253"/>
      <c r="N10156" s="252"/>
      <c r="O10156" s="252"/>
      <c r="P10156" s="349">
        <v>3</v>
      </c>
      <c r="Q10156" s="254"/>
      <c r="R10156" s="349">
        <v>4</v>
      </c>
      <c r="S10156" s="423" t="s">
        <v>3</v>
      </c>
      <c r="T10156" s="423" t="s">
        <v>44</v>
      </c>
      <c r="U10156" s="423" t="s">
        <v>1672</v>
      </c>
      <c r="V10156" s="253"/>
      <c r="W10156" s="423" t="s">
        <v>2923</v>
      </c>
      <c r="X10156" s="423" t="s">
        <v>2924</v>
      </c>
      <c r="Y10156" s="253"/>
      <c r="Z10156" s="253"/>
      <c r="AA10156" s="447">
        <v>42.07833333</v>
      </c>
      <c r="AB10156" s="447">
        <v>-121.37138889000001</v>
      </c>
      <c r="AC10156" s="253"/>
      <c r="AD10156" s="253"/>
      <c r="AE10156" s="479" t="s">
        <v>2925</v>
      </c>
      <c r="AF10156" s="253"/>
      <c r="AG10156" s="253" t="s">
        <v>2918</v>
      </c>
      <c r="AH10156" s="253" t="s">
        <v>2918</v>
      </c>
      <c r="AI10156" s="253"/>
      <c r="AJ10156" s="253"/>
      <c r="AK10156" s="253"/>
      <c r="AL10156" s="253"/>
      <c r="AM10156" s="253"/>
      <c r="AN10156" s="253"/>
      <c r="AO10156" s="253"/>
      <c r="AP10156" s="253"/>
      <c r="AQ10156" s="253"/>
      <c r="AR10156" s="253"/>
      <c r="AS10156" s="253"/>
      <c r="AT10156" s="253"/>
      <c r="AU10156" s="253"/>
      <c r="AV10156" s="253"/>
      <c r="AW10156" s="253"/>
      <c r="AX10156" s="253"/>
      <c r="AY10156" s="253"/>
      <c r="AZ10156" s="253"/>
      <c r="BA10156" s="253"/>
      <c r="BB10156" s="253"/>
      <c r="BC10156" s="253"/>
      <c r="BD10156" s="253"/>
    </row>
    <row r="10157" spans="1:56" s="150" customFormat="1" ht="39.75" thickBot="1">
      <c r="A10157" s="252"/>
      <c r="B10157" s="87">
        <v>11656</v>
      </c>
      <c r="C10157" s="253"/>
      <c r="D10157" s="253"/>
      <c r="E10157" s="349">
        <v>29</v>
      </c>
      <c r="F10157" s="349" t="s">
        <v>42</v>
      </c>
      <c r="G10157" s="349">
        <v>2018</v>
      </c>
      <c r="H10157" s="398">
        <v>0.5625</v>
      </c>
      <c r="I10157" s="253"/>
      <c r="J10157" s="253"/>
      <c r="K10157" s="253"/>
      <c r="L10157" s="4"/>
      <c r="M10157" s="253"/>
      <c r="N10157" s="252"/>
      <c r="O10157" s="252"/>
      <c r="P10157" s="349">
        <v>3</v>
      </c>
      <c r="Q10157" s="254"/>
      <c r="R10157" s="349">
        <v>5</v>
      </c>
      <c r="S10157" s="423" t="s">
        <v>3</v>
      </c>
      <c r="T10157" s="423" t="s">
        <v>44</v>
      </c>
      <c r="U10157" s="423" t="s">
        <v>1672</v>
      </c>
      <c r="V10157" s="253"/>
      <c r="W10157" s="423" t="s">
        <v>2923</v>
      </c>
      <c r="X10157" s="423" t="s">
        <v>2924</v>
      </c>
      <c r="Y10157" s="253"/>
      <c r="Z10157" s="253"/>
      <c r="AA10157" s="447">
        <v>42.07833333</v>
      </c>
      <c r="AB10157" s="447">
        <v>-121.37138889000001</v>
      </c>
      <c r="AC10157" s="253"/>
      <c r="AD10157" s="253"/>
      <c r="AE10157" s="479" t="s">
        <v>2925</v>
      </c>
      <c r="AF10157" s="253"/>
      <c r="AG10157" s="253" t="s">
        <v>2918</v>
      </c>
      <c r="AH10157" s="253" t="s">
        <v>2918</v>
      </c>
      <c r="AI10157" s="253"/>
      <c r="AJ10157" s="253"/>
      <c r="AK10157" s="253"/>
      <c r="AL10157" s="253"/>
      <c r="AM10157" s="253"/>
      <c r="AN10157" s="253"/>
      <c r="AO10157" s="253"/>
      <c r="AP10157" s="253"/>
      <c r="AQ10157" s="253"/>
      <c r="AR10157" s="253"/>
      <c r="AS10157" s="253"/>
      <c r="AT10157" s="253"/>
      <c r="AU10157" s="253"/>
      <c r="AV10157" s="253"/>
      <c r="AW10157" s="253"/>
      <c r="AX10157" s="253"/>
      <c r="AY10157" s="253"/>
      <c r="AZ10157" s="253"/>
      <c r="BA10157" s="253"/>
      <c r="BB10157" s="253"/>
      <c r="BC10157" s="253"/>
      <c r="BD10157" s="253"/>
    </row>
    <row r="10158" spans="1:56" s="150" customFormat="1" ht="39.75" thickBot="1">
      <c r="A10158" s="252"/>
      <c r="B10158" s="87">
        <v>11657</v>
      </c>
      <c r="C10158" s="253"/>
      <c r="D10158" s="253"/>
      <c r="E10158" s="349">
        <v>29</v>
      </c>
      <c r="F10158" s="349" t="s">
        <v>42</v>
      </c>
      <c r="G10158" s="349">
        <v>2018</v>
      </c>
      <c r="H10158" s="398">
        <v>0.5625</v>
      </c>
      <c r="I10158" s="253"/>
      <c r="J10158" s="253"/>
      <c r="K10158" s="253"/>
      <c r="L10158" s="4"/>
      <c r="M10158" s="253"/>
      <c r="N10158" s="252"/>
      <c r="O10158" s="252"/>
      <c r="P10158" s="349">
        <v>3</v>
      </c>
      <c r="Q10158" s="254"/>
      <c r="R10158" s="349">
        <v>6</v>
      </c>
      <c r="S10158" s="423" t="s">
        <v>3</v>
      </c>
      <c r="T10158" s="423" t="s">
        <v>44</v>
      </c>
      <c r="U10158" s="423" t="s">
        <v>1672</v>
      </c>
      <c r="V10158" s="253"/>
      <c r="W10158" s="423" t="s">
        <v>2923</v>
      </c>
      <c r="X10158" s="423" t="s">
        <v>2924</v>
      </c>
      <c r="Y10158" s="253"/>
      <c r="Z10158" s="253"/>
      <c r="AA10158" s="447">
        <v>42.07833333</v>
      </c>
      <c r="AB10158" s="447">
        <v>-121.37138889000001</v>
      </c>
      <c r="AC10158" s="253"/>
      <c r="AD10158" s="253"/>
      <c r="AE10158" s="479" t="s">
        <v>2925</v>
      </c>
      <c r="AF10158" s="253"/>
      <c r="AG10158" s="253" t="s">
        <v>2918</v>
      </c>
      <c r="AH10158" s="253" t="s">
        <v>2918</v>
      </c>
      <c r="AI10158" s="253"/>
      <c r="AJ10158" s="253"/>
      <c r="AK10158" s="253"/>
      <c r="AL10158" s="253"/>
      <c r="AM10158" s="253"/>
      <c r="AN10158" s="253"/>
      <c r="AO10158" s="253"/>
      <c r="AP10158" s="253"/>
      <c r="AQ10158" s="253"/>
      <c r="AR10158" s="253"/>
      <c r="AS10158" s="253"/>
      <c r="AT10158" s="253"/>
      <c r="AU10158" s="253"/>
      <c r="AV10158" s="253"/>
      <c r="AW10158" s="253"/>
      <c r="AX10158" s="253"/>
      <c r="AY10158" s="253"/>
      <c r="AZ10158" s="253"/>
      <c r="BA10158" s="253"/>
      <c r="BB10158" s="253"/>
      <c r="BC10158" s="253"/>
      <c r="BD10158" s="253"/>
    </row>
    <row r="10159" spans="1:56" s="150" customFormat="1" ht="52.5" thickBot="1">
      <c r="A10159" s="252"/>
      <c r="B10159" s="87">
        <v>11658</v>
      </c>
      <c r="C10159" s="253"/>
      <c r="D10159" s="253"/>
      <c r="E10159" s="349">
        <v>29</v>
      </c>
      <c r="F10159" s="349" t="s">
        <v>42</v>
      </c>
      <c r="G10159" s="349">
        <v>2018</v>
      </c>
      <c r="H10159" s="398">
        <v>0.5625</v>
      </c>
      <c r="I10159" s="253"/>
      <c r="J10159" s="253"/>
      <c r="K10159" s="253"/>
      <c r="L10159" s="4"/>
      <c r="M10159" s="253"/>
      <c r="N10159" s="252"/>
      <c r="O10159" s="252"/>
      <c r="P10159" s="349">
        <v>3</v>
      </c>
      <c r="Q10159" s="254"/>
      <c r="R10159" s="349">
        <v>7</v>
      </c>
      <c r="S10159" s="423" t="s">
        <v>3</v>
      </c>
      <c r="T10159" s="423" t="s">
        <v>44</v>
      </c>
      <c r="U10159" s="423" t="s">
        <v>1672</v>
      </c>
      <c r="V10159" s="253"/>
      <c r="W10159" s="423" t="s">
        <v>2923</v>
      </c>
      <c r="X10159" s="423" t="s">
        <v>2924</v>
      </c>
      <c r="Y10159" s="253"/>
      <c r="Z10159" s="253"/>
      <c r="AA10159" s="447">
        <v>42.07833333</v>
      </c>
      <c r="AB10159" s="447">
        <v>-121.37138889000001</v>
      </c>
      <c r="AC10159" s="253"/>
      <c r="AD10159" s="253"/>
      <c r="AE10159" s="479" t="s">
        <v>2925</v>
      </c>
      <c r="AF10159" s="253"/>
      <c r="AG10159" s="253" t="s">
        <v>2918</v>
      </c>
      <c r="AH10159" s="253" t="s">
        <v>2918</v>
      </c>
      <c r="AI10159" s="253"/>
      <c r="AJ10159" s="253"/>
      <c r="AK10159" s="253"/>
      <c r="AL10159" s="253"/>
      <c r="AM10159" s="253"/>
      <c r="AN10159" s="253"/>
      <c r="AO10159" s="253"/>
      <c r="AP10159" s="253"/>
      <c r="AQ10159" s="253"/>
      <c r="AR10159" s="253"/>
      <c r="AS10159" s="253"/>
      <c r="AT10159" s="253"/>
      <c r="AU10159" s="253"/>
      <c r="AV10159" s="253"/>
      <c r="AW10159" s="253"/>
      <c r="AX10159" s="253"/>
      <c r="AY10159" s="253"/>
      <c r="AZ10159" s="253"/>
      <c r="BA10159" s="253"/>
      <c r="BB10159" s="253"/>
      <c r="BC10159" s="253"/>
      <c r="BD10159" s="253"/>
    </row>
    <row r="10160" spans="1:56" s="150" customFormat="1" ht="39.75" thickBot="1">
      <c r="A10160" s="252"/>
      <c r="B10160" s="87">
        <v>11659</v>
      </c>
      <c r="C10160" s="253"/>
      <c r="D10160" s="253"/>
      <c r="E10160" s="349">
        <v>29</v>
      </c>
      <c r="F10160" s="349" t="s">
        <v>42</v>
      </c>
      <c r="G10160" s="349">
        <v>2018</v>
      </c>
      <c r="H10160" s="398">
        <v>0.5625</v>
      </c>
      <c r="I10160" s="253"/>
      <c r="J10160" s="253"/>
      <c r="K10160" s="253"/>
      <c r="L10160" s="4"/>
      <c r="M10160" s="253"/>
      <c r="N10160" s="252"/>
      <c r="O10160" s="252"/>
      <c r="P10160" s="349">
        <v>3</v>
      </c>
      <c r="Q10160" s="254"/>
      <c r="R10160" s="349">
        <v>8</v>
      </c>
      <c r="S10160" s="423" t="s">
        <v>3</v>
      </c>
      <c r="T10160" s="423" t="s">
        <v>44</v>
      </c>
      <c r="U10160" s="423" t="s">
        <v>1672</v>
      </c>
      <c r="V10160" s="253"/>
      <c r="W10160" s="423" t="s">
        <v>2923</v>
      </c>
      <c r="X10160" s="423" t="s">
        <v>2924</v>
      </c>
      <c r="Y10160" s="253"/>
      <c r="Z10160" s="253"/>
      <c r="AA10160" s="447">
        <v>42.07833333</v>
      </c>
      <c r="AB10160" s="447">
        <v>-121.37138889000001</v>
      </c>
      <c r="AC10160" s="253"/>
      <c r="AD10160" s="253"/>
      <c r="AE10160" s="479" t="s">
        <v>2925</v>
      </c>
      <c r="AF10160" s="253"/>
      <c r="AG10160" s="253" t="s">
        <v>2918</v>
      </c>
      <c r="AH10160" s="253" t="s">
        <v>2918</v>
      </c>
      <c r="AI10160" s="253"/>
      <c r="AJ10160" s="253"/>
      <c r="AK10160" s="253"/>
      <c r="AL10160" s="253"/>
      <c r="AM10160" s="253"/>
      <c r="AN10160" s="253"/>
      <c r="AO10160" s="253"/>
      <c r="AP10160" s="253"/>
      <c r="AQ10160" s="253"/>
      <c r="AR10160" s="253"/>
      <c r="AS10160" s="253"/>
      <c r="AT10160" s="253"/>
      <c r="AU10160" s="253"/>
      <c r="AV10160" s="253"/>
      <c r="AW10160" s="253"/>
      <c r="AX10160" s="253"/>
      <c r="AY10160" s="253"/>
      <c r="AZ10160" s="253"/>
      <c r="BA10160" s="253"/>
      <c r="BB10160" s="253"/>
      <c r="BC10160" s="253"/>
      <c r="BD10160" s="253"/>
    </row>
    <row r="10161" spans="1:56" s="150" customFormat="1" ht="39.75" thickBot="1">
      <c r="A10161" s="252"/>
      <c r="B10161" s="87">
        <v>11660</v>
      </c>
      <c r="C10161" s="253"/>
      <c r="D10161" s="253"/>
      <c r="E10161" s="349">
        <v>29</v>
      </c>
      <c r="F10161" s="349" t="s">
        <v>42</v>
      </c>
      <c r="G10161" s="349">
        <v>2018</v>
      </c>
      <c r="H10161" s="398">
        <v>0.5625</v>
      </c>
      <c r="I10161" s="253"/>
      <c r="J10161" s="253"/>
      <c r="K10161" s="253"/>
      <c r="L10161" s="4"/>
      <c r="M10161" s="253"/>
      <c r="N10161" s="252"/>
      <c r="O10161" s="252"/>
      <c r="P10161" s="349">
        <v>3</v>
      </c>
      <c r="Q10161" s="254"/>
      <c r="R10161" s="349">
        <v>9</v>
      </c>
      <c r="S10161" s="423" t="s">
        <v>3</v>
      </c>
      <c r="T10161" s="423" t="s">
        <v>44</v>
      </c>
      <c r="U10161" s="423" t="s">
        <v>1672</v>
      </c>
      <c r="V10161" s="253"/>
      <c r="W10161" s="423" t="s">
        <v>2923</v>
      </c>
      <c r="X10161" s="423" t="s">
        <v>2924</v>
      </c>
      <c r="Y10161" s="253"/>
      <c r="Z10161" s="253"/>
      <c r="AA10161" s="447">
        <v>42.07833333</v>
      </c>
      <c r="AB10161" s="447">
        <v>-121.37138889000001</v>
      </c>
      <c r="AC10161" s="253"/>
      <c r="AD10161" s="253"/>
      <c r="AE10161" s="479" t="s">
        <v>2925</v>
      </c>
      <c r="AF10161" s="253"/>
      <c r="AG10161" s="253" t="s">
        <v>2918</v>
      </c>
      <c r="AH10161" s="253" t="s">
        <v>2918</v>
      </c>
      <c r="AI10161" s="253"/>
      <c r="AJ10161" s="253"/>
      <c r="AK10161" s="253"/>
      <c r="AL10161" s="253"/>
      <c r="AM10161" s="253"/>
      <c r="AN10161" s="253"/>
      <c r="AO10161" s="253"/>
      <c r="AP10161" s="253"/>
      <c r="AQ10161" s="253"/>
      <c r="AR10161" s="253"/>
      <c r="AS10161" s="253"/>
      <c r="AT10161" s="253"/>
      <c r="AU10161" s="253"/>
      <c r="AV10161" s="253"/>
      <c r="AW10161" s="253"/>
      <c r="AX10161" s="253"/>
      <c r="AY10161" s="253"/>
      <c r="AZ10161" s="253"/>
      <c r="BA10161" s="253"/>
      <c r="BB10161" s="253"/>
      <c r="BC10161" s="253"/>
      <c r="BD10161" s="253"/>
    </row>
    <row r="10162" spans="1:56" s="150" customFormat="1" ht="39.75" thickBot="1">
      <c r="A10162" s="252"/>
      <c r="B10162" s="87">
        <v>11661</v>
      </c>
      <c r="C10162" s="253"/>
      <c r="D10162" s="253"/>
      <c r="E10162" s="349">
        <v>29</v>
      </c>
      <c r="F10162" s="349" t="s">
        <v>42</v>
      </c>
      <c r="G10162" s="349">
        <v>2018</v>
      </c>
      <c r="H10162" s="398">
        <v>0.5625</v>
      </c>
      <c r="I10162" s="253"/>
      <c r="J10162" s="253"/>
      <c r="K10162" s="253"/>
      <c r="L10162" s="4"/>
      <c r="M10162" s="253"/>
      <c r="N10162" s="252"/>
      <c r="O10162" s="252"/>
      <c r="P10162" s="349">
        <v>3</v>
      </c>
      <c r="Q10162" s="254"/>
      <c r="R10162" s="349">
        <v>10</v>
      </c>
      <c r="S10162" s="423" t="s">
        <v>3</v>
      </c>
      <c r="T10162" s="423" t="s">
        <v>44</v>
      </c>
      <c r="U10162" s="423" t="s">
        <v>1672</v>
      </c>
      <c r="V10162" s="253"/>
      <c r="W10162" s="423" t="s">
        <v>2923</v>
      </c>
      <c r="X10162" s="423" t="s">
        <v>2924</v>
      </c>
      <c r="Y10162" s="253"/>
      <c r="Z10162" s="253"/>
      <c r="AA10162" s="447">
        <v>42.07833333</v>
      </c>
      <c r="AB10162" s="447">
        <v>-121.37138889000001</v>
      </c>
      <c r="AC10162" s="253"/>
      <c r="AD10162" s="253"/>
      <c r="AE10162" s="479" t="s">
        <v>2925</v>
      </c>
      <c r="AF10162" s="253"/>
      <c r="AG10162" s="253" t="s">
        <v>2918</v>
      </c>
      <c r="AH10162" s="253" t="s">
        <v>2918</v>
      </c>
      <c r="AI10162" s="253"/>
      <c r="AJ10162" s="253"/>
      <c r="AK10162" s="253"/>
      <c r="AL10162" s="253"/>
      <c r="AM10162" s="253"/>
      <c r="AN10162" s="253"/>
      <c r="AO10162" s="253"/>
      <c r="AP10162" s="253"/>
      <c r="AQ10162" s="253"/>
      <c r="AR10162" s="253"/>
      <c r="AS10162" s="253"/>
      <c r="AT10162" s="253"/>
      <c r="AU10162" s="253"/>
      <c r="AV10162" s="253"/>
      <c r="AW10162" s="253"/>
      <c r="AX10162" s="253"/>
      <c r="AY10162" s="253"/>
      <c r="AZ10162" s="253"/>
      <c r="BA10162" s="253"/>
      <c r="BB10162" s="253"/>
      <c r="BC10162" s="253"/>
      <c r="BD10162" s="253"/>
    </row>
    <row r="10163" spans="1:56" s="150" customFormat="1" ht="39.75" thickBot="1">
      <c r="A10163" s="252"/>
      <c r="B10163" s="87">
        <v>11662</v>
      </c>
      <c r="C10163" s="253"/>
      <c r="D10163" s="253"/>
      <c r="E10163" s="349">
        <v>29</v>
      </c>
      <c r="F10163" s="349" t="s">
        <v>42</v>
      </c>
      <c r="G10163" s="349">
        <v>2018</v>
      </c>
      <c r="H10163" s="398">
        <v>0.5625</v>
      </c>
      <c r="I10163" s="253"/>
      <c r="J10163" s="253"/>
      <c r="K10163" s="253"/>
      <c r="L10163" s="4"/>
      <c r="M10163" s="253"/>
      <c r="N10163" s="252"/>
      <c r="O10163" s="252"/>
      <c r="P10163" s="349">
        <v>3</v>
      </c>
      <c r="Q10163" s="254"/>
      <c r="R10163" s="349">
        <v>11</v>
      </c>
      <c r="S10163" s="423" t="s">
        <v>3</v>
      </c>
      <c r="T10163" s="423" t="s">
        <v>44</v>
      </c>
      <c r="U10163" s="423" t="s">
        <v>1672</v>
      </c>
      <c r="V10163" s="253"/>
      <c r="W10163" s="423" t="s">
        <v>2923</v>
      </c>
      <c r="X10163" s="423" t="s">
        <v>2924</v>
      </c>
      <c r="Y10163" s="253"/>
      <c r="Z10163" s="253"/>
      <c r="AA10163" s="447">
        <v>42.07833333</v>
      </c>
      <c r="AB10163" s="447">
        <v>-121.37138889000001</v>
      </c>
      <c r="AC10163" s="253"/>
      <c r="AD10163" s="253"/>
      <c r="AE10163" s="479" t="s">
        <v>2925</v>
      </c>
      <c r="AF10163" s="253"/>
      <c r="AG10163" s="253" t="s">
        <v>2918</v>
      </c>
      <c r="AH10163" s="253" t="s">
        <v>2918</v>
      </c>
      <c r="AI10163" s="253"/>
      <c r="AJ10163" s="253"/>
      <c r="AK10163" s="253"/>
      <c r="AL10163" s="253"/>
      <c r="AM10163" s="253"/>
      <c r="AN10163" s="253"/>
      <c r="AO10163" s="253"/>
      <c r="AP10163" s="253"/>
      <c r="AQ10163" s="253"/>
      <c r="AR10163" s="253"/>
      <c r="AS10163" s="253"/>
      <c r="AT10163" s="253"/>
      <c r="AU10163" s="253"/>
      <c r="AV10163" s="253"/>
      <c r="AW10163" s="253"/>
      <c r="AX10163" s="253"/>
      <c r="AY10163" s="253"/>
      <c r="AZ10163" s="253"/>
      <c r="BA10163" s="253"/>
      <c r="BB10163" s="253"/>
      <c r="BC10163" s="253"/>
      <c r="BD10163" s="253"/>
    </row>
    <row r="10164" spans="1:56" s="150" customFormat="1" ht="39.75" thickBot="1">
      <c r="A10164" s="252"/>
      <c r="B10164" s="87">
        <v>11663</v>
      </c>
      <c r="C10164" s="253"/>
      <c r="D10164" s="253"/>
      <c r="E10164" s="349">
        <v>29</v>
      </c>
      <c r="F10164" s="349" t="s">
        <v>42</v>
      </c>
      <c r="G10164" s="349">
        <v>2018</v>
      </c>
      <c r="H10164" s="398">
        <v>0.5625</v>
      </c>
      <c r="I10164" s="253"/>
      <c r="J10164" s="253"/>
      <c r="K10164" s="253"/>
      <c r="L10164" s="4"/>
      <c r="M10164" s="253"/>
      <c r="N10164" s="252"/>
      <c r="O10164" s="252"/>
      <c r="P10164" s="349">
        <v>3</v>
      </c>
      <c r="Q10164" s="254"/>
      <c r="R10164" s="349">
        <v>12</v>
      </c>
      <c r="S10164" s="423" t="s">
        <v>3</v>
      </c>
      <c r="T10164" s="423" t="s">
        <v>44</v>
      </c>
      <c r="U10164" s="423" t="s">
        <v>1672</v>
      </c>
      <c r="V10164" s="253"/>
      <c r="W10164" s="423" t="s">
        <v>2923</v>
      </c>
      <c r="X10164" s="423" t="s">
        <v>2924</v>
      </c>
      <c r="Y10164" s="253"/>
      <c r="Z10164" s="253"/>
      <c r="AA10164" s="447">
        <v>42.07833333</v>
      </c>
      <c r="AB10164" s="447">
        <v>-121.37138889000001</v>
      </c>
      <c r="AC10164" s="253"/>
      <c r="AD10164" s="253"/>
      <c r="AE10164" s="479" t="s">
        <v>2925</v>
      </c>
      <c r="AF10164" s="253"/>
      <c r="AG10164" s="253" t="s">
        <v>2918</v>
      </c>
      <c r="AH10164" s="253" t="s">
        <v>2918</v>
      </c>
      <c r="AI10164" s="253"/>
      <c r="AJ10164" s="253"/>
      <c r="AK10164" s="253"/>
      <c r="AL10164" s="253"/>
      <c r="AM10164" s="253"/>
      <c r="AN10164" s="253"/>
      <c r="AO10164" s="253"/>
      <c r="AP10164" s="253"/>
      <c r="AQ10164" s="253"/>
      <c r="AR10164" s="253"/>
      <c r="AS10164" s="253"/>
      <c r="AT10164" s="253"/>
      <c r="AU10164" s="253"/>
      <c r="AV10164" s="253"/>
      <c r="AW10164" s="253"/>
      <c r="AX10164" s="253"/>
      <c r="AY10164" s="253"/>
      <c r="AZ10164" s="253"/>
      <c r="BA10164" s="253"/>
      <c r="BB10164" s="253"/>
      <c r="BC10164" s="253"/>
      <c r="BD10164" s="253"/>
    </row>
    <row r="10165" spans="1:56" s="150" customFormat="1" ht="39.75" thickBot="1">
      <c r="A10165" s="252"/>
      <c r="B10165" s="87">
        <v>11664</v>
      </c>
      <c r="C10165" s="253"/>
      <c r="D10165" s="253"/>
      <c r="E10165" s="349">
        <v>29</v>
      </c>
      <c r="F10165" s="349" t="s">
        <v>42</v>
      </c>
      <c r="G10165" s="349">
        <v>2018</v>
      </c>
      <c r="H10165" s="398">
        <v>0.5625</v>
      </c>
      <c r="I10165" s="253"/>
      <c r="J10165" s="253"/>
      <c r="K10165" s="253"/>
      <c r="L10165" s="4"/>
      <c r="M10165" s="253"/>
      <c r="N10165" s="252"/>
      <c r="O10165" s="252"/>
      <c r="P10165" s="349">
        <v>3</v>
      </c>
      <c r="Q10165" s="254"/>
      <c r="R10165" s="349">
        <v>13</v>
      </c>
      <c r="S10165" s="423" t="s">
        <v>3</v>
      </c>
      <c r="T10165" s="423" t="s">
        <v>44</v>
      </c>
      <c r="U10165" s="423" t="s">
        <v>1672</v>
      </c>
      <c r="V10165" s="253"/>
      <c r="W10165" s="423" t="s">
        <v>2923</v>
      </c>
      <c r="X10165" s="423" t="s">
        <v>2924</v>
      </c>
      <c r="Y10165" s="253"/>
      <c r="Z10165" s="253"/>
      <c r="AA10165" s="447">
        <v>42.07833333</v>
      </c>
      <c r="AB10165" s="447">
        <v>-121.37138889000001</v>
      </c>
      <c r="AC10165" s="253"/>
      <c r="AD10165" s="253"/>
      <c r="AE10165" s="479" t="s">
        <v>2925</v>
      </c>
      <c r="AF10165" s="253"/>
      <c r="AG10165" s="253" t="s">
        <v>2918</v>
      </c>
      <c r="AH10165" s="253" t="s">
        <v>2918</v>
      </c>
      <c r="AI10165" s="253"/>
      <c r="AJ10165" s="253"/>
      <c r="AK10165" s="253"/>
      <c r="AL10165" s="253"/>
      <c r="AM10165" s="253"/>
      <c r="AN10165" s="253"/>
      <c r="AO10165" s="253"/>
      <c r="AP10165" s="253"/>
      <c r="AQ10165" s="253"/>
      <c r="AR10165" s="253"/>
      <c r="AS10165" s="253"/>
      <c r="AT10165" s="253"/>
      <c r="AU10165" s="253"/>
      <c r="AV10165" s="253"/>
      <c r="AW10165" s="253"/>
      <c r="AX10165" s="253"/>
      <c r="AY10165" s="253"/>
      <c r="AZ10165" s="253"/>
      <c r="BA10165" s="253"/>
      <c r="BB10165" s="253"/>
      <c r="BC10165" s="253"/>
      <c r="BD10165" s="253"/>
    </row>
    <row r="10166" spans="1:56" s="150" customFormat="1" ht="39.75" thickBot="1">
      <c r="A10166" s="252"/>
      <c r="B10166" s="87">
        <v>11665</v>
      </c>
      <c r="C10166" s="253"/>
      <c r="D10166" s="253"/>
      <c r="E10166" s="349">
        <v>29</v>
      </c>
      <c r="F10166" s="349" t="s">
        <v>42</v>
      </c>
      <c r="G10166" s="349">
        <v>2018</v>
      </c>
      <c r="H10166" s="398">
        <v>0.5625</v>
      </c>
      <c r="I10166" s="253"/>
      <c r="J10166" s="253"/>
      <c r="K10166" s="253"/>
      <c r="L10166" s="4"/>
      <c r="M10166" s="253"/>
      <c r="N10166" s="252"/>
      <c r="O10166" s="252"/>
      <c r="P10166" s="349">
        <v>3</v>
      </c>
      <c r="Q10166" s="254"/>
      <c r="R10166" s="349">
        <v>14</v>
      </c>
      <c r="S10166" s="423" t="s">
        <v>3</v>
      </c>
      <c r="T10166" s="423" t="s">
        <v>44</v>
      </c>
      <c r="U10166" s="423" t="s">
        <v>1672</v>
      </c>
      <c r="V10166" s="253"/>
      <c r="W10166" s="423" t="s">
        <v>2923</v>
      </c>
      <c r="X10166" s="423" t="s">
        <v>2924</v>
      </c>
      <c r="Y10166" s="253"/>
      <c r="Z10166" s="253"/>
      <c r="AA10166" s="447">
        <v>42.07833333</v>
      </c>
      <c r="AB10166" s="447">
        <v>-121.37138889000001</v>
      </c>
      <c r="AC10166" s="253"/>
      <c r="AD10166" s="253"/>
      <c r="AE10166" s="479" t="s">
        <v>2925</v>
      </c>
      <c r="AF10166" s="253"/>
      <c r="AG10166" s="253" t="s">
        <v>2918</v>
      </c>
      <c r="AH10166" s="253" t="s">
        <v>2918</v>
      </c>
      <c r="AI10166" s="253"/>
      <c r="AJ10166" s="253"/>
      <c r="AK10166" s="253"/>
      <c r="AL10166" s="253"/>
      <c r="AM10166" s="253"/>
      <c r="AN10166" s="253"/>
      <c r="AO10166" s="253"/>
      <c r="AP10166" s="253"/>
      <c r="AQ10166" s="253"/>
      <c r="AR10166" s="253"/>
      <c r="AS10166" s="253"/>
      <c r="AT10166" s="253"/>
      <c r="AU10166" s="253"/>
      <c r="AV10166" s="253"/>
      <c r="AW10166" s="253"/>
      <c r="AX10166" s="253"/>
      <c r="AY10166" s="253"/>
      <c r="AZ10166" s="253"/>
      <c r="BA10166" s="253"/>
      <c r="BB10166" s="253"/>
      <c r="BC10166" s="253"/>
      <c r="BD10166" s="253"/>
    </row>
    <row r="10167" spans="1:56" s="150" customFormat="1" ht="39.75" thickBot="1">
      <c r="A10167" s="121"/>
      <c r="B10167" s="87">
        <v>11666</v>
      </c>
      <c r="C10167" s="120"/>
      <c r="D10167" s="120"/>
      <c r="E10167" s="351">
        <v>7</v>
      </c>
      <c r="F10167" s="351" t="s">
        <v>1199</v>
      </c>
      <c r="G10167" s="351">
        <v>2018</v>
      </c>
      <c r="H10167" s="399">
        <v>0.5</v>
      </c>
      <c r="I10167" s="120"/>
      <c r="J10167" s="120"/>
      <c r="K10167" s="120"/>
      <c r="L10167" s="4"/>
      <c r="M10167" s="120"/>
      <c r="N10167" s="121"/>
      <c r="O10167" s="121"/>
      <c r="P10167" s="351">
        <v>4</v>
      </c>
      <c r="Q10167" s="122"/>
      <c r="R10167" s="351">
        <v>1</v>
      </c>
      <c r="S10167" s="424" t="s">
        <v>3</v>
      </c>
      <c r="T10167" s="424" t="s">
        <v>44</v>
      </c>
      <c r="U10167" s="424" t="s">
        <v>1672</v>
      </c>
      <c r="V10167" s="120"/>
      <c r="W10167" s="424" t="s">
        <v>2926</v>
      </c>
      <c r="X10167" s="424" t="s">
        <v>2927</v>
      </c>
      <c r="Y10167" s="120"/>
      <c r="Z10167" s="120"/>
      <c r="AA10167" s="448">
        <v>42.120833330000004</v>
      </c>
      <c r="AB10167" s="448">
        <v>-121.90111111</v>
      </c>
      <c r="AC10167" s="120"/>
      <c r="AD10167" s="120"/>
      <c r="AE10167" s="481" t="s">
        <v>2928</v>
      </c>
      <c r="AF10167" s="120"/>
      <c r="AG10167" s="120" t="s">
        <v>2918</v>
      </c>
      <c r="AH10167" s="120" t="s">
        <v>2918</v>
      </c>
      <c r="AI10167" s="120"/>
      <c r="AJ10167" s="120"/>
      <c r="AK10167" s="120"/>
      <c r="AL10167" s="120"/>
      <c r="AM10167" s="120"/>
      <c r="AN10167" s="120"/>
      <c r="AO10167" s="120"/>
      <c r="AP10167" s="120"/>
      <c r="AQ10167" s="120"/>
      <c r="AR10167" s="120"/>
      <c r="AS10167" s="120"/>
      <c r="AT10167" s="120"/>
      <c r="AU10167" s="120"/>
      <c r="AV10167" s="120"/>
      <c r="AW10167" s="120"/>
      <c r="AX10167" s="120"/>
      <c r="AY10167" s="120"/>
      <c r="AZ10167" s="120"/>
      <c r="BA10167" s="120"/>
      <c r="BB10167" s="120"/>
      <c r="BC10167" s="120"/>
      <c r="BD10167" s="120"/>
    </row>
    <row r="10168" spans="1:56" s="150" customFormat="1" ht="39.75" thickBot="1">
      <c r="A10168" s="3"/>
      <c r="B10168" s="87">
        <v>10901</v>
      </c>
      <c r="C10168" s="2"/>
      <c r="D10168" s="2"/>
      <c r="E10168" s="222">
        <v>14</v>
      </c>
      <c r="F10168" s="222" t="s">
        <v>42</v>
      </c>
      <c r="G10168" s="222">
        <v>2018</v>
      </c>
      <c r="H10168" s="223">
        <v>0.70833333333333337</v>
      </c>
      <c r="I10168" s="2"/>
      <c r="J10168" s="2"/>
      <c r="K10168" s="2"/>
      <c r="L10168" s="4"/>
      <c r="M10168" s="2"/>
      <c r="N10168" s="3"/>
      <c r="O10168" s="3"/>
      <c r="P10168" s="195">
        <v>42</v>
      </c>
      <c r="Q10168" s="24"/>
      <c r="R10168" s="195">
        <v>37</v>
      </c>
      <c r="S10168" s="195" t="s">
        <v>3</v>
      </c>
      <c r="T10168" s="195" t="s">
        <v>44</v>
      </c>
      <c r="U10168" s="195" t="s">
        <v>286</v>
      </c>
      <c r="V10168" s="2"/>
      <c r="W10168" s="195" t="s">
        <v>2701</v>
      </c>
      <c r="X10168" s="195" t="s">
        <v>2737</v>
      </c>
      <c r="Y10168" s="2"/>
      <c r="Z10168" s="2"/>
      <c r="AA10168" s="195">
        <v>44.238199999999999</v>
      </c>
      <c r="AB10168" s="195">
        <v>-121.1828</v>
      </c>
      <c r="AC10168" s="260" t="s">
        <v>45</v>
      </c>
      <c r="AD10168" s="2"/>
      <c r="AE10168" s="214" t="s">
        <v>699</v>
      </c>
      <c r="AF10168" s="2"/>
      <c r="AG10168" s="198" t="s">
        <v>2030</v>
      </c>
      <c r="AH10168" s="198" t="s">
        <v>2030</v>
      </c>
      <c r="AI10168" s="2"/>
      <c r="AJ10168" s="2"/>
      <c r="AK10168" s="2"/>
      <c r="AL10168" s="2"/>
      <c r="AM10168" s="2"/>
      <c r="AN10168" s="2"/>
      <c r="AO10168" s="2"/>
      <c r="AP10168" s="2"/>
      <c r="AQ10168" s="2"/>
      <c r="AR10168" s="2"/>
      <c r="AS10168" s="2"/>
      <c r="AT10168" s="2"/>
      <c r="AU10168" s="2"/>
      <c r="AV10168" s="2"/>
      <c r="AW10168" s="2"/>
      <c r="AX10168" s="2"/>
      <c r="AY10168" s="2"/>
      <c r="AZ10168" s="2"/>
      <c r="BA10168" s="2"/>
      <c r="BB10168" s="2"/>
      <c r="BC10168" s="495" t="s">
        <v>2744</v>
      </c>
      <c r="BD10168" s="182"/>
    </row>
    <row r="10169" spans="1:56" s="150" customFormat="1" ht="39.75" thickBot="1">
      <c r="A10169" s="3"/>
      <c r="B10169" s="87">
        <v>10902</v>
      </c>
      <c r="C10169" s="2"/>
      <c r="D10169" s="2"/>
      <c r="E10169" s="222">
        <v>14</v>
      </c>
      <c r="F10169" s="222" t="s">
        <v>42</v>
      </c>
      <c r="G10169" s="222">
        <v>2018</v>
      </c>
      <c r="H10169" s="223">
        <v>0.70833333333333337</v>
      </c>
      <c r="I10169" s="2"/>
      <c r="J10169" s="2"/>
      <c r="K10169" s="2"/>
      <c r="L10169" s="4"/>
      <c r="M10169" s="2"/>
      <c r="N10169" s="3"/>
      <c r="O10169" s="3"/>
      <c r="P10169" s="195">
        <v>42</v>
      </c>
      <c r="Q10169" s="24"/>
      <c r="R10169" s="195">
        <v>38</v>
      </c>
      <c r="S10169" s="195" t="s">
        <v>3</v>
      </c>
      <c r="T10169" s="195" t="s">
        <v>44</v>
      </c>
      <c r="U10169" s="195" t="s">
        <v>286</v>
      </c>
      <c r="V10169" s="2"/>
      <c r="W10169" s="195" t="s">
        <v>2701</v>
      </c>
      <c r="X10169" s="195" t="s">
        <v>2737</v>
      </c>
      <c r="Y10169" s="2"/>
      <c r="Z10169" s="2"/>
      <c r="AA10169" s="195">
        <v>44.238199999999999</v>
      </c>
      <c r="AB10169" s="195">
        <v>-121.1828</v>
      </c>
      <c r="AC10169" s="260" t="s">
        <v>45</v>
      </c>
      <c r="AD10169" s="2"/>
      <c r="AE10169" s="214" t="s">
        <v>699</v>
      </c>
      <c r="AF10169" s="2"/>
      <c r="AG10169" s="198" t="s">
        <v>2030</v>
      </c>
      <c r="AH10169" s="198" t="s">
        <v>2030</v>
      </c>
      <c r="AI10169" s="2"/>
      <c r="AJ10169" s="2"/>
      <c r="AK10169" s="2"/>
      <c r="AL10169" s="2"/>
      <c r="AM10169" s="2"/>
      <c r="AN10169" s="2"/>
      <c r="AO10169" s="2"/>
      <c r="AP10169" s="2"/>
      <c r="AQ10169" s="2"/>
      <c r="AR10169" s="2"/>
      <c r="AS10169" s="2"/>
      <c r="AT10169" s="2"/>
      <c r="AU10169" s="2"/>
      <c r="AV10169" s="2"/>
      <c r="AW10169" s="2"/>
      <c r="AX10169" s="2"/>
      <c r="AY10169" s="2"/>
      <c r="AZ10169" s="2"/>
      <c r="BA10169" s="2"/>
      <c r="BB10169" s="2"/>
      <c r="BC10169" s="495" t="s">
        <v>2744</v>
      </c>
      <c r="BD10169" s="182"/>
    </row>
    <row r="10170" spans="1:56" s="150" customFormat="1" ht="39.75" thickBot="1">
      <c r="A10170" s="3"/>
      <c r="B10170" s="87">
        <v>10903</v>
      </c>
      <c r="C10170" s="2"/>
      <c r="D10170" s="2"/>
      <c r="E10170" s="222">
        <v>14</v>
      </c>
      <c r="F10170" s="222" t="s">
        <v>42</v>
      </c>
      <c r="G10170" s="222">
        <v>2018</v>
      </c>
      <c r="H10170" s="223">
        <v>0.70833333333333337</v>
      </c>
      <c r="I10170" s="2"/>
      <c r="J10170" s="2"/>
      <c r="K10170" s="2"/>
      <c r="L10170" s="4"/>
      <c r="M10170" s="2"/>
      <c r="N10170" s="3"/>
      <c r="O10170" s="3"/>
      <c r="P10170" s="195">
        <v>42</v>
      </c>
      <c r="Q10170" s="24"/>
      <c r="R10170" s="195">
        <v>39</v>
      </c>
      <c r="S10170" s="195" t="s">
        <v>3</v>
      </c>
      <c r="T10170" s="195" t="s">
        <v>44</v>
      </c>
      <c r="U10170" s="195" t="s">
        <v>286</v>
      </c>
      <c r="V10170" s="2"/>
      <c r="W10170" s="195" t="s">
        <v>2701</v>
      </c>
      <c r="X10170" s="195" t="s">
        <v>2737</v>
      </c>
      <c r="Y10170" s="2"/>
      <c r="Z10170" s="2"/>
      <c r="AA10170" s="195">
        <v>44.238199999999999</v>
      </c>
      <c r="AB10170" s="195">
        <v>-121.1828</v>
      </c>
      <c r="AC10170" s="260" t="s">
        <v>45</v>
      </c>
      <c r="AD10170" s="2"/>
      <c r="AE10170" s="214" t="s">
        <v>699</v>
      </c>
      <c r="AF10170" s="2"/>
      <c r="AG10170" s="198" t="s">
        <v>2030</v>
      </c>
      <c r="AH10170" s="198" t="s">
        <v>2030</v>
      </c>
      <c r="AI10170" s="2"/>
      <c r="AJ10170" s="2"/>
      <c r="AK10170" s="2"/>
      <c r="AL10170" s="2"/>
      <c r="AM10170" s="2"/>
      <c r="AN10170" s="2"/>
      <c r="AO10170" s="2"/>
      <c r="AP10170" s="2"/>
      <c r="AQ10170" s="2"/>
      <c r="AR10170" s="2"/>
      <c r="AS10170" s="2"/>
      <c r="AT10170" s="2"/>
      <c r="AU10170" s="2"/>
      <c r="AV10170" s="2"/>
      <c r="AW10170" s="2"/>
      <c r="AX10170" s="2"/>
      <c r="AY10170" s="2"/>
      <c r="AZ10170" s="2"/>
      <c r="BA10170" s="2"/>
      <c r="BB10170" s="2"/>
      <c r="BC10170" s="495" t="s">
        <v>2744</v>
      </c>
      <c r="BD10170" s="182"/>
    </row>
    <row r="10171" spans="1:56" s="150" customFormat="1" ht="39.75" thickBot="1">
      <c r="A10171" s="3"/>
      <c r="B10171" s="87">
        <v>10904</v>
      </c>
      <c r="C10171" s="2"/>
      <c r="D10171" s="2"/>
      <c r="E10171" s="222">
        <v>14</v>
      </c>
      <c r="F10171" s="222" t="s">
        <v>42</v>
      </c>
      <c r="G10171" s="222">
        <v>2018</v>
      </c>
      <c r="H10171" s="223">
        <v>0.70833333333333337</v>
      </c>
      <c r="I10171" s="2"/>
      <c r="J10171" s="2"/>
      <c r="K10171" s="2"/>
      <c r="L10171" s="4"/>
      <c r="M10171" s="2"/>
      <c r="N10171" s="3"/>
      <c r="O10171" s="3"/>
      <c r="P10171" s="195">
        <v>42</v>
      </c>
      <c r="Q10171" s="24"/>
      <c r="R10171" s="195">
        <v>40</v>
      </c>
      <c r="S10171" s="195" t="s">
        <v>3</v>
      </c>
      <c r="T10171" s="195" t="s">
        <v>44</v>
      </c>
      <c r="U10171" s="195" t="s">
        <v>286</v>
      </c>
      <c r="V10171" s="2"/>
      <c r="W10171" s="195" t="s">
        <v>2701</v>
      </c>
      <c r="X10171" s="195" t="s">
        <v>2737</v>
      </c>
      <c r="Y10171" s="2"/>
      <c r="Z10171" s="2"/>
      <c r="AA10171" s="195">
        <v>44.238199999999999</v>
      </c>
      <c r="AB10171" s="195">
        <v>-121.1828</v>
      </c>
      <c r="AC10171" s="260" t="s">
        <v>45</v>
      </c>
      <c r="AD10171" s="2"/>
      <c r="AE10171" s="214" t="s">
        <v>699</v>
      </c>
      <c r="AF10171" s="2"/>
      <c r="AG10171" s="198" t="s">
        <v>2030</v>
      </c>
      <c r="AH10171" s="198" t="s">
        <v>2030</v>
      </c>
      <c r="AI10171" s="2"/>
      <c r="AJ10171" s="2"/>
      <c r="AK10171" s="2"/>
      <c r="AL10171" s="2"/>
      <c r="AM10171" s="2"/>
      <c r="AN10171" s="2"/>
      <c r="AO10171" s="2"/>
      <c r="AP10171" s="2"/>
      <c r="AQ10171" s="2"/>
      <c r="AR10171" s="2"/>
      <c r="AS10171" s="2"/>
      <c r="AT10171" s="2"/>
      <c r="AU10171" s="2"/>
      <c r="AV10171" s="2"/>
      <c r="AW10171" s="2"/>
      <c r="AX10171" s="2"/>
      <c r="AY10171" s="2"/>
      <c r="AZ10171" s="2"/>
      <c r="BA10171" s="2"/>
      <c r="BB10171" s="2"/>
      <c r="BC10171" s="495" t="s">
        <v>2744</v>
      </c>
      <c r="BD10171" s="182"/>
    </row>
    <row r="10172" spans="1:56" s="150" customFormat="1" ht="39.75" thickBot="1">
      <c r="A10172" s="3"/>
      <c r="B10172" s="87">
        <v>10905</v>
      </c>
      <c r="C10172" s="2"/>
      <c r="D10172" s="2"/>
      <c r="E10172" s="222">
        <v>14</v>
      </c>
      <c r="F10172" s="222" t="s">
        <v>42</v>
      </c>
      <c r="G10172" s="222">
        <v>2018</v>
      </c>
      <c r="H10172" s="223">
        <v>0.70833333333333337</v>
      </c>
      <c r="I10172" s="2"/>
      <c r="J10172" s="2"/>
      <c r="K10172" s="2"/>
      <c r="L10172" s="4"/>
      <c r="M10172" s="2"/>
      <c r="N10172" s="3"/>
      <c r="O10172" s="3"/>
      <c r="P10172" s="195">
        <v>42</v>
      </c>
      <c r="Q10172" s="24"/>
      <c r="R10172" s="195">
        <v>41</v>
      </c>
      <c r="S10172" s="195" t="s">
        <v>3</v>
      </c>
      <c r="T10172" s="195" t="s">
        <v>44</v>
      </c>
      <c r="U10172" s="195" t="s">
        <v>286</v>
      </c>
      <c r="V10172" s="2"/>
      <c r="W10172" s="195" t="s">
        <v>2701</v>
      </c>
      <c r="X10172" s="195" t="s">
        <v>2737</v>
      </c>
      <c r="Y10172" s="2"/>
      <c r="Z10172" s="2"/>
      <c r="AA10172" s="195">
        <v>44.238199999999999</v>
      </c>
      <c r="AB10172" s="195">
        <v>-121.1828</v>
      </c>
      <c r="AC10172" s="260" t="s">
        <v>45</v>
      </c>
      <c r="AD10172" s="2"/>
      <c r="AE10172" s="214" t="s">
        <v>699</v>
      </c>
      <c r="AF10172" s="2"/>
      <c r="AG10172" s="198" t="s">
        <v>2030</v>
      </c>
      <c r="AH10172" s="198" t="s">
        <v>2030</v>
      </c>
      <c r="AI10172" s="2"/>
      <c r="AJ10172" s="2"/>
      <c r="AK10172" s="2"/>
      <c r="AL10172" s="2"/>
      <c r="AM10172" s="2"/>
      <c r="AN10172" s="2"/>
      <c r="AO10172" s="2"/>
      <c r="AP10172" s="2"/>
      <c r="AQ10172" s="2"/>
      <c r="AR10172" s="2"/>
      <c r="AS10172" s="2"/>
      <c r="AT10172" s="2"/>
      <c r="AU10172" s="2"/>
      <c r="AV10172" s="2"/>
      <c r="AW10172" s="2"/>
      <c r="AX10172" s="2"/>
      <c r="AY10172" s="2"/>
      <c r="AZ10172" s="2"/>
      <c r="BA10172" s="2"/>
      <c r="BB10172" s="2"/>
      <c r="BC10172" s="495" t="s">
        <v>2744</v>
      </c>
      <c r="BD10172" s="182"/>
    </row>
    <row r="10173" spans="1:56" s="150" customFormat="1" ht="39.75" thickBot="1">
      <c r="A10173" s="3"/>
      <c r="B10173" s="87">
        <v>10906</v>
      </c>
      <c r="C10173" s="2"/>
      <c r="D10173" s="2"/>
      <c r="E10173" s="222">
        <v>24</v>
      </c>
      <c r="F10173" s="222" t="s">
        <v>42</v>
      </c>
      <c r="G10173" s="222">
        <v>2018</v>
      </c>
      <c r="H10173" s="223">
        <v>0.4375</v>
      </c>
      <c r="I10173" s="2"/>
      <c r="J10173" s="2"/>
      <c r="K10173" s="2"/>
      <c r="L10173" s="4"/>
      <c r="M10173" s="2"/>
      <c r="N10173" s="3"/>
      <c r="O10173" s="3"/>
      <c r="P10173" s="195">
        <v>47</v>
      </c>
      <c r="Q10173" s="24"/>
      <c r="R10173" s="195">
        <v>1</v>
      </c>
      <c r="S10173" s="195" t="s">
        <v>3</v>
      </c>
      <c r="T10173" s="195" t="s">
        <v>44</v>
      </c>
      <c r="U10173" s="195" t="s">
        <v>286</v>
      </c>
      <c r="V10173" s="2"/>
      <c r="W10173" s="195" t="s">
        <v>2702</v>
      </c>
      <c r="X10173" s="195" t="s">
        <v>2738</v>
      </c>
      <c r="Y10173" s="2"/>
      <c r="Z10173" s="2"/>
      <c r="AA10173" s="195">
        <v>44.042200000000001</v>
      </c>
      <c r="AB10173" s="195">
        <v>-121.325</v>
      </c>
      <c r="AC10173" s="260" t="s">
        <v>45</v>
      </c>
      <c r="AD10173" s="2"/>
      <c r="AE10173" s="220" t="s">
        <v>2703</v>
      </c>
      <c r="AF10173" s="2"/>
      <c r="AG10173" s="198" t="s">
        <v>2030</v>
      </c>
      <c r="AH10173" s="198" t="s">
        <v>2030</v>
      </c>
      <c r="AI10173" s="2"/>
      <c r="AJ10173" s="2"/>
      <c r="AK10173" s="2"/>
      <c r="AL10173" s="2"/>
      <c r="AM10173" s="2"/>
      <c r="AN10173" s="2"/>
      <c r="AO10173" s="2"/>
      <c r="AP10173" s="2"/>
      <c r="AQ10173" s="2"/>
      <c r="AR10173" s="2"/>
      <c r="AS10173" s="2"/>
      <c r="AT10173" s="2"/>
      <c r="AU10173" s="2"/>
      <c r="AV10173" s="2"/>
      <c r="AW10173" s="2"/>
      <c r="AX10173" s="2"/>
      <c r="AY10173" s="2"/>
      <c r="AZ10173" s="2"/>
      <c r="BA10173" s="2"/>
      <c r="BB10173" s="2"/>
      <c r="BC10173" s="495" t="s">
        <v>2745</v>
      </c>
      <c r="BD10173" s="182"/>
    </row>
    <row r="10174" spans="1:56" s="150" customFormat="1" ht="39.75" thickBot="1">
      <c r="A10174" s="3"/>
      <c r="B10174" s="87">
        <v>10907</v>
      </c>
      <c r="C10174" s="2"/>
      <c r="D10174" s="2"/>
      <c r="E10174" s="222">
        <v>24</v>
      </c>
      <c r="F10174" s="222" t="s">
        <v>42</v>
      </c>
      <c r="G10174" s="222">
        <v>2018</v>
      </c>
      <c r="H10174" s="223">
        <v>0.4375</v>
      </c>
      <c r="I10174" s="2"/>
      <c r="J10174" s="2"/>
      <c r="K10174" s="2"/>
      <c r="L10174" s="4"/>
      <c r="M10174" s="2"/>
      <c r="N10174" s="3"/>
      <c r="O10174" s="3"/>
      <c r="P10174" s="195">
        <v>47</v>
      </c>
      <c r="Q10174" s="24"/>
      <c r="R10174" s="195">
        <v>2</v>
      </c>
      <c r="S10174" s="195" t="s">
        <v>3</v>
      </c>
      <c r="T10174" s="195" t="s">
        <v>44</v>
      </c>
      <c r="U10174" s="195" t="s">
        <v>286</v>
      </c>
      <c r="V10174" s="2"/>
      <c r="W10174" s="195" t="s">
        <v>2702</v>
      </c>
      <c r="X10174" s="195" t="s">
        <v>2738</v>
      </c>
      <c r="Y10174" s="2"/>
      <c r="Z10174" s="2"/>
      <c r="AA10174" s="195">
        <v>44.042200000000001</v>
      </c>
      <c r="AB10174" s="195">
        <v>-121.325</v>
      </c>
      <c r="AC10174" s="260" t="s">
        <v>45</v>
      </c>
      <c r="AD10174" s="2"/>
      <c r="AE10174" s="220" t="s">
        <v>2703</v>
      </c>
      <c r="AF10174" s="2"/>
      <c r="AG10174" s="198" t="s">
        <v>2030</v>
      </c>
      <c r="AH10174" s="198" t="s">
        <v>2030</v>
      </c>
      <c r="AI10174" s="2"/>
      <c r="AJ10174" s="2"/>
      <c r="AK10174" s="2"/>
      <c r="AL10174" s="2"/>
      <c r="AM10174" s="2"/>
      <c r="AN10174" s="2"/>
      <c r="AO10174" s="2"/>
      <c r="AP10174" s="2"/>
      <c r="AQ10174" s="2"/>
      <c r="AR10174" s="2"/>
      <c r="AS10174" s="2"/>
      <c r="AT10174" s="2"/>
      <c r="AU10174" s="2"/>
      <c r="AV10174" s="2"/>
      <c r="AW10174" s="2"/>
      <c r="AX10174" s="2"/>
      <c r="AY10174" s="2"/>
      <c r="AZ10174" s="2"/>
      <c r="BA10174" s="2"/>
      <c r="BB10174" s="2"/>
      <c r="BC10174" s="495" t="s">
        <v>2745</v>
      </c>
      <c r="BD10174" s="182"/>
    </row>
    <row r="10175" spans="1:56" s="150" customFormat="1" ht="39.75" thickBot="1">
      <c r="A10175" s="3"/>
      <c r="B10175" s="87">
        <v>10908</v>
      </c>
      <c r="C10175" s="2"/>
      <c r="D10175" s="2"/>
      <c r="E10175" s="222">
        <v>24</v>
      </c>
      <c r="F10175" s="222" t="s">
        <v>42</v>
      </c>
      <c r="G10175" s="222">
        <v>2018</v>
      </c>
      <c r="H10175" s="223">
        <v>0.4375</v>
      </c>
      <c r="I10175" s="2"/>
      <c r="J10175" s="2"/>
      <c r="K10175" s="2"/>
      <c r="L10175" s="4"/>
      <c r="M10175" s="2"/>
      <c r="N10175" s="3"/>
      <c r="O10175" s="3"/>
      <c r="P10175" s="195">
        <v>47</v>
      </c>
      <c r="Q10175" s="24"/>
      <c r="R10175" s="195">
        <v>3</v>
      </c>
      <c r="S10175" s="195" t="s">
        <v>3</v>
      </c>
      <c r="T10175" s="195" t="s">
        <v>44</v>
      </c>
      <c r="U10175" s="195" t="s">
        <v>286</v>
      </c>
      <c r="V10175" s="2"/>
      <c r="W10175" s="195" t="s">
        <v>2702</v>
      </c>
      <c r="X10175" s="195" t="s">
        <v>2738</v>
      </c>
      <c r="Y10175" s="2"/>
      <c r="Z10175" s="2"/>
      <c r="AA10175" s="195">
        <v>44.042200000000001</v>
      </c>
      <c r="AB10175" s="195">
        <v>-121.325</v>
      </c>
      <c r="AC10175" s="260" t="s">
        <v>45</v>
      </c>
      <c r="AD10175" s="2"/>
      <c r="AE10175" s="220" t="s">
        <v>2703</v>
      </c>
      <c r="AF10175" s="2"/>
      <c r="AG10175" s="198" t="s">
        <v>2030</v>
      </c>
      <c r="AH10175" s="198" t="s">
        <v>2030</v>
      </c>
      <c r="AI10175" s="2"/>
      <c r="AJ10175" s="2"/>
      <c r="AK10175" s="2"/>
      <c r="AL10175" s="2"/>
      <c r="AM10175" s="2"/>
      <c r="AN10175" s="2"/>
      <c r="AO10175" s="2"/>
      <c r="AP10175" s="2"/>
      <c r="AQ10175" s="2"/>
      <c r="AR10175" s="2"/>
      <c r="AS10175" s="2"/>
      <c r="AT10175" s="2"/>
      <c r="AU10175" s="2"/>
      <c r="AV10175" s="2"/>
      <c r="AW10175" s="2"/>
      <c r="AX10175" s="2"/>
      <c r="AY10175" s="2"/>
      <c r="AZ10175" s="2"/>
      <c r="BA10175" s="2"/>
      <c r="BB10175" s="2"/>
      <c r="BC10175" s="495" t="s">
        <v>2745</v>
      </c>
      <c r="BD10175" s="182"/>
    </row>
    <row r="10176" spans="1:56" s="150" customFormat="1" ht="39.75" thickBot="1">
      <c r="A10176" s="3"/>
      <c r="B10176" s="87">
        <v>10909</v>
      </c>
      <c r="C10176" s="2"/>
      <c r="D10176" s="2"/>
      <c r="E10176" s="222">
        <v>24</v>
      </c>
      <c r="F10176" s="222" t="s">
        <v>42</v>
      </c>
      <c r="G10176" s="222">
        <v>2018</v>
      </c>
      <c r="H10176" s="223">
        <v>0.4375</v>
      </c>
      <c r="I10176" s="2"/>
      <c r="J10176" s="2"/>
      <c r="K10176" s="2"/>
      <c r="L10176" s="4"/>
      <c r="M10176" s="2"/>
      <c r="N10176" s="3"/>
      <c r="O10176" s="3"/>
      <c r="P10176" s="195">
        <v>47</v>
      </c>
      <c r="Q10176" s="24"/>
      <c r="R10176" s="195">
        <v>4</v>
      </c>
      <c r="S10176" s="195" t="s">
        <v>3</v>
      </c>
      <c r="T10176" s="195" t="s">
        <v>44</v>
      </c>
      <c r="U10176" s="195" t="s">
        <v>286</v>
      </c>
      <c r="V10176" s="2"/>
      <c r="W10176" s="195" t="s">
        <v>2702</v>
      </c>
      <c r="X10176" s="195" t="s">
        <v>2738</v>
      </c>
      <c r="Y10176" s="2"/>
      <c r="Z10176" s="2"/>
      <c r="AA10176" s="195">
        <v>44.042200000000001</v>
      </c>
      <c r="AB10176" s="195">
        <v>-121.325</v>
      </c>
      <c r="AC10176" s="260" t="s">
        <v>45</v>
      </c>
      <c r="AD10176" s="2"/>
      <c r="AE10176" s="220" t="s">
        <v>2703</v>
      </c>
      <c r="AF10176" s="2"/>
      <c r="AG10176" s="198" t="s">
        <v>2030</v>
      </c>
      <c r="AH10176" s="198" t="s">
        <v>2030</v>
      </c>
      <c r="AI10176" s="2"/>
      <c r="AJ10176" s="2"/>
      <c r="AK10176" s="2"/>
      <c r="AL10176" s="2"/>
      <c r="AM10176" s="2"/>
      <c r="AN10176" s="2"/>
      <c r="AO10176" s="2"/>
      <c r="AP10176" s="2"/>
      <c r="AQ10176" s="2"/>
      <c r="AR10176" s="2"/>
      <c r="AS10176" s="2"/>
      <c r="AT10176" s="2"/>
      <c r="AU10176" s="2"/>
      <c r="AV10176" s="2"/>
      <c r="AW10176" s="2"/>
      <c r="AX10176" s="2"/>
      <c r="AY10176" s="2"/>
      <c r="AZ10176" s="2"/>
      <c r="BA10176" s="2"/>
      <c r="BB10176" s="2"/>
      <c r="BC10176" s="495" t="s">
        <v>2745</v>
      </c>
      <c r="BD10176" s="182"/>
    </row>
    <row r="10177" spans="1:56" s="150" customFormat="1" ht="39.75" thickBot="1">
      <c r="A10177" s="3"/>
      <c r="B10177" s="87">
        <v>10910</v>
      </c>
      <c r="C10177" s="2"/>
      <c r="D10177" s="2"/>
      <c r="E10177" s="222">
        <v>24</v>
      </c>
      <c r="F10177" s="222" t="s">
        <v>42</v>
      </c>
      <c r="G10177" s="222">
        <v>2018</v>
      </c>
      <c r="H10177" s="223">
        <v>0.4375</v>
      </c>
      <c r="I10177" s="2"/>
      <c r="J10177" s="2"/>
      <c r="K10177" s="2"/>
      <c r="L10177" s="4"/>
      <c r="M10177" s="2"/>
      <c r="N10177" s="3"/>
      <c r="O10177" s="3"/>
      <c r="P10177" s="195">
        <v>47</v>
      </c>
      <c r="Q10177" s="24"/>
      <c r="R10177" s="195">
        <v>5</v>
      </c>
      <c r="S10177" s="195" t="s">
        <v>3</v>
      </c>
      <c r="T10177" s="195" t="s">
        <v>44</v>
      </c>
      <c r="U10177" s="195" t="s">
        <v>286</v>
      </c>
      <c r="V10177" s="2"/>
      <c r="W10177" s="195" t="s">
        <v>2702</v>
      </c>
      <c r="X10177" s="195" t="s">
        <v>2738</v>
      </c>
      <c r="Y10177" s="2"/>
      <c r="Z10177" s="2"/>
      <c r="AA10177" s="195">
        <v>44.042200000000001</v>
      </c>
      <c r="AB10177" s="195">
        <v>-121.325</v>
      </c>
      <c r="AC10177" s="260" t="s">
        <v>45</v>
      </c>
      <c r="AD10177" s="2"/>
      <c r="AE10177" s="220" t="s">
        <v>2703</v>
      </c>
      <c r="AF10177" s="2"/>
      <c r="AG10177" s="198" t="s">
        <v>2030</v>
      </c>
      <c r="AH10177" s="198" t="s">
        <v>2030</v>
      </c>
      <c r="AI10177" s="2"/>
      <c r="AJ10177" s="2"/>
      <c r="AK10177" s="2"/>
      <c r="AL10177" s="2"/>
      <c r="AM10177" s="2"/>
      <c r="AN10177" s="2"/>
      <c r="AO10177" s="2"/>
      <c r="AP10177" s="2"/>
      <c r="AQ10177" s="2"/>
      <c r="AR10177" s="2"/>
      <c r="AS10177" s="2"/>
      <c r="AT10177" s="2"/>
      <c r="AU10177" s="2"/>
      <c r="AV10177" s="2"/>
      <c r="AW10177" s="2"/>
      <c r="AX10177" s="2"/>
      <c r="AY10177" s="2"/>
      <c r="AZ10177" s="2"/>
      <c r="BA10177" s="2"/>
      <c r="BB10177" s="2"/>
      <c r="BC10177" s="495" t="s">
        <v>2745</v>
      </c>
      <c r="BD10177" s="182"/>
    </row>
    <row r="10178" spans="1:56" s="150" customFormat="1" ht="39.75" thickBot="1">
      <c r="A10178" s="3"/>
      <c r="B10178" s="87">
        <v>10911</v>
      </c>
      <c r="C10178" s="2"/>
      <c r="D10178" s="2"/>
      <c r="E10178" s="222">
        <v>24</v>
      </c>
      <c r="F10178" s="222" t="s">
        <v>42</v>
      </c>
      <c r="G10178" s="222">
        <v>2018</v>
      </c>
      <c r="H10178" s="223">
        <v>0.45833333333333331</v>
      </c>
      <c r="I10178" s="2"/>
      <c r="J10178" s="2"/>
      <c r="K10178" s="2"/>
      <c r="L10178" s="4"/>
      <c r="M10178" s="2"/>
      <c r="N10178" s="3"/>
      <c r="O10178" s="3"/>
      <c r="P10178" s="195">
        <v>48</v>
      </c>
      <c r="Q10178" s="24"/>
      <c r="R10178" s="195">
        <v>1</v>
      </c>
      <c r="S10178" s="195" t="s">
        <v>3</v>
      </c>
      <c r="T10178" s="195" t="s">
        <v>44</v>
      </c>
      <c r="U10178" s="195" t="s">
        <v>286</v>
      </c>
      <c r="V10178" s="2"/>
      <c r="W10178" s="195" t="s">
        <v>2702</v>
      </c>
      <c r="X10178" s="195" t="s">
        <v>2738</v>
      </c>
      <c r="Y10178" s="2"/>
      <c r="Z10178" s="2"/>
      <c r="AA10178" s="195">
        <v>44.042200000000001</v>
      </c>
      <c r="AB10178" s="195">
        <v>-121.325</v>
      </c>
      <c r="AC10178" s="260" t="s">
        <v>45</v>
      </c>
      <c r="AD10178" s="2"/>
      <c r="AE10178" s="220" t="s">
        <v>935</v>
      </c>
      <c r="AF10178" s="2"/>
      <c r="AG10178" s="198" t="s">
        <v>2030</v>
      </c>
      <c r="AH10178" s="198" t="s">
        <v>2030</v>
      </c>
      <c r="AI10178" s="2"/>
      <c r="AJ10178" s="2"/>
      <c r="AK10178" s="2"/>
      <c r="AL10178" s="2"/>
      <c r="AM10178" s="2"/>
      <c r="AN10178" s="2"/>
      <c r="AO10178" s="2"/>
      <c r="AP10178" s="2"/>
      <c r="AQ10178" s="2"/>
      <c r="AR10178" s="2"/>
      <c r="AS10178" s="2"/>
      <c r="AT10178" s="2"/>
      <c r="AU10178" s="2"/>
      <c r="AV10178" s="2"/>
      <c r="AW10178" s="2"/>
      <c r="AX10178" s="2"/>
      <c r="AY10178" s="2"/>
      <c r="AZ10178" s="2"/>
      <c r="BA10178" s="2"/>
      <c r="BB10178" s="2"/>
      <c r="BC10178" s="498" t="s">
        <v>2746</v>
      </c>
      <c r="BD10178" s="182"/>
    </row>
    <row r="10179" spans="1:56" s="150" customFormat="1" ht="39.75" thickBot="1">
      <c r="A10179" s="3"/>
      <c r="B10179" s="87">
        <v>10912</v>
      </c>
      <c r="C10179" s="2"/>
      <c r="D10179" s="2"/>
      <c r="E10179" s="222">
        <v>24</v>
      </c>
      <c r="F10179" s="222" t="s">
        <v>42</v>
      </c>
      <c r="G10179" s="222">
        <v>2018</v>
      </c>
      <c r="H10179" s="223">
        <v>0.45833333333333331</v>
      </c>
      <c r="I10179" s="2"/>
      <c r="J10179" s="2"/>
      <c r="K10179" s="2"/>
      <c r="L10179" s="4"/>
      <c r="M10179" s="2"/>
      <c r="N10179" s="3"/>
      <c r="O10179" s="3"/>
      <c r="P10179" s="195">
        <v>48</v>
      </c>
      <c r="Q10179" s="24"/>
      <c r="R10179" s="195">
        <v>2</v>
      </c>
      <c r="S10179" s="195" t="s">
        <v>3</v>
      </c>
      <c r="T10179" s="195" t="s">
        <v>44</v>
      </c>
      <c r="U10179" s="195" t="s">
        <v>286</v>
      </c>
      <c r="V10179" s="2"/>
      <c r="W10179" s="195" t="s">
        <v>2702</v>
      </c>
      <c r="X10179" s="195" t="s">
        <v>2738</v>
      </c>
      <c r="Y10179" s="2"/>
      <c r="Z10179" s="2"/>
      <c r="AA10179" s="195">
        <v>44.042200000000001</v>
      </c>
      <c r="AB10179" s="195">
        <v>-121.325</v>
      </c>
      <c r="AC10179" s="260" t="s">
        <v>45</v>
      </c>
      <c r="AD10179" s="2"/>
      <c r="AE10179" s="220" t="s">
        <v>935</v>
      </c>
      <c r="AF10179" s="2"/>
      <c r="AG10179" s="198" t="s">
        <v>2030</v>
      </c>
      <c r="AH10179" s="198" t="s">
        <v>2030</v>
      </c>
      <c r="AI10179" s="2"/>
      <c r="AJ10179" s="2"/>
      <c r="AK10179" s="2"/>
      <c r="AL10179" s="2"/>
      <c r="AM10179" s="2"/>
      <c r="AN10179" s="2"/>
      <c r="AO10179" s="2"/>
      <c r="AP10179" s="2"/>
      <c r="AQ10179" s="2"/>
      <c r="AR10179" s="2"/>
      <c r="AS10179" s="2"/>
      <c r="AT10179" s="2"/>
      <c r="AU10179" s="2"/>
      <c r="AV10179" s="2"/>
      <c r="AW10179" s="2"/>
      <c r="AX10179" s="2"/>
      <c r="AY10179" s="2"/>
      <c r="AZ10179" s="2"/>
      <c r="BA10179" s="2"/>
      <c r="BB10179" s="2"/>
      <c r="BC10179" s="498" t="s">
        <v>2746</v>
      </c>
      <c r="BD10179" s="182"/>
    </row>
    <row r="10180" spans="1:56" s="104" customFormat="1" ht="39.75" thickBot="1">
      <c r="A10180" s="3"/>
      <c r="B10180" s="87">
        <v>10913</v>
      </c>
      <c r="C10180" s="2"/>
      <c r="D10180" s="2"/>
      <c r="E10180" s="222">
        <v>7</v>
      </c>
      <c r="F10180" s="222" t="s">
        <v>1199</v>
      </c>
      <c r="G10180" s="222">
        <v>2018</v>
      </c>
      <c r="H10180" s="223">
        <v>0.39097222222222222</v>
      </c>
      <c r="I10180" s="2"/>
      <c r="J10180" s="2"/>
      <c r="K10180" s="2"/>
      <c r="L10180" s="4"/>
      <c r="M10180" s="2"/>
      <c r="N10180" s="3"/>
      <c r="O10180" s="3"/>
      <c r="P10180" s="195">
        <v>49</v>
      </c>
      <c r="Q10180" s="24"/>
      <c r="R10180" s="195">
        <v>1</v>
      </c>
      <c r="S10180" s="195" t="s">
        <v>3</v>
      </c>
      <c r="T10180" s="195" t="s">
        <v>44</v>
      </c>
      <c r="U10180" s="195" t="s">
        <v>286</v>
      </c>
      <c r="V10180" s="2"/>
      <c r="W10180" s="195" t="s">
        <v>2702</v>
      </c>
      <c r="X10180" s="195" t="s">
        <v>2738</v>
      </c>
      <c r="Y10180" s="2"/>
      <c r="Z10180" s="2"/>
      <c r="AA10180" s="195">
        <v>44.042200000000001</v>
      </c>
      <c r="AB10180" s="195">
        <v>-121.31950000000001</v>
      </c>
      <c r="AC10180" s="260" t="s">
        <v>45</v>
      </c>
      <c r="AD10180" s="2"/>
      <c r="AE10180" s="220" t="s">
        <v>2704</v>
      </c>
      <c r="AF10180" s="2"/>
      <c r="AG10180" s="198" t="s">
        <v>2030</v>
      </c>
      <c r="AH10180" s="198" t="s">
        <v>2030</v>
      </c>
      <c r="AI10180" s="2"/>
      <c r="AJ10180" s="2"/>
      <c r="AK10180" s="2"/>
      <c r="AL10180" s="2"/>
      <c r="AM10180" s="2"/>
      <c r="AN10180" s="2"/>
      <c r="AO10180" s="2"/>
      <c r="AP10180" s="2"/>
      <c r="AQ10180" s="2"/>
      <c r="AR10180" s="2"/>
      <c r="AS10180" s="2"/>
      <c r="AT10180" s="2"/>
      <c r="AU10180" s="2"/>
      <c r="AV10180" s="2"/>
      <c r="AW10180" s="2"/>
      <c r="AX10180" s="2"/>
      <c r="AY10180" s="2"/>
      <c r="AZ10180" s="2"/>
      <c r="BA10180" s="2"/>
      <c r="BB10180" s="2"/>
      <c r="BC10180" s="264" t="s">
        <v>2567</v>
      </c>
      <c r="BD10180" s="182"/>
    </row>
    <row r="10181" spans="1:56" s="104" customFormat="1" ht="39.75" thickBot="1">
      <c r="A10181" s="3"/>
      <c r="B10181" s="87">
        <v>10914</v>
      </c>
      <c r="C10181" s="2"/>
      <c r="D10181" s="2"/>
      <c r="E10181" s="222">
        <v>7</v>
      </c>
      <c r="F10181" s="222" t="s">
        <v>1199</v>
      </c>
      <c r="G10181" s="222">
        <v>2018</v>
      </c>
      <c r="H10181" s="223">
        <v>0.39097222222222222</v>
      </c>
      <c r="I10181" s="2"/>
      <c r="J10181" s="2"/>
      <c r="K10181" s="2"/>
      <c r="L10181" s="4"/>
      <c r="M10181" s="2"/>
      <c r="N10181" s="3"/>
      <c r="O10181" s="3"/>
      <c r="P10181" s="195">
        <v>49</v>
      </c>
      <c r="Q10181" s="24"/>
      <c r="R10181" s="195">
        <v>2</v>
      </c>
      <c r="S10181" s="195" t="s">
        <v>3</v>
      </c>
      <c r="T10181" s="195" t="s">
        <v>44</v>
      </c>
      <c r="U10181" s="195" t="s">
        <v>286</v>
      </c>
      <c r="V10181" s="2"/>
      <c r="W10181" s="195" t="s">
        <v>2702</v>
      </c>
      <c r="X10181" s="195" t="s">
        <v>2738</v>
      </c>
      <c r="Y10181" s="2"/>
      <c r="Z10181" s="2"/>
      <c r="AA10181" s="195">
        <v>44.042200000000001</v>
      </c>
      <c r="AB10181" s="195">
        <v>-121.31950000000001</v>
      </c>
      <c r="AC10181" s="260" t="s">
        <v>45</v>
      </c>
      <c r="AD10181" s="2"/>
      <c r="AE10181" s="220" t="s">
        <v>2704</v>
      </c>
      <c r="AF10181" s="2"/>
      <c r="AG10181" s="198" t="s">
        <v>2030</v>
      </c>
      <c r="AH10181" s="198" t="s">
        <v>2030</v>
      </c>
      <c r="AI10181" s="2"/>
      <c r="AJ10181" s="2"/>
      <c r="AK10181" s="2"/>
      <c r="AL10181" s="2"/>
      <c r="AM10181" s="2"/>
      <c r="AN10181" s="2"/>
      <c r="AO10181" s="2"/>
      <c r="AP10181" s="2"/>
      <c r="AQ10181" s="2"/>
      <c r="AR10181" s="2"/>
      <c r="AS10181" s="2"/>
      <c r="AT10181" s="2"/>
      <c r="AU10181" s="2"/>
      <c r="AV10181" s="2"/>
      <c r="AW10181" s="2"/>
      <c r="AX10181" s="2"/>
      <c r="AY10181" s="2"/>
      <c r="AZ10181" s="2"/>
      <c r="BA10181" s="2"/>
      <c r="BB10181" s="2"/>
      <c r="BC10181" s="264" t="s">
        <v>2751</v>
      </c>
      <c r="BD10181" s="182"/>
    </row>
    <row r="10182" spans="1:56" s="104" customFormat="1" ht="39.75" thickBot="1">
      <c r="A10182" s="3"/>
      <c r="B10182" s="87">
        <v>10915</v>
      </c>
      <c r="C10182" s="2"/>
      <c r="D10182" s="2"/>
      <c r="E10182" s="222">
        <v>7</v>
      </c>
      <c r="F10182" s="222" t="s">
        <v>1199</v>
      </c>
      <c r="G10182" s="222">
        <v>2018</v>
      </c>
      <c r="H10182" s="223">
        <v>0.39097222222222222</v>
      </c>
      <c r="I10182" s="2"/>
      <c r="J10182" s="2"/>
      <c r="K10182" s="2"/>
      <c r="L10182" s="4"/>
      <c r="M10182" s="2"/>
      <c r="N10182" s="3"/>
      <c r="O10182" s="3"/>
      <c r="P10182" s="195">
        <v>49</v>
      </c>
      <c r="Q10182" s="24"/>
      <c r="R10182" s="195">
        <v>3</v>
      </c>
      <c r="S10182" s="195" t="s">
        <v>3</v>
      </c>
      <c r="T10182" s="195" t="s">
        <v>44</v>
      </c>
      <c r="U10182" s="195" t="s">
        <v>286</v>
      </c>
      <c r="V10182" s="2"/>
      <c r="W10182" s="195" t="s">
        <v>2702</v>
      </c>
      <c r="X10182" s="195" t="s">
        <v>2738</v>
      </c>
      <c r="Y10182" s="2"/>
      <c r="Z10182" s="2"/>
      <c r="AA10182" s="195">
        <v>44.042200000000001</v>
      </c>
      <c r="AB10182" s="195">
        <v>-121.31950000000001</v>
      </c>
      <c r="AC10182" s="260" t="s">
        <v>45</v>
      </c>
      <c r="AD10182" s="2"/>
      <c r="AE10182" s="220" t="s">
        <v>2705</v>
      </c>
      <c r="AF10182" s="2"/>
      <c r="AG10182" s="198" t="s">
        <v>2030</v>
      </c>
      <c r="AH10182" s="198" t="s">
        <v>2030</v>
      </c>
      <c r="AI10182" s="2"/>
      <c r="AJ10182" s="2"/>
      <c r="AK10182" s="2"/>
      <c r="AL10182" s="2"/>
      <c r="AM10182" s="2"/>
      <c r="AN10182" s="2"/>
      <c r="AO10182" s="2"/>
      <c r="AP10182" s="2"/>
      <c r="AQ10182" s="2"/>
      <c r="AR10182" s="2"/>
      <c r="AS10182" s="2"/>
      <c r="AT10182" s="2"/>
      <c r="AU10182" s="2"/>
      <c r="AV10182" s="2"/>
      <c r="AW10182" s="2"/>
      <c r="AX10182" s="2"/>
      <c r="AY10182" s="2"/>
      <c r="AZ10182" s="2"/>
      <c r="BA10182" s="2"/>
      <c r="BB10182" s="2"/>
      <c r="BC10182" s="264" t="s">
        <v>2751</v>
      </c>
      <c r="BD10182" s="182"/>
    </row>
    <row r="10183" spans="1:56" s="104" customFormat="1" ht="39.75" thickBot="1">
      <c r="A10183" s="3"/>
      <c r="B10183" s="87">
        <v>10916</v>
      </c>
      <c r="C10183" s="2"/>
      <c r="D10183" s="2"/>
      <c r="E10183" s="222">
        <v>7</v>
      </c>
      <c r="F10183" s="222" t="s">
        <v>1199</v>
      </c>
      <c r="G10183" s="222">
        <v>2018</v>
      </c>
      <c r="H10183" s="222" t="s">
        <v>2700</v>
      </c>
      <c r="I10183" s="2"/>
      <c r="J10183" s="2"/>
      <c r="K10183" s="2"/>
      <c r="L10183" s="4"/>
      <c r="M10183" s="2"/>
      <c r="N10183" s="3"/>
      <c r="O10183" s="3"/>
      <c r="P10183" s="195">
        <v>50</v>
      </c>
      <c r="Q10183" s="24"/>
      <c r="R10183" s="195">
        <v>1</v>
      </c>
      <c r="S10183" s="195" t="s">
        <v>3</v>
      </c>
      <c r="T10183" s="195" t="s">
        <v>44</v>
      </c>
      <c r="U10183" s="195" t="s">
        <v>286</v>
      </c>
      <c r="V10183" s="2"/>
      <c r="W10183" s="195" t="s">
        <v>2702</v>
      </c>
      <c r="X10183" s="195" t="s">
        <v>2738</v>
      </c>
      <c r="Y10183" s="2"/>
      <c r="Z10183" s="2"/>
      <c r="AA10183" s="195">
        <v>44.042000000000002</v>
      </c>
      <c r="AB10183" s="195">
        <v>-121.3219</v>
      </c>
      <c r="AC10183" s="260" t="s">
        <v>45</v>
      </c>
      <c r="AD10183" s="2"/>
      <c r="AE10183" s="220" t="s">
        <v>2486</v>
      </c>
      <c r="AF10183" s="2"/>
      <c r="AG10183" s="198" t="s">
        <v>2030</v>
      </c>
      <c r="AH10183" s="198" t="s">
        <v>2030</v>
      </c>
      <c r="AI10183" s="2"/>
      <c r="AJ10183" s="2"/>
      <c r="AK10183" s="2"/>
      <c r="AL10183" s="2"/>
      <c r="AM10183" s="2"/>
      <c r="AN10183" s="2"/>
      <c r="AO10183" s="2"/>
      <c r="AP10183" s="2"/>
      <c r="AQ10183" s="2"/>
      <c r="AR10183" s="2"/>
      <c r="AS10183" s="2"/>
      <c r="AT10183" s="2"/>
      <c r="AU10183" s="2"/>
      <c r="AV10183" s="2"/>
      <c r="AW10183" s="2"/>
      <c r="AX10183" s="2"/>
      <c r="AY10183" s="2"/>
      <c r="AZ10183" s="2"/>
      <c r="BA10183" s="2"/>
      <c r="BB10183" s="2"/>
      <c r="BC10183" s="498" t="s">
        <v>2752</v>
      </c>
      <c r="BD10183" s="182"/>
    </row>
    <row r="10184" spans="1:56" s="104" customFormat="1" ht="39.75" thickBot="1">
      <c r="A10184" s="3"/>
      <c r="B10184" s="87">
        <v>10917</v>
      </c>
      <c r="C10184" s="2"/>
      <c r="D10184" s="2"/>
      <c r="E10184" s="222">
        <v>7</v>
      </c>
      <c r="F10184" s="222" t="s">
        <v>1199</v>
      </c>
      <c r="G10184" s="222">
        <v>2018</v>
      </c>
      <c r="H10184" s="222" t="s">
        <v>2700</v>
      </c>
      <c r="I10184" s="2"/>
      <c r="J10184" s="2"/>
      <c r="K10184" s="2"/>
      <c r="L10184" s="4"/>
      <c r="M10184" s="2"/>
      <c r="N10184" s="3"/>
      <c r="O10184" s="3"/>
      <c r="P10184" s="195">
        <v>50</v>
      </c>
      <c r="Q10184" s="24"/>
      <c r="R10184" s="195">
        <v>2</v>
      </c>
      <c r="S10184" s="195" t="s">
        <v>3</v>
      </c>
      <c r="T10184" s="195" t="s">
        <v>44</v>
      </c>
      <c r="U10184" s="195" t="s">
        <v>286</v>
      </c>
      <c r="V10184" s="2"/>
      <c r="W10184" s="195" t="s">
        <v>2702</v>
      </c>
      <c r="X10184" s="195" t="s">
        <v>2738</v>
      </c>
      <c r="Y10184" s="2"/>
      <c r="Z10184" s="2"/>
      <c r="AA10184" s="195">
        <v>44.042000000000002</v>
      </c>
      <c r="AB10184" s="195">
        <v>-121.3219</v>
      </c>
      <c r="AC10184" s="260" t="s">
        <v>45</v>
      </c>
      <c r="AD10184" s="2"/>
      <c r="AE10184" s="220" t="s">
        <v>2486</v>
      </c>
      <c r="AF10184" s="2"/>
      <c r="AG10184" s="198" t="s">
        <v>2030</v>
      </c>
      <c r="AH10184" s="198" t="s">
        <v>2030</v>
      </c>
      <c r="AI10184" s="2"/>
      <c r="AJ10184" s="2"/>
      <c r="AK10184" s="2"/>
      <c r="AL10184" s="2"/>
      <c r="AM10184" s="2"/>
      <c r="AN10184" s="2"/>
      <c r="AO10184" s="2"/>
      <c r="AP10184" s="2"/>
      <c r="AQ10184" s="2"/>
      <c r="AR10184" s="2"/>
      <c r="AS10184" s="2"/>
      <c r="AT10184" s="2"/>
      <c r="AU10184" s="2"/>
      <c r="AV10184" s="2"/>
      <c r="AW10184" s="2"/>
      <c r="AX10184" s="2"/>
      <c r="AY10184" s="2"/>
      <c r="AZ10184" s="2"/>
      <c r="BA10184" s="2"/>
      <c r="BB10184" s="2"/>
      <c r="BC10184" s="498" t="s">
        <v>2752</v>
      </c>
      <c r="BD10184" s="182"/>
    </row>
    <row r="10185" spans="1:56" s="104" customFormat="1" ht="39.75" thickBot="1">
      <c r="A10185" s="3"/>
      <c r="B10185" s="87">
        <v>10918</v>
      </c>
      <c r="C10185" s="2"/>
      <c r="D10185" s="2"/>
      <c r="E10185" s="222">
        <v>7</v>
      </c>
      <c r="F10185" s="222" t="s">
        <v>1199</v>
      </c>
      <c r="G10185" s="222">
        <v>2018</v>
      </c>
      <c r="H10185" s="222" t="s">
        <v>2700</v>
      </c>
      <c r="I10185" s="2"/>
      <c r="J10185" s="2"/>
      <c r="K10185" s="2"/>
      <c r="L10185" s="4"/>
      <c r="M10185" s="2"/>
      <c r="N10185" s="3"/>
      <c r="O10185" s="3"/>
      <c r="P10185" s="195">
        <v>50</v>
      </c>
      <c r="Q10185" s="24"/>
      <c r="R10185" s="195">
        <v>3</v>
      </c>
      <c r="S10185" s="195" t="s">
        <v>3</v>
      </c>
      <c r="T10185" s="195" t="s">
        <v>44</v>
      </c>
      <c r="U10185" s="195" t="s">
        <v>286</v>
      </c>
      <c r="V10185" s="2"/>
      <c r="W10185" s="195" t="s">
        <v>2702</v>
      </c>
      <c r="X10185" s="195" t="s">
        <v>2738</v>
      </c>
      <c r="Y10185" s="2"/>
      <c r="Z10185" s="2"/>
      <c r="AA10185" s="195">
        <v>44.042000000000002</v>
      </c>
      <c r="AB10185" s="195">
        <v>-121.3219</v>
      </c>
      <c r="AC10185" s="260" t="s">
        <v>45</v>
      </c>
      <c r="AD10185" s="2"/>
      <c r="AE10185" s="220" t="s">
        <v>2486</v>
      </c>
      <c r="AF10185" s="2"/>
      <c r="AG10185" s="198" t="s">
        <v>2030</v>
      </c>
      <c r="AH10185" s="198" t="s">
        <v>2030</v>
      </c>
      <c r="AI10185" s="2"/>
      <c r="AJ10185" s="2"/>
      <c r="AK10185" s="2"/>
      <c r="AL10185" s="2"/>
      <c r="AM10185" s="2"/>
      <c r="AN10185" s="2"/>
      <c r="AO10185" s="2"/>
      <c r="AP10185" s="2"/>
      <c r="AQ10185" s="2"/>
      <c r="AR10185" s="2"/>
      <c r="AS10185" s="2"/>
      <c r="AT10185" s="2"/>
      <c r="AU10185" s="2"/>
      <c r="AV10185" s="2"/>
      <c r="AW10185" s="2"/>
      <c r="AX10185" s="2"/>
      <c r="AY10185" s="2"/>
      <c r="AZ10185" s="2"/>
      <c r="BA10185" s="2"/>
      <c r="BB10185" s="2"/>
      <c r="BC10185" s="498" t="s">
        <v>2752</v>
      </c>
      <c r="BD10185" s="182"/>
    </row>
    <row r="10186" spans="1:56" s="104" customFormat="1" ht="39.75" thickBot="1">
      <c r="A10186" s="3"/>
      <c r="B10186" s="87">
        <v>10919</v>
      </c>
      <c r="C10186" s="2"/>
      <c r="D10186" s="2"/>
      <c r="E10186" s="222">
        <v>7</v>
      </c>
      <c r="F10186" s="222" t="s">
        <v>1199</v>
      </c>
      <c r="G10186" s="222">
        <v>2018</v>
      </c>
      <c r="H10186" s="223">
        <v>0.41666666666666669</v>
      </c>
      <c r="I10186" s="2"/>
      <c r="J10186" s="2"/>
      <c r="K10186" s="2"/>
      <c r="L10186" s="4"/>
      <c r="M10186" s="2"/>
      <c r="N10186" s="3"/>
      <c r="O10186" s="3"/>
      <c r="P10186" s="195">
        <v>50</v>
      </c>
      <c r="Q10186" s="24"/>
      <c r="R10186" s="195">
        <v>4</v>
      </c>
      <c r="S10186" s="195" t="s">
        <v>3</v>
      </c>
      <c r="T10186" s="195" t="s">
        <v>44</v>
      </c>
      <c r="U10186" s="195" t="s">
        <v>286</v>
      </c>
      <c r="V10186" s="2"/>
      <c r="W10186" s="195" t="s">
        <v>2702</v>
      </c>
      <c r="X10186" s="195" t="s">
        <v>2738</v>
      </c>
      <c r="Y10186" s="2"/>
      <c r="Z10186" s="2"/>
      <c r="AA10186" s="195">
        <v>44.042000000000002</v>
      </c>
      <c r="AB10186" s="195">
        <v>-121.3219</v>
      </c>
      <c r="AC10186" s="260" t="s">
        <v>45</v>
      </c>
      <c r="AD10186" s="2"/>
      <c r="AE10186" s="220" t="s">
        <v>2486</v>
      </c>
      <c r="AF10186" s="2"/>
      <c r="AG10186" s="198" t="s">
        <v>2030</v>
      </c>
      <c r="AH10186" s="198" t="s">
        <v>2030</v>
      </c>
      <c r="AI10186" s="2"/>
      <c r="AJ10186" s="2"/>
      <c r="AK10186" s="2"/>
      <c r="AL10186" s="2"/>
      <c r="AM10186" s="2"/>
      <c r="AN10186" s="2"/>
      <c r="AO10186" s="2"/>
      <c r="AP10186" s="2"/>
      <c r="AQ10186" s="2"/>
      <c r="AR10186" s="2"/>
      <c r="AS10186" s="2"/>
      <c r="AT10186" s="2"/>
      <c r="AU10186" s="2"/>
      <c r="AV10186" s="2"/>
      <c r="AW10186" s="2"/>
      <c r="AX10186" s="2"/>
      <c r="AY10186" s="2"/>
      <c r="AZ10186" s="2"/>
      <c r="BA10186" s="2"/>
      <c r="BB10186" s="2"/>
      <c r="BC10186" s="498" t="s">
        <v>2752</v>
      </c>
      <c r="BD10186" s="182"/>
    </row>
    <row r="10187" spans="1:56" s="104" customFormat="1" ht="39.75" thickBot="1">
      <c r="A10187" s="3"/>
      <c r="B10187" s="87">
        <v>10920</v>
      </c>
      <c r="C10187" s="2"/>
      <c r="D10187" s="2"/>
      <c r="E10187" s="222">
        <v>7</v>
      </c>
      <c r="F10187" s="222" t="s">
        <v>1199</v>
      </c>
      <c r="G10187" s="222">
        <v>2018</v>
      </c>
      <c r="H10187" s="222" t="s">
        <v>2700</v>
      </c>
      <c r="I10187" s="2"/>
      <c r="J10187" s="2"/>
      <c r="K10187" s="2"/>
      <c r="L10187" s="4"/>
      <c r="M10187" s="2"/>
      <c r="N10187" s="3"/>
      <c r="O10187" s="3"/>
      <c r="P10187" s="195">
        <v>50</v>
      </c>
      <c r="Q10187" s="24"/>
      <c r="R10187" s="195">
        <v>5</v>
      </c>
      <c r="S10187" s="195" t="s">
        <v>3</v>
      </c>
      <c r="T10187" s="195" t="s">
        <v>44</v>
      </c>
      <c r="U10187" s="195" t="s">
        <v>286</v>
      </c>
      <c r="V10187" s="2"/>
      <c r="W10187" s="195" t="s">
        <v>2702</v>
      </c>
      <c r="X10187" s="195" t="s">
        <v>2738</v>
      </c>
      <c r="Y10187" s="2"/>
      <c r="Z10187" s="2"/>
      <c r="AA10187" s="195">
        <v>44.042000000000002</v>
      </c>
      <c r="AB10187" s="195">
        <v>-121.3219</v>
      </c>
      <c r="AC10187" s="260" t="s">
        <v>45</v>
      </c>
      <c r="AD10187" s="2"/>
      <c r="AE10187" s="220" t="s">
        <v>2486</v>
      </c>
      <c r="AF10187" s="2"/>
      <c r="AG10187" s="198" t="s">
        <v>2030</v>
      </c>
      <c r="AH10187" s="198" t="s">
        <v>2030</v>
      </c>
      <c r="AI10187" s="2"/>
      <c r="AJ10187" s="2"/>
      <c r="AK10187" s="2"/>
      <c r="AL10187" s="2"/>
      <c r="AM10187" s="2"/>
      <c r="AN10187" s="2"/>
      <c r="AO10187" s="2"/>
      <c r="AP10187" s="2"/>
      <c r="AQ10187" s="2"/>
      <c r="AR10187" s="2"/>
      <c r="AS10187" s="2"/>
      <c r="AT10187" s="2"/>
      <c r="AU10187" s="2"/>
      <c r="AV10187" s="2"/>
      <c r="AW10187" s="2"/>
      <c r="AX10187" s="2"/>
      <c r="AY10187" s="2"/>
      <c r="AZ10187" s="2"/>
      <c r="BA10187" s="2"/>
      <c r="BB10187" s="2"/>
      <c r="BC10187" s="498" t="s">
        <v>2752</v>
      </c>
      <c r="BD10187" s="182"/>
    </row>
    <row r="10188" spans="1:56" s="104" customFormat="1" ht="39.75" thickBot="1">
      <c r="A10188" s="3"/>
      <c r="B10188" s="87">
        <v>10921</v>
      </c>
      <c r="C10188" s="2"/>
      <c r="D10188" s="2"/>
      <c r="E10188" s="222">
        <v>7</v>
      </c>
      <c r="F10188" s="222" t="s">
        <v>1199</v>
      </c>
      <c r="G10188" s="222">
        <v>2018</v>
      </c>
      <c r="H10188" s="222" t="s">
        <v>2700</v>
      </c>
      <c r="I10188" s="2"/>
      <c r="J10188" s="2"/>
      <c r="K10188" s="2"/>
      <c r="L10188" s="4"/>
      <c r="M10188" s="2"/>
      <c r="N10188" s="3"/>
      <c r="O10188" s="3"/>
      <c r="P10188" s="195">
        <v>50</v>
      </c>
      <c r="Q10188" s="24"/>
      <c r="R10188" s="195">
        <v>6</v>
      </c>
      <c r="S10188" s="195" t="s">
        <v>3</v>
      </c>
      <c r="T10188" s="195" t="s">
        <v>44</v>
      </c>
      <c r="U10188" s="195" t="s">
        <v>286</v>
      </c>
      <c r="V10188" s="2"/>
      <c r="W10188" s="195" t="s">
        <v>2702</v>
      </c>
      <c r="X10188" s="195" t="s">
        <v>2738</v>
      </c>
      <c r="Y10188" s="2"/>
      <c r="Z10188" s="2"/>
      <c r="AA10188" s="195">
        <v>44.042000000000002</v>
      </c>
      <c r="AB10188" s="195">
        <v>-121.3219</v>
      </c>
      <c r="AC10188" s="260" t="s">
        <v>45</v>
      </c>
      <c r="AD10188" s="2"/>
      <c r="AE10188" s="220" t="s">
        <v>2486</v>
      </c>
      <c r="AF10188" s="2"/>
      <c r="AG10188" s="198" t="s">
        <v>2030</v>
      </c>
      <c r="AH10188" s="198" t="s">
        <v>2030</v>
      </c>
      <c r="AI10188" s="2"/>
      <c r="AJ10188" s="2"/>
      <c r="AK10188" s="2"/>
      <c r="AL10188" s="2"/>
      <c r="AM10188" s="2"/>
      <c r="AN10188" s="2"/>
      <c r="AO10188" s="2"/>
      <c r="AP10188" s="2"/>
      <c r="AQ10188" s="2"/>
      <c r="AR10188" s="2"/>
      <c r="AS10188" s="2"/>
      <c r="AT10188" s="2"/>
      <c r="AU10188" s="2"/>
      <c r="AV10188" s="2"/>
      <c r="AW10188" s="2"/>
      <c r="AX10188" s="2"/>
      <c r="AY10188" s="2"/>
      <c r="AZ10188" s="2"/>
      <c r="BA10188" s="2"/>
      <c r="BB10188" s="2"/>
      <c r="BC10188" s="498" t="s">
        <v>2752</v>
      </c>
      <c r="BD10188" s="182"/>
    </row>
    <row r="10189" spans="1:56" s="104" customFormat="1" ht="39.75" thickBot="1">
      <c r="A10189" s="3"/>
      <c r="B10189" s="87">
        <v>10922</v>
      </c>
      <c r="C10189" s="2"/>
      <c r="D10189" s="2"/>
      <c r="E10189" s="222">
        <v>7</v>
      </c>
      <c r="F10189" s="222" t="s">
        <v>1199</v>
      </c>
      <c r="G10189" s="222">
        <v>2018</v>
      </c>
      <c r="H10189" s="222" t="s">
        <v>2700</v>
      </c>
      <c r="I10189" s="2"/>
      <c r="J10189" s="2"/>
      <c r="K10189" s="2"/>
      <c r="L10189" s="4"/>
      <c r="M10189" s="2"/>
      <c r="N10189" s="3"/>
      <c r="O10189" s="3"/>
      <c r="P10189" s="195">
        <v>50</v>
      </c>
      <c r="Q10189" s="24"/>
      <c r="R10189" s="195">
        <v>7</v>
      </c>
      <c r="S10189" s="195" t="s">
        <v>3</v>
      </c>
      <c r="T10189" s="195" t="s">
        <v>44</v>
      </c>
      <c r="U10189" s="195" t="s">
        <v>286</v>
      </c>
      <c r="V10189" s="2"/>
      <c r="W10189" s="195" t="s">
        <v>2702</v>
      </c>
      <c r="X10189" s="195" t="s">
        <v>2738</v>
      </c>
      <c r="Y10189" s="2"/>
      <c r="Z10189" s="2"/>
      <c r="AA10189" s="195">
        <v>44.042000000000002</v>
      </c>
      <c r="AB10189" s="195">
        <v>-121.3219</v>
      </c>
      <c r="AC10189" s="260" t="s">
        <v>45</v>
      </c>
      <c r="AD10189" s="2"/>
      <c r="AE10189" s="220" t="s">
        <v>2486</v>
      </c>
      <c r="AF10189" s="2"/>
      <c r="AG10189" s="198" t="s">
        <v>2030</v>
      </c>
      <c r="AH10189" s="198" t="s">
        <v>2030</v>
      </c>
      <c r="AI10189" s="2"/>
      <c r="AJ10189" s="2"/>
      <c r="AK10189" s="2"/>
      <c r="AL10189" s="2"/>
      <c r="AM10189" s="2"/>
      <c r="AN10189" s="2"/>
      <c r="AO10189" s="2"/>
      <c r="AP10189" s="2"/>
      <c r="AQ10189" s="2"/>
      <c r="AR10189" s="2"/>
      <c r="AS10189" s="2"/>
      <c r="AT10189" s="2"/>
      <c r="AU10189" s="2"/>
      <c r="AV10189" s="2"/>
      <c r="AW10189" s="2"/>
      <c r="AX10189" s="2"/>
      <c r="AY10189" s="2"/>
      <c r="AZ10189" s="2"/>
      <c r="BA10189" s="2"/>
      <c r="BB10189" s="2"/>
      <c r="BC10189" s="498" t="s">
        <v>2752</v>
      </c>
      <c r="BD10189" s="182"/>
    </row>
    <row r="10190" spans="1:56" s="104" customFormat="1" ht="39.75" thickBot="1">
      <c r="A10190" s="3"/>
      <c r="B10190" s="87">
        <v>10923</v>
      </c>
      <c r="C10190" s="2"/>
      <c r="D10190" s="2"/>
      <c r="E10190" s="222">
        <v>7</v>
      </c>
      <c r="F10190" s="222" t="s">
        <v>1199</v>
      </c>
      <c r="G10190" s="222">
        <v>2018</v>
      </c>
      <c r="H10190" s="222" t="s">
        <v>2700</v>
      </c>
      <c r="I10190" s="2"/>
      <c r="J10190" s="2"/>
      <c r="K10190" s="2"/>
      <c r="L10190" s="4"/>
      <c r="M10190" s="2"/>
      <c r="N10190" s="3"/>
      <c r="O10190" s="3"/>
      <c r="P10190" s="195">
        <v>50</v>
      </c>
      <c r="Q10190" s="24"/>
      <c r="R10190" s="195">
        <v>8</v>
      </c>
      <c r="S10190" s="195" t="s">
        <v>3</v>
      </c>
      <c r="T10190" s="195" t="s">
        <v>44</v>
      </c>
      <c r="U10190" s="195" t="s">
        <v>286</v>
      </c>
      <c r="V10190" s="2"/>
      <c r="W10190" s="195" t="s">
        <v>2702</v>
      </c>
      <c r="X10190" s="195" t="s">
        <v>2738</v>
      </c>
      <c r="Y10190" s="2"/>
      <c r="Z10190" s="2"/>
      <c r="AA10190" s="195">
        <v>44.042000000000002</v>
      </c>
      <c r="AB10190" s="195">
        <v>-121.3219</v>
      </c>
      <c r="AC10190" s="260" t="s">
        <v>45</v>
      </c>
      <c r="AD10190" s="2"/>
      <c r="AE10190" s="220" t="s">
        <v>2486</v>
      </c>
      <c r="AF10190" s="2"/>
      <c r="AG10190" s="198" t="s">
        <v>2030</v>
      </c>
      <c r="AH10190" s="198" t="s">
        <v>2030</v>
      </c>
      <c r="AI10190" s="2"/>
      <c r="AJ10190" s="2"/>
      <c r="AK10190" s="2"/>
      <c r="AL10190" s="2"/>
      <c r="AM10190" s="2"/>
      <c r="AN10190" s="2"/>
      <c r="AO10190" s="2"/>
      <c r="AP10190" s="2"/>
      <c r="AQ10190" s="2"/>
      <c r="AR10190" s="2"/>
      <c r="AS10190" s="2"/>
      <c r="AT10190" s="2"/>
      <c r="AU10190" s="2"/>
      <c r="AV10190" s="2"/>
      <c r="AW10190" s="2"/>
      <c r="AX10190" s="2"/>
      <c r="AY10190" s="2"/>
      <c r="AZ10190" s="2"/>
      <c r="BA10190" s="2"/>
      <c r="BB10190" s="2"/>
      <c r="BC10190" s="498" t="s">
        <v>2752</v>
      </c>
      <c r="BD10190" s="182"/>
    </row>
    <row r="10191" spans="1:56" s="104" customFormat="1" ht="39.75" thickBot="1">
      <c r="A10191" s="3"/>
      <c r="B10191" s="87">
        <v>10924</v>
      </c>
      <c r="C10191" s="2"/>
      <c r="D10191" s="2"/>
      <c r="E10191" s="222">
        <v>7</v>
      </c>
      <c r="F10191" s="222" t="s">
        <v>1199</v>
      </c>
      <c r="G10191" s="222">
        <v>2018</v>
      </c>
      <c r="H10191" s="222" t="s">
        <v>2700</v>
      </c>
      <c r="I10191" s="2"/>
      <c r="J10191" s="2"/>
      <c r="K10191" s="2"/>
      <c r="L10191" s="4"/>
      <c r="M10191" s="2"/>
      <c r="N10191" s="3"/>
      <c r="O10191" s="3"/>
      <c r="P10191" s="195">
        <v>50</v>
      </c>
      <c r="Q10191" s="24"/>
      <c r="R10191" s="195">
        <v>9</v>
      </c>
      <c r="S10191" s="195" t="s">
        <v>3</v>
      </c>
      <c r="T10191" s="195" t="s">
        <v>44</v>
      </c>
      <c r="U10191" s="195" t="s">
        <v>286</v>
      </c>
      <c r="V10191" s="2"/>
      <c r="W10191" s="195" t="s">
        <v>2702</v>
      </c>
      <c r="X10191" s="195" t="s">
        <v>2738</v>
      </c>
      <c r="Y10191" s="2"/>
      <c r="Z10191" s="2"/>
      <c r="AA10191" s="195">
        <v>44.042000000000002</v>
      </c>
      <c r="AB10191" s="195">
        <v>-121.3219</v>
      </c>
      <c r="AC10191" s="260" t="s">
        <v>45</v>
      </c>
      <c r="AD10191" s="2"/>
      <c r="AE10191" s="220" t="s">
        <v>2486</v>
      </c>
      <c r="AF10191" s="2"/>
      <c r="AG10191" s="198" t="s">
        <v>2030</v>
      </c>
      <c r="AH10191" s="198" t="s">
        <v>2030</v>
      </c>
      <c r="AI10191" s="2"/>
      <c r="AJ10191" s="2"/>
      <c r="AK10191" s="2"/>
      <c r="AL10191" s="2"/>
      <c r="AM10191" s="2"/>
      <c r="AN10191" s="2"/>
      <c r="AO10191" s="2"/>
      <c r="AP10191" s="2"/>
      <c r="AQ10191" s="2"/>
      <c r="AR10191" s="2"/>
      <c r="AS10191" s="2"/>
      <c r="AT10191" s="2"/>
      <c r="AU10191" s="2"/>
      <c r="AV10191" s="2"/>
      <c r="AW10191" s="2"/>
      <c r="AX10191" s="2"/>
      <c r="AY10191" s="2"/>
      <c r="AZ10191" s="2"/>
      <c r="BA10191" s="2"/>
      <c r="BB10191" s="2"/>
      <c r="BC10191" s="498" t="s">
        <v>2752</v>
      </c>
      <c r="BD10191" s="182"/>
    </row>
    <row r="10192" spans="1:56" s="104" customFormat="1" ht="39.75" thickBot="1">
      <c r="A10192" s="3"/>
      <c r="B10192" s="87">
        <v>10925</v>
      </c>
      <c r="C10192" s="2"/>
      <c r="D10192" s="2"/>
      <c r="E10192" s="222">
        <v>7</v>
      </c>
      <c r="F10192" s="222" t="s">
        <v>1199</v>
      </c>
      <c r="G10192" s="222">
        <v>2018</v>
      </c>
      <c r="H10192" s="222" t="s">
        <v>2700</v>
      </c>
      <c r="I10192" s="2"/>
      <c r="J10192" s="2"/>
      <c r="K10192" s="2"/>
      <c r="L10192" s="4"/>
      <c r="M10192" s="2"/>
      <c r="N10192" s="3"/>
      <c r="O10192" s="3"/>
      <c r="P10192" s="195">
        <v>50</v>
      </c>
      <c r="Q10192" s="24"/>
      <c r="R10192" s="195">
        <v>10</v>
      </c>
      <c r="S10192" s="195" t="s">
        <v>3</v>
      </c>
      <c r="T10192" s="195" t="s">
        <v>44</v>
      </c>
      <c r="U10192" s="195" t="s">
        <v>286</v>
      </c>
      <c r="V10192" s="2"/>
      <c r="W10192" s="195" t="s">
        <v>2702</v>
      </c>
      <c r="X10192" s="195" t="s">
        <v>2738</v>
      </c>
      <c r="Y10192" s="2"/>
      <c r="Z10192" s="2"/>
      <c r="AA10192" s="195">
        <v>44.042000000000002</v>
      </c>
      <c r="AB10192" s="195">
        <v>-121.3219</v>
      </c>
      <c r="AC10192" s="260" t="s">
        <v>45</v>
      </c>
      <c r="AD10192" s="2"/>
      <c r="AE10192" s="220" t="s">
        <v>2486</v>
      </c>
      <c r="AF10192" s="2"/>
      <c r="AG10192" s="198" t="s">
        <v>2030</v>
      </c>
      <c r="AH10192" s="198" t="s">
        <v>2030</v>
      </c>
      <c r="AI10192" s="2"/>
      <c r="AJ10192" s="2"/>
      <c r="AK10192" s="2"/>
      <c r="AL10192" s="2"/>
      <c r="AM10192" s="2"/>
      <c r="AN10192" s="2"/>
      <c r="AO10192" s="2"/>
      <c r="AP10192" s="2"/>
      <c r="AQ10192" s="2"/>
      <c r="AR10192" s="2"/>
      <c r="AS10192" s="2"/>
      <c r="AT10192" s="2"/>
      <c r="AU10192" s="2"/>
      <c r="AV10192" s="2"/>
      <c r="AW10192" s="2"/>
      <c r="AX10192" s="2"/>
      <c r="AY10192" s="2"/>
      <c r="AZ10192" s="2"/>
      <c r="BA10192" s="2"/>
      <c r="BB10192" s="2"/>
      <c r="BC10192" s="498" t="s">
        <v>2752</v>
      </c>
      <c r="BD10192" s="182"/>
    </row>
    <row r="10193" spans="1:56" s="104" customFormat="1" ht="39.75" thickBot="1">
      <c r="A10193" s="3"/>
      <c r="B10193" s="87">
        <v>10926</v>
      </c>
      <c r="C10193" s="2"/>
      <c r="D10193" s="2"/>
      <c r="E10193" s="222">
        <v>7</v>
      </c>
      <c r="F10193" s="222" t="s">
        <v>1199</v>
      </c>
      <c r="G10193" s="222">
        <v>2018</v>
      </c>
      <c r="H10193" s="222" t="s">
        <v>2700</v>
      </c>
      <c r="I10193" s="2"/>
      <c r="J10193" s="2"/>
      <c r="K10193" s="2"/>
      <c r="L10193" s="4"/>
      <c r="M10193" s="2"/>
      <c r="N10193" s="3"/>
      <c r="O10193" s="3"/>
      <c r="P10193" s="195">
        <v>50</v>
      </c>
      <c r="Q10193" s="24"/>
      <c r="R10193" s="195">
        <v>11</v>
      </c>
      <c r="S10193" s="195" t="s">
        <v>3</v>
      </c>
      <c r="T10193" s="195" t="s">
        <v>44</v>
      </c>
      <c r="U10193" s="195" t="s">
        <v>286</v>
      </c>
      <c r="V10193" s="2"/>
      <c r="W10193" s="195" t="s">
        <v>2702</v>
      </c>
      <c r="X10193" s="195" t="s">
        <v>2738</v>
      </c>
      <c r="Y10193" s="2"/>
      <c r="Z10193" s="2"/>
      <c r="AA10193" s="195">
        <v>44.042000000000002</v>
      </c>
      <c r="AB10193" s="195">
        <v>-121.3219</v>
      </c>
      <c r="AC10193" s="260" t="s">
        <v>45</v>
      </c>
      <c r="AD10193" s="2"/>
      <c r="AE10193" s="220" t="s">
        <v>2486</v>
      </c>
      <c r="AF10193" s="2"/>
      <c r="AG10193" s="198" t="s">
        <v>2030</v>
      </c>
      <c r="AH10193" s="198" t="s">
        <v>2030</v>
      </c>
      <c r="AI10193" s="2"/>
      <c r="AJ10193" s="2"/>
      <c r="AK10193" s="2"/>
      <c r="AL10193" s="2"/>
      <c r="AM10193" s="2"/>
      <c r="AN10193" s="2"/>
      <c r="AO10193" s="2"/>
      <c r="AP10193" s="2"/>
      <c r="AQ10193" s="2"/>
      <c r="AR10193" s="2"/>
      <c r="AS10193" s="2"/>
      <c r="AT10193" s="2"/>
      <c r="AU10193" s="2"/>
      <c r="AV10193" s="2"/>
      <c r="AW10193" s="2"/>
      <c r="AX10193" s="2"/>
      <c r="AY10193" s="2"/>
      <c r="AZ10193" s="2"/>
      <c r="BA10193" s="2"/>
      <c r="BB10193" s="2"/>
      <c r="BC10193" s="498" t="s">
        <v>2752</v>
      </c>
      <c r="BD10193" s="182"/>
    </row>
    <row r="10194" spans="1:56" s="104" customFormat="1" ht="39.75" thickBot="1">
      <c r="A10194" s="3"/>
      <c r="B10194" s="87">
        <v>10927</v>
      </c>
      <c r="C10194" s="2"/>
      <c r="D10194" s="2"/>
      <c r="E10194" s="222">
        <v>7</v>
      </c>
      <c r="F10194" s="222" t="s">
        <v>1199</v>
      </c>
      <c r="G10194" s="222">
        <v>2018</v>
      </c>
      <c r="H10194" s="223">
        <v>0.47916666666666669</v>
      </c>
      <c r="I10194" s="2"/>
      <c r="J10194" s="2"/>
      <c r="K10194" s="2"/>
      <c r="L10194" s="4"/>
      <c r="M10194" s="2"/>
      <c r="N10194" s="3"/>
      <c r="O10194" s="3"/>
      <c r="P10194" s="195">
        <v>51</v>
      </c>
      <c r="Q10194" s="24"/>
      <c r="R10194" s="195">
        <v>1</v>
      </c>
      <c r="S10194" s="195" t="s">
        <v>3</v>
      </c>
      <c r="T10194" s="195" t="s">
        <v>44</v>
      </c>
      <c r="U10194" s="195" t="s">
        <v>286</v>
      </c>
      <c r="V10194" s="2"/>
      <c r="W10194" s="195" t="s">
        <v>2702</v>
      </c>
      <c r="X10194" s="195" t="s">
        <v>2738</v>
      </c>
      <c r="Y10194" s="2"/>
      <c r="Z10194" s="2"/>
      <c r="AA10194" s="195">
        <v>44.042200000000001</v>
      </c>
      <c r="AB10194" s="195">
        <v>-121.3248</v>
      </c>
      <c r="AC10194" s="260" t="s">
        <v>45</v>
      </c>
      <c r="AD10194" s="2"/>
      <c r="AE10194" s="214" t="s">
        <v>935</v>
      </c>
      <c r="AF10194" s="2"/>
      <c r="AG10194" s="198" t="s">
        <v>2030</v>
      </c>
      <c r="AH10194" s="198" t="s">
        <v>2030</v>
      </c>
      <c r="AI10194" s="2"/>
      <c r="AJ10194" s="2"/>
      <c r="AK10194" s="2"/>
      <c r="AL10194" s="2"/>
      <c r="AM10194" s="2"/>
      <c r="AN10194" s="2"/>
      <c r="AO10194" s="2"/>
      <c r="AP10194" s="2"/>
      <c r="AQ10194" s="2"/>
      <c r="AR10194" s="2"/>
      <c r="AS10194" s="2"/>
      <c r="AT10194" s="2"/>
      <c r="AU10194" s="2"/>
      <c r="AV10194" s="2"/>
      <c r="AW10194" s="2"/>
      <c r="AX10194" s="2"/>
      <c r="AY10194" s="2"/>
      <c r="AZ10194" s="2"/>
      <c r="BA10194" s="2"/>
      <c r="BB10194" s="2"/>
      <c r="BC10194" s="498" t="s">
        <v>2753</v>
      </c>
      <c r="BD10194" s="182"/>
    </row>
    <row r="10195" spans="1:56" s="104" customFormat="1" ht="39.75" thickBot="1">
      <c r="A10195" s="3"/>
      <c r="B10195" s="87">
        <v>10928</v>
      </c>
      <c r="C10195" s="2"/>
      <c r="D10195" s="2"/>
      <c r="E10195" s="222">
        <v>7</v>
      </c>
      <c r="F10195" s="222" t="s">
        <v>1199</v>
      </c>
      <c r="G10195" s="222">
        <v>2018</v>
      </c>
      <c r="H10195" s="223">
        <v>0.47916666666666669</v>
      </c>
      <c r="I10195" s="2"/>
      <c r="J10195" s="2"/>
      <c r="K10195" s="2"/>
      <c r="L10195" s="4"/>
      <c r="M10195" s="2"/>
      <c r="N10195" s="3"/>
      <c r="O10195" s="3"/>
      <c r="P10195" s="195">
        <v>51</v>
      </c>
      <c r="Q10195" s="24"/>
      <c r="R10195" s="195">
        <v>2</v>
      </c>
      <c r="S10195" s="195" t="s">
        <v>3</v>
      </c>
      <c r="T10195" s="195" t="s">
        <v>44</v>
      </c>
      <c r="U10195" s="195" t="s">
        <v>286</v>
      </c>
      <c r="V10195" s="2"/>
      <c r="W10195" s="195" t="s">
        <v>2702</v>
      </c>
      <c r="X10195" s="195" t="s">
        <v>2738</v>
      </c>
      <c r="Y10195" s="2"/>
      <c r="Z10195" s="2"/>
      <c r="AA10195" s="195">
        <v>44.042200000000001</v>
      </c>
      <c r="AB10195" s="195">
        <v>-121.3248</v>
      </c>
      <c r="AC10195" s="260" t="s">
        <v>45</v>
      </c>
      <c r="AD10195" s="2"/>
      <c r="AE10195" s="214" t="s">
        <v>935</v>
      </c>
      <c r="AF10195" s="2"/>
      <c r="AG10195" s="198" t="s">
        <v>2030</v>
      </c>
      <c r="AH10195" s="198" t="s">
        <v>2030</v>
      </c>
      <c r="AI10195" s="2"/>
      <c r="AJ10195" s="2"/>
      <c r="AK10195" s="2"/>
      <c r="AL10195" s="2"/>
      <c r="AM10195" s="2"/>
      <c r="AN10195" s="2"/>
      <c r="AO10195" s="2"/>
      <c r="AP10195" s="2"/>
      <c r="AQ10195" s="2"/>
      <c r="AR10195" s="2"/>
      <c r="AS10195" s="2"/>
      <c r="AT10195" s="2"/>
      <c r="AU10195" s="2"/>
      <c r="AV10195" s="2"/>
      <c r="AW10195" s="2"/>
      <c r="AX10195" s="2"/>
      <c r="AY10195" s="2"/>
      <c r="AZ10195" s="2"/>
      <c r="BA10195" s="2"/>
      <c r="BB10195" s="2"/>
      <c r="BC10195" s="498" t="s">
        <v>2754</v>
      </c>
      <c r="BD10195" s="182"/>
    </row>
    <row r="10196" spans="1:56" s="104" customFormat="1" ht="39.75" thickBot="1">
      <c r="A10196" s="3"/>
      <c r="B10196" s="87">
        <v>10929</v>
      </c>
      <c r="C10196" s="2"/>
      <c r="D10196" s="2"/>
      <c r="E10196" s="222">
        <v>7</v>
      </c>
      <c r="F10196" s="222" t="s">
        <v>1199</v>
      </c>
      <c r="G10196" s="222">
        <v>2018</v>
      </c>
      <c r="H10196" s="223">
        <v>0.47916666666666669</v>
      </c>
      <c r="I10196" s="2"/>
      <c r="J10196" s="2"/>
      <c r="K10196" s="2"/>
      <c r="L10196" s="4"/>
      <c r="M10196" s="2"/>
      <c r="N10196" s="3"/>
      <c r="O10196" s="3"/>
      <c r="P10196" s="195">
        <v>51</v>
      </c>
      <c r="Q10196" s="24"/>
      <c r="R10196" s="195">
        <v>3</v>
      </c>
      <c r="S10196" s="195" t="s">
        <v>3</v>
      </c>
      <c r="T10196" s="195" t="s">
        <v>44</v>
      </c>
      <c r="U10196" s="195" t="s">
        <v>286</v>
      </c>
      <c r="V10196" s="2"/>
      <c r="W10196" s="195" t="s">
        <v>2702</v>
      </c>
      <c r="X10196" s="195" t="s">
        <v>2738</v>
      </c>
      <c r="Y10196" s="2"/>
      <c r="Z10196" s="2"/>
      <c r="AA10196" s="195">
        <v>44.042200000000001</v>
      </c>
      <c r="AB10196" s="195">
        <v>-121.3248</v>
      </c>
      <c r="AC10196" s="260" t="s">
        <v>45</v>
      </c>
      <c r="AD10196" s="2"/>
      <c r="AE10196" s="214" t="s">
        <v>935</v>
      </c>
      <c r="AF10196" s="2"/>
      <c r="AG10196" s="198" t="s">
        <v>2030</v>
      </c>
      <c r="AH10196" s="198" t="s">
        <v>2030</v>
      </c>
      <c r="AI10196" s="2"/>
      <c r="AJ10196" s="2"/>
      <c r="AK10196" s="2"/>
      <c r="AL10196" s="2"/>
      <c r="AM10196" s="2"/>
      <c r="AN10196" s="2"/>
      <c r="AO10196" s="2"/>
      <c r="AP10196" s="2"/>
      <c r="AQ10196" s="2"/>
      <c r="AR10196" s="2"/>
      <c r="AS10196" s="2"/>
      <c r="AT10196" s="2"/>
      <c r="AU10196" s="2"/>
      <c r="AV10196" s="2"/>
      <c r="AW10196" s="2"/>
      <c r="AX10196" s="2"/>
      <c r="AY10196" s="2"/>
      <c r="AZ10196" s="2"/>
      <c r="BA10196" s="2"/>
      <c r="BB10196" s="2"/>
      <c r="BC10196" s="498" t="s">
        <v>2755</v>
      </c>
      <c r="BD10196" s="182"/>
    </row>
    <row r="10197" spans="1:56" s="104" customFormat="1" ht="39.75" thickBot="1">
      <c r="A10197" s="3"/>
      <c r="B10197" s="87">
        <v>10930</v>
      </c>
      <c r="C10197" s="2"/>
      <c r="D10197" s="2"/>
      <c r="E10197" s="222">
        <v>7</v>
      </c>
      <c r="F10197" s="222" t="s">
        <v>1199</v>
      </c>
      <c r="G10197" s="222">
        <v>2018</v>
      </c>
      <c r="H10197" s="223">
        <v>0.48958333333333331</v>
      </c>
      <c r="I10197" s="2"/>
      <c r="J10197" s="2"/>
      <c r="K10197" s="2"/>
      <c r="L10197" s="4"/>
      <c r="M10197" s="2"/>
      <c r="N10197" s="3"/>
      <c r="O10197" s="3"/>
      <c r="P10197" s="195">
        <v>52</v>
      </c>
      <c r="Q10197" s="24"/>
      <c r="R10197" s="195">
        <v>1</v>
      </c>
      <c r="S10197" s="195" t="s">
        <v>3</v>
      </c>
      <c r="T10197" s="195" t="s">
        <v>44</v>
      </c>
      <c r="U10197" s="195" t="s">
        <v>286</v>
      </c>
      <c r="V10197" s="2"/>
      <c r="W10197" s="195" t="s">
        <v>2702</v>
      </c>
      <c r="X10197" s="195" t="s">
        <v>2738</v>
      </c>
      <c r="Y10197" s="2"/>
      <c r="Z10197" s="2"/>
      <c r="AA10197" s="195">
        <v>44.022399999999998</v>
      </c>
      <c r="AB10197" s="195">
        <v>-121.3244</v>
      </c>
      <c r="AC10197" s="260" t="s">
        <v>45</v>
      </c>
      <c r="AD10197" s="2"/>
      <c r="AE10197" s="214" t="s">
        <v>697</v>
      </c>
      <c r="AF10197" s="2"/>
      <c r="AG10197" s="198" t="s">
        <v>2030</v>
      </c>
      <c r="AH10197" s="198" t="s">
        <v>2030</v>
      </c>
      <c r="AI10197" s="2"/>
      <c r="AJ10197" s="2"/>
      <c r="AK10197" s="2"/>
      <c r="AL10197" s="2"/>
      <c r="AM10197" s="2"/>
      <c r="AN10197" s="2"/>
      <c r="AO10197" s="2"/>
      <c r="AP10197" s="2"/>
      <c r="AQ10197" s="2"/>
      <c r="AR10197" s="2"/>
      <c r="AS10197" s="2"/>
      <c r="AT10197" s="2"/>
      <c r="AU10197" s="2"/>
      <c r="AV10197" s="2"/>
      <c r="AW10197" s="2"/>
      <c r="AX10197" s="2"/>
      <c r="AY10197" s="2"/>
      <c r="AZ10197" s="2"/>
      <c r="BA10197" s="2"/>
      <c r="BB10197" s="2"/>
      <c r="BC10197" s="495" t="s">
        <v>2754</v>
      </c>
      <c r="BD10197" s="182"/>
    </row>
    <row r="10198" spans="1:56" s="104" customFormat="1" ht="39.75" thickBot="1">
      <c r="A10198" s="3"/>
      <c r="B10198" s="87">
        <v>10931</v>
      </c>
      <c r="C10198" s="2"/>
      <c r="D10198" s="2"/>
      <c r="E10198" s="222">
        <v>7</v>
      </c>
      <c r="F10198" s="222" t="s">
        <v>1199</v>
      </c>
      <c r="G10198" s="222">
        <v>2018</v>
      </c>
      <c r="H10198" s="223">
        <v>0.48958333333333331</v>
      </c>
      <c r="I10198" s="2"/>
      <c r="J10198" s="2"/>
      <c r="K10198" s="2"/>
      <c r="L10198" s="4"/>
      <c r="M10198" s="2"/>
      <c r="N10198" s="3"/>
      <c r="O10198" s="3"/>
      <c r="P10198" s="195">
        <v>52</v>
      </c>
      <c r="Q10198" s="24"/>
      <c r="R10198" s="195">
        <v>2</v>
      </c>
      <c r="S10198" s="195" t="s">
        <v>3</v>
      </c>
      <c r="T10198" s="195" t="s">
        <v>44</v>
      </c>
      <c r="U10198" s="195" t="s">
        <v>286</v>
      </c>
      <c r="V10198" s="2"/>
      <c r="W10198" s="195" t="s">
        <v>2702</v>
      </c>
      <c r="X10198" s="195" t="s">
        <v>2738</v>
      </c>
      <c r="Y10198" s="2"/>
      <c r="Z10198" s="2"/>
      <c r="AA10198" s="195">
        <v>44.022399999999998</v>
      </c>
      <c r="AB10198" s="195">
        <v>-121.3244</v>
      </c>
      <c r="AC10198" s="260" t="s">
        <v>45</v>
      </c>
      <c r="AD10198" s="2"/>
      <c r="AE10198" s="214" t="s">
        <v>697</v>
      </c>
      <c r="AF10198" s="2"/>
      <c r="AG10198" s="198" t="s">
        <v>2030</v>
      </c>
      <c r="AH10198" s="198" t="s">
        <v>2030</v>
      </c>
      <c r="AI10198" s="2"/>
      <c r="AJ10198" s="2"/>
      <c r="AK10198" s="2"/>
      <c r="AL10198" s="2"/>
      <c r="AM10198" s="2"/>
      <c r="AN10198" s="2"/>
      <c r="AO10198" s="2"/>
      <c r="AP10198" s="2"/>
      <c r="AQ10198" s="2"/>
      <c r="AR10198" s="2"/>
      <c r="AS10198" s="2"/>
      <c r="AT10198" s="2"/>
      <c r="AU10198" s="2"/>
      <c r="AV10198" s="2"/>
      <c r="AW10198" s="2"/>
      <c r="AX10198" s="2"/>
      <c r="AY10198" s="2"/>
      <c r="AZ10198" s="2"/>
      <c r="BA10198" s="2"/>
      <c r="BB10198" s="2"/>
      <c r="BC10198" s="495" t="s">
        <v>2754</v>
      </c>
      <c r="BD10198" s="182"/>
    </row>
    <row r="10199" spans="1:56" s="104" customFormat="1" ht="39.75" thickBot="1">
      <c r="A10199" s="3"/>
      <c r="B10199" s="87">
        <v>10932</v>
      </c>
      <c r="C10199" s="2"/>
      <c r="D10199" s="2"/>
      <c r="E10199" s="222">
        <v>7</v>
      </c>
      <c r="F10199" s="222" t="s">
        <v>1199</v>
      </c>
      <c r="G10199" s="222">
        <v>2018</v>
      </c>
      <c r="H10199" s="223">
        <v>0.48958333333333331</v>
      </c>
      <c r="I10199" s="2"/>
      <c r="J10199" s="2"/>
      <c r="K10199" s="2"/>
      <c r="L10199" s="4"/>
      <c r="M10199" s="2"/>
      <c r="N10199" s="3"/>
      <c r="O10199" s="3"/>
      <c r="P10199" s="195">
        <v>52</v>
      </c>
      <c r="Q10199" s="24"/>
      <c r="R10199" s="195">
        <v>3</v>
      </c>
      <c r="S10199" s="195" t="s">
        <v>3</v>
      </c>
      <c r="T10199" s="195" t="s">
        <v>44</v>
      </c>
      <c r="U10199" s="195" t="s">
        <v>286</v>
      </c>
      <c r="V10199" s="2"/>
      <c r="W10199" s="195" t="s">
        <v>2702</v>
      </c>
      <c r="X10199" s="195" t="s">
        <v>2738</v>
      </c>
      <c r="Y10199" s="2"/>
      <c r="Z10199" s="2"/>
      <c r="AA10199" s="195">
        <v>44.022399999999998</v>
      </c>
      <c r="AB10199" s="195">
        <v>-121.3244</v>
      </c>
      <c r="AC10199" s="260" t="s">
        <v>45</v>
      </c>
      <c r="AD10199" s="2"/>
      <c r="AE10199" s="214" t="s">
        <v>697</v>
      </c>
      <c r="AF10199" s="2"/>
      <c r="AG10199" s="198" t="s">
        <v>2030</v>
      </c>
      <c r="AH10199" s="198" t="s">
        <v>2030</v>
      </c>
      <c r="AI10199" s="2"/>
      <c r="AJ10199" s="2"/>
      <c r="AK10199" s="2"/>
      <c r="AL10199" s="2"/>
      <c r="AM10199" s="2"/>
      <c r="AN10199" s="2"/>
      <c r="AO10199" s="2"/>
      <c r="AP10199" s="2"/>
      <c r="AQ10199" s="2"/>
      <c r="AR10199" s="2"/>
      <c r="AS10199" s="2"/>
      <c r="AT10199" s="2"/>
      <c r="AU10199" s="2"/>
      <c r="AV10199" s="2"/>
      <c r="AW10199" s="2"/>
      <c r="AX10199" s="2"/>
      <c r="AY10199" s="2"/>
      <c r="AZ10199" s="2"/>
      <c r="BA10199" s="2"/>
      <c r="BB10199" s="2"/>
      <c r="BC10199" s="495" t="s">
        <v>2754</v>
      </c>
      <c r="BD10199" s="182"/>
    </row>
    <row r="10200" spans="1:56" s="104" customFormat="1" ht="39.75" thickBot="1">
      <c r="A10200" s="3"/>
      <c r="B10200" s="87">
        <v>10933</v>
      </c>
      <c r="C10200" s="2"/>
      <c r="D10200" s="2"/>
      <c r="E10200" s="222">
        <v>7</v>
      </c>
      <c r="F10200" s="222" t="s">
        <v>1199</v>
      </c>
      <c r="G10200" s="222">
        <v>2018</v>
      </c>
      <c r="H10200" s="223">
        <v>0.48958333333333331</v>
      </c>
      <c r="I10200" s="2"/>
      <c r="J10200" s="2"/>
      <c r="K10200" s="2"/>
      <c r="L10200" s="4"/>
      <c r="M10200" s="2"/>
      <c r="N10200" s="3"/>
      <c r="O10200" s="3"/>
      <c r="P10200" s="195">
        <v>52</v>
      </c>
      <c r="Q10200" s="24"/>
      <c r="R10200" s="195">
        <v>4</v>
      </c>
      <c r="S10200" s="195" t="s">
        <v>3</v>
      </c>
      <c r="T10200" s="195" t="s">
        <v>44</v>
      </c>
      <c r="U10200" s="195" t="s">
        <v>286</v>
      </c>
      <c r="V10200" s="2"/>
      <c r="W10200" s="195" t="s">
        <v>2702</v>
      </c>
      <c r="X10200" s="195" t="s">
        <v>2738</v>
      </c>
      <c r="Y10200" s="2"/>
      <c r="Z10200" s="2"/>
      <c r="AA10200" s="195">
        <v>44.022399999999998</v>
      </c>
      <c r="AB10200" s="195">
        <v>-121.3244</v>
      </c>
      <c r="AC10200" s="260" t="s">
        <v>45</v>
      </c>
      <c r="AD10200" s="2"/>
      <c r="AE10200" s="214" t="s">
        <v>697</v>
      </c>
      <c r="AF10200" s="2"/>
      <c r="AG10200" s="198" t="s">
        <v>2030</v>
      </c>
      <c r="AH10200" s="198" t="s">
        <v>2030</v>
      </c>
      <c r="AI10200" s="2"/>
      <c r="AJ10200" s="2"/>
      <c r="AK10200" s="2"/>
      <c r="AL10200" s="2"/>
      <c r="AM10200" s="2"/>
      <c r="AN10200" s="2"/>
      <c r="AO10200" s="2"/>
      <c r="AP10200" s="2"/>
      <c r="AQ10200" s="2"/>
      <c r="AR10200" s="2"/>
      <c r="AS10200" s="2"/>
      <c r="AT10200" s="2"/>
      <c r="AU10200" s="2"/>
      <c r="AV10200" s="2"/>
      <c r="AW10200" s="2"/>
      <c r="AX10200" s="2"/>
      <c r="AY10200" s="2"/>
      <c r="AZ10200" s="2"/>
      <c r="BA10200" s="2"/>
      <c r="BB10200" s="2"/>
      <c r="BC10200" s="495" t="s">
        <v>2754</v>
      </c>
      <c r="BD10200" s="182"/>
    </row>
    <row r="10201" spans="1:56" s="104" customFormat="1" ht="39.75" thickBot="1">
      <c r="A10201" s="3"/>
      <c r="B10201" s="87">
        <v>10934</v>
      </c>
      <c r="C10201" s="2"/>
      <c r="D10201" s="2"/>
      <c r="E10201" s="222">
        <v>7</v>
      </c>
      <c r="F10201" s="222" t="s">
        <v>1199</v>
      </c>
      <c r="G10201" s="222">
        <v>2018</v>
      </c>
      <c r="H10201" s="223">
        <v>0.48958333333333331</v>
      </c>
      <c r="I10201" s="2"/>
      <c r="J10201" s="2"/>
      <c r="K10201" s="2"/>
      <c r="L10201" s="4"/>
      <c r="M10201" s="2"/>
      <c r="N10201" s="3"/>
      <c r="O10201" s="3"/>
      <c r="P10201" s="195">
        <v>52</v>
      </c>
      <c r="Q10201" s="24"/>
      <c r="R10201" s="195">
        <v>5</v>
      </c>
      <c r="S10201" s="195" t="s">
        <v>3</v>
      </c>
      <c r="T10201" s="195" t="s">
        <v>44</v>
      </c>
      <c r="U10201" s="195" t="s">
        <v>286</v>
      </c>
      <c r="V10201" s="2"/>
      <c r="W10201" s="195" t="s">
        <v>2702</v>
      </c>
      <c r="X10201" s="195" t="s">
        <v>2738</v>
      </c>
      <c r="Y10201" s="2"/>
      <c r="Z10201" s="2"/>
      <c r="AA10201" s="195">
        <v>44.022399999999998</v>
      </c>
      <c r="AB10201" s="195">
        <v>-121.3244</v>
      </c>
      <c r="AC10201" s="260" t="s">
        <v>45</v>
      </c>
      <c r="AD10201" s="2"/>
      <c r="AE10201" s="214" t="s">
        <v>697</v>
      </c>
      <c r="AF10201" s="2"/>
      <c r="AG10201" s="198" t="s">
        <v>2030</v>
      </c>
      <c r="AH10201" s="198" t="s">
        <v>2030</v>
      </c>
      <c r="AI10201" s="2"/>
      <c r="AJ10201" s="2"/>
      <c r="AK10201" s="2"/>
      <c r="AL10201" s="2"/>
      <c r="AM10201" s="2"/>
      <c r="AN10201" s="2"/>
      <c r="AO10201" s="2"/>
      <c r="AP10201" s="2"/>
      <c r="AQ10201" s="2"/>
      <c r="AR10201" s="2"/>
      <c r="AS10201" s="2"/>
      <c r="AT10201" s="2"/>
      <c r="AU10201" s="2"/>
      <c r="AV10201" s="2"/>
      <c r="AW10201" s="2"/>
      <c r="AX10201" s="2"/>
      <c r="AY10201" s="2"/>
      <c r="AZ10201" s="2"/>
      <c r="BA10201" s="2"/>
      <c r="BB10201" s="2"/>
      <c r="BC10201" s="495" t="s">
        <v>2754</v>
      </c>
      <c r="BD10201" s="182"/>
    </row>
    <row r="10202" spans="1:56" s="104" customFormat="1" ht="39.75" thickBot="1">
      <c r="A10202" s="3"/>
      <c r="B10202" s="87">
        <v>10935</v>
      </c>
      <c r="C10202" s="2"/>
      <c r="D10202" s="2"/>
      <c r="E10202" s="228">
        <v>7</v>
      </c>
      <c r="F10202" s="228" t="s">
        <v>1199</v>
      </c>
      <c r="G10202" s="228">
        <v>2018</v>
      </c>
      <c r="H10202" s="229">
        <v>0.48958333333333331</v>
      </c>
      <c r="I10202" s="2"/>
      <c r="J10202" s="2"/>
      <c r="K10202" s="2"/>
      <c r="L10202" s="4"/>
      <c r="M10202" s="2"/>
      <c r="N10202" s="3"/>
      <c r="O10202" s="3"/>
      <c r="P10202" s="195">
        <v>52</v>
      </c>
      <c r="Q10202" s="24"/>
      <c r="R10202" s="195">
        <v>6</v>
      </c>
      <c r="S10202" s="195" t="s">
        <v>3</v>
      </c>
      <c r="T10202" s="195" t="s">
        <v>44</v>
      </c>
      <c r="U10202" s="195" t="s">
        <v>286</v>
      </c>
      <c r="V10202" s="2"/>
      <c r="W10202" s="195" t="s">
        <v>2702</v>
      </c>
      <c r="X10202" s="195" t="s">
        <v>2738</v>
      </c>
      <c r="Y10202" s="2"/>
      <c r="Z10202" s="2"/>
      <c r="AA10202" s="195">
        <v>44.022399999999998</v>
      </c>
      <c r="AB10202" s="195">
        <v>-121.3244</v>
      </c>
      <c r="AC10202" s="260" t="s">
        <v>45</v>
      </c>
      <c r="AD10202" s="2"/>
      <c r="AE10202" s="214" t="s">
        <v>697</v>
      </c>
      <c r="AF10202" s="2"/>
      <c r="AG10202" s="198" t="s">
        <v>2030</v>
      </c>
      <c r="AH10202" s="198" t="s">
        <v>2030</v>
      </c>
      <c r="AI10202" s="2"/>
      <c r="AJ10202" s="2"/>
      <c r="AK10202" s="2"/>
      <c r="AL10202" s="2"/>
      <c r="AM10202" s="2"/>
      <c r="AN10202" s="2"/>
      <c r="AO10202" s="2"/>
      <c r="AP10202" s="2"/>
      <c r="AQ10202" s="2"/>
      <c r="AR10202" s="2"/>
      <c r="AS10202" s="2"/>
      <c r="AT10202" s="2"/>
      <c r="AU10202" s="2"/>
      <c r="AV10202" s="2"/>
      <c r="AW10202" s="2"/>
      <c r="AX10202" s="2"/>
      <c r="AY10202" s="2"/>
      <c r="AZ10202" s="2"/>
      <c r="BA10202" s="2"/>
      <c r="BB10202" s="2"/>
      <c r="BC10202" s="495" t="s">
        <v>2754</v>
      </c>
      <c r="BD10202" s="182"/>
    </row>
    <row r="10203" spans="1:56" s="104" customFormat="1" ht="39.75" thickBot="1">
      <c r="A10203" s="3"/>
      <c r="B10203" s="87">
        <v>10936</v>
      </c>
      <c r="C10203" s="2"/>
      <c r="D10203" s="2"/>
      <c r="E10203" s="228">
        <v>7</v>
      </c>
      <c r="F10203" s="228" t="s">
        <v>1199</v>
      </c>
      <c r="G10203" s="228">
        <v>2018</v>
      </c>
      <c r="H10203" s="229">
        <v>0.48958333333333331</v>
      </c>
      <c r="I10203" s="2"/>
      <c r="J10203" s="2"/>
      <c r="K10203" s="2"/>
      <c r="L10203" s="4"/>
      <c r="M10203" s="2"/>
      <c r="N10203" s="3"/>
      <c r="O10203" s="3"/>
      <c r="P10203" s="195">
        <v>52</v>
      </c>
      <c r="Q10203" s="24"/>
      <c r="R10203" s="195">
        <v>7</v>
      </c>
      <c r="S10203" s="195" t="s">
        <v>3</v>
      </c>
      <c r="T10203" s="195" t="s">
        <v>44</v>
      </c>
      <c r="U10203" s="195" t="s">
        <v>286</v>
      </c>
      <c r="V10203" s="2"/>
      <c r="W10203" s="195" t="s">
        <v>2702</v>
      </c>
      <c r="X10203" s="195" t="s">
        <v>2738</v>
      </c>
      <c r="Y10203" s="2"/>
      <c r="Z10203" s="2"/>
      <c r="AA10203" s="195">
        <v>44.022399999999998</v>
      </c>
      <c r="AB10203" s="195">
        <v>-121.3244</v>
      </c>
      <c r="AC10203" s="260" t="s">
        <v>45</v>
      </c>
      <c r="AD10203" s="2"/>
      <c r="AE10203" s="214" t="s">
        <v>697</v>
      </c>
      <c r="AF10203" s="2"/>
      <c r="AG10203" s="198" t="s">
        <v>2030</v>
      </c>
      <c r="AH10203" s="198" t="s">
        <v>2030</v>
      </c>
      <c r="AI10203" s="2"/>
      <c r="AJ10203" s="2"/>
      <c r="AK10203" s="2"/>
      <c r="AL10203" s="2"/>
      <c r="AM10203" s="2"/>
      <c r="AN10203" s="2"/>
      <c r="AO10203" s="2"/>
      <c r="AP10203" s="2"/>
      <c r="AQ10203" s="2"/>
      <c r="AR10203" s="2"/>
      <c r="AS10203" s="2"/>
      <c r="AT10203" s="2"/>
      <c r="AU10203" s="2"/>
      <c r="AV10203" s="2"/>
      <c r="AW10203" s="2"/>
      <c r="AX10203" s="2"/>
      <c r="AY10203" s="2"/>
      <c r="AZ10203" s="2"/>
      <c r="BA10203" s="2"/>
      <c r="BB10203" s="2"/>
      <c r="BC10203" s="495" t="s">
        <v>2754</v>
      </c>
      <c r="BD10203" s="182"/>
    </row>
    <row r="10204" spans="1:56" s="104" customFormat="1" ht="39.75" thickBot="1">
      <c r="A10204" s="3"/>
      <c r="B10204" s="87">
        <v>10937</v>
      </c>
      <c r="C10204" s="2"/>
      <c r="D10204" s="2"/>
      <c r="E10204" s="228">
        <v>14</v>
      </c>
      <c r="F10204" s="228" t="s">
        <v>1199</v>
      </c>
      <c r="G10204" s="228">
        <v>2018</v>
      </c>
      <c r="H10204" s="228" t="s">
        <v>2706</v>
      </c>
      <c r="I10204" s="2"/>
      <c r="J10204" s="2"/>
      <c r="K10204" s="2"/>
      <c r="L10204" s="4"/>
      <c r="M10204" s="2"/>
      <c r="N10204" s="3"/>
      <c r="O10204" s="3"/>
      <c r="P10204" s="195">
        <v>53</v>
      </c>
      <c r="Q10204" s="24"/>
      <c r="R10204" s="195">
        <v>1</v>
      </c>
      <c r="S10204" s="195" t="s">
        <v>3</v>
      </c>
      <c r="T10204" s="195" t="s">
        <v>44</v>
      </c>
      <c r="U10204" s="195" t="s">
        <v>286</v>
      </c>
      <c r="V10204" s="2"/>
      <c r="W10204" s="195" t="s">
        <v>446</v>
      </c>
      <c r="X10204" s="195" t="s">
        <v>446</v>
      </c>
      <c r="Y10204" s="2"/>
      <c r="Z10204" s="2"/>
      <c r="AA10204" s="195">
        <v>44.269100000000002</v>
      </c>
      <c r="AB10204" s="195">
        <v>-121.2589</v>
      </c>
      <c r="AC10204" s="260" t="s">
        <v>45</v>
      </c>
      <c r="AD10204" s="2"/>
      <c r="AE10204" s="214" t="s">
        <v>2709</v>
      </c>
      <c r="AF10204" s="2"/>
      <c r="AG10204" s="198" t="s">
        <v>2030</v>
      </c>
      <c r="AH10204" s="198" t="s">
        <v>2030</v>
      </c>
      <c r="AI10204" s="2"/>
      <c r="AJ10204" s="2"/>
      <c r="AK10204" s="2"/>
      <c r="AL10204" s="2"/>
      <c r="AM10204" s="2"/>
      <c r="AN10204" s="2"/>
      <c r="AO10204" s="2"/>
      <c r="AP10204" s="2"/>
      <c r="AQ10204" s="2"/>
      <c r="AR10204" s="2"/>
      <c r="AS10204" s="2"/>
      <c r="AT10204" s="2"/>
      <c r="AU10204" s="2"/>
      <c r="AV10204" s="2"/>
      <c r="AW10204" s="2"/>
      <c r="AX10204" s="2"/>
      <c r="AY10204" s="2"/>
      <c r="AZ10204" s="2"/>
      <c r="BA10204" s="2"/>
      <c r="BB10204" s="2"/>
      <c r="BC10204" s="495" t="s">
        <v>2756</v>
      </c>
      <c r="BD10204" s="182"/>
    </row>
    <row r="10205" spans="1:56" s="104" customFormat="1" ht="39.75" thickBot="1">
      <c r="A10205" s="3"/>
      <c r="B10205" s="87">
        <v>10938</v>
      </c>
      <c r="C10205" s="2"/>
      <c r="D10205" s="2"/>
      <c r="E10205" s="228">
        <v>14</v>
      </c>
      <c r="F10205" s="228" t="s">
        <v>1199</v>
      </c>
      <c r="G10205" s="228">
        <v>2018</v>
      </c>
      <c r="H10205" s="229">
        <v>0.43402777777777773</v>
      </c>
      <c r="I10205" s="2"/>
      <c r="J10205" s="2"/>
      <c r="K10205" s="2"/>
      <c r="L10205" s="4"/>
      <c r="M10205" s="2"/>
      <c r="N10205" s="3"/>
      <c r="O10205" s="3"/>
      <c r="P10205" s="195">
        <v>53</v>
      </c>
      <c r="Q10205" s="24"/>
      <c r="R10205" s="195">
        <v>2</v>
      </c>
      <c r="S10205" s="195" t="s">
        <v>3</v>
      </c>
      <c r="T10205" s="195" t="s">
        <v>44</v>
      </c>
      <c r="U10205" s="195" t="s">
        <v>286</v>
      </c>
      <c r="V10205" s="2"/>
      <c r="W10205" s="195" t="s">
        <v>446</v>
      </c>
      <c r="X10205" s="195" t="s">
        <v>446</v>
      </c>
      <c r="Y10205" s="2"/>
      <c r="Z10205" s="2"/>
      <c r="AA10205" s="195">
        <v>44.269100000000002</v>
      </c>
      <c r="AB10205" s="195">
        <v>-121.2589</v>
      </c>
      <c r="AC10205" s="260" t="s">
        <v>45</v>
      </c>
      <c r="AD10205" s="2"/>
      <c r="AE10205" s="214" t="s">
        <v>2709</v>
      </c>
      <c r="AF10205" s="2"/>
      <c r="AG10205" s="198" t="s">
        <v>2030</v>
      </c>
      <c r="AH10205" s="198" t="s">
        <v>2030</v>
      </c>
      <c r="AI10205" s="2"/>
      <c r="AJ10205" s="2"/>
      <c r="AK10205" s="2"/>
      <c r="AL10205" s="2"/>
      <c r="AM10205" s="2"/>
      <c r="AN10205" s="2"/>
      <c r="AO10205" s="2"/>
      <c r="AP10205" s="2"/>
      <c r="AQ10205" s="2"/>
      <c r="AR10205" s="2"/>
      <c r="AS10205" s="2"/>
      <c r="AT10205" s="2"/>
      <c r="AU10205" s="2"/>
      <c r="AV10205" s="2"/>
      <c r="AW10205" s="2"/>
      <c r="AX10205" s="2"/>
      <c r="AY10205" s="2"/>
      <c r="AZ10205" s="2"/>
      <c r="BA10205" s="2"/>
      <c r="BB10205" s="2"/>
      <c r="BC10205" s="495" t="s">
        <v>2756</v>
      </c>
      <c r="BD10205" s="182"/>
    </row>
    <row r="10206" spans="1:56" s="104" customFormat="1" ht="39.75" thickBot="1">
      <c r="A10206" s="3"/>
      <c r="B10206" s="87">
        <v>10939</v>
      </c>
      <c r="C10206" s="2"/>
      <c r="D10206" s="2"/>
      <c r="E10206" s="228">
        <v>14</v>
      </c>
      <c r="F10206" s="228" t="s">
        <v>1199</v>
      </c>
      <c r="G10206" s="228">
        <v>2018</v>
      </c>
      <c r="H10206" s="229">
        <v>0.43402777777777773</v>
      </c>
      <c r="I10206" s="2"/>
      <c r="J10206" s="2"/>
      <c r="K10206" s="2"/>
      <c r="L10206" s="4"/>
      <c r="M10206" s="2"/>
      <c r="N10206" s="3"/>
      <c r="O10206" s="3"/>
      <c r="P10206" s="195">
        <v>53</v>
      </c>
      <c r="Q10206" s="24"/>
      <c r="R10206" s="195">
        <v>3</v>
      </c>
      <c r="S10206" s="195" t="s">
        <v>3</v>
      </c>
      <c r="T10206" s="195" t="s">
        <v>44</v>
      </c>
      <c r="U10206" s="195" t="s">
        <v>286</v>
      </c>
      <c r="V10206" s="2"/>
      <c r="W10206" s="195" t="s">
        <v>446</v>
      </c>
      <c r="X10206" s="195" t="s">
        <v>446</v>
      </c>
      <c r="Y10206" s="2"/>
      <c r="Z10206" s="2"/>
      <c r="AA10206" s="195">
        <v>44.269100000000002</v>
      </c>
      <c r="AB10206" s="195">
        <v>-121.2589</v>
      </c>
      <c r="AC10206" s="260" t="s">
        <v>45</v>
      </c>
      <c r="AD10206" s="2"/>
      <c r="AE10206" s="214" t="s">
        <v>2709</v>
      </c>
      <c r="AF10206" s="2"/>
      <c r="AG10206" s="198" t="s">
        <v>2030</v>
      </c>
      <c r="AH10206" s="198" t="s">
        <v>2030</v>
      </c>
      <c r="AI10206" s="2"/>
      <c r="AJ10206" s="2"/>
      <c r="AK10206" s="2"/>
      <c r="AL10206" s="2"/>
      <c r="AM10206" s="2"/>
      <c r="AN10206" s="2"/>
      <c r="AO10206" s="2"/>
      <c r="AP10206" s="2"/>
      <c r="AQ10206" s="2"/>
      <c r="AR10206" s="2"/>
      <c r="AS10206" s="2"/>
      <c r="AT10206" s="2"/>
      <c r="AU10206" s="2"/>
      <c r="AV10206" s="2"/>
      <c r="AW10206" s="2"/>
      <c r="AX10206" s="2"/>
      <c r="AY10206" s="2"/>
      <c r="AZ10206" s="2"/>
      <c r="BA10206" s="2"/>
      <c r="BB10206" s="2"/>
      <c r="BC10206" s="495" t="s">
        <v>2756</v>
      </c>
      <c r="BD10206" s="182"/>
    </row>
    <row r="10207" spans="1:56" s="104" customFormat="1" ht="39.75" thickBot="1">
      <c r="A10207" s="3"/>
      <c r="B10207" s="87">
        <v>10940</v>
      </c>
      <c r="C10207" s="2"/>
      <c r="D10207" s="2"/>
      <c r="E10207" s="228">
        <v>14</v>
      </c>
      <c r="F10207" s="228" t="s">
        <v>1199</v>
      </c>
      <c r="G10207" s="228">
        <v>2018</v>
      </c>
      <c r="H10207" s="229">
        <v>0.43402777777777773</v>
      </c>
      <c r="I10207" s="2"/>
      <c r="J10207" s="2"/>
      <c r="K10207" s="2"/>
      <c r="L10207" s="4"/>
      <c r="M10207" s="2"/>
      <c r="N10207" s="3"/>
      <c r="O10207" s="3"/>
      <c r="P10207" s="195">
        <v>53</v>
      </c>
      <c r="Q10207" s="24"/>
      <c r="R10207" s="195">
        <v>4</v>
      </c>
      <c r="S10207" s="195" t="s">
        <v>3</v>
      </c>
      <c r="T10207" s="195" t="s">
        <v>44</v>
      </c>
      <c r="U10207" s="195" t="s">
        <v>286</v>
      </c>
      <c r="V10207" s="2"/>
      <c r="W10207" s="195" t="s">
        <v>446</v>
      </c>
      <c r="X10207" s="195" t="s">
        <v>446</v>
      </c>
      <c r="Y10207" s="2"/>
      <c r="Z10207" s="2"/>
      <c r="AA10207" s="195">
        <v>44.269100000000002</v>
      </c>
      <c r="AB10207" s="195">
        <v>-121.2589</v>
      </c>
      <c r="AC10207" s="260" t="s">
        <v>45</v>
      </c>
      <c r="AD10207" s="2"/>
      <c r="AE10207" s="214" t="s">
        <v>2709</v>
      </c>
      <c r="AF10207" s="2"/>
      <c r="AG10207" s="198" t="s">
        <v>2030</v>
      </c>
      <c r="AH10207" s="198" t="s">
        <v>2030</v>
      </c>
      <c r="AI10207" s="2"/>
      <c r="AJ10207" s="2"/>
      <c r="AK10207" s="2"/>
      <c r="AL10207" s="2"/>
      <c r="AM10207" s="2"/>
      <c r="AN10207" s="2"/>
      <c r="AO10207" s="2"/>
      <c r="AP10207" s="2"/>
      <c r="AQ10207" s="2"/>
      <c r="AR10207" s="2"/>
      <c r="AS10207" s="2"/>
      <c r="AT10207" s="2"/>
      <c r="AU10207" s="2"/>
      <c r="AV10207" s="2"/>
      <c r="AW10207" s="2"/>
      <c r="AX10207" s="2"/>
      <c r="AY10207" s="2"/>
      <c r="AZ10207" s="2"/>
      <c r="BA10207" s="2"/>
      <c r="BB10207" s="2"/>
      <c r="BC10207" s="495" t="s">
        <v>2756</v>
      </c>
      <c r="BD10207" s="182"/>
    </row>
    <row r="10208" spans="1:56" s="104" customFormat="1" ht="39.75" thickBot="1">
      <c r="A10208" s="3"/>
      <c r="B10208" s="87">
        <v>10941</v>
      </c>
      <c r="C10208" s="2"/>
      <c r="D10208" s="2"/>
      <c r="E10208" s="228">
        <v>14</v>
      </c>
      <c r="F10208" s="228" t="s">
        <v>1199</v>
      </c>
      <c r="G10208" s="228">
        <v>2018</v>
      </c>
      <c r="H10208" s="229">
        <v>0.43402777777777773</v>
      </c>
      <c r="I10208" s="2"/>
      <c r="J10208" s="2"/>
      <c r="K10208" s="2"/>
      <c r="L10208" s="4"/>
      <c r="M10208" s="2"/>
      <c r="N10208" s="3"/>
      <c r="O10208" s="3"/>
      <c r="P10208" s="195">
        <v>53</v>
      </c>
      <c r="Q10208" s="24"/>
      <c r="R10208" s="195">
        <v>5</v>
      </c>
      <c r="S10208" s="195" t="s">
        <v>3</v>
      </c>
      <c r="T10208" s="195" t="s">
        <v>44</v>
      </c>
      <c r="U10208" s="195" t="s">
        <v>286</v>
      </c>
      <c r="V10208" s="2"/>
      <c r="W10208" s="195" t="s">
        <v>446</v>
      </c>
      <c r="X10208" s="195" t="s">
        <v>446</v>
      </c>
      <c r="Y10208" s="2"/>
      <c r="Z10208" s="2"/>
      <c r="AA10208" s="195">
        <v>44.269100000000002</v>
      </c>
      <c r="AB10208" s="195">
        <v>-121.2589</v>
      </c>
      <c r="AC10208" s="260" t="s">
        <v>45</v>
      </c>
      <c r="AD10208" s="2"/>
      <c r="AE10208" s="214" t="s">
        <v>2709</v>
      </c>
      <c r="AF10208" s="2"/>
      <c r="AG10208" s="198" t="s">
        <v>2030</v>
      </c>
      <c r="AH10208" s="198" t="s">
        <v>2030</v>
      </c>
      <c r="AI10208" s="2"/>
      <c r="AJ10208" s="2"/>
      <c r="AK10208" s="2"/>
      <c r="AL10208" s="2"/>
      <c r="AM10208" s="2"/>
      <c r="AN10208" s="2"/>
      <c r="AO10208" s="2"/>
      <c r="AP10208" s="2"/>
      <c r="AQ10208" s="2"/>
      <c r="AR10208" s="2"/>
      <c r="AS10208" s="2"/>
      <c r="AT10208" s="2"/>
      <c r="AU10208" s="2"/>
      <c r="AV10208" s="2"/>
      <c r="AW10208" s="2"/>
      <c r="AX10208" s="2"/>
      <c r="AY10208" s="2"/>
      <c r="AZ10208" s="2"/>
      <c r="BA10208" s="2"/>
      <c r="BB10208" s="2"/>
      <c r="BC10208" s="495" t="s">
        <v>2756</v>
      </c>
      <c r="BD10208" s="182"/>
    </row>
    <row r="10209" spans="1:56" s="104" customFormat="1" ht="39.75" thickBot="1">
      <c r="A10209" s="3"/>
      <c r="B10209" s="87">
        <v>10942</v>
      </c>
      <c r="C10209" s="2"/>
      <c r="D10209" s="2"/>
      <c r="E10209" s="228">
        <v>14</v>
      </c>
      <c r="F10209" s="228" t="s">
        <v>1199</v>
      </c>
      <c r="G10209" s="228">
        <v>2018</v>
      </c>
      <c r="H10209" s="229">
        <v>0.43402777777777773</v>
      </c>
      <c r="I10209" s="2"/>
      <c r="J10209" s="2"/>
      <c r="K10209" s="2"/>
      <c r="L10209" s="4"/>
      <c r="M10209" s="2"/>
      <c r="N10209" s="3"/>
      <c r="O10209" s="3"/>
      <c r="P10209" s="195">
        <v>53</v>
      </c>
      <c r="Q10209" s="24"/>
      <c r="R10209" s="195">
        <v>6</v>
      </c>
      <c r="S10209" s="195" t="s">
        <v>3</v>
      </c>
      <c r="T10209" s="195" t="s">
        <v>44</v>
      </c>
      <c r="U10209" s="195" t="s">
        <v>286</v>
      </c>
      <c r="V10209" s="2"/>
      <c r="W10209" s="195" t="s">
        <v>446</v>
      </c>
      <c r="X10209" s="195" t="s">
        <v>446</v>
      </c>
      <c r="Y10209" s="2"/>
      <c r="Z10209" s="2"/>
      <c r="AA10209" s="195">
        <v>44.269100000000002</v>
      </c>
      <c r="AB10209" s="195">
        <v>-121.2589</v>
      </c>
      <c r="AC10209" s="260" t="s">
        <v>45</v>
      </c>
      <c r="AD10209" s="2"/>
      <c r="AE10209" s="214" t="s">
        <v>2709</v>
      </c>
      <c r="AF10209" s="2"/>
      <c r="AG10209" s="198" t="s">
        <v>2030</v>
      </c>
      <c r="AH10209" s="198" t="s">
        <v>2030</v>
      </c>
      <c r="AI10209" s="2"/>
      <c r="AJ10209" s="2"/>
      <c r="AK10209" s="2"/>
      <c r="AL10209" s="2"/>
      <c r="AM10209" s="2"/>
      <c r="AN10209" s="2"/>
      <c r="AO10209" s="2"/>
      <c r="AP10209" s="2"/>
      <c r="AQ10209" s="2"/>
      <c r="AR10209" s="2"/>
      <c r="AS10209" s="2"/>
      <c r="AT10209" s="2"/>
      <c r="AU10209" s="2"/>
      <c r="AV10209" s="2"/>
      <c r="AW10209" s="2"/>
      <c r="AX10209" s="2"/>
      <c r="AY10209" s="2"/>
      <c r="AZ10209" s="2"/>
      <c r="BA10209" s="2"/>
      <c r="BB10209" s="2"/>
      <c r="BC10209" s="495" t="s">
        <v>2756</v>
      </c>
      <c r="BD10209" s="182"/>
    </row>
    <row r="10210" spans="1:56" s="201" customFormat="1" ht="39.75" thickBot="1">
      <c r="A10210" s="3"/>
      <c r="B10210" s="87">
        <v>10943</v>
      </c>
      <c r="C10210" s="2"/>
      <c r="D10210" s="2"/>
      <c r="E10210" s="228">
        <v>14</v>
      </c>
      <c r="F10210" s="228" t="s">
        <v>1199</v>
      </c>
      <c r="G10210" s="228">
        <v>2018</v>
      </c>
      <c r="H10210" s="229">
        <v>0.43402777777777773</v>
      </c>
      <c r="I10210" s="409"/>
      <c r="J10210" s="409"/>
      <c r="K10210" s="409"/>
      <c r="L10210" s="4"/>
      <c r="M10210" s="409"/>
      <c r="N10210" s="3"/>
      <c r="O10210" s="3"/>
      <c r="P10210" s="195">
        <v>53</v>
      </c>
      <c r="Q10210" s="24"/>
      <c r="R10210" s="195">
        <v>7</v>
      </c>
      <c r="S10210" s="195" t="s">
        <v>3</v>
      </c>
      <c r="T10210" s="195" t="s">
        <v>44</v>
      </c>
      <c r="U10210" s="195" t="s">
        <v>286</v>
      </c>
      <c r="V10210" s="2"/>
      <c r="W10210" s="195" t="s">
        <v>446</v>
      </c>
      <c r="X10210" s="195" t="s">
        <v>446</v>
      </c>
      <c r="Y10210" s="2"/>
      <c r="Z10210" s="2"/>
      <c r="AA10210" s="195">
        <v>44.269100000000002</v>
      </c>
      <c r="AB10210" s="195">
        <v>-121.2589</v>
      </c>
      <c r="AC10210" s="260" t="s">
        <v>45</v>
      </c>
      <c r="AD10210" s="2"/>
      <c r="AE10210" s="214" t="s">
        <v>2709</v>
      </c>
      <c r="AF10210" s="2"/>
      <c r="AG10210" s="198" t="s">
        <v>2030</v>
      </c>
      <c r="AH10210" s="198" t="s">
        <v>2030</v>
      </c>
      <c r="AI10210" s="2"/>
      <c r="AJ10210" s="2"/>
      <c r="AK10210" s="2"/>
      <c r="AL10210" s="2"/>
      <c r="AM10210" s="2"/>
      <c r="AN10210" s="2"/>
      <c r="AO10210" s="2"/>
      <c r="AP10210" s="2"/>
      <c r="AQ10210" s="2"/>
      <c r="AR10210" s="2"/>
      <c r="AS10210" s="2"/>
      <c r="AT10210" s="2"/>
      <c r="AU10210" s="2"/>
      <c r="AV10210" s="2"/>
      <c r="AW10210" s="2"/>
      <c r="AX10210" s="2"/>
      <c r="AY10210" s="2"/>
      <c r="AZ10210" s="2"/>
      <c r="BA10210" s="2"/>
      <c r="BB10210" s="2"/>
      <c r="BC10210" s="224" t="s">
        <v>2756</v>
      </c>
      <c r="BD10210" s="182"/>
    </row>
    <row r="10211" spans="1:56" s="201" customFormat="1" ht="39.75" thickBot="1">
      <c r="A10211" s="3"/>
      <c r="B10211" s="87">
        <v>10944</v>
      </c>
      <c r="C10211" s="2"/>
      <c r="D10211" s="2"/>
      <c r="E10211" s="228">
        <v>14</v>
      </c>
      <c r="F10211" s="228" t="s">
        <v>1199</v>
      </c>
      <c r="G10211" s="228">
        <v>2018</v>
      </c>
      <c r="H10211" s="229">
        <v>0.43402777777777773</v>
      </c>
      <c r="I10211" s="409"/>
      <c r="J10211" s="409"/>
      <c r="K10211" s="409"/>
      <c r="L10211" s="4"/>
      <c r="M10211" s="409"/>
      <c r="N10211" s="3"/>
      <c r="O10211" s="3"/>
      <c r="P10211" s="195">
        <v>53</v>
      </c>
      <c r="Q10211" s="24"/>
      <c r="R10211" s="195">
        <v>8</v>
      </c>
      <c r="S10211" s="195" t="s">
        <v>3</v>
      </c>
      <c r="T10211" s="195" t="s">
        <v>44</v>
      </c>
      <c r="U10211" s="195" t="s">
        <v>286</v>
      </c>
      <c r="V10211" s="2"/>
      <c r="W10211" s="195" t="s">
        <v>446</v>
      </c>
      <c r="X10211" s="195" t="s">
        <v>446</v>
      </c>
      <c r="Y10211" s="2"/>
      <c r="Z10211" s="2"/>
      <c r="AA10211" s="195">
        <v>44.269100000000002</v>
      </c>
      <c r="AB10211" s="195">
        <v>-121.2589</v>
      </c>
      <c r="AC10211" s="260" t="s">
        <v>45</v>
      </c>
      <c r="AD10211" s="2"/>
      <c r="AE10211" s="214" t="s">
        <v>2709</v>
      </c>
      <c r="AF10211" s="2"/>
      <c r="AG10211" s="198" t="s">
        <v>2030</v>
      </c>
      <c r="AH10211" s="198" t="s">
        <v>2030</v>
      </c>
      <c r="AI10211" s="2"/>
      <c r="AJ10211" s="2"/>
      <c r="AK10211" s="2"/>
      <c r="AL10211" s="2"/>
      <c r="AM10211" s="2"/>
      <c r="AN10211" s="2"/>
      <c r="AO10211" s="2"/>
      <c r="AP10211" s="2"/>
      <c r="AQ10211" s="2"/>
      <c r="AR10211" s="2"/>
      <c r="AS10211" s="2"/>
      <c r="AT10211" s="2"/>
      <c r="AU10211" s="2"/>
      <c r="AV10211" s="2"/>
      <c r="AW10211" s="2"/>
      <c r="AX10211" s="2"/>
      <c r="AY10211" s="2"/>
      <c r="AZ10211" s="2"/>
      <c r="BA10211" s="2"/>
      <c r="BB10211" s="2"/>
      <c r="BC10211" s="224" t="s">
        <v>2756</v>
      </c>
      <c r="BD10211" s="182"/>
    </row>
    <row r="10212" spans="1:56" s="201" customFormat="1" ht="39.75" thickBot="1">
      <c r="A10212" s="3"/>
      <c r="B10212" s="87">
        <v>10945</v>
      </c>
      <c r="C10212" s="2"/>
      <c r="D10212" s="2"/>
      <c r="E10212" s="228">
        <v>14</v>
      </c>
      <c r="F10212" s="228" t="s">
        <v>1199</v>
      </c>
      <c r="G10212" s="228">
        <v>2018</v>
      </c>
      <c r="H10212" s="229">
        <v>0.43402777777777773</v>
      </c>
      <c r="I10212" s="409"/>
      <c r="J10212" s="409"/>
      <c r="K10212" s="409"/>
      <c r="L10212" s="4"/>
      <c r="M10212" s="409"/>
      <c r="N10212" s="3"/>
      <c r="O10212" s="3"/>
      <c r="P10212" s="195">
        <v>53</v>
      </c>
      <c r="Q10212" s="24"/>
      <c r="R10212" s="195">
        <v>9</v>
      </c>
      <c r="S10212" s="195" t="s">
        <v>3</v>
      </c>
      <c r="T10212" s="195" t="s">
        <v>44</v>
      </c>
      <c r="U10212" s="195" t="s">
        <v>286</v>
      </c>
      <c r="V10212" s="2"/>
      <c r="W10212" s="195" t="s">
        <v>446</v>
      </c>
      <c r="X10212" s="195" t="s">
        <v>446</v>
      </c>
      <c r="Y10212" s="2"/>
      <c r="Z10212" s="2"/>
      <c r="AA10212" s="195">
        <v>44.269100000000002</v>
      </c>
      <c r="AB10212" s="195">
        <v>-121.2589</v>
      </c>
      <c r="AC10212" s="260" t="s">
        <v>45</v>
      </c>
      <c r="AD10212" s="2"/>
      <c r="AE10212" s="214" t="s">
        <v>2709</v>
      </c>
      <c r="AF10212" s="2"/>
      <c r="AG10212" s="198" t="s">
        <v>2030</v>
      </c>
      <c r="AH10212" s="198" t="s">
        <v>2030</v>
      </c>
      <c r="AI10212" s="2"/>
      <c r="AJ10212" s="2"/>
      <c r="AK10212" s="2"/>
      <c r="AL10212" s="2"/>
      <c r="AM10212" s="2"/>
      <c r="AN10212" s="2"/>
      <c r="AO10212" s="2"/>
      <c r="AP10212" s="2"/>
      <c r="AQ10212" s="2"/>
      <c r="AR10212" s="2"/>
      <c r="AS10212" s="2"/>
      <c r="AT10212" s="2"/>
      <c r="AU10212" s="2"/>
      <c r="AV10212" s="2"/>
      <c r="AW10212" s="2"/>
      <c r="AX10212" s="2"/>
      <c r="AY10212" s="2"/>
      <c r="AZ10212" s="2"/>
      <c r="BA10212" s="2"/>
      <c r="BB10212" s="2"/>
      <c r="BC10212" s="224" t="s">
        <v>2756</v>
      </c>
      <c r="BD10212" s="182"/>
    </row>
    <row r="10213" spans="1:56" s="201" customFormat="1" ht="39.75" thickBot="1">
      <c r="A10213" s="3"/>
      <c r="B10213" s="87">
        <v>10946</v>
      </c>
      <c r="C10213" s="2"/>
      <c r="D10213" s="2"/>
      <c r="E10213" s="228">
        <v>14</v>
      </c>
      <c r="F10213" s="228" t="s">
        <v>1199</v>
      </c>
      <c r="G10213" s="228">
        <v>2018</v>
      </c>
      <c r="H10213" s="229">
        <v>0.43402777777777773</v>
      </c>
      <c r="I10213" s="409"/>
      <c r="J10213" s="409"/>
      <c r="K10213" s="409"/>
      <c r="L10213" s="4"/>
      <c r="M10213" s="409"/>
      <c r="N10213" s="3"/>
      <c r="O10213" s="3"/>
      <c r="P10213" s="195">
        <v>53</v>
      </c>
      <c r="Q10213" s="24"/>
      <c r="R10213" s="195">
        <v>10</v>
      </c>
      <c r="S10213" s="195" t="s">
        <v>3</v>
      </c>
      <c r="T10213" s="195" t="s">
        <v>44</v>
      </c>
      <c r="U10213" s="195" t="s">
        <v>286</v>
      </c>
      <c r="V10213" s="2"/>
      <c r="W10213" s="195" t="s">
        <v>446</v>
      </c>
      <c r="X10213" s="195" t="s">
        <v>446</v>
      </c>
      <c r="Y10213" s="2"/>
      <c r="Z10213" s="2"/>
      <c r="AA10213" s="195">
        <v>44.269100000000002</v>
      </c>
      <c r="AB10213" s="195">
        <v>-121.2589</v>
      </c>
      <c r="AC10213" s="260" t="s">
        <v>45</v>
      </c>
      <c r="AD10213" s="2"/>
      <c r="AE10213" s="214" t="s">
        <v>2709</v>
      </c>
      <c r="AF10213" s="2"/>
      <c r="AG10213" s="198" t="s">
        <v>2030</v>
      </c>
      <c r="AH10213" s="198" t="s">
        <v>2030</v>
      </c>
      <c r="AI10213" s="2"/>
      <c r="AJ10213" s="2"/>
      <c r="AK10213" s="2"/>
      <c r="AL10213" s="2"/>
      <c r="AM10213" s="2"/>
      <c r="AN10213" s="2"/>
      <c r="AO10213" s="2"/>
      <c r="AP10213" s="2"/>
      <c r="AQ10213" s="2"/>
      <c r="AR10213" s="2"/>
      <c r="AS10213" s="2"/>
      <c r="AT10213" s="2"/>
      <c r="AU10213" s="2"/>
      <c r="AV10213" s="2"/>
      <c r="AW10213" s="2"/>
      <c r="AX10213" s="2"/>
      <c r="AY10213" s="2"/>
      <c r="AZ10213" s="2"/>
      <c r="BA10213" s="2"/>
      <c r="BB10213" s="2"/>
      <c r="BC10213" s="224" t="s">
        <v>2756</v>
      </c>
      <c r="BD10213" s="182"/>
    </row>
    <row r="10214" spans="1:56" s="201" customFormat="1" ht="39.75" thickBot="1">
      <c r="A10214" s="3"/>
      <c r="B10214" s="87">
        <v>10947</v>
      </c>
      <c r="C10214" s="2"/>
      <c r="D10214" s="2"/>
      <c r="E10214" s="228">
        <v>14</v>
      </c>
      <c r="F10214" s="228" t="s">
        <v>1199</v>
      </c>
      <c r="G10214" s="228">
        <v>2018</v>
      </c>
      <c r="H10214" s="229">
        <v>0.45833333333333331</v>
      </c>
      <c r="I10214" s="409"/>
      <c r="J10214" s="409"/>
      <c r="K10214" s="409"/>
      <c r="L10214" s="4"/>
      <c r="M10214" s="409"/>
      <c r="N10214" s="3"/>
      <c r="O10214" s="3"/>
      <c r="P10214" s="195">
        <v>54</v>
      </c>
      <c r="Q10214" s="24"/>
      <c r="R10214" s="195">
        <v>1</v>
      </c>
      <c r="S10214" s="195" t="s">
        <v>3</v>
      </c>
      <c r="T10214" s="195" t="s">
        <v>44</v>
      </c>
      <c r="U10214" s="195" t="s">
        <v>286</v>
      </c>
      <c r="V10214" s="2"/>
      <c r="W10214" s="195" t="s">
        <v>446</v>
      </c>
      <c r="X10214" s="195" t="s">
        <v>446</v>
      </c>
      <c r="Y10214" s="2"/>
      <c r="Z10214" s="2"/>
      <c r="AA10214" s="195">
        <v>44.267400000000002</v>
      </c>
      <c r="AB10214" s="195">
        <v>-121.2526</v>
      </c>
      <c r="AC10214" s="260" t="s">
        <v>45</v>
      </c>
      <c r="AD10214" s="2"/>
      <c r="AE10214" s="214" t="s">
        <v>2482</v>
      </c>
      <c r="AF10214" s="2"/>
      <c r="AG10214" s="198" t="s">
        <v>2030</v>
      </c>
      <c r="AH10214" s="198" t="s">
        <v>2030</v>
      </c>
      <c r="AI10214" s="2"/>
      <c r="AJ10214" s="2"/>
      <c r="AK10214" s="2"/>
      <c r="AL10214" s="2"/>
      <c r="AM10214" s="2"/>
      <c r="AN10214" s="2"/>
      <c r="AO10214" s="2"/>
      <c r="AP10214" s="2"/>
      <c r="AQ10214" s="2"/>
      <c r="AR10214" s="2"/>
      <c r="AS10214" s="2"/>
      <c r="AT10214" s="2"/>
      <c r="AU10214" s="2"/>
      <c r="AV10214" s="2"/>
      <c r="AW10214" s="2"/>
      <c r="AX10214" s="2"/>
      <c r="AY10214" s="2"/>
      <c r="AZ10214" s="2"/>
      <c r="BA10214" s="2"/>
      <c r="BB10214" s="2"/>
      <c r="BC10214" s="224" t="s">
        <v>2757</v>
      </c>
      <c r="BD10214" s="182"/>
    </row>
    <row r="10215" spans="1:56" s="201" customFormat="1" ht="39.75" thickBot="1">
      <c r="A10215" s="3"/>
      <c r="B10215" s="87">
        <v>10948</v>
      </c>
      <c r="C10215" s="2"/>
      <c r="D10215" s="2"/>
      <c r="E10215" s="228">
        <v>14</v>
      </c>
      <c r="F10215" s="228" t="s">
        <v>1199</v>
      </c>
      <c r="G10215" s="228">
        <v>2018</v>
      </c>
      <c r="H10215" s="229">
        <v>0.45833333333333331</v>
      </c>
      <c r="I10215" s="409"/>
      <c r="J10215" s="409"/>
      <c r="K10215" s="409"/>
      <c r="L10215" s="4"/>
      <c r="M10215" s="409"/>
      <c r="N10215" s="3"/>
      <c r="O10215" s="3"/>
      <c r="P10215" s="195">
        <v>54</v>
      </c>
      <c r="Q10215" s="24"/>
      <c r="R10215" s="195">
        <v>2</v>
      </c>
      <c r="S10215" s="195" t="s">
        <v>3</v>
      </c>
      <c r="T10215" s="195" t="s">
        <v>44</v>
      </c>
      <c r="U10215" s="195" t="s">
        <v>286</v>
      </c>
      <c r="V10215" s="2"/>
      <c r="W10215" s="195" t="s">
        <v>446</v>
      </c>
      <c r="X10215" s="195" t="s">
        <v>446</v>
      </c>
      <c r="Y10215" s="2"/>
      <c r="Z10215" s="2"/>
      <c r="AA10215" s="195">
        <v>44.267400000000002</v>
      </c>
      <c r="AB10215" s="195">
        <v>-121.2526</v>
      </c>
      <c r="AC10215" s="260" t="s">
        <v>45</v>
      </c>
      <c r="AD10215" s="2"/>
      <c r="AE10215" s="214" t="s">
        <v>2482</v>
      </c>
      <c r="AF10215" s="2"/>
      <c r="AG10215" s="198" t="s">
        <v>2030</v>
      </c>
      <c r="AH10215" s="198" t="s">
        <v>2030</v>
      </c>
      <c r="AI10215" s="2"/>
      <c r="AJ10215" s="2"/>
      <c r="AK10215" s="2"/>
      <c r="AL10215" s="2"/>
      <c r="AM10215" s="2"/>
      <c r="AN10215" s="2"/>
      <c r="AO10215" s="2"/>
      <c r="AP10215" s="2"/>
      <c r="AQ10215" s="2"/>
      <c r="AR10215" s="2"/>
      <c r="AS10215" s="2"/>
      <c r="AT10215" s="2"/>
      <c r="AU10215" s="2"/>
      <c r="AV10215" s="2"/>
      <c r="AW10215" s="2"/>
      <c r="AX10215" s="2"/>
      <c r="AY10215" s="2"/>
      <c r="AZ10215" s="2"/>
      <c r="BA10215" s="2"/>
      <c r="BB10215" s="2"/>
      <c r="BC10215" s="224" t="s">
        <v>2747</v>
      </c>
      <c r="BD10215" s="182"/>
    </row>
    <row r="10216" spans="1:56" s="201" customFormat="1" ht="39.75" thickBot="1">
      <c r="A10216" s="3"/>
      <c r="B10216" s="87">
        <v>10949</v>
      </c>
      <c r="C10216" s="2"/>
      <c r="D10216" s="2"/>
      <c r="E10216" s="228">
        <v>14</v>
      </c>
      <c r="F10216" s="228" t="s">
        <v>1199</v>
      </c>
      <c r="G10216" s="228">
        <v>2018</v>
      </c>
      <c r="H10216" s="229">
        <v>0.45833333333333331</v>
      </c>
      <c r="I10216" s="409"/>
      <c r="J10216" s="409"/>
      <c r="K10216" s="409"/>
      <c r="L10216" s="4"/>
      <c r="M10216" s="409"/>
      <c r="N10216" s="3"/>
      <c r="O10216" s="3"/>
      <c r="P10216" s="195">
        <v>54</v>
      </c>
      <c r="Q10216" s="24"/>
      <c r="R10216" s="195">
        <v>3</v>
      </c>
      <c r="S10216" s="195" t="s">
        <v>3</v>
      </c>
      <c r="T10216" s="195" t="s">
        <v>44</v>
      </c>
      <c r="U10216" s="195" t="s">
        <v>286</v>
      </c>
      <c r="V10216" s="2"/>
      <c r="W10216" s="195" t="s">
        <v>446</v>
      </c>
      <c r="X10216" s="195" t="s">
        <v>446</v>
      </c>
      <c r="Y10216" s="2"/>
      <c r="Z10216" s="2"/>
      <c r="AA10216" s="195">
        <v>44.267400000000002</v>
      </c>
      <c r="AB10216" s="195">
        <v>-121.2526</v>
      </c>
      <c r="AC10216" s="260" t="s">
        <v>45</v>
      </c>
      <c r="AD10216" s="2"/>
      <c r="AE10216" s="214" t="s">
        <v>2482</v>
      </c>
      <c r="AF10216" s="2"/>
      <c r="AG10216" s="198" t="s">
        <v>2030</v>
      </c>
      <c r="AH10216" s="198" t="s">
        <v>2030</v>
      </c>
      <c r="AI10216" s="2"/>
      <c r="AJ10216" s="2"/>
      <c r="AK10216" s="2"/>
      <c r="AL10216" s="2"/>
      <c r="AM10216" s="2"/>
      <c r="AN10216" s="2"/>
      <c r="AO10216" s="2"/>
      <c r="AP10216" s="2"/>
      <c r="AQ10216" s="2"/>
      <c r="AR10216" s="2"/>
      <c r="AS10216" s="2"/>
      <c r="AT10216" s="2"/>
      <c r="AU10216" s="2"/>
      <c r="AV10216" s="2"/>
      <c r="AW10216" s="2"/>
      <c r="AX10216" s="2"/>
      <c r="AY10216" s="2"/>
      <c r="AZ10216" s="2"/>
      <c r="BA10216" s="2"/>
      <c r="BB10216" s="2"/>
      <c r="BC10216" s="224" t="s">
        <v>2758</v>
      </c>
      <c r="BD10216" s="182"/>
    </row>
    <row r="10217" spans="1:56" s="201" customFormat="1" ht="39.75" thickBot="1">
      <c r="A10217" s="3"/>
      <c r="B10217" s="87">
        <v>10950</v>
      </c>
      <c r="C10217" s="2"/>
      <c r="D10217" s="2"/>
      <c r="E10217" s="228">
        <v>14</v>
      </c>
      <c r="F10217" s="228" t="s">
        <v>1199</v>
      </c>
      <c r="G10217" s="228">
        <v>2018</v>
      </c>
      <c r="H10217" s="229">
        <v>0.45833333333333331</v>
      </c>
      <c r="I10217" s="409"/>
      <c r="J10217" s="409"/>
      <c r="K10217" s="409"/>
      <c r="L10217" s="4"/>
      <c r="M10217" s="409"/>
      <c r="N10217" s="3"/>
      <c r="O10217" s="3"/>
      <c r="P10217" s="195">
        <v>54</v>
      </c>
      <c r="Q10217" s="24"/>
      <c r="R10217" s="195">
        <v>4</v>
      </c>
      <c r="S10217" s="195" t="s">
        <v>3</v>
      </c>
      <c r="T10217" s="195" t="s">
        <v>44</v>
      </c>
      <c r="U10217" s="195" t="s">
        <v>286</v>
      </c>
      <c r="V10217" s="2"/>
      <c r="W10217" s="195" t="s">
        <v>446</v>
      </c>
      <c r="X10217" s="195" t="s">
        <v>446</v>
      </c>
      <c r="Y10217" s="2"/>
      <c r="Z10217" s="2"/>
      <c r="AA10217" s="195">
        <v>44.267400000000002</v>
      </c>
      <c r="AB10217" s="195">
        <v>-121.2526</v>
      </c>
      <c r="AC10217" s="260" t="s">
        <v>45</v>
      </c>
      <c r="AD10217" s="2"/>
      <c r="AE10217" s="214" t="s">
        <v>2482</v>
      </c>
      <c r="AF10217" s="2"/>
      <c r="AG10217" s="198" t="s">
        <v>2030</v>
      </c>
      <c r="AH10217" s="198" t="s">
        <v>2030</v>
      </c>
      <c r="AI10217" s="2"/>
      <c r="AJ10217" s="2"/>
      <c r="AK10217" s="2"/>
      <c r="AL10217" s="2"/>
      <c r="AM10217" s="2"/>
      <c r="AN10217" s="2"/>
      <c r="AO10217" s="2"/>
      <c r="AP10217" s="2"/>
      <c r="AQ10217" s="2"/>
      <c r="AR10217" s="2"/>
      <c r="AS10217" s="2"/>
      <c r="AT10217" s="2"/>
      <c r="AU10217" s="2"/>
      <c r="AV10217" s="2"/>
      <c r="AW10217" s="2"/>
      <c r="AX10217" s="2"/>
      <c r="AY10217" s="2"/>
      <c r="AZ10217" s="2"/>
      <c r="BA10217" s="2"/>
      <c r="BB10217" s="2"/>
      <c r="BC10217" s="224" t="s">
        <v>2759</v>
      </c>
      <c r="BD10217" s="182"/>
    </row>
    <row r="10218" spans="1:56" s="201" customFormat="1" ht="39.75" thickBot="1">
      <c r="A10218" s="3"/>
      <c r="B10218" s="87">
        <v>10951</v>
      </c>
      <c r="C10218" s="2"/>
      <c r="D10218" s="2"/>
      <c r="E10218" s="228">
        <v>14</v>
      </c>
      <c r="F10218" s="228" t="s">
        <v>1199</v>
      </c>
      <c r="G10218" s="228">
        <v>2018</v>
      </c>
      <c r="H10218" s="229">
        <v>0.59375</v>
      </c>
      <c r="I10218" s="409"/>
      <c r="J10218" s="409"/>
      <c r="K10218" s="409"/>
      <c r="L10218" s="4"/>
      <c r="M10218" s="409"/>
      <c r="N10218" s="3"/>
      <c r="O10218" s="3"/>
      <c r="P10218" s="195">
        <v>55</v>
      </c>
      <c r="Q10218" s="24"/>
      <c r="R10218" s="195">
        <v>1</v>
      </c>
      <c r="S10218" s="195" t="s">
        <v>3</v>
      </c>
      <c r="T10218" s="195" t="s">
        <v>44</v>
      </c>
      <c r="U10218" s="195" t="s">
        <v>286</v>
      </c>
      <c r="V10218" s="2"/>
      <c r="W10218" s="195" t="s">
        <v>2701</v>
      </c>
      <c r="X10218" s="195" t="s">
        <v>2737</v>
      </c>
      <c r="Y10218" s="2"/>
      <c r="Z10218" s="2"/>
      <c r="AA10218" s="195">
        <v>44.238300000000002</v>
      </c>
      <c r="AB10218" s="195">
        <v>-121.1828</v>
      </c>
      <c r="AC10218" s="260" t="s">
        <v>45</v>
      </c>
      <c r="AD10218" s="2"/>
      <c r="AE10218" s="214" t="s">
        <v>2710</v>
      </c>
      <c r="AF10218" s="2"/>
      <c r="AG10218" s="198" t="s">
        <v>2030</v>
      </c>
      <c r="AH10218" s="198" t="s">
        <v>2030</v>
      </c>
      <c r="AI10218" s="2"/>
      <c r="AJ10218" s="2"/>
      <c r="AK10218" s="2"/>
      <c r="AL10218" s="2"/>
      <c r="AM10218" s="2"/>
      <c r="AN10218" s="2"/>
      <c r="AO10218" s="2"/>
      <c r="AP10218" s="2"/>
      <c r="AQ10218" s="2"/>
      <c r="AR10218" s="2"/>
      <c r="AS10218" s="2"/>
      <c r="AT10218" s="2"/>
      <c r="AU10218" s="2"/>
      <c r="AV10218" s="2"/>
      <c r="AW10218" s="2"/>
      <c r="AX10218" s="2"/>
      <c r="AY10218" s="2"/>
      <c r="AZ10218" s="2"/>
      <c r="BA10218" s="2"/>
      <c r="BB10218" s="2"/>
      <c r="BC10218" s="224" t="s">
        <v>2760</v>
      </c>
      <c r="BD10218" s="182"/>
    </row>
    <row r="10219" spans="1:56" s="201" customFormat="1" ht="39.75" thickBot="1">
      <c r="A10219" s="3"/>
      <c r="B10219" s="87">
        <v>10952</v>
      </c>
      <c r="C10219" s="2"/>
      <c r="D10219" s="2"/>
      <c r="E10219" s="228">
        <v>14</v>
      </c>
      <c r="F10219" s="228" t="s">
        <v>1199</v>
      </c>
      <c r="G10219" s="228">
        <v>2018</v>
      </c>
      <c r="H10219" s="229">
        <v>0.59375</v>
      </c>
      <c r="I10219" s="409"/>
      <c r="J10219" s="409"/>
      <c r="K10219" s="409"/>
      <c r="L10219" s="4"/>
      <c r="M10219" s="409"/>
      <c r="N10219" s="3"/>
      <c r="O10219" s="3"/>
      <c r="P10219" s="195">
        <v>55</v>
      </c>
      <c r="Q10219" s="24"/>
      <c r="R10219" s="195">
        <v>2</v>
      </c>
      <c r="S10219" s="195" t="s">
        <v>3</v>
      </c>
      <c r="T10219" s="195" t="s">
        <v>44</v>
      </c>
      <c r="U10219" s="195" t="s">
        <v>286</v>
      </c>
      <c r="V10219" s="2"/>
      <c r="W10219" s="195" t="s">
        <v>2701</v>
      </c>
      <c r="X10219" s="195" t="s">
        <v>2737</v>
      </c>
      <c r="Y10219" s="2"/>
      <c r="Z10219" s="2"/>
      <c r="AA10219" s="195">
        <v>44.238300000000002</v>
      </c>
      <c r="AB10219" s="195">
        <v>-121.1828</v>
      </c>
      <c r="AC10219" s="260" t="s">
        <v>45</v>
      </c>
      <c r="AD10219" s="2"/>
      <c r="AE10219" s="214" t="s">
        <v>2710</v>
      </c>
      <c r="AF10219" s="2"/>
      <c r="AG10219" s="198" t="s">
        <v>2030</v>
      </c>
      <c r="AH10219" s="198" t="s">
        <v>2030</v>
      </c>
      <c r="AI10219" s="2"/>
      <c r="AJ10219" s="2"/>
      <c r="AK10219" s="2"/>
      <c r="AL10219" s="2"/>
      <c r="AM10219" s="2"/>
      <c r="AN10219" s="2"/>
      <c r="AO10219" s="2"/>
      <c r="AP10219" s="2"/>
      <c r="AQ10219" s="2"/>
      <c r="AR10219" s="2"/>
      <c r="AS10219" s="2"/>
      <c r="AT10219" s="2"/>
      <c r="AU10219" s="2"/>
      <c r="AV10219" s="2"/>
      <c r="AW10219" s="2"/>
      <c r="AX10219" s="2"/>
      <c r="AY10219" s="2"/>
      <c r="AZ10219" s="2"/>
      <c r="BA10219" s="2"/>
      <c r="BB10219" s="2"/>
      <c r="BC10219" s="224" t="s">
        <v>2760</v>
      </c>
      <c r="BD10219" s="182"/>
    </row>
    <row r="10220" spans="1:56" s="201" customFormat="1" ht="39.75" thickBot="1">
      <c r="A10220" s="3"/>
      <c r="B10220" s="87">
        <v>10953</v>
      </c>
      <c r="C10220" s="2"/>
      <c r="D10220" s="2"/>
      <c r="E10220" s="228">
        <v>14</v>
      </c>
      <c r="F10220" s="228" t="s">
        <v>1199</v>
      </c>
      <c r="G10220" s="228">
        <v>2018</v>
      </c>
      <c r="H10220" s="229">
        <v>0.59375</v>
      </c>
      <c r="I10220" s="409"/>
      <c r="J10220" s="409"/>
      <c r="K10220" s="409"/>
      <c r="L10220" s="4"/>
      <c r="M10220" s="409"/>
      <c r="N10220" s="3"/>
      <c r="O10220" s="3"/>
      <c r="P10220" s="195">
        <v>55</v>
      </c>
      <c r="Q10220" s="24"/>
      <c r="R10220" s="195">
        <v>3</v>
      </c>
      <c r="S10220" s="195" t="s">
        <v>3</v>
      </c>
      <c r="T10220" s="195" t="s">
        <v>44</v>
      </c>
      <c r="U10220" s="195" t="s">
        <v>286</v>
      </c>
      <c r="V10220" s="2"/>
      <c r="W10220" s="195" t="s">
        <v>2701</v>
      </c>
      <c r="X10220" s="195" t="s">
        <v>2737</v>
      </c>
      <c r="Y10220" s="2"/>
      <c r="Z10220" s="2"/>
      <c r="AA10220" s="195">
        <v>44.238300000000002</v>
      </c>
      <c r="AB10220" s="195">
        <v>-121.1828</v>
      </c>
      <c r="AC10220" s="260" t="s">
        <v>45</v>
      </c>
      <c r="AD10220" s="2"/>
      <c r="AE10220" s="214" t="s">
        <v>2710</v>
      </c>
      <c r="AF10220" s="2"/>
      <c r="AG10220" s="198" t="s">
        <v>2030</v>
      </c>
      <c r="AH10220" s="198" t="s">
        <v>2030</v>
      </c>
      <c r="AI10220" s="2"/>
      <c r="AJ10220" s="2"/>
      <c r="AK10220" s="2"/>
      <c r="AL10220" s="2"/>
      <c r="AM10220" s="2"/>
      <c r="AN10220" s="2"/>
      <c r="AO10220" s="2"/>
      <c r="AP10220" s="2"/>
      <c r="AQ10220" s="2"/>
      <c r="AR10220" s="2"/>
      <c r="AS10220" s="2"/>
      <c r="AT10220" s="2"/>
      <c r="AU10220" s="2"/>
      <c r="AV10220" s="2"/>
      <c r="AW10220" s="2"/>
      <c r="AX10220" s="2"/>
      <c r="AY10220" s="2"/>
      <c r="AZ10220" s="2"/>
      <c r="BA10220" s="2"/>
      <c r="BB10220" s="2"/>
      <c r="BC10220" s="224" t="s">
        <v>2760</v>
      </c>
      <c r="BD10220" s="182"/>
    </row>
    <row r="10221" spans="1:56" s="201" customFormat="1" ht="39.75" thickBot="1">
      <c r="A10221" s="3"/>
      <c r="B10221" s="87">
        <v>10954</v>
      </c>
      <c r="C10221" s="2"/>
      <c r="D10221" s="2"/>
      <c r="E10221" s="228">
        <v>14</v>
      </c>
      <c r="F10221" s="228" t="s">
        <v>1199</v>
      </c>
      <c r="G10221" s="228">
        <v>2018</v>
      </c>
      <c r="H10221" s="229">
        <v>0.59375</v>
      </c>
      <c r="I10221" s="409"/>
      <c r="J10221" s="409"/>
      <c r="K10221" s="409"/>
      <c r="L10221" s="4"/>
      <c r="M10221" s="409"/>
      <c r="N10221" s="3"/>
      <c r="O10221" s="3"/>
      <c r="P10221" s="195">
        <v>55</v>
      </c>
      <c r="Q10221" s="24"/>
      <c r="R10221" s="195">
        <v>4</v>
      </c>
      <c r="S10221" s="195" t="s">
        <v>3</v>
      </c>
      <c r="T10221" s="195" t="s">
        <v>44</v>
      </c>
      <c r="U10221" s="195" t="s">
        <v>286</v>
      </c>
      <c r="V10221" s="2"/>
      <c r="W10221" s="195" t="s">
        <v>2701</v>
      </c>
      <c r="X10221" s="195" t="s">
        <v>2737</v>
      </c>
      <c r="Y10221" s="2"/>
      <c r="Z10221" s="2"/>
      <c r="AA10221" s="195">
        <v>44.238300000000002</v>
      </c>
      <c r="AB10221" s="195">
        <v>-121.1828</v>
      </c>
      <c r="AC10221" s="260" t="s">
        <v>45</v>
      </c>
      <c r="AD10221" s="2"/>
      <c r="AE10221" s="214" t="s">
        <v>2710</v>
      </c>
      <c r="AF10221" s="2"/>
      <c r="AG10221" s="198" t="s">
        <v>2030</v>
      </c>
      <c r="AH10221" s="198" t="s">
        <v>2030</v>
      </c>
      <c r="AI10221" s="2"/>
      <c r="AJ10221" s="2"/>
      <c r="AK10221" s="2"/>
      <c r="AL10221" s="2"/>
      <c r="AM10221" s="2"/>
      <c r="AN10221" s="2"/>
      <c r="AO10221" s="2"/>
      <c r="AP10221" s="2"/>
      <c r="AQ10221" s="2"/>
      <c r="AR10221" s="2"/>
      <c r="AS10221" s="2"/>
      <c r="AT10221" s="2"/>
      <c r="AU10221" s="2"/>
      <c r="AV10221" s="2"/>
      <c r="AW10221" s="2"/>
      <c r="AX10221" s="2"/>
      <c r="AY10221" s="2"/>
      <c r="AZ10221" s="2"/>
      <c r="BA10221" s="2"/>
      <c r="BB10221" s="2"/>
      <c r="BC10221" s="224" t="s">
        <v>2760</v>
      </c>
      <c r="BD10221" s="182"/>
    </row>
    <row r="10222" spans="1:56" s="201" customFormat="1" ht="39.75" thickBot="1">
      <c r="A10222" s="3"/>
      <c r="B10222" s="87">
        <v>10955</v>
      </c>
      <c r="C10222" s="2"/>
      <c r="D10222" s="2"/>
      <c r="E10222" s="228">
        <v>14</v>
      </c>
      <c r="F10222" s="228" t="s">
        <v>1199</v>
      </c>
      <c r="G10222" s="228">
        <v>2018</v>
      </c>
      <c r="H10222" s="229">
        <v>0.59375</v>
      </c>
      <c r="I10222" s="409"/>
      <c r="J10222" s="409"/>
      <c r="K10222" s="409"/>
      <c r="L10222" s="4"/>
      <c r="M10222" s="409"/>
      <c r="N10222" s="3"/>
      <c r="O10222" s="3"/>
      <c r="P10222" s="195">
        <v>55</v>
      </c>
      <c r="Q10222" s="24"/>
      <c r="R10222" s="195">
        <v>5</v>
      </c>
      <c r="S10222" s="195" t="s">
        <v>3</v>
      </c>
      <c r="T10222" s="195" t="s">
        <v>44</v>
      </c>
      <c r="U10222" s="195" t="s">
        <v>286</v>
      </c>
      <c r="V10222" s="2"/>
      <c r="W10222" s="195" t="s">
        <v>2701</v>
      </c>
      <c r="X10222" s="195" t="s">
        <v>2737</v>
      </c>
      <c r="Y10222" s="2"/>
      <c r="Z10222" s="2"/>
      <c r="AA10222" s="195">
        <v>44.238300000000002</v>
      </c>
      <c r="AB10222" s="195">
        <v>-121.1828</v>
      </c>
      <c r="AC10222" s="260" t="s">
        <v>45</v>
      </c>
      <c r="AD10222" s="2"/>
      <c r="AE10222" s="214" t="s">
        <v>2710</v>
      </c>
      <c r="AF10222" s="2"/>
      <c r="AG10222" s="198" t="s">
        <v>2030</v>
      </c>
      <c r="AH10222" s="198" t="s">
        <v>2030</v>
      </c>
      <c r="AI10222" s="2"/>
      <c r="AJ10222" s="2"/>
      <c r="AK10222" s="2"/>
      <c r="AL10222" s="2"/>
      <c r="AM10222" s="2"/>
      <c r="AN10222" s="2"/>
      <c r="AO10222" s="2"/>
      <c r="AP10222" s="2"/>
      <c r="AQ10222" s="2"/>
      <c r="AR10222" s="2"/>
      <c r="AS10222" s="2"/>
      <c r="AT10222" s="2"/>
      <c r="AU10222" s="2"/>
      <c r="AV10222" s="2"/>
      <c r="AW10222" s="2"/>
      <c r="AX10222" s="2"/>
      <c r="AY10222" s="2"/>
      <c r="AZ10222" s="2"/>
      <c r="BA10222" s="2"/>
      <c r="BB10222" s="2"/>
      <c r="BC10222" s="224" t="s">
        <v>2760</v>
      </c>
      <c r="BD10222" s="182"/>
    </row>
    <row r="10223" spans="1:56" s="201" customFormat="1" ht="39.75" thickBot="1">
      <c r="A10223" s="3"/>
      <c r="B10223" s="87">
        <v>10956</v>
      </c>
      <c r="C10223" s="2"/>
      <c r="D10223" s="2"/>
      <c r="E10223" s="228">
        <v>14</v>
      </c>
      <c r="F10223" s="228" t="s">
        <v>1199</v>
      </c>
      <c r="G10223" s="228">
        <v>2018</v>
      </c>
      <c r="H10223" s="229">
        <v>0.59375</v>
      </c>
      <c r="I10223" s="409"/>
      <c r="J10223" s="409"/>
      <c r="K10223" s="409"/>
      <c r="L10223" s="4"/>
      <c r="M10223" s="409"/>
      <c r="N10223" s="3"/>
      <c r="O10223" s="3"/>
      <c r="P10223" s="195">
        <v>55</v>
      </c>
      <c r="Q10223" s="24"/>
      <c r="R10223" s="195">
        <v>6</v>
      </c>
      <c r="S10223" s="195" t="s">
        <v>3</v>
      </c>
      <c r="T10223" s="195" t="s">
        <v>44</v>
      </c>
      <c r="U10223" s="195" t="s">
        <v>286</v>
      </c>
      <c r="V10223" s="2"/>
      <c r="W10223" s="195" t="s">
        <v>2701</v>
      </c>
      <c r="X10223" s="195" t="s">
        <v>2737</v>
      </c>
      <c r="Y10223" s="2"/>
      <c r="Z10223" s="2"/>
      <c r="AA10223" s="195">
        <v>44.238300000000002</v>
      </c>
      <c r="AB10223" s="195">
        <v>-121.1828</v>
      </c>
      <c r="AC10223" s="260" t="s">
        <v>45</v>
      </c>
      <c r="AD10223" s="2"/>
      <c r="AE10223" s="214" t="s">
        <v>2710</v>
      </c>
      <c r="AF10223" s="2"/>
      <c r="AG10223" s="198" t="s">
        <v>2030</v>
      </c>
      <c r="AH10223" s="198" t="s">
        <v>2030</v>
      </c>
      <c r="AI10223" s="2"/>
      <c r="AJ10223" s="2"/>
      <c r="AK10223" s="2"/>
      <c r="AL10223" s="2"/>
      <c r="AM10223" s="2"/>
      <c r="AN10223" s="2"/>
      <c r="AO10223" s="2"/>
      <c r="AP10223" s="2"/>
      <c r="AQ10223" s="2"/>
      <c r="AR10223" s="2"/>
      <c r="AS10223" s="2"/>
      <c r="AT10223" s="2"/>
      <c r="AU10223" s="2"/>
      <c r="AV10223" s="2"/>
      <c r="AW10223" s="2"/>
      <c r="AX10223" s="2"/>
      <c r="AY10223" s="2"/>
      <c r="AZ10223" s="2"/>
      <c r="BA10223" s="2"/>
      <c r="BB10223" s="2"/>
      <c r="BC10223" s="224" t="s">
        <v>2760</v>
      </c>
      <c r="BD10223" s="182"/>
    </row>
    <row r="10224" spans="1:56" s="201" customFormat="1" ht="39.75" thickBot="1">
      <c r="A10224" s="3"/>
      <c r="B10224" s="87">
        <v>10957</v>
      </c>
      <c r="C10224" s="2"/>
      <c r="D10224" s="2"/>
      <c r="E10224" s="228">
        <v>14</v>
      </c>
      <c r="F10224" s="228" t="s">
        <v>1199</v>
      </c>
      <c r="G10224" s="228">
        <v>2018</v>
      </c>
      <c r="H10224" s="229">
        <v>0.59375</v>
      </c>
      <c r="I10224" s="409"/>
      <c r="J10224" s="409"/>
      <c r="K10224" s="409"/>
      <c r="L10224" s="4"/>
      <c r="M10224" s="409"/>
      <c r="N10224" s="3"/>
      <c r="O10224" s="3"/>
      <c r="P10224" s="195">
        <v>55</v>
      </c>
      <c r="Q10224" s="24"/>
      <c r="R10224" s="195">
        <v>7</v>
      </c>
      <c r="S10224" s="195" t="s">
        <v>3</v>
      </c>
      <c r="T10224" s="195" t="s">
        <v>44</v>
      </c>
      <c r="U10224" s="195" t="s">
        <v>286</v>
      </c>
      <c r="V10224" s="2"/>
      <c r="W10224" s="195" t="s">
        <v>2701</v>
      </c>
      <c r="X10224" s="195" t="s">
        <v>2737</v>
      </c>
      <c r="Y10224" s="2"/>
      <c r="Z10224" s="2"/>
      <c r="AA10224" s="195">
        <v>44.238300000000002</v>
      </c>
      <c r="AB10224" s="195">
        <v>-121.1828</v>
      </c>
      <c r="AC10224" s="260" t="s">
        <v>45</v>
      </c>
      <c r="AD10224" s="2"/>
      <c r="AE10224" s="214" t="s">
        <v>2710</v>
      </c>
      <c r="AF10224" s="2"/>
      <c r="AG10224" s="198" t="s">
        <v>2030</v>
      </c>
      <c r="AH10224" s="198" t="s">
        <v>2030</v>
      </c>
      <c r="AI10224" s="2"/>
      <c r="AJ10224" s="2"/>
      <c r="AK10224" s="2"/>
      <c r="AL10224" s="2"/>
      <c r="AM10224" s="2"/>
      <c r="AN10224" s="2"/>
      <c r="AO10224" s="2"/>
      <c r="AP10224" s="2"/>
      <c r="AQ10224" s="2"/>
      <c r="AR10224" s="2"/>
      <c r="AS10224" s="2"/>
      <c r="AT10224" s="2"/>
      <c r="AU10224" s="2"/>
      <c r="AV10224" s="2"/>
      <c r="AW10224" s="2"/>
      <c r="AX10224" s="2"/>
      <c r="AY10224" s="2"/>
      <c r="AZ10224" s="2"/>
      <c r="BA10224" s="2"/>
      <c r="BB10224" s="2"/>
      <c r="BC10224" s="224" t="s">
        <v>2760</v>
      </c>
      <c r="BD10224" s="182"/>
    </row>
    <row r="10225" spans="1:56" s="201" customFormat="1" ht="39.75" thickBot="1">
      <c r="A10225" s="3"/>
      <c r="B10225" s="87">
        <v>10958</v>
      </c>
      <c r="C10225" s="2"/>
      <c r="D10225" s="2"/>
      <c r="E10225" s="228">
        <v>14</v>
      </c>
      <c r="F10225" s="228" t="s">
        <v>1199</v>
      </c>
      <c r="G10225" s="228">
        <v>2018</v>
      </c>
      <c r="H10225" s="229">
        <v>0.72916666666666663</v>
      </c>
      <c r="I10225" s="409"/>
      <c r="J10225" s="409"/>
      <c r="K10225" s="409"/>
      <c r="L10225" s="4"/>
      <c r="M10225" s="409"/>
      <c r="N10225" s="3"/>
      <c r="O10225" s="3"/>
      <c r="P10225" s="195">
        <v>56</v>
      </c>
      <c r="Q10225" s="24"/>
      <c r="R10225" s="195">
        <v>1</v>
      </c>
      <c r="S10225" s="195" t="s">
        <v>3</v>
      </c>
      <c r="T10225" s="195" t="s">
        <v>44</v>
      </c>
      <c r="U10225" s="195" t="s">
        <v>286</v>
      </c>
      <c r="V10225" s="2"/>
      <c r="W10225" s="195" t="s">
        <v>2707</v>
      </c>
      <c r="X10225" s="195" t="s">
        <v>2739</v>
      </c>
      <c r="Y10225" s="2"/>
      <c r="Z10225" s="2"/>
      <c r="AA10225" s="195">
        <v>44.307699999999997</v>
      </c>
      <c r="AB10225" s="195">
        <v>-121.1829</v>
      </c>
      <c r="AC10225" s="260" t="s">
        <v>45</v>
      </c>
      <c r="AD10225" s="2"/>
      <c r="AE10225" s="214" t="s">
        <v>2711</v>
      </c>
      <c r="AF10225" s="2"/>
      <c r="AG10225" s="198" t="s">
        <v>2030</v>
      </c>
      <c r="AH10225" s="198" t="s">
        <v>2030</v>
      </c>
      <c r="AI10225" s="2"/>
      <c r="AJ10225" s="2"/>
      <c r="AK10225" s="2"/>
      <c r="AL10225" s="2"/>
      <c r="AM10225" s="2"/>
      <c r="AN10225" s="2"/>
      <c r="AO10225" s="2"/>
      <c r="AP10225" s="2"/>
      <c r="AQ10225" s="2"/>
      <c r="AR10225" s="2"/>
      <c r="AS10225" s="2"/>
      <c r="AT10225" s="2"/>
      <c r="AU10225" s="2"/>
      <c r="AV10225" s="2"/>
      <c r="AW10225" s="2"/>
      <c r="AX10225" s="2"/>
      <c r="AY10225" s="2"/>
      <c r="AZ10225" s="2"/>
      <c r="BA10225" s="2"/>
      <c r="BB10225" s="2"/>
      <c r="BC10225" s="188"/>
      <c r="BD10225" s="182"/>
    </row>
    <row r="10226" spans="1:56" s="201" customFormat="1" ht="39.75" thickBot="1">
      <c r="A10226" s="3"/>
      <c r="B10226" s="87">
        <v>10959</v>
      </c>
      <c r="C10226" s="2"/>
      <c r="D10226" s="2"/>
      <c r="E10226" s="228">
        <v>14</v>
      </c>
      <c r="F10226" s="228" t="s">
        <v>1199</v>
      </c>
      <c r="G10226" s="228">
        <v>2018</v>
      </c>
      <c r="H10226" s="229">
        <v>0.72916666666666663</v>
      </c>
      <c r="I10226" s="409"/>
      <c r="J10226" s="409"/>
      <c r="K10226" s="409"/>
      <c r="L10226" s="4"/>
      <c r="M10226" s="409"/>
      <c r="N10226" s="3"/>
      <c r="O10226" s="3"/>
      <c r="P10226" s="195">
        <v>56</v>
      </c>
      <c r="Q10226" s="24"/>
      <c r="R10226" s="195">
        <v>2</v>
      </c>
      <c r="S10226" s="195" t="s">
        <v>3</v>
      </c>
      <c r="T10226" s="195" t="s">
        <v>44</v>
      </c>
      <c r="U10226" s="195" t="s">
        <v>286</v>
      </c>
      <c r="V10226" s="2"/>
      <c r="W10226" s="195" t="s">
        <v>2707</v>
      </c>
      <c r="X10226" s="195" t="s">
        <v>2739</v>
      </c>
      <c r="Y10226" s="2"/>
      <c r="Z10226" s="2"/>
      <c r="AA10226" s="195">
        <v>44.307699999999997</v>
      </c>
      <c r="AB10226" s="195">
        <v>-121.1829</v>
      </c>
      <c r="AC10226" s="260" t="s">
        <v>45</v>
      </c>
      <c r="AD10226" s="2"/>
      <c r="AE10226" s="214" t="s">
        <v>2711</v>
      </c>
      <c r="AF10226" s="2"/>
      <c r="AG10226" s="198" t="s">
        <v>2030</v>
      </c>
      <c r="AH10226" s="198" t="s">
        <v>2030</v>
      </c>
      <c r="AI10226" s="2"/>
      <c r="AJ10226" s="2"/>
      <c r="AK10226" s="2"/>
      <c r="AL10226" s="2"/>
      <c r="AM10226" s="2"/>
      <c r="AN10226" s="2"/>
      <c r="AO10226" s="2"/>
      <c r="AP10226" s="2"/>
      <c r="AQ10226" s="2"/>
      <c r="AR10226" s="2"/>
      <c r="AS10226" s="2"/>
      <c r="AT10226" s="2"/>
      <c r="AU10226" s="2"/>
      <c r="AV10226" s="2"/>
      <c r="AW10226" s="2"/>
      <c r="AX10226" s="2"/>
      <c r="AY10226" s="2"/>
      <c r="AZ10226" s="2"/>
      <c r="BA10226" s="2"/>
      <c r="BB10226" s="2"/>
      <c r="BC10226" s="188"/>
      <c r="BD10226" s="182"/>
    </row>
    <row r="10227" spans="1:56" s="201" customFormat="1" ht="39.75" thickBot="1">
      <c r="A10227" s="3"/>
      <c r="B10227" s="87">
        <v>10960</v>
      </c>
      <c r="C10227" s="2"/>
      <c r="D10227" s="2"/>
      <c r="E10227" s="228">
        <v>14</v>
      </c>
      <c r="F10227" s="228" t="s">
        <v>1199</v>
      </c>
      <c r="G10227" s="228">
        <v>2018</v>
      </c>
      <c r="H10227" s="229">
        <v>0.72916666666666663</v>
      </c>
      <c r="I10227" s="409"/>
      <c r="J10227" s="409"/>
      <c r="K10227" s="409"/>
      <c r="L10227" s="4"/>
      <c r="M10227" s="409"/>
      <c r="N10227" s="3"/>
      <c r="O10227" s="3"/>
      <c r="P10227" s="195">
        <v>56</v>
      </c>
      <c r="Q10227" s="24"/>
      <c r="R10227" s="195">
        <v>3</v>
      </c>
      <c r="S10227" s="195" t="s">
        <v>3</v>
      </c>
      <c r="T10227" s="195" t="s">
        <v>44</v>
      </c>
      <c r="U10227" s="195" t="s">
        <v>286</v>
      </c>
      <c r="V10227" s="2"/>
      <c r="W10227" s="195" t="s">
        <v>2707</v>
      </c>
      <c r="X10227" s="195" t="s">
        <v>2739</v>
      </c>
      <c r="Y10227" s="2"/>
      <c r="Z10227" s="2"/>
      <c r="AA10227" s="195">
        <v>44.307699999999997</v>
      </c>
      <c r="AB10227" s="195">
        <v>-121.1829</v>
      </c>
      <c r="AC10227" s="260" t="s">
        <v>45</v>
      </c>
      <c r="AD10227" s="2"/>
      <c r="AE10227" s="214" t="s">
        <v>2711</v>
      </c>
      <c r="AF10227" s="2"/>
      <c r="AG10227" s="198" t="s">
        <v>2030</v>
      </c>
      <c r="AH10227" s="198" t="s">
        <v>2030</v>
      </c>
      <c r="AI10227" s="2"/>
      <c r="AJ10227" s="2"/>
      <c r="AK10227" s="2"/>
      <c r="AL10227" s="2"/>
      <c r="AM10227" s="2"/>
      <c r="AN10227" s="2"/>
      <c r="AO10227" s="2"/>
      <c r="AP10227" s="2"/>
      <c r="AQ10227" s="2"/>
      <c r="AR10227" s="2"/>
      <c r="AS10227" s="2"/>
      <c r="AT10227" s="2"/>
      <c r="AU10227" s="2"/>
      <c r="AV10227" s="2"/>
      <c r="AW10227" s="2"/>
      <c r="AX10227" s="2"/>
      <c r="AY10227" s="2"/>
      <c r="AZ10227" s="2"/>
      <c r="BA10227" s="2"/>
      <c r="BB10227" s="2"/>
      <c r="BC10227" s="188"/>
      <c r="BD10227" s="182"/>
    </row>
    <row r="10228" spans="1:56" s="201" customFormat="1" ht="39.75" thickBot="1">
      <c r="A10228" s="3"/>
      <c r="B10228" s="87">
        <v>10961</v>
      </c>
      <c r="C10228" s="2"/>
      <c r="D10228" s="2"/>
      <c r="E10228" s="228">
        <v>14</v>
      </c>
      <c r="F10228" s="228" t="s">
        <v>1199</v>
      </c>
      <c r="G10228" s="228">
        <v>2018</v>
      </c>
      <c r="H10228" s="229">
        <v>0.72916666666666663</v>
      </c>
      <c r="I10228" s="409"/>
      <c r="J10228" s="409"/>
      <c r="K10228" s="409"/>
      <c r="L10228" s="4"/>
      <c r="M10228" s="409"/>
      <c r="N10228" s="3"/>
      <c r="O10228" s="3"/>
      <c r="P10228" s="195">
        <v>56</v>
      </c>
      <c r="Q10228" s="24"/>
      <c r="R10228" s="195">
        <v>4</v>
      </c>
      <c r="S10228" s="195" t="s">
        <v>3</v>
      </c>
      <c r="T10228" s="195" t="s">
        <v>44</v>
      </c>
      <c r="U10228" s="195" t="s">
        <v>286</v>
      </c>
      <c r="V10228" s="2"/>
      <c r="W10228" s="195" t="s">
        <v>2707</v>
      </c>
      <c r="X10228" s="195" t="s">
        <v>2739</v>
      </c>
      <c r="Y10228" s="2"/>
      <c r="Z10228" s="2"/>
      <c r="AA10228" s="195">
        <v>44.307699999999997</v>
      </c>
      <c r="AB10228" s="195">
        <v>-121.1829</v>
      </c>
      <c r="AC10228" s="260" t="s">
        <v>45</v>
      </c>
      <c r="AD10228" s="2"/>
      <c r="AE10228" s="214" t="s">
        <v>2711</v>
      </c>
      <c r="AF10228" s="2"/>
      <c r="AG10228" s="198" t="s">
        <v>2030</v>
      </c>
      <c r="AH10228" s="198" t="s">
        <v>2030</v>
      </c>
      <c r="AI10228" s="2"/>
      <c r="AJ10228" s="2"/>
      <c r="AK10228" s="2"/>
      <c r="AL10228" s="2"/>
      <c r="AM10228" s="2"/>
      <c r="AN10228" s="2"/>
      <c r="AO10228" s="2"/>
      <c r="AP10228" s="2"/>
      <c r="AQ10228" s="2"/>
      <c r="AR10228" s="2"/>
      <c r="AS10228" s="2"/>
      <c r="AT10228" s="2"/>
      <c r="AU10228" s="2"/>
      <c r="AV10228" s="2"/>
      <c r="AW10228" s="2"/>
      <c r="AX10228" s="2"/>
      <c r="AY10228" s="2"/>
      <c r="AZ10228" s="2"/>
      <c r="BA10228" s="2"/>
      <c r="BB10228" s="2"/>
      <c r="BC10228" s="188"/>
      <c r="BD10228" s="182"/>
    </row>
    <row r="10229" spans="1:56" s="201" customFormat="1" ht="39.75" thickBot="1">
      <c r="A10229" s="3"/>
      <c r="B10229" s="87">
        <v>10962</v>
      </c>
      <c r="C10229" s="2"/>
      <c r="D10229" s="2"/>
      <c r="E10229" s="228">
        <v>21</v>
      </c>
      <c r="F10229" s="228" t="s">
        <v>1199</v>
      </c>
      <c r="G10229" s="228">
        <v>2018</v>
      </c>
      <c r="H10229" s="229">
        <v>0.39583333333333331</v>
      </c>
      <c r="I10229" s="409"/>
      <c r="J10229" s="409"/>
      <c r="K10229" s="409"/>
      <c r="L10229" s="4"/>
      <c r="M10229" s="409"/>
      <c r="N10229" s="3"/>
      <c r="O10229" s="3"/>
      <c r="P10229" s="195">
        <v>57</v>
      </c>
      <c r="Q10229" s="24"/>
      <c r="R10229" s="195">
        <v>1</v>
      </c>
      <c r="S10229" s="195" t="s">
        <v>3</v>
      </c>
      <c r="T10229" s="195" t="s">
        <v>44</v>
      </c>
      <c r="U10229" s="195" t="s">
        <v>286</v>
      </c>
      <c r="V10229" s="2"/>
      <c r="W10229" s="195" t="s">
        <v>2702</v>
      </c>
      <c r="X10229" s="195" t="s">
        <v>2740</v>
      </c>
      <c r="Y10229" s="2"/>
      <c r="Z10229" s="2"/>
      <c r="AA10229" s="195">
        <v>44.042000000000002</v>
      </c>
      <c r="AB10229" s="195">
        <v>-121.32129999999999</v>
      </c>
      <c r="AC10229" s="260" t="s">
        <v>45</v>
      </c>
      <c r="AD10229" s="2"/>
      <c r="AE10229" s="214" t="s">
        <v>2482</v>
      </c>
      <c r="AF10229" s="2"/>
      <c r="AG10229" s="198" t="s">
        <v>2030</v>
      </c>
      <c r="AH10229" s="198" t="s">
        <v>2030</v>
      </c>
      <c r="AI10229" s="2"/>
      <c r="AJ10229" s="2"/>
      <c r="AK10229" s="2"/>
      <c r="AL10229" s="2"/>
      <c r="AM10229" s="2"/>
      <c r="AN10229" s="2"/>
      <c r="AO10229" s="2"/>
      <c r="AP10229" s="2"/>
      <c r="AQ10229" s="2"/>
      <c r="AR10229" s="2"/>
      <c r="AS10229" s="2"/>
      <c r="AT10229" s="2"/>
      <c r="AU10229" s="2"/>
      <c r="AV10229" s="2"/>
      <c r="AW10229" s="2"/>
      <c r="AX10229" s="2"/>
      <c r="AY10229" s="2"/>
      <c r="AZ10229" s="2"/>
      <c r="BA10229" s="2"/>
      <c r="BB10229" s="2"/>
      <c r="BC10229" s="224" t="s">
        <v>2761</v>
      </c>
      <c r="BD10229" s="182"/>
    </row>
    <row r="10230" spans="1:56" s="201" customFormat="1" ht="39.75" thickBot="1">
      <c r="A10230" s="3"/>
      <c r="B10230" s="87">
        <v>10963</v>
      </c>
      <c r="C10230" s="2"/>
      <c r="D10230" s="2"/>
      <c r="E10230" s="228">
        <v>21</v>
      </c>
      <c r="F10230" s="228" t="s">
        <v>1199</v>
      </c>
      <c r="G10230" s="228">
        <v>2018</v>
      </c>
      <c r="H10230" s="229">
        <v>0.39583333333333331</v>
      </c>
      <c r="I10230" s="409"/>
      <c r="J10230" s="409"/>
      <c r="K10230" s="409"/>
      <c r="L10230" s="4"/>
      <c r="M10230" s="409"/>
      <c r="N10230" s="3"/>
      <c r="O10230" s="3"/>
      <c r="P10230" s="195">
        <v>57</v>
      </c>
      <c r="Q10230" s="24"/>
      <c r="R10230" s="195">
        <v>2</v>
      </c>
      <c r="S10230" s="195" t="s">
        <v>3</v>
      </c>
      <c r="T10230" s="195" t="s">
        <v>44</v>
      </c>
      <c r="U10230" s="195" t="s">
        <v>286</v>
      </c>
      <c r="V10230" s="2"/>
      <c r="W10230" s="195" t="s">
        <v>2702</v>
      </c>
      <c r="X10230" s="195" t="s">
        <v>2740</v>
      </c>
      <c r="Y10230" s="2"/>
      <c r="Z10230" s="2"/>
      <c r="AA10230" s="195">
        <v>44.042000000000002</v>
      </c>
      <c r="AB10230" s="195">
        <v>-121.32129999999999</v>
      </c>
      <c r="AC10230" s="260" t="s">
        <v>45</v>
      </c>
      <c r="AD10230" s="2"/>
      <c r="AE10230" s="214" t="s">
        <v>2482</v>
      </c>
      <c r="AF10230" s="2"/>
      <c r="AG10230" s="198" t="s">
        <v>2030</v>
      </c>
      <c r="AH10230" s="198" t="s">
        <v>2030</v>
      </c>
      <c r="AI10230" s="2"/>
      <c r="AJ10230" s="2"/>
      <c r="AK10230" s="2"/>
      <c r="AL10230" s="2"/>
      <c r="AM10230" s="2"/>
      <c r="AN10230" s="2"/>
      <c r="AO10230" s="2"/>
      <c r="AP10230" s="2"/>
      <c r="AQ10230" s="2"/>
      <c r="AR10230" s="2"/>
      <c r="AS10230" s="2"/>
      <c r="AT10230" s="2"/>
      <c r="AU10230" s="2"/>
      <c r="AV10230" s="2"/>
      <c r="AW10230" s="2"/>
      <c r="AX10230" s="2"/>
      <c r="AY10230" s="2"/>
      <c r="AZ10230" s="2"/>
      <c r="BA10230" s="2"/>
      <c r="BB10230" s="2"/>
      <c r="BC10230" s="224" t="s">
        <v>2761</v>
      </c>
      <c r="BD10230" s="182"/>
    </row>
    <row r="10231" spans="1:56" s="201" customFormat="1" ht="39.75" thickBot="1">
      <c r="A10231" s="3"/>
      <c r="B10231" s="87">
        <v>10964</v>
      </c>
      <c r="C10231" s="2"/>
      <c r="D10231" s="2"/>
      <c r="E10231" s="228">
        <v>21</v>
      </c>
      <c r="F10231" s="228" t="s">
        <v>1199</v>
      </c>
      <c r="G10231" s="228">
        <v>2018</v>
      </c>
      <c r="H10231" s="229">
        <v>0.39583333333333331</v>
      </c>
      <c r="I10231" s="409"/>
      <c r="J10231" s="409"/>
      <c r="K10231" s="409"/>
      <c r="L10231" s="4"/>
      <c r="M10231" s="409"/>
      <c r="N10231" s="3"/>
      <c r="O10231" s="3"/>
      <c r="P10231" s="195">
        <v>57</v>
      </c>
      <c r="Q10231" s="24"/>
      <c r="R10231" s="195">
        <v>3</v>
      </c>
      <c r="S10231" s="195" t="s">
        <v>3</v>
      </c>
      <c r="T10231" s="195" t="s">
        <v>44</v>
      </c>
      <c r="U10231" s="195" t="s">
        <v>286</v>
      </c>
      <c r="V10231" s="2"/>
      <c r="W10231" s="195" t="s">
        <v>2702</v>
      </c>
      <c r="X10231" s="195" t="s">
        <v>2740</v>
      </c>
      <c r="Y10231" s="2"/>
      <c r="Z10231" s="2"/>
      <c r="AA10231" s="195">
        <v>44.042000000000002</v>
      </c>
      <c r="AB10231" s="195">
        <v>-121.32129999999999</v>
      </c>
      <c r="AC10231" s="260" t="s">
        <v>45</v>
      </c>
      <c r="AD10231" s="2"/>
      <c r="AE10231" s="214" t="s">
        <v>2482</v>
      </c>
      <c r="AF10231" s="2"/>
      <c r="AG10231" s="198" t="s">
        <v>2030</v>
      </c>
      <c r="AH10231" s="198" t="s">
        <v>2030</v>
      </c>
      <c r="AI10231" s="2"/>
      <c r="AJ10231" s="2"/>
      <c r="AK10231" s="2"/>
      <c r="AL10231" s="2"/>
      <c r="AM10231" s="2"/>
      <c r="AN10231" s="2"/>
      <c r="AO10231" s="2"/>
      <c r="AP10231" s="2"/>
      <c r="AQ10231" s="2"/>
      <c r="AR10231" s="2"/>
      <c r="AS10231" s="2"/>
      <c r="AT10231" s="2"/>
      <c r="AU10231" s="2"/>
      <c r="AV10231" s="2"/>
      <c r="AW10231" s="2"/>
      <c r="AX10231" s="2"/>
      <c r="AY10231" s="2"/>
      <c r="AZ10231" s="2"/>
      <c r="BA10231" s="2"/>
      <c r="BB10231" s="2"/>
      <c r="BC10231" s="224" t="s">
        <v>2761</v>
      </c>
      <c r="BD10231" s="182"/>
    </row>
    <row r="10232" spans="1:56" s="201" customFormat="1" ht="39.75" thickBot="1">
      <c r="A10232" s="3"/>
      <c r="B10232" s="87">
        <v>10965</v>
      </c>
      <c r="C10232" s="2"/>
      <c r="D10232" s="2"/>
      <c r="E10232" s="228">
        <v>21</v>
      </c>
      <c r="F10232" s="228" t="s">
        <v>1199</v>
      </c>
      <c r="G10232" s="228">
        <v>2018</v>
      </c>
      <c r="H10232" s="229">
        <v>0.39583333333333331</v>
      </c>
      <c r="I10232" s="409"/>
      <c r="J10232" s="409"/>
      <c r="K10232" s="409"/>
      <c r="L10232" s="4"/>
      <c r="M10232" s="409"/>
      <c r="N10232" s="3"/>
      <c r="O10232" s="3"/>
      <c r="P10232" s="195">
        <v>57</v>
      </c>
      <c r="Q10232" s="24"/>
      <c r="R10232" s="195">
        <v>4</v>
      </c>
      <c r="S10232" s="195" t="s">
        <v>3</v>
      </c>
      <c r="T10232" s="195" t="s">
        <v>44</v>
      </c>
      <c r="U10232" s="195" t="s">
        <v>286</v>
      </c>
      <c r="V10232" s="2"/>
      <c r="W10232" s="195" t="s">
        <v>2702</v>
      </c>
      <c r="X10232" s="195" t="s">
        <v>2740</v>
      </c>
      <c r="Y10232" s="2"/>
      <c r="Z10232" s="2"/>
      <c r="AA10232" s="195">
        <v>44.042000000000002</v>
      </c>
      <c r="AB10232" s="195">
        <v>-121.32129999999999</v>
      </c>
      <c r="AC10232" s="260" t="s">
        <v>45</v>
      </c>
      <c r="AD10232" s="2"/>
      <c r="AE10232" s="214" t="s">
        <v>2482</v>
      </c>
      <c r="AF10232" s="2"/>
      <c r="AG10232" s="198" t="s">
        <v>2030</v>
      </c>
      <c r="AH10232" s="198" t="s">
        <v>2030</v>
      </c>
      <c r="AI10232" s="2"/>
      <c r="AJ10232" s="2"/>
      <c r="AK10232" s="2"/>
      <c r="AL10232" s="2"/>
      <c r="AM10232" s="2"/>
      <c r="AN10232" s="2"/>
      <c r="AO10232" s="2"/>
      <c r="AP10232" s="2"/>
      <c r="AQ10232" s="2"/>
      <c r="AR10232" s="2"/>
      <c r="AS10232" s="2"/>
      <c r="AT10232" s="2"/>
      <c r="AU10232" s="2"/>
      <c r="AV10232" s="2"/>
      <c r="AW10232" s="2"/>
      <c r="AX10232" s="2"/>
      <c r="AY10232" s="2"/>
      <c r="AZ10232" s="2"/>
      <c r="BA10232" s="2"/>
      <c r="BB10232" s="2"/>
      <c r="BC10232" s="224" t="s">
        <v>2761</v>
      </c>
      <c r="BD10232" s="182"/>
    </row>
    <row r="10233" spans="1:56" s="201" customFormat="1" ht="39.75" thickBot="1">
      <c r="A10233" s="3"/>
      <c r="B10233" s="87">
        <v>10966</v>
      </c>
      <c r="C10233" s="2"/>
      <c r="D10233" s="2"/>
      <c r="E10233" s="228">
        <v>21</v>
      </c>
      <c r="F10233" s="228" t="s">
        <v>1199</v>
      </c>
      <c r="G10233" s="228">
        <v>2018</v>
      </c>
      <c r="H10233" s="229">
        <v>0.41666666666666669</v>
      </c>
      <c r="I10233" s="409"/>
      <c r="J10233" s="409"/>
      <c r="K10233" s="409"/>
      <c r="L10233" s="4"/>
      <c r="M10233" s="409"/>
      <c r="N10233" s="3"/>
      <c r="O10233" s="3"/>
      <c r="P10233" s="195">
        <v>58</v>
      </c>
      <c r="Q10233" s="24"/>
      <c r="R10233" s="195">
        <v>1</v>
      </c>
      <c r="S10233" s="195" t="s">
        <v>3</v>
      </c>
      <c r="T10233" s="195" t="s">
        <v>44</v>
      </c>
      <c r="U10233" s="195" t="s">
        <v>286</v>
      </c>
      <c r="V10233" s="2"/>
      <c r="W10233" s="195" t="s">
        <v>2702</v>
      </c>
      <c r="X10233" s="195" t="s">
        <v>2740</v>
      </c>
      <c r="Y10233" s="2"/>
      <c r="Z10233" s="2"/>
      <c r="AA10233" s="195">
        <v>44.042000000000002</v>
      </c>
      <c r="AB10233" s="195">
        <v>-121.3228</v>
      </c>
      <c r="AC10233" s="260" t="s">
        <v>45</v>
      </c>
      <c r="AD10233" s="2"/>
      <c r="AE10233" s="214" t="s">
        <v>2486</v>
      </c>
      <c r="AF10233" s="2"/>
      <c r="AG10233" s="198" t="s">
        <v>2030</v>
      </c>
      <c r="AH10233" s="198" t="s">
        <v>2030</v>
      </c>
      <c r="AI10233" s="2"/>
      <c r="AJ10233" s="2"/>
      <c r="AK10233" s="2"/>
      <c r="AL10233" s="2"/>
      <c r="AM10233" s="2"/>
      <c r="AN10233" s="2"/>
      <c r="AO10233" s="2"/>
      <c r="AP10233" s="2"/>
      <c r="AQ10233" s="2"/>
      <c r="AR10233" s="2"/>
      <c r="AS10233" s="2"/>
      <c r="AT10233" s="2"/>
      <c r="AU10233" s="2"/>
      <c r="AV10233" s="2"/>
      <c r="AW10233" s="2"/>
      <c r="AX10233" s="2"/>
      <c r="AY10233" s="2"/>
      <c r="AZ10233" s="2"/>
      <c r="BA10233" s="2"/>
      <c r="BB10233" s="2"/>
      <c r="BC10233" s="224" t="s">
        <v>2748</v>
      </c>
      <c r="BD10233" s="182"/>
    </row>
    <row r="10234" spans="1:56" s="201" customFormat="1" ht="39.75" thickBot="1">
      <c r="A10234" s="3"/>
      <c r="B10234" s="87">
        <v>10967</v>
      </c>
      <c r="C10234" s="2"/>
      <c r="D10234" s="2"/>
      <c r="E10234" s="228">
        <v>21</v>
      </c>
      <c r="F10234" s="228" t="s">
        <v>1199</v>
      </c>
      <c r="G10234" s="228">
        <v>2018</v>
      </c>
      <c r="H10234" s="229">
        <v>0.41666666666666669</v>
      </c>
      <c r="I10234" s="409"/>
      <c r="J10234" s="409"/>
      <c r="K10234" s="409"/>
      <c r="L10234" s="4"/>
      <c r="M10234" s="409"/>
      <c r="N10234" s="3"/>
      <c r="O10234" s="3"/>
      <c r="P10234" s="195">
        <v>58</v>
      </c>
      <c r="Q10234" s="24"/>
      <c r="R10234" s="195">
        <v>2</v>
      </c>
      <c r="S10234" s="195" t="s">
        <v>3</v>
      </c>
      <c r="T10234" s="195" t="s">
        <v>44</v>
      </c>
      <c r="U10234" s="195" t="s">
        <v>286</v>
      </c>
      <c r="V10234" s="2"/>
      <c r="W10234" s="195" t="s">
        <v>2702</v>
      </c>
      <c r="X10234" s="195" t="s">
        <v>2740</v>
      </c>
      <c r="Y10234" s="2"/>
      <c r="Z10234" s="2"/>
      <c r="AA10234" s="195">
        <v>44.042000000000002</v>
      </c>
      <c r="AB10234" s="195">
        <v>-121.3228</v>
      </c>
      <c r="AC10234" s="260" t="s">
        <v>45</v>
      </c>
      <c r="AD10234" s="2"/>
      <c r="AE10234" s="214" t="s">
        <v>2486</v>
      </c>
      <c r="AF10234" s="2"/>
      <c r="AG10234" s="198" t="s">
        <v>2030</v>
      </c>
      <c r="AH10234" s="198" t="s">
        <v>2030</v>
      </c>
      <c r="AI10234" s="2"/>
      <c r="AJ10234" s="2"/>
      <c r="AK10234" s="2"/>
      <c r="AL10234" s="2"/>
      <c r="AM10234" s="2"/>
      <c r="AN10234" s="2"/>
      <c r="AO10234" s="2"/>
      <c r="AP10234" s="2"/>
      <c r="AQ10234" s="2"/>
      <c r="AR10234" s="2"/>
      <c r="AS10234" s="2"/>
      <c r="AT10234" s="2"/>
      <c r="AU10234" s="2"/>
      <c r="AV10234" s="2"/>
      <c r="AW10234" s="2"/>
      <c r="AX10234" s="2"/>
      <c r="AY10234" s="2"/>
      <c r="AZ10234" s="2"/>
      <c r="BA10234" s="2"/>
      <c r="BB10234" s="2"/>
      <c r="BC10234" s="224" t="s">
        <v>2748</v>
      </c>
      <c r="BD10234" s="182"/>
    </row>
    <row r="10235" spans="1:56" s="201" customFormat="1" ht="39.75" thickBot="1">
      <c r="A10235" s="3"/>
      <c r="B10235" s="87">
        <v>10968</v>
      </c>
      <c r="C10235" s="2"/>
      <c r="D10235" s="2"/>
      <c r="E10235" s="228">
        <v>21</v>
      </c>
      <c r="F10235" s="228" t="s">
        <v>1199</v>
      </c>
      <c r="G10235" s="228">
        <v>2018</v>
      </c>
      <c r="H10235" s="229">
        <v>0.41666666666666669</v>
      </c>
      <c r="I10235" s="409"/>
      <c r="J10235" s="409"/>
      <c r="K10235" s="409"/>
      <c r="L10235" s="4"/>
      <c r="M10235" s="409"/>
      <c r="N10235" s="3"/>
      <c r="O10235" s="3"/>
      <c r="P10235" s="195">
        <v>58</v>
      </c>
      <c r="Q10235" s="24"/>
      <c r="R10235" s="195">
        <v>3</v>
      </c>
      <c r="S10235" s="195" t="s">
        <v>3</v>
      </c>
      <c r="T10235" s="195" t="s">
        <v>44</v>
      </c>
      <c r="U10235" s="195" t="s">
        <v>286</v>
      </c>
      <c r="V10235" s="2"/>
      <c r="W10235" s="195" t="s">
        <v>2702</v>
      </c>
      <c r="X10235" s="195" t="s">
        <v>2740</v>
      </c>
      <c r="Y10235" s="2"/>
      <c r="Z10235" s="2"/>
      <c r="AA10235" s="195">
        <v>44.042000000000002</v>
      </c>
      <c r="AB10235" s="195">
        <v>-121.3228</v>
      </c>
      <c r="AC10235" s="260" t="s">
        <v>45</v>
      </c>
      <c r="AD10235" s="2"/>
      <c r="AE10235" s="214" t="s">
        <v>2486</v>
      </c>
      <c r="AF10235" s="2"/>
      <c r="AG10235" s="198" t="s">
        <v>2030</v>
      </c>
      <c r="AH10235" s="198" t="s">
        <v>2030</v>
      </c>
      <c r="AI10235" s="2"/>
      <c r="AJ10235" s="2"/>
      <c r="AK10235" s="2"/>
      <c r="AL10235" s="2"/>
      <c r="AM10235" s="2"/>
      <c r="AN10235" s="2"/>
      <c r="AO10235" s="2"/>
      <c r="AP10235" s="2"/>
      <c r="AQ10235" s="2"/>
      <c r="AR10235" s="2"/>
      <c r="AS10235" s="2"/>
      <c r="AT10235" s="2"/>
      <c r="AU10235" s="2"/>
      <c r="AV10235" s="2"/>
      <c r="AW10235" s="2"/>
      <c r="AX10235" s="2"/>
      <c r="AY10235" s="2"/>
      <c r="AZ10235" s="2"/>
      <c r="BA10235" s="2"/>
      <c r="BB10235" s="2"/>
      <c r="BC10235" s="224" t="s">
        <v>2748</v>
      </c>
      <c r="BD10235" s="182"/>
    </row>
    <row r="10236" spans="1:56" s="201" customFormat="1" ht="27" thickBot="1">
      <c r="A10236" s="3"/>
      <c r="B10236" s="87">
        <v>10969</v>
      </c>
      <c r="C10236" s="2"/>
      <c r="D10236" s="2"/>
      <c r="E10236" s="228">
        <v>21</v>
      </c>
      <c r="F10236" s="228" t="s">
        <v>1199</v>
      </c>
      <c r="G10236" s="228">
        <v>2018</v>
      </c>
      <c r="H10236" s="229">
        <v>0.41666666666666669</v>
      </c>
      <c r="I10236" s="409"/>
      <c r="J10236" s="409"/>
      <c r="K10236" s="409"/>
      <c r="L10236" s="4"/>
      <c r="M10236" s="409"/>
      <c r="N10236" s="3"/>
      <c r="O10236" s="3"/>
      <c r="P10236" s="195">
        <v>58</v>
      </c>
      <c r="Q10236" s="24"/>
      <c r="R10236" s="195">
        <v>4</v>
      </c>
      <c r="S10236" s="195" t="s">
        <v>3</v>
      </c>
      <c r="T10236" s="195" t="s">
        <v>44</v>
      </c>
      <c r="U10236" s="195" t="s">
        <v>286</v>
      </c>
      <c r="V10236" s="2"/>
      <c r="W10236" s="195" t="s">
        <v>2702</v>
      </c>
      <c r="X10236" s="195" t="s">
        <v>2740</v>
      </c>
      <c r="Y10236" s="2"/>
      <c r="Z10236" s="2"/>
      <c r="AA10236" s="195">
        <v>44.042000000000002</v>
      </c>
      <c r="AB10236" s="195">
        <v>-121.3228</v>
      </c>
      <c r="AC10236" s="260" t="s">
        <v>45</v>
      </c>
      <c r="AD10236" s="2"/>
      <c r="AE10236" s="214" t="s">
        <v>2486</v>
      </c>
      <c r="AF10236" s="2"/>
      <c r="AG10236" s="198" t="s">
        <v>2030</v>
      </c>
      <c r="AH10236" s="198" t="s">
        <v>2030</v>
      </c>
      <c r="AI10236" s="2"/>
      <c r="AJ10236" s="2"/>
      <c r="AK10236" s="2"/>
      <c r="AL10236" s="2"/>
      <c r="AM10236" s="2"/>
      <c r="AN10236" s="2"/>
      <c r="AO10236" s="2"/>
      <c r="AP10236" s="2"/>
      <c r="AQ10236" s="2"/>
      <c r="AR10236" s="2"/>
      <c r="AS10236" s="2"/>
      <c r="AT10236" s="2"/>
      <c r="AU10236" s="2"/>
      <c r="AV10236" s="2"/>
      <c r="AW10236" s="2"/>
      <c r="AX10236" s="2"/>
      <c r="AY10236" s="2"/>
      <c r="AZ10236" s="2"/>
      <c r="BA10236" s="2"/>
      <c r="BB10236" s="2"/>
      <c r="BC10236" s="224" t="s">
        <v>2748</v>
      </c>
      <c r="BD10236" s="182"/>
    </row>
    <row r="10237" spans="1:56" s="201" customFormat="1" ht="27" thickBot="1">
      <c r="A10237" s="3"/>
      <c r="B10237" s="87">
        <v>10970</v>
      </c>
      <c r="C10237" s="2"/>
      <c r="D10237" s="2"/>
      <c r="E10237" s="222">
        <v>21</v>
      </c>
      <c r="F10237" s="222" t="s">
        <v>1199</v>
      </c>
      <c r="G10237" s="222">
        <v>2018</v>
      </c>
      <c r="H10237" s="223">
        <v>0.41666666666666669</v>
      </c>
      <c r="I10237" s="409"/>
      <c r="J10237" s="409"/>
      <c r="K10237" s="409"/>
      <c r="L10237" s="4"/>
      <c r="M10237" s="409"/>
      <c r="N10237" s="3"/>
      <c r="O10237" s="3"/>
      <c r="P10237" s="195">
        <v>58</v>
      </c>
      <c r="Q10237" s="24"/>
      <c r="R10237" s="195">
        <v>5</v>
      </c>
      <c r="S10237" s="195" t="s">
        <v>3</v>
      </c>
      <c r="T10237" s="195" t="s">
        <v>44</v>
      </c>
      <c r="U10237" s="195" t="s">
        <v>286</v>
      </c>
      <c r="V10237" s="2"/>
      <c r="W10237" s="195" t="s">
        <v>2702</v>
      </c>
      <c r="X10237" s="195" t="s">
        <v>2740</v>
      </c>
      <c r="Y10237" s="2"/>
      <c r="Z10237" s="2"/>
      <c r="AA10237" s="195">
        <v>44.042000000000002</v>
      </c>
      <c r="AB10237" s="195">
        <v>-121.3228</v>
      </c>
      <c r="AC10237" s="260" t="s">
        <v>45</v>
      </c>
      <c r="AD10237" s="2"/>
      <c r="AE10237" s="214" t="s">
        <v>2486</v>
      </c>
      <c r="AF10237" s="2"/>
      <c r="AG10237" s="198" t="s">
        <v>2030</v>
      </c>
      <c r="AH10237" s="198" t="s">
        <v>2030</v>
      </c>
      <c r="AI10237" s="2"/>
      <c r="AJ10237" s="2"/>
      <c r="AK10237" s="2"/>
      <c r="AL10237" s="2"/>
      <c r="AM10237" s="2"/>
      <c r="AN10237" s="2"/>
      <c r="AO10237" s="2"/>
      <c r="AP10237" s="2"/>
      <c r="AQ10237" s="2"/>
      <c r="AR10237" s="2"/>
      <c r="AS10237" s="2"/>
      <c r="AT10237" s="2"/>
      <c r="AU10237" s="2"/>
      <c r="AV10237" s="2"/>
      <c r="AW10237" s="2"/>
      <c r="AX10237" s="2"/>
      <c r="AY10237" s="2"/>
      <c r="AZ10237" s="2"/>
      <c r="BA10237" s="2"/>
      <c r="BB10237" s="2"/>
      <c r="BC10237" s="224" t="s">
        <v>2748</v>
      </c>
      <c r="BD10237" s="182"/>
    </row>
    <row r="10238" spans="1:56" s="201" customFormat="1" ht="27" thickBot="1">
      <c r="A10238" s="3"/>
      <c r="B10238" s="87">
        <v>10971</v>
      </c>
      <c r="C10238" s="2"/>
      <c r="D10238" s="2"/>
      <c r="E10238" s="222">
        <v>21</v>
      </c>
      <c r="F10238" s="222" t="s">
        <v>1199</v>
      </c>
      <c r="G10238" s="222">
        <v>2018</v>
      </c>
      <c r="H10238" s="223">
        <v>0.41666666666666669</v>
      </c>
      <c r="I10238" s="409"/>
      <c r="J10238" s="409"/>
      <c r="K10238" s="409"/>
      <c r="L10238" s="4"/>
      <c r="M10238" s="409"/>
      <c r="N10238" s="3"/>
      <c r="O10238" s="3"/>
      <c r="P10238" s="195">
        <v>58</v>
      </c>
      <c r="Q10238" s="24"/>
      <c r="R10238" s="195">
        <v>6</v>
      </c>
      <c r="S10238" s="195" t="s">
        <v>3</v>
      </c>
      <c r="T10238" s="195" t="s">
        <v>44</v>
      </c>
      <c r="U10238" s="195" t="s">
        <v>286</v>
      </c>
      <c r="V10238" s="2"/>
      <c r="W10238" s="195" t="s">
        <v>2702</v>
      </c>
      <c r="X10238" s="195" t="s">
        <v>2740</v>
      </c>
      <c r="Y10238" s="2"/>
      <c r="Z10238" s="2"/>
      <c r="AA10238" s="195">
        <v>44.042000000000002</v>
      </c>
      <c r="AB10238" s="195">
        <v>-121.3228</v>
      </c>
      <c r="AC10238" s="260" t="s">
        <v>45</v>
      </c>
      <c r="AD10238" s="2"/>
      <c r="AE10238" s="214" t="s">
        <v>2486</v>
      </c>
      <c r="AF10238" s="2"/>
      <c r="AG10238" s="198" t="s">
        <v>2030</v>
      </c>
      <c r="AH10238" s="198" t="s">
        <v>2030</v>
      </c>
      <c r="AI10238" s="2"/>
      <c r="AJ10238" s="2"/>
      <c r="AK10238" s="2"/>
      <c r="AL10238" s="2"/>
      <c r="AM10238" s="2"/>
      <c r="AN10238" s="2"/>
      <c r="AO10238" s="2"/>
      <c r="AP10238" s="2"/>
      <c r="AQ10238" s="2"/>
      <c r="AR10238" s="2"/>
      <c r="AS10238" s="2"/>
      <c r="AT10238" s="2"/>
      <c r="AU10238" s="2"/>
      <c r="AV10238" s="2"/>
      <c r="AW10238" s="2"/>
      <c r="AX10238" s="2"/>
      <c r="AY10238" s="2"/>
      <c r="AZ10238" s="2"/>
      <c r="BA10238" s="2"/>
      <c r="BB10238" s="2"/>
      <c r="BC10238" s="224" t="s">
        <v>2748</v>
      </c>
      <c r="BD10238" s="182"/>
    </row>
    <row r="10239" spans="1:56" s="201" customFormat="1" ht="27" thickBot="1">
      <c r="A10239" s="3"/>
      <c r="B10239" s="87">
        <v>10972</v>
      </c>
      <c r="C10239" s="2"/>
      <c r="D10239" s="2"/>
      <c r="E10239" s="222">
        <v>21</v>
      </c>
      <c r="F10239" s="222" t="s">
        <v>1199</v>
      </c>
      <c r="G10239" s="222">
        <v>2018</v>
      </c>
      <c r="H10239" s="223">
        <v>0.42708333333333331</v>
      </c>
      <c r="I10239" s="409"/>
      <c r="J10239" s="409"/>
      <c r="K10239" s="409"/>
      <c r="L10239" s="4"/>
      <c r="M10239" s="409"/>
      <c r="N10239" s="3"/>
      <c r="O10239" s="3"/>
      <c r="P10239" s="195">
        <v>59</v>
      </c>
      <c r="Q10239" s="24"/>
      <c r="R10239" s="195">
        <v>1</v>
      </c>
      <c r="S10239" s="195" t="s">
        <v>3</v>
      </c>
      <c r="T10239" s="195" t="s">
        <v>44</v>
      </c>
      <c r="U10239" s="195" t="s">
        <v>286</v>
      </c>
      <c r="V10239" s="2"/>
      <c r="W10239" s="195" t="s">
        <v>2702</v>
      </c>
      <c r="X10239" s="195" t="s">
        <v>2740</v>
      </c>
      <c r="Y10239" s="2"/>
      <c r="Z10239" s="2"/>
      <c r="AA10239" s="195">
        <v>44.042400000000001</v>
      </c>
      <c r="AB10239" s="195">
        <v>-121.3244</v>
      </c>
      <c r="AC10239" s="260" t="s">
        <v>45</v>
      </c>
      <c r="AD10239" s="2"/>
      <c r="AE10239" s="214" t="s">
        <v>697</v>
      </c>
      <c r="AF10239" s="2"/>
      <c r="AG10239" s="198" t="s">
        <v>2030</v>
      </c>
      <c r="AH10239" s="198" t="s">
        <v>2030</v>
      </c>
      <c r="AI10239" s="2"/>
      <c r="AJ10239" s="2"/>
      <c r="AK10239" s="2"/>
      <c r="AL10239" s="2"/>
      <c r="AM10239" s="2"/>
      <c r="AN10239" s="2"/>
      <c r="AO10239" s="2"/>
      <c r="AP10239" s="2"/>
      <c r="AQ10239" s="2"/>
      <c r="AR10239" s="2"/>
      <c r="AS10239" s="2"/>
      <c r="AT10239" s="2"/>
      <c r="AU10239" s="2"/>
      <c r="AV10239" s="2"/>
      <c r="AW10239" s="2"/>
      <c r="AX10239" s="2"/>
      <c r="AY10239" s="2"/>
      <c r="AZ10239" s="2"/>
      <c r="BA10239" s="2"/>
      <c r="BB10239" s="2"/>
      <c r="BC10239" s="224" t="s">
        <v>2762</v>
      </c>
      <c r="BD10239" s="182"/>
    </row>
    <row r="10240" spans="1:56" s="82" customFormat="1" ht="27" thickBot="1">
      <c r="A10240" s="3"/>
      <c r="B10240" s="87">
        <v>10973</v>
      </c>
      <c r="C10240" s="2"/>
      <c r="D10240" s="2"/>
      <c r="E10240" s="222">
        <v>21</v>
      </c>
      <c r="F10240" s="222" t="s">
        <v>1199</v>
      </c>
      <c r="G10240" s="222">
        <v>2018</v>
      </c>
      <c r="H10240" s="223">
        <v>0.42708333333333331</v>
      </c>
      <c r="I10240" s="2"/>
      <c r="J10240" s="2"/>
      <c r="K10240" s="2"/>
      <c r="L10240" s="4"/>
      <c r="M10240" s="2"/>
      <c r="N10240" s="3"/>
      <c r="O10240" s="3"/>
      <c r="P10240" s="195">
        <v>59</v>
      </c>
      <c r="Q10240" s="24"/>
      <c r="R10240" s="195">
        <v>2</v>
      </c>
      <c r="S10240" s="195" t="s">
        <v>3</v>
      </c>
      <c r="T10240" s="195" t="s">
        <v>44</v>
      </c>
      <c r="U10240" s="195" t="s">
        <v>286</v>
      </c>
      <c r="V10240" s="2"/>
      <c r="W10240" s="195" t="s">
        <v>2702</v>
      </c>
      <c r="X10240" s="195" t="s">
        <v>2740</v>
      </c>
      <c r="Y10240" s="2"/>
      <c r="Z10240" s="2"/>
      <c r="AA10240" s="195">
        <v>44.042400000000001</v>
      </c>
      <c r="AB10240" s="195">
        <v>-121.3244</v>
      </c>
      <c r="AC10240" s="260" t="s">
        <v>45</v>
      </c>
      <c r="AD10240" s="2"/>
      <c r="AE10240" s="214" t="s">
        <v>697</v>
      </c>
      <c r="AF10240" s="2"/>
      <c r="AG10240" s="198" t="s">
        <v>2030</v>
      </c>
      <c r="AH10240" s="198" t="s">
        <v>2030</v>
      </c>
      <c r="AI10240" s="2"/>
      <c r="AJ10240" s="2"/>
      <c r="AK10240" s="2"/>
      <c r="AL10240" s="2"/>
      <c r="AM10240" s="2"/>
      <c r="AN10240" s="2"/>
      <c r="AO10240" s="2"/>
      <c r="AP10240" s="2"/>
      <c r="AQ10240" s="2"/>
      <c r="AR10240" s="2"/>
      <c r="AS10240" s="2"/>
      <c r="AT10240" s="2"/>
      <c r="AU10240" s="2"/>
      <c r="AV10240" s="2"/>
      <c r="AW10240" s="2"/>
      <c r="AX10240" s="2"/>
      <c r="AY10240" s="2"/>
      <c r="AZ10240" s="2"/>
      <c r="BA10240" s="2"/>
      <c r="BB10240" s="2"/>
      <c r="BC10240" s="224" t="s">
        <v>2762</v>
      </c>
      <c r="BD10240" s="182"/>
    </row>
    <row r="10241" spans="1:56" s="82" customFormat="1" ht="27" thickBot="1">
      <c r="A10241" s="3"/>
      <c r="B10241" s="87">
        <v>10974</v>
      </c>
      <c r="C10241" s="2"/>
      <c r="D10241" s="2"/>
      <c r="E10241" s="222">
        <v>21</v>
      </c>
      <c r="F10241" s="222" t="s">
        <v>1199</v>
      </c>
      <c r="G10241" s="222">
        <v>2018</v>
      </c>
      <c r="H10241" s="223">
        <v>0.42708333333333331</v>
      </c>
      <c r="I10241" s="2"/>
      <c r="J10241" s="2"/>
      <c r="K10241" s="2"/>
      <c r="L10241" s="4"/>
      <c r="M10241" s="2"/>
      <c r="N10241" s="3"/>
      <c r="O10241" s="3"/>
      <c r="P10241" s="195">
        <v>59</v>
      </c>
      <c r="Q10241" s="24"/>
      <c r="R10241" s="195">
        <v>3</v>
      </c>
      <c r="S10241" s="195" t="s">
        <v>3</v>
      </c>
      <c r="T10241" s="195" t="s">
        <v>44</v>
      </c>
      <c r="U10241" s="195" t="s">
        <v>286</v>
      </c>
      <c r="V10241" s="2"/>
      <c r="W10241" s="195" t="s">
        <v>2702</v>
      </c>
      <c r="X10241" s="195" t="s">
        <v>2740</v>
      </c>
      <c r="Y10241" s="2"/>
      <c r="Z10241" s="2"/>
      <c r="AA10241" s="195">
        <v>44.042400000000001</v>
      </c>
      <c r="AB10241" s="195">
        <v>-121.3244</v>
      </c>
      <c r="AC10241" s="260" t="s">
        <v>45</v>
      </c>
      <c r="AD10241" s="2"/>
      <c r="AE10241" s="214" t="s">
        <v>697</v>
      </c>
      <c r="AF10241" s="2"/>
      <c r="AG10241" s="198" t="s">
        <v>2030</v>
      </c>
      <c r="AH10241" s="198" t="s">
        <v>2030</v>
      </c>
      <c r="AI10241" s="2"/>
      <c r="AJ10241" s="2"/>
      <c r="AK10241" s="2"/>
      <c r="AL10241" s="2"/>
      <c r="AM10241" s="2"/>
      <c r="AN10241" s="2"/>
      <c r="AO10241" s="2"/>
      <c r="AP10241" s="2"/>
      <c r="AQ10241" s="2"/>
      <c r="AR10241" s="2"/>
      <c r="AS10241" s="2"/>
      <c r="AT10241" s="2"/>
      <c r="AU10241" s="2"/>
      <c r="AV10241" s="2"/>
      <c r="AW10241" s="2"/>
      <c r="AX10241" s="2"/>
      <c r="AY10241" s="2"/>
      <c r="AZ10241" s="2"/>
      <c r="BA10241" s="2"/>
      <c r="BB10241" s="2"/>
      <c r="BC10241" s="224" t="s">
        <v>2762</v>
      </c>
      <c r="BD10241" s="182"/>
    </row>
    <row r="10242" spans="1:56" s="82" customFormat="1" ht="27" thickBot="1">
      <c r="A10242" s="3"/>
      <c r="B10242" s="87">
        <v>10975</v>
      </c>
      <c r="C10242" s="2"/>
      <c r="D10242" s="2"/>
      <c r="E10242" s="222">
        <v>21</v>
      </c>
      <c r="F10242" s="222" t="s">
        <v>1199</v>
      </c>
      <c r="G10242" s="222">
        <v>2018</v>
      </c>
      <c r="H10242" s="223">
        <v>0.42708333333333331</v>
      </c>
      <c r="I10242" s="2"/>
      <c r="J10242" s="2"/>
      <c r="K10242" s="2"/>
      <c r="L10242" s="4"/>
      <c r="M10242" s="2"/>
      <c r="N10242" s="3"/>
      <c r="O10242" s="3"/>
      <c r="P10242" s="195">
        <v>59</v>
      </c>
      <c r="Q10242" s="24"/>
      <c r="R10242" s="195">
        <v>4</v>
      </c>
      <c r="S10242" s="195" t="s">
        <v>3</v>
      </c>
      <c r="T10242" s="195" t="s">
        <v>44</v>
      </c>
      <c r="U10242" s="195" t="s">
        <v>286</v>
      </c>
      <c r="V10242" s="2"/>
      <c r="W10242" s="195" t="s">
        <v>2702</v>
      </c>
      <c r="X10242" s="195" t="s">
        <v>2740</v>
      </c>
      <c r="Y10242" s="2"/>
      <c r="Z10242" s="2"/>
      <c r="AA10242" s="195">
        <v>44.042400000000001</v>
      </c>
      <c r="AB10242" s="195">
        <v>-121.3244</v>
      </c>
      <c r="AC10242" s="260" t="s">
        <v>45</v>
      </c>
      <c r="AD10242" s="2"/>
      <c r="AE10242" s="214" t="s">
        <v>697</v>
      </c>
      <c r="AF10242" s="2"/>
      <c r="AG10242" s="198" t="s">
        <v>2030</v>
      </c>
      <c r="AH10242" s="198" t="s">
        <v>2030</v>
      </c>
      <c r="AI10242" s="2"/>
      <c r="AJ10242" s="2"/>
      <c r="AK10242" s="2"/>
      <c r="AL10242" s="2"/>
      <c r="AM10242" s="2"/>
      <c r="AN10242" s="2"/>
      <c r="AO10242" s="2"/>
      <c r="AP10242" s="2"/>
      <c r="AQ10242" s="2"/>
      <c r="AR10242" s="2"/>
      <c r="AS10242" s="2"/>
      <c r="AT10242" s="2"/>
      <c r="AU10242" s="2"/>
      <c r="AV10242" s="2"/>
      <c r="AW10242" s="2"/>
      <c r="AX10242" s="2"/>
      <c r="AY10242" s="2"/>
      <c r="AZ10242" s="2"/>
      <c r="BA10242" s="2"/>
      <c r="BB10242" s="2"/>
      <c r="BC10242" s="224" t="s">
        <v>2762</v>
      </c>
      <c r="BD10242" s="182"/>
    </row>
    <row r="10243" spans="1:56" s="82" customFormat="1" ht="27" thickBot="1">
      <c r="A10243" s="3"/>
      <c r="B10243" s="87">
        <v>10976</v>
      </c>
      <c r="C10243" s="2"/>
      <c r="D10243" s="2"/>
      <c r="E10243" s="222">
        <v>21</v>
      </c>
      <c r="F10243" s="222" t="s">
        <v>1199</v>
      </c>
      <c r="G10243" s="222">
        <v>2018</v>
      </c>
      <c r="H10243" s="223">
        <v>0.42708333333333331</v>
      </c>
      <c r="I10243" s="2"/>
      <c r="J10243" s="2"/>
      <c r="K10243" s="2"/>
      <c r="L10243" s="4"/>
      <c r="M10243" s="2"/>
      <c r="N10243" s="3"/>
      <c r="O10243" s="3"/>
      <c r="P10243" s="195">
        <v>59</v>
      </c>
      <c r="Q10243" s="24"/>
      <c r="R10243" s="195">
        <v>5</v>
      </c>
      <c r="S10243" s="195" t="s">
        <v>3</v>
      </c>
      <c r="T10243" s="195" t="s">
        <v>44</v>
      </c>
      <c r="U10243" s="195" t="s">
        <v>286</v>
      </c>
      <c r="V10243" s="2"/>
      <c r="W10243" s="195" t="s">
        <v>2702</v>
      </c>
      <c r="X10243" s="195" t="s">
        <v>2740</v>
      </c>
      <c r="Y10243" s="2"/>
      <c r="Z10243" s="2"/>
      <c r="AA10243" s="195">
        <v>44.042400000000001</v>
      </c>
      <c r="AB10243" s="195">
        <v>-121.3244</v>
      </c>
      <c r="AC10243" s="260" t="s">
        <v>45</v>
      </c>
      <c r="AD10243" s="2"/>
      <c r="AE10243" s="214" t="s">
        <v>697</v>
      </c>
      <c r="AF10243" s="2"/>
      <c r="AG10243" s="198" t="s">
        <v>2030</v>
      </c>
      <c r="AH10243" s="198" t="s">
        <v>2030</v>
      </c>
      <c r="AI10243" s="2"/>
      <c r="AJ10243" s="2"/>
      <c r="AK10243" s="2"/>
      <c r="AL10243" s="2"/>
      <c r="AM10243" s="2"/>
      <c r="AN10243" s="2"/>
      <c r="AO10243" s="2"/>
      <c r="AP10243" s="2"/>
      <c r="AQ10243" s="2"/>
      <c r="AR10243" s="2"/>
      <c r="AS10243" s="2"/>
      <c r="AT10243" s="2"/>
      <c r="AU10243" s="2"/>
      <c r="AV10243" s="2"/>
      <c r="AW10243" s="2"/>
      <c r="AX10243" s="2"/>
      <c r="AY10243" s="2"/>
      <c r="AZ10243" s="2"/>
      <c r="BA10243" s="2"/>
      <c r="BB10243" s="2"/>
      <c r="BC10243" s="224" t="s">
        <v>2762</v>
      </c>
      <c r="BD10243" s="182"/>
    </row>
    <row r="10244" spans="1:56" s="82" customFormat="1" ht="27" thickBot="1">
      <c r="A10244" s="3"/>
      <c r="B10244" s="87">
        <v>10977</v>
      </c>
      <c r="C10244" s="2"/>
      <c r="D10244" s="2"/>
      <c r="E10244" s="222">
        <v>21</v>
      </c>
      <c r="F10244" s="222" t="s">
        <v>1199</v>
      </c>
      <c r="G10244" s="222">
        <v>2018</v>
      </c>
      <c r="H10244" s="223">
        <v>0.42708333333333331</v>
      </c>
      <c r="I10244" s="2"/>
      <c r="J10244" s="2"/>
      <c r="K10244" s="2"/>
      <c r="L10244" s="4"/>
      <c r="M10244" s="2"/>
      <c r="N10244" s="3"/>
      <c r="O10244" s="3"/>
      <c r="P10244" s="195">
        <v>59</v>
      </c>
      <c r="Q10244" s="24"/>
      <c r="R10244" s="195">
        <v>6</v>
      </c>
      <c r="S10244" s="195" t="s">
        <v>3</v>
      </c>
      <c r="T10244" s="195" t="s">
        <v>44</v>
      </c>
      <c r="U10244" s="195" t="s">
        <v>286</v>
      </c>
      <c r="V10244" s="2"/>
      <c r="W10244" s="195" t="s">
        <v>2702</v>
      </c>
      <c r="X10244" s="195" t="s">
        <v>2740</v>
      </c>
      <c r="Y10244" s="2"/>
      <c r="Z10244" s="2"/>
      <c r="AA10244" s="195">
        <v>44.042400000000001</v>
      </c>
      <c r="AB10244" s="195">
        <v>-121.3244</v>
      </c>
      <c r="AC10244" s="260" t="s">
        <v>45</v>
      </c>
      <c r="AD10244" s="2"/>
      <c r="AE10244" s="214" t="s">
        <v>697</v>
      </c>
      <c r="AF10244" s="2"/>
      <c r="AG10244" s="198" t="s">
        <v>2030</v>
      </c>
      <c r="AH10244" s="198" t="s">
        <v>2030</v>
      </c>
      <c r="AI10244" s="2"/>
      <c r="AJ10244" s="2"/>
      <c r="AK10244" s="2"/>
      <c r="AL10244" s="2"/>
      <c r="AM10244" s="2"/>
      <c r="AN10244" s="2"/>
      <c r="AO10244" s="2"/>
      <c r="AP10244" s="2"/>
      <c r="AQ10244" s="2"/>
      <c r="AR10244" s="2"/>
      <c r="AS10244" s="2"/>
      <c r="AT10244" s="2"/>
      <c r="AU10244" s="2"/>
      <c r="AV10244" s="2"/>
      <c r="AW10244" s="2"/>
      <c r="AX10244" s="2"/>
      <c r="AY10244" s="2"/>
      <c r="AZ10244" s="2"/>
      <c r="BA10244" s="2"/>
      <c r="BB10244" s="2"/>
      <c r="BC10244" s="224" t="s">
        <v>2762</v>
      </c>
      <c r="BD10244" s="182"/>
    </row>
    <row r="10245" spans="1:56" s="82" customFormat="1" ht="27" thickBot="1">
      <c r="A10245" s="3"/>
      <c r="B10245" s="87">
        <v>10978</v>
      </c>
      <c r="C10245" s="2"/>
      <c r="D10245" s="2"/>
      <c r="E10245" s="222">
        <v>21</v>
      </c>
      <c r="F10245" s="222" t="s">
        <v>1199</v>
      </c>
      <c r="G10245" s="222">
        <v>2018</v>
      </c>
      <c r="H10245" s="223">
        <v>0.42708333333333331</v>
      </c>
      <c r="I10245" s="2"/>
      <c r="J10245" s="2"/>
      <c r="K10245" s="2"/>
      <c r="L10245" s="4"/>
      <c r="M10245" s="2"/>
      <c r="N10245" s="3"/>
      <c r="O10245" s="3"/>
      <c r="P10245" s="195">
        <v>59</v>
      </c>
      <c r="Q10245" s="24"/>
      <c r="R10245" s="195">
        <v>7</v>
      </c>
      <c r="S10245" s="195" t="s">
        <v>3</v>
      </c>
      <c r="T10245" s="195" t="s">
        <v>44</v>
      </c>
      <c r="U10245" s="195" t="s">
        <v>286</v>
      </c>
      <c r="V10245" s="2"/>
      <c r="W10245" s="195" t="s">
        <v>2702</v>
      </c>
      <c r="X10245" s="195" t="s">
        <v>2740</v>
      </c>
      <c r="Y10245" s="2"/>
      <c r="Z10245" s="2"/>
      <c r="AA10245" s="195">
        <v>44.042400000000001</v>
      </c>
      <c r="AB10245" s="195">
        <v>-121.3244</v>
      </c>
      <c r="AC10245" s="260" t="s">
        <v>45</v>
      </c>
      <c r="AD10245" s="2"/>
      <c r="AE10245" s="214" t="s">
        <v>697</v>
      </c>
      <c r="AF10245" s="2"/>
      <c r="AG10245" s="198" t="s">
        <v>2030</v>
      </c>
      <c r="AH10245" s="198" t="s">
        <v>2030</v>
      </c>
      <c r="AI10245" s="2"/>
      <c r="AJ10245" s="2"/>
      <c r="AK10245" s="2"/>
      <c r="AL10245" s="2"/>
      <c r="AM10245" s="2"/>
      <c r="AN10245" s="2"/>
      <c r="AO10245" s="2"/>
      <c r="AP10245" s="2"/>
      <c r="AQ10245" s="2"/>
      <c r="AR10245" s="2"/>
      <c r="AS10245" s="2"/>
      <c r="AT10245" s="2"/>
      <c r="AU10245" s="2"/>
      <c r="AV10245" s="2"/>
      <c r="AW10245" s="2"/>
      <c r="AX10245" s="2"/>
      <c r="AY10245" s="2"/>
      <c r="AZ10245" s="2"/>
      <c r="BA10245" s="2"/>
      <c r="BB10245" s="2"/>
      <c r="BC10245" s="224" t="s">
        <v>2762</v>
      </c>
      <c r="BD10245" s="182"/>
    </row>
    <row r="10246" spans="1:56" s="82" customFormat="1" ht="27" thickBot="1">
      <c r="A10246" s="3"/>
      <c r="B10246" s="87">
        <v>10979</v>
      </c>
      <c r="C10246" s="2"/>
      <c r="D10246" s="2"/>
      <c r="E10246" s="222">
        <v>21</v>
      </c>
      <c r="F10246" s="222" t="s">
        <v>1199</v>
      </c>
      <c r="G10246" s="222">
        <v>2018</v>
      </c>
      <c r="H10246" s="223">
        <v>0.42708333333333331</v>
      </c>
      <c r="I10246" s="2"/>
      <c r="J10246" s="2"/>
      <c r="K10246" s="2"/>
      <c r="L10246" s="4"/>
      <c r="M10246" s="2"/>
      <c r="N10246" s="3"/>
      <c r="O10246" s="3"/>
      <c r="P10246" s="195">
        <v>59</v>
      </c>
      <c r="Q10246" s="24"/>
      <c r="R10246" s="195">
        <v>8</v>
      </c>
      <c r="S10246" s="195" t="s">
        <v>3</v>
      </c>
      <c r="T10246" s="195" t="s">
        <v>44</v>
      </c>
      <c r="U10246" s="195" t="s">
        <v>286</v>
      </c>
      <c r="V10246" s="2"/>
      <c r="W10246" s="195" t="s">
        <v>2702</v>
      </c>
      <c r="X10246" s="195" t="s">
        <v>2740</v>
      </c>
      <c r="Y10246" s="2"/>
      <c r="Z10246" s="2"/>
      <c r="AA10246" s="195">
        <v>44.042400000000001</v>
      </c>
      <c r="AB10246" s="195">
        <v>-121.3244</v>
      </c>
      <c r="AC10246" s="260" t="s">
        <v>45</v>
      </c>
      <c r="AD10246" s="2"/>
      <c r="AE10246" s="214" t="s">
        <v>697</v>
      </c>
      <c r="AF10246" s="2"/>
      <c r="AG10246" s="198" t="s">
        <v>2030</v>
      </c>
      <c r="AH10246" s="198" t="s">
        <v>2030</v>
      </c>
      <c r="AI10246" s="2"/>
      <c r="AJ10246" s="2"/>
      <c r="AK10246" s="2"/>
      <c r="AL10246" s="2"/>
      <c r="AM10246" s="2"/>
      <c r="AN10246" s="2"/>
      <c r="AO10246" s="2"/>
      <c r="AP10246" s="2"/>
      <c r="AQ10246" s="2"/>
      <c r="AR10246" s="2"/>
      <c r="AS10246" s="2"/>
      <c r="AT10246" s="2"/>
      <c r="AU10246" s="2"/>
      <c r="AV10246" s="2"/>
      <c r="AW10246" s="2"/>
      <c r="AX10246" s="2"/>
      <c r="AY10246" s="2"/>
      <c r="AZ10246" s="2"/>
      <c r="BA10246" s="2"/>
      <c r="BB10246" s="2"/>
      <c r="BC10246" s="224" t="s">
        <v>2762</v>
      </c>
      <c r="BD10246" s="182"/>
    </row>
    <row r="10247" spans="1:56" s="82" customFormat="1" ht="27" thickBot="1">
      <c r="A10247" s="3"/>
      <c r="B10247" s="87">
        <v>10980</v>
      </c>
      <c r="C10247" s="2"/>
      <c r="D10247" s="2"/>
      <c r="E10247" s="222">
        <v>21</v>
      </c>
      <c r="F10247" s="222" t="s">
        <v>1199</v>
      </c>
      <c r="G10247" s="222">
        <v>2018</v>
      </c>
      <c r="H10247" s="223">
        <v>0.42708333333333331</v>
      </c>
      <c r="I10247" s="2"/>
      <c r="J10247" s="2"/>
      <c r="K10247" s="2"/>
      <c r="L10247" s="4"/>
      <c r="M10247" s="2"/>
      <c r="N10247" s="3"/>
      <c r="O10247" s="3"/>
      <c r="P10247" s="195">
        <v>59</v>
      </c>
      <c r="Q10247" s="24"/>
      <c r="R10247" s="195">
        <v>9</v>
      </c>
      <c r="S10247" s="195" t="s">
        <v>3</v>
      </c>
      <c r="T10247" s="195" t="s">
        <v>44</v>
      </c>
      <c r="U10247" s="195" t="s">
        <v>286</v>
      </c>
      <c r="V10247" s="2"/>
      <c r="W10247" s="195" t="s">
        <v>2702</v>
      </c>
      <c r="X10247" s="195" t="s">
        <v>2740</v>
      </c>
      <c r="Y10247" s="2"/>
      <c r="Z10247" s="2"/>
      <c r="AA10247" s="195">
        <v>44.042400000000001</v>
      </c>
      <c r="AB10247" s="195">
        <v>-121.3244</v>
      </c>
      <c r="AC10247" s="260" t="s">
        <v>45</v>
      </c>
      <c r="AD10247" s="2"/>
      <c r="AE10247" s="214" t="s">
        <v>697</v>
      </c>
      <c r="AF10247" s="2"/>
      <c r="AG10247" s="198" t="s">
        <v>2030</v>
      </c>
      <c r="AH10247" s="198" t="s">
        <v>2030</v>
      </c>
      <c r="AI10247" s="2"/>
      <c r="AJ10247" s="2"/>
      <c r="AK10247" s="2"/>
      <c r="AL10247" s="2"/>
      <c r="AM10247" s="2"/>
      <c r="AN10247" s="2"/>
      <c r="AO10247" s="2"/>
      <c r="AP10247" s="2"/>
      <c r="AQ10247" s="2"/>
      <c r="AR10247" s="2"/>
      <c r="AS10247" s="2"/>
      <c r="AT10247" s="2"/>
      <c r="AU10247" s="2"/>
      <c r="AV10247" s="2"/>
      <c r="AW10247" s="2"/>
      <c r="AX10247" s="2"/>
      <c r="AY10247" s="2"/>
      <c r="AZ10247" s="2"/>
      <c r="BA10247" s="2"/>
      <c r="BB10247" s="2"/>
      <c r="BC10247" s="224" t="s">
        <v>2762</v>
      </c>
      <c r="BD10247" s="182"/>
    </row>
    <row r="10248" spans="1:56" s="82" customFormat="1" ht="27" thickBot="1">
      <c r="A10248" s="3"/>
      <c r="B10248" s="87">
        <v>10981</v>
      </c>
      <c r="C10248" s="2"/>
      <c r="D10248" s="2"/>
      <c r="E10248" s="222">
        <v>21</v>
      </c>
      <c r="F10248" s="222" t="s">
        <v>1199</v>
      </c>
      <c r="G10248" s="222">
        <v>2018</v>
      </c>
      <c r="H10248" s="223">
        <v>0.42708333333333331</v>
      </c>
      <c r="I10248" s="2"/>
      <c r="J10248" s="2"/>
      <c r="K10248" s="2"/>
      <c r="L10248" s="4"/>
      <c r="M10248" s="2"/>
      <c r="N10248" s="3"/>
      <c r="O10248" s="3"/>
      <c r="P10248" s="195">
        <v>59</v>
      </c>
      <c r="Q10248" s="24"/>
      <c r="R10248" s="195">
        <v>10</v>
      </c>
      <c r="S10248" s="195" t="s">
        <v>3</v>
      </c>
      <c r="T10248" s="195" t="s">
        <v>44</v>
      </c>
      <c r="U10248" s="195" t="s">
        <v>286</v>
      </c>
      <c r="V10248" s="2"/>
      <c r="W10248" s="195" t="s">
        <v>2702</v>
      </c>
      <c r="X10248" s="195" t="s">
        <v>2740</v>
      </c>
      <c r="Y10248" s="2"/>
      <c r="Z10248" s="2"/>
      <c r="AA10248" s="195">
        <v>44.042400000000001</v>
      </c>
      <c r="AB10248" s="195">
        <v>-121.3244</v>
      </c>
      <c r="AC10248" s="260" t="s">
        <v>45</v>
      </c>
      <c r="AD10248" s="2"/>
      <c r="AE10248" s="214" t="s">
        <v>697</v>
      </c>
      <c r="AF10248" s="2"/>
      <c r="AG10248" s="198" t="s">
        <v>2030</v>
      </c>
      <c r="AH10248" s="198" t="s">
        <v>2030</v>
      </c>
      <c r="AI10248" s="2"/>
      <c r="AJ10248" s="2"/>
      <c r="AK10248" s="2"/>
      <c r="AL10248" s="2"/>
      <c r="AM10248" s="2"/>
      <c r="AN10248" s="2"/>
      <c r="AO10248" s="2"/>
      <c r="AP10248" s="2"/>
      <c r="AQ10248" s="2"/>
      <c r="AR10248" s="2"/>
      <c r="AS10248" s="2"/>
      <c r="AT10248" s="2"/>
      <c r="AU10248" s="2"/>
      <c r="AV10248" s="2"/>
      <c r="AW10248" s="2"/>
      <c r="AX10248" s="2"/>
      <c r="AY10248" s="2"/>
      <c r="AZ10248" s="2"/>
      <c r="BA10248" s="2"/>
      <c r="BB10248" s="2"/>
      <c r="BC10248" s="224" t="s">
        <v>2762</v>
      </c>
      <c r="BD10248" s="182"/>
    </row>
    <row r="10249" spans="1:56" s="82" customFormat="1" ht="27" thickBot="1">
      <c r="A10249" s="3"/>
      <c r="B10249" s="87">
        <v>10982</v>
      </c>
      <c r="C10249" s="2"/>
      <c r="D10249" s="2"/>
      <c r="E10249" s="222">
        <v>21</v>
      </c>
      <c r="F10249" s="222" t="s">
        <v>1199</v>
      </c>
      <c r="G10249" s="222">
        <v>2018</v>
      </c>
      <c r="H10249" s="223">
        <v>0.42708333333333331</v>
      </c>
      <c r="I10249" s="2"/>
      <c r="J10249" s="2"/>
      <c r="K10249" s="2"/>
      <c r="L10249" s="4"/>
      <c r="M10249" s="2"/>
      <c r="N10249" s="3"/>
      <c r="O10249" s="3"/>
      <c r="P10249" s="195">
        <v>59</v>
      </c>
      <c r="Q10249" s="24"/>
      <c r="R10249" s="195">
        <v>11</v>
      </c>
      <c r="S10249" s="195" t="s">
        <v>3</v>
      </c>
      <c r="T10249" s="195" t="s">
        <v>44</v>
      </c>
      <c r="U10249" s="195" t="s">
        <v>286</v>
      </c>
      <c r="V10249" s="2"/>
      <c r="W10249" s="195" t="s">
        <v>2702</v>
      </c>
      <c r="X10249" s="195" t="s">
        <v>2740</v>
      </c>
      <c r="Y10249" s="2"/>
      <c r="Z10249" s="2"/>
      <c r="AA10249" s="195">
        <v>44.042400000000001</v>
      </c>
      <c r="AB10249" s="195">
        <v>-121.3244</v>
      </c>
      <c r="AC10249" s="260" t="s">
        <v>45</v>
      </c>
      <c r="AD10249" s="2"/>
      <c r="AE10249" s="214" t="s">
        <v>697</v>
      </c>
      <c r="AF10249" s="2"/>
      <c r="AG10249" s="198" t="s">
        <v>2030</v>
      </c>
      <c r="AH10249" s="198" t="s">
        <v>2030</v>
      </c>
      <c r="AI10249" s="2"/>
      <c r="AJ10249" s="2"/>
      <c r="AK10249" s="2"/>
      <c r="AL10249" s="2"/>
      <c r="AM10249" s="2"/>
      <c r="AN10249" s="2"/>
      <c r="AO10249" s="2"/>
      <c r="AP10249" s="2"/>
      <c r="AQ10249" s="2"/>
      <c r="AR10249" s="2"/>
      <c r="AS10249" s="2"/>
      <c r="AT10249" s="2"/>
      <c r="AU10249" s="2"/>
      <c r="AV10249" s="2"/>
      <c r="AW10249" s="2"/>
      <c r="AX10249" s="2"/>
      <c r="AY10249" s="2"/>
      <c r="AZ10249" s="2"/>
      <c r="BA10249" s="2"/>
      <c r="BB10249" s="2"/>
      <c r="BC10249" s="224" t="s">
        <v>2762</v>
      </c>
      <c r="BD10249" s="182"/>
    </row>
    <row r="10250" spans="1:56" s="82" customFormat="1" ht="27" thickBot="1">
      <c r="A10250" s="3"/>
      <c r="B10250" s="87">
        <v>10983</v>
      </c>
      <c r="C10250" s="2"/>
      <c r="D10250" s="2"/>
      <c r="E10250" s="222">
        <v>5</v>
      </c>
      <c r="F10250" s="222" t="s">
        <v>1618</v>
      </c>
      <c r="G10250" s="222">
        <v>2018</v>
      </c>
      <c r="H10250" s="223">
        <v>0.38541666666666669</v>
      </c>
      <c r="I10250" s="2"/>
      <c r="J10250" s="2"/>
      <c r="K10250" s="2"/>
      <c r="L10250" s="4"/>
      <c r="M10250" s="2"/>
      <c r="N10250" s="3"/>
      <c r="O10250" s="3"/>
      <c r="P10250" s="195">
        <v>60</v>
      </c>
      <c r="Q10250" s="24"/>
      <c r="R10250" s="195">
        <v>1</v>
      </c>
      <c r="S10250" s="195" t="s">
        <v>3</v>
      </c>
      <c r="T10250" s="195" t="s">
        <v>44</v>
      </c>
      <c r="U10250" s="195" t="s">
        <v>286</v>
      </c>
      <c r="V10250" s="2"/>
      <c r="W10250" s="195" t="s">
        <v>2702</v>
      </c>
      <c r="X10250" s="195" t="s">
        <v>2740</v>
      </c>
      <c r="Y10250" s="2"/>
      <c r="Z10250" s="2"/>
      <c r="AA10250" s="195">
        <v>44.042099999999998</v>
      </c>
      <c r="AB10250" s="195">
        <v>-121.3212</v>
      </c>
      <c r="AC10250" s="260" t="s">
        <v>45</v>
      </c>
      <c r="AD10250" s="2"/>
      <c r="AE10250" s="214" t="s">
        <v>317</v>
      </c>
      <c r="AF10250" s="2"/>
      <c r="AG10250" s="198" t="s">
        <v>2030</v>
      </c>
      <c r="AH10250" s="198" t="s">
        <v>2030</v>
      </c>
      <c r="AI10250" s="2"/>
      <c r="AJ10250" s="2"/>
      <c r="AK10250" s="2"/>
      <c r="AL10250" s="2"/>
      <c r="AM10250" s="2"/>
      <c r="AN10250" s="2"/>
      <c r="AO10250" s="2"/>
      <c r="AP10250" s="2"/>
      <c r="AQ10250" s="2"/>
      <c r="AR10250" s="2"/>
      <c r="AS10250" s="2"/>
      <c r="AT10250" s="2"/>
      <c r="AU10250" s="2"/>
      <c r="AV10250" s="2"/>
      <c r="AW10250" s="2"/>
      <c r="AX10250" s="2"/>
      <c r="AY10250" s="2"/>
      <c r="AZ10250" s="2"/>
      <c r="BA10250" s="2"/>
      <c r="BB10250" s="2"/>
      <c r="BC10250" s="224" t="s">
        <v>2763</v>
      </c>
      <c r="BD10250" s="182"/>
    </row>
    <row r="10251" spans="1:56" s="82" customFormat="1" ht="27" thickBot="1">
      <c r="A10251" s="3"/>
      <c r="B10251" s="87">
        <v>10984</v>
      </c>
      <c r="C10251" s="2"/>
      <c r="D10251" s="2"/>
      <c r="E10251" s="222">
        <v>5</v>
      </c>
      <c r="F10251" s="222" t="s">
        <v>1618</v>
      </c>
      <c r="G10251" s="222">
        <v>2018</v>
      </c>
      <c r="H10251" s="223">
        <v>0.3923611111111111</v>
      </c>
      <c r="I10251" s="2"/>
      <c r="J10251" s="2"/>
      <c r="K10251" s="2"/>
      <c r="L10251" s="4"/>
      <c r="M10251" s="2"/>
      <c r="N10251" s="3"/>
      <c r="O10251" s="3"/>
      <c r="P10251" s="195">
        <v>61</v>
      </c>
      <c r="Q10251" s="24"/>
      <c r="R10251" s="195">
        <v>1</v>
      </c>
      <c r="S10251" s="195" t="s">
        <v>3</v>
      </c>
      <c r="T10251" s="195" t="s">
        <v>44</v>
      </c>
      <c r="U10251" s="195" t="s">
        <v>286</v>
      </c>
      <c r="V10251" s="2"/>
      <c r="W10251" s="195" t="s">
        <v>2702</v>
      </c>
      <c r="X10251" s="195" t="s">
        <v>2740</v>
      </c>
      <c r="Y10251" s="2"/>
      <c r="Z10251" s="2"/>
      <c r="AA10251" s="195">
        <v>44.042000000000002</v>
      </c>
      <c r="AB10251" s="195">
        <v>-121.3219</v>
      </c>
      <c r="AC10251" s="260" t="s">
        <v>45</v>
      </c>
      <c r="AD10251" s="2"/>
      <c r="AE10251" s="214" t="s">
        <v>2486</v>
      </c>
      <c r="AF10251" s="2"/>
      <c r="AG10251" s="198" t="s">
        <v>2030</v>
      </c>
      <c r="AH10251" s="198" t="s">
        <v>2030</v>
      </c>
      <c r="AI10251" s="2"/>
      <c r="AJ10251" s="2"/>
      <c r="AK10251" s="2"/>
      <c r="AL10251" s="2"/>
      <c r="AM10251" s="2"/>
      <c r="AN10251" s="2"/>
      <c r="AO10251" s="2"/>
      <c r="AP10251" s="2"/>
      <c r="AQ10251" s="2"/>
      <c r="AR10251" s="2"/>
      <c r="AS10251" s="2"/>
      <c r="AT10251" s="2"/>
      <c r="AU10251" s="2"/>
      <c r="AV10251" s="2"/>
      <c r="AW10251" s="2"/>
      <c r="AX10251" s="2"/>
      <c r="AY10251" s="2"/>
      <c r="AZ10251" s="2"/>
      <c r="BA10251" s="2"/>
      <c r="BB10251" s="2"/>
      <c r="BC10251" s="224" t="s">
        <v>2764</v>
      </c>
      <c r="BD10251" s="182"/>
    </row>
    <row r="10252" spans="1:56" s="82" customFormat="1" ht="52.5" thickBot="1">
      <c r="A10252" s="3"/>
      <c r="B10252" s="87">
        <v>10985</v>
      </c>
      <c r="C10252" s="2"/>
      <c r="D10252" s="2"/>
      <c r="E10252" s="222">
        <v>5</v>
      </c>
      <c r="F10252" s="222" t="s">
        <v>1618</v>
      </c>
      <c r="G10252" s="222">
        <v>2018</v>
      </c>
      <c r="H10252" s="223">
        <v>0.40625</v>
      </c>
      <c r="I10252" s="2"/>
      <c r="J10252" s="2"/>
      <c r="K10252" s="2"/>
      <c r="L10252" s="4"/>
      <c r="M10252" s="2"/>
      <c r="N10252" s="3"/>
      <c r="O10252" s="3"/>
      <c r="P10252" s="195">
        <v>62</v>
      </c>
      <c r="Q10252" s="24"/>
      <c r="R10252" s="195">
        <v>1</v>
      </c>
      <c r="S10252" s="195" t="s">
        <v>3</v>
      </c>
      <c r="T10252" s="195" t="s">
        <v>44</v>
      </c>
      <c r="U10252" s="195" t="s">
        <v>286</v>
      </c>
      <c r="V10252" s="2"/>
      <c r="W10252" s="195" t="s">
        <v>2702</v>
      </c>
      <c r="X10252" s="195" t="s">
        <v>2740</v>
      </c>
      <c r="Y10252" s="2"/>
      <c r="Z10252" s="2"/>
      <c r="AA10252" s="195">
        <v>44.042200000000001</v>
      </c>
      <c r="AB10252" s="195">
        <v>-121.3232</v>
      </c>
      <c r="AC10252" s="260" t="s">
        <v>45</v>
      </c>
      <c r="AD10252" s="2"/>
      <c r="AE10252" s="214" t="s">
        <v>697</v>
      </c>
      <c r="AF10252" s="2"/>
      <c r="AG10252" s="198" t="s">
        <v>2030</v>
      </c>
      <c r="AH10252" s="198" t="s">
        <v>2030</v>
      </c>
      <c r="AI10252" s="2"/>
      <c r="AJ10252" s="2"/>
      <c r="AK10252" s="2"/>
      <c r="AL10252" s="2"/>
      <c r="AM10252" s="2"/>
      <c r="AN10252" s="2"/>
      <c r="AO10252" s="2"/>
      <c r="AP10252" s="2"/>
      <c r="AQ10252" s="2"/>
      <c r="AR10252" s="2"/>
      <c r="AS10252" s="2"/>
      <c r="AT10252" s="2"/>
      <c r="AU10252" s="2"/>
      <c r="AV10252" s="2"/>
      <c r="AW10252" s="2"/>
      <c r="AX10252" s="2"/>
      <c r="AY10252" s="2"/>
      <c r="AZ10252" s="2"/>
      <c r="BA10252" s="2"/>
      <c r="BB10252" s="2"/>
      <c r="BC10252" s="224" t="s">
        <v>2749</v>
      </c>
      <c r="BD10252" s="182"/>
    </row>
    <row r="10253" spans="1:56" s="82" customFormat="1" ht="52.5" thickBot="1">
      <c r="A10253" s="3"/>
      <c r="B10253" s="87">
        <v>10986</v>
      </c>
      <c r="C10253" s="2"/>
      <c r="D10253" s="2"/>
      <c r="E10253" s="222">
        <v>5</v>
      </c>
      <c r="F10253" s="222" t="s">
        <v>1618</v>
      </c>
      <c r="G10253" s="222">
        <v>2018</v>
      </c>
      <c r="H10253" s="223">
        <v>0.40625</v>
      </c>
      <c r="I10253" s="2"/>
      <c r="J10253" s="2"/>
      <c r="K10253" s="2"/>
      <c r="L10253" s="4"/>
      <c r="M10253" s="2"/>
      <c r="N10253" s="3"/>
      <c r="O10253" s="3"/>
      <c r="P10253" s="195">
        <v>62</v>
      </c>
      <c r="Q10253" s="24"/>
      <c r="R10253" s="195">
        <v>2</v>
      </c>
      <c r="S10253" s="195" t="s">
        <v>3</v>
      </c>
      <c r="T10253" s="195" t="s">
        <v>44</v>
      </c>
      <c r="U10253" s="195" t="s">
        <v>286</v>
      </c>
      <c r="V10253" s="2"/>
      <c r="W10253" s="195" t="s">
        <v>2702</v>
      </c>
      <c r="X10253" s="195" t="s">
        <v>2740</v>
      </c>
      <c r="Y10253" s="2"/>
      <c r="Z10253" s="2"/>
      <c r="AA10253" s="195">
        <v>44.042200000000001</v>
      </c>
      <c r="AB10253" s="195">
        <v>-121.3232</v>
      </c>
      <c r="AC10253" s="260" t="s">
        <v>45</v>
      </c>
      <c r="AD10253" s="2"/>
      <c r="AE10253" s="214" t="s">
        <v>697</v>
      </c>
      <c r="AF10253" s="2"/>
      <c r="AG10253" s="198" t="s">
        <v>2030</v>
      </c>
      <c r="AH10253" s="198" t="s">
        <v>2030</v>
      </c>
      <c r="AI10253" s="2"/>
      <c r="AJ10253" s="2"/>
      <c r="AK10253" s="2"/>
      <c r="AL10253" s="2"/>
      <c r="AM10253" s="2"/>
      <c r="AN10253" s="2"/>
      <c r="AO10253" s="2"/>
      <c r="AP10253" s="2"/>
      <c r="AQ10253" s="2"/>
      <c r="AR10253" s="2"/>
      <c r="AS10253" s="2"/>
      <c r="AT10253" s="2"/>
      <c r="AU10253" s="2"/>
      <c r="AV10253" s="2"/>
      <c r="AW10253" s="2"/>
      <c r="AX10253" s="2"/>
      <c r="AY10253" s="2"/>
      <c r="AZ10253" s="2"/>
      <c r="BA10253" s="2"/>
      <c r="BB10253" s="2"/>
      <c r="BC10253" s="224" t="s">
        <v>2749</v>
      </c>
      <c r="BD10253" s="182"/>
    </row>
    <row r="10254" spans="1:56" s="82" customFormat="1" ht="52.5" thickBot="1">
      <c r="A10254" s="3"/>
      <c r="B10254" s="87">
        <v>10987</v>
      </c>
      <c r="C10254" s="2"/>
      <c r="D10254" s="2"/>
      <c r="E10254" s="222">
        <v>5</v>
      </c>
      <c r="F10254" s="222" t="s">
        <v>1618</v>
      </c>
      <c r="G10254" s="222">
        <v>2018</v>
      </c>
      <c r="H10254" s="223">
        <v>0.40625</v>
      </c>
      <c r="I10254" s="2"/>
      <c r="J10254" s="2"/>
      <c r="K10254" s="2"/>
      <c r="L10254" s="4"/>
      <c r="M10254" s="2"/>
      <c r="N10254" s="3"/>
      <c r="O10254" s="3"/>
      <c r="P10254" s="195">
        <v>62</v>
      </c>
      <c r="Q10254" s="24"/>
      <c r="R10254" s="195">
        <v>3</v>
      </c>
      <c r="S10254" s="195" t="s">
        <v>3</v>
      </c>
      <c r="T10254" s="195" t="s">
        <v>44</v>
      </c>
      <c r="U10254" s="195" t="s">
        <v>286</v>
      </c>
      <c r="V10254" s="2"/>
      <c r="W10254" s="195" t="s">
        <v>2702</v>
      </c>
      <c r="X10254" s="195" t="s">
        <v>2740</v>
      </c>
      <c r="Y10254" s="2"/>
      <c r="Z10254" s="2"/>
      <c r="AA10254" s="195">
        <v>44.042200000000001</v>
      </c>
      <c r="AB10254" s="195">
        <v>-121.3232</v>
      </c>
      <c r="AC10254" s="260" t="s">
        <v>45</v>
      </c>
      <c r="AD10254" s="2"/>
      <c r="AE10254" s="214" t="s">
        <v>697</v>
      </c>
      <c r="AF10254" s="2"/>
      <c r="AG10254" s="198" t="s">
        <v>2030</v>
      </c>
      <c r="AH10254" s="198" t="s">
        <v>2030</v>
      </c>
      <c r="AI10254" s="2"/>
      <c r="AJ10254" s="2"/>
      <c r="AK10254" s="2"/>
      <c r="AL10254" s="2"/>
      <c r="AM10254" s="2"/>
      <c r="AN10254" s="2"/>
      <c r="AO10254" s="2"/>
      <c r="AP10254" s="2"/>
      <c r="AQ10254" s="2"/>
      <c r="AR10254" s="2"/>
      <c r="AS10254" s="2"/>
      <c r="AT10254" s="2"/>
      <c r="AU10254" s="2"/>
      <c r="AV10254" s="2"/>
      <c r="AW10254" s="2"/>
      <c r="AX10254" s="2"/>
      <c r="AY10254" s="2"/>
      <c r="AZ10254" s="2"/>
      <c r="BA10254" s="2"/>
      <c r="BB10254" s="2"/>
      <c r="BC10254" s="224" t="s">
        <v>2749</v>
      </c>
      <c r="BD10254" s="182"/>
    </row>
    <row r="10255" spans="1:56" s="82" customFormat="1" ht="52.5" thickBot="1">
      <c r="A10255" s="3"/>
      <c r="B10255" s="87">
        <v>10988</v>
      </c>
      <c r="C10255" s="2"/>
      <c r="D10255" s="2"/>
      <c r="E10255" s="222">
        <v>5</v>
      </c>
      <c r="F10255" s="222" t="s">
        <v>1618</v>
      </c>
      <c r="G10255" s="222">
        <v>2018</v>
      </c>
      <c r="H10255" s="223">
        <v>0.40625</v>
      </c>
      <c r="I10255" s="2"/>
      <c r="J10255" s="2"/>
      <c r="K10255" s="2"/>
      <c r="L10255" s="4"/>
      <c r="M10255" s="2"/>
      <c r="N10255" s="3"/>
      <c r="O10255" s="3"/>
      <c r="P10255" s="195">
        <v>62</v>
      </c>
      <c r="Q10255" s="24"/>
      <c r="R10255" s="195">
        <v>4</v>
      </c>
      <c r="S10255" s="195" t="s">
        <v>3</v>
      </c>
      <c r="T10255" s="195" t="s">
        <v>44</v>
      </c>
      <c r="U10255" s="195" t="s">
        <v>286</v>
      </c>
      <c r="V10255" s="2"/>
      <c r="W10255" s="195" t="s">
        <v>2702</v>
      </c>
      <c r="X10255" s="195" t="s">
        <v>2740</v>
      </c>
      <c r="Y10255" s="2"/>
      <c r="Z10255" s="2"/>
      <c r="AA10255" s="195">
        <v>44.042200000000001</v>
      </c>
      <c r="AB10255" s="195">
        <v>-121.3232</v>
      </c>
      <c r="AC10255" s="260" t="s">
        <v>45</v>
      </c>
      <c r="AD10255" s="2"/>
      <c r="AE10255" s="214" t="s">
        <v>697</v>
      </c>
      <c r="AF10255" s="2"/>
      <c r="AG10255" s="198" t="s">
        <v>2030</v>
      </c>
      <c r="AH10255" s="198" t="s">
        <v>2030</v>
      </c>
      <c r="AI10255" s="2"/>
      <c r="AJ10255" s="2"/>
      <c r="AK10255" s="2"/>
      <c r="AL10255" s="2"/>
      <c r="AM10255" s="2"/>
      <c r="AN10255" s="2"/>
      <c r="AO10255" s="2"/>
      <c r="AP10255" s="2"/>
      <c r="AQ10255" s="2"/>
      <c r="AR10255" s="2"/>
      <c r="AS10255" s="2"/>
      <c r="AT10255" s="2"/>
      <c r="AU10255" s="2"/>
      <c r="AV10255" s="2"/>
      <c r="AW10255" s="2"/>
      <c r="AX10255" s="2"/>
      <c r="AY10255" s="2"/>
      <c r="AZ10255" s="2"/>
      <c r="BA10255" s="2"/>
      <c r="BB10255" s="2"/>
      <c r="BC10255" s="224" t="s">
        <v>2749</v>
      </c>
      <c r="BD10255" s="182"/>
    </row>
    <row r="10256" spans="1:56" s="82" customFormat="1" ht="52.5" thickBot="1">
      <c r="A10256" s="3"/>
      <c r="B10256" s="87">
        <v>10989</v>
      </c>
      <c r="C10256" s="2"/>
      <c r="D10256" s="2"/>
      <c r="E10256" s="222">
        <v>5</v>
      </c>
      <c r="F10256" s="222" t="s">
        <v>1618</v>
      </c>
      <c r="G10256" s="222">
        <v>2018</v>
      </c>
      <c r="H10256" s="223">
        <v>0.40625</v>
      </c>
      <c r="I10256" s="2"/>
      <c r="J10256" s="2"/>
      <c r="K10256" s="2"/>
      <c r="L10256" s="4"/>
      <c r="M10256" s="2"/>
      <c r="N10256" s="3"/>
      <c r="O10256" s="3"/>
      <c r="P10256" s="195">
        <v>62</v>
      </c>
      <c r="Q10256" s="24"/>
      <c r="R10256" s="195">
        <v>5</v>
      </c>
      <c r="S10256" s="195" t="s">
        <v>3</v>
      </c>
      <c r="T10256" s="195" t="s">
        <v>44</v>
      </c>
      <c r="U10256" s="195" t="s">
        <v>286</v>
      </c>
      <c r="V10256" s="2"/>
      <c r="W10256" s="195" t="s">
        <v>2702</v>
      </c>
      <c r="X10256" s="195" t="s">
        <v>2740</v>
      </c>
      <c r="Y10256" s="2"/>
      <c r="Z10256" s="2"/>
      <c r="AA10256" s="195">
        <v>44.042200000000001</v>
      </c>
      <c r="AB10256" s="195">
        <v>-121.3232</v>
      </c>
      <c r="AC10256" s="260" t="s">
        <v>45</v>
      </c>
      <c r="AD10256" s="2"/>
      <c r="AE10256" s="214" t="s">
        <v>697</v>
      </c>
      <c r="AF10256" s="2"/>
      <c r="AG10256" s="198" t="s">
        <v>2030</v>
      </c>
      <c r="AH10256" s="198" t="s">
        <v>2030</v>
      </c>
      <c r="AI10256" s="2"/>
      <c r="AJ10256" s="2"/>
      <c r="AK10256" s="2"/>
      <c r="AL10256" s="2"/>
      <c r="AM10256" s="2"/>
      <c r="AN10256" s="2"/>
      <c r="AO10256" s="2"/>
      <c r="AP10256" s="2"/>
      <c r="AQ10256" s="2"/>
      <c r="AR10256" s="2"/>
      <c r="AS10256" s="2"/>
      <c r="AT10256" s="2"/>
      <c r="AU10256" s="2"/>
      <c r="AV10256" s="2"/>
      <c r="AW10256" s="2"/>
      <c r="AX10256" s="2"/>
      <c r="AY10256" s="2"/>
      <c r="AZ10256" s="2"/>
      <c r="BA10256" s="2"/>
      <c r="BB10256" s="2"/>
      <c r="BC10256" s="224" t="s">
        <v>2749</v>
      </c>
      <c r="BD10256" s="182"/>
    </row>
    <row r="10257" spans="1:56" s="82" customFormat="1" ht="52.5" thickBot="1">
      <c r="A10257" s="3"/>
      <c r="B10257" s="87">
        <v>10990</v>
      </c>
      <c r="C10257" s="2"/>
      <c r="D10257" s="2"/>
      <c r="E10257" s="222">
        <v>5</v>
      </c>
      <c r="F10257" s="222" t="s">
        <v>1618</v>
      </c>
      <c r="G10257" s="222">
        <v>2018</v>
      </c>
      <c r="H10257" s="223">
        <v>0.40625</v>
      </c>
      <c r="I10257" s="2"/>
      <c r="J10257" s="2"/>
      <c r="K10257" s="2"/>
      <c r="L10257" s="4"/>
      <c r="M10257" s="2"/>
      <c r="N10257" s="3"/>
      <c r="O10257" s="3"/>
      <c r="P10257" s="195">
        <v>62</v>
      </c>
      <c r="Q10257" s="24"/>
      <c r="R10257" s="195">
        <v>6</v>
      </c>
      <c r="S10257" s="195" t="s">
        <v>3</v>
      </c>
      <c r="T10257" s="195" t="s">
        <v>44</v>
      </c>
      <c r="U10257" s="195" t="s">
        <v>286</v>
      </c>
      <c r="V10257" s="2"/>
      <c r="W10257" s="195" t="s">
        <v>2702</v>
      </c>
      <c r="X10257" s="195" t="s">
        <v>2740</v>
      </c>
      <c r="Y10257" s="2"/>
      <c r="Z10257" s="2"/>
      <c r="AA10257" s="195">
        <v>44.042200000000001</v>
      </c>
      <c r="AB10257" s="195">
        <v>-121.3232</v>
      </c>
      <c r="AC10257" s="260" t="s">
        <v>45</v>
      </c>
      <c r="AD10257" s="2"/>
      <c r="AE10257" s="214" t="s">
        <v>697</v>
      </c>
      <c r="AF10257" s="2"/>
      <c r="AG10257" s="198" t="s">
        <v>2030</v>
      </c>
      <c r="AH10257" s="198" t="s">
        <v>2030</v>
      </c>
      <c r="AI10257" s="2"/>
      <c r="AJ10257" s="2"/>
      <c r="AK10257" s="2"/>
      <c r="AL10257" s="2"/>
      <c r="AM10257" s="2"/>
      <c r="AN10257" s="2"/>
      <c r="AO10257" s="2"/>
      <c r="AP10257" s="2"/>
      <c r="AQ10257" s="2"/>
      <c r="AR10257" s="2"/>
      <c r="AS10257" s="2"/>
      <c r="AT10257" s="2"/>
      <c r="AU10257" s="2"/>
      <c r="AV10257" s="2"/>
      <c r="AW10257" s="2"/>
      <c r="AX10257" s="2"/>
      <c r="AY10257" s="2"/>
      <c r="AZ10257" s="2"/>
      <c r="BA10257" s="2"/>
      <c r="BB10257" s="2"/>
      <c r="BC10257" s="224" t="s">
        <v>2749</v>
      </c>
      <c r="BD10257" s="182"/>
    </row>
    <row r="10258" spans="1:56" s="82" customFormat="1" ht="52.5" thickBot="1">
      <c r="A10258" s="3"/>
      <c r="B10258" s="87">
        <v>10991</v>
      </c>
      <c r="C10258" s="2"/>
      <c r="D10258" s="2"/>
      <c r="E10258" s="222">
        <v>5</v>
      </c>
      <c r="F10258" s="222" t="s">
        <v>1618</v>
      </c>
      <c r="G10258" s="222">
        <v>2018</v>
      </c>
      <c r="H10258" s="223">
        <v>0.40625</v>
      </c>
      <c r="I10258" s="2"/>
      <c r="J10258" s="2"/>
      <c r="K10258" s="2"/>
      <c r="L10258" s="4"/>
      <c r="M10258" s="2"/>
      <c r="N10258" s="3"/>
      <c r="O10258" s="3"/>
      <c r="P10258" s="195">
        <v>62</v>
      </c>
      <c r="Q10258" s="24"/>
      <c r="R10258" s="195">
        <v>7</v>
      </c>
      <c r="S10258" s="195" t="s">
        <v>3</v>
      </c>
      <c r="T10258" s="195" t="s">
        <v>44</v>
      </c>
      <c r="U10258" s="195" t="s">
        <v>286</v>
      </c>
      <c r="V10258" s="2"/>
      <c r="W10258" s="195" t="s">
        <v>2702</v>
      </c>
      <c r="X10258" s="195" t="s">
        <v>2740</v>
      </c>
      <c r="Y10258" s="2"/>
      <c r="Z10258" s="2"/>
      <c r="AA10258" s="195">
        <v>44.042200000000001</v>
      </c>
      <c r="AB10258" s="195">
        <v>-121.3232</v>
      </c>
      <c r="AC10258" s="260" t="s">
        <v>45</v>
      </c>
      <c r="AD10258" s="2"/>
      <c r="AE10258" s="214" t="s">
        <v>697</v>
      </c>
      <c r="AF10258" s="2"/>
      <c r="AG10258" s="198" t="s">
        <v>2030</v>
      </c>
      <c r="AH10258" s="198" t="s">
        <v>2030</v>
      </c>
      <c r="AI10258" s="2"/>
      <c r="AJ10258" s="2"/>
      <c r="AK10258" s="2"/>
      <c r="AL10258" s="2"/>
      <c r="AM10258" s="2"/>
      <c r="AN10258" s="2"/>
      <c r="AO10258" s="2"/>
      <c r="AP10258" s="2"/>
      <c r="AQ10258" s="2"/>
      <c r="AR10258" s="2"/>
      <c r="AS10258" s="2"/>
      <c r="AT10258" s="2"/>
      <c r="AU10258" s="2"/>
      <c r="AV10258" s="2"/>
      <c r="AW10258" s="2"/>
      <c r="AX10258" s="2"/>
      <c r="AY10258" s="2"/>
      <c r="AZ10258" s="2"/>
      <c r="BA10258" s="2"/>
      <c r="BB10258" s="2"/>
      <c r="BC10258" s="224" t="s">
        <v>2749</v>
      </c>
      <c r="BD10258" s="182"/>
    </row>
    <row r="10259" spans="1:56" s="82" customFormat="1" ht="52.5" thickBot="1">
      <c r="A10259" s="3"/>
      <c r="B10259" s="87">
        <v>10992</v>
      </c>
      <c r="C10259" s="2"/>
      <c r="D10259" s="2"/>
      <c r="E10259" s="222">
        <v>5</v>
      </c>
      <c r="F10259" s="222" t="s">
        <v>1618</v>
      </c>
      <c r="G10259" s="222">
        <v>2018</v>
      </c>
      <c r="H10259" s="223">
        <v>0.40625</v>
      </c>
      <c r="I10259" s="2"/>
      <c r="J10259" s="2"/>
      <c r="K10259" s="2"/>
      <c r="L10259" s="4"/>
      <c r="M10259" s="2"/>
      <c r="N10259" s="3"/>
      <c r="O10259" s="3"/>
      <c r="P10259" s="195">
        <v>62</v>
      </c>
      <c r="Q10259" s="24"/>
      <c r="R10259" s="195">
        <v>8</v>
      </c>
      <c r="S10259" s="195" t="s">
        <v>3</v>
      </c>
      <c r="T10259" s="195" t="s">
        <v>44</v>
      </c>
      <c r="U10259" s="195" t="s">
        <v>286</v>
      </c>
      <c r="V10259" s="2"/>
      <c r="W10259" s="195" t="s">
        <v>2702</v>
      </c>
      <c r="X10259" s="195" t="s">
        <v>2740</v>
      </c>
      <c r="Y10259" s="2"/>
      <c r="Z10259" s="2"/>
      <c r="AA10259" s="195">
        <v>44.042200000000001</v>
      </c>
      <c r="AB10259" s="195">
        <v>-121.3232</v>
      </c>
      <c r="AC10259" s="260" t="s">
        <v>45</v>
      </c>
      <c r="AD10259" s="2"/>
      <c r="AE10259" s="214" t="s">
        <v>697</v>
      </c>
      <c r="AF10259" s="2"/>
      <c r="AG10259" s="198" t="s">
        <v>2030</v>
      </c>
      <c r="AH10259" s="198" t="s">
        <v>2030</v>
      </c>
      <c r="AI10259" s="2"/>
      <c r="AJ10259" s="2"/>
      <c r="AK10259" s="2"/>
      <c r="AL10259" s="2"/>
      <c r="AM10259" s="2"/>
      <c r="AN10259" s="2"/>
      <c r="AO10259" s="2"/>
      <c r="AP10259" s="2"/>
      <c r="AQ10259" s="2"/>
      <c r="AR10259" s="2"/>
      <c r="AS10259" s="2"/>
      <c r="AT10259" s="2"/>
      <c r="AU10259" s="2"/>
      <c r="AV10259" s="2"/>
      <c r="AW10259" s="2"/>
      <c r="AX10259" s="2"/>
      <c r="AY10259" s="2"/>
      <c r="AZ10259" s="2"/>
      <c r="BA10259" s="2"/>
      <c r="BB10259" s="2"/>
      <c r="BC10259" s="224" t="s">
        <v>2749</v>
      </c>
      <c r="BD10259" s="182"/>
    </row>
    <row r="10260" spans="1:56" s="82" customFormat="1" ht="52.5" thickBot="1">
      <c r="A10260" s="3"/>
      <c r="B10260" s="87">
        <v>10993</v>
      </c>
      <c r="C10260" s="2"/>
      <c r="D10260" s="2"/>
      <c r="E10260" s="222">
        <v>5</v>
      </c>
      <c r="F10260" s="222" t="s">
        <v>1618</v>
      </c>
      <c r="G10260" s="222">
        <v>2018</v>
      </c>
      <c r="H10260" s="223">
        <v>0.40625</v>
      </c>
      <c r="I10260" s="2"/>
      <c r="J10260" s="2"/>
      <c r="K10260" s="2"/>
      <c r="L10260" s="4"/>
      <c r="M10260" s="2"/>
      <c r="N10260" s="3"/>
      <c r="O10260" s="3"/>
      <c r="P10260" s="195">
        <v>62</v>
      </c>
      <c r="Q10260" s="24"/>
      <c r="R10260" s="195">
        <v>9</v>
      </c>
      <c r="S10260" s="195" t="s">
        <v>3</v>
      </c>
      <c r="T10260" s="195" t="s">
        <v>44</v>
      </c>
      <c r="U10260" s="195" t="s">
        <v>286</v>
      </c>
      <c r="V10260" s="2"/>
      <c r="W10260" s="195" t="s">
        <v>2702</v>
      </c>
      <c r="X10260" s="195" t="s">
        <v>2740</v>
      </c>
      <c r="Y10260" s="2"/>
      <c r="Z10260" s="2"/>
      <c r="AA10260" s="195">
        <v>44.042200000000001</v>
      </c>
      <c r="AB10260" s="195">
        <v>-121.3232</v>
      </c>
      <c r="AC10260" s="260" t="s">
        <v>45</v>
      </c>
      <c r="AD10260" s="2"/>
      <c r="AE10260" s="214" t="s">
        <v>697</v>
      </c>
      <c r="AF10260" s="2"/>
      <c r="AG10260" s="198" t="s">
        <v>2030</v>
      </c>
      <c r="AH10260" s="198" t="s">
        <v>2030</v>
      </c>
      <c r="AI10260" s="2"/>
      <c r="AJ10260" s="2"/>
      <c r="AK10260" s="2"/>
      <c r="AL10260" s="2"/>
      <c r="AM10260" s="2"/>
      <c r="AN10260" s="2"/>
      <c r="AO10260" s="2"/>
      <c r="AP10260" s="2"/>
      <c r="AQ10260" s="2"/>
      <c r="AR10260" s="2"/>
      <c r="AS10260" s="2"/>
      <c r="AT10260" s="2"/>
      <c r="AU10260" s="2"/>
      <c r="AV10260" s="2"/>
      <c r="AW10260" s="2"/>
      <c r="AX10260" s="2"/>
      <c r="AY10260" s="2"/>
      <c r="AZ10260" s="2"/>
      <c r="BA10260" s="2"/>
      <c r="BB10260" s="2"/>
      <c r="BC10260" s="224" t="s">
        <v>2749</v>
      </c>
      <c r="BD10260" s="182"/>
    </row>
    <row r="10261" spans="1:56" s="82" customFormat="1" ht="52.5" thickBot="1">
      <c r="A10261" s="3"/>
      <c r="B10261" s="87">
        <v>10994</v>
      </c>
      <c r="C10261" s="2"/>
      <c r="D10261" s="2"/>
      <c r="E10261" s="222">
        <v>5</v>
      </c>
      <c r="F10261" s="222" t="s">
        <v>1618</v>
      </c>
      <c r="G10261" s="222">
        <v>2018</v>
      </c>
      <c r="H10261" s="223">
        <v>0.40625</v>
      </c>
      <c r="I10261" s="2"/>
      <c r="J10261" s="2"/>
      <c r="K10261" s="2"/>
      <c r="L10261" s="4"/>
      <c r="M10261" s="2"/>
      <c r="N10261" s="3"/>
      <c r="O10261" s="3"/>
      <c r="P10261" s="195">
        <v>62</v>
      </c>
      <c r="Q10261" s="24"/>
      <c r="R10261" s="195">
        <v>10</v>
      </c>
      <c r="S10261" s="195" t="s">
        <v>3</v>
      </c>
      <c r="T10261" s="195" t="s">
        <v>44</v>
      </c>
      <c r="U10261" s="195" t="s">
        <v>286</v>
      </c>
      <c r="V10261" s="2"/>
      <c r="W10261" s="195" t="s">
        <v>2702</v>
      </c>
      <c r="X10261" s="195" t="s">
        <v>2740</v>
      </c>
      <c r="Y10261" s="2"/>
      <c r="Z10261" s="2"/>
      <c r="AA10261" s="195">
        <v>44.042200000000001</v>
      </c>
      <c r="AB10261" s="195">
        <v>-121.3232</v>
      </c>
      <c r="AC10261" s="260" t="s">
        <v>45</v>
      </c>
      <c r="AD10261" s="2"/>
      <c r="AE10261" s="214" t="s">
        <v>697</v>
      </c>
      <c r="AF10261" s="2"/>
      <c r="AG10261" s="198" t="s">
        <v>2030</v>
      </c>
      <c r="AH10261" s="198" t="s">
        <v>2030</v>
      </c>
      <c r="AI10261" s="2"/>
      <c r="AJ10261" s="2"/>
      <c r="AK10261" s="2"/>
      <c r="AL10261" s="2"/>
      <c r="AM10261" s="2"/>
      <c r="AN10261" s="2"/>
      <c r="AO10261" s="2"/>
      <c r="AP10261" s="2"/>
      <c r="AQ10261" s="2"/>
      <c r="AR10261" s="2"/>
      <c r="AS10261" s="2"/>
      <c r="AT10261" s="2"/>
      <c r="AU10261" s="2"/>
      <c r="AV10261" s="2"/>
      <c r="AW10261" s="2"/>
      <c r="AX10261" s="2"/>
      <c r="AY10261" s="2"/>
      <c r="AZ10261" s="2"/>
      <c r="BA10261" s="2"/>
      <c r="BB10261" s="2"/>
      <c r="BC10261" s="224" t="s">
        <v>2749</v>
      </c>
      <c r="BD10261" s="182"/>
    </row>
    <row r="10262" spans="1:56" s="82" customFormat="1" ht="52.5" thickBot="1">
      <c r="A10262" s="3"/>
      <c r="B10262" s="87">
        <v>10995</v>
      </c>
      <c r="C10262" s="2"/>
      <c r="D10262" s="2"/>
      <c r="E10262" s="222">
        <v>5</v>
      </c>
      <c r="F10262" s="222" t="s">
        <v>1618</v>
      </c>
      <c r="G10262" s="222">
        <v>2018</v>
      </c>
      <c r="H10262" s="223">
        <v>0.40625</v>
      </c>
      <c r="I10262" s="2"/>
      <c r="J10262" s="2"/>
      <c r="K10262" s="2"/>
      <c r="L10262" s="4"/>
      <c r="M10262" s="2"/>
      <c r="N10262" s="3"/>
      <c r="O10262" s="3"/>
      <c r="P10262" s="195">
        <v>62</v>
      </c>
      <c r="Q10262" s="24"/>
      <c r="R10262" s="195">
        <v>11</v>
      </c>
      <c r="S10262" s="195" t="s">
        <v>3</v>
      </c>
      <c r="T10262" s="195" t="s">
        <v>44</v>
      </c>
      <c r="U10262" s="195" t="s">
        <v>286</v>
      </c>
      <c r="V10262" s="2"/>
      <c r="W10262" s="195" t="s">
        <v>2702</v>
      </c>
      <c r="X10262" s="195" t="s">
        <v>2740</v>
      </c>
      <c r="Y10262" s="2"/>
      <c r="Z10262" s="2"/>
      <c r="AA10262" s="195">
        <v>44.042200000000001</v>
      </c>
      <c r="AB10262" s="195">
        <v>-121.3232</v>
      </c>
      <c r="AC10262" s="260" t="s">
        <v>45</v>
      </c>
      <c r="AD10262" s="2"/>
      <c r="AE10262" s="214" t="s">
        <v>697</v>
      </c>
      <c r="AF10262" s="2"/>
      <c r="AG10262" s="198" t="s">
        <v>2030</v>
      </c>
      <c r="AH10262" s="198" t="s">
        <v>2030</v>
      </c>
      <c r="AI10262" s="2"/>
      <c r="AJ10262" s="2"/>
      <c r="AK10262" s="2"/>
      <c r="AL10262" s="2"/>
      <c r="AM10262" s="2"/>
      <c r="AN10262" s="2"/>
      <c r="AO10262" s="2"/>
      <c r="AP10262" s="2"/>
      <c r="AQ10262" s="2"/>
      <c r="AR10262" s="2"/>
      <c r="AS10262" s="2"/>
      <c r="AT10262" s="2"/>
      <c r="AU10262" s="2"/>
      <c r="AV10262" s="2"/>
      <c r="AW10262" s="2"/>
      <c r="AX10262" s="2"/>
      <c r="AY10262" s="2"/>
      <c r="AZ10262" s="2"/>
      <c r="BA10262" s="2"/>
      <c r="BB10262" s="2"/>
      <c r="BC10262" s="224" t="s">
        <v>2749</v>
      </c>
      <c r="BD10262" s="182"/>
    </row>
    <row r="10263" spans="1:56" s="82" customFormat="1" ht="52.5" thickBot="1">
      <c r="A10263" s="3"/>
      <c r="B10263" s="87">
        <v>10996</v>
      </c>
      <c r="C10263" s="2"/>
      <c r="D10263" s="2"/>
      <c r="E10263" s="222">
        <v>5</v>
      </c>
      <c r="F10263" s="222" t="s">
        <v>1618</v>
      </c>
      <c r="G10263" s="222">
        <v>2018</v>
      </c>
      <c r="H10263" s="223">
        <v>0.40625</v>
      </c>
      <c r="I10263" s="2"/>
      <c r="J10263" s="2"/>
      <c r="K10263" s="2"/>
      <c r="L10263" s="4"/>
      <c r="M10263" s="2"/>
      <c r="N10263" s="3"/>
      <c r="O10263" s="3"/>
      <c r="P10263" s="195">
        <v>62</v>
      </c>
      <c r="Q10263" s="24"/>
      <c r="R10263" s="195">
        <v>12</v>
      </c>
      <c r="S10263" s="195" t="s">
        <v>3</v>
      </c>
      <c r="T10263" s="195" t="s">
        <v>44</v>
      </c>
      <c r="U10263" s="195" t="s">
        <v>286</v>
      </c>
      <c r="V10263" s="2"/>
      <c r="W10263" s="195" t="s">
        <v>2702</v>
      </c>
      <c r="X10263" s="195" t="s">
        <v>2740</v>
      </c>
      <c r="Y10263" s="2"/>
      <c r="Z10263" s="2"/>
      <c r="AA10263" s="195">
        <v>44.042200000000001</v>
      </c>
      <c r="AB10263" s="195">
        <v>-121.3232</v>
      </c>
      <c r="AC10263" s="260" t="s">
        <v>45</v>
      </c>
      <c r="AD10263" s="2"/>
      <c r="AE10263" s="214" t="s">
        <v>697</v>
      </c>
      <c r="AF10263" s="2"/>
      <c r="AG10263" s="198" t="s">
        <v>2030</v>
      </c>
      <c r="AH10263" s="198" t="s">
        <v>2030</v>
      </c>
      <c r="AI10263" s="2"/>
      <c r="AJ10263" s="2"/>
      <c r="AK10263" s="2"/>
      <c r="AL10263" s="2"/>
      <c r="AM10263" s="2"/>
      <c r="AN10263" s="2"/>
      <c r="AO10263" s="2"/>
      <c r="AP10263" s="2"/>
      <c r="AQ10263" s="2"/>
      <c r="AR10263" s="2"/>
      <c r="AS10263" s="2"/>
      <c r="AT10263" s="2"/>
      <c r="AU10263" s="2"/>
      <c r="AV10263" s="2"/>
      <c r="AW10263" s="2"/>
      <c r="AX10263" s="2"/>
      <c r="AY10263" s="2"/>
      <c r="AZ10263" s="2"/>
      <c r="BA10263" s="2"/>
      <c r="BB10263" s="2"/>
      <c r="BC10263" s="224" t="s">
        <v>2749</v>
      </c>
      <c r="BD10263" s="182"/>
    </row>
    <row r="10264" spans="1:56" s="82" customFormat="1" ht="52.5" thickBot="1">
      <c r="A10264" s="3"/>
      <c r="B10264" s="87">
        <v>10997</v>
      </c>
      <c r="C10264" s="2"/>
      <c r="D10264" s="2"/>
      <c r="E10264" s="222">
        <v>5</v>
      </c>
      <c r="F10264" s="222" t="s">
        <v>1618</v>
      </c>
      <c r="G10264" s="222">
        <v>2018</v>
      </c>
      <c r="H10264" s="223">
        <v>0.4375</v>
      </c>
      <c r="I10264" s="2"/>
      <c r="J10264" s="2"/>
      <c r="K10264" s="2"/>
      <c r="L10264" s="4"/>
      <c r="M10264" s="2"/>
      <c r="N10264" s="3"/>
      <c r="O10264" s="3"/>
      <c r="P10264" s="195">
        <v>63</v>
      </c>
      <c r="Q10264" s="24"/>
      <c r="R10264" s="195">
        <v>1</v>
      </c>
      <c r="S10264" s="195" t="s">
        <v>3</v>
      </c>
      <c r="T10264" s="195" t="s">
        <v>44</v>
      </c>
      <c r="U10264" s="195" t="s">
        <v>286</v>
      </c>
      <c r="V10264" s="2"/>
      <c r="W10264" s="195" t="s">
        <v>2702</v>
      </c>
      <c r="X10264" s="195" t="s">
        <v>2740</v>
      </c>
      <c r="Y10264" s="2"/>
      <c r="Z10264" s="2"/>
      <c r="AA10264" s="195">
        <v>44.042099999999998</v>
      </c>
      <c r="AB10264" s="195">
        <v>-121.32129999999999</v>
      </c>
      <c r="AC10264" s="260" t="s">
        <v>45</v>
      </c>
      <c r="AD10264" s="2"/>
      <c r="AE10264" s="214" t="s">
        <v>2712</v>
      </c>
      <c r="AF10264" s="2"/>
      <c r="AG10264" s="198" t="s">
        <v>2030</v>
      </c>
      <c r="AH10264" s="198" t="s">
        <v>2030</v>
      </c>
      <c r="AI10264" s="2"/>
      <c r="AJ10264" s="2"/>
      <c r="AK10264" s="2"/>
      <c r="AL10264" s="2"/>
      <c r="AM10264" s="2"/>
      <c r="AN10264" s="2"/>
      <c r="AO10264" s="2"/>
      <c r="AP10264" s="2"/>
      <c r="AQ10264" s="2"/>
      <c r="AR10264" s="2"/>
      <c r="AS10264" s="2"/>
      <c r="AT10264" s="2"/>
      <c r="AU10264" s="2"/>
      <c r="AV10264" s="2"/>
      <c r="AW10264" s="2"/>
      <c r="AX10264" s="2"/>
      <c r="AY10264" s="2"/>
      <c r="AZ10264" s="2"/>
      <c r="BA10264" s="2"/>
      <c r="BB10264" s="2"/>
      <c r="BC10264" s="224" t="s">
        <v>2750</v>
      </c>
      <c r="BD10264" s="182"/>
    </row>
    <row r="10265" spans="1:56" s="82" customFormat="1" ht="52.5" thickBot="1">
      <c r="A10265" s="3"/>
      <c r="B10265" s="87">
        <v>10998</v>
      </c>
      <c r="C10265" s="2"/>
      <c r="D10265" s="2"/>
      <c r="E10265" s="222">
        <v>5</v>
      </c>
      <c r="F10265" s="222" t="s">
        <v>1618</v>
      </c>
      <c r="G10265" s="222">
        <v>2018</v>
      </c>
      <c r="H10265" s="223">
        <v>0.4375</v>
      </c>
      <c r="I10265" s="2"/>
      <c r="J10265" s="2"/>
      <c r="K10265" s="2"/>
      <c r="L10265" s="4"/>
      <c r="M10265" s="2"/>
      <c r="N10265" s="3"/>
      <c r="O10265" s="3"/>
      <c r="P10265" s="195">
        <v>63</v>
      </c>
      <c r="Q10265" s="24"/>
      <c r="R10265" s="195">
        <v>2</v>
      </c>
      <c r="S10265" s="195" t="s">
        <v>3</v>
      </c>
      <c r="T10265" s="195" t="s">
        <v>44</v>
      </c>
      <c r="U10265" s="195" t="s">
        <v>286</v>
      </c>
      <c r="V10265" s="2"/>
      <c r="W10265" s="195" t="s">
        <v>2702</v>
      </c>
      <c r="X10265" s="195" t="s">
        <v>2740</v>
      </c>
      <c r="Y10265" s="2"/>
      <c r="Z10265" s="2"/>
      <c r="AA10265" s="195">
        <v>44.042099999999998</v>
      </c>
      <c r="AB10265" s="195">
        <v>-121.32129999999999</v>
      </c>
      <c r="AC10265" s="260" t="s">
        <v>45</v>
      </c>
      <c r="AD10265" s="2"/>
      <c r="AE10265" s="214" t="s">
        <v>2712</v>
      </c>
      <c r="AF10265" s="2"/>
      <c r="AG10265" s="198" t="s">
        <v>2030</v>
      </c>
      <c r="AH10265" s="198" t="s">
        <v>2030</v>
      </c>
      <c r="AI10265" s="2"/>
      <c r="AJ10265" s="2"/>
      <c r="AK10265" s="2"/>
      <c r="AL10265" s="2"/>
      <c r="AM10265" s="2"/>
      <c r="AN10265" s="2"/>
      <c r="AO10265" s="2"/>
      <c r="AP10265" s="2"/>
      <c r="AQ10265" s="2"/>
      <c r="AR10265" s="2"/>
      <c r="AS10265" s="2"/>
      <c r="AT10265" s="2"/>
      <c r="AU10265" s="2"/>
      <c r="AV10265" s="2"/>
      <c r="AW10265" s="2"/>
      <c r="AX10265" s="2"/>
      <c r="AY10265" s="2"/>
      <c r="AZ10265" s="2"/>
      <c r="BA10265" s="2"/>
      <c r="BB10265" s="2"/>
      <c r="BC10265" s="224" t="s">
        <v>2750</v>
      </c>
      <c r="BD10265" s="182"/>
    </row>
    <row r="10266" spans="1:56" s="82" customFormat="1" ht="52.5" thickBot="1">
      <c r="A10266" s="3"/>
      <c r="B10266" s="87">
        <v>10999</v>
      </c>
      <c r="C10266" s="2"/>
      <c r="D10266" s="2"/>
      <c r="E10266" s="222">
        <v>5</v>
      </c>
      <c r="F10266" s="222" t="s">
        <v>1618</v>
      </c>
      <c r="G10266" s="222">
        <v>2018</v>
      </c>
      <c r="H10266" s="223">
        <v>0.4375</v>
      </c>
      <c r="I10266" s="2"/>
      <c r="J10266" s="2"/>
      <c r="K10266" s="2"/>
      <c r="L10266" s="4"/>
      <c r="M10266" s="2"/>
      <c r="N10266" s="3"/>
      <c r="O10266" s="3"/>
      <c r="P10266" s="195">
        <v>63</v>
      </c>
      <c r="Q10266" s="24"/>
      <c r="R10266" s="195">
        <v>3</v>
      </c>
      <c r="S10266" s="195" t="s">
        <v>3</v>
      </c>
      <c r="T10266" s="195" t="s">
        <v>44</v>
      </c>
      <c r="U10266" s="195" t="s">
        <v>286</v>
      </c>
      <c r="V10266" s="2"/>
      <c r="W10266" s="195" t="s">
        <v>2702</v>
      </c>
      <c r="X10266" s="195" t="s">
        <v>2740</v>
      </c>
      <c r="Y10266" s="2"/>
      <c r="Z10266" s="2"/>
      <c r="AA10266" s="195">
        <v>44.042099999999998</v>
      </c>
      <c r="AB10266" s="195">
        <v>-121.32129999999999</v>
      </c>
      <c r="AC10266" s="260" t="s">
        <v>45</v>
      </c>
      <c r="AD10266" s="2"/>
      <c r="AE10266" s="214" t="s">
        <v>2712</v>
      </c>
      <c r="AF10266" s="2"/>
      <c r="AG10266" s="198" t="s">
        <v>2030</v>
      </c>
      <c r="AH10266" s="198" t="s">
        <v>2030</v>
      </c>
      <c r="AI10266" s="2"/>
      <c r="AJ10266" s="2"/>
      <c r="AK10266" s="2"/>
      <c r="AL10266" s="2"/>
      <c r="AM10266" s="2"/>
      <c r="AN10266" s="2"/>
      <c r="AO10266" s="2"/>
      <c r="AP10266" s="2"/>
      <c r="AQ10266" s="2"/>
      <c r="AR10266" s="2"/>
      <c r="AS10266" s="2"/>
      <c r="AT10266" s="2"/>
      <c r="AU10266" s="2"/>
      <c r="AV10266" s="2"/>
      <c r="AW10266" s="2"/>
      <c r="AX10266" s="2"/>
      <c r="AY10266" s="2"/>
      <c r="AZ10266" s="2"/>
      <c r="BA10266" s="2"/>
      <c r="BB10266" s="2"/>
      <c r="BC10266" s="224" t="s">
        <v>2750</v>
      </c>
      <c r="BD10266" s="182"/>
    </row>
    <row r="10267" spans="1:56" s="82" customFormat="1" ht="52.5" thickBot="1">
      <c r="A10267" s="3"/>
      <c r="B10267" s="87">
        <v>11000</v>
      </c>
      <c r="C10267" s="2"/>
      <c r="D10267" s="2"/>
      <c r="E10267" s="222">
        <v>5</v>
      </c>
      <c r="F10267" s="222" t="s">
        <v>1618</v>
      </c>
      <c r="G10267" s="222">
        <v>2018</v>
      </c>
      <c r="H10267" s="223">
        <v>0.4375</v>
      </c>
      <c r="I10267" s="2"/>
      <c r="J10267" s="2"/>
      <c r="K10267" s="2"/>
      <c r="L10267" s="4"/>
      <c r="M10267" s="2"/>
      <c r="N10267" s="3"/>
      <c r="O10267" s="3"/>
      <c r="P10267" s="195">
        <v>63</v>
      </c>
      <c r="Q10267" s="24"/>
      <c r="R10267" s="195">
        <v>4</v>
      </c>
      <c r="S10267" s="195" t="s">
        <v>3</v>
      </c>
      <c r="T10267" s="195" t="s">
        <v>44</v>
      </c>
      <c r="U10267" s="195" t="s">
        <v>286</v>
      </c>
      <c r="V10267" s="2"/>
      <c r="W10267" s="195" t="s">
        <v>2702</v>
      </c>
      <c r="X10267" s="195" t="s">
        <v>2740</v>
      </c>
      <c r="Y10267" s="2"/>
      <c r="Z10267" s="2"/>
      <c r="AA10267" s="195">
        <v>44.042099999999998</v>
      </c>
      <c r="AB10267" s="195">
        <v>-121.32129999999999</v>
      </c>
      <c r="AC10267" s="260" t="s">
        <v>45</v>
      </c>
      <c r="AD10267" s="2"/>
      <c r="AE10267" s="214" t="s">
        <v>2712</v>
      </c>
      <c r="AF10267" s="2"/>
      <c r="AG10267" s="198" t="s">
        <v>2030</v>
      </c>
      <c r="AH10267" s="198" t="s">
        <v>2030</v>
      </c>
      <c r="AI10267" s="2"/>
      <c r="AJ10267" s="2"/>
      <c r="AK10267" s="2"/>
      <c r="AL10267" s="2"/>
      <c r="AM10267" s="2"/>
      <c r="AN10267" s="2"/>
      <c r="AO10267" s="2"/>
      <c r="AP10267" s="2"/>
      <c r="AQ10267" s="2"/>
      <c r="AR10267" s="2"/>
      <c r="AS10267" s="2"/>
      <c r="AT10267" s="2"/>
      <c r="AU10267" s="2"/>
      <c r="AV10267" s="2"/>
      <c r="AW10267" s="2"/>
      <c r="AX10267" s="2"/>
      <c r="AY10267" s="2"/>
      <c r="AZ10267" s="2"/>
      <c r="BA10267" s="2"/>
      <c r="BB10267" s="2"/>
      <c r="BC10267" s="224" t="s">
        <v>2750</v>
      </c>
      <c r="BD10267" s="182"/>
    </row>
    <row r="10268" spans="1:56" s="82" customFormat="1" ht="52.5" thickBot="1">
      <c r="A10268" s="3"/>
      <c r="B10268" s="87">
        <v>11001</v>
      </c>
      <c r="C10268" s="2"/>
      <c r="D10268" s="2"/>
      <c r="E10268" s="222">
        <v>5</v>
      </c>
      <c r="F10268" s="222" t="s">
        <v>1618</v>
      </c>
      <c r="G10268" s="222">
        <v>2018</v>
      </c>
      <c r="H10268" s="223">
        <v>0.4375</v>
      </c>
      <c r="I10268" s="2"/>
      <c r="J10268" s="2"/>
      <c r="K10268" s="2"/>
      <c r="L10268" s="4"/>
      <c r="M10268" s="2"/>
      <c r="N10268" s="3"/>
      <c r="O10268" s="3"/>
      <c r="P10268" s="195">
        <v>63</v>
      </c>
      <c r="Q10268" s="24"/>
      <c r="R10268" s="195">
        <v>5</v>
      </c>
      <c r="S10268" s="195" t="s">
        <v>3</v>
      </c>
      <c r="T10268" s="195" t="s">
        <v>44</v>
      </c>
      <c r="U10268" s="195" t="s">
        <v>286</v>
      </c>
      <c r="V10268" s="2"/>
      <c r="W10268" s="195" t="s">
        <v>2702</v>
      </c>
      <c r="X10268" s="195" t="s">
        <v>2740</v>
      </c>
      <c r="Y10268" s="2"/>
      <c r="Z10268" s="2"/>
      <c r="AA10268" s="195">
        <v>44.042099999999998</v>
      </c>
      <c r="AB10268" s="195">
        <v>-121.32129999999999</v>
      </c>
      <c r="AC10268" s="260" t="s">
        <v>45</v>
      </c>
      <c r="AD10268" s="2"/>
      <c r="AE10268" s="214" t="s">
        <v>2712</v>
      </c>
      <c r="AF10268" s="2"/>
      <c r="AG10268" s="198" t="s">
        <v>2030</v>
      </c>
      <c r="AH10268" s="198" t="s">
        <v>2030</v>
      </c>
      <c r="AI10268" s="2"/>
      <c r="AJ10268" s="2"/>
      <c r="AK10268" s="2"/>
      <c r="AL10268" s="2"/>
      <c r="AM10268" s="2"/>
      <c r="AN10268" s="2"/>
      <c r="AO10268" s="2"/>
      <c r="AP10268" s="2"/>
      <c r="AQ10268" s="2"/>
      <c r="AR10268" s="2"/>
      <c r="AS10268" s="2"/>
      <c r="AT10268" s="2"/>
      <c r="AU10268" s="2"/>
      <c r="AV10268" s="2"/>
      <c r="AW10268" s="2"/>
      <c r="AX10268" s="2"/>
      <c r="AY10268" s="2"/>
      <c r="AZ10268" s="2"/>
      <c r="BA10268" s="2"/>
      <c r="BB10268" s="2"/>
      <c r="BC10268" s="224" t="s">
        <v>2750</v>
      </c>
      <c r="BD10268" s="182"/>
    </row>
    <row r="10269" spans="1:56" s="82" customFormat="1" ht="52.5" thickBot="1">
      <c r="A10269" s="3"/>
      <c r="B10269" s="87">
        <v>11002</v>
      </c>
      <c r="C10269" s="2"/>
      <c r="D10269" s="2"/>
      <c r="E10269" s="222">
        <v>5</v>
      </c>
      <c r="F10269" s="222" t="s">
        <v>1618</v>
      </c>
      <c r="G10269" s="222">
        <v>2018</v>
      </c>
      <c r="H10269" s="223">
        <v>0.4375</v>
      </c>
      <c r="I10269" s="2"/>
      <c r="J10269" s="2"/>
      <c r="K10269" s="2"/>
      <c r="L10269" s="4"/>
      <c r="M10269" s="2"/>
      <c r="N10269" s="3"/>
      <c r="O10269" s="3"/>
      <c r="P10269" s="195">
        <v>63</v>
      </c>
      <c r="Q10269" s="24"/>
      <c r="R10269" s="195">
        <v>6</v>
      </c>
      <c r="S10269" s="195" t="s">
        <v>3</v>
      </c>
      <c r="T10269" s="195" t="s">
        <v>44</v>
      </c>
      <c r="U10269" s="195" t="s">
        <v>286</v>
      </c>
      <c r="V10269" s="2"/>
      <c r="W10269" s="195" t="s">
        <v>2702</v>
      </c>
      <c r="X10269" s="195" t="s">
        <v>2740</v>
      </c>
      <c r="Y10269" s="2"/>
      <c r="Z10269" s="2"/>
      <c r="AA10269" s="195">
        <v>44.042099999999998</v>
      </c>
      <c r="AB10269" s="195">
        <v>-121.32129999999999</v>
      </c>
      <c r="AC10269" s="260" t="s">
        <v>45</v>
      </c>
      <c r="AD10269" s="2"/>
      <c r="AE10269" s="214" t="s">
        <v>2712</v>
      </c>
      <c r="AF10269" s="2"/>
      <c r="AG10269" s="198" t="s">
        <v>2030</v>
      </c>
      <c r="AH10269" s="198" t="s">
        <v>2030</v>
      </c>
      <c r="AI10269" s="2"/>
      <c r="AJ10269" s="2"/>
      <c r="AK10269" s="2"/>
      <c r="AL10269" s="2"/>
      <c r="AM10269" s="2"/>
      <c r="AN10269" s="2"/>
      <c r="AO10269" s="2"/>
      <c r="AP10269" s="2"/>
      <c r="AQ10269" s="2"/>
      <c r="AR10269" s="2"/>
      <c r="AS10269" s="2"/>
      <c r="AT10269" s="2"/>
      <c r="AU10269" s="2"/>
      <c r="AV10269" s="2"/>
      <c r="AW10269" s="2"/>
      <c r="AX10269" s="2"/>
      <c r="AY10269" s="2"/>
      <c r="AZ10269" s="2"/>
      <c r="BA10269" s="2"/>
      <c r="BB10269" s="2"/>
      <c r="BC10269" s="224" t="s">
        <v>2750</v>
      </c>
      <c r="BD10269" s="182"/>
    </row>
    <row r="10270" spans="1:56" s="210" customFormat="1" ht="52.5" thickBot="1">
      <c r="A10270" s="3"/>
      <c r="B10270" s="87">
        <v>11003</v>
      </c>
      <c r="C10270" s="2"/>
      <c r="D10270" s="2"/>
      <c r="E10270" s="222">
        <v>5</v>
      </c>
      <c r="F10270" s="222" t="s">
        <v>1618</v>
      </c>
      <c r="G10270" s="222">
        <v>2018</v>
      </c>
      <c r="H10270" s="223">
        <v>0.4375</v>
      </c>
      <c r="I10270" s="2"/>
      <c r="J10270" s="2"/>
      <c r="K10270" s="2"/>
      <c r="L10270" s="4"/>
      <c r="M10270" s="2"/>
      <c r="N10270" s="3"/>
      <c r="O10270" s="3"/>
      <c r="P10270" s="195">
        <v>63</v>
      </c>
      <c r="Q10270" s="24"/>
      <c r="R10270" s="195">
        <v>7</v>
      </c>
      <c r="S10270" s="195" t="s">
        <v>3</v>
      </c>
      <c r="T10270" s="195" t="s">
        <v>44</v>
      </c>
      <c r="U10270" s="195" t="s">
        <v>286</v>
      </c>
      <c r="V10270" s="2"/>
      <c r="W10270" s="195" t="s">
        <v>2702</v>
      </c>
      <c r="X10270" s="195" t="s">
        <v>2740</v>
      </c>
      <c r="Y10270" s="2"/>
      <c r="Z10270" s="2"/>
      <c r="AA10270" s="195">
        <v>44.042099999999998</v>
      </c>
      <c r="AB10270" s="195">
        <v>-121.32129999999999</v>
      </c>
      <c r="AC10270" s="260" t="s">
        <v>45</v>
      </c>
      <c r="AD10270" s="2"/>
      <c r="AE10270" s="214" t="s">
        <v>2712</v>
      </c>
      <c r="AF10270" s="2"/>
      <c r="AG10270" s="198" t="s">
        <v>2030</v>
      </c>
      <c r="AH10270" s="198" t="s">
        <v>2030</v>
      </c>
      <c r="AI10270" s="2"/>
      <c r="AJ10270" s="2"/>
      <c r="AK10270" s="2"/>
      <c r="AL10270" s="2"/>
      <c r="AM10270" s="2"/>
      <c r="AN10270" s="2"/>
      <c r="AO10270" s="2"/>
      <c r="AP10270" s="2"/>
      <c r="AQ10270" s="2"/>
      <c r="AR10270" s="2"/>
      <c r="AS10270" s="2"/>
      <c r="AT10270" s="2"/>
      <c r="AU10270" s="2"/>
      <c r="AV10270" s="2"/>
      <c r="AW10270" s="2"/>
      <c r="AX10270" s="2"/>
      <c r="AY10270" s="2"/>
      <c r="AZ10270" s="2"/>
      <c r="BA10270" s="2"/>
      <c r="BB10270" s="2"/>
      <c r="BC10270" s="224" t="s">
        <v>2750</v>
      </c>
      <c r="BD10270" s="182"/>
    </row>
    <row r="10271" spans="1:56" s="210" customFormat="1" ht="52.5" thickBot="1">
      <c r="A10271" s="3"/>
      <c r="B10271" s="87">
        <v>11004</v>
      </c>
      <c r="C10271" s="2"/>
      <c r="D10271" s="2"/>
      <c r="E10271" s="212">
        <v>5</v>
      </c>
      <c r="F10271" s="212" t="s">
        <v>1618</v>
      </c>
      <c r="G10271" s="212">
        <v>2018</v>
      </c>
      <c r="H10271" s="225">
        <v>0.4375</v>
      </c>
      <c r="I10271" s="2"/>
      <c r="J10271" s="2"/>
      <c r="K10271" s="2"/>
      <c r="L10271" s="4"/>
      <c r="M10271" s="2"/>
      <c r="N10271" s="3"/>
      <c r="O10271" s="3"/>
      <c r="P10271" s="195">
        <v>63</v>
      </c>
      <c r="Q10271" s="24"/>
      <c r="R10271" s="195">
        <v>8</v>
      </c>
      <c r="S10271" s="195" t="s">
        <v>3</v>
      </c>
      <c r="T10271" s="195" t="s">
        <v>44</v>
      </c>
      <c r="U10271" s="195" t="s">
        <v>286</v>
      </c>
      <c r="V10271" s="2"/>
      <c r="W10271" s="195" t="s">
        <v>2702</v>
      </c>
      <c r="X10271" s="195" t="s">
        <v>2740</v>
      </c>
      <c r="Y10271" s="2"/>
      <c r="Z10271" s="2"/>
      <c r="AA10271" s="195">
        <v>44.042099999999998</v>
      </c>
      <c r="AB10271" s="195">
        <v>-121.32129999999999</v>
      </c>
      <c r="AC10271" s="260" t="s">
        <v>45</v>
      </c>
      <c r="AD10271" s="2"/>
      <c r="AE10271" s="214" t="s">
        <v>2712</v>
      </c>
      <c r="AF10271" s="2"/>
      <c r="AG10271" s="198" t="s">
        <v>2030</v>
      </c>
      <c r="AH10271" s="198" t="s">
        <v>2030</v>
      </c>
      <c r="AI10271" s="2"/>
      <c r="AJ10271" s="2"/>
      <c r="AK10271" s="2"/>
      <c r="AL10271" s="2"/>
      <c r="AM10271" s="2"/>
      <c r="AN10271" s="2"/>
      <c r="AO10271" s="2"/>
      <c r="AP10271" s="2"/>
      <c r="AQ10271" s="2"/>
      <c r="AR10271" s="2"/>
      <c r="AS10271" s="2"/>
      <c r="AT10271" s="2"/>
      <c r="AU10271" s="2"/>
      <c r="AV10271" s="2"/>
      <c r="AW10271" s="2"/>
      <c r="AX10271" s="2"/>
      <c r="AY10271" s="2"/>
      <c r="AZ10271" s="2"/>
      <c r="BA10271" s="2"/>
      <c r="BB10271" s="2"/>
      <c r="BC10271" s="224" t="s">
        <v>2750</v>
      </c>
      <c r="BD10271" s="182"/>
    </row>
    <row r="10272" spans="1:56" s="210" customFormat="1" ht="52.5" thickBot="1">
      <c r="A10272" s="3"/>
      <c r="B10272" s="87">
        <v>11005</v>
      </c>
      <c r="C10272" s="2"/>
      <c r="D10272" s="2"/>
      <c r="E10272" s="212">
        <v>5</v>
      </c>
      <c r="F10272" s="212" t="s">
        <v>1618</v>
      </c>
      <c r="G10272" s="212">
        <v>2018</v>
      </c>
      <c r="H10272" s="225">
        <v>0.4375</v>
      </c>
      <c r="I10272" s="2"/>
      <c r="J10272" s="2"/>
      <c r="K10272" s="2"/>
      <c r="L10272" s="4"/>
      <c r="M10272" s="2"/>
      <c r="N10272" s="3"/>
      <c r="O10272" s="3"/>
      <c r="P10272" s="195">
        <v>63</v>
      </c>
      <c r="Q10272" s="24"/>
      <c r="R10272" s="195">
        <v>9</v>
      </c>
      <c r="S10272" s="195" t="s">
        <v>3</v>
      </c>
      <c r="T10272" s="195" t="s">
        <v>44</v>
      </c>
      <c r="U10272" s="195" t="s">
        <v>286</v>
      </c>
      <c r="V10272" s="2"/>
      <c r="W10272" s="195" t="s">
        <v>2702</v>
      </c>
      <c r="X10272" s="195" t="s">
        <v>2740</v>
      </c>
      <c r="Y10272" s="2"/>
      <c r="Z10272" s="2"/>
      <c r="AA10272" s="195">
        <v>44.042099999999998</v>
      </c>
      <c r="AB10272" s="195">
        <v>-121.32129999999999</v>
      </c>
      <c r="AC10272" s="260" t="s">
        <v>45</v>
      </c>
      <c r="AD10272" s="2"/>
      <c r="AE10272" s="214" t="s">
        <v>2712</v>
      </c>
      <c r="AF10272" s="2"/>
      <c r="AG10272" s="198" t="s">
        <v>2030</v>
      </c>
      <c r="AH10272" s="198" t="s">
        <v>2030</v>
      </c>
      <c r="AI10272" s="2"/>
      <c r="AJ10272" s="2"/>
      <c r="AK10272" s="2"/>
      <c r="AL10272" s="2"/>
      <c r="AM10272" s="2"/>
      <c r="AN10272" s="2"/>
      <c r="AO10272" s="2"/>
      <c r="AP10272" s="2"/>
      <c r="AQ10272" s="2"/>
      <c r="AR10272" s="2"/>
      <c r="AS10272" s="2"/>
      <c r="AT10272" s="2"/>
      <c r="AU10272" s="2"/>
      <c r="AV10272" s="2"/>
      <c r="AW10272" s="2"/>
      <c r="AX10272" s="2"/>
      <c r="AY10272" s="2"/>
      <c r="AZ10272" s="2"/>
      <c r="BA10272" s="2"/>
      <c r="BB10272" s="2"/>
      <c r="BC10272" s="224" t="s">
        <v>2750</v>
      </c>
      <c r="BD10272" s="182"/>
    </row>
    <row r="10273" spans="1:56" s="210" customFormat="1" ht="52.5" thickBot="1">
      <c r="A10273" s="3"/>
      <c r="B10273" s="87">
        <v>11006</v>
      </c>
      <c r="C10273" s="2"/>
      <c r="D10273" s="2"/>
      <c r="E10273" s="212">
        <v>5</v>
      </c>
      <c r="F10273" s="212" t="s">
        <v>1618</v>
      </c>
      <c r="G10273" s="212">
        <v>2018</v>
      </c>
      <c r="H10273" s="225">
        <v>0.4375</v>
      </c>
      <c r="I10273" s="2"/>
      <c r="J10273" s="2"/>
      <c r="K10273" s="2"/>
      <c r="L10273" s="4"/>
      <c r="M10273" s="2"/>
      <c r="N10273" s="3"/>
      <c r="O10273" s="3"/>
      <c r="P10273" s="195">
        <v>63</v>
      </c>
      <c r="Q10273" s="24"/>
      <c r="R10273" s="195">
        <v>10</v>
      </c>
      <c r="S10273" s="195" t="s">
        <v>3</v>
      </c>
      <c r="T10273" s="195" t="s">
        <v>44</v>
      </c>
      <c r="U10273" s="195" t="s">
        <v>286</v>
      </c>
      <c r="V10273" s="2"/>
      <c r="W10273" s="195" t="s">
        <v>2702</v>
      </c>
      <c r="X10273" s="195" t="s">
        <v>2740</v>
      </c>
      <c r="Y10273" s="2"/>
      <c r="Z10273" s="2"/>
      <c r="AA10273" s="195">
        <v>44.042099999999998</v>
      </c>
      <c r="AB10273" s="195">
        <v>-121.32129999999999</v>
      </c>
      <c r="AC10273" s="260" t="s">
        <v>45</v>
      </c>
      <c r="AD10273" s="2"/>
      <c r="AE10273" s="214" t="s">
        <v>2712</v>
      </c>
      <c r="AF10273" s="2"/>
      <c r="AG10273" s="198" t="s">
        <v>2030</v>
      </c>
      <c r="AH10273" s="198" t="s">
        <v>2030</v>
      </c>
      <c r="AI10273" s="2"/>
      <c r="AJ10273" s="2"/>
      <c r="AK10273" s="2"/>
      <c r="AL10273" s="2"/>
      <c r="AM10273" s="2"/>
      <c r="AN10273" s="2"/>
      <c r="AO10273" s="2"/>
      <c r="AP10273" s="2"/>
      <c r="AQ10273" s="2"/>
      <c r="AR10273" s="2"/>
      <c r="AS10273" s="2"/>
      <c r="AT10273" s="2"/>
      <c r="AU10273" s="2"/>
      <c r="AV10273" s="2"/>
      <c r="AW10273" s="2"/>
      <c r="AX10273" s="2"/>
      <c r="AY10273" s="2"/>
      <c r="AZ10273" s="2"/>
      <c r="BA10273" s="2"/>
      <c r="BB10273" s="2"/>
      <c r="BC10273" s="224" t="s">
        <v>2750</v>
      </c>
      <c r="BD10273" s="182"/>
    </row>
    <row r="10274" spans="1:56" s="210" customFormat="1" ht="52.5" thickBot="1">
      <c r="A10274" s="3"/>
      <c r="B10274" s="87">
        <v>11007</v>
      </c>
      <c r="C10274" s="2"/>
      <c r="D10274" s="2"/>
      <c r="E10274" s="212">
        <v>5</v>
      </c>
      <c r="F10274" s="212" t="s">
        <v>1618</v>
      </c>
      <c r="G10274" s="212">
        <v>2018</v>
      </c>
      <c r="H10274" s="225">
        <v>0.4375</v>
      </c>
      <c r="I10274" s="2"/>
      <c r="J10274" s="2"/>
      <c r="K10274" s="2"/>
      <c r="L10274" s="4"/>
      <c r="M10274" s="2"/>
      <c r="N10274" s="3"/>
      <c r="O10274" s="3"/>
      <c r="P10274" s="195">
        <v>63</v>
      </c>
      <c r="Q10274" s="24"/>
      <c r="R10274" s="195">
        <v>11</v>
      </c>
      <c r="S10274" s="195" t="s">
        <v>3</v>
      </c>
      <c r="T10274" s="195" t="s">
        <v>44</v>
      </c>
      <c r="U10274" s="195" t="s">
        <v>286</v>
      </c>
      <c r="V10274" s="2"/>
      <c r="W10274" s="195" t="s">
        <v>2702</v>
      </c>
      <c r="X10274" s="195" t="s">
        <v>2740</v>
      </c>
      <c r="Y10274" s="2"/>
      <c r="Z10274" s="2"/>
      <c r="AA10274" s="195">
        <v>44.042099999999998</v>
      </c>
      <c r="AB10274" s="195">
        <v>-121.32129999999999</v>
      </c>
      <c r="AC10274" s="260" t="s">
        <v>45</v>
      </c>
      <c r="AD10274" s="2"/>
      <c r="AE10274" s="214" t="s">
        <v>2712</v>
      </c>
      <c r="AF10274" s="2"/>
      <c r="AG10274" s="198" t="s">
        <v>2030</v>
      </c>
      <c r="AH10274" s="198" t="s">
        <v>2030</v>
      </c>
      <c r="AI10274" s="2"/>
      <c r="AJ10274" s="2"/>
      <c r="AK10274" s="2"/>
      <c r="AL10274" s="2"/>
      <c r="AM10274" s="2"/>
      <c r="AN10274" s="2"/>
      <c r="AO10274" s="2"/>
      <c r="AP10274" s="2"/>
      <c r="AQ10274" s="2"/>
      <c r="AR10274" s="2"/>
      <c r="AS10274" s="2"/>
      <c r="AT10274" s="2"/>
      <c r="AU10274" s="2"/>
      <c r="AV10274" s="2"/>
      <c r="AW10274" s="2"/>
      <c r="AX10274" s="2"/>
      <c r="AY10274" s="2"/>
      <c r="AZ10274" s="2"/>
      <c r="BA10274" s="2"/>
      <c r="BB10274" s="2"/>
      <c r="BC10274" s="224" t="s">
        <v>2750</v>
      </c>
      <c r="BD10274" s="182"/>
    </row>
    <row r="10275" spans="1:56" s="210" customFormat="1" ht="52.5" thickBot="1">
      <c r="A10275" s="3"/>
      <c r="B10275" s="87">
        <v>11008</v>
      </c>
      <c r="C10275" s="2"/>
      <c r="D10275" s="2"/>
      <c r="E10275" s="212">
        <v>5</v>
      </c>
      <c r="F10275" s="212" t="s">
        <v>1618</v>
      </c>
      <c r="G10275" s="212">
        <v>2018</v>
      </c>
      <c r="H10275" s="225">
        <v>0.4375</v>
      </c>
      <c r="I10275" s="2"/>
      <c r="J10275" s="2"/>
      <c r="K10275" s="2"/>
      <c r="L10275" s="4"/>
      <c r="M10275" s="2"/>
      <c r="N10275" s="3"/>
      <c r="O10275" s="3"/>
      <c r="P10275" s="195">
        <v>63</v>
      </c>
      <c r="Q10275" s="24"/>
      <c r="R10275" s="195">
        <v>12</v>
      </c>
      <c r="S10275" s="195" t="s">
        <v>3</v>
      </c>
      <c r="T10275" s="195" t="s">
        <v>44</v>
      </c>
      <c r="U10275" s="195" t="s">
        <v>286</v>
      </c>
      <c r="V10275" s="2"/>
      <c r="W10275" s="195" t="s">
        <v>2702</v>
      </c>
      <c r="X10275" s="195" t="s">
        <v>2740</v>
      </c>
      <c r="Y10275" s="2"/>
      <c r="Z10275" s="2"/>
      <c r="AA10275" s="195">
        <v>44.042099999999998</v>
      </c>
      <c r="AB10275" s="195">
        <v>-121.32129999999999</v>
      </c>
      <c r="AC10275" s="260" t="s">
        <v>45</v>
      </c>
      <c r="AD10275" s="2"/>
      <c r="AE10275" s="214" t="s">
        <v>2712</v>
      </c>
      <c r="AF10275" s="2"/>
      <c r="AG10275" s="198" t="s">
        <v>2030</v>
      </c>
      <c r="AH10275" s="198" t="s">
        <v>2030</v>
      </c>
      <c r="AI10275" s="2"/>
      <c r="AJ10275" s="2"/>
      <c r="AK10275" s="2"/>
      <c r="AL10275" s="2"/>
      <c r="AM10275" s="2"/>
      <c r="AN10275" s="2"/>
      <c r="AO10275" s="2"/>
      <c r="AP10275" s="2"/>
      <c r="AQ10275" s="2"/>
      <c r="AR10275" s="2"/>
      <c r="AS10275" s="2"/>
      <c r="AT10275" s="2"/>
      <c r="AU10275" s="2"/>
      <c r="AV10275" s="2"/>
      <c r="AW10275" s="2"/>
      <c r="AX10275" s="2"/>
      <c r="AY10275" s="2"/>
      <c r="AZ10275" s="2"/>
      <c r="BA10275" s="2"/>
      <c r="BB10275" s="2"/>
      <c r="BC10275" s="224" t="s">
        <v>2750</v>
      </c>
      <c r="BD10275" s="182"/>
    </row>
    <row r="10276" spans="1:56" s="210" customFormat="1" ht="52.5" thickBot="1">
      <c r="A10276" s="3"/>
      <c r="B10276" s="87">
        <v>11009</v>
      </c>
      <c r="C10276" s="2"/>
      <c r="D10276" s="2"/>
      <c r="E10276" s="212">
        <v>5</v>
      </c>
      <c r="F10276" s="212" t="s">
        <v>1618</v>
      </c>
      <c r="G10276" s="212">
        <v>2018</v>
      </c>
      <c r="H10276" s="225">
        <v>0.46527777777777773</v>
      </c>
      <c r="I10276" s="2"/>
      <c r="J10276" s="2"/>
      <c r="K10276" s="2"/>
      <c r="L10276" s="4"/>
      <c r="M10276" s="2"/>
      <c r="N10276" s="3"/>
      <c r="O10276" s="3"/>
      <c r="P10276" s="195">
        <v>64</v>
      </c>
      <c r="Q10276" s="24"/>
      <c r="R10276" s="195">
        <v>1</v>
      </c>
      <c r="S10276" s="195" t="s">
        <v>3</v>
      </c>
      <c r="T10276" s="195" t="s">
        <v>44</v>
      </c>
      <c r="U10276" s="195" t="s">
        <v>286</v>
      </c>
      <c r="V10276" s="2"/>
      <c r="W10276" s="195" t="s">
        <v>2702</v>
      </c>
      <c r="X10276" s="195" t="s">
        <v>2740</v>
      </c>
      <c r="Y10276" s="2"/>
      <c r="Z10276" s="2"/>
      <c r="AA10276" s="195">
        <v>44.042400000000001</v>
      </c>
      <c r="AB10276" s="195">
        <v>-121.3244</v>
      </c>
      <c r="AC10276" s="260" t="s">
        <v>45</v>
      </c>
      <c r="AD10276" s="2"/>
      <c r="AE10276" s="214" t="s">
        <v>697</v>
      </c>
      <c r="AF10276" s="2"/>
      <c r="AG10276" s="198" t="s">
        <v>2030</v>
      </c>
      <c r="AH10276" s="198" t="s">
        <v>2030</v>
      </c>
      <c r="AI10276" s="2"/>
      <c r="AJ10276" s="2"/>
      <c r="AK10276" s="2"/>
      <c r="AL10276" s="2"/>
      <c r="AM10276" s="2"/>
      <c r="AN10276" s="2"/>
      <c r="AO10276" s="2"/>
      <c r="AP10276" s="2"/>
      <c r="AQ10276" s="2"/>
      <c r="AR10276" s="2"/>
      <c r="AS10276" s="2"/>
      <c r="AT10276" s="2"/>
      <c r="AU10276" s="2"/>
      <c r="AV10276" s="2"/>
      <c r="AW10276" s="2"/>
      <c r="AX10276" s="2"/>
      <c r="AY10276" s="2"/>
      <c r="AZ10276" s="2"/>
      <c r="BA10276" s="2"/>
      <c r="BB10276" s="2"/>
      <c r="BC10276" s="188" t="s">
        <v>2580</v>
      </c>
      <c r="BD10276" s="182"/>
    </row>
    <row r="10277" spans="1:56" s="210" customFormat="1" ht="52.5" thickBot="1">
      <c r="A10277" s="3"/>
      <c r="B10277" s="87">
        <v>11010</v>
      </c>
      <c r="C10277" s="2"/>
      <c r="D10277" s="2"/>
      <c r="E10277" s="212">
        <v>5</v>
      </c>
      <c r="F10277" s="212" t="s">
        <v>1618</v>
      </c>
      <c r="G10277" s="212">
        <v>2018</v>
      </c>
      <c r="H10277" s="225">
        <v>0.46527777777777773</v>
      </c>
      <c r="I10277" s="2"/>
      <c r="J10277" s="2"/>
      <c r="K10277" s="2"/>
      <c r="L10277" s="4"/>
      <c r="M10277" s="2"/>
      <c r="N10277" s="3"/>
      <c r="O10277" s="3"/>
      <c r="P10277" s="195">
        <v>64</v>
      </c>
      <c r="Q10277" s="24"/>
      <c r="R10277" s="195">
        <v>2</v>
      </c>
      <c r="S10277" s="195" t="s">
        <v>3</v>
      </c>
      <c r="T10277" s="195" t="s">
        <v>44</v>
      </c>
      <c r="U10277" s="195" t="s">
        <v>286</v>
      </c>
      <c r="V10277" s="2"/>
      <c r="W10277" s="195" t="s">
        <v>2702</v>
      </c>
      <c r="X10277" s="195" t="s">
        <v>2740</v>
      </c>
      <c r="Y10277" s="2"/>
      <c r="Z10277" s="2"/>
      <c r="AA10277" s="195">
        <v>44.042400000000001</v>
      </c>
      <c r="AB10277" s="195">
        <v>-121.3244</v>
      </c>
      <c r="AC10277" s="260" t="s">
        <v>45</v>
      </c>
      <c r="AD10277" s="2"/>
      <c r="AE10277" s="214" t="s">
        <v>697</v>
      </c>
      <c r="AF10277" s="2"/>
      <c r="AG10277" s="198" t="s">
        <v>2030</v>
      </c>
      <c r="AH10277" s="198" t="s">
        <v>2030</v>
      </c>
      <c r="AI10277" s="2"/>
      <c r="AJ10277" s="2"/>
      <c r="AK10277" s="2"/>
      <c r="AL10277" s="2"/>
      <c r="AM10277" s="2"/>
      <c r="AN10277" s="2"/>
      <c r="AO10277" s="2"/>
      <c r="AP10277" s="2"/>
      <c r="AQ10277" s="2"/>
      <c r="AR10277" s="2"/>
      <c r="AS10277" s="2"/>
      <c r="AT10277" s="2"/>
      <c r="AU10277" s="2"/>
      <c r="AV10277" s="2"/>
      <c r="AW10277" s="2"/>
      <c r="AX10277" s="2"/>
      <c r="AY10277" s="2"/>
      <c r="AZ10277" s="2"/>
      <c r="BA10277" s="2"/>
      <c r="BB10277" s="2"/>
      <c r="BC10277" s="188" t="s">
        <v>2600</v>
      </c>
      <c r="BD10277" s="182"/>
    </row>
    <row r="10278" spans="1:56" s="210" customFormat="1" ht="52.5" thickBot="1">
      <c r="A10278" s="3"/>
      <c r="B10278" s="87">
        <v>11011</v>
      </c>
      <c r="C10278" s="2"/>
      <c r="D10278" s="2"/>
      <c r="E10278" s="212">
        <v>5</v>
      </c>
      <c r="F10278" s="212" t="s">
        <v>1618</v>
      </c>
      <c r="G10278" s="212">
        <v>2018</v>
      </c>
      <c r="H10278" s="225">
        <v>0.46527777777777773</v>
      </c>
      <c r="I10278" s="2"/>
      <c r="J10278" s="2"/>
      <c r="K10278" s="2"/>
      <c r="L10278" s="4"/>
      <c r="M10278" s="2"/>
      <c r="N10278" s="3"/>
      <c r="O10278" s="3"/>
      <c r="P10278" s="195">
        <v>64</v>
      </c>
      <c r="Q10278" s="24"/>
      <c r="R10278" s="195">
        <v>3</v>
      </c>
      <c r="S10278" s="195" t="s">
        <v>3</v>
      </c>
      <c r="T10278" s="195" t="s">
        <v>44</v>
      </c>
      <c r="U10278" s="195" t="s">
        <v>286</v>
      </c>
      <c r="V10278" s="2"/>
      <c r="W10278" s="195" t="s">
        <v>2702</v>
      </c>
      <c r="X10278" s="195" t="s">
        <v>2740</v>
      </c>
      <c r="Y10278" s="2"/>
      <c r="Z10278" s="2"/>
      <c r="AA10278" s="195">
        <v>44.042400000000001</v>
      </c>
      <c r="AB10278" s="195">
        <v>-121.3244</v>
      </c>
      <c r="AC10278" s="260" t="s">
        <v>45</v>
      </c>
      <c r="AD10278" s="2"/>
      <c r="AE10278" s="214" t="s">
        <v>697</v>
      </c>
      <c r="AF10278" s="2"/>
      <c r="AG10278" s="198" t="s">
        <v>2030</v>
      </c>
      <c r="AH10278" s="198" t="s">
        <v>2030</v>
      </c>
      <c r="AI10278" s="2"/>
      <c r="AJ10278" s="2"/>
      <c r="AK10278" s="2"/>
      <c r="AL10278" s="2"/>
      <c r="AM10278" s="2"/>
      <c r="AN10278" s="2"/>
      <c r="AO10278" s="2"/>
      <c r="AP10278" s="2"/>
      <c r="AQ10278" s="2"/>
      <c r="AR10278" s="2"/>
      <c r="AS10278" s="2"/>
      <c r="AT10278" s="2"/>
      <c r="AU10278" s="2"/>
      <c r="AV10278" s="2"/>
      <c r="AW10278" s="2"/>
      <c r="AX10278" s="2"/>
      <c r="AY10278" s="2"/>
      <c r="AZ10278" s="2"/>
      <c r="BA10278" s="2"/>
      <c r="BB10278" s="2"/>
      <c r="BC10278" s="188" t="s">
        <v>2765</v>
      </c>
      <c r="BD10278" s="182"/>
    </row>
    <row r="10279" spans="1:56" s="210" customFormat="1" ht="52.5" thickBot="1">
      <c r="A10279" s="3"/>
      <c r="B10279" s="87">
        <v>11012</v>
      </c>
      <c r="C10279" s="2"/>
      <c r="D10279" s="2"/>
      <c r="E10279" s="212">
        <v>5</v>
      </c>
      <c r="F10279" s="212" t="s">
        <v>1618</v>
      </c>
      <c r="G10279" s="212">
        <v>2018</v>
      </c>
      <c r="H10279" s="225">
        <v>0.46527777777777773</v>
      </c>
      <c r="I10279" s="2"/>
      <c r="J10279" s="2"/>
      <c r="K10279" s="2"/>
      <c r="L10279" s="4"/>
      <c r="M10279" s="2"/>
      <c r="N10279" s="3"/>
      <c r="O10279" s="3"/>
      <c r="P10279" s="195">
        <v>64</v>
      </c>
      <c r="Q10279" s="24"/>
      <c r="R10279" s="195">
        <v>4</v>
      </c>
      <c r="S10279" s="195" t="s">
        <v>3</v>
      </c>
      <c r="T10279" s="195" t="s">
        <v>44</v>
      </c>
      <c r="U10279" s="195" t="s">
        <v>286</v>
      </c>
      <c r="V10279" s="2"/>
      <c r="W10279" s="195" t="s">
        <v>2702</v>
      </c>
      <c r="X10279" s="195" t="s">
        <v>2740</v>
      </c>
      <c r="Y10279" s="2"/>
      <c r="Z10279" s="2"/>
      <c r="AA10279" s="195">
        <v>44.042400000000001</v>
      </c>
      <c r="AB10279" s="195">
        <v>-121.3244</v>
      </c>
      <c r="AC10279" s="260" t="s">
        <v>45</v>
      </c>
      <c r="AD10279" s="2"/>
      <c r="AE10279" s="214" t="s">
        <v>697</v>
      </c>
      <c r="AF10279" s="2"/>
      <c r="AG10279" s="198" t="s">
        <v>2030</v>
      </c>
      <c r="AH10279" s="198" t="s">
        <v>2030</v>
      </c>
      <c r="AI10279" s="2"/>
      <c r="AJ10279" s="2"/>
      <c r="AK10279" s="2"/>
      <c r="AL10279" s="2"/>
      <c r="AM10279" s="2"/>
      <c r="AN10279" s="2"/>
      <c r="AO10279" s="2"/>
      <c r="AP10279" s="2"/>
      <c r="AQ10279" s="2"/>
      <c r="AR10279" s="2"/>
      <c r="AS10279" s="2"/>
      <c r="AT10279" s="2"/>
      <c r="AU10279" s="2"/>
      <c r="AV10279" s="2"/>
      <c r="AW10279" s="2"/>
      <c r="AX10279" s="2"/>
      <c r="AY10279" s="2"/>
      <c r="AZ10279" s="2"/>
      <c r="BA10279" s="2"/>
      <c r="BB10279" s="2"/>
      <c r="BC10279" s="188" t="s">
        <v>2766</v>
      </c>
      <c r="BD10279" s="182"/>
    </row>
    <row r="10280" spans="1:56" s="210" customFormat="1" ht="52.5" thickBot="1">
      <c r="A10280" s="3"/>
      <c r="B10280" s="87">
        <v>11013</v>
      </c>
      <c r="C10280" s="2"/>
      <c r="D10280" s="2"/>
      <c r="E10280" s="212">
        <v>19</v>
      </c>
      <c r="F10280" s="212" t="s">
        <v>1618</v>
      </c>
      <c r="G10280" s="212">
        <v>2018</v>
      </c>
      <c r="H10280" s="225">
        <v>0.40277777777777773</v>
      </c>
      <c r="I10280" s="2"/>
      <c r="J10280" s="2"/>
      <c r="K10280" s="2"/>
      <c r="L10280" s="4"/>
      <c r="M10280" s="2"/>
      <c r="N10280" s="3"/>
      <c r="O10280" s="3"/>
      <c r="P10280" s="195">
        <v>65</v>
      </c>
      <c r="Q10280" s="24"/>
      <c r="R10280" s="195">
        <v>1</v>
      </c>
      <c r="S10280" s="195" t="s">
        <v>3</v>
      </c>
      <c r="T10280" s="195" t="s">
        <v>44</v>
      </c>
      <c r="U10280" s="195" t="s">
        <v>286</v>
      </c>
      <c r="V10280" s="2"/>
      <c r="W10280" s="195" t="s">
        <v>2702</v>
      </c>
      <c r="X10280" s="195" t="s">
        <v>2740</v>
      </c>
      <c r="Y10280" s="2"/>
      <c r="Z10280" s="2"/>
      <c r="AA10280" s="195">
        <v>44.042200000000001</v>
      </c>
      <c r="AB10280" s="195">
        <v>-121.3252</v>
      </c>
      <c r="AC10280" s="260" t="s">
        <v>45</v>
      </c>
      <c r="AD10280" s="2"/>
      <c r="AE10280" s="214" t="s">
        <v>2462</v>
      </c>
      <c r="AF10280" s="2"/>
      <c r="AG10280" s="198" t="s">
        <v>2030</v>
      </c>
      <c r="AH10280" s="198" t="s">
        <v>2030</v>
      </c>
      <c r="AI10280" s="2"/>
      <c r="AJ10280" s="2"/>
      <c r="AK10280" s="2"/>
      <c r="AL10280" s="2"/>
      <c r="AM10280" s="2"/>
      <c r="AN10280" s="2"/>
      <c r="AO10280" s="2"/>
      <c r="AP10280" s="2"/>
      <c r="AQ10280" s="2"/>
      <c r="AR10280" s="2"/>
      <c r="AS10280" s="2"/>
      <c r="AT10280" s="2"/>
      <c r="AU10280" s="2"/>
      <c r="AV10280" s="2"/>
      <c r="AW10280" s="2"/>
      <c r="AX10280" s="2"/>
      <c r="AY10280" s="2"/>
      <c r="AZ10280" s="2"/>
      <c r="BA10280" s="2"/>
      <c r="BB10280" s="2"/>
      <c r="BC10280" s="224" t="s">
        <v>2768</v>
      </c>
      <c r="BD10280" s="182"/>
    </row>
    <row r="10281" spans="1:56" s="210" customFormat="1" ht="52.5" thickBot="1">
      <c r="A10281" s="3"/>
      <c r="B10281" s="87">
        <v>11014</v>
      </c>
      <c r="C10281" s="2"/>
      <c r="D10281" s="2"/>
      <c r="E10281" s="212">
        <v>19</v>
      </c>
      <c r="F10281" s="212" t="s">
        <v>1618</v>
      </c>
      <c r="G10281" s="212">
        <v>2018</v>
      </c>
      <c r="H10281" s="225">
        <v>0.4375</v>
      </c>
      <c r="I10281" s="2"/>
      <c r="J10281" s="2"/>
      <c r="K10281" s="2"/>
      <c r="L10281" s="4"/>
      <c r="M10281" s="2"/>
      <c r="N10281" s="3"/>
      <c r="O10281" s="3"/>
      <c r="P10281" s="195">
        <v>66</v>
      </c>
      <c r="Q10281" s="24"/>
      <c r="R10281" s="195">
        <v>1</v>
      </c>
      <c r="S10281" s="195" t="s">
        <v>3</v>
      </c>
      <c r="T10281" s="195" t="s">
        <v>44</v>
      </c>
      <c r="U10281" s="195" t="s">
        <v>286</v>
      </c>
      <c r="V10281" s="2"/>
      <c r="W10281" s="195" t="s">
        <v>2702</v>
      </c>
      <c r="X10281" s="195" t="s">
        <v>2740</v>
      </c>
      <c r="Y10281" s="2"/>
      <c r="Z10281" s="2"/>
      <c r="AA10281" s="195">
        <v>44.042099999999998</v>
      </c>
      <c r="AB10281" s="195">
        <v>-121.32729999999999</v>
      </c>
      <c r="AC10281" s="260" t="s">
        <v>45</v>
      </c>
      <c r="AD10281" s="2"/>
      <c r="AE10281" s="214" t="s">
        <v>2712</v>
      </c>
      <c r="AF10281" s="2"/>
      <c r="AG10281" s="198" t="s">
        <v>2030</v>
      </c>
      <c r="AH10281" s="198" t="s">
        <v>2030</v>
      </c>
      <c r="AI10281" s="2"/>
      <c r="AJ10281" s="2"/>
      <c r="AK10281" s="2"/>
      <c r="AL10281" s="2"/>
      <c r="AM10281" s="2"/>
      <c r="AN10281" s="2"/>
      <c r="AO10281" s="2"/>
      <c r="AP10281" s="2"/>
      <c r="AQ10281" s="2"/>
      <c r="AR10281" s="2"/>
      <c r="AS10281" s="2"/>
      <c r="AT10281" s="2"/>
      <c r="AU10281" s="2"/>
      <c r="AV10281" s="2"/>
      <c r="AW10281" s="2"/>
      <c r="AX10281" s="2"/>
      <c r="AY10281" s="2"/>
      <c r="AZ10281" s="2"/>
      <c r="BA10281" s="2"/>
      <c r="BB10281" s="2"/>
      <c r="BC10281" s="224" t="s">
        <v>2767</v>
      </c>
      <c r="BD10281" s="182"/>
    </row>
    <row r="10282" spans="1:56" s="210" customFormat="1" ht="52.5" thickBot="1">
      <c r="A10282" s="3"/>
      <c r="B10282" s="87">
        <v>11015</v>
      </c>
      <c r="C10282" s="2"/>
      <c r="D10282" s="2"/>
      <c r="E10282" s="212">
        <v>19</v>
      </c>
      <c r="F10282" s="212" t="s">
        <v>1618</v>
      </c>
      <c r="G10282" s="212">
        <v>2018</v>
      </c>
      <c r="H10282" s="225">
        <v>0.4375</v>
      </c>
      <c r="I10282" s="2"/>
      <c r="J10282" s="2"/>
      <c r="K10282" s="2"/>
      <c r="L10282" s="4"/>
      <c r="M10282" s="2"/>
      <c r="N10282" s="3"/>
      <c r="O10282" s="3"/>
      <c r="P10282" s="195">
        <v>66</v>
      </c>
      <c r="Q10282" s="24"/>
      <c r="R10282" s="195">
        <v>2</v>
      </c>
      <c r="S10282" s="195" t="s">
        <v>3</v>
      </c>
      <c r="T10282" s="195" t="s">
        <v>44</v>
      </c>
      <c r="U10282" s="195" t="s">
        <v>286</v>
      </c>
      <c r="V10282" s="2"/>
      <c r="W10282" s="195" t="s">
        <v>2702</v>
      </c>
      <c r="X10282" s="195" t="s">
        <v>2740</v>
      </c>
      <c r="Y10282" s="2"/>
      <c r="Z10282" s="2"/>
      <c r="AA10282" s="195">
        <v>44.042099999999998</v>
      </c>
      <c r="AB10282" s="195">
        <v>-121.32729999999999</v>
      </c>
      <c r="AC10282" s="260" t="s">
        <v>45</v>
      </c>
      <c r="AD10282" s="2"/>
      <c r="AE10282" s="214" t="s">
        <v>2712</v>
      </c>
      <c r="AF10282" s="2"/>
      <c r="AG10282" s="198" t="s">
        <v>2030</v>
      </c>
      <c r="AH10282" s="198" t="s">
        <v>2030</v>
      </c>
      <c r="AI10282" s="2"/>
      <c r="AJ10282" s="2"/>
      <c r="AK10282" s="2"/>
      <c r="AL10282" s="2"/>
      <c r="AM10282" s="2"/>
      <c r="AN10282" s="2"/>
      <c r="AO10282" s="2"/>
      <c r="AP10282" s="2"/>
      <c r="AQ10282" s="2"/>
      <c r="AR10282" s="2"/>
      <c r="AS10282" s="2"/>
      <c r="AT10282" s="2"/>
      <c r="AU10282" s="2"/>
      <c r="AV10282" s="2"/>
      <c r="AW10282" s="2"/>
      <c r="AX10282" s="2"/>
      <c r="AY10282" s="2"/>
      <c r="AZ10282" s="2"/>
      <c r="BA10282" s="2"/>
      <c r="BB10282" s="2"/>
      <c r="BC10282" s="224" t="s">
        <v>2767</v>
      </c>
      <c r="BD10282" s="182"/>
    </row>
    <row r="10283" spans="1:56" s="210" customFormat="1" ht="52.5" thickBot="1">
      <c r="A10283" s="3"/>
      <c r="B10283" s="87">
        <v>11016</v>
      </c>
      <c r="C10283" s="2"/>
      <c r="D10283" s="2"/>
      <c r="E10283" s="212">
        <v>19</v>
      </c>
      <c r="F10283" s="212" t="s">
        <v>1618</v>
      </c>
      <c r="G10283" s="212">
        <v>2018</v>
      </c>
      <c r="H10283" s="225">
        <v>0.4375</v>
      </c>
      <c r="I10283" s="2"/>
      <c r="J10283" s="2"/>
      <c r="K10283" s="2"/>
      <c r="L10283" s="4"/>
      <c r="M10283" s="2"/>
      <c r="N10283" s="3"/>
      <c r="O10283" s="3"/>
      <c r="P10283" s="195">
        <v>66</v>
      </c>
      <c r="Q10283" s="24"/>
      <c r="R10283" s="195">
        <v>3</v>
      </c>
      <c r="S10283" s="195" t="s">
        <v>3</v>
      </c>
      <c r="T10283" s="195" t="s">
        <v>44</v>
      </c>
      <c r="U10283" s="195" t="s">
        <v>286</v>
      </c>
      <c r="V10283" s="2"/>
      <c r="W10283" s="195" t="s">
        <v>2702</v>
      </c>
      <c r="X10283" s="195" t="s">
        <v>2740</v>
      </c>
      <c r="Y10283" s="2"/>
      <c r="Z10283" s="2"/>
      <c r="AA10283" s="195">
        <v>44.042099999999998</v>
      </c>
      <c r="AB10283" s="195">
        <v>-121.32729999999999</v>
      </c>
      <c r="AC10283" s="260" t="s">
        <v>45</v>
      </c>
      <c r="AD10283" s="2"/>
      <c r="AE10283" s="214" t="s">
        <v>2712</v>
      </c>
      <c r="AF10283" s="2"/>
      <c r="AG10283" s="198" t="s">
        <v>2030</v>
      </c>
      <c r="AH10283" s="198" t="s">
        <v>2030</v>
      </c>
      <c r="AI10283" s="2"/>
      <c r="AJ10283" s="2"/>
      <c r="AK10283" s="2"/>
      <c r="AL10283" s="2"/>
      <c r="AM10283" s="2"/>
      <c r="AN10283" s="2"/>
      <c r="AO10283" s="2"/>
      <c r="AP10283" s="2"/>
      <c r="AQ10283" s="2"/>
      <c r="AR10283" s="2"/>
      <c r="AS10283" s="2"/>
      <c r="AT10283" s="2"/>
      <c r="AU10283" s="2"/>
      <c r="AV10283" s="2"/>
      <c r="AW10283" s="2"/>
      <c r="AX10283" s="2"/>
      <c r="AY10283" s="2"/>
      <c r="AZ10283" s="2"/>
      <c r="BA10283" s="2"/>
      <c r="BB10283" s="2"/>
      <c r="BC10283" s="224" t="s">
        <v>2767</v>
      </c>
      <c r="BD10283" s="182"/>
    </row>
    <row r="10284" spans="1:56" s="210" customFormat="1" ht="52.5" thickBot="1">
      <c r="A10284" s="3"/>
      <c r="B10284" s="87">
        <v>11017</v>
      </c>
      <c r="C10284" s="2"/>
      <c r="D10284" s="2"/>
      <c r="E10284" s="212">
        <v>19</v>
      </c>
      <c r="F10284" s="212" t="s">
        <v>1618</v>
      </c>
      <c r="G10284" s="212">
        <v>2018</v>
      </c>
      <c r="H10284" s="225">
        <v>0.4375</v>
      </c>
      <c r="I10284" s="2"/>
      <c r="J10284" s="2"/>
      <c r="K10284" s="2"/>
      <c r="L10284" s="4"/>
      <c r="M10284" s="2"/>
      <c r="N10284" s="3"/>
      <c r="O10284" s="3"/>
      <c r="P10284" s="195">
        <v>66</v>
      </c>
      <c r="Q10284" s="24"/>
      <c r="R10284" s="195">
        <v>4</v>
      </c>
      <c r="S10284" s="195" t="s">
        <v>3</v>
      </c>
      <c r="T10284" s="195" t="s">
        <v>44</v>
      </c>
      <c r="U10284" s="195" t="s">
        <v>286</v>
      </c>
      <c r="V10284" s="2"/>
      <c r="W10284" s="195" t="s">
        <v>2702</v>
      </c>
      <c r="X10284" s="195" t="s">
        <v>2740</v>
      </c>
      <c r="Y10284" s="2"/>
      <c r="Z10284" s="2"/>
      <c r="AA10284" s="195">
        <v>44.042099999999998</v>
      </c>
      <c r="AB10284" s="195">
        <v>-121.32729999999999</v>
      </c>
      <c r="AC10284" s="260" t="s">
        <v>45</v>
      </c>
      <c r="AD10284" s="2"/>
      <c r="AE10284" s="214" t="s">
        <v>2712</v>
      </c>
      <c r="AF10284" s="2"/>
      <c r="AG10284" s="198" t="s">
        <v>2030</v>
      </c>
      <c r="AH10284" s="198" t="s">
        <v>2030</v>
      </c>
      <c r="AI10284" s="2"/>
      <c r="AJ10284" s="2"/>
      <c r="AK10284" s="2"/>
      <c r="AL10284" s="2"/>
      <c r="AM10284" s="2"/>
      <c r="AN10284" s="2"/>
      <c r="AO10284" s="2"/>
      <c r="AP10284" s="2"/>
      <c r="AQ10284" s="2"/>
      <c r="AR10284" s="2"/>
      <c r="AS10284" s="2"/>
      <c r="AT10284" s="2"/>
      <c r="AU10284" s="2"/>
      <c r="AV10284" s="2"/>
      <c r="AW10284" s="2"/>
      <c r="AX10284" s="2"/>
      <c r="AY10284" s="2"/>
      <c r="AZ10284" s="2"/>
      <c r="BA10284" s="2"/>
      <c r="BB10284" s="2"/>
      <c r="BC10284" s="224" t="s">
        <v>2767</v>
      </c>
      <c r="BD10284" s="182"/>
    </row>
    <row r="10285" spans="1:56" s="210" customFormat="1" ht="52.5" thickBot="1">
      <c r="A10285" s="3"/>
      <c r="B10285" s="87">
        <v>11018</v>
      </c>
      <c r="C10285" s="2"/>
      <c r="D10285" s="2"/>
      <c r="E10285" s="212">
        <v>19</v>
      </c>
      <c r="F10285" s="212" t="s">
        <v>1618</v>
      </c>
      <c r="G10285" s="212">
        <v>2018</v>
      </c>
      <c r="H10285" s="225">
        <v>0.4375</v>
      </c>
      <c r="I10285" s="2"/>
      <c r="J10285" s="2"/>
      <c r="K10285" s="2"/>
      <c r="L10285" s="4"/>
      <c r="M10285" s="2"/>
      <c r="N10285" s="3"/>
      <c r="O10285" s="3"/>
      <c r="P10285" s="195">
        <v>66</v>
      </c>
      <c r="Q10285" s="24"/>
      <c r="R10285" s="195">
        <v>5</v>
      </c>
      <c r="S10285" s="195" t="s">
        <v>3</v>
      </c>
      <c r="T10285" s="195" t="s">
        <v>44</v>
      </c>
      <c r="U10285" s="195" t="s">
        <v>286</v>
      </c>
      <c r="V10285" s="2"/>
      <c r="W10285" s="195" t="s">
        <v>2702</v>
      </c>
      <c r="X10285" s="195" t="s">
        <v>2740</v>
      </c>
      <c r="Y10285" s="2"/>
      <c r="Z10285" s="2"/>
      <c r="AA10285" s="195">
        <v>44.042099999999998</v>
      </c>
      <c r="AB10285" s="195">
        <v>-121.32729999999999</v>
      </c>
      <c r="AC10285" s="260" t="s">
        <v>45</v>
      </c>
      <c r="AD10285" s="2"/>
      <c r="AE10285" s="214" t="s">
        <v>2712</v>
      </c>
      <c r="AF10285" s="2"/>
      <c r="AG10285" s="198" t="s">
        <v>2030</v>
      </c>
      <c r="AH10285" s="198" t="s">
        <v>2030</v>
      </c>
      <c r="AI10285" s="2"/>
      <c r="AJ10285" s="2"/>
      <c r="AK10285" s="2"/>
      <c r="AL10285" s="2"/>
      <c r="AM10285" s="2"/>
      <c r="AN10285" s="2"/>
      <c r="AO10285" s="2"/>
      <c r="AP10285" s="2"/>
      <c r="AQ10285" s="2"/>
      <c r="AR10285" s="2"/>
      <c r="AS10285" s="2"/>
      <c r="AT10285" s="2"/>
      <c r="AU10285" s="2"/>
      <c r="AV10285" s="2"/>
      <c r="AW10285" s="2"/>
      <c r="AX10285" s="2"/>
      <c r="AY10285" s="2"/>
      <c r="AZ10285" s="2"/>
      <c r="BA10285" s="2"/>
      <c r="BB10285" s="2"/>
      <c r="BC10285" s="224" t="s">
        <v>2767</v>
      </c>
      <c r="BD10285" s="182"/>
    </row>
    <row r="10286" spans="1:56" s="210" customFormat="1" ht="52.5" thickBot="1">
      <c r="A10286" s="3"/>
      <c r="B10286" s="87">
        <v>11019</v>
      </c>
      <c r="C10286" s="2"/>
      <c r="D10286" s="2"/>
      <c r="E10286" s="212">
        <v>19</v>
      </c>
      <c r="F10286" s="212" t="s">
        <v>1618</v>
      </c>
      <c r="G10286" s="212">
        <v>2018</v>
      </c>
      <c r="H10286" s="225">
        <v>0.4375</v>
      </c>
      <c r="I10286" s="2"/>
      <c r="J10286" s="2"/>
      <c r="K10286" s="2"/>
      <c r="L10286" s="4"/>
      <c r="M10286" s="2"/>
      <c r="N10286" s="3"/>
      <c r="O10286" s="3"/>
      <c r="P10286" s="195">
        <v>66</v>
      </c>
      <c r="Q10286" s="24"/>
      <c r="R10286" s="195">
        <v>6</v>
      </c>
      <c r="S10286" s="195" t="s">
        <v>3</v>
      </c>
      <c r="T10286" s="195" t="s">
        <v>44</v>
      </c>
      <c r="U10286" s="195" t="s">
        <v>286</v>
      </c>
      <c r="V10286" s="2"/>
      <c r="W10286" s="195" t="s">
        <v>2702</v>
      </c>
      <c r="X10286" s="195" t="s">
        <v>2740</v>
      </c>
      <c r="Y10286" s="2"/>
      <c r="Z10286" s="2"/>
      <c r="AA10286" s="195">
        <v>44.042099999999998</v>
      </c>
      <c r="AB10286" s="195">
        <v>-121.32729999999999</v>
      </c>
      <c r="AC10286" s="260" t="s">
        <v>45</v>
      </c>
      <c r="AD10286" s="2"/>
      <c r="AE10286" s="214" t="s">
        <v>2712</v>
      </c>
      <c r="AF10286" s="2"/>
      <c r="AG10286" s="198" t="s">
        <v>2030</v>
      </c>
      <c r="AH10286" s="198" t="s">
        <v>2030</v>
      </c>
      <c r="AI10286" s="2"/>
      <c r="AJ10286" s="2"/>
      <c r="AK10286" s="2"/>
      <c r="AL10286" s="2"/>
      <c r="AM10286" s="2"/>
      <c r="AN10286" s="2"/>
      <c r="AO10286" s="2"/>
      <c r="AP10286" s="2"/>
      <c r="AQ10286" s="2"/>
      <c r="AR10286" s="2"/>
      <c r="AS10286" s="2"/>
      <c r="AT10286" s="2"/>
      <c r="AU10286" s="2"/>
      <c r="AV10286" s="2"/>
      <c r="AW10286" s="2"/>
      <c r="AX10286" s="2"/>
      <c r="AY10286" s="2"/>
      <c r="AZ10286" s="2"/>
      <c r="BA10286" s="2"/>
      <c r="BB10286" s="2"/>
      <c r="BC10286" s="224" t="s">
        <v>2767</v>
      </c>
      <c r="BD10286" s="182"/>
    </row>
    <row r="10287" spans="1:56" s="210" customFormat="1" ht="52.5" thickBot="1">
      <c r="A10287" s="3"/>
      <c r="B10287" s="87">
        <v>11020</v>
      </c>
      <c r="C10287" s="2"/>
      <c r="D10287" s="2"/>
      <c r="E10287" s="212">
        <v>19</v>
      </c>
      <c r="F10287" s="212" t="s">
        <v>1618</v>
      </c>
      <c r="G10287" s="212">
        <v>2018</v>
      </c>
      <c r="H10287" s="225">
        <v>0.4375</v>
      </c>
      <c r="I10287" s="2"/>
      <c r="J10287" s="2"/>
      <c r="K10287" s="2"/>
      <c r="L10287" s="4"/>
      <c r="M10287" s="2"/>
      <c r="N10287" s="3"/>
      <c r="O10287" s="3"/>
      <c r="P10287" s="195">
        <v>66</v>
      </c>
      <c r="Q10287" s="24"/>
      <c r="R10287" s="195">
        <v>7</v>
      </c>
      <c r="S10287" s="195" t="s">
        <v>3</v>
      </c>
      <c r="T10287" s="195" t="s">
        <v>44</v>
      </c>
      <c r="U10287" s="195" t="s">
        <v>286</v>
      </c>
      <c r="V10287" s="2"/>
      <c r="W10287" s="195" t="s">
        <v>2702</v>
      </c>
      <c r="X10287" s="195" t="s">
        <v>2740</v>
      </c>
      <c r="Y10287" s="2"/>
      <c r="Z10287" s="2"/>
      <c r="AA10287" s="195">
        <v>44.042099999999998</v>
      </c>
      <c r="AB10287" s="195">
        <v>-121.32729999999999</v>
      </c>
      <c r="AC10287" s="260" t="s">
        <v>45</v>
      </c>
      <c r="AD10287" s="2"/>
      <c r="AE10287" s="214" t="s">
        <v>2712</v>
      </c>
      <c r="AF10287" s="2"/>
      <c r="AG10287" s="198" t="s">
        <v>2030</v>
      </c>
      <c r="AH10287" s="198" t="s">
        <v>2030</v>
      </c>
      <c r="AI10287" s="2"/>
      <c r="AJ10287" s="2"/>
      <c r="AK10287" s="2"/>
      <c r="AL10287" s="2"/>
      <c r="AM10287" s="2"/>
      <c r="AN10287" s="2"/>
      <c r="AO10287" s="2"/>
      <c r="AP10287" s="2"/>
      <c r="AQ10287" s="2"/>
      <c r="AR10287" s="2"/>
      <c r="AS10287" s="2"/>
      <c r="AT10287" s="2"/>
      <c r="AU10287" s="2"/>
      <c r="AV10287" s="2"/>
      <c r="AW10287" s="2"/>
      <c r="AX10287" s="2"/>
      <c r="AY10287" s="2"/>
      <c r="AZ10287" s="2"/>
      <c r="BA10287" s="2"/>
      <c r="BB10287" s="2"/>
      <c r="BC10287" s="224" t="s">
        <v>2767</v>
      </c>
      <c r="BD10287" s="182"/>
    </row>
    <row r="10288" spans="1:56" s="210" customFormat="1" ht="52.5" thickBot="1">
      <c r="A10288" s="3"/>
      <c r="B10288" s="87">
        <v>11021</v>
      </c>
      <c r="C10288" s="2"/>
      <c r="D10288" s="2"/>
      <c r="E10288" s="212">
        <v>26</v>
      </c>
      <c r="F10288" s="212" t="s">
        <v>1618</v>
      </c>
      <c r="G10288" s="212">
        <v>2018</v>
      </c>
      <c r="H10288" s="225">
        <v>0.3923611111111111</v>
      </c>
      <c r="I10288" s="2"/>
      <c r="J10288" s="2"/>
      <c r="K10288" s="2"/>
      <c r="L10288" s="4"/>
      <c r="M10288" s="2"/>
      <c r="N10288" s="3"/>
      <c r="O10288" s="3"/>
      <c r="P10288" s="195">
        <v>67</v>
      </c>
      <c r="Q10288" s="24"/>
      <c r="R10288" s="195">
        <v>1</v>
      </c>
      <c r="S10288" s="195" t="s">
        <v>3</v>
      </c>
      <c r="T10288" s="195" t="s">
        <v>44</v>
      </c>
      <c r="U10288" s="195" t="s">
        <v>286</v>
      </c>
      <c r="V10288" s="2"/>
      <c r="W10288" s="195" t="s">
        <v>446</v>
      </c>
      <c r="X10288" s="195" t="s">
        <v>446</v>
      </c>
      <c r="Y10288" s="2"/>
      <c r="Z10288" s="2"/>
      <c r="AA10288" s="195">
        <v>44.267200000000003</v>
      </c>
      <c r="AB10288" s="195">
        <v>-121.2521</v>
      </c>
      <c r="AC10288" s="260" t="s">
        <v>45</v>
      </c>
      <c r="AD10288" s="2"/>
      <c r="AE10288" s="214" t="s">
        <v>2714</v>
      </c>
      <c r="AF10288" s="2"/>
      <c r="AG10288" s="198" t="s">
        <v>2030</v>
      </c>
      <c r="AH10288" s="198" t="s">
        <v>2030</v>
      </c>
      <c r="AI10288" s="2"/>
      <c r="AJ10288" s="2"/>
      <c r="AK10288" s="2"/>
      <c r="AL10288" s="2"/>
      <c r="AM10288" s="2"/>
      <c r="AN10288" s="2"/>
      <c r="AO10288" s="2"/>
      <c r="AP10288" s="2"/>
      <c r="AQ10288" s="2"/>
      <c r="AR10288" s="2"/>
      <c r="AS10288" s="2"/>
      <c r="AT10288" s="2"/>
      <c r="AU10288" s="2"/>
      <c r="AV10288" s="2"/>
      <c r="AW10288" s="2"/>
      <c r="AX10288" s="2"/>
      <c r="AY10288" s="2"/>
      <c r="AZ10288" s="2"/>
      <c r="BA10288" s="2"/>
      <c r="BB10288" s="2"/>
      <c r="BC10288" s="224" t="s">
        <v>2769</v>
      </c>
      <c r="BD10288" s="182"/>
    </row>
    <row r="10289" spans="1:56" s="210" customFormat="1" ht="52.5" thickBot="1">
      <c r="A10289" s="3"/>
      <c r="B10289" s="87">
        <v>11022</v>
      </c>
      <c r="C10289" s="2"/>
      <c r="D10289" s="2"/>
      <c r="E10289" s="212">
        <v>26</v>
      </c>
      <c r="F10289" s="212" t="s">
        <v>1618</v>
      </c>
      <c r="G10289" s="212">
        <v>2018</v>
      </c>
      <c r="H10289" s="225">
        <v>0.3923611111111111</v>
      </c>
      <c r="I10289" s="2"/>
      <c r="J10289" s="2"/>
      <c r="K10289" s="2"/>
      <c r="L10289" s="4"/>
      <c r="M10289" s="2"/>
      <c r="N10289" s="3"/>
      <c r="O10289" s="3"/>
      <c r="P10289" s="195">
        <v>67</v>
      </c>
      <c r="Q10289" s="24"/>
      <c r="R10289" s="195">
        <v>2</v>
      </c>
      <c r="S10289" s="195" t="s">
        <v>3</v>
      </c>
      <c r="T10289" s="195" t="s">
        <v>44</v>
      </c>
      <c r="U10289" s="195" t="s">
        <v>286</v>
      </c>
      <c r="V10289" s="2"/>
      <c r="W10289" s="195" t="s">
        <v>446</v>
      </c>
      <c r="X10289" s="195" t="s">
        <v>446</v>
      </c>
      <c r="Y10289" s="2"/>
      <c r="Z10289" s="2"/>
      <c r="AA10289" s="195">
        <v>44.267200000000003</v>
      </c>
      <c r="AB10289" s="195">
        <v>-121.2521</v>
      </c>
      <c r="AC10289" s="260" t="s">
        <v>45</v>
      </c>
      <c r="AD10289" s="2"/>
      <c r="AE10289" s="214" t="s">
        <v>2714</v>
      </c>
      <c r="AF10289" s="2"/>
      <c r="AG10289" s="198" t="s">
        <v>2030</v>
      </c>
      <c r="AH10289" s="198" t="s">
        <v>2030</v>
      </c>
      <c r="AI10289" s="2"/>
      <c r="AJ10289" s="2"/>
      <c r="AK10289" s="2"/>
      <c r="AL10289" s="2"/>
      <c r="AM10289" s="2"/>
      <c r="AN10289" s="2"/>
      <c r="AO10289" s="2"/>
      <c r="AP10289" s="2"/>
      <c r="AQ10289" s="2"/>
      <c r="AR10289" s="2"/>
      <c r="AS10289" s="2"/>
      <c r="AT10289" s="2"/>
      <c r="AU10289" s="2"/>
      <c r="AV10289" s="2"/>
      <c r="AW10289" s="2"/>
      <c r="AX10289" s="2"/>
      <c r="AY10289" s="2"/>
      <c r="AZ10289" s="2"/>
      <c r="BA10289" s="2"/>
      <c r="BB10289" s="2"/>
      <c r="BC10289" s="224" t="s">
        <v>2769</v>
      </c>
      <c r="BD10289" s="182"/>
    </row>
    <row r="10290" spans="1:56" s="210" customFormat="1" ht="52.5" thickBot="1">
      <c r="A10290" s="3"/>
      <c r="B10290" s="87">
        <v>11023</v>
      </c>
      <c r="C10290" s="2"/>
      <c r="D10290" s="2"/>
      <c r="E10290" s="212">
        <v>26</v>
      </c>
      <c r="F10290" s="212" t="s">
        <v>1618</v>
      </c>
      <c r="G10290" s="212">
        <v>2018</v>
      </c>
      <c r="H10290" s="225">
        <v>0.3923611111111111</v>
      </c>
      <c r="I10290" s="2"/>
      <c r="J10290" s="2"/>
      <c r="K10290" s="2"/>
      <c r="L10290" s="4"/>
      <c r="M10290" s="2"/>
      <c r="N10290" s="3"/>
      <c r="O10290" s="3"/>
      <c r="P10290" s="195">
        <v>67</v>
      </c>
      <c r="Q10290" s="24"/>
      <c r="R10290" s="195">
        <v>3</v>
      </c>
      <c r="S10290" s="195" t="s">
        <v>3</v>
      </c>
      <c r="T10290" s="195" t="s">
        <v>44</v>
      </c>
      <c r="U10290" s="195" t="s">
        <v>286</v>
      </c>
      <c r="V10290" s="2"/>
      <c r="W10290" s="195" t="s">
        <v>446</v>
      </c>
      <c r="X10290" s="195" t="s">
        <v>446</v>
      </c>
      <c r="Y10290" s="2"/>
      <c r="Z10290" s="2"/>
      <c r="AA10290" s="195">
        <v>44.267200000000003</v>
      </c>
      <c r="AB10290" s="195">
        <v>-121.2521</v>
      </c>
      <c r="AC10290" s="260" t="s">
        <v>45</v>
      </c>
      <c r="AD10290" s="2"/>
      <c r="AE10290" s="214" t="s">
        <v>2714</v>
      </c>
      <c r="AF10290" s="2"/>
      <c r="AG10290" s="198" t="s">
        <v>2030</v>
      </c>
      <c r="AH10290" s="198" t="s">
        <v>2030</v>
      </c>
      <c r="AI10290" s="2"/>
      <c r="AJ10290" s="2"/>
      <c r="AK10290" s="2"/>
      <c r="AL10290" s="2"/>
      <c r="AM10290" s="2"/>
      <c r="AN10290" s="2"/>
      <c r="AO10290" s="2"/>
      <c r="AP10290" s="2"/>
      <c r="AQ10290" s="2"/>
      <c r="AR10290" s="2"/>
      <c r="AS10290" s="2"/>
      <c r="AT10290" s="2"/>
      <c r="AU10290" s="2"/>
      <c r="AV10290" s="2"/>
      <c r="AW10290" s="2"/>
      <c r="AX10290" s="2"/>
      <c r="AY10290" s="2"/>
      <c r="AZ10290" s="2"/>
      <c r="BA10290" s="2"/>
      <c r="BB10290" s="2"/>
      <c r="BC10290" s="224" t="s">
        <v>2769</v>
      </c>
      <c r="BD10290" s="182"/>
    </row>
    <row r="10291" spans="1:56" s="210" customFormat="1" ht="52.5" thickBot="1">
      <c r="A10291" s="3"/>
      <c r="B10291" s="87">
        <v>11024</v>
      </c>
      <c r="C10291" s="2"/>
      <c r="D10291" s="2"/>
      <c r="E10291" s="212">
        <v>26</v>
      </c>
      <c r="F10291" s="212" t="s">
        <v>1618</v>
      </c>
      <c r="G10291" s="212">
        <v>2018</v>
      </c>
      <c r="H10291" s="225">
        <v>0.3923611111111111</v>
      </c>
      <c r="I10291" s="2"/>
      <c r="J10291" s="2"/>
      <c r="K10291" s="2"/>
      <c r="L10291" s="4"/>
      <c r="M10291" s="2"/>
      <c r="N10291" s="3"/>
      <c r="O10291" s="3"/>
      <c r="P10291" s="195">
        <v>67</v>
      </c>
      <c r="Q10291" s="24"/>
      <c r="R10291" s="195">
        <v>4</v>
      </c>
      <c r="S10291" s="195" t="s">
        <v>3</v>
      </c>
      <c r="T10291" s="195" t="s">
        <v>44</v>
      </c>
      <c r="U10291" s="195" t="s">
        <v>286</v>
      </c>
      <c r="V10291" s="2"/>
      <c r="W10291" s="195" t="s">
        <v>446</v>
      </c>
      <c r="X10291" s="195" t="s">
        <v>446</v>
      </c>
      <c r="Y10291" s="2"/>
      <c r="Z10291" s="2"/>
      <c r="AA10291" s="195">
        <v>44.267200000000003</v>
      </c>
      <c r="AB10291" s="195">
        <v>-121.2521</v>
      </c>
      <c r="AC10291" s="260" t="s">
        <v>45</v>
      </c>
      <c r="AD10291" s="2"/>
      <c r="AE10291" s="214" t="s">
        <v>2714</v>
      </c>
      <c r="AF10291" s="2"/>
      <c r="AG10291" s="198" t="s">
        <v>2030</v>
      </c>
      <c r="AH10291" s="198" t="s">
        <v>2030</v>
      </c>
      <c r="AI10291" s="2"/>
      <c r="AJ10291" s="2"/>
      <c r="AK10291" s="2"/>
      <c r="AL10291" s="2"/>
      <c r="AM10291" s="2"/>
      <c r="AN10291" s="2"/>
      <c r="AO10291" s="2"/>
      <c r="AP10291" s="2"/>
      <c r="AQ10291" s="2"/>
      <c r="AR10291" s="2"/>
      <c r="AS10291" s="2"/>
      <c r="AT10291" s="2"/>
      <c r="AU10291" s="2"/>
      <c r="AV10291" s="2"/>
      <c r="AW10291" s="2"/>
      <c r="AX10291" s="2"/>
      <c r="AY10291" s="2"/>
      <c r="AZ10291" s="2"/>
      <c r="BA10291" s="2"/>
      <c r="BB10291" s="2"/>
      <c r="BC10291" s="224" t="s">
        <v>2769</v>
      </c>
      <c r="BD10291" s="182"/>
    </row>
    <row r="10292" spans="1:56" s="210" customFormat="1" ht="39.75" thickBot="1">
      <c r="A10292" s="3"/>
      <c r="B10292" s="87">
        <v>11025</v>
      </c>
      <c r="C10292" s="2"/>
      <c r="D10292" s="2"/>
      <c r="E10292" s="212">
        <v>26</v>
      </c>
      <c r="F10292" s="212" t="s">
        <v>1618</v>
      </c>
      <c r="G10292" s="212">
        <v>2018</v>
      </c>
      <c r="H10292" s="225">
        <v>0.3923611111111111</v>
      </c>
      <c r="I10292" s="2"/>
      <c r="J10292" s="2"/>
      <c r="K10292" s="2"/>
      <c r="L10292" s="4"/>
      <c r="M10292" s="2"/>
      <c r="N10292" s="3"/>
      <c r="O10292" s="3"/>
      <c r="P10292" s="195">
        <v>67</v>
      </c>
      <c r="Q10292" s="24"/>
      <c r="R10292" s="195">
        <v>5</v>
      </c>
      <c r="S10292" s="195" t="s">
        <v>3</v>
      </c>
      <c r="T10292" s="195" t="s">
        <v>44</v>
      </c>
      <c r="U10292" s="195" t="s">
        <v>286</v>
      </c>
      <c r="V10292" s="2"/>
      <c r="W10292" s="195" t="s">
        <v>446</v>
      </c>
      <c r="X10292" s="195" t="s">
        <v>446</v>
      </c>
      <c r="Y10292" s="2"/>
      <c r="Z10292" s="2"/>
      <c r="AA10292" s="195">
        <v>44.267200000000003</v>
      </c>
      <c r="AB10292" s="195">
        <v>-121.2521</v>
      </c>
      <c r="AC10292" s="260" t="s">
        <v>45</v>
      </c>
      <c r="AD10292" s="2"/>
      <c r="AE10292" s="214" t="s">
        <v>2714</v>
      </c>
      <c r="AF10292" s="2"/>
      <c r="AG10292" s="198" t="s">
        <v>2030</v>
      </c>
      <c r="AH10292" s="198" t="s">
        <v>2030</v>
      </c>
      <c r="AI10292" s="2"/>
      <c r="AJ10292" s="2"/>
      <c r="AK10292" s="2"/>
      <c r="AL10292" s="2"/>
      <c r="AM10292" s="2"/>
      <c r="AN10292" s="2"/>
      <c r="AO10292" s="2"/>
      <c r="AP10292" s="2"/>
      <c r="AQ10292" s="2"/>
      <c r="AR10292" s="2"/>
      <c r="AS10292" s="2"/>
      <c r="AT10292" s="2"/>
      <c r="AU10292" s="2"/>
      <c r="AV10292" s="2"/>
      <c r="AW10292" s="2"/>
      <c r="AX10292" s="2"/>
      <c r="AY10292" s="2"/>
      <c r="AZ10292" s="2"/>
      <c r="BA10292" s="2"/>
      <c r="BB10292" s="2"/>
      <c r="BC10292" s="224" t="s">
        <v>2769</v>
      </c>
      <c r="BD10292" s="182"/>
    </row>
    <row r="10293" spans="1:56" s="210" customFormat="1" ht="39.75" thickBot="1">
      <c r="A10293" s="3"/>
      <c r="B10293" s="87">
        <v>11026</v>
      </c>
      <c r="C10293" s="2"/>
      <c r="D10293" s="2"/>
      <c r="E10293" s="212">
        <v>26</v>
      </c>
      <c r="F10293" s="212" t="s">
        <v>1618</v>
      </c>
      <c r="G10293" s="212">
        <v>2018</v>
      </c>
      <c r="H10293" s="225">
        <v>0.3923611111111111</v>
      </c>
      <c r="I10293" s="2"/>
      <c r="J10293" s="2"/>
      <c r="K10293" s="2"/>
      <c r="L10293" s="4"/>
      <c r="M10293" s="2"/>
      <c r="N10293" s="3"/>
      <c r="O10293" s="3"/>
      <c r="P10293" s="195">
        <v>67</v>
      </c>
      <c r="Q10293" s="24"/>
      <c r="R10293" s="195">
        <v>6</v>
      </c>
      <c r="S10293" s="195" t="s">
        <v>3</v>
      </c>
      <c r="T10293" s="195" t="s">
        <v>44</v>
      </c>
      <c r="U10293" s="195" t="s">
        <v>286</v>
      </c>
      <c r="V10293" s="2"/>
      <c r="W10293" s="195" t="s">
        <v>446</v>
      </c>
      <c r="X10293" s="195" t="s">
        <v>446</v>
      </c>
      <c r="Y10293" s="2"/>
      <c r="Z10293" s="2"/>
      <c r="AA10293" s="195">
        <v>44.267200000000003</v>
      </c>
      <c r="AB10293" s="195">
        <v>-121.2521</v>
      </c>
      <c r="AC10293" s="260" t="s">
        <v>45</v>
      </c>
      <c r="AD10293" s="2"/>
      <c r="AE10293" s="214" t="s">
        <v>2714</v>
      </c>
      <c r="AF10293" s="2"/>
      <c r="AG10293" s="198" t="s">
        <v>2030</v>
      </c>
      <c r="AH10293" s="198" t="s">
        <v>2030</v>
      </c>
      <c r="AI10293" s="2"/>
      <c r="AJ10293" s="2"/>
      <c r="AK10293" s="2"/>
      <c r="AL10293" s="2"/>
      <c r="AM10293" s="2"/>
      <c r="AN10293" s="2"/>
      <c r="AO10293" s="2"/>
      <c r="AP10293" s="2"/>
      <c r="AQ10293" s="2"/>
      <c r="AR10293" s="2"/>
      <c r="AS10293" s="2"/>
      <c r="AT10293" s="2"/>
      <c r="AU10293" s="2"/>
      <c r="AV10293" s="2"/>
      <c r="AW10293" s="2"/>
      <c r="AX10293" s="2"/>
      <c r="AY10293" s="2"/>
      <c r="AZ10293" s="2"/>
      <c r="BA10293" s="2"/>
      <c r="BB10293" s="2"/>
      <c r="BC10293" s="224" t="s">
        <v>2769</v>
      </c>
      <c r="BD10293" s="182"/>
    </row>
    <row r="10294" spans="1:56" s="210" customFormat="1" ht="39.75" thickBot="1">
      <c r="A10294" s="3"/>
      <c r="B10294" s="87">
        <v>11027</v>
      </c>
      <c r="C10294" s="2"/>
      <c r="D10294" s="2"/>
      <c r="E10294" s="212">
        <v>26</v>
      </c>
      <c r="F10294" s="212" t="s">
        <v>1618</v>
      </c>
      <c r="G10294" s="212">
        <v>2018</v>
      </c>
      <c r="H10294" s="225">
        <v>0.3923611111111111</v>
      </c>
      <c r="I10294" s="2"/>
      <c r="J10294" s="2"/>
      <c r="K10294" s="2"/>
      <c r="L10294" s="4"/>
      <c r="M10294" s="2"/>
      <c r="N10294" s="3"/>
      <c r="O10294" s="3"/>
      <c r="P10294" s="195">
        <v>67</v>
      </c>
      <c r="Q10294" s="24"/>
      <c r="R10294" s="195">
        <v>7</v>
      </c>
      <c r="S10294" s="195" t="s">
        <v>3</v>
      </c>
      <c r="T10294" s="195" t="s">
        <v>44</v>
      </c>
      <c r="U10294" s="195" t="s">
        <v>286</v>
      </c>
      <c r="V10294" s="2"/>
      <c r="W10294" s="195" t="s">
        <v>446</v>
      </c>
      <c r="X10294" s="195" t="s">
        <v>446</v>
      </c>
      <c r="Y10294" s="2"/>
      <c r="Z10294" s="2"/>
      <c r="AA10294" s="195">
        <v>44.267200000000003</v>
      </c>
      <c r="AB10294" s="195">
        <v>-121.2521</v>
      </c>
      <c r="AC10294" s="260" t="s">
        <v>45</v>
      </c>
      <c r="AD10294" s="2"/>
      <c r="AE10294" s="214" t="s">
        <v>2714</v>
      </c>
      <c r="AF10294" s="2"/>
      <c r="AG10294" s="198" t="s">
        <v>2030</v>
      </c>
      <c r="AH10294" s="198" t="s">
        <v>2030</v>
      </c>
      <c r="AI10294" s="2"/>
      <c r="AJ10294" s="2"/>
      <c r="AK10294" s="2"/>
      <c r="AL10294" s="2"/>
      <c r="AM10294" s="2"/>
      <c r="AN10294" s="2"/>
      <c r="AO10294" s="2"/>
      <c r="AP10294" s="2"/>
      <c r="AQ10294" s="2"/>
      <c r="AR10294" s="2"/>
      <c r="AS10294" s="2"/>
      <c r="AT10294" s="2"/>
      <c r="AU10294" s="2"/>
      <c r="AV10294" s="2"/>
      <c r="AW10294" s="2"/>
      <c r="AX10294" s="2"/>
      <c r="AY10294" s="2"/>
      <c r="AZ10294" s="2"/>
      <c r="BA10294" s="2"/>
      <c r="BB10294" s="2"/>
      <c r="BC10294" s="224" t="s">
        <v>2769</v>
      </c>
      <c r="BD10294" s="182"/>
    </row>
    <row r="10295" spans="1:56" s="210" customFormat="1" ht="39.75" thickBot="1">
      <c r="A10295" s="3"/>
      <c r="B10295" s="87">
        <v>11028</v>
      </c>
      <c r="C10295" s="2"/>
      <c r="D10295" s="2"/>
      <c r="E10295" s="212">
        <v>26</v>
      </c>
      <c r="F10295" s="212" t="s">
        <v>1618</v>
      </c>
      <c r="G10295" s="212">
        <v>2018</v>
      </c>
      <c r="H10295" s="225">
        <v>0.3923611111111111</v>
      </c>
      <c r="I10295" s="2"/>
      <c r="J10295" s="2"/>
      <c r="K10295" s="2"/>
      <c r="L10295" s="4"/>
      <c r="M10295" s="2"/>
      <c r="N10295" s="3"/>
      <c r="O10295" s="3"/>
      <c r="P10295" s="195">
        <v>67</v>
      </c>
      <c r="Q10295" s="24"/>
      <c r="R10295" s="195">
        <v>8</v>
      </c>
      <c r="S10295" s="195" t="s">
        <v>3</v>
      </c>
      <c r="T10295" s="195" t="s">
        <v>44</v>
      </c>
      <c r="U10295" s="195" t="s">
        <v>286</v>
      </c>
      <c r="V10295" s="2"/>
      <c r="W10295" s="195" t="s">
        <v>446</v>
      </c>
      <c r="X10295" s="195" t="s">
        <v>446</v>
      </c>
      <c r="Y10295" s="2"/>
      <c r="Z10295" s="2"/>
      <c r="AA10295" s="195">
        <v>44.267200000000003</v>
      </c>
      <c r="AB10295" s="195">
        <v>-121.2521</v>
      </c>
      <c r="AC10295" s="260" t="s">
        <v>45</v>
      </c>
      <c r="AD10295" s="2"/>
      <c r="AE10295" s="214" t="s">
        <v>2714</v>
      </c>
      <c r="AF10295" s="2"/>
      <c r="AG10295" s="198" t="s">
        <v>2030</v>
      </c>
      <c r="AH10295" s="198" t="s">
        <v>2030</v>
      </c>
      <c r="AI10295" s="2"/>
      <c r="AJ10295" s="2"/>
      <c r="AK10295" s="2"/>
      <c r="AL10295" s="2"/>
      <c r="AM10295" s="2"/>
      <c r="AN10295" s="2"/>
      <c r="AO10295" s="2"/>
      <c r="AP10295" s="2"/>
      <c r="AQ10295" s="2"/>
      <c r="AR10295" s="2"/>
      <c r="AS10295" s="2"/>
      <c r="AT10295" s="2"/>
      <c r="AU10295" s="2"/>
      <c r="AV10295" s="2"/>
      <c r="AW10295" s="2"/>
      <c r="AX10295" s="2"/>
      <c r="AY10295" s="2"/>
      <c r="AZ10295" s="2"/>
      <c r="BA10295" s="2"/>
      <c r="BB10295" s="2"/>
      <c r="BC10295" s="224" t="s">
        <v>2769</v>
      </c>
      <c r="BD10295" s="182"/>
    </row>
    <row r="10296" spans="1:56" s="210" customFormat="1" ht="39.75" thickBot="1">
      <c r="A10296" s="3"/>
      <c r="B10296" s="87">
        <v>11029</v>
      </c>
      <c r="C10296" s="2"/>
      <c r="D10296" s="2"/>
      <c r="E10296" s="212">
        <v>26</v>
      </c>
      <c r="F10296" s="212" t="s">
        <v>1618</v>
      </c>
      <c r="G10296" s="212">
        <v>2018</v>
      </c>
      <c r="H10296" s="225">
        <v>0.3923611111111111</v>
      </c>
      <c r="I10296" s="2"/>
      <c r="J10296" s="2"/>
      <c r="K10296" s="2"/>
      <c r="L10296" s="4"/>
      <c r="M10296" s="2"/>
      <c r="N10296" s="3"/>
      <c r="O10296" s="3"/>
      <c r="P10296" s="195">
        <v>67</v>
      </c>
      <c r="Q10296" s="24"/>
      <c r="R10296" s="195">
        <v>9</v>
      </c>
      <c r="S10296" s="195" t="s">
        <v>3</v>
      </c>
      <c r="T10296" s="195" t="s">
        <v>44</v>
      </c>
      <c r="U10296" s="195" t="s">
        <v>286</v>
      </c>
      <c r="V10296" s="2"/>
      <c r="W10296" s="195" t="s">
        <v>446</v>
      </c>
      <c r="X10296" s="195" t="s">
        <v>446</v>
      </c>
      <c r="Y10296" s="2"/>
      <c r="Z10296" s="2"/>
      <c r="AA10296" s="195">
        <v>44.267200000000003</v>
      </c>
      <c r="AB10296" s="195">
        <v>-121.2521</v>
      </c>
      <c r="AC10296" s="260" t="s">
        <v>45</v>
      </c>
      <c r="AD10296" s="2"/>
      <c r="AE10296" s="214" t="s">
        <v>2714</v>
      </c>
      <c r="AF10296" s="2"/>
      <c r="AG10296" s="198" t="s">
        <v>2030</v>
      </c>
      <c r="AH10296" s="198" t="s">
        <v>2030</v>
      </c>
      <c r="AI10296" s="2"/>
      <c r="AJ10296" s="2"/>
      <c r="AK10296" s="2"/>
      <c r="AL10296" s="2"/>
      <c r="AM10296" s="2"/>
      <c r="AN10296" s="2"/>
      <c r="AO10296" s="2"/>
      <c r="AP10296" s="2"/>
      <c r="AQ10296" s="2"/>
      <c r="AR10296" s="2"/>
      <c r="AS10296" s="2"/>
      <c r="AT10296" s="2"/>
      <c r="AU10296" s="2"/>
      <c r="AV10296" s="2"/>
      <c r="AW10296" s="2"/>
      <c r="AX10296" s="2"/>
      <c r="AY10296" s="2"/>
      <c r="AZ10296" s="2"/>
      <c r="BA10296" s="2"/>
      <c r="BB10296" s="2"/>
      <c r="BC10296" s="224" t="s">
        <v>2769</v>
      </c>
      <c r="BD10296" s="182"/>
    </row>
    <row r="10297" spans="1:56" s="210" customFormat="1" ht="39.75" thickBot="1">
      <c r="A10297" s="3"/>
      <c r="B10297" s="87">
        <v>11030</v>
      </c>
      <c r="C10297" s="2"/>
      <c r="D10297" s="2"/>
      <c r="E10297" s="212">
        <v>26</v>
      </c>
      <c r="F10297" s="212" t="s">
        <v>1618</v>
      </c>
      <c r="G10297" s="212">
        <v>2018</v>
      </c>
      <c r="H10297" s="225">
        <v>0.3923611111111111</v>
      </c>
      <c r="I10297" s="2"/>
      <c r="J10297" s="2"/>
      <c r="K10297" s="2"/>
      <c r="L10297" s="4"/>
      <c r="M10297" s="2"/>
      <c r="N10297" s="3"/>
      <c r="O10297" s="3"/>
      <c r="P10297" s="195">
        <v>67</v>
      </c>
      <c r="Q10297" s="24"/>
      <c r="R10297" s="195">
        <v>10</v>
      </c>
      <c r="S10297" s="195" t="s">
        <v>3</v>
      </c>
      <c r="T10297" s="195" t="s">
        <v>44</v>
      </c>
      <c r="U10297" s="195" t="s">
        <v>286</v>
      </c>
      <c r="V10297" s="2"/>
      <c r="W10297" s="195" t="s">
        <v>446</v>
      </c>
      <c r="X10297" s="195" t="s">
        <v>446</v>
      </c>
      <c r="Y10297" s="2"/>
      <c r="Z10297" s="2"/>
      <c r="AA10297" s="195">
        <v>44.267200000000003</v>
      </c>
      <c r="AB10297" s="195">
        <v>-121.2521</v>
      </c>
      <c r="AC10297" s="260" t="s">
        <v>45</v>
      </c>
      <c r="AD10297" s="2"/>
      <c r="AE10297" s="214" t="s">
        <v>2714</v>
      </c>
      <c r="AF10297" s="2"/>
      <c r="AG10297" s="198" t="s">
        <v>2030</v>
      </c>
      <c r="AH10297" s="198" t="s">
        <v>2030</v>
      </c>
      <c r="AI10297" s="2"/>
      <c r="AJ10297" s="2"/>
      <c r="AK10297" s="2"/>
      <c r="AL10297" s="2"/>
      <c r="AM10297" s="2"/>
      <c r="AN10297" s="2"/>
      <c r="AO10297" s="2"/>
      <c r="AP10297" s="2"/>
      <c r="AQ10297" s="2"/>
      <c r="AR10297" s="2"/>
      <c r="AS10297" s="2"/>
      <c r="AT10297" s="2"/>
      <c r="AU10297" s="2"/>
      <c r="AV10297" s="2"/>
      <c r="AW10297" s="2"/>
      <c r="AX10297" s="2"/>
      <c r="AY10297" s="2"/>
      <c r="AZ10297" s="2"/>
      <c r="BA10297" s="2"/>
      <c r="BB10297" s="2"/>
      <c r="BC10297" s="224" t="s">
        <v>2769</v>
      </c>
      <c r="BD10297" s="182"/>
    </row>
    <row r="10298" spans="1:56" s="210" customFormat="1" ht="39.75" thickBot="1">
      <c r="A10298" s="3"/>
      <c r="B10298" s="87">
        <v>11031</v>
      </c>
      <c r="C10298" s="2"/>
      <c r="D10298" s="2"/>
      <c r="E10298" s="212">
        <v>26</v>
      </c>
      <c r="F10298" s="212" t="s">
        <v>1618</v>
      </c>
      <c r="G10298" s="212">
        <v>2018</v>
      </c>
      <c r="H10298" s="225">
        <v>0.3923611111111111</v>
      </c>
      <c r="I10298" s="2"/>
      <c r="J10298" s="2"/>
      <c r="K10298" s="2"/>
      <c r="L10298" s="4"/>
      <c r="M10298" s="2"/>
      <c r="N10298" s="3"/>
      <c r="O10298" s="3"/>
      <c r="P10298" s="195">
        <v>67</v>
      </c>
      <c r="Q10298" s="24"/>
      <c r="R10298" s="195">
        <v>11</v>
      </c>
      <c r="S10298" s="195" t="s">
        <v>3</v>
      </c>
      <c r="T10298" s="195" t="s">
        <v>44</v>
      </c>
      <c r="U10298" s="195" t="s">
        <v>286</v>
      </c>
      <c r="V10298" s="2"/>
      <c r="W10298" s="195" t="s">
        <v>446</v>
      </c>
      <c r="X10298" s="195" t="s">
        <v>446</v>
      </c>
      <c r="Y10298" s="2"/>
      <c r="Z10298" s="2"/>
      <c r="AA10298" s="195">
        <v>44.267200000000003</v>
      </c>
      <c r="AB10298" s="195">
        <v>-121.2521</v>
      </c>
      <c r="AC10298" s="260" t="s">
        <v>45</v>
      </c>
      <c r="AD10298" s="2"/>
      <c r="AE10298" s="214" t="s">
        <v>2714</v>
      </c>
      <c r="AF10298" s="2"/>
      <c r="AG10298" s="198" t="s">
        <v>2030</v>
      </c>
      <c r="AH10298" s="198" t="s">
        <v>2030</v>
      </c>
      <c r="AI10298" s="2"/>
      <c r="AJ10298" s="2"/>
      <c r="AK10298" s="2"/>
      <c r="AL10298" s="2"/>
      <c r="AM10298" s="2"/>
      <c r="AN10298" s="2"/>
      <c r="AO10298" s="2"/>
      <c r="AP10298" s="2"/>
      <c r="AQ10298" s="2"/>
      <c r="AR10298" s="2"/>
      <c r="AS10298" s="2"/>
      <c r="AT10298" s="2"/>
      <c r="AU10298" s="2"/>
      <c r="AV10298" s="2"/>
      <c r="AW10298" s="2"/>
      <c r="AX10298" s="2"/>
      <c r="AY10298" s="2"/>
      <c r="AZ10298" s="2"/>
      <c r="BA10298" s="2"/>
      <c r="BB10298" s="2"/>
      <c r="BC10298" s="224" t="s">
        <v>2769</v>
      </c>
      <c r="BD10298" s="182"/>
    </row>
    <row r="10299" spans="1:56" s="210" customFormat="1" ht="39.75" thickBot="1">
      <c r="A10299" s="3"/>
      <c r="B10299" s="87">
        <v>11032</v>
      </c>
      <c r="C10299" s="2"/>
      <c r="D10299" s="2"/>
      <c r="E10299" s="212">
        <v>26</v>
      </c>
      <c r="F10299" s="212" t="s">
        <v>1618</v>
      </c>
      <c r="G10299" s="212">
        <v>2018</v>
      </c>
      <c r="H10299" s="225">
        <v>0.46527777777777773</v>
      </c>
      <c r="I10299" s="2"/>
      <c r="J10299" s="2"/>
      <c r="K10299" s="2"/>
      <c r="L10299" s="4"/>
      <c r="M10299" s="2"/>
      <c r="N10299" s="3"/>
      <c r="O10299" s="3"/>
      <c r="P10299" s="195">
        <v>68</v>
      </c>
      <c r="Q10299" s="24"/>
      <c r="R10299" s="195">
        <v>1</v>
      </c>
      <c r="S10299" s="195" t="s">
        <v>3</v>
      </c>
      <c r="T10299" s="195" t="s">
        <v>44</v>
      </c>
      <c r="U10299" s="195" t="s">
        <v>286</v>
      </c>
      <c r="V10299" s="2"/>
      <c r="W10299" s="195" t="s">
        <v>2713</v>
      </c>
      <c r="X10299" s="195" t="s">
        <v>2741</v>
      </c>
      <c r="Y10299" s="2"/>
      <c r="Z10299" s="2"/>
      <c r="AA10299" s="195">
        <v>44.134300000000003</v>
      </c>
      <c r="AB10299" s="195">
        <v>-121.33540000000001</v>
      </c>
      <c r="AC10299" s="260" t="s">
        <v>45</v>
      </c>
      <c r="AD10299" s="2"/>
      <c r="AE10299" s="214" t="s">
        <v>2585</v>
      </c>
      <c r="AF10299" s="2"/>
      <c r="AG10299" s="198" t="s">
        <v>2030</v>
      </c>
      <c r="AH10299" s="198" t="s">
        <v>2030</v>
      </c>
      <c r="AI10299" s="2"/>
      <c r="AJ10299" s="2"/>
      <c r="AK10299" s="2"/>
      <c r="AL10299" s="2"/>
      <c r="AM10299" s="2"/>
      <c r="AN10299" s="2"/>
      <c r="AO10299" s="2"/>
      <c r="AP10299" s="2"/>
      <c r="AQ10299" s="2"/>
      <c r="AR10299" s="2"/>
      <c r="AS10299" s="2"/>
      <c r="AT10299" s="2"/>
      <c r="AU10299" s="2"/>
      <c r="AV10299" s="2"/>
      <c r="AW10299" s="2"/>
      <c r="AX10299" s="2"/>
      <c r="AY10299" s="2"/>
      <c r="AZ10299" s="2"/>
      <c r="BA10299" s="2"/>
      <c r="BB10299" s="2"/>
      <c r="BC10299" s="224" t="s">
        <v>2770</v>
      </c>
      <c r="BD10299" s="182"/>
    </row>
    <row r="10300" spans="1:56" s="150" customFormat="1" ht="39.75" thickBot="1">
      <c r="A10300" s="3"/>
      <c r="B10300" s="87">
        <v>11033</v>
      </c>
      <c r="C10300" s="2"/>
      <c r="D10300" s="2"/>
      <c r="E10300" s="212">
        <v>26</v>
      </c>
      <c r="F10300" s="212" t="s">
        <v>1618</v>
      </c>
      <c r="G10300" s="212">
        <v>2018</v>
      </c>
      <c r="H10300" s="225">
        <v>0.46527777777777773</v>
      </c>
      <c r="I10300" s="2"/>
      <c r="J10300" s="2"/>
      <c r="K10300" s="2"/>
      <c r="L10300" s="4"/>
      <c r="M10300" s="2"/>
      <c r="N10300" s="3"/>
      <c r="O10300" s="3"/>
      <c r="P10300" s="195">
        <v>68</v>
      </c>
      <c r="Q10300" s="24"/>
      <c r="R10300" s="195">
        <v>2</v>
      </c>
      <c r="S10300" s="195" t="s">
        <v>3</v>
      </c>
      <c r="T10300" s="195" t="s">
        <v>44</v>
      </c>
      <c r="U10300" s="195" t="s">
        <v>286</v>
      </c>
      <c r="V10300" s="2"/>
      <c r="W10300" s="195" t="s">
        <v>2713</v>
      </c>
      <c r="X10300" s="195" t="s">
        <v>2741</v>
      </c>
      <c r="Y10300" s="2"/>
      <c r="Z10300" s="2"/>
      <c r="AA10300" s="195">
        <v>44.134300000000003</v>
      </c>
      <c r="AB10300" s="195">
        <v>-121.33540000000001</v>
      </c>
      <c r="AC10300" s="260" t="s">
        <v>45</v>
      </c>
      <c r="AD10300" s="2"/>
      <c r="AE10300" s="214" t="s">
        <v>2585</v>
      </c>
      <c r="AF10300" s="2"/>
      <c r="AG10300" s="198" t="s">
        <v>2030</v>
      </c>
      <c r="AH10300" s="198" t="s">
        <v>2030</v>
      </c>
      <c r="AI10300" s="2"/>
      <c r="AJ10300" s="2"/>
      <c r="AK10300" s="2"/>
      <c r="AL10300" s="2"/>
      <c r="AM10300" s="2"/>
      <c r="AN10300" s="2"/>
      <c r="AO10300" s="2"/>
      <c r="AP10300" s="2"/>
      <c r="AQ10300" s="2"/>
      <c r="AR10300" s="2"/>
      <c r="AS10300" s="2"/>
      <c r="AT10300" s="2"/>
      <c r="AU10300" s="2"/>
      <c r="AV10300" s="2"/>
      <c r="AW10300" s="2"/>
      <c r="AX10300" s="2"/>
      <c r="AY10300" s="2"/>
      <c r="AZ10300" s="2"/>
      <c r="BA10300" s="2"/>
      <c r="BB10300" s="2"/>
      <c r="BC10300" s="224" t="s">
        <v>2770</v>
      </c>
      <c r="BD10300" s="182"/>
    </row>
    <row r="10301" spans="1:56" s="150" customFormat="1" ht="39.75" thickBot="1">
      <c r="A10301" s="3"/>
      <c r="B10301" s="87">
        <v>11034</v>
      </c>
      <c r="C10301" s="2"/>
      <c r="D10301" s="2"/>
      <c r="E10301" s="212">
        <v>26</v>
      </c>
      <c r="F10301" s="212" t="s">
        <v>1618</v>
      </c>
      <c r="G10301" s="212">
        <v>2018</v>
      </c>
      <c r="H10301" s="225">
        <v>0.46527777777777773</v>
      </c>
      <c r="I10301" s="2"/>
      <c r="J10301" s="2"/>
      <c r="K10301" s="2"/>
      <c r="L10301" s="4"/>
      <c r="M10301" s="2"/>
      <c r="N10301" s="3"/>
      <c r="O10301" s="3"/>
      <c r="P10301" s="195">
        <v>68</v>
      </c>
      <c r="Q10301" s="24"/>
      <c r="R10301" s="195">
        <v>3</v>
      </c>
      <c r="S10301" s="195" t="s">
        <v>3</v>
      </c>
      <c r="T10301" s="195" t="s">
        <v>44</v>
      </c>
      <c r="U10301" s="195" t="s">
        <v>286</v>
      </c>
      <c r="V10301" s="2"/>
      <c r="W10301" s="195" t="s">
        <v>2713</v>
      </c>
      <c r="X10301" s="195" t="s">
        <v>2741</v>
      </c>
      <c r="Y10301" s="2"/>
      <c r="Z10301" s="2"/>
      <c r="AA10301" s="195">
        <v>44.134300000000003</v>
      </c>
      <c r="AB10301" s="195">
        <v>-121.33540000000001</v>
      </c>
      <c r="AC10301" s="260" t="s">
        <v>45</v>
      </c>
      <c r="AD10301" s="2"/>
      <c r="AE10301" s="214" t="s">
        <v>2585</v>
      </c>
      <c r="AF10301" s="2"/>
      <c r="AG10301" s="198" t="s">
        <v>2030</v>
      </c>
      <c r="AH10301" s="198" t="s">
        <v>2030</v>
      </c>
      <c r="AI10301" s="2"/>
      <c r="AJ10301" s="2"/>
      <c r="AK10301" s="2"/>
      <c r="AL10301" s="2"/>
      <c r="AM10301" s="2"/>
      <c r="AN10301" s="2"/>
      <c r="AO10301" s="2"/>
      <c r="AP10301" s="2"/>
      <c r="AQ10301" s="2"/>
      <c r="AR10301" s="2"/>
      <c r="AS10301" s="2"/>
      <c r="AT10301" s="2"/>
      <c r="AU10301" s="2"/>
      <c r="AV10301" s="2"/>
      <c r="AW10301" s="2"/>
      <c r="AX10301" s="2"/>
      <c r="AY10301" s="2"/>
      <c r="AZ10301" s="2"/>
      <c r="BA10301" s="2"/>
      <c r="BB10301" s="2"/>
      <c r="BC10301" s="224" t="s">
        <v>2770</v>
      </c>
      <c r="BD10301" s="182"/>
    </row>
    <row r="10302" spans="1:56" s="150" customFormat="1" ht="39.75" thickBot="1">
      <c r="A10302" s="3"/>
      <c r="B10302" s="87">
        <v>11035</v>
      </c>
      <c r="C10302" s="2"/>
      <c r="D10302" s="2"/>
      <c r="E10302" s="212">
        <v>2</v>
      </c>
      <c r="F10302" s="212" t="s">
        <v>1936</v>
      </c>
      <c r="G10302" s="212">
        <v>2018</v>
      </c>
      <c r="H10302" s="225">
        <v>0.39583333333333331</v>
      </c>
      <c r="I10302" s="2"/>
      <c r="J10302" s="2"/>
      <c r="K10302" s="2"/>
      <c r="L10302" s="4"/>
      <c r="M10302" s="2"/>
      <c r="N10302" s="3"/>
      <c r="O10302" s="3"/>
      <c r="P10302" s="195">
        <v>69</v>
      </c>
      <c r="Q10302" s="24"/>
      <c r="R10302" s="195">
        <v>1</v>
      </c>
      <c r="S10302" s="195" t="s">
        <v>3</v>
      </c>
      <c r="T10302" s="195" t="s">
        <v>44</v>
      </c>
      <c r="U10302" s="195" t="s">
        <v>286</v>
      </c>
      <c r="V10302" s="2"/>
      <c r="W10302" s="195" t="s">
        <v>2702</v>
      </c>
      <c r="X10302" s="195" t="s">
        <v>1379</v>
      </c>
      <c r="Y10302" s="2"/>
      <c r="Z10302" s="2"/>
      <c r="AA10302" s="195">
        <v>44.042000000000002</v>
      </c>
      <c r="AB10302" s="195">
        <v>-121.3216</v>
      </c>
      <c r="AC10302" s="260" t="s">
        <v>45</v>
      </c>
      <c r="AD10302" s="2"/>
      <c r="AE10302" s="214" t="s">
        <v>2715</v>
      </c>
      <c r="AF10302" s="2"/>
      <c r="AG10302" s="198" t="s">
        <v>2030</v>
      </c>
      <c r="AH10302" s="198" t="s">
        <v>2030</v>
      </c>
      <c r="AI10302" s="2"/>
      <c r="AJ10302" s="2"/>
      <c r="AK10302" s="2"/>
      <c r="AL10302" s="2"/>
      <c r="AM10302" s="2"/>
      <c r="AN10302" s="2"/>
      <c r="AO10302" s="2"/>
      <c r="AP10302" s="2"/>
      <c r="AQ10302" s="2"/>
      <c r="AR10302" s="2"/>
      <c r="AS10302" s="2"/>
      <c r="AT10302" s="2"/>
      <c r="AU10302" s="2"/>
      <c r="AV10302" s="2"/>
      <c r="AW10302" s="2"/>
      <c r="AX10302" s="2"/>
      <c r="AY10302" s="2"/>
      <c r="AZ10302" s="2"/>
      <c r="BA10302" s="2"/>
      <c r="BB10302" s="2"/>
      <c r="BC10302" s="224" t="s">
        <v>2771</v>
      </c>
      <c r="BD10302" s="182"/>
    </row>
    <row r="10303" spans="1:56" s="150" customFormat="1" ht="39.75" thickBot="1">
      <c r="A10303" s="3"/>
      <c r="B10303" s="87">
        <v>11036</v>
      </c>
      <c r="C10303" s="2"/>
      <c r="D10303" s="2"/>
      <c r="E10303" s="212">
        <v>2</v>
      </c>
      <c r="F10303" s="212" t="s">
        <v>1936</v>
      </c>
      <c r="G10303" s="212">
        <v>2018</v>
      </c>
      <c r="H10303" s="225">
        <v>0.39583333333333331</v>
      </c>
      <c r="I10303" s="2"/>
      <c r="J10303" s="2"/>
      <c r="K10303" s="2"/>
      <c r="L10303" s="4"/>
      <c r="M10303" s="2"/>
      <c r="N10303" s="3"/>
      <c r="O10303" s="3"/>
      <c r="P10303" s="195">
        <v>69</v>
      </c>
      <c r="Q10303" s="24"/>
      <c r="R10303" s="195">
        <v>2</v>
      </c>
      <c r="S10303" s="195" t="s">
        <v>3</v>
      </c>
      <c r="T10303" s="195" t="s">
        <v>44</v>
      </c>
      <c r="U10303" s="195" t="s">
        <v>286</v>
      </c>
      <c r="V10303" s="2"/>
      <c r="W10303" s="195" t="s">
        <v>2702</v>
      </c>
      <c r="X10303" s="195" t="s">
        <v>1379</v>
      </c>
      <c r="Y10303" s="2"/>
      <c r="Z10303" s="2"/>
      <c r="AA10303" s="195">
        <v>44.042000000000002</v>
      </c>
      <c r="AB10303" s="195">
        <v>-121.3216</v>
      </c>
      <c r="AC10303" s="260" t="s">
        <v>45</v>
      </c>
      <c r="AD10303" s="2"/>
      <c r="AE10303" s="214" t="s">
        <v>2715</v>
      </c>
      <c r="AF10303" s="2"/>
      <c r="AG10303" s="198" t="s">
        <v>2030</v>
      </c>
      <c r="AH10303" s="198" t="s">
        <v>2030</v>
      </c>
      <c r="AI10303" s="2"/>
      <c r="AJ10303" s="2"/>
      <c r="AK10303" s="2"/>
      <c r="AL10303" s="2"/>
      <c r="AM10303" s="2"/>
      <c r="AN10303" s="2"/>
      <c r="AO10303" s="2"/>
      <c r="AP10303" s="2"/>
      <c r="AQ10303" s="2"/>
      <c r="AR10303" s="2"/>
      <c r="AS10303" s="2"/>
      <c r="AT10303" s="2"/>
      <c r="AU10303" s="2"/>
      <c r="AV10303" s="2"/>
      <c r="AW10303" s="2"/>
      <c r="AX10303" s="2"/>
      <c r="AY10303" s="2"/>
      <c r="AZ10303" s="2"/>
      <c r="BA10303" s="2"/>
      <c r="BB10303" s="2"/>
      <c r="BC10303" s="224" t="s">
        <v>2771</v>
      </c>
      <c r="BD10303" s="182"/>
    </row>
    <row r="10304" spans="1:56" s="150" customFormat="1" ht="39.75" thickBot="1">
      <c r="A10304" s="3"/>
      <c r="B10304" s="87">
        <v>11037</v>
      </c>
      <c r="C10304" s="2"/>
      <c r="D10304" s="2"/>
      <c r="E10304" s="212">
        <v>2</v>
      </c>
      <c r="F10304" s="212" t="s">
        <v>1936</v>
      </c>
      <c r="G10304" s="212">
        <v>2018</v>
      </c>
      <c r="H10304" s="225">
        <v>0.39583333333333331</v>
      </c>
      <c r="I10304" s="2"/>
      <c r="J10304" s="2"/>
      <c r="K10304" s="2"/>
      <c r="L10304" s="4"/>
      <c r="M10304" s="2"/>
      <c r="N10304" s="3"/>
      <c r="O10304" s="3"/>
      <c r="P10304" s="195">
        <v>69</v>
      </c>
      <c r="Q10304" s="24"/>
      <c r="R10304" s="195">
        <v>3</v>
      </c>
      <c r="S10304" s="195" t="s">
        <v>3</v>
      </c>
      <c r="T10304" s="195" t="s">
        <v>44</v>
      </c>
      <c r="U10304" s="195" t="s">
        <v>286</v>
      </c>
      <c r="V10304" s="2"/>
      <c r="W10304" s="195" t="s">
        <v>2702</v>
      </c>
      <c r="X10304" s="195" t="s">
        <v>1379</v>
      </c>
      <c r="Y10304" s="2"/>
      <c r="Z10304" s="2"/>
      <c r="AA10304" s="195">
        <v>44.042000000000002</v>
      </c>
      <c r="AB10304" s="195">
        <v>-121.3216</v>
      </c>
      <c r="AC10304" s="260" t="s">
        <v>45</v>
      </c>
      <c r="AD10304" s="2"/>
      <c r="AE10304" s="214" t="s">
        <v>2715</v>
      </c>
      <c r="AF10304" s="2"/>
      <c r="AG10304" s="198" t="s">
        <v>2030</v>
      </c>
      <c r="AH10304" s="198" t="s">
        <v>2030</v>
      </c>
      <c r="AI10304" s="2"/>
      <c r="AJ10304" s="2"/>
      <c r="AK10304" s="2"/>
      <c r="AL10304" s="2"/>
      <c r="AM10304" s="2"/>
      <c r="AN10304" s="2"/>
      <c r="AO10304" s="2"/>
      <c r="AP10304" s="2"/>
      <c r="AQ10304" s="2"/>
      <c r="AR10304" s="2"/>
      <c r="AS10304" s="2"/>
      <c r="AT10304" s="2"/>
      <c r="AU10304" s="2"/>
      <c r="AV10304" s="2"/>
      <c r="AW10304" s="2"/>
      <c r="AX10304" s="2"/>
      <c r="AY10304" s="2"/>
      <c r="AZ10304" s="2"/>
      <c r="BA10304" s="2"/>
      <c r="BB10304" s="2"/>
      <c r="BC10304" s="224" t="s">
        <v>2771</v>
      </c>
      <c r="BD10304" s="182"/>
    </row>
    <row r="10305" spans="1:56" s="150" customFormat="1" ht="39.75" thickBot="1">
      <c r="A10305" s="3"/>
      <c r="B10305" s="87">
        <v>11038</v>
      </c>
      <c r="C10305" s="2"/>
      <c r="D10305" s="2"/>
      <c r="E10305" s="212">
        <v>2</v>
      </c>
      <c r="F10305" s="212" t="s">
        <v>1936</v>
      </c>
      <c r="G10305" s="212">
        <v>2018</v>
      </c>
      <c r="H10305" s="225">
        <v>0.39583333333333331</v>
      </c>
      <c r="I10305" s="2"/>
      <c r="J10305" s="2"/>
      <c r="K10305" s="2"/>
      <c r="L10305" s="4"/>
      <c r="M10305" s="2"/>
      <c r="N10305" s="3"/>
      <c r="O10305" s="3"/>
      <c r="P10305" s="195">
        <v>69</v>
      </c>
      <c r="Q10305" s="24"/>
      <c r="R10305" s="195">
        <v>4</v>
      </c>
      <c r="S10305" s="195" t="s">
        <v>3</v>
      </c>
      <c r="T10305" s="195" t="s">
        <v>44</v>
      </c>
      <c r="U10305" s="195" t="s">
        <v>286</v>
      </c>
      <c r="V10305" s="2"/>
      <c r="W10305" s="195" t="s">
        <v>2702</v>
      </c>
      <c r="X10305" s="195" t="s">
        <v>1379</v>
      </c>
      <c r="Y10305" s="2"/>
      <c r="Z10305" s="2"/>
      <c r="AA10305" s="195">
        <v>44.042000000000002</v>
      </c>
      <c r="AB10305" s="195">
        <v>-121.3216</v>
      </c>
      <c r="AC10305" s="260" t="s">
        <v>45</v>
      </c>
      <c r="AD10305" s="2"/>
      <c r="AE10305" s="214" t="s">
        <v>2715</v>
      </c>
      <c r="AF10305" s="2"/>
      <c r="AG10305" s="198" t="s">
        <v>2030</v>
      </c>
      <c r="AH10305" s="198" t="s">
        <v>2030</v>
      </c>
      <c r="AI10305" s="2"/>
      <c r="AJ10305" s="2"/>
      <c r="AK10305" s="2"/>
      <c r="AL10305" s="2"/>
      <c r="AM10305" s="2"/>
      <c r="AN10305" s="2"/>
      <c r="AO10305" s="2"/>
      <c r="AP10305" s="2"/>
      <c r="AQ10305" s="2"/>
      <c r="AR10305" s="2"/>
      <c r="AS10305" s="2"/>
      <c r="AT10305" s="2"/>
      <c r="AU10305" s="2"/>
      <c r="AV10305" s="2"/>
      <c r="AW10305" s="2"/>
      <c r="AX10305" s="2"/>
      <c r="AY10305" s="2"/>
      <c r="AZ10305" s="2"/>
      <c r="BA10305" s="2"/>
      <c r="BB10305" s="2"/>
      <c r="BC10305" s="224" t="s">
        <v>2771</v>
      </c>
      <c r="BD10305" s="182"/>
    </row>
    <row r="10306" spans="1:56" s="150" customFormat="1" ht="65.25" thickBot="1">
      <c r="A10306" s="3"/>
      <c r="B10306" s="87">
        <v>11039</v>
      </c>
      <c r="C10306" s="2"/>
      <c r="D10306" s="2"/>
      <c r="E10306" s="212">
        <v>2</v>
      </c>
      <c r="F10306" s="212" t="s">
        <v>1936</v>
      </c>
      <c r="G10306" s="212">
        <v>2018</v>
      </c>
      <c r="H10306" s="225">
        <v>0.39583333333333331</v>
      </c>
      <c r="I10306" s="2"/>
      <c r="J10306" s="2"/>
      <c r="K10306" s="2"/>
      <c r="L10306" s="4"/>
      <c r="M10306" s="2"/>
      <c r="N10306" s="3"/>
      <c r="O10306" s="3"/>
      <c r="P10306" s="195">
        <v>69</v>
      </c>
      <c r="Q10306" s="24"/>
      <c r="R10306" s="195">
        <v>5</v>
      </c>
      <c r="S10306" s="195" t="s">
        <v>3</v>
      </c>
      <c r="T10306" s="195" t="s">
        <v>44</v>
      </c>
      <c r="U10306" s="195" t="s">
        <v>286</v>
      </c>
      <c r="V10306" s="2"/>
      <c r="W10306" s="195" t="s">
        <v>2702</v>
      </c>
      <c r="X10306" s="195" t="s">
        <v>1379</v>
      </c>
      <c r="Y10306" s="2"/>
      <c r="Z10306" s="2"/>
      <c r="AA10306" s="195">
        <v>44.042000000000002</v>
      </c>
      <c r="AB10306" s="195">
        <v>-121.3216</v>
      </c>
      <c r="AC10306" s="260" t="s">
        <v>45</v>
      </c>
      <c r="AD10306" s="2"/>
      <c r="AE10306" s="214" t="s">
        <v>2715</v>
      </c>
      <c r="AF10306" s="2"/>
      <c r="AG10306" s="198" t="s">
        <v>2030</v>
      </c>
      <c r="AH10306" s="198" t="s">
        <v>2030</v>
      </c>
      <c r="AI10306" s="2"/>
      <c r="AJ10306" s="2"/>
      <c r="AK10306" s="2"/>
      <c r="AL10306" s="2"/>
      <c r="AM10306" s="2"/>
      <c r="AN10306" s="2"/>
      <c r="AO10306" s="2"/>
      <c r="AP10306" s="2"/>
      <c r="AQ10306" s="2"/>
      <c r="AR10306" s="2"/>
      <c r="AS10306" s="2"/>
      <c r="AT10306" s="2"/>
      <c r="AU10306" s="2"/>
      <c r="AV10306" s="2"/>
      <c r="AW10306" s="2"/>
      <c r="AX10306" s="2"/>
      <c r="AY10306" s="2"/>
      <c r="AZ10306" s="2"/>
      <c r="BA10306" s="2"/>
      <c r="BB10306" s="2"/>
      <c r="BC10306" s="224" t="s">
        <v>2771</v>
      </c>
      <c r="BD10306" s="182"/>
    </row>
    <row r="10307" spans="1:56" s="150" customFormat="1" ht="65.25" thickBot="1">
      <c r="A10307" s="3"/>
      <c r="B10307" s="87">
        <v>11040</v>
      </c>
      <c r="C10307" s="2"/>
      <c r="D10307" s="2"/>
      <c r="E10307" s="212">
        <v>2</v>
      </c>
      <c r="F10307" s="212" t="s">
        <v>1936</v>
      </c>
      <c r="G10307" s="212">
        <v>2018</v>
      </c>
      <c r="H10307" s="212" t="s">
        <v>2716</v>
      </c>
      <c r="I10307" s="2"/>
      <c r="J10307" s="2"/>
      <c r="K10307" s="2"/>
      <c r="L10307" s="4"/>
      <c r="M10307" s="2"/>
      <c r="N10307" s="3"/>
      <c r="O10307" s="3"/>
      <c r="P10307" s="195">
        <v>70</v>
      </c>
      <c r="Q10307" s="24"/>
      <c r="R10307" s="195">
        <v>1</v>
      </c>
      <c r="S10307" s="195" t="s">
        <v>3</v>
      </c>
      <c r="T10307" s="195" t="s">
        <v>44</v>
      </c>
      <c r="U10307" s="195" t="s">
        <v>286</v>
      </c>
      <c r="V10307" s="2"/>
      <c r="W10307" s="195" t="s">
        <v>2702</v>
      </c>
      <c r="X10307" s="195" t="s">
        <v>1379</v>
      </c>
      <c r="Y10307" s="2"/>
      <c r="Z10307" s="2"/>
      <c r="AA10307" s="195">
        <v>44.039700000000003</v>
      </c>
      <c r="AB10307" s="195">
        <v>-121.33029999999999</v>
      </c>
      <c r="AC10307" s="260" t="s">
        <v>45</v>
      </c>
      <c r="AD10307" s="2"/>
      <c r="AE10307" s="214" t="s">
        <v>2719</v>
      </c>
      <c r="AF10307" s="2"/>
      <c r="AG10307" s="198" t="s">
        <v>2030</v>
      </c>
      <c r="AH10307" s="198" t="s">
        <v>2030</v>
      </c>
      <c r="AI10307" s="2"/>
      <c r="AJ10307" s="2"/>
      <c r="AK10307" s="2"/>
      <c r="AL10307" s="2"/>
      <c r="AM10307" s="2"/>
      <c r="AN10307" s="2"/>
      <c r="AO10307" s="2"/>
      <c r="AP10307" s="2"/>
      <c r="AQ10307" s="2"/>
      <c r="AR10307" s="2"/>
      <c r="AS10307" s="2"/>
      <c r="AT10307" s="2"/>
      <c r="AU10307" s="2"/>
      <c r="AV10307" s="2"/>
      <c r="AW10307" s="2"/>
      <c r="AX10307" s="2"/>
      <c r="AY10307" s="2"/>
      <c r="AZ10307" s="2"/>
      <c r="BA10307" s="2"/>
      <c r="BB10307" s="2"/>
      <c r="BC10307" s="224" t="s">
        <v>2772</v>
      </c>
      <c r="BD10307" s="182"/>
    </row>
    <row r="10308" spans="1:56" s="150" customFormat="1" ht="65.25" thickBot="1">
      <c r="A10308" s="3"/>
      <c r="B10308" s="87">
        <v>11041</v>
      </c>
      <c r="C10308" s="2"/>
      <c r="D10308" s="2"/>
      <c r="E10308" s="212">
        <v>2</v>
      </c>
      <c r="F10308" s="212" t="s">
        <v>1936</v>
      </c>
      <c r="G10308" s="212">
        <v>2018</v>
      </c>
      <c r="H10308" s="225">
        <v>0.47916666666666669</v>
      </c>
      <c r="I10308" s="2"/>
      <c r="J10308" s="2"/>
      <c r="K10308" s="2"/>
      <c r="L10308" s="4"/>
      <c r="M10308" s="2"/>
      <c r="N10308" s="3"/>
      <c r="O10308" s="3"/>
      <c r="P10308" s="195">
        <v>70</v>
      </c>
      <c r="Q10308" s="24"/>
      <c r="R10308" s="195">
        <v>2</v>
      </c>
      <c r="S10308" s="195" t="s">
        <v>3</v>
      </c>
      <c r="T10308" s="195" t="s">
        <v>44</v>
      </c>
      <c r="U10308" s="195" t="s">
        <v>286</v>
      </c>
      <c r="V10308" s="2"/>
      <c r="W10308" s="195" t="s">
        <v>2702</v>
      </c>
      <c r="X10308" s="195" t="s">
        <v>1379</v>
      </c>
      <c r="Y10308" s="2"/>
      <c r="Z10308" s="2"/>
      <c r="AA10308" s="195">
        <v>44.039700000000003</v>
      </c>
      <c r="AB10308" s="195">
        <v>-121.33029999999999</v>
      </c>
      <c r="AC10308" s="260" t="s">
        <v>45</v>
      </c>
      <c r="AD10308" s="2"/>
      <c r="AE10308" s="214" t="s">
        <v>2719</v>
      </c>
      <c r="AF10308" s="2"/>
      <c r="AG10308" s="198" t="s">
        <v>2030</v>
      </c>
      <c r="AH10308" s="198" t="s">
        <v>2030</v>
      </c>
      <c r="AI10308" s="2"/>
      <c r="AJ10308" s="2"/>
      <c r="AK10308" s="2"/>
      <c r="AL10308" s="2"/>
      <c r="AM10308" s="2"/>
      <c r="AN10308" s="2"/>
      <c r="AO10308" s="2"/>
      <c r="AP10308" s="2"/>
      <c r="AQ10308" s="2"/>
      <c r="AR10308" s="2"/>
      <c r="AS10308" s="2"/>
      <c r="AT10308" s="2"/>
      <c r="AU10308" s="2"/>
      <c r="AV10308" s="2"/>
      <c r="AW10308" s="2"/>
      <c r="AX10308" s="2"/>
      <c r="AY10308" s="2"/>
      <c r="AZ10308" s="2"/>
      <c r="BA10308" s="2"/>
      <c r="BB10308" s="2"/>
      <c r="BC10308" s="224" t="s">
        <v>2772</v>
      </c>
      <c r="BD10308" s="182"/>
    </row>
    <row r="10309" spans="1:56" s="150" customFormat="1" ht="65.25" thickBot="1">
      <c r="A10309" s="3"/>
      <c r="B10309" s="87">
        <v>11042</v>
      </c>
      <c r="C10309" s="2"/>
      <c r="D10309" s="2"/>
      <c r="E10309" s="212">
        <v>2</v>
      </c>
      <c r="F10309" s="212" t="s">
        <v>1936</v>
      </c>
      <c r="G10309" s="212">
        <v>2018</v>
      </c>
      <c r="H10309" s="212" t="s">
        <v>2716</v>
      </c>
      <c r="I10309" s="2"/>
      <c r="J10309" s="2"/>
      <c r="K10309" s="2"/>
      <c r="L10309" s="4"/>
      <c r="M10309" s="2"/>
      <c r="N10309" s="3"/>
      <c r="O10309" s="3"/>
      <c r="P10309" s="195">
        <v>70</v>
      </c>
      <c r="Q10309" s="24"/>
      <c r="R10309" s="195">
        <v>3</v>
      </c>
      <c r="S10309" s="195" t="s">
        <v>3</v>
      </c>
      <c r="T10309" s="195" t="s">
        <v>44</v>
      </c>
      <c r="U10309" s="195" t="s">
        <v>286</v>
      </c>
      <c r="V10309" s="2"/>
      <c r="W10309" s="195" t="s">
        <v>2702</v>
      </c>
      <c r="X10309" s="195" t="s">
        <v>1379</v>
      </c>
      <c r="Y10309" s="2"/>
      <c r="Z10309" s="2"/>
      <c r="AA10309" s="195">
        <v>44.039700000000003</v>
      </c>
      <c r="AB10309" s="195">
        <v>-121.33029999999999</v>
      </c>
      <c r="AC10309" s="260" t="s">
        <v>45</v>
      </c>
      <c r="AD10309" s="2"/>
      <c r="AE10309" s="214" t="s">
        <v>2719</v>
      </c>
      <c r="AF10309" s="2"/>
      <c r="AG10309" s="198" t="s">
        <v>2030</v>
      </c>
      <c r="AH10309" s="198" t="s">
        <v>2030</v>
      </c>
      <c r="AI10309" s="2"/>
      <c r="AJ10309" s="2"/>
      <c r="AK10309" s="2"/>
      <c r="AL10309" s="2"/>
      <c r="AM10309" s="2"/>
      <c r="AN10309" s="2"/>
      <c r="AO10309" s="2"/>
      <c r="AP10309" s="2"/>
      <c r="AQ10309" s="2"/>
      <c r="AR10309" s="2"/>
      <c r="AS10309" s="2"/>
      <c r="AT10309" s="2"/>
      <c r="AU10309" s="2"/>
      <c r="AV10309" s="2"/>
      <c r="AW10309" s="2"/>
      <c r="AX10309" s="2"/>
      <c r="AY10309" s="2"/>
      <c r="AZ10309" s="2"/>
      <c r="BA10309" s="2"/>
      <c r="BB10309" s="2"/>
      <c r="BC10309" s="224" t="s">
        <v>2772</v>
      </c>
      <c r="BD10309" s="182"/>
    </row>
    <row r="10310" spans="1:56" s="150" customFormat="1" ht="65.25" thickBot="1">
      <c r="A10310" s="3"/>
      <c r="B10310" s="87">
        <v>11043</v>
      </c>
      <c r="C10310" s="2"/>
      <c r="D10310" s="2"/>
      <c r="E10310" s="212">
        <v>2</v>
      </c>
      <c r="F10310" s="212" t="s">
        <v>1936</v>
      </c>
      <c r="G10310" s="212">
        <v>2018</v>
      </c>
      <c r="H10310" s="212" t="s">
        <v>2716</v>
      </c>
      <c r="I10310" s="2"/>
      <c r="J10310" s="2"/>
      <c r="K10310" s="2"/>
      <c r="L10310" s="4"/>
      <c r="M10310" s="2"/>
      <c r="N10310" s="3"/>
      <c r="O10310" s="3"/>
      <c r="P10310" s="195">
        <v>70</v>
      </c>
      <c r="Q10310" s="24"/>
      <c r="R10310" s="195">
        <v>4</v>
      </c>
      <c r="S10310" s="195" t="s">
        <v>3</v>
      </c>
      <c r="T10310" s="195" t="s">
        <v>44</v>
      </c>
      <c r="U10310" s="195" t="s">
        <v>286</v>
      </c>
      <c r="V10310" s="2"/>
      <c r="W10310" s="195" t="s">
        <v>2702</v>
      </c>
      <c r="X10310" s="195" t="s">
        <v>1379</v>
      </c>
      <c r="Y10310" s="2"/>
      <c r="Z10310" s="2"/>
      <c r="AA10310" s="195">
        <v>44.039700000000003</v>
      </c>
      <c r="AB10310" s="195">
        <v>-121.33029999999999</v>
      </c>
      <c r="AC10310" s="260" t="s">
        <v>45</v>
      </c>
      <c r="AD10310" s="2"/>
      <c r="AE10310" s="214" t="s">
        <v>2719</v>
      </c>
      <c r="AF10310" s="2"/>
      <c r="AG10310" s="198" t="s">
        <v>2030</v>
      </c>
      <c r="AH10310" s="198" t="s">
        <v>2030</v>
      </c>
      <c r="AI10310" s="2"/>
      <c r="AJ10310" s="2"/>
      <c r="AK10310" s="2"/>
      <c r="AL10310" s="2"/>
      <c r="AM10310" s="2"/>
      <c r="AN10310" s="2"/>
      <c r="AO10310" s="2"/>
      <c r="AP10310" s="2"/>
      <c r="AQ10310" s="2"/>
      <c r="AR10310" s="2"/>
      <c r="AS10310" s="2"/>
      <c r="AT10310" s="2"/>
      <c r="AU10310" s="2"/>
      <c r="AV10310" s="2"/>
      <c r="AW10310" s="2"/>
      <c r="AX10310" s="2"/>
      <c r="AY10310" s="2"/>
      <c r="AZ10310" s="2"/>
      <c r="BA10310" s="2"/>
      <c r="BB10310" s="2"/>
      <c r="BC10310" s="224" t="s">
        <v>2772</v>
      </c>
      <c r="BD10310" s="182"/>
    </row>
    <row r="10311" spans="1:56" s="150" customFormat="1" ht="65.25" thickBot="1">
      <c r="A10311" s="3"/>
      <c r="B10311" s="87">
        <v>11044</v>
      </c>
      <c r="C10311" s="2"/>
      <c r="D10311" s="2"/>
      <c r="E10311" s="212">
        <v>2</v>
      </c>
      <c r="F10311" s="212" t="s">
        <v>1936</v>
      </c>
      <c r="G10311" s="212">
        <v>2018</v>
      </c>
      <c r="H10311" s="212" t="s">
        <v>2716</v>
      </c>
      <c r="I10311" s="2"/>
      <c r="J10311" s="2"/>
      <c r="K10311" s="2"/>
      <c r="L10311" s="4"/>
      <c r="M10311" s="2"/>
      <c r="N10311" s="3"/>
      <c r="O10311" s="3"/>
      <c r="P10311" s="195">
        <v>70</v>
      </c>
      <c r="Q10311" s="24"/>
      <c r="R10311" s="195">
        <v>5</v>
      </c>
      <c r="S10311" s="195" t="s">
        <v>3</v>
      </c>
      <c r="T10311" s="195" t="s">
        <v>44</v>
      </c>
      <c r="U10311" s="195" t="s">
        <v>286</v>
      </c>
      <c r="V10311" s="2"/>
      <c r="W10311" s="195" t="s">
        <v>2702</v>
      </c>
      <c r="X10311" s="195" t="s">
        <v>1379</v>
      </c>
      <c r="Y10311" s="2"/>
      <c r="Z10311" s="2"/>
      <c r="AA10311" s="195">
        <v>44.039700000000003</v>
      </c>
      <c r="AB10311" s="195">
        <v>-121.33029999999999</v>
      </c>
      <c r="AC10311" s="260" t="s">
        <v>45</v>
      </c>
      <c r="AD10311" s="2"/>
      <c r="AE10311" s="214" t="s">
        <v>2719</v>
      </c>
      <c r="AF10311" s="2"/>
      <c r="AG10311" s="198" t="s">
        <v>2030</v>
      </c>
      <c r="AH10311" s="198" t="s">
        <v>2030</v>
      </c>
      <c r="AI10311" s="2"/>
      <c r="AJ10311" s="2"/>
      <c r="AK10311" s="2"/>
      <c r="AL10311" s="2"/>
      <c r="AM10311" s="2"/>
      <c r="AN10311" s="2"/>
      <c r="AO10311" s="2"/>
      <c r="AP10311" s="2"/>
      <c r="AQ10311" s="2"/>
      <c r="AR10311" s="2"/>
      <c r="AS10311" s="2"/>
      <c r="AT10311" s="2"/>
      <c r="AU10311" s="2"/>
      <c r="AV10311" s="2"/>
      <c r="AW10311" s="2"/>
      <c r="AX10311" s="2"/>
      <c r="AY10311" s="2"/>
      <c r="AZ10311" s="2"/>
      <c r="BA10311" s="2"/>
      <c r="BB10311" s="2"/>
      <c r="BC10311" s="224" t="s">
        <v>2772</v>
      </c>
      <c r="BD10311" s="182"/>
    </row>
    <row r="10312" spans="1:56" s="150" customFormat="1" ht="65.25" thickBot="1">
      <c r="A10312" s="3"/>
      <c r="B10312" s="87">
        <v>11045</v>
      </c>
      <c r="C10312" s="2"/>
      <c r="D10312" s="2"/>
      <c r="E10312" s="212">
        <v>2</v>
      </c>
      <c r="F10312" s="212" t="s">
        <v>1936</v>
      </c>
      <c r="G10312" s="212">
        <v>2018</v>
      </c>
      <c r="H10312" s="212" t="s">
        <v>2716</v>
      </c>
      <c r="I10312" s="2"/>
      <c r="J10312" s="2"/>
      <c r="K10312" s="2"/>
      <c r="L10312" s="4"/>
      <c r="M10312" s="2"/>
      <c r="N10312" s="3"/>
      <c r="O10312" s="3"/>
      <c r="P10312" s="195">
        <v>70</v>
      </c>
      <c r="Q10312" s="24"/>
      <c r="R10312" s="195">
        <v>6</v>
      </c>
      <c r="S10312" s="195" t="s">
        <v>3</v>
      </c>
      <c r="T10312" s="195" t="s">
        <v>44</v>
      </c>
      <c r="U10312" s="195" t="s">
        <v>286</v>
      </c>
      <c r="V10312" s="2"/>
      <c r="W10312" s="195" t="s">
        <v>2702</v>
      </c>
      <c r="X10312" s="195" t="s">
        <v>1379</v>
      </c>
      <c r="Y10312" s="2"/>
      <c r="Z10312" s="2"/>
      <c r="AA10312" s="195">
        <v>44.039700000000003</v>
      </c>
      <c r="AB10312" s="195">
        <v>-121.33029999999999</v>
      </c>
      <c r="AC10312" s="260" t="s">
        <v>45</v>
      </c>
      <c r="AD10312" s="2"/>
      <c r="AE10312" s="214" t="s">
        <v>2719</v>
      </c>
      <c r="AF10312" s="2"/>
      <c r="AG10312" s="198" t="s">
        <v>2030</v>
      </c>
      <c r="AH10312" s="198" t="s">
        <v>2030</v>
      </c>
      <c r="AI10312" s="2"/>
      <c r="AJ10312" s="2"/>
      <c r="AK10312" s="2"/>
      <c r="AL10312" s="2"/>
      <c r="AM10312" s="2"/>
      <c r="AN10312" s="2"/>
      <c r="AO10312" s="2"/>
      <c r="AP10312" s="2"/>
      <c r="AQ10312" s="2"/>
      <c r="AR10312" s="2"/>
      <c r="AS10312" s="2"/>
      <c r="AT10312" s="2"/>
      <c r="AU10312" s="2"/>
      <c r="AV10312" s="2"/>
      <c r="AW10312" s="2"/>
      <c r="AX10312" s="2"/>
      <c r="AY10312" s="2"/>
      <c r="AZ10312" s="2"/>
      <c r="BA10312" s="2"/>
      <c r="BB10312" s="2"/>
      <c r="BC10312" s="224" t="s">
        <v>2772</v>
      </c>
      <c r="BD10312" s="182"/>
    </row>
    <row r="10313" spans="1:56" s="150" customFormat="1" ht="65.25" thickBot="1">
      <c r="A10313" s="3"/>
      <c r="B10313" s="87">
        <v>11046</v>
      </c>
      <c r="C10313" s="2"/>
      <c r="D10313" s="2"/>
      <c r="E10313" s="212">
        <v>2</v>
      </c>
      <c r="F10313" s="212" t="s">
        <v>1936</v>
      </c>
      <c r="G10313" s="212">
        <v>2018</v>
      </c>
      <c r="H10313" s="212" t="s">
        <v>2716</v>
      </c>
      <c r="I10313" s="2"/>
      <c r="J10313" s="2"/>
      <c r="K10313" s="2"/>
      <c r="L10313" s="4"/>
      <c r="M10313" s="2"/>
      <c r="N10313" s="3"/>
      <c r="O10313" s="3"/>
      <c r="P10313" s="195">
        <v>70</v>
      </c>
      <c r="Q10313" s="24"/>
      <c r="R10313" s="195">
        <v>7</v>
      </c>
      <c r="S10313" s="195" t="s">
        <v>3</v>
      </c>
      <c r="T10313" s="195" t="s">
        <v>44</v>
      </c>
      <c r="U10313" s="195" t="s">
        <v>286</v>
      </c>
      <c r="V10313" s="2"/>
      <c r="W10313" s="195" t="s">
        <v>2702</v>
      </c>
      <c r="X10313" s="195" t="s">
        <v>1379</v>
      </c>
      <c r="Y10313" s="2"/>
      <c r="Z10313" s="2"/>
      <c r="AA10313" s="195">
        <v>44.039700000000003</v>
      </c>
      <c r="AB10313" s="195">
        <v>-121.33029999999999</v>
      </c>
      <c r="AC10313" s="260" t="s">
        <v>45</v>
      </c>
      <c r="AD10313" s="2"/>
      <c r="AE10313" s="214" t="s">
        <v>2719</v>
      </c>
      <c r="AF10313" s="2"/>
      <c r="AG10313" s="198" t="s">
        <v>2030</v>
      </c>
      <c r="AH10313" s="198" t="s">
        <v>2030</v>
      </c>
      <c r="AI10313" s="2"/>
      <c r="AJ10313" s="2"/>
      <c r="AK10313" s="2"/>
      <c r="AL10313" s="2"/>
      <c r="AM10313" s="2"/>
      <c r="AN10313" s="2"/>
      <c r="AO10313" s="2"/>
      <c r="AP10313" s="2"/>
      <c r="AQ10313" s="2"/>
      <c r="AR10313" s="2"/>
      <c r="AS10313" s="2"/>
      <c r="AT10313" s="2"/>
      <c r="AU10313" s="2"/>
      <c r="AV10313" s="2"/>
      <c r="AW10313" s="2"/>
      <c r="AX10313" s="2"/>
      <c r="AY10313" s="2"/>
      <c r="AZ10313" s="2"/>
      <c r="BA10313" s="2"/>
      <c r="BB10313" s="2"/>
      <c r="BC10313" s="224" t="s">
        <v>2772</v>
      </c>
      <c r="BD10313" s="182"/>
    </row>
    <row r="10314" spans="1:56" s="150" customFormat="1" ht="65.25" thickBot="1">
      <c r="A10314" s="3"/>
      <c r="B10314" s="87">
        <v>11047</v>
      </c>
      <c r="C10314" s="2"/>
      <c r="D10314" s="2"/>
      <c r="E10314" s="212">
        <v>2</v>
      </c>
      <c r="F10314" s="212" t="s">
        <v>1936</v>
      </c>
      <c r="G10314" s="212">
        <v>2018</v>
      </c>
      <c r="H10314" s="212" t="s">
        <v>2716</v>
      </c>
      <c r="I10314" s="2"/>
      <c r="J10314" s="2"/>
      <c r="K10314" s="2"/>
      <c r="L10314" s="4"/>
      <c r="M10314" s="2"/>
      <c r="N10314" s="3"/>
      <c r="O10314" s="3"/>
      <c r="P10314" s="195">
        <v>70</v>
      </c>
      <c r="Q10314" s="24"/>
      <c r="R10314" s="195">
        <v>8</v>
      </c>
      <c r="S10314" s="195" t="s">
        <v>3</v>
      </c>
      <c r="T10314" s="195" t="s">
        <v>44</v>
      </c>
      <c r="U10314" s="195" t="s">
        <v>286</v>
      </c>
      <c r="V10314" s="2"/>
      <c r="W10314" s="195" t="s">
        <v>2702</v>
      </c>
      <c r="X10314" s="195" t="s">
        <v>1379</v>
      </c>
      <c r="Y10314" s="2"/>
      <c r="Z10314" s="2"/>
      <c r="AA10314" s="195">
        <v>44.039700000000003</v>
      </c>
      <c r="AB10314" s="195">
        <v>-121.33029999999999</v>
      </c>
      <c r="AC10314" s="260" t="s">
        <v>45</v>
      </c>
      <c r="AD10314" s="2"/>
      <c r="AE10314" s="214" t="s">
        <v>2719</v>
      </c>
      <c r="AF10314" s="2"/>
      <c r="AG10314" s="198" t="s">
        <v>2030</v>
      </c>
      <c r="AH10314" s="198" t="s">
        <v>2030</v>
      </c>
      <c r="AI10314" s="2"/>
      <c r="AJ10314" s="2"/>
      <c r="AK10314" s="2"/>
      <c r="AL10314" s="2"/>
      <c r="AM10314" s="2"/>
      <c r="AN10314" s="2"/>
      <c r="AO10314" s="2"/>
      <c r="AP10314" s="2"/>
      <c r="AQ10314" s="2"/>
      <c r="AR10314" s="2"/>
      <c r="AS10314" s="2"/>
      <c r="AT10314" s="2"/>
      <c r="AU10314" s="2"/>
      <c r="AV10314" s="2"/>
      <c r="AW10314" s="2"/>
      <c r="AX10314" s="2"/>
      <c r="AY10314" s="2"/>
      <c r="AZ10314" s="2"/>
      <c r="BA10314" s="2"/>
      <c r="BB10314" s="2"/>
      <c r="BC10314" s="224" t="s">
        <v>2772</v>
      </c>
      <c r="BD10314" s="182"/>
    </row>
    <row r="10315" spans="1:56" s="150" customFormat="1" ht="65.25" thickBot="1">
      <c r="A10315" s="3"/>
      <c r="B10315" s="87">
        <v>11048</v>
      </c>
      <c r="C10315" s="2"/>
      <c r="D10315" s="2"/>
      <c r="E10315" s="212">
        <v>2</v>
      </c>
      <c r="F10315" s="212" t="s">
        <v>1936</v>
      </c>
      <c r="G10315" s="212">
        <v>2018</v>
      </c>
      <c r="H10315" s="212" t="s">
        <v>2716</v>
      </c>
      <c r="I10315" s="2"/>
      <c r="J10315" s="2"/>
      <c r="K10315" s="2"/>
      <c r="L10315" s="4"/>
      <c r="M10315" s="2"/>
      <c r="N10315" s="3"/>
      <c r="O10315" s="3"/>
      <c r="P10315" s="195">
        <v>70</v>
      </c>
      <c r="Q10315" s="24"/>
      <c r="R10315" s="195">
        <v>9</v>
      </c>
      <c r="S10315" s="195" t="s">
        <v>3</v>
      </c>
      <c r="T10315" s="195" t="s">
        <v>44</v>
      </c>
      <c r="U10315" s="195" t="s">
        <v>286</v>
      </c>
      <c r="V10315" s="2"/>
      <c r="W10315" s="195" t="s">
        <v>2702</v>
      </c>
      <c r="X10315" s="195" t="s">
        <v>1379</v>
      </c>
      <c r="Y10315" s="2"/>
      <c r="Z10315" s="2"/>
      <c r="AA10315" s="195">
        <v>44.039700000000003</v>
      </c>
      <c r="AB10315" s="195">
        <v>-121.33029999999999</v>
      </c>
      <c r="AC10315" s="260" t="s">
        <v>45</v>
      </c>
      <c r="AD10315" s="2"/>
      <c r="AE10315" s="214" t="s">
        <v>2719</v>
      </c>
      <c r="AF10315" s="2"/>
      <c r="AG10315" s="198" t="s">
        <v>2030</v>
      </c>
      <c r="AH10315" s="198" t="s">
        <v>2030</v>
      </c>
      <c r="AI10315" s="2"/>
      <c r="AJ10315" s="2"/>
      <c r="AK10315" s="2"/>
      <c r="AL10315" s="2"/>
      <c r="AM10315" s="2"/>
      <c r="AN10315" s="2"/>
      <c r="AO10315" s="2"/>
      <c r="AP10315" s="2"/>
      <c r="AQ10315" s="2"/>
      <c r="AR10315" s="2"/>
      <c r="AS10315" s="2"/>
      <c r="AT10315" s="2"/>
      <c r="AU10315" s="2"/>
      <c r="AV10315" s="2"/>
      <c r="AW10315" s="2"/>
      <c r="AX10315" s="2"/>
      <c r="AY10315" s="2"/>
      <c r="AZ10315" s="2"/>
      <c r="BA10315" s="2"/>
      <c r="BB10315" s="2"/>
      <c r="BC10315" s="224" t="s">
        <v>2772</v>
      </c>
      <c r="BD10315" s="182"/>
    </row>
    <row r="10316" spans="1:56" s="150" customFormat="1" ht="65.25" thickBot="1">
      <c r="A10316" s="3"/>
      <c r="B10316" s="87">
        <v>11049</v>
      </c>
      <c r="C10316" s="2"/>
      <c r="D10316" s="2"/>
      <c r="E10316" s="212">
        <v>2</v>
      </c>
      <c r="F10316" s="212" t="s">
        <v>1936</v>
      </c>
      <c r="G10316" s="212">
        <v>2018</v>
      </c>
      <c r="H10316" s="212" t="s">
        <v>2716</v>
      </c>
      <c r="I10316" s="2"/>
      <c r="J10316" s="2"/>
      <c r="K10316" s="2"/>
      <c r="L10316" s="4"/>
      <c r="M10316" s="2"/>
      <c r="N10316" s="3"/>
      <c r="O10316" s="3"/>
      <c r="P10316" s="195">
        <v>70</v>
      </c>
      <c r="Q10316" s="24"/>
      <c r="R10316" s="195">
        <v>10</v>
      </c>
      <c r="S10316" s="195" t="s">
        <v>3</v>
      </c>
      <c r="T10316" s="195" t="s">
        <v>44</v>
      </c>
      <c r="U10316" s="195" t="s">
        <v>286</v>
      </c>
      <c r="V10316" s="2"/>
      <c r="W10316" s="195" t="s">
        <v>2702</v>
      </c>
      <c r="X10316" s="195" t="s">
        <v>1379</v>
      </c>
      <c r="Y10316" s="2"/>
      <c r="Z10316" s="2"/>
      <c r="AA10316" s="195">
        <v>44.039700000000003</v>
      </c>
      <c r="AB10316" s="195">
        <v>-121.33029999999999</v>
      </c>
      <c r="AC10316" s="260" t="s">
        <v>45</v>
      </c>
      <c r="AD10316" s="2"/>
      <c r="AE10316" s="214" t="s">
        <v>2719</v>
      </c>
      <c r="AF10316" s="2"/>
      <c r="AG10316" s="198" t="s">
        <v>2030</v>
      </c>
      <c r="AH10316" s="198" t="s">
        <v>2030</v>
      </c>
      <c r="AI10316" s="2"/>
      <c r="AJ10316" s="2"/>
      <c r="AK10316" s="2"/>
      <c r="AL10316" s="2"/>
      <c r="AM10316" s="2"/>
      <c r="AN10316" s="2"/>
      <c r="AO10316" s="2"/>
      <c r="AP10316" s="2"/>
      <c r="AQ10316" s="2"/>
      <c r="AR10316" s="2"/>
      <c r="AS10316" s="2"/>
      <c r="AT10316" s="2"/>
      <c r="AU10316" s="2"/>
      <c r="AV10316" s="2"/>
      <c r="AW10316" s="2"/>
      <c r="AX10316" s="2"/>
      <c r="AY10316" s="2"/>
      <c r="AZ10316" s="2"/>
      <c r="BA10316" s="2"/>
      <c r="BB10316" s="2"/>
      <c r="BC10316" s="224" t="s">
        <v>2772</v>
      </c>
      <c r="BD10316" s="182"/>
    </row>
    <row r="10317" spans="1:56" s="150" customFormat="1" ht="65.25" thickBot="1">
      <c r="A10317" s="3"/>
      <c r="B10317" s="87">
        <v>11050</v>
      </c>
      <c r="C10317" s="2"/>
      <c r="D10317" s="2"/>
      <c r="E10317" s="212">
        <v>2</v>
      </c>
      <c r="F10317" s="212" t="s">
        <v>1936</v>
      </c>
      <c r="G10317" s="212">
        <v>2018</v>
      </c>
      <c r="H10317" s="212" t="s">
        <v>2716</v>
      </c>
      <c r="I10317" s="2"/>
      <c r="J10317" s="2"/>
      <c r="K10317" s="2"/>
      <c r="L10317" s="4"/>
      <c r="M10317" s="2"/>
      <c r="N10317" s="3"/>
      <c r="O10317" s="3"/>
      <c r="P10317" s="195">
        <v>70</v>
      </c>
      <c r="Q10317" s="24"/>
      <c r="R10317" s="195">
        <v>11</v>
      </c>
      <c r="S10317" s="195" t="s">
        <v>3</v>
      </c>
      <c r="T10317" s="195" t="s">
        <v>44</v>
      </c>
      <c r="U10317" s="195" t="s">
        <v>286</v>
      </c>
      <c r="V10317" s="2"/>
      <c r="W10317" s="195" t="s">
        <v>2702</v>
      </c>
      <c r="X10317" s="195" t="s">
        <v>1379</v>
      </c>
      <c r="Y10317" s="2"/>
      <c r="Z10317" s="2"/>
      <c r="AA10317" s="195">
        <v>44.039700000000003</v>
      </c>
      <c r="AB10317" s="195">
        <v>-121.33029999999999</v>
      </c>
      <c r="AC10317" s="260" t="s">
        <v>45</v>
      </c>
      <c r="AD10317" s="2"/>
      <c r="AE10317" s="214" t="s">
        <v>2719</v>
      </c>
      <c r="AF10317" s="2"/>
      <c r="AG10317" s="198" t="s">
        <v>2030</v>
      </c>
      <c r="AH10317" s="198" t="s">
        <v>2030</v>
      </c>
      <c r="AI10317" s="2"/>
      <c r="AJ10317" s="2"/>
      <c r="AK10317" s="2"/>
      <c r="AL10317" s="2"/>
      <c r="AM10317" s="2"/>
      <c r="AN10317" s="2"/>
      <c r="AO10317" s="2"/>
      <c r="AP10317" s="2"/>
      <c r="AQ10317" s="2"/>
      <c r="AR10317" s="2"/>
      <c r="AS10317" s="2"/>
      <c r="AT10317" s="2"/>
      <c r="AU10317" s="2"/>
      <c r="AV10317" s="2"/>
      <c r="AW10317" s="2"/>
      <c r="AX10317" s="2"/>
      <c r="AY10317" s="2"/>
      <c r="AZ10317" s="2"/>
      <c r="BA10317" s="2"/>
      <c r="BB10317" s="2"/>
      <c r="BC10317" s="224" t="s">
        <v>2772</v>
      </c>
      <c r="BD10317" s="182"/>
    </row>
    <row r="10318" spans="1:56" s="150" customFormat="1" ht="65.25" thickBot="1">
      <c r="A10318" s="3"/>
      <c r="B10318" s="87">
        <v>11051</v>
      </c>
      <c r="C10318" s="2"/>
      <c r="D10318" s="2"/>
      <c r="E10318" s="212">
        <v>2</v>
      </c>
      <c r="F10318" s="212" t="s">
        <v>1936</v>
      </c>
      <c r="G10318" s="212">
        <v>2018</v>
      </c>
      <c r="H10318" s="212" t="s">
        <v>2716</v>
      </c>
      <c r="I10318" s="2"/>
      <c r="J10318" s="2"/>
      <c r="K10318" s="2"/>
      <c r="L10318" s="4"/>
      <c r="M10318" s="2"/>
      <c r="N10318" s="3"/>
      <c r="O10318" s="3"/>
      <c r="P10318" s="195">
        <v>70</v>
      </c>
      <c r="Q10318" s="24"/>
      <c r="R10318" s="195">
        <v>12</v>
      </c>
      <c r="S10318" s="195" t="s">
        <v>3</v>
      </c>
      <c r="T10318" s="195" t="s">
        <v>44</v>
      </c>
      <c r="U10318" s="195" t="s">
        <v>286</v>
      </c>
      <c r="V10318" s="2"/>
      <c r="W10318" s="195" t="s">
        <v>2702</v>
      </c>
      <c r="X10318" s="195" t="s">
        <v>1379</v>
      </c>
      <c r="Y10318" s="2"/>
      <c r="Z10318" s="2"/>
      <c r="AA10318" s="195">
        <v>44.039700000000003</v>
      </c>
      <c r="AB10318" s="195">
        <v>-121.33029999999999</v>
      </c>
      <c r="AC10318" s="260" t="s">
        <v>45</v>
      </c>
      <c r="AD10318" s="2"/>
      <c r="AE10318" s="214" t="s">
        <v>2719</v>
      </c>
      <c r="AF10318" s="2"/>
      <c r="AG10318" s="198" t="s">
        <v>2030</v>
      </c>
      <c r="AH10318" s="198" t="s">
        <v>2030</v>
      </c>
      <c r="AI10318" s="2"/>
      <c r="AJ10318" s="2"/>
      <c r="AK10318" s="2"/>
      <c r="AL10318" s="2"/>
      <c r="AM10318" s="2"/>
      <c r="AN10318" s="2"/>
      <c r="AO10318" s="2"/>
      <c r="AP10318" s="2"/>
      <c r="AQ10318" s="2"/>
      <c r="AR10318" s="2"/>
      <c r="AS10318" s="2"/>
      <c r="AT10318" s="2"/>
      <c r="AU10318" s="2"/>
      <c r="AV10318" s="2"/>
      <c r="AW10318" s="2"/>
      <c r="AX10318" s="2"/>
      <c r="AY10318" s="2"/>
      <c r="AZ10318" s="2"/>
      <c r="BA10318" s="2"/>
      <c r="BB10318" s="2"/>
      <c r="BC10318" s="224" t="s">
        <v>2772</v>
      </c>
      <c r="BD10318" s="182"/>
    </row>
    <row r="10319" spans="1:56" s="150" customFormat="1" ht="65.25" thickBot="1">
      <c r="A10319" s="3"/>
      <c r="B10319" s="87">
        <v>11052</v>
      </c>
      <c r="C10319" s="2"/>
      <c r="D10319" s="2"/>
      <c r="E10319" s="212">
        <v>2</v>
      </c>
      <c r="F10319" s="212" t="s">
        <v>1936</v>
      </c>
      <c r="G10319" s="212">
        <v>2018</v>
      </c>
      <c r="H10319" s="212" t="s">
        <v>2716</v>
      </c>
      <c r="I10319" s="2"/>
      <c r="J10319" s="2"/>
      <c r="K10319" s="2"/>
      <c r="L10319" s="4"/>
      <c r="M10319" s="2"/>
      <c r="N10319" s="3"/>
      <c r="O10319" s="3"/>
      <c r="P10319" s="195">
        <v>70</v>
      </c>
      <c r="Q10319" s="24"/>
      <c r="R10319" s="195">
        <v>13</v>
      </c>
      <c r="S10319" s="195" t="s">
        <v>3</v>
      </c>
      <c r="T10319" s="195" t="s">
        <v>44</v>
      </c>
      <c r="U10319" s="195" t="s">
        <v>286</v>
      </c>
      <c r="V10319" s="2"/>
      <c r="W10319" s="195" t="s">
        <v>2702</v>
      </c>
      <c r="X10319" s="195" t="s">
        <v>1379</v>
      </c>
      <c r="Y10319" s="2"/>
      <c r="Z10319" s="2"/>
      <c r="AA10319" s="195">
        <v>44.039700000000003</v>
      </c>
      <c r="AB10319" s="195">
        <v>-121.33029999999999</v>
      </c>
      <c r="AC10319" s="260" t="s">
        <v>45</v>
      </c>
      <c r="AD10319" s="2"/>
      <c r="AE10319" s="214" t="s">
        <v>2719</v>
      </c>
      <c r="AF10319" s="2"/>
      <c r="AG10319" s="198" t="s">
        <v>2030</v>
      </c>
      <c r="AH10319" s="198" t="s">
        <v>2030</v>
      </c>
      <c r="AI10319" s="2"/>
      <c r="AJ10319" s="2"/>
      <c r="AK10319" s="2"/>
      <c r="AL10319" s="2"/>
      <c r="AM10319" s="2"/>
      <c r="AN10319" s="2"/>
      <c r="AO10319" s="2"/>
      <c r="AP10319" s="2"/>
      <c r="AQ10319" s="2"/>
      <c r="AR10319" s="2"/>
      <c r="AS10319" s="2"/>
      <c r="AT10319" s="2"/>
      <c r="AU10319" s="2"/>
      <c r="AV10319" s="2"/>
      <c r="AW10319" s="2"/>
      <c r="AX10319" s="2"/>
      <c r="AY10319" s="2"/>
      <c r="AZ10319" s="2"/>
      <c r="BA10319" s="2"/>
      <c r="BB10319" s="2"/>
      <c r="BC10319" s="224" t="s">
        <v>2772</v>
      </c>
      <c r="BD10319" s="182"/>
    </row>
    <row r="10320" spans="1:56" s="150" customFormat="1" ht="65.25" thickBot="1">
      <c r="A10320" s="3"/>
      <c r="B10320" s="87">
        <v>11053</v>
      </c>
      <c r="C10320" s="2"/>
      <c r="D10320" s="2"/>
      <c r="E10320" s="212">
        <v>2</v>
      </c>
      <c r="F10320" s="212" t="s">
        <v>1936</v>
      </c>
      <c r="G10320" s="212">
        <v>2018</v>
      </c>
      <c r="H10320" s="212" t="s">
        <v>2716</v>
      </c>
      <c r="I10320" s="2"/>
      <c r="J10320" s="2"/>
      <c r="K10320" s="2"/>
      <c r="L10320" s="4"/>
      <c r="M10320" s="2"/>
      <c r="N10320" s="3"/>
      <c r="O10320" s="3"/>
      <c r="P10320" s="195">
        <v>70</v>
      </c>
      <c r="Q10320" s="24"/>
      <c r="R10320" s="195">
        <v>14</v>
      </c>
      <c r="S10320" s="195" t="s">
        <v>3</v>
      </c>
      <c r="T10320" s="195" t="s">
        <v>44</v>
      </c>
      <c r="U10320" s="195" t="s">
        <v>286</v>
      </c>
      <c r="V10320" s="2"/>
      <c r="W10320" s="195" t="s">
        <v>2702</v>
      </c>
      <c r="X10320" s="195" t="s">
        <v>1379</v>
      </c>
      <c r="Y10320" s="2"/>
      <c r="Z10320" s="2"/>
      <c r="AA10320" s="195">
        <v>44.039700000000003</v>
      </c>
      <c r="AB10320" s="195">
        <v>-121.33029999999999</v>
      </c>
      <c r="AC10320" s="260" t="s">
        <v>45</v>
      </c>
      <c r="AD10320" s="2"/>
      <c r="AE10320" s="214" t="s">
        <v>2719</v>
      </c>
      <c r="AF10320" s="2"/>
      <c r="AG10320" s="198" t="s">
        <v>2030</v>
      </c>
      <c r="AH10320" s="198" t="s">
        <v>2030</v>
      </c>
      <c r="AI10320" s="2"/>
      <c r="AJ10320" s="2"/>
      <c r="AK10320" s="2"/>
      <c r="AL10320" s="2"/>
      <c r="AM10320" s="2"/>
      <c r="AN10320" s="2"/>
      <c r="AO10320" s="2"/>
      <c r="AP10320" s="2"/>
      <c r="AQ10320" s="2"/>
      <c r="AR10320" s="2"/>
      <c r="AS10320" s="2"/>
      <c r="AT10320" s="2"/>
      <c r="AU10320" s="2"/>
      <c r="AV10320" s="2"/>
      <c r="AW10320" s="2"/>
      <c r="AX10320" s="2"/>
      <c r="AY10320" s="2"/>
      <c r="AZ10320" s="2"/>
      <c r="BA10320" s="2"/>
      <c r="BB10320" s="2"/>
      <c r="BC10320" s="224" t="s">
        <v>2772</v>
      </c>
      <c r="BD10320" s="182"/>
    </row>
    <row r="10321" spans="1:56" s="150" customFormat="1" ht="65.25" thickBot="1">
      <c r="A10321" s="3"/>
      <c r="B10321" s="87">
        <v>11054</v>
      </c>
      <c r="C10321" s="2"/>
      <c r="D10321" s="2"/>
      <c r="E10321" s="212">
        <v>2</v>
      </c>
      <c r="F10321" s="212" t="s">
        <v>1936</v>
      </c>
      <c r="G10321" s="212">
        <v>2018</v>
      </c>
      <c r="H10321" s="212" t="s">
        <v>2716</v>
      </c>
      <c r="I10321" s="2"/>
      <c r="J10321" s="2"/>
      <c r="K10321" s="2"/>
      <c r="L10321" s="4"/>
      <c r="M10321" s="2"/>
      <c r="N10321" s="3"/>
      <c r="O10321" s="3"/>
      <c r="P10321" s="195">
        <v>70</v>
      </c>
      <c r="Q10321" s="24"/>
      <c r="R10321" s="195">
        <v>15</v>
      </c>
      <c r="S10321" s="195" t="s">
        <v>3</v>
      </c>
      <c r="T10321" s="195" t="s">
        <v>44</v>
      </c>
      <c r="U10321" s="195" t="s">
        <v>286</v>
      </c>
      <c r="V10321" s="2"/>
      <c r="W10321" s="195" t="s">
        <v>2702</v>
      </c>
      <c r="X10321" s="195" t="s">
        <v>1379</v>
      </c>
      <c r="Y10321" s="2"/>
      <c r="Z10321" s="2"/>
      <c r="AA10321" s="195">
        <v>44.039700000000003</v>
      </c>
      <c r="AB10321" s="195">
        <v>-121.33029999999999</v>
      </c>
      <c r="AC10321" s="260" t="s">
        <v>45</v>
      </c>
      <c r="AD10321" s="2"/>
      <c r="AE10321" s="214" t="s">
        <v>2719</v>
      </c>
      <c r="AF10321" s="2"/>
      <c r="AG10321" s="198" t="s">
        <v>2030</v>
      </c>
      <c r="AH10321" s="198" t="s">
        <v>2030</v>
      </c>
      <c r="AI10321" s="2"/>
      <c r="AJ10321" s="2"/>
      <c r="AK10321" s="2"/>
      <c r="AL10321" s="2"/>
      <c r="AM10321" s="2"/>
      <c r="AN10321" s="2"/>
      <c r="AO10321" s="2"/>
      <c r="AP10321" s="2"/>
      <c r="AQ10321" s="2"/>
      <c r="AR10321" s="2"/>
      <c r="AS10321" s="2"/>
      <c r="AT10321" s="2"/>
      <c r="AU10321" s="2"/>
      <c r="AV10321" s="2"/>
      <c r="AW10321" s="2"/>
      <c r="AX10321" s="2"/>
      <c r="AY10321" s="2"/>
      <c r="AZ10321" s="2"/>
      <c r="BA10321" s="2"/>
      <c r="BB10321" s="2"/>
      <c r="BC10321" s="224" t="s">
        <v>2772</v>
      </c>
      <c r="BD10321" s="182"/>
    </row>
    <row r="10322" spans="1:56" s="150" customFormat="1" ht="65.25" thickBot="1">
      <c r="A10322" s="3"/>
      <c r="B10322" s="87">
        <v>11055</v>
      </c>
      <c r="C10322" s="2"/>
      <c r="D10322" s="2"/>
      <c r="E10322" s="212">
        <v>2</v>
      </c>
      <c r="F10322" s="212" t="s">
        <v>1936</v>
      </c>
      <c r="G10322" s="212">
        <v>2018</v>
      </c>
      <c r="H10322" s="212" t="s">
        <v>2716</v>
      </c>
      <c r="I10322" s="2"/>
      <c r="J10322" s="2"/>
      <c r="K10322" s="2"/>
      <c r="L10322" s="4"/>
      <c r="M10322" s="2"/>
      <c r="N10322" s="3"/>
      <c r="O10322" s="3"/>
      <c r="P10322" s="195">
        <v>70</v>
      </c>
      <c r="Q10322" s="24"/>
      <c r="R10322" s="195">
        <v>16</v>
      </c>
      <c r="S10322" s="195" t="s">
        <v>3</v>
      </c>
      <c r="T10322" s="195" t="s">
        <v>44</v>
      </c>
      <c r="U10322" s="195" t="s">
        <v>286</v>
      </c>
      <c r="V10322" s="2"/>
      <c r="W10322" s="195" t="s">
        <v>2702</v>
      </c>
      <c r="X10322" s="195" t="s">
        <v>1379</v>
      </c>
      <c r="Y10322" s="2"/>
      <c r="Z10322" s="2"/>
      <c r="AA10322" s="195">
        <v>44.039700000000003</v>
      </c>
      <c r="AB10322" s="195">
        <v>-121.33029999999999</v>
      </c>
      <c r="AC10322" s="260" t="s">
        <v>45</v>
      </c>
      <c r="AD10322" s="2"/>
      <c r="AE10322" s="214" t="s">
        <v>2719</v>
      </c>
      <c r="AF10322" s="2"/>
      <c r="AG10322" s="198" t="s">
        <v>2030</v>
      </c>
      <c r="AH10322" s="198" t="s">
        <v>2030</v>
      </c>
      <c r="AI10322" s="2"/>
      <c r="AJ10322" s="2"/>
      <c r="AK10322" s="2"/>
      <c r="AL10322" s="2"/>
      <c r="AM10322" s="2"/>
      <c r="AN10322" s="2"/>
      <c r="AO10322" s="2"/>
      <c r="AP10322" s="2"/>
      <c r="AQ10322" s="2"/>
      <c r="AR10322" s="2"/>
      <c r="AS10322" s="2"/>
      <c r="AT10322" s="2"/>
      <c r="AU10322" s="2"/>
      <c r="AV10322" s="2"/>
      <c r="AW10322" s="2"/>
      <c r="AX10322" s="2"/>
      <c r="AY10322" s="2"/>
      <c r="AZ10322" s="2"/>
      <c r="BA10322" s="2"/>
      <c r="BB10322" s="2"/>
      <c r="BC10322" s="224" t="s">
        <v>2772</v>
      </c>
      <c r="BD10322" s="182"/>
    </row>
    <row r="10323" spans="1:56" s="150" customFormat="1" ht="65.25" thickBot="1">
      <c r="A10323" s="3"/>
      <c r="B10323" s="87">
        <v>11056</v>
      </c>
      <c r="C10323" s="2"/>
      <c r="D10323" s="2"/>
      <c r="E10323" s="212">
        <v>2</v>
      </c>
      <c r="F10323" s="212" t="s">
        <v>1936</v>
      </c>
      <c r="G10323" s="212">
        <v>2018</v>
      </c>
      <c r="H10323" s="225">
        <v>0.53472222222222221</v>
      </c>
      <c r="I10323" s="2"/>
      <c r="J10323" s="2"/>
      <c r="K10323" s="2"/>
      <c r="L10323" s="4"/>
      <c r="M10323" s="2"/>
      <c r="N10323" s="3"/>
      <c r="O10323" s="3"/>
      <c r="P10323" s="195">
        <v>71</v>
      </c>
      <c r="Q10323" s="24"/>
      <c r="R10323" s="195">
        <v>1</v>
      </c>
      <c r="S10323" s="195" t="s">
        <v>3</v>
      </c>
      <c r="T10323" s="195" t="s">
        <v>44</v>
      </c>
      <c r="U10323" s="195" t="s">
        <v>286</v>
      </c>
      <c r="V10323" s="2"/>
      <c r="W10323" s="195" t="s">
        <v>2702</v>
      </c>
      <c r="X10323" s="195" t="s">
        <v>1379</v>
      </c>
      <c r="Y10323" s="2"/>
      <c r="Z10323" s="2"/>
      <c r="AA10323" s="195">
        <v>44.039700000000003</v>
      </c>
      <c r="AB10323" s="195">
        <v>-121.33029999999999</v>
      </c>
      <c r="AC10323" s="260" t="s">
        <v>45</v>
      </c>
      <c r="AD10323" s="2"/>
      <c r="AE10323" s="220"/>
      <c r="AF10323" s="2"/>
      <c r="AG10323" s="198" t="s">
        <v>2030</v>
      </c>
      <c r="AH10323" s="198" t="s">
        <v>2030</v>
      </c>
      <c r="AI10323" s="2"/>
      <c r="AJ10323" s="2"/>
      <c r="AK10323" s="2"/>
      <c r="AL10323" s="2"/>
      <c r="AM10323" s="2"/>
      <c r="AN10323" s="2"/>
      <c r="AO10323" s="2"/>
      <c r="AP10323" s="2"/>
      <c r="AQ10323" s="2"/>
      <c r="AR10323" s="2"/>
      <c r="AS10323" s="2"/>
      <c r="AT10323" s="2"/>
      <c r="AU10323" s="2"/>
      <c r="AV10323" s="2"/>
      <c r="AW10323" s="2"/>
      <c r="AX10323" s="2"/>
      <c r="AY10323" s="2"/>
      <c r="AZ10323" s="2"/>
      <c r="BA10323" s="2"/>
      <c r="BB10323" s="2"/>
      <c r="BC10323" s="224" t="s">
        <v>2773</v>
      </c>
      <c r="BD10323" s="182"/>
    </row>
    <row r="10324" spans="1:56" s="150" customFormat="1" ht="65.25" thickBot="1">
      <c r="A10324" s="3"/>
      <c r="B10324" s="87">
        <v>11057</v>
      </c>
      <c r="C10324" s="2"/>
      <c r="D10324" s="2"/>
      <c r="E10324" s="212">
        <v>2</v>
      </c>
      <c r="F10324" s="212" t="s">
        <v>1936</v>
      </c>
      <c r="G10324" s="212">
        <v>2018</v>
      </c>
      <c r="H10324" s="225">
        <v>0.53472222222222221</v>
      </c>
      <c r="I10324" s="2"/>
      <c r="J10324" s="2"/>
      <c r="K10324" s="2"/>
      <c r="L10324" s="4"/>
      <c r="M10324" s="2"/>
      <c r="N10324" s="3"/>
      <c r="O10324" s="3"/>
      <c r="P10324" s="195">
        <v>71</v>
      </c>
      <c r="Q10324" s="24"/>
      <c r="R10324" s="195">
        <v>2</v>
      </c>
      <c r="S10324" s="195" t="s">
        <v>3</v>
      </c>
      <c r="T10324" s="195" t="s">
        <v>44</v>
      </c>
      <c r="U10324" s="195" t="s">
        <v>286</v>
      </c>
      <c r="V10324" s="2"/>
      <c r="W10324" s="195" t="s">
        <v>2702</v>
      </c>
      <c r="X10324" s="195" t="s">
        <v>1379</v>
      </c>
      <c r="Y10324" s="2"/>
      <c r="Z10324" s="2"/>
      <c r="AA10324" s="195">
        <v>44.039700000000003</v>
      </c>
      <c r="AB10324" s="195">
        <v>-121.33029999999999</v>
      </c>
      <c r="AC10324" s="260" t="s">
        <v>45</v>
      </c>
      <c r="AD10324" s="2"/>
      <c r="AE10324" s="220"/>
      <c r="AF10324" s="2"/>
      <c r="AG10324" s="198" t="s">
        <v>2030</v>
      </c>
      <c r="AH10324" s="198" t="s">
        <v>2030</v>
      </c>
      <c r="AI10324" s="2"/>
      <c r="AJ10324" s="2"/>
      <c r="AK10324" s="2"/>
      <c r="AL10324" s="2"/>
      <c r="AM10324" s="2"/>
      <c r="AN10324" s="2"/>
      <c r="AO10324" s="2"/>
      <c r="AP10324" s="2"/>
      <c r="AQ10324" s="2"/>
      <c r="AR10324" s="2"/>
      <c r="AS10324" s="2"/>
      <c r="AT10324" s="2"/>
      <c r="AU10324" s="2"/>
      <c r="AV10324" s="2"/>
      <c r="AW10324" s="2"/>
      <c r="AX10324" s="2"/>
      <c r="AY10324" s="2"/>
      <c r="AZ10324" s="2"/>
      <c r="BA10324" s="2"/>
      <c r="BB10324" s="2"/>
      <c r="BC10324" s="224" t="s">
        <v>2773</v>
      </c>
      <c r="BD10324" s="182"/>
    </row>
    <row r="10325" spans="1:56" s="150" customFormat="1" ht="65.25" thickBot="1">
      <c r="A10325" s="3"/>
      <c r="B10325" s="87">
        <v>11058</v>
      </c>
      <c r="C10325" s="2"/>
      <c r="D10325" s="2"/>
      <c r="E10325" s="212">
        <v>4</v>
      </c>
      <c r="F10325" s="212" t="s">
        <v>1936</v>
      </c>
      <c r="G10325" s="212">
        <v>2018</v>
      </c>
      <c r="H10325" s="225">
        <v>0.46875</v>
      </c>
      <c r="I10325" s="2"/>
      <c r="J10325" s="2"/>
      <c r="K10325" s="2"/>
      <c r="L10325" s="4"/>
      <c r="M10325" s="2"/>
      <c r="N10325" s="3"/>
      <c r="O10325" s="3"/>
      <c r="P10325" s="195">
        <v>72</v>
      </c>
      <c r="Q10325" s="24"/>
      <c r="R10325" s="195">
        <v>1</v>
      </c>
      <c r="S10325" s="195" t="s">
        <v>3</v>
      </c>
      <c r="T10325" s="195" t="s">
        <v>44</v>
      </c>
      <c r="U10325" s="195" t="s">
        <v>286</v>
      </c>
      <c r="V10325" s="2"/>
      <c r="W10325" s="195" t="s">
        <v>2717</v>
      </c>
      <c r="X10325" s="195" t="s">
        <v>2717</v>
      </c>
      <c r="Y10325" s="2"/>
      <c r="Z10325" s="2"/>
      <c r="AA10325" s="195">
        <v>44.312800000000003</v>
      </c>
      <c r="AB10325" s="195">
        <v>-121.2424</v>
      </c>
      <c r="AC10325" s="260" t="s">
        <v>45</v>
      </c>
      <c r="AD10325" s="2"/>
      <c r="AE10325" s="214" t="s">
        <v>2720</v>
      </c>
      <c r="AF10325" s="2"/>
      <c r="AG10325" s="198" t="s">
        <v>2030</v>
      </c>
      <c r="AH10325" s="198" t="s">
        <v>2030</v>
      </c>
      <c r="AI10325" s="2"/>
      <c r="AJ10325" s="2"/>
      <c r="AK10325" s="2"/>
      <c r="AL10325" s="2"/>
      <c r="AM10325" s="2"/>
      <c r="AN10325" s="2"/>
      <c r="AO10325" s="2"/>
      <c r="AP10325" s="2"/>
      <c r="AQ10325" s="2"/>
      <c r="AR10325" s="2"/>
      <c r="AS10325" s="2"/>
      <c r="AT10325" s="2"/>
      <c r="AU10325" s="2"/>
      <c r="AV10325" s="2"/>
      <c r="AW10325" s="2"/>
      <c r="AX10325" s="2"/>
      <c r="AY10325" s="2"/>
      <c r="AZ10325" s="2"/>
      <c r="BA10325" s="2"/>
      <c r="BB10325" s="2"/>
      <c r="BC10325" s="224" t="s">
        <v>2775</v>
      </c>
      <c r="BD10325" s="182"/>
    </row>
    <row r="10326" spans="1:56" s="150" customFormat="1" ht="65.25" thickBot="1">
      <c r="A10326" s="3"/>
      <c r="B10326" s="87">
        <v>11059</v>
      </c>
      <c r="C10326" s="2"/>
      <c r="D10326" s="2"/>
      <c r="E10326" s="212">
        <v>4</v>
      </c>
      <c r="F10326" s="212" t="s">
        <v>1936</v>
      </c>
      <c r="G10326" s="212">
        <v>2018</v>
      </c>
      <c r="H10326" s="225">
        <v>0.46875</v>
      </c>
      <c r="I10326" s="2"/>
      <c r="J10326" s="2"/>
      <c r="K10326" s="2"/>
      <c r="L10326" s="4"/>
      <c r="M10326" s="2"/>
      <c r="N10326" s="3"/>
      <c r="O10326" s="3"/>
      <c r="P10326" s="195">
        <v>72</v>
      </c>
      <c r="Q10326" s="24"/>
      <c r="R10326" s="195">
        <v>2</v>
      </c>
      <c r="S10326" s="195" t="s">
        <v>3</v>
      </c>
      <c r="T10326" s="195" t="s">
        <v>44</v>
      </c>
      <c r="U10326" s="195" t="s">
        <v>286</v>
      </c>
      <c r="V10326" s="2"/>
      <c r="W10326" s="195" t="s">
        <v>2717</v>
      </c>
      <c r="X10326" s="195" t="s">
        <v>2717</v>
      </c>
      <c r="Y10326" s="2"/>
      <c r="Z10326" s="2"/>
      <c r="AA10326" s="195">
        <v>44.312800000000003</v>
      </c>
      <c r="AB10326" s="195">
        <v>-121.2424</v>
      </c>
      <c r="AC10326" s="260" t="s">
        <v>45</v>
      </c>
      <c r="AD10326" s="2"/>
      <c r="AE10326" s="214" t="s">
        <v>2720</v>
      </c>
      <c r="AF10326" s="2"/>
      <c r="AG10326" s="198" t="s">
        <v>2030</v>
      </c>
      <c r="AH10326" s="198" t="s">
        <v>2030</v>
      </c>
      <c r="AI10326" s="2"/>
      <c r="AJ10326" s="2"/>
      <c r="AK10326" s="2"/>
      <c r="AL10326" s="2"/>
      <c r="AM10326" s="2"/>
      <c r="AN10326" s="2"/>
      <c r="AO10326" s="2"/>
      <c r="AP10326" s="2"/>
      <c r="AQ10326" s="2"/>
      <c r="AR10326" s="2"/>
      <c r="AS10326" s="2"/>
      <c r="AT10326" s="2"/>
      <c r="AU10326" s="2"/>
      <c r="AV10326" s="2"/>
      <c r="AW10326" s="2"/>
      <c r="AX10326" s="2"/>
      <c r="AY10326" s="2"/>
      <c r="AZ10326" s="2"/>
      <c r="BA10326" s="2"/>
      <c r="BB10326" s="2"/>
      <c r="BC10326" s="224" t="s">
        <v>2774</v>
      </c>
      <c r="BD10326" s="182"/>
    </row>
    <row r="10327" spans="1:56" s="150" customFormat="1" ht="52.5" thickBot="1">
      <c r="A10327" s="3"/>
      <c r="B10327" s="87">
        <v>11060</v>
      </c>
      <c r="C10327" s="2"/>
      <c r="D10327" s="2"/>
      <c r="E10327" s="212">
        <v>9</v>
      </c>
      <c r="F10327" s="212" t="s">
        <v>1936</v>
      </c>
      <c r="G10327" s="212">
        <v>2018</v>
      </c>
      <c r="H10327" s="225">
        <v>0.38194444444444442</v>
      </c>
      <c r="I10327" s="2"/>
      <c r="J10327" s="2"/>
      <c r="K10327" s="2"/>
      <c r="L10327" s="4"/>
      <c r="M10327" s="2"/>
      <c r="N10327" s="3"/>
      <c r="O10327" s="3"/>
      <c r="P10327" s="195">
        <v>73</v>
      </c>
      <c r="Q10327" s="24"/>
      <c r="R10327" s="195">
        <v>1</v>
      </c>
      <c r="S10327" s="195" t="s">
        <v>3</v>
      </c>
      <c r="T10327" s="195" t="s">
        <v>44</v>
      </c>
      <c r="U10327" s="195" t="s">
        <v>286</v>
      </c>
      <c r="V10327" s="2"/>
      <c r="W10327" s="195" t="s">
        <v>446</v>
      </c>
      <c r="X10327" s="195" t="s">
        <v>446</v>
      </c>
      <c r="Y10327" s="2"/>
      <c r="Z10327" s="2"/>
      <c r="AA10327" s="195">
        <v>44.267099999999999</v>
      </c>
      <c r="AB10327" s="195">
        <v>-121.25360000000001</v>
      </c>
      <c r="AC10327" s="260" t="s">
        <v>45</v>
      </c>
      <c r="AD10327" s="2"/>
      <c r="AE10327" s="214" t="s">
        <v>2584</v>
      </c>
      <c r="AF10327" s="2"/>
      <c r="AG10327" s="198" t="s">
        <v>2030</v>
      </c>
      <c r="AH10327" s="198" t="s">
        <v>2030</v>
      </c>
      <c r="AI10327" s="2"/>
      <c r="AJ10327" s="2"/>
      <c r="AK10327" s="2"/>
      <c r="AL10327" s="2"/>
      <c r="AM10327" s="2"/>
      <c r="AN10327" s="2"/>
      <c r="AO10327" s="2"/>
      <c r="AP10327" s="2"/>
      <c r="AQ10327" s="2"/>
      <c r="AR10327" s="2"/>
      <c r="AS10327" s="2"/>
      <c r="AT10327" s="2"/>
      <c r="AU10327" s="2"/>
      <c r="AV10327" s="2"/>
      <c r="AW10327" s="2"/>
      <c r="AX10327" s="2"/>
      <c r="AY10327" s="2"/>
      <c r="AZ10327" s="2"/>
      <c r="BA10327" s="2"/>
      <c r="BB10327" s="2"/>
      <c r="BC10327" s="188" t="s">
        <v>2592</v>
      </c>
      <c r="BD10327" s="182"/>
    </row>
    <row r="10328" spans="1:56" s="150" customFormat="1" ht="52.5" thickBot="1">
      <c r="A10328" s="3"/>
      <c r="B10328" s="87">
        <v>11061</v>
      </c>
      <c r="C10328" s="2"/>
      <c r="D10328" s="2"/>
      <c r="E10328" s="212">
        <v>9</v>
      </c>
      <c r="F10328" s="212" t="s">
        <v>1936</v>
      </c>
      <c r="G10328" s="212">
        <v>2018</v>
      </c>
      <c r="H10328" s="225">
        <v>0.38194444444444442</v>
      </c>
      <c r="I10328" s="2"/>
      <c r="J10328" s="2"/>
      <c r="K10328" s="2"/>
      <c r="L10328" s="4"/>
      <c r="M10328" s="2"/>
      <c r="N10328" s="3"/>
      <c r="O10328" s="3"/>
      <c r="P10328" s="195">
        <v>73</v>
      </c>
      <c r="Q10328" s="24"/>
      <c r="R10328" s="195">
        <v>2</v>
      </c>
      <c r="S10328" s="195" t="s">
        <v>3</v>
      </c>
      <c r="T10328" s="195" t="s">
        <v>44</v>
      </c>
      <c r="U10328" s="195" t="s">
        <v>286</v>
      </c>
      <c r="V10328" s="2"/>
      <c r="W10328" s="195" t="s">
        <v>446</v>
      </c>
      <c r="X10328" s="195" t="s">
        <v>446</v>
      </c>
      <c r="Y10328" s="2"/>
      <c r="Z10328" s="2"/>
      <c r="AA10328" s="195">
        <v>44.267099999999999</v>
      </c>
      <c r="AB10328" s="195">
        <v>-121.25360000000001</v>
      </c>
      <c r="AC10328" s="260" t="s">
        <v>45</v>
      </c>
      <c r="AD10328" s="2"/>
      <c r="AE10328" s="214" t="s">
        <v>2584</v>
      </c>
      <c r="AF10328" s="2"/>
      <c r="AG10328" s="198" t="s">
        <v>2030</v>
      </c>
      <c r="AH10328" s="198" t="s">
        <v>2030</v>
      </c>
      <c r="AI10328" s="2"/>
      <c r="AJ10328" s="2"/>
      <c r="AK10328" s="2"/>
      <c r="AL10328" s="2"/>
      <c r="AM10328" s="2"/>
      <c r="AN10328" s="2"/>
      <c r="AO10328" s="2"/>
      <c r="AP10328" s="2"/>
      <c r="AQ10328" s="2"/>
      <c r="AR10328" s="2"/>
      <c r="AS10328" s="2"/>
      <c r="AT10328" s="2"/>
      <c r="AU10328" s="2"/>
      <c r="AV10328" s="2"/>
      <c r="AW10328" s="2"/>
      <c r="AX10328" s="2"/>
      <c r="AY10328" s="2"/>
      <c r="AZ10328" s="2"/>
      <c r="BA10328" s="2"/>
      <c r="BB10328" s="2"/>
      <c r="BC10328" s="188" t="s">
        <v>2592</v>
      </c>
      <c r="BD10328" s="182"/>
    </row>
    <row r="10329" spans="1:56" s="150" customFormat="1" ht="52.5" thickBot="1">
      <c r="A10329" s="3"/>
      <c r="B10329" s="87">
        <v>11062</v>
      </c>
      <c r="C10329" s="2"/>
      <c r="D10329" s="2"/>
      <c r="E10329" s="212">
        <v>9</v>
      </c>
      <c r="F10329" s="212" t="s">
        <v>1936</v>
      </c>
      <c r="G10329" s="212">
        <v>2018</v>
      </c>
      <c r="H10329" s="225">
        <v>0.38194444444444442</v>
      </c>
      <c r="I10329" s="2"/>
      <c r="J10329" s="2"/>
      <c r="K10329" s="2"/>
      <c r="L10329" s="4"/>
      <c r="M10329" s="2"/>
      <c r="N10329" s="3"/>
      <c r="O10329" s="3"/>
      <c r="P10329" s="195">
        <v>73</v>
      </c>
      <c r="Q10329" s="24"/>
      <c r="R10329" s="195">
        <v>3</v>
      </c>
      <c r="S10329" s="195" t="s">
        <v>3</v>
      </c>
      <c r="T10329" s="195" t="s">
        <v>44</v>
      </c>
      <c r="U10329" s="195" t="s">
        <v>286</v>
      </c>
      <c r="V10329" s="2"/>
      <c r="W10329" s="195" t="s">
        <v>446</v>
      </c>
      <c r="X10329" s="195" t="s">
        <v>446</v>
      </c>
      <c r="Y10329" s="2"/>
      <c r="Z10329" s="2"/>
      <c r="AA10329" s="195">
        <v>44.267099999999999</v>
      </c>
      <c r="AB10329" s="195">
        <v>-121.25360000000001</v>
      </c>
      <c r="AC10329" s="260" t="s">
        <v>45</v>
      </c>
      <c r="AD10329" s="2"/>
      <c r="AE10329" s="214" t="s">
        <v>2584</v>
      </c>
      <c r="AF10329" s="2"/>
      <c r="AG10329" s="198" t="s">
        <v>2030</v>
      </c>
      <c r="AH10329" s="198" t="s">
        <v>2030</v>
      </c>
      <c r="AI10329" s="2"/>
      <c r="AJ10329" s="2"/>
      <c r="AK10329" s="2"/>
      <c r="AL10329" s="2"/>
      <c r="AM10329" s="2"/>
      <c r="AN10329" s="2"/>
      <c r="AO10329" s="2"/>
      <c r="AP10329" s="2"/>
      <c r="AQ10329" s="2"/>
      <c r="AR10329" s="2"/>
      <c r="AS10329" s="2"/>
      <c r="AT10329" s="2"/>
      <c r="AU10329" s="2"/>
      <c r="AV10329" s="2"/>
      <c r="AW10329" s="2"/>
      <c r="AX10329" s="2"/>
      <c r="AY10329" s="2"/>
      <c r="AZ10329" s="2"/>
      <c r="BA10329" s="2"/>
      <c r="BB10329" s="2"/>
      <c r="BC10329" s="188" t="s">
        <v>2592</v>
      </c>
      <c r="BD10329" s="182"/>
    </row>
    <row r="10330" spans="1:56" s="88" customFormat="1" ht="52.5" thickBot="1">
      <c r="A10330" s="3"/>
      <c r="B10330" s="87">
        <v>11063</v>
      </c>
      <c r="C10330" s="2"/>
      <c r="D10330" s="2"/>
      <c r="E10330" s="212">
        <v>9</v>
      </c>
      <c r="F10330" s="212" t="s">
        <v>1936</v>
      </c>
      <c r="G10330" s="212">
        <v>2018</v>
      </c>
      <c r="H10330" s="225">
        <v>0.38194444444444442</v>
      </c>
      <c r="I10330" s="2"/>
      <c r="J10330" s="2"/>
      <c r="K10330" s="2"/>
      <c r="L10330" s="4"/>
      <c r="M10330" s="2"/>
      <c r="N10330" s="3"/>
      <c r="O10330" s="3"/>
      <c r="P10330" s="195">
        <v>73</v>
      </c>
      <c r="Q10330" s="24"/>
      <c r="R10330" s="195">
        <v>4</v>
      </c>
      <c r="S10330" s="195" t="s">
        <v>3</v>
      </c>
      <c r="T10330" s="195" t="s">
        <v>44</v>
      </c>
      <c r="U10330" s="195" t="s">
        <v>286</v>
      </c>
      <c r="V10330" s="2"/>
      <c r="W10330" s="195" t="s">
        <v>446</v>
      </c>
      <c r="X10330" s="195" t="s">
        <v>446</v>
      </c>
      <c r="Y10330" s="2"/>
      <c r="Z10330" s="2"/>
      <c r="AA10330" s="195">
        <v>44.267099999999999</v>
      </c>
      <c r="AB10330" s="195">
        <v>-121.25360000000001</v>
      </c>
      <c r="AC10330" s="260" t="s">
        <v>45</v>
      </c>
      <c r="AD10330" s="2"/>
      <c r="AE10330" s="214" t="s">
        <v>2584</v>
      </c>
      <c r="AF10330" s="2"/>
      <c r="AG10330" s="198" t="s">
        <v>2030</v>
      </c>
      <c r="AH10330" s="198" t="s">
        <v>2030</v>
      </c>
      <c r="AI10330" s="2"/>
      <c r="AJ10330" s="2"/>
      <c r="AK10330" s="2"/>
      <c r="AL10330" s="2"/>
      <c r="AM10330" s="2"/>
      <c r="AN10330" s="2"/>
      <c r="AO10330" s="2"/>
      <c r="AP10330" s="2"/>
      <c r="AQ10330" s="2"/>
      <c r="AR10330" s="2"/>
      <c r="AS10330" s="2"/>
      <c r="AT10330" s="2"/>
      <c r="AU10330" s="2"/>
      <c r="AV10330" s="2"/>
      <c r="AW10330" s="2"/>
      <c r="AX10330" s="2"/>
      <c r="AY10330" s="2"/>
      <c r="AZ10330" s="2"/>
      <c r="BA10330" s="2"/>
      <c r="BB10330" s="2"/>
      <c r="BC10330" s="264" t="s">
        <v>2592</v>
      </c>
      <c r="BD10330" s="182"/>
    </row>
    <row r="10331" spans="1:56" s="88" customFormat="1" ht="52.5" thickBot="1">
      <c r="A10331" s="3"/>
      <c r="B10331" s="87">
        <v>11064</v>
      </c>
      <c r="C10331" s="2"/>
      <c r="D10331" s="2"/>
      <c r="E10331" s="212">
        <v>9</v>
      </c>
      <c r="F10331" s="212" t="s">
        <v>1936</v>
      </c>
      <c r="G10331" s="212">
        <v>2018</v>
      </c>
      <c r="H10331" s="225">
        <v>0.45833333333333331</v>
      </c>
      <c r="I10331" s="2"/>
      <c r="J10331" s="2"/>
      <c r="K10331" s="2"/>
      <c r="L10331" s="4"/>
      <c r="M10331" s="2"/>
      <c r="N10331" s="3"/>
      <c r="O10331" s="3"/>
      <c r="P10331" s="195">
        <v>74</v>
      </c>
      <c r="Q10331" s="24"/>
      <c r="R10331" s="195">
        <v>1</v>
      </c>
      <c r="S10331" s="195" t="s">
        <v>3</v>
      </c>
      <c r="T10331" s="195" t="s">
        <v>44</v>
      </c>
      <c r="U10331" s="195" t="s">
        <v>286</v>
      </c>
      <c r="V10331" s="2"/>
      <c r="W10331" s="195" t="s">
        <v>2718</v>
      </c>
      <c r="X10331" s="195" t="s">
        <v>2742</v>
      </c>
      <c r="Y10331" s="2"/>
      <c r="Z10331" s="2"/>
      <c r="AA10331" s="195">
        <v>44.198099999999997</v>
      </c>
      <c r="AB10331" s="195">
        <v>-121.3233</v>
      </c>
      <c r="AC10331" s="260" t="s">
        <v>45</v>
      </c>
      <c r="AD10331" s="2"/>
      <c r="AE10331" s="214" t="s">
        <v>2721</v>
      </c>
      <c r="AF10331" s="2"/>
      <c r="AG10331" s="198" t="s">
        <v>2030</v>
      </c>
      <c r="AH10331" s="198" t="s">
        <v>2030</v>
      </c>
      <c r="AI10331" s="2"/>
      <c r="AJ10331" s="2"/>
      <c r="AK10331" s="2"/>
      <c r="AL10331" s="2"/>
      <c r="AM10331" s="2"/>
      <c r="AN10331" s="2"/>
      <c r="AO10331" s="2"/>
      <c r="AP10331" s="2"/>
      <c r="AQ10331" s="2"/>
      <c r="AR10331" s="2"/>
      <c r="AS10331" s="2"/>
      <c r="AT10331" s="2"/>
      <c r="AU10331" s="2"/>
      <c r="AV10331" s="2"/>
      <c r="AW10331" s="2"/>
      <c r="AX10331" s="2"/>
      <c r="AY10331" s="2"/>
      <c r="AZ10331" s="2"/>
      <c r="BA10331" s="2"/>
      <c r="BB10331" s="2"/>
      <c r="BC10331" s="264" t="s">
        <v>2586</v>
      </c>
      <c r="BD10331" s="182"/>
    </row>
    <row r="10332" spans="1:56" s="88" customFormat="1" ht="52.5" thickBot="1">
      <c r="A10332" s="3"/>
      <c r="B10332" s="87">
        <v>11065</v>
      </c>
      <c r="C10332" s="2"/>
      <c r="D10332" s="2"/>
      <c r="E10332" s="212">
        <v>9</v>
      </c>
      <c r="F10332" s="212" t="s">
        <v>1936</v>
      </c>
      <c r="G10332" s="212">
        <v>2018</v>
      </c>
      <c r="H10332" s="225">
        <v>0.45833333333333331</v>
      </c>
      <c r="I10332" s="2"/>
      <c r="J10332" s="2"/>
      <c r="K10332" s="2"/>
      <c r="L10332" s="4"/>
      <c r="M10332" s="2"/>
      <c r="N10332" s="3"/>
      <c r="O10332" s="3"/>
      <c r="P10332" s="195">
        <v>74</v>
      </c>
      <c r="Q10332" s="24"/>
      <c r="R10332" s="195">
        <v>2</v>
      </c>
      <c r="S10332" s="195" t="s">
        <v>3</v>
      </c>
      <c r="T10332" s="195" t="s">
        <v>44</v>
      </c>
      <c r="U10332" s="195" t="s">
        <v>286</v>
      </c>
      <c r="V10332" s="2"/>
      <c r="W10332" s="195" t="s">
        <v>2718</v>
      </c>
      <c r="X10332" s="195" t="s">
        <v>2742</v>
      </c>
      <c r="Y10332" s="2"/>
      <c r="Z10332" s="2"/>
      <c r="AA10332" s="195">
        <v>44.198099999999997</v>
      </c>
      <c r="AB10332" s="195">
        <v>-121.3233</v>
      </c>
      <c r="AC10332" s="260" t="s">
        <v>45</v>
      </c>
      <c r="AD10332" s="2"/>
      <c r="AE10332" s="214" t="s">
        <v>2721</v>
      </c>
      <c r="AF10332" s="2"/>
      <c r="AG10332" s="198" t="s">
        <v>2030</v>
      </c>
      <c r="AH10332" s="198" t="s">
        <v>2030</v>
      </c>
      <c r="AI10332" s="2"/>
      <c r="AJ10332" s="2"/>
      <c r="AK10332" s="2"/>
      <c r="AL10332" s="2"/>
      <c r="AM10332" s="2"/>
      <c r="AN10332" s="2"/>
      <c r="AO10332" s="2"/>
      <c r="AP10332" s="2"/>
      <c r="AQ10332" s="2"/>
      <c r="AR10332" s="2"/>
      <c r="AS10332" s="2"/>
      <c r="AT10332" s="2"/>
      <c r="AU10332" s="2"/>
      <c r="AV10332" s="2"/>
      <c r="AW10332" s="2"/>
      <c r="AX10332" s="2"/>
      <c r="AY10332" s="2"/>
      <c r="AZ10332" s="2"/>
      <c r="BA10332" s="2"/>
      <c r="BB10332" s="2"/>
      <c r="BC10332" s="264" t="s">
        <v>2586</v>
      </c>
      <c r="BD10332" s="182"/>
    </row>
    <row r="10333" spans="1:56" s="88" customFormat="1" ht="52.5" thickBot="1">
      <c r="A10333" s="3"/>
      <c r="B10333" s="87">
        <v>11066</v>
      </c>
      <c r="C10333" s="2"/>
      <c r="D10333" s="2"/>
      <c r="E10333" s="212">
        <v>10</v>
      </c>
      <c r="F10333" s="212" t="s">
        <v>1936</v>
      </c>
      <c r="G10333" s="212">
        <v>2018</v>
      </c>
      <c r="H10333" s="225">
        <v>0.59166666666666667</v>
      </c>
      <c r="I10333" s="230">
        <v>11</v>
      </c>
      <c r="J10333" s="2" t="s">
        <v>1936</v>
      </c>
      <c r="K10333" s="230">
        <v>2018</v>
      </c>
      <c r="L10333" s="4" t="str">
        <f>CONCATENATE("-",I10333,".",J10333)</f>
        <v>-11.viii</v>
      </c>
      <c r="M10333" s="231">
        <v>0.71875</v>
      </c>
      <c r="N10333" s="3"/>
      <c r="O10333" s="3"/>
      <c r="P10333" s="195">
        <v>75</v>
      </c>
      <c r="Q10333" s="24"/>
      <c r="R10333" s="195">
        <v>1</v>
      </c>
      <c r="S10333" s="195" t="s">
        <v>3</v>
      </c>
      <c r="T10333" s="195" t="s">
        <v>44</v>
      </c>
      <c r="U10333" s="195" t="s">
        <v>286</v>
      </c>
      <c r="V10333" s="2"/>
      <c r="W10333" s="195" t="s">
        <v>2717</v>
      </c>
      <c r="X10333" s="195" t="s">
        <v>2717</v>
      </c>
      <c r="Y10333" s="2"/>
      <c r="Z10333" s="2"/>
      <c r="AA10333" s="195">
        <v>44.312899999999999</v>
      </c>
      <c r="AB10333" s="195">
        <v>-121.2413</v>
      </c>
      <c r="AC10333" s="294" t="s">
        <v>1803</v>
      </c>
      <c r="AD10333" s="54" t="s">
        <v>1803</v>
      </c>
      <c r="AE10333" s="214" t="s">
        <v>2722</v>
      </c>
      <c r="AF10333" s="2"/>
      <c r="AG10333" s="198" t="s">
        <v>2030</v>
      </c>
      <c r="AH10333" s="198" t="s">
        <v>2030</v>
      </c>
      <c r="AI10333" s="2"/>
      <c r="AJ10333" s="2"/>
      <c r="AK10333" s="2"/>
      <c r="AL10333" s="2"/>
      <c r="AM10333" s="2"/>
      <c r="AN10333" s="2"/>
      <c r="AO10333" s="2"/>
      <c r="AP10333" s="2"/>
      <c r="AQ10333" s="2"/>
      <c r="AR10333" s="2"/>
      <c r="AS10333" s="2"/>
      <c r="AT10333" s="2"/>
      <c r="AU10333" s="2"/>
      <c r="AV10333" s="2"/>
      <c r="AW10333" s="2"/>
      <c r="AX10333" s="2"/>
      <c r="AY10333" s="2"/>
      <c r="AZ10333" s="2"/>
      <c r="BA10333" s="2"/>
      <c r="BB10333" s="2"/>
      <c r="BC10333" s="495" t="s">
        <v>2776</v>
      </c>
      <c r="BD10333" s="2"/>
    </row>
    <row r="10334" spans="1:56" s="88" customFormat="1" ht="52.5" thickBot="1">
      <c r="A10334" s="3"/>
      <c r="B10334" s="87">
        <v>11067</v>
      </c>
      <c r="C10334" s="2"/>
      <c r="D10334" s="2"/>
      <c r="E10334" s="212">
        <v>10</v>
      </c>
      <c r="F10334" s="212" t="s">
        <v>1936</v>
      </c>
      <c r="G10334" s="212">
        <v>2018</v>
      </c>
      <c r="H10334" s="225">
        <v>0.59166666666666667</v>
      </c>
      <c r="I10334" s="230">
        <v>11</v>
      </c>
      <c r="J10334" s="2" t="s">
        <v>1936</v>
      </c>
      <c r="K10334" s="230">
        <v>2018</v>
      </c>
      <c r="L10334" s="4" t="str">
        <f>CONCATENATE("-",I10334,".",J10334)</f>
        <v>-11.viii</v>
      </c>
      <c r="M10334" s="231">
        <v>0.71875</v>
      </c>
      <c r="N10334" s="3"/>
      <c r="O10334" s="3"/>
      <c r="P10334" s="195">
        <v>75</v>
      </c>
      <c r="Q10334" s="24"/>
      <c r="R10334" s="195">
        <v>2</v>
      </c>
      <c r="S10334" s="195" t="s">
        <v>3</v>
      </c>
      <c r="T10334" s="195" t="s">
        <v>44</v>
      </c>
      <c r="U10334" s="195" t="s">
        <v>286</v>
      </c>
      <c r="V10334" s="2"/>
      <c r="W10334" s="195" t="s">
        <v>2717</v>
      </c>
      <c r="X10334" s="195" t="s">
        <v>2717</v>
      </c>
      <c r="Y10334" s="2"/>
      <c r="Z10334" s="2"/>
      <c r="AA10334" s="195">
        <v>44.312899999999999</v>
      </c>
      <c r="AB10334" s="195">
        <v>-121.2413</v>
      </c>
      <c r="AC10334" s="294" t="s">
        <v>1803</v>
      </c>
      <c r="AD10334" s="54" t="s">
        <v>1803</v>
      </c>
      <c r="AE10334" s="214" t="s">
        <v>2722</v>
      </c>
      <c r="AF10334" s="2"/>
      <c r="AG10334" s="198" t="s">
        <v>2030</v>
      </c>
      <c r="AH10334" s="198" t="s">
        <v>2030</v>
      </c>
      <c r="AI10334" s="2"/>
      <c r="AJ10334" s="2"/>
      <c r="AK10334" s="2"/>
      <c r="AL10334" s="2"/>
      <c r="AM10334" s="2"/>
      <c r="AN10334" s="2"/>
      <c r="AO10334" s="2"/>
      <c r="AP10334" s="2"/>
      <c r="AQ10334" s="2"/>
      <c r="AR10334" s="2"/>
      <c r="AS10334" s="2"/>
      <c r="AT10334" s="2"/>
      <c r="AU10334" s="2"/>
      <c r="AV10334" s="2"/>
      <c r="AW10334" s="2"/>
      <c r="AX10334" s="2"/>
      <c r="AY10334" s="2"/>
      <c r="AZ10334" s="2"/>
      <c r="BA10334" s="2"/>
      <c r="BB10334" s="2"/>
      <c r="BC10334" s="495" t="s">
        <v>2776</v>
      </c>
      <c r="BD10334" s="2"/>
    </row>
    <row r="10335" spans="1:56" s="88" customFormat="1" ht="52.5" thickBot="1">
      <c r="A10335" s="3"/>
      <c r="B10335" s="87">
        <v>11068</v>
      </c>
      <c r="C10335" s="2"/>
      <c r="D10335" s="2"/>
      <c r="E10335" s="212">
        <v>10</v>
      </c>
      <c r="F10335" s="212" t="s">
        <v>1936</v>
      </c>
      <c r="G10335" s="212">
        <v>2018</v>
      </c>
      <c r="H10335" s="225">
        <v>0.59166666666666667</v>
      </c>
      <c r="I10335" s="230">
        <v>11</v>
      </c>
      <c r="J10335" s="2" t="s">
        <v>1936</v>
      </c>
      <c r="K10335" s="230">
        <v>2018</v>
      </c>
      <c r="L10335" s="4" t="str">
        <f>CONCATENATE("-",I10335,".",J10335)</f>
        <v>-11.viii</v>
      </c>
      <c r="M10335" s="231">
        <v>0.71875</v>
      </c>
      <c r="N10335" s="3"/>
      <c r="O10335" s="3"/>
      <c r="P10335" s="195">
        <v>75</v>
      </c>
      <c r="Q10335" s="24"/>
      <c r="R10335" s="195">
        <v>3</v>
      </c>
      <c r="S10335" s="195" t="s">
        <v>3</v>
      </c>
      <c r="T10335" s="195" t="s">
        <v>44</v>
      </c>
      <c r="U10335" s="195" t="s">
        <v>286</v>
      </c>
      <c r="V10335" s="2"/>
      <c r="W10335" s="195" t="s">
        <v>2717</v>
      </c>
      <c r="X10335" s="195" t="s">
        <v>2717</v>
      </c>
      <c r="Y10335" s="2"/>
      <c r="Z10335" s="2"/>
      <c r="AA10335" s="195">
        <v>44.312899999999999</v>
      </c>
      <c r="AB10335" s="195">
        <v>-121.2413</v>
      </c>
      <c r="AC10335" s="294" t="s">
        <v>1803</v>
      </c>
      <c r="AD10335" s="54" t="s">
        <v>1803</v>
      </c>
      <c r="AE10335" s="214" t="s">
        <v>2722</v>
      </c>
      <c r="AF10335" s="2"/>
      <c r="AG10335" s="198" t="s">
        <v>2030</v>
      </c>
      <c r="AH10335" s="198" t="s">
        <v>2030</v>
      </c>
      <c r="AI10335" s="2"/>
      <c r="AJ10335" s="2"/>
      <c r="AK10335" s="2"/>
      <c r="AL10335" s="2"/>
      <c r="AM10335" s="2"/>
      <c r="AN10335" s="2"/>
      <c r="AO10335" s="2"/>
      <c r="AP10335" s="2"/>
      <c r="AQ10335" s="2"/>
      <c r="AR10335" s="2"/>
      <c r="AS10335" s="2"/>
      <c r="AT10335" s="2"/>
      <c r="AU10335" s="2"/>
      <c r="AV10335" s="2"/>
      <c r="AW10335" s="2"/>
      <c r="AX10335" s="2"/>
      <c r="AY10335" s="2"/>
      <c r="AZ10335" s="2"/>
      <c r="BA10335" s="2"/>
      <c r="BB10335" s="2"/>
      <c r="BC10335" s="495" t="s">
        <v>2776</v>
      </c>
      <c r="BD10335" s="2"/>
    </row>
    <row r="10336" spans="1:56" s="88" customFormat="1" ht="52.5" thickBot="1">
      <c r="A10336" s="3"/>
      <c r="B10336" s="87">
        <v>11069</v>
      </c>
      <c r="C10336" s="2"/>
      <c r="D10336" s="2"/>
      <c r="E10336" s="212">
        <v>10</v>
      </c>
      <c r="F10336" s="212" t="s">
        <v>1936</v>
      </c>
      <c r="G10336" s="212">
        <v>2018</v>
      </c>
      <c r="H10336" s="225">
        <v>0.59166666666666667</v>
      </c>
      <c r="I10336" s="230">
        <v>11</v>
      </c>
      <c r="J10336" s="2" t="s">
        <v>1936</v>
      </c>
      <c r="K10336" s="230">
        <v>2018</v>
      </c>
      <c r="L10336" s="4" t="str">
        <f>CONCATENATE("-",I10336,".",J10336)</f>
        <v>-11.viii</v>
      </c>
      <c r="M10336" s="231">
        <v>0.71875</v>
      </c>
      <c r="N10336" s="3"/>
      <c r="O10336" s="3"/>
      <c r="P10336" s="195">
        <v>75</v>
      </c>
      <c r="Q10336" s="24"/>
      <c r="R10336" s="195">
        <v>4</v>
      </c>
      <c r="S10336" s="195" t="s">
        <v>3</v>
      </c>
      <c r="T10336" s="195" t="s">
        <v>44</v>
      </c>
      <c r="U10336" s="195" t="s">
        <v>286</v>
      </c>
      <c r="V10336" s="2"/>
      <c r="W10336" s="195" t="s">
        <v>2717</v>
      </c>
      <c r="X10336" s="195" t="s">
        <v>2717</v>
      </c>
      <c r="Y10336" s="2"/>
      <c r="Z10336" s="2"/>
      <c r="AA10336" s="195">
        <v>44.312899999999999</v>
      </c>
      <c r="AB10336" s="195">
        <v>-121.2413</v>
      </c>
      <c r="AC10336" s="294" t="s">
        <v>1803</v>
      </c>
      <c r="AD10336" s="54" t="s">
        <v>1803</v>
      </c>
      <c r="AE10336" s="214" t="s">
        <v>2722</v>
      </c>
      <c r="AF10336" s="2"/>
      <c r="AG10336" s="198" t="s">
        <v>2030</v>
      </c>
      <c r="AH10336" s="198" t="s">
        <v>2030</v>
      </c>
      <c r="AI10336" s="2"/>
      <c r="AJ10336" s="2"/>
      <c r="AK10336" s="2"/>
      <c r="AL10336" s="2"/>
      <c r="AM10336" s="2"/>
      <c r="AN10336" s="2"/>
      <c r="AO10336" s="2"/>
      <c r="AP10336" s="2"/>
      <c r="AQ10336" s="2"/>
      <c r="AR10336" s="2"/>
      <c r="AS10336" s="2"/>
      <c r="AT10336" s="2"/>
      <c r="AU10336" s="2"/>
      <c r="AV10336" s="2"/>
      <c r="AW10336" s="2"/>
      <c r="AX10336" s="2"/>
      <c r="AY10336" s="2"/>
      <c r="AZ10336" s="2"/>
      <c r="BA10336" s="2"/>
      <c r="BB10336" s="2"/>
      <c r="BC10336" s="495" t="s">
        <v>2776</v>
      </c>
      <c r="BD10336" s="2"/>
    </row>
    <row r="10337" spans="1:56" s="88" customFormat="1" ht="52.5" thickBot="1">
      <c r="A10337" s="3"/>
      <c r="B10337" s="87">
        <v>11070</v>
      </c>
      <c r="C10337" s="2"/>
      <c r="D10337" s="2"/>
      <c r="E10337" s="212">
        <v>10</v>
      </c>
      <c r="F10337" s="212" t="s">
        <v>1936</v>
      </c>
      <c r="G10337" s="212">
        <v>2018</v>
      </c>
      <c r="H10337" s="225">
        <v>0.59166666666666667</v>
      </c>
      <c r="I10337" s="230">
        <v>11</v>
      </c>
      <c r="J10337" s="1" t="s">
        <v>1936</v>
      </c>
      <c r="K10337" s="230">
        <v>2018</v>
      </c>
      <c r="L10337" s="4" t="str">
        <f>CONCATENATE("-",I10337,".",J10337)</f>
        <v>-11.viii</v>
      </c>
      <c r="M10337" s="231">
        <v>0.71875</v>
      </c>
      <c r="N10337" s="3"/>
      <c r="O10337" s="3"/>
      <c r="P10337" s="195">
        <v>75</v>
      </c>
      <c r="Q10337" s="24"/>
      <c r="R10337" s="195">
        <v>5</v>
      </c>
      <c r="S10337" s="195" t="s">
        <v>3</v>
      </c>
      <c r="T10337" s="195" t="s">
        <v>44</v>
      </c>
      <c r="U10337" s="195" t="s">
        <v>286</v>
      </c>
      <c r="V10337" s="2"/>
      <c r="W10337" s="195" t="s">
        <v>2717</v>
      </c>
      <c r="X10337" s="195" t="s">
        <v>2717</v>
      </c>
      <c r="Y10337" s="2"/>
      <c r="Z10337" s="2"/>
      <c r="AA10337" s="195">
        <v>44.312899999999999</v>
      </c>
      <c r="AB10337" s="195">
        <v>-121.2413</v>
      </c>
      <c r="AC10337" s="294" t="s">
        <v>1803</v>
      </c>
      <c r="AD10337" s="54" t="s">
        <v>1803</v>
      </c>
      <c r="AE10337" s="214" t="s">
        <v>2722</v>
      </c>
      <c r="AF10337" s="2"/>
      <c r="AG10337" s="198" t="s">
        <v>2030</v>
      </c>
      <c r="AH10337" s="198" t="s">
        <v>2030</v>
      </c>
      <c r="AI10337" s="2"/>
      <c r="AJ10337" s="2"/>
      <c r="AK10337" s="2"/>
      <c r="AL10337" s="2"/>
      <c r="AM10337" s="2"/>
      <c r="AN10337" s="2"/>
      <c r="AO10337" s="2"/>
      <c r="AP10337" s="2"/>
      <c r="AQ10337" s="2"/>
      <c r="AR10337" s="2"/>
      <c r="AS10337" s="2"/>
      <c r="AT10337" s="2"/>
      <c r="AU10337" s="2"/>
      <c r="AV10337" s="2"/>
      <c r="AW10337" s="2"/>
      <c r="AX10337" s="2"/>
      <c r="AY10337" s="2"/>
      <c r="AZ10337" s="2"/>
      <c r="BA10337" s="2"/>
      <c r="BB10337" s="2"/>
      <c r="BC10337" s="495" t="s">
        <v>2776</v>
      </c>
      <c r="BD10337" s="2"/>
    </row>
    <row r="10338" spans="1:56" s="88" customFormat="1" ht="52.5" thickBot="1">
      <c r="A10338" s="3"/>
      <c r="B10338" s="87">
        <v>11071</v>
      </c>
      <c r="C10338" s="2"/>
      <c r="D10338" s="2"/>
      <c r="E10338" s="212">
        <v>10</v>
      </c>
      <c r="F10338" s="212" t="s">
        <v>1936</v>
      </c>
      <c r="G10338" s="212">
        <v>2018</v>
      </c>
      <c r="H10338" s="225">
        <v>0.59166666666666667</v>
      </c>
      <c r="I10338" s="230">
        <v>11</v>
      </c>
      <c r="J10338" s="1" t="s">
        <v>1936</v>
      </c>
      <c r="K10338" s="230">
        <v>2018</v>
      </c>
      <c r="L10338" s="4" t="str">
        <f>CONCATENATE("-",I10338,".",J10338)</f>
        <v>-11.viii</v>
      </c>
      <c r="M10338" s="231">
        <v>0.71875</v>
      </c>
      <c r="N10338" s="3"/>
      <c r="O10338" s="3"/>
      <c r="P10338" s="195">
        <v>75</v>
      </c>
      <c r="Q10338" s="24"/>
      <c r="R10338" s="195">
        <v>6</v>
      </c>
      <c r="S10338" s="195" t="s">
        <v>3</v>
      </c>
      <c r="T10338" s="195" t="s">
        <v>44</v>
      </c>
      <c r="U10338" s="195" t="s">
        <v>286</v>
      </c>
      <c r="V10338" s="2"/>
      <c r="W10338" s="195" t="s">
        <v>2717</v>
      </c>
      <c r="X10338" s="195" t="s">
        <v>2717</v>
      </c>
      <c r="Y10338" s="2"/>
      <c r="Z10338" s="2"/>
      <c r="AA10338" s="195">
        <v>44.312899999999999</v>
      </c>
      <c r="AB10338" s="195">
        <v>-121.2413</v>
      </c>
      <c r="AC10338" s="294" t="s">
        <v>1803</v>
      </c>
      <c r="AD10338" s="54" t="s">
        <v>1803</v>
      </c>
      <c r="AE10338" s="214" t="s">
        <v>2722</v>
      </c>
      <c r="AF10338" s="2"/>
      <c r="AG10338" s="198" t="s">
        <v>2030</v>
      </c>
      <c r="AH10338" s="198" t="s">
        <v>2030</v>
      </c>
      <c r="AI10338" s="2"/>
      <c r="AJ10338" s="2"/>
      <c r="AK10338" s="2"/>
      <c r="AL10338" s="2"/>
      <c r="AM10338" s="2"/>
      <c r="AN10338" s="2"/>
      <c r="AO10338" s="2"/>
      <c r="AP10338" s="2"/>
      <c r="AQ10338" s="2"/>
      <c r="AR10338" s="2"/>
      <c r="AS10338" s="2"/>
      <c r="AT10338" s="2"/>
      <c r="AU10338" s="2"/>
      <c r="AV10338" s="2"/>
      <c r="AW10338" s="2"/>
      <c r="AX10338" s="2"/>
      <c r="AY10338" s="2"/>
      <c r="AZ10338" s="2"/>
      <c r="BA10338" s="2"/>
      <c r="BB10338" s="2"/>
      <c r="BC10338" s="495" t="s">
        <v>2776</v>
      </c>
      <c r="BD10338" s="2"/>
    </row>
    <row r="10339" spans="1:56" s="88" customFormat="1" ht="52.5" thickBot="1">
      <c r="A10339" s="3"/>
      <c r="B10339" s="87">
        <v>11072</v>
      </c>
      <c r="C10339" s="2"/>
      <c r="D10339" s="2"/>
      <c r="E10339" s="212">
        <v>10</v>
      </c>
      <c r="F10339" s="212" t="s">
        <v>1936</v>
      </c>
      <c r="G10339" s="212">
        <v>2018</v>
      </c>
      <c r="H10339" s="225">
        <v>0.59166666666666667</v>
      </c>
      <c r="I10339" s="230">
        <v>11</v>
      </c>
      <c r="J10339" s="1" t="s">
        <v>1936</v>
      </c>
      <c r="K10339" s="230">
        <v>2018</v>
      </c>
      <c r="L10339" s="4" t="str">
        <f>CONCATENATE("-",I10339,".",J10339)</f>
        <v>-11.viii</v>
      </c>
      <c r="M10339" s="231">
        <v>0.71875</v>
      </c>
      <c r="N10339" s="3"/>
      <c r="O10339" s="3"/>
      <c r="P10339" s="195">
        <v>75</v>
      </c>
      <c r="Q10339" s="24"/>
      <c r="R10339" s="195">
        <v>7</v>
      </c>
      <c r="S10339" s="195" t="s">
        <v>3</v>
      </c>
      <c r="T10339" s="195" t="s">
        <v>44</v>
      </c>
      <c r="U10339" s="195" t="s">
        <v>286</v>
      </c>
      <c r="V10339" s="2"/>
      <c r="W10339" s="195" t="s">
        <v>2717</v>
      </c>
      <c r="X10339" s="195" t="s">
        <v>2717</v>
      </c>
      <c r="Y10339" s="2"/>
      <c r="Z10339" s="2"/>
      <c r="AA10339" s="195">
        <v>44.312899999999999</v>
      </c>
      <c r="AB10339" s="195">
        <v>-121.2413</v>
      </c>
      <c r="AC10339" s="294" t="s">
        <v>1803</v>
      </c>
      <c r="AD10339" s="54" t="s">
        <v>1803</v>
      </c>
      <c r="AE10339" s="214" t="s">
        <v>2722</v>
      </c>
      <c r="AF10339" s="2"/>
      <c r="AG10339" s="198" t="s">
        <v>2030</v>
      </c>
      <c r="AH10339" s="198" t="s">
        <v>2030</v>
      </c>
      <c r="AI10339" s="2"/>
      <c r="AJ10339" s="2"/>
      <c r="AK10339" s="2"/>
      <c r="AL10339" s="2"/>
      <c r="AM10339" s="2"/>
      <c r="AN10339" s="2"/>
      <c r="AO10339" s="2"/>
      <c r="AP10339" s="2"/>
      <c r="AQ10339" s="2"/>
      <c r="AR10339" s="2"/>
      <c r="AS10339" s="2"/>
      <c r="AT10339" s="2"/>
      <c r="AU10339" s="2"/>
      <c r="AV10339" s="2"/>
      <c r="AW10339" s="2"/>
      <c r="AX10339" s="2"/>
      <c r="AY10339" s="2"/>
      <c r="AZ10339" s="2"/>
      <c r="BA10339" s="2"/>
      <c r="BB10339" s="2"/>
      <c r="BC10339" s="495" t="s">
        <v>2776</v>
      </c>
      <c r="BD10339" s="2"/>
    </row>
    <row r="10340" spans="1:56" s="88" customFormat="1" ht="52.5" thickBot="1">
      <c r="A10340" s="3"/>
      <c r="B10340" s="87">
        <v>11073</v>
      </c>
      <c r="C10340" s="2"/>
      <c r="D10340" s="2"/>
      <c r="E10340" s="212">
        <v>10</v>
      </c>
      <c r="F10340" s="212" t="s">
        <v>1936</v>
      </c>
      <c r="G10340" s="212">
        <v>2018</v>
      </c>
      <c r="H10340" s="225">
        <v>0.59166666666666667</v>
      </c>
      <c r="I10340" s="230">
        <v>11</v>
      </c>
      <c r="J10340" s="1" t="s">
        <v>1936</v>
      </c>
      <c r="K10340" s="230">
        <v>2018</v>
      </c>
      <c r="L10340" s="4" t="str">
        <f>CONCATENATE("-",I10340,".",J10340)</f>
        <v>-11.viii</v>
      </c>
      <c r="M10340" s="231">
        <v>0.71875</v>
      </c>
      <c r="N10340" s="3"/>
      <c r="O10340" s="3"/>
      <c r="P10340" s="195">
        <v>75</v>
      </c>
      <c r="Q10340" s="24"/>
      <c r="R10340" s="195">
        <v>8</v>
      </c>
      <c r="S10340" s="195" t="s">
        <v>3</v>
      </c>
      <c r="T10340" s="195" t="s">
        <v>44</v>
      </c>
      <c r="U10340" s="195" t="s">
        <v>286</v>
      </c>
      <c r="V10340" s="2"/>
      <c r="W10340" s="195" t="s">
        <v>2717</v>
      </c>
      <c r="X10340" s="195" t="s">
        <v>2717</v>
      </c>
      <c r="Y10340" s="2"/>
      <c r="Z10340" s="2"/>
      <c r="AA10340" s="195">
        <v>44.312899999999999</v>
      </c>
      <c r="AB10340" s="195">
        <v>-121.2413</v>
      </c>
      <c r="AC10340" s="294" t="s">
        <v>1803</v>
      </c>
      <c r="AD10340" s="54" t="s">
        <v>1803</v>
      </c>
      <c r="AE10340" s="214" t="s">
        <v>2722</v>
      </c>
      <c r="AF10340" s="2"/>
      <c r="AG10340" s="198" t="s">
        <v>2030</v>
      </c>
      <c r="AH10340" s="198" t="s">
        <v>2030</v>
      </c>
      <c r="AI10340" s="2"/>
      <c r="AJ10340" s="2"/>
      <c r="AK10340" s="2"/>
      <c r="AL10340" s="2"/>
      <c r="AM10340" s="2"/>
      <c r="AN10340" s="2"/>
      <c r="AO10340" s="2"/>
      <c r="AP10340" s="2"/>
      <c r="AQ10340" s="2"/>
      <c r="AR10340" s="2"/>
      <c r="AS10340" s="2"/>
      <c r="AT10340" s="2"/>
      <c r="AU10340" s="2"/>
      <c r="AV10340" s="2"/>
      <c r="AW10340" s="2"/>
      <c r="AX10340" s="2"/>
      <c r="AY10340" s="2"/>
      <c r="AZ10340" s="2"/>
      <c r="BA10340" s="2"/>
      <c r="BB10340" s="2"/>
      <c r="BC10340" s="495" t="s">
        <v>2776</v>
      </c>
      <c r="BD10340" s="2"/>
    </row>
    <row r="10341" spans="1:56" s="88" customFormat="1" ht="52.5" thickBot="1">
      <c r="A10341" s="3"/>
      <c r="B10341" s="87">
        <v>11074</v>
      </c>
      <c r="C10341" s="2"/>
      <c r="D10341" s="2"/>
      <c r="E10341" s="212">
        <v>10</v>
      </c>
      <c r="F10341" s="212" t="s">
        <v>1936</v>
      </c>
      <c r="G10341" s="212">
        <v>2018</v>
      </c>
      <c r="H10341" s="225">
        <v>0.59166666666666667</v>
      </c>
      <c r="I10341" s="230">
        <v>11</v>
      </c>
      <c r="J10341" s="1" t="s">
        <v>1936</v>
      </c>
      <c r="K10341" s="230">
        <v>2018</v>
      </c>
      <c r="L10341" s="4" t="str">
        <f>CONCATENATE("-",I10341,".",J10341)</f>
        <v>-11.viii</v>
      </c>
      <c r="M10341" s="231">
        <v>0.71875</v>
      </c>
      <c r="N10341" s="3"/>
      <c r="O10341" s="3"/>
      <c r="P10341" s="195">
        <v>75</v>
      </c>
      <c r="Q10341" s="24"/>
      <c r="R10341" s="195">
        <v>9</v>
      </c>
      <c r="S10341" s="195" t="s">
        <v>3</v>
      </c>
      <c r="T10341" s="195" t="s">
        <v>44</v>
      </c>
      <c r="U10341" s="195" t="s">
        <v>286</v>
      </c>
      <c r="V10341" s="2"/>
      <c r="W10341" s="195" t="s">
        <v>2717</v>
      </c>
      <c r="X10341" s="195" t="s">
        <v>2717</v>
      </c>
      <c r="Y10341" s="2"/>
      <c r="Z10341" s="2"/>
      <c r="AA10341" s="195">
        <v>44.312899999999999</v>
      </c>
      <c r="AB10341" s="195">
        <v>-121.2413</v>
      </c>
      <c r="AC10341" s="294" t="s">
        <v>1803</v>
      </c>
      <c r="AD10341" s="54" t="s">
        <v>1803</v>
      </c>
      <c r="AE10341" s="214" t="s">
        <v>2722</v>
      </c>
      <c r="AF10341" s="2"/>
      <c r="AG10341" s="198" t="s">
        <v>2030</v>
      </c>
      <c r="AH10341" s="198" t="s">
        <v>2030</v>
      </c>
      <c r="AI10341" s="2"/>
      <c r="AJ10341" s="2"/>
      <c r="AK10341" s="2"/>
      <c r="AL10341" s="2"/>
      <c r="AM10341" s="2"/>
      <c r="AN10341" s="2"/>
      <c r="AO10341" s="2"/>
      <c r="AP10341" s="2"/>
      <c r="AQ10341" s="2"/>
      <c r="AR10341" s="2"/>
      <c r="AS10341" s="2"/>
      <c r="AT10341" s="2"/>
      <c r="AU10341" s="2"/>
      <c r="AV10341" s="2"/>
      <c r="AW10341" s="2"/>
      <c r="AX10341" s="2"/>
      <c r="AY10341" s="2"/>
      <c r="AZ10341" s="2"/>
      <c r="BA10341" s="2"/>
      <c r="BB10341" s="2"/>
      <c r="BC10341" s="495" t="s">
        <v>2776</v>
      </c>
      <c r="BD10341" s="2"/>
    </row>
    <row r="10342" spans="1:56" s="88" customFormat="1" ht="52.5" thickBot="1">
      <c r="A10342" s="3"/>
      <c r="B10342" s="87">
        <v>11075</v>
      </c>
      <c r="C10342" s="2"/>
      <c r="D10342" s="2"/>
      <c r="E10342" s="212">
        <v>10</v>
      </c>
      <c r="F10342" s="212" t="s">
        <v>1936</v>
      </c>
      <c r="G10342" s="212">
        <v>2018</v>
      </c>
      <c r="H10342" s="225">
        <v>0.59166666666666667</v>
      </c>
      <c r="I10342" s="230">
        <v>11</v>
      </c>
      <c r="J10342" s="1" t="s">
        <v>1936</v>
      </c>
      <c r="K10342" s="230">
        <v>2018</v>
      </c>
      <c r="L10342" s="4" t="str">
        <f>CONCATENATE("-",I10342,".",J10342)</f>
        <v>-11.viii</v>
      </c>
      <c r="M10342" s="231">
        <v>0.71875</v>
      </c>
      <c r="N10342" s="3"/>
      <c r="O10342" s="3"/>
      <c r="P10342" s="195">
        <v>75</v>
      </c>
      <c r="Q10342" s="24"/>
      <c r="R10342" s="195">
        <v>10</v>
      </c>
      <c r="S10342" s="195" t="s">
        <v>3</v>
      </c>
      <c r="T10342" s="195" t="s">
        <v>44</v>
      </c>
      <c r="U10342" s="195" t="s">
        <v>286</v>
      </c>
      <c r="V10342" s="2"/>
      <c r="W10342" s="195" t="s">
        <v>2717</v>
      </c>
      <c r="X10342" s="195" t="s">
        <v>2717</v>
      </c>
      <c r="Y10342" s="2"/>
      <c r="Z10342" s="2"/>
      <c r="AA10342" s="195">
        <v>44.312899999999999</v>
      </c>
      <c r="AB10342" s="195">
        <v>-121.2413</v>
      </c>
      <c r="AC10342" s="294" t="s">
        <v>1803</v>
      </c>
      <c r="AD10342" s="54" t="s">
        <v>1803</v>
      </c>
      <c r="AE10342" s="214" t="s">
        <v>2722</v>
      </c>
      <c r="AF10342" s="2"/>
      <c r="AG10342" s="198" t="s">
        <v>2030</v>
      </c>
      <c r="AH10342" s="198" t="s">
        <v>2030</v>
      </c>
      <c r="AI10342" s="2"/>
      <c r="AJ10342" s="2"/>
      <c r="AK10342" s="2"/>
      <c r="AL10342" s="2"/>
      <c r="AM10342" s="2"/>
      <c r="AN10342" s="2"/>
      <c r="AO10342" s="2"/>
      <c r="AP10342" s="2"/>
      <c r="AQ10342" s="2"/>
      <c r="AR10342" s="2"/>
      <c r="AS10342" s="2"/>
      <c r="AT10342" s="2"/>
      <c r="AU10342" s="2"/>
      <c r="AV10342" s="2"/>
      <c r="AW10342" s="2"/>
      <c r="AX10342" s="2"/>
      <c r="AY10342" s="2"/>
      <c r="AZ10342" s="2"/>
      <c r="BA10342" s="2"/>
      <c r="BB10342" s="2"/>
      <c r="BC10342" s="495" t="s">
        <v>2776</v>
      </c>
      <c r="BD10342" s="2"/>
    </row>
    <row r="10343" spans="1:56" s="88" customFormat="1" ht="52.5" thickBot="1">
      <c r="A10343" s="3"/>
      <c r="B10343" s="87">
        <v>11076</v>
      </c>
      <c r="C10343" s="2"/>
      <c r="D10343" s="2"/>
      <c r="E10343" s="232">
        <v>10</v>
      </c>
      <c r="F10343" s="232" t="s">
        <v>1936</v>
      </c>
      <c r="G10343" s="232">
        <v>2018</v>
      </c>
      <c r="H10343" s="233">
        <v>0.59166666666666667</v>
      </c>
      <c r="I10343" s="230">
        <v>11</v>
      </c>
      <c r="J10343" s="1" t="s">
        <v>1936</v>
      </c>
      <c r="K10343" s="230">
        <v>2018</v>
      </c>
      <c r="L10343" s="4" t="str">
        <f>CONCATENATE("-",I10343,".",J10343)</f>
        <v>-11.viii</v>
      </c>
      <c r="M10343" s="231">
        <v>0.71875</v>
      </c>
      <c r="N10343" s="3"/>
      <c r="O10343" s="3"/>
      <c r="P10343" s="195">
        <v>75</v>
      </c>
      <c r="Q10343" s="24"/>
      <c r="R10343" s="195">
        <v>11</v>
      </c>
      <c r="S10343" s="195" t="s">
        <v>3</v>
      </c>
      <c r="T10343" s="195" t="s">
        <v>44</v>
      </c>
      <c r="U10343" s="195" t="s">
        <v>286</v>
      </c>
      <c r="V10343" s="2"/>
      <c r="W10343" s="195" t="s">
        <v>2717</v>
      </c>
      <c r="X10343" s="195" t="s">
        <v>2717</v>
      </c>
      <c r="Y10343" s="2"/>
      <c r="Z10343" s="2"/>
      <c r="AA10343" s="195">
        <v>44.312899999999999</v>
      </c>
      <c r="AB10343" s="195">
        <v>-121.2413</v>
      </c>
      <c r="AC10343" s="294" t="s">
        <v>1803</v>
      </c>
      <c r="AD10343" s="54" t="s">
        <v>1803</v>
      </c>
      <c r="AE10343" s="214" t="s">
        <v>2722</v>
      </c>
      <c r="AF10343" s="2"/>
      <c r="AG10343" s="198" t="s">
        <v>2030</v>
      </c>
      <c r="AH10343" s="198" t="s">
        <v>2030</v>
      </c>
      <c r="AI10343" s="2"/>
      <c r="AJ10343" s="2"/>
      <c r="AK10343" s="2"/>
      <c r="AL10343" s="2"/>
      <c r="AM10343" s="2"/>
      <c r="AN10343" s="2"/>
      <c r="AO10343" s="2"/>
      <c r="AP10343" s="2"/>
      <c r="AQ10343" s="2"/>
      <c r="AR10343" s="2"/>
      <c r="AS10343" s="2"/>
      <c r="AT10343" s="2"/>
      <c r="AU10343" s="2"/>
      <c r="AV10343" s="2"/>
      <c r="AW10343" s="2"/>
      <c r="AX10343" s="2"/>
      <c r="AY10343" s="2"/>
      <c r="AZ10343" s="2"/>
      <c r="BA10343" s="2"/>
      <c r="BB10343" s="2"/>
      <c r="BC10343" s="495" t="s">
        <v>2776</v>
      </c>
      <c r="BD10343" s="2"/>
    </row>
    <row r="10344" spans="1:56" s="88" customFormat="1" ht="52.5" thickBot="1">
      <c r="A10344" s="3"/>
      <c r="B10344" s="87">
        <v>11077</v>
      </c>
      <c r="C10344" s="2"/>
      <c r="D10344" s="2"/>
      <c r="E10344" s="232">
        <v>10</v>
      </c>
      <c r="F10344" s="232" t="s">
        <v>1936</v>
      </c>
      <c r="G10344" s="232">
        <v>2018</v>
      </c>
      <c r="H10344" s="233">
        <v>0.59166666666666667</v>
      </c>
      <c r="I10344" s="230">
        <v>11</v>
      </c>
      <c r="J10344" s="1" t="s">
        <v>1936</v>
      </c>
      <c r="K10344" s="230">
        <v>2018</v>
      </c>
      <c r="L10344" s="4" t="str">
        <f>CONCATENATE("-",I10344,".",J10344)</f>
        <v>-11.viii</v>
      </c>
      <c r="M10344" s="231">
        <v>0.71875</v>
      </c>
      <c r="N10344" s="3"/>
      <c r="O10344" s="3"/>
      <c r="P10344" s="195">
        <v>75</v>
      </c>
      <c r="Q10344" s="24"/>
      <c r="R10344" s="195">
        <v>12</v>
      </c>
      <c r="S10344" s="195" t="s">
        <v>3</v>
      </c>
      <c r="T10344" s="195" t="s">
        <v>44</v>
      </c>
      <c r="U10344" s="195" t="s">
        <v>286</v>
      </c>
      <c r="V10344" s="2"/>
      <c r="W10344" s="195" t="s">
        <v>2717</v>
      </c>
      <c r="X10344" s="195" t="s">
        <v>2717</v>
      </c>
      <c r="Y10344" s="2"/>
      <c r="Z10344" s="2"/>
      <c r="AA10344" s="195">
        <v>44.312899999999999</v>
      </c>
      <c r="AB10344" s="195">
        <v>-121.2413</v>
      </c>
      <c r="AC10344" s="294" t="s">
        <v>1803</v>
      </c>
      <c r="AD10344" s="54" t="s">
        <v>1803</v>
      </c>
      <c r="AE10344" s="214" t="s">
        <v>2722</v>
      </c>
      <c r="AF10344" s="2"/>
      <c r="AG10344" s="198" t="s">
        <v>2030</v>
      </c>
      <c r="AH10344" s="198" t="s">
        <v>2030</v>
      </c>
      <c r="AI10344" s="2"/>
      <c r="AJ10344" s="2"/>
      <c r="AK10344" s="2"/>
      <c r="AL10344" s="2"/>
      <c r="AM10344" s="2"/>
      <c r="AN10344" s="2"/>
      <c r="AO10344" s="2"/>
      <c r="AP10344" s="2"/>
      <c r="AQ10344" s="2"/>
      <c r="AR10344" s="2"/>
      <c r="AS10344" s="2"/>
      <c r="AT10344" s="2"/>
      <c r="AU10344" s="2"/>
      <c r="AV10344" s="2"/>
      <c r="AW10344" s="2"/>
      <c r="AX10344" s="2"/>
      <c r="AY10344" s="2"/>
      <c r="AZ10344" s="2"/>
      <c r="BA10344" s="2"/>
      <c r="BB10344" s="2"/>
      <c r="BC10344" s="495" t="s">
        <v>2776</v>
      </c>
      <c r="BD10344" s="2"/>
    </row>
    <row r="10345" spans="1:56" s="88" customFormat="1" ht="52.5" thickBot="1">
      <c r="A10345" s="3"/>
      <c r="B10345" s="87">
        <v>11078</v>
      </c>
      <c r="C10345" s="2"/>
      <c r="D10345" s="2"/>
      <c r="E10345" s="232">
        <v>10</v>
      </c>
      <c r="F10345" s="232" t="s">
        <v>1936</v>
      </c>
      <c r="G10345" s="232">
        <v>2018</v>
      </c>
      <c r="H10345" s="233">
        <v>0.59166666666666667</v>
      </c>
      <c r="I10345" s="230">
        <v>11</v>
      </c>
      <c r="J10345" s="1" t="s">
        <v>1936</v>
      </c>
      <c r="K10345" s="230">
        <v>2018</v>
      </c>
      <c r="L10345" s="4" t="str">
        <f>CONCATENATE("-",I10345,".",J10345)</f>
        <v>-11.viii</v>
      </c>
      <c r="M10345" s="231">
        <v>0.71875</v>
      </c>
      <c r="N10345" s="3"/>
      <c r="O10345" s="3"/>
      <c r="P10345" s="195">
        <v>75</v>
      </c>
      <c r="Q10345" s="24"/>
      <c r="R10345" s="195">
        <v>13</v>
      </c>
      <c r="S10345" s="195" t="s">
        <v>3</v>
      </c>
      <c r="T10345" s="195" t="s">
        <v>44</v>
      </c>
      <c r="U10345" s="195" t="s">
        <v>286</v>
      </c>
      <c r="V10345" s="2"/>
      <c r="W10345" s="195" t="s">
        <v>2717</v>
      </c>
      <c r="X10345" s="195" t="s">
        <v>2717</v>
      </c>
      <c r="Y10345" s="2"/>
      <c r="Z10345" s="2"/>
      <c r="AA10345" s="195">
        <v>44.312899999999999</v>
      </c>
      <c r="AB10345" s="195">
        <v>-121.2413</v>
      </c>
      <c r="AC10345" s="294" t="s">
        <v>1803</v>
      </c>
      <c r="AD10345" s="54" t="s">
        <v>1803</v>
      </c>
      <c r="AE10345" s="214" t="s">
        <v>2722</v>
      </c>
      <c r="AF10345" s="2"/>
      <c r="AG10345" s="198" t="s">
        <v>2030</v>
      </c>
      <c r="AH10345" s="198" t="s">
        <v>2030</v>
      </c>
      <c r="AI10345" s="2"/>
      <c r="AJ10345" s="2"/>
      <c r="AK10345" s="2"/>
      <c r="AL10345" s="2"/>
      <c r="AM10345" s="2"/>
      <c r="AN10345" s="2"/>
      <c r="AO10345" s="2"/>
      <c r="AP10345" s="2"/>
      <c r="AQ10345" s="2"/>
      <c r="AR10345" s="2"/>
      <c r="AS10345" s="2"/>
      <c r="AT10345" s="2"/>
      <c r="AU10345" s="2"/>
      <c r="AV10345" s="2"/>
      <c r="AW10345" s="2"/>
      <c r="AX10345" s="2"/>
      <c r="AY10345" s="2"/>
      <c r="AZ10345" s="2"/>
      <c r="BA10345" s="2"/>
      <c r="BB10345" s="2"/>
      <c r="BC10345" s="495" t="s">
        <v>2776</v>
      </c>
      <c r="BD10345" s="1"/>
    </row>
    <row r="10346" spans="1:56" s="88" customFormat="1" ht="52.5" thickBot="1">
      <c r="A10346" s="3"/>
      <c r="B10346" s="87">
        <v>11079</v>
      </c>
      <c r="C10346" s="2"/>
      <c r="D10346" s="2"/>
      <c r="E10346" s="232">
        <v>10</v>
      </c>
      <c r="F10346" s="232" t="s">
        <v>1936</v>
      </c>
      <c r="G10346" s="232">
        <v>2018</v>
      </c>
      <c r="H10346" s="233">
        <v>0.59166666666666667</v>
      </c>
      <c r="I10346" s="230">
        <v>11</v>
      </c>
      <c r="J10346" s="1" t="s">
        <v>1936</v>
      </c>
      <c r="K10346" s="230">
        <v>2018</v>
      </c>
      <c r="L10346" s="4" t="str">
        <f>CONCATENATE("-",I10346,".",J10346)</f>
        <v>-11.viii</v>
      </c>
      <c r="M10346" s="231">
        <v>0.71875</v>
      </c>
      <c r="N10346" s="3"/>
      <c r="O10346" s="3"/>
      <c r="P10346" s="195">
        <v>75</v>
      </c>
      <c r="Q10346" s="24"/>
      <c r="R10346" s="195">
        <v>14</v>
      </c>
      <c r="S10346" s="195" t="s">
        <v>3</v>
      </c>
      <c r="T10346" s="195" t="s">
        <v>44</v>
      </c>
      <c r="U10346" s="195" t="s">
        <v>286</v>
      </c>
      <c r="V10346" s="2"/>
      <c r="W10346" s="195" t="s">
        <v>2717</v>
      </c>
      <c r="X10346" s="195" t="s">
        <v>2717</v>
      </c>
      <c r="Y10346" s="2"/>
      <c r="Z10346" s="2"/>
      <c r="AA10346" s="195">
        <v>44.312899999999999</v>
      </c>
      <c r="AB10346" s="195">
        <v>-121.2413</v>
      </c>
      <c r="AC10346" s="294" t="s">
        <v>1803</v>
      </c>
      <c r="AD10346" s="54" t="s">
        <v>1803</v>
      </c>
      <c r="AE10346" s="214" t="s">
        <v>2722</v>
      </c>
      <c r="AF10346" s="2"/>
      <c r="AG10346" s="198" t="s">
        <v>2030</v>
      </c>
      <c r="AH10346" s="198" t="s">
        <v>2030</v>
      </c>
      <c r="AI10346" s="2"/>
      <c r="AJ10346" s="2"/>
      <c r="AK10346" s="2"/>
      <c r="AL10346" s="2"/>
      <c r="AM10346" s="2"/>
      <c r="AN10346" s="2"/>
      <c r="AO10346" s="2"/>
      <c r="AP10346" s="2"/>
      <c r="AQ10346" s="2"/>
      <c r="AR10346" s="2"/>
      <c r="AS10346" s="2"/>
      <c r="AT10346" s="2"/>
      <c r="AU10346" s="2"/>
      <c r="AV10346" s="2"/>
      <c r="AW10346" s="2"/>
      <c r="AX10346" s="2"/>
      <c r="AY10346" s="2"/>
      <c r="AZ10346" s="2"/>
      <c r="BA10346" s="2"/>
      <c r="BB10346" s="2"/>
      <c r="BC10346" s="495" t="s">
        <v>2776</v>
      </c>
      <c r="BD10346" s="2"/>
    </row>
    <row r="10347" spans="1:56" s="88" customFormat="1" ht="52.5" thickBot="1">
      <c r="A10347" s="3"/>
      <c r="B10347" s="87">
        <v>11080</v>
      </c>
      <c r="C10347" s="2"/>
      <c r="D10347" s="2"/>
      <c r="E10347" s="232">
        <v>10</v>
      </c>
      <c r="F10347" s="232" t="s">
        <v>1936</v>
      </c>
      <c r="G10347" s="232">
        <v>2018</v>
      </c>
      <c r="H10347" s="233">
        <v>0.59166666666666667</v>
      </c>
      <c r="I10347" s="230">
        <v>11</v>
      </c>
      <c r="J10347" s="1" t="s">
        <v>1936</v>
      </c>
      <c r="K10347" s="230">
        <v>2018</v>
      </c>
      <c r="L10347" s="4" t="str">
        <f>CONCATENATE("-",I10347,".",J10347)</f>
        <v>-11.viii</v>
      </c>
      <c r="M10347" s="231">
        <v>0.71875</v>
      </c>
      <c r="N10347" s="3"/>
      <c r="O10347" s="3"/>
      <c r="P10347" s="195">
        <v>75</v>
      </c>
      <c r="Q10347" s="24"/>
      <c r="R10347" s="195">
        <v>15</v>
      </c>
      <c r="S10347" s="195" t="s">
        <v>3</v>
      </c>
      <c r="T10347" s="195" t="s">
        <v>44</v>
      </c>
      <c r="U10347" s="195" t="s">
        <v>286</v>
      </c>
      <c r="V10347" s="2"/>
      <c r="W10347" s="195" t="s">
        <v>2717</v>
      </c>
      <c r="X10347" s="195" t="s">
        <v>2717</v>
      </c>
      <c r="Y10347" s="2"/>
      <c r="Z10347" s="2"/>
      <c r="AA10347" s="195">
        <v>44.312899999999999</v>
      </c>
      <c r="AB10347" s="195">
        <v>-121.2413</v>
      </c>
      <c r="AC10347" s="294" t="s">
        <v>1803</v>
      </c>
      <c r="AD10347" s="54" t="s">
        <v>1803</v>
      </c>
      <c r="AE10347" s="214" t="s">
        <v>2722</v>
      </c>
      <c r="AF10347" s="2"/>
      <c r="AG10347" s="198" t="s">
        <v>2030</v>
      </c>
      <c r="AH10347" s="198" t="s">
        <v>2030</v>
      </c>
      <c r="AI10347" s="2"/>
      <c r="AJ10347" s="2"/>
      <c r="AK10347" s="2"/>
      <c r="AL10347" s="2"/>
      <c r="AM10347" s="2"/>
      <c r="AN10347" s="2"/>
      <c r="AO10347" s="2"/>
      <c r="AP10347" s="2"/>
      <c r="AQ10347" s="2"/>
      <c r="AR10347" s="2"/>
      <c r="AS10347" s="2"/>
      <c r="AT10347" s="2"/>
      <c r="AU10347" s="2"/>
      <c r="AV10347" s="2"/>
      <c r="AW10347" s="2"/>
      <c r="AX10347" s="2"/>
      <c r="AY10347" s="2"/>
      <c r="AZ10347" s="2"/>
      <c r="BA10347" s="2"/>
      <c r="BB10347" s="2"/>
      <c r="BC10347" s="495" t="s">
        <v>2776</v>
      </c>
      <c r="BD10347" s="2"/>
    </row>
    <row r="10348" spans="1:56" s="88" customFormat="1" ht="52.5" thickBot="1">
      <c r="A10348" s="3"/>
      <c r="B10348" s="87">
        <v>11081</v>
      </c>
      <c r="C10348" s="2"/>
      <c r="D10348" s="2"/>
      <c r="E10348" s="232">
        <v>10</v>
      </c>
      <c r="F10348" s="232" t="s">
        <v>1936</v>
      </c>
      <c r="G10348" s="232">
        <v>2018</v>
      </c>
      <c r="H10348" s="233">
        <v>0.59166666666666667</v>
      </c>
      <c r="I10348" s="230">
        <v>11</v>
      </c>
      <c r="J10348" s="1" t="s">
        <v>1936</v>
      </c>
      <c r="K10348" s="230">
        <v>2018</v>
      </c>
      <c r="L10348" s="4" t="str">
        <f>CONCATENATE("-",I10348,".",J10348)</f>
        <v>-11.viii</v>
      </c>
      <c r="M10348" s="231">
        <v>0.71875</v>
      </c>
      <c r="N10348" s="3"/>
      <c r="O10348" s="3"/>
      <c r="P10348" s="195">
        <v>75</v>
      </c>
      <c r="Q10348" s="24"/>
      <c r="R10348" s="195">
        <v>16</v>
      </c>
      <c r="S10348" s="195" t="s">
        <v>3</v>
      </c>
      <c r="T10348" s="195" t="s">
        <v>44</v>
      </c>
      <c r="U10348" s="195" t="s">
        <v>286</v>
      </c>
      <c r="V10348" s="2"/>
      <c r="W10348" s="195" t="s">
        <v>2717</v>
      </c>
      <c r="X10348" s="195" t="s">
        <v>2717</v>
      </c>
      <c r="Y10348" s="2"/>
      <c r="Z10348" s="2"/>
      <c r="AA10348" s="195">
        <v>44.312899999999999</v>
      </c>
      <c r="AB10348" s="195">
        <v>-121.2413</v>
      </c>
      <c r="AC10348" s="294" t="s">
        <v>1803</v>
      </c>
      <c r="AD10348" s="54" t="s">
        <v>1803</v>
      </c>
      <c r="AE10348" s="214" t="s">
        <v>2722</v>
      </c>
      <c r="AF10348" s="2"/>
      <c r="AG10348" s="198" t="s">
        <v>2030</v>
      </c>
      <c r="AH10348" s="198" t="s">
        <v>2030</v>
      </c>
      <c r="AI10348" s="2"/>
      <c r="AJ10348" s="2"/>
      <c r="AK10348" s="2"/>
      <c r="AL10348" s="2"/>
      <c r="AM10348" s="2"/>
      <c r="AN10348" s="2"/>
      <c r="AO10348" s="2"/>
      <c r="AP10348" s="2"/>
      <c r="AQ10348" s="2"/>
      <c r="AR10348" s="2"/>
      <c r="AS10348" s="2"/>
      <c r="AT10348" s="2"/>
      <c r="AU10348" s="2"/>
      <c r="AV10348" s="2"/>
      <c r="AW10348" s="2"/>
      <c r="AX10348" s="2"/>
      <c r="AY10348" s="2"/>
      <c r="AZ10348" s="2"/>
      <c r="BA10348" s="2"/>
      <c r="BB10348" s="2"/>
      <c r="BC10348" s="495" t="s">
        <v>2776</v>
      </c>
      <c r="BD10348" s="2"/>
    </row>
    <row r="10349" spans="1:56" s="88" customFormat="1" ht="52.5" thickBot="1">
      <c r="A10349" s="3"/>
      <c r="B10349" s="87">
        <v>11082</v>
      </c>
      <c r="C10349" s="2"/>
      <c r="D10349" s="2"/>
      <c r="E10349" s="232">
        <v>10</v>
      </c>
      <c r="F10349" s="232" t="s">
        <v>1936</v>
      </c>
      <c r="G10349" s="232">
        <v>2018</v>
      </c>
      <c r="H10349" s="233">
        <v>0.59166666666666667</v>
      </c>
      <c r="I10349" s="230">
        <v>11</v>
      </c>
      <c r="J10349" s="1" t="s">
        <v>1936</v>
      </c>
      <c r="K10349" s="230">
        <v>2018</v>
      </c>
      <c r="L10349" s="4" t="str">
        <f>CONCATENATE("-",I10349,".",J10349)</f>
        <v>-11.viii</v>
      </c>
      <c r="M10349" s="231">
        <v>0.71875</v>
      </c>
      <c r="N10349" s="3"/>
      <c r="O10349" s="3"/>
      <c r="P10349" s="195">
        <v>75</v>
      </c>
      <c r="Q10349" s="24"/>
      <c r="R10349" s="195">
        <v>17</v>
      </c>
      <c r="S10349" s="195" t="s">
        <v>3</v>
      </c>
      <c r="T10349" s="195" t="s">
        <v>44</v>
      </c>
      <c r="U10349" s="195" t="s">
        <v>286</v>
      </c>
      <c r="V10349" s="2"/>
      <c r="W10349" s="195" t="s">
        <v>2717</v>
      </c>
      <c r="X10349" s="195" t="s">
        <v>2717</v>
      </c>
      <c r="Y10349" s="2"/>
      <c r="Z10349" s="2"/>
      <c r="AA10349" s="195">
        <v>44.312899999999999</v>
      </c>
      <c r="AB10349" s="195">
        <v>-121.2413</v>
      </c>
      <c r="AC10349" s="294" t="s">
        <v>1803</v>
      </c>
      <c r="AD10349" s="54" t="s">
        <v>1803</v>
      </c>
      <c r="AE10349" s="214" t="s">
        <v>2722</v>
      </c>
      <c r="AF10349" s="2"/>
      <c r="AG10349" s="198" t="s">
        <v>2030</v>
      </c>
      <c r="AH10349" s="198" t="s">
        <v>2030</v>
      </c>
      <c r="AI10349" s="2"/>
      <c r="AJ10349" s="2"/>
      <c r="AK10349" s="2"/>
      <c r="AL10349" s="2"/>
      <c r="AM10349" s="2"/>
      <c r="AN10349" s="2"/>
      <c r="AO10349" s="2"/>
      <c r="AP10349" s="2"/>
      <c r="AQ10349" s="2"/>
      <c r="AR10349" s="2"/>
      <c r="AS10349" s="2"/>
      <c r="AT10349" s="2"/>
      <c r="AU10349" s="2"/>
      <c r="AV10349" s="2"/>
      <c r="AW10349" s="2"/>
      <c r="AX10349" s="2"/>
      <c r="AY10349" s="2"/>
      <c r="AZ10349" s="2"/>
      <c r="BA10349" s="2"/>
      <c r="BB10349" s="2"/>
      <c r="BC10349" s="495" t="s">
        <v>2776</v>
      </c>
      <c r="BD10349" s="2"/>
    </row>
    <row r="10350" spans="1:56" s="88" customFormat="1" ht="52.5" thickBot="1">
      <c r="A10350" s="3"/>
      <c r="B10350" s="87">
        <v>11083</v>
      </c>
      <c r="C10350" s="2"/>
      <c r="D10350" s="2"/>
      <c r="E10350" s="232">
        <v>10</v>
      </c>
      <c r="F10350" s="232" t="s">
        <v>1936</v>
      </c>
      <c r="G10350" s="232">
        <v>2018</v>
      </c>
      <c r="H10350" s="233">
        <v>0.46875</v>
      </c>
      <c r="I10350" s="230">
        <v>11</v>
      </c>
      <c r="J10350" s="1" t="s">
        <v>1936</v>
      </c>
      <c r="K10350" s="230">
        <v>2018</v>
      </c>
      <c r="L10350" s="4" t="str">
        <f>CONCATENATE("-",I10350,".",J10350)</f>
        <v>-11.viii</v>
      </c>
      <c r="M10350" s="231">
        <v>0.6875</v>
      </c>
      <c r="N10350" s="4"/>
      <c r="O10350" s="3"/>
      <c r="P10350" s="195">
        <v>76</v>
      </c>
      <c r="Q10350" s="24"/>
      <c r="R10350" s="195">
        <v>1</v>
      </c>
      <c r="S10350" s="195" t="s">
        <v>3</v>
      </c>
      <c r="T10350" s="195" t="s">
        <v>44</v>
      </c>
      <c r="U10350" s="195" t="s">
        <v>286</v>
      </c>
      <c r="V10350" s="2"/>
      <c r="W10350" s="195" t="s">
        <v>2718</v>
      </c>
      <c r="X10350" s="195" t="s">
        <v>2742</v>
      </c>
      <c r="Y10350" s="2"/>
      <c r="Z10350" s="2"/>
      <c r="AA10350" s="195">
        <v>44.198099999999997</v>
      </c>
      <c r="AB10350" s="195">
        <v>-121.32340000000001</v>
      </c>
      <c r="AC10350" s="294" t="s">
        <v>1803</v>
      </c>
      <c r="AD10350" s="54" t="s">
        <v>1803</v>
      </c>
      <c r="AE10350" s="214" t="s">
        <v>2723</v>
      </c>
      <c r="AF10350" s="2"/>
      <c r="AG10350" s="198" t="s">
        <v>2030</v>
      </c>
      <c r="AH10350" s="198" t="s">
        <v>2030</v>
      </c>
      <c r="AI10350" s="2"/>
      <c r="AJ10350" s="2"/>
      <c r="AK10350" s="2"/>
      <c r="AL10350" s="2"/>
      <c r="AM10350" s="2"/>
      <c r="AN10350" s="2"/>
      <c r="AO10350" s="2"/>
      <c r="AP10350" s="2"/>
      <c r="AQ10350" s="2"/>
      <c r="AR10350" s="2"/>
      <c r="AS10350" s="2"/>
      <c r="AT10350" s="2"/>
      <c r="AU10350" s="2"/>
      <c r="AV10350" s="2"/>
      <c r="AW10350" s="2"/>
      <c r="AX10350" s="2"/>
      <c r="AY10350" s="2"/>
      <c r="AZ10350" s="2"/>
      <c r="BA10350" s="2"/>
      <c r="BB10350" s="2"/>
      <c r="BC10350" s="495" t="s">
        <v>2776</v>
      </c>
      <c r="BD10350" s="2"/>
    </row>
    <row r="10351" spans="1:56" s="88" customFormat="1" ht="52.5" thickBot="1">
      <c r="A10351" s="3"/>
      <c r="B10351" s="87">
        <v>11084</v>
      </c>
      <c r="C10351" s="2"/>
      <c r="D10351" s="2"/>
      <c r="E10351" s="232">
        <v>10</v>
      </c>
      <c r="F10351" s="232" t="s">
        <v>1936</v>
      </c>
      <c r="G10351" s="232">
        <v>2018</v>
      </c>
      <c r="H10351" s="233">
        <v>0.46875</v>
      </c>
      <c r="I10351" s="230">
        <v>11</v>
      </c>
      <c r="J10351" s="1" t="s">
        <v>1936</v>
      </c>
      <c r="K10351" s="230">
        <v>2018</v>
      </c>
      <c r="L10351" s="4" t="str">
        <f>CONCATENATE("-",I10351,".",J10351)</f>
        <v>-11.viii</v>
      </c>
      <c r="M10351" s="231">
        <v>0.6875</v>
      </c>
      <c r="N10351" s="4"/>
      <c r="O10351" s="3"/>
      <c r="P10351" s="195">
        <v>76</v>
      </c>
      <c r="Q10351" s="24"/>
      <c r="R10351" s="195">
        <v>2</v>
      </c>
      <c r="S10351" s="195" t="s">
        <v>3</v>
      </c>
      <c r="T10351" s="195" t="s">
        <v>44</v>
      </c>
      <c r="U10351" s="195" t="s">
        <v>286</v>
      </c>
      <c r="V10351" s="2"/>
      <c r="W10351" s="195" t="s">
        <v>2718</v>
      </c>
      <c r="X10351" s="195" t="s">
        <v>2742</v>
      </c>
      <c r="Y10351" s="2"/>
      <c r="Z10351" s="2"/>
      <c r="AA10351" s="195">
        <v>44.198099999999997</v>
      </c>
      <c r="AB10351" s="195">
        <v>-121.32340000000001</v>
      </c>
      <c r="AC10351" s="294" t="s">
        <v>1803</v>
      </c>
      <c r="AD10351" s="54" t="s">
        <v>1803</v>
      </c>
      <c r="AE10351" s="214" t="s">
        <v>2723</v>
      </c>
      <c r="AF10351" s="2"/>
      <c r="AG10351" s="198" t="s">
        <v>2030</v>
      </c>
      <c r="AH10351" s="198" t="s">
        <v>2030</v>
      </c>
      <c r="AI10351" s="2"/>
      <c r="AJ10351" s="2"/>
      <c r="AK10351" s="2"/>
      <c r="AL10351" s="2"/>
      <c r="AM10351" s="2"/>
      <c r="AN10351" s="2"/>
      <c r="AO10351" s="2"/>
      <c r="AP10351" s="2"/>
      <c r="AQ10351" s="2"/>
      <c r="AR10351" s="2"/>
      <c r="AS10351" s="2"/>
      <c r="AT10351" s="2"/>
      <c r="AU10351" s="2"/>
      <c r="AV10351" s="2"/>
      <c r="AW10351" s="2"/>
      <c r="AX10351" s="2"/>
      <c r="AY10351" s="2"/>
      <c r="AZ10351" s="2"/>
      <c r="BA10351" s="2"/>
      <c r="BB10351" s="2"/>
      <c r="BC10351" s="495" t="s">
        <v>2776</v>
      </c>
      <c r="BD10351" s="2"/>
    </row>
    <row r="10352" spans="1:56" s="88" customFormat="1" ht="52.5" thickBot="1">
      <c r="A10352" s="3"/>
      <c r="B10352" s="87">
        <v>11085</v>
      </c>
      <c r="C10352" s="2"/>
      <c r="D10352" s="2"/>
      <c r="E10352" s="232">
        <v>10</v>
      </c>
      <c r="F10352" s="232" t="s">
        <v>1936</v>
      </c>
      <c r="G10352" s="232">
        <v>2018</v>
      </c>
      <c r="H10352" s="233">
        <v>0.46875</v>
      </c>
      <c r="I10352" s="230">
        <v>11</v>
      </c>
      <c r="J10352" s="1" t="s">
        <v>1936</v>
      </c>
      <c r="K10352" s="230">
        <v>2018</v>
      </c>
      <c r="L10352" s="4" t="str">
        <f>CONCATENATE("-",I10352,".",J10352)</f>
        <v>-11.viii</v>
      </c>
      <c r="M10352" s="231">
        <v>0.6875</v>
      </c>
      <c r="N10352" s="4"/>
      <c r="O10352" s="3"/>
      <c r="P10352" s="195">
        <v>76</v>
      </c>
      <c r="Q10352" s="24"/>
      <c r="R10352" s="195">
        <v>3</v>
      </c>
      <c r="S10352" s="195" t="s">
        <v>3</v>
      </c>
      <c r="T10352" s="195" t="s">
        <v>44</v>
      </c>
      <c r="U10352" s="195" t="s">
        <v>286</v>
      </c>
      <c r="V10352" s="2"/>
      <c r="W10352" s="195" t="s">
        <v>2718</v>
      </c>
      <c r="X10352" s="195" t="s">
        <v>2742</v>
      </c>
      <c r="Y10352" s="2"/>
      <c r="Z10352" s="2"/>
      <c r="AA10352" s="195">
        <v>44.198099999999997</v>
      </c>
      <c r="AB10352" s="195">
        <v>-121.32340000000001</v>
      </c>
      <c r="AC10352" s="294" t="s">
        <v>1803</v>
      </c>
      <c r="AD10352" s="54" t="s">
        <v>1803</v>
      </c>
      <c r="AE10352" s="214" t="s">
        <v>2723</v>
      </c>
      <c r="AF10352" s="2"/>
      <c r="AG10352" s="198" t="s">
        <v>2030</v>
      </c>
      <c r="AH10352" s="198" t="s">
        <v>2030</v>
      </c>
      <c r="AI10352" s="2"/>
      <c r="AJ10352" s="2"/>
      <c r="AK10352" s="2"/>
      <c r="AL10352" s="2"/>
      <c r="AM10352" s="2"/>
      <c r="AN10352" s="2"/>
      <c r="AO10352" s="2"/>
      <c r="AP10352" s="2"/>
      <c r="AQ10352" s="2"/>
      <c r="AR10352" s="2"/>
      <c r="AS10352" s="2"/>
      <c r="AT10352" s="2"/>
      <c r="AU10352" s="2"/>
      <c r="AV10352" s="2"/>
      <c r="AW10352" s="2"/>
      <c r="AX10352" s="2"/>
      <c r="AY10352" s="2"/>
      <c r="AZ10352" s="2"/>
      <c r="BA10352" s="2"/>
      <c r="BB10352" s="2"/>
      <c r="BC10352" s="495" t="s">
        <v>2776</v>
      </c>
      <c r="BD10352" s="2"/>
    </row>
    <row r="10353" spans="1:56" s="88" customFormat="1" ht="52.5" thickBot="1">
      <c r="A10353" s="3"/>
      <c r="B10353" s="87">
        <v>11086</v>
      </c>
      <c r="C10353" s="2"/>
      <c r="D10353" s="2"/>
      <c r="E10353" s="232">
        <v>10</v>
      </c>
      <c r="F10353" s="232" t="s">
        <v>1936</v>
      </c>
      <c r="G10353" s="232">
        <v>2018</v>
      </c>
      <c r="H10353" s="233">
        <v>0.46875</v>
      </c>
      <c r="I10353" s="230">
        <v>11</v>
      </c>
      <c r="J10353" s="1" t="s">
        <v>1936</v>
      </c>
      <c r="K10353" s="230">
        <v>2018</v>
      </c>
      <c r="L10353" s="4" t="str">
        <f>CONCATENATE("-",I10353,".",J10353)</f>
        <v>-11.viii</v>
      </c>
      <c r="M10353" s="231">
        <v>0.6875</v>
      </c>
      <c r="N10353" s="4"/>
      <c r="O10353" s="3"/>
      <c r="P10353" s="195">
        <v>76</v>
      </c>
      <c r="Q10353" s="24"/>
      <c r="R10353" s="195">
        <v>4</v>
      </c>
      <c r="S10353" s="195" t="s">
        <v>3</v>
      </c>
      <c r="T10353" s="195" t="s">
        <v>44</v>
      </c>
      <c r="U10353" s="195" t="s">
        <v>286</v>
      </c>
      <c r="V10353" s="2"/>
      <c r="W10353" s="195" t="s">
        <v>2718</v>
      </c>
      <c r="X10353" s="195" t="s">
        <v>2742</v>
      </c>
      <c r="Y10353" s="2"/>
      <c r="Z10353" s="2"/>
      <c r="AA10353" s="195">
        <v>44.198099999999997</v>
      </c>
      <c r="AB10353" s="195">
        <v>-121.32340000000001</v>
      </c>
      <c r="AC10353" s="294" t="s">
        <v>1803</v>
      </c>
      <c r="AD10353" s="54" t="s">
        <v>1803</v>
      </c>
      <c r="AE10353" s="214" t="s">
        <v>2723</v>
      </c>
      <c r="AF10353" s="2"/>
      <c r="AG10353" s="198" t="s">
        <v>2030</v>
      </c>
      <c r="AH10353" s="198" t="s">
        <v>2030</v>
      </c>
      <c r="AI10353" s="2"/>
      <c r="AJ10353" s="2"/>
      <c r="AK10353" s="2"/>
      <c r="AL10353" s="2"/>
      <c r="AM10353" s="2"/>
      <c r="AN10353" s="2"/>
      <c r="AO10353" s="2"/>
      <c r="AP10353" s="2"/>
      <c r="AQ10353" s="2"/>
      <c r="AR10353" s="2"/>
      <c r="AS10353" s="2"/>
      <c r="AT10353" s="2"/>
      <c r="AU10353" s="2"/>
      <c r="AV10353" s="2"/>
      <c r="AW10353" s="2"/>
      <c r="AX10353" s="2"/>
      <c r="AY10353" s="2"/>
      <c r="AZ10353" s="2"/>
      <c r="BA10353" s="2"/>
      <c r="BB10353" s="2"/>
      <c r="BC10353" s="495" t="s">
        <v>2776</v>
      </c>
      <c r="BD10353" s="2"/>
    </row>
    <row r="10354" spans="1:56" s="88" customFormat="1" ht="52.5" thickBot="1">
      <c r="A10354" s="3"/>
      <c r="B10354" s="87">
        <v>11087</v>
      </c>
      <c r="C10354" s="2"/>
      <c r="D10354" s="2"/>
      <c r="E10354" s="232">
        <v>10</v>
      </c>
      <c r="F10354" s="232" t="s">
        <v>1936</v>
      </c>
      <c r="G10354" s="232">
        <v>2018</v>
      </c>
      <c r="H10354" s="233">
        <v>0.46875</v>
      </c>
      <c r="I10354" s="230">
        <v>11</v>
      </c>
      <c r="J10354" s="1" t="s">
        <v>1936</v>
      </c>
      <c r="K10354" s="230">
        <v>2018</v>
      </c>
      <c r="L10354" s="4" t="str">
        <f>CONCATENATE("-",I10354,".",J10354)</f>
        <v>-11.viii</v>
      </c>
      <c r="M10354" s="231">
        <v>0.6875</v>
      </c>
      <c r="N10354" s="4"/>
      <c r="O10354" s="3"/>
      <c r="P10354" s="195">
        <v>76</v>
      </c>
      <c r="Q10354" s="24"/>
      <c r="R10354" s="195">
        <v>5</v>
      </c>
      <c r="S10354" s="195" t="s">
        <v>3</v>
      </c>
      <c r="T10354" s="195" t="s">
        <v>44</v>
      </c>
      <c r="U10354" s="195" t="s">
        <v>286</v>
      </c>
      <c r="V10354" s="2"/>
      <c r="W10354" s="195" t="s">
        <v>2718</v>
      </c>
      <c r="X10354" s="195" t="s">
        <v>2742</v>
      </c>
      <c r="Y10354" s="2"/>
      <c r="Z10354" s="2"/>
      <c r="AA10354" s="195">
        <v>44.198099999999997</v>
      </c>
      <c r="AB10354" s="195">
        <v>-121.32340000000001</v>
      </c>
      <c r="AC10354" s="294" t="s">
        <v>1803</v>
      </c>
      <c r="AD10354" s="54" t="s">
        <v>1803</v>
      </c>
      <c r="AE10354" s="214" t="s">
        <v>2723</v>
      </c>
      <c r="AF10354" s="2"/>
      <c r="AG10354" s="198" t="s">
        <v>2030</v>
      </c>
      <c r="AH10354" s="198" t="s">
        <v>2030</v>
      </c>
      <c r="AI10354" s="2"/>
      <c r="AJ10354" s="2"/>
      <c r="AK10354" s="2"/>
      <c r="AL10354" s="2"/>
      <c r="AM10354" s="2"/>
      <c r="AN10354" s="2"/>
      <c r="AO10354" s="2"/>
      <c r="AP10354" s="2"/>
      <c r="AQ10354" s="2"/>
      <c r="AR10354" s="2"/>
      <c r="AS10354" s="2"/>
      <c r="AT10354" s="2"/>
      <c r="AU10354" s="2"/>
      <c r="AV10354" s="2"/>
      <c r="AW10354" s="2"/>
      <c r="AX10354" s="2"/>
      <c r="AY10354" s="2"/>
      <c r="AZ10354" s="2"/>
      <c r="BA10354" s="2"/>
      <c r="BB10354" s="2"/>
      <c r="BC10354" s="495" t="s">
        <v>2776</v>
      </c>
      <c r="BD10354" s="2"/>
    </row>
    <row r="10355" spans="1:56" s="88" customFormat="1" ht="52.5" thickBot="1">
      <c r="A10355" s="3"/>
      <c r="B10355" s="87">
        <v>11088</v>
      </c>
      <c r="C10355" s="2"/>
      <c r="D10355" s="2"/>
      <c r="E10355" s="232">
        <v>10</v>
      </c>
      <c r="F10355" s="232" t="s">
        <v>1936</v>
      </c>
      <c r="G10355" s="232">
        <v>2018</v>
      </c>
      <c r="H10355" s="233">
        <v>0.46875</v>
      </c>
      <c r="I10355" s="230">
        <v>11</v>
      </c>
      <c r="J10355" s="1" t="s">
        <v>1936</v>
      </c>
      <c r="K10355" s="230">
        <v>2018</v>
      </c>
      <c r="L10355" s="4" t="str">
        <f>CONCATENATE("-",I10355,".",J10355)</f>
        <v>-11.viii</v>
      </c>
      <c r="M10355" s="231">
        <v>0.6875</v>
      </c>
      <c r="N10355" s="4"/>
      <c r="O10355" s="3"/>
      <c r="P10355" s="195">
        <v>76</v>
      </c>
      <c r="Q10355" s="24"/>
      <c r="R10355" s="195">
        <v>6</v>
      </c>
      <c r="S10355" s="195" t="s">
        <v>3</v>
      </c>
      <c r="T10355" s="195" t="s">
        <v>44</v>
      </c>
      <c r="U10355" s="195" t="s">
        <v>286</v>
      </c>
      <c r="V10355" s="2"/>
      <c r="W10355" s="195" t="s">
        <v>2718</v>
      </c>
      <c r="X10355" s="195" t="s">
        <v>2742</v>
      </c>
      <c r="Y10355" s="2"/>
      <c r="Z10355" s="2"/>
      <c r="AA10355" s="195">
        <v>44.198099999999997</v>
      </c>
      <c r="AB10355" s="195">
        <v>-121.32340000000001</v>
      </c>
      <c r="AC10355" s="294" t="s">
        <v>1803</v>
      </c>
      <c r="AD10355" s="54" t="s">
        <v>1803</v>
      </c>
      <c r="AE10355" s="214" t="s">
        <v>2723</v>
      </c>
      <c r="AF10355" s="2"/>
      <c r="AG10355" s="198" t="s">
        <v>2030</v>
      </c>
      <c r="AH10355" s="198" t="s">
        <v>2030</v>
      </c>
      <c r="AI10355" s="2"/>
      <c r="AJ10355" s="2"/>
      <c r="AK10355" s="2"/>
      <c r="AL10355" s="2"/>
      <c r="AM10355" s="2"/>
      <c r="AN10355" s="2"/>
      <c r="AO10355" s="2"/>
      <c r="AP10355" s="2"/>
      <c r="AQ10355" s="2"/>
      <c r="AR10355" s="2"/>
      <c r="AS10355" s="2"/>
      <c r="AT10355" s="2"/>
      <c r="AU10355" s="2"/>
      <c r="AV10355" s="2"/>
      <c r="AW10355" s="2"/>
      <c r="AX10355" s="2"/>
      <c r="AY10355" s="2"/>
      <c r="AZ10355" s="2"/>
      <c r="BA10355" s="2"/>
      <c r="BB10355" s="2"/>
      <c r="BC10355" s="495" t="s">
        <v>2776</v>
      </c>
      <c r="BD10355" s="2"/>
    </row>
    <row r="10356" spans="1:56" s="88" customFormat="1" ht="52.5" thickBot="1">
      <c r="A10356" s="3"/>
      <c r="B10356" s="87">
        <v>11089</v>
      </c>
      <c r="C10356" s="2"/>
      <c r="D10356" s="2"/>
      <c r="E10356" s="232">
        <v>10</v>
      </c>
      <c r="F10356" s="232" t="s">
        <v>1936</v>
      </c>
      <c r="G10356" s="232">
        <v>2018</v>
      </c>
      <c r="H10356" s="233">
        <v>0.46875</v>
      </c>
      <c r="I10356" s="230">
        <v>11</v>
      </c>
      <c r="J10356" s="1" t="s">
        <v>1936</v>
      </c>
      <c r="K10356" s="230">
        <v>2018</v>
      </c>
      <c r="L10356" s="4" t="str">
        <f>CONCATENATE("-",I10356,".",J10356)</f>
        <v>-11.viii</v>
      </c>
      <c r="M10356" s="231">
        <v>0.6875</v>
      </c>
      <c r="N10356" s="4"/>
      <c r="O10356" s="3"/>
      <c r="P10356" s="195">
        <v>76</v>
      </c>
      <c r="Q10356" s="24"/>
      <c r="R10356" s="195">
        <v>7</v>
      </c>
      <c r="S10356" s="195" t="s">
        <v>3</v>
      </c>
      <c r="T10356" s="195" t="s">
        <v>44</v>
      </c>
      <c r="U10356" s="195" t="s">
        <v>286</v>
      </c>
      <c r="V10356" s="2"/>
      <c r="W10356" s="195" t="s">
        <v>2718</v>
      </c>
      <c r="X10356" s="195" t="s">
        <v>2742</v>
      </c>
      <c r="Y10356" s="2"/>
      <c r="Z10356" s="2"/>
      <c r="AA10356" s="195">
        <v>44.198099999999997</v>
      </c>
      <c r="AB10356" s="195">
        <v>-121.32340000000001</v>
      </c>
      <c r="AC10356" s="294" t="s">
        <v>1803</v>
      </c>
      <c r="AD10356" s="54" t="s">
        <v>1803</v>
      </c>
      <c r="AE10356" s="214" t="s">
        <v>2723</v>
      </c>
      <c r="AF10356" s="2"/>
      <c r="AG10356" s="198" t="s">
        <v>2030</v>
      </c>
      <c r="AH10356" s="198" t="s">
        <v>2030</v>
      </c>
      <c r="AI10356" s="2"/>
      <c r="AJ10356" s="2"/>
      <c r="AK10356" s="2"/>
      <c r="AL10356" s="2"/>
      <c r="AM10356" s="2"/>
      <c r="AN10356" s="2"/>
      <c r="AO10356" s="2"/>
      <c r="AP10356" s="2"/>
      <c r="AQ10356" s="2"/>
      <c r="AR10356" s="2"/>
      <c r="AS10356" s="2"/>
      <c r="AT10356" s="2"/>
      <c r="AU10356" s="2"/>
      <c r="AV10356" s="2"/>
      <c r="AW10356" s="2"/>
      <c r="AX10356" s="2"/>
      <c r="AY10356" s="2"/>
      <c r="AZ10356" s="2"/>
      <c r="BA10356" s="2"/>
      <c r="BB10356" s="2"/>
      <c r="BC10356" s="495" t="s">
        <v>2776</v>
      </c>
      <c r="BD10356" s="2"/>
    </row>
    <row r="10357" spans="1:56" s="88" customFormat="1" ht="52.5" thickBot="1">
      <c r="A10357" s="3"/>
      <c r="B10357" s="87">
        <v>11090</v>
      </c>
      <c r="C10357" s="2"/>
      <c r="D10357" s="2"/>
      <c r="E10357" s="232">
        <v>10</v>
      </c>
      <c r="F10357" s="232" t="s">
        <v>1936</v>
      </c>
      <c r="G10357" s="232">
        <v>2018</v>
      </c>
      <c r="H10357" s="233">
        <v>0.46875</v>
      </c>
      <c r="I10357" s="230">
        <v>11</v>
      </c>
      <c r="J10357" s="1" t="s">
        <v>1936</v>
      </c>
      <c r="K10357" s="230">
        <v>2018</v>
      </c>
      <c r="L10357" s="4" t="str">
        <f>CONCATENATE("-",I10357,".",J10357)</f>
        <v>-11.viii</v>
      </c>
      <c r="M10357" s="231">
        <v>0.6875</v>
      </c>
      <c r="N10357" s="4"/>
      <c r="O10357" s="3"/>
      <c r="P10357" s="195">
        <v>76</v>
      </c>
      <c r="Q10357" s="24"/>
      <c r="R10357" s="195">
        <v>8</v>
      </c>
      <c r="S10357" s="195" t="s">
        <v>3</v>
      </c>
      <c r="T10357" s="195" t="s">
        <v>44</v>
      </c>
      <c r="U10357" s="195" t="s">
        <v>286</v>
      </c>
      <c r="V10357" s="2"/>
      <c r="W10357" s="195" t="s">
        <v>2718</v>
      </c>
      <c r="X10357" s="195" t="s">
        <v>2742</v>
      </c>
      <c r="Y10357" s="2"/>
      <c r="Z10357" s="2"/>
      <c r="AA10357" s="195">
        <v>44.198099999999997</v>
      </c>
      <c r="AB10357" s="195">
        <v>-121.32340000000001</v>
      </c>
      <c r="AC10357" s="294" t="s">
        <v>1803</v>
      </c>
      <c r="AD10357" s="54" t="s">
        <v>1803</v>
      </c>
      <c r="AE10357" s="214" t="s">
        <v>2723</v>
      </c>
      <c r="AF10357" s="2"/>
      <c r="AG10357" s="198" t="s">
        <v>2030</v>
      </c>
      <c r="AH10357" s="198" t="s">
        <v>2030</v>
      </c>
      <c r="AI10357" s="2"/>
      <c r="AJ10357" s="2"/>
      <c r="AK10357" s="2"/>
      <c r="AL10357" s="2"/>
      <c r="AM10357" s="2"/>
      <c r="AN10357" s="2"/>
      <c r="AO10357" s="2"/>
      <c r="AP10357" s="2"/>
      <c r="AQ10357" s="2"/>
      <c r="AR10357" s="2"/>
      <c r="AS10357" s="2"/>
      <c r="AT10357" s="2"/>
      <c r="AU10357" s="2"/>
      <c r="AV10357" s="2"/>
      <c r="AW10357" s="2"/>
      <c r="AX10357" s="2"/>
      <c r="AY10357" s="2"/>
      <c r="AZ10357" s="2"/>
      <c r="BA10357" s="2"/>
      <c r="BB10357" s="2"/>
      <c r="BC10357" s="495" t="s">
        <v>2776</v>
      </c>
      <c r="BD10357" s="2"/>
    </row>
    <row r="10358" spans="1:56" s="88" customFormat="1" ht="52.5" thickBot="1">
      <c r="A10358" s="3"/>
      <c r="B10358" s="87">
        <v>11091</v>
      </c>
      <c r="C10358" s="2"/>
      <c r="D10358" s="2"/>
      <c r="E10358" s="232">
        <v>10</v>
      </c>
      <c r="F10358" s="232" t="s">
        <v>1936</v>
      </c>
      <c r="G10358" s="232">
        <v>2018</v>
      </c>
      <c r="H10358" s="233">
        <v>0.46875</v>
      </c>
      <c r="I10358" s="230">
        <v>11</v>
      </c>
      <c r="J10358" s="1" t="s">
        <v>1936</v>
      </c>
      <c r="K10358" s="230">
        <v>2018</v>
      </c>
      <c r="L10358" s="4" t="str">
        <f>CONCATENATE("-",I10358,".",J10358)</f>
        <v>-11.viii</v>
      </c>
      <c r="M10358" s="231">
        <v>0.6875</v>
      </c>
      <c r="N10358" s="4"/>
      <c r="O10358" s="3"/>
      <c r="P10358" s="195">
        <v>76</v>
      </c>
      <c r="Q10358" s="24"/>
      <c r="R10358" s="195">
        <v>9</v>
      </c>
      <c r="S10358" s="195" t="s">
        <v>3</v>
      </c>
      <c r="T10358" s="195" t="s">
        <v>44</v>
      </c>
      <c r="U10358" s="195" t="s">
        <v>286</v>
      </c>
      <c r="V10358" s="2"/>
      <c r="W10358" s="195" t="s">
        <v>2718</v>
      </c>
      <c r="X10358" s="195" t="s">
        <v>2742</v>
      </c>
      <c r="Y10358" s="2"/>
      <c r="Z10358" s="2"/>
      <c r="AA10358" s="195">
        <v>44.198099999999997</v>
      </c>
      <c r="AB10358" s="195">
        <v>-121.32340000000001</v>
      </c>
      <c r="AC10358" s="294" t="s">
        <v>1803</v>
      </c>
      <c r="AD10358" s="54" t="s">
        <v>1803</v>
      </c>
      <c r="AE10358" s="214" t="s">
        <v>2723</v>
      </c>
      <c r="AF10358" s="2"/>
      <c r="AG10358" s="198" t="s">
        <v>2030</v>
      </c>
      <c r="AH10358" s="198" t="s">
        <v>2030</v>
      </c>
      <c r="AI10358" s="2"/>
      <c r="AJ10358" s="2"/>
      <c r="AK10358" s="2"/>
      <c r="AL10358" s="2"/>
      <c r="AM10358" s="2"/>
      <c r="AN10358" s="2"/>
      <c r="AO10358" s="2"/>
      <c r="AP10358" s="2"/>
      <c r="AQ10358" s="2"/>
      <c r="AR10358" s="2"/>
      <c r="AS10358" s="2"/>
      <c r="AT10358" s="2"/>
      <c r="AU10358" s="2"/>
      <c r="AV10358" s="2"/>
      <c r="AW10358" s="2"/>
      <c r="AX10358" s="2"/>
      <c r="AY10358" s="2"/>
      <c r="AZ10358" s="2"/>
      <c r="BA10358" s="2"/>
      <c r="BB10358" s="2"/>
      <c r="BC10358" s="495" t="s">
        <v>2776</v>
      </c>
      <c r="BD10358" s="2"/>
    </row>
    <row r="10359" spans="1:56" s="88" customFormat="1" ht="52.5" thickBot="1">
      <c r="A10359" s="3"/>
      <c r="B10359" s="87">
        <v>11092</v>
      </c>
      <c r="C10359" s="2"/>
      <c r="D10359" s="2"/>
      <c r="E10359" s="232">
        <v>10</v>
      </c>
      <c r="F10359" s="232" t="s">
        <v>1936</v>
      </c>
      <c r="G10359" s="232">
        <v>2018</v>
      </c>
      <c r="H10359" s="233">
        <v>0.46875</v>
      </c>
      <c r="I10359" s="230">
        <v>11</v>
      </c>
      <c r="J10359" s="1" t="s">
        <v>1936</v>
      </c>
      <c r="K10359" s="230">
        <v>2018</v>
      </c>
      <c r="L10359" s="4" t="str">
        <f>CONCATENATE("-",I10359,".",J10359)</f>
        <v>-11.viii</v>
      </c>
      <c r="M10359" s="231">
        <v>0.6875</v>
      </c>
      <c r="N10359" s="4"/>
      <c r="O10359" s="3"/>
      <c r="P10359" s="195">
        <v>76</v>
      </c>
      <c r="Q10359" s="24"/>
      <c r="R10359" s="195">
        <v>10</v>
      </c>
      <c r="S10359" s="195" t="s">
        <v>3</v>
      </c>
      <c r="T10359" s="195" t="s">
        <v>44</v>
      </c>
      <c r="U10359" s="195" t="s">
        <v>286</v>
      </c>
      <c r="V10359" s="2"/>
      <c r="W10359" s="195" t="s">
        <v>2718</v>
      </c>
      <c r="X10359" s="195" t="s">
        <v>2742</v>
      </c>
      <c r="Y10359" s="2"/>
      <c r="Z10359" s="2"/>
      <c r="AA10359" s="195">
        <v>44.198099999999997</v>
      </c>
      <c r="AB10359" s="195">
        <v>-121.32340000000001</v>
      </c>
      <c r="AC10359" s="294" t="s">
        <v>1803</v>
      </c>
      <c r="AD10359" s="54" t="s">
        <v>1803</v>
      </c>
      <c r="AE10359" s="214" t="s">
        <v>2723</v>
      </c>
      <c r="AF10359" s="2"/>
      <c r="AG10359" s="198" t="s">
        <v>2030</v>
      </c>
      <c r="AH10359" s="198" t="s">
        <v>2030</v>
      </c>
      <c r="AI10359" s="2"/>
      <c r="AJ10359" s="2"/>
      <c r="AK10359" s="2"/>
      <c r="AL10359" s="2"/>
      <c r="AM10359" s="2"/>
      <c r="AN10359" s="2"/>
      <c r="AO10359" s="2"/>
      <c r="AP10359" s="2"/>
      <c r="AQ10359" s="2"/>
      <c r="AR10359" s="2"/>
      <c r="AS10359" s="2"/>
      <c r="AT10359" s="2"/>
      <c r="AU10359" s="2"/>
      <c r="AV10359" s="2"/>
      <c r="AW10359" s="2"/>
      <c r="AX10359" s="2"/>
      <c r="AY10359" s="2"/>
      <c r="AZ10359" s="2"/>
      <c r="BA10359" s="2"/>
      <c r="BB10359" s="2"/>
      <c r="BC10359" s="495" t="s">
        <v>2776</v>
      </c>
      <c r="BD10359" s="2"/>
    </row>
    <row r="10360" spans="1:56" s="150" customFormat="1" ht="52.5" thickBot="1">
      <c r="A10360" s="3"/>
      <c r="B10360" s="87">
        <v>11093</v>
      </c>
      <c r="C10360" s="2"/>
      <c r="D10360" s="2"/>
      <c r="E10360" s="232">
        <v>10</v>
      </c>
      <c r="F10360" s="232" t="s">
        <v>1936</v>
      </c>
      <c r="G10360" s="232">
        <v>2018</v>
      </c>
      <c r="H10360" s="233">
        <v>0.46875</v>
      </c>
      <c r="I10360" s="230">
        <v>11</v>
      </c>
      <c r="J10360" s="1" t="s">
        <v>1936</v>
      </c>
      <c r="K10360" s="230">
        <v>2018</v>
      </c>
      <c r="L10360" s="4" t="str">
        <f>CONCATENATE("-",I10360,".",J10360)</f>
        <v>-11.viii</v>
      </c>
      <c r="M10360" s="231">
        <v>0.6875</v>
      </c>
      <c r="N10360" s="4"/>
      <c r="O10360" s="3"/>
      <c r="P10360" s="195">
        <v>76</v>
      </c>
      <c r="Q10360" s="24"/>
      <c r="R10360" s="195">
        <v>11</v>
      </c>
      <c r="S10360" s="195" t="s">
        <v>3</v>
      </c>
      <c r="T10360" s="195" t="s">
        <v>44</v>
      </c>
      <c r="U10360" s="195" t="s">
        <v>286</v>
      </c>
      <c r="V10360" s="2"/>
      <c r="W10360" s="195" t="s">
        <v>2718</v>
      </c>
      <c r="X10360" s="195" t="s">
        <v>2742</v>
      </c>
      <c r="Y10360" s="2"/>
      <c r="Z10360" s="2"/>
      <c r="AA10360" s="195">
        <v>44.198099999999997</v>
      </c>
      <c r="AB10360" s="195">
        <v>-121.32340000000001</v>
      </c>
      <c r="AC10360" s="294" t="s">
        <v>1803</v>
      </c>
      <c r="AD10360" s="54" t="s">
        <v>1803</v>
      </c>
      <c r="AE10360" s="214" t="s">
        <v>2723</v>
      </c>
      <c r="AF10360" s="2"/>
      <c r="AG10360" s="198" t="s">
        <v>2030</v>
      </c>
      <c r="AH10360" s="198" t="s">
        <v>2030</v>
      </c>
      <c r="AI10360" s="2"/>
      <c r="AJ10360" s="2"/>
      <c r="AK10360" s="2"/>
      <c r="AL10360" s="2"/>
      <c r="AM10360" s="2"/>
      <c r="AN10360" s="2"/>
      <c r="AO10360" s="2"/>
      <c r="AP10360" s="2"/>
      <c r="AQ10360" s="2"/>
      <c r="AR10360" s="2"/>
      <c r="AS10360" s="2"/>
      <c r="AT10360" s="2"/>
      <c r="AU10360" s="2"/>
      <c r="AV10360" s="2"/>
      <c r="AW10360" s="2"/>
      <c r="AX10360" s="2"/>
      <c r="AY10360" s="2"/>
      <c r="AZ10360" s="2"/>
      <c r="BA10360" s="2"/>
      <c r="BB10360" s="2"/>
      <c r="BC10360" s="224" t="s">
        <v>2776</v>
      </c>
      <c r="BD10360" s="2"/>
    </row>
    <row r="10361" spans="1:56" s="150" customFormat="1" ht="52.5" thickBot="1">
      <c r="A10361" s="3"/>
      <c r="B10361" s="87">
        <v>11094</v>
      </c>
      <c r="C10361" s="2"/>
      <c r="D10361" s="2"/>
      <c r="E10361" s="232">
        <v>10</v>
      </c>
      <c r="F10361" s="232" t="s">
        <v>1936</v>
      </c>
      <c r="G10361" s="232">
        <v>2018</v>
      </c>
      <c r="H10361" s="233">
        <v>0.46875</v>
      </c>
      <c r="I10361" s="230">
        <v>11</v>
      </c>
      <c r="J10361" s="1" t="s">
        <v>1936</v>
      </c>
      <c r="K10361" s="230">
        <v>2018</v>
      </c>
      <c r="L10361" s="4" t="str">
        <f>CONCATENATE("-",I10361,".",J10361)</f>
        <v>-11.viii</v>
      </c>
      <c r="M10361" s="231">
        <v>0.6875</v>
      </c>
      <c r="N10361" s="4"/>
      <c r="O10361" s="3"/>
      <c r="P10361" s="195">
        <v>76</v>
      </c>
      <c r="Q10361" s="24"/>
      <c r="R10361" s="195">
        <v>12</v>
      </c>
      <c r="S10361" s="195" t="s">
        <v>3</v>
      </c>
      <c r="T10361" s="195" t="s">
        <v>44</v>
      </c>
      <c r="U10361" s="195" t="s">
        <v>286</v>
      </c>
      <c r="V10361" s="2"/>
      <c r="W10361" s="195" t="s">
        <v>2718</v>
      </c>
      <c r="X10361" s="195" t="s">
        <v>2742</v>
      </c>
      <c r="Y10361" s="2"/>
      <c r="Z10361" s="2"/>
      <c r="AA10361" s="195">
        <v>44.198099999999997</v>
      </c>
      <c r="AB10361" s="195">
        <v>-121.32340000000001</v>
      </c>
      <c r="AC10361" s="294" t="s">
        <v>1803</v>
      </c>
      <c r="AD10361" s="54" t="s">
        <v>1803</v>
      </c>
      <c r="AE10361" s="214" t="s">
        <v>2723</v>
      </c>
      <c r="AF10361" s="2"/>
      <c r="AG10361" s="198" t="s">
        <v>2030</v>
      </c>
      <c r="AH10361" s="198" t="s">
        <v>2030</v>
      </c>
      <c r="AI10361" s="2"/>
      <c r="AJ10361" s="2"/>
      <c r="AK10361" s="2"/>
      <c r="AL10361" s="2"/>
      <c r="AM10361" s="2"/>
      <c r="AN10361" s="2"/>
      <c r="AO10361" s="2"/>
      <c r="AP10361" s="2"/>
      <c r="AQ10361" s="2"/>
      <c r="AR10361" s="2"/>
      <c r="AS10361" s="2"/>
      <c r="AT10361" s="2"/>
      <c r="AU10361" s="2"/>
      <c r="AV10361" s="2"/>
      <c r="AW10361" s="2"/>
      <c r="AX10361" s="2"/>
      <c r="AY10361" s="2"/>
      <c r="AZ10361" s="2"/>
      <c r="BA10361" s="2"/>
      <c r="BB10361" s="2"/>
      <c r="BC10361" s="224" t="s">
        <v>2776</v>
      </c>
      <c r="BD10361" s="2"/>
    </row>
    <row r="10362" spans="1:56" s="150" customFormat="1" ht="52.5" thickBot="1">
      <c r="A10362" s="3"/>
      <c r="B10362" s="87">
        <v>11095</v>
      </c>
      <c r="C10362" s="2"/>
      <c r="D10362" s="2"/>
      <c r="E10362" s="232">
        <v>10</v>
      </c>
      <c r="F10362" s="232" t="s">
        <v>1936</v>
      </c>
      <c r="G10362" s="232">
        <v>2018</v>
      </c>
      <c r="H10362" s="233">
        <v>0.46875</v>
      </c>
      <c r="I10362" s="230">
        <v>11</v>
      </c>
      <c r="J10362" s="1" t="s">
        <v>1936</v>
      </c>
      <c r="K10362" s="230">
        <v>2018</v>
      </c>
      <c r="L10362" s="4" t="str">
        <f>CONCATENATE("-",I10362,".",J10362)</f>
        <v>-11.viii</v>
      </c>
      <c r="M10362" s="231">
        <v>0.6875</v>
      </c>
      <c r="N10362" s="4"/>
      <c r="O10362" s="3"/>
      <c r="P10362" s="195">
        <v>76</v>
      </c>
      <c r="Q10362" s="24"/>
      <c r="R10362" s="195">
        <v>13</v>
      </c>
      <c r="S10362" s="195" t="s">
        <v>3</v>
      </c>
      <c r="T10362" s="195" t="s">
        <v>44</v>
      </c>
      <c r="U10362" s="195" t="s">
        <v>286</v>
      </c>
      <c r="V10362" s="2"/>
      <c r="W10362" s="195" t="s">
        <v>2718</v>
      </c>
      <c r="X10362" s="195" t="s">
        <v>2742</v>
      </c>
      <c r="Y10362" s="2"/>
      <c r="Z10362" s="2"/>
      <c r="AA10362" s="195">
        <v>44.198099999999997</v>
      </c>
      <c r="AB10362" s="195">
        <v>-121.32340000000001</v>
      </c>
      <c r="AC10362" s="294" t="s">
        <v>1803</v>
      </c>
      <c r="AD10362" s="54" t="s">
        <v>1803</v>
      </c>
      <c r="AE10362" s="214" t="s">
        <v>2723</v>
      </c>
      <c r="AF10362" s="2"/>
      <c r="AG10362" s="198" t="s">
        <v>2030</v>
      </c>
      <c r="AH10362" s="198" t="s">
        <v>2030</v>
      </c>
      <c r="AI10362" s="2"/>
      <c r="AJ10362" s="2"/>
      <c r="AK10362" s="2"/>
      <c r="AL10362" s="2"/>
      <c r="AM10362" s="2"/>
      <c r="AN10362" s="2"/>
      <c r="AO10362" s="2"/>
      <c r="AP10362" s="2"/>
      <c r="AQ10362" s="2"/>
      <c r="AR10362" s="2"/>
      <c r="AS10362" s="2"/>
      <c r="AT10362" s="2"/>
      <c r="AU10362" s="2"/>
      <c r="AV10362" s="2"/>
      <c r="AW10362" s="2"/>
      <c r="AX10362" s="2"/>
      <c r="AY10362" s="2"/>
      <c r="AZ10362" s="2"/>
      <c r="BA10362" s="2"/>
      <c r="BB10362" s="2"/>
      <c r="BC10362" s="224" t="s">
        <v>2776</v>
      </c>
      <c r="BD10362" s="2"/>
    </row>
    <row r="10363" spans="1:56" s="150" customFormat="1" ht="52.5" thickBot="1">
      <c r="A10363" s="3"/>
      <c r="B10363" s="87">
        <v>11096</v>
      </c>
      <c r="C10363" s="2"/>
      <c r="D10363" s="2"/>
      <c r="E10363" s="232">
        <v>10</v>
      </c>
      <c r="F10363" s="232" t="s">
        <v>1936</v>
      </c>
      <c r="G10363" s="232">
        <v>2018</v>
      </c>
      <c r="H10363" s="233">
        <v>0.46875</v>
      </c>
      <c r="I10363" s="230">
        <v>11</v>
      </c>
      <c r="J10363" s="1" t="s">
        <v>1936</v>
      </c>
      <c r="K10363" s="230">
        <v>2018</v>
      </c>
      <c r="L10363" s="4" t="str">
        <f>CONCATENATE("-",I10363,".",J10363)</f>
        <v>-11.viii</v>
      </c>
      <c r="M10363" s="231">
        <v>0.6875</v>
      </c>
      <c r="N10363" s="4"/>
      <c r="O10363" s="3"/>
      <c r="P10363" s="195">
        <v>76</v>
      </c>
      <c r="Q10363" s="24"/>
      <c r="R10363" s="195">
        <v>14</v>
      </c>
      <c r="S10363" s="195" t="s">
        <v>3</v>
      </c>
      <c r="T10363" s="195" t="s">
        <v>44</v>
      </c>
      <c r="U10363" s="195" t="s">
        <v>286</v>
      </c>
      <c r="V10363" s="2"/>
      <c r="W10363" s="195" t="s">
        <v>2718</v>
      </c>
      <c r="X10363" s="195" t="s">
        <v>2742</v>
      </c>
      <c r="Y10363" s="2"/>
      <c r="Z10363" s="2"/>
      <c r="AA10363" s="195">
        <v>44.198099999999997</v>
      </c>
      <c r="AB10363" s="195">
        <v>-121.32340000000001</v>
      </c>
      <c r="AC10363" s="294" t="s">
        <v>1803</v>
      </c>
      <c r="AD10363" s="54" t="s">
        <v>1803</v>
      </c>
      <c r="AE10363" s="214" t="s">
        <v>2723</v>
      </c>
      <c r="AF10363" s="2"/>
      <c r="AG10363" s="198" t="s">
        <v>2030</v>
      </c>
      <c r="AH10363" s="198" t="s">
        <v>2030</v>
      </c>
      <c r="AI10363" s="2"/>
      <c r="AJ10363" s="2"/>
      <c r="AK10363" s="2"/>
      <c r="AL10363" s="2"/>
      <c r="AM10363" s="2"/>
      <c r="AN10363" s="2"/>
      <c r="AO10363" s="2"/>
      <c r="AP10363" s="2"/>
      <c r="AQ10363" s="2"/>
      <c r="AR10363" s="2"/>
      <c r="AS10363" s="2"/>
      <c r="AT10363" s="2"/>
      <c r="AU10363" s="2"/>
      <c r="AV10363" s="2"/>
      <c r="AW10363" s="2"/>
      <c r="AX10363" s="2"/>
      <c r="AY10363" s="2"/>
      <c r="AZ10363" s="2"/>
      <c r="BA10363" s="2"/>
      <c r="BB10363" s="2"/>
      <c r="BC10363" s="224" t="s">
        <v>2776</v>
      </c>
      <c r="BD10363" s="2"/>
    </row>
    <row r="10364" spans="1:56" s="150" customFormat="1" ht="52.5" thickBot="1">
      <c r="A10364" s="3"/>
      <c r="B10364" s="87">
        <v>11097</v>
      </c>
      <c r="C10364" s="2"/>
      <c r="D10364" s="2"/>
      <c r="E10364" s="232">
        <v>10</v>
      </c>
      <c r="F10364" s="232" t="s">
        <v>1936</v>
      </c>
      <c r="G10364" s="232">
        <v>2018</v>
      </c>
      <c r="H10364" s="233">
        <v>0.46875</v>
      </c>
      <c r="I10364" s="230">
        <v>11</v>
      </c>
      <c r="J10364" s="1" t="s">
        <v>1936</v>
      </c>
      <c r="K10364" s="230">
        <v>2018</v>
      </c>
      <c r="L10364" s="4" t="str">
        <f>CONCATENATE("-",I10364,".",J10364)</f>
        <v>-11.viii</v>
      </c>
      <c r="M10364" s="231">
        <v>0.6875</v>
      </c>
      <c r="N10364" s="4"/>
      <c r="O10364" s="3"/>
      <c r="P10364" s="195">
        <v>76</v>
      </c>
      <c r="Q10364" s="24"/>
      <c r="R10364" s="195">
        <v>15</v>
      </c>
      <c r="S10364" s="195" t="s">
        <v>3</v>
      </c>
      <c r="T10364" s="195" t="s">
        <v>44</v>
      </c>
      <c r="U10364" s="195" t="s">
        <v>286</v>
      </c>
      <c r="V10364" s="2"/>
      <c r="W10364" s="195" t="s">
        <v>2718</v>
      </c>
      <c r="X10364" s="195" t="s">
        <v>2742</v>
      </c>
      <c r="Y10364" s="2"/>
      <c r="Z10364" s="2"/>
      <c r="AA10364" s="195">
        <v>44.198099999999997</v>
      </c>
      <c r="AB10364" s="195">
        <v>-121.32340000000001</v>
      </c>
      <c r="AC10364" s="294" t="s">
        <v>1803</v>
      </c>
      <c r="AD10364" s="54" t="s">
        <v>1803</v>
      </c>
      <c r="AE10364" s="214" t="s">
        <v>2723</v>
      </c>
      <c r="AF10364" s="2"/>
      <c r="AG10364" s="198" t="s">
        <v>2030</v>
      </c>
      <c r="AH10364" s="198" t="s">
        <v>2030</v>
      </c>
      <c r="AI10364" s="2"/>
      <c r="AJ10364" s="2"/>
      <c r="AK10364" s="2"/>
      <c r="AL10364" s="2"/>
      <c r="AM10364" s="2"/>
      <c r="AN10364" s="2"/>
      <c r="AO10364" s="2"/>
      <c r="AP10364" s="2"/>
      <c r="AQ10364" s="2"/>
      <c r="AR10364" s="2"/>
      <c r="AS10364" s="2"/>
      <c r="AT10364" s="2"/>
      <c r="AU10364" s="2"/>
      <c r="AV10364" s="2"/>
      <c r="AW10364" s="2"/>
      <c r="AX10364" s="2"/>
      <c r="AY10364" s="2"/>
      <c r="AZ10364" s="2"/>
      <c r="BA10364" s="2"/>
      <c r="BB10364" s="2"/>
      <c r="BC10364" s="224" t="s">
        <v>2776</v>
      </c>
      <c r="BD10364" s="2"/>
    </row>
    <row r="10365" spans="1:56" s="150" customFormat="1" ht="52.5" thickBot="1">
      <c r="A10365" s="3"/>
      <c r="B10365" s="87">
        <v>11098</v>
      </c>
      <c r="C10365" s="2"/>
      <c r="D10365" s="2"/>
      <c r="E10365" s="232">
        <v>10</v>
      </c>
      <c r="F10365" s="232" t="s">
        <v>1936</v>
      </c>
      <c r="G10365" s="232">
        <v>2018</v>
      </c>
      <c r="H10365" s="233">
        <v>0.46875</v>
      </c>
      <c r="I10365" s="230">
        <v>11</v>
      </c>
      <c r="J10365" s="1" t="s">
        <v>1936</v>
      </c>
      <c r="K10365" s="230">
        <v>2018</v>
      </c>
      <c r="L10365" s="4" t="str">
        <f>CONCATENATE("-",I10365,".",J10365)</f>
        <v>-11.viii</v>
      </c>
      <c r="M10365" s="231">
        <v>0.6875</v>
      </c>
      <c r="N10365" s="4"/>
      <c r="O10365" s="3"/>
      <c r="P10365" s="195">
        <v>76</v>
      </c>
      <c r="Q10365" s="24"/>
      <c r="R10365" s="195">
        <v>16</v>
      </c>
      <c r="S10365" s="195" t="s">
        <v>3</v>
      </c>
      <c r="T10365" s="195" t="s">
        <v>44</v>
      </c>
      <c r="U10365" s="195" t="s">
        <v>286</v>
      </c>
      <c r="V10365" s="2"/>
      <c r="W10365" s="195" t="s">
        <v>2718</v>
      </c>
      <c r="X10365" s="195" t="s">
        <v>2742</v>
      </c>
      <c r="Y10365" s="2"/>
      <c r="Z10365" s="2"/>
      <c r="AA10365" s="195">
        <v>44.198099999999997</v>
      </c>
      <c r="AB10365" s="195">
        <v>-121.32340000000001</v>
      </c>
      <c r="AC10365" s="294" t="s">
        <v>1803</v>
      </c>
      <c r="AD10365" s="54" t="s">
        <v>1803</v>
      </c>
      <c r="AE10365" s="214" t="s">
        <v>2723</v>
      </c>
      <c r="AF10365" s="2"/>
      <c r="AG10365" s="198" t="s">
        <v>2030</v>
      </c>
      <c r="AH10365" s="198" t="s">
        <v>2030</v>
      </c>
      <c r="AI10365" s="2"/>
      <c r="AJ10365" s="2"/>
      <c r="AK10365" s="2"/>
      <c r="AL10365" s="2"/>
      <c r="AM10365" s="2"/>
      <c r="AN10365" s="2"/>
      <c r="AO10365" s="2"/>
      <c r="AP10365" s="2"/>
      <c r="AQ10365" s="2"/>
      <c r="AR10365" s="2"/>
      <c r="AS10365" s="2"/>
      <c r="AT10365" s="2"/>
      <c r="AU10365" s="2"/>
      <c r="AV10365" s="2"/>
      <c r="AW10365" s="2"/>
      <c r="AX10365" s="2"/>
      <c r="AY10365" s="2"/>
      <c r="AZ10365" s="2"/>
      <c r="BA10365" s="2"/>
      <c r="BB10365" s="2"/>
      <c r="BC10365" s="224" t="s">
        <v>2776</v>
      </c>
      <c r="BD10365" s="2"/>
    </row>
    <row r="10366" spans="1:56" s="150" customFormat="1" ht="52.5" thickBot="1">
      <c r="A10366" s="3"/>
      <c r="B10366" s="87">
        <v>11099</v>
      </c>
      <c r="C10366" s="2"/>
      <c r="D10366" s="2"/>
      <c r="E10366" s="232">
        <v>10</v>
      </c>
      <c r="F10366" s="232" t="s">
        <v>1936</v>
      </c>
      <c r="G10366" s="232">
        <v>2018</v>
      </c>
      <c r="H10366" s="233">
        <v>0.46875</v>
      </c>
      <c r="I10366" s="230">
        <v>11</v>
      </c>
      <c r="J10366" s="1" t="s">
        <v>1936</v>
      </c>
      <c r="K10366" s="230">
        <v>2018</v>
      </c>
      <c r="L10366" s="4" t="str">
        <f>CONCATENATE("-",I10366,".",J10366)</f>
        <v>-11.viii</v>
      </c>
      <c r="M10366" s="231">
        <v>0.6875</v>
      </c>
      <c r="N10366" s="4"/>
      <c r="O10366" s="3"/>
      <c r="P10366" s="195">
        <v>76</v>
      </c>
      <c r="Q10366" s="24"/>
      <c r="R10366" s="195">
        <v>17</v>
      </c>
      <c r="S10366" s="195" t="s">
        <v>3</v>
      </c>
      <c r="T10366" s="195" t="s">
        <v>44</v>
      </c>
      <c r="U10366" s="195" t="s">
        <v>286</v>
      </c>
      <c r="V10366" s="2"/>
      <c r="W10366" s="195" t="s">
        <v>2718</v>
      </c>
      <c r="X10366" s="195" t="s">
        <v>2742</v>
      </c>
      <c r="Y10366" s="2"/>
      <c r="Z10366" s="2"/>
      <c r="AA10366" s="195">
        <v>44.198099999999997</v>
      </c>
      <c r="AB10366" s="195">
        <v>-121.32340000000001</v>
      </c>
      <c r="AC10366" s="294" t="s">
        <v>1803</v>
      </c>
      <c r="AD10366" s="54" t="s">
        <v>1803</v>
      </c>
      <c r="AE10366" s="214" t="s">
        <v>2723</v>
      </c>
      <c r="AF10366" s="2"/>
      <c r="AG10366" s="198" t="s">
        <v>2030</v>
      </c>
      <c r="AH10366" s="198" t="s">
        <v>2030</v>
      </c>
      <c r="AI10366" s="2"/>
      <c r="AJ10366" s="2"/>
      <c r="AK10366" s="2"/>
      <c r="AL10366" s="2"/>
      <c r="AM10366" s="2"/>
      <c r="AN10366" s="2"/>
      <c r="AO10366" s="2"/>
      <c r="AP10366" s="2"/>
      <c r="AQ10366" s="2"/>
      <c r="AR10366" s="2"/>
      <c r="AS10366" s="2"/>
      <c r="AT10366" s="2"/>
      <c r="AU10366" s="2"/>
      <c r="AV10366" s="2"/>
      <c r="AW10366" s="2"/>
      <c r="AX10366" s="2"/>
      <c r="AY10366" s="2"/>
      <c r="AZ10366" s="2"/>
      <c r="BA10366" s="2"/>
      <c r="BB10366" s="2"/>
      <c r="BC10366" s="224" t="s">
        <v>2776</v>
      </c>
      <c r="BD10366" s="2"/>
    </row>
    <row r="10367" spans="1:56" s="150" customFormat="1" ht="52.5" thickBot="1">
      <c r="A10367" s="3"/>
      <c r="B10367" s="87">
        <v>11100</v>
      </c>
      <c r="C10367" s="2"/>
      <c r="D10367" s="2"/>
      <c r="E10367" s="232">
        <v>10</v>
      </c>
      <c r="F10367" s="232" t="s">
        <v>1936</v>
      </c>
      <c r="G10367" s="232">
        <v>2018</v>
      </c>
      <c r="H10367" s="233">
        <v>0.46875</v>
      </c>
      <c r="I10367" s="230">
        <v>11</v>
      </c>
      <c r="J10367" s="1" t="s">
        <v>1936</v>
      </c>
      <c r="K10367" s="230">
        <v>2018</v>
      </c>
      <c r="L10367" s="4" t="str">
        <f>CONCATENATE("-",I10367,".",J10367)</f>
        <v>-11.viii</v>
      </c>
      <c r="M10367" s="231">
        <v>0.6875</v>
      </c>
      <c r="N10367" s="4"/>
      <c r="O10367" s="3"/>
      <c r="P10367" s="195">
        <v>76</v>
      </c>
      <c r="Q10367" s="24"/>
      <c r="R10367" s="195">
        <v>18</v>
      </c>
      <c r="S10367" s="195" t="s">
        <v>3</v>
      </c>
      <c r="T10367" s="195" t="s">
        <v>44</v>
      </c>
      <c r="U10367" s="195" t="s">
        <v>286</v>
      </c>
      <c r="V10367" s="2"/>
      <c r="W10367" s="195" t="s">
        <v>2718</v>
      </c>
      <c r="X10367" s="195" t="s">
        <v>2742</v>
      </c>
      <c r="Y10367" s="2"/>
      <c r="Z10367" s="2"/>
      <c r="AA10367" s="195">
        <v>44.198099999999997</v>
      </c>
      <c r="AB10367" s="195">
        <v>-121.32340000000001</v>
      </c>
      <c r="AC10367" s="294" t="s">
        <v>1803</v>
      </c>
      <c r="AD10367" s="54" t="s">
        <v>1803</v>
      </c>
      <c r="AE10367" s="214" t="s">
        <v>2723</v>
      </c>
      <c r="AF10367" s="2"/>
      <c r="AG10367" s="198" t="s">
        <v>2030</v>
      </c>
      <c r="AH10367" s="198" t="s">
        <v>2030</v>
      </c>
      <c r="AI10367" s="2"/>
      <c r="AJ10367" s="2"/>
      <c r="AK10367" s="2"/>
      <c r="AL10367" s="2"/>
      <c r="AM10367" s="2"/>
      <c r="AN10367" s="2"/>
      <c r="AO10367" s="2"/>
      <c r="AP10367" s="2"/>
      <c r="AQ10367" s="2"/>
      <c r="AR10367" s="2"/>
      <c r="AS10367" s="2"/>
      <c r="AT10367" s="2"/>
      <c r="AU10367" s="2"/>
      <c r="AV10367" s="2"/>
      <c r="AW10367" s="2"/>
      <c r="AX10367" s="2"/>
      <c r="AY10367" s="2"/>
      <c r="AZ10367" s="2"/>
      <c r="BA10367" s="2"/>
      <c r="BB10367" s="2"/>
      <c r="BC10367" s="224" t="s">
        <v>2776</v>
      </c>
      <c r="BD10367" s="2"/>
    </row>
    <row r="10368" spans="1:56" s="150" customFormat="1" ht="39.75" thickBot="1">
      <c r="A10368" s="3"/>
      <c r="B10368" s="87">
        <v>11101</v>
      </c>
      <c r="C10368" s="2"/>
      <c r="D10368" s="2"/>
      <c r="E10368" s="232">
        <v>16</v>
      </c>
      <c r="F10368" s="232" t="s">
        <v>1936</v>
      </c>
      <c r="G10368" s="232">
        <v>2018</v>
      </c>
      <c r="H10368" s="233">
        <v>0.38541666666666669</v>
      </c>
      <c r="I10368" s="2"/>
      <c r="J10368" s="2"/>
      <c r="K10368" s="2"/>
      <c r="L10368" s="4"/>
      <c r="M10368" s="2"/>
      <c r="N10368" s="3"/>
      <c r="O10368" s="3"/>
      <c r="P10368" s="195">
        <v>77</v>
      </c>
      <c r="Q10368" s="24"/>
      <c r="R10368" s="195">
        <v>1</v>
      </c>
      <c r="S10368" s="195" t="s">
        <v>3</v>
      </c>
      <c r="T10368" s="195" t="s">
        <v>44</v>
      </c>
      <c r="U10368" s="195" t="s">
        <v>286</v>
      </c>
      <c r="V10368" s="2"/>
      <c r="W10368" s="195" t="s">
        <v>2702</v>
      </c>
      <c r="X10368" s="195" t="s">
        <v>2740</v>
      </c>
      <c r="Y10368" s="2"/>
      <c r="Z10368" s="2"/>
      <c r="AA10368" s="195">
        <v>44.042099999999998</v>
      </c>
      <c r="AB10368" s="195">
        <v>-121.3232</v>
      </c>
      <c r="AC10368" s="260" t="s">
        <v>45</v>
      </c>
      <c r="AD10368" s="2"/>
      <c r="AE10368" s="214" t="s">
        <v>2715</v>
      </c>
      <c r="AF10368" s="2"/>
      <c r="AG10368" s="198" t="s">
        <v>2030</v>
      </c>
      <c r="AH10368" s="198" t="s">
        <v>2030</v>
      </c>
      <c r="AI10368" s="2"/>
      <c r="AJ10368" s="2"/>
      <c r="AK10368" s="2"/>
      <c r="AL10368" s="2"/>
      <c r="AM10368" s="2"/>
      <c r="AN10368" s="2"/>
      <c r="AO10368" s="2"/>
      <c r="AP10368" s="2"/>
      <c r="AQ10368" s="2"/>
      <c r="AR10368" s="2"/>
      <c r="AS10368" s="2"/>
      <c r="AT10368" s="2"/>
      <c r="AU10368" s="2"/>
      <c r="AV10368" s="2"/>
      <c r="AW10368" s="2"/>
      <c r="AX10368" s="2"/>
      <c r="AY10368" s="2"/>
      <c r="AZ10368" s="2"/>
      <c r="BA10368" s="2"/>
      <c r="BB10368" s="2"/>
      <c r="BC10368" s="224" t="s">
        <v>2777</v>
      </c>
      <c r="BD10368" s="182"/>
    </row>
    <row r="10369" spans="1:56" s="150" customFormat="1" ht="39.75" thickBot="1">
      <c r="A10369" s="3"/>
      <c r="B10369" s="87">
        <v>11102</v>
      </c>
      <c r="C10369" s="2"/>
      <c r="D10369" s="2"/>
      <c r="E10369" s="232">
        <v>16</v>
      </c>
      <c r="F10369" s="232" t="s">
        <v>1936</v>
      </c>
      <c r="G10369" s="232">
        <v>2018</v>
      </c>
      <c r="H10369" s="233">
        <v>0.38541666666666669</v>
      </c>
      <c r="I10369" s="2"/>
      <c r="J10369" s="2"/>
      <c r="K10369" s="2"/>
      <c r="L10369" s="4"/>
      <c r="M10369" s="2"/>
      <c r="N10369" s="3"/>
      <c r="O10369" s="3"/>
      <c r="P10369" s="195">
        <v>77</v>
      </c>
      <c r="Q10369" s="24"/>
      <c r="R10369" s="195">
        <v>2</v>
      </c>
      <c r="S10369" s="195" t="s">
        <v>3</v>
      </c>
      <c r="T10369" s="195" t="s">
        <v>44</v>
      </c>
      <c r="U10369" s="195" t="s">
        <v>286</v>
      </c>
      <c r="V10369" s="2"/>
      <c r="W10369" s="195" t="s">
        <v>2702</v>
      </c>
      <c r="X10369" s="195" t="s">
        <v>2740</v>
      </c>
      <c r="Y10369" s="2"/>
      <c r="Z10369" s="2"/>
      <c r="AA10369" s="195">
        <v>44.042099999999998</v>
      </c>
      <c r="AB10369" s="195">
        <v>-121.3232</v>
      </c>
      <c r="AC10369" s="260" t="s">
        <v>45</v>
      </c>
      <c r="AD10369" s="2"/>
      <c r="AE10369" s="214" t="s">
        <v>2715</v>
      </c>
      <c r="AF10369" s="2"/>
      <c r="AG10369" s="198" t="s">
        <v>2030</v>
      </c>
      <c r="AH10369" s="198" t="s">
        <v>2030</v>
      </c>
      <c r="AI10369" s="2"/>
      <c r="AJ10369" s="2"/>
      <c r="AK10369" s="2"/>
      <c r="AL10369" s="2"/>
      <c r="AM10369" s="2"/>
      <c r="AN10369" s="2"/>
      <c r="AO10369" s="2"/>
      <c r="AP10369" s="2"/>
      <c r="AQ10369" s="2"/>
      <c r="AR10369" s="2"/>
      <c r="AS10369" s="2"/>
      <c r="AT10369" s="2"/>
      <c r="AU10369" s="2"/>
      <c r="AV10369" s="2"/>
      <c r="AW10369" s="2"/>
      <c r="AX10369" s="2"/>
      <c r="AY10369" s="2"/>
      <c r="AZ10369" s="2"/>
      <c r="BA10369" s="2"/>
      <c r="BB10369" s="2"/>
      <c r="BC10369" s="224" t="s">
        <v>2777</v>
      </c>
      <c r="BD10369" s="182"/>
    </row>
    <row r="10370" spans="1:56" s="150" customFormat="1" ht="39.75" thickBot="1">
      <c r="A10370" s="3"/>
      <c r="B10370" s="87">
        <v>11103</v>
      </c>
      <c r="C10370" s="2"/>
      <c r="D10370" s="2"/>
      <c r="E10370" s="232">
        <v>16</v>
      </c>
      <c r="F10370" s="232" t="s">
        <v>1936</v>
      </c>
      <c r="G10370" s="232">
        <v>2018</v>
      </c>
      <c r="H10370" s="233">
        <v>0.38541666666666669</v>
      </c>
      <c r="I10370" s="2"/>
      <c r="J10370" s="2"/>
      <c r="K10370" s="2"/>
      <c r="L10370" s="4"/>
      <c r="M10370" s="2"/>
      <c r="N10370" s="3"/>
      <c r="O10370" s="3"/>
      <c r="P10370" s="195">
        <v>77</v>
      </c>
      <c r="Q10370" s="24"/>
      <c r="R10370" s="195">
        <v>3</v>
      </c>
      <c r="S10370" s="195" t="s">
        <v>3</v>
      </c>
      <c r="T10370" s="195" t="s">
        <v>44</v>
      </c>
      <c r="U10370" s="195" t="s">
        <v>286</v>
      </c>
      <c r="V10370" s="2"/>
      <c r="W10370" s="195" t="s">
        <v>2702</v>
      </c>
      <c r="X10370" s="195" t="s">
        <v>2740</v>
      </c>
      <c r="Y10370" s="2"/>
      <c r="Z10370" s="2"/>
      <c r="AA10370" s="195">
        <v>44.042099999999998</v>
      </c>
      <c r="AB10370" s="195">
        <v>-121.3232</v>
      </c>
      <c r="AC10370" s="260" t="s">
        <v>45</v>
      </c>
      <c r="AD10370" s="2"/>
      <c r="AE10370" s="214" t="s">
        <v>2715</v>
      </c>
      <c r="AF10370" s="2"/>
      <c r="AG10370" s="198" t="s">
        <v>2030</v>
      </c>
      <c r="AH10370" s="198" t="s">
        <v>2030</v>
      </c>
      <c r="AI10370" s="2"/>
      <c r="AJ10370" s="2"/>
      <c r="AK10370" s="2"/>
      <c r="AL10370" s="2"/>
      <c r="AM10370" s="2"/>
      <c r="AN10370" s="2"/>
      <c r="AO10370" s="2"/>
      <c r="AP10370" s="2"/>
      <c r="AQ10370" s="2"/>
      <c r="AR10370" s="2"/>
      <c r="AS10370" s="2"/>
      <c r="AT10370" s="2"/>
      <c r="AU10370" s="2"/>
      <c r="AV10370" s="2"/>
      <c r="AW10370" s="2"/>
      <c r="AX10370" s="2"/>
      <c r="AY10370" s="2"/>
      <c r="AZ10370" s="2"/>
      <c r="BA10370" s="2"/>
      <c r="BB10370" s="2"/>
      <c r="BC10370" s="224" t="s">
        <v>2777</v>
      </c>
      <c r="BD10370" s="182"/>
    </row>
    <row r="10371" spans="1:56" s="150" customFormat="1" ht="39.75" thickBot="1">
      <c r="A10371" s="3"/>
      <c r="B10371" s="87">
        <v>11104</v>
      </c>
      <c r="C10371" s="2"/>
      <c r="D10371" s="2"/>
      <c r="E10371" s="232">
        <v>16</v>
      </c>
      <c r="F10371" s="232" t="s">
        <v>1936</v>
      </c>
      <c r="G10371" s="232">
        <v>2018</v>
      </c>
      <c r="H10371" s="233">
        <v>0.38541666666666669</v>
      </c>
      <c r="I10371" s="2"/>
      <c r="J10371" s="2"/>
      <c r="K10371" s="2"/>
      <c r="L10371" s="4"/>
      <c r="M10371" s="2"/>
      <c r="N10371" s="3"/>
      <c r="O10371" s="3"/>
      <c r="P10371" s="195">
        <v>77</v>
      </c>
      <c r="Q10371" s="24"/>
      <c r="R10371" s="195">
        <v>4</v>
      </c>
      <c r="S10371" s="195" t="s">
        <v>3</v>
      </c>
      <c r="T10371" s="195" t="s">
        <v>44</v>
      </c>
      <c r="U10371" s="195" t="s">
        <v>286</v>
      </c>
      <c r="V10371" s="2"/>
      <c r="W10371" s="195" t="s">
        <v>2702</v>
      </c>
      <c r="X10371" s="195" t="s">
        <v>2740</v>
      </c>
      <c r="Y10371" s="2"/>
      <c r="Z10371" s="2"/>
      <c r="AA10371" s="195">
        <v>44.042099999999998</v>
      </c>
      <c r="AB10371" s="195">
        <v>-121.3232</v>
      </c>
      <c r="AC10371" s="260" t="s">
        <v>45</v>
      </c>
      <c r="AD10371" s="2"/>
      <c r="AE10371" s="214" t="s">
        <v>2715</v>
      </c>
      <c r="AF10371" s="2"/>
      <c r="AG10371" s="198" t="s">
        <v>2030</v>
      </c>
      <c r="AH10371" s="198" t="s">
        <v>2030</v>
      </c>
      <c r="AI10371" s="2"/>
      <c r="AJ10371" s="2"/>
      <c r="AK10371" s="2"/>
      <c r="AL10371" s="2"/>
      <c r="AM10371" s="2"/>
      <c r="AN10371" s="2"/>
      <c r="AO10371" s="2"/>
      <c r="AP10371" s="2"/>
      <c r="AQ10371" s="2"/>
      <c r="AR10371" s="2"/>
      <c r="AS10371" s="2"/>
      <c r="AT10371" s="2"/>
      <c r="AU10371" s="2"/>
      <c r="AV10371" s="2"/>
      <c r="AW10371" s="2"/>
      <c r="AX10371" s="2"/>
      <c r="AY10371" s="2"/>
      <c r="AZ10371" s="2"/>
      <c r="BA10371" s="2"/>
      <c r="BB10371" s="2"/>
      <c r="BC10371" s="224" t="s">
        <v>2777</v>
      </c>
      <c r="BD10371" s="182"/>
    </row>
    <row r="10372" spans="1:56" s="150" customFormat="1" ht="39.75" thickBot="1">
      <c r="A10372" s="3"/>
      <c r="B10372" s="87">
        <v>11105</v>
      </c>
      <c r="C10372" s="2"/>
      <c r="D10372" s="2"/>
      <c r="E10372" s="232">
        <v>16</v>
      </c>
      <c r="F10372" s="232" t="s">
        <v>1936</v>
      </c>
      <c r="G10372" s="232">
        <v>2018</v>
      </c>
      <c r="H10372" s="233">
        <v>0.38541666666666669</v>
      </c>
      <c r="I10372" s="2"/>
      <c r="J10372" s="2"/>
      <c r="K10372" s="2"/>
      <c r="L10372" s="4"/>
      <c r="M10372" s="2"/>
      <c r="N10372" s="3"/>
      <c r="O10372" s="3"/>
      <c r="P10372" s="195">
        <v>77</v>
      </c>
      <c r="Q10372" s="24"/>
      <c r="R10372" s="195">
        <v>5</v>
      </c>
      <c r="S10372" s="195" t="s">
        <v>3</v>
      </c>
      <c r="T10372" s="195" t="s">
        <v>44</v>
      </c>
      <c r="U10372" s="195" t="s">
        <v>286</v>
      </c>
      <c r="V10372" s="2"/>
      <c r="W10372" s="195" t="s">
        <v>2702</v>
      </c>
      <c r="X10372" s="195" t="s">
        <v>2740</v>
      </c>
      <c r="Y10372" s="2"/>
      <c r="Z10372" s="2"/>
      <c r="AA10372" s="195">
        <v>44.042099999999998</v>
      </c>
      <c r="AB10372" s="195">
        <v>-121.3232</v>
      </c>
      <c r="AC10372" s="260" t="s">
        <v>45</v>
      </c>
      <c r="AD10372" s="2"/>
      <c r="AE10372" s="214" t="s">
        <v>2715</v>
      </c>
      <c r="AF10372" s="2"/>
      <c r="AG10372" s="198" t="s">
        <v>2030</v>
      </c>
      <c r="AH10372" s="198" t="s">
        <v>2030</v>
      </c>
      <c r="AI10372" s="2"/>
      <c r="AJ10372" s="2"/>
      <c r="AK10372" s="2"/>
      <c r="AL10372" s="2"/>
      <c r="AM10372" s="2"/>
      <c r="AN10372" s="2"/>
      <c r="AO10372" s="2"/>
      <c r="AP10372" s="2"/>
      <c r="AQ10372" s="2"/>
      <c r="AR10372" s="2"/>
      <c r="AS10372" s="2"/>
      <c r="AT10372" s="2"/>
      <c r="AU10372" s="2"/>
      <c r="AV10372" s="2"/>
      <c r="AW10372" s="2"/>
      <c r="AX10372" s="2"/>
      <c r="AY10372" s="2"/>
      <c r="AZ10372" s="2"/>
      <c r="BA10372" s="2"/>
      <c r="BB10372" s="2"/>
      <c r="BC10372" s="224" t="s">
        <v>2777</v>
      </c>
      <c r="BD10372" s="182"/>
    </row>
    <row r="10373" spans="1:56" s="150" customFormat="1" ht="39.75" thickBot="1">
      <c r="A10373" s="3"/>
      <c r="B10373" s="87">
        <v>11106</v>
      </c>
      <c r="C10373" s="2"/>
      <c r="D10373" s="2"/>
      <c r="E10373" s="232">
        <v>16</v>
      </c>
      <c r="F10373" s="232" t="s">
        <v>1936</v>
      </c>
      <c r="G10373" s="232">
        <v>2018</v>
      </c>
      <c r="H10373" s="233">
        <v>0.38541666666666669</v>
      </c>
      <c r="I10373" s="2"/>
      <c r="J10373" s="2"/>
      <c r="K10373" s="2"/>
      <c r="L10373" s="4"/>
      <c r="M10373" s="2"/>
      <c r="N10373" s="3"/>
      <c r="O10373" s="3"/>
      <c r="P10373" s="195">
        <v>77</v>
      </c>
      <c r="Q10373" s="24"/>
      <c r="R10373" s="195">
        <v>6</v>
      </c>
      <c r="S10373" s="195" t="s">
        <v>3</v>
      </c>
      <c r="T10373" s="195" t="s">
        <v>44</v>
      </c>
      <c r="U10373" s="195" t="s">
        <v>286</v>
      </c>
      <c r="V10373" s="2"/>
      <c r="W10373" s="195" t="s">
        <v>2702</v>
      </c>
      <c r="X10373" s="195" t="s">
        <v>2740</v>
      </c>
      <c r="Y10373" s="2"/>
      <c r="Z10373" s="2"/>
      <c r="AA10373" s="195">
        <v>44.042099999999998</v>
      </c>
      <c r="AB10373" s="195">
        <v>-121.3232</v>
      </c>
      <c r="AC10373" s="260" t="s">
        <v>45</v>
      </c>
      <c r="AD10373" s="2"/>
      <c r="AE10373" s="214" t="s">
        <v>2715</v>
      </c>
      <c r="AF10373" s="2"/>
      <c r="AG10373" s="198" t="s">
        <v>2030</v>
      </c>
      <c r="AH10373" s="198" t="s">
        <v>2030</v>
      </c>
      <c r="AI10373" s="2"/>
      <c r="AJ10373" s="2"/>
      <c r="AK10373" s="2"/>
      <c r="AL10373" s="2"/>
      <c r="AM10373" s="2"/>
      <c r="AN10373" s="2"/>
      <c r="AO10373" s="2"/>
      <c r="AP10373" s="2"/>
      <c r="AQ10373" s="2"/>
      <c r="AR10373" s="2"/>
      <c r="AS10373" s="2"/>
      <c r="AT10373" s="2"/>
      <c r="AU10373" s="2"/>
      <c r="AV10373" s="2"/>
      <c r="AW10373" s="2"/>
      <c r="AX10373" s="2"/>
      <c r="AY10373" s="2"/>
      <c r="AZ10373" s="2"/>
      <c r="BA10373" s="2"/>
      <c r="BB10373" s="2"/>
      <c r="BC10373" s="224" t="s">
        <v>2777</v>
      </c>
      <c r="BD10373" s="182"/>
    </row>
    <row r="10374" spans="1:56" s="150" customFormat="1" ht="39.75" thickBot="1">
      <c r="A10374" s="3"/>
      <c r="B10374" s="87">
        <v>11107</v>
      </c>
      <c r="C10374" s="2"/>
      <c r="D10374" s="2"/>
      <c r="E10374" s="232">
        <v>16</v>
      </c>
      <c r="F10374" s="232" t="s">
        <v>1936</v>
      </c>
      <c r="G10374" s="232">
        <v>2018</v>
      </c>
      <c r="H10374" s="233">
        <v>0.38541666666666669</v>
      </c>
      <c r="I10374" s="2"/>
      <c r="J10374" s="2"/>
      <c r="K10374" s="2"/>
      <c r="L10374" s="4"/>
      <c r="M10374" s="2"/>
      <c r="N10374" s="3"/>
      <c r="O10374" s="3"/>
      <c r="P10374" s="195">
        <v>77</v>
      </c>
      <c r="Q10374" s="24"/>
      <c r="R10374" s="195">
        <v>7</v>
      </c>
      <c r="S10374" s="195" t="s">
        <v>3</v>
      </c>
      <c r="T10374" s="195" t="s">
        <v>44</v>
      </c>
      <c r="U10374" s="195" t="s">
        <v>286</v>
      </c>
      <c r="V10374" s="2"/>
      <c r="W10374" s="195" t="s">
        <v>2702</v>
      </c>
      <c r="X10374" s="195" t="s">
        <v>2740</v>
      </c>
      <c r="Y10374" s="2"/>
      <c r="Z10374" s="2"/>
      <c r="AA10374" s="195">
        <v>44.042099999999998</v>
      </c>
      <c r="AB10374" s="195">
        <v>-121.3232</v>
      </c>
      <c r="AC10374" s="260" t="s">
        <v>45</v>
      </c>
      <c r="AD10374" s="2"/>
      <c r="AE10374" s="214" t="s">
        <v>2715</v>
      </c>
      <c r="AF10374" s="2"/>
      <c r="AG10374" s="198" t="s">
        <v>2030</v>
      </c>
      <c r="AH10374" s="198" t="s">
        <v>2030</v>
      </c>
      <c r="AI10374" s="2"/>
      <c r="AJ10374" s="2"/>
      <c r="AK10374" s="2"/>
      <c r="AL10374" s="2"/>
      <c r="AM10374" s="2"/>
      <c r="AN10374" s="2"/>
      <c r="AO10374" s="2"/>
      <c r="AP10374" s="2"/>
      <c r="AQ10374" s="2"/>
      <c r="AR10374" s="2"/>
      <c r="AS10374" s="2"/>
      <c r="AT10374" s="2"/>
      <c r="AU10374" s="2"/>
      <c r="AV10374" s="2"/>
      <c r="AW10374" s="2"/>
      <c r="AX10374" s="2"/>
      <c r="AY10374" s="2"/>
      <c r="AZ10374" s="2"/>
      <c r="BA10374" s="2"/>
      <c r="BB10374" s="2"/>
      <c r="BC10374" s="224" t="s">
        <v>2777</v>
      </c>
      <c r="BD10374" s="182"/>
    </row>
    <row r="10375" spans="1:56" s="150" customFormat="1" ht="39.75" thickBot="1">
      <c r="A10375" s="3"/>
      <c r="B10375" s="87">
        <v>11108</v>
      </c>
      <c r="C10375" s="2"/>
      <c r="D10375" s="2"/>
      <c r="E10375" s="195">
        <v>16</v>
      </c>
      <c r="F10375" s="195" t="s">
        <v>1936</v>
      </c>
      <c r="G10375" s="195">
        <v>2018</v>
      </c>
      <c r="H10375" s="221">
        <v>0.47569444444444442</v>
      </c>
      <c r="I10375" s="264"/>
      <c r="J10375" s="264"/>
      <c r="K10375" s="2"/>
      <c r="L10375" s="4"/>
      <c r="M10375" s="2"/>
      <c r="N10375" s="3"/>
      <c r="O10375" s="3"/>
      <c r="P10375" s="195">
        <v>78</v>
      </c>
      <c r="Q10375" s="24"/>
      <c r="R10375" s="195">
        <v>1</v>
      </c>
      <c r="S10375" s="195" t="s">
        <v>3</v>
      </c>
      <c r="T10375" s="195" t="s">
        <v>44</v>
      </c>
      <c r="U10375" s="195" t="s">
        <v>286</v>
      </c>
      <c r="V10375" s="2"/>
      <c r="W10375" s="195" t="s">
        <v>2702</v>
      </c>
      <c r="X10375" s="195" t="s">
        <v>2740</v>
      </c>
      <c r="Y10375" s="2"/>
      <c r="Z10375" s="2"/>
      <c r="AA10375" s="195">
        <v>44.043199999999999</v>
      </c>
      <c r="AB10375" s="195">
        <v>-121.3186</v>
      </c>
      <c r="AC10375" s="260" t="s">
        <v>45</v>
      </c>
      <c r="AD10375" s="2"/>
      <c r="AE10375" s="214" t="s">
        <v>2447</v>
      </c>
      <c r="AF10375" s="2"/>
      <c r="AG10375" s="198" t="s">
        <v>2030</v>
      </c>
      <c r="AH10375" s="198" t="s">
        <v>2030</v>
      </c>
      <c r="AI10375" s="2"/>
      <c r="AJ10375" s="2"/>
      <c r="AK10375" s="2"/>
      <c r="AL10375" s="2"/>
      <c r="AM10375" s="2"/>
      <c r="AN10375" s="2"/>
      <c r="AO10375" s="2"/>
      <c r="AP10375" s="2"/>
      <c r="AQ10375" s="2"/>
      <c r="AR10375" s="2"/>
      <c r="AS10375" s="2"/>
      <c r="AT10375" s="2"/>
      <c r="AU10375" s="2"/>
      <c r="AV10375" s="2"/>
      <c r="AW10375" s="2"/>
      <c r="AX10375" s="2"/>
      <c r="AY10375" s="2"/>
      <c r="AZ10375" s="2"/>
      <c r="BA10375" s="2"/>
      <c r="BB10375" s="2"/>
      <c r="BC10375" s="224" t="s">
        <v>2778</v>
      </c>
      <c r="BD10375" s="182"/>
    </row>
    <row r="10376" spans="1:56" s="150" customFormat="1" ht="52.5" thickBot="1">
      <c r="A10376" s="3"/>
      <c r="B10376" s="87">
        <v>11109</v>
      </c>
      <c r="C10376" s="2"/>
      <c r="D10376" s="2"/>
      <c r="E10376" s="195">
        <v>16</v>
      </c>
      <c r="F10376" s="195" t="s">
        <v>1936</v>
      </c>
      <c r="G10376" s="195">
        <v>2018</v>
      </c>
      <c r="H10376" s="221">
        <v>0.47569444444444442</v>
      </c>
      <c r="I10376" s="264"/>
      <c r="J10376" s="264"/>
      <c r="K10376" s="2"/>
      <c r="L10376" s="4"/>
      <c r="M10376" s="2"/>
      <c r="N10376" s="3"/>
      <c r="O10376" s="3"/>
      <c r="P10376" s="195">
        <v>78</v>
      </c>
      <c r="Q10376" s="24"/>
      <c r="R10376" s="195">
        <v>2</v>
      </c>
      <c r="S10376" s="195" t="s">
        <v>3</v>
      </c>
      <c r="T10376" s="195" t="s">
        <v>44</v>
      </c>
      <c r="U10376" s="195" t="s">
        <v>286</v>
      </c>
      <c r="V10376" s="2"/>
      <c r="W10376" s="195" t="s">
        <v>2702</v>
      </c>
      <c r="X10376" s="195" t="s">
        <v>2740</v>
      </c>
      <c r="Y10376" s="2"/>
      <c r="Z10376" s="2"/>
      <c r="AA10376" s="195">
        <v>44.043199999999999</v>
      </c>
      <c r="AB10376" s="195">
        <v>-121.3186</v>
      </c>
      <c r="AC10376" s="260" t="s">
        <v>45</v>
      </c>
      <c r="AD10376" s="2"/>
      <c r="AE10376" s="214" t="s">
        <v>2447</v>
      </c>
      <c r="AF10376" s="2"/>
      <c r="AG10376" s="198" t="s">
        <v>2030</v>
      </c>
      <c r="AH10376" s="198" t="s">
        <v>2030</v>
      </c>
      <c r="AI10376" s="2"/>
      <c r="AJ10376" s="2"/>
      <c r="AK10376" s="2"/>
      <c r="AL10376" s="2"/>
      <c r="AM10376" s="2"/>
      <c r="AN10376" s="2"/>
      <c r="AO10376" s="2"/>
      <c r="AP10376" s="2"/>
      <c r="AQ10376" s="2"/>
      <c r="AR10376" s="2"/>
      <c r="AS10376" s="2"/>
      <c r="AT10376" s="2"/>
      <c r="AU10376" s="2"/>
      <c r="AV10376" s="2"/>
      <c r="AW10376" s="2"/>
      <c r="AX10376" s="2"/>
      <c r="AY10376" s="2"/>
      <c r="AZ10376" s="2"/>
      <c r="BA10376" s="2"/>
      <c r="BB10376" s="2"/>
      <c r="BC10376" s="224" t="s">
        <v>2778</v>
      </c>
      <c r="BD10376" s="182"/>
    </row>
    <row r="10377" spans="1:56" s="150" customFormat="1" ht="52.5" thickBot="1">
      <c r="A10377" s="3"/>
      <c r="B10377" s="87">
        <v>11110</v>
      </c>
      <c r="C10377" s="2"/>
      <c r="D10377" s="2"/>
      <c r="E10377" s="195">
        <v>16</v>
      </c>
      <c r="F10377" s="195" t="s">
        <v>1936</v>
      </c>
      <c r="G10377" s="195">
        <v>2018</v>
      </c>
      <c r="H10377" s="221">
        <v>0.47569444444444442</v>
      </c>
      <c r="I10377" s="264"/>
      <c r="J10377" s="264"/>
      <c r="K10377" s="2"/>
      <c r="L10377" s="4"/>
      <c r="M10377" s="2"/>
      <c r="N10377" s="3"/>
      <c r="O10377" s="3"/>
      <c r="P10377" s="195">
        <v>78</v>
      </c>
      <c r="Q10377" s="24"/>
      <c r="R10377" s="195">
        <v>3</v>
      </c>
      <c r="S10377" s="195" t="s">
        <v>3</v>
      </c>
      <c r="T10377" s="195" t="s">
        <v>44</v>
      </c>
      <c r="U10377" s="195" t="s">
        <v>286</v>
      </c>
      <c r="V10377" s="2"/>
      <c r="W10377" s="195" t="s">
        <v>2702</v>
      </c>
      <c r="X10377" s="195" t="s">
        <v>2740</v>
      </c>
      <c r="Y10377" s="2"/>
      <c r="Z10377" s="2"/>
      <c r="AA10377" s="195">
        <v>44.043199999999999</v>
      </c>
      <c r="AB10377" s="195">
        <v>-121.3186</v>
      </c>
      <c r="AC10377" s="260" t="s">
        <v>45</v>
      </c>
      <c r="AD10377" s="2"/>
      <c r="AE10377" s="214" t="s">
        <v>2447</v>
      </c>
      <c r="AF10377" s="2"/>
      <c r="AG10377" s="198" t="s">
        <v>2030</v>
      </c>
      <c r="AH10377" s="198" t="s">
        <v>2030</v>
      </c>
      <c r="AI10377" s="2"/>
      <c r="AJ10377" s="2"/>
      <c r="AK10377" s="2"/>
      <c r="AL10377" s="2"/>
      <c r="AM10377" s="2"/>
      <c r="AN10377" s="2"/>
      <c r="AO10377" s="2"/>
      <c r="AP10377" s="2"/>
      <c r="AQ10377" s="2"/>
      <c r="AR10377" s="2"/>
      <c r="AS10377" s="2"/>
      <c r="AT10377" s="2"/>
      <c r="AU10377" s="2"/>
      <c r="AV10377" s="2"/>
      <c r="AW10377" s="2"/>
      <c r="AX10377" s="2"/>
      <c r="AY10377" s="2"/>
      <c r="AZ10377" s="2"/>
      <c r="BA10377" s="2"/>
      <c r="BB10377" s="2"/>
      <c r="BC10377" s="224" t="s">
        <v>2778</v>
      </c>
      <c r="BD10377" s="182"/>
    </row>
    <row r="10378" spans="1:56" s="150" customFormat="1" ht="52.5" thickBot="1">
      <c r="A10378" s="3"/>
      <c r="B10378" s="87">
        <v>11111</v>
      </c>
      <c r="C10378" s="2"/>
      <c r="D10378" s="2"/>
      <c r="E10378" s="195">
        <v>16</v>
      </c>
      <c r="F10378" s="195" t="s">
        <v>1936</v>
      </c>
      <c r="G10378" s="195">
        <v>2018</v>
      </c>
      <c r="H10378" s="221">
        <v>0.47569444444444442</v>
      </c>
      <c r="I10378" s="264"/>
      <c r="J10378" s="264"/>
      <c r="K10378" s="2"/>
      <c r="L10378" s="4"/>
      <c r="M10378" s="2"/>
      <c r="N10378" s="3"/>
      <c r="O10378" s="3"/>
      <c r="P10378" s="195">
        <v>78</v>
      </c>
      <c r="Q10378" s="24"/>
      <c r="R10378" s="195">
        <v>4</v>
      </c>
      <c r="S10378" s="195" t="s">
        <v>3</v>
      </c>
      <c r="T10378" s="195" t="s">
        <v>44</v>
      </c>
      <c r="U10378" s="195" t="s">
        <v>286</v>
      </c>
      <c r="V10378" s="2"/>
      <c r="W10378" s="195" t="s">
        <v>2702</v>
      </c>
      <c r="X10378" s="195" t="s">
        <v>2740</v>
      </c>
      <c r="Y10378" s="2"/>
      <c r="Z10378" s="2"/>
      <c r="AA10378" s="195">
        <v>44.043199999999999</v>
      </c>
      <c r="AB10378" s="195">
        <v>-121.3186</v>
      </c>
      <c r="AC10378" s="260" t="s">
        <v>45</v>
      </c>
      <c r="AD10378" s="2"/>
      <c r="AE10378" s="214" t="s">
        <v>2447</v>
      </c>
      <c r="AF10378" s="2"/>
      <c r="AG10378" s="198" t="s">
        <v>2030</v>
      </c>
      <c r="AH10378" s="198" t="s">
        <v>2030</v>
      </c>
      <c r="AI10378" s="2"/>
      <c r="AJ10378" s="2"/>
      <c r="AK10378" s="2"/>
      <c r="AL10378" s="2"/>
      <c r="AM10378" s="2"/>
      <c r="AN10378" s="2"/>
      <c r="AO10378" s="2"/>
      <c r="AP10378" s="2"/>
      <c r="AQ10378" s="2"/>
      <c r="AR10378" s="2"/>
      <c r="AS10378" s="2"/>
      <c r="AT10378" s="2"/>
      <c r="AU10378" s="2"/>
      <c r="AV10378" s="2"/>
      <c r="AW10378" s="2"/>
      <c r="AX10378" s="2"/>
      <c r="AY10378" s="2"/>
      <c r="AZ10378" s="2"/>
      <c r="BA10378" s="2"/>
      <c r="BB10378" s="2"/>
      <c r="BC10378" s="224" t="s">
        <v>2778</v>
      </c>
      <c r="BD10378" s="182"/>
    </row>
    <row r="10379" spans="1:56" s="150" customFormat="1" ht="52.5" thickBot="1">
      <c r="A10379" s="3"/>
      <c r="B10379" s="87">
        <v>11112</v>
      </c>
      <c r="C10379" s="2"/>
      <c r="D10379" s="2"/>
      <c r="E10379" s="195">
        <v>16</v>
      </c>
      <c r="F10379" s="195" t="s">
        <v>1936</v>
      </c>
      <c r="G10379" s="195">
        <v>2018</v>
      </c>
      <c r="H10379" s="221">
        <v>0.47569444444444442</v>
      </c>
      <c r="I10379" s="264"/>
      <c r="J10379" s="264"/>
      <c r="K10379" s="2"/>
      <c r="L10379" s="4"/>
      <c r="M10379" s="2"/>
      <c r="N10379" s="3"/>
      <c r="O10379" s="3"/>
      <c r="P10379" s="195">
        <v>78</v>
      </c>
      <c r="Q10379" s="24"/>
      <c r="R10379" s="195">
        <v>5</v>
      </c>
      <c r="S10379" s="195" t="s">
        <v>3</v>
      </c>
      <c r="T10379" s="195" t="s">
        <v>44</v>
      </c>
      <c r="U10379" s="195" t="s">
        <v>286</v>
      </c>
      <c r="V10379" s="2"/>
      <c r="W10379" s="195" t="s">
        <v>2702</v>
      </c>
      <c r="X10379" s="195" t="s">
        <v>2740</v>
      </c>
      <c r="Y10379" s="2"/>
      <c r="Z10379" s="2"/>
      <c r="AA10379" s="195">
        <v>44.043199999999999</v>
      </c>
      <c r="AB10379" s="195">
        <v>-121.3186</v>
      </c>
      <c r="AC10379" s="260" t="s">
        <v>45</v>
      </c>
      <c r="AD10379" s="2"/>
      <c r="AE10379" s="214" t="s">
        <v>2447</v>
      </c>
      <c r="AF10379" s="2"/>
      <c r="AG10379" s="198" t="s">
        <v>2030</v>
      </c>
      <c r="AH10379" s="198" t="s">
        <v>2030</v>
      </c>
      <c r="AI10379" s="2"/>
      <c r="AJ10379" s="2"/>
      <c r="AK10379" s="2"/>
      <c r="AL10379" s="2"/>
      <c r="AM10379" s="2"/>
      <c r="AN10379" s="2"/>
      <c r="AO10379" s="2"/>
      <c r="AP10379" s="2"/>
      <c r="AQ10379" s="2"/>
      <c r="AR10379" s="2"/>
      <c r="AS10379" s="2"/>
      <c r="AT10379" s="2"/>
      <c r="AU10379" s="2"/>
      <c r="AV10379" s="2"/>
      <c r="AW10379" s="2"/>
      <c r="AX10379" s="2"/>
      <c r="AY10379" s="2"/>
      <c r="AZ10379" s="2"/>
      <c r="BA10379" s="2"/>
      <c r="BB10379" s="2"/>
      <c r="BC10379" s="224" t="s">
        <v>2778</v>
      </c>
      <c r="BD10379" s="182"/>
    </row>
    <row r="10380" spans="1:56" s="150" customFormat="1" ht="52.5" thickBot="1">
      <c r="A10380" s="3"/>
      <c r="B10380" s="87">
        <v>11113</v>
      </c>
      <c r="C10380" s="2"/>
      <c r="D10380" s="2"/>
      <c r="E10380" s="195">
        <v>16</v>
      </c>
      <c r="F10380" s="195" t="s">
        <v>1936</v>
      </c>
      <c r="G10380" s="195">
        <v>2018</v>
      </c>
      <c r="H10380" s="221">
        <v>0.47569444444444442</v>
      </c>
      <c r="I10380" s="264"/>
      <c r="J10380" s="264"/>
      <c r="K10380" s="2"/>
      <c r="L10380" s="4"/>
      <c r="M10380" s="2"/>
      <c r="N10380" s="3"/>
      <c r="O10380" s="3"/>
      <c r="P10380" s="195">
        <v>78</v>
      </c>
      <c r="Q10380" s="24"/>
      <c r="R10380" s="195">
        <v>6</v>
      </c>
      <c r="S10380" s="195" t="s">
        <v>3</v>
      </c>
      <c r="T10380" s="195" t="s">
        <v>44</v>
      </c>
      <c r="U10380" s="195" t="s">
        <v>286</v>
      </c>
      <c r="V10380" s="2"/>
      <c r="W10380" s="195" t="s">
        <v>2702</v>
      </c>
      <c r="X10380" s="195" t="s">
        <v>2740</v>
      </c>
      <c r="Y10380" s="2"/>
      <c r="Z10380" s="2"/>
      <c r="AA10380" s="195">
        <v>44.043199999999999</v>
      </c>
      <c r="AB10380" s="195">
        <v>-121.3186</v>
      </c>
      <c r="AC10380" s="260" t="s">
        <v>45</v>
      </c>
      <c r="AD10380" s="2"/>
      <c r="AE10380" s="214" t="s">
        <v>2447</v>
      </c>
      <c r="AF10380" s="2"/>
      <c r="AG10380" s="198" t="s">
        <v>2030</v>
      </c>
      <c r="AH10380" s="198" t="s">
        <v>2030</v>
      </c>
      <c r="AI10380" s="2"/>
      <c r="AJ10380" s="2"/>
      <c r="AK10380" s="2"/>
      <c r="AL10380" s="2"/>
      <c r="AM10380" s="2"/>
      <c r="AN10380" s="2"/>
      <c r="AO10380" s="2"/>
      <c r="AP10380" s="2"/>
      <c r="AQ10380" s="2"/>
      <c r="AR10380" s="2"/>
      <c r="AS10380" s="2"/>
      <c r="AT10380" s="2"/>
      <c r="AU10380" s="2"/>
      <c r="AV10380" s="2"/>
      <c r="AW10380" s="2"/>
      <c r="AX10380" s="2"/>
      <c r="AY10380" s="2"/>
      <c r="AZ10380" s="2"/>
      <c r="BA10380" s="2"/>
      <c r="BB10380" s="2"/>
      <c r="BC10380" s="224" t="s">
        <v>2778</v>
      </c>
      <c r="BD10380" s="182"/>
    </row>
    <row r="10381" spans="1:56" s="150" customFormat="1" ht="52.5" thickBot="1">
      <c r="A10381" s="3"/>
      <c r="B10381" s="87">
        <v>11114</v>
      </c>
      <c r="C10381" s="2"/>
      <c r="D10381" s="2"/>
      <c r="E10381" s="195">
        <v>16</v>
      </c>
      <c r="F10381" s="195" t="s">
        <v>1936</v>
      </c>
      <c r="G10381" s="195">
        <v>2018</v>
      </c>
      <c r="H10381" s="221">
        <v>0.47569444444444442</v>
      </c>
      <c r="I10381" s="264"/>
      <c r="J10381" s="264"/>
      <c r="K10381" s="2"/>
      <c r="L10381" s="4"/>
      <c r="M10381" s="2"/>
      <c r="N10381" s="3"/>
      <c r="O10381" s="3"/>
      <c r="P10381" s="195">
        <v>78</v>
      </c>
      <c r="Q10381" s="24"/>
      <c r="R10381" s="195">
        <v>7</v>
      </c>
      <c r="S10381" s="195" t="s">
        <v>3</v>
      </c>
      <c r="T10381" s="195" t="s">
        <v>44</v>
      </c>
      <c r="U10381" s="195" t="s">
        <v>286</v>
      </c>
      <c r="V10381" s="2"/>
      <c r="W10381" s="195" t="s">
        <v>2702</v>
      </c>
      <c r="X10381" s="195" t="s">
        <v>2740</v>
      </c>
      <c r="Y10381" s="2"/>
      <c r="Z10381" s="2"/>
      <c r="AA10381" s="195">
        <v>44.043199999999999</v>
      </c>
      <c r="AB10381" s="195">
        <v>-121.3186</v>
      </c>
      <c r="AC10381" s="260" t="s">
        <v>45</v>
      </c>
      <c r="AD10381" s="2"/>
      <c r="AE10381" s="214" t="s">
        <v>2447</v>
      </c>
      <c r="AF10381" s="2"/>
      <c r="AG10381" s="198" t="s">
        <v>2030</v>
      </c>
      <c r="AH10381" s="198" t="s">
        <v>2030</v>
      </c>
      <c r="AI10381" s="2"/>
      <c r="AJ10381" s="2"/>
      <c r="AK10381" s="2"/>
      <c r="AL10381" s="2"/>
      <c r="AM10381" s="2"/>
      <c r="AN10381" s="2"/>
      <c r="AO10381" s="2"/>
      <c r="AP10381" s="2"/>
      <c r="AQ10381" s="2"/>
      <c r="AR10381" s="2"/>
      <c r="AS10381" s="2"/>
      <c r="AT10381" s="2"/>
      <c r="AU10381" s="2"/>
      <c r="AV10381" s="2"/>
      <c r="AW10381" s="2"/>
      <c r="AX10381" s="2"/>
      <c r="AY10381" s="2"/>
      <c r="AZ10381" s="2"/>
      <c r="BA10381" s="2"/>
      <c r="BB10381" s="2"/>
      <c r="BC10381" s="224" t="s">
        <v>2778</v>
      </c>
      <c r="BD10381" s="182"/>
    </row>
    <row r="10382" spans="1:56" s="150" customFormat="1" ht="52.5" thickBot="1">
      <c r="A10382" s="3"/>
      <c r="B10382" s="87">
        <v>11115</v>
      </c>
      <c r="C10382" s="2"/>
      <c r="D10382" s="2"/>
      <c r="E10382" s="195">
        <v>23</v>
      </c>
      <c r="F10382" s="195" t="s">
        <v>1936</v>
      </c>
      <c r="G10382" s="195">
        <v>2018</v>
      </c>
      <c r="H10382" s="221">
        <v>0.44791666666666669</v>
      </c>
      <c r="I10382" s="264"/>
      <c r="J10382" s="264"/>
      <c r="K10382" s="2"/>
      <c r="L10382" s="4"/>
      <c r="M10382" s="2"/>
      <c r="N10382" s="3"/>
      <c r="O10382" s="3"/>
      <c r="P10382" s="195">
        <v>79</v>
      </c>
      <c r="Q10382" s="24"/>
      <c r="R10382" s="195">
        <v>1</v>
      </c>
      <c r="S10382" s="195" t="s">
        <v>3</v>
      </c>
      <c r="T10382" s="195" t="s">
        <v>44</v>
      </c>
      <c r="U10382" s="195" t="s">
        <v>286</v>
      </c>
      <c r="V10382" s="2"/>
      <c r="W10382" s="195" t="s">
        <v>2725</v>
      </c>
      <c r="X10382" s="195" t="s">
        <v>2726</v>
      </c>
      <c r="Y10382" s="2"/>
      <c r="Z10382" s="2"/>
      <c r="AA10382" s="195">
        <v>44.263300000000001</v>
      </c>
      <c r="AB10382" s="195">
        <v>-121.2556</v>
      </c>
      <c r="AC10382" s="260" t="s">
        <v>45</v>
      </c>
      <c r="AD10382" s="2"/>
      <c r="AE10382" s="214" t="s">
        <v>2727</v>
      </c>
      <c r="AF10382" s="2"/>
      <c r="AG10382" s="198" t="s">
        <v>2030</v>
      </c>
      <c r="AH10382" s="198" t="s">
        <v>2030</v>
      </c>
      <c r="AI10382" s="2"/>
      <c r="AJ10382" s="2"/>
      <c r="AK10382" s="2"/>
      <c r="AL10382" s="2"/>
      <c r="AM10382" s="2"/>
      <c r="AN10382" s="2"/>
      <c r="AO10382" s="2"/>
      <c r="AP10382" s="2"/>
      <c r="AQ10382" s="2"/>
      <c r="AR10382" s="2"/>
      <c r="AS10382" s="2"/>
      <c r="AT10382" s="2"/>
      <c r="AU10382" s="2"/>
      <c r="AV10382" s="2"/>
      <c r="AW10382" s="2"/>
      <c r="AX10382" s="2"/>
      <c r="AY10382" s="2"/>
      <c r="AZ10382" s="2"/>
      <c r="BA10382" s="2"/>
      <c r="BB10382" s="2"/>
      <c r="BC10382" s="224" t="s">
        <v>2779</v>
      </c>
      <c r="BD10382" s="182"/>
    </row>
    <row r="10383" spans="1:56" s="150" customFormat="1" ht="52.5" thickBot="1">
      <c r="A10383" s="3"/>
      <c r="B10383" s="87">
        <v>11116</v>
      </c>
      <c r="C10383" s="2"/>
      <c r="D10383" s="2"/>
      <c r="E10383" s="195">
        <v>23</v>
      </c>
      <c r="F10383" s="195" t="s">
        <v>1936</v>
      </c>
      <c r="G10383" s="195">
        <v>2018</v>
      </c>
      <c r="H10383" s="221">
        <v>0.44791666666666669</v>
      </c>
      <c r="I10383" s="264"/>
      <c r="J10383" s="264"/>
      <c r="K10383" s="2"/>
      <c r="L10383" s="4"/>
      <c r="M10383" s="2"/>
      <c r="N10383" s="3"/>
      <c r="O10383" s="3"/>
      <c r="P10383" s="195">
        <v>79</v>
      </c>
      <c r="Q10383" s="24"/>
      <c r="R10383" s="195">
        <v>2</v>
      </c>
      <c r="S10383" s="195" t="s">
        <v>3</v>
      </c>
      <c r="T10383" s="195" t="s">
        <v>44</v>
      </c>
      <c r="U10383" s="195" t="s">
        <v>286</v>
      </c>
      <c r="V10383" s="2"/>
      <c r="W10383" s="195" t="s">
        <v>2725</v>
      </c>
      <c r="X10383" s="195" t="s">
        <v>2726</v>
      </c>
      <c r="Y10383" s="2"/>
      <c r="Z10383" s="2"/>
      <c r="AA10383" s="195">
        <v>44.263300000000001</v>
      </c>
      <c r="AB10383" s="195">
        <v>-121.2556</v>
      </c>
      <c r="AC10383" s="260" t="s">
        <v>45</v>
      </c>
      <c r="AD10383" s="2"/>
      <c r="AE10383" s="214" t="s">
        <v>2727</v>
      </c>
      <c r="AF10383" s="2"/>
      <c r="AG10383" s="198" t="s">
        <v>2030</v>
      </c>
      <c r="AH10383" s="198" t="s">
        <v>2030</v>
      </c>
      <c r="AI10383" s="2"/>
      <c r="AJ10383" s="2"/>
      <c r="AK10383" s="2"/>
      <c r="AL10383" s="2"/>
      <c r="AM10383" s="2"/>
      <c r="AN10383" s="2"/>
      <c r="AO10383" s="2"/>
      <c r="AP10383" s="2"/>
      <c r="AQ10383" s="2"/>
      <c r="AR10383" s="2"/>
      <c r="AS10383" s="2"/>
      <c r="AT10383" s="2"/>
      <c r="AU10383" s="2"/>
      <c r="AV10383" s="2"/>
      <c r="AW10383" s="2"/>
      <c r="AX10383" s="2"/>
      <c r="AY10383" s="2"/>
      <c r="AZ10383" s="2"/>
      <c r="BA10383" s="2"/>
      <c r="BB10383" s="2"/>
      <c r="BC10383" s="224" t="s">
        <v>2779</v>
      </c>
      <c r="BD10383" s="182"/>
    </row>
    <row r="10384" spans="1:56" s="150" customFormat="1" ht="52.5" thickBot="1">
      <c r="A10384" s="3"/>
      <c r="B10384" s="87">
        <v>11117</v>
      </c>
      <c r="C10384" s="2"/>
      <c r="D10384" s="2"/>
      <c r="E10384" s="195">
        <v>23</v>
      </c>
      <c r="F10384" s="195" t="s">
        <v>1936</v>
      </c>
      <c r="G10384" s="195">
        <v>2018</v>
      </c>
      <c r="H10384" s="221">
        <v>0.44791666666666669</v>
      </c>
      <c r="I10384" s="264"/>
      <c r="J10384" s="264"/>
      <c r="K10384" s="2"/>
      <c r="L10384" s="4"/>
      <c r="M10384" s="2"/>
      <c r="N10384" s="3"/>
      <c r="O10384" s="3"/>
      <c r="P10384" s="195">
        <v>79</v>
      </c>
      <c r="Q10384" s="24"/>
      <c r="R10384" s="195">
        <v>3</v>
      </c>
      <c r="S10384" s="195" t="s">
        <v>3</v>
      </c>
      <c r="T10384" s="195" t="s">
        <v>44</v>
      </c>
      <c r="U10384" s="195" t="s">
        <v>286</v>
      </c>
      <c r="V10384" s="2"/>
      <c r="W10384" s="195" t="s">
        <v>2725</v>
      </c>
      <c r="X10384" s="195" t="s">
        <v>2726</v>
      </c>
      <c r="Y10384" s="2"/>
      <c r="Z10384" s="2"/>
      <c r="AA10384" s="195">
        <v>44.263300000000001</v>
      </c>
      <c r="AB10384" s="195">
        <v>-121.2556</v>
      </c>
      <c r="AC10384" s="260" t="s">
        <v>45</v>
      </c>
      <c r="AD10384" s="2"/>
      <c r="AE10384" s="214" t="s">
        <v>2727</v>
      </c>
      <c r="AF10384" s="2"/>
      <c r="AG10384" s="198" t="s">
        <v>2030</v>
      </c>
      <c r="AH10384" s="198" t="s">
        <v>2030</v>
      </c>
      <c r="AI10384" s="2"/>
      <c r="AJ10384" s="2"/>
      <c r="AK10384" s="2"/>
      <c r="AL10384" s="2"/>
      <c r="AM10384" s="2"/>
      <c r="AN10384" s="2"/>
      <c r="AO10384" s="2"/>
      <c r="AP10384" s="2"/>
      <c r="AQ10384" s="2"/>
      <c r="AR10384" s="2"/>
      <c r="AS10384" s="2"/>
      <c r="AT10384" s="2"/>
      <c r="AU10384" s="2"/>
      <c r="AV10384" s="2"/>
      <c r="AW10384" s="2"/>
      <c r="AX10384" s="2"/>
      <c r="AY10384" s="2"/>
      <c r="AZ10384" s="2"/>
      <c r="BA10384" s="2"/>
      <c r="BB10384" s="2"/>
      <c r="BC10384" s="224" t="s">
        <v>2779</v>
      </c>
      <c r="BD10384" s="182"/>
    </row>
    <row r="10385" spans="1:56" s="150" customFormat="1" ht="52.5" thickBot="1">
      <c r="A10385" s="3"/>
      <c r="B10385" s="87">
        <v>11118</v>
      </c>
      <c r="C10385" s="2"/>
      <c r="D10385" s="2"/>
      <c r="E10385" s="195">
        <v>23</v>
      </c>
      <c r="F10385" s="195" t="s">
        <v>1936</v>
      </c>
      <c r="G10385" s="195">
        <v>2018</v>
      </c>
      <c r="H10385" s="221">
        <v>0.44791666666666669</v>
      </c>
      <c r="I10385" s="264"/>
      <c r="J10385" s="264"/>
      <c r="K10385" s="2"/>
      <c r="L10385" s="4"/>
      <c r="M10385" s="2"/>
      <c r="N10385" s="3"/>
      <c r="O10385" s="3"/>
      <c r="P10385" s="195">
        <v>79</v>
      </c>
      <c r="Q10385" s="24"/>
      <c r="R10385" s="195">
        <v>4</v>
      </c>
      <c r="S10385" s="195" t="s">
        <v>3</v>
      </c>
      <c r="T10385" s="195" t="s">
        <v>44</v>
      </c>
      <c r="U10385" s="195" t="s">
        <v>286</v>
      </c>
      <c r="V10385" s="2"/>
      <c r="W10385" s="195" t="s">
        <v>2725</v>
      </c>
      <c r="X10385" s="195" t="s">
        <v>2725</v>
      </c>
      <c r="Y10385" s="2"/>
      <c r="Z10385" s="2"/>
      <c r="AA10385" s="195">
        <v>44.263300000000001</v>
      </c>
      <c r="AB10385" s="195">
        <v>-121.2556</v>
      </c>
      <c r="AC10385" s="260" t="s">
        <v>45</v>
      </c>
      <c r="AD10385" s="2"/>
      <c r="AE10385" s="214" t="s">
        <v>2727</v>
      </c>
      <c r="AF10385" s="2"/>
      <c r="AG10385" s="198" t="s">
        <v>2030</v>
      </c>
      <c r="AH10385" s="198" t="s">
        <v>2030</v>
      </c>
      <c r="AI10385" s="2"/>
      <c r="AJ10385" s="2"/>
      <c r="AK10385" s="2"/>
      <c r="AL10385" s="2"/>
      <c r="AM10385" s="2"/>
      <c r="AN10385" s="2"/>
      <c r="AO10385" s="2"/>
      <c r="AP10385" s="2"/>
      <c r="AQ10385" s="2"/>
      <c r="AR10385" s="2"/>
      <c r="AS10385" s="2"/>
      <c r="AT10385" s="2"/>
      <c r="AU10385" s="2"/>
      <c r="AV10385" s="2"/>
      <c r="AW10385" s="2"/>
      <c r="AX10385" s="2"/>
      <c r="AY10385" s="2"/>
      <c r="AZ10385" s="2"/>
      <c r="BA10385" s="2"/>
      <c r="BB10385" s="2"/>
      <c r="BC10385" s="224" t="s">
        <v>2779</v>
      </c>
      <c r="BD10385" s="182"/>
    </row>
    <row r="10386" spans="1:56" s="150" customFormat="1" ht="52.5" thickBot="1">
      <c r="A10386" s="3"/>
      <c r="B10386" s="87">
        <v>11119</v>
      </c>
      <c r="C10386" s="2"/>
      <c r="D10386" s="2"/>
      <c r="E10386" s="195">
        <v>23</v>
      </c>
      <c r="F10386" s="195" t="s">
        <v>1936</v>
      </c>
      <c r="G10386" s="195">
        <v>2018</v>
      </c>
      <c r="H10386" s="221">
        <v>0.44791666666666669</v>
      </c>
      <c r="I10386" s="264"/>
      <c r="J10386" s="264"/>
      <c r="K10386" s="2"/>
      <c r="L10386" s="4"/>
      <c r="M10386" s="2"/>
      <c r="N10386" s="3"/>
      <c r="O10386" s="3"/>
      <c r="P10386" s="195">
        <v>79</v>
      </c>
      <c r="Q10386" s="24"/>
      <c r="R10386" s="195">
        <v>5</v>
      </c>
      <c r="S10386" s="195" t="s">
        <v>3</v>
      </c>
      <c r="T10386" s="195" t="s">
        <v>44</v>
      </c>
      <c r="U10386" s="195" t="s">
        <v>286</v>
      </c>
      <c r="V10386" s="2"/>
      <c r="W10386" s="195" t="s">
        <v>2725</v>
      </c>
      <c r="X10386" s="195" t="s">
        <v>2725</v>
      </c>
      <c r="Y10386" s="2"/>
      <c r="Z10386" s="2"/>
      <c r="AA10386" s="195">
        <v>44.263300000000001</v>
      </c>
      <c r="AB10386" s="195">
        <v>-121.2556</v>
      </c>
      <c r="AC10386" s="260" t="s">
        <v>45</v>
      </c>
      <c r="AD10386" s="2"/>
      <c r="AE10386" s="214" t="s">
        <v>2727</v>
      </c>
      <c r="AF10386" s="2"/>
      <c r="AG10386" s="198" t="s">
        <v>2030</v>
      </c>
      <c r="AH10386" s="198" t="s">
        <v>2030</v>
      </c>
      <c r="AI10386" s="2"/>
      <c r="AJ10386" s="2"/>
      <c r="AK10386" s="2"/>
      <c r="AL10386" s="2"/>
      <c r="AM10386" s="2"/>
      <c r="AN10386" s="2"/>
      <c r="AO10386" s="2"/>
      <c r="AP10386" s="2"/>
      <c r="AQ10386" s="2"/>
      <c r="AR10386" s="2"/>
      <c r="AS10386" s="2"/>
      <c r="AT10386" s="2"/>
      <c r="AU10386" s="2"/>
      <c r="AV10386" s="2"/>
      <c r="AW10386" s="2"/>
      <c r="AX10386" s="2"/>
      <c r="AY10386" s="2"/>
      <c r="AZ10386" s="2"/>
      <c r="BA10386" s="2"/>
      <c r="BB10386" s="2"/>
      <c r="BC10386" s="224" t="s">
        <v>2779</v>
      </c>
      <c r="BD10386" s="182"/>
    </row>
    <row r="10387" spans="1:56" s="150" customFormat="1" ht="52.5" thickBot="1">
      <c r="A10387" s="3"/>
      <c r="B10387" s="87">
        <v>11120</v>
      </c>
      <c r="C10387" s="2"/>
      <c r="D10387" s="2"/>
      <c r="E10387" s="195">
        <v>23</v>
      </c>
      <c r="F10387" s="195" t="s">
        <v>1936</v>
      </c>
      <c r="G10387" s="195">
        <v>2018</v>
      </c>
      <c r="H10387" s="221">
        <v>0.44791666666666669</v>
      </c>
      <c r="I10387" s="264"/>
      <c r="J10387" s="264"/>
      <c r="K10387" s="2"/>
      <c r="L10387" s="4"/>
      <c r="M10387" s="2"/>
      <c r="N10387" s="3"/>
      <c r="O10387" s="3"/>
      <c r="P10387" s="195">
        <v>79</v>
      </c>
      <c r="Q10387" s="24"/>
      <c r="R10387" s="195">
        <v>6</v>
      </c>
      <c r="S10387" s="195" t="s">
        <v>3</v>
      </c>
      <c r="T10387" s="195" t="s">
        <v>44</v>
      </c>
      <c r="U10387" s="195" t="s">
        <v>286</v>
      </c>
      <c r="V10387" s="2"/>
      <c r="W10387" s="195" t="s">
        <v>2725</v>
      </c>
      <c r="X10387" s="195" t="s">
        <v>2725</v>
      </c>
      <c r="Y10387" s="2"/>
      <c r="Z10387" s="2"/>
      <c r="AA10387" s="195">
        <v>44.263300000000001</v>
      </c>
      <c r="AB10387" s="195">
        <v>-121.2556</v>
      </c>
      <c r="AC10387" s="260" t="s">
        <v>45</v>
      </c>
      <c r="AD10387" s="2"/>
      <c r="AE10387" s="214" t="s">
        <v>2727</v>
      </c>
      <c r="AF10387" s="2"/>
      <c r="AG10387" s="198" t="s">
        <v>2030</v>
      </c>
      <c r="AH10387" s="198" t="s">
        <v>2030</v>
      </c>
      <c r="AI10387" s="2"/>
      <c r="AJ10387" s="2"/>
      <c r="AK10387" s="2"/>
      <c r="AL10387" s="2"/>
      <c r="AM10387" s="2"/>
      <c r="AN10387" s="2"/>
      <c r="AO10387" s="2"/>
      <c r="AP10387" s="2"/>
      <c r="AQ10387" s="2"/>
      <c r="AR10387" s="2"/>
      <c r="AS10387" s="2"/>
      <c r="AT10387" s="2"/>
      <c r="AU10387" s="2"/>
      <c r="AV10387" s="2"/>
      <c r="AW10387" s="2"/>
      <c r="AX10387" s="2"/>
      <c r="AY10387" s="2"/>
      <c r="AZ10387" s="2"/>
      <c r="BA10387" s="2"/>
      <c r="BB10387" s="2"/>
      <c r="BC10387" s="224" t="s">
        <v>2779</v>
      </c>
      <c r="BD10387" s="182"/>
    </row>
    <row r="10388" spans="1:56" s="150" customFormat="1" ht="52.5" thickBot="1">
      <c r="A10388" s="3"/>
      <c r="B10388" s="87">
        <v>11121</v>
      </c>
      <c r="C10388" s="2"/>
      <c r="D10388" s="2"/>
      <c r="E10388" s="195">
        <v>23</v>
      </c>
      <c r="F10388" s="195" t="s">
        <v>1936</v>
      </c>
      <c r="G10388" s="195">
        <v>2018</v>
      </c>
      <c r="H10388" s="221">
        <v>0.44791666666666669</v>
      </c>
      <c r="I10388" s="260">
        <v>23</v>
      </c>
      <c r="J10388" s="393" t="s">
        <v>1936</v>
      </c>
      <c r="K10388" s="415">
        <v>2018</v>
      </c>
      <c r="L10388" s="4" t="str">
        <f>CONCATENATE("-",I10388,".",J10388)</f>
        <v>-23.viii</v>
      </c>
      <c r="M10388" s="231">
        <v>0.45833333333333331</v>
      </c>
      <c r="N10388" s="260"/>
      <c r="O10388" s="3"/>
      <c r="P10388" s="195">
        <v>80</v>
      </c>
      <c r="Q10388" s="24"/>
      <c r="R10388" s="195">
        <v>1</v>
      </c>
      <c r="S10388" s="195" t="s">
        <v>3</v>
      </c>
      <c r="T10388" s="195" t="s">
        <v>44</v>
      </c>
      <c r="U10388" s="195" t="s">
        <v>286</v>
      </c>
      <c r="V10388" s="2"/>
      <c r="W10388" s="195" t="s">
        <v>2725</v>
      </c>
      <c r="X10388" s="195" t="s">
        <v>2725</v>
      </c>
      <c r="Y10388" s="2"/>
      <c r="Z10388" s="2"/>
      <c r="AA10388" s="195">
        <v>44.263300000000001</v>
      </c>
      <c r="AB10388" s="195">
        <v>-121.2556</v>
      </c>
      <c r="AC10388" s="294" t="s">
        <v>1803</v>
      </c>
      <c r="AD10388" s="54" t="s">
        <v>1803</v>
      </c>
      <c r="AE10388" s="214" t="s">
        <v>2727</v>
      </c>
      <c r="AF10388" s="2"/>
      <c r="AG10388" s="198" t="s">
        <v>2030</v>
      </c>
      <c r="AH10388" s="198" t="s">
        <v>2030</v>
      </c>
      <c r="AI10388" s="2"/>
      <c r="AJ10388" s="2"/>
      <c r="AK10388" s="2"/>
      <c r="AL10388" s="2"/>
      <c r="AM10388" s="2"/>
      <c r="AN10388" s="2"/>
      <c r="AO10388" s="2"/>
      <c r="AP10388" s="2"/>
      <c r="AQ10388" s="2"/>
      <c r="AR10388" s="2"/>
      <c r="AS10388" s="2"/>
      <c r="AT10388" s="2"/>
      <c r="AU10388" s="2"/>
      <c r="AV10388" s="2"/>
      <c r="AW10388" s="2"/>
      <c r="AX10388" s="2"/>
      <c r="AY10388" s="2"/>
      <c r="AZ10388" s="2"/>
      <c r="BA10388" s="2"/>
      <c r="BB10388" s="2"/>
      <c r="BC10388" s="224" t="s">
        <v>2780</v>
      </c>
      <c r="BD10388" s="2"/>
    </row>
    <row r="10389" spans="1:56" s="150" customFormat="1" ht="52.5" thickBot="1">
      <c r="A10389" s="3"/>
      <c r="B10389" s="87">
        <v>11122</v>
      </c>
      <c r="C10389" s="2"/>
      <c r="D10389" s="2"/>
      <c r="E10389" s="195">
        <v>23</v>
      </c>
      <c r="F10389" s="195" t="s">
        <v>1936</v>
      </c>
      <c r="G10389" s="195">
        <v>2018</v>
      </c>
      <c r="H10389" s="221">
        <v>0.44791666666666669</v>
      </c>
      <c r="I10389" s="260">
        <v>23</v>
      </c>
      <c r="J10389" s="393" t="s">
        <v>1936</v>
      </c>
      <c r="K10389" s="415">
        <v>2018</v>
      </c>
      <c r="L10389" s="4" t="str">
        <f>CONCATENATE("-",I10389,".",J10389)</f>
        <v>-23.viii</v>
      </c>
      <c r="M10389" s="231">
        <v>0.5</v>
      </c>
      <c r="N10389" s="260"/>
      <c r="O10389" s="3"/>
      <c r="P10389" s="195">
        <v>80</v>
      </c>
      <c r="Q10389" s="24"/>
      <c r="R10389" s="195">
        <v>2</v>
      </c>
      <c r="S10389" s="195" t="s">
        <v>3</v>
      </c>
      <c r="T10389" s="195" t="s">
        <v>44</v>
      </c>
      <c r="U10389" s="195" t="s">
        <v>286</v>
      </c>
      <c r="V10389" s="2"/>
      <c r="W10389" s="195" t="s">
        <v>2725</v>
      </c>
      <c r="X10389" s="195" t="s">
        <v>2725</v>
      </c>
      <c r="Y10389" s="2"/>
      <c r="Z10389" s="2"/>
      <c r="AA10389" s="195">
        <v>44.263300000000001</v>
      </c>
      <c r="AB10389" s="195">
        <v>-121.2556</v>
      </c>
      <c r="AC10389" s="294" t="s">
        <v>1803</v>
      </c>
      <c r="AD10389" s="54" t="s">
        <v>1803</v>
      </c>
      <c r="AE10389" s="214" t="s">
        <v>2727</v>
      </c>
      <c r="AF10389" s="2"/>
      <c r="AG10389" s="198" t="s">
        <v>2030</v>
      </c>
      <c r="AH10389" s="198" t="s">
        <v>2030</v>
      </c>
      <c r="AI10389" s="2"/>
      <c r="AJ10389" s="2"/>
      <c r="AK10389" s="2"/>
      <c r="AL10389" s="2"/>
      <c r="AM10389" s="2"/>
      <c r="AN10389" s="2"/>
      <c r="AO10389" s="2"/>
      <c r="AP10389" s="2"/>
      <c r="AQ10389" s="2"/>
      <c r="AR10389" s="2"/>
      <c r="AS10389" s="2"/>
      <c r="AT10389" s="2"/>
      <c r="AU10389" s="2"/>
      <c r="AV10389" s="2"/>
      <c r="AW10389" s="2"/>
      <c r="AX10389" s="2"/>
      <c r="AY10389" s="2"/>
      <c r="AZ10389" s="2"/>
      <c r="BA10389" s="2"/>
      <c r="BB10389" s="2"/>
      <c r="BC10389" s="224" t="s">
        <v>2780</v>
      </c>
      <c r="BD10389" s="2"/>
    </row>
    <row r="10390" spans="1:56" s="150" customFormat="1" ht="52.5" thickBot="1">
      <c r="A10390" s="3"/>
      <c r="B10390" s="87">
        <v>11123</v>
      </c>
      <c r="C10390" s="2"/>
      <c r="D10390" s="2"/>
      <c r="E10390" s="195">
        <v>23</v>
      </c>
      <c r="F10390" s="195" t="s">
        <v>1936</v>
      </c>
      <c r="G10390" s="195">
        <v>2018</v>
      </c>
      <c r="H10390" s="221">
        <v>0.44791666666666669</v>
      </c>
      <c r="I10390" s="260">
        <v>23</v>
      </c>
      <c r="J10390" s="393" t="s">
        <v>1936</v>
      </c>
      <c r="K10390" s="415">
        <v>2018</v>
      </c>
      <c r="L10390" s="4" t="str">
        <f>CONCATENATE("-",I10390,".",J10390)</f>
        <v>-23.viii</v>
      </c>
      <c r="M10390" s="231">
        <v>0.54166666666666696</v>
      </c>
      <c r="N10390" s="260"/>
      <c r="O10390" s="3"/>
      <c r="P10390" s="195">
        <v>80</v>
      </c>
      <c r="Q10390" s="24"/>
      <c r="R10390" s="195">
        <v>3</v>
      </c>
      <c r="S10390" s="195" t="s">
        <v>3</v>
      </c>
      <c r="T10390" s="195" t="s">
        <v>44</v>
      </c>
      <c r="U10390" s="195" t="s">
        <v>286</v>
      </c>
      <c r="V10390" s="2"/>
      <c r="W10390" s="195" t="s">
        <v>2725</v>
      </c>
      <c r="X10390" s="195" t="s">
        <v>2725</v>
      </c>
      <c r="Y10390" s="2"/>
      <c r="Z10390" s="2"/>
      <c r="AA10390" s="195">
        <v>44.263300000000001</v>
      </c>
      <c r="AB10390" s="195">
        <v>-121.2556</v>
      </c>
      <c r="AC10390" s="294" t="s">
        <v>1803</v>
      </c>
      <c r="AD10390" s="54" t="s">
        <v>1803</v>
      </c>
      <c r="AE10390" s="214" t="s">
        <v>2727</v>
      </c>
      <c r="AF10390" s="2"/>
      <c r="AG10390" s="198" t="s">
        <v>2030</v>
      </c>
      <c r="AH10390" s="198" t="s">
        <v>2030</v>
      </c>
      <c r="AI10390" s="2"/>
      <c r="AJ10390" s="2"/>
      <c r="AK10390" s="2"/>
      <c r="AL10390" s="2"/>
      <c r="AM10390" s="2"/>
      <c r="AN10390" s="2"/>
      <c r="AO10390" s="2"/>
      <c r="AP10390" s="2"/>
      <c r="AQ10390" s="2"/>
      <c r="AR10390" s="2"/>
      <c r="AS10390" s="2"/>
      <c r="AT10390" s="2"/>
      <c r="AU10390" s="2"/>
      <c r="AV10390" s="2"/>
      <c r="AW10390" s="2"/>
      <c r="AX10390" s="2"/>
      <c r="AY10390" s="2"/>
      <c r="AZ10390" s="2"/>
      <c r="BA10390" s="2"/>
      <c r="BB10390" s="2"/>
      <c r="BC10390" s="495" t="s">
        <v>2780</v>
      </c>
      <c r="BD10390" s="2"/>
    </row>
    <row r="10391" spans="1:56" s="150" customFormat="1" ht="52.5" thickBot="1">
      <c r="A10391" s="3"/>
      <c r="B10391" s="87">
        <v>11124</v>
      </c>
      <c r="C10391" s="2"/>
      <c r="D10391" s="2"/>
      <c r="E10391" s="195">
        <v>23</v>
      </c>
      <c r="F10391" s="195" t="s">
        <v>1936</v>
      </c>
      <c r="G10391" s="195">
        <v>2018</v>
      </c>
      <c r="H10391" s="221">
        <v>0.44791666666666669</v>
      </c>
      <c r="I10391" s="260">
        <v>23</v>
      </c>
      <c r="J10391" s="393" t="s">
        <v>1936</v>
      </c>
      <c r="K10391" s="415">
        <v>2018</v>
      </c>
      <c r="L10391" s="4" t="str">
        <f>CONCATENATE("-",I10391,".",J10391)</f>
        <v>-23.viii</v>
      </c>
      <c r="M10391" s="231">
        <v>0.58333333333333304</v>
      </c>
      <c r="N10391" s="260"/>
      <c r="O10391" s="3"/>
      <c r="P10391" s="195">
        <v>80</v>
      </c>
      <c r="Q10391" s="24"/>
      <c r="R10391" s="195">
        <v>4</v>
      </c>
      <c r="S10391" s="195" t="s">
        <v>3</v>
      </c>
      <c r="T10391" s="195" t="s">
        <v>44</v>
      </c>
      <c r="U10391" s="195" t="s">
        <v>286</v>
      </c>
      <c r="V10391" s="2"/>
      <c r="W10391" s="195" t="s">
        <v>2725</v>
      </c>
      <c r="X10391" s="195" t="s">
        <v>2725</v>
      </c>
      <c r="Y10391" s="2"/>
      <c r="Z10391" s="2"/>
      <c r="AA10391" s="195">
        <v>44.263300000000001</v>
      </c>
      <c r="AB10391" s="195">
        <v>-121.2556</v>
      </c>
      <c r="AC10391" s="294" t="s">
        <v>1803</v>
      </c>
      <c r="AD10391" s="54" t="s">
        <v>1803</v>
      </c>
      <c r="AE10391" s="214" t="s">
        <v>2727</v>
      </c>
      <c r="AF10391" s="2"/>
      <c r="AG10391" s="198" t="s">
        <v>2030</v>
      </c>
      <c r="AH10391" s="198" t="s">
        <v>2030</v>
      </c>
      <c r="AI10391" s="2"/>
      <c r="AJ10391" s="2"/>
      <c r="AK10391" s="2"/>
      <c r="AL10391" s="2"/>
      <c r="AM10391" s="2"/>
      <c r="AN10391" s="2"/>
      <c r="AO10391" s="2"/>
      <c r="AP10391" s="2"/>
      <c r="AQ10391" s="2"/>
      <c r="AR10391" s="2"/>
      <c r="AS10391" s="2"/>
      <c r="AT10391" s="2"/>
      <c r="AU10391" s="2"/>
      <c r="AV10391" s="2"/>
      <c r="AW10391" s="2"/>
      <c r="AX10391" s="2"/>
      <c r="AY10391" s="2"/>
      <c r="AZ10391" s="2"/>
      <c r="BA10391" s="2"/>
      <c r="BB10391" s="2"/>
      <c r="BC10391" s="495" t="s">
        <v>2780</v>
      </c>
      <c r="BD10391" s="2"/>
    </row>
    <row r="10392" spans="1:56" s="150" customFormat="1" ht="39.75" thickBot="1">
      <c r="A10392" s="3"/>
      <c r="B10392" s="87">
        <v>11125</v>
      </c>
      <c r="C10392" s="2"/>
      <c r="D10392" s="2"/>
      <c r="E10392" s="195">
        <v>23</v>
      </c>
      <c r="F10392" s="195" t="s">
        <v>1936</v>
      </c>
      <c r="G10392" s="195">
        <v>2018</v>
      </c>
      <c r="H10392" s="221">
        <v>0.44791666666666669</v>
      </c>
      <c r="I10392" s="260">
        <v>23</v>
      </c>
      <c r="J10392" s="393" t="s">
        <v>1936</v>
      </c>
      <c r="K10392" s="415">
        <v>2018</v>
      </c>
      <c r="L10392" s="4" t="str">
        <f>CONCATENATE("-",I10392,".",J10392)</f>
        <v>-23.viii</v>
      </c>
      <c r="M10392" s="231">
        <v>0.625</v>
      </c>
      <c r="N10392" s="260"/>
      <c r="O10392" s="3"/>
      <c r="P10392" s="195">
        <v>80</v>
      </c>
      <c r="Q10392" s="24"/>
      <c r="R10392" s="195">
        <v>5</v>
      </c>
      <c r="S10392" s="195" t="s">
        <v>3</v>
      </c>
      <c r="T10392" s="195" t="s">
        <v>44</v>
      </c>
      <c r="U10392" s="195" t="s">
        <v>286</v>
      </c>
      <c r="V10392" s="2"/>
      <c r="W10392" s="195" t="s">
        <v>2725</v>
      </c>
      <c r="X10392" s="195" t="s">
        <v>2725</v>
      </c>
      <c r="Y10392" s="2"/>
      <c r="Z10392" s="2"/>
      <c r="AA10392" s="195">
        <v>44.263300000000001</v>
      </c>
      <c r="AB10392" s="195">
        <v>-121.2556</v>
      </c>
      <c r="AC10392" s="294" t="s">
        <v>1803</v>
      </c>
      <c r="AD10392" s="54" t="s">
        <v>1803</v>
      </c>
      <c r="AE10392" s="214" t="s">
        <v>2727</v>
      </c>
      <c r="AF10392" s="2"/>
      <c r="AG10392" s="198" t="s">
        <v>2030</v>
      </c>
      <c r="AH10392" s="198" t="s">
        <v>2030</v>
      </c>
      <c r="AI10392" s="2"/>
      <c r="AJ10392" s="2"/>
      <c r="AK10392" s="2"/>
      <c r="AL10392" s="2"/>
      <c r="AM10392" s="2"/>
      <c r="AN10392" s="2"/>
      <c r="AO10392" s="2"/>
      <c r="AP10392" s="2"/>
      <c r="AQ10392" s="2"/>
      <c r="AR10392" s="2"/>
      <c r="AS10392" s="2"/>
      <c r="AT10392" s="2"/>
      <c r="AU10392" s="2"/>
      <c r="AV10392" s="2"/>
      <c r="AW10392" s="2"/>
      <c r="AX10392" s="2"/>
      <c r="AY10392" s="2"/>
      <c r="AZ10392" s="2"/>
      <c r="BA10392" s="2"/>
      <c r="BB10392" s="2"/>
      <c r="BC10392" s="495" t="s">
        <v>2780</v>
      </c>
      <c r="BD10392" s="2"/>
    </row>
    <row r="10393" spans="1:56" s="150" customFormat="1" ht="39.75" thickBot="1">
      <c r="A10393" s="3"/>
      <c r="B10393" s="87">
        <v>11126</v>
      </c>
      <c r="C10393" s="2"/>
      <c r="D10393" s="2"/>
      <c r="E10393" s="195">
        <v>23</v>
      </c>
      <c r="F10393" s="195" t="s">
        <v>1936</v>
      </c>
      <c r="G10393" s="195">
        <v>2018</v>
      </c>
      <c r="H10393" s="221">
        <v>0.44791666666666669</v>
      </c>
      <c r="I10393" s="260">
        <v>23</v>
      </c>
      <c r="J10393" s="393" t="s">
        <v>1936</v>
      </c>
      <c r="K10393" s="415">
        <v>2018</v>
      </c>
      <c r="L10393" s="4" t="str">
        <f>CONCATENATE("-",I10393,".",J10393)</f>
        <v>-23.viii</v>
      </c>
      <c r="M10393" s="231">
        <v>0.66666666666666696</v>
      </c>
      <c r="N10393" s="260"/>
      <c r="O10393" s="3"/>
      <c r="P10393" s="195">
        <v>80</v>
      </c>
      <c r="Q10393" s="24"/>
      <c r="R10393" s="195">
        <v>6</v>
      </c>
      <c r="S10393" s="195" t="s">
        <v>3</v>
      </c>
      <c r="T10393" s="195" t="s">
        <v>44</v>
      </c>
      <c r="U10393" s="195" t="s">
        <v>286</v>
      </c>
      <c r="V10393" s="2"/>
      <c r="W10393" s="195" t="s">
        <v>2725</v>
      </c>
      <c r="X10393" s="195" t="s">
        <v>2725</v>
      </c>
      <c r="Y10393" s="2"/>
      <c r="Z10393" s="2"/>
      <c r="AA10393" s="195">
        <v>44.263300000000001</v>
      </c>
      <c r="AB10393" s="195">
        <v>-121.2556</v>
      </c>
      <c r="AC10393" s="294" t="s">
        <v>1803</v>
      </c>
      <c r="AD10393" s="54" t="s">
        <v>1803</v>
      </c>
      <c r="AE10393" s="214" t="s">
        <v>2727</v>
      </c>
      <c r="AF10393" s="2"/>
      <c r="AG10393" s="198" t="s">
        <v>2030</v>
      </c>
      <c r="AH10393" s="198" t="s">
        <v>2030</v>
      </c>
      <c r="AI10393" s="2"/>
      <c r="AJ10393" s="2"/>
      <c r="AK10393" s="2"/>
      <c r="AL10393" s="2"/>
      <c r="AM10393" s="2"/>
      <c r="AN10393" s="2"/>
      <c r="AO10393" s="2"/>
      <c r="AP10393" s="2"/>
      <c r="AQ10393" s="2"/>
      <c r="AR10393" s="2"/>
      <c r="AS10393" s="2"/>
      <c r="AT10393" s="2"/>
      <c r="AU10393" s="2"/>
      <c r="AV10393" s="2"/>
      <c r="AW10393" s="2"/>
      <c r="AX10393" s="2"/>
      <c r="AY10393" s="2"/>
      <c r="AZ10393" s="2"/>
      <c r="BA10393" s="2"/>
      <c r="BB10393" s="2"/>
      <c r="BC10393" s="495" t="s">
        <v>2780</v>
      </c>
      <c r="BD10393" s="2"/>
    </row>
    <row r="10394" spans="1:56" s="150" customFormat="1" ht="39.75" thickBot="1">
      <c r="A10394" s="3"/>
      <c r="B10394" s="87">
        <v>11127</v>
      </c>
      <c r="C10394" s="2"/>
      <c r="D10394" s="2"/>
      <c r="E10394" s="195">
        <v>23</v>
      </c>
      <c r="F10394" s="195" t="s">
        <v>1936</v>
      </c>
      <c r="G10394" s="195">
        <v>2018</v>
      </c>
      <c r="H10394" s="221">
        <v>0.44791666666666669</v>
      </c>
      <c r="I10394" s="260">
        <v>23</v>
      </c>
      <c r="J10394" s="393" t="s">
        <v>1936</v>
      </c>
      <c r="K10394" s="415">
        <v>2018</v>
      </c>
      <c r="L10394" s="4" t="str">
        <f>CONCATENATE("-",I10394,".",J10394)</f>
        <v>-23.viii</v>
      </c>
      <c r="M10394" s="231">
        <v>0.70833333333333304</v>
      </c>
      <c r="N10394" s="260"/>
      <c r="O10394" s="3"/>
      <c r="P10394" s="195">
        <v>80</v>
      </c>
      <c r="Q10394" s="24"/>
      <c r="R10394" s="195">
        <v>7</v>
      </c>
      <c r="S10394" s="195" t="s">
        <v>3</v>
      </c>
      <c r="T10394" s="195" t="s">
        <v>44</v>
      </c>
      <c r="U10394" s="195" t="s">
        <v>286</v>
      </c>
      <c r="V10394" s="2"/>
      <c r="W10394" s="195" t="s">
        <v>2725</v>
      </c>
      <c r="X10394" s="195" t="s">
        <v>2725</v>
      </c>
      <c r="Y10394" s="2"/>
      <c r="Z10394" s="2"/>
      <c r="AA10394" s="195">
        <v>44.263300000000001</v>
      </c>
      <c r="AB10394" s="195">
        <v>-121.2556</v>
      </c>
      <c r="AC10394" s="294" t="s">
        <v>1803</v>
      </c>
      <c r="AD10394" s="54" t="s">
        <v>1803</v>
      </c>
      <c r="AE10394" s="214" t="s">
        <v>2727</v>
      </c>
      <c r="AF10394" s="2"/>
      <c r="AG10394" s="198" t="s">
        <v>2030</v>
      </c>
      <c r="AH10394" s="198" t="s">
        <v>2030</v>
      </c>
      <c r="AI10394" s="2"/>
      <c r="AJ10394" s="2"/>
      <c r="AK10394" s="2"/>
      <c r="AL10394" s="2"/>
      <c r="AM10394" s="2"/>
      <c r="AN10394" s="2"/>
      <c r="AO10394" s="2"/>
      <c r="AP10394" s="2"/>
      <c r="AQ10394" s="2"/>
      <c r="AR10394" s="2"/>
      <c r="AS10394" s="2"/>
      <c r="AT10394" s="2"/>
      <c r="AU10394" s="2"/>
      <c r="AV10394" s="2"/>
      <c r="AW10394" s="2"/>
      <c r="AX10394" s="2"/>
      <c r="AY10394" s="2"/>
      <c r="AZ10394" s="2"/>
      <c r="BA10394" s="2"/>
      <c r="BB10394" s="2"/>
      <c r="BC10394" s="495" t="s">
        <v>2780</v>
      </c>
      <c r="BD10394" s="2"/>
    </row>
    <row r="10395" spans="1:56" s="150" customFormat="1" ht="39.75" thickBot="1">
      <c r="A10395" s="3"/>
      <c r="B10395" s="87">
        <v>11128</v>
      </c>
      <c r="C10395" s="2"/>
      <c r="D10395" s="2"/>
      <c r="E10395" s="195">
        <v>23</v>
      </c>
      <c r="F10395" s="195" t="s">
        <v>1936</v>
      </c>
      <c r="G10395" s="195">
        <v>2018</v>
      </c>
      <c r="H10395" s="221">
        <v>0.44791666666666669</v>
      </c>
      <c r="I10395" s="260">
        <v>23</v>
      </c>
      <c r="J10395" s="393" t="s">
        <v>1936</v>
      </c>
      <c r="K10395" s="415">
        <v>2018</v>
      </c>
      <c r="L10395" s="4" t="str">
        <f>CONCATENATE("-",I10395,".",J10395)</f>
        <v>-23.viii</v>
      </c>
      <c r="M10395" s="231">
        <v>0.75</v>
      </c>
      <c r="N10395" s="260"/>
      <c r="O10395" s="3"/>
      <c r="P10395" s="195">
        <v>80</v>
      </c>
      <c r="Q10395" s="24"/>
      <c r="R10395" s="195">
        <v>8</v>
      </c>
      <c r="S10395" s="195" t="s">
        <v>3</v>
      </c>
      <c r="T10395" s="195" t="s">
        <v>44</v>
      </c>
      <c r="U10395" s="195" t="s">
        <v>286</v>
      </c>
      <c r="V10395" s="2"/>
      <c r="W10395" s="195" t="s">
        <v>2725</v>
      </c>
      <c r="X10395" s="195" t="s">
        <v>2725</v>
      </c>
      <c r="Y10395" s="2"/>
      <c r="Z10395" s="2"/>
      <c r="AA10395" s="195">
        <v>44.263300000000001</v>
      </c>
      <c r="AB10395" s="195">
        <v>-121.2556</v>
      </c>
      <c r="AC10395" s="294" t="s">
        <v>1803</v>
      </c>
      <c r="AD10395" s="54" t="s">
        <v>1803</v>
      </c>
      <c r="AE10395" s="214" t="s">
        <v>2727</v>
      </c>
      <c r="AF10395" s="2"/>
      <c r="AG10395" s="198" t="s">
        <v>2030</v>
      </c>
      <c r="AH10395" s="198" t="s">
        <v>2030</v>
      </c>
      <c r="AI10395" s="2"/>
      <c r="AJ10395" s="2"/>
      <c r="AK10395" s="2"/>
      <c r="AL10395" s="2"/>
      <c r="AM10395" s="2"/>
      <c r="AN10395" s="2"/>
      <c r="AO10395" s="2"/>
      <c r="AP10395" s="2"/>
      <c r="AQ10395" s="2"/>
      <c r="AR10395" s="2"/>
      <c r="AS10395" s="2"/>
      <c r="AT10395" s="2"/>
      <c r="AU10395" s="2"/>
      <c r="AV10395" s="2"/>
      <c r="AW10395" s="2"/>
      <c r="AX10395" s="2"/>
      <c r="AY10395" s="2"/>
      <c r="AZ10395" s="2"/>
      <c r="BA10395" s="2"/>
      <c r="BB10395" s="2"/>
      <c r="BC10395" s="495" t="s">
        <v>2780</v>
      </c>
      <c r="BD10395" s="2"/>
    </row>
    <row r="10396" spans="1:56" s="150" customFormat="1" ht="39.75" thickBot="1">
      <c r="A10396" s="3"/>
      <c r="B10396" s="87">
        <v>11129</v>
      </c>
      <c r="C10396" s="2"/>
      <c r="D10396" s="2"/>
      <c r="E10396" s="195">
        <v>23</v>
      </c>
      <c r="F10396" s="195" t="s">
        <v>1936</v>
      </c>
      <c r="G10396" s="195">
        <v>2018</v>
      </c>
      <c r="H10396" s="221">
        <v>0.44791666666666669</v>
      </c>
      <c r="I10396" s="260">
        <v>23</v>
      </c>
      <c r="J10396" s="393" t="s">
        <v>1936</v>
      </c>
      <c r="K10396" s="415">
        <v>2018</v>
      </c>
      <c r="L10396" s="4" t="str">
        <f>CONCATENATE("-",I10396,".",J10396)</f>
        <v>-23.viii</v>
      </c>
      <c r="M10396" s="231">
        <v>0.79166666666666696</v>
      </c>
      <c r="N10396" s="260"/>
      <c r="O10396" s="3"/>
      <c r="P10396" s="195">
        <v>80</v>
      </c>
      <c r="Q10396" s="24"/>
      <c r="R10396" s="195">
        <v>9</v>
      </c>
      <c r="S10396" s="195" t="s">
        <v>3</v>
      </c>
      <c r="T10396" s="195" t="s">
        <v>44</v>
      </c>
      <c r="U10396" s="195" t="s">
        <v>286</v>
      </c>
      <c r="V10396" s="2"/>
      <c r="W10396" s="195" t="s">
        <v>2725</v>
      </c>
      <c r="X10396" s="195" t="s">
        <v>2725</v>
      </c>
      <c r="Y10396" s="2"/>
      <c r="Z10396" s="2"/>
      <c r="AA10396" s="195">
        <v>44.263300000000001</v>
      </c>
      <c r="AB10396" s="195">
        <v>-121.2556</v>
      </c>
      <c r="AC10396" s="294" t="s">
        <v>1803</v>
      </c>
      <c r="AD10396" s="54" t="s">
        <v>1803</v>
      </c>
      <c r="AE10396" s="214" t="s">
        <v>2727</v>
      </c>
      <c r="AF10396" s="2"/>
      <c r="AG10396" s="198" t="s">
        <v>2030</v>
      </c>
      <c r="AH10396" s="198" t="s">
        <v>2030</v>
      </c>
      <c r="AI10396" s="2"/>
      <c r="AJ10396" s="2"/>
      <c r="AK10396" s="2"/>
      <c r="AL10396" s="2"/>
      <c r="AM10396" s="2"/>
      <c r="AN10396" s="2"/>
      <c r="AO10396" s="2"/>
      <c r="AP10396" s="2"/>
      <c r="AQ10396" s="2"/>
      <c r="AR10396" s="2"/>
      <c r="AS10396" s="2"/>
      <c r="AT10396" s="2"/>
      <c r="AU10396" s="2"/>
      <c r="AV10396" s="2"/>
      <c r="AW10396" s="2"/>
      <c r="AX10396" s="2"/>
      <c r="AY10396" s="2"/>
      <c r="AZ10396" s="2"/>
      <c r="BA10396" s="2"/>
      <c r="BB10396" s="2"/>
      <c r="BC10396" s="495" t="s">
        <v>2780</v>
      </c>
      <c r="BD10396" s="2"/>
    </row>
    <row r="10397" spans="1:56" s="150" customFormat="1" ht="39.75" thickBot="1">
      <c r="A10397" s="3"/>
      <c r="B10397" s="87">
        <v>11130</v>
      </c>
      <c r="C10397" s="2"/>
      <c r="D10397" s="2"/>
      <c r="E10397" s="195">
        <v>23</v>
      </c>
      <c r="F10397" s="195" t="s">
        <v>1936</v>
      </c>
      <c r="G10397" s="195">
        <v>2018</v>
      </c>
      <c r="H10397" s="221">
        <v>0.44791666666666669</v>
      </c>
      <c r="I10397" s="260">
        <v>23</v>
      </c>
      <c r="J10397" s="393" t="s">
        <v>1936</v>
      </c>
      <c r="K10397" s="415">
        <v>2018</v>
      </c>
      <c r="L10397" s="4" t="str">
        <f>CONCATENATE("-",I10397,".",J10397)</f>
        <v>-23.viii</v>
      </c>
      <c r="M10397" s="231">
        <v>0.83333333333333304</v>
      </c>
      <c r="N10397" s="260"/>
      <c r="O10397" s="3"/>
      <c r="P10397" s="195">
        <v>80</v>
      </c>
      <c r="Q10397" s="24"/>
      <c r="R10397" s="195">
        <v>10</v>
      </c>
      <c r="S10397" s="195" t="s">
        <v>3</v>
      </c>
      <c r="T10397" s="195" t="s">
        <v>44</v>
      </c>
      <c r="U10397" s="195" t="s">
        <v>286</v>
      </c>
      <c r="V10397" s="2"/>
      <c r="W10397" s="195" t="s">
        <v>2725</v>
      </c>
      <c r="X10397" s="195" t="s">
        <v>2725</v>
      </c>
      <c r="Y10397" s="2"/>
      <c r="Z10397" s="2"/>
      <c r="AA10397" s="195">
        <v>44.263300000000001</v>
      </c>
      <c r="AB10397" s="195">
        <v>-121.2556</v>
      </c>
      <c r="AC10397" s="294" t="s">
        <v>1803</v>
      </c>
      <c r="AD10397" s="54" t="s">
        <v>1803</v>
      </c>
      <c r="AE10397" s="214" t="s">
        <v>2727</v>
      </c>
      <c r="AF10397" s="2"/>
      <c r="AG10397" s="198" t="s">
        <v>2030</v>
      </c>
      <c r="AH10397" s="198" t="s">
        <v>2030</v>
      </c>
      <c r="AI10397" s="2"/>
      <c r="AJ10397" s="2"/>
      <c r="AK10397" s="2"/>
      <c r="AL10397" s="2"/>
      <c r="AM10397" s="2"/>
      <c r="AN10397" s="2"/>
      <c r="AO10397" s="2"/>
      <c r="AP10397" s="2"/>
      <c r="AQ10397" s="2"/>
      <c r="AR10397" s="2"/>
      <c r="AS10397" s="2"/>
      <c r="AT10397" s="2"/>
      <c r="AU10397" s="2"/>
      <c r="AV10397" s="2"/>
      <c r="AW10397" s="2"/>
      <c r="AX10397" s="2"/>
      <c r="AY10397" s="2"/>
      <c r="AZ10397" s="2"/>
      <c r="BA10397" s="2"/>
      <c r="BB10397" s="2"/>
      <c r="BC10397" s="495" t="s">
        <v>2780</v>
      </c>
      <c r="BD10397" s="2"/>
    </row>
    <row r="10398" spans="1:56" s="150" customFormat="1" ht="39.75" thickBot="1">
      <c r="A10398" s="3"/>
      <c r="B10398" s="87">
        <v>11131</v>
      </c>
      <c r="C10398" s="2"/>
      <c r="D10398" s="2"/>
      <c r="E10398" s="195">
        <v>23</v>
      </c>
      <c r="F10398" s="195" t="s">
        <v>1936</v>
      </c>
      <c r="G10398" s="195">
        <v>2018</v>
      </c>
      <c r="H10398" s="221">
        <v>0.44791666666666669</v>
      </c>
      <c r="I10398" s="260">
        <v>23</v>
      </c>
      <c r="J10398" s="393" t="s">
        <v>1936</v>
      </c>
      <c r="K10398" s="415">
        <v>2018</v>
      </c>
      <c r="L10398" s="4" t="str">
        <f>CONCATENATE("-",I10398,".",J10398)</f>
        <v>-23.viii</v>
      </c>
      <c r="M10398" s="231">
        <v>0.875</v>
      </c>
      <c r="N10398" s="260"/>
      <c r="O10398" s="3"/>
      <c r="P10398" s="195">
        <v>80</v>
      </c>
      <c r="Q10398" s="24"/>
      <c r="R10398" s="195">
        <v>11</v>
      </c>
      <c r="S10398" s="195" t="s">
        <v>3</v>
      </c>
      <c r="T10398" s="195" t="s">
        <v>44</v>
      </c>
      <c r="U10398" s="195" t="s">
        <v>286</v>
      </c>
      <c r="V10398" s="2"/>
      <c r="W10398" s="195" t="s">
        <v>2725</v>
      </c>
      <c r="X10398" s="195" t="s">
        <v>2725</v>
      </c>
      <c r="Y10398" s="2"/>
      <c r="Z10398" s="2"/>
      <c r="AA10398" s="195">
        <v>44.263300000000001</v>
      </c>
      <c r="AB10398" s="195">
        <v>-121.2556</v>
      </c>
      <c r="AC10398" s="294" t="s">
        <v>1803</v>
      </c>
      <c r="AD10398" s="54" t="s">
        <v>1803</v>
      </c>
      <c r="AE10398" s="214" t="s">
        <v>2727</v>
      </c>
      <c r="AF10398" s="2"/>
      <c r="AG10398" s="198" t="s">
        <v>2030</v>
      </c>
      <c r="AH10398" s="198" t="s">
        <v>2030</v>
      </c>
      <c r="AI10398" s="2"/>
      <c r="AJ10398" s="2"/>
      <c r="AK10398" s="2"/>
      <c r="AL10398" s="2"/>
      <c r="AM10398" s="2"/>
      <c r="AN10398" s="2"/>
      <c r="AO10398" s="2"/>
      <c r="AP10398" s="2"/>
      <c r="AQ10398" s="2"/>
      <c r="AR10398" s="2"/>
      <c r="AS10398" s="2"/>
      <c r="AT10398" s="2"/>
      <c r="AU10398" s="2"/>
      <c r="AV10398" s="2"/>
      <c r="AW10398" s="2"/>
      <c r="AX10398" s="2"/>
      <c r="AY10398" s="2"/>
      <c r="AZ10398" s="2"/>
      <c r="BA10398" s="2"/>
      <c r="BB10398" s="2"/>
      <c r="BC10398" s="495" t="s">
        <v>2780</v>
      </c>
      <c r="BD10398" s="2"/>
    </row>
    <row r="10399" spans="1:56" s="150" customFormat="1" ht="39.75" thickBot="1">
      <c r="A10399" s="3"/>
      <c r="B10399" s="87">
        <v>11132</v>
      </c>
      <c r="C10399" s="2"/>
      <c r="D10399" s="2"/>
      <c r="E10399" s="195">
        <v>23</v>
      </c>
      <c r="F10399" s="195" t="s">
        <v>1936</v>
      </c>
      <c r="G10399" s="195">
        <v>2018</v>
      </c>
      <c r="H10399" s="221">
        <v>0.44791666666666669</v>
      </c>
      <c r="I10399" s="260">
        <v>23</v>
      </c>
      <c r="J10399" s="393" t="s">
        <v>1936</v>
      </c>
      <c r="K10399" s="415">
        <v>2018</v>
      </c>
      <c r="L10399" s="4" t="str">
        <f>CONCATENATE("-",I10399,".",J10399)</f>
        <v>-23.viii</v>
      </c>
      <c r="M10399" s="231">
        <v>0.91666666666666696</v>
      </c>
      <c r="N10399" s="260"/>
      <c r="O10399" s="3"/>
      <c r="P10399" s="195">
        <v>80</v>
      </c>
      <c r="Q10399" s="24"/>
      <c r="R10399" s="195">
        <v>12</v>
      </c>
      <c r="S10399" s="195" t="s">
        <v>3</v>
      </c>
      <c r="T10399" s="195" t="s">
        <v>44</v>
      </c>
      <c r="U10399" s="195" t="s">
        <v>286</v>
      </c>
      <c r="V10399" s="2"/>
      <c r="W10399" s="195" t="s">
        <v>2725</v>
      </c>
      <c r="X10399" s="195" t="s">
        <v>2725</v>
      </c>
      <c r="Y10399" s="2"/>
      <c r="Z10399" s="2"/>
      <c r="AA10399" s="195">
        <v>44.263300000000001</v>
      </c>
      <c r="AB10399" s="195">
        <v>-121.2556</v>
      </c>
      <c r="AC10399" s="294" t="s">
        <v>1803</v>
      </c>
      <c r="AD10399" s="54" t="s">
        <v>1803</v>
      </c>
      <c r="AE10399" s="214" t="s">
        <v>2727</v>
      </c>
      <c r="AF10399" s="2"/>
      <c r="AG10399" s="198" t="s">
        <v>2030</v>
      </c>
      <c r="AH10399" s="198" t="s">
        <v>2030</v>
      </c>
      <c r="AI10399" s="2"/>
      <c r="AJ10399" s="2"/>
      <c r="AK10399" s="2"/>
      <c r="AL10399" s="2"/>
      <c r="AM10399" s="2"/>
      <c r="AN10399" s="2"/>
      <c r="AO10399" s="2"/>
      <c r="AP10399" s="2"/>
      <c r="AQ10399" s="2"/>
      <c r="AR10399" s="2"/>
      <c r="AS10399" s="2"/>
      <c r="AT10399" s="2"/>
      <c r="AU10399" s="2"/>
      <c r="AV10399" s="2"/>
      <c r="AW10399" s="2"/>
      <c r="AX10399" s="2"/>
      <c r="AY10399" s="2"/>
      <c r="AZ10399" s="2"/>
      <c r="BA10399" s="2"/>
      <c r="BB10399" s="2"/>
      <c r="BC10399" s="495" t="s">
        <v>2780</v>
      </c>
      <c r="BD10399" s="2"/>
    </row>
    <row r="10400" spans="1:56" s="150" customFormat="1" ht="39.75" thickBot="1">
      <c r="A10400" s="3"/>
      <c r="B10400" s="87">
        <v>11133</v>
      </c>
      <c r="C10400" s="2"/>
      <c r="D10400" s="2"/>
      <c r="E10400" s="195">
        <v>23</v>
      </c>
      <c r="F10400" s="195" t="s">
        <v>1936</v>
      </c>
      <c r="G10400" s="195">
        <v>2018</v>
      </c>
      <c r="H10400" s="221">
        <v>0.44791666666666669</v>
      </c>
      <c r="I10400" s="260">
        <v>23</v>
      </c>
      <c r="J10400" s="393" t="s">
        <v>1936</v>
      </c>
      <c r="K10400" s="415">
        <v>2018</v>
      </c>
      <c r="L10400" s="4" t="str">
        <f>CONCATENATE("-",I10400,".",J10400)</f>
        <v>-23.viii</v>
      </c>
      <c r="M10400" s="231">
        <v>0.95833333333333304</v>
      </c>
      <c r="N10400" s="260"/>
      <c r="O10400" s="3"/>
      <c r="P10400" s="195">
        <v>80</v>
      </c>
      <c r="Q10400" s="24"/>
      <c r="R10400" s="195">
        <v>13</v>
      </c>
      <c r="S10400" s="195" t="s">
        <v>3</v>
      </c>
      <c r="T10400" s="195" t="s">
        <v>44</v>
      </c>
      <c r="U10400" s="195" t="s">
        <v>286</v>
      </c>
      <c r="V10400" s="2"/>
      <c r="W10400" s="195" t="s">
        <v>2725</v>
      </c>
      <c r="X10400" s="195" t="s">
        <v>2725</v>
      </c>
      <c r="Y10400" s="2"/>
      <c r="Z10400" s="2"/>
      <c r="AA10400" s="195">
        <v>44.263300000000001</v>
      </c>
      <c r="AB10400" s="195">
        <v>-121.2556</v>
      </c>
      <c r="AC10400" s="294" t="s">
        <v>1803</v>
      </c>
      <c r="AD10400" s="54" t="s">
        <v>1803</v>
      </c>
      <c r="AE10400" s="214" t="s">
        <v>2727</v>
      </c>
      <c r="AF10400" s="2"/>
      <c r="AG10400" s="198" t="s">
        <v>2030</v>
      </c>
      <c r="AH10400" s="198" t="s">
        <v>2030</v>
      </c>
      <c r="AI10400" s="2"/>
      <c r="AJ10400" s="2"/>
      <c r="AK10400" s="2"/>
      <c r="AL10400" s="2"/>
      <c r="AM10400" s="2"/>
      <c r="AN10400" s="2"/>
      <c r="AO10400" s="2"/>
      <c r="AP10400" s="2"/>
      <c r="AQ10400" s="2"/>
      <c r="AR10400" s="2"/>
      <c r="AS10400" s="2"/>
      <c r="AT10400" s="2"/>
      <c r="AU10400" s="2"/>
      <c r="AV10400" s="2"/>
      <c r="AW10400" s="2"/>
      <c r="AX10400" s="2"/>
      <c r="AY10400" s="2"/>
      <c r="AZ10400" s="2"/>
      <c r="BA10400" s="2"/>
      <c r="BB10400" s="2"/>
      <c r="BC10400" s="495" t="s">
        <v>2780</v>
      </c>
      <c r="BD10400" s="2"/>
    </row>
    <row r="10401" spans="1:56" s="150" customFormat="1" ht="39.75" thickBot="1">
      <c r="A10401" s="3"/>
      <c r="B10401" s="87">
        <v>11134</v>
      </c>
      <c r="C10401" s="2"/>
      <c r="D10401" s="2"/>
      <c r="E10401" s="195">
        <v>23</v>
      </c>
      <c r="F10401" s="195" t="s">
        <v>1936</v>
      </c>
      <c r="G10401" s="195">
        <v>2018</v>
      </c>
      <c r="H10401" s="221">
        <v>0.44791666666666669</v>
      </c>
      <c r="I10401" s="260">
        <v>23</v>
      </c>
      <c r="J10401" s="393" t="s">
        <v>1936</v>
      </c>
      <c r="K10401" s="415">
        <v>2018</v>
      </c>
      <c r="L10401" s="4" t="str">
        <f>CONCATENATE("-",I10401,".",J10401)</f>
        <v>-23.viii</v>
      </c>
      <c r="M10401" s="231">
        <v>1</v>
      </c>
      <c r="N10401" s="260"/>
      <c r="O10401" s="3"/>
      <c r="P10401" s="195">
        <v>80</v>
      </c>
      <c r="Q10401" s="24"/>
      <c r="R10401" s="195">
        <v>14</v>
      </c>
      <c r="S10401" s="195" t="s">
        <v>3</v>
      </c>
      <c r="T10401" s="195" t="s">
        <v>44</v>
      </c>
      <c r="U10401" s="195" t="s">
        <v>286</v>
      </c>
      <c r="V10401" s="2"/>
      <c r="W10401" s="195" t="s">
        <v>2725</v>
      </c>
      <c r="X10401" s="195" t="s">
        <v>2725</v>
      </c>
      <c r="Y10401" s="2"/>
      <c r="Z10401" s="2"/>
      <c r="AA10401" s="195">
        <v>44.263300000000001</v>
      </c>
      <c r="AB10401" s="195">
        <v>-121.2556</v>
      </c>
      <c r="AC10401" s="294" t="s">
        <v>1803</v>
      </c>
      <c r="AD10401" s="54" t="s">
        <v>1803</v>
      </c>
      <c r="AE10401" s="214" t="s">
        <v>2727</v>
      </c>
      <c r="AF10401" s="2"/>
      <c r="AG10401" s="198" t="s">
        <v>2030</v>
      </c>
      <c r="AH10401" s="198" t="s">
        <v>2030</v>
      </c>
      <c r="AI10401" s="2"/>
      <c r="AJ10401" s="2"/>
      <c r="AK10401" s="2"/>
      <c r="AL10401" s="2"/>
      <c r="AM10401" s="2"/>
      <c r="AN10401" s="2"/>
      <c r="AO10401" s="2"/>
      <c r="AP10401" s="2"/>
      <c r="AQ10401" s="2"/>
      <c r="AR10401" s="2"/>
      <c r="AS10401" s="2"/>
      <c r="AT10401" s="2"/>
      <c r="AU10401" s="2"/>
      <c r="AV10401" s="2"/>
      <c r="AW10401" s="2"/>
      <c r="AX10401" s="2"/>
      <c r="AY10401" s="2"/>
      <c r="AZ10401" s="2"/>
      <c r="BA10401" s="2"/>
      <c r="BB10401" s="2"/>
      <c r="BC10401" s="495" t="s">
        <v>2780</v>
      </c>
      <c r="BD10401" s="2"/>
    </row>
    <row r="10402" spans="1:56" s="150" customFormat="1" ht="39.75" thickBot="1">
      <c r="A10402" s="3"/>
      <c r="B10402" s="87">
        <v>11135</v>
      </c>
      <c r="C10402" s="2"/>
      <c r="D10402" s="2"/>
      <c r="E10402" s="195">
        <v>23</v>
      </c>
      <c r="F10402" s="195" t="s">
        <v>1936</v>
      </c>
      <c r="G10402" s="195">
        <v>2018</v>
      </c>
      <c r="H10402" s="221">
        <v>0.44791666666666669</v>
      </c>
      <c r="I10402" s="260">
        <v>23</v>
      </c>
      <c r="J10402" s="393" t="s">
        <v>1936</v>
      </c>
      <c r="K10402" s="415">
        <v>2018</v>
      </c>
      <c r="L10402" s="4" t="str">
        <f>CONCATENATE("-",I10402,".",J10402)</f>
        <v>-23.viii</v>
      </c>
      <c r="M10402" s="231">
        <v>1.0416666666666701</v>
      </c>
      <c r="N10402" s="260"/>
      <c r="O10402" s="3"/>
      <c r="P10402" s="195">
        <v>80</v>
      </c>
      <c r="Q10402" s="24"/>
      <c r="R10402" s="195">
        <v>15</v>
      </c>
      <c r="S10402" s="195" t="s">
        <v>3</v>
      </c>
      <c r="T10402" s="195" t="s">
        <v>44</v>
      </c>
      <c r="U10402" s="195" t="s">
        <v>286</v>
      </c>
      <c r="V10402" s="2"/>
      <c r="W10402" s="195" t="s">
        <v>2725</v>
      </c>
      <c r="X10402" s="195" t="s">
        <v>2725</v>
      </c>
      <c r="Y10402" s="2"/>
      <c r="Z10402" s="2"/>
      <c r="AA10402" s="195">
        <v>44.263300000000001</v>
      </c>
      <c r="AB10402" s="195">
        <v>-121.2556</v>
      </c>
      <c r="AC10402" s="294" t="s">
        <v>1803</v>
      </c>
      <c r="AD10402" s="54" t="s">
        <v>1803</v>
      </c>
      <c r="AE10402" s="214" t="s">
        <v>2727</v>
      </c>
      <c r="AF10402" s="2"/>
      <c r="AG10402" s="198" t="s">
        <v>2030</v>
      </c>
      <c r="AH10402" s="198" t="s">
        <v>2030</v>
      </c>
      <c r="AI10402" s="2"/>
      <c r="AJ10402" s="2"/>
      <c r="AK10402" s="2"/>
      <c r="AL10402" s="2"/>
      <c r="AM10402" s="2"/>
      <c r="AN10402" s="2"/>
      <c r="AO10402" s="2"/>
      <c r="AP10402" s="2"/>
      <c r="AQ10402" s="2"/>
      <c r="AR10402" s="2"/>
      <c r="AS10402" s="2"/>
      <c r="AT10402" s="2"/>
      <c r="AU10402" s="2"/>
      <c r="AV10402" s="2"/>
      <c r="AW10402" s="2"/>
      <c r="AX10402" s="2"/>
      <c r="AY10402" s="2"/>
      <c r="AZ10402" s="2"/>
      <c r="BA10402" s="2"/>
      <c r="BB10402" s="2"/>
      <c r="BC10402" s="495" t="s">
        <v>2780</v>
      </c>
      <c r="BD10402" s="2"/>
    </row>
    <row r="10403" spans="1:56" s="150" customFormat="1" ht="39.75" thickBot="1">
      <c r="A10403" s="3"/>
      <c r="B10403" s="87">
        <v>11136</v>
      </c>
      <c r="C10403" s="2"/>
      <c r="D10403" s="2"/>
      <c r="E10403" s="195">
        <v>23</v>
      </c>
      <c r="F10403" s="195" t="s">
        <v>1936</v>
      </c>
      <c r="G10403" s="195">
        <v>2018</v>
      </c>
      <c r="H10403" s="221">
        <v>0.44791666666666669</v>
      </c>
      <c r="I10403" s="260">
        <v>23</v>
      </c>
      <c r="J10403" s="393" t="s">
        <v>1936</v>
      </c>
      <c r="K10403" s="415">
        <v>2018</v>
      </c>
      <c r="L10403" s="4" t="str">
        <f>CONCATENATE("-",I10403,".",J10403)</f>
        <v>-23.viii</v>
      </c>
      <c r="M10403" s="231">
        <v>1.0833333333333299</v>
      </c>
      <c r="N10403" s="260"/>
      <c r="O10403" s="3"/>
      <c r="P10403" s="195">
        <v>80</v>
      </c>
      <c r="Q10403" s="24"/>
      <c r="R10403" s="195">
        <v>16</v>
      </c>
      <c r="S10403" s="195" t="s">
        <v>3</v>
      </c>
      <c r="T10403" s="195" t="s">
        <v>44</v>
      </c>
      <c r="U10403" s="195" t="s">
        <v>286</v>
      </c>
      <c r="V10403" s="2"/>
      <c r="W10403" s="195" t="s">
        <v>2725</v>
      </c>
      <c r="X10403" s="195" t="s">
        <v>2725</v>
      </c>
      <c r="Y10403" s="2"/>
      <c r="Z10403" s="2"/>
      <c r="AA10403" s="195">
        <v>44.263300000000001</v>
      </c>
      <c r="AB10403" s="195">
        <v>-121.2556</v>
      </c>
      <c r="AC10403" s="294" t="s">
        <v>1803</v>
      </c>
      <c r="AD10403" s="54" t="s">
        <v>1803</v>
      </c>
      <c r="AE10403" s="214" t="s">
        <v>2727</v>
      </c>
      <c r="AF10403" s="2"/>
      <c r="AG10403" s="198" t="s">
        <v>2030</v>
      </c>
      <c r="AH10403" s="198" t="s">
        <v>2030</v>
      </c>
      <c r="AI10403" s="2"/>
      <c r="AJ10403" s="2"/>
      <c r="AK10403" s="2"/>
      <c r="AL10403" s="2"/>
      <c r="AM10403" s="2"/>
      <c r="AN10403" s="2"/>
      <c r="AO10403" s="2"/>
      <c r="AP10403" s="2"/>
      <c r="AQ10403" s="2"/>
      <c r="AR10403" s="2"/>
      <c r="AS10403" s="2"/>
      <c r="AT10403" s="2"/>
      <c r="AU10403" s="2"/>
      <c r="AV10403" s="2"/>
      <c r="AW10403" s="2"/>
      <c r="AX10403" s="2"/>
      <c r="AY10403" s="2"/>
      <c r="AZ10403" s="2"/>
      <c r="BA10403" s="2"/>
      <c r="BB10403" s="2"/>
      <c r="BC10403" s="495" t="s">
        <v>2780</v>
      </c>
      <c r="BD10403" s="2"/>
    </row>
    <row r="10404" spans="1:56" s="150" customFormat="1" ht="39.75" thickBot="1">
      <c r="A10404" s="3"/>
      <c r="B10404" s="87">
        <v>11137</v>
      </c>
      <c r="C10404" s="2"/>
      <c r="D10404" s="2"/>
      <c r="E10404" s="195">
        <v>23</v>
      </c>
      <c r="F10404" s="195" t="s">
        <v>1936</v>
      </c>
      <c r="G10404" s="195">
        <v>2018</v>
      </c>
      <c r="H10404" s="221">
        <v>0.44791666666666669</v>
      </c>
      <c r="I10404" s="260">
        <v>23</v>
      </c>
      <c r="J10404" s="393" t="s">
        <v>1936</v>
      </c>
      <c r="K10404" s="415">
        <v>2018</v>
      </c>
      <c r="L10404" s="4" t="str">
        <f>CONCATENATE("-",I10404,".",J10404)</f>
        <v>-23.viii</v>
      </c>
      <c r="M10404" s="231">
        <v>1.125</v>
      </c>
      <c r="N10404" s="260"/>
      <c r="O10404" s="3"/>
      <c r="P10404" s="195">
        <v>80</v>
      </c>
      <c r="Q10404" s="24"/>
      <c r="R10404" s="195">
        <v>17</v>
      </c>
      <c r="S10404" s="195" t="s">
        <v>3</v>
      </c>
      <c r="T10404" s="195" t="s">
        <v>44</v>
      </c>
      <c r="U10404" s="195" t="s">
        <v>286</v>
      </c>
      <c r="V10404" s="2"/>
      <c r="W10404" s="195" t="s">
        <v>2725</v>
      </c>
      <c r="X10404" s="195" t="s">
        <v>2725</v>
      </c>
      <c r="Y10404" s="2"/>
      <c r="Z10404" s="2"/>
      <c r="AA10404" s="195">
        <v>44.263300000000001</v>
      </c>
      <c r="AB10404" s="195">
        <v>-121.2556</v>
      </c>
      <c r="AC10404" s="294" t="s">
        <v>1803</v>
      </c>
      <c r="AD10404" s="54" t="s">
        <v>1803</v>
      </c>
      <c r="AE10404" s="214" t="s">
        <v>2727</v>
      </c>
      <c r="AF10404" s="2"/>
      <c r="AG10404" s="198" t="s">
        <v>2030</v>
      </c>
      <c r="AH10404" s="198" t="s">
        <v>2030</v>
      </c>
      <c r="AI10404" s="2"/>
      <c r="AJ10404" s="2"/>
      <c r="AK10404" s="2"/>
      <c r="AL10404" s="2"/>
      <c r="AM10404" s="2"/>
      <c r="AN10404" s="2"/>
      <c r="AO10404" s="2"/>
      <c r="AP10404" s="2"/>
      <c r="AQ10404" s="2"/>
      <c r="AR10404" s="2"/>
      <c r="AS10404" s="2"/>
      <c r="AT10404" s="2"/>
      <c r="AU10404" s="2"/>
      <c r="AV10404" s="2"/>
      <c r="AW10404" s="2"/>
      <c r="AX10404" s="2"/>
      <c r="AY10404" s="2"/>
      <c r="AZ10404" s="2"/>
      <c r="BA10404" s="2"/>
      <c r="BB10404" s="2"/>
      <c r="BC10404" s="495" t="s">
        <v>2780</v>
      </c>
      <c r="BD10404" s="2"/>
    </row>
    <row r="10405" spans="1:56" s="150" customFormat="1" ht="39.75" thickBot="1">
      <c r="A10405" s="3"/>
      <c r="B10405" s="87">
        <v>11138</v>
      </c>
      <c r="C10405" s="2"/>
      <c r="D10405" s="2"/>
      <c r="E10405" s="195">
        <v>23</v>
      </c>
      <c r="F10405" s="195" t="s">
        <v>1936</v>
      </c>
      <c r="G10405" s="195">
        <v>2018</v>
      </c>
      <c r="H10405" s="221">
        <v>0.44791666666666669</v>
      </c>
      <c r="I10405" s="260">
        <v>23</v>
      </c>
      <c r="J10405" s="393" t="s">
        <v>1936</v>
      </c>
      <c r="K10405" s="415">
        <v>2018</v>
      </c>
      <c r="L10405" s="4" t="str">
        <f>CONCATENATE("-",I10405,".",J10405)</f>
        <v>-23.viii</v>
      </c>
      <c r="M10405" s="231">
        <v>1.1666666666666701</v>
      </c>
      <c r="N10405" s="260"/>
      <c r="O10405" s="3"/>
      <c r="P10405" s="195">
        <v>80</v>
      </c>
      <c r="Q10405" s="24"/>
      <c r="R10405" s="195">
        <v>18</v>
      </c>
      <c r="S10405" s="195" t="s">
        <v>3</v>
      </c>
      <c r="T10405" s="195" t="s">
        <v>44</v>
      </c>
      <c r="U10405" s="195" t="s">
        <v>286</v>
      </c>
      <c r="V10405" s="2"/>
      <c r="W10405" s="195" t="s">
        <v>2725</v>
      </c>
      <c r="X10405" s="195" t="s">
        <v>2725</v>
      </c>
      <c r="Y10405" s="2"/>
      <c r="Z10405" s="2"/>
      <c r="AA10405" s="195">
        <v>44.263300000000001</v>
      </c>
      <c r="AB10405" s="195">
        <v>-121.2556</v>
      </c>
      <c r="AC10405" s="294" t="s">
        <v>1803</v>
      </c>
      <c r="AD10405" s="54" t="s">
        <v>1803</v>
      </c>
      <c r="AE10405" s="214" t="s">
        <v>2727</v>
      </c>
      <c r="AF10405" s="2"/>
      <c r="AG10405" s="198" t="s">
        <v>2030</v>
      </c>
      <c r="AH10405" s="198" t="s">
        <v>2030</v>
      </c>
      <c r="AI10405" s="2"/>
      <c r="AJ10405" s="2"/>
      <c r="AK10405" s="2"/>
      <c r="AL10405" s="2"/>
      <c r="AM10405" s="2"/>
      <c r="AN10405" s="2"/>
      <c r="AO10405" s="2"/>
      <c r="AP10405" s="2"/>
      <c r="AQ10405" s="2"/>
      <c r="AR10405" s="2"/>
      <c r="AS10405" s="2"/>
      <c r="AT10405" s="2"/>
      <c r="AU10405" s="2"/>
      <c r="AV10405" s="2"/>
      <c r="AW10405" s="2"/>
      <c r="AX10405" s="2"/>
      <c r="AY10405" s="2"/>
      <c r="AZ10405" s="2"/>
      <c r="BA10405" s="2"/>
      <c r="BB10405" s="2"/>
      <c r="BC10405" s="495" t="s">
        <v>2780</v>
      </c>
      <c r="BD10405" s="2"/>
    </row>
    <row r="10406" spans="1:56" s="150" customFormat="1" ht="39.75" thickBot="1">
      <c r="A10406" s="3"/>
      <c r="B10406" s="87">
        <v>11139</v>
      </c>
      <c r="C10406" s="2"/>
      <c r="D10406" s="2"/>
      <c r="E10406" s="195">
        <v>23</v>
      </c>
      <c r="F10406" s="195" t="s">
        <v>1936</v>
      </c>
      <c r="G10406" s="195">
        <v>2018</v>
      </c>
      <c r="H10406" s="221">
        <v>0.59027777777777779</v>
      </c>
      <c r="I10406" s="264"/>
      <c r="J10406" s="264"/>
      <c r="K10406" s="1"/>
      <c r="L10406" s="4"/>
      <c r="M10406" s="1"/>
      <c r="N10406" s="3"/>
      <c r="O10406" s="3"/>
      <c r="P10406" s="195">
        <v>81</v>
      </c>
      <c r="Q10406" s="24"/>
      <c r="R10406" s="195">
        <v>1</v>
      </c>
      <c r="S10406" s="195" t="s">
        <v>3</v>
      </c>
      <c r="T10406" s="195" t="s">
        <v>44</v>
      </c>
      <c r="U10406" s="195" t="s">
        <v>286</v>
      </c>
      <c r="V10406" s="1"/>
      <c r="W10406" s="195" t="s">
        <v>2701</v>
      </c>
      <c r="X10406" s="195" t="s">
        <v>2701</v>
      </c>
      <c r="Y10406" s="2"/>
      <c r="Z10406" s="2"/>
      <c r="AA10406" s="195">
        <v>44.238100000000003</v>
      </c>
      <c r="AB10406" s="195">
        <v>-121.1829</v>
      </c>
      <c r="AC10406" s="260" t="s">
        <v>2692</v>
      </c>
      <c r="AD10406" s="2"/>
      <c r="AE10406" s="214" t="s">
        <v>2536</v>
      </c>
      <c r="AF10406" s="2"/>
      <c r="AG10406" s="198" t="s">
        <v>2030</v>
      </c>
      <c r="AH10406" s="198" t="s">
        <v>2030</v>
      </c>
      <c r="AI10406" s="2"/>
      <c r="AJ10406" s="2"/>
      <c r="AK10406" s="2"/>
      <c r="AL10406" s="2"/>
      <c r="AM10406" s="2"/>
      <c r="AN10406" s="2"/>
      <c r="AO10406" s="2"/>
      <c r="AP10406" s="2"/>
      <c r="AQ10406" s="2"/>
      <c r="AR10406" s="2"/>
      <c r="AS10406" s="2"/>
      <c r="AT10406" s="2"/>
      <c r="AU10406" s="2"/>
      <c r="AV10406" s="2"/>
      <c r="AW10406" s="2"/>
      <c r="AX10406" s="2"/>
      <c r="AY10406" s="2"/>
      <c r="AZ10406" s="2"/>
      <c r="BA10406" s="2"/>
      <c r="BB10406" s="2"/>
      <c r="BC10406" s="495" t="s">
        <v>2781</v>
      </c>
      <c r="BD10406" s="2"/>
    </row>
    <row r="10407" spans="1:56" s="150" customFormat="1" ht="39.75" thickBot="1">
      <c r="A10407" s="3"/>
      <c r="B10407" s="87">
        <v>11140</v>
      </c>
      <c r="C10407" s="2"/>
      <c r="D10407" s="2"/>
      <c r="E10407" s="195">
        <v>23</v>
      </c>
      <c r="F10407" s="195" t="s">
        <v>1936</v>
      </c>
      <c r="G10407" s="195">
        <v>2018</v>
      </c>
      <c r="H10407" s="221">
        <v>0.59027777777777779</v>
      </c>
      <c r="I10407" s="264"/>
      <c r="J10407" s="264"/>
      <c r="K10407" s="1"/>
      <c r="L10407" s="4"/>
      <c r="M10407" s="1"/>
      <c r="N10407" s="3"/>
      <c r="O10407" s="3"/>
      <c r="P10407" s="195">
        <v>81</v>
      </c>
      <c r="Q10407" s="24"/>
      <c r="R10407" s="195">
        <v>2</v>
      </c>
      <c r="S10407" s="195" t="s">
        <v>3</v>
      </c>
      <c r="T10407" s="195" t="s">
        <v>44</v>
      </c>
      <c r="U10407" s="195" t="s">
        <v>286</v>
      </c>
      <c r="V10407" s="1"/>
      <c r="W10407" s="195" t="s">
        <v>2701</v>
      </c>
      <c r="X10407" s="195" t="s">
        <v>2701</v>
      </c>
      <c r="Y10407" s="2"/>
      <c r="Z10407" s="2"/>
      <c r="AA10407" s="195">
        <v>44.238100000000003</v>
      </c>
      <c r="AB10407" s="195">
        <v>-121.1829</v>
      </c>
      <c r="AC10407" s="260" t="s">
        <v>2692</v>
      </c>
      <c r="AD10407" s="2"/>
      <c r="AE10407" s="214" t="s">
        <v>2536</v>
      </c>
      <c r="AF10407" s="2"/>
      <c r="AG10407" s="198" t="s">
        <v>2030</v>
      </c>
      <c r="AH10407" s="198" t="s">
        <v>2030</v>
      </c>
      <c r="AI10407" s="2"/>
      <c r="AJ10407" s="2"/>
      <c r="AK10407" s="2"/>
      <c r="AL10407" s="2"/>
      <c r="AM10407" s="2"/>
      <c r="AN10407" s="2"/>
      <c r="AO10407" s="2"/>
      <c r="AP10407" s="2"/>
      <c r="AQ10407" s="2"/>
      <c r="AR10407" s="2"/>
      <c r="AS10407" s="2"/>
      <c r="AT10407" s="2"/>
      <c r="AU10407" s="2"/>
      <c r="AV10407" s="2"/>
      <c r="AW10407" s="2"/>
      <c r="AX10407" s="2"/>
      <c r="AY10407" s="2"/>
      <c r="AZ10407" s="2"/>
      <c r="BA10407" s="2"/>
      <c r="BB10407" s="2"/>
      <c r="BC10407" s="495" t="s">
        <v>2782</v>
      </c>
      <c r="BD10407" s="2"/>
    </row>
    <row r="10408" spans="1:56" s="150" customFormat="1" ht="39.75" thickBot="1">
      <c r="A10408" s="3"/>
      <c r="B10408" s="87">
        <v>11141</v>
      </c>
      <c r="C10408" s="2"/>
      <c r="D10408" s="2"/>
      <c r="E10408" s="195">
        <v>23</v>
      </c>
      <c r="F10408" s="195" t="s">
        <v>1936</v>
      </c>
      <c r="G10408" s="195">
        <v>2018</v>
      </c>
      <c r="H10408" s="221">
        <v>0.59027777777777779</v>
      </c>
      <c r="I10408" s="264"/>
      <c r="J10408" s="264"/>
      <c r="K10408" s="1"/>
      <c r="L10408" s="4"/>
      <c r="M10408" s="1"/>
      <c r="N10408" s="3"/>
      <c r="O10408" s="3"/>
      <c r="P10408" s="195">
        <v>81</v>
      </c>
      <c r="Q10408" s="24"/>
      <c r="R10408" s="195">
        <v>3</v>
      </c>
      <c r="S10408" s="195" t="s">
        <v>3</v>
      </c>
      <c r="T10408" s="195" t="s">
        <v>44</v>
      </c>
      <c r="U10408" s="195" t="s">
        <v>286</v>
      </c>
      <c r="V10408" s="1"/>
      <c r="W10408" s="195" t="s">
        <v>2701</v>
      </c>
      <c r="X10408" s="195" t="s">
        <v>2701</v>
      </c>
      <c r="Y10408" s="2"/>
      <c r="Z10408" s="2"/>
      <c r="AA10408" s="195">
        <v>44.238100000000003</v>
      </c>
      <c r="AB10408" s="195">
        <v>-121.1829</v>
      </c>
      <c r="AC10408" s="260" t="s">
        <v>2692</v>
      </c>
      <c r="AD10408" s="2"/>
      <c r="AE10408" s="214" t="s">
        <v>2536</v>
      </c>
      <c r="AF10408" s="2"/>
      <c r="AG10408" s="198" t="s">
        <v>2030</v>
      </c>
      <c r="AH10408" s="198" t="s">
        <v>2030</v>
      </c>
      <c r="AI10408" s="2"/>
      <c r="AJ10408" s="2"/>
      <c r="AK10408" s="2"/>
      <c r="AL10408" s="2"/>
      <c r="AM10408" s="2"/>
      <c r="AN10408" s="2"/>
      <c r="AO10408" s="2"/>
      <c r="AP10408" s="2"/>
      <c r="AQ10408" s="2"/>
      <c r="AR10408" s="2"/>
      <c r="AS10408" s="2"/>
      <c r="AT10408" s="2"/>
      <c r="AU10408" s="2"/>
      <c r="AV10408" s="2"/>
      <c r="AW10408" s="2"/>
      <c r="AX10408" s="2"/>
      <c r="AY10408" s="2"/>
      <c r="AZ10408" s="2"/>
      <c r="BA10408" s="2"/>
      <c r="BB10408" s="2"/>
      <c r="BC10408" s="495" t="s">
        <v>2783</v>
      </c>
      <c r="BD10408" s="2"/>
    </row>
    <row r="10409" spans="1:56" s="150" customFormat="1" ht="39.75" thickBot="1">
      <c r="A10409" s="3"/>
      <c r="B10409" s="87">
        <v>11142</v>
      </c>
      <c r="C10409" s="2"/>
      <c r="D10409" s="2"/>
      <c r="E10409" s="195">
        <v>23</v>
      </c>
      <c r="F10409" s="195" t="s">
        <v>1936</v>
      </c>
      <c r="G10409" s="195">
        <v>2018</v>
      </c>
      <c r="H10409" s="221">
        <v>0.59027777777777779</v>
      </c>
      <c r="I10409" s="264"/>
      <c r="J10409" s="264"/>
      <c r="K10409" s="1"/>
      <c r="L10409" s="4"/>
      <c r="M10409" s="1"/>
      <c r="N10409" s="3"/>
      <c r="O10409" s="3"/>
      <c r="P10409" s="195">
        <v>81</v>
      </c>
      <c r="Q10409" s="24"/>
      <c r="R10409" s="195">
        <v>4</v>
      </c>
      <c r="S10409" s="195" t="s">
        <v>3</v>
      </c>
      <c r="T10409" s="195" t="s">
        <v>44</v>
      </c>
      <c r="U10409" s="195" t="s">
        <v>286</v>
      </c>
      <c r="V10409" s="1"/>
      <c r="W10409" s="195" t="s">
        <v>2701</v>
      </c>
      <c r="X10409" s="195" t="s">
        <v>2701</v>
      </c>
      <c r="Y10409" s="2"/>
      <c r="Z10409" s="2"/>
      <c r="AA10409" s="195">
        <v>44.238100000000003</v>
      </c>
      <c r="AB10409" s="195">
        <v>-121.1829</v>
      </c>
      <c r="AC10409" s="260" t="s">
        <v>2692</v>
      </c>
      <c r="AD10409" s="2"/>
      <c r="AE10409" s="214" t="s">
        <v>2536</v>
      </c>
      <c r="AF10409" s="2"/>
      <c r="AG10409" s="198" t="s">
        <v>2030</v>
      </c>
      <c r="AH10409" s="198" t="s">
        <v>2030</v>
      </c>
      <c r="AI10409" s="2"/>
      <c r="AJ10409" s="2"/>
      <c r="AK10409" s="2"/>
      <c r="AL10409" s="2"/>
      <c r="AM10409" s="2"/>
      <c r="AN10409" s="2"/>
      <c r="AO10409" s="2"/>
      <c r="AP10409" s="2"/>
      <c r="AQ10409" s="2"/>
      <c r="AR10409" s="2"/>
      <c r="AS10409" s="2"/>
      <c r="AT10409" s="2"/>
      <c r="AU10409" s="2"/>
      <c r="AV10409" s="2"/>
      <c r="AW10409" s="2"/>
      <c r="AX10409" s="2"/>
      <c r="AY10409" s="2"/>
      <c r="AZ10409" s="2"/>
      <c r="BA10409" s="2"/>
      <c r="BB10409" s="2"/>
      <c r="BC10409" s="495" t="s">
        <v>2784</v>
      </c>
      <c r="BD10409" s="2"/>
    </row>
    <row r="10410" spans="1:56" s="150" customFormat="1" ht="39.75" thickBot="1">
      <c r="A10410" s="3"/>
      <c r="B10410" s="87">
        <v>11143</v>
      </c>
      <c r="C10410" s="2"/>
      <c r="D10410" s="2"/>
      <c r="E10410" s="195">
        <v>23</v>
      </c>
      <c r="F10410" s="195" t="s">
        <v>1936</v>
      </c>
      <c r="G10410" s="195">
        <v>2018</v>
      </c>
      <c r="H10410" s="221">
        <v>0.59027777777777779</v>
      </c>
      <c r="I10410" s="264"/>
      <c r="J10410" s="264"/>
      <c r="K10410" s="1"/>
      <c r="L10410" s="4"/>
      <c r="M10410" s="1"/>
      <c r="N10410" s="3"/>
      <c r="O10410" s="3"/>
      <c r="P10410" s="195">
        <v>81</v>
      </c>
      <c r="Q10410" s="24"/>
      <c r="R10410" s="195">
        <v>5</v>
      </c>
      <c r="S10410" s="195" t="s">
        <v>3</v>
      </c>
      <c r="T10410" s="195" t="s">
        <v>44</v>
      </c>
      <c r="U10410" s="195" t="s">
        <v>286</v>
      </c>
      <c r="V10410" s="1"/>
      <c r="W10410" s="195" t="s">
        <v>2701</v>
      </c>
      <c r="X10410" s="195" t="s">
        <v>2701</v>
      </c>
      <c r="Y10410" s="2"/>
      <c r="Z10410" s="2"/>
      <c r="AA10410" s="195">
        <v>44.238100000000003</v>
      </c>
      <c r="AB10410" s="195">
        <v>-121.1829</v>
      </c>
      <c r="AC10410" s="260" t="s">
        <v>2692</v>
      </c>
      <c r="AD10410" s="2"/>
      <c r="AE10410" s="214" t="s">
        <v>2536</v>
      </c>
      <c r="AF10410" s="2"/>
      <c r="AG10410" s="198" t="s">
        <v>2030</v>
      </c>
      <c r="AH10410" s="198" t="s">
        <v>2030</v>
      </c>
      <c r="AI10410" s="2"/>
      <c r="AJ10410" s="2"/>
      <c r="AK10410" s="2"/>
      <c r="AL10410" s="2"/>
      <c r="AM10410" s="2"/>
      <c r="AN10410" s="2"/>
      <c r="AO10410" s="2"/>
      <c r="AP10410" s="2"/>
      <c r="AQ10410" s="2"/>
      <c r="AR10410" s="2"/>
      <c r="AS10410" s="2"/>
      <c r="AT10410" s="2"/>
      <c r="AU10410" s="2"/>
      <c r="AV10410" s="2"/>
      <c r="AW10410" s="2"/>
      <c r="AX10410" s="2"/>
      <c r="AY10410" s="2"/>
      <c r="AZ10410" s="2"/>
      <c r="BA10410" s="2"/>
      <c r="BB10410" s="2"/>
      <c r="BC10410" s="495" t="s">
        <v>2785</v>
      </c>
      <c r="BD10410" s="2"/>
    </row>
    <row r="10411" spans="1:56" s="150" customFormat="1" ht="39.75" thickBot="1">
      <c r="A10411" s="3"/>
      <c r="B10411" s="87">
        <v>11144</v>
      </c>
      <c r="C10411" s="2"/>
      <c r="D10411" s="2"/>
      <c r="E10411" s="195">
        <v>23</v>
      </c>
      <c r="F10411" s="195" t="s">
        <v>1936</v>
      </c>
      <c r="G10411" s="195">
        <v>2018</v>
      </c>
      <c r="H10411" s="221">
        <v>0.59027777777777779</v>
      </c>
      <c r="I10411" s="264"/>
      <c r="J10411" s="264"/>
      <c r="K10411" s="1"/>
      <c r="L10411" s="4"/>
      <c r="M10411" s="1"/>
      <c r="N10411" s="3"/>
      <c r="O10411" s="3"/>
      <c r="P10411" s="195">
        <v>81</v>
      </c>
      <c r="Q10411" s="24"/>
      <c r="R10411" s="195">
        <v>6</v>
      </c>
      <c r="S10411" s="195" t="s">
        <v>3</v>
      </c>
      <c r="T10411" s="195" t="s">
        <v>44</v>
      </c>
      <c r="U10411" s="195" t="s">
        <v>286</v>
      </c>
      <c r="V10411" s="1"/>
      <c r="W10411" s="195" t="s">
        <v>2701</v>
      </c>
      <c r="X10411" s="195" t="s">
        <v>2701</v>
      </c>
      <c r="Y10411" s="2"/>
      <c r="Z10411" s="2"/>
      <c r="AA10411" s="195">
        <v>44.238100000000003</v>
      </c>
      <c r="AB10411" s="195">
        <v>-121.1829</v>
      </c>
      <c r="AC10411" s="260" t="s">
        <v>2692</v>
      </c>
      <c r="AD10411" s="2"/>
      <c r="AE10411" s="214" t="s">
        <v>2536</v>
      </c>
      <c r="AF10411" s="2"/>
      <c r="AG10411" s="198" t="s">
        <v>2030</v>
      </c>
      <c r="AH10411" s="198" t="s">
        <v>2030</v>
      </c>
      <c r="AI10411" s="2"/>
      <c r="AJ10411" s="2"/>
      <c r="AK10411" s="2"/>
      <c r="AL10411" s="2"/>
      <c r="AM10411" s="2"/>
      <c r="AN10411" s="2"/>
      <c r="AO10411" s="2"/>
      <c r="AP10411" s="2"/>
      <c r="AQ10411" s="2"/>
      <c r="AR10411" s="2"/>
      <c r="AS10411" s="2"/>
      <c r="AT10411" s="2"/>
      <c r="AU10411" s="2"/>
      <c r="AV10411" s="2"/>
      <c r="AW10411" s="2"/>
      <c r="AX10411" s="2"/>
      <c r="AY10411" s="2"/>
      <c r="AZ10411" s="2"/>
      <c r="BA10411" s="2"/>
      <c r="BB10411" s="2"/>
      <c r="BC10411" s="495" t="s">
        <v>2786</v>
      </c>
      <c r="BD10411" s="2"/>
    </row>
    <row r="10412" spans="1:56" s="150" customFormat="1" ht="39.75" thickBot="1">
      <c r="A10412" s="3"/>
      <c r="B10412" s="87">
        <v>11145</v>
      </c>
      <c r="C10412" s="2"/>
      <c r="D10412" s="2"/>
      <c r="E10412" s="234">
        <v>23</v>
      </c>
      <c r="F10412" s="234" t="s">
        <v>1936</v>
      </c>
      <c r="G10412" s="234">
        <v>2018</v>
      </c>
      <c r="H10412" s="234" t="s">
        <v>2724</v>
      </c>
      <c r="I10412" s="358">
        <v>30</v>
      </c>
      <c r="J10412" s="403" t="s">
        <v>1936</v>
      </c>
      <c r="K10412" s="2">
        <v>2018</v>
      </c>
      <c r="L10412" s="4" t="str">
        <f>CONCATENATE("-",I10412,".",J10412)</f>
        <v>-30.viii</v>
      </c>
      <c r="M10412" s="231">
        <v>0.41666666666666669</v>
      </c>
      <c r="N10412" s="3"/>
      <c r="O10412" s="3"/>
      <c r="P10412" s="195">
        <v>82</v>
      </c>
      <c r="Q10412" s="24"/>
      <c r="R10412" s="195">
        <v>1</v>
      </c>
      <c r="S10412" s="195" t="s">
        <v>3</v>
      </c>
      <c r="T10412" s="195" t="s">
        <v>44</v>
      </c>
      <c r="U10412" s="195" t="s">
        <v>752</v>
      </c>
      <c r="V10412" s="2"/>
      <c r="W10412" s="195" t="s">
        <v>2728</v>
      </c>
      <c r="X10412" s="195" t="s">
        <v>2728</v>
      </c>
      <c r="Y10412" s="2"/>
      <c r="Z10412" s="2"/>
      <c r="AA10412" s="195">
        <v>44.295400000000001</v>
      </c>
      <c r="AB10412" s="195">
        <v>-120.8416</v>
      </c>
      <c r="AC10412" s="294" t="s">
        <v>1803</v>
      </c>
      <c r="AD10412" s="54" t="s">
        <v>1803</v>
      </c>
      <c r="AE10412" s="220"/>
      <c r="AF10412" s="2"/>
      <c r="AG10412" s="198" t="s">
        <v>2030</v>
      </c>
      <c r="AH10412" s="198" t="s">
        <v>2030</v>
      </c>
      <c r="AI10412" s="2"/>
      <c r="AJ10412" s="2"/>
      <c r="AK10412" s="2"/>
      <c r="AL10412" s="2"/>
      <c r="AM10412" s="2"/>
      <c r="AN10412" s="2"/>
      <c r="AO10412" s="2"/>
      <c r="AP10412" s="2"/>
      <c r="AQ10412" s="2"/>
      <c r="AR10412" s="2"/>
      <c r="AS10412" s="2"/>
      <c r="AT10412" s="2"/>
      <c r="AU10412" s="2"/>
      <c r="AV10412" s="2"/>
      <c r="AW10412" s="2"/>
      <c r="AX10412" s="2"/>
      <c r="AY10412" s="2"/>
      <c r="AZ10412" s="2"/>
      <c r="BA10412" s="2"/>
      <c r="BB10412" s="2"/>
      <c r="BC10412" s="495" t="s">
        <v>2733</v>
      </c>
      <c r="BD10412" s="2"/>
    </row>
    <row r="10413" spans="1:56" s="150" customFormat="1" ht="39.75" thickBot="1">
      <c r="A10413" s="3"/>
      <c r="B10413" s="87">
        <v>11146</v>
      </c>
      <c r="C10413" s="2"/>
      <c r="D10413" s="2"/>
      <c r="E10413" s="234">
        <v>29</v>
      </c>
      <c r="F10413" s="234" t="s">
        <v>1936</v>
      </c>
      <c r="G10413" s="234">
        <v>2018</v>
      </c>
      <c r="H10413" s="235">
        <v>0.58333333333333337</v>
      </c>
      <c r="I10413" s="358">
        <v>30</v>
      </c>
      <c r="J10413" s="403" t="s">
        <v>1936</v>
      </c>
      <c r="K10413" s="2">
        <v>2018</v>
      </c>
      <c r="L10413" s="4" t="str">
        <f>CONCATENATE("-",I10413,".",J10413)</f>
        <v>-30.viii</v>
      </c>
      <c r="M10413" s="231">
        <v>0.41666666666666669</v>
      </c>
      <c r="N10413" s="3"/>
      <c r="O10413" s="3"/>
      <c r="P10413" s="195">
        <v>82</v>
      </c>
      <c r="Q10413" s="24"/>
      <c r="R10413" s="195">
        <v>2</v>
      </c>
      <c r="S10413" s="195" t="s">
        <v>3</v>
      </c>
      <c r="T10413" s="195" t="s">
        <v>44</v>
      </c>
      <c r="U10413" s="195" t="s">
        <v>752</v>
      </c>
      <c r="V10413" s="2"/>
      <c r="W10413" s="195" t="s">
        <v>2728</v>
      </c>
      <c r="X10413" s="195" t="s">
        <v>2728</v>
      </c>
      <c r="Y10413" s="2"/>
      <c r="Z10413" s="2"/>
      <c r="AA10413" s="195">
        <v>44.295400000000001</v>
      </c>
      <c r="AB10413" s="195">
        <v>-120.8416</v>
      </c>
      <c r="AC10413" s="294" t="s">
        <v>1803</v>
      </c>
      <c r="AD10413" s="54" t="s">
        <v>1803</v>
      </c>
      <c r="AE10413" s="220"/>
      <c r="AF10413" s="2"/>
      <c r="AG10413" s="198" t="s">
        <v>2030</v>
      </c>
      <c r="AH10413" s="198" t="s">
        <v>2030</v>
      </c>
      <c r="AI10413" s="2"/>
      <c r="AJ10413" s="2"/>
      <c r="AK10413" s="2"/>
      <c r="AL10413" s="2"/>
      <c r="AM10413" s="2"/>
      <c r="AN10413" s="2"/>
      <c r="AO10413" s="2"/>
      <c r="AP10413" s="2"/>
      <c r="AQ10413" s="2"/>
      <c r="AR10413" s="2"/>
      <c r="AS10413" s="2"/>
      <c r="AT10413" s="2"/>
      <c r="AU10413" s="2"/>
      <c r="AV10413" s="2"/>
      <c r="AW10413" s="2"/>
      <c r="AX10413" s="2"/>
      <c r="AY10413" s="2"/>
      <c r="AZ10413" s="2"/>
      <c r="BA10413" s="2"/>
      <c r="BB10413" s="2"/>
      <c r="BC10413" s="495" t="s">
        <v>2733</v>
      </c>
      <c r="BD10413" s="2"/>
    </row>
    <row r="10414" spans="1:56" s="150" customFormat="1" ht="39.75" thickBot="1">
      <c r="A10414" s="3"/>
      <c r="B10414" s="87">
        <v>11147</v>
      </c>
      <c r="C10414" s="2"/>
      <c r="D10414" s="2"/>
      <c r="E10414" s="234">
        <v>29</v>
      </c>
      <c r="F10414" s="234" t="s">
        <v>1936</v>
      </c>
      <c r="G10414" s="234">
        <v>2018</v>
      </c>
      <c r="H10414" s="235">
        <v>0.58333333333333337</v>
      </c>
      <c r="I10414" s="358">
        <v>30</v>
      </c>
      <c r="J10414" s="403" t="s">
        <v>1936</v>
      </c>
      <c r="K10414" s="2">
        <v>2018</v>
      </c>
      <c r="L10414" s="4" t="str">
        <f>CONCATENATE("-",I10414,".",J10414)</f>
        <v>-30.viii</v>
      </c>
      <c r="M10414" s="231">
        <v>0.41666666666666669</v>
      </c>
      <c r="N10414" s="3"/>
      <c r="O10414" s="3"/>
      <c r="P10414" s="195">
        <v>82</v>
      </c>
      <c r="Q10414" s="24"/>
      <c r="R10414" s="195">
        <v>3</v>
      </c>
      <c r="S10414" s="195" t="s">
        <v>3</v>
      </c>
      <c r="T10414" s="195" t="s">
        <v>44</v>
      </c>
      <c r="U10414" s="195" t="s">
        <v>752</v>
      </c>
      <c r="V10414" s="2"/>
      <c r="W10414" s="195" t="s">
        <v>2728</v>
      </c>
      <c r="X10414" s="195" t="s">
        <v>2728</v>
      </c>
      <c r="Y10414" s="2"/>
      <c r="Z10414" s="2"/>
      <c r="AA10414" s="195">
        <v>44.295400000000001</v>
      </c>
      <c r="AB10414" s="195">
        <v>-120.8416</v>
      </c>
      <c r="AC10414" s="294" t="s">
        <v>1803</v>
      </c>
      <c r="AD10414" s="54" t="s">
        <v>1803</v>
      </c>
      <c r="AE10414" s="220"/>
      <c r="AF10414" s="2"/>
      <c r="AG10414" s="198" t="s">
        <v>2030</v>
      </c>
      <c r="AH10414" s="198" t="s">
        <v>2030</v>
      </c>
      <c r="AI10414" s="2"/>
      <c r="AJ10414" s="2"/>
      <c r="AK10414" s="2"/>
      <c r="AL10414" s="2"/>
      <c r="AM10414" s="2"/>
      <c r="AN10414" s="2"/>
      <c r="AO10414" s="2"/>
      <c r="AP10414" s="2"/>
      <c r="AQ10414" s="2"/>
      <c r="AR10414" s="2"/>
      <c r="AS10414" s="2"/>
      <c r="AT10414" s="2"/>
      <c r="AU10414" s="2"/>
      <c r="AV10414" s="2"/>
      <c r="AW10414" s="2"/>
      <c r="AX10414" s="2"/>
      <c r="AY10414" s="2"/>
      <c r="AZ10414" s="2"/>
      <c r="BA10414" s="2"/>
      <c r="BB10414" s="2"/>
      <c r="BC10414" s="495" t="s">
        <v>2733</v>
      </c>
      <c r="BD10414" s="2"/>
    </row>
    <row r="10415" spans="1:56" s="150" customFormat="1" ht="39.75" thickBot="1">
      <c r="A10415" s="3"/>
      <c r="B10415" s="87">
        <v>11148</v>
      </c>
      <c r="C10415" s="2"/>
      <c r="D10415" s="2"/>
      <c r="E10415" s="234">
        <v>29</v>
      </c>
      <c r="F10415" s="234" t="s">
        <v>1936</v>
      </c>
      <c r="G10415" s="234">
        <v>2018</v>
      </c>
      <c r="H10415" s="235">
        <v>0.58333333333333337</v>
      </c>
      <c r="I10415" s="358">
        <v>30</v>
      </c>
      <c r="J10415" s="403" t="s">
        <v>1936</v>
      </c>
      <c r="K10415" s="2">
        <v>2018</v>
      </c>
      <c r="L10415" s="4" t="str">
        <f>CONCATENATE("-",I10415,".",J10415)</f>
        <v>-30.viii</v>
      </c>
      <c r="M10415" s="231">
        <v>0.41666666666666669</v>
      </c>
      <c r="N10415" s="3"/>
      <c r="O10415" s="3"/>
      <c r="P10415" s="195">
        <v>82</v>
      </c>
      <c r="Q10415" s="24"/>
      <c r="R10415" s="195">
        <v>4</v>
      </c>
      <c r="S10415" s="195" t="s">
        <v>3</v>
      </c>
      <c r="T10415" s="195" t="s">
        <v>44</v>
      </c>
      <c r="U10415" s="195" t="s">
        <v>752</v>
      </c>
      <c r="V10415" s="2"/>
      <c r="W10415" s="195" t="s">
        <v>2728</v>
      </c>
      <c r="X10415" s="195" t="s">
        <v>2728</v>
      </c>
      <c r="Y10415" s="2"/>
      <c r="Z10415" s="2"/>
      <c r="AA10415" s="195">
        <v>44.295400000000001</v>
      </c>
      <c r="AB10415" s="195">
        <v>-120.8416</v>
      </c>
      <c r="AC10415" s="294" t="s">
        <v>1803</v>
      </c>
      <c r="AD10415" s="54" t="s">
        <v>1803</v>
      </c>
      <c r="AE10415" s="220"/>
      <c r="AF10415" s="2"/>
      <c r="AG10415" s="198" t="s">
        <v>2030</v>
      </c>
      <c r="AH10415" s="198" t="s">
        <v>2030</v>
      </c>
      <c r="AI10415" s="2"/>
      <c r="AJ10415" s="2"/>
      <c r="AK10415" s="2"/>
      <c r="AL10415" s="2"/>
      <c r="AM10415" s="2"/>
      <c r="AN10415" s="2"/>
      <c r="AO10415" s="2"/>
      <c r="AP10415" s="2"/>
      <c r="AQ10415" s="2"/>
      <c r="AR10415" s="2"/>
      <c r="AS10415" s="2"/>
      <c r="AT10415" s="2"/>
      <c r="AU10415" s="2"/>
      <c r="AV10415" s="2"/>
      <c r="AW10415" s="2"/>
      <c r="AX10415" s="2"/>
      <c r="AY10415" s="2"/>
      <c r="AZ10415" s="2"/>
      <c r="BA10415" s="2"/>
      <c r="BB10415" s="2"/>
      <c r="BC10415" s="495" t="s">
        <v>2733</v>
      </c>
      <c r="BD10415" s="2"/>
    </row>
    <row r="10416" spans="1:56" s="150" customFormat="1" ht="39.75" thickBot="1">
      <c r="A10416" s="3"/>
      <c r="B10416" s="87">
        <v>11149</v>
      </c>
      <c r="C10416" s="2"/>
      <c r="D10416" s="2"/>
      <c r="E10416" s="234">
        <v>29</v>
      </c>
      <c r="F10416" s="234" t="s">
        <v>1936</v>
      </c>
      <c r="G10416" s="234">
        <v>2018</v>
      </c>
      <c r="H10416" s="235">
        <v>0.58333333333333337</v>
      </c>
      <c r="I10416" s="358">
        <v>30</v>
      </c>
      <c r="J10416" s="403" t="s">
        <v>1936</v>
      </c>
      <c r="K10416" s="2">
        <v>2018</v>
      </c>
      <c r="L10416" s="4" t="str">
        <f>CONCATENATE("-",I10416,".",J10416)</f>
        <v>-30.viii</v>
      </c>
      <c r="M10416" s="231">
        <v>0.41666666666666669</v>
      </c>
      <c r="N10416" s="3"/>
      <c r="O10416" s="3"/>
      <c r="P10416" s="195">
        <v>82</v>
      </c>
      <c r="Q10416" s="24"/>
      <c r="R10416" s="195">
        <v>5</v>
      </c>
      <c r="S10416" s="195" t="s">
        <v>3</v>
      </c>
      <c r="T10416" s="195" t="s">
        <v>44</v>
      </c>
      <c r="U10416" s="195" t="s">
        <v>752</v>
      </c>
      <c r="V10416" s="2"/>
      <c r="W10416" s="195" t="s">
        <v>2728</v>
      </c>
      <c r="X10416" s="195" t="s">
        <v>2728</v>
      </c>
      <c r="Y10416" s="2"/>
      <c r="Z10416" s="2"/>
      <c r="AA10416" s="195">
        <v>44.295400000000001</v>
      </c>
      <c r="AB10416" s="195">
        <v>-120.8416</v>
      </c>
      <c r="AC10416" s="294" t="s">
        <v>1803</v>
      </c>
      <c r="AD10416" s="54" t="s">
        <v>1803</v>
      </c>
      <c r="AE10416" s="220"/>
      <c r="AF10416" s="2"/>
      <c r="AG10416" s="198" t="s">
        <v>2030</v>
      </c>
      <c r="AH10416" s="198" t="s">
        <v>2030</v>
      </c>
      <c r="AI10416" s="2"/>
      <c r="AJ10416" s="2"/>
      <c r="AK10416" s="2"/>
      <c r="AL10416" s="2"/>
      <c r="AM10416" s="2"/>
      <c r="AN10416" s="2"/>
      <c r="AO10416" s="2"/>
      <c r="AP10416" s="2"/>
      <c r="AQ10416" s="2"/>
      <c r="AR10416" s="2"/>
      <c r="AS10416" s="2"/>
      <c r="AT10416" s="2"/>
      <c r="AU10416" s="2"/>
      <c r="AV10416" s="2"/>
      <c r="AW10416" s="2"/>
      <c r="AX10416" s="2"/>
      <c r="AY10416" s="2"/>
      <c r="AZ10416" s="2"/>
      <c r="BA10416" s="2"/>
      <c r="BB10416" s="2"/>
      <c r="BC10416" s="495" t="s">
        <v>2733</v>
      </c>
      <c r="BD10416" s="2"/>
    </row>
    <row r="10417" spans="1:56" s="150" customFormat="1" ht="39.75" thickBot="1">
      <c r="A10417" s="3"/>
      <c r="B10417" s="87">
        <v>11150</v>
      </c>
      <c r="C10417" s="2"/>
      <c r="D10417" s="2"/>
      <c r="E10417" s="234">
        <v>29</v>
      </c>
      <c r="F10417" s="234" t="s">
        <v>1936</v>
      </c>
      <c r="G10417" s="234">
        <v>2018</v>
      </c>
      <c r="H10417" s="235">
        <v>0.58333333333333337</v>
      </c>
      <c r="I10417" s="358">
        <v>30</v>
      </c>
      <c r="J10417" s="403" t="s">
        <v>1936</v>
      </c>
      <c r="K10417" s="2">
        <v>2018</v>
      </c>
      <c r="L10417" s="4" t="str">
        <f>CONCATENATE("-",I10417,".",J10417)</f>
        <v>-30.viii</v>
      </c>
      <c r="M10417" s="231">
        <v>0.41666666666666669</v>
      </c>
      <c r="N10417" s="3"/>
      <c r="O10417" s="3"/>
      <c r="P10417" s="195">
        <v>82</v>
      </c>
      <c r="Q10417" s="24"/>
      <c r="R10417" s="195">
        <v>6</v>
      </c>
      <c r="S10417" s="195" t="s">
        <v>3</v>
      </c>
      <c r="T10417" s="195" t="s">
        <v>44</v>
      </c>
      <c r="U10417" s="195" t="s">
        <v>752</v>
      </c>
      <c r="V10417" s="2"/>
      <c r="W10417" s="195" t="s">
        <v>2728</v>
      </c>
      <c r="X10417" s="195" t="s">
        <v>2728</v>
      </c>
      <c r="Y10417" s="2"/>
      <c r="Z10417" s="2"/>
      <c r="AA10417" s="195">
        <v>44.295400000000001</v>
      </c>
      <c r="AB10417" s="195">
        <v>-120.8416</v>
      </c>
      <c r="AC10417" s="294" t="s">
        <v>1803</v>
      </c>
      <c r="AD10417" s="54" t="s">
        <v>1803</v>
      </c>
      <c r="AE10417" s="220"/>
      <c r="AF10417" s="2"/>
      <c r="AG10417" s="198" t="s">
        <v>2030</v>
      </c>
      <c r="AH10417" s="198" t="s">
        <v>2030</v>
      </c>
      <c r="AI10417" s="2"/>
      <c r="AJ10417" s="2"/>
      <c r="AK10417" s="2"/>
      <c r="AL10417" s="2"/>
      <c r="AM10417" s="2"/>
      <c r="AN10417" s="2"/>
      <c r="AO10417" s="2"/>
      <c r="AP10417" s="2"/>
      <c r="AQ10417" s="2"/>
      <c r="AR10417" s="2"/>
      <c r="AS10417" s="2"/>
      <c r="AT10417" s="2"/>
      <c r="AU10417" s="2"/>
      <c r="AV10417" s="2"/>
      <c r="AW10417" s="2"/>
      <c r="AX10417" s="2"/>
      <c r="AY10417" s="2"/>
      <c r="AZ10417" s="2"/>
      <c r="BA10417" s="2"/>
      <c r="BB10417" s="2"/>
      <c r="BC10417" s="495" t="s">
        <v>2733</v>
      </c>
      <c r="BD10417" s="2"/>
    </row>
    <row r="10418" spans="1:56" s="150" customFormat="1" ht="39.75" thickBot="1">
      <c r="A10418" s="3"/>
      <c r="B10418" s="87">
        <v>11151</v>
      </c>
      <c r="C10418" s="2"/>
      <c r="D10418" s="2"/>
      <c r="E10418" s="234">
        <v>29</v>
      </c>
      <c r="F10418" s="234" t="s">
        <v>1936</v>
      </c>
      <c r="G10418" s="234">
        <v>2018</v>
      </c>
      <c r="H10418" s="235">
        <v>0.58333333333333337</v>
      </c>
      <c r="I10418" s="358">
        <v>30</v>
      </c>
      <c r="J10418" s="403" t="s">
        <v>1936</v>
      </c>
      <c r="K10418" s="2">
        <v>2018</v>
      </c>
      <c r="L10418" s="4" t="str">
        <f>CONCATENATE("-",I10418,".",J10418)</f>
        <v>-30.viii</v>
      </c>
      <c r="M10418" s="231">
        <v>0.41666666666666669</v>
      </c>
      <c r="N10418" s="3"/>
      <c r="O10418" s="3"/>
      <c r="P10418" s="195">
        <v>82</v>
      </c>
      <c r="Q10418" s="24"/>
      <c r="R10418" s="195">
        <v>7</v>
      </c>
      <c r="S10418" s="195" t="s">
        <v>3</v>
      </c>
      <c r="T10418" s="195" t="s">
        <v>44</v>
      </c>
      <c r="U10418" s="195" t="s">
        <v>752</v>
      </c>
      <c r="V10418" s="2"/>
      <c r="W10418" s="195" t="s">
        <v>2728</v>
      </c>
      <c r="X10418" s="195" t="s">
        <v>2728</v>
      </c>
      <c r="Y10418" s="2"/>
      <c r="Z10418" s="2"/>
      <c r="AA10418" s="195">
        <v>44.295400000000001</v>
      </c>
      <c r="AB10418" s="195">
        <v>-120.8416</v>
      </c>
      <c r="AC10418" s="294" t="s">
        <v>1803</v>
      </c>
      <c r="AD10418" s="54" t="s">
        <v>1803</v>
      </c>
      <c r="AE10418" s="220"/>
      <c r="AF10418" s="2"/>
      <c r="AG10418" s="198" t="s">
        <v>2030</v>
      </c>
      <c r="AH10418" s="198" t="s">
        <v>2030</v>
      </c>
      <c r="AI10418" s="2"/>
      <c r="AJ10418" s="2"/>
      <c r="AK10418" s="2"/>
      <c r="AL10418" s="2"/>
      <c r="AM10418" s="2"/>
      <c r="AN10418" s="2"/>
      <c r="AO10418" s="2"/>
      <c r="AP10418" s="2"/>
      <c r="AQ10418" s="2"/>
      <c r="AR10418" s="2"/>
      <c r="AS10418" s="2"/>
      <c r="AT10418" s="2"/>
      <c r="AU10418" s="2"/>
      <c r="AV10418" s="2"/>
      <c r="AW10418" s="2"/>
      <c r="AX10418" s="2"/>
      <c r="AY10418" s="2"/>
      <c r="AZ10418" s="2"/>
      <c r="BA10418" s="2"/>
      <c r="BB10418" s="2"/>
      <c r="BC10418" s="495" t="s">
        <v>2733</v>
      </c>
      <c r="BD10418" s="2"/>
    </row>
    <row r="10419" spans="1:56" s="150" customFormat="1" ht="39.75" thickBot="1">
      <c r="A10419" s="3"/>
      <c r="B10419" s="87">
        <v>11152</v>
      </c>
      <c r="C10419" s="2"/>
      <c r="D10419" s="2"/>
      <c r="E10419" s="234">
        <v>29</v>
      </c>
      <c r="F10419" s="234" t="s">
        <v>1936</v>
      </c>
      <c r="G10419" s="234">
        <v>2018</v>
      </c>
      <c r="H10419" s="235">
        <v>0.58333333333333337</v>
      </c>
      <c r="I10419" s="358">
        <v>30</v>
      </c>
      <c r="J10419" s="403" t="s">
        <v>1936</v>
      </c>
      <c r="K10419" s="2">
        <v>2018</v>
      </c>
      <c r="L10419" s="4" t="str">
        <f>CONCATENATE("-",I10419,".",J10419)</f>
        <v>-30.viii</v>
      </c>
      <c r="M10419" s="231">
        <v>0.41666666666666669</v>
      </c>
      <c r="N10419" s="3"/>
      <c r="O10419" s="3"/>
      <c r="P10419" s="195">
        <v>82</v>
      </c>
      <c r="Q10419" s="24"/>
      <c r="R10419" s="195">
        <v>8</v>
      </c>
      <c r="S10419" s="195" t="s">
        <v>3</v>
      </c>
      <c r="T10419" s="195" t="s">
        <v>44</v>
      </c>
      <c r="U10419" s="195" t="s">
        <v>752</v>
      </c>
      <c r="V10419" s="2"/>
      <c r="W10419" s="195" t="s">
        <v>2728</v>
      </c>
      <c r="X10419" s="195" t="s">
        <v>2728</v>
      </c>
      <c r="Y10419" s="2"/>
      <c r="Z10419" s="2"/>
      <c r="AA10419" s="195">
        <v>44.295400000000001</v>
      </c>
      <c r="AB10419" s="195">
        <v>-120.8416</v>
      </c>
      <c r="AC10419" s="294" t="s">
        <v>1803</v>
      </c>
      <c r="AD10419" s="54" t="s">
        <v>1803</v>
      </c>
      <c r="AE10419" s="220"/>
      <c r="AF10419" s="2"/>
      <c r="AG10419" s="198" t="s">
        <v>2030</v>
      </c>
      <c r="AH10419" s="198" t="s">
        <v>2030</v>
      </c>
      <c r="AI10419" s="2"/>
      <c r="AJ10419" s="2"/>
      <c r="AK10419" s="2"/>
      <c r="AL10419" s="2"/>
      <c r="AM10419" s="2"/>
      <c r="AN10419" s="2"/>
      <c r="AO10419" s="2"/>
      <c r="AP10419" s="2"/>
      <c r="AQ10419" s="2"/>
      <c r="AR10419" s="2"/>
      <c r="AS10419" s="2"/>
      <c r="AT10419" s="2"/>
      <c r="AU10419" s="2"/>
      <c r="AV10419" s="2"/>
      <c r="AW10419" s="2"/>
      <c r="AX10419" s="2"/>
      <c r="AY10419" s="2"/>
      <c r="AZ10419" s="2"/>
      <c r="BA10419" s="2"/>
      <c r="BB10419" s="2"/>
      <c r="BC10419" s="495" t="s">
        <v>2733</v>
      </c>
      <c r="BD10419" s="2"/>
    </row>
    <row r="10420" spans="1:56" s="150" customFormat="1" ht="39.75" thickBot="1">
      <c r="A10420" s="3"/>
      <c r="B10420" s="87">
        <v>11153</v>
      </c>
      <c r="C10420" s="2"/>
      <c r="D10420" s="2"/>
      <c r="E10420" s="234">
        <v>29</v>
      </c>
      <c r="F10420" s="234" t="s">
        <v>1936</v>
      </c>
      <c r="G10420" s="234">
        <v>2018</v>
      </c>
      <c r="H10420" s="235">
        <v>0.59027777777777779</v>
      </c>
      <c r="I10420" s="236"/>
      <c r="J10420" s="236"/>
      <c r="K10420" s="409"/>
      <c r="L10420" s="4"/>
      <c r="M10420" s="409"/>
      <c r="N10420" s="3"/>
      <c r="O10420" s="3"/>
      <c r="P10420" s="195">
        <v>83</v>
      </c>
      <c r="Q10420" s="24"/>
      <c r="R10420" s="195">
        <v>1</v>
      </c>
      <c r="S10420" s="195" t="s">
        <v>3</v>
      </c>
      <c r="T10420" s="195" t="s">
        <v>44</v>
      </c>
      <c r="U10420" s="195" t="s">
        <v>752</v>
      </c>
      <c r="V10420" s="2"/>
      <c r="W10420" s="195" t="s">
        <v>2728</v>
      </c>
      <c r="X10420" s="195" t="s">
        <v>2728</v>
      </c>
      <c r="Y10420" s="2"/>
      <c r="Z10420" s="2"/>
      <c r="AA10420" s="195">
        <v>44.295400000000001</v>
      </c>
      <c r="AB10420" s="195">
        <v>-120.8416</v>
      </c>
      <c r="AC10420" s="260" t="s">
        <v>45</v>
      </c>
      <c r="AD10420" s="2"/>
      <c r="AE10420" s="214" t="s">
        <v>2730</v>
      </c>
      <c r="AF10420" s="2"/>
      <c r="AG10420" s="198" t="s">
        <v>2030</v>
      </c>
      <c r="AH10420" s="198" t="s">
        <v>2030</v>
      </c>
      <c r="AI10420" s="2"/>
      <c r="AJ10420" s="2"/>
      <c r="AK10420" s="2"/>
      <c r="AL10420" s="2"/>
      <c r="AM10420" s="2"/>
      <c r="AN10420" s="2"/>
      <c r="AO10420" s="2"/>
      <c r="AP10420" s="2"/>
      <c r="AQ10420" s="2"/>
      <c r="AR10420" s="2"/>
      <c r="AS10420" s="2"/>
      <c r="AT10420" s="2"/>
      <c r="AU10420" s="2"/>
      <c r="AV10420" s="2"/>
      <c r="AW10420" s="2"/>
      <c r="AX10420" s="2"/>
      <c r="AY10420" s="2"/>
      <c r="AZ10420" s="2"/>
      <c r="BA10420" s="2"/>
      <c r="BB10420" s="2"/>
      <c r="BC10420" s="495" t="s">
        <v>2733</v>
      </c>
      <c r="BD10420" s="182"/>
    </row>
    <row r="10421" spans="1:56" s="150" customFormat="1" ht="39.75" thickBot="1">
      <c r="A10421" s="3"/>
      <c r="B10421" s="87">
        <v>11154</v>
      </c>
      <c r="C10421" s="2"/>
      <c r="D10421" s="2"/>
      <c r="E10421" s="234">
        <v>29</v>
      </c>
      <c r="F10421" s="234" t="s">
        <v>1936</v>
      </c>
      <c r="G10421" s="234">
        <v>2018</v>
      </c>
      <c r="H10421" s="235">
        <v>0.59027777777777779</v>
      </c>
      <c r="I10421" s="236"/>
      <c r="J10421" s="236"/>
      <c r="K10421" s="409"/>
      <c r="L10421" s="4"/>
      <c r="M10421" s="409"/>
      <c r="N10421" s="3"/>
      <c r="O10421" s="3"/>
      <c r="P10421" s="195">
        <v>83</v>
      </c>
      <c r="Q10421" s="24"/>
      <c r="R10421" s="195">
        <v>2</v>
      </c>
      <c r="S10421" s="195" t="s">
        <v>3</v>
      </c>
      <c r="T10421" s="195" t="s">
        <v>44</v>
      </c>
      <c r="U10421" s="195" t="s">
        <v>752</v>
      </c>
      <c r="V10421" s="2"/>
      <c r="W10421" s="195" t="s">
        <v>2728</v>
      </c>
      <c r="X10421" s="195" t="s">
        <v>2728</v>
      </c>
      <c r="Y10421" s="2"/>
      <c r="Z10421" s="2"/>
      <c r="AA10421" s="195">
        <v>44.295400000000001</v>
      </c>
      <c r="AB10421" s="195">
        <v>-120.8416</v>
      </c>
      <c r="AC10421" s="260" t="s">
        <v>45</v>
      </c>
      <c r="AD10421" s="2"/>
      <c r="AE10421" s="214" t="s">
        <v>2730</v>
      </c>
      <c r="AF10421" s="2"/>
      <c r="AG10421" s="198" t="s">
        <v>2030</v>
      </c>
      <c r="AH10421" s="198" t="s">
        <v>2030</v>
      </c>
      <c r="AI10421" s="2"/>
      <c r="AJ10421" s="2"/>
      <c r="AK10421" s="2"/>
      <c r="AL10421" s="2"/>
      <c r="AM10421" s="2"/>
      <c r="AN10421" s="2"/>
      <c r="AO10421" s="2"/>
      <c r="AP10421" s="2"/>
      <c r="AQ10421" s="2"/>
      <c r="AR10421" s="2"/>
      <c r="AS10421" s="2"/>
      <c r="AT10421" s="2"/>
      <c r="AU10421" s="2"/>
      <c r="AV10421" s="2"/>
      <c r="AW10421" s="2"/>
      <c r="AX10421" s="2"/>
      <c r="AY10421" s="2"/>
      <c r="AZ10421" s="2"/>
      <c r="BA10421" s="2"/>
      <c r="BB10421" s="2"/>
      <c r="BC10421" s="495" t="s">
        <v>2733</v>
      </c>
      <c r="BD10421" s="182"/>
    </row>
    <row r="10422" spans="1:56" s="150" customFormat="1" ht="39.75" thickBot="1">
      <c r="A10422" s="3"/>
      <c r="B10422" s="87">
        <v>11155</v>
      </c>
      <c r="C10422" s="2"/>
      <c r="D10422" s="2"/>
      <c r="E10422" s="234">
        <v>29</v>
      </c>
      <c r="F10422" s="234" t="s">
        <v>1936</v>
      </c>
      <c r="G10422" s="234">
        <v>2018</v>
      </c>
      <c r="H10422" s="235">
        <v>0.59027777777777779</v>
      </c>
      <c r="I10422" s="236"/>
      <c r="J10422" s="236"/>
      <c r="K10422" s="409"/>
      <c r="L10422" s="4"/>
      <c r="M10422" s="409"/>
      <c r="N10422" s="3"/>
      <c r="O10422" s="3"/>
      <c r="P10422" s="195">
        <v>83</v>
      </c>
      <c r="Q10422" s="24"/>
      <c r="R10422" s="195">
        <v>3</v>
      </c>
      <c r="S10422" s="195" t="s">
        <v>3</v>
      </c>
      <c r="T10422" s="195" t="s">
        <v>44</v>
      </c>
      <c r="U10422" s="195" t="s">
        <v>752</v>
      </c>
      <c r="V10422" s="2"/>
      <c r="W10422" s="195" t="s">
        <v>2728</v>
      </c>
      <c r="X10422" s="195" t="s">
        <v>2728</v>
      </c>
      <c r="Y10422" s="2"/>
      <c r="Z10422" s="2"/>
      <c r="AA10422" s="195">
        <v>44.295400000000001</v>
      </c>
      <c r="AB10422" s="195">
        <v>-120.8416</v>
      </c>
      <c r="AC10422" s="260" t="s">
        <v>45</v>
      </c>
      <c r="AD10422" s="2"/>
      <c r="AE10422" s="214" t="s">
        <v>2730</v>
      </c>
      <c r="AF10422" s="2"/>
      <c r="AG10422" s="198" t="s">
        <v>2030</v>
      </c>
      <c r="AH10422" s="198" t="s">
        <v>2030</v>
      </c>
      <c r="AI10422" s="2"/>
      <c r="AJ10422" s="2"/>
      <c r="AK10422" s="2"/>
      <c r="AL10422" s="2"/>
      <c r="AM10422" s="2"/>
      <c r="AN10422" s="2"/>
      <c r="AO10422" s="2"/>
      <c r="AP10422" s="2"/>
      <c r="AQ10422" s="2"/>
      <c r="AR10422" s="2"/>
      <c r="AS10422" s="2"/>
      <c r="AT10422" s="2"/>
      <c r="AU10422" s="2"/>
      <c r="AV10422" s="2"/>
      <c r="AW10422" s="2"/>
      <c r="AX10422" s="2"/>
      <c r="AY10422" s="2"/>
      <c r="AZ10422" s="2"/>
      <c r="BA10422" s="2"/>
      <c r="BB10422" s="2"/>
      <c r="BC10422" s="495" t="s">
        <v>2733</v>
      </c>
      <c r="BD10422" s="182"/>
    </row>
    <row r="10423" spans="1:56" s="150" customFormat="1" ht="39.75" thickBot="1">
      <c r="A10423" s="3"/>
      <c r="B10423" s="87">
        <v>11156</v>
      </c>
      <c r="C10423" s="2"/>
      <c r="D10423" s="2"/>
      <c r="E10423" s="234">
        <v>29</v>
      </c>
      <c r="F10423" s="234" t="s">
        <v>1936</v>
      </c>
      <c r="G10423" s="234">
        <v>2018</v>
      </c>
      <c r="H10423" s="235">
        <v>0.59027777777777779</v>
      </c>
      <c r="I10423" s="236"/>
      <c r="J10423" s="236"/>
      <c r="K10423" s="409"/>
      <c r="L10423" s="4"/>
      <c r="M10423" s="409"/>
      <c r="N10423" s="3"/>
      <c r="O10423" s="3"/>
      <c r="P10423" s="195">
        <v>83</v>
      </c>
      <c r="Q10423" s="24"/>
      <c r="R10423" s="195">
        <v>4</v>
      </c>
      <c r="S10423" s="195" t="s">
        <v>3</v>
      </c>
      <c r="T10423" s="195" t="s">
        <v>44</v>
      </c>
      <c r="U10423" s="195" t="s">
        <v>752</v>
      </c>
      <c r="V10423" s="2"/>
      <c r="W10423" s="195" t="s">
        <v>2728</v>
      </c>
      <c r="X10423" s="195" t="s">
        <v>2728</v>
      </c>
      <c r="Y10423" s="2"/>
      <c r="Z10423" s="2"/>
      <c r="AA10423" s="195">
        <v>44.295400000000001</v>
      </c>
      <c r="AB10423" s="195">
        <v>-120.8416</v>
      </c>
      <c r="AC10423" s="260" t="s">
        <v>45</v>
      </c>
      <c r="AD10423" s="2"/>
      <c r="AE10423" s="214" t="s">
        <v>2730</v>
      </c>
      <c r="AF10423" s="2"/>
      <c r="AG10423" s="198" t="s">
        <v>2030</v>
      </c>
      <c r="AH10423" s="198" t="s">
        <v>2030</v>
      </c>
      <c r="AI10423" s="2"/>
      <c r="AJ10423" s="2"/>
      <c r="AK10423" s="2"/>
      <c r="AL10423" s="2"/>
      <c r="AM10423" s="2"/>
      <c r="AN10423" s="2"/>
      <c r="AO10423" s="2"/>
      <c r="AP10423" s="2"/>
      <c r="AQ10423" s="2"/>
      <c r="AR10423" s="2"/>
      <c r="AS10423" s="2"/>
      <c r="AT10423" s="2"/>
      <c r="AU10423" s="2"/>
      <c r="AV10423" s="2"/>
      <c r="AW10423" s="2"/>
      <c r="AX10423" s="2"/>
      <c r="AY10423" s="2"/>
      <c r="AZ10423" s="2"/>
      <c r="BA10423" s="2"/>
      <c r="BB10423" s="2"/>
      <c r="BC10423" s="495" t="s">
        <v>2733</v>
      </c>
      <c r="BD10423" s="182"/>
    </row>
    <row r="10424" spans="1:56" s="150" customFormat="1" ht="39.75" thickBot="1">
      <c r="A10424" s="3"/>
      <c r="B10424" s="87">
        <v>11157</v>
      </c>
      <c r="C10424" s="2"/>
      <c r="D10424" s="2"/>
      <c r="E10424" s="234">
        <v>29</v>
      </c>
      <c r="F10424" s="234" t="s">
        <v>1936</v>
      </c>
      <c r="G10424" s="234">
        <v>2018</v>
      </c>
      <c r="H10424" s="234">
        <v>14.3</v>
      </c>
      <c r="I10424" s="236"/>
      <c r="J10424" s="236"/>
      <c r="K10424" s="409"/>
      <c r="L10424" s="4"/>
      <c r="M10424" s="409"/>
      <c r="N10424" s="3"/>
      <c r="O10424" s="3"/>
      <c r="P10424" s="195">
        <v>84</v>
      </c>
      <c r="Q10424" s="24"/>
      <c r="R10424" s="195">
        <v>1</v>
      </c>
      <c r="S10424" s="195" t="s">
        <v>3</v>
      </c>
      <c r="T10424" s="195" t="s">
        <v>44</v>
      </c>
      <c r="U10424" s="195" t="s">
        <v>752</v>
      </c>
      <c r="V10424" s="2"/>
      <c r="W10424" s="195" t="s">
        <v>2728</v>
      </c>
      <c r="X10424" s="195" t="s">
        <v>2728</v>
      </c>
      <c r="Y10424" s="2"/>
      <c r="Z10424" s="2"/>
      <c r="AA10424" s="195">
        <v>44.295400000000001</v>
      </c>
      <c r="AB10424" s="195">
        <v>-120.8416</v>
      </c>
      <c r="AC10424" s="260" t="s">
        <v>45</v>
      </c>
      <c r="AD10424" s="2"/>
      <c r="AE10424" s="214" t="s">
        <v>2536</v>
      </c>
      <c r="AF10424" s="2"/>
      <c r="AG10424" s="198" t="s">
        <v>2030</v>
      </c>
      <c r="AH10424" s="198" t="s">
        <v>2030</v>
      </c>
      <c r="AI10424" s="2"/>
      <c r="AJ10424" s="2"/>
      <c r="AK10424" s="2"/>
      <c r="AL10424" s="2"/>
      <c r="AM10424" s="2"/>
      <c r="AN10424" s="2"/>
      <c r="AO10424" s="2"/>
      <c r="AP10424" s="2"/>
      <c r="AQ10424" s="2"/>
      <c r="AR10424" s="2"/>
      <c r="AS10424" s="2"/>
      <c r="AT10424" s="2"/>
      <c r="AU10424" s="2"/>
      <c r="AV10424" s="2"/>
      <c r="AW10424" s="2"/>
      <c r="AX10424" s="2"/>
      <c r="AY10424" s="2"/>
      <c r="AZ10424" s="2"/>
      <c r="BA10424" s="2"/>
      <c r="BB10424" s="2"/>
      <c r="BC10424" s="495" t="s">
        <v>2733</v>
      </c>
      <c r="BD10424" s="182"/>
    </row>
    <row r="10425" spans="1:56" s="150" customFormat="1" ht="39.75" thickBot="1">
      <c r="A10425" s="3"/>
      <c r="B10425" s="87">
        <v>11158</v>
      </c>
      <c r="C10425" s="2"/>
      <c r="D10425" s="2"/>
      <c r="E10425" s="234">
        <v>29</v>
      </c>
      <c r="F10425" s="234" t="s">
        <v>1936</v>
      </c>
      <c r="G10425" s="234">
        <v>2018</v>
      </c>
      <c r="H10425" s="235">
        <v>0.60416666666666663</v>
      </c>
      <c r="I10425" s="236"/>
      <c r="J10425" s="236"/>
      <c r="K10425" s="409"/>
      <c r="L10425" s="4"/>
      <c r="M10425" s="409"/>
      <c r="N10425" s="3"/>
      <c r="O10425" s="3"/>
      <c r="P10425" s="195">
        <v>84</v>
      </c>
      <c r="Q10425" s="24"/>
      <c r="R10425" s="195">
        <v>2</v>
      </c>
      <c r="S10425" s="195" t="s">
        <v>3</v>
      </c>
      <c r="T10425" s="195" t="s">
        <v>44</v>
      </c>
      <c r="U10425" s="195" t="s">
        <v>752</v>
      </c>
      <c r="V10425" s="2"/>
      <c r="W10425" s="195" t="s">
        <v>2728</v>
      </c>
      <c r="X10425" s="195" t="s">
        <v>2728</v>
      </c>
      <c r="Y10425" s="2"/>
      <c r="Z10425" s="2"/>
      <c r="AA10425" s="195">
        <v>44.295400000000001</v>
      </c>
      <c r="AB10425" s="195">
        <v>-120.8416</v>
      </c>
      <c r="AC10425" s="260" t="s">
        <v>45</v>
      </c>
      <c r="AD10425" s="2"/>
      <c r="AE10425" s="214" t="s">
        <v>2536</v>
      </c>
      <c r="AF10425" s="2"/>
      <c r="AG10425" s="198" t="s">
        <v>2030</v>
      </c>
      <c r="AH10425" s="198" t="s">
        <v>2030</v>
      </c>
      <c r="AI10425" s="2"/>
      <c r="AJ10425" s="2"/>
      <c r="AK10425" s="2"/>
      <c r="AL10425" s="2"/>
      <c r="AM10425" s="2"/>
      <c r="AN10425" s="2"/>
      <c r="AO10425" s="2"/>
      <c r="AP10425" s="2"/>
      <c r="AQ10425" s="2"/>
      <c r="AR10425" s="2"/>
      <c r="AS10425" s="2"/>
      <c r="AT10425" s="2"/>
      <c r="AU10425" s="2"/>
      <c r="AV10425" s="2"/>
      <c r="AW10425" s="2"/>
      <c r="AX10425" s="2"/>
      <c r="AY10425" s="2"/>
      <c r="AZ10425" s="2"/>
      <c r="BA10425" s="2"/>
      <c r="BB10425" s="2"/>
      <c r="BC10425" s="495" t="s">
        <v>2733</v>
      </c>
      <c r="BD10425" s="182"/>
    </row>
    <row r="10426" spans="1:56" s="150" customFormat="1" ht="39.75" thickBot="1">
      <c r="A10426" s="3"/>
      <c r="B10426" s="87">
        <v>11159</v>
      </c>
      <c r="C10426" s="2"/>
      <c r="D10426" s="2"/>
      <c r="E10426" s="234">
        <v>29</v>
      </c>
      <c r="F10426" s="234" t="s">
        <v>1936</v>
      </c>
      <c r="G10426" s="234">
        <v>2018</v>
      </c>
      <c r="H10426" s="235">
        <v>0.60416666666666663</v>
      </c>
      <c r="I10426" s="236"/>
      <c r="J10426" s="236"/>
      <c r="K10426" s="409"/>
      <c r="L10426" s="4"/>
      <c r="M10426" s="409"/>
      <c r="N10426" s="3"/>
      <c r="O10426" s="3"/>
      <c r="P10426" s="195">
        <v>84</v>
      </c>
      <c r="Q10426" s="24"/>
      <c r="R10426" s="195">
        <v>3</v>
      </c>
      <c r="S10426" s="195" t="s">
        <v>3</v>
      </c>
      <c r="T10426" s="195" t="s">
        <v>44</v>
      </c>
      <c r="U10426" s="195" t="s">
        <v>752</v>
      </c>
      <c r="V10426" s="2"/>
      <c r="W10426" s="195" t="s">
        <v>2728</v>
      </c>
      <c r="X10426" s="195" t="s">
        <v>2728</v>
      </c>
      <c r="Y10426" s="2"/>
      <c r="Z10426" s="2"/>
      <c r="AA10426" s="195">
        <v>44.295400000000001</v>
      </c>
      <c r="AB10426" s="195">
        <v>-120.8416</v>
      </c>
      <c r="AC10426" s="260" t="s">
        <v>45</v>
      </c>
      <c r="AD10426" s="2"/>
      <c r="AE10426" s="214" t="s">
        <v>2536</v>
      </c>
      <c r="AF10426" s="2"/>
      <c r="AG10426" s="198" t="s">
        <v>2030</v>
      </c>
      <c r="AH10426" s="198" t="s">
        <v>2030</v>
      </c>
      <c r="AI10426" s="2"/>
      <c r="AJ10426" s="2"/>
      <c r="AK10426" s="2"/>
      <c r="AL10426" s="2"/>
      <c r="AM10426" s="2"/>
      <c r="AN10426" s="2"/>
      <c r="AO10426" s="2"/>
      <c r="AP10426" s="2"/>
      <c r="AQ10426" s="2"/>
      <c r="AR10426" s="2"/>
      <c r="AS10426" s="2"/>
      <c r="AT10426" s="2"/>
      <c r="AU10426" s="2"/>
      <c r="AV10426" s="2"/>
      <c r="AW10426" s="2"/>
      <c r="AX10426" s="2"/>
      <c r="AY10426" s="2"/>
      <c r="AZ10426" s="2"/>
      <c r="BA10426" s="2"/>
      <c r="BB10426" s="2"/>
      <c r="BC10426" s="495" t="s">
        <v>2733</v>
      </c>
      <c r="BD10426" s="182"/>
    </row>
    <row r="10427" spans="1:56" s="150" customFormat="1" ht="39.75" thickBot="1">
      <c r="A10427" s="3"/>
      <c r="B10427" s="87">
        <v>11160</v>
      </c>
      <c r="C10427" s="2"/>
      <c r="D10427" s="2"/>
      <c r="E10427" s="234">
        <v>30</v>
      </c>
      <c r="F10427" s="234" t="s">
        <v>1936</v>
      </c>
      <c r="G10427" s="234">
        <v>2018</v>
      </c>
      <c r="H10427" s="235">
        <v>0.43055555555555558</v>
      </c>
      <c r="I10427" s="236"/>
      <c r="J10427" s="236"/>
      <c r="K10427" s="409"/>
      <c r="L10427" s="4"/>
      <c r="M10427" s="409"/>
      <c r="N10427" s="3"/>
      <c r="O10427" s="3"/>
      <c r="P10427" s="195">
        <v>85</v>
      </c>
      <c r="Q10427" s="24"/>
      <c r="R10427" s="195">
        <v>1</v>
      </c>
      <c r="S10427" s="195" t="s">
        <v>3</v>
      </c>
      <c r="T10427" s="195" t="s">
        <v>44</v>
      </c>
      <c r="U10427" s="195" t="s">
        <v>286</v>
      </c>
      <c r="V10427" s="2"/>
      <c r="W10427" s="195" t="s">
        <v>2702</v>
      </c>
      <c r="X10427" s="195" t="s">
        <v>1379</v>
      </c>
      <c r="Y10427" s="2"/>
      <c r="Z10427" s="2"/>
      <c r="AA10427" s="195">
        <v>44.042200000000001</v>
      </c>
      <c r="AB10427" s="195">
        <v>-121.3232</v>
      </c>
      <c r="AC10427" s="260" t="s">
        <v>45</v>
      </c>
      <c r="AD10427" s="2"/>
      <c r="AE10427" s="214" t="s">
        <v>2731</v>
      </c>
      <c r="AF10427" s="2"/>
      <c r="AG10427" s="198" t="s">
        <v>2030</v>
      </c>
      <c r="AH10427" s="198" t="s">
        <v>2030</v>
      </c>
      <c r="AI10427" s="2"/>
      <c r="AJ10427" s="2"/>
      <c r="AK10427" s="2"/>
      <c r="AL10427" s="2"/>
      <c r="AM10427" s="2"/>
      <c r="AN10427" s="2"/>
      <c r="AO10427" s="2"/>
      <c r="AP10427" s="2"/>
      <c r="AQ10427" s="2"/>
      <c r="AR10427" s="2"/>
      <c r="AS10427" s="2"/>
      <c r="AT10427" s="2"/>
      <c r="AU10427" s="2"/>
      <c r="AV10427" s="2"/>
      <c r="AW10427" s="2"/>
      <c r="AX10427" s="2"/>
      <c r="AY10427" s="2"/>
      <c r="AZ10427" s="2"/>
      <c r="BA10427" s="2"/>
      <c r="BB10427" s="2"/>
      <c r="BC10427" s="495" t="s">
        <v>2787</v>
      </c>
      <c r="BD10427" s="182"/>
    </row>
    <row r="10428" spans="1:56" s="150" customFormat="1" ht="39.75" thickBot="1">
      <c r="A10428" s="3"/>
      <c r="B10428" s="87">
        <v>11161</v>
      </c>
      <c r="C10428" s="2"/>
      <c r="D10428" s="2"/>
      <c r="E10428" s="234">
        <v>30</v>
      </c>
      <c r="F10428" s="234" t="s">
        <v>1936</v>
      </c>
      <c r="G10428" s="234">
        <v>2018</v>
      </c>
      <c r="H10428" s="235">
        <v>0.43055555555555558</v>
      </c>
      <c r="I10428" s="236"/>
      <c r="J10428" s="236"/>
      <c r="K10428" s="409"/>
      <c r="L10428" s="4"/>
      <c r="M10428" s="409"/>
      <c r="N10428" s="3"/>
      <c r="O10428" s="3"/>
      <c r="P10428" s="195">
        <v>85</v>
      </c>
      <c r="Q10428" s="24"/>
      <c r="R10428" s="195">
        <v>2</v>
      </c>
      <c r="S10428" s="195" t="s">
        <v>3</v>
      </c>
      <c r="T10428" s="195" t="s">
        <v>44</v>
      </c>
      <c r="U10428" s="195" t="s">
        <v>286</v>
      </c>
      <c r="V10428" s="2"/>
      <c r="W10428" s="195" t="s">
        <v>2702</v>
      </c>
      <c r="X10428" s="195" t="s">
        <v>1379</v>
      </c>
      <c r="Y10428" s="2"/>
      <c r="Z10428" s="2"/>
      <c r="AA10428" s="195">
        <v>44.042200000000001</v>
      </c>
      <c r="AB10428" s="195">
        <v>-121.3232</v>
      </c>
      <c r="AC10428" s="260" t="s">
        <v>45</v>
      </c>
      <c r="AD10428" s="2"/>
      <c r="AE10428" s="214" t="s">
        <v>2731</v>
      </c>
      <c r="AF10428" s="2"/>
      <c r="AG10428" s="198" t="s">
        <v>2030</v>
      </c>
      <c r="AH10428" s="198" t="s">
        <v>2030</v>
      </c>
      <c r="AI10428" s="2"/>
      <c r="AJ10428" s="2"/>
      <c r="AK10428" s="2"/>
      <c r="AL10428" s="2"/>
      <c r="AM10428" s="2"/>
      <c r="AN10428" s="2"/>
      <c r="AO10428" s="2"/>
      <c r="AP10428" s="2"/>
      <c r="AQ10428" s="2"/>
      <c r="AR10428" s="2"/>
      <c r="AS10428" s="2"/>
      <c r="AT10428" s="2"/>
      <c r="AU10428" s="2"/>
      <c r="AV10428" s="2"/>
      <c r="AW10428" s="2"/>
      <c r="AX10428" s="2"/>
      <c r="AY10428" s="2"/>
      <c r="AZ10428" s="2"/>
      <c r="BA10428" s="2"/>
      <c r="BB10428" s="2"/>
      <c r="BC10428" s="495" t="s">
        <v>2787</v>
      </c>
      <c r="BD10428" s="182"/>
    </row>
    <row r="10429" spans="1:56" s="150" customFormat="1" ht="39.75" thickBot="1">
      <c r="A10429" s="3"/>
      <c r="B10429" s="87">
        <v>11162</v>
      </c>
      <c r="C10429" s="2"/>
      <c r="D10429" s="2"/>
      <c r="E10429" s="234">
        <v>30</v>
      </c>
      <c r="F10429" s="234" t="s">
        <v>1936</v>
      </c>
      <c r="G10429" s="234">
        <v>2018</v>
      </c>
      <c r="H10429" s="235">
        <v>0.43055555555555558</v>
      </c>
      <c r="I10429" s="236"/>
      <c r="J10429" s="236"/>
      <c r="K10429" s="409"/>
      <c r="L10429" s="4"/>
      <c r="M10429" s="409"/>
      <c r="N10429" s="3"/>
      <c r="O10429" s="3"/>
      <c r="P10429" s="195">
        <v>85</v>
      </c>
      <c r="Q10429" s="24"/>
      <c r="R10429" s="195">
        <v>3</v>
      </c>
      <c r="S10429" s="195" t="s">
        <v>3</v>
      </c>
      <c r="T10429" s="195" t="s">
        <v>44</v>
      </c>
      <c r="U10429" s="195" t="s">
        <v>286</v>
      </c>
      <c r="V10429" s="2"/>
      <c r="W10429" s="195" t="s">
        <v>2702</v>
      </c>
      <c r="X10429" s="195" t="s">
        <v>1379</v>
      </c>
      <c r="Y10429" s="2"/>
      <c r="Z10429" s="2"/>
      <c r="AA10429" s="195">
        <v>44.042200000000001</v>
      </c>
      <c r="AB10429" s="195">
        <v>-121.3232</v>
      </c>
      <c r="AC10429" s="260" t="s">
        <v>45</v>
      </c>
      <c r="AD10429" s="2"/>
      <c r="AE10429" s="214" t="s">
        <v>2731</v>
      </c>
      <c r="AF10429" s="2"/>
      <c r="AG10429" s="198" t="s">
        <v>2030</v>
      </c>
      <c r="AH10429" s="198" t="s">
        <v>2030</v>
      </c>
      <c r="AI10429" s="2"/>
      <c r="AJ10429" s="2"/>
      <c r="AK10429" s="2"/>
      <c r="AL10429" s="2"/>
      <c r="AM10429" s="2"/>
      <c r="AN10429" s="2"/>
      <c r="AO10429" s="2"/>
      <c r="AP10429" s="2"/>
      <c r="AQ10429" s="2"/>
      <c r="AR10429" s="2"/>
      <c r="AS10429" s="2"/>
      <c r="AT10429" s="2"/>
      <c r="AU10429" s="2"/>
      <c r="AV10429" s="2"/>
      <c r="AW10429" s="2"/>
      <c r="AX10429" s="2"/>
      <c r="AY10429" s="2"/>
      <c r="AZ10429" s="2"/>
      <c r="BA10429" s="2"/>
      <c r="BB10429" s="2"/>
      <c r="BC10429" s="495" t="s">
        <v>2787</v>
      </c>
      <c r="BD10429" s="182"/>
    </row>
    <row r="10430" spans="1:56" s="150" customFormat="1" ht="39.75" thickBot="1">
      <c r="A10430" s="3"/>
      <c r="B10430" s="87">
        <v>11163</v>
      </c>
      <c r="C10430" s="2"/>
      <c r="D10430" s="2"/>
      <c r="E10430" s="234">
        <v>30</v>
      </c>
      <c r="F10430" s="234" t="s">
        <v>1936</v>
      </c>
      <c r="G10430" s="234">
        <v>2018</v>
      </c>
      <c r="H10430" s="235">
        <v>0.43055555555555558</v>
      </c>
      <c r="I10430" s="236"/>
      <c r="J10430" s="236"/>
      <c r="K10430" s="409"/>
      <c r="L10430" s="4"/>
      <c r="M10430" s="409"/>
      <c r="N10430" s="3"/>
      <c r="O10430" s="3"/>
      <c r="P10430" s="195">
        <v>85</v>
      </c>
      <c r="Q10430" s="24"/>
      <c r="R10430" s="195">
        <v>4</v>
      </c>
      <c r="S10430" s="195" t="s">
        <v>3</v>
      </c>
      <c r="T10430" s="195" t="s">
        <v>44</v>
      </c>
      <c r="U10430" s="195" t="s">
        <v>286</v>
      </c>
      <c r="V10430" s="2"/>
      <c r="W10430" s="195" t="s">
        <v>2702</v>
      </c>
      <c r="X10430" s="195" t="s">
        <v>1379</v>
      </c>
      <c r="Y10430" s="2"/>
      <c r="Z10430" s="2"/>
      <c r="AA10430" s="195">
        <v>44.042200000000001</v>
      </c>
      <c r="AB10430" s="195">
        <v>-121.3232</v>
      </c>
      <c r="AC10430" s="260" t="s">
        <v>45</v>
      </c>
      <c r="AD10430" s="2"/>
      <c r="AE10430" s="214" t="s">
        <v>2731</v>
      </c>
      <c r="AF10430" s="2"/>
      <c r="AG10430" s="198" t="s">
        <v>2030</v>
      </c>
      <c r="AH10430" s="198" t="s">
        <v>2030</v>
      </c>
      <c r="AI10430" s="2"/>
      <c r="AJ10430" s="2"/>
      <c r="AK10430" s="2"/>
      <c r="AL10430" s="2"/>
      <c r="AM10430" s="2"/>
      <c r="AN10430" s="2"/>
      <c r="AO10430" s="2"/>
      <c r="AP10430" s="2"/>
      <c r="AQ10430" s="2"/>
      <c r="AR10430" s="2"/>
      <c r="AS10430" s="2"/>
      <c r="AT10430" s="2"/>
      <c r="AU10430" s="2"/>
      <c r="AV10430" s="2"/>
      <c r="AW10430" s="2"/>
      <c r="AX10430" s="2"/>
      <c r="AY10430" s="2"/>
      <c r="AZ10430" s="2"/>
      <c r="BA10430" s="2"/>
      <c r="BB10430" s="2"/>
      <c r="BC10430" s="495" t="s">
        <v>2787</v>
      </c>
      <c r="BD10430" s="182"/>
    </row>
    <row r="10431" spans="1:56" s="150" customFormat="1" ht="39.75" thickBot="1">
      <c r="A10431" s="3"/>
      <c r="B10431" s="87">
        <v>11164</v>
      </c>
      <c r="C10431" s="2"/>
      <c r="D10431" s="2"/>
      <c r="E10431" s="234">
        <v>30</v>
      </c>
      <c r="F10431" s="234" t="s">
        <v>1936</v>
      </c>
      <c r="G10431" s="234">
        <v>2018</v>
      </c>
      <c r="H10431" s="235">
        <v>0.43055555555555558</v>
      </c>
      <c r="I10431" s="236"/>
      <c r="J10431" s="236"/>
      <c r="K10431" s="409"/>
      <c r="L10431" s="4"/>
      <c r="M10431" s="409"/>
      <c r="N10431" s="3"/>
      <c r="O10431" s="3"/>
      <c r="P10431" s="195">
        <v>85</v>
      </c>
      <c r="Q10431" s="24"/>
      <c r="R10431" s="195">
        <v>5</v>
      </c>
      <c r="S10431" s="195" t="s">
        <v>3</v>
      </c>
      <c r="T10431" s="195" t="s">
        <v>44</v>
      </c>
      <c r="U10431" s="195" t="s">
        <v>286</v>
      </c>
      <c r="V10431" s="2"/>
      <c r="W10431" s="195" t="s">
        <v>2702</v>
      </c>
      <c r="X10431" s="195" t="s">
        <v>1379</v>
      </c>
      <c r="Y10431" s="2"/>
      <c r="Z10431" s="2"/>
      <c r="AA10431" s="195">
        <v>44.042200000000001</v>
      </c>
      <c r="AB10431" s="195">
        <v>-121.3232</v>
      </c>
      <c r="AC10431" s="260" t="s">
        <v>45</v>
      </c>
      <c r="AD10431" s="2"/>
      <c r="AE10431" s="214" t="s">
        <v>2731</v>
      </c>
      <c r="AF10431" s="2"/>
      <c r="AG10431" s="198" t="s">
        <v>2030</v>
      </c>
      <c r="AH10431" s="198" t="s">
        <v>2030</v>
      </c>
      <c r="AI10431" s="2"/>
      <c r="AJ10431" s="2"/>
      <c r="AK10431" s="2"/>
      <c r="AL10431" s="2"/>
      <c r="AM10431" s="2"/>
      <c r="AN10431" s="2"/>
      <c r="AO10431" s="2"/>
      <c r="AP10431" s="2"/>
      <c r="AQ10431" s="2"/>
      <c r="AR10431" s="2"/>
      <c r="AS10431" s="2"/>
      <c r="AT10431" s="2"/>
      <c r="AU10431" s="2"/>
      <c r="AV10431" s="2"/>
      <c r="AW10431" s="2"/>
      <c r="AX10431" s="2"/>
      <c r="AY10431" s="2"/>
      <c r="AZ10431" s="2"/>
      <c r="BA10431" s="2"/>
      <c r="BB10431" s="2"/>
      <c r="BC10431" s="495" t="s">
        <v>2787</v>
      </c>
      <c r="BD10431" s="182"/>
    </row>
    <row r="10432" spans="1:56" s="150" customFormat="1" ht="39.75" thickBot="1">
      <c r="A10432" s="3"/>
      <c r="B10432" s="87">
        <v>11165</v>
      </c>
      <c r="C10432" s="2"/>
      <c r="D10432" s="2"/>
      <c r="E10432" s="234">
        <v>30</v>
      </c>
      <c r="F10432" s="234" t="s">
        <v>1936</v>
      </c>
      <c r="G10432" s="234">
        <v>2018</v>
      </c>
      <c r="H10432" s="235">
        <v>0.43055555555555558</v>
      </c>
      <c r="I10432" s="236"/>
      <c r="J10432" s="236"/>
      <c r="K10432" s="409"/>
      <c r="L10432" s="4"/>
      <c r="M10432" s="409"/>
      <c r="N10432" s="3"/>
      <c r="O10432" s="3"/>
      <c r="P10432" s="195">
        <v>85</v>
      </c>
      <c r="Q10432" s="24"/>
      <c r="R10432" s="195">
        <v>6</v>
      </c>
      <c r="S10432" s="195" t="s">
        <v>3</v>
      </c>
      <c r="T10432" s="195" t="s">
        <v>44</v>
      </c>
      <c r="U10432" s="195" t="s">
        <v>286</v>
      </c>
      <c r="V10432" s="2"/>
      <c r="W10432" s="195" t="s">
        <v>2702</v>
      </c>
      <c r="X10432" s="195" t="s">
        <v>1379</v>
      </c>
      <c r="Y10432" s="2"/>
      <c r="Z10432" s="2"/>
      <c r="AA10432" s="195">
        <v>44.042200000000001</v>
      </c>
      <c r="AB10432" s="195">
        <v>-121.3232</v>
      </c>
      <c r="AC10432" s="260" t="s">
        <v>45</v>
      </c>
      <c r="AD10432" s="2"/>
      <c r="AE10432" s="214" t="s">
        <v>2731</v>
      </c>
      <c r="AF10432" s="2"/>
      <c r="AG10432" s="198" t="s">
        <v>2030</v>
      </c>
      <c r="AH10432" s="198" t="s">
        <v>2030</v>
      </c>
      <c r="AI10432" s="2"/>
      <c r="AJ10432" s="2"/>
      <c r="AK10432" s="2"/>
      <c r="AL10432" s="2"/>
      <c r="AM10432" s="2"/>
      <c r="AN10432" s="2"/>
      <c r="AO10432" s="2"/>
      <c r="AP10432" s="2"/>
      <c r="AQ10432" s="2"/>
      <c r="AR10432" s="2"/>
      <c r="AS10432" s="2"/>
      <c r="AT10432" s="2"/>
      <c r="AU10432" s="2"/>
      <c r="AV10432" s="2"/>
      <c r="AW10432" s="2"/>
      <c r="AX10432" s="2"/>
      <c r="AY10432" s="2"/>
      <c r="AZ10432" s="2"/>
      <c r="BA10432" s="2"/>
      <c r="BB10432" s="2"/>
      <c r="BC10432" s="495" t="s">
        <v>2787</v>
      </c>
      <c r="BD10432" s="182"/>
    </row>
    <row r="10433" spans="1:56" s="150" customFormat="1" ht="39.75" thickBot="1">
      <c r="A10433" s="3"/>
      <c r="B10433" s="87">
        <v>11166</v>
      </c>
      <c r="C10433" s="2"/>
      <c r="D10433" s="2"/>
      <c r="E10433" s="234">
        <v>30</v>
      </c>
      <c r="F10433" s="234" t="s">
        <v>1936</v>
      </c>
      <c r="G10433" s="234">
        <v>2018</v>
      </c>
      <c r="H10433" s="235">
        <v>0.43055555555555558</v>
      </c>
      <c r="I10433" s="236"/>
      <c r="J10433" s="236"/>
      <c r="K10433" s="409"/>
      <c r="L10433" s="4"/>
      <c r="M10433" s="409"/>
      <c r="N10433" s="3"/>
      <c r="O10433" s="3"/>
      <c r="P10433" s="195">
        <v>85</v>
      </c>
      <c r="Q10433" s="24"/>
      <c r="R10433" s="195">
        <v>7</v>
      </c>
      <c r="S10433" s="195" t="s">
        <v>3</v>
      </c>
      <c r="T10433" s="195" t="s">
        <v>44</v>
      </c>
      <c r="U10433" s="195" t="s">
        <v>286</v>
      </c>
      <c r="V10433" s="2"/>
      <c r="W10433" s="195" t="s">
        <v>2702</v>
      </c>
      <c r="X10433" s="195" t="s">
        <v>1379</v>
      </c>
      <c r="Y10433" s="2"/>
      <c r="Z10433" s="2"/>
      <c r="AA10433" s="195">
        <v>44.042200000000001</v>
      </c>
      <c r="AB10433" s="195">
        <v>-121.3232</v>
      </c>
      <c r="AC10433" s="260" t="s">
        <v>45</v>
      </c>
      <c r="AD10433" s="2"/>
      <c r="AE10433" s="214" t="s">
        <v>2731</v>
      </c>
      <c r="AF10433" s="2"/>
      <c r="AG10433" s="198" t="s">
        <v>2030</v>
      </c>
      <c r="AH10433" s="198" t="s">
        <v>2030</v>
      </c>
      <c r="AI10433" s="2"/>
      <c r="AJ10433" s="2"/>
      <c r="AK10433" s="2"/>
      <c r="AL10433" s="2"/>
      <c r="AM10433" s="2"/>
      <c r="AN10433" s="2"/>
      <c r="AO10433" s="2"/>
      <c r="AP10433" s="2"/>
      <c r="AQ10433" s="2"/>
      <c r="AR10433" s="2"/>
      <c r="AS10433" s="2"/>
      <c r="AT10433" s="2"/>
      <c r="AU10433" s="2"/>
      <c r="AV10433" s="2"/>
      <c r="AW10433" s="2"/>
      <c r="AX10433" s="2"/>
      <c r="AY10433" s="2"/>
      <c r="AZ10433" s="2"/>
      <c r="BA10433" s="2"/>
      <c r="BB10433" s="2"/>
      <c r="BC10433" s="495" t="s">
        <v>2787</v>
      </c>
      <c r="BD10433" s="182"/>
    </row>
    <row r="10434" spans="1:56" s="150" customFormat="1" ht="39.75" thickBot="1">
      <c r="A10434" s="3"/>
      <c r="B10434" s="87">
        <v>11167</v>
      </c>
      <c r="C10434" s="2"/>
      <c r="D10434" s="2"/>
      <c r="E10434" s="234">
        <v>30</v>
      </c>
      <c r="F10434" s="234" t="s">
        <v>1936</v>
      </c>
      <c r="G10434" s="234">
        <v>2018</v>
      </c>
      <c r="H10434" s="235">
        <v>0.43055555555555558</v>
      </c>
      <c r="I10434" s="236"/>
      <c r="J10434" s="236"/>
      <c r="K10434" s="409"/>
      <c r="L10434" s="4"/>
      <c r="M10434" s="409"/>
      <c r="N10434" s="3"/>
      <c r="O10434" s="3"/>
      <c r="P10434" s="195">
        <v>85</v>
      </c>
      <c r="Q10434" s="24"/>
      <c r="R10434" s="195">
        <v>8</v>
      </c>
      <c r="S10434" s="195" t="s">
        <v>3</v>
      </c>
      <c r="T10434" s="195" t="s">
        <v>44</v>
      </c>
      <c r="U10434" s="195" t="s">
        <v>286</v>
      </c>
      <c r="V10434" s="2"/>
      <c r="W10434" s="195" t="s">
        <v>2702</v>
      </c>
      <c r="X10434" s="195" t="s">
        <v>1379</v>
      </c>
      <c r="Y10434" s="2"/>
      <c r="Z10434" s="2"/>
      <c r="AA10434" s="195">
        <v>44.042200000000001</v>
      </c>
      <c r="AB10434" s="195">
        <v>-121.3232</v>
      </c>
      <c r="AC10434" s="260" t="s">
        <v>45</v>
      </c>
      <c r="AD10434" s="2"/>
      <c r="AE10434" s="214" t="s">
        <v>2731</v>
      </c>
      <c r="AF10434" s="2"/>
      <c r="AG10434" s="198" t="s">
        <v>2030</v>
      </c>
      <c r="AH10434" s="198" t="s">
        <v>2030</v>
      </c>
      <c r="AI10434" s="2"/>
      <c r="AJ10434" s="2"/>
      <c r="AK10434" s="2"/>
      <c r="AL10434" s="2"/>
      <c r="AM10434" s="2"/>
      <c r="AN10434" s="2"/>
      <c r="AO10434" s="2"/>
      <c r="AP10434" s="2"/>
      <c r="AQ10434" s="2"/>
      <c r="AR10434" s="2"/>
      <c r="AS10434" s="2"/>
      <c r="AT10434" s="2"/>
      <c r="AU10434" s="2"/>
      <c r="AV10434" s="2"/>
      <c r="AW10434" s="2"/>
      <c r="AX10434" s="2"/>
      <c r="AY10434" s="2"/>
      <c r="AZ10434" s="2"/>
      <c r="BA10434" s="2"/>
      <c r="BB10434" s="2"/>
      <c r="BC10434" s="495" t="s">
        <v>2787</v>
      </c>
      <c r="BD10434" s="182"/>
    </row>
    <row r="10435" spans="1:56" s="150" customFormat="1" ht="39.75" thickBot="1">
      <c r="A10435" s="3"/>
      <c r="B10435" s="87">
        <v>11168</v>
      </c>
      <c r="C10435" s="2"/>
      <c r="D10435" s="2"/>
      <c r="E10435" s="234">
        <v>30</v>
      </c>
      <c r="F10435" s="234" t="s">
        <v>1936</v>
      </c>
      <c r="G10435" s="234">
        <v>2018</v>
      </c>
      <c r="H10435" s="235">
        <v>0.43055555555555558</v>
      </c>
      <c r="I10435" s="236"/>
      <c r="J10435" s="236"/>
      <c r="K10435" s="409"/>
      <c r="L10435" s="4"/>
      <c r="M10435" s="409"/>
      <c r="N10435" s="3"/>
      <c r="O10435" s="3"/>
      <c r="P10435" s="195">
        <v>85</v>
      </c>
      <c r="Q10435" s="24"/>
      <c r="R10435" s="195">
        <v>9</v>
      </c>
      <c r="S10435" s="195" t="s">
        <v>3</v>
      </c>
      <c r="T10435" s="195" t="s">
        <v>44</v>
      </c>
      <c r="U10435" s="195" t="s">
        <v>286</v>
      </c>
      <c r="V10435" s="2"/>
      <c r="W10435" s="195" t="s">
        <v>2702</v>
      </c>
      <c r="X10435" s="195" t="s">
        <v>1379</v>
      </c>
      <c r="Y10435" s="2"/>
      <c r="Z10435" s="2"/>
      <c r="AA10435" s="195">
        <v>44.042200000000001</v>
      </c>
      <c r="AB10435" s="195">
        <v>-121.3232</v>
      </c>
      <c r="AC10435" s="260" t="s">
        <v>45</v>
      </c>
      <c r="AD10435" s="2"/>
      <c r="AE10435" s="214" t="s">
        <v>2731</v>
      </c>
      <c r="AF10435" s="2"/>
      <c r="AG10435" s="198" t="s">
        <v>2030</v>
      </c>
      <c r="AH10435" s="198" t="s">
        <v>2030</v>
      </c>
      <c r="AI10435" s="2"/>
      <c r="AJ10435" s="2"/>
      <c r="AK10435" s="2"/>
      <c r="AL10435" s="2"/>
      <c r="AM10435" s="2"/>
      <c r="AN10435" s="2"/>
      <c r="AO10435" s="2"/>
      <c r="AP10435" s="2"/>
      <c r="AQ10435" s="2"/>
      <c r="AR10435" s="2"/>
      <c r="AS10435" s="2"/>
      <c r="AT10435" s="2"/>
      <c r="AU10435" s="2"/>
      <c r="AV10435" s="2"/>
      <c r="AW10435" s="2"/>
      <c r="AX10435" s="2"/>
      <c r="AY10435" s="2"/>
      <c r="AZ10435" s="2"/>
      <c r="BA10435" s="2"/>
      <c r="BB10435" s="2"/>
      <c r="BC10435" s="495" t="s">
        <v>2787</v>
      </c>
      <c r="BD10435" s="182"/>
    </row>
    <row r="10436" spans="1:56" s="150" customFormat="1" ht="39.75" thickBot="1">
      <c r="A10436" s="3"/>
      <c r="B10436" s="87">
        <v>11169</v>
      </c>
      <c r="C10436" s="2"/>
      <c r="D10436" s="2"/>
      <c r="E10436" s="234">
        <v>30</v>
      </c>
      <c r="F10436" s="234" t="s">
        <v>1936</v>
      </c>
      <c r="G10436" s="234">
        <v>2018</v>
      </c>
      <c r="H10436" s="235">
        <v>0.43055555555555558</v>
      </c>
      <c r="I10436" s="236"/>
      <c r="J10436" s="236"/>
      <c r="K10436" s="409"/>
      <c r="L10436" s="4"/>
      <c r="M10436" s="409"/>
      <c r="N10436" s="3"/>
      <c r="O10436" s="3"/>
      <c r="P10436" s="195">
        <v>85</v>
      </c>
      <c r="Q10436" s="24"/>
      <c r="R10436" s="195">
        <v>10</v>
      </c>
      <c r="S10436" s="195" t="s">
        <v>3</v>
      </c>
      <c r="T10436" s="195" t="s">
        <v>44</v>
      </c>
      <c r="U10436" s="195" t="s">
        <v>286</v>
      </c>
      <c r="V10436" s="2"/>
      <c r="W10436" s="195" t="s">
        <v>2702</v>
      </c>
      <c r="X10436" s="195" t="s">
        <v>1379</v>
      </c>
      <c r="Y10436" s="2"/>
      <c r="Z10436" s="2"/>
      <c r="AA10436" s="195">
        <v>44.042200000000001</v>
      </c>
      <c r="AB10436" s="195">
        <v>-121.3232</v>
      </c>
      <c r="AC10436" s="260" t="s">
        <v>45</v>
      </c>
      <c r="AD10436" s="2"/>
      <c r="AE10436" s="214" t="s">
        <v>2731</v>
      </c>
      <c r="AF10436" s="2"/>
      <c r="AG10436" s="198" t="s">
        <v>2030</v>
      </c>
      <c r="AH10436" s="198" t="s">
        <v>2030</v>
      </c>
      <c r="AI10436" s="2"/>
      <c r="AJ10436" s="2"/>
      <c r="AK10436" s="2"/>
      <c r="AL10436" s="2"/>
      <c r="AM10436" s="2"/>
      <c r="AN10436" s="2"/>
      <c r="AO10436" s="2"/>
      <c r="AP10436" s="2"/>
      <c r="AQ10436" s="2"/>
      <c r="AR10436" s="2"/>
      <c r="AS10436" s="2"/>
      <c r="AT10436" s="2"/>
      <c r="AU10436" s="2"/>
      <c r="AV10436" s="2"/>
      <c r="AW10436" s="2"/>
      <c r="AX10436" s="2"/>
      <c r="AY10436" s="2"/>
      <c r="AZ10436" s="2"/>
      <c r="BA10436" s="2"/>
      <c r="BB10436" s="2"/>
      <c r="BC10436" s="495" t="s">
        <v>2787</v>
      </c>
      <c r="BD10436" s="182"/>
    </row>
    <row r="10437" spans="1:56" s="150" customFormat="1" ht="39.75" thickBot="1">
      <c r="A10437" s="3"/>
      <c r="B10437" s="87">
        <v>11170</v>
      </c>
      <c r="C10437" s="2"/>
      <c r="D10437" s="2"/>
      <c r="E10437" s="234">
        <v>30</v>
      </c>
      <c r="F10437" s="234" t="s">
        <v>1936</v>
      </c>
      <c r="G10437" s="234">
        <v>2018</v>
      </c>
      <c r="H10437" s="235">
        <v>0.43055555555555558</v>
      </c>
      <c r="I10437" s="236"/>
      <c r="J10437" s="236"/>
      <c r="K10437" s="409"/>
      <c r="L10437" s="4"/>
      <c r="M10437" s="409"/>
      <c r="N10437" s="3"/>
      <c r="O10437" s="3"/>
      <c r="P10437" s="195">
        <v>85</v>
      </c>
      <c r="Q10437" s="24"/>
      <c r="R10437" s="195">
        <v>11</v>
      </c>
      <c r="S10437" s="195" t="s">
        <v>3</v>
      </c>
      <c r="T10437" s="195" t="s">
        <v>44</v>
      </c>
      <c r="U10437" s="195" t="s">
        <v>286</v>
      </c>
      <c r="V10437" s="2"/>
      <c r="W10437" s="195" t="s">
        <v>2702</v>
      </c>
      <c r="X10437" s="195" t="s">
        <v>1379</v>
      </c>
      <c r="Y10437" s="2"/>
      <c r="Z10437" s="2"/>
      <c r="AA10437" s="195">
        <v>44.042200000000001</v>
      </c>
      <c r="AB10437" s="195">
        <v>-121.3232</v>
      </c>
      <c r="AC10437" s="260" t="s">
        <v>45</v>
      </c>
      <c r="AD10437" s="2"/>
      <c r="AE10437" s="214" t="s">
        <v>2731</v>
      </c>
      <c r="AF10437" s="2"/>
      <c r="AG10437" s="198" t="s">
        <v>2030</v>
      </c>
      <c r="AH10437" s="198" t="s">
        <v>2030</v>
      </c>
      <c r="AI10437" s="2"/>
      <c r="AJ10437" s="2"/>
      <c r="AK10437" s="2"/>
      <c r="AL10437" s="2"/>
      <c r="AM10437" s="2"/>
      <c r="AN10437" s="2"/>
      <c r="AO10437" s="2"/>
      <c r="AP10437" s="2"/>
      <c r="AQ10437" s="2"/>
      <c r="AR10437" s="2"/>
      <c r="AS10437" s="2"/>
      <c r="AT10437" s="2"/>
      <c r="AU10437" s="2"/>
      <c r="AV10437" s="2"/>
      <c r="AW10437" s="2"/>
      <c r="AX10437" s="2"/>
      <c r="AY10437" s="2"/>
      <c r="AZ10437" s="2"/>
      <c r="BA10437" s="2"/>
      <c r="BB10437" s="2"/>
      <c r="BC10437" s="495" t="s">
        <v>2787</v>
      </c>
      <c r="BD10437" s="182"/>
    </row>
    <row r="10438" spans="1:56" s="150" customFormat="1" ht="39.75" thickBot="1">
      <c r="A10438" s="3"/>
      <c r="B10438" s="87">
        <v>11171</v>
      </c>
      <c r="C10438" s="2"/>
      <c r="D10438" s="2"/>
      <c r="E10438" s="234">
        <v>30</v>
      </c>
      <c r="F10438" s="234" t="s">
        <v>1936</v>
      </c>
      <c r="G10438" s="234">
        <v>2018</v>
      </c>
      <c r="H10438" s="235">
        <v>0.43055555555555558</v>
      </c>
      <c r="I10438" s="236"/>
      <c r="J10438" s="236"/>
      <c r="K10438" s="409"/>
      <c r="L10438" s="4"/>
      <c r="M10438" s="409"/>
      <c r="N10438" s="3"/>
      <c r="O10438" s="3"/>
      <c r="P10438" s="195">
        <v>85</v>
      </c>
      <c r="Q10438" s="24"/>
      <c r="R10438" s="195">
        <v>12</v>
      </c>
      <c r="S10438" s="195" t="s">
        <v>3</v>
      </c>
      <c r="T10438" s="195" t="s">
        <v>44</v>
      </c>
      <c r="U10438" s="195" t="s">
        <v>286</v>
      </c>
      <c r="V10438" s="2"/>
      <c r="W10438" s="195" t="s">
        <v>2702</v>
      </c>
      <c r="X10438" s="195" t="s">
        <v>1379</v>
      </c>
      <c r="Y10438" s="2"/>
      <c r="Z10438" s="2"/>
      <c r="AA10438" s="195">
        <v>44.042200000000001</v>
      </c>
      <c r="AB10438" s="195">
        <v>-121.3232</v>
      </c>
      <c r="AC10438" s="260" t="s">
        <v>45</v>
      </c>
      <c r="AD10438" s="2"/>
      <c r="AE10438" s="214" t="s">
        <v>2731</v>
      </c>
      <c r="AF10438" s="2"/>
      <c r="AG10438" s="198" t="s">
        <v>2030</v>
      </c>
      <c r="AH10438" s="198" t="s">
        <v>2030</v>
      </c>
      <c r="AI10438" s="2"/>
      <c r="AJ10438" s="2"/>
      <c r="AK10438" s="2"/>
      <c r="AL10438" s="2"/>
      <c r="AM10438" s="2"/>
      <c r="AN10438" s="2"/>
      <c r="AO10438" s="2"/>
      <c r="AP10438" s="2"/>
      <c r="AQ10438" s="2"/>
      <c r="AR10438" s="2"/>
      <c r="AS10438" s="2"/>
      <c r="AT10438" s="2"/>
      <c r="AU10438" s="2"/>
      <c r="AV10438" s="2"/>
      <c r="AW10438" s="2"/>
      <c r="AX10438" s="2"/>
      <c r="AY10438" s="2"/>
      <c r="AZ10438" s="2"/>
      <c r="BA10438" s="2"/>
      <c r="BB10438" s="2"/>
      <c r="BC10438" s="495" t="s">
        <v>2787</v>
      </c>
      <c r="BD10438" s="182"/>
    </row>
    <row r="10439" spans="1:56" s="150" customFormat="1" ht="39.75" thickBot="1">
      <c r="A10439" s="3"/>
      <c r="B10439" s="87">
        <v>11172</v>
      </c>
      <c r="C10439" s="2"/>
      <c r="D10439" s="2"/>
      <c r="E10439" s="234">
        <v>1</v>
      </c>
      <c r="F10439" s="234" t="s">
        <v>1949</v>
      </c>
      <c r="G10439" s="234">
        <v>2018</v>
      </c>
      <c r="H10439" s="235">
        <v>0.51041666666666663</v>
      </c>
      <c r="I10439" s="236"/>
      <c r="J10439" s="236"/>
      <c r="K10439" s="409"/>
      <c r="L10439" s="4"/>
      <c r="M10439" s="409"/>
      <c r="N10439" s="3"/>
      <c r="O10439" s="3"/>
      <c r="P10439" s="195">
        <v>86</v>
      </c>
      <c r="Q10439" s="24"/>
      <c r="R10439" s="195">
        <v>1</v>
      </c>
      <c r="S10439" s="195" t="s">
        <v>3</v>
      </c>
      <c r="T10439" s="195" t="s">
        <v>44</v>
      </c>
      <c r="U10439" s="195" t="s">
        <v>60</v>
      </c>
      <c r="V10439" s="2"/>
      <c r="W10439" s="237" t="s">
        <v>2729</v>
      </c>
      <c r="X10439" s="188" t="s">
        <v>2743</v>
      </c>
      <c r="Y10439" s="2"/>
      <c r="Z10439" s="2"/>
      <c r="AA10439" s="195">
        <v>44.388199999999998</v>
      </c>
      <c r="AB10439" s="195">
        <v>-121.86109999999999</v>
      </c>
      <c r="AC10439" s="260" t="s">
        <v>45</v>
      </c>
      <c r="AD10439" s="2"/>
      <c r="AE10439" s="214" t="s">
        <v>2732</v>
      </c>
      <c r="AF10439" s="2"/>
      <c r="AG10439" s="198" t="s">
        <v>2030</v>
      </c>
      <c r="AH10439" s="198" t="s">
        <v>2030</v>
      </c>
      <c r="AI10439" s="2"/>
      <c r="AJ10439" s="2"/>
      <c r="AK10439" s="2"/>
      <c r="AL10439" s="2"/>
      <c r="AM10439" s="2"/>
      <c r="AN10439" s="2"/>
      <c r="AO10439" s="2"/>
      <c r="AP10439" s="2"/>
      <c r="AQ10439" s="2"/>
      <c r="AR10439" s="2"/>
      <c r="AS10439" s="2"/>
      <c r="AT10439" s="2"/>
      <c r="AU10439" s="2"/>
      <c r="AV10439" s="2"/>
      <c r="AW10439" s="2"/>
      <c r="AX10439" s="2"/>
      <c r="AY10439" s="2"/>
      <c r="AZ10439" s="2"/>
      <c r="BA10439" s="2"/>
      <c r="BB10439" s="2"/>
      <c r="BC10439" s="495" t="s">
        <v>2788</v>
      </c>
      <c r="BD10439" s="182"/>
    </row>
    <row r="10440" spans="1:56" s="150" customFormat="1" ht="39.75" thickBot="1">
      <c r="A10440" s="3"/>
      <c r="B10440" s="87">
        <v>11173</v>
      </c>
      <c r="C10440" s="2"/>
      <c r="D10440" s="2"/>
      <c r="E10440" s="234">
        <v>1</v>
      </c>
      <c r="F10440" s="234" t="s">
        <v>1949</v>
      </c>
      <c r="G10440" s="234">
        <v>2018</v>
      </c>
      <c r="H10440" s="235">
        <v>0.51041666666666663</v>
      </c>
      <c r="I10440" s="236"/>
      <c r="J10440" s="236"/>
      <c r="K10440" s="409"/>
      <c r="L10440" s="4"/>
      <c r="M10440" s="409"/>
      <c r="N10440" s="3"/>
      <c r="O10440" s="3"/>
      <c r="P10440" s="195">
        <v>86</v>
      </c>
      <c r="Q10440" s="24"/>
      <c r="R10440" s="195">
        <v>2</v>
      </c>
      <c r="S10440" s="195" t="s">
        <v>3</v>
      </c>
      <c r="T10440" s="195" t="s">
        <v>44</v>
      </c>
      <c r="U10440" s="195" t="s">
        <v>60</v>
      </c>
      <c r="V10440" s="2"/>
      <c r="W10440" s="237" t="s">
        <v>2729</v>
      </c>
      <c r="X10440" s="188" t="s">
        <v>2743</v>
      </c>
      <c r="Y10440" s="2"/>
      <c r="Z10440" s="2"/>
      <c r="AA10440" s="195">
        <v>44.388199999999998</v>
      </c>
      <c r="AB10440" s="195">
        <v>-121.86109999999999</v>
      </c>
      <c r="AC10440" s="260" t="s">
        <v>45</v>
      </c>
      <c r="AD10440" s="2"/>
      <c r="AE10440" s="214" t="s">
        <v>2732</v>
      </c>
      <c r="AF10440" s="2"/>
      <c r="AG10440" s="198" t="s">
        <v>2030</v>
      </c>
      <c r="AH10440" s="198" t="s">
        <v>2030</v>
      </c>
      <c r="AI10440" s="2"/>
      <c r="AJ10440" s="2"/>
      <c r="AK10440" s="2"/>
      <c r="AL10440" s="2"/>
      <c r="AM10440" s="2"/>
      <c r="AN10440" s="2"/>
      <c r="AO10440" s="2"/>
      <c r="AP10440" s="2"/>
      <c r="AQ10440" s="2"/>
      <c r="AR10440" s="2"/>
      <c r="AS10440" s="2"/>
      <c r="AT10440" s="2"/>
      <c r="AU10440" s="2"/>
      <c r="AV10440" s="2"/>
      <c r="AW10440" s="2"/>
      <c r="AX10440" s="2"/>
      <c r="AY10440" s="2"/>
      <c r="AZ10440" s="2"/>
      <c r="BA10440" s="2"/>
      <c r="BB10440" s="2"/>
      <c r="BC10440" s="495" t="s">
        <v>2789</v>
      </c>
      <c r="BD10440" s="182"/>
    </row>
    <row r="10441" spans="1:56" s="150" customFormat="1" ht="52.5" thickBot="1">
      <c r="A10441" s="3"/>
      <c r="B10441" s="87">
        <v>11174</v>
      </c>
      <c r="C10441" s="2"/>
      <c r="D10441" s="2"/>
      <c r="E10441" s="234">
        <v>1</v>
      </c>
      <c r="F10441" s="234" t="s">
        <v>1949</v>
      </c>
      <c r="G10441" s="234">
        <v>2018</v>
      </c>
      <c r="H10441" s="235">
        <v>0.51041666666666663</v>
      </c>
      <c r="I10441" s="236"/>
      <c r="J10441" s="236"/>
      <c r="K10441" s="409"/>
      <c r="L10441" s="4"/>
      <c r="M10441" s="409"/>
      <c r="N10441" s="3"/>
      <c r="O10441" s="3"/>
      <c r="P10441" s="195">
        <v>86</v>
      </c>
      <c r="Q10441" s="24"/>
      <c r="R10441" s="195">
        <v>3</v>
      </c>
      <c r="S10441" s="195" t="s">
        <v>3</v>
      </c>
      <c r="T10441" s="195" t="s">
        <v>44</v>
      </c>
      <c r="U10441" s="195" t="s">
        <v>60</v>
      </c>
      <c r="V10441" s="2"/>
      <c r="W10441" s="237" t="s">
        <v>2729</v>
      </c>
      <c r="X10441" s="188" t="s">
        <v>2743</v>
      </c>
      <c r="Y10441" s="2"/>
      <c r="Z10441" s="2"/>
      <c r="AA10441" s="195">
        <v>44.388199999999998</v>
      </c>
      <c r="AB10441" s="195">
        <v>-121.86109999999999</v>
      </c>
      <c r="AC10441" s="260" t="s">
        <v>45</v>
      </c>
      <c r="AD10441" s="2"/>
      <c r="AE10441" s="214" t="s">
        <v>2732</v>
      </c>
      <c r="AF10441" s="2"/>
      <c r="AG10441" s="198" t="s">
        <v>2030</v>
      </c>
      <c r="AH10441" s="198" t="s">
        <v>2030</v>
      </c>
      <c r="AI10441" s="2"/>
      <c r="AJ10441" s="2"/>
      <c r="AK10441" s="2"/>
      <c r="AL10441" s="2"/>
      <c r="AM10441" s="2"/>
      <c r="AN10441" s="2"/>
      <c r="AO10441" s="2"/>
      <c r="AP10441" s="2"/>
      <c r="AQ10441" s="2"/>
      <c r="AR10441" s="2"/>
      <c r="AS10441" s="2"/>
      <c r="AT10441" s="2"/>
      <c r="AU10441" s="2"/>
      <c r="AV10441" s="2"/>
      <c r="AW10441" s="2"/>
      <c r="AX10441" s="2"/>
      <c r="AY10441" s="2"/>
      <c r="AZ10441" s="2"/>
      <c r="BA10441" s="2"/>
      <c r="BB10441" s="2"/>
      <c r="BC10441" s="495" t="s">
        <v>2790</v>
      </c>
      <c r="BD10441" s="182"/>
    </row>
    <row r="10442" spans="1:56" s="150" customFormat="1" ht="52.5" thickBot="1">
      <c r="A10442" s="3"/>
      <c r="B10442" s="87">
        <v>11175</v>
      </c>
      <c r="C10442" s="2"/>
      <c r="D10442" s="2"/>
      <c r="E10442" s="234">
        <v>1</v>
      </c>
      <c r="F10442" s="234" t="s">
        <v>1949</v>
      </c>
      <c r="G10442" s="234">
        <v>2018</v>
      </c>
      <c r="H10442" s="235">
        <v>0.51041666666666663</v>
      </c>
      <c r="I10442" s="236"/>
      <c r="J10442" s="236"/>
      <c r="K10442" s="409"/>
      <c r="L10442" s="4"/>
      <c r="M10442" s="409"/>
      <c r="N10442" s="3"/>
      <c r="O10442" s="3"/>
      <c r="P10442" s="195">
        <v>86</v>
      </c>
      <c r="Q10442" s="24"/>
      <c r="R10442" s="195">
        <v>4</v>
      </c>
      <c r="S10442" s="195" t="s">
        <v>3</v>
      </c>
      <c r="T10442" s="195" t="s">
        <v>44</v>
      </c>
      <c r="U10442" s="195" t="s">
        <v>60</v>
      </c>
      <c r="V10442" s="2"/>
      <c r="W10442" s="237" t="s">
        <v>2729</v>
      </c>
      <c r="X10442" s="188" t="s">
        <v>2743</v>
      </c>
      <c r="Y10442" s="2"/>
      <c r="Z10442" s="2"/>
      <c r="AA10442" s="195">
        <v>44.388199999999998</v>
      </c>
      <c r="AB10442" s="195">
        <v>-121.86109999999999</v>
      </c>
      <c r="AC10442" s="260" t="s">
        <v>45</v>
      </c>
      <c r="AD10442" s="2"/>
      <c r="AE10442" s="214" t="s">
        <v>2732</v>
      </c>
      <c r="AF10442" s="2"/>
      <c r="AG10442" s="198" t="s">
        <v>2030</v>
      </c>
      <c r="AH10442" s="198" t="s">
        <v>2030</v>
      </c>
      <c r="AI10442" s="2"/>
      <c r="AJ10442" s="2"/>
      <c r="AK10442" s="2"/>
      <c r="AL10442" s="2"/>
      <c r="AM10442" s="2"/>
      <c r="AN10442" s="2"/>
      <c r="AO10442" s="2"/>
      <c r="AP10442" s="2"/>
      <c r="AQ10442" s="2"/>
      <c r="AR10442" s="2"/>
      <c r="AS10442" s="2"/>
      <c r="AT10442" s="2"/>
      <c r="AU10442" s="2"/>
      <c r="AV10442" s="2"/>
      <c r="AW10442" s="2"/>
      <c r="AX10442" s="2"/>
      <c r="AY10442" s="2"/>
      <c r="AZ10442" s="2"/>
      <c r="BA10442" s="2"/>
      <c r="BB10442" s="2"/>
      <c r="BC10442" s="495" t="s">
        <v>2791</v>
      </c>
      <c r="BD10442" s="182"/>
    </row>
    <row r="10443" spans="1:56" s="150" customFormat="1" ht="52.5" thickBot="1">
      <c r="A10443" s="3"/>
      <c r="B10443" s="87">
        <v>11176</v>
      </c>
      <c r="C10443" s="2"/>
      <c r="D10443" s="2"/>
      <c r="E10443" s="234">
        <v>1</v>
      </c>
      <c r="F10443" s="234" t="s">
        <v>1949</v>
      </c>
      <c r="G10443" s="234">
        <v>2018</v>
      </c>
      <c r="H10443" s="235">
        <v>0.51041666666666663</v>
      </c>
      <c r="I10443" s="236"/>
      <c r="J10443" s="236"/>
      <c r="K10443" s="409"/>
      <c r="L10443" s="4"/>
      <c r="M10443" s="409"/>
      <c r="N10443" s="3"/>
      <c r="O10443" s="3"/>
      <c r="P10443" s="195">
        <v>86</v>
      </c>
      <c r="Q10443" s="24"/>
      <c r="R10443" s="195">
        <v>5</v>
      </c>
      <c r="S10443" s="195" t="s">
        <v>3</v>
      </c>
      <c r="T10443" s="195" t="s">
        <v>44</v>
      </c>
      <c r="U10443" s="195" t="s">
        <v>60</v>
      </c>
      <c r="V10443" s="2"/>
      <c r="W10443" s="237" t="s">
        <v>2729</v>
      </c>
      <c r="X10443" s="188" t="s">
        <v>2743</v>
      </c>
      <c r="Y10443" s="2"/>
      <c r="Z10443" s="2"/>
      <c r="AA10443" s="195">
        <v>44.388199999999998</v>
      </c>
      <c r="AB10443" s="195">
        <v>-121.86109999999999</v>
      </c>
      <c r="AC10443" s="260" t="s">
        <v>45</v>
      </c>
      <c r="AD10443" s="2"/>
      <c r="AE10443" s="214" t="s">
        <v>2732</v>
      </c>
      <c r="AF10443" s="2"/>
      <c r="AG10443" s="198" t="s">
        <v>2030</v>
      </c>
      <c r="AH10443" s="198" t="s">
        <v>2030</v>
      </c>
      <c r="AI10443" s="2"/>
      <c r="AJ10443" s="2"/>
      <c r="AK10443" s="2"/>
      <c r="AL10443" s="2"/>
      <c r="AM10443" s="2"/>
      <c r="AN10443" s="2"/>
      <c r="AO10443" s="2"/>
      <c r="AP10443" s="2"/>
      <c r="AQ10443" s="2"/>
      <c r="AR10443" s="2"/>
      <c r="AS10443" s="2"/>
      <c r="AT10443" s="2"/>
      <c r="AU10443" s="2"/>
      <c r="AV10443" s="2"/>
      <c r="AW10443" s="2"/>
      <c r="AX10443" s="2"/>
      <c r="AY10443" s="2"/>
      <c r="AZ10443" s="2"/>
      <c r="BA10443" s="2"/>
      <c r="BB10443" s="2"/>
      <c r="BC10443" s="495" t="s">
        <v>2792</v>
      </c>
      <c r="BD10443" s="182"/>
    </row>
    <row r="10444" spans="1:56" s="150" customFormat="1" ht="52.5" thickBot="1">
      <c r="A10444" s="3"/>
      <c r="B10444" s="87">
        <v>11177</v>
      </c>
      <c r="C10444" s="2"/>
      <c r="D10444" s="2"/>
      <c r="E10444" s="234">
        <v>1</v>
      </c>
      <c r="F10444" s="234" t="s">
        <v>1949</v>
      </c>
      <c r="G10444" s="234">
        <v>2018</v>
      </c>
      <c r="H10444" s="235">
        <v>0.51041666666666663</v>
      </c>
      <c r="I10444" s="236"/>
      <c r="J10444" s="236"/>
      <c r="K10444" s="409"/>
      <c r="L10444" s="4"/>
      <c r="M10444" s="409"/>
      <c r="N10444" s="3"/>
      <c r="O10444" s="3"/>
      <c r="P10444" s="195">
        <v>86</v>
      </c>
      <c r="Q10444" s="24"/>
      <c r="R10444" s="195">
        <v>6</v>
      </c>
      <c r="S10444" s="195" t="s">
        <v>3</v>
      </c>
      <c r="T10444" s="195" t="s">
        <v>44</v>
      </c>
      <c r="U10444" s="195" t="s">
        <v>60</v>
      </c>
      <c r="V10444" s="2"/>
      <c r="W10444" s="237" t="s">
        <v>2729</v>
      </c>
      <c r="X10444" s="188" t="s">
        <v>2743</v>
      </c>
      <c r="Y10444" s="2"/>
      <c r="Z10444" s="2"/>
      <c r="AA10444" s="195">
        <v>44.388199999999998</v>
      </c>
      <c r="AB10444" s="195">
        <v>-121.86109999999999</v>
      </c>
      <c r="AC10444" s="260" t="s">
        <v>45</v>
      </c>
      <c r="AD10444" s="2"/>
      <c r="AE10444" s="214" t="s">
        <v>2732</v>
      </c>
      <c r="AF10444" s="2"/>
      <c r="AG10444" s="198" t="s">
        <v>2030</v>
      </c>
      <c r="AH10444" s="198" t="s">
        <v>2030</v>
      </c>
      <c r="AI10444" s="2"/>
      <c r="AJ10444" s="2"/>
      <c r="AK10444" s="2"/>
      <c r="AL10444" s="2"/>
      <c r="AM10444" s="2"/>
      <c r="AN10444" s="2"/>
      <c r="AO10444" s="2"/>
      <c r="AP10444" s="2"/>
      <c r="AQ10444" s="2"/>
      <c r="AR10444" s="2"/>
      <c r="AS10444" s="2"/>
      <c r="AT10444" s="2"/>
      <c r="AU10444" s="2"/>
      <c r="AV10444" s="2"/>
      <c r="AW10444" s="2"/>
      <c r="AX10444" s="2"/>
      <c r="AY10444" s="2"/>
      <c r="AZ10444" s="2"/>
      <c r="BA10444" s="2"/>
      <c r="BB10444" s="2"/>
      <c r="BC10444" s="495" t="s">
        <v>2793</v>
      </c>
      <c r="BD10444" s="182"/>
    </row>
    <row r="10445" spans="1:56" s="150" customFormat="1" ht="52.5" thickBot="1">
      <c r="A10445" s="3"/>
      <c r="B10445" s="87">
        <v>11178</v>
      </c>
      <c r="C10445" s="2"/>
      <c r="D10445" s="2"/>
      <c r="E10445" s="234">
        <v>1</v>
      </c>
      <c r="F10445" s="234" t="s">
        <v>1949</v>
      </c>
      <c r="G10445" s="234">
        <v>2018</v>
      </c>
      <c r="H10445" s="235">
        <v>0.51041666666666663</v>
      </c>
      <c r="I10445" s="236"/>
      <c r="J10445" s="236"/>
      <c r="K10445" s="409"/>
      <c r="L10445" s="4"/>
      <c r="M10445" s="409"/>
      <c r="N10445" s="3"/>
      <c r="O10445" s="3"/>
      <c r="P10445" s="195">
        <v>86</v>
      </c>
      <c r="Q10445" s="24"/>
      <c r="R10445" s="195">
        <v>7</v>
      </c>
      <c r="S10445" s="195" t="s">
        <v>3</v>
      </c>
      <c r="T10445" s="195" t="s">
        <v>44</v>
      </c>
      <c r="U10445" s="195" t="s">
        <v>60</v>
      </c>
      <c r="V10445" s="2"/>
      <c r="W10445" s="237" t="s">
        <v>2729</v>
      </c>
      <c r="X10445" s="188" t="s">
        <v>2743</v>
      </c>
      <c r="Y10445" s="2"/>
      <c r="Z10445" s="2"/>
      <c r="AA10445" s="195">
        <v>44.388199999999998</v>
      </c>
      <c r="AB10445" s="195">
        <v>-121.86109999999999</v>
      </c>
      <c r="AC10445" s="260" t="s">
        <v>45</v>
      </c>
      <c r="AD10445" s="2"/>
      <c r="AE10445" s="214" t="s">
        <v>2732</v>
      </c>
      <c r="AF10445" s="2"/>
      <c r="AG10445" s="198" t="s">
        <v>2030</v>
      </c>
      <c r="AH10445" s="198" t="s">
        <v>2030</v>
      </c>
      <c r="AI10445" s="2"/>
      <c r="AJ10445" s="2"/>
      <c r="AK10445" s="2"/>
      <c r="AL10445" s="2"/>
      <c r="AM10445" s="2"/>
      <c r="AN10445" s="2"/>
      <c r="AO10445" s="2"/>
      <c r="AP10445" s="2"/>
      <c r="AQ10445" s="2"/>
      <c r="AR10445" s="2"/>
      <c r="AS10445" s="2"/>
      <c r="AT10445" s="2"/>
      <c r="AU10445" s="2"/>
      <c r="AV10445" s="2"/>
      <c r="AW10445" s="2"/>
      <c r="AX10445" s="2"/>
      <c r="AY10445" s="2"/>
      <c r="AZ10445" s="2"/>
      <c r="BA10445" s="2"/>
      <c r="BB10445" s="2"/>
      <c r="BC10445" s="495" t="s">
        <v>2794</v>
      </c>
      <c r="BD10445" s="182"/>
    </row>
    <row r="10446" spans="1:56" s="150" customFormat="1" ht="52.5" thickBot="1">
      <c r="A10446" s="3"/>
      <c r="B10446" s="87">
        <v>11179</v>
      </c>
      <c r="C10446" s="2"/>
      <c r="D10446" s="2"/>
      <c r="E10446" s="234">
        <v>1</v>
      </c>
      <c r="F10446" s="234" t="s">
        <v>1949</v>
      </c>
      <c r="G10446" s="234">
        <v>2018</v>
      </c>
      <c r="H10446" s="235">
        <v>0.51041666666666663</v>
      </c>
      <c r="I10446" s="236"/>
      <c r="J10446" s="236"/>
      <c r="K10446" s="409"/>
      <c r="L10446" s="4"/>
      <c r="M10446" s="409"/>
      <c r="N10446" s="3"/>
      <c r="O10446" s="3"/>
      <c r="P10446" s="195">
        <v>86</v>
      </c>
      <c r="Q10446" s="24"/>
      <c r="R10446" s="195">
        <v>8</v>
      </c>
      <c r="S10446" s="195" t="s">
        <v>3</v>
      </c>
      <c r="T10446" s="195" t="s">
        <v>44</v>
      </c>
      <c r="U10446" s="195" t="s">
        <v>60</v>
      </c>
      <c r="V10446" s="2"/>
      <c r="W10446" s="237" t="s">
        <v>2729</v>
      </c>
      <c r="X10446" s="188" t="s">
        <v>2743</v>
      </c>
      <c r="Y10446" s="2"/>
      <c r="Z10446" s="2"/>
      <c r="AA10446" s="195">
        <v>44.388199999999998</v>
      </c>
      <c r="AB10446" s="195">
        <v>-121.86109999999999</v>
      </c>
      <c r="AC10446" s="260" t="s">
        <v>45</v>
      </c>
      <c r="AD10446" s="2"/>
      <c r="AE10446" s="214" t="s">
        <v>2732</v>
      </c>
      <c r="AF10446" s="2"/>
      <c r="AG10446" s="198" t="s">
        <v>2030</v>
      </c>
      <c r="AH10446" s="198" t="s">
        <v>2030</v>
      </c>
      <c r="AI10446" s="2"/>
      <c r="AJ10446" s="2"/>
      <c r="AK10446" s="2"/>
      <c r="AL10446" s="2"/>
      <c r="AM10446" s="2"/>
      <c r="AN10446" s="2"/>
      <c r="AO10446" s="2"/>
      <c r="AP10446" s="2"/>
      <c r="AQ10446" s="2"/>
      <c r="AR10446" s="2"/>
      <c r="AS10446" s="2"/>
      <c r="AT10446" s="2"/>
      <c r="AU10446" s="2"/>
      <c r="AV10446" s="2"/>
      <c r="AW10446" s="2"/>
      <c r="AX10446" s="2"/>
      <c r="AY10446" s="2"/>
      <c r="AZ10446" s="2"/>
      <c r="BA10446" s="2"/>
      <c r="BB10446" s="2"/>
      <c r="BC10446" s="495" t="s">
        <v>2795</v>
      </c>
      <c r="BD10446" s="182"/>
    </row>
    <row r="10447" spans="1:56" s="150" customFormat="1" ht="52.5" thickBot="1">
      <c r="A10447" s="3"/>
      <c r="B10447" s="87">
        <v>11180</v>
      </c>
      <c r="C10447" s="2"/>
      <c r="D10447" s="2"/>
      <c r="E10447" s="234">
        <v>1</v>
      </c>
      <c r="F10447" s="234" t="s">
        <v>1949</v>
      </c>
      <c r="G10447" s="234">
        <v>2018</v>
      </c>
      <c r="H10447" s="235">
        <v>0.51041666666666663</v>
      </c>
      <c r="I10447" s="236"/>
      <c r="J10447" s="236"/>
      <c r="K10447" s="409"/>
      <c r="L10447" s="4"/>
      <c r="M10447" s="409"/>
      <c r="N10447" s="3"/>
      <c r="O10447" s="3"/>
      <c r="P10447" s="195">
        <v>86</v>
      </c>
      <c r="Q10447" s="24"/>
      <c r="R10447" s="195">
        <v>9</v>
      </c>
      <c r="S10447" s="195" t="s">
        <v>3</v>
      </c>
      <c r="T10447" s="195" t="s">
        <v>44</v>
      </c>
      <c r="U10447" s="195" t="s">
        <v>60</v>
      </c>
      <c r="V10447" s="2"/>
      <c r="W10447" s="237" t="s">
        <v>2729</v>
      </c>
      <c r="X10447" s="188" t="s">
        <v>2743</v>
      </c>
      <c r="Y10447" s="2"/>
      <c r="Z10447" s="2"/>
      <c r="AA10447" s="195">
        <v>44.388199999999998</v>
      </c>
      <c r="AB10447" s="195">
        <v>-121.86109999999999</v>
      </c>
      <c r="AC10447" s="260" t="s">
        <v>45</v>
      </c>
      <c r="AD10447" s="2"/>
      <c r="AE10447" s="214" t="s">
        <v>2732</v>
      </c>
      <c r="AF10447" s="2"/>
      <c r="AG10447" s="198" t="s">
        <v>2030</v>
      </c>
      <c r="AH10447" s="198" t="s">
        <v>2030</v>
      </c>
      <c r="AI10447" s="2"/>
      <c r="AJ10447" s="2"/>
      <c r="AK10447" s="2"/>
      <c r="AL10447" s="2"/>
      <c r="AM10447" s="2"/>
      <c r="AN10447" s="2"/>
      <c r="AO10447" s="2"/>
      <c r="AP10447" s="2"/>
      <c r="AQ10447" s="2"/>
      <c r="AR10447" s="2"/>
      <c r="AS10447" s="2"/>
      <c r="AT10447" s="2"/>
      <c r="AU10447" s="2"/>
      <c r="AV10447" s="2"/>
      <c r="AW10447" s="2"/>
      <c r="AX10447" s="2"/>
      <c r="AY10447" s="2"/>
      <c r="AZ10447" s="2"/>
      <c r="BA10447" s="2"/>
      <c r="BB10447" s="2"/>
      <c r="BC10447" s="495" t="s">
        <v>2796</v>
      </c>
      <c r="BD10447" s="182"/>
    </row>
    <row r="10448" spans="1:56" s="150" customFormat="1" ht="52.5" thickBot="1">
      <c r="A10448" s="3"/>
      <c r="B10448" s="87">
        <v>11181</v>
      </c>
      <c r="C10448" s="2"/>
      <c r="D10448" s="2"/>
      <c r="E10448" s="238">
        <v>1</v>
      </c>
      <c r="F10448" s="238" t="s">
        <v>1949</v>
      </c>
      <c r="G10448" s="238">
        <v>2018</v>
      </c>
      <c r="H10448" s="239">
        <v>0.51041666666666663</v>
      </c>
      <c r="I10448" s="409"/>
      <c r="J10448" s="409"/>
      <c r="K10448" s="409"/>
      <c r="L10448" s="4"/>
      <c r="M10448" s="409"/>
      <c r="N10448" s="3"/>
      <c r="O10448" s="3"/>
      <c r="P10448" s="195">
        <v>86</v>
      </c>
      <c r="Q10448" s="24"/>
      <c r="R10448" s="195">
        <v>11</v>
      </c>
      <c r="S10448" s="195" t="s">
        <v>3</v>
      </c>
      <c r="T10448" s="195" t="s">
        <v>44</v>
      </c>
      <c r="U10448" s="195" t="s">
        <v>60</v>
      </c>
      <c r="V10448" s="2"/>
      <c r="W10448" s="237" t="s">
        <v>2729</v>
      </c>
      <c r="X10448" s="188" t="s">
        <v>2743</v>
      </c>
      <c r="Y10448" s="2"/>
      <c r="Z10448" s="2"/>
      <c r="AA10448" s="195">
        <v>44.388199999999998</v>
      </c>
      <c r="AB10448" s="195">
        <v>-121.86109999999999</v>
      </c>
      <c r="AC10448" s="260" t="s">
        <v>45</v>
      </c>
      <c r="AD10448" s="2"/>
      <c r="AE10448" s="214" t="s">
        <v>2732</v>
      </c>
      <c r="AF10448" s="2"/>
      <c r="AG10448" s="198" t="s">
        <v>2030</v>
      </c>
      <c r="AH10448" s="198" t="s">
        <v>2030</v>
      </c>
      <c r="AI10448" s="2"/>
      <c r="AJ10448" s="2"/>
      <c r="AK10448" s="2"/>
      <c r="AL10448" s="2"/>
      <c r="AM10448" s="2"/>
      <c r="AN10448" s="2"/>
      <c r="AO10448" s="2"/>
      <c r="AP10448" s="2"/>
      <c r="AQ10448" s="2"/>
      <c r="AR10448" s="2"/>
      <c r="AS10448" s="2"/>
      <c r="AT10448" s="2"/>
      <c r="AU10448" s="2"/>
      <c r="AV10448" s="2"/>
      <c r="AW10448" s="2"/>
      <c r="AX10448" s="2"/>
      <c r="AY10448" s="2"/>
      <c r="AZ10448" s="2"/>
      <c r="BA10448" s="2"/>
      <c r="BB10448" s="2"/>
      <c r="BC10448" s="495" t="s">
        <v>2797</v>
      </c>
      <c r="BD10448" s="182"/>
    </row>
    <row r="10449" spans="1:56" s="150" customFormat="1" ht="52.5" thickBot="1">
      <c r="A10449" s="3"/>
      <c r="B10449" s="87">
        <v>11182</v>
      </c>
      <c r="C10449" s="2"/>
      <c r="D10449" s="2"/>
      <c r="E10449" s="238">
        <v>1</v>
      </c>
      <c r="F10449" s="238" t="s">
        <v>1949</v>
      </c>
      <c r="G10449" s="238">
        <v>2018</v>
      </c>
      <c r="H10449" s="239">
        <v>0.51041666666666663</v>
      </c>
      <c r="I10449" s="409"/>
      <c r="J10449" s="409"/>
      <c r="K10449" s="409"/>
      <c r="L10449" s="4"/>
      <c r="M10449" s="409"/>
      <c r="N10449" s="3"/>
      <c r="O10449" s="3"/>
      <c r="P10449" s="195">
        <v>86</v>
      </c>
      <c r="Q10449" s="24"/>
      <c r="R10449" s="195">
        <v>12</v>
      </c>
      <c r="S10449" s="195" t="s">
        <v>3</v>
      </c>
      <c r="T10449" s="195" t="s">
        <v>44</v>
      </c>
      <c r="U10449" s="195" t="s">
        <v>60</v>
      </c>
      <c r="V10449" s="2"/>
      <c r="W10449" s="237" t="s">
        <v>2729</v>
      </c>
      <c r="X10449" s="188" t="s">
        <v>2743</v>
      </c>
      <c r="Y10449" s="2"/>
      <c r="Z10449" s="2"/>
      <c r="AA10449" s="195">
        <v>44.388199999999998</v>
      </c>
      <c r="AB10449" s="195">
        <v>-121.86109999999999</v>
      </c>
      <c r="AC10449" s="260" t="s">
        <v>45</v>
      </c>
      <c r="AD10449" s="2"/>
      <c r="AE10449" s="214" t="s">
        <v>2732</v>
      </c>
      <c r="AF10449" s="2"/>
      <c r="AG10449" s="198" t="s">
        <v>2030</v>
      </c>
      <c r="AH10449" s="198" t="s">
        <v>2030</v>
      </c>
      <c r="AI10449" s="2"/>
      <c r="AJ10449" s="2"/>
      <c r="AK10449" s="2"/>
      <c r="AL10449" s="2"/>
      <c r="AM10449" s="2"/>
      <c r="AN10449" s="2"/>
      <c r="AO10449" s="2"/>
      <c r="AP10449" s="2"/>
      <c r="AQ10449" s="2"/>
      <c r="AR10449" s="2"/>
      <c r="AS10449" s="2"/>
      <c r="AT10449" s="2"/>
      <c r="AU10449" s="2"/>
      <c r="AV10449" s="2"/>
      <c r="AW10449" s="2"/>
      <c r="AX10449" s="2"/>
      <c r="AY10449" s="2"/>
      <c r="AZ10449" s="2"/>
      <c r="BA10449" s="2"/>
      <c r="BB10449" s="2"/>
      <c r="BC10449" s="495" t="s">
        <v>2798</v>
      </c>
      <c r="BD10449" s="182"/>
    </row>
    <row r="10450" spans="1:56" s="150" customFormat="1" ht="52.5" thickBot="1">
      <c r="A10450" s="3"/>
      <c r="B10450" s="87">
        <v>11183</v>
      </c>
      <c r="C10450" s="2"/>
      <c r="D10450" s="2"/>
      <c r="E10450" s="238">
        <v>1</v>
      </c>
      <c r="F10450" s="238" t="s">
        <v>1949</v>
      </c>
      <c r="G10450" s="238">
        <v>2018</v>
      </c>
      <c r="H10450" s="239">
        <v>0.51041666666666663</v>
      </c>
      <c r="I10450" s="2"/>
      <c r="J10450" s="2"/>
      <c r="K10450" s="2"/>
      <c r="L10450" s="4"/>
      <c r="M10450" s="2"/>
      <c r="N10450" s="3"/>
      <c r="O10450" s="3"/>
      <c r="P10450" s="195">
        <v>86</v>
      </c>
      <c r="Q10450" s="24"/>
      <c r="R10450" s="195">
        <v>13</v>
      </c>
      <c r="S10450" s="195" t="s">
        <v>3</v>
      </c>
      <c r="T10450" s="195" t="s">
        <v>44</v>
      </c>
      <c r="U10450" s="195" t="s">
        <v>60</v>
      </c>
      <c r="V10450" s="2"/>
      <c r="W10450" s="237" t="s">
        <v>2729</v>
      </c>
      <c r="X10450" s="188" t="s">
        <v>2743</v>
      </c>
      <c r="Y10450" s="2"/>
      <c r="Z10450" s="2"/>
      <c r="AA10450" s="195">
        <v>44.388199999999998</v>
      </c>
      <c r="AB10450" s="195">
        <v>-121.86109999999999</v>
      </c>
      <c r="AC10450" s="260" t="s">
        <v>45</v>
      </c>
      <c r="AD10450" s="2"/>
      <c r="AE10450" s="214" t="s">
        <v>2732</v>
      </c>
      <c r="AF10450" s="2"/>
      <c r="AG10450" s="198" t="s">
        <v>2030</v>
      </c>
      <c r="AH10450" s="198" t="s">
        <v>2030</v>
      </c>
      <c r="AI10450" s="2"/>
      <c r="AJ10450" s="2"/>
      <c r="AK10450" s="2"/>
      <c r="AL10450" s="2"/>
      <c r="AM10450" s="2"/>
      <c r="AN10450" s="2"/>
      <c r="AO10450" s="2"/>
      <c r="AP10450" s="2"/>
      <c r="AQ10450" s="2"/>
      <c r="AR10450" s="2"/>
      <c r="AS10450" s="2"/>
      <c r="AT10450" s="2"/>
      <c r="AU10450" s="2"/>
      <c r="AV10450" s="2"/>
      <c r="AW10450" s="2"/>
      <c r="AX10450" s="2"/>
      <c r="AY10450" s="2"/>
      <c r="AZ10450" s="2"/>
      <c r="BA10450" s="2"/>
      <c r="BB10450" s="2"/>
      <c r="BC10450" s="495" t="s">
        <v>2799</v>
      </c>
      <c r="BD10450" s="182"/>
    </row>
    <row r="10451" spans="1:56" s="150" customFormat="1" ht="52.5" thickBot="1">
      <c r="A10451" s="3"/>
      <c r="B10451" s="87">
        <v>11184</v>
      </c>
      <c r="C10451" s="2"/>
      <c r="D10451" s="2"/>
      <c r="E10451" s="238">
        <v>1</v>
      </c>
      <c r="F10451" s="238" t="s">
        <v>1949</v>
      </c>
      <c r="G10451" s="238">
        <v>2018</v>
      </c>
      <c r="H10451" s="239">
        <v>0.51041666666666663</v>
      </c>
      <c r="I10451" s="2"/>
      <c r="J10451" s="2"/>
      <c r="K10451" s="2"/>
      <c r="L10451" s="4"/>
      <c r="M10451" s="2"/>
      <c r="N10451" s="3"/>
      <c r="O10451" s="3"/>
      <c r="P10451" s="195">
        <v>86</v>
      </c>
      <c r="Q10451" s="24"/>
      <c r="R10451" s="195">
        <v>14</v>
      </c>
      <c r="S10451" s="195" t="s">
        <v>3</v>
      </c>
      <c r="T10451" s="195" t="s">
        <v>44</v>
      </c>
      <c r="U10451" s="195" t="s">
        <v>60</v>
      </c>
      <c r="V10451" s="2"/>
      <c r="W10451" s="237" t="s">
        <v>2729</v>
      </c>
      <c r="X10451" s="188" t="s">
        <v>2743</v>
      </c>
      <c r="Y10451" s="2"/>
      <c r="Z10451" s="2"/>
      <c r="AA10451" s="195">
        <v>44.388199999999998</v>
      </c>
      <c r="AB10451" s="195">
        <v>-121.86109999999999</v>
      </c>
      <c r="AC10451" s="260" t="s">
        <v>45</v>
      </c>
      <c r="AD10451" s="2"/>
      <c r="AE10451" s="214" t="s">
        <v>2732</v>
      </c>
      <c r="AF10451" s="2"/>
      <c r="AG10451" s="198" t="s">
        <v>2030</v>
      </c>
      <c r="AH10451" s="198" t="s">
        <v>2030</v>
      </c>
      <c r="AI10451" s="2"/>
      <c r="AJ10451" s="2"/>
      <c r="AK10451" s="2"/>
      <c r="AL10451" s="2"/>
      <c r="AM10451" s="2"/>
      <c r="AN10451" s="2"/>
      <c r="AO10451" s="2"/>
      <c r="AP10451" s="2"/>
      <c r="AQ10451" s="2"/>
      <c r="AR10451" s="2"/>
      <c r="AS10451" s="2"/>
      <c r="AT10451" s="2"/>
      <c r="AU10451" s="2"/>
      <c r="AV10451" s="2"/>
      <c r="AW10451" s="2"/>
      <c r="AX10451" s="2"/>
      <c r="AY10451" s="2"/>
      <c r="AZ10451" s="2"/>
      <c r="BA10451" s="2"/>
      <c r="BB10451" s="2"/>
      <c r="BC10451" s="495" t="s">
        <v>2800</v>
      </c>
      <c r="BD10451" s="182"/>
    </row>
    <row r="10452" spans="1:56" s="150" customFormat="1" ht="52.5" thickBot="1">
      <c r="A10452" s="3"/>
      <c r="B10452" s="87">
        <v>11185</v>
      </c>
      <c r="C10452" s="2"/>
      <c r="D10452" s="2"/>
      <c r="E10452" s="238">
        <v>1</v>
      </c>
      <c r="F10452" s="238" t="s">
        <v>1949</v>
      </c>
      <c r="G10452" s="238">
        <v>2018</v>
      </c>
      <c r="H10452" s="239">
        <v>0.51041666666666663</v>
      </c>
      <c r="I10452" s="2"/>
      <c r="J10452" s="2"/>
      <c r="K10452" s="2"/>
      <c r="L10452" s="4"/>
      <c r="M10452" s="2"/>
      <c r="N10452" s="3"/>
      <c r="O10452" s="3"/>
      <c r="P10452" s="195">
        <v>86</v>
      </c>
      <c r="Q10452" s="24"/>
      <c r="R10452" s="195">
        <v>15</v>
      </c>
      <c r="S10452" s="195" t="s">
        <v>3</v>
      </c>
      <c r="T10452" s="195" t="s">
        <v>44</v>
      </c>
      <c r="U10452" s="195" t="s">
        <v>60</v>
      </c>
      <c r="V10452" s="2"/>
      <c r="W10452" s="237" t="s">
        <v>2729</v>
      </c>
      <c r="X10452" s="188" t="s">
        <v>2743</v>
      </c>
      <c r="Y10452" s="2"/>
      <c r="Z10452" s="2"/>
      <c r="AA10452" s="195">
        <v>44.388199999999998</v>
      </c>
      <c r="AB10452" s="195">
        <v>-121.86109999999999</v>
      </c>
      <c r="AC10452" s="260" t="s">
        <v>45</v>
      </c>
      <c r="AD10452" s="2"/>
      <c r="AE10452" s="214" t="s">
        <v>2732</v>
      </c>
      <c r="AF10452" s="2"/>
      <c r="AG10452" s="198" t="s">
        <v>2030</v>
      </c>
      <c r="AH10452" s="198" t="s">
        <v>2030</v>
      </c>
      <c r="AI10452" s="2"/>
      <c r="AJ10452" s="2"/>
      <c r="AK10452" s="2"/>
      <c r="AL10452" s="2"/>
      <c r="AM10452" s="2"/>
      <c r="AN10452" s="2"/>
      <c r="AO10452" s="2"/>
      <c r="AP10452" s="2"/>
      <c r="AQ10452" s="2"/>
      <c r="AR10452" s="2"/>
      <c r="AS10452" s="2"/>
      <c r="AT10452" s="2"/>
      <c r="AU10452" s="2"/>
      <c r="AV10452" s="2"/>
      <c r="AW10452" s="2"/>
      <c r="AX10452" s="2"/>
      <c r="AY10452" s="2"/>
      <c r="AZ10452" s="2"/>
      <c r="BA10452" s="2"/>
      <c r="BB10452" s="2"/>
      <c r="BC10452" s="495" t="s">
        <v>2801</v>
      </c>
      <c r="BD10452" s="182"/>
    </row>
    <row r="10453" spans="1:56" s="150" customFormat="1" ht="52.5" thickBot="1">
      <c r="A10453" s="3"/>
      <c r="B10453" s="87">
        <v>11186</v>
      </c>
      <c r="C10453" s="2"/>
      <c r="D10453" s="2"/>
      <c r="E10453" s="238">
        <v>1</v>
      </c>
      <c r="F10453" s="238" t="s">
        <v>1949</v>
      </c>
      <c r="G10453" s="238">
        <v>2018</v>
      </c>
      <c r="H10453" s="239">
        <v>0.51041666666666663</v>
      </c>
      <c r="I10453" s="2"/>
      <c r="J10453" s="2"/>
      <c r="K10453" s="2"/>
      <c r="L10453" s="4"/>
      <c r="M10453" s="2"/>
      <c r="N10453" s="3"/>
      <c r="O10453" s="3"/>
      <c r="P10453" s="195">
        <v>86</v>
      </c>
      <c r="Q10453" s="24"/>
      <c r="R10453" s="195">
        <v>16</v>
      </c>
      <c r="S10453" s="195" t="s">
        <v>3</v>
      </c>
      <c r="T10453" s="195" t="s">
        <v>44</v>
      </c>
      <c r="U10453" s="195" t="s">
        <v>60</v>
      </c>
      <c r="V10453" s="2"/>
      <c r="W10453" s="237" t="s">
        <v>2729</v>
      </c>
      <c r="X10453" s="188" t="s">
        <v>2743</v>
      </c>
      <c r="Y10453" s="2"/>
      <c r="Z10453" s="2"/>
      <c r="AA10453" s="195">
        <v>44.388199999999998</v>
      </c>
      <c r="AB10453" s="195">
        <v>-121.86109999999999</v>
      </c>
      <c r="AC10453" s="260" t="s">
        <v>45</v>
      </c>
      <c r="AD10453" s="2"/>
      <c r="AE10453" s="214" t="s">
        <v>2732</v>
      </c>
      <c r="AF10453" s="2"/>
      <c r="AG10453" s="198" t="s">
        <v>2030</v>
      </c>
      <c r="AH10453" s="198" t="s">
        <v>2030</v>
      </c>
      <c r="AI10453" s="2"/>
      <c r="AJ10453" s="2"/>
      <c r="AK10453" s="2"/>
      <c r="AL10453" s="2"/>
      <c r="AM10453" s="2"/>
      <c r="AN10453" s="2"/>
      <c r="AO10453" s="2"/>
      <c r="AP10453" s="2"/>
      <c r="AQ10453" s="2"/>
      <c r="AR10453" s="2"/>
      <c r="AS10453" s="2"/>
      <c r="AT10453" s="2"/>
      <c r="AU10453" s="2"/>
      <c r="AV10453" s="2"/>
      <c r="AW10453" s="2"/>
      <c r="AX10453" s="2"/>
      <c r="AY10453" s="2"/>
      <c r="AZ10453" s="2"/>
      <c r="BA10453" s="2"/>
      <c r="BB10453" s="2"/>
      <c r="BC10453" s="495" t="s">
        <v>2802</v>
      </c>
      <c r="BD10453" s="182"/>
    </row>
    <row r="10454" spans="1:56" s="150" customFormat="1" ht="52.5" thickBot="1">
      <c r="A10454" s="3"/>
      <c r="B10454" s="87">
        <v>11187</v>
      </c>
      <c r="C10454" s="2"/>
      <c r="D10454" s="2"/>
      <c r="E10454" s="238">
        <v>1</v>
      </c>
      <c r="F10454" s="238" t="s">
        <v>1949</v>
      </c>
      <c r="G10454" s="238">
        <v>2018</v>
      </c>
      <c r="H10454" s="239">
        <v>0.51041666666666663</v>
      </c>
      <c r="I10454" s="2"/>
      <c r="J10454" s="2"/>
      <c r="K10454" s="2"/>
      <c r="L10454" s="4"/>
      <c r="M10454" s="2"/>
      <c r="N10454" s="3"/>
      <c r="O10454" s="3"/>
      <c r="P10454" s="195">
        <v>86</v>
      </c>
      <c r="Q10454" s="24"/>
      <c r="R10454" s="195">
        <v>17</v>
      </c>
      <c r="S10454" s="195" t="s">
        <v>3</v>
      </c>
      <c r="T10454" s="195" t="s">
        <v>44</v>
      </c>
      <c r="U10454" s="195" t="s">
        <v>60</v>
      </c>
      <c r="V10454" s="2"/>
      <c r="W10454" s="237" t="s">
        <v>2729</v>
      </c>
      <c r="X10454" s="188" t="s">
        <v>2743</v>
      </c>
      <c r="Y10454" s="2"/>
      <c r="Z10454" s="2"/>
      <c r="AA10454" s="195">
        <v>44.388199999999998</v>
      </c>
      <c r="AB10454" s="195">
        <v>-121.86109999999999</v>
      </c>
      <c r="AC10454" s="260" t="s">
        <v>45</v>
      </c>
      <c r="AD10454" s="2"/>
      <c r="AE10454" s="214" t="s">
        <v>2732</v>
      </c>
      <c r="AF10454" s="2"/>
      <c r="AG10454" s="198" t="s">
        <v>2030</v>
      </c>
      <c r="AH10454" s="198" t="s">
        <v>2030</v>
      </c>
      <c r="AI10454" s="2"/>
      <c r="AJ10454" s="2"/>
      <c r="AK10454" s="2"/>
      <c r="AL10454" s="2"/>
      <c r="AM10454" s="2"/>
      <c r="AN10454" s="2"/>
      <c r="AO10454" s="2"/>
      <c r="AP10454" s="2"/>
      <c r="AQ10454" s="2"/>
      <c r="AR10454" s="2"/>
      <c r="AS10454" s="2"/>
      <c r="AT10454" s="2"/>
      <c r="AU10454" s="2"/>
      <c r="AV10454" s="2"/>
      <c r="AW10454" s="2"/>
      <c r="AX10454" s="2"/>
      <c r="AY10454" s="2"/>
      <c r="AZ10454" s="2"/>
      <c r="BA10454" s="2"/>
      <c r="BB10454" s="2"/>
      <c r="BC10454" s="495" t="s">
        <v>2803</v>
      </c>
      <c r="BD10454" s="182"/>
    </row>
    <row r="10455" spans="1:56" s="150" customFormat="1" ht="52.5" thickBot="1">
      <c r="A10455" s="3"/>
      <c r="B10455" s="87">
        <v>11188</v>
      </c>
      <c r="C10455" s="2"/>
      <c r="D10455" s="2"/>
      <c r="E10455" s="238">
        <v>1</v>
      </c>
      <c r="F10455" s="238" t="s">
        <v>1949</v>
      </c>
      <c r="G10455" s="238">
        <v>2018</v>
      </c>
      <c r="H10455" s="239">
        <v>0.51041666666666663</v>
      </c>
      <c r="I10455" s="2"/>
      <c r="J10455" s="2"/>
      <c r="K10455" s="2"/>
      <c r="L10455" s="4"/>
      <c r="M10455" s="2"/>
      <c r="N10455" s="3"/>
      <c r="O10455" s="3"/>
      <c r="P10455" s="195">
        <v>86</v>
      </c>
      <c r="Q10455" s="24"/>
      <c r="R10455" s="195">
        <v>18</v>
      </c>
      <c r="S10455" s="195" t="s">
        <v>3</v>
      </c>
      <c r="T10455" s="195" t="s">
        <v>44</v>
      </c>
      <c r="U10455" s="195" t="s">
        <v>60</v>
      </c>
      <c r="V10455" s="2"/>
      <c r="W10455" s="237" t="s">
        <v>2729</v>
      </c>
      <c r="X10455" s="188" t="s">
        <v>2743</v>
      </c>
      <c r="Y10455" s="2"/>
      <c r="Z10455" s="2"/>
      <c r="AA10455" s="195">
        <v>44.388199999999998</v>
      </c>
      <c r="AB10455" s="195">
        <v>-121.86109999999999</v>
      </c>
      <c r="AC10455" s="260" t="s">
        <v>45</v>
      </c>
      <c r="AD10455" s="2"/>
      <c r="AE10455" s="214" t="s">
        <v>2732</v>
      </c>
      <c r="AF10455" s="2"/>
      <c r="AG10455" s="198" t="s">
        <v>2030</v>
      </c>
      <c r="AH10455" s="198" t="s">
        <v>2030</v>
      </c>
      <c r="AI10455" s="2"/>
      <c r="AJ10455" s="2"/>
      <c r="AK10455" s="2"/>
      <c r="AL10455" s="2"/>
      <c r="AM10455" s="2"/>
      <c r="AN10455" s="2"/>
      <c r="AO10455" s="2"/>
      <c r="AP10455" s="2"/>
      <c r="AQ10455" s="2"/>
      <c r="AR10455" s="2"/>
      <c r="AS10455" s="2"/>
      <c r="AT10455" s="2"/>
      <c r="AU10455" s="2"/>
      <c r="AV10455" s="2"/>
      <c r="AW10455" s="2"/>
      <c r="AX10455" s="2"/>
      <c r="AY10455" s="2"/>
      <c r="AZ10455" s="2"/>
      <c r="BA10455" s="2"/>
      <c r="BB10455" s="2"/>
      <c r="BC10455" s="495" t="s">
        <v>2804</v>
      </c>
      <c r="BD10455" s="182"/>
    </row>
    <row r="10456" spans="1:56" s="150" customFormat="1" ht="52.5" thickBot="1">
      <c r="A10456" s="3"/>
      <c r="B10456" s="87">
        <v>11189</v>
      </c>
      <c r="C10456" s="2"/>
      <c r="D10456" s="2"/>
      <c r="E10456" s="238">
        <v>1</v>
      </c>
      <c r="F10456" s="238" t="s">
        <v>1949</v>
      </c>
      <c r="G10456" s="238">
        <v>2018</v>
      </c>
      <c r="H10456" s="239">
        <v>0.51041666666666663</v>
      </c>
      <c r="I10456" s="2"/>
      <c r="J10456" s="2"/>
      <c r="K10456" s="2"/>
      <c r="L10456" s="4"/>
      <c r="M10456" s="2"/>
      <c r="N10456" s="3"/>
      <c r="O10456" s="3"/>
      <c r="P10456" s="195">
        <v>86</v>
      </c>
      <c r="Q10456" s="24"/>
      <c r="R10456" s="195">
        <v>19</v>
      </c>
      <c r="S10456" s="195" t="s">
        <v>3</v>
      </c>
      <c r="T10456" s="195" t="s">
        <v>44</v>
      </c>
      <c r="U10456" s="195" t="s">
        <v>60</v>
      </c>
      <c r="V10456" s="2"/>
      <c r="W10456" s="237" t="s">
        <v>2729</v>
      </c>
      <c r="X10456" s="188" t="s">
        <v>2743</v>
      </c>
      <c r="Y10456" s="2"/>
      <c r="Z10456" s="2"/>
      <c r="AA10456" s="195">
        <v>44.388199999999998</v>
      </c>
      <c r="AB10456" s="195">
        <v>-121.86109999999999</v>
      </c>
      <c r="AC10456" s="260" t="s">
        <v>45</v>
      </c>
      <c r="AD10456" s="2"/>
      <c r="AE10456" s="214" t="s">
        <v>2732</v>
      </c>
      <c r="AF10456" s="2"/>
      <c r="AG10456" s="198" t="s">
        <v>2030</v>
      </c>
      <c r="AH10456" s="198" t="s">
        <v>2030</v>
      </c>
      <c r="AI10456" s="2"/>
      <c r="AJ10456" s="2"/>
      <c r="AK10456" s="2"/>
      <c r="AL10456" s="2"/>
      <c r="AM10456" s="2"/>
      <c r="AN10456" s="2"/>
      <c r="AO10456" s="2"/>
      <c r="AP10456" s="2"/>
      <c r="AQ10456" s="2"/>
      <c r="AR10456" s="2"/>
      <c r="AS10456" s="2"/>
      <c r="AT10456" s="2"/>
      <c r="AU10456" s="2"/>
      <c r="AV10456" s="2"/>
      <c r="AW10456" s="2"/>
      <c r="AX10456" s="2"/>
      <c r="AY10456" s="2"/>
      <c r="AZ10456" s="2"/>
      <c r="BA10456" s="2"/>
      <c r="BB10456" s="2"/>
      <c r="BC10456" s="495" t="s">
        <v>2805</v>
      </c>
      <c r="BD10456" s="182"/>
    </row>
    <row r="10457" spans="1:56" s="150" customFormat="1" ht="39.75" thickBot="1">
      <c r="A10457" s="3"/>
      <c r="B10457" s="87">
        <v>11190</v>
      </c>
      <c r="C10457" s="2"/>
      <c r="D10457" s="2"/>
      <c r="E10457" s="238">
        <v>1</v>
      </c>
      <c r="F10457" s="238" t="s">
        <v>1949</v>
      </c>
      <c r="G10457" s="238">
        <v>2018</v>
      </c>
      <c r="H10457" s="239">
        <v>0.51041666666666663</v>
      </c>
      <c r="I10457" s="2"/>
      <c r="J10457" s="2"/>
      <c r="K10457" s="2"/>
      <c r="L10457" s="4"/>
      <c r="M10457" s="2"/>
      <c r="N10457" s="3"/>
      <c r="O10457" s="3"/>
      <c r="P10457" s="195">
        <v>87</v>
      </c>
      <c r="Q10457" s="24"/>
      <c r="R10457" s="195">
        <v>1</v>
      </c>
      <c r="S10457" s="195" t="s">
        <v>3</v>
      </c>
      <c r="T10457" s="195" t="s">
        <v>44</v>
      </c>
      <c r="U10457" s="195" t="s">
        <v>286</v>
      </c>
      <c r="V10457" s="2"/>
      <c r="W10457" s="237" t="s">
        <v>2734</v>
      </c>
      <c r="X10457" s="188" t="s">
        <v>446</v>
      </c>
      <c r="Y10457" s="2"/>
      <c r="Z10457" s="2"/>
      <c r="AA10457" s="195">
        <v>44.2624</v>
      </c>
      <c r="AB10457" s="195">
        <v>-121.2535</v>
      </c>
      <c r="AC10457" s="260" t="s">
        <v>45</v>
      </c>
      <c r="AD10457" s="2"/>
      <c r="AE10457" s="214" t="s">
        <v>2731</v>
      </c>
      <c r="AF10457" s="2"/>
      <c r="AG10457" s="198" t="s">
        <v>2030</v>
      </c>
      <c r="AH10457" s="198" t="s">
        <v>2030</v>
      </c>
      <c r="AI10457" s="2"/>
      <c r="AJ10457" s="2"/>
      <c r="AK10457" s="2"/>
      <c r="AL10457" s="2"/>
      <c r="AM10457" s="2"/>
      <c r="AN10457" s="2"/>
      <c r="AO10457" s="2"/>
      <c r="AP10457" s="2"/>
      <c r="AQ10457" s="2"/>
      <c r="AR10457" s="2"/>
      <c r="AS10457" s="2"/>
      <c r="AT10457" s="2"/>
      <c r="AU10457" s="2"/>
      <c r="AV10457" s="2"/>
      <c r="AW10457" s="2"/>
      <c r="AX10457" s="2"/>
      <c r="AY10457" s="2"/>
      <c r="AZ10457" s="2"/>
      <c r="BA10457" s="2"/>
      <c r="BB10457" s="2"/>
      <c r="BC10457" s="495" t="s">
        <v>2806</v>
      </c>
      <c r="BD10457" s="182"/>
    </row>
    <row r="10458" spans="1:56" s="150" customFormat="1" ht="39.75" thickBot="1">
      <c r="A10458" s="3"/>
      <c r="B10458" s="87">
        <v>11191</v>
      </c>
      <c r="C10458" s="2"/>
      <c r="D10458" s="2"/>
      <c r="E10458" s="238">
        <v>6</v>
      </c>
      <c r="F10458" s="238" t="s">
        <v>1949</v>
      </c>
      <c r="G10458" s="238">
        <v>2018</v>
      </c>
      <c r="H10458" s="239">
        <v>0.44791666666666669</v>
      </c>
      <c r="I10458" s="2"/>
      <c r="J10458" s="2"/>
      <c r="K10458" s="2"/>
      <c r="L10458" s="4"/>
      <c r="M10458" s="2"/>
      <c r="N10458" s="3"/>
      <c r="O10458" s="3"/>
      <c r="P10458" s="195">
        <v>87</v>
      </c>
      <c r="Q10458" s="24"/>
      <c r="R10458" s="195">
        <v>2</v>
      </c>
      <c r="S10458" s="195" t="s">
        <v>3</v>
      </c>
      <c r="T10458" s="195" t="s">
        <v>44</v>
      </c>
      <c r="U10458" s="195" t="s">
        <v>286</v>
      </c>
      <c r="V10458" s="2"/>
      <c r="W10458" s="237" t="s">
        <v>2734</v>
      </c>
      <c r="X10458" s="188" t="s">
        <v>446</v>
      </c>
      <c r="Y10458" s="2"/>
      <c r="Z10458" s="2"/>
      <c r="AA10458" s="195">
        <v>44.2624</v>
      </c>
      <c r="AB10458" s="195">
        <v>-121.2535</v>
      </c>
      <c r="AC10458" s="260" t="s">
        <v>45</v>
      </c>
      <c r="AD10458" s="2"/>
      <c r="AE10458" s="214" t="s">
        <v>2731</v>
      </c>
      <c r="AF10458" s="2"/>
      <c r="AG10458" s="198" t="s">
        <v>2030</v>
      </c>
      <c r="AH10458" s="198" t="s">
        <v>2030</v>
      </c>
      <c r="AI10458" s="2"/>
      <c r="AJ10458" s="2"/>
      <c r="AK10458" s="2"/>
      <c r="AL10458" s="2"/>
      <c r="AM10458" s="2"/>
      <c r="AN10458" s="2"/>
      <c r="AO10458" s="2"/>
      <c r="AP10458" s="2"/>
      <c r="AQ10458" s="2"/>
      <c r="AR10458" s="2"/>
      <c r="AS10458" s="2"/>
      <c r="AT10458" s="2"/>
      <c r="AU10458" s="2"/>
      <c r="AV10458" s="2"/>
      <c r="AW10458" s="2"/>
      <c r="AX10458" s="2"/>
      <c r="AY10458" s="2"/>
      <c r="AZ10458" s="2"/>
      <c r="BA10458" s="2"/>
      <c r="BB10458" s="2"/>
      <c r="BC10458" s="495" t="s">
        <v>2807</v>
      </c>
      <c r="BD10458" s="182"/>
    </row>
    <row r="10459" spans="1:56" s="150" customFormat="1" ht="39.75" thickBot="1">
      <c r="A10459" s="3"/>
      <c r="B10459" s="87">
        <v>11192</v>
      </c>
      <c r="C10459" s="2"/>
      <c r="D10459" s="2"/>
      <c r="E10459" s="238">
        <v>6</v>
      </c>
      <c r="F10459" s="238" t="s">
        <v>1949</v>
      </c>
      <c r="G10459" s="238">
        <v>2018</v>
      </c>
      <c r="H10459" s="239">
        <v>0.44791666666666669</v>
      </c>
      <c r="I10459" s="2"/>
      <c r="J10459" s="2"/>
      <c r="K10459" s="2"/>
      <c r="L10459" s="4"/>
      <c r="M10459" s="2"/>
      <c r="N10459" s="3"/>
      <c r="O10459" s="3"/>
      <c r="P10459" s="195">
        <v>87</v>
      </c>
      <c r="Q10459" s="24"/>
      <c r="R10459" s="195">
        <v>3</v>
      </c>
      <c r="S10459" s="195" t="s">
        <v>3</v>
      </c>
      <c r="T10459" s="195" t="s">
        <v>44</v>
      </c>
      <c r="U10459" s="195" t="s">
        <v>286</v>
      </c>
      <c r="V10459" s="2"/>
      <c r="W10459" s="237" t="s">
        <v>2734</v>
      </c>
      <c r="X10459" s="188" t="s">
        <v>446</v>
      </c>
      <c r="Y10459" s="2"/>
      <c r="Z10459" s="2"/>
      <c r="AA10459" s="195">
        <v>44.2624</v>
      </c>
      <c r="AB10459" s="195">
        <v>-121.2535</v>
      </c>
      <c r="AC10459" s="260" t="s">
        <v>45</v>
      </c>
      <c r="AD10459" s="2"/>
      <c r="AE10459" s="214" t="s">
        <v>2731</v>
      </c>
      <c r="AF10459" s="2"/>
      <c r="AG10459" s="198" t="s">
        <v>2030</v>
      </c>
      <c r="AH10459" s="198" t="s">
        <v>2030</v>
      </c>
      <c r="AI10459" s="2"/>
      <c r="AJ10459" s="2"/>
      <c r="AK10459" s="2"/>
      <c r="AL10459" s="2"/>
      <c r="AM10459" s="2"/>
      <c r="AN10459" s="2"/>
      <c r="AO10459" s="2"/>
      <c r="AP10459" s="2"/>
      <c r="AQ10459" s="2"/>
      <c r="AR10459" s="2"/>
      <c r="AS10459" s="2"/>
      <c r="AT10459" s="2"/>
      <c r="AU10459" s="2"/>
      <c r="AV10459" s="2"/>
      <c r="AW10459" s="2"/>
      <c r="AX10459" s="2"/>
      <c r="AY10459" s="2"/>
      <c r="AZ10459" s="2"/>
      <c r="BA10459" s="2"/>
      <c r="BB10459" s="2"/>
      <c r="BC10459" s="495" t="s">
        <v>2807</v>
      </c>
      <c r="BD10459" s="182"/>
    </row>
    <row r="10460" spans="1:56" s="150" customFormat="1" ht="39.75" thickBot="1">
      <c r="A10460" s="3"/>
      <c r="B10460" s="87">
        <v>11193</v>
      </c>
      <c r="C10460" s="2"/>
      <c r="D10460" s="2"/>
      <c r="E10460" s="238">
        <v>6</v>
      </c>
      <c r="F10460" s="238" t="s">
        <v>1949</v>
      </c>
      <c r="G10460" s="238">
        <v>2018</v>
      </c>
      <c r="H10460" s="239">
        <v>0.44791666666666669</v>
      </c>
      <c r="I10460" s="2"/>
      <c r="J10460" s="2"/>
      <c r="K10460" s="2"/>
      <c r="L10460" s="4"/>
      <c r="M10460" s="2"/>
      <c r="N10460" s="3"/>
      <c r="O10460" s="3"/>
      <c r="P10460" s="195">
        <v>87</v>
      </c>
      <c r="Q10460" s="24"/>
      <c r="R10460" s="195">
        <v>4</v>
      </c>
      <c r="S10460" s="195" t="s">
        <v>3</v>
      </c>
      <c r="T10460" s="195" t="s">
        <v>44</v>
      </c>
      <c r="U10460" s="195" t="s">
        <v>286</v>
      </c>
      <c r="V10460" s="2"/>
      <c r="W10460" s="237" t="s">
        <v>2734</v>
      </c>
      <c r="X10460" s="188" t="s">
        <v>446</v>
      </c>
      <c r="Y10460" s="2"/>
      <c r="Z10460" s="2"/>
      <c r="AA10460" s="195">
        <v>44.2624</v>
      </c>
      <c r="AB10460" s="195">
        <v>-121.2535</v>
      </c>
      <c r="AC10460" s="260" t="s">
        <v>45</v>
      </c>
      <c r="AD10460" s="2"/>
      <c r="AE10460" s="214" t="s">
        <v>2731</v>
      </c>
      <c r="AF10460" s="2"/>
      <c r="AG10460" s="198" t="s">
        <v>2030</v>
      </c>
      <c r="AH10460" s="198" t="s">
        <v>2030</v>
      </c>
      <c r="AI10460" s="2"/>
      <c r="AJ10460" s="2"/>
      <c r="AK10460" s="2"/>
      <c r="AL10460" s="2"/>
      <c r="AM10460" s="2"/>
      <c r="AN10460" s="2"/>
      <c r="AO10460" s="2"/>
      <c r="AP10460" s="2"/>
      <c r="AQ10460" s="2"/>
      <c r="AR10460" s="2"/>
      <c r="AS10460" s="2"/>
      <c r="AT10460" s="2"/>
      <c r="AU10460" s="2"/>
      <c r="AV10460" s="2"/>
      <c r="AW10460" s="2"/>
      <c r="AX10460" s="2"/>
      <c r="AY10460" s="2"/>
      <c r="AZ10460" s="2"/>
      <c r="BA10460" s="2"/>
      <c r="BB10460" s="2"/>
      <c r="BC10460" s="495" t="s">
        <v>2807</v>
      </c>
      <c r="BD10460" s="182"/>
    </row>
    <row r="10461" spans="1:56" s="150" customFormat="1" ht="39.75" thickBot="1">
      <c r="A10461" s="3"/>
      <c r="B10461" s="87">
        <v>11194</v>
      </c>
      <c r="C10461" s="2"/>
      <c r="D10461" s="2"/>
      <c r="E10461" s="238">
        <v>6</v>
      </c>
      <c r="F10461" s="238" t="s">
        <v>1949</v>
      </c>
      <c r="G10461" s="238">
        <v>2018</v>
      </c>
      <c r="H10461" s="239">
        <v>0.44791666666666669</v>
      </c>
      <c r="I10461" s="2"/>
      <c r="J10461" s="2"/>
      <c r="K10461" s="2"/>
      <c r="L10461" s="4"/>
      <c r="M10461" s="2"/>
      <c r="N10461" s="3"/>
      <c r="O10461" s="3"/>
      <c r="P10461" s="195">
        <v>87</v>
      </c>
      <c r="Q10461" s="24"/>
      <c r="R10461" s="195">
        <v>5</v>
      </c>
      <c r="S10461" s="195" t="s">
        <v>3</v>
      </c>
      <c r="T10461" s="195" t="s">
        <v>44</v>
      </c>
      <c r="U10461" s="195" t="s">
        <v>286</v>
      </c>
      <c r="V10461" s="2"/>
      <c r="W10461" s="237" t="s">
        <v>2734</v>
      </c>
      <c r="X10461" s="188" t="s">
        <v>446</v>
      </c>
      <c r="Y10461" s="2"/>
      <c r="Z10461" s="2"/>
      <c r="AA10461" s="195">
        <v>44.2624</v>
      </c>
      <c r="AB10461" s="195">
        <v>-121.2535</v>
      </c>
      <c r="AC10461" s="260" t="s">
        <v>45</v>
      </c>
      <c r="AD10461" s="2"/>
      <c r="AE10461" s="214" t="s">
        <v>2731</v>
      </c>
      <c r="AF10461" s="2"/>
      <c r="AG10461" s="198" t="s">
        <v>2030</v>
      </c>
      <c r="AH10461" s="198" t="s">
        <v>2030</v>
      </c>
      <c r="AI10461" s="2"/>
      <c r="AJ10461" s="2"/>
      <c r="AK10461" s="2"/>
      <c r="AL10461" s="2"/>
      <c r="AM10461" s="2"/>
      <c r="AN10461" s="2"/>
      <c r="AO10461" s="2"/>
      <c r="AP10461" s="2"/>
      <c r="AQ10461" s="2"/>
      <c r="AR10461" s="2"/>
      <c r="AS10461" s="2"/>
      <c r="AT10461" s="2"/>
      <c r="AU10461" s="2"/>
      <c r="AV10461" s="2"/>
      <c r="AW10461" s="2"/>
      <c r="AX10461" s="2"/>
      <c r="AY10461" s="2"/>
      <c r="AZ10461" s="2"/>
      <c r="BA10461" s="2"/>
      <c r="BB10461" s="2"/>
      <c r="BC10461" s="495" t="s">
        <v>2807</v>
      </c>
      <c r="BD10461" s="182"/>
    </row>
    <row r="10462" spans="1:56" s="150" customFormat="1" ht="39.75" thickBot="1">
      <c r="A10462" s="3"/>
      <c r="B10462" s="87">
        <v>11195</v>
      </c>
      <c r="C10462" s="2"/>
      <c r="D10462" s="2"/>
      <c r="E10462" s="238">
        <v>6</v>
      </c>
      <c r="F10462" s="238" t="s">
        <v>1949</v>
      </c>
      <c r="G10462" s="238">
        <v>2018</v>
      </c>
      <c r="H10462" s="239">
        <v>0.44791666666666669</v>
      </c>
      <c r="I10462" s="2"/>
      <c r="J10462" s="2"/>
      <c r="K10462" s="2"/>
      <c r="L10462" s="4"/>
      <c r="M10462" s="2"/>
      <c r="N10462" s="3"/>
      <c r="O10462" s="3"/>
      <c r="P10462" s="195">
        <v>87</v>
      </c>
      <c r="Q10462" s="24"/>
      <c r="R10462" s="195">
        <v>6</v>
      </c>
      <c r="S10462" s="195" t="s">
        <v>3</v>
      </c>
      <c r="T10462" s="195" t="s">
        <v>44</v>
      </c>
      <c r="U10462" s="195" t="s">
        <v>286</v>
      </c>
      <c r="V10462" s="2"/>
      <c r="W10462" s="237" t="s">
        <v>2734</v>
      </c>
      <c r="X10462" s="188" t="s">
        <v>446</v>
      </c>
      <c r="Y10462" s="2"/>
      <c r="Z10462" s="2"/>
      <c r="AA10462" s="195">
        <v>44.2624</v>
      </c>
      <c r="AB10462" s="195">
        <v>-121.2535</v>
      </c>
      <c r="AC10462" s="260" t="s">
        <v>45</v>
      </c>
      <c r="AD10462" s="2"/>
      <c r="AE10462" s="214" t="s">
        <v>2731</v>
      </c>
      <c r="AF10462" s="2"/>
      <c r="AG10462" s="198" t="s">
        <v>2030</v>
      </c>
      <c r="AH10462" s="198" t="s">
        <v>2030</v>
      </c>
      <c r="AI10462" s="2"/>
      <c r="AJ10462" s="2"/>
      <c r="AK10462" s="2"/>
      <c r="AL10462" s="2"/>
      <c r="AM10462" s="2"/>
      <c r="AN10462" s="2"/>
      <c r="AO10462" s="2"/>
      <c r="AP10462" s="2"/>
      <c r="AQ10462" s="2"/>
      <c r="AR10462" s="2"/>
      <c r="AS10462" s="2"/>
      <c r="AT10462" s="2"/>
      <c r="AU10462" s="2"/>
      <c r="AV10462" s="2"/>
      <c r="AW10462" s="2"/>
      <c r="AX10462" s="2"/>
      <c r="AY10462" s="2"/>
      <c r="AZ10462" s="2"/>
      <c r="BA10462" s="2"/>
      <c r="BB10462" s="2"/>
      <c r="BC10462" s="495" t="s">
        <v>2807</v>
      </c>
      <c r="BD10462" s="182"/>
    </row>
    <row r="10463" spans="1:56" s="150" customFormat="1" ht="39.75" thickBot="1">
      <c r="A10463" s="3"/>
      <c r="B10463" s="87">
        <v>11196</v>
      </c>
      <c r="C10463" s="2"/>
      <c r="D10463" s="2"/>
      <c r="E10463" s="238">
        <v>6</v>
      </c>
      <c r="F10463" s="238" t="s">
        <v>1949</v>
      </c>
      <c r="G10463" s="238">
        <v>2018</v>
      </c>
      <c r="H10463" s="239">
        <v>0.44791666666666669</v>
      </c>
      <c r="I10463" s="2"/>
      <c r="J10463" s="2"/>
      <c r="K10463" s="2"/>
      <c r="L10463" s="4"/>
      <c r="M10463" s="2"/>
      <c r="N10463" s="3"/>
      <c r="O10463" s="3"/>
      <c r="P10463" s="195">
        <v>87</v>
      </c>
      <c r="Q10463" s="24"/>
      <c r="R10463" s="195">
        <v>7</v>
      </c>
      <c r="S10463" s="195" t="s">
        <v>3</v>
      </c>
      <c r="T10463" s="195" t="s">
        <v>44</v>
      </c>
      <c r="U10463" s="195" t="s">
        <v>286</v>
      </c>
      <c r="V10463" s="2"/>
      <c r="W10463" s="237" t="s">
        <v>2734</v>
      </c>
      <c r="X10463" s="188" t="s">
        <v>446</v>
      </c>
      <c r="Y10463" s="2"/>
      <c r="Z10463" s="2"/>
      <c r="AA10463" s="195">
        <v>44.2624</v>
      </c>
      <c r="AB10463" s="195">
        <v>-121.2535</v>
      </c>
      <c r="AC10463" s="260" t="s">
        <v>45</v>
      </c>
      <c r="AD10463" s="2"/>
      <c r="AE10463" s="214" t="s">
        <v>2731</v>
      </c>
      <c r="AF10463" s="2"/>
      <c r="AG10463" s="198" t="s">
        <v>2030</v>
      </c>
      <c r="AH10463" s="198" t="s">
        <v>2030</v>
      </c>
      <c r="AI10463" s="2"/>
      <c r="AJ10463" s="2"/>
      <c r="AK10463" s="2"/>
      <c r="AL10463" s="2"/>
      <c r="AM10463" s="2"/>
      <c r="AN10463" s="2"/>
      <c r="AO10463" s="2"/>
      <c r="AP10463" s="2"/>
      <c r="AQ10463" s="2"/>
      <c r="AR10463" s="2"/>
      <c r="AS10463" s="2"/>
      <c r="AT10463" s="2"/>
      <c r="AU10463" s="2"/>
      <c r="AV10463" s="2"/>
      <c r="AW10463" s="2"/>
      <c r="AX10463" s="2"/>
      <c r="AY10463" s="2"/>
      <c r="AZ10463" s="2"/>
      <c r="BA10463" s="2"/>
      <c r="BB10463" s="2"/>
      <c r="BC10463" s="495" t="s">
        <v>2807</v>
      </c>
      <c r="BD10463" s="182"/>
    </row>
    <row r="10464" spans="1:56" s="150" customFormat="1" ht="39.75" thickBot="1">
      <c r="A10464" s="3"/>
      <c r="B10464" s="87">
        <v>11197</v>
      </c>
      <c r="C10464" s="2"/>
      <c r="D10464" s="2"/>
      <c r="E10464" s="238">
        <v>6</v>
      </c>
      <c r="F10464" s="238" t="s">
        <v>1949</v>
      </c>
      <c r="G10464" s="238">
        <v>2018</v>
      </c>
      <c r="H10464" s="239">
        <v>0.44791666666666669</v>
      </c>
      <c r="I10464" s="2"/>
      <c r="J10464" s="2"/>
      <c r="K10464" s="2"/>
      <c r="L10464" s="4"/>
      <c r="M10464" s="2"/>
      <c r="N10464" s="3"/>
      <c r="O10464" s="3"/>
      <c r="P10464" s="195">
        <v>87</v>
      </c>
      <c r="Q10464" s="24"/>
      <c r="R10464" s="195">
        <v>8</v>
      </c>
      <c r="S10464" s="195" t="s">
        <v>3</v>
      </c>
      <c r="T10464" s="195" t="s">
        <v>44</v>
      </c>
      <c r="U10464" s="195" t="s">
        <v>286</v>
      </c>
      <c r="V10464" s="2"/>
      <c r="W10464" s="237" t="s">
        <v>2734</v>
      </c>
      <c r="X10464" s="188" t="s">
        <v>446</v>
      </c>
      <c r="Y10464" s="2"/>
      <c r="Z10464" s="2"/>
      <c r="AA10464" s="195">
        <v>44.2624</v>
      </c>
      <c r="AB10464" s="195">
        <v>-121.2535</v>
      </c>
      <c r="AC10464" s="260" t="s">
        <v>45</v>
      </c>
      <c r="AD10464" s="2"/>
      <c r="AE10464" s="214" t="s">
        <v>2731</v>
      </c>
      <c r="AF10464" s="2"/>
      <c r="AG10464" s="198" t="s">
        <v>2030</v>
      </c>
      <c r="AH10464" s="198" t="s">
        <v>2030</v>
      </c>
      <c r="AI10464" s="2"/>
      <c r="AJ10464" s="2"/>
      <c r="AK10464" s="2"/>
      <c r="AL10464" s="2"/>
      <c r="AM10464" s="2"/>
      <c r="AN10464" s="2"/>
      <c r="AO10464" s="2"/>
      <c r="AP10464" s="2"/>
      <c r="AQ10464" s="2"/>
      <c r="AR10464" s="2"/>
      <c r="AS10464" s="2"/>
      <c r="AT10464" s="2"/>
      <c r="AU10464" s="2"/>
      <c r="AV10464" s="2"/>
      <c r="AW10464" s="2"/>
      <c r="AX10464" s="2"/>
      <c r="AY10464" s="2"/>
      <c r="AZ10464" s="2"/>
      <c r="BA10464" s="2"/>
      <c r="BB10464" s="2"/>
      <c r="BC10464" s="495" t="s">
        <v>2807</v>
      </c>
      <c r="BD10464" s="182"/>
    </row>
    <row r="10465" spans="1:56" s="150" customFormat="1" ht="39.75" thickBot="1">
      <c r="A10465" s="3"/>
      <c r="B10465" s="87">
        <v>11198</v>
      </c>
      <c r="C10465" s="2"/>
      <c r="D10465" s="2"/>
      <c r="E10465" s="238">
        <v>6</v>
      </c>
      <c r="F10465" s="238" t="s">
        <v>1949</v>
      </c>
      <c r="G10465" s="238">
        <v>2018</v>
      </c>
      <c r="H10465" s="239">
        <v>0.44791666666666669</v>
      </c>
      <c r="I10465" s="2"/>
      <c r="J10465" s="2"/>
      <c r="K10465" s="2"/>
      <c r="L10465" s="4"/>
      <c r="M10465" s="2"/>
      <c r="N10465" s="3"/>
      <c r="O10465" s="3"/>
      <c r="P10465" s="195">
        <v>87</v>
      </c>
      <c r="Q10465" s="24"/>
      <c r="R10465" s="195">
        <v>9</v>
      </c>
      <c r="S10465" s="195" t="s">
        <v>3</v>
      </c>
      <c r="T10465" s="195" t="s">
        <v>44</v>
      </c>
      <c r="U10465" s="195" t="s">
        <v>286</v>
      </c>
      <c r="V10465" s="2"/>
      <c r="W10465" s="237" t="s">
        <v>2734</v>
      </c>
      <c r="X10465" s="188" t="s">
        <v>446</v>
      </c>
      <c r="Y10465" s="2"/>
      <c r="Z10465" s="2"/>
      <c r="AA10465" s="195">
        <v>44.2624</v>
      </c>
      <c r="AB10465" s="195">
        <v>-121.2535</v>
      </c>
      <c r="AC10465" s="260" t="s">
        <v>45</v>
      </c>
      <c r="AD10465" s="2"/>
      <c r="AE10465" s="214" t="s">
        <v>2731</v>
      </c>
      <c r="AF10465" s="2"/>
      <c r="AG10465" s="198" t="s">
        <v>2030</v>
      </c>
      <c r="AH10465" s="198" t="s">
        <v>2030</v>
      </c>
      <c r="AI10465" s="2"/>
      <c r="AJ10465" s="2"/>
      <c r="AK10465" s="2"/>
      <c r="AL10465" s="2"/>
      <c r="AM10465" s="2"/>
      <c r="AN10465" s="2"/>
      <c r="AO10465" s="2"/>
      <c r="AP10465" s="2"/>
      <c r="AQ10465" s="2"/>
      <c r="AR10465" s="2"/>
      <c r="AS10465" s="2"/>
      <c r="AT10465" s="2"/>
      <c r="AU10465" s="2"/>
      <c r="AV10465" s="2"/>
      <c r="AW10465" s="2"/>
      <c r="AX10465" s="2"/>
      <c r="AY10465" s="2"/>
      <c r="AZ10465" s="2"/>
      <c r="BA10465" s="2"/>
      <c r="BB10465" s="2"/>
      <c r="BC10465" s="495" t="s">
        <v>2807</v>
      </c>
      <c r="BD10465" s="182"/>
    </row>
    <row r="10466" spans="1:56" s="150" customFormat="1" ht="39.75" thickBot="1">
      <c r="A10466" s="3"/>
      <c r="B10466" s="87">
        <v>11199</v>
      </c>
      <c r="C10466" s="2"/>
      <c r="D10466" s="2"/>
      <c r="E10466" s="238">
        <v>6</v>
      </c>
      <c r="F10466" s="238" t="s">
        <v>1949</v>
      </c>
      <c r="G10466" s="238">
        <v>2018</v>
      </c>
      <c r="H10466" s="239">
        <v>0.44791666666666669</v>
      </c>
      <c r="I10466" s="2"/>
      <c r="J10466" s="2"/>
      <c r="K10466" s="2"/>
      <c r="L10466" s="4"/>
      <c r="M10466" s="2"/>
      <c r="N10466" s="3"/>
      <c r="O10466" s="3"/>
      <c r="P10466" s="195">
        <v>87</v>
      </c>
      <c r="Q10466" s="24"/>
      <c r="R10466" s="195">
        <v>10</v>
      </c>
      <c r="S10466" s="195" t="s">
        <v>3</v>
      </c>
      <c r="T10466" s="195" t="s">
        <v>44</v>
      </c>
      <c r="U10466" s="195" t="s">
        <v>286</v>
      </c>
      <c r="V10466" s="2"/>
      <c r="W10466" s="237" t="s">
        <v>2734</v>
      </c>
      <c r="X10466" s="188" t="s">
        <v>446</v>
      </c>
      <c r="Y10466" s="2"/>
      <c r="Z10466" s="2"/>
      <c r="AA10466" s="195">
        <v>44.2624</v>
      </c>
      <c r="AB10466" s="195">
        <v>-121.2535</v>
      </c>
      <c r="AC10466" s="260" t="s">
        <v>45</v>
      </c>
      <c r="AD10466" s="2"/>
      <c r="AE10466" s="214" t="s">
        <v>2731</v>
      </c>
      <c r="AF10466" s="2"/>
      <c r="AG10466" s="198" t="s">
        <v>2030</v>
      </c>
      <c r="AH10466" s="198" t="s">
        <v>2030</v>
      </c>
      <c r="AI10466" s="2"/>
      <c r="AJ10466" s="2"/>
      <c r="AK10466" s="2"/>
      <c r="AL10466" s="2"/>
      <c r="AM10466" s="2"/>
      <c r="AN10466" s="2"/>
      <c r="AO10466" s="2"/>
      <c r="AP10466" s="2"/>
      <c r="AQ10466" s="2"/>
      <c r="AR10466" s="2"/>
      <c r="AS10466" s="2"/>
      <c r="AT10466" s="2"/>
      <c r="AU10466" s="2"/>
      <c r="AV10466" s="2"/>
      <c r="AW10466" s="2"/>
      <c r="AX10466" s="2"/>
      <c r="AY10466" s="2"/>
      <c r="AZ10466" s="2"/>
      <c r="BA10466" s="2"/>
      <c r="BB10466" s="2"/>
      <c r="BC10466" s="495" t="s">
        <v>2807</v>
      </c>
      <c r="BD10466" s="182"/>
    </row>
    <row r="10467" spans="1:56" s="150" customFormat="1" ht="39.75" thickBot="1">
      <c r="A10467" s="3"/>
      <c r="B10467" s="87">
        <v>11200</v>
      </c>
      <c r="C10467" s="2"/>
      <c r="D10467" s="2"/>
      <c r="E10467" s="238">
        <v>6</v>
      </c>
      <c r="F10467" s="238" t="s">
        <v>1949</v>
      </c>
      <c r="G10467" s="238">
        <v>2018</v>
      </c>
      <c r="H10467" s="239">
        <v>0.44791666666666669</v>
      </c>
      <c r="I10467" s="2"/>
      <c r="J10467" s="2"/>
      <c r="K10467" s="2"/>
      <c r="L10467" s="4"/>
      <c r="M10467" s="2"/>
      <c r="N10467" s="3"/>
      <c r="O10467" s="3"/>
      <c r="P10467" s="195">
        <v>87</v>
      </c>
      <c r="Q10467" s="24"/>
      <c r="R10467" s="195">
        <v>11</v>
      </c>
      <c r="S10467" s="195" t="s">
        <v>3</v>
      </c>
      <c r="T10467" s="195" t="s">
        <v>44</v>
      </c>
      <c r="U10467" s="195" t="s">
        <v>286</v>
      </c>
      <c r="V10467" s="2"/>
      <c r="W10467" s="237" t="s">
        <v>2734</v>
      </c>
      <c r="X10467" s="188" t="s">
        <v>446</v>
      </c>
      <c r="Y10467" s="2"/>
      <c r="Z10467" s="2"/>
      <c r="AA10467" s="195">
        <v>44.2624</v>
      </c>
      <c r="AB10467" s="195">
        <v>-121.2535</v>
      </c>
      <c r="AC10467" s="260" t="s">
        <v>45</v>
      </c>
      <c r="AD10467" s="2"/>
      <c r="AE10467" s="214" t="s">
        <v>2731</v>
      </c>
      <c r="AF10467" s="2"/>
      <c r="AG10467" s="198" t="s">
        <v>2030</v>
      </c>
      <c r="AH10467" s="198" t="s">
        <v>2030</v>
      </c>
      <c r="AI10467" s="2"/>
      <c r="AJ10467" s="2"/>
      <c r="AK10467" s="2"/>
      <c r="AL10467" s="2"/>
      <c r="AM10467" s="2"/>
      <c r="AN10467" s="2"/>
      <c r="AO10467" s="2"/>
      <c r="AP10467" s="2"/>
      <c r="AQ10467" s="2"/>
      <c r="AR10467" s="2"/>
      <c r="AS10467" s="2"/>
      <c r="AT10467" s="2"/>
      <c r="AU10467" s="2"/>
      <c r="AV10467" s="2"/>
      <c r="AW10467" s="2"/>
      <c r="AX10467" s="2"/>
      <c r="AY10467" s="2"/>
      <c r="AZ10467" s="2"/>
      <c r="BA10467" s="2"/>
      <c r="BB10467" s="2"/>
      <c r="BC10467" s="495" t="s">
        <v>2807</v>
      </c>
      <c r="BD10467" s="182"/>
    </row>
    <row r="10468" spans="1:56" s="150" customFormat="1" ht="39.75" thickBot="1">
      <c r="A10468" s="3"/>
      <c r="B10468" s="87">
        <v>11201</v>
      </c>
      <c r="C10468" s="2"/>
      <c r="D10468" s="2"/>
      <c r="E10468" s="238">
        <v>6</v>
      </c>
      <c r="F10468" s="238" t="s">
        <v>1949</v>
      </c>
      <c r="G10468" s="238">
        <v>2018</v>
      </c>
      <c r="H10468" s="239">
        <v>0.44791666666666669</v>
      </c>
      <c r="I10468" s="2"/>
      <c r="J10468" s="2"/>
      <c r="K10468" s="2"/>
      <c r="L10468" s="4"/>
      <c r="M10468" s="2"/>
      <c r="N10468" s="3"/>
      <c r="O10468" s="3"/>
      <c r="P10468" s="195">
        <v>87</v>
      </c>
      <c r="Q10468" s="24"/>
      <c r="R10468" s="195">
        <v>12</v>
      </c>
      <c r="S10468" s="195" t="s">
        <v>3</v>
      </c>
      <c r="T10468" s="195" t="s">
        <v>44</v>
      </c>
      <c r="U10468" s="195" t="s">
        <v>286</v>
      </c>
      <c r="V10468" s="2"/>
      <c r="W10468" s="237" t="s">
        <v>2734</v>
      </c>
      <c r="X10468" s="188" t="s">
        <v>446</v>
      </c>
      <c r="Y10468" s="2"/>
      <c r="Z10468" s="2"/>
      <c r="AA10468" s="195">
        <v>44.2624</v>
      </c>
      <c r="AB10468" s="195">
        <v>-121.2535</v>
      </c>
      <c r="AC10468" s="260" t="s">
        <v>45</v>
      </c>
      <c r="AD10468" s="2"/>
      <c r="AE10468" s="214" t="s">
        <v>2731</v>
      </c>
      <c r="AF10468" s="2"/>
      <c r="AG10468" s="198" t="s">
        <v>2030</v>
      </c>
      <c r="AH10468" s="198" t="s">
        <v>2030</v>
      </c>
      <c r="AI10468" s="2"/>
      <c r="AJ10468" s="2"/>
      <c r="AK10468" s="2"/>
      <c r="AL10468" s="2"/>
      <c r="AM10468" s="2"/>
      <c r="AN10468" s="2"/>
      <c r="AO10468" s="2"/>
      <c r="AP10468" s="2"/>
      <c r="AQ10468" s="2"/>
      <c r="AR10468" s="2"/>
      <c r="AS10468" s="2"/>
      <c r="AT10468" s="2"/>
      <c r="AU10468" s="2"/>
      <c r="AV10468" s="2"/>
      <c r="AW10468" s="2"/>
      <c r="AX10468" s="2"/>
      <c r="AY10468" s="2"/>
      <c r="AZ10468" s="2"/>
      <c r="BA10468" s="2"/>
      <c r="BB10468" s="2"/>
      <c r="BC10468" s="495" t="s">
        <v>2807</v>
      </c>
      <c r="BD10468" s="182"/>
    </row>
    <row r="10469" spans="1:56" s="150" customFormat="1" ht="39.75" thickBot="1">
      <c r="A10469" s="3"/>
      <c r="B10469" s="87">
        <v>11202</v>
      </c>
      <c r="C10469" s="2"/>
      <c r="D10469" s="2"/>
      <c r="E10469" s="238">
        <v>6</v>
      </c>
      <c r="F10469" s="238" t="s">
        <v>1949</v>
      </c>
      <c r="G10469" s="238">
        <v>2018</v>
      </c>
      <c r="H10469" s="239">
        <v>0.44791666666666669</v>
      </c>
      <c r="I10469" s="2"/>
      <c r="J10469" s="2"/>
      <c r="K10469" s="2"/>
      <c r="L10469" s="4"/>
      <c r="M10469" s="2"/>
      <c r="N10469" s="3"/>
      <c r="O10469" s="3"/>
      <c r="P10469" s="195">
        <v>87</v>
      </c>
      <c r="Q10469" s="24"/>
      <c r="R10469" s="195">
        <v>13</v>
      </c>
      <c r="S10469" s="195" t="s">
        <v>3</v>
      </c>
      <c r="T10469" s="195" t="s">
        <v>44</v>
      </c>
      <c r="U10469" s="195" t="s">
        <v>286</v>
      </c>
      <c r="V10469" s="2"/>
      <c r="W10469" s="237" t="s">
        <v>2734</v>
      </c>
      <c r="X10469" s="188" t="s">
        <v>446</v>
      </c>
      <c r="Y10469" s="2"/>
      <c r="Z10469" s="2"/>
      <c r="AA10469" s="195">
        <v>44.2624</v>
      </c>
      <c r="AB10469" s="195">
        <v>-121.2535</v>
      </c>
      <c r="AC10469" s="260" t="s">
        <v>45</v>
      </c>
      <c r="AD10469" s="2"/>
      <c r="AE10469" s="214" t="s">
        <v>2731</v>
      </c>
      <c r="AF10469" s="2"/>
      <c r="AG10469" s="198" t="s">
        <v>2030</v>
      </c>
      <c r="AH10469" s="198" t="s">
        <v>2030</v>
      </c>
      <c r="AI10469" s="2"/>
      <c r="AJ10469" s="2"/>
      <c r="AK10469" s="2"/>
      <c r="AL10469" s="2"/>
      <c r="AM10469" s="2"/>
      <c r="AN10469" s="2"/>
      <c r="AO10469" s="2"/>
      <c r="AP10469" s="2"/>
      <c r="AQ10469" s="2"/>
      <c r="AR10469" s="2"/>
      <c r="AS10469" s="2"/>
      <c r="AT10469" s="2"/>
      <c r="AU10469" s="2"/>
      <c r="AV10469" s="2"/>
      <c r="AW10469" s="2"/>
      <c r="AX10469" s="2"/>
      <c r="AY10469" s="2"/>
      <c r="AZ10469" s="2"/>
      <c r="BA10469" s="2"/>
      <c r="BB10469" s="2"/>
      <c r="BC10469" s="495" t="s">
        <v>2807</v>
      </c>
      <c r="BD10469" s="182"/>
    </row>
    <row r="10470" spans="1:56" s="150" customFormat="1" ht="39.75" thickBot="1">
      <c r="A10470" s="3"/>
      <c r="B10470" s="87">
        <v>11203</v>
      </c>
      <c r="C10470" s="2"/>
      <c r="D10470" s="2"/>
      <c r="E10470" s="238">
        <v>6</v>
      </c>
      <c r="F10470" s="238" t="s">
        <v>1949</v>
      </c>
      <c r="G10470" s="238">
        <v>2018</v>
      </c>
      <c r="H10470" s="239">
        <v>0.44791666666666669</v>
      </c>
      <c r="I10470" s="2"/>
      <c r="J10470" s="2"/>
      <c r="K10470" s="2"/>
      <c r="L10470" s="4"/>
      <c r="M10470" s="2"/>
      <c r="N10470" s="3"/>
      <c r="O10470" s="3"/>
      <c r="P10470" s="195">
        <v>87</v>
      </c>
      <c r="Q10470" s="24"/>
      <c r="R10470" s="195">
        <v>14</v>
      </c>
      <c r="S10470" s="195" t="s">
        <v>3</v>
      </c>
      <c r="T10470" s="195" t="s">
        <v>44</v>
      </c>
      <c r="U10470" s="195" t="s">
        <v>286</v>
      </c>
      <c r="V10470" s="2"/>
      <c r="W10470" s="237" t="s">
        <v>2734</v>
      </c>
      <c r="X10470" s="188" t="s">
        <v>446</v>
      </c>
      <c r="Y10470" s="2"/>
      <c r="Z10470" s="2"/>
      <c r="AA10470" s="195">
        <v>44.2624</v>
      </c>
      <c r="AB10470" s="195">
        <v>-121.2535</v>
      </c>
      <c r="AC10470" s="260" t="s">
        <v>45</v>
      </c>
      <c r="AD10470" s="2"/>
      <c r="AE10470" s="214" t="s">
        <v>2731</v>
      </c>
      <c r="AF10470" s="2"/>
      <c r="AG10470" s="198" t="s">
        <v>2030</v>
      </c>
      <c r="AH10470" s="198" t="s">
        <v>2030</v>
      </c>
      <c r="AI10470" s="2"/>
      <c r="AJ10470" s="2"/>
      <c r="AK10470" s="2"/>
      <c r="AL10470" s="2"/>
      <c r="AM10470" s="2"/>
      <c r="AN10470" s="2"/>
      <c r="AO10470" s="2"/>
      <c r="AP10470" s="2"/>
      <c r="AQ10470" s="2"/>
      <c r="AR10470" s="2"/>
      <c r="AS10470" s="2"/>
      <c r="AT10470" s="2"/>
      <c r="AU10470" s="2"/>
      <c r="AV10470" s="2"/>
      <c r="AW10470" s="2"/>
      <c r="AX10470" s="2"/>
      <c r="AY10470" s="2"/>
      <c r="AZ10470" s="2"/>
      <c r="BA10470" s="2"/>
      <c r="BB10470" s="2"/>
      <c r="BC10470" s="495" t="s">
        <v>2807</v>
      </c>
      <c r="BD10470" s="182"/>
    </row>
    <row r="10471" spans="1:56" s="150" customFormat="1" ht="39.75" thickBot="1">
      <c r="A10471" s="3"/>
      <c r="B10471" s="87">
        <v>11204</v>
      </c>
      <c r="C10471" s="2"/>
      <c r="D10471" s="2"/>
      <c r="E10471" s="238">
        <v>6</v>
      </c>
      <c r="F10471" s="238" t="s">
        <v>1949</v>
      </c>
      <c r="G10471" s="238">
        <v>2018</v>
      </c>
      <c r="H10471" s="239">
        <v>0.44791666666666669</v>
      </c>
      <c r="I10471" s="2"/>
      <c r="J10471" s="2"/>
      <c r="K10471" s="2"/>
      <c r="L10471" s="4"/>
      <c r="M10471" s="2"/>
      <c r="N10471" s="3"/>
      <c r="O10471" s="3"/>
      <c r="P10471" s="195">
        <v>87</v>
      </c>
      <c r="Q10471" s="24"/>
      <c r="R10471" s="195">
        <v>15</v>
      </c>
      <c r="S10471" s="195" t="s">
        <v>3</v>
      </c>
      <c r="T10471" s="195" t="s">
        <v>44</v>
      </c>
      <c r="U10471" s="195" t="s">
        <v>286</v>
      </c>
      <c r="V10471" s="2"/>
      <c r="W10471" s="237" t="s">
        <v>2734</v>
      </c>
      <c r="X10471" s="188" t="s">
        <v>446</v>
      </c>
      <c r="Y10471" s="2"/>
      <c r="Z10471" s="2"/>
      <c r="AA10471" s="195">
        <v>44.2624</v>
      </c>
      <c r="AB10471" s="195">
        <v>-121.2535</v>
      </c>
      <c r="AC10471" s="260" t="s">
        <v>45</v>
      </c>
      <c r="AD10471" s="2"/>
      <c r="AE10471" s="214" t="s">
        <v>2731</v>
      </c>
      <c r="AF10471" s="2"/>
      <c r="AG10471" s="198" t="s">
        <v>2030</v>
      </c>
      <c r="AH10471" s="198" t="s">
        <v>2030</v>
      </c>
      <c r="AI10471" s="2"/>
      <c r="AJ10471" s="2"/>
      <c r="AK10471" s="2"/>
      <c r="AL10471" s="2"/>
      <c r="AM10471" s="2"/>
      <c r="AN10471" s="2"/>
      <c r="AO10471" s="2"/>
      <c r="AP10471" s="2"/>
      <c r="AQ10471" s="2"/>
      <c r="AR10471" s="2"/>
      <c r="AS10471" s="2"/>
      <c r="AT10471" s="2"/>
      <c r="AU10471" s="2"/>
      <c r="AV10471" s="2"/>
      <c r="AW10471" s="2"/>
      <c r="AX10471" s="2"/>
      <c r="AY10471" s="2"/>
      <c r="AZ10471" s="2"/>
      <c r="BA10471" s="2"/>
      <c r="BB10471" s="2"/>
      <c r="BC10471" s="495" t="s">
        <v>2807</v>
      </c>
      <c r="BD10471" s="182"/>
    </row>
    <row r="10472" spans="1:56" s="150" customFormat="1" ht="39.75" thickBot="1">
      <c r="A10472" s="3"/>
      <c r="B10472" s="87">
        <v>11205</v>
      </c>
      <c r="C10472" s="2"/>
      <c r="D10472" s="2"/>
      <c r="E10472" s="238">
        <v>6</v>
      </c>
      <c r="F10472" s="238" t="s">
        <v>1949</v>
      </c>
      <c r="G10472" s="238">
        <v>2018</v>
      </c>
      <c r="H10472" s="239">
        <v>0.44791666666666669</v>
      </c>
      <c r="I10472" s="2"/>
      <c r="J10472" s="2"/>
      <c r="K10472" s="2"/>
      <c r="L10472" s="4"/>
      <c r="M10472" s="2"/>
      <c r="N10472" s="3"/>
      <c r="O10472" s="3"/>
      <c r="P10472" s="195">
        <v>87</v>
      </c>
      <c r="Q10472" s="24"/>
      <c r="R10472" s="195">
        <v>16</v>
      </c>
      <c r="S10472" s="195" t="s">
        <v>3</v>
      </c>
      <c r="T10472" s="195" t="s">
        <v>44</v>
      </c>
      <c r="U10472" s="195" t="s">
        <v>286</v>
      </c>
      <c r="V10472" s="2"/>
      <c r="W10472" s="237" t="s">
        <v>2734</v>
      </c>
      <c r="X10472" s="188" t="s">
        <v>446</v>
      </c>
      <c r="Y10472" s="2"/>
      <c r="Z10472" s="2"/>
      <c r="AA10472" s="195">
        <v>44.2624</v>
      </c>
      <c r="AB10472" s="195">
        <v>-121.2535</v>
      </c>
      <c r="AC10472" s="260" t="s">
        <v>45</v>
      </c>
      <c r="AD10472" s="2"/>
      <c r="AE10472" s="214" t="s">
        <v>2731</v>
      </c>
      <c r="AF10472" s="2"/>
      <c r="AG10472" s="198" t="s">
        <v>2030</v>
      </c>
      <c r="AH10472" s="198" t="s">
        <v>2030</v>
      </c>
      <c r="AI10472" s="2"/>
      <c r="AJ10472" s="2"/>
      <c r="AK10472" s="2"/>
      <c r="AL10472" s="2"/>
      <c r="AM10472" s="2"/>
      <c r="AN10472" s="2"/>
      <c r="AO10472" s="2"/>
      <c r="AP10472" s="2"/>
      <c r="AQ10472" s="2"/>
      <c r="AR10472" s="2"/>
      <c r="AS10472" s="2"/>
      <c r="AT10472" s="2"/>
      <c r="AU10472" s="2"/>
      <c r="AV10472" s="2"/>
      <c r="AW10472" s="2"/>
      <c r="AX10472" s="2"/>
      <c r="AY10472" s="2"/>
      <c r="AZ10472" s="2"/>
      <c r="BA10472" s="2"/>
      <c r="BB10472" s="2"/>
      <c r="BC10472" s="495" t="s">
        <v>2807</v>
      </c>
      <c r="BD10472" s="182"/>
    </row>
    <row r="10473" spans="1:56" s="150" customFormat="1" ht="39.75" thickBot="1">
      <c r="A10473" s="3"/>
      <c r="B10473" s="87">
        <v>11206</v>
      </c>
      <c r="C10473" s="2"/>
      <c r="D10473" s="2"/>
      <c r="E10473" s="238">
        <v>6</v>
      </c>
      <c r="F10473" s="238" t="s">
        <v>1949</v>
      </c>
      <c r="G10473" s="238">
        <v>2018</v>
      </c>
      <c r="H10473" s="239">
        <v>0.44791666666666669</v>
      </c>
      <c r="I10473" s="2"/>
      <c r="J10473" s="2"/>
      <c r="K10473" s="2"/>
      <c r="L10473" s="4"/>
      <c r="M10473" s="2"/>
      <c r="N10473" s="3"/>
      <c r="O10473" s="3"/>
      <c r="P10473" s="195">
        <v>87</v>
      </c>
      <c r="Q10473" s="24"/>
      <c r="R10473" s="195">
        <v>17</v>
      </c>
      <c r="S10473" s="195" t="s">
        <v>3</v>
      </c>
      <c r="T10473" s="195" t="s">
        <v>44</v>
      </c>
      <c r="U10473" s="195" t="s">
        <v>286</v>
      </c>
      <c r="V10473" s="2"/>
      <c r="W10473" s="237" t="s">
        <v>2734</v>
      </c>
      <c r="X10473" s="188" t="s">
        <v>446</v>
      </c>
      <c r="Y10473" s="2"/>
      <c r="Z10473" s="2"/>
      <c r="AA10473" s="195">
        <v>44.2624</v>
      </c>
      <c r="AB10473" s="195">
        <v>-121.2535</v>
      </c>
      <c r="AC10473" s="260" t="s">
        <v>45</v>
      </c>
      <c r="AD10473" s="2"/>
      <c r="AE10473" s="214" t="s">
        <v>2731</v>
      </c>
      <c r="AF10473" s="2"/>
      <c r="AG10473" s="198" t="s">
        <v>2030</v>
      </c>
      <c r="AH10473" s="198" t="s">
        <v>2030</v>
      </c>
      <c r="AI10473" s="2"/>
      <c r="AJ10473" s="2"/>
      <c r="AK10473" s="2"/>
      <c r="AL10473" s="2"/>
      <c r="AM10473" s="2"/>
      <c r="AN10473" s="2"/>
      <c r="AO10473" s="2"/>
      <c r="AP10473" s="2"/>
      <c r="AQ10473" s="2"/>
      <c r="AR10473" s="2"/>
      <c r="AS10473" s="2"/>
      <c r="AT10473" s="2"/>
      <c r="AU10473" s="2"/>
      <c r="AV10473" s="2"/>
      <c r="AW10473" s="2"/>
      <c r="AX10473" s="2"/>
      <c r="AY10473" s="2"/>
      <c r="AZ10473" s="2"/>
      <c r="BA10473" s="2"/>
      <c r="BB10473" s="2"/>
      <c r="BC10473" s="495" t="s">
        <v>2807</v>
      </c>
      <c r="BD10473" s="182"/>
    </row>
    <row r="10474" spans="1:56" s="150" customFormat="1" ht="39.75" thickBot="1">
      <c r="A10474" s="3"/>
      <c r="B10474" s="87">
        <v>11207</v>
      </c>
      <c r="C10474" s="2"/>
      <c r="D10474" s="2"/>
      <c r="E10474" s="238">
        <v>6</v>
      </c>
      <c r="F10474" s="238" t="s">
        <v>1949</v>
      </c>
      <c r="G10474" s="238">
        <v>2018</v>
      </c>
      <c r="H10474" s="239">
        <v>0.44791666666666669</v>
      </c>
      <c r="I10474" s="2"/>
      <c r="J10474" s="2"/>
      <c r="K10474" s="2"/>
      <c r="L10474" s="4"/>
      <c r="M10474" s="2"/>
      <c r="N10474" s="3"/>
      <c r="O10474" s="3"/>
      <c r="P10474" s="195">
        <v>87</v>
      </c>
      <c r="Q10474" s="24"/>
      <c r="R10474" s="195">
        <v>18</v>
      </c>
      <c r="S10474" s="195" t="s">
        <v>3</v>
      </c>
      <c r="T10474" s="195" t="s">
        <v>44</v>
      </c>
      <c r="U10474" s="195" t="s">
        <v>286</v>
      </c>
      <c r="V10474" s="2"/>
      <c r="W10474" s="237" t="s">
        <v>2734</v>
      </c>
      <c r="X10474" s="188" t="s">
        <v>446</v>
      </c>
      <c r="Y10474" s="2"/>
      <c r="Z10474" s="2"/>
      <c r="AA10474" s="195">
        <v>44.2624</v>
      </c>
      <c r="AB10474" s="195">
        <v>-121.2535</v>
      </c>
      <c r="AC10474" s="260" t="s">
        <v>45</v>
      </c>
      <c r="AD10474" s="2"/>
      <c r="AE10474" s="214" t="s">
        <v>2731</v>
      </c>
      <c r="AF10474" s="2"/>
      <c r="AG10474" s="198" t="s">
        <v>2030</v>
      </c>
      <c r="AH10474" s="198" t="s">
        <v>2030</v>
      </c>
      <c r="AI10474" s="2"/>
      <c r="AJ10474" s="2"/>
      <c r="AK10474" s="2"/>
      <c r="AL10474" s="2"/>
      <c r="AM10474" s="2"/>
      <c r="AN10474" s="2"/>
      <c r="AO10474" s="2"/>
      <c r="AP10474" s="2"/>
      <c r="AQ10474" s="2"/>
      <c r="AR10474" s="2"/>
      <c r="AS10474" s="2"/>
      <c r="AT10474" s="2"/>
      <c r="AU10474" s="2"/>
      <c r="AV10474" s="2"/>
      <c r="AW10474" s="2"/>
      <c r="AX10474" s="2"/>
      <c r="AY10474" s="2"/>
      <c r="AZ10474" s="2"/>
      <c r="BA10474" s="2"/>
      <c r="BB10474" s="2"/>
      <c r="BC10474" s="495" t="s">
        <v>2807</v>
      </c>
      <c r="BD10474" s="182"/>
    </row>
    <row r="10475" spans="1:56" s="150" customFormat="1" ht="39.75" thickBot="1">
      <c r="A10475" s="3"/>
      <c r="B10475" s="87">
        <v>11208</v>
      </c>
      <c r="C10475" s="2"/>
      <c r="D10475" s="2"/>
      <c r="E10475" s="238">
        <v>6</v>
      </c>
      <c r="F10475" s="238" t="s">
        <v>1949</v>
      </c>
      <c r="G10475" s="238">
        <v>2018</v>
      </c>
      <c r="H10475" s="239">
        <v>0.44791666666666669</v>
      </c>
      <c r="I10475" s="2"/>
      <c r="J10475" s="2"/>
      <c r="K10475" s="2"/>
      <c r="L10475" s="4"/>
      <c r="M10475" s="2"/>
      <c r="N10475" s="3"/>
      <c r="O10475" s="3"/>
      <c r="P10475" s="195">
        <v>87</v>
      </c>
      <c r="Q10475" s="24"/>
      <c r="R10475" s="195">
        <v>19</v>
      </c>
      <c r="S10475" s="195" t="s">
        <v>3</v>
      </c>
      <c r="T10475" s="195" t="s">
        <v>44</v>
      </c>
      <c r="U10475" s="195" t="s">
        <v>286</v>
      </c>
      <c r="V10475" s="2"/>
      <c r="W10475" s="237" t="s">
        <v>2734</v>
      </c>
      <c r="X10475" s="188" t="s">
        <v>446</v>
      </c>
      <c r="Y10475" s="2"/>
      <c r="Z10475" s="2"/>
      <c r="AA10475" s="195">
        <v>44.2624</v>
      </c>
      <c r="AB10475" s="195">
        <v>-121.2535</v>
      </c>
      <c r="AC10475" s="260" t="s">
        <v>45</v>
      </c>
      <c r="AD10475" s="2"/>
      <c r="AE10475" s="214" t="s">
        <v>2731</v>
      </c>
      <c r="AF10475" s="2"/>
      <c r="AG10475" s="198" t="s">
        <v>2030</v>
      </c>
      <c r="AH10475" s="198" t="s">
        <v>2030</v>
      </c>
      <c r="AI10475" s="2"/>
      <c r="AJ10475" s="2"/>
      <c r="AK10475" s="2"/>
      <c r="AL10475" s="2"/>
      <c r="AM10475" s="2"/>
      <c r="AN10475" s="2"/>
      <c r="AO10475" s="2"/>
      <c r="AP10475" s="2"/>
      <c r="AQ10475" s="2"/>
      <c r="AR10475" s="2"/>
      <c r="AS10475" s="2"/>
      <c r="AT10475" s="2"/>
      <c r="AU10475" s="2"/>
      <c r="AV10475" s="2"/>
      <c r="AW10475" s="2"/>
      <c r="AX10475" s="2"/>
      <c r="AY10475" s="2"/>
      <c r="AZ10475" s="2"/>
      <c r="BA10475" s="2"/>
      <c r="BB10475" s="2"/>
      <c r="BC10475" s="495" t="s">
        <v>2807</v>
      </c>
      <c r="BD10475" s="182"/>
    </row>
    <row r="10476" spans="1:56" s="150" customFormat="1" ht="39.75" thickBot="1">
      <c r="A10476" s="3"/>
      <c r="B10476" s="87">
        <v>11209</v>
      </c>
      <c r="C10476" s="2"/>
      <c r="D10476" s="2"/>
      <c r="E10476" s="238">
        <v>6</v>
      </c>
      <c r="F10476" s="238" t="s">
        <v>1949</v>
      </c>
      <c r="G10476" s="238">
        <v>2018</v>
      </c>
      <c r="H10476" s="239">
        <v>0.44791666666666669</v>
      </c>
      <c r="I10476" s="2"/>
      <c r="J10476" s="2"/>
      <c r="K10476" s="2"/>
      <c r="L10476" s="4"/>
      <c r="M10476" s="2"/>
      <c r="N10476" s="3"/>
      <c r="O10476" s="3"/>
      <c r="P10476" s="195">
        <v>87</v>
      </c>
      <c r="Q10476" s="24"/>
      <c r="R10476" s="195">
        <v>20</v>
      </c>
      <c r="S10476" s="195" t="s">
        <v>3</v>
      </c>
      <c r="T10476" s="195" t="s">
        <v>44</v>
      </c>
      <c r="U10476" s="195" t="s">
        <v>286</v>
      </c>
      <c r="V10476" s="2"/>
      <c r="W10476" s="237" t="s">
        <v>2734</v>
      </c>
      <c r="X10476" s="188" t="s">
        <v>446</v>
      </c>
      <c r="Y10476" s="2"/>
      <c r="Z10476" s="2"/>
      <c r="AA10476" s="195">
        <v>44.2624</v>
      </c>
      <c r="AB10476" s="195">
        <v>-121.2535</v>
      </c>
      <c r="AC10476" s="260" t="s">
        <v>45</v>
      </c>
      <c r="AD10476" s="2"/>
      <c r="AE10476" s="214" t="s">
        <v>2731</v>
      </c>
      <c r="AF10476" s="2"/>
      <c r="AG10476" s="198" t="s">
        <v>2030</v>
      </c>
      <c r="AH10476" s="198" t="s">
        <v>2030</v>
      </c>
      <c r="AI10476" s="2"/>
      <c r="AJ10476" s="2"/>
      <c r="AK10476" s="2"/>
      <c r="AL10476" s="2"/>
      <c r="AM10476" s="2"/>
      <c r="AN10476" s="2"/>
      <c r="AO10476" s="2"/>
      <c r="AP10476" s="2"/>
      <c r="AQ10476" s="2"/>
      <c r="AR10476" s="2"/>
      <c r="AS10476" s="2"/>
      <c r="AT10476" s="2"/>
      <c r="AU10476" s="2"/>
      <c r="AV10476" s="2"/>
      <c r="AW10476" s="2"/>
      <c r="AX10476" s="2"/>
      <c r="AY10476" s="2"/>
      <c r="AZ10476" s="2"/>
      <c r="BA10476" s="2"/>
      <c r="BB10476" s="2"/>
      <c r="BC10476" s="495" t="s">
        <v>2807</v>
      </c>
      <c r="BD10476" s="182"/>
    </row>
    <row r="10477" spans="1:56" s="150" customFormat="1" ht="39.75" thickBot="1">
      <c r="A10477" s="3"/>
      <c r="B10477" s="87">
        <v>11210</v>
      </c>
      <c r="C10477" s="2"/>
      <c r="D10477" s="2"/>
      <c r="E10477" s="238">
        <v>6</v>
      </c>
      <c r="F10477" s="238" t="s">
        <v>1949</v>
      </c>
      <c r="G10477" s="238">
        <v>2018</v>
      </c>
      <c r="H10477" s="239">
        <v>0.44791666666666669</v>
      </c>
      <c r="I10477" s="2"/>
      <c r="J10477" s="2"/>
      <c r="K10477" s="2"/>
      <c r="L10477" s="4"/>
      <c r="M10477" s="2"/>
      <c r="N10477" s="3"/>
      <c r="O10477" s="3"/>
      <c r="P10477" s="195">
        <v>87</v>
      </c>
      <c r="Q10477" s="24"/>
      <c r="R10477" s="195">
        <v>21</v>
      </c>
      <c r="S10477" s="195" t="s">
        <v>3</v>
      </c>
      <c r="T10477" s="195" t="s">
        <v>44</v>
      </c>
      <c r="U10477" s="195" t="s">
        <v>286</v>
      </c>
      <c r="V10477" s="2"/>
      <c r="W10477" s="237" t="s">
        <v>2734</v>
      </c>
      <c r="X10477" s="188" t="s">
        <v>446</v>
      </c>
      <c r="Y10477" s="2"/>
      <c r="Z10477" s="2"/>
      <c r="AA10477" s="195">
        <v>44.2624</v>
      </c>
      <c r="AB10477" s="195">
        <v>-121.2535</v>
      </c>
      <c r="AC10477" s="260" t="s">
        <v>45</v>
      </c>
      <c r="AD10477" s="2"/>
      <c r="AE10477" s="214" t="s">
        <v>2731</v>
      </c>
      <c r="AF10477" s="2"/>
      <c r="AG10477" s="198" t="s">
        <v>2030</v>
      </c>
      <c r="AH10477" s="198" t="s">
        <v>2030</v>
      </c>
      <c r="AI10477" s="2"/>
      <c r="AJ10477" s="2"/>
      <c r="AK10477" s="2"/>
      <c r="AL10477" s="2"/>
      <c r="AM10477" s="2"/>
      <c r="AN10477" s="2"/>
      <c r="AO10477" s="2"/>
      <c r="AP10477" s="2"/>
      <c r="AQ10477" s="2"/>
      <c r="AR10477" s="2"/>
      <c r="AS10477" s="2"/>
      <c r="AT10477" s="2"/>
      <c r="AU10477" s="2"/>
      <c r="AV10477" s="2"/>
      <c r="AW10477" s="2"/>
      <c r="AX10477" s="2"/>
      <c r="AY10477" s="2"/>
      <c r="AZ10477" s="2"/>
      <c r="BA10477" s="2"/>
      <c r="BB10477" s="2"/>
      <c r="BC10477" s="495" t="s">
        <v>2807</v>
      </c>
      <c r="BD10477" s="182"/>
    </row>
    <row r="10478" spans="1:56" s="150" customFormat="1" ht="39.75" thickBot="1">
      <c r="A10478" s="3"/>
      <c r="B10478" s="87">
        <v>11211</v>
      </c>
      <c r="C10478" s="2"/>
      <c r="D10478" s="2"/>
      <c r="E10478" s="238">
        <v>6</v>
      </c>
      <c r="F10478" s="238" t="s">
        <v>1949</v>
      </c>
      <c r="G10478" s="238">
        <v>2018</v>
      </c>
      <c r="H10478" s="239">
        <v>0.44791666666666669</v>
      </c>
      <c r="I10478" s="2"/>
      <c r="J10478" s="2"/>
      <c r="K10478" s="2"/>
      <c r="L10478" s="4"/>
      <c r="M10478" s="2"/>
      <c r="N10478" s="3"/>
      <c r="O10478" s="3"/>
      <c r="P10478" s="195">
        <v>87</v>
      </c>
      <c r="Q10478" s="24"/>
      <c r="R10478" s="195">
        <v>22</v>
      </c>
      <c r="S10478" s="195" t="s">
        <v>3</v>
      </c>
      <c r="T10478" s="195" t="s">
        <v>44</v>
      </c>
      <c r="U10478" s="195" t="s">
        <v>286</v>
      </c>
      <c r="V10478" s="2"/>
      <c r="W10478" s="237" t="s">
        <v>2734</v>
      </c>
      <c r="X10478" s="188" t="s">
        <v>446</v>
      </c>
      <c r="Y10478" s="2"/>
      <c r="Z10478" s="2"/>
      <c r="AA10478" s="195">
        <v>44.2624</v>
      </c>
      <c r="AB10478" s="195">
        <v>-121.2535</v>
      </c>
      <c r="AC10478" s="260" t="s">
        <v>45</v>
      </c>
      <c r="AD10478" s="2"/>
      <c r="AE10478" s="214" t="s">
        <v>2731</v>
      </c>
      <c r="AF10478" s="2"/>
      <c r="AG10478" s="198" t="s">
        <v>2030</v>
      </c>
      <c r="AH10478" s="198" t="s">
        <v>2030</v>
      </c>
      <c r="AI10478" s="2"/>
      <c r="AJ10478" s="2"/>
      <c r="AK10478" s="2"/>
      <c r="AL10478" s="2"/>
      <c r="AM10478" s="2"/>
      <c r="AN10478" s="2"/>
      <c r="AO10478" s="2"/>
      <c r="AP10478" s="2"/>
      <c r="AQ10478" s="2"/>
      <c r="AR10478" s="2"/>
      <c r="AS10478" s="2"/>
      <c r="AT10478" s="2"/>
      <c r="AU10478" s="2"/>
      <c r="AV10478" s="2"/>
      <c r="AW10478" s="2"/>
      <c r="AX10478" s="2"/>
      <c r="AY10478" s="2"/>
      <c r="AZ10478" s="2"/>
      <c r="BA10478" s="2"/>
      <c r="BB10478" s="2"/>
      <c r="BC10478" s="495" t="s">
        <v>2807</v>
      </c>
      <c r="BD10478" s="182"/>
    </row>
    <row r="10479" spans="1:56" s="201" customFormat="1" ht="39.75" thickBot="1">
      <c r="A10479" s="3"/>
      <c r="B10479" s="87">
        <v>11212</v>
      </c>
      <c r="C10479" s="2"/>
      <c r="D10479" s="2"/>
      <c r="E10479" s="238">
        <v>6</v>
      </c>
      <c r="F10479" s="238" t="s">
        <v>1949</v>
      </c>
      <c r="G10479" s="238">
        <v>2018</v>
      </c>
      <c r="H10479" s="239">
        <v>0.44791666666666669</v>
      </c>
      <c r="I10479" s="2"/>
      <c r="J10479" s="2"/>
      <c r="K10479" s="2"/>
      <c r="L10479" s="4"/>
      <c r="M10479" s="2"/>
      <c r="N10479" s="3"/>
      <c r="O10479" s="3"/>
      <c r="P10479" s="195">
        <v>87</v>
      </c>
      <c r="Q10479" s="24"/>
      <c r="R10479" s="195">
        <v>23</v>
      </c>
      <c r="S10479" s="260" t="s">
        <v>3</v>
      </c>
      <c r="T10479" s="260" t="s">
        <v>44</v>
      </c>
      <c r="U10479" s="260" t="s">
        <v>286</v>
      </c>
      <c r="V10479" s="2"/>
      <c r="W10479" s="237" t="s">
        <v>2734</v>
      </c>
      <c r="X10479" s="188" t="s">
        <v>446</v>
      </c>
      <c r="Y10479" s="2"/>
      <c r="Z10479" s="2"/>
      <c r="AA10479" s="195">
        <v>44.2624</v>
      </c>
      <c r="AB10479" s="195">
        <v>-121.2535</v>
      </c>
      <c r="AC10479" s="260" t="s">
        <v>45</v>
      </c>
      <c r="AD10479" s="2"/>
      <c r="AE10479" s="214" t="s">
        <v>2731</v>
      </c>
      <c r="AF10479" s="2"/>
      <c r="AG10479" s="198" t="s">
        <v>2030</v>
      </c>
      <c r="AH10479" s="198" t="s">
        <v>2030</v>
      </c>
      <c r="AI10479" s="2"/>
      <c r="AJ10479" s="2"/>
      <c r="AK10479" s="2"/>
      <c r="AL10479" s="2"/>
      <c r="AM10479" s="2"/>
      <c r="AN10479" s="2"/>
      <c r="AO10479" s="2"/>
      <c r="AP10479" s="2"/>
      <c r="AQ10479" s="2"/>
      <c r="AR10479" s="2"/>
      <c r="AS10479" s="2"/>
      <c r="AT10479" s="2"/>
      <c r="AU10479" s="2"/>
      <c r="AV10479" s="2"/>
      <c r="AW10479" s="2"/>
      <c r="AX10479" s="2"/>
      <c r="AY10479" s="2"/>
      <c r="AZ10479" s="2"/>
      <c r="BA10479" s="2"/>
      <c r="BB10479" s="2"/>
      <c r="BC10479" s="495" t="s">
        <v>2807</v>
      </c>
      <c r="BD10479" s="182"/>
    </row>
    <row r="10480" spans="1:56" s="201" customFormat="1" ht="39.75" thickBot="1">
      <c r="A10480" s="3"/>
      <c r="B10480" s="87">
        <v>11213</v>
      </c>
      <c r="C10480" s="2"/>
      <c r="D10480" s="2"/>
      <c r="E10480" s="238">
        <v>6</v>
      </c>
      <c r="F10480" s="238" t="s">
        <v>1949</v>
      </c>
      <c r="G10480" s="238">
        <v>2018</v>
      </c>
      <c r="H10480" s="239">
        <v>0.44791666666666669</v>
      </c>
      <c r="I10480" s="2"/>
      <c r="J10480" s="2"/>
      <c r="K10480" s="2"/>
      <c r="L10480" s="4"/>
      <c r="M10480" s="2"/>
      <c r="N10480" s="3"/>
      <c r="O10480" s="3"/>
      <c r="P10480" s="195">
        <v>87</v>
      </c>
      <c r="Q10480" s="24"/>
      <c r="R10480" s="195">
        <v>24</v>
      </c>
      <c r="S10480" s="260" t="s">
        <v>3</v>
      </c>
      <c r="T10480" s="260" t="s">
        <v>44</v>
      </c>
      <c r="U10480" s="260" t="s">
        <v>286</v>
      </c>
      <c r="V10480" s="2"/>
      <c r="W10480" s="237" t="s">
        <v>2734</v>
      </c>
      <c r="X10480" s="188" t="s">
        <v>446</v>
      </c>
      <c r="Y10480" s="2"/>
      <c r="Z10480" s="2"/>
      <c r="AA10480" s="195">
        <v>44.2624</v>
      </c>
      <c r="AB10480" s="195">
        <v>-121.2535</v>
      </c>
      <c r="AC10480" s="260" t="s">
        <v>45</v>
      </c>
      <c r="AD10480" s="2"/>
      <c r="AE10480" s="214" t="s">
        <v>2731</v>
      </c>
      <c r="AF10480" s="2"/>
      <c r="AG10480" s="198" t="s">
        <v>2030</v>
      </c>
      <c r="AH10480" s="198" t="s">
        <v>2030</v>
      </c>
      <c r="AI10480" s="2"/>
      <c r="AJ10480" s="2"/>
      <c r="AK10480" s="2"/>
      <c r="AL10480" s="2"/>
      <c r="AM10480" s="2"/>
      <c r="AN10480" s="2"/>
      <c r="AO10480" s="2"/>
      <c r="AP10480" s="2"/>
      <c r="AQ10480" s="2"/>
      <c r="AR10480" s="2"/>
      <c r="AS10480" s="2"/>
      <c r="AT10480" s="2"/>
      <c r="AU10480" s="2"/>
      <c r="AV10480" s="2"/>
      <c r="AW10480" s="2"/>
      <c r="AX10480" s="2"/>
      <c r="AY10480" s="2"/>
      <c r="AZ10480" s="2"/>
      <c r="BA10480" s="2"/>
      <c r="BB10480" s="2"/>
      <c r="BC10480" s="495" t="s">
        <v>2807</v>
      </c>
      <c r="BD10480" s="182"/>
    </row>
    <row r="10481" spans="1:56" s="201" customFormat="1" ht="39.75" thickBot="1">
      <c r="A10481" s="3"/>
      <c r="B10481" s="87">
        <v>11214</v>
      </c>
      <c r="C10481" s="2"/>
      <c r="D10481" s="2"/>
      <c r="E10481" s="238">
        <v>6</v>
      </c>
      <c r="F10481" s="238" t="s">
        <v>1949</v>
      </c>
      <c r="G10481" s="238">
        <v>2018</v>
      </c>
      <c r="H10481" s="239">
        <v>0.44791666666666669</v>
      </c>
      <c r="I10481" s="2"/>
      <c r="J10481" s="2"/>
      <c r="K10481" s="2"/>
      <c r="L10481" s="4"/>
      <c r="M10481" s="2"/>
      <c r="N10481" s="3"/>
      <c r="O10481" s="3"/>
      <c r="P10481" s="195">
        <v>87</v>
      </c>
      <c r="Q10481" s="24"/>
      <c r="R10481" s="195">
        <v>25</v>
      </c>
      <c r="S10481" s="260" t="s">
        <v>3</v>
      </c>
      <c r="T10481" s="260" t="s">
        <v>44</v>
      </c>
      <c r="U10481" s="260" t="s">
        <v>286</v>
      </c>
      <c r="V10481" s="2"/>
      <c r="W10481" s="237" t="s">
        <v>2734</v>
      </c>
      <c r="X10481" s="188" t="s">
        <v>446</v>
      </c>
      <c r="Y10481" s="2"/>
      <c r="Z10481" s="2"/>
      <c r="AA10481" s="195">
        <v>44.2624</v>
      </c>
      <c r="AB10481" s="195">
        <v>-121.2535</v>
      </c>
      <c r="AC10481" s="260" t="s">
        <v>45</v>
      </c>
      <c r="AD10481" s="2"/>
      <c r="AE10481" s="214" t="s">
        <v>2731</v>
      </c>
      <c r="AF10481" s="2"/>
      <c r="AG10481" s="198" t="s">
        <v>2030</v>
      </c>
      <c r="AH10481" s="198" t="s">
        <v>2030</v>
      </c>
      <c r="AI10481" s="2"/>
      <c r="AJ10481" s="2"/>
      <c r="AK10481" s="2"/>
      <c r="AL10481" s="2"/>
      <c r="AM10481" s="2"/>
      <c r="AN10481" s="2"/>
      <c r="AO10481" s="2"/>
      <c r="AP10481" s="2"/>
      <c r="AQ10481" s="2"/>
      <c r="AR10481" s="2"/>
      <c r="AS10481" s="2"/>
      <c r="AT10481" s="2"/>
      <c r="AU10481" s="2"/>
      <c r="AV10481" s="2"/>
      <c r="AW10481" s="2"/>
      <c r="AX10481" s="2"/>
      <c r="AY10481" s="2"/>
      <c r="AZ10481" s="2"/>
      <c r="BA10481" s="2"/>
      <c r="BB10481" s="2"/>
      <c r="BC10481" s="495" t="s">
        <v>2807</v>
      </c>
      <c r="BD10481" s="182"/>
    </row>
    <row r="10482" spans="1:56" s="201" customFormat="1" ht="39.75" thickBot="1">
      <c r="A10482" s="3"/>
      <c r="B10482" s="87">
        <v>11215</v>
      </c>
      <c r="C10482" s="2"/>
      <c r="D10482" s="2"/>
      <c r="E10482" s="238">
        <v>6</v>
      </c>
      <c r="F10482" s="238" t="s">
        <v>1949</v>
      </c>
      <c r="G10482" s="238">
        <v>2018</v>
      </c>
      <c r="H10482" s="239">
        <v>0.44791666666666669</v>
      </c>
      <c r="I10482" s="2"/>
      <c r="J10482" s="2"/>
      <c r="K10482" s="2"/>
      <c r="L10482" s="4"/>
      <c r="M10482" s="2"/>
      <c r="N10482" s="3"/>
      <c r="O10482" s="3"/>
      <c r="P10482" s="195">
        <v>87</v>
      </c>
      <c r="Q10482" s="24"/>
      <c r="R10482" s="195">
        <v>26</v>
      </c>
      <c r="S10482" s="260" t="s">
        <v>3</v>
      </c>
      <c r="T10482" s="260" t="s">
        <v>44</v>
      </c>
      <c r="U10482" s="260" t="s">
        <v>286</v>
      </c>
      <c r="V10482" s="2"/>
      <c r="W10482" s="237" t="s">
        <v>2734</v>
      </c>
      <c r="X10482" s="188" t="s">
        <v>446</v>
      </c>
      <c r="Y10482" s="2"/>
      <c r="Z10482" s="2"/>
      <c r="AA10482" s="195">
        <v>44.2624</v>
      </c>
      <c r="AB10482" s="195">
        <v>-121.2535</v>
      </c>
      <c r="AC10482" s="260" t="s">
        <v>45</v>
      </c>
      <c r="AD10482" s="2"/>
      <c r="AE10482" s="214" t="s">
        <v>2731</v>
      </c>
      <c r="AF10482" s="2"/>
      <c r="AG10482" s="198" t="s">
        <v>2030</v>
      </c>
      <c r="AH10482" s="198" t="s">
        <v>2030</v>
      </c>
      <c r="AI10482" s="2"/>
      <c r="AJ10482" s="2"/>
      <c r="AK10482" s="2"/>
      <c r="AL10482" s="2"/>
      <c r="AM10482" s="2"/>
      <c r="AN10482" s="2"/>
      <c r="AO10482" s="2"/>
      <c r="AP10482" s="2"/>
      <c r="AQ10482" s="2"/>
      <c r="AR10482" s="2"/>
      <c r="AS10482" s="2"/>
      <c r="AT10482" s="2"/>
      <c r="AU10482" s="2"/>
      <c r="AV10482" s="2"/>
      <c r="AW10482" s="2"/>
      <c r="AX10482" s="2"/>
      <c r="AY10482" s="2"/>
      <c r="AZ10482" s="2"/>
      <c r="BA10482" s="2"/>
      <c r="BB10482" s="2"/>
      <c r="BC10482" s="495" t="s">
        <v>2807</v>
      </c>
      <c r="BD10482" s="182"/>
    </row>
    <row r="10483" spans="1:56" s="201" customFormat="1" ht="39.75" thickBot="1">
      <c r="A10483" s="3"/>
      <c r="B10483" s="87">
        <v>11216</v>
      </c>
      <c r="C10483" s="2"/>
      <c r="D10483" s="2"/>
      <c r="E10483" s="238">
        <v>6</v>
      </c>
      <c r="F10483" s="238" t="s">
        <v>1949</v>
      </c>
      <c r="G10483" s="238">
        <v>2018</v>
      </c>
      <c r="H10483" s="239">
        <v>0.44791666666666669</v>
      </c>
      <c r="I10483" s="2"/>
      <c r="J10483" s="2"/>
      <c r="K10483" s="2"/>
      <c r="L10483" s="4"/>
      <c r="M10483" s="2"/>
      <c r="N10483" s="3"/>
      <c r="O10483" s="3"/>
      <c r="P10483" s="195">
        <v>87</v>
      </c>
      <c r="Q10483" s="24"/>
      <c r="R10483" s="195">
        <v>27</v>
      </c>
      <c r="S10483" s="260" t="s">
        <v>3</v>
      </c>
      <c r="T10483" s="260" t="s">
        <v>44</v>
      </c>
      <c r="U10483" s="260" t="s">
        <v>286</v>
      </c>
      <c r="V10483" s="2"/>
      <c r="W10483" s="237" t="s">
        <v>2734</v>
      </c>
      <c r="X10483" s="188" t="s">
        <v>446</v>
      </c>
      <c r="Y10483" s="2"/>
      <c r="Z10483" s="2"/>
      <c r="AA10483" s="195">
        <v>44.2624</v>
      </c>
      <c r="AB10483" s="195">
        <v>-121.2535</v>
      </c>
      <c r="AC10483" s="260" t="s">
        <v>45</v>
      </c>
      <c r="AD10483" s="2"/>
      <c r="AE10483" s="214" t="s">
        <v>2731</v>
      </c>
      <c r="AF10483" s="2"/>
      <c r="AG10483" s="198" t="s">
        <v>2030</v>
      </c>
      <c r="AH10483" s="198" t="s">
        <v>2030</v>
      </c>
      <c r="AI10483" s="2"/>
      <c r="AJ10483" s="2"/>
      <c r="AK10483" s="2"/>
      <c r="AL10483" s="2"/>
      <c r="AM10483" s="2"/>
      <c r="AN10483" s="2"/>
      <c r="AO10483" s="2"/>
      <c r="AP10483" s="2"/>
      <c r="AQ10483" s="2"/>
      <c r="AR10483" s="2"/>
      <c r="AS10483" s="2"/>
      <c r="AT10483" s="2"/>
      <c r="AU10483" s="2"/>
      <c r="AV10483" s="2"/>
      <c r="AW10483" s="2"/>
      <c r="AX10483" s="2"/>
      <c r="AY10483" s="2"/>
      <c r="AZ10483" s="2"/>
      <c r="BA10483" s="2"/>
      <c r="BB10483" s="2"/>
      <c r="BC10483" s="495" t="s">
        <v>2807</v>
      </c>
      <c r="BD10483" s="182"/>
    </row>
    <row r="10484" spans="1:56" s="201" customFormat="1" ht="39.75" thickBot="1">
      <c r="A10484" s="3"/>
      <c r="B10484" s="87">
        <v>11217</v>
      </c>
      <c r="C10484" s="2"/>
      <c r="D10484" s="2"/>
      <c r="E10484" s="238">
        <v>6</v>
      </c>
      <c r="F10484" s="238" t="s">
        <v>1949</v>
      </c>
      <c r="G10484" s="238">
        <v>2018</v>
      </c>
      <c r="H10484" s="239">
        <v>0.44791666666666669</v>
      </c>
      <c r="I10484" s="2"/>
      <c r="J10484" s="2"/>
      <c r="K10484" s="2"/>
      <c r="L10484" s="4"/>
      <c r="M10484" s="2"/>
      <c r="N10484" s="3"/>
      <c r="O10484" s="3"/>
      <c r="P10484" s="195">
        <v>87</v>
      </c>
      <c r="Q10484" s="24"/>
      <c r="R10484" s="195">
        <v>28</v>
      </c>
      <c r="S10484" s="260" t="s">
        <v>3</v>
      </c>
      <c r="T10484" s="260" t="s">
        <v>44</v>
      </c>
      <c r="U10484" s="260" t="s">
        <v>286</v>
      </c>
      <c r="V10484" s="2"/>
      <c r="W10484" s="237" t="s">
        <v>2734</v>
      </c>
      <c r="X10484" s="188" t="s">
        <v>446</v>
      </c>
      <c r="Y10484" s="2"/>
      <c r="Z10484" s="2"/>
      <c r="AA10484" s="195">
        <v>44.2624</v>
      </c>
      <c r="AB10484" s="195">
        <v>-121.2535</v>
      </c>
      <c r="AC10484" s="260" t="s">
        <v>45</v>
      </c>
      <c r="AD10484" s="2"/>
      <c r="AE10484" s="214" t="s">
        <v>2731</v>
      </c>
      <c r="AF10484" s="2"/>
      <c r="AG10484" s="198" t="s">
        <v>2030</v>
      </c>
      <c r="AH10484" s="198" t="s">
        <v>2030</v>
      </c>
      <c r="AI10484" s="2"/>
      <c r="AJ10484" s="2"/>
      <c r="AK10484" s="2"/>
      <c r="AL10484" s="2"/>
      <c r="AM10484" s="2"/>
      <c r="AN10484" s="2"/>
      <c r="AO10484" s="2"/>
      <c r="AP10484" s="2"/>
      <c r="AQ10484" s="2"/>
      <c r="AR10484" s="2"/>
      <c r="AS10484" s="2"/>
      <c r="AT10484" s="2"/>
      <c r="AU10484" s="2"/>
      <c r="AV10484" s="2"/>
      <c r="AW10484" s="2"/>
      <c r="AX10484" s="2"/>
      <c r="AY10484" s="2"/>
      <c r="AZ10484" s="2"/>
      <c r="BA10484" s="2"/>
      <c r="BB10484" s="2"/>
      <c r="BC10484" s="495" t="s">
        <v>2807</v>
      </c>
      <c r="BD10484" s="182"/>
    </row>
    <row r="10485" spans="1:56" s="201" customFormat="1" ht="39.75" thickBot="1">
      <c r="A10485" s="3"/>
      <c r="B10485" s="87">
        <v>11218</v>
      </c>
      <c r="C10485" s="2"/>
      <c r="D10485" s="2"/>
      <c r="E10485" s="238">
        <v>6</v>
      </c>
      <c r="F10485" s="238" t="s">
        <v>1949</v>
      </c>
      <c r="G10485" s="238">
        <v>2018</v>
      </c>
      <c r="H10485" s="239">
        <v>0.44791666666666669</v>
      </c>
      <c r="I10485" s="2"/>
      <c r="J10485" s="2"/>
      <c r="K10485" s="2"/>
      <c r="L10485" s="4"/>
      <c r="M10485" s="2"/>
      <c r="N10485" s="3"/>
      <c r="O10485" s="3"/>
      <c r="P10485" s="195">
        <v>87</v>
      </c>
      <c r="Q10485" s="24"/>
      <c r="R10485" s="195">
        <v>29</v>
      </c>
      <c r="S10485" s="260" t="s">
        <v>3</v>
      </c>
      <c r="T10485" s="260" t="s">
        <v>44</v>
      </c>
      <c r="U10485" s="260" t="s">
        <v>286</v>
      </c>
      <c r="V10485" s="2"/>
      <c r="W10485" s="237" t="s">
        <v>2734</v>
      </c>
      <c r="X10485" s="188" t="s">
        <v>446</v>
      </c>
      <c r="Y10485" s="2"/>
      <c r="Z10485" s="2"/>
      <c r="AA10485" s="195">
        <v>44.2624</v>
      </c>
      <c r="AB10485" s="195">
        <v>-121.2535</v>
      </c>
      <c r="AC10485" s="260" t="s">
        <v>45</v>
      </c>
      <c r="AD10485" s="2"/>
      <c r="AE10485" s="214" t="s">
        <v>2731</v>
      </c>
      <c r="AF10485" s="2"/>
      <c r="AG10485" s="198" t="s">
        <v>2030</v>
      </c>
      <c r="AH10485" s="198" t="s">
        <v>2030</v>
      </c>
      <c r="AI10485" s="2"/>
      <c r="AJ10485" s="2"/>
      <c r="AK10485" s="2"/>
      <c r="AL10485" s="2"/>
      <c r="AM10485" s="2"/>
      <c r="AN10485" s="2"/>
      <c r="AO10485" s="2"/>
      <c r="AP10485" s="2"/>
      <c r="AQ10485" s="2"/>
      <c r="AR10485" s="2"/>
      <c r="AS10485" s="2"/>
      <c r="AT10485" s="2"/>
      <c r="AU10485" s="2"/>
      <c r="AV10485" s="2"/>
      <c r="AW10485" s="2"/>
      <c r="AX10485" s="2"/>
      <c r="AY10485" s="2"/>
      <c r="AZ10485" s="2"/>
      <c r="BA10485" s="2"/>
      <c r="BB10485" s="2"/>
      <c r="BC10485" s="495" t="s">
        <v>2807</v>
      </c>
      <c r="BD10485" s="182"/>
    </row>
    <row r="10486" spans="1:56" s="201" customFormat="1" ht="39.75" thickBot="1">
      <c r="A10486" s="3"/>
      <c r="B10486" s="87">
        <v>11219</v>
      </c>
      <c r="C10486" s="2"/>
      <c r="D10486" s="2"/>
      <c r="E10486" s="226">
        <v>6</v>
      </c>
      <c r="F10486" s="226" t="s">
        <v>1949</v>
      </c>
      <c r="G10486" s="226">
        <v>2018</v>
      </c>
      <c r="H10486" s="227">
        <v>0.44791666666666669</v>
      </c>
      <c r="I10486" s="411"/>
      <c r="J10486" s="411"/>
      <c r="K10486" s="411"/>
      <c r="L10486" s="4"/>
      <c r="M10486" s="2"/>
      <c r="N10486" s="3"/>
      <c r="O10486" s="3"/>
      <c r="P10486" s="195">
        <v>87</v>
      </c>
      <c r="Q10486" s="24"/>
      <c r="R10486" s="195">
        <v>30</v>
      </c>
      <c r="S10486" s="260" t="s">
        <v>3</v>
      </c>
      <c r="T10486" s="260" t="s">
        <v>44</v>
      </c>
      <c r="U10486" s="260" t="s">
        <v>286</v>
      </c>
      <c r="V10486" s="2"/>
      <c r="W10486" s="237" t="s">
        <v>2734</v>
      </c>
      <c r="X10486" s="188" t="s">
        <v>446</v>
      </c>
      <c r="Y10486" s="2"/>
      <c r="Z10486" s="2"/>
      <c r="AA10486" s="195">
        <v>44.2624</v>
      </c>
      <c r="AB10486" s="195">
        <v>-121.2535</v>
      </c>
      <c r="AC10486" s="260" t="s">
        <v>45</v>
      </c>
      <c r="AD10486" s="2"/>
      <c r="AE10486" s="214" t="s">
        <v>2731</v>
      </c>
      <c r="AF10486" s="2"/>
      <c r="AG10486" s="198" t="s">
        <v>2030</v>
      </c>
      <c r="AH10486" s="198" t="s">
        <v>2030</v>
      </c>
      <c r="AI10486" s="2"/>
      <c r="AJ10486" s="2"/>
      <c r="AK10486" s="2"/>
      <c r="AL10486" s="2"/>
      <c r="AM10486" s="2"/>
      <c r="AN10486" s="2"/>
      <c r="AO10486" s="2"/>
      <c r="AP10486" s="2"/>
      <c r="AQ10486" s="2"/>
      <c r="AR10486" s="2"/>
      <c r="AS10486" s="2"/>
      <c r="AT10486" s="2"/>
      <c r="AU10486" s="2"/>
      <c r="AV10486" s="2"/>
      <c r="AW10486" s="2"/>
      <c r="AX10486" s="2"/>
      <c r="AY10486" s="2"/>
      <c r="AZ10486" s="2"/>
      <c r="BA10486" s="2"/>
      <c r="BB10486" s="2"/>
      <c r="BC10486" s="495" t="s">
        <v>2807</v>
      </c>
      <c r="BD10486" s="182"/>
    </row>
    <row r="10487" spans="1:56" s="201" customFormat="1" ht="39.75" thickBot="1">
      <c r="A10487" s="3"/>
      <c r="B10487" s="87">
        <v>11220</v>
      </c>
      <c r="C10487" s="2"/>
      <c r="D10487" s="2"/>
      <c r="E10487" s="226">
        <v>6</v>
      </c>
      <c r="F10487" s="226" t="s">
        <v>1949</v>
      </c>
      <c r="G10487" s="226">
        <v>2018</v>
      </c>
      <c r="H10487" s="227">
        <v>0.44791666666666669</v>
      </c>
      <c r="I10487" s="411"/>
      <c r="J10487" s="411"/>
      <c r="K10487" s="411"/>
      <c r="L10487" s="4"/>
      <c r="M10487" s="2"/>
      <c r="N10487" s="3"/>
      <c r="O10487" s="3"/>
      <c r="P10487" s="195">
        <v>87</v>
      </c>
      <c r="Q10487" s="24"/>
      <c r="R10487" s="195">
        <v>31</v>
      </c>
      <c r="S10487" s="260" t="s">
        <v>3</v>
      </c>
      <c r="T10487" s="260" t="s">
        <v>44</v>
      </c>
      <c r="U10487" s="260" t="s">
        <v>286</v>
      </c>
      <c r="V10487" s="2"/>
      <c r="W10487" s="237" t="s">
        <v>2734</v>
      </c>
      <c r="X10487" s="188" t="s">
        <v>446</v>
      </c>
      <c r="Y10487" s="2"/>
      <c r="Z10487" s="2"/>
      <c r="AA10487" s="195">
        <v>44.2624</v>
      </c>
      <c r="AB10487" s="195">
        <v>-121.2535</v>
      </c>
      <c r="AC10487" s="260" t="s">
        <v>45</v>
      </c>
      <c r="AD10487" s="2"/>
      <c r="AE10487" s="214" t="s">
        <v>2731</v>
      </c>
      <c r="AF10487" s="2"/>
      <c r="AG10487" s="198" t="s">
        <v>2030</v>
      </c>
      <c r="AH10487" s="198" t="s">
        <v>2030</v>
      </c>
      <c r="AI10487" s="2"/>
      <c r="AJ10487" s="2"/>
      <c r="AK10487" s="2"/>
      <c r="AL10487" s="2"/>
      <c r="AM10487" s="2"/>
      <c r="AN10487" s="2"/>
      <c r="AO10487" s="2"/>
      <c r="AP10487" s="2"/>
      <c r="AQ10487" s="2"/>
      <c r="AR10487" s="2"/>
      <c r="AS10487" s="2"/>
      <c r="AT10487" s="2"/>
      <c r="AU10487" s="2"/>
      <c r="AV10487" s="2"/>
      <c r="AW10487" s="2"/>
      <c r="AX10487" s="2"/>
      <c r="AY10487" s="2"/>
      <c r="AZ10487" s="2"/>
      <c r="BA10487" s="2"/>
      <c r="BB10487" s="2"/>
      <c r="BC10487" s="495" t="s">
        <v>2807</v>
      </c>
      <c r="BD10487" s="182"/>
    </row>
    <row r="10488" spans="1:56" s="201" customFormat="1" ht="39.75" thickBot="1">
      <c r="A10488" s="3"/>
      <c r="B10488" s="87">
        <v>11221</v>
      </c>
      <c r="C10488" s="2"/>
      <c r="D10488" s="2"/>
      <c r="E10488" s="226">
        <v>6</v>
      </c>
      <c r="F10488" s="226" t="s">
        <v>1949</v>
      </c>
      <c r="G10488" s="226">
        <v>2018</v>
      </c>
      <c r="H10488" s="227">
        <v>0.44791666666666669</v>
      </c>
      <c r="I10488" s="411"/>
      <c r="J10488" s="411"/>
      <c r="K10488" s="411"/>
      <c r="L10488" s="4"/>
      <c r="M10488" s="2"/>
      <c r="N10488" s="3"/>
      <c r="O10488" s="3"/>
      <c r="P10488" s="195">
        <v>87</v>
      </c>
      <c r="Q10488" s="24"/>
      <c r="R10488" s="195">
        <v>32</v>
      </c>
      <c r="S10488" s="260" t="s">
        <v>3</v>
      </c>
      <c r="T10488" s="260" t="s">
        <v>44</v>
      </c>
      <c r="U10488" s="260" t="s">
        <v>286</v>
      </c>
      <c r="V10488" s="2"/>
      <c r="W10488" s="237" t="s">
        <v>2734</v>
      </c>
      <c r="X10488" s="188" t="s">
        <v>446</v>
      </c>
      <c r="Y10488" s="2"/>
      <c r="Z10488" s="2"/>
      <c r="AA10488" s="195">
        <v>44.2624</v>
      </c>
      <c r="AB10488" s="195">
        <v>-121.2535</v>
      </c>
      <c r="AC10488" s="260" t="s">
        <v>45</v>
      </c>
      <c r="AD10488" s="2"/>
      <c r="AE10488" s="214" t="s">
        <v>2731</v>
      </c>
      <c r="AF10488" s="2"/>
      <c r="AG10488" s="198" t="s">
        <v>2030</v>
      </c>
      <c r="AH10488" s="198" t="s">
        <v>2030</v>
      </c>
      <c r="AI10488" s="2"/>
      <c r="AJ10488" s="2"/>
      <c r="AK10488" s="2"/>
      <c r="AL10488" s="2"/>
      <c r="AM10488" s="2"/>
      <c r="AN10488" s="2"/>
      <c r="AO10488" s="2"/>
      <c r="AP10488" s="2"/>
      <c r="AQ10488" s="2"/>
      <c r="AR10488" s="2"/>
      <c r="AS10488" s="2"/>
      <c r="AT10488" s="2"/>
      <c r="AU10488" s="2"/>
      <c r="AV10488" s="2"/>
      <c r="AW10488" s="2"/>
      <c r="AX10488" s="2"/>
      <c r="AY10488" s="2"/>
      <c r="AZ10488" s="2"/>
      <c r="BA10488" s="2"/>
      <c r="BB10488" s="2"/>
      <c r="BC10488" s="495" t="s">
        <v>2807</v>
      </c>
      <c r="BD10488" s="182"/>
    </row>
    <row r="10489" spans="1:56" s="201" customFormat="1" ht="39.75" thickBot="1">
      <c r="A10489" s="3"/>
      <c r="B10489" s="87">
        <v>11222</v>
      </c>
      <c r="C10489" s="2"/>
      <c r="D10489" s="2"/>
      <c r="E10489" s="226">
        <v>6</v>
      </c>
      <c r="F10489" s="226" t="s">
        <v>1949</v>
      </c>
      <c r="G10489" s="226">
        <v>2018</v>
      </c>
      <c r="H10489" s="227">
        <v>0.44791666666666669</v>
      </c>
      <c r="I10489" s="411"/>
      <c r="J10489" s="411"/>
      <c r="K10489" s="411"/>
      <c r="L10489" s="4"/>
      <c r="M10489" s="2"/>
      <c r="N10489" s="3"/>
      <c r="O10489" s="3"/>
      <c r="P10489" s="195">
        <v>87</v>
      </c>
      <c r="Q10489" s="24"/>
      <c r="R10489" s="195">
        <v>33</v>
      </c>
      <c r="S10489" s="260" t="s">
        <v>3</v>
      </c>
      <c r="T10489" s="260" t="s">
        <v>44</v>
      </c>
      <c r="U10489" s="260" t="s">
        <v>286</v>
      </c>
      <c r="V10489" s="2"/>
      <c r="W10489" s="237" t="s">
        <v>2734</v>
      </c>
      <c r="X10489" s="188" t="s">
        <v>446</v>
      </c>
      <c r="Y10489" s="2"/>
      <c r="Z10489" s="2"/>
      <c r="AA10489" s="195">
        <v>44.2624</v>
      </c>
      <c r="AB10489" s="195">
        <v>-121.2535</v>
      </c>
      <c r="AC10489" s="260" t="s">
        <v>45</v>
      </c>
      <c r="AD10489" s="2"/>
      <c r="AE10489" s="214" t="s">
        <v>2731</v>
      </c>
      <c r="AF10489" s="2"/>
      <c r="AG10489" s="198" t="s">
        <v>2030</v>
      </c>
      <c r="AH10489" s="198" t="s">
        <v>2030</v>
      </c>
      <c r="AI10489" s="2"/>
      <c r="AJ10489" s="2"/>
      <c r="AK10489" s="2"/>
      <c r="AL10489" s="2"/>
      <c r="AM10489" s="2"/>
      <c r="AN10489" s="2"/>
      <c r="AO10489" s="2"/>
      <c r="AP10489" s="2"/>
      <c r="AQ10489" s="2"/>
      <c r="AR10489" s="2"/>
      <c r="AS10489" s="2"/>
      <c r="AT10489" s="2"/>
      <c r="AU10489" s="2"/>
      <c r="AV10489" s="2"/>
      <c r="AW10489" s="2"/>
      <c r="AX10489" s="2"/>
      <c r="AY10489" s="2"/>
      <c r="AZ10489" s="2"/>
      <c r="BA10489" s="2"/>
      <c r="BB10489" s="2"/>
      <c r="BC10489" s="495" t="s">
        <v>2807</v>
      </c>
      <c r="BD10489" s="182"/>
    </row>
    <row r="10490" spans="1:56" s="201" customFormat="1" ht="39.75" thickBot="1">
      <c r="A10490" s="3"/>
      <c r="B10490" s="87">
        <v>11223</v>
      </c>
      <c r="C10490" s="2"/>
      <c r="D10490" s="2"/>
      <c r="E10490" s="226">
        <v>6</v>
      </c>
      <c r="F10490" s="226" t="s">
        <v>1949</v>
      </c>
      <c r="G10490" s="226">
        <v>2018</v>
      </c>
      <c r="H10490" s="227">
        <v>0.44791666666666669</v>
      </c>
      <c r="I10490" s="411"/>
      <c r="J10490" s="411"/>
      <c r="K10490" s="411"/>
      <c r="L10490" s="4"/>
      <c r="M10490" s="2"/>
      <c r="N10490" s="3"/>
      <c r="O10490" s="3"/>
      <c r="P10490" s="195">
        <v>87</v>
      </c>
      <c r="Q10490" s="24"/>
      <c r="R10490" s="195">
        <v>34</v>
      </c>
      <c r="S10490" s="260" t="s">
        <v>3</v>
      </c>
      <c r="T10490" s="260" t="s">
        <v>44</v>
      </c>
      <c r="U10490" s="260" t="s">
        <v>286</v>
      </c>
      <c r="V10490" s="2"/>
      <c r="W10490" s="237" t="s">
        <v>2734</v>
      </c>
      <c r="X10490" s="188" t="s">
        <v>446</v>
      </c>
      <c r="Y10490" s="2"/>
      <c r="Z10490" s="2"/>
      <c r="AA10490" s="195">
        <v>44.2624</v>
      </c>
      <c r="AB10490" s="195">
        <v>-121.2535</v>
      </c>
      <c r="AC10490" s="260" t="s">
        <v>45</v>
      </c>
      <c r="AD10490" s="2"/>
      <c r="AE10490" s="214" t="s">
        <v>2731</v>
      </c>
      <c r="AF10490" s="2"/>
      <c r="AG10490" s="198" t="s">
        <v>2030</v>
      </c>
      <c r="AH10490" s="198" t="s">
        <v>2030</v>
      </c>
      <c r="AI10490" s="2"/>
      <c r="AJ10490" s="2"/>
      <c r="AK10490" s="2"/>
      <c r="AL10490" s="2"/>
      <c r="AM10490" s="2"/>
      <c r="AN10490" s="2"/>
      <c r="AO10490" s="2"/>
      <c r="AP10490" s="2"/>
      <c r="AQ10490" s="2"/>
      <c r="AR10490" s="2"/>
      <c r="AS10490" s="2"/>
      <c r="AT10490" s="2"/>
      <c r="AU10490" s="2"/>
      <c r="AV10490" s="2"/>
      <c r="AW10490" s="2"/>
      <c r="AX10490" s="2"/>
      <c r="AY10490" s="2"/>
      <c r="AZ10490" s="2"/>
      <c r="BA10490" s="2"/>
      <c r="BB10490" s="2"/>
      <c r="BC10490" s="495" t="s">
        <v>2807</v>
      </c>
      <c r="BD10490" s="182"/>
    </row>
    <row r="10491" spans="1:56" s="201" customFormat="1" ht="39.75" thickBot="1">
      <c r="A10491" s="3"/>
      <c r="B10491" s="87">
        <v>11224</v>
      </c>
      <c r="C10491" s="2"/>
      <c r="D10491" s="2"/>
      <c r="E10491" s="226">
        <v>6</v>
      </c>
      <c r="F10491" s="226" t="s">
        <v>1949</v>
      </c>
      <c r="G10491" s="226">
        <v>2018</v>
      </c>
      <c r="H10491" s="227">
        <v>0.44791666666666669</v>
      </c>
      <c r="I10491" s="411"/>
      <c r="J10491" s="411"/>
      <c r="K10491" s="411"/>
      <c r="L10491" s="4"/>
      <c r="M10491" s="2"/>
      <c r="N10491" s="3"/>
      <c r="O10491" s="3"/>
      <c r="P10491" s="195">
        <v>87</v>
      </c>
      <c r="Q10491" s="24"/>
      <c r="R10491" s="195">
        <v>35</v>
      </c>
      <c r="S10491" s="260" t="s">
        <v>3</v>
      </c>
      <c r="T10491" s="260" t="s">
        <v>44</v>
      </c>
      <c r="U10491" s="260" t="s">
        <v>286</v>
      </c>
      <c r="V10491" s="2"/>
      <c r="W10491" s="237" t="s">
        <v>2734</v>
      </c>
      <c r="X10491" s="188" t="s">
        <v>446</v>
      </c>
      <c r="Y10491" s="2"/>
      <c r="Z10491" s="2"/>
      <c r="AA10491" s="195">
        <v>44.2624</v>
      </c>
      <c r="AB10491" s="195">
        <v>-121.2535</v>
      </c>
      <c r="AC10491" s="260" t="s">
        <v>45</v>
      </c>
      <c r="AD10491" s="2"/>
      <c r="AE10491" s="214" t="s">
        <v>2731</v>
      </c>
      <c r="AF10491" s="2"/>
      <c r="AG10491" s="198" t="s">
        <v>2030</v>
      </c>
      <c r="AH10491" s="198" t="s">
        <v>2030</v>
      </c>
      <c r="AI10491" s="2"/>
      <c r="AJ10491" s="2"/>
      <c r="AK10491" s="2"/>
      <c r="AL10491" s="2"/>
      <c r="AM10491" s="2"/>
      <c r="AN10491" s="2"/>
      <c r="AO10491" s="2"/>
      <c r="AP10491" s="2"/>
      <c r="AQ10491" s="2"/>
      <c r="AR10491" s="2"/>
      <c r="AS10491" s="2"/>
      <c r="AT10491" s="2"/>
      <c r="AU10491" s="2"/>
      <c r="AV10491" s="2"/>
      <c r="AW10491" s="2"/>
      <c r="AX10491" s="2"/>
      <c r="AY10491" s="2"/>
      <c r="AZ10491" s="2"/>
      <c r="BA10491" s="2"/>
      <c r="BB10491" s="2"/>
      <c r="BC10491" s="495" t="s">
        <v>2807</v>
      </c>
      <c r="BD10491" s="182"/>
    </row>
    <row r="10492" spans="1:56" s="201" customFormat="1" ht="39.75" thickBot="1">
      <c r="A10492" s="3"/>
      <c r="B10492" s="87">
        <v>11225</v>
      </c>
      <c r="C10492" s="2"/>
      <c r="D10492" s="2"/>
      <c r="E10492" s="226">
        <v>6</v>
      </c>
      <c r="F10492" s="226" t="s">
        <v>1949</v>
      </c>
      <c r="G10492" s="226">
        <v>2018</v>
      </c>
      <c r="H10492" s="227">
        <v>0.44791666666666669</v>
      </c>
      <c r="I10492" s="411"/>
      <c r="J10492" s="411"/>
      <c r="K10492" s="411"/>
      <c r="L10492" s="4"/>
      <c r="M10492" s="2"/>
      <c r="N10492" s="3"/>
      <c r="O10492" s="3"/>
      <c r="P10492" s="195">
        <v>87</v>
      </c>
      <c r="Q10492" s="24"/>
      <c r="R10492" s="195">
        <v>36</v>
      </c>
      <c r="S10492" s="260" t="s">
        <v>3</v>
      </c>
      <c r="T10492" s="260" t="s">
        <v>44</v>
      </c>
      <c r="U10492" s="260" t="s">
        <v>286</v>
      </c>
      <c r="V10492" s="2"/>
      <c r="W10492" s="237" t="s">
        <v>2734</v>
      </c>
      <c r="X10492" s="188" t="s">
        <v>446</v>
      </c>
      <c r="Y10492" s="2"/>
      <c r="Z10492" s="2"/>
      <c r="AA10492" s="195">
        <v>44.2624</v>
      </c>
      <c r="AB10492" s="195">
        <v>-121.2535</v>
      </c>
      <c r="AC10492" s="260" t="s">
        <v>45</v>
      </c>
      <c r="AD10492" s="2"/>
      <c r="AE10492" s="214" t="s">
        <v>2731</v>
      </c>
      <c r="AF10492" s="2"/>
      <c r="AG10492" s="198" t="s">
        <v>2030</v>
      </c>
      <c r="AH10492" s="198" t="s">
        <v>2030</v>
      </c>
      <c r="AI10492" s="2"/>
      <c r="AJ10492" s="2"/>
      <c r="AK10492" s="2"/>
      <c r="AL10492" s="2"/>
      <c r="AM10492" s="2"/>
      <c r="AN10492" s="2"/>
      <c r="AO10492" s="2"/>
      <c r="AP10492" s="2"/>
      <c r="AQ10492" s="2"/>
      <c r="AR10492" s="2"/>
      <c r="AS10492" s="2"/>
      <c r="AT10492" s="2"/>
      <c r="AU10492" s="2"/>
      <c r="AV10492" s="2"/>
      <c r="AW10492" s="2"/>
      <c r="AX10492" s="2"/>
      <c r="AY10492" s="2"/>
      <c r="AZ10492" s="2"/>
      <c r="BA10492" s="2"/>
      <c r="BB10492" s="2"/>
      <c r="BC10492" s="495" t="s">
        <v>2807</v>
      </c>
      <c r="BD10492" s="182"/>
    </row>
    <row r="10493" spans="1:56" s="201" customFormat="1" ht="39.75" thickBot="1">
      <c r="A10493" s="3"/>
      <c r="B10493" s="87">
        <v>11226</v>
      </c>
      <c r="C10493" s="2"/>
      <c r="D10493" s="2"/>
      <c r="E10493" s="226">
        <v>6</v>
      </c>
      <c r="F10493" s="226" t="s">
        <v>1949</v>
      </c>
      <c r="G10493" s="226">
        <v>2018</v>
      </c>
      <c r="H10493" s="227">
        <v>0.44791666666666669</v>
      </c>
      <c r="I10493" s="411"/>
      <c r="J10493" s="411"/>
      <c r="K10493" s="411"/>
      <c r="L10493" s="4"/>
      <c r="M10493" s="2"/>
      <c r="N10493" s="3"/>
      <c r="O10493" s="3"/>
      <c r="P10493" s="195">
        <v>87</v>
      </c>
      <c r="Q10493" s="24"/>
      <c r="R10493" s="195">
        <v>37</v>
      </c>
      <c r="S10493" s="260" t="s">
        <v>3</v>
      </c>
      <c r="T10493" s="260" t="s">
        <v>44</v>
      </c>
      <c r="U10493" s="260" t="s">
        <v>286</v>
      </c>
      <c r="V10493" s="2"/>
      <c r="W10493" s="237" t="s">
        <v>2734</v>
      </c>
      <c r="X10493" s="188" t="s">
        <v>446</v>
      </c>
      <c r="Y10493" s="2"/>
      <c r="Z10493" s="2"/>
      <c r="AA10493" s="195">
        <v>44.2624</v>
      </c>
      <c r="AB10493" s="195">
        <v>-121.2535</v>
      </c>
      <c r="AC10493" s="260" t="s">
        <v>45</v>
      </c>
      <c r="AD10493" s="2"/>
      <c r="AE10493" s="214" t="s">
        <v>2731</v>
      </c>
      <c r="AF10493" s="2"/>
      <c r="AG10493" s="198" t="s">
        <v>2030</v>
      </c>
      <c r="AH10493" s="198" t="s">
        <v>2030</v>
      </c>
      <c r="AI10493" s="2"/>
      <c r="AJ10493" s="2"/>
      <c r="AK10493" s="2"/>
      <c r="AL10493" s="2"/>
      <c r="AM10493" s="2"/>
      <c r="AN10493" s="2"/>
      <c r="AO10493" s="2"/>
      <c r="AP10493" s="2"/>
      <c r="AQ10493" s="2"/>
      <c r="AR10493" s="2"/>
      <c r="AS10493" s="2"/>
      <c r="AT10493" s="2"/>
      <c r="AU10493" s="2"/>
      <c r="AV10493" s="2"/>
      <c r="AW10493" s="2"/>
      <c r="AX10493" s="2"/>
      <c r="AY10493" s="2"/>
      <c r="AZ10493" s="2"/>
      <c r="BA10493" s="2"/>
      <c r="BB10493" s="2"/>
      <c r="BC10493" s="495" t="s">
        <v>2807</v>
      </c>
      <c r="BD10493" s="182"/>
    </row>
    <row r="10494" spans="1:56" s="201" customFormat="1" ht="39.75" thickBot="1">
      <c r="A10494" s="3"/>
      <c r="B10494" s="87">
        <v>11227</v>
      </c>
      <c r="C10494" s="2"/>
      <c r="D10494" s="2"/>
      <c r="E10494" s="226">
        <v>6</v>
      </c>
      <c r="F10494" s="226" t="s">
        <v>1949</v>
      </c>
      <c r="G10494" s="226">
        <v>2018</v>
      </c>
      <c r="H10494" s="227">
        <v>0.44791666666666669</v>
      </c>
      <c r="I10494" s="411">
        <v>7</v>
      </c>
      <c r="J10494" s="411" t="s">
        <v>1949</v>
      </c>
      <c r="K10494" s="411">
        <v>2018</v>
      </c>
      <c r="L10494" s="4" t="str">
        <f>CONCATENATE("-",I10494,".",J10494)</f>
        <v>-7.ix</v>
      </c>
      <c r="M10494" s="231">
        <v>0.41666666666666669</v>
      </c>
      <c r="N10494" s="3"/>
      <c r="O10494" s="3"/>
      <c r="P10494" s="195">
        <v>88</v>
      </c>
      <c r="Q10494" s="24"/>
      <c r="R10494" s="195">
        <v>1</v>
      </c>
      <c r="S10494" s="260" t="s">
        <v>3</v>
      </c>
      <c r="T10494" s="260" t="s">
        <v>44</v>
      </c>
      <c r="U10494" s="260" t="s">
        <v>286</v>
      </c>
      <c r="V10494" s="2"/>
      <c r="W10494" s="188" t="s">
        <v>2735</v>
      </c>
      <c r="X10494" s="188" t="s">
        <v>2708</v>
      </c>
      <c r="Y10494" s="2"/>
      <c r="Z10494" s="2"/>
      <c r="AA10494" s="195">
        <v>44.307400000000001</v>
      </c>
      <c r="AB10494" s="195">
        <v>-121.26860000000001</v>
      </c>
      <c r="AC10494" s="260" t="s">
        <v>1803</v>
      </c>
      <c r="AD10494" s="260" t="s">
        <v>1803</v>
      </c>
      <c r="AE10494" s="240"/>
      <c r="AF10494" s="2"/>
      <c r="AG10494" s="198" t="s">
        <v>2030</v>
      </c>
      <c r="AH10494" s="198" t="s">
        <v>2030</v>
      </c>
      <c r="AI10494" s="2"/>
      <c r="AJ10494" s="2"/>
      <c r="AK10494" s="2"/>
      <c r="AL10494" s="2"/>
      <c r="AM10494" s="2"/>
      <c r="AN10494" s="2"/>
      <c r="AO10494" s="2"/>
      <c r="AP10494" s="2"/>
      <c r="AQ10494" s="2"/>
      <c r="AR10494" s="2"/>
      <c r="AS10494" s="2"/>
      <c r="AT10494" s="2"/>
      <c r="AU10494" s="2"/>
      <c r="AV10494" s="2"/>
      <c r="AW10494" s="2"/>
      <c r="AX10494" s="2"/>
      <c r="AY10494" s="2"/>
      <c r="AZ10494" s="2"/>
      <c r="BA10494" s="2"/>
      <c r="BB10494" s="2"/>
      <c r="BC10494" s="495" t="s">
        <v>2807</v>
      </c>
      <c r="BD10494" s="2"/>
    </row>
    <row r="10495" spans="1:56" s="201" customFormat="1" ht="39.75" thickBot="1">
      <c r="A10495" s="3"/>
      <c r="B10495" s="87">
        <v>11228</v>
      </c>
      <c r="C10495" s="2"/>
      <c r="D10495" s="2"/>
      <c r="E10495" s="226">
        <v>6</v>
      </c>
      <c r="F10495" s="226" t="s">
        <v>1949</v>
      </c>
      <c r="G10495" s="226">
        <v>2018</v>
      </c>
      <c r="H10495" s="227">
        <v>0.8125</v>
      </c>
      <c r="I10495" s="326">
        <v>7</v>
      </c>
      <c r="J10495" s="378" t="s">
        <v>1949</v>
      </c>
      <c r="K10495" s="411">
        <v>2018</v>
      </c>
      <c r="L10495" s="4" t="str">
        <f>CONCATENATE("-",I10495,".",J10495)</f>
        <v>-7.ix</v>
      </c>
      <c r="M10495" s="378">
        <v>0.79166666666666663</v>
      </c>
      <c r="N10495" s="3"/>
      <c r="O10495" s="3"/>
      <c r="P10495" s="195">
        <v>88</v>
      </c>
      <c r="Q10495" s="24"/>
      <c r="R10495" s="195">
        <v>2</v>
      </c>
      <c r="S10495" s="260" t="s">
        <v>3</v>
      </c>
      <c r="T10495" s="260" t="s">
        <v>44</v>
      </c>
      <c r="U10495" s="260" t="s">
        <v>286</v>
      </c>
      <c r="V10495" s="2"/>
      <c r="W10495" s="188" t="s">
        <v>2735</v>
      </c>
      <c r="X10495" s="188" t="s">
        <v>2708</v>
      </c>
      <c r="Y10495" s="2"/>
      <c r="Z10495" s="2"/>
      <c r="AA10495" s="195">
        <v>44.307400000000001</v>
      </c>
      <c r="AB10495" s="195">
        <v>-121.26860000000001</v>
      </c>
      <c r="AC10495" s="260" t="s">
        <v>1803</v>
      </c>
      <c r="AD10495" s="260" t="s">
        <v>1803</v>
      </c>
      <c r="AE10495" s="240"/>
      <c r="AF10495" s="2"/>
      <c r="AG10495" s="198" t="s">
        <v>2030</v>
      </c>
      <c r="AH10495" s="198" t="s">
        <v>2030</v>
      </c>
      <c r="AI10495" s="2"/>
      <c r="AJ10495" s="2"/>
      <c r="AK10495" s="2"/>
      <c r="AL10495" s="2"/>
      <c r="AM10495" s="2"/>
      <c r="AN10495" s="2"/>
      <c r="AO10495" s="2"/>
      <c r="AP10495" s="2"/>
      <c r="AQ10495" s="2"/>
      <c r="AR10495" s="2"/>
      <c r="AS10495" s="2"/>
      <c r="AT10495" s="2"/>
      <c r="AU10495" s="2"/>
      <c r="AV10495" s="2"/>
      <c r="AW10495" s="2"/>
      <c r="AX10495" s="2"/>
      <c r="AY10495" s="2"/>
      <c r="AZ10495" s="2"/>
      <c r="BA10495" s="2"/>
      <c r="BB10495" s="2"/>
      <c r="BC10495" s="264"/>
      <c r="BD10495" s="2"/>
    </row>
    <row r="10496" spans="1:56" s="201" customFormat="1" ht="39.75" thickBot="1">
      <c r="A10496" s="3"/>
      <c r="B10496" s="87">
        <v>11229</v>
      </c>
      <c r="C10496" s="2"/>
      <c r="D10496" s="2"/>
      <c r="E10496" s="226">
        <v>6</v>
      </c>
      <c r="F10496" s="226" t="s">
        <v>1949</v>
      </c>
      <c r="G10496" s="226">
        <v>2018</v>
      </c>
      <c r="H10496" s="227">
        <v>0.8125</v>
      </c>
      <c r="I10496" s="326">
        <v>7</v>
      </c>
      <c r="J10496" s="378" t="s">
        <v>1949</v>
      </c>
      <c r="K10496" s="411">
        <v>2018</v>
      </c>
      <c r="L10496" s="4" t="str">
        <f>CONCATENATE("-",I10496,".",J10496)</f>
        <v>-7.ix</v>
      </c>
      <c r="M10496" s="378">
        <v>0.79166666666666663</v>
      </c>
      <c r="N10496" s="3"/>
      <c r="O10496" s="3"/>
      <c r="P10496" s="195">
        <v>88</v>
      </c>
      <c r="Q10496" s="24"/>
      <c r="R10496" s="195">
        <v>3</v>
      </c>
      <c r="S10496" s="260" t="s">
        <v>3</v>
      </c>
      <c r="T10496" s="260" t="s">
        <v>44</v>
      </c>
      <c r="U10496" s="260" t="s">
        <v>286</v>
      </c>
      <c r="V10496" s="2"/>
      <c r="W10496" s="188" t="s">
        <v>2735</v>
      </c>
      <c r="X10496" s="188" t="s">
        <v>2708</v>
      </c>
      <c r="Y10496" s="2"/>
      <c r="Z10496" s="2"/>
      <c r="AA10496" s="195">
        <v>44.307400000000001</v>
      </c>
      <c r="AB10496" s="195">
        <v>-121.26860000000001</v>
      </c>
      <c r="AC10496" s="260" t="s">
        <v>1803</v>
      </c>
      <c r="AD10496" s="260" t="s">
        <v>1803</v>
      </c>
      <c r="AE10496" s="240"/>
      <c r="AF10496" s="2"/>
      <c r="AG10496" s="198" t="s">
        <v>2030</v>
      </c>
      <c r="AH10496" s="198" t="s">
        <v>2030</v>
      </c>
      <c r="AI10496" s="2"/>
      <c r="AJ10496" s="2"/>
      <c r="AK10496" s="2"/>
      <c r="AL10496" s="2"/>
      <c r="AM10496" s="2"/>
      <c r="AN10496" s="2"/>
      <c r="AO10496" s="2"/>
      <c r="AP10496" s="2"/>
      <c r="AQ10496" s="2"/>
      <c r="AR10496" s="2"/>
      <c r="AS10496" s="2"/>
      <c r="AT10496" s="2"/>
      <c r="AU10496" s="2"/>
      <c r="AV10496" s="2"/>
      <c r="AW10496" s="2"/>
      <c r="AX10496" s="2"/>
      <c r="AY10496" s="2"/>
      <c r="AZ10496" s="2"/>
      <c r="BA10496" s="2"/>
      <c r="BB10496" s="2"/>
      <c r="BC10496" s="264"/>
      <c r="BD10496" s="2"/>
    </row>
    <row r="10497" spans="1:56" s="201" customFormat="1" ht="39.75" thickBot="1">
      <c r="A10497" s="3"/>
      <c r="B10497" s="87">
        <v>11230</v>
      </c>
      <c r="C10497" s="2"/>
      <c r="D10497" s="2"/>
      <c r="E10497" s="226">
        <v>6</v>
      </c>
      <c r="F10497" s="226" t="s">
        <v>1949</v>
      </c>
      <c r="G10497" s="226">
        <v>2018</v>
      </c>
      <c r="H10497" s="227">
        <v>0.8125</v>
      </c>
      <c r="I10497" s="326">
        <v>7</v>
      </c>
      <c r="J10497" s="378" t="s">
        <v>1949</v>
      </c>
      <c r="K10497" s="411">
        <v>2018</v>
      </c>
      <c r="L10497" s="4" t="str">
        <f>CONCATENATE("-",I10497,".",J10497)</f>
        <v>-7.ix</v>
      </c>
      <c r="M10497" s="378">
        <v>0.79166666666666663</v>
      </c>
      <c r="N10497" s="3"/>
      <c r="O10497" s="3"/>
      <c r="P10497" s="195">
        <v>88</v>
      </c>
      <c r="Q10497" s="24"/>
      <c r="R10497" s="195">
        <v>4</v>
      </c>
      <c r="S10497" s="260" t="s">
        <v>3</v>
      </c>
      <c r="T10497" s="260" t="s">
        <v>44</v>
      </c>
      <c r="U10497" s="260" t="s">
        <v>286</v>
      </c>
      <c r="V10497" s="2"/>
      <c r="W10497" s="188" t="s">
        <v>2735</v>
      </c>
      <c r="X10497" s="188" t="s">
        <v>2708</v>
      </c>
      <c r="Y10497" s="2"/>
      <c r="Z10497" s="2"/>
      <c r="AA10497" s="195">
        <v>44.307400000000001</v>
      </c>
      <c r="AB10497" s="195">
        <v>-121.26860000000001</v>
      </c>
      <c r="AC10497" s="260" t="s">
        <v>1803</v>
      </c>
      <c r="AD10497" s="260" t="s">
        <v>1803</v>
      </c>
      <c r="AE10497" s="240"/>
      <c r="AF10497" s="2"/>
      <c r="AG10497" s="198" t="s">
        <v>2030</v>
      </c>
      <c r="AH10497" s="198" t="s">
        <v>2030</v>
      </c>
      <c r="AI10497" s="2"/>
      <c r="AJ10497" s="2"/>
      <c r="AK10497" s="2"/>
      <c r="AL10497" s="2"/>
      <c r="AM10497" s="2"/>
      <c r="AN10497" s="2"/>
      <c r="AO10497" s="2"/>
      <c r="AP10497" s="2"/>
      <c r="AQ10497" s="2"/>
      <c r="AR10497" s="2"/>
      <c r="AS10497" s="2"/>
      <c r="AT10497" s="2"/>
      <c r="AU10497" s="2"/>
      <c r="AV10497" s="2"/>
      <c r="AW10497" s="2"/>
      <c r="AX10497" s="2"/>
      <c r="AY10497" s="2"/>
      <c r="AZ10497" s="2"/>
      <c r="BA10497" s="2"/>
      <c r="BB10497" s="2"/>
      <c r="BC10497" s="264"/>
      <c r="BD10497" s="2"/>
    </row>
    <row r="10498" spans="1:56" s="201" customFormat="1" ht="39.75" thickBot="1">
      <c r="A10498" s="3"/>
      <c r="B10498" s="87">
        <v>11231</v>
      </c>
      <c r="C10498" s="2"/>
      <c r="D10498" s="2"/>
      <c r="E10498" s="226">
        <v>6</v>
      </c>
      <c r="F10498" s="226" t="s">
        <v>1949</v>
      </c>
      <c r="G10498" s="226">
        <v>2018</v>
      </c>
      <c r="H10498" s="227">
        <v>0.8125</v>
      </c>
      <c r="I10498" s="326">
        <v>7</v>
      </c>
      <c r="J10498" s="378" t="s">
        <v>1949</v>
      </c>
      <c r="K10498" s="411">
        <v>2018</v>
      </c>
      <c r="L10498" s="4" t="str">
        <f>CONCATENATE("-",I10498,".",J10498)</f>
        <v>-7.ix</v>
      </c>
      <c r="M10498" s="378">
        <v>0.79166666666666663</v>
      </c>
      <c r="N10498" s="3"/>
      <c r="O10498" s="3"/>
      <c r="P10498" s="195">
        <v>88</v>
      </c>
      <c r="Q10498" s="24"/>
      <c r="R10498" s="195">
        <v>5</v>
      </c>
      <c r="S10498" s="260" t="s">
        <v>3</v>
      </c>
      <c r="T10498" s="260" t="s">
        <v>44</v>
      </c>
      <c r="U10498" s="260" t="s">
        <v>286</v>
      </c>
      <c r="V10498" s="2"/>
      <c r="W10498" s="188" t="s">
        <v>2735</v>
      </c>
      <c r="X10498" s="188" t="s">
        <v>2708</v>
      </c>
      <c r="Y10498" s="2"/>
      <c r="Z10498" s="2"/>
      <c r="AA10498" s="195">
        <v>44.307400000000001</v>
      </c>
      <c r="AB10498" s="195">
        <v>-121.26860000000001</v>
      </c>
      <c r="AC10498" s="260" t="s">
        <v>1803</v>
      </c>
      <c r="AD10498" s="260" t="s">
        <v>1803</v>
      </c>
      <c r="AE10498" s="240"/>
      <c r="AF10498" s="2"/>
      <c r="AG10498" s="198" t="s">
        <v>2030</v>
      </c>
      <c r="AH10498" s="198" t="s">
        <v>2030</v>
      </c>
      <c r="AI10498" s="2"/>
      <c r="AJ10498" s="2"/>
      <c r="AK10498" s="2"/>
      <c r="AL10498" s="2"/>
      <c r="AM10498" s="2"/>
      <c r="AN10498" s="2"/>
      <c r="AO10498" s="2"/>
      <c r="AP10498" s="2"/>
      <c r="AQ10498" s="2"/>
      <c r="AR10498" s="2"/>
      <c r="AS10498" s="2"/>
      <c r="AT10498" s="2"/>
      <c r="AU10498" s="2"/>
      <c r="AV10498" s="2"/>
      <c r="AW10498" s="2"/>
      <c r="AX10498" s="2"/>
      <c r="AY10498" s="2"/>
      <c r="AZ10498" s="2"/>
      <c r="BA10498" s="2"/>
      <c r="BB10498" s="2"/>
      <c r="BC10498" s="264"/>
      <c r="BD10498" s="2"/>
    </row>
    <row r="10499" spans="1:56" s="201" customFormat="1" ht="78" thickBot="1">
      <c r="A10499" s="3"/>
      <c r="B10499" s="87">
        <v>11232</v>
      </c>
      <c r="C10499" s="2"/>
      <c r="D10499" s="2"/>
      <c r="E10499" s="226">
        <v>6</v>
      </c>
      <c r="F10499" s="226" t="s">
        <v>1949</v>
      </c>
      <c r="G10499" s="226">
        <v>2018</v>
      </c>
      <c r="H10499" s="227">
        <v>0.8125</v>
      </c>
      <c r="I10499" s="326">
        <v>7</v>
      </c>
      <c r="J10499" s="378" t="s">
        <v>1949</v>
      </c>
      <c r="K10499" s="411">
        <v>2018</v>
      </c>
      <c r="L10499" s="4" t="str">
        <f>CONCATENATE("-",I10499,".",J10499)</f>
        <v>-7.ix</v>
      </c>
      <c r="M10499" s="378">
        <v>0.79166666666666663</v>
      </c>
      <c r="N10499" s="3"/>
      <c r="O10499" s="3"/>
      <c r="P10499" s="195">
        <v>88</v>
      </c>
      <c r="Q10499" s="24"/>
      <c r="R10499" s="195">
        <v>6</v>
      </c>
      <c r="S10499" s="260" t="s">
        <v>3</v>
      </c>
      <c r="T10499" s="260" t="s">
        <v>44</v>
      </c>
      <c r="U10499" s="260" t="s">
        <v>286</v>
      </c>
      <c r="V10499" s="2"/>
      <c r="W10499" s="188" t="s">
        <v>2735</v>
      </c>
      <c r="X10499" s="188" t="s">
        <v>2708</v>
      </c>
      <c r="Y10499" s="2"/>
      <c r="Z10499" s="2"/>
      <c r="AA10499" s="195">
        <v>44.307400000000001</v>
      </c>
      <c r="AB10499" s="195">
        <v>-121.26860000000001</v>
      </c>
      <c r="AC10499" s="260" t="s">
        <v>1803</v>
      </c>
      <c r="AD10499" s="260" t="s">
        <v>1803</v>
      </c>
      <c r="AE10499" s="240"/>
      <c r="AF10499" s="2"/>
      <c r="AG10499" s="198" t="s">
        <v>2030</v>
      </c>
      <c r="AH10499" s="198" t="s">
        <v>2030</v>
      </c>
      <c r="AI10499" s="2"/>
      <c r="AJ10499" s="2"/>
      <c r="AK10499" s="2"/>
      <c r="AL10499" s="2"/>
      <c r="AM10499" s="2"/>
      <c r="AN10499" s="2"/>
      <c r="AO10499" s="2"/>
      <c r="AP10499" s="2"/>
      <c r="AQ10499" s="2"/>
      <c r="AR10499" s="2"/>
      <c r="AS10499" s="2"/>
      <c r="AT10499" s="2"/>
      <c r="AU10499" s="2"/>
      <c r="AV10499" s="2"/>
      <c r="AW10499" s="2"/>
      <c r="AX10499" s="2"/>
      <c r="AY10499" s="2"/>
      <c r="AZ10499" s="2"/>
      <c r="BA10499" s="2"/>
      <c r="BB10499" s="2"/>
      <c r="BC10499" s="264"/>
      <c r="BD10499" s="2"/>
    </row>
    <row r="10500" spans="1:56" s="201" customFormat="1" ht="65.25" thickBot="1">
      <c r="A10500" s="3"/>
      <c r="B10500" s="87">
        <v>11233</v>
      </c>
      <c r="C10500" s="2"/>
      <c r="D10500" s="2"/>
      <c r="E10500" s="226">
        <v>6</v>
      </c>
      <c r="F10500" s="226" t="s">
        <v>1949</v>
      </c>
      <c r="G10500" s="226">
        <v>2018</v>
      </c>
      <c r="H10500" s="227">
        <v>0.8125</v>
      </c>
      <c r="I10500" s="326">
        <v>7</v>
      </c>
      <c r="J10500" s="378" t="s">
        <v>1949</v>
      </c>
      <c r="K10500" s="411">
        <v>2018</v>
      </c>
      <c r="L10500" s="4" t="str">
        <f>CONCATENATE("-",I10500,".",J10500)</f>
        <v>-7.ix</v>
      </c>
      <c r="M10500" s="378">
        <v>0.79166666666666663</v>
      </c>
      <c r="N10500" s="3"/>
      <c r="O10500" s="3"/>
      <c r="P10500" s="195">
        <v>88</v>
      </c>
      <c r="Q10500" s="24"/>
      <c r="R10500" s="195">
        <v>7</v>
      </c>
      <c r="S10500" s="260" t="s">
        <v>3</v>
      </c>
      <c r="T10500" s="260" t="s">
        <v>44</v>
      </c>
      <c r="U10500" s="260" t="s">
        <v>286</v>
      </c>
      <c r="V10500" s="2"/>
      <c r="W10500" s="188" t="s">
        <v>2735</v>
      </c>
      <c r="X10500" s="188" t="s">
        <v>2708</v>
      </c>
      <c r="Y10500" s="2"/>
      <c r="Z10500" s="2"/>
      <c r="AA10500" s="195">
        <v>44.307400000000001</v>
      </c>
      <c r="AB10500" s="195">
        <v>-121.26860000000001</v>
      </c>
      <c r="AC10500" s="260" t="s">
        <v>1803</v>
      </c>
      <c r="AD10500" s="260" t="s">
        <v>1803</v>
      </c>
      <c r="AE10500" s="240"/>
      <c r="AF10500" s="2"/>
      <c r="AG10500" s="198" t="s">
        <v>2030</v>
      </c>
      <c r="AH10500" s="198" t="s">
        <v>2030</v>
      </c>
      <c r="AI10500" s="2"/>
      <c r="AJ10500" s="2"/>
      <c r="AK10500" s="2"/>
      <c r="AL10500" s="2"/>
      <c r="AM10500" s="2"/>
      <c r="AN10500" s="2"/>
      <c r="AO10500" s="2"/>
      <c r="AP10500" s="2"/>
      <c r="AQ10500" s="2"/>
      <c r="AR10500" s="2"/>
      <c r="AS10500" s="2"/>
      <c r="AT10500" s="2"/>
      <c r="AU10500" s="2"/>
      <c r="AV10500" s="2"/>
      <c r="AW10500" s="2"/>
      <c r="AX10500" s="2"/>
      <c r="AY10500" s="2"/>
      <c r="AZ10500" s="2"/>
      <c r="BA10500" s="2"/>
      <c r="BB10500" s="2"/>
      <c r="BC10500" s="264"/>
      <c r="BD10500" s="2"/>
    </row>
    <row r="10501" spans="1:56" s="201" customFormat="1" ht="52.5" thickBot="1">
      <c r="A10501" s="3"/>
      <c r="B10501" s="87">
        <v>11234</v>
      </c>
      <c r="C10501" s="2"/>
      <c r="D10501" s="2"/>
      <c r="E10501" s="226">
        <v>6</v>
      </c>
      <c r="F10501" s="226" t="s">
        <v>1949</v>
      </c>
      <c r="G10501" s="226">
        <v>2018</v>
      </c>
      <c r="H10501" s="227">
        <v>0.8125</v>
      </c>
      <c r="I10501" s="326">
        <v>7</v>
      </c>
      <c r="J10501" s="378" t="s">
        <v>1949</v>
      </c>
      <c r="K10501" s="411">
        <v>2018</v>
      </c>
      <c r="L10501" s="4" t="str">
        <f>CONCATENATE("-",I10501,".",J10501)</f>
        <v>-7.ix</v>
      </c>
      <c r="M10501" s="378">
        <v>0.79166666666666663</v>
      </c>
      <c r="N10501" s="3"/>
      <c r="O10501" s="3"/>
      <c r="P10501" s="195">
        <v>88</v>
      </c>
      <c r="Q10501" s="24"/>
      <c r="R10501" s="195">
        <v>8</v>
      </c>
      <c r="S10501" s="260" t="s">
        <v>3</v>
      </c>
      <c r="T10501" s="260" t="s">
        <v>44</v>
      </c>
      <c r="U10501" s="260" t="s">
        <v>286</v>
      </c>
      <c r="V10501" s="2"/>
      <c r="W10501" s="188" t="s">
        <v>2735</v>
      </c>
      <c r="X10501" s="188" t="s">
        <v>2708</v>
      </c>
      <c r="Y10501" s="2"/>
      <c r="Z10501" s="2"/>
      <c r="AA10501" s="195">
        <v>44.307400000000001</v>
      </c>
      <c r="AB10501" s="195">
        <v>-121.26860000000001</v>
      </c>
      <c r="AC10501" s="260" t="s">
        <v>1803</v>
      </c>
      <c r="AD10501" s="260" t="s">
        <v>1803</v>
      </c>
      <c r="AE10501" s="240"/>
      <c r="AF10501" s="2"/>
      <c r="AG10501" s="198" t="s">
        <v>2030</v>
      </c>
      <c r="AH10501" s="198" t="s">
        <v>2030</v>
      </c>
      <c r="AI10501" s="2"/>
      <c r="AJ10501" s="2"/>
      <c r="AK10501" s="2"/>
      <c r="AL10501" s="2"/>
      <c r="AM10501" s="2"/>
      <c r="AN10501" s="2"/>
      <c r="AO10501" s="2"/>
      <c r="AP10501" s="2"/>
      <c r="AQ10501" s="2"/>
      <c r="AR10501" s="2"/>
      <c r="AS10501" s="2"/>
      <c r="AT10501" s="2"/>
      <c r="AU10501" s="2"/>
      <c r="AV10501" s="2"/>
      <c r="AW10501" s="2"/>
      <c r="AX10501" s="2"/>
      <c r="AY10501" s="2"/>
      <c r="AZ10501" s="2"/>
      <c r="BA10501" s="2"/>
      <c r="BB10501" s="2"/>
      <c r="BC10501" s="264"/>
      <c r="BD10501" s="2"/>
    </row>
    <row r="10502" spans="1:56" s="201" customFormat="1" ht="52.5" thickBot="1">
      <c r="A10502" s="3"/>
      <c r="B10502" s="87">
        <v>11235</v>
      </c>
      <c r="C10502" s="2"/>
      <c r="D10502" s="2"/>
      <c r="E10502" s="226">
        <v>6</v>
      </c>
      <c r="F10502" s="226" t="s">
        <v>1949</v>
      </c>
      <c r="G10502" s="226">
        <v>2018</v>
      </c>
      <c r="H10502" s="227">
        <v>0.8125</v>
      </c>
      <c r="I10502" s="326">
        <v>7</v>
      </c>
      <c r="J10502" s="378" t="s">
        <v>1949</v>
      </c>
      <c r="K10502" s="411">
        <v>2018</v>
      </c>
      <c r="L10502" s="4"/>
      <c r="M10502" s="378">
        <v>0.79166666666666663</v>
      </c>
      <c r="N10502" s="3"/>
      <c r="O10502" s="3"/>
      <c r="P10502" s="195">
        <v>89</v>
      </c>
      <c r="Q10502" s="24"/>
      <c r="R10502" s="195">
        <v>1</v>
      </c>
      <c r="S10502" s="260" t="s">
        <v>3</v>
      </c>
      <c r="T10502" s="260" t="s">
        <v>44</v>
      </c>
      <c r="U10502" s="260" t="s">
        <v>286</v>
      </c>
      <c r="V10502" s="2"/>
      <c r="W10502" s="188" t="s">
        <v>2735</v>
      </c>
      <c r="X10502" s="188" t="s">
        <v>2708</v>
      </c>
      <c r="Y10502" s="2"/>
      <c r="Z10502" s="2"/>
      <c r="AA10502" s="195">
        <v>44.308199999999999</v>
      </c>
      <c r="AB10502" s="195">
        <v>-121.26900000000001</v>
      </c>
      <c r="AC10502" s="260" t="s">
        <v>45</v>
      </c>
      <c r="AD10502" s="2"/>
      <c r="AE10502" s="214" t="s">
        <v>2731</v>
      </c>
      <c r="AF10502" s="2"/>
      <c r="AG10502" s="198" t="s">
        <v>2030</v>
      </c>
      <c r="AH10502" s="198" t="s">
        <v>2030</v>
      </c>
      <c r="AI10502" s="2"/>
      <c r="AJ10502" s="2"/>
      <c r="AK10502" s="2"/>
      <c r="AL10502" s="2"/>
      <c r="AM10502" s="2"/>
      <c r="AN10502" s="2"/>
      <c r="AO10502" s="2"/>
      <c r="AP10502" s="2"/>
      <c r="AQ10502" s="2"/>
      <c r="AR10502" s="2"/>
      <c r="AS10502" s="2"/>
      <c r="AT10502" s="2"/>
      <c r="AU10502" s="2"/>
      <c r="AV10502" s="2"/>
      <c r="AW10502" s="2"/>
      <c r="AX10502" s="2"/>
      <c r="AY10502" s="2"/>
      <c r="AZ10502" s="2"/>
      <c r="BA10502" s="2"/>
      <c r="BB10502" s="2"/>
      <c r="BC10502" s="264"/>
      <c r="BD10502" s="182"/>
    </row>
    <row r="10503" spans="1:56" s="201" customFormat="1" ht="52.5" thickBot="1">
      <c r="A10503" s="3"/>
      <c r="B10503" s="87">
        <v>11236</v>
      </c>
      <c r="C10503" s="2"/>
      <c r="D10503" s="2"/>
      <c r="E10503" s="226">
        <v>7</v>
      </c>
      <c r="F10503" s="226" t="s">
        <v>1949</v>
      </c>
      <c r="G10503" s="226">
        <v>2018</v>
      </c>
      <c r="H10503" s="227">
        <v>0.66666666666666663</v>
      </c>
      <c r="I10503" s="411"/>
      <c r="J10503" s="411"/>
      <c r="K10503" s="411"/>
      <c r="L10503" s="4"/>
      <c r="M10503" s="2"/>
      <c r="N10503" s="3"/>
      <c r="O10503" s="3"/>
      <c r="P10503" s="195">
        <v>89</v>
      </c>
      <c r="Q10503" s="24"/>
      <c r="R10503" s="195">
        <v>2</v>
      </c>
      <c r="S10503" s="260" t="s">
        <v>3</v>
      </c>
      <c r="T10503" s="260" t="s">
        <v>44</v>
      </c>
      <c r="U10503" s="260" t="s">
        <v>286</v>
      </c>
      <c r="V10503" s="2"/>
      <c r="W10503" s="188" t="s">
        <v>2735</v>
      </c>
      <c r="X10503" s="188" t="s">
        <v>2708</v>
      </c>
      <c r="Y10503" s="2"/>
      <c r="Z10503" s="2"/>
      <c r="AA10503" s="195">
        <v>44.308199999999999</v>
      </c>
      <c r="AB10503" s="195">
        <v>-121.26900000000001</v>
      </c>
      <c r="AC10503" s="260" t="s">
        <v>45</v>
      </c>
      <c r="AD10503" s="2"/>
      <c r="AE10503" s="214" t="s">
        <v>2731</v>
      </c>
      <c r="AF10503" s="2"/>
      <c r="AG10503" s="198" t="s">
        <v>2030</v>
      </c>
      <c r="AH10503" s="198" t="s">
        <v>2030</v>
      </c>
      <c r="AI10503" s="2"/>
      <c r="AJ10503" s="2"/>
      <c r="AK10503" s="2"/>
      <c r="AL10503" s="2"/>
      <c r="AM10503" s="2"/>
      <c r="AN10503" s="2"/>
      <c r="AO10503" s="2"/>
      <c r="AP10503" s="2"/>
      <c r="AQ10503" s="2"/>
      <c r="AR10503" s="2"/>
      <c r="AS10503" s="2"/>
      <c r="AT10503" s="2"/>
      <c r="AU10503" s="2"/>
      <c r="AV10503" s="2"/>
      <c r="AW10503" s="2"/>
      <c r="AX10503" s="2"/>
      <c r="AY10503" s="2"/>
      <c r="AZ10503" s="2"/>
      <c r="BA10503" s="2"/>
      <c r="BB10503" s="2"/>
      <c r="BC10503" s="495" t="s">
        <v>2736</v>
      </c>
      <c r="BD10503" s="182"/>
    </row>
    <row r="10504" spans="1:56" s="201" customFormat="1" ht="52.5" thickBot="1">
      <c r="A10504" s="3"/>
      <c r="B10504" s="87">
        <v>11237</v>
      </c>
      <c r="C10504" s="2"/>
      <c r="D10504" s="2"/>
      <c r="E10504" s="226">
        <v>7</v>
      </c>
      <c r="F10504" s="226" t="s">
        <v>1949</v>
      </c>
      <c r="G10504" s="226">
        <v>2018</v>
      </c>
      <c r="H10504" s="227">
        <v>0.66666666666666663</v>
      </c>
      <c r="I10504" s="411"/>
      <c r="J10504" s="411"/>
      <c r="K10504" s="411"/>
      <c r="L10504" s="4"/>
      <c r="M10504" s="2"/>
      <c r="N10504" s="3"/>
      <c r="O10504" s="3"/>
      <c r="P10504" s="195">
        <v>89</v>
      </c>
      <c r="Q10504" s="24"/>
      <c r="R10504" s="195">
        <v>3</v>
      </c>
      <c r="S10504" s="260" t="s">
        <v>3</v>
      </c>
      <c r="T10504" s="260" t="s">
        <v>44</v>
      </c>
      <c r="U10504" s="260" t="s">
        <v>286</v>
      </c>
      <c r="V10504" s="2"/>
      <c r="W10504" s="188" t="s">
        <v>2735</v>
      </c>
      <c r="X10504" s="188" t="s">
        <v>2708</v>
      </c>
      <c r="Y10504" s="2"/>
      <c r="Z10504" s="2"/>
      <c r="AA10504" s="195">
        <v>44.308199999999999</v>
      </c>
      <c r="AB10504" s="195">
        <v>-121.26900000000001</v>
      </c>
      <c r="AC10504" s="260" t="s">
        <v>45</v>
      </c>
      <c r="AD10504" s="2"/>
      <c r="AE10504" s="214" t="s">
        <v>2731</v>
      </c>
      <c r="AF10504" s="2"/>
      <c r="AG10504" s="198" t="s">
        <v>2030</v>
      </c>
      <c r="AH10504" s="198" t="s">
        <v>2030</v>
      </c>
      <c r="AI10504" s="2"/>
      <c r="AJ10504" s="2"/>
      <c r="AK10504" s="2"/>
      <c r="AL10504" s="2"/>
      <c r="AM10504" s="2"/>
      <c r="AN10504" s="2"/>
      <c r="AO10504" s="2"/>
      <c r="AP10504" s="2"/>
      <c r="AQ10504" s="2"/>
      <c r="AR10504" s="2"/>
      <c r="AS10504" s="2"/>
      <c r="AT10504" s="2"/>
      <c r="AU10504" s="2"/>
      <c r="AV10504" s="2"/>
      <c r="AW10504" s="2"/>
      <c r="AX10504" s="2"/>
      <c r="AY10504" s="2"/>
      <c r="AZ10504" s="2"/>
      <c r="BA10504" s="2"/>
      <c r="BB10504" s="2"/>
      <c r="BC10504" s="495" t="s">
        <v>2736</v>
      </c>
      <c r="BD10504" s="182"/>
    </row>
    <row r="10505" spans="1:56" s="201" customFormat="1" ht="52.5" thickBot="1">
      <c r="A10505" s="3"/>
      <c r="B10505" s="87">
        <v>11238</v>
      </c>
      <c r="C10505" s="2"/>
      <c r="D10505" s="2"/>
      <c r="E10505" s="226">
        <v>7</v>
      </c>
      <c r="F10505" s="226" t="s">
        <v>1949</v>
      </c>
      <c r="G10505" s="226">
        <v>2018</v>
      </c>
      <c r="H10505" s="227">
        <v>0.66666666666666663</v>
      </c>
      <c r="I10505" s="411"/>
      <c r="J10505" s="411"/>
      <c r="K10505" s="411"/>
      <c r="L10505" s="4"/>
      <c r="M10505" s="2"/>
      <c r="N10505" s="3"/>
      <c r="O10505" s="3"/>
      <c r="P10505" s="195">
        <v>89</v>
      </c>
      <c r="Q10505" s="24"/>
      <c r="R10505" s="195">
        <v>4</v>
      </c>
      <c r="S10505" s="260" t="s">
        <v>3</v>
      </c>
      <c r="T10505" s="260" t="s">
        <v>44</v>
      </c>
      <c r="U10505" s="260" t="s">
        <v>286</v>
      </c>
      <c r="V10505" s="2"/>
      <c r="W10505" s="188" t="s">
        <v>2735</v>
      </c>
      <c r="X10505" s="188" t="s">
        <v>2708</v>
      </c>
      <c r="Y10505" s="2"/>
      <c r="Z10505" s="2"/>
      <c r="AA10505" s="195">
        <v>44.308199999999999</v>
      </c>
      <c r="AB10505" s="195">
        <v>-121.26900000000001</v>
      </c>
      <c r="AC10505" s="260" t="s">
        <v>45</v>
      </c>
      <c r="AD10505" s="2"/>
      <c r="AE10505" s="214" t="s">
        <v>2731</v>
      </c>
      <c r="AF10505" s="2"/>
      <c r="AG10505" s="198" t="s">
        <v>2030</v>
      </c>
      <c r="AH10505" s="198" t="s">
        <v>2030</v>
      </c>
      <c r="AI10505" s="2"/>
      <c r="AJ10505" s="2"/>
      <c r="AK10505" s="2"/>
      <c r="AL10505" s="2"/>
      <c r="AM10505" s="2"/>
      <c r="AN10505" s="2"/>
      <c r="AO10505" s="2"/>
      <c r="AP10505" s="2"/>
      <c r="AQ10505" s="2"/>
      <c r="AR10505" s="2"/>
      <c r="AS10505" s="2"/>
      <c r="AT10505" s="2"/>
      <c r="AU10505" s="2"/>
      <c r="AV10505" s="2"/>
      <c r="AW10505" s="2"/>
      <c r="AX10505" s="2"/>
      <c r="AY10505" s="2"/>
      <c r="AZ10505" s="2"/>
      <c r="BA10505" s="2"/>
      <c r="BB10505" s="2"/>
      <c r="BC10505" s="495" t="s">
        <v>2736</v>
      </c>
      <c r="BD10505" s="182"/>
    </row>
    <row r="10506" spans="1:56" s="201" customFormat="1" ht="52.5" thickBot="1">
      <c r="A10506" s="3"/>
      <c r="B10506" s="87">
        <v>11239</v>
      </c>
      <c r="C10506" s="2"/>
      <c r="D10506" s="2"/>
      <c r="E10506" s="226">
        <v>7</v>
      </c>
      <c r="F10506" s="226" t="s">
        <v>1949</v>
      </c>
      <c r="G10506" s="226">
        <v>2018</v>
      </c>
      <c r="H10506" s="227">
        <v>0.66666666666666663</v>
      </c>
      <c r="I10506" s="411"/>
      <c r="J10506" s="411"/>
      <c r="K10506" s="411"/>
      <c r="L10506" s="4"/>
      <c r="M10506" s="2"/>
      <c r="N10506" s="3"/>
      <c r="O10506" s="3"/>
      <c r="P10506" s="195">
        <v>89</v>
      </c>
      <c r="Q10506" s="24"/>
      <c r="R10506" s="195">
        <v>5</v>
      </c>
      <c r="S10506" s="260" t="s">
        <v>3</v>
      </c>
      <c r="T10506" s="260" t="s">
        <v>44</v>
      </c>
      <c r="U10506" s="260" t="s">
        <v>286</v>
      </c>
      <c r="V10506" s="2"/>
      <c r="W10506" s="188" t="s">
        <v>2735</v>
      </c>
      <c r="X10506" s="188" t="s">
        <v>2708</v>
      </c>
      <c r="Y10506" s="2"/>
      <c r="Z10506" s="2"/>
      <c r="AA10506" s="195">
        <v>44.308199999999999</v>
      </c>
      <c r="AB10506" s="195">
        <v>-121.26900000000001</v>
      </c>
      <c r="AC10506" s="260" t="s">
        <v>45</v>
      </c>
      <c r="AD10506" s="2"/>
      <c r="AE10506" s="214" t="s">
        <v>2731</v>
      </c>
      <c r="AF10506" s="2"/>
      <c r="AG10506" s="198" t="s">
        <v>2030</v>
      </c>
      <c r="AH10506" s="198" t="s">
        <v>2030</v>
      </c>
      <c r="AI10506" s="2"/>
      <c r="AJ10506" s="2"/>
      <c r="AK10506" s="2"/>
      <c r="AL10506" s="2"/>
      <c r="AM10506" s="2"/>
      <c r="AN10506" s="2"/>
      <c r="AO10506" s="2"/>
      <c r="AP10506" s="2"/>
      <c r="AQ10506" s="2"/>
      <c r="AR10506" s="2"/>
      <c r="AS10506" s="2"/>
      <c r="AT10506" s="2"/>
      <c r="AU10506" s="2"/>
      <c r="AV10506" s="2"/>
      <c r="AW10506" s="2"/>
      <c r="AX10506" s="2"/>
      <c r="AY10506" s="2"/>
      <c r="AZ10506" s="2"/>
      <c r="BA10506" s="2"/>
      <c r="BB10506" s="2"/>
      <c r="BC10506" s="495" t="s">
        <v>2736</v>
      </c>
      <c r="BD10506" s="182"/>
    </row>
    <row r="10507" spans="1:56" s="201" customFormat="1" ht="52.5" thickBot="1">
      <c r="A10507" s="3"/>
      <c r="B10507" s="87">
        <v>11240</v>
      </c>
      <c r="C10507" s="2"/>
      <c r="D10507" s="2"/>
      <c r="E10507" s="226">
        <v>7</v>
      </c>
      <c r="F10507" s="226" t="s">
        <v>1949</v>
      </c>
      <c r="G10507" s="226">
        <v>2018</v>
      </c>
      <c r="H10507" s="227">
        <v>0.66666666666666663</v>
      </c>
      <c r="I10507" s="411"/>
      <c r="J10507" s="411"/>
      <c r="K10507" s="411"/>
      <c r="L10507" s="4"/>
      <c r="M10507" s="2"/>
      <c r="N10507" s="3"/>
      <c r="O10507" s="3"/>
      <c r="P10507" s="195">
        <v>89</v>
      </c>
      <c r="Q10507" s="24"/>
      <c r="R10507" s="195">
        <v>6</v>
      </c>
      <c r="S10507" s="260" t="s">
        <v>3</v>
      </c>
      <c r="T10507" s="260" t="s">
        <v>44</v>
      </c>
      <c r="U10507" s="260" t="s">
        <v>286</v>
      </c>
      <c r="V10507" s="2"/>
      <c r="W10507" s="188" t="s">
        <v>2735</v>
      </c>
      <c r="X10507" s="188" t="s">
        <v>2708</v>
      </c>
      <c r="Y10507" s="2"/>
      <c r="Z10507" s="2"/>
      <c r="AA10507" s="195">
        <v>44.308199999999999</v>
      </c>
      <c r="AB10507" s="195">
        <v>-121.26900000000001</v>
      </c>
      <c r="AC10507" s="260" t="s">
        <v>45</v>
      </c>
      <c r="AD10507" s="2"/>
      <c r="AE10507" s="214" t="s">
        <v>2731</v>
      </c>
      <c r="AF10507" s="2"/>
      <c r="AG10507" s="198" t="s">
        <v>2030</v>
      </c>
      <c r="AH10507" s="198" t="s">
        <v>2030</v>
      </c>
      <c r="AI10507" s="2"/>
      <c r="AJ10507" s="2"/>
      <c r="AK10507" s="2"/>
      <c r="AL10507" s="2"/>
      <c r="AM10507" s="2"/>
      <c r="AN10507" s="2"/>
      <c r="AO10507" s="2"/>
      <c r="AP10507" s="2"/>
      <c r="AQ10507" s="2"/>
      <c r="AR10507" s="2"/>
      <c r="AS10507" s="2"/>
      <c r="AT10507" s="2"/>
      <c r="AU10507" s="2"/>
      <c r="AV10507" s="2"/>
      <c r="AW10507" s="2"/>
      <c r="AX10507" s="2"/>
      <c r="AY10507" s="2"/>
      <c r="AZ10507" s="2"/>
      <c r="BA10507" s="2"/>
      <c r="BB10507" s="2"/>
      <c r="BC10507" s="495" t="s">
        <v>2736</v>
      </c>
      <c r="BD10507" s="182"/>
    </row>
    <row r="10508" spans="1:56" s="201" customFormat="1" ht="52.5" thickBot="1">
      <c r="A10508" s="3"/>
      <c r="B10508" s="87">
        <v>11241</v>
      </c>
      <c r="C10508" s="2"/>
      <c r="D10508" s="2"/>
      <c r="E10508" s="226">
        <v>7</v>
      </c>
      <c r="F10508" s="226" t="s">
        <v>1949</v>
      </c>
      <c r="G10508" s="226">
        <v>2018</v>
      </c>
      <c r="H10508" s="227">
        <v>0.66666666666666663</v>
      </c>
      <c r="I10508" s="411"/>
      <c r="J10508" s="411"/>
      <c r="K10508" s="411"/>
      <c r="L10508" s="4"/>
      <c r="M10508" s="2"/>
      <c r="N10508" s="3"/>
      <c r="O10508" s="3"/>
      <c r="P10508" s="195">
        <v>89</v>
      </c>
      <c r="Q10508" s="24"/>
      <c r="R10508" s="195">
        <v>7</v>
      </c>
      <c r="S10508" s="260" t="s">
        <v>3</v>
      </c>
      <c r="T10508" s="260" t="s">
        <v>44</v>
      </c>
      <c r="U10508" s="260" t="s">
        <v>286</v>
      </c>
      <c r="V10508" s="2"/>
      <c r="W10508" s="188" t="s">
        <v>2735</v>
      </c>
      <c r="X10508" s="188" t="s">
        <v>2708</v>
      </c>
      <c r="Y10508" s="2"/>
      <c r="Z10508" s="2"/>
      <c r="AA10508" s="195">
        <v>44.308199999999999</v>
      </c>
      <c r="AB10508" s="195">
        <v>-121.26900000000001</v>
      </c>
      <c r="AC10508" s="260" t="s">
        <v>45</v>
      </c>
      <c r="AD10508" s="2"/>
      <c r="AE10508" s="214" t="s">
        <v>2731</v>
      </c>
      <c r="AF10508" s="2"/>
      <c r="AG10508" s="198" t="s">
        <v>2030</v>
      </c>
      <c r="AH10508" s="198" t="s">
        <v>2030</v>
      </c>
      <c r="AI10508" s="2"/>
      <c r="AJ10508" s="2"/>
      <c r="AK10508" s="2"/>
      <c r="AL10508" s="2"/>
      <c r="AM10508" s="2"/>
      <c r="AN10508" s="2"/>
      <c r="AO10508" s="2"/>
      <c r="AP10508" s="2"/>
      <c r="AQ10508" s="2"/>
      <c r="AR10508" s="2"/>
      <c r="AS10508" s="2"/>
      <c r="AT10508" s="2"/>
      <c r="AU10508" s="2"/>
      <c r="AV10508" s="2"/>
      <c r="AW10508" s="2"/>
      <c r="AX10508" s="2"/>
      <c r="AY10508" s="2"/>
      <c r="AZ10508" s="2"/>
      <c r="BA10508" s="2"/>
      <c r="BB10508" s="2"/>
      <c r="BC10508" s="495" t="s">
        <v>2736</v>
      </c>
      <c r="BD10508" s="182"/>
    </row>
    <row r="10509" spans="1:56" s="201" customFormat="1" ht="52.5" thickBot="1">
      <c r="A10509" s="3"/>
      <c r="B10509" s="87">
        <v>11242</v>
      </c>
      <c r="C10509" s="2"/>
      <c r="D10509" s="2"/>
      <c r="E10509" s="226">
        <v>7</v>
      </c>
      <c r="F10509" s="226" t="s">
        <v>1949</v>
      </c>
      <c r="G10509" s="226">
        <v>2018</v>
      </c>
      <c r="H10509" s="227">
        <v>0.66666666666666663</v>
      </c>
      <c r="I10509" s="411"/>
      <c r="J10509" s="411"/>
      <c r="K10509" s="411"/>
      <c r="L10509" s="4"/>
      <c r="M10509" s="2"/>
      <c r="N10509" s="3"/>
      <c r="O10509" s="3"/>
      <c r="P10509" s="195">
        <v>89</v>
      </c>
      <c r="Q10509" s="24"/>
      <c r="R10509" s="195">
        <v>8</v>
      </c>
      <c r="S10509" s="260" t="s">
        <v>3</v>
      </c>
      <c r="T10509" s="260" t="s">
        <v>44</v>
      </c>
      <c r="U10509" s="260" t="s">
        <v>286</v>
      </c>
      <c r="V10509" s="2"/>
      <c r="W10509" s="188" t="s">
        <v>2735</v>
      </c>
      <c r="X10509" s="188" t="s">
        <v>2708</v>
      </c>
      <c r="Y10509" s="2"/>
      <c r="Z10509" s="2"/>
      <c r="AA10509" s="195">
        <v>44.308199999999999</v>
      </c>
      <c r="AB10509" s="195">
        <v>-121.26900000000001</v>
      </c>
      <c r="AC10509" s="260" t="s">
        <v>45</v>
      </c>
      <c r="AD10509" s="2"/>
      <c r="AE10509" s="214" t="s">
        <v>2731</v>
      </c>
      <c r="AF10509" s="2"/>
      <c r="AG10509" s="198" t="s">
        <v>2030</v>
      </c>
      <c r="AH10509" s="198" t="s">
        <v>2030</v>
      </c>
      <c r="AI10509" s="2"/>
      <c r="AJ10509" s="2"/>
      <c r="AK10509" s="2"/>
      <c r="AL10509" s="2"/>
      <c r="AM10509" s="2"/>
      <c r="AN10509" s="2"/>
      <c r="AO10509" s="2"/>
      <c r="AP10509" s="2"/>
      <c r="AQ10509" s="2"/>
      <c r="AR10509" s="2"/>
      <c r="AS10509" s="2"/>
      <c r="AT10509" s="2"/>
      <c r="AU10509" s="2"/>
      <c r="AV10509" s="2"/>
      <c r="AW10509" s="2"/>
      <c r="AX10509" s="2"/>
      <c r="AY10509" s="2"/>
      <c r="AZ10509" s="2"/>
      <c r="BA10509" s="2"/>
      <c r="BB10509" s="2"/>
      <c r="BC10509" s="495" t="s">
        <v>2736</v>
      </c>
      <c r="BD10509" s="182"/>
    </row>
    <row r="10510" spans="1:56" s="201" customFormat="1" ht="52.5" thickBot="1">
      <c r="A10510" s="3"/>
      <c r="B10510" s="87">
        <v>11243</v>
      </c>
      <c r="C10510" s="2"/>
      <c r="D10510" s="2"/>
      <c r="E10510" s="226">
        <v>7</v>
      </c>
      <c r="F10510" s="226" t="s">
        <v>1949</v>
      </c>
      <c r="G10510" s="226">
        <v>2018</v>
      </c>
      <c r="H10510" s="227">
        <v>0.66666666666666663</v>
      </c>
      <c r="I10510" s="411"/>
      <c r="J10510" s="411"/>
      <c r="K10510" s="411"/>
      <c r="L10510" s="4"/>
      <c r="M10510" s="2"/>
      <c r="N10510" s="3"/>
      <c r="O10510" s="3"/>
      <c r="P10510" s="195">
        <v>89</v>
      </c>
      <c r="Q10510" s="24"/>
      <c r="R10510" s="195">
        <v>9</v>
      </c>
      <c r="S10510" s="260" t="s">
        <v>3</v>
      </c>
      <c r="T10510" s="260" t="s">
        <v>44</v>
      </c>
      <c r="U10510" s="260" t="s">
        <v>286</v>
      </c>
      <c r="V10510" s="2"/>
      <c r="W10510" s="188" t="s">
        <v>2735</v>
      </c>
      <c r="X10510" s="188" t="s">
        <v>2708</v>
      </c>
      <c r="Y10510" s="2"/>
      <c r="Z10510" s="2"/>
      <c r="AA10510" s="195">
        <v>44.308199999999999</v>
      </c>
      <c r="AB10510" s="195">
        <v>-121.26900000000001</v>
      </c>
      <c r="AC10510" s="260" t="s">
        <v>45</v>
      </c>
      <c r="AD10510" s="2"/>
      <c r="AE10510" s="214" t="s">
        <v>2731</v>
      </c>
      <c r="AF10510" s="2"/>
      <c r="AG10510" s="198" t="s">
        <v>2030</v>
      </c>
      <c r="AH10510" s="198" t="s">
        <v>2030</v>
      </c>
      <c r="AI10510" s="2"/>
      <c r="AJ10510" s="2"/>
      <c r="AK10510" s="2"/>
      <c r="AL10510" s="2"/>
      <c r="AM10510" s="2"/>
      <c r="AN10510" s="2"/>
      <c r="AO10510" s="2"/>
      <c r="AP10510" s="2"/>
      <c r="AQ10510" s="2"/>
      <c r="AR10510" s="2"/>
      <c r="AS10510" s="2"/>
      <c r="AT10510" s="2"/>
      <c r="AU10510" s="2"/>
      <c r="AV10510" s="2"/>
      <c r="AW10510" s="2"/>
      <c r="AX10510" s="2"/>
      <c r="AY10510" s="2"/>
      <c r="AZ10510" s="2"/>
      <c r="BA10510" s="2"/>
      <c r="BB10510" s="2"/>
      <c r="BC10510" s="495" t="s">
        <v>2736</v>
      </c>
      <c r="BD10510" s="182"/>
    </row>
    <row r="10511" spans="1:56" s="201" customFormat="1" ht="52.5" thickBot="1">
      <c r="A10511" s="3"/>
      <c r="B10511" s="87">
        <v>11244</v>
      </c>
      <c r="C10511" s="2"/>
      <c r="D10511" s="2"/>
      <c r="E10511" s="226">
        <v>7</v>
      </c>
      <c r="F10511" s="226" t="s">
        <v>1949</v>
      </c>
      <c r="G10511" s="226">
        <v>2018</v>
      </c>
      <c r="H10511" s="227">
        <v>0.66666666666666663</v>
      </c>
      <c r="I10511" s="411"/>
      <c r="J10511" s="411"/>
      <c r="K10511" s="411"/>
      <c r="L10511" s="4"/>
      <c r="M10511" s="2"/>
      <c r="N10511" s="3"/>
      <c r="O10511" s="3"/>
      <c r="P10511" s="195">
        <v>89</v>
      </c>
      <c r="Q10511" s="24"/>
      <c r="R10511" s="195">
        <v>10</v>
      </c>
      <c r="S10511" s="260" t="s">
        <v>3</v>
      </c>
      <c r="T10511" s="260" t="s">
        <v>44</v>
      </c>
      <c r="U10511" s="260" t="s">
        <v>286</v>
      </c>
      <c r="V10511" s="2"/>
      <c r="W10511" s="188" t="s">
        <v>2735</v>
      </c>
      <c r="X10511" s="188" t="s">
        <v>2708</v>
      </c>
      <c r="Y10511" s="2"/>
      <c r="Z10511" s="2"/>
      <c r="AA10511" s="195">
        <v>44.308199999999999</v>
      </c>
      <c r="AB10511" s="195">
        <v>-121.26900000000001</v>
      </c>
      <c r="AC10511" s="260" t="s">
        <v>45</v>
      </c>
      <c r="AD10511" s="2"/>
      <c r="AE10511" s="214" t="s">
        <v>2731</v>
      </c>
      <c r="AF10511" s="2"/>
      <c r="AG10511" s="198" t="s">
        <v>2030</v>
      </c>
      <c r="AH10511" s="198" t="s">
        <v>2030</v>
      </c>
      <c r="AI10511" s="2"/>
      <c r="AJ10511" s="2"/>
      <c r="AK10511" s="2"/>
      <c r="AL10511" s="2"/>
      <c r="AM10511" s="2"/>
      <c r="AN10511" s="2"/>
      <c r="AO10511" s="2"/>
      <c r="AP10511" s="2"/>
      <c r="AQ10511" s="2"/>
      <c r="AR10511" s="2"/>
      <c r="AS10511" s="2"/>
      <c r="AT10511" s="2"/>
      <c r="AU10511" s="2"/>
      <c r="AV10511" s="2"/>
      <c r="AW10511" s="2"/>
      <c r="AX10511" s="2"/>
      <c r="AY10511" s="2"/>
      <c r="AZ10511" s="2"/>
      <c r="BA10511" s="2"/>
      <c r="BB10511" s="2"/>
      <c r="BC10511" s="495" t="s">
        <v>2736</v>
      </c>
      <c r="BD10511" s="182"/>
    </row>
    <row r="10512" spans="1:56" s="201" customFormat="1" ht="52.5" thickBot="1">
      <c r="A10512" s="3"/>
      <c r="B10512" s="87">
        <v>11245</v>
      </c>
      <c r="C10512" s="2"/>
      <c r="D10512" s="2"/>
      <c r="E10512" s="226">
        <v>7</v>
      </c>
      <c r="F10512" s="226" t="s">
        <v>1949</v>
      </c>
      <c r="G10512" s="226">
        <v>2018</v>
      </c>
      <c r="H10512" s="227">
        <v>0.66666666666666663</v>
      </c>
      <c r="I10512" s="411"/>
      <c r="J10512" s="411"/>
      <c r="K10512" s="411"/>
      <c r="L10512" s="4"/>
      <c r="M10512" s="2"/>
      <c r="N10512" s="3"/>
      <c r="O10512" s="3"/>
      <c r="P10512" s="195">
        <v>89</v>
      </c>
      <c r="Q10512" s="24"/>
      <c r="R10512" s="195">
        <v>11</v>
      </c>
      <c r="S10512" s="260" t="s">
        <v>3</v>
      </c>
      <c r="T10512" s="260" t="s">
        <v>44</v>
      </c>
      <c r="U10512" s="260" t="s">
        <v>286</v>
      </c>
      <c r="V10512" s="2"/>
      <c r="W10512" s="188" t="s">
        <v>2735</v>
      </c>
      <c r="X10512" s="188" t="s">
        <v>2708</v>
      </c>
      <c r="Y10512" s="2"/>
      <c r="Z10512" s="2"/>
      <c r="AA10512" s="195">
        <v>44.308199999999999</v>
      </c>
      <c r="AB10512" s="195">
        <v>-121.26900000000001</v>
      </c>
      <c r="AC10512" s="260" t="s">
        <v>45</v>
      </c>
      <c r="AD10512" s="2"/>
      <c r="AE10512" s="214" t="s">
        <v>2731</v>
      </c>
      <c r="AF10512" s="2"/>
      <c r="AG10512" s="198" t="s">
        <v>2030</v>
      </c>
      <c r="AH10512" s="198" t="s">
        <v>2030</v>
      </c>
      <c r="AI10512" s="2"/>
      <c r="AJ10512" s="2"/>
      <c r="AK10512" s="2"/>
      <c r="AL10512" s="2"/>
      <c r="AM10512" s="2"/>
      <c r="AN10512" s="2"/>
      <c r="AO10512" s="2"/>
      <c r="AP10512" s="2"/>
      <c r="AQ10512" s="2"/>
      <c r="AR10512" s="2"/>
      <c r="AS10512" s="2"/>
      <c r="AT10512" s="2"/>
      <c r="AU10512" s="2"/>
      <c r="AV10512" s="2"/>
      <c r="AW10512" s="2"/>
      <c r="AX10512" s="2"/>
      <c r="AY10512" s="2"/>
      <c r="AZ10512" s="2"/>
      <c r="BA10512" s="2"/>
      <c r="BB10512" s="2"/>
      <c r="BC10512" s="495" t="s">
        <v>2736</v>
      </c>
      <c r="BD10512" s="182"/>
    </row>
    <row r="10513" spans="2:46" ht="52.5" thickBot="1">
      <c r="B10513" s="87">
        <v>3704</v>
      </c>
      <c r="E10513" s="325">
        <v>16</v>
      </c>
      <c r="F10513" s="325" t="s">
        <v>42</v>
      </c>
      <c r="G10513" s="325">
        <v>2018</v>
      </c>
      <c r="H10513" s="325"/>
      <c r="L10513" s="4"/>
      <c r="N10513" s="3" t="s">
        <v>832</v>
      </c>
      <c r="P10513" s="325">
        <v>1</v>
      </c>
      <c r="Q10513" s="24">
        <v>1</v>
      </c>
      <c r="R10513" s="325">
        <v>1</v>
      </c>
      <c r="S10513" s="2" t="s">
        <v>3</v>
      </c>
      <c r="T10513" s="2" t="s">
        <v>44</v>
      </c>
      <c r="U10513" s="2" t="s">
        <v>367</v>
      </c>
      <c r="V10513" s="3" t="s">
        <v>2086</v>
      </c>
      <c r="W10513" s="409"/>
      <c r="X10513" s="409" t="s">
        <v>2076</v>
      </c>
      <c r="AA10513" s="441">
        <v>45.630238333299999</v>
      </c>
      <c r="AB10513" s="441">
        <v>-121.1980533333</v>
      </c>
      <c r="AC10513" s="2" t="s">
        <v>45</v>
      </c>
      <c r="AE10513" s="409"/>
      <c r="AF10513" s="1"/>
      <c r="AG10513" s="2" t="s">
        <v>833</v>
      </c>
      <c r="AH10513" s="2" t="s">
        <v>1765</v>
      </c>
      <c r="AT10513" s="2" t="s">
        <v>833</v>
      </c>
    </row>
    <row r="10514" spans="2:46" ht="52.5" thickBot="1">
      <c r="B10514" s="87">
        <v>3705</v>
      </c>
      <c r="E10514" s="325">
        <v>16</v>
      </c>
      <c r="F10514" s="325" t="s">
        <v>42</v>
      </c>
      <c r="G10514" s="325">
        <v>2018</v>
      </c>
      <c r="H10514" s="325"/>
      <c r="L10514" s="4"/>
      <c r="N10514" s="3" t="s">
        <v>832</v>
      </c>
      <c r="P10514" s="325">
        <v>1</v>
      </c>
      <c r="Q10514" s="24">
        <v>1</v>
      </c>
      <c r="R10514" s="325">
        <v>2</v>
      </c>
      <c r="S10514" s="2" t="s">
        <v>3</v>
      </c>
      <c r="T10514" s="2" t="s">
        <v>44</v>
      </c>
      <c r="U10514" s="2" t="s">
        <v>367</v>
      </c>
      <c r="V10514" s="3" t="s">
        <v>2086</v>
      </c>
      <c r="W10514" s="409"/>
      <c r="X10514" s="409" t="s">
        <v>2076</v>
      </c>
      <c r="AA10514" s="441">
        <v>45.630238333299999</v>
      </c>
      <c r="AB10514" s="441">
        <v>-121.1980533333</v>
      </c>
      <c r="AC10514" s="2" t="s">
        <v>45</v>
      </c>
      <c r="AE10514" s="409"/>
      <c r="AF10514" s="1"/>
      <c r="AG10514" s="2" t="s">
        <v>833</v>
      </c>
      <c r="AH10514" s="2" t="s">
        <v>1765</v>
      </c>
      <c r="AT10514" s="2" t="s">
        <v>833</v>
      </c>
    </row>
    <row r="10515" spans="2:46" ht="52.5" thickBot="1">
      <c r="B10515" s="87">
        <v>3706</v>
      </c>
      <c r="E10515" s="325">
        <v>16</v>
      </c>
      <c r="F10515" s="325" t="s">
        <v>42</v>
      </c>
      <c r="G10515" s="325">
        <v>2018</v>
      </c>
      <c r="H10515" s="325"/>
      <c r="L10515" s="4"/>
      <c r="N10515" s="3" t="s">
        <v>832</v>
      </c>
      <c r="P10515" s="325">
        <v>1</v>
      </c>
      <c r="Q10515" s="24">
        <v>1</v>
      </c>
      <c r="R10515" s="325">
        <v>3</v>
      </c>
      <c r="S10515" s="2" t="s">
        <v>3</v>
      </c>
      <c r="T10515" s="2" t="s">
        <v>44</v>
      </c>
      <c r="U10515" s="2" t="s">
        <v>367</v>
      </c>
      <c r="V10515" s="3" t="s">
        <v>2086</v>
      </c>
      <c r="W10515" s="409"/>
      <c r="X10515" s="409" t="s">
        <v>2076</v>
      </c>
      <c r="AA10515" s="441">
        <v>45.630238333299999</v>
      </c>
      <c r="AB10515" s="441">
        <v>-121.1980533333</v>
      </c>
      <c r="AC10515" s="2" t="s">
        <v>45</v>
      </c>
      <c r="AE10515" s="409"/>
      <c r="AF10515" s="1"/>
      <c r="AG10515" s="2" t="s">
        <v>833</v>
      </c>
      <c r="AH10515" s="2" t="s">
        <v>1765</v>
      </c>
      <c r="AT10515" s="2" t="s">
        <v>833</v>
      </c>
    </row>
    <row r="10516" spans="2:46" ht="52.5" thickBot="1">
      <c r="B10516" s="87">
        <v>3707</v>
      </c>
      <c r="E10516" s="325">
        <v>16</v>
      </c>
      <c r="F10516" s="325" t="s">
        <v>42</v>
      </c>
      <c r="G10516" s="325">
        <v>2018</v>
      </c>
      <c r="H10516" s="325"/>
      <c r="L10516" s="4"/>
      <c r="N10516" s="3" t="s">
        <v>832</v>
      </c>
      <c r="P10516" s="325">
        <v>1</v>
      </c>
      <c r="Q10516" s="24">
        <v>1</v>
      </c>
      <c r="R10516" s="325">
        <v>4</v>
      </c>
      <c r="S10516" s="2" t="s">
        <v>3</v>
      </c>
      <c r="T10516" s="2" t="s">
        <v>44</v>
      </c>
      <c r="U10516" s="2" t="s">
        <v>367</v>
      </c>
      <c r="V10516" s="3" t="s">
        <v>2086</v>
      </c>
      <c r="W10516" s="409"/>
      <c r="X10516" s="409" t="s">
        <v>2076</v>
      </c>
      <c r="AA10516" s="441">
        <v>45.630238333299999</v>
      </c>
      <c r="AB10516" s="441">
        <v>-121.1980533333</v>
      </c>
      <c r="AC10516" s="2" t="s">
        <v>45</v>
      </c>
      <c r="AE10516" s="409"/>
      <c r="AF10516" s="1"/>
      <c r="AG10516" s="2" t="s">
        <v>833</v>
      </c>
      <c r="AH10516" s="2" t="s">
        <v>1765</v>
      </c>
      <c r="AT10516" s="2" t="s">
        <v>833</v>
      </c>
    </row>
    <row r="10517" spans="2:46" ht="52.5" thickBot="1">
      <c r="B10517" s="87">
        <v>3708</v>
      </c>
      <c r="E10517" s="325">
        <v>16</v>
      </c>
      <c r="F10517" s="325" t="s">
        <v>42</v>
      </c>
      <c r="G10517" s="325">
        <v>2018</v>
      </c>
      <c r="H10517" s="325"/>
      <c r="L10517" s="4"/>
      <c r="N10517" s="3" t="s">
        <v>832</v>
      </c>
      <c r="P10517" s="325">
        <v>1</v>
      </c>
      <c r="Q10517" s="24">
        <v>1</v>
      </c>
      <c r="R10517" s="325">
        <v>5</v>
      </c>
      <c r="S10517" s="2" t="s">
        <v>3</v>
      </c>
      <c r="T10517" s="2" t="s">
        <v>44</v>
      </c>
      <c r="U10517" s="2" t="s">
        <v>367</v>
      </c>
      <c r="V10517" s="3" t="s">
        <v>2086</v>
      </c>
      <c r="W10517" s="409"/>
      <c r="X10517" s="409" t="s">
        <v>2076</v>
      </c>
      <c r="AA10517" s="441">
        <v>45.630238333299999</v>
      </c>
      <c r="AB10517" s="441">
        <v>-121.1980533333</v>
      </c>
      <c r="AC10517" s="2" t="s">
        <v>45</v>
      </c>
      <c r="AE10517" s="409"/>
      <c r="AF10517" s="1"/>
      <c r="AG10517" s="2" t="s">
        <v>833</v>
      </c>
      <c r="AH10517" s="2" t="s">
        <v>1765</v>
      </c>
      <c r="AT10517" s="2" t="s">
        <v>833</v>
      </c>
    </row>
    <row r="10518" spans="2:46" ht="52.5" thickBot="1">
      <c r="B10518" s="87">
        <v>3709</v>
      </c>
      <c r="E10518" s="325">
        <v>16</v>
      </c>
      <c r="F10518" s="325" t="s">
        <v>42</v>
      </c>
      <c r="G10518" s="325">
        <v>2018</v>
      </c>
      <c r="H10518" s="325"/>
      <c r="L10518" s="4"/>
      <c r="N10518" s="3" t="s">
        <v>832</v>
      </c>
      <c r="P10518" s="325">
        <v>1</v>
      </c>
      <c r="Q10518" s="24">
        <v>1</v>
      </c>
      <c r="R10518" s="325">
        <v>6</v>
      </c>
      <c r="S10518" s="2" t="s">
        <v>3</v>
      </c>
      <c r="T10518" s="2" t="s">
        <v>44</v>
      </c>
      <c r="U10518" s="2" t="s">
        <v>367</v>
      </c>
      <c r="V10518" s="3" t="s">
        <v>2086</v>
      </c>
      <c r="W10518" s="409"/>
      <c r="X10518" s="409" t="s">
        <v>2076</v>
      </c>
      <c r="AA10518" s="441">
        <v>45.630238333299999</v>
      </c>
      <c r="AB10518" s="441">
        <v>-121.1980533333</v>
      </c>
      <c r="AC10518" s="2" t="s">
        <v>45</v>
      </c>
      <c r="AE10518" s="409"/>
      <c r="AF10518" s="1"/>
      <c r="AG10518" s="2" t="s">
        <v>833</v>
      </c>
      <c r="AH10518" s="2" t="s">
        <v>1765</v>
      </c>
      <c r="AT10518" s="2" t="s">
        <v>833</v>
      </c>
    </row>
    <row r="10519" spans="2:46" ht="52.5" thickBot="1">
      <c r="B10519" s="87">
        <v>717</v>
      </c>
      <c r="E10519" s="325">
        <v>20</v>
      </c>
      <c r="F10519" s="325" t="s">
        <v>114</v>
      </c>
      <c r="G10519" s="325">
        <v>2018</v>
      </c>
      <c r="H10519" s="325"/>
      <c r="L10519" s="4"/>
      <c r="N10519" s="3" t="s">
        <v>285</v>
      </c>
      <c r="P10519" s="325">
        <v>1</v>
      </c>
      <c r="Q10519" s="24">
        <v>1</v>
      </c>
      <c r="R10519" s="325">
        <v>1</v>
      </c>
      <c r="S10519" s="2" t="s">
        <v>3</v>
      </c>
      <c r="T10519" s="2" t="s">
        <v>44</v>
      </c>
      <c r="U10519" s="2" t="s">
        <v>286</v>
      </c>
      <c r="V10519" s="3" t="s">
        <v>2087</v>
      </c>
      <c r="W10519" s="409"/>
      <c r="X10519" s="409" t="s">
        <v>2073</v>
      </c>
      <c r="AA10519" s="441">
        <v>44.267483929999997</v>
      </c>
      <c r="AB10519" s="441">
        <v>-121.2521029</v>
      </c>
      <c r="AC10519" s="2" t="s">
        <v>45</v>
      </c>
      <c r="AE10519" s="409" t="s">
        <v>287</v>
      </c>
      <c r="AF10519" s="1" t="str">
        <f>CONCATENATE("ex ", AE10519)</f>
        <v>ex Ribes cereum</v>
      </c>
      <c r="AG10519" s="2" t="s">
        <v>288</v>
      </c>
      <c r="AH10519" s="2" t="s">
        <v>1771</v>
      </c>
      <c r="AT10519" s="2" t="s">
        <v>288</v>
      </c>
    </row>
    <row r="10520" spans="2:46" ht="52.5" thickBot="1">
      <c r="B10520" s="87">
        <v>718</v>
      </c>
      <c r="E10520" s="325">
        <v>20</v>
      </c>
      <c r="F10520" s="325" t="s">
        <v>114</v>
      </c>
      <c r="G10520" s="325">
        <v>2018</v>
      </c>
      <c r="H10520" s="325"/>
      <c r="L10520" s="4"/>
      <c r="N10520" s="3" t="s">
        <v>285</v>
      </c>
      <c r="P10520" s="325">
        <v>1</v>
      </c>
      <c r="Q10520" s="24">
        <v>1</v>
      </c>
      <c r="R10520" s="325">
        <v>2</v>
      </c>
      <c r="S10520" s="2" t="s">
        <v>3</v>
      </c>
      <c r="T10520" s="2" t="s">
        <v>44</v>
      </c>
      <c r="U10520" s="2" t="s">
        <v>286</v>
      </c>
      <c r="V10520" s="3" t="s">
        <v>2087</v>
      </c>
      <c r="W10520" s="409"/>
      <c r="X10520" s="409" t="s">
        <v>2073</v>
      </c>
      <c r="AA10520" s="441">
        <v>44.267483929999997</v>
      </c>
      <c r="AB10520" s="441">
        <v>-121.2521029</v>
      </c>
      <c r="AC10520" s="2" t="s">
        <v>45</v>
      </c>
      <c r="AE10520" s="409" t="s">
        <v>287</v>
      </c>
      <c r="AF10520" s="1" t="str">
        <f>CONCATENATE("ex ", AE10520)</f>
        <v>ex Ribes cereum</v>
      </c>
      <c r="AG10520" s="2" t="s">
        <v>288</v>
      </c>
      <c r="AH10520" s="2" t="s">
        <v>1771</v>
      </c>
      <c r="AT10520" s="2" t="s">
        <v>288</v>
      </c>
    </row>
    <row r="10521" spans="2:46" ht="52.5" thickBot="1">
      <c r="B10521" s="87">
        <v>719</v>
      </c>
      <c r="E10521" s="325">
        <v>20</v>
      </c>
      <c r="F10521" s="325" t="s">
        <v>114</v>
      </c>
      <c r="G10521" s="325">
        <v>2018</v>
      </c>
      <c r="H10521" s="325"/>
      <c r="L10521" s="4"/>
      <c r="N10521" s="3" t="s">
        <v>285</v>
      </c>
      <c r="P10521" s="325">
        <v>1</v>
      </c>
      <c r="Q10521" s="24">
        <v>1</v>
      </c>
      <c r="R10521" s="325">
        <v>3</v>
      </c>
      <c r="S10521" s="2" t="s">
        <v>3</v>
      </c>
      <c r="T10521" s="2" t="s">
        <v>44</v>
      </c>
      <c r="U10521" s="2" t="s">
        <v>286</v>
      </c>
      <c r="V10521" s="3" t="s">
        <v>2087</v>
      </c>
      <c r="W10521" s="409"/>
      <c r="X10521" s="409" t="s">
        <v>2073</v>
      </c>
      <c r="AA10521" s="441">
        <v>44.267483929999997</v>
      </c>
      <c r="AB10521" s="441">
        <v>-121.2521029</v>
      </c>
      <c r="AC10521" s="2" t="s">
        <v>45</v>
      </c>
      <c r="AE10521" s="409" t="s">
        <v>287</v>
      </c>
      <c r="AF10521" s="1" t="str">
        <f>CONCATENATE("ex ", AE10521)</f>
        <v>ex Ribes cereum</v>
      </c>
      <c r="AG10521" s="2" t="s">
        <v>288</v>
      </c>
      <c r="AH10521" s="2" t="s">
        <v>1771</v>
      </c>
      <c r="AT10521" s="2" t="s">
        <v>288</v>
      </c>
    </row>
    <row r="10522" spans="2:46" ht="52.5" thickBot="1">
      <c r="B10522" s="87">
        <v>720</v>
      </c>
      <c r="E10522" s="325">
        <v>20</v>
      </c>
      <c r="F10522" s="325" t="s">
        <v>114</v>
      </c>
      <c r="G10522" s="325">
        <v>2018</v>
      </c>
      <c r="H10522" s="325"/>
      <c r="L10522" s="4"/>
      <c r="N10522" s="3" t="s">
        <v>285</v>
      </c>
      <c r="P10522" s="325">
        <v>1</v>
      </c>
      <c r="Q10522" s="24">
        <v>1</v>
      </c>
      <c r="R10522" s="325">
        <v>4</v>
      </c>
      <c r="S10522" s="2" t="s">
        <v>3</v>
      </c>
      <c r="T10522" s="2" t="s">
        <v>44</v>
      </c>
      <c r="U10522" s="2" t="s">
        <v>286</v>
      </c>
      <c r="V10522" s="3" t="s">
        <v>2087</v>
      </c>
      <c r="W10522" s="409"/>
      <c r="X10522" s="409" t="s">
        <v>2073</v>
      </c>
      <c r="AA10522" s="441">
        <v>44.267483929999997</v>
      </c>
      <c r="AB10522" s="441">
        <v>-121.2521029</v>
      </c>
      <c r="AC10522" s="2" t="s">
        <v>45</v>
      </c>
      <c r="AE10522" s="409" t="s">
        <v>287</v>
      </c>
      <c r="AF10522" s="1" t="str">
        <f>CONCATENATE("ex ", AE10522)</f>
        <v>ex Ribes cereum</v>
      </c>
      <c r="AG10522" s="2" t="s">
        <v>288</v>
      </c>
      <c r="AH10522" s="2" t="s">
        <v>1771</v>
      </c>
      <c r="AT10522" s="2" t="s">
        <v>288</v>
      </c>
    </row>
    <row r="10523" spans="2:46" ht="52.5" thickBot="1">
      <c r="B10523" s="87">
        <v>721</v>
      </c>
      <c r="E10523" s="325">
        <v>20</v>
      </c>
      <c r="F10523" s="325" t="s">
        <v>114</v>
      </c>
      <c r="G10523" s="325">
        <v>2018</v>
      </c>
      <c r="H10523" s="325"/>
      <c r="L10523" s="4"/>
      <c r="N10523" s="3" t="s">
        <v>285</v>
      </c>
      <c r="P10523" s="325">
        <v>1</v>
      </c>
      <c r="Q10523" s="24">
        <v>1</v>
      </c>
      <c r="R10523" s="325">
        <v>5</v>
      </c>
      <c r="S10523" s="2" t="s">
        <v>3</v>
      </c>
      <c r="T10523" s="2" t="s">
        <v>44</v>
      </c>
      <c r="U10523" s="2" t="s">
        <v>286</v>
      </c>
      <c r="V10523" s="3" t="s">
        <v>2087</v>
      </c>
      <c r="W10523" s="409"/>
      <c r="X10523" s="409" t="s">
        <v>2073</v>
      </c>
      <c r="AA10523" s="441">
        <v>44.267483929999997</v>
      </c>
      <c r="AB10523" s="441">
        <v>-121.2521029</v>
      </c>
      <c r="AC10523" s="2" t="s">
        <v>45</v>
      </c>
      <c r="AE10523" s="409" t="s">
        <v>287</v>
      </c>
      <c r="AF10523" s="1" t="str">
        <f>CONCATENATE("ex ", AE10523)</f>
        <v>ex Ribes cereum</v>
      </c>
      <c r="AG10523" s="2" t="s">
        <v>288</v>
      </c>
      <c r="AH10523" s="2" t="s">
        <v>1771</v>
      </c>
      <c r="AT10523" s="2" t="s">
        <v>288</v>
      </c>
    </row>
    <row r="10524" spans="2:46" ht="52.5" thickBot="1">
      <c r="B10524" s="87">
        <v>722</v>
      </c>
      <c r="E10524" s="325">
        <v>20</v>
      </c>
      <c r="F10524" s="325" t="s">
        <v>114</v>
      </c>
      <c r="G10524" s="325">
        <v>2018</v>
      </c>
      <c r="H10524" s="325"/>
      <c r="L10524" s="4"/>
      <c r="N10524" s="3" t="s">
        <v>285</v>
      </c>
      <c r="P10524" s="325">
        <v>1</v>
      </c>
      <c r="Q10524" s="24">
        <v>1</v>
      </c>
      <c r="R10524" s="325">
        <v>6</v>
      </c>
      <c r="S10524" s="2" t="s">
        <v>3</v>
      </c>
      <c r="T10524" s="2" t="s">
        <v>44</v>
      </c>
      <c r="U10524" s="2" t="s">
        <v>286</v>
      </c>
      <c r="V10524" s="3" t="s">
        <v>2087</v>
      </c>
      <c r="W10524" s="409"/>
      <c r="X10524" s="409" t="s">
        <v>2073</v>
      </c>
      <c r="AA10524" s="441">
        <v>44.267483929999997</v>
      </c>
      <c r="AB10524" s="441">
        <v>-121.2521029</v>
      </c>
      <c r="AC10524" s="2" t="s">
        <v>45</v>
      </c>
      <c r="AE10524" s="409" t="s">
        <v>287</v>
      </c>
      <c r="AF10524" s="1" t="str">
        <f>CONCATENATE("ex ", AE10524)</f>
        <v>ex Ribes cereum</v>
      </c>
      <c r="AG10524" s="2" t="s">
        <v>288</v>
      </c>
      <c r="AH10524" s="2" t="s">
        <v>1771</v>
      </c>
      <c r="AT10524" s="2" t="s">
        <v>288</v>
      </c>
    </row>
    <row r="10525" spans="2:46" ht="52.5" thickBot="1">
      <c r="B10525" s="87">
        <v>723</v>
      </c>
      <c r="E10525" s="325">
        <v>20</v>
      </c>
      <c r="F10525" s="325" t="s">
        <v>114</v>
      </c>
      <c r="G10525" s="325">
        <v>2018</v>
      </c>
      <c r="H10525" s="325"/>
      <c r="L10525" s="4"/>
      <c r="N10525" s="3" t="s">
        <v>289</v>
      </c>
      <c r="P10525" s="325">
        <v>2</v>
      </c>
      <c r="Q10525" s="24">
        <v>2</v>
      </c>
      <c r="R10525" s="325">
        <v>1</v>
      </c>
      <c r="S10525" s="2" t="s">
        <v>3</v>
      </c>
      <c r="T10525" s="2" t="s">
        <v>44</v>
      </c>
      <c r="U10525" s="2" t="s">
        <v>286</v>
      </c>
      <c r="V10525" s="3" t="s">
        <v>2087</v>
      </c>
      <c r="W10525" s="409"/>
      <c r="X10525" s="409" t="s">
        <v>2069</v>
      </c>
      <c r="AA10525" s="441">
        <v>44.265056780000002</v>
      </c>
      <c r="AB10525" s="441">
        <v>-121.2502844</v>
      </c>
      <c r="AC10525" s="2" t="s">
        <v>45</v>
      </c>
      <c r="AE10525" s="409" t="s">
        <v>287</v>
      </c>
      <c r="AF10525" s="1" t="str">
        <f>CONCATENATE("ex ", AE10525)</f>
        <v>ex Ribes cereum</v>
      </c>
      <c r="AG10525" s="2" t="s">
        <v>288</v>
      </c>
      <c r="AH10525" s="2" t="s">
        <v>1771</v>
      </c>
      <c r="AT10525" s="2" t="s">
        <v>288</v>
      </c>
    </row>
    <row r="10526" spans="2:46" ht="52.5" thickBot="1">
      <c r="B10526" s="87">
        <v>724</v>
      </c>
      <c r="E10526" s="325">
        <v>20</v>
      </c>
      <c r="F10526" s="325" t="s">
        <v>114</v>
      </c>
      <c r="G10526" s="325">
        <v>2018</v>
      </c>
      <c r="H10526" s="325"/>
      <c r="L10526" s="4"/>
      <c r="N10526" s="3" t="s">
        <v>289</v>
      </c>
      <c r="P10526" s="325">
        <v>2</v>
      </c>
      <c r="Q10526" s="24">
        <v>2</v>
      </c>
      <c r="R10526" s="325">
        <v>2</v>
      </c>
      <c r="S10526" s="2" t="s">
        <v>3</v>
      </c>
      <c r="T10526" s="2" t="s">
        <v>44</v>
      </c>
      <c r="U10526" s="2" t="s">
        <v>286</v>
      </c>
      <c r="V10526" s="3" t="s">
        <v>2087</v>
      </c>
      <c r="W10526" s="409"/>
      <c r="X10526" s="409" t="s">
        <v>2069</v>
      </c>
      <c r="AA10526" s="441">
        <v>44.265056780000002</v>
      </c>
      <c r="AB10526" s="441">
        <v>-121.2502844</v>
      </c>
      <c r="AC10526" s="2" t="s">
        <v>45</v>
      </c>
      <c r="AE10526" s="409" t="s">
        <v>287</v>
      </c>
      <c r="AF10526" s="1" t="str">
        <f>CONCATENATE("ex ", AE10526)</f>
        <v>ex Ribes cereum</v>
      </c>
      <c r="AG10526" s="2" t="s">
        <v>288</v>
      </c>
      <c r="AH10526" s="2" t="s">
        <v>1771</v>
      </c>
      <c r="AT10526" s="2" t="s">
        <v>288</v>
      </c>
    </row>
    <row r="10527" spans="2:46" ht="52.5" thickBot="1">
      <c r="B10527" s="87">
        <v>725</v>
      </c>
      <c r="E10527" s="325">
        <v>20</v>
      </c>
      <c r="F10527" s="325" t="s">
        <v>114</v>
      </c>
      <c r="G10527" s="325">
        <v>2018</v>
      </c>
      <c r="H10527" s="325"/>
      <c r="L10527" s="4"/>
      <c r="N10527" s="3" t="s">
        <v>289</v>
      </c>
      <c r="P10527" s="325">
        <v>2</v>
      </c>
      <c r="Q10527" s="24">
        <v>2</v>
      </c>
      <c r="R10527" s="325">
        <v>3</v>
      </c>
      <c r="S10527" s="2" t="s">
        <v>3</v>
      </c>
      <c r="T10527" s="2" t="s">
        <v>44</v>
      </c>
      <c r="U10527" s="2" t="s">
        <v>286</v>
      </c>
      <c r="V10527" s="3" t="s">
        <v>2087</v>
      </c>
      <c r="W10527" s="409"/>
      <c r="X10527" s="409" t="s">
        <v>2069</v>
      </c>
      <c r="AA10527" s="441">
        <v>44.265056780000002</v>
      </c>
      <c r="AB10527" s="441">
        <v>-121.2502844</v>
      </c>
      <c r="AC10527" s="2" t="s">
        <v>45</v>
      </c>
      <c r="AE10527" s="409" t="s">
        <v>287</v>
      </c>
      <c r="AF10527" s="1" t="str">
        <f>CONCATENATE("ex ", AE10527)</f>
        <v>ex Ribes cereum</v>
      </c>
      <c r="AG10527" s="2" t="s">
        <v>288</v>
      </c>
      <c r="AH10527" s="2" t="s">
        <v>1771</v>
      </c>
      <c r="AT10527" s="2" t="s">
        <v>288</v>
      </c>
    </row>
    <row r="10528" spans="2:46" ht="52.5" thickBot="1">
      <c r="B10528" s="87">
        <v>726</v>
      </c>
      <c r="E10528" s="325">
        <v>20</v>
      </c>
      <c r="F10528" s="325" t="s">
        <v>114</v>
      </c>
      <c r="G10528" s="325">
        <v>2018</v>
      </c>
      <c r="H10528" s="325"/>
      <c r="L10528" s="4"/>
      <c r="N10528" s="3" t="s">
        <v>289</v>
      </c>
      <c r="P10528" s="325">
        <v>2</v>
      </c>
      <c r="Q10528" s="24">
        <v>2</v>
      </c>
      <c r="R10528" s="325">
        <v>4</v>
      </c>
      <c r="S10528" s="2" t="s">
        <v>3</v>
      </c>
      <c r="T10528" s="2" t="s">
        <v>44</v>
      </c>
      <c r="U10528" s="2" t="s">
        <v>286</v>
      </c>
      <c r="V10528" s="3" t="s">
        <v>2087</v>
      </c>
      <c r="W10528" s="409"/>
      <c r="X10528" s="409" t="s">
        <v>2069</v>
      </c>
      <c r="AA10528" s="441">
        <v>44.265056780000002</v>
      </c>
      <c r="AB10528" s="441">
        <v>-121.2502844</v>
      </c>
      <c r="AC10528" s="2" t="s">
        <v>45</v>
      </c>
      <c r="AE10528" s="409" t="s">
        <v>287</v>
      </c>
      <c r="AF10528" s="1" t="str">
        <f>CONCATENATE("ex ", AE10528)</f>
        <v>ex Ribes cereum</v>
      </c>
      <c r="AG10528" s="2" t="s">
        <v>288</v>
      </c>
      <c r="AH10528" s="2" t="s">
        <v>1771</v>
      </c>
      <c r="AT10528" s="2" t="s">
        <v>288</v>
      </c>
    </row>
    <row r="10529" spans="2:46" ht="65.25" thickBot="1">
      <c r="B10529" s="87">
        <v>727</v>
      </c>
      <c r="E10529" s="325">
        <v>20</v>
      </c>
      <c r="F10529" s="325" t="s">
        <v>114</v>
      </c>
      <c r="G10529" s="325">
        <v>2018</v>
      </c>
      <c r="H10529" s="325"/>
      <c r="L10529" s="4"/>
      <c r="N10529" s="3" t="s">
        <v>289</v>
      </c>
      <c r="P10529" s="325">
        <v>2</v>
      </c>
      <c r="Q10529" s="24">
        <v>2</v>
      </c>
      <c r="R10529" s="325">
        <v>5</v>
      </c>
      <c r="S10529" s="2" t="s">
        <v>3</v>
      </c>
      <c r="T10529" s="2" t="s">
        <v>44</v>
      </c>
      <c r="U10529" s="2" t="s">
        <v>286</v>
      </c>
      <c r="V10529" s="3" t="s">
        <v>2087</v>
      </c>
      <c r="W10529" s="409"/>
      <c r="X10529" s="409" t="s">
        <v>2069</v>
      </c>
      <c r="AA10529" s="441">
        <v>44.265056780000002</v>
      </c>
      <c r="AB10529" s="441">
        <v>-121.2502844</v>
      </c>
      <c r="AC10529" s="2" t="s">
        <v>45</v>
      </c>
      <c r="AE10529" s="409" t="s">
        <v>287</v>
      </c>
      <c r="AF10529" s="1" t="str">
        <f>CONCATENATE("ex ", AE10529)</f>
        <v>ex Ribes cereum</v>
      </c>
      <c r="AG10529" s="2" t="s">
        <v>288</v>
      </c>
      <c r="AH10529" s="2" t="s">
        <v>1771</v>
      </c>
      <c r="AT10529" s="2" t="s">
        <v>288</v>
      </c>
    </row>
    <row r="10530" spans="2:46" ht="65.25" thickBot="1">
      <c r="B10530" s="87">
        <v>728</v>
      </c>
      <c r="E10530" s="325">
        <v>20</v>
      </c>
      <c r="F10530" s="325" t="s">
        <v>114</v>
      </c>
      <c r="G10530" s="325">
        <v>2018</v>
      </c>
      <c r="H10530" s="325"/>
      <c r="L10530" s="4"/>
      <c r="N10530" s="3" t="s">
        <v>289</v>
      </c>
      <c r="P10530" s="325">
        <v>2</v>
      </c>
      <c r="Q10530" s="24">
        <v>2</v>
      </c>
      <c r="R10530" s="325">
        <v>6</v>
      </c>
      <c r="S10530" s="2" t="s">
        <v>3</v>
      </c>
      <c r="T10530" s="2" t="s">
        <v>44</v>
      </c>
      <c r="U10530" s="2" t="s">
        <v>286</v>
      </c>
      <c r="V10530" s="3" t="s">
        <v>2087</v>
      </c>
      <c r="W10530" s="409"/>
      <c r="X10530" s="409" t="s">
        <v>2069</v>
      </c>
      <c r="AA10530" s="441">
        <v>44.265056780000002</v>
      </c>
      <c r="AB10530" s="441">
        <v>-121.2502844</v>
      </c>
      <c r="AC10530" s="2" t="s">
        <v>45</v>
      </c>
      <c r="AE10530" s="409" t="s">
        <v>287</v>
      </c>
      <c r="AF10530" s="1" t="str">
        <f>CONCATENATE("ex ", AE10530)</f>
        <v>ex Ribes cereum</v>
      </c>
      <c r="AG10530" s="2" t="s">
        <v>288</v>
      </c>
      <c r="AH10530" s="2" t="s">
        <v>1771</v>
      </c>
      <c r="AT10530" s="2" t="s">
        <v>288</v>
      </c>
    </row>
    <row r="10531" spans="2:46" ht="65.25" thickBot="1">
      <c r="B10531" s="87">
        <v>729</v>
      </c>
      <c r="E10531" s="325">
        <v>20</v>
      </c>
      <c r="F10531" s="325" t="s">
        <v>114</v>
      </c>
      <c r="G10531" s="325">
        <v>2018</v>
      </c>
      <c r="H10531" s="325"/>
      <c r="L10531" s="4"/>
      <c r="N10531" s="3" t="s">
        <v>290</v>
      </c>
      <c r="P10531" s="325">
        <v>3</v>
      </c>
      <c r="Q10531" s="24">
        <v>3</v>
      </c>
      <c r="R10531" s="325">
        <v>1</v>
      </c>
      <c r="S10531" s="2" t="s">
        <v>3</v>
      </c>
      <c r="T10531" s="2" t="s">
        <v>44</v>
      </c>
      <c r="U10531" s="2" t="s">
        <v>286</v>
      </c>
      <c r="V10531" s="3" t="s">
        <v>2087</v>
      </c>
      <c r="W10531" s="409"/>
      <c r="X10531" s="409" t="s">
        <v>2069</v>
      </c>
      <c r="AA10531" s="441">
        <v>44.264727209999997</v>
      </c>
      <c r="AB10531" s="441">
        <v>-121.2502879</v>
      </c>
      <c r="AC10531" s="2" t="s">
        <v>45</v>
      </c>
      <c r="AE10531" s="409" t="s">
        <v>287</v>
      </c>
      <c r="AF10531" s="1" t="str">
        <f>CONCATENATE("ex ", AE10531)</f>
        <v>ex Ribes cereum</v>
      </c>
      <c r="AG10531" s="2" t="s">
        <v>288</v>
      </c>
      <c r="AH10531" s="2" t="s">
        <v>1771</v>
      </c>
      <c r="AT10531" s="2" t="s">
        <v>288</v>
      </c>
    </row>
    <row r="10532" spans="2:46" ht="65.25" thickBot="1">
      <c r="B10532" s="87">
        <v>730</v>
      </c>
      <c r="E10532" s="325">
        <v>20</v>
      </c>
      <c r="F10532" s="325" t="s">
        <v>114</v>
      </c>
      <c r="G10532" s="325">
        <v>2018</v>
      </c>
      <c r="H10532" s="325"/>
      <c r="L10532" s="4"/>
      <c r="N10532" s="3" t="s">
        <v>290</v>
      </c>
      <c r="P10532" s="325">
        <v>3</v>
      </c>
      <c r="Q10532" s="24">
        <v>3</v>
      </c>
      <c r="R10532" s="325">
        <v>2</v>
      </c>
      <c r="S10532" s="2" t="s">
        <v>3</v>
      </c>
      <c r="T10532" s="2" t="s">
        <v>44</v>
      </c>
      <c r="U10532" s="2" t="s">
        <v>286</v>
      </c>
      <c r="V10532" s="3" t="s">
        <v>2087</v>
      </c>
      <c r="W10532" s="409"/>
      <c r="X10532" s="409" t="s">
        <v>2069</v>
      </c>
      <c r="AA10532" s="441">
        <v>44.264727209999997</v>
      </c>
      <c r="AB10532" s="441">
        <v>-121.2502879</v>
      </c>
      <c r="AC10532" s="2" t="s">
        <v>45</v>
      </c>
      <c r="AE10532" s="409" t="s">
        <v>287</v>
      </c>
      <c r="AF10532" s="1" t="str">
        <f>CONCATENATE("ex ", AE10532)</f>
        <v>ex Ribes cereum</v>
      </c>
      <c r="AG10532" s="2" t="s">
        <v>288</v>
      </c>
      <c r="AH10532" s="2" t="s">
        <v>1771</v>
      </c>
      <c r="AT10532" s="2" t="s">
        <v>288</v>
      </c>
    </row>
    <row r="10533" spans="2:46" ht="65.25" thickBot="1">
      <c r="B10533" s="87">
        <v>731</v>
      </c>
      <c r="E10533" s="325">
        <v>20</v>
      </c>
      <c r="F10533" s="325" t="s">
        <v>114</v>
      </c>
      <c r="G10533" s="325">
        <v>2018</v>
      </c>
      <c r="H10533" s="325"/>
      <c r="L10533" s="4"/>
      <c r="N10533" s="3" t="s">
        <v>290</v>
      </c>
      <c r="P10533" s="325">
        <v>3</v>
      </c>
      <c r="Q10533" s="24">
        <v>3</v>
      </c>
      <c r="R10533" s="325">
        <v>3</v>
      </c>
      <c r="S10533" s="2" t="s">
        <v>3</v>
      </c>
      <c r="T10533" s="2" t="s">
        <v>44</v>
      </c>
      <c r="U10533" s="2" t="s">
        <v>286</v>
      </c>
      <c r="V10533" s="3" t="s">
        <v>2087</v>
      </c>
      <c r="W10533" s="409"/>
      <c r="X10533" s="409" t="s">
        <v>2069</v>
      </c>
      <c r="AA10533" s="441">
        <v>44.264727209999997</v>
      </c>
      <c r="AB10533" s="441">
        <v>-121.2502879</v>
      </c>
      <c r="AC10533" s="2" t="s">
        <v>45</v>
      </c>
      <c r="AE10533" s="409" t="s">
        <v>287</v>
      </c>
      <c r="AF10533" s="1" t="str">
        <f>CONCATENATE("ex ", AE10533)</f>
        <v>ex Ribes cereum</v>
      </c>
      <c r="AG10533" s="2" t="s">
        <v>288</v>
      </c>
      <c r="AH10533" s="2" t="s">
        <v>1771</v>
      </c>
      <c r="AT10533" s="2" t="s">
        <v>288</v>
      </c>
    </row>
    <row r="10534" spans="2:46" ht="65.25" thickBot="1">
      <c r="B10534" s="87">
        <v>732</v>
      </c>
      <c r="E10534" s="325">
        <v>20</v>
      </c>
      <c r="F10534" s="325" t="s">
        <v>114</v>
      </c>
      <c r="G10534" s="325">
        <v>2018</v>
      </c>
      <c r="H10534" s="325"/>
      <c r="L10534" s="4"/>
      <c r="N10534" s="3" t="s">
        <v>290</v>
      </c>
      <c r="P10534" s="325">
        <v>3</v>
      </c>
      <c r="Q10534" s="24">
        <v>3</v>
      </c>
      <c r="R10534" s="325">
        <v>4</v>
      </c>
      <c r="S10534" s="2" t="s">
        <v>3</v>
      </c>
      <c r="T10534" s="2" t="s">
        <v>44</v>
      </c>
      <c r="U10534" s="2" t="s">
        <v>286</v>
      </c>
      <c r="V10534" s="3" t="s">
        <v>2087</v>
      </c>
      <c r="W10534" s="409"/>
      <c r="X10534" s="409" t="s">
        <v>2069</v>
      </c>
      <c r="AA10534" s="441">
        <v>44.264727209999997</v>
      </c>
      <c r="AB10534" s="441">
        <v>-121.2502879</v>
      </c>
      <c r="AC10534" s="2" t="s">
        <v>45</v>
      </c>
      <c r="AE10534" s="409" t="s">
        <v>287</v>
      </c>
      <c r="AF10534" s="1" t="str">
        <f>CONCATENATE("ex ", AE10534)</f>
        <v>ex Ribes cereum</v>
      </c>
      <c r="AG10534" s="2" t="s">
        <v>288</v>
      </c>
      <c r="AH10534" s="2" t="s">
        <v>1771</v>
      </c>
      <c r="AT10534" s="2" t="s">
        <v>288</v>
      </c>
    </row>
    <row r="10535" spans="2:46" ht="65.25" thickBot="1">
      <c r="B10535" s="87">
        <v>733</v>
      </c>
      <c r="E10535" s="325">
        <v>20</v>
      </c>
      <c r="F10535" s="325" t="s">
        <v>114</v>
      </c>
      <c r="G10535" s="325">
        <v>2018</v>
      </c>
      <c r="H10535" s="325"/>
      <c r="L10535" s="4"/>
      <c r="N10535" s="3" t="s">
        <v>290</v>
      </c>
      <c r="P10535" s="325">
        <v>3</v>
      </c>
      <c r="Q10535" s="24">
        <v>3</v>
      </c>
      <c r="R10535" s="325">
        <v>5</v>
      </c>
      <c r="S10535" s="2" t="s">
        <v>3</v>
      </c>
      <c r="T10535" s="2" t="s">
        <v>44</v>
      </c>
      <c r="U10535" s="2" t="s">
        <v>286</v>
      </c>
      <c r="V10535" s="3" t="s">
        <v>2087</v>
      </c>
      <c r="W10535" s="409"/>
      <c r="X10535" s="409" t="s">
        <v>2069</v>
      </c>
      <c r="AA10535" s="441">
        <v>44.264727209999997</v>
      </c>
      <c r="AB10535" s="441">
        <v>-121.2502879</v>
      </c>
      <c r="AC10535" s="2" t="s">
        <v>45</v>
      </c>
      <c r="AE10535" s="409" t="s">
        <v>287</v>
      </c>
      <c r="AF10535" s="1" t="str">
        <f>CONCATENATE("ex ", AE10535)</f>
        <v>ex Ribes cereum</v>
      </c>
      <c r="AG10535" s="2" t="s">
        <v>288</v>
      </c>
      <c r="AH10535" s="2" t="s">
        <v>1771</v>
      </c>
      <c r="AT10535" s="2" t="s">
        <v>288</v>
      </c>
    </row>
    <row r="10536" spans="2:46" ht="52.5" thickBot="1">
      <c r="B10536" s="87">
        <v>734</v>
      </c>
      <c r="E10536" s="325">
        <v>20</v>
      </c>
      <c r="F10536" s="325" t="s">
        <v>114</v>
      </c>
      <c r="G10536" s="325">
        <v>2018</v>
      </c>
      <c r="H10536" s="325"/>
      <c r="L10536" s="4"/>
      <c r="N10536" s="3" t="s">
        <v>290</v>
      </c>
      <c r="P10536" s="325">
        <v>3</v>
      </c>
      <c r="Q10536" s="24">
        <v>3</v>
      </c>
      <c r="R10536" s="325">
        <v>6</v>
      </c>
      <c r="S10536" s="2" t="s">
        <v>3</v>
      </c>
      <c r="T10536" s="2" t="s">
        <v>44</v>
      </c>
      <c r="U10536" s="2" t="s">
        <v>286</v>
      </c>
      <c r="V10536" s="3" t="s">
        <v>2087</v>
      </c>
      <c r="W10536" s="409"/>
      <c r="X10536" s="409" t="s">
        <v>2069</v>
      </c>
      <c r="AA10536" s="441">
        <v>44.264727209999997</v>
      </c>
      <c r="AB10536" s="441">
        <v>-121.2502879</v>
      </c>
      <c r="AC10536" s="2" t="s">
        <v>45</v>
      </c>
      <c r="AE10536" s="409" t="s">
        <v>287</v>
      </c>
      <c r="AF10536" s="1" t="str">
        <f>CONCATENATE("ex ", AE10536)</f>
        <v>ex Ribes cereum</v>
      </c>
      <c r="AG10536" s="2" t="s">
        <v>288</v>
      </c>
      <c r="AH10536" s="2" t="s">
        <v>1771</v>
      </c>
      <c r="AT10536" s="2" t="s">
        <v>288</v>
      </c>
    </row>
    <row r="10537" spans="2:46" ht="52.5" thickBot="1">
      <c r="B10537" s="87">
        <v>735</v>
      </c>
      <c r="E10537" s="325">
        <v>20</v>
      </c>
      <c r="F10537" s="325" t="s">
        <v>114</v>
      </c>
      <c r="G10537" s="325">
        <v>2018</v>
      </c>
      <c r="H10537" s="325"/>
      <c r="L10537" s="4"/>
      <c r="N10537" s="3" t="s">
        <v>290</v>
      </c>
      <c r="P10537" s="325">
        <v>3</v>
      </c>
      <c r="Q10537" s="24">
        <v>3</v>
      </c>
      <c r="R10537" s="325">
        <v>7</v>
      </c>
      <c r="S10537" s="2" t="s">
        <v>3</v>
      </c>
      <c r="T10537" s="2" t="s">
        <v>44</v>
      </c>
      <c r="U10537" s="2" t="s">
        <v>286</v>
      </c>
      <c r="V10537" s="3" t="s">
        <v>2087</v>
      </c>
      <c r="W10537" s="409"/>
      <c r="X10537" s="409" t="s">
        <v>2069</v>
      </c>
      <c r="AA10537" s="441">
        <v>44.264727209999997</v>
      </c>
      <c r="AB10537" s="441">
        <v>-121.2502879</v>
      </c>
      <c r="AC10537" s="2" t="s">
        <v>45</v>
      </c>
      <c r="AE10537" s="409" t="s">
        <v>287</v>
      </c>
      <c r="AF10537" s="1" t="str">
        <f>CONCATENATE("ex ", AE10537)</f>
        <v>ex Ribes cereum</v>
      </c>
      <c r="AG10537" s="2" t="s">
        <v>288</v>
      </c>
      <c r="AH10537" s="2" t="s">
        <v>1771</v>
      </c>
      <c r="AT10537" s="2" t="s">
        <v>288</v>
      </c>
    </row>
    <row r="10538" spans="2:46" ht="52.5" thickBot="1">
      <c r="B10538" s="87">
        <v>742</v>
      </c>
      <c r="E10538" s="325">
        <v>20</v>
      </c>
      <c r="F10538" s="325" t="s">
        <v>114</v>
      </c>
      <c r="G10538" s="325">
        <v>2018</v>
      </c>
      <c r="H10538" s="325"/>
      <c r="L10538" s="4"/>
      <c r="N10538" s="3" t="s">
        <v>291</v>
      </c>
      <c r="P10538" s="325">
        <v>4</v>
      </c>
      <c r="Q10538" s="24">
        <v>4</v>
      </c>
      <c r="R10538" s="325">
        <v>1</v>
      </c>
      <c r="S10538" s="2" t="s">
        <v>3</v>
      </c>
      <c r="T10538" s="2" t="s">
        <v>44</v>
      </c>
      <c r="U10538" s="2" t="s">
        <v>286</v>
      </c>
      <c r="V10538" s="3" t="s">
        <v>2087</v>
      </c>
      <c r="W10538" s="409"/>
      <c r="X10538" s="409" t="s">
        <v>2069</v>
      </c>
      <c r="AA10538" s="441">
        <v>44.264028930000002</v>
      </c>
      <c r="AB10538" s="441">
        <v>-121.2493535</v>
      </c>
      <c r="AC10538" s="2" t="s">
        <v>45</v>
      </c>
      <c r="AE10538" s="409" t="s">
        <v>287</v>
      </c>
      <c r="AF10538" s="1" t="str">
        <f>CONCATENATE("ex ", AE10538)</f>
        <v>ex Ribes cereum</v>
      </c>
      <c r="AG10538" s="2" t="s">
        <v>288</v>
      </c>
      <c r="AH10538" s="2" t="s">
        <v>1771</v>
      </c>
      <c r="AT10538" s="2" t="s">
        <v>288</v>
      </c>
    </row>
    <row r="10539" spans="2:46" ht="52.5" thickBot="1">
      <c r="B10539" s="87">
        <v>743</v>
      </c>
      <c r="E10539" s="325">
        <v>20</v>
      </c>
      <c r="F10539" s="325" t="s">
        <v>114</v>
      </c>
      <c r="G10539" s="325">
        <v>2018</v>
      </c>
      <c r="H10539" s="325"/>
      <c r="L10539" s="4"/>
      <c r="N10539" s="3" t="s">
        <v>291</v>
      </c>
      <c r="P10539" s="325">
        <v>4</v>
      </c>
      <c r="Q10539" s="24">
        <v>4</v>
      </c>
      <c r="R10539" s="325">
        <v>2</v>
      </c>
      <c r="S10539" s="2" t="s">
        <v>3</v>
      </c>
      <c r="T10539" s="2" t="s">
        <v>44</v>
      </c>
      <c r="U10539" s="2" t="s">
        <v>286</v>
      </c>
      <c r="V10539" s="3" t="s">
        <v>2087</v>
      </c>
      <c r="W10539" s="409"/>
      <c r="X10539" s="409" t="s">
        <v>2069</v>
      </c>
      <c r="AA10539" s="441">
        <v>44.264028930000002</v>
      </c>
      <c r="AB10539" s="441">
        <v>-121.2493535</v>
      </c>
      <c r="AC10539" s="2" t="s">
        <v>45</v>
      </c>
      <c r="AE10539" s="409" t="s">
        <v>287</v>
      </c>
      <c r="AF10539" s="1" t="str">
        <f>CONCATENATE("ex ", AE10539)</f>
        <v>ex Ribes cereum</v>
      </c>
      <c r="AG10539" s="2" t="s">
        <v>288</v>
      </c>
      <c r="AH10539" s="2" t="s">
        <v>1771</v>
      </c>
      <c r="AT10539" s="2" t="s">
        <v>288</v>
      </c>
    </row>
    <row r="10540" spans="2:46" ht="52.5" thickBot="1">
      <c r="B10540" s="87">
        <v>744</v>
      </c>
      <c r="E10540" s="325">
        <v>20</v>
      </c>
      <c r="F10540" s="325" t="s">
        <v>114</v>
      </c>
      <c r="G10540" s="325">
        <v>2018</v>
      </c>
      <c r="H10540" s="325"/>
      <c r="L10540" s="4"/>
      <c r="N10540" s="3" t="s">
        <v>291</v>
      </c>
      <c r="P10540" s="325">
        <v>4</v>
      </c>
      <c r="Q10540" s="24">
        <v>4</v>
      </c>
      <c r="R10540" s="325">
        <v>3</v>
      </c>
      <c r="S10540" s="2" t="s">
        <v>3</v>
      </c>
      <c r="T10540" s="2" t="s">
        <v>44</v>
      </c>
      <c r="U10540" s="2" t="s">
        <v>286</v>
      </c>
      <c r="V10540" s="3" t="s">
        <v>2087</v>
      </c>
      <c r="W10540" s="409"/>
      <c r="X10540" s="409" t="s">
        <v>2069</v>
      </c>
      <c r="AA10540" s="441">
        <v>44.264028930000002</v>
      </c>
      <c r="AB10540" s="441">
        <v>-121.2493535</v>
      </c>
      <c r="AC10540" s="2" t="s">
        <v>45</v>
      </c>
      <c r="AE10540" s="409" t="s">
        <v>287</v>
      </c>
      <c r="AF10540" s="1" t="str">
        <f>CONCATENATE("ex ", AE10540)</f>
        <v>ex Ribes cereum</v>
      </c>
      <c r="AG10540" s="2" t="s">
        <v>288</v>
      </c>
      <c r="AH10540" s="2" t="s">
        <v>1771</v>
      </c>
      <c r="AT10540" s="2" t="s">
        <v>288</v>
      </c>
    </row>
    <row r="10541" spans="2:46" ht="52.5" thickBot="1">
      <c r="B10541" s="87">
        <v>745</v>
      </c>
      <c r="E10541" s="325">
        <v>20</v>
      </c>
      <c r="F10541" s="325" t="s">
        <v>114</v>
      </c>
      <c r="G10541" s="325">
        <v>2018</v>
      </c>
      <c r="H10541" s="325"/>
      <c r="L10541" s="4"/>
      <c r="N10541" s="3" t="s">
        <v>291</v>
      </c>
      <c r="P10541" s="325">
        <v>4</v>
      </c>
      <c r="Q10541" s="24">
        <v>4</v>
      </c>
      <c r="R10541" s="325">
        <v>4</v>
      </c>
      <c r="S10541" s="2" t="s">
        <v>3</v>
      </c>
      <c r="T10541" s="2" t="s">
        <v>44</v>
      </c>
      <c r="U10541" s="2" t="s">
        <v>286</v>
      </c>
      <c r="V10541" s="3" t="s">
        <v>2087</v>
      </c>
      <c r="W10541" s="409"/>
      <c r="X10541" s="409" t="s">
        <v>2069</v>
      </c>
      <c r="AA10541" s="441">
        <v>44.264028930000002</v>
      </c>
      <c r="AB10541" s="441">
        <v>-121.2493535</v>
      </c>
      <c r="AC10541" s="2" t="s">
        <v>45</v>
      </c>
      <c r="AE10541" s="409" t="s">
        <v>287</v>
      </c>
      <c r="AF10541" s="1" t="str">
        <f>CONCATENATE("ex ", AE10541)</f>
        <v>ex Ribes cereum</v>
      </c>
      <c r="AG10541" s="2" t="s">
        <v>288</v>
      </c>
      <c r="AH10541" s="2" t="s">
        <v>1771</v>
      </c>
      <c r="AT10541" s="2" t="s">
        <v>288</v>
      </c>
    </row>
    <row r="10542" spans="2:46" ht="52.5" thickBot="1">
      <c r="B10542" s="87">
        <v>746</v>
      </c>
      <c r="E10542" s="325">
        <v>20</v>
      </c>
      <c r="F10542" s="325" t="s">
        <v>114</v>
      </c>
      <c r="G10542" s="325">
        <v>2018</v>
      </c>
      <c r="H10542" s="325"/>
      <c r="L10542" s="4"/>
      <c r="N10542" s="3" t="s">
        <v>291</v>
      </c>
      <c r="P10542" s="325">
        <v>4</v>
      </c>
      <c r="Q10542" s="24">
        <v>4</v>
      </c>
      <c r="R10542" s="325">
        <v>5</v>
      </c>
      <c r="S10542" s="2" t="s">
        <v>3</v>
      </c>
      <c r="T10542" s="2" t="s">
        <v>44</v>
      </c>
      <c r="U10542" s="2" t="s">
        <v>286</v>
      </c>
      <c r="V10542" s="3" t="s">
        <v>2087</v>
      </c>
      <c r="W10542" s="409"/>
      <c r="X10542" s="409" t="s">
        <v>2069</v>
      </c>
      <c r="AA10542" s="441">
        <v>44.264028930000002</v>
      </c>
      <c r="AB10542" s="441">
        <v>-121.2493535</v>
      </c>
      <c r="AC10542" s="2" t="s">
        <v>45</v>
      </c>
      <c r="AE10542" s="409" t="s">
        <v>287</v>
      </c>
      <c r="AF10542" s="1" t="str">
        <f>CONCATENATE("ex ", AE10542)</f>
        <v>ex Ribes cereum</v>
      </c>
      <c r="AG10542" s="2" t="s">
        <v>288</v>
      </c>
      <c r="AH10542" s="2" t="s">
        <v>1771</v>
      </c>
      <c r="AT10542" s="2" t="s">
        <v>288</v>
      </c>
    </row>
    <row r="10543" spans="2:46" ht="52.5" thickBot="1">
      <c r="B10543" s="87">
        <v>747</v>
      </c>
      <c r="E10543" s="325">
        <v>20</v>
      </c>
      <c r="F10543" s="325" t="s">
        <v>114</v>
      </c>
      <c r="G10543" s="325">
        <v>2018</v>
      </c>
      <c r="H10543" s="325"/>
      <c r="L10543" s="4"/>
      <c r="N10543" s="3" t="s">
        <v>291</v>
      </c>
      <c r="P10543" s="325">
        <v>4</v>
      </c>
      <c r="Q10543" s="24">
        <v>4</v>
      </c>
      <c r="R10543" s="325">
        <v>6</v>
      </c>
      <c r="S10543" s="2" t="s">
        <v>3</v>
      </c>
      <c r="T10543" s="2" t="s">
        <v>44</v>
      </c>
      <c r="U10543" s="2" t="s">
        <v>286</v>
      </c>
      <c r="V10543" s="3" t="s">
        <v>2087</v>
      </c>
      <c r="W10543" s="409"/>
      <c r="X10543" s="409" t="s">
        <v>2069</v>
      </c>
      <c r="AA10543" s="441">
        <v>44.264028930000002</v>
      </c>
      <c r="AB10543" s="441">
        <v>-121.2493535</v>
      </c>
      <c r="AC10543" s="2" t="s">
        <v>45</v>
      </c>
      <c r="AE10543" s="409" t="s">
        <v>287</v>
      </c>
      <c r="AF10543" s="1" t="str">
        <f>CONCATENATE("ex ", AE10543)</f>
        <v>ex Ribes cereum</v>
      </c>
      <c r="AG10543" s="2" t="s">
        <v>288</v>
      </c>
      <c r="AH10543" s="2" t="s">
        <v>1771</v>
      </c>
      <c r="AT10543" s="2" t="s">
        <v>288</v>
      </c>
    </row>
    <row r="10544" spans="2:46" ht="52.5" thickBot="1">
      <c r="B10544" s="87">
        <v>3722</v>
      </c>
      <c r="E10544" s="325">
        <v>3</v>
      </c>
      <c r="F10544" s="325" t="s">
        <v>42</v>
      </c>
      <c r="G10544" s="325">
        <v>2018</v>
      </c>
      <c r="H10544" s="325"/>
      <c r="L10544" s="4"/>
      <c r="N10544" s="3" t="s">
        <v>840</v>
      </c>
      <c r="P10544" s="325">
        <v>7</v>
      </c>
      <c r="Q10544" s="24">
        <v>7</v>
      </c>
      <c r="R10544" s="325">
        <v>1</v>
      </c>
      <c r="S10544" s="2" t="s">
        <v>3</v>
      </c>
      <c r="T10544" s="2" t="s">
        <v>44</v>
      </c>
      <c r="U10544" s="2" t="s">
        <v>286</v>
      </c>
      <c r="V10544" s="3" t="s">
        <v>2087</v>
      </c>
      <c r="W10544" s="409"/>
      <c r="X10544" s="409" t="s">
        <v>2069</v>
      </c>
      <c r="AA10544" s="441">
        <v>44.264192860000001</v>
      </c>
      <c r="AB10544" s="441">
        <v>-121.2494315</v>
      </c>
      <c r="AC10544" s="2" t="s">
        <v>45</v>
      </c>
      <c r="AE10544" s="409" t="s">
        <v>287</v>
      </c>
      <c r="AF10544" s="1" t="str">
        <f>CONCATENATE("ex ", AE10544)</f>
        <v>ex Ribes cereum</v>
      </c>
      <c r="AG10544" s="2" t="s">
        <v>288</v>
      </c>
      <c r="AH10544" s="2" t="s">
        <v>1771</v>
      </c>
      <c r="AT10544" s="2" t="s">
        <v>288</v>
      </c>
    </row>
    <row r="10545" spans="2:46" ht="52.5" thickBot="1">
      <c r="B10545" s="87">
        <v>3723</v>
      </c>
      <c r="E10545" s="325">
        <v>3</v>
      </c>
      <c r="F10545" s="325" t="s">
        <v>42</v>
      </c>
      <c r="G10545" s="325">
        <v>2018</v>
      </c>
      <c r="H10545" s="325"/>
      <c r="L10545" s="4"/>
      <c r="N10545" s="3" t="s">
        <v>840</v>
      </c>
      <c r="P10545" s="325">
        <v>7</v>
      </c>
      <c r="Q10545" s="24">
        <v>7</v>
      </c>
      <c r="R10545" s="325">
        <v>2</v>
      </c>
      <c r="S10545" s="2" t="s">
        <v>3</v>
      </c>
      <c r="T10545" s="2" t="s">
        <v>44</v>
      </c>
      <c r="U10545" s="2" t="s">
        <v>286</v>
      </c>
      <c r="V10545" s="3" t="s">
        <v>2087</v>
      </c>
      <c r="W10545" s="409"/>
      <c r="X10545" s="409" t="s">
        <v>2069</v>
      </c>
      <c r="AA10545" s="441">
        <v>44.264192860000001</v>
      </c>
      <c r="AB10545" s="441">
        <v>-121.2494315</v>
      </c>
      <c r="AC10545" s="2" t="s">
        <v>45</v>
      </c>
      <c r="AE10545" s="409" t="s">
        <v>287</v>
      </c>
      <c r="AF10545" s="1" t="str">
        <f>CONCATENATE("ex ", AE10545)</f>
        <v>ex Ribes cereum</v>
      </c>
      <c r="AG10545" s="2" t="s">
        <v>288</v>
      </c>
      <c r="AH10545" s="2" t="s">
        <v>1771</v>
      </c>
      <c r="AT10545" s="2" t="s">
        <v>288</v>
      </c>
    </row>
    <row r="10546" spans="2:46" ht="52.5" thickBot="1">
      <c r="B10546" s="87">
        <v>3724</v>
      </c>
      <c r="E10546" s="325">
        <v>3</v>
      </c>
      <c r="F10546" s="325" t="s">
        <v>42</v>
      </c>
      <c r="G10546" s="325">
        <v>2018</v>
      </c>
      <c r="H10546" s="325"/>
      <c r="L10546" s="4"/>
      <c r="N10546" s="3" t="s">
        <v>840</v>
      </c>
      <c r="P10546" s="325">
        <v>7</v>
      </c>
      <c r="Q10546" s="24">
        <v>7</v>
      </c>
      <c r="R10546" s="325">
        <v>3</v>
      </c>
      <c r="S10546" s="2" t="s">
        <v>3</v>
      </c>
      <c r="T10546" s="2" t="s">
        <v>44</v>
      </c>
      <c r="U10546" s="2" t="s">
        <v>286</v>
      </c>
      <c r="V10546" s="3" t="s">
        <v>2087</v>
      </c>
      <c r="W10546" s="409"/>
      <c r="X10546" s="409" t="s">
        <v>2069</v>
      </c>
      <c r="AA10546" s="441">
        <v>44.264192860000001</v>
      </c>
      <c r="AB10546" s="441">
        <v>-121.2494315</v>
      </c>
      <c r="AC10546" s="2" t="s">
        <v>45</v>
      </c>
      <c r="AE10546" s="409" t="s">
        <v>287</v>
      </c>
      <c r="AF10546" s="1" t="str">
        <f>CONCATENATE("ex ", AE10546)</f>
        <v>ex Ribes cereum</v>
      </c>
      <c r="AG10546" s="2" t="s">
        <v>288</v>
      </c>
      <c r="AH10546" s="2" t="s">
        <v>1771</v>
      </c>
      <c r="AT10546" s="2" t="s">
        <v>288</v>
      </c>
    </row>
    <row r="10547" spans="2:46" ht="52.5" thickBot="1">
      <c r="B10547" s="87">
        <v>3725</v>
      </c>
      <c r="E10547" s="325">
        <v>3</v>
      </c>
      <c r="F10547" s="325" t="s">
        <v>42</v>
      </c>
      <c r="G10547" s="325">
        <v>2018</v>
      </c>
      <c r="H10547" s="325"/>
      <c r="L10547" s="4"/>
      <c r="N10547" s="3" t="s">
        <v>840</v>
      </c>
      <c r="P10547" s="325">
        <v>7</v>
      </c>
      <c r="Q10547" s="24">
        <v>7</v>
      </c>
      <c r="R10547" s="325">
        <v>4</v>
      </c>
      <c r="S10547" s="2" t="s">
        <v>3</v>
      </c>
      <c r="T10547" s="2" t="s">
        <v>44</v>
      </c>
      <c r="U10547" s="2" t="s">
        <v>286</v>
      </c>
      <c r="V10547" s="3" t="s">
        <v>2087</v>
      </c>
      <c r="W10547" s="409"/>
      <c r="X10547" s="409" t="s">
        <v>2069</v>
      </c>
      <c r="AA10547" s="441">
        <v>44.264192860000001</v>
      </c>
      <c r="AB10547" s="441">
        <v>-121.2494315</v>
      </c>
      <c r="AC10547" s="2" t="s">
        <v>45</v>
      </c>
      <c r="AE10547" s="409" t="s">
        <v>287</v>
      </c>
      <c r="AF10547" s="1" t="str">
        <f>CONCATENATE("ex ", AE10547)</f>
        <v>ex Ribes cereum</v>
      </c>
      <c r="AG10547" s="2" t="s">
        <v>288</v>
      </c>
      <c r="AH10547" s="2" t="s">
        <v>1771</v>
      </c>
      <c r="AT10547" s="2" t="s">
        <v>288</v>
      </c>
    </row>
    <row r="10548" spans="2:46" ht="52.5" thickBot="1">
      <c r="B10548" s="87">
        <v>3726</v>
      </c>
      <c r="E10548" s="325">
        <v>3</v>
      </c>
      <c r="F10548" s="325" t="s">
        <v>42</v>
      </c>
      <c r="G10548" s="325">
        <v>2018</v>
      </c>
      <c r="H10548" s="325"/>
      <c r="L10548" s="4"/>
      <c r="N10548" s="3" t="s">
        <v>840</v>
      </c>
      <c r="P10548" s="325">
        <v>7</v>
      </c>
      <c r="Q10548" s="24">
        <v>7</v>
      </c>
      <c r="R10548" s="325">
        <v>5</v>
      </c>
      <c r="S10548" s="2" t="s">
        <v>3</v>
      </c>
      <c r="T10548" s="2" t="s">
        <v>44</v>
      </c>
      <c r="U10548" s="2" t="s">
        <v>286</v>
      </c>
      <c r="V10548" s="3" t="s">
        <v>2087</v>
      </c>
      <c r="W10548" s="409"/>
      <c r="X10548" s="409" t="s">
        <v>2069</v>
      </c>
      <c r="AA10548" s="441">
        <v>44.264192860000001</v>
      </c>
      <c r="AB10548" s="441">
        <v>-121.2494315</v>
      </c>
      <c r="AC10548" s="2" t="s">
        <v>45</v>
      </c>
      <c r="AE10548" s="409" t="s">
        <v>287</v>
      </c>
      <c r="AF10548" s="1" t="str">
        <f>CONCATENATE("ex ", AE10548)</f>
        <v>ex Ribes cereum</v>
      </c>
      <c r="AG10548" s="2" t="s">
        <v>288</v>
      </c>
      <c r="AH10548" s="2" t="s">
        <v>1771</v>
      </c>
      <c r="AT10548" s="2" t="s">
        <v>288</v>
      </c>
    </row>
    <row r="10549" spans="2:46" ht="52.5" thickBot="1">
      <c r="B10549" s="87">
        <v>3727</v>
      </c>
      <c r="E10549" s="325">
        <v>3</v>
      </c>
      <c r="F10549" s="325" t="s">
        <v>42</v>
      </c>
      <c r="G10549" s="325">
        <v>2018</v>
      </c>
      <c r="H10549" s="325"/>
      <c r="L10549" s="4"/>
      <c r="N10549" s="3" t="s">
        <v>840</v>
      </c>
      <c r="P10549" s="325">
        <v>7</v>
      </c>
      <c r="Q10549" s="24">
        <v>7</v>
      </c>
      <c r="R10549" s="325">
        <v>6</v>
      </c>
      <c r="S10549" s="2" t="s">
        <v>3</v>
      </c>
      <c r="T10549" s="2" t="s">
        <v>44</v>
      </c>
      <c r="U10549" s="2" t="s">
        <v>286</v>
      </c>
      <c r="V10549" s="3" t="s">
        <v>2087</v>
      </c>
      <c r="W10549" s="409"/>
      <c r="X10549" s="409" t="s">
        <v>2069</v>
      </c>
      <c r="AA10549" s="441">
        <v>44.264192860000001</v>
      </c>
      <c r="AB10549" s="441">
        <v>-121.2494315</v>
      </c>
      <c r="AC10549" s="2" t="s">
        <v>45</v>
      </c>
      <c r="AE10549" s="409" t="s">
        <v>287</v>
      </c>
      <c r="AF10549" s="1" t="str">
        <f>CONCATENATE("ex ", AE10549)</f>
        <v>ex Ribes cereum</v>
      </c>
      <c r="AG10549" s="2" t="s">
        <v>288</v>
      </c>
      <c r="AH10549" s="2" t="s">
        <v>1771</v>
      </c>
      <c r="AT10549" s="2" t="s">
        <v>288</v>
      </c>
    </row>
    <row r="10550" spans="2:46" ht="52.5" thickBot="1">
      <c r="B10550" s="87">
        <v>3728</v>
      </c>
      <c r="E10550" s="325">
        <v>17</v>
      </c>
      <c r="F10550" s="325" t="s">
        <v>42</v>
      </c>
      <c r="G10550" s="325">
        <v>2018</v>
      </c>
      <c r="H10550" s="325"/>
      <c r="L10550" s="4"/>
      <c r="N10550" s="3" t="s">
        <v>841</v>
      </c>
      <c r="P10550" s="325">
        <v>8</v>
      </c>
      <c r="Q10550" s="24">
        <v>8</v>
      </c>
      <c r="R10550" s="325">
        <v>1</v>
      </c>
      <c r="S10550" s="2" t="s">
        <v>3</v>
      </c>
      <c r="T10550" s="2" t="s">
        <v>44</v>
      </c>
      <c r="U10550" s="2" t="s">
        <v>286</v>
      </c>
      <c r="V10550" s="3" t="s">
        <v>2087</v>
      </c>
      <c r="W10550" s="409"/>
      <c r="X10550" s="409" t="s">
        <v>843</v>
      </c>
      <c r="AA10550" s="441">
        <v>44.260098429999999</v>
      </c>
      <c r="AB10550" s="441">
        <v>-121.26412307</v>
      </c>
      <c r="AC10550" s="2" t="s">
        <v>45</v>
      </c>
      <c r="AE10550" s="409" t="s">
        <v>844</v>
      </c>
      <c r="AF10550" s="1" t="str">
        <f>CONCATENATE("ex ", AE10550)</f>
        <v>ex Aethionema saxatile</v>
      </c>
      <c r="AG10550" s="2" t="s">
        <v>288</v>
      </c>
      <c r="AH10550" s="2" t="s">
        <v>1771</v>
      </c>
      <c r="AT10550" s="2" t="s">
        <v>288</v>
      </c>
    </row>
    <row r="10551" spans="2:46" ht="52.5" thickBot="1">
      <c r="B10551" s="87">
        <v>3729</v>
      </c>
      <c r="E10551" s="325">
        <v>17</v>
      </c>
      <c r="F10551" s="325" t="s">
        <v>42</v>
      </c>
      <c r="G10551" s="325">
        <v>2018</v>
      </c>
      <c r="H10551" s="325"/>
      <c r="L10551" s="4"/>
      <c r="N10551" s="3" t="s">
        <v>841</v>
      </c>
      <c r="P10551" s="325">
        <v>8</v>
      </c>
      <c r="Q10551" s="24">
        <v>8</v>
      </c>
      <c r="R10551" s="325">
        <v>2</v>
      </c>
      <c r="S10551" s="2" t="s">
        <v>3</v>
      </c>
      <c r="T10551" s="2" t="s">
        <v>44</v>
      </c>
      <c r="U10551" s="2" t="s">
        <v>286</v>
      </c>
      <c r="V10551" s="3" t="s">
        <v>2087</v>
      </c>
      <c r="W10551" s="409"/>
      <c r="X10551" s="409" t="s">
        <v>843</v>
      </c>
      <c r="AA10551" s="441">
        <v>44.260098429999999</v>
      </c>
      <c r="AB10551" s="441">
        <v>-121.26412307</v>
      </c>
      <c r="AC10551" s="2" t="s">
        <v>45</v>
      </c>
      <c r="AE10551" s="409" t="s">
        <v>844</v>
      </c>
      <c r="AF10551" s="1" t="str">
        <f>CONCATENATE("ex ", AE10551)</f>
        <v>ex Aethionema saxatile</v>
      </c>
      <c r="AG10551" s="2" t="s">
        <v>288</v>
      </c>
      <c r="AH10551" s="2" t="s">
        <v>1771</v>
      </c>
      <c r="AT10551" s="2" t="s">
        <v>288</v>
      </c>
    </row>
    <row r="10552" spans="2:46" ht="52.5" thickBot="1">
      <c r="B10552" s="87">
        <v>3730</v>
      </c>
      <c r="E10552" s="325">
        <v>17</v>
      </c>
      <c r="F10552" s="325" t="s">
        <v>42</v>
      </c>
      <c r="G10552" s="325">
        <v>2018</v>
      </c>
      <c r="H10552" s="325"/>
      <c r="L10552" s="4"/>
      <c r="N10552" s="3" t="s">
        <v>841</v>
      </c>
      <c r="P10552" s="325">
        <v>8</v>
      </c>
      <c r="Q10552" s="24">
        <v>8</v>
      </c>
      <c r="R10552" s="325">
        <v>3</v>
      </c>
      <c r="S10552" s="2" t="s">
        <v>3</v>
      </c>
      <c r="T10552" s="2" t="s">
        <v>44</v>
      </c>
      <c r="U10552" s="2" t="s">
        <v>286</v>
      </c>
      <c r="V10552" s="3" t="s">
        <v>2087</v>
      </c>
      <c r="W10552" s="409"/>
      <c r="X10552" s="409" t="s">
        <v>843</v>
      </c>
      <c r="AA10552" s="441">
        <v>44.260098429999999</v>
      </c>
      <c r="AB10552" s="441">
        <v>-121.26412307</v>
      </c>
      <c r="AC10552" s="2" t="s">
        <v>45</v>
      </c>
      <c r="AE10552" s="409" t="s">
        <v>844</v>
      </c>
      <c r="AF10552" s="1" t="str">
        <f>CONCATENATE("ex ", AE10552)</f>
        <v>ex Aethionema saxatile</v>
      </c>
      <c r="AG10552" s="2" t="s">
        <v>288</v>
      </c>
      <c r="AH10552" s="2" t="s">
        <v>1771</v>
      </c>
      <c r="AT10552" s="2" t="s">
        <v>288</v>
      </c>
    </row>
    <row r="10553" spans="2:46" ht="52.5" thickBot="1">
      <c r="B10553" s="87">
        <v>3731</v>
      </c>
      <c r="E10553" s="325">
        <v>17</v>
      </c>
      <c r="F10553" s="325" t="s">
        <v>42</v>
      </c>
      <c r="G10553" s="325">
        <v>2018</v>
      </c>
      <c r="H10553" s="325"/>
      <c r="L10553" s="4"/>
      <c r="N10553" s="3" t="s">
        <v>841</v>
      </c>
      <c r="P10553" s="325">
        <v>8</v>
      </c>
      <c r="Q10553" s="24">
        <v>8</v>
      </c>
      <c r="R10553" s="325">
        <v>4</v>
      </c>
      <c r="S10553" s="2" t="s">
        <v>3</v>
      </c>
      <c r="T10553" s="2" t="s">
        <v>44</v>
      </c>
      <c r="U10553" s="2" t="s">
        <v>286</v>
      </c>
      <c r="V10553" s="3" t="s">
        <v>2087</v>
      </c>
      <c r="W10553" s="409"/>
      <c r="X10553" s="409" t="s">
        <v>843</v>
      </c>
      <c r="AA10553" s="441">
        <v>44.260098429999999</v>
      </c>
      <c r="AB10553" s="441">
        <v>-121.26412307</v>
      </c>
      <c r="AC10553" s="2" t="s">
        <v>45</v>
      </c>
      <c r="AE10553" s="409" t="s">
        <v>844</v>
      </c>
      <c r="AF10553" s="1" t="str">
        <f>CONCATENATE("ex ", AE10553)</f>
        <v>ex Aethionema saxatile</v>
      </c>
      <c r="AG10553" s="2" t="s">
        <v>288</v>
      </c>
      <c r="AH10553" s="2" t="s">
        <v>1771</v>
      </c>
      <c r="AT10553" s="2" t="s">
        <v>288</v>
      </c>
    </row>
    <row r="10554" spans="2:46" ht="52.5" thickBot="1">
      <c r="B10554" s="87">
        <v>3732</v>
      </c>
      <c r="E10554" s="325">
        <v>17</v>
      </c>
      <c r="F10554" s="325" t="s">
        <v>42</v>
      </c>
      <c r="G10554" s="325">
        <v>2018</v>
      </c>
      <c r="H10554" s="325"/>
      <c r="L10554" s="4"/>
      <c r="N10554" s="3" t="s">
        <v>841</v>
      </c>
      <c r="P10554" s="325">
        <v>8</v>
      </c>
      <c r="Q10554" s="24">
        <v>8</v>
      </c>
      <c r="R10554" s="325">
        <v>5</v>
      </c>
      <c r="S10554" s="2" t="s">
        <v>3</v>
      </c>
      <c r="T10554" s="2" t="s">
        <v>44</v>
      </c>
      <c r="U10554" s="2" t="s">
        <v>286</v>
      </c>
      <c r="V10554" s="3" t="s">
        <v>2087</v>
      </c>
      <c r="W10554" s="409"/>
      <c r="X10554" s="409" t="s">
        <v>843</v>
      </c>
      <c r="AA10554" s="441">
        <v>44.260098429999999</v>
      </c>
      <c r="AB10554" s="441">
        <v>-121.26412307</v>
      </c>
      <c r="AC10554" s="2" t="s">
        <v>45</v>
      </c>
      <c r="AE10554" s="409" t="s">
        <v>844</v>
      </c>
      <c r="AF10554" s="1" t="str">
        <f>CONCATENATE("ex ", AE10554)</f>
        <v>ex Aethionema saxatile</v>
      </c>
      <c r="AG10554" s="2" t="s">
        <v>288</v>
      </c>
      <c r="AH10554" s="2" t="s">
        <v>1771</v>
      </c>
      <c r="AT10554" s="2" t="s">
        <v>288</v>
      </c>
    </row>
    <row r="10555" spans="2:46" ht="52.5" thickBot="1">
      <c r="B10555" s="87">
        <v>3733</v>
      </c>
      <c r="E10555" s="325">
        <v>17</v>
      </c>
      <c r="F10555" s="325" t="s">
        <v>42</v>
      </c>
      <c r="G10555" s="325">
        <v>2018</v>
      </c>
      <c r="H10555" s="325"/>
      <c r="L10555" s="4"/>
      <c r="N10555" s="3" t="s">
        <v>841</v>
      </c>
      <c r="P10555" s="325">
        <v>8</v>
      </c>
      <c r="Q10555" s="24">
        <v>8</v>
      </c>
      <c r="R10555" s="325">
        <v>6</v>
      </c>
      <c r="S10555" s="2" t="s">
        <v>3</v>
      </c>
      <c r="T10555" s="2" t="s">
        <v>44</v>
      </c>
      <c r="U10555" s="2" t="s">
        <v>286</v>
      </c>
      <c r="V10555" s="3" t="s">
        <v>2087</v>
      </c>
      <c r="W10555" s="409"/>
      <c r="X10555" s="409" t="s">
        <v>843</v>
      </c>
      <c r="AA10555" s="441">
        <v>44.260098429999999</v>
      </c>
      <c r="AB10555" s="441">
        <v>-121.26412307</v>
      </c>
      <c r="AC10555" s="2" t="s">
        <v>45</v>
      </c>
      <c r="AE10555" s="409" t="s">
        <v>844</v>
      </c>
      <c r="AF10555" s="1" t="str">
        <f>CONCATENATE("ex ", AE10555)</f>
        <v>ex Aethionema saxatile</v>
      </c>
      <c r="AG10555" s="2" t="s">
        <v>288</v>
      </c>
      <c r="AH10555" s="2" t="s">
        <v>1771</v>
      </c>
      <c r="AT10555" s="2" t="s">
        <v>288</v>
      </c>
    </row>
    <row r="10556" spans="2:46" ht="52.5" thickBot="1">
      <c r="B10556" s="87">
        <v>3734</v>
      </c>
      <c r="E10556" s="325">
        <v>17</v>
      </c>
      <c r="F10556" s="325" t="s">
        <v>42</v>
      </c>
      <c r="G10556" s="325">
        <v>2018</v>
      </c>
      <c r="H10556" s="325"/>
      <c r="L10556" s="4"/>
      <c r="N10556" s="3" t="s">
        <v>842</v>
      </c>
      <c r="P10556" s="325">
        <v>9</v>
      </c>
      <c r="Q10556" s="24">
        <v>9</v>
      </c>
      <c r="R10556" s="325">
        <v>1</v>
      </c>
      <c r="S10556" s="2" t="s">
        <v>3</v>
      </c>
      <c r="T10556" s="2" t="s">
        <v>44</v>
      </c>
      <c r="U10556" s="2" t="s">
        <v>286</v>
      </c>
      <c r="V10556" s="3" t="s">
        <v>2087</v>
      </c>
      <c r="W10556" s="409"/>
      <c r="X10556" s="409" t="s">
        <v>843</v>
      </c>
      <c r="AA10556" s="441">
        <v>44.2617732</v>
      </c>
      <c r="AB10556" s="441">
        <v>-121.2579597</v>
      </c>
      <c r="AC10556" s="2" t="s">
        <v>45</v>
      </c>
      <c r="AE10556" s="409"/>
      <c r="AF10556" s="1"/>
      <c r="AG10556" s="2" t="s">
        <v>288</v>
      </c>
      <c r="AH10556" s="2" t="s">
        <v>1771</v>
      </c>
      <c r="AT10556" s="2" t="s">
        <v>288</v>
      </c>
    </row>
    <row r="10557" spans="2:46" ht="52.5" thickBot="1">
      <c r="B10557" s="87">
        <v>3735</v>
      </c>
      <c r="E10557" s="325">
        <v>17</v>
      </c>
      <c r="F10557" s="325" t="s">
        <v>42</v>
      </c>
      <c r="G10557" s="325">
        <v>2018</v>
      </c>
      <c r="H10557" s="325"/>
      <c r="L10557" s="4"/>
      <c r="N10557" s="3" t="s">
        <v>842</v>
      </c>
      <c r="P10557" s="325">
        <v>9</v>
      </c>
      <c r="Q10557" s="24">
        <v>9</v>
      </c>
      <c r="R10557" s="325">
        <v>2</v>
      </c>
      <c r="S10557" s="2" t="s">
        <v>3</v>
      </c>
      <c r="T10557" s="2" t="s">
        <v>44</v>
      </c>
      <c r="U10557" s="2" t="s">
        <v>286</v>
      </c>
      <c r="V10557" s="3" t="s">
        <v>2087</v>
      </c>
      <c r="W10557" s="409"/>
      <c r="X10557" s="409" t="s">
        <v>843</v>
      </c>
      <c r="AA10557" s="441">
        <v>44.2617732</v>
      </c>
      <c r="AB10557" s="441">
        <v>-121.2579597</v>
      </c>
      <c r="AC10557" s="2" t="s">
        <v>45</v>
      </c>
      <c r="AE10557" s="409"/>
      <c r="AF10557" s="1"/>
      <c r="AG10557" s="2" t="s">
        <v>288</v>
      </c>
      <c r="AH10557" s="2" t="s">
        <v>1771</v>
      </c>
      <c r="AT10557" s="2" t="s">
        <v>288</v>
      </c>
    </row>
    <row r="10558" spans="2:46" ht="52.5" thickBot="1">
      <c r="B10558" s="87">
        <v>3736</v>
      </c>
      <c r="E10558" s="325">
        <v>17</v>
      </c>
      <c r="F10558" s="325" t="s">
        <v>42</v>
      </c>
      <c r="G10558" s="325">
        <v>2018</v>
      </c>
      <c r="H10558" s="325"/>
      <c r="L10558" s="4"/>
      <c r="N10558" s="3" t="s">
        <v>842</v>
      </c>
      <c r="P10558" s="325">
        <v>9</v>
      </c>
      <c r="Q10558" s="24">
        <v>9</v>
      </c>
      <c r="R10558" s="325">
        <v>3</v>
      </c>
      <c r="S10558" s="2" t="s">
        <v>3</v>
      </c>
      <c r="T10558" s="2" t="s">
        <v>44</v>
      </c>
      <c r="U10558" s="2" t="s">
        <v>286</v>
      </c>
      <c r="V10558" s="3" t="s">
        <v>2087</v>
      </c>
      <c r="W10558" s="409"/>
      <c r="X10558" s="409" t="s">
        <v>843</v>
      </c>
      <c r="AA10558" s="441">
        <v>44.2617732</v>
      </c>
      <c r="AB10558" s="441">
        <v>-121.2579597</v>
      </c>
      <c r="AC10558" s="2" t="s">
        <v>45</v>
      </c>
      <c r="AE10558" s="409"/>
      <c r="AF10558" s="1"/>
      <c r="AG10558" s="2" t="s">
        <v>288</v>
      </c>
      <c r="AH10558" s="2" t="s">
        <v>1771</v>
      </c>
      <c r="AT10558" s="2" t="s">
        <v>288</v>
      </c>
    </row>
    <row r="10559" spans="2:46" ht="52.5" thickBot="1">
      <c r="B10559" s="87">
        <v>3737</v>
      </c>
      <c r="E10559" s="325">
        <v>17</v>
      </c>
      <c r="F10559" s="325" t="s">
        <v>42</v>
      </c>
      <c r="G10559" s="325">
        <v>2018</v>
      </c>
      <c r="H10559" s="325"/>
      <c r="L10559" s="4"/>
      <c r="N10559" s="3" t="s">
        <v>842</v>
      </c>
      <c r="P10559" s="325">
        <v>9</v>
      </c>
      <c r="Q10559" s="24">
        <v>9</v>
      </c>
      <c r="R10559" s="325">
        <v>4</v>
      </c>
      <c r="S10559" s="2" t="s">
        <v>3</v>
      </c>
      <c r="T10559" s="2" t="s">
        <v>44</v>
      </c>
      <c r="U10559" s="2" t="s">
        <v>286</v>
      </c>
      <c r="V10559" s="3" t="s">
        <v>2087</v>
      </c>
      <c r="W10559" s="409"/>
      <c r="X10559" s="409" t="s">
        <v>843</v>
      </c>
      <c r="AA10559" s="441">
        <v>44.2617732</v>
      </c>
      <c r="AB10559" s="441">
        <v>-121.2579597</v>
      </c>
      <c r="AC10559" s="2" t="s">
        <v>45</v>
      </c>
      <c r="AE10559" s="409"/>
      <c r="AF10559" s="1"/>
      <c r="AG10559" s="2" t="s">
        <v>288</v>
      </c>
      <c r="AH10559" s="2" t="s">
        <v>1771</v>
      </c>
      <c r="AT10559" s="2" t="s">
        <v>288</v>
      </c>
    </row>
    <row r="10560" spans="2:46" ht="52.5" thickBot="1">
      <c r="B10560" s="87">
        <v>3738</v>
      </c>
      <c r="E10560" s="325">
        <v>17</v>
      </c>
      <c r="F10560" s="325" t="s">
        <v>42</v>
      </c>
      <c r="G10560" s="325">
        <v>2018</v>
      </c>
      <c r="H10560" s="325"/>
      <c r="L10560" s="4"/>
      <c r="N10560" s="3" t="s">
        <v>842</v>
      </c>
      <c r="P10560" s="325">
        <v>9</v>
      </c>
      <c r="Q10560" s="24">
        <v>9</v>
      </c>
      <c r="R10560" s="325">
        <v>5</v>
      </c>
      <c r="S10560" s="2" t="s">
        <v>3</v>
      </c>
      <c r="T10560" s="2" t="s">
        <v>44</v>
      </c>
      <c r="U10560" s="2" t="s">
        <v>286</v>
      </c>
      <c r="V10560" s="3" t="s">
        <v>2087</v>
      </c>
      <c r="W10560" s="409"/>
      <c r="X10560" s="409" t="s">
        <v>843</v>
      </c>
      <c r="AA10560" s="441">
        <v>44.2617732</v>
      </c>
      <c r="AB10560" s="441">
        <v>-121.2579597</v>
      </c>
      <c r="AC10560" s="2" t="s">
        <v>45</v>
      </c>
      <c r="AE10560" s="409"/>
      <c r="AF10560" s="1"/>
      <c r="AG10560" s="2" t="s">
        <v>288</v>
      </c>
      <c r="AH10560" s="2" t="s">
        <v>1771</v>
      </c>
      <c r="AT10560" s="2" t="s">
        <v>288</v>
      </c>
    </row>
    <row r="10561" spans="2:46" ht="52.5" thickBot="1">
      <c r="B10561" s="87">
        <v>3739</v>
      </c>
      <c r="E10561" s="325">
        <v>17</v>
      </c>
      <c r="F10561" s="325" t="s">
        <v>42</v>
      </c>
      <c r="G10561" s="325">
        <v>2018</v>
      </c>
      <c r="H10561" s="325"/>
      <c r="L10561" s="4"/>
      <c r="N10561" s="3" t="s">
        <v>842</v>
      </c>
      <c r="P10561" s="325">
        <v>9</v>
      </c>
      <c r="Q10561" s="24">
        <v>9</v>
      </c>
      <c r="R10561" s="325">
        <v>6</v>
      </c>
      <c r="S10561" s="2" t="s">
        <v>3</v>
      </c>
      <c r="T10561" s="2" t="s">
        <v>44</v>
      </c>
      <c r="U10561" s="2" t="s">
        <v>286</v>
      </c>
      <c r="V10561" s="3" t="s">
        <v>2087</v>
      </c>
      <c r="W10561" s="409"/>
      <c r="X10561" s="409" t="s">
        <v>843</v>
      </c>
      <c r="AA10561" s="441">
        <v>44.2617732</v>
      </c>
      <c r="AB10561" s="441">
        <v>-121.2579597</v>
      </c>
      <c r="AC10561" s="2" t="s">
        <v>45</v>
      </c>
      <c r="AE10561" s="409"/>
      <c r="AF10561" s="1"/>
      <c r="AG10561" s="2" t="s">
        <v>288</v>
      </c>
      <c r="AH10561" s="2" t="s">
        <v>1771</v>
      </c>
      <c r="AT10561" s="2" t="s">
        <v>288</v>
      </c>
    </row>
    <row r="10562" spans="2:46" ht="52.5" thickBot="1">
      <c r="B10562" s="87">
        <v>3740</v>
      </c>
      <c r="E10562" s="325">
        <v>17</v>
      </c>
      <c r="F10562" s="325" t="s">
        <v>42</v>
      </c>
      <c r="G10562" s="325">
        <v>2018</v>
      </c>
      <c r="H10562" s="325"/>
      <c r="L10562" s="4"/>
      <c r="N10562" s="3" t="s">
        <v>842</v>
      </c>
      <c r="P10562" s="325">
        <v>9</v>
      </c>
      <c r="Q10562" s="24">
        <v>9</v>
      </c>
      <c r="R10562" s="325">
        <v>7</v>
      </c>
      <c r="S10562" s="2" t="s">
        <v>3</v>
      </c>
      <c r="T10562" s="2" t="s">
        <v>44</v>
      </c>
      <c r="U10562" s="2" t="s">
        <v>286</v>
      </c>
      <c r="V10562" s="3" t="s">
        <v>2087</v>
      </c>
      <c r="W10562" s="409"/>
      <c r="X10562" s="409" t="s">
        <v>843</v>
      </c>
      <c r="AA10562" s="441">
        <v>44.2617732</v>
      </c>
      <c r="AB10562" s="441">
        <v>-121.2579597</v>
      </c>
      <c r="AC10562" s="2" t="s">
        <v>45</v>
      </c>
      <c r="AE10562" s="409"/>
      <c r="AF10562" s="1"/>
      <c r="AG10562" s="2" t="s">
        <v>288</v>
      </c>
      <c r="AH10562" s="2" t="s">
        <v>1771</v>
      </c>
      <c r="AT10562" s="2" t="s">
        <v>288</v>
      </c>
    </row>
    <row r="10563" spans="2:46" ht="52.5" thickBot="1">
      <c r="B10563" s="87">
        <v>3741</v>
      </c>
      <c r="E10563" s="325">
        <v>17</v>
      </c>
      <c r="F10563" s="325" t="s">
        <v>42</v>
      </c>
      <c r="G10563" s="325">
        <v>2018</v>
      </c>
      <c r="H10563" s="325"/>
      <c r="L10563" s="4"/>
      <c r="N10563" s="3" t="s">
        <v>842</v>
      </c>
      <c r="P10563" s="325">
        <v>9</v>
      </c>
      <c r="Q10563" s="24">
        <v>9</v>
      </c>
      <c r="R10563" s="325">
        <v>8</v>
      </c>
      <c r="S10563" s="2" t="s">
        <v>3</v>
      </c>
      <c r="T10563" s="2" t="s">
        <v>44</v>
      </c>
      <c r="U10563" s="2" t="s">
        <v>286</v>
      </c>
      <c r="V10563" s="3" t="s">
        <v>2087</v>
      </c>
      <c r="W10563" s="409"/>
      <c r="X10563" s="409" t="s">
        <v>843</v>
      </c>
      <c r="AA10563" s="441">
        <v>44.2617732</v>
      </c>
      <c r="AB10563" s="441">
        <v>-121.2579597</v>
      </c>
      <c r="AC10563" s="2" t="s">
        <v>45</v>
      </c>
      <c r="AE10563" s="409"/>
      <c r="AF10563" s="1"/>
      <c r="AG10563" s="2" t="s">
        <v>288</v>
      </c>
      <c r="AH10563" s="2" t="s">
        <v>1771</v>
      </c>
      <c r="AT10563" s="2" t="s">
        <v>288</v>
      </c>
    </row>
    <row r="10564" spans="2:46" ht="52.5" thickBot="1">
      <c r="B10564" s="87">
        <v>3742</v>
      </c>
      <c r="E10564" s="325">
        <v>17</v>
      </c>
      <c r="F10564" s="325" t="s">
        <v>42</v>
      </c>
      <c r="G10564" s="325">
        <v>2018</v>
      </c>
      <c r="H10564" s="325"/>
      <c r="L10564" s="4"/>
      <c r="N10564" s="3" t="s">
        <v>842</v>
      </c>
      <c r="P10564" s="325">
        <v>9</v>
      </c>
      <c r="Q10564" s="24">
        <v>9</v>
      </c>
      <c r="R10564" s="325">
        <v>9</v>
      </c>
      <c r="S10564" s="2" t="s">
        <v>3</v>
      </c>
      <c r="T10564" s="2" t="s">
        <v>44</v>
      </c>
      <c r="U10564" s="2" t="s">
        <v>286</v>
      </c>
      <c r="V10564" s="3" t="s">
        <v>2087</v>
      </c>
      <c r="W10564" s="409"/>
      <c r="X10564" s="409" t="s">
        <v>843</v>
      </c>
      <c r="AA10564" s="441">
        <v>44.2617732</v>
      </c>
      <c r="AB10564" s="441">
        <v>-121.2579597</v>
      </c>
      <c r="AC10564" s="2" t="s">
        <v>45</v>
      </c>
      <c r="AE10564" s="409"/>
      <c r="AF10564" s="1"/>
      <c r="AG10564" s="2" t="s">
        <v>288</v>
      </c>
      <c r="AH10564" s="2" t="s">
        <v>1771</v>
      </c>
      <c r="AT10564" s="2" t="s">
        <v>288</v>
      </c>
    </row>
    <row r="10565" spans="2:46" ht="52.5" thickBot="1">
      <c r="B10565" s="87">
        <v>3743</v>
      </c>
      <c r="E10565" s="325">
        <v>17</v>
      </c>
      <c r="F10565" s="325" t="s">
        <v>42</v>
      </c>
      <c r="G10565" s="325">
        <v>2018</v>
      </c>
      <c r="H10565" s="325"/>
      <c r="L10565" s="4"/>
      <c r="N10565" s="3" t="s">
        <v>842</v>
      </c>
      <c r="P10565" s="325">
        <v>9</v>
      </c>
      <c r="Q10565" s="24">
        <v>9</v>
      </c>
      <c r="R10565" s="325">
        <v>10</v>
      </c>
      <c r="S10565" s="2" t="s">
        <v>3</v>
      </c>
      <c r="T10565" s="2" t="s">
        <v>44</v>
      </c>
      <c r="U10565" s="2" t="s">
        <v>286</v>
      </c>
      <c r="V10565" s="3" t="s">
        <v>2087</v>
      </c>
      <c r="W10565" s="409"/>
      <c r="X10565" s="409" t="s">
        <v>843</v>
      </c>
      <c r="AA10565" s="441">
        <v>44.2617732</v>
      </c>
      <c r="AB10565" s="441">
        <v>-121.2579597</v>
      </c>
      <c r="AC10565" s="2" t="s">
        <v>45</v>
      </c>
      <c r="AE10565" s="409"/>
      <c r="AF10565" s="1"/>
      <c r="AG10565" s="2" t="s">
        <v>288</v>
      </c>
      <c r="AH10565" s="2" t="s">
        <v>1771</v>
      </c>
      <c r="AT10565" s="2" t="s">
        <v>288</v>
      </c>
    </row>
    <row r="10566" spans="2:46" ht="52.5" thickBot="1">
      <c r="B10566" s="87">
        <v>4047</v>
      </c>
      <c r="E10566" s="325">
        <v>18</v>
      </c>
      <c r="F10566" s="325" t="s">
        <v>42</v>
      </c>
      <c r="G10566" s="325">
        <v>2018</v>
      </c>
      <c r="H10566" s="325"/>
      <c r="L10566" s="4"/>
      <c r="N10566" s="3" t="s">
        <v>913</v>
      </c>
      <c r="P10566" s="325">
        <v>10</v>
      </c>
      <c r="Q10566" s="24">
        <v>10</v>
      </c>
      <c r="R10566" s="325">
        <v>1</v>
      </c>
      <c r="S10566" s="2" t="s">
        <v>3</v>
      </c>
      <c r="T10566" s="2" t="s">
        <v>44</v>
      </c>
      <c r="U10566" s="2" t="s">
        <v>914</v>
      </c>
      <c r="V10566" s="3" t="s">
        <v>2087</v>
      </c>
      <c r="W10566" s="409"/>
      <c r="X10566" s="409" t="s">
        <v>915</v>
      </c>
      <c r="AA10566" s="441">
        <v>44.680655260000002</v>
      </c>
      <c r="AB10566" s="441">
        <v>121.15233573</v>
      </c>
      <c r="AC10566" s="2" t="s">
        <v>45</v>
      </c>
      <c r="AE10566" s="409" t="s">
        <v>916</v>
      </c>
      <c r="AF10566" s="1" t="str">
        <f>CONCATENATE("ex ", AE10566)</f>
        <v>ex Trifolium incarnatum</v>
      </c>
      <c r="AG10566" s="2" t="s">
        <v>288</v>
      </c>
      <c r="AH10566" s="2" t="s">
        <v>1771</v>
      </c>
      <c r="AT10566" s="2" t="s">
        <v>288</v>
      </c>
    </row>
    <row r="10567" spans="2:46" ht="52.5" thickBot="1">
      <c r="B10567" s="87">
        <v>4048</v>
      </c>
      <c r="E10567" s="325">
        <v>18</v>
      </c>
      <c r="F10567" s="325" t="s">
        <v>42</v>
      </c>
      <c r="G10567" s="325">
        <v>2018</v>
      </c>
      <c r="H10567" s="325"/>
      <c r="L10567" s="4"/>
      <c r="N10567" s="3" t="s">
        <v>913</v>
      </c>
      <c r="P10567" s="325">
        <v>10</v>
      </c>
      <c r="Q10567" s="24">
        <v>10</v>
      </c>
      <c r="R10567" s="325">
        <v>2</v>
      </c>
      <c r="S10567" s="2" t="s">
        <v>3</v>
      </c>
      <c r="T10567" s="2" t="s">
        <v>44</v>
      </c>
      <c r="U10567" s="2" t="s">
        <v>914</v>
      </c>
      <c r="V10567" s="3" t="s">
        <v>2087</v>
      </c>
      <c r="W10567" s="409"/>
      <c r="X10567" s="409" t="s">
        <v>915</v>
      </c>
      <c r="AA10567" s="441">
        <v>44.680655260000002</v>
      </c>
      <c r="AB10567" s="441">
        <v>121.15233573</v>
      </c>
      <c r="AC10567" s="2" t="s">
        <v>45</v>
      </c>
      <c r="AE10567" s="409" t="s">
        <v>916</v>
      </c>
      <c r="AF10567" s="1" t="str">
        <f>CONCATENATE("ex ", AE10567)</f>
        <v>ex Trifolium incarnatum</v>
      </c>
      <c r="AG10567" s="2" t="s">
        <v>288</v>
      </c>
      <c r="AH10567" s="2" t="s">
        <v>1771</v>
      </c>
      <c r="AT10567" s="2" t="s">
        <v>288</v>
      </c>
    </row>
    <row r="10568" spans="2:46" ht="52.5" thickBot="1">
      <c r="B10568" s="87">
        <v>4049</v>
      </c>
      <c r="E10568" s="325">
        <v>18</v>
      </c>
      <c r="F10568" s="325" t="s">
        <v>42</v>
      </c>
      <c r="G10568" s="325">
        <v>2018</v>
      </c>
      <c r="H10568" s="325"/>
      <c r="L10568" s="4"/>
      <c r="N10568" s="3" t="s">
        <v>913</v>
      </c>
      <c r="P10568" s="325">
        <v>10</v>
      </c>
      <c r="Q10568" s="24">
        <v>10</v>
      </c>
      <c r="R10568" s="325">
        <v>3</v>
      </c>
      <c r="S10568" s="2" t="s">
        <v>3</v>
      </c>
      <c r="T10568" s="2" t="s">
        <v>44</v>
      </c>
      <c r="U10568" s="2" t="s">
        <v>914</v>
      </c>
      <c r="V10568" s="3" t="s">
        <v>2087</v>
      </c>
      <c r="W10568" s="409"/>
      <c r="X10568" s="409" t="s">
        <v>915</v>
      </c>
      <c r="AA10568" s="441">
        <v>44.680655260000002</v>
      </c>
      <c r="AB10568" s="441">
        <v>121.15233573</v>
      </c>
      <c r="AC10568" s="2" t="s">
        <v>45</v>
      </c>
      <c r="AE10568" s="409" t="s">
        <v>916</v>
      </c>
      <c r="AF10568" s="1" t="str">
        <f>CONCATENATE("ex ", AE10568)</f>
        <v>ex Trifolium incarnatum</v>
      </c>
      <c r="AG10568" s="2" t="s">
        <v>288</v>
      </c>
      <c r="AH10568" s="2" t="s">
        <v>1771</v>
      </c>
      <c r="AT10568" s="2" t="s">
        <v>288</v>
      </c>
    </row>
    <row r="10569" spans="2:46" ht="52.5" thickBot="1">
      <c r="B10569" s="87">
        <v>4050</v>
      </c>
      <c r="E10569" s="325">
        <v>18</v>
      </c>
      <c r="F10569" s="325" t="s">
        <v>42</v>
      </c>
      <c r="G10569" s="325">
        <v>2018</v>
      </c>
      <c r="H10569" s="325"/>
      <c r="L10569" s="4"/>
      <c r="N10569" s="3" t="s">
        <v>913</v>
      </c>
      <c r="P10569" s="325">
        <v>10</v>
      </c>
      <c r="Q10569" s="24">
        <v>10</v>
      </c>
      <c r="R10569" s="325">
        <v>4</v>
      </c>
      <c r="S10569" s="2" t="s">
        <v>3</v>
      </c>
      <c r="T10569" s="2" t="s">
        <v>44</v>
      </c>
      <c r="U10569" s="2" t="s">
        <v>914</v>
      </c>
      <c r="V10569" s="3" t="s">
        <v>2087</v>
      </c>
      <c r="W10569" s="409"/>
      <c r="X10569" s="409" t="s">
        <v>915</v>
      </c>
      <c r="AA10569" s="441">
        <v>44.680655260000002</v>
      </c>
      <c r="AB10569" s="441">
        <v>121.15233573</v>
      </c>
      <c r="AC10569" s="2" t="s">
        <v>45</v>
      </c>
      <c r="AE10569" s="409" t="s">
        <v>916</v>
      </c>
      <c r="AF10569" s="1" t="str">
        <f>CONCATENATE("ex ", AE10569)</f>
        <v>ex Trifolium incarnatum</v>
      </c>
      <c r="AG10569" s="2" t="s">
        <v>288</v>
      </c>
      <c r="AH10569" s="2" t="s">
        <v>1771</v>
      </c>
      <c r="AT10569" s="2" t="s">
        <v>288</v>
      </c>
    </row>
    <row r="10570" spans="2:46" ht="52.5" thickBot="1">
      <c r="B10570" s="87">
        <v>4051</v>
      </c>
      <c r="E10570" s="325">
        <v>18</v>
      </c>
      <c r="F10570" s="325" t="s">
        <v>42</v>
      </c>
      <c r="G10570" s="325">
        <v>2018</v>
      </c>
      <c r="H10570" s="325"/>
      <c r="L10570" s="4"/>
      <c r="N10570" s="3" t="s">
        <v>913</v>
      </c>
      <c r="P10570" s="325">
        <v>10</v>
      </c>
      <c r="Q10570" s="24">
        <v>10</v>
      </c>
      <c r="R10570" s="325">
        <v>5</v>
      </c>
      <c r="S10570" s="2" t="s">
        <v>3</v>
      </c>
      <c r="T10570" s="2" t="s">
        <v>44</v>
      </c>
      <c r="U10570" s="2" t="s">
        <v>914</v>
      </c>
      <c r="V10570" s="3" t="s">
        <v>2087</v>
      </c>
      <c r="W10570" s="409"/>
      <c r="X10570" s="409" t="s">
        <v>915</v>
      </c>
      <c r="AA10570" s="441">
        <v>44.680655260000002</v>
      </c>
      <c r="AB10570" s="441">
        <v>121.15233573</v>
      </c>
      <c r="AC10570" s="2" t="s">
        <v>45</v>
      </c>
      <c r="AE10570" s="409" t="s">
        <v>916</v>
      </c>
      <c r="AF10570" s="1" t="str">
        <f>CONCATENATE("ex ", AE10570)</f>
        <v>ex Trifolium incarnatum</v>
      </c>
      <c r="AG10570" s="2" t="s">
        <v>288</v>
      </c>
      <c r="AH10570" s="2" t="s">
        <v>1771</v>
      </c>
      <c r="AT10570" s="2" t="s">
        <v>288</v>
      </c>
    </row>
    <row r="10571" spans="2:46" ht="52.5" thickBot="1">
      <c r="B10571" s="87">
        <v>4052</v>
      </c>
      <c r="E10571" s="325">
        <v>18</v>
      </c>
      <c r="F10571" s="325" t="s">
        <v>42</v>
      </c>
      <c r="G10571" s="325">
        <v>2018</v>
      </c>
      <c r="H10571" s="325"/>
      <c r="L10571" s="4"/>
      <c r="N10571" s="3" t="s">
        <v>913</v>
      </c>
      <c r="P10571" s="325">
        <v>10</v>
      </c>
      <c r="Q10571" s="24">
        <v>10</v>
      </c>
      <c r="R10571" s="325">
        <v>6</v>
      </c>
      <c r="S10571" s="2" t="s">
        <v>3</v>
      </c>
      <c r="T10571" s="2" t="s">
        <v>44</v>
      </c>
      <c r="U10571" s="2" t="s">
        <v>914</v>
      </c>
      <c r="V10571" s="3" t="s">
        <v>2087</v>
      </c>
      <c r="W10571" s="409"/>
      <c r="X10571" s="409" t="s">
        <v>915</v>
      </c>
      <c r="AA10571" s="441">
        <v>44.680655260000002</v>
      </c>
      <c r="AB10571" s="441">
        <v>121.15233573</v>
      </c>
      <c r="AC10571" s="2" t="s">
        <v>45</v>
      </c>
      <c r="AE10571" s="409" t="s">
        <v>916</v>
      </c>
      <c r="AF10571" s="1" t="str">
        <f>CONCATENATE("ex ", AE10571)</f>
        <v>ex Trifolium incarnatum</v>
      </c>
      <c r="AG10571" s="2" t="s">
        <v>288</v>
      </c>
      <c r="AH10571" s="2" t="s">
        <v>1771</v>
      </c>
      <c r="AT10571" s="2" t="s">
        <v>288</v>
      </c>
    </row>
    <row r="10572" spans="2:46" ht="52.5" thickBot="1">
      <c r="B10572" s="87">
        <v>4053</v>
      </c>
      <c r="E10572" s="325">
        <v>18</v>
      </c>
      <c r="F10572" s="325" t="s">
        <v>42</v>
      </c>
      <c r="G10572" s="325">
        <v>2018</v>
      </c>
      <c r="H10572" s="325"/>
      <c r="L10572" s="4"/>
      <c r="N10572" s="3" t="s">
        <v>913</v>
      </c>
      <c r="P10572" s="325">
        <v>10</v>
      </c>
      <c r="Q10572" s="24">
        <v>10</v>
      </c>
      <c r="R10572" s="325">
        <v>7</v>
      </c>
      <c r="S10572" s="2" t="s">
        <v>3</v>
      </c>
      <c r="T10572" s="2" t="s">
        <v>44</v>
      </c>
      <c r="U10572" s="2" t="s">
        <v>914</v>
      </c>
      <c r="V10572" s="3" t="s">
        <v>2087</v>
      </c>
      <c r="W10572" s="409"/>
      <c r="X10572" s="409" t="s">
        <v>915</v>
      </c>
      <c r="AA10572" s="441">
        <v>44.680655260000002</v>
      </c>
      <c r="AB10572" s="441">
        <v>121.15233573</v>
      </c>
      <c r="AC10572" s="2" t="s">
        <v>45</v>
      </c>
      <c r="AE10572" s="409" t="s">
        <v>916</v>
      </c>
      <c r="AF10572" s="1" t="str">
        <f>CONCATENATE("ex ", AE10572)</f>
        <v>ex Trifolium incarnatum</v>
      </c>
      <c r="AG10572" s="2" t="s">
        <v>288</v>
      </c>
      <c r="AH10572" s="2" t="s">
        <v>1771</v>
      </c>
      <c r="AT10572" s="2" t="s">
        <v>288</v>
      </c>
    </row>
    <row r="10573" spans="2:46" ht="65.25" thickBot="1">
      <c r="B10573" s="87">
        <v>4054</v>
      </c>
      <c r="E10573" s="325">
        <v>18</v>
      </c>
      <c r="F10573" s="325" t="s">
        <v>42</v>
      </c>
      <c r="G10573" s="325">
        <v>2018</v>
      </c>
      <c r="H10573" s="325"/>
      <c r="L10573" s="4"/>
      <c r="N10573" s="3" t="s">
        <v>913</v>
      </c>
      <c r="P10573" s="325">
        <v>10</v>
      </c>
      <c r="Q10573" s="24">
        <v>10</v>
      </c>
      <c r="R10573" s="325">
        <v>8</v>
      </c>
      <c r="S10573" s="2" t="s">
        <v>3</v>
      </c>
      <c r="T10573" s="2" t="s">
        <v>44</v>
      </c>
      <c r="U10573" s="2" t="s">
        <v>914</v>
      </c>
      <c r="V10573" s="3" t="s">
        <v>2087</v>
      </c>
      <c r="W10573" s="409"/>
      <c r="X10573" s="409" t="s">
        <v>915</v>
      </c>
      <c r="AA10573" s="441">
        <v>44.680655260000002</v>
      </c>
      <c r="AB10573" s="441">
        <v>121.15233573</v>
      </c>
      <c r="AC10573" s="2" t="s">
        <v>45</v>
      </c>
      <c r="AE10573" s="409" t="s">
        <v>916</v>
      </c>
      <c r="AF10573" s="1" t="str">
        <f>CONCATENATE("ex ", AE10573)</f>
        <v>ex Trifolium incarnatum</v>
      </c>
      <c r="AG10573" s="2" t="s">
        <v>288</v>
      </c>
      <c r="AH10573" s="2" t="s">
        <v>1771</v>
      </c>
      <c r="AT10573" s="2" t="s">
        <v>288</v>
      </c>
    </row>
    <row r="10574" spans="2:46" ht="65.25" thickBot="1">
      <c r="B10574" s="87">
        <v>4055</v>
      </c>
      <c r="E10574" s="325">
        <v>18</v>
      </c>
      <c r="F10574" s="325" t="s">
        <v>42</v>
      </c>
      <c r="G10574" s="325">
        <v>2018</v>
      </c>
      <c r="H10574" s="325"/>
      <c r="L10574" s="4"/>
      <c r="N10574" s="3" t="s">
        <v>913</v>
      </c>
      <c r="P10574" s="325">
        <v>10</v>
      </c>
      <c r="Q10574" s="24">
        <v>10</v>
      </c>
      <c r="R10574" s="325">
        <v>9</v>
      </c>
      <c r="S10574" s="2" t="s">
        <v>3</v>
      </c>
      <c r="T10574" s="2" t="s">
        <v>44</v>
      </c>
      <c r="U10574" s="2" t="s">
        <v>914</v>
      </c>
      <c r="V10574" s="3" t="s">
        <v>2087</v>
      </c>
      <c r="W10574" s="409"/>
      <c r="X10574" s="409" t="s">
        <v>915</v>
      </c>
      <c r="AA10574" s="441">
        <v>44.680655260000002</v>
      </c>
      <c r="AB10574" s="441">
        <v>121.15233573</v>
      </c>
      <c r="AC10574" s="2" t="s">
        <v>45</v>
      </c>
      <c r="AE10574" s="409" t="s">
        <v>916</v>
      </c>
      <c r="AF10574" s="1" t="str">
        <f>CONCATENATE("ex ", AE10574)</f>
        <v>ex Trifolium incarnatum</v>
      </c>
      <c r="AG10574" s="2" t="s">
        <v>288</v>
      </c>
      <c r="AH10574" s="2" t="s">
        <v>1771</v>
      </c>
      <c r="AT10574" s="2" t="s">
        <v>288</v>
      </c>
    </row>
    <row r="10575" spans="2:46" ht="65.25" thickBot="1">
      <c r="B10575" s="87">
        <v>4056</v>
      </c>
      <c r="E10575" s="325">
        <v>18</v>
      </c>
      <c r="F10575" s="325" t="s">
        <v>42</v>
      </c>
      <c r="G10575" s="325">
        <v>2018</v>
      </c>
      <c r="H10575" s="325"/>
      <c r="L10575" s="4"/>
      <c r="N10575" s="3" t="s">
        <v>913</v>
      </c>
      <c r="P10575" s="325">
        <v>10</v>
      </c>
      <c r="Q10575" s="24">
        <v>10</v>
      </c>
      <c r="R10575" s="325">
        <v>10</v>
      </c>
      <c r="S10575" s="2" t="s">
        <v>3</v>
      </c>
      <c r="T10575" s="2" t="s">
        <v>44</v>
      </c>
      <c r="U10575" s="2" t="s">
        <v>914</v>
      </c>
      <c r="V10575" s="3" t="s">
        <v>2087</v>
      </c>
      <c r="W10575" s="409"/>
      <c r="X10575" s="409" t="s">
        <v>915</v>
      </c>
      <c r="AA10575" s="441">
        <v>44.680655260000002</v>
      </c>
      <c r="AB10575" s="441">
        <v>121.15233573</v>
      </c>
      <c r="AC10575" s="2" t="s">
        <v>45</v>
      </c>
      <c r="AE10575" s="409" t="s">
        <v>916</v>
      </c>
      <c r="AF10575" s="1" t="str">
        <f>CONCATENATE("ex ", AE10575)</f>
        <v>ex Trifolium incarnatum</v>
      </c>
      <c r="AG10575" s="2" t="s">
        <v>288</v>
      </c>
      <c r="AH10575" s="2" t="s">
        <v>1771</v>
      </c>
      <c r="AT10575" s="2" t="s">
        <v>288</v>
      </c>
    </row>
    <row r="10576" spans="2:46" ht="65.25" thickBot="1">
      <c r="B10576" s="87">
        <v>4057</v>
      </c>
      <c r="E10576" s="325">
        <v>18</v>
      </c>
      <c r="F10576" s="325" t="s">
        <v>42</v>
      </c>
      <c r="G10576" s="325">
        <v>2018</v>
      </c>
      <c r="H10576" s="325"/>
      <c r="L10576" s="4"/>
      <c r="N10576" s="3" t="s">
        <v>913</v>
      </c>
      <c r="P10576" s="325">
        <v>10</v>
      </c>
      <c r="Q10576" s="24">
        <v>10</v>
      </c>
      <c r="R10576" s="325">
        <v>11</v>
      </c>
      <c r="S10576" s="2" t="s">
        <v>3</v>
      </c>
      <c r="T10576" s="2" t="s">
        <v>44</v>
      </c>
      <c r="U10576" s="2" t="s">
        <v>914</v>
      </c>
      <c r="V10576" s="3" t="s">
        <v>2087</v>
      </c>
      <c r="W10576" s="409"/>
      <c r="X10576" s="409" t="s">
        <v>915</v>
      </c>
      <c r="AA10576" s="441">
        <v>44.680655260000002</v>
      </c>
      <c r="AB10576" s="441">
        <v>121.15233573</v>
      </c>
      <c r="AC10576" s="2" t="s">
        <v>45</v>
      </c>
      <c r="AE10576" s="409" t="s">
        <v>916</v>
      </c>
      <c r="AF10576" s="1" t="str">
        <f>CONCATENATE("ex ", AE10576)</f>
        <v>ex Trifolium incarnatum</v>
      </c>
      <c r="AG10576" s="2" t="s">
        <v>288</v>
      </c>
      <c r="AH10576" s="2" t="s">
        <v>1771</v>
      </c>
      <c r="AT10576" s="2" t="s">
        <v>288</v>
      </c>
    </row>
    <row r="10577" spans="2:46" ht="65.25" thickBot="1">
      <c r="B10577" s="87">
        <v>4058</v>
      </c>
      <c r="E10577" s="325">
        <v>18</v>
      </c>
      <c r="F10577" s="325" t="s">
        <v>42</v>
      </c>
      <c r="G10577" s="325">
        <v>2018</v>
      </c>
      <c r="H10577" s="325"/>
      <c r="L10577" s="4"/>
      <c r="N10577" s="3" t="s">
        <v>913</v>
      </c>
      <c r="P10577" s="325">
        <v>10</v>
      </c>
      <c r="Q10577" s="24">
        <v>10</v>
      </c>
      <c r="R10577" s="325">
        <v>12</v>
      </c>
      <c r="S10577" s="2" t="s">
        <v>3</v>
      </c>
      <c r="T10577" s="2" t="s">
        <v>44</v>
      </c>
      <c r="U10577" s="2" t="s">
        <v>914</v>
      </c>
      <c r="V10577" s="3" t="s">
        <v>2087</v>
      </c>
      <c r="W10577" s="409"/>
      <c r="X10577" s="409" t="s">
        <v>915</v>
      </c>
      <c r="AA10577" s="441">
        <v>44.680655260000002</v>
      </c>
      <c r="AB10577" s="441">
        <v>121.15233573</v>
      </c>
      <c r="AC10577" s="2" t="s">
        <v>45</v>
      </c>
      <c r="AE10577" s="409" t="s">
        <v>916</v>
      </c>
      <c r="AF10577" s="1" t="str">
        <f>CONCATENATE("ex ", AE10577)</f>
        <v>ex Trifolium incarnatum</v>
      </c>
      <c r="AG10577" s="2" t="s">
        <v>288</v>
      </c>
      <c r="AH10577" s="2" t="s">
        <v>1771</v>
      </c>
      <c r="AT10577" s="2" t="s">
        <v>288</v>
      </c>
    </row>
    <row r="10578" spans="2:46" ht="65.25" thickBot="1">
      <c r="B10578" s="87">
        <v>83</v>
      </c>
      <c r="C10578" s="1"/>
      <c r="D10578" s="1"/>
      <c r="E10578" s="325">
        <v>29</v>
      </c>
      <c r="F10578" s="325" t="s">
        <v>52</v>
      </c>
      <c r="G10578" s="325">
        <v>2018</v>
      </c>
      <c r="H10578" s="325"/>
      <c r="L10578" s="4"/>
      <c r="N10578" s="3" t="s">
        <v>89</v>
      </c>
      <c r="O10578" s="9">
        <f>MIN(SEARCH({0,1,2,3,4,5,6,7,8,9},N10578&amp;"0123456789"))</f>
        <v>3</v>
      </c>
      <c r="P10578" s="418" t="str">
        <f>RIGHT(N10578, LEN(N10578)-O10578+1)</f>
        <v>1</v>
      </c>
      <c r="Q10578" s="35">
        <v>1</v>
      </c>
      <c r="R10578" s="325">
        <v>1</v>
      </c>
      <c r="S10578" s="2" t="s">
        <v>3</v>
      </c>
      <c r="T10578" s="2" t="s">
        <v>44</v>
      </c>
      <c r="U10578" s="2" t="s">
        <v>36</v>
      </c>
      <c r="V10578" s="3" t="s">
        <v>36</v>
      </c>
      <c r="W10578" s="409"/>
      <c r="X10578" s="409" t="s">
        <v>384</v>
      </c>
      <c r="AA10578" s="441">
        <v>44.598903749999998</v>
      </c>
      <c r="AB10578" s="441">
        <v>-123.3154306</v>
      </c>
      <c r="AC10578" s="2" t="s">
        <v>45</v>
      </c>
      <c r="AE10578" s="409" t="s">
        <v>78</v>
      </c>
      <c r="AF10578" s="1" t="str">
        <f>CONCATENATE("ex ", AE10578)</f>
        <v>ex Arctostaphylos densiflora</v>
      </c>
      <c r="AG10578" s="2" t="s">
        <v>90</v>
      </c>
      <c r="AH10578" s="2" t="s">
        <v>1769</v>
      </c>
      <c r="AT10578" s="2" t="s">
        <v>90</v>
      </c>
    </row>
    <row r="10579" spans="2:46" ht="65.25" thickBot="1">
      <c r="B10579" s="87">
        <v>84</v>
      </c>
      <c r="C10579" s="1"/>
      <c r="D10579" s="1"/>
      <c r="E10579" s="325">
        <v>29</v>
      </c>
      <c r="F10579" s="325" t="s">
        <v>52</v>
      </c>
      <c r="G10579" s="325">
        <v>2018</v>
      </c>
      <c r="H10579" s="325"/>
      <c r="L10579" s="4"/>
      <c r="N10579" s="3" t="s">
        <v>89</v>
      </c>
      <c r="O10579" s="9">
        <f>MIN(SEARCH({0,1,2,3,4,5,6,7,8,9},N10579&amp;"0123456789"))</f>
        <v>3</v>
      </c>
      <c r="P10579" s="418" t="str">
        <f>RIGHT(N10579, LEN(N10579)-O10579+1)</f>
        <v>1</v>
      </c>
      <c r="Q10579" s="35">
        <v>1</v>
      </c>
      <c r="R10579" s="325">
        <v>2</v>
      </c>
      <c r="S10579" s="2" t="s">
        <v>3</v>
      </c>
      <c r="T10579" s="2" t="s">
        <v>44</v>
      </c>
      <c r="U10579" s="2" t="s">
        <v>36</v>
      </c>
      <c r="V10579" s="3" t="s">
        <v>36</v>
      </c>
      <c r="W10579" s="409"/>
      <c r="X10579" s="409" t="s">
        <v>384</v>
      </c>
      <c r="AA10579" s="441">
        <v>44.598903749999998</v>
      </c>
      <c r="AB10579" s="441">
        <v>-123.3154306</v>
      </c>
      <c r="AC10579" s="2" t="s">
        <v>45</v>
      </c>
      <c r="AE10579" s="409" t="s">
        <v>78</v>
      </c>
      <c r="AF10579" s="1" t="str">
        <f>CONCATENATE("ex ", AE10579)</f>
        <v>ex Arctostaphylos densiflora</v>
      </c>
      <c r="AG10579" s="2" t="s">
        <v>90</v>
      </c>
      <c r="AH10579" s="2" t="s">
        <v>1769</v>
      </c>
      <c r="AT10579" s="2" t="s">
        <v>90</v>
      </c>
    </row>
    <row r="10580" spans="2:46" ht="65.25" thickBot="1">
      <c r="B10580" s="87">
        <v>85</v>
      </c>
      <c r="C10580" s="1"/>
      <c r="D10580" s="1"/>
      <c r="E10580" s="325">
        <v>29</v>
      </c>
      <c r="F10580" s="325" t="s">
        <v>52</v>
      </c>
      <c r="G10580" s="325">
        <v>2018</v>
      </c>
      <c r="H10580" s="325"/>
      <c r="L10580" s="4"/>
      <c r="N10580" s="3" t="s">
        <v>89</v>
      </c>
      <c r="O10580" s="9">
        <f>MIN(SEARCH({0,1,2,3,4,5,6,7,8,9},N10580&amp;"0123456789"))</f>
        <v>3</v>
      </c>
      <c r="P10580" s="418" t="str">
        <f>RIGHT(N10580, LEN(N10580)-O10580+1)</f>
        <v>1</v>
      </c>
      <c r="Q10580" s="35">
        <v>1</v>
      </c>
      <c r="R10580" s="325">
        <v>3</v>
      </c>
      <c r="S10580" s="2" t="s">
        <v>3</v>
      </c>
      <c r="T10580" s="2" t="s">
        <v>44</v>
      </c>
      <c r="U10580" s="2" t="s">
        <v>36</v>
      </c>
      <c r="V10580" s="3" t="s">
        <v>36</v>
      </c>
      <c r="W10580" s="409"/>
      <c r="X10580" s="409" t="s">
        <v>384</v>
      </c>
      <c r="AA10580" s="441">
        <v>44.598903749999998</v>
      </c>
      <c r="AB10580" s="441">
        <v>-123.3154306</v>
      </c>
      <c r="AC10580" s="2" t="s">
        <v>45</v>
      </c>
      <c r="AE10580" s="409" t="s">
        <v>78</v>
      </c>
      <c r="AF10580" s="1" t="str">
        <f>CONCATENATE("ex ", AE10580)</f>
        <v>ex Arctostaphylos densiflora</v>
      </c>
      <c r="AG10580" s="2" t="s">
        <v>90</v>
      </c>
      <c r="AH10580" s="2" t="s">
        <v>1769</v>
      </c>
      <c r="AT10580" s="2" t="s">
        <v>90</v>
      </c>
    </row>
    <row r="10581" spans="2:46" ht="65.25" thickBot="1">
      <c r="B10581" s="87">
        <v>86</v>
      </c>
      <c r="C10581" s="1"/>
      <c r="D10581" s="1"/>
      <c r="E10581" s="325">
        <v>29</v>
      </c>
      <c r="F10581" s="325" t="s">
        <v>52</v>
      </c>
      <c r="G10581" s="325">
        <v>2018</v>
      </c>
      <c r="H10581" s="325"/>
      <c r="L10581" s="4"/>
      <c r="N10581" s="3" t="s">
        <v>89</v>
      </c>
      <c r="O10581" s="9">
        <f>MIN(SEARCH({0,1,2,3,4,5,6,7,8,9},N10581&amp;"0123456789"))</f>
        <v>3</v>
      </c>
      <c r="P10581" s="418" t="str">
        <f>RIGHT(N10581, LEN(N10581)-O10581+1)</f>
        <v>1</v>
      </c>
      <c r="Q10581" s="35">
        <v>1</v>
      </c>
      <c r="R10581" s="325">
        <v>4</v>
      </c>
      <c r="S10581" s="2" t="s">
        <v>3</v>
      </c>
      <c r="T10581" s="2" t="s">
        <v>44</v>
      </c>
      <c r="U10581" s="2" t="s">
        <v>36</v>
      </c>
      <c r="V10581" s="3" t="s">
        <v>36</v>
      </c>
      <c r="W10581" s="409"/>
      <c r="X10581" s="409" t="s">
        <v>384</v>
      </c>
      <c r="AA10581" s="441">
        <v>44.598903749999998</v>
      </c>
      <c r="AB10581" s="441">
        <v>-123.3154306</v>
      </c>
      <c r="AC10581" s="2" t="s">
        <v>45</v>
      </c>
      <c r="AE10581" s="409" t="s">
        <v>78</v>
      </c>
      <c r="AF10581" s="1" t="str">
        <f>CONCATENATE("ex ", AE10581)</f>
        <v>ex Arctostaphylos densiflora</v>
      </c>
      <c r="AG10581" s="2" t="s">
        <v>90</v>
      </c>
      <c r="AH10581" s="2" t="s">
        <v>1769</v>
      </c>
      <c r="AT10581" s="2" t="s">
        <v>90</v>
      </c>
    </row>
    <row r="10582" spans="2:46" ht="65.25" thickBot="1">
      <c r="B10582" s="87">
        <v>87</v>
      </c>
      <c r="C10582" s="1"/>
      <c r="D10582" s="1"/>
      <c r="E10582" s="325">
        <v>29</v>
      </c>
      <c r="F10582" s="325" t="s">
        <v>52</v>
      </c>
      <c r="G10582" s="325">
        <v>2018</v>
      </c>
      <c r="H10582" s="325"/>
      <c r="L10582" s="4"/>
      <c r="N10582" s="3" t="s">
        <v>89</v>
      </c>
      <c r="O10582" s="9">
        <f>MIN(SEARCH({0,1,2,3,4,5,6,7,8,9},N10582&amp;"0123456789"))</f>
        <v>3</v>
      </c>
      <c r="P10582" s="418" t="str">
        <f>RIGHT(N10582, LEN(N10582)-O10582+1)</f>
        <v>1</v>
      </c>
      <c r="Q10582" s="35">
        <v>1</v>
      </c>
      <c r="R10582" s="325">
        <v>5</v>
      </c>
      <c r="S10582" s="2" t="s">
        <v>3</v>
      </c>
      <c r="T10582" s="2" t="s">
        <v>44</v>
      </c>
      <c r="U10582" s="2" t="s">
        <v>36</v>
      </c>
      <c r="V10582" s="3" t="s">
        <v>36</v>
      </c>
      <c r="W10582" s="409"/>
      <c r="X10582" s="409" t="s">
        <v>384</v>
      </c>
      <c r="AA10582" s="441">
        <v>44.598903749999998</v>
      </c>
      <c r="AB10582" s="441">
        <v>-123.3154306</v>
      </c>
      <c r="AC10582" s="2" t="s">
        <v>45</v>
      </c>
      <c r="AE10582" s="409" t="s">
        <v>78</v>
      </c>
      <c r="AF10582" s="1" t="str">
        <f>CONCATENATE("ex ", AE10582)</f>
        <v>ex Arctostaphylos densiflora</v>
      </c>
      <c r="AG10582" s="2" t="s">
        <v>90</v>
      </c>
      <c r="AH10582" s="2" t="s">
        <v>1769</v>
      </c>
      <c r="AT10582" s="2" t="s">
        <v>90</v>
      </c>
    </row>
    <row r="10583" spans="2:46" ht="65.25" thickBot="1">
      <c r="B10583" s="87">
        <v>88</v>
      </c>
      <c r="C10583" s="1"/>
      <c r="D10583" s="1"/>
      <c r="E10583" s="325">
        <v>29</v>
      </c>
      <c r="F10583" s="325" t="s">
        <v>52</v>
      </c>
      <c r="G10583" s="325">
        <v>2018</v>
      </c>
      <c r="H10583" s="325"/>
      <c r="L10583" s="4"/>
      <c r="N10583" s="3" t="s">
        <v>89</v>
      </c>
      <c r="O10583" s="9">
        <f>MIN(SEARCH({0,1,2,3,4,5,6,7,8,9},N10583&amp;"0123456789"))</f>
        <v>3</v>
      </c>
      <c r="P10583" s="418" t="str">
        <f>RIGHT(N10583, LEN(N10583)-O10583+1)</f>
        <v>1</v>
      </c>
      <c r="Q10583" s="35">
        <v>1</v>
      </c>
      <c r="R10583" s="325">
        <v>6</v>
      </c>
      <c r="S10583" s="2" t="s">
        <v>3</v>
      </c>
      <c r="T10583" s="2" t="s">
        <v>44</v>
      </c>
      <c r="U10583" s="2" t="s">
        <v>36</v>
      </c>
      <c r="V10583" s="3" t="s">
        <v>36</v>
      </c>
      <c r="W10583" s="409"/>
      <c r="X10583" s="409" t="s">
        <v>384</v>
      </c>
      <c r="AA10583" s="441">
        <v>44.598903749999998</v>
      </c>
      <c r="AB10583" s="441">
        <v>-123.3154306</v>
      </c>
      <c r="AC10583" s="2" t="s">
        <v>45</v>
      </c>
      <c r="AE10583" s="409" t="s">
        <v>78</v>
      </c>
      <c r="AF10583" s="1" t="str">
        <f>CONCATENATE("ex ", AE10583)</f>
        <v>ex Arctostaphylos densiflora</v>
      </c>
      <c r="AG10583" s="2" t="s">
        <v>90</v>
      </c>
      <c r="AH10583" s="2" t="s">
        <v>1769</v>
      </c>
      <c r="AT10583" s="2" t="s">
        <v>90</v>
      </c>
    </row>
    <row r="10584" spans="2:46" ht="65.25" thickBot="1">
      <c r="B10584" s="87">
        <v>89</v>
      </c>
      <c r="C10584" s="1"/>
      <c r="D10584" s="1"/>
      <c r="E10584" s="325">
        <v>29</v>
      </c>
      <c r="F10584" s="325" t="s">
        <v>52</v>
      </c>
      <c r="G10584" s="325">
        <v>2018</v>
      </c>
      <c r="H10584" s="325"/>
      <c r="L10584" s="4"/>
      <c r="N10584" s="3" t="s">
        <v>89</v>
      </c>
      <c r="O10584" s="9">
        <f>MIN(SEARCH({0,1,2,3,4,5,6,7,8,9},N10584&amp;"0123456789"))</f>
        <v>3</v>
      </c>
      <c r="P10584" s="418" t="str">
        <f>RIGHT(N10584, LEN(N10584)-O10584+1)</f>
        <v>1</v>
      </c>
      <c r="Q10584" s="35">
        <v>1</v>
      </c>
      <c r="R10584" s="325">
        <v>7</v>
      </c>
      <c r="S10584" s="2" t="s">
        <v>3</v>
      </c>
      <c r="T10584" s="2" t="s">
        <v>44</v>
      </c>
      <c r="U10584" s="2" t="s">
        <v>36</v>
      </c>
      <c r="V10584" s="3" t="s">
        <v>36</v>
      </c>
      <c r="W10584" s="409"/>
      <c r="X10584" s="409" t="s">
        <v>384</v>
      </c>
      <c r="AA10584" s="441">
        <v>44.598903749999998</v>
      </c>
      <c r="AB10584" s="441">
        <v>-123.3154306</v>
      </c>
      <c r="AC10584" s="2" t="s">
        <v>45</v>
      </c>
      <c r="AE10584" s="409" t="s">
        <v>78</v>
      </c>
      <c r="AF10584" s="1" t="str">
        <f>CONCATENATE("ex ", AE10584)</f>
        <v>ex Arctostaphylos densiflora</v>
      </c>
      <c r="AG10584" s="2" t="s">
        <v>90</v>
      </c>
      <c r="AH10584" s="2" t="s">
        <v>1769</v>
      </c>
      <c r="AT10584" s="2" t="s">
        <v>90</v>
      </c>
    </row>
    <row r="10585" spans="2:46" ht="52.5" thickBot="1">
      <c r="B10585" s="87">
        <v>90</v>
      </c>
      <c r="C10585" s="1"/>
      <c r="D10585" s="1"/>
      <c r="E10585" s="325">
        <v>29</v>
      </c>
      <c r="F10585" s="325" t="s">
        <v>52</v>
      </c>
      <c r="G10585" s="325">
        <v>2018</v>
      </c>
      <c r="H10585" s="325"/>
      <c r="L10585" s="4"/>
      <c r="N10585" s="3" t="s">
        <v>89</v>
      </c>
      <c r="O10585" s="9">
        <f>MIN(SEARCH({0,1,2,3,4,5,6,7,8,9},N10585&amp;"0123456789"))</f>
        <v>3</v>
      </c>
      <c r="P10585" s="418" t="str">
        <f>RIGHT(N10585, LEN(N10585)-O10585+1)</f>
        <v>1</v>
      </c>
      <c r="Q10585" s="35">
        <v>1</v>
      </c>
      <c r="R10585" s="325">
        <v>8</v>
      </c>
      <c r="S10585" s="2" t="s">
        <v>3</v>
      </c>
      <c r="T10585" s="2" t="s">
        <v>44</v>
      </c>
      <c r="U10585" s="2" t="s">
        <v>36</v>
      </c>
      <c r="V10585" s="3" t="s">
        <v>36</v>
      </c>
      <c r="W10585" s="409"/>
      <c r="X10585" s="409" t="s">
        <v>384</v>
      </c>
      <c r="AA10585" s="441">
        <v>44.598903749999998</v>
      </c>
      <c r="AB10585" s="441">
        <v>-123.3154306</v>
      </c>
      <c r="AC10585" s="2" t="s">
        <v>45</v>
      </c>
      <c r="AE10585" s="409" t="s">
        <v>78</v>
      </c>
      <c r="AF10585" s="1" t="str">
        <f>CONCATENATE("ex ", AE10585)</f>
        <v>ex Arctostaphylos densiflora</v>
      </c>
      <c r="AG10585" s="2" t="s">
        <v>90</v>
      </c>
      <c r="AH10585" s="2" t="s">
        <v>1769</v>
      </c>
      <c r="AT10585" s="2" t="s">
        <v>90</v>
      </c>
    </row>
    <row r="10586" spans="2:46" ht="52.5" thickBot="1">
      <c r="B10586" s="87">
        <v>91</v>
      </c>
      <c r="C10586" s="1"/>
      <c r="D10586" s="1"/>
      <c r="E10586" s="325">
        <v>29</v>
      </c>
      <c r="F10586" s="325" t="s">
        <v>52</v>
      </c>
      <c r="G10586" s="325">
        <v>2018</v>
      </c>
      <c r="H10586" s="325"/>
      <c r="L10586" s="4"/>
      <c r="N10586" s="3" t="s">
        <v>89</v>
      </c>
      <c r="O10586" s="9">
        <f>MIN(SEARCH({0,1,2,3,4,5,6,7,8,9},N10586&amp;"0123456789"))</f>
        <v>3</v>
      </c>
      <c r="P10586" s="418" t="str">
        <f>RIGHT(N10586, LEN(N10586)-O10586+1)</f>
        <v>1</v>
      </c>
      <c r="Q10586" s="35">
        <v>1</v>
      </c>
      <c r="R10586" s="325">
        <v>9</v>
      </c>
      <c r="S10586" s="2" t="s">
        <v>3</v>
      </c>
      <c r="T10586" s="2" t="s">
        <v>44</v>
      </c>
      <c r="U10586" s="2" t="s">
        <v>36</v>
      </c>
      <c r="V10586" s="3" t="s">
        <v>36</v>
      </c>
      <c r="W10586" s="409"/>
      <c r="X10586" s="409" t="s">
        <v>384</v>
      </c>
      <c r="AA10586" s="441">
        <v>44.598903749999998</v>
      </c>
      <c r="AB10586" s="441">
        <v>-123.3154306</v>
      </c>
      <c r="AC10586" s="2" t="s">
        <v>45</v>
      </c>
      <c r="AE10586" s="409" t="s">
        <v>78</v>
      </c>
      <c r="AF10586" s="1" t="str">
        <f>CONCATENATE("ex ", AE10586)</f>
        <v>ex Arctostaphylos densiflora</v>
      </c>
      <c r="AG10586" s="2" t="s">
        <v>90</v>
      </c>
      <c r="AH10586" s="2" t="s">
        <v>1769</v>
      </c>
      <c r="AT10586" s="2" t="s">
        <v>90</v>
      </c>
    </row>
    <row r="10587" spans="2:46" ht="52.5" thickBot="1">
      <c r="B10587" s="87">
        <v>92</v>
      </c>
      <c r="C10587" s="1"/>
      <c r="D10587" s="1"/>
      <c r="E10587" s="325">
        <v>29</v>
      </c>
      <c r="F10587" s="325" t="s">
        <v>52</v>
      </c>
      <c r="G10587" s="325">
        <v>2018</v>
      </c>
      <c r="H10587" s="325"/>
      <c r="L10587" s="4"/>
      <c r="N10587" s="3" t="s">
        <v>89</v>
      </c>
      <c r="O10587" s="9">
        <f>MIN(SEARCH({0,1,2,3,4,5,6,7,8,9},N10587&amp;"0123456789"))</f>
        <v>3</v>
      </c>
      <c r="P10587" s="418" t="str">
        <f>RIGHT(N10587, LEN(N10587)-O10587+1)</f>
        <v>1</v>
      </c>
      <c r="Q10587" s="35">
        <v>1</v>
      </c>
      <c r="R10587" s="325">
        <v>10</v>
      </c>
      <c r="S10587" s="2" t="s">
        <v>3</v>
      </c>
      <c r="T10587" s="2" t="s">
        <v>44</v>
      </c>
      <c r="U10587" s="2" t="s">
        <v>36</v>
      </c>
      <c r="V10587" s="3" t="s">
        <v>36</v>
      </c>
      <c r="W10587" s="409"/>
      <c r="X10587" s="409" t="s">
        <v>384</v>
      </c>
      <c r="AA10587" s="441">
        <v>44.598903749999998</v>
      </c>
      <c r="AB10587" s="441">
        <v>-123.3154306</v>
      </c>
      <c r="AC10587" s="2" t="s">
        <v>45</v>
      </c>
      <c r="AE10587" s="409" t="s">
        <v>78</v>
      </c>
      <c r="AF10587" s="1" t="str">
        <f>CONCATENATE("ex ", AE10587)</f>
        <v>ex Arctostaphylos densiflora</v>
      </c>
      <c r="AG10587" s="2" t="s">
        <v>90</v>
      </c>
      <c r="AH10587" s="2" t="s">
        <v>1769</v>
      </c>
      <c r="AT10587" s="2" t="s">
        <v>90</v>
      </c>
    </row>
    <row r="10588" spans="2:46" ht="52.5" thickBot="1">
      <c r="B10588" s="87">
        <v>161</v>
      </c>
      <c r="C10588" s="1"/>
      <c r="D10588" s="1"/>
      <c r="E10588" s="325">
        <v>1</v>
      </c>
      <c r="F10588" s="325" t="s">
        <v>114</v>
      </c>
      <c r="G10588" s="325">
        <v>2018</v>
      </c>
      <c r="H10588" s="325"/>
      <c r="L10588" s="4"/>
      <c r="N10588" s="3" t="s">
        <v>91</v>
      </c>
      <c r="O10588" s="9">
        <f>MIN(SEARCH({0,1,2,3,4,5,6,7,8,9},N10588&amp;"0123456789"))</f>
        <v>3</v>
      </c>
      <c r="P10588" s="418" t="str">
        <f>RIGHT(N10588, LEN(N10588)-O10588+1)</f>
        <v>2</v>
      </c>
      <c r="Q10588" s="35">
        <v>2</v>
      </c>
      <c r="R10588" s="325">
        <v>1</v>
      </c>
      <c r="S10588" s="2" t="s">
        <v>3</v>
      </c>
      <c r="T10588" s="2" t="s">
        <v>44</v>
      </c>
      <c r="U10588" s="2" t="s">
        <v>36</v>
      </c>
      <c r="V10588" s="3" t="s">
        <v>36</v>
      </c>
      <c r="W10588" s="409"/>
      <c r="X10588" s="409" t="s">
        <v>384</v>
      </c>
      <c r="AA10588" s="441">
        <v>44.59921851</v>
      </c>
      <c r="AB10588" s="441">
        <v>-123.3158353</v>
      </c>
      <c r="AC10588" s="2" t="s">
        <v>45</v>
      </c>
      <c r="AE10588" s="409"/>
      <c r="AF10588" s="1"/>
      <c r="AG10588" s="2" t="s">
        <v>90</v>
      </c>
      <c r="AH10588" s="2" t="s">
        <v>1769</v>
      </c>
      <c r="AT10588" s="2" t="s">
        <v>90</v>
      </c>
    </row>
    <row r="10589" spans="2:46" ht="52.5" thickBot="1">
      <c r="B10589" s="87">
        <v>162</v>
      </c>
      <c r="C10589" s="1"/>
      <c r="D10589" s="1"/>
      <c r="E10589" s="325">
        <v>1</v>
      </c>
      <c r="F10589" s="325" t="s">
        <v>114</v>
      </c>
      <c r="G10589" s="325">
        <v>2018</v>
      </c>
      <c r="H10589" s="325"/>
      <c r="L10589" s="4"/>
      <c r="N10589" s="3" t="s">
        <v>91</v>
      </c>
      <c r="O10589" s="9">
        <f>MIN(SEARCH({0,1,2,3,4,5,6,7,8,9},N10589&amp;"0123456789"))</f>
        <v>3</v>
      </c>
      <c r="P10589" s="418" t="str">
        <f>RIGHT(N10589, LEN(N10589)-O10589+1)</f>
        <v>2</v>
      </c>
      <c r="Q10589" s="35">
        <v>2</v>
      </c>
      <c r="R10589" s="325">
        <v>2</v>
      </c>
      <c r="S10589" s="2" t="s">
        <v>3</v>
      </c>
      <c r="T10589" s="2" t="s">
        <v>44</v>
      </c>
      <c r="U10589" s="2" t="s">
        <v>36</v>
      </c>
      <c r="V10589" s="3" t="s">
        <v>36</v>
      </c>
      <c r="W10589" s="409"/>
      <c r="X10589" s="409" t="s">
        <v>384</v>
      </c>
      <c r="AA10589" s="441">
        <v>44.59921851</v>
      </c>
      <c r="AB10589" s="441">
        <v>-123.3158353</v>
      </c>
      <c r="AC10589" s="2" t="s">
        <v>45</v>
      </c>
      <c r="AE10589" s="409"/>
      <c r="AF10589" s="1"/>
      <c r="AG10589" s="2" t="s">
        <v>90</v>
      </c>
      <c r="AH10589" s="2" t="s">
        <v>1769</v>
      </c>
      <c r="AT10589" s="2" t="s">
        <v>90</v>
      </c>
    </row>
    <row r="10590" spans="2:46" ht="52.5" thickBot="1">
      <c r="B10590" s="87">
        <v>163</v>
      </c>
      <c r="C10590" s="1"/>
      <c r="D10590" s="1"/>
      <c r="E10590" s="325">
        <v>1</v>
      </c>
      <c r="F10590" s="325" t="s">
        <v>114</v>
      </c>
      <c r="G10590" s="325">
        <v>2018</v>
      </c>
      <c r="H10590" s="325"/>
      <c r="L10590" s="4"/>
      <c r="N10590" s="3" t="s">
        <v>91</v>
      </c>
      <c r="O10590" s="9">
        <f>MIN(SEARCH({0,1,2,3,4,5,6,7,8,9},N10590&amp;"0123456789"))</f>
        <v>3</v>
      </c>
      <c r="P10590" s="418" t="str">
        <f>RIGHT(N10590, LEN(N10590)-O10590+1)</f>
        <v>2</v>
      </c>
      <c r="Q10590" s="35">
        <v>2</v>
      </c>
      <c r="R10590" s="325">
        <v>3</v>
      </c>
      <c r="S10590" s="2" t="s">
        <v>3</v>
      </c>
      <c r="T10590" s="2" t="s">
        <v>44</v>
      </c>
      <c r="U10590" s="2" t="s">
        <v>36</v>
      </c>
      <c r="V10590" s="3" t="s">
        <v>36</v>
      </c>
      <c r="W10590" s="409"/>
      <c r="X10590" s="409" t="s">
        <v>384</v>
      </c>
      <c r="AA10590" s="441">
        <v>44.59921851</v>
      </c>
      <c r="AB10590" s="441">
        <v>-123.3158353</v>
      </c>
      <c r="AC10590" s="2" t="s">
        <v>45</v>
      </c>
      <c r="AE10590" s="409"/>
      <c r="AF10590" s="1"/>
      <c r="AG10590" s="2" t="s">
        <v>90</v>
      </c>
      <c r="AH10590" s="2" t="s">
        <v>1769</v>
      </c>
      <c r="AT10590" s="2" t="s">
        <v>90</v>
      </c>
    </row>
    <row r="10591" spans="2:46" ht="52.5" thickBot="1">
      <c r="B10591" s="87">
        <v>164</v>
      </c>
      <c r="C10591" s="1"/>
      <c r="D10591" s="1"/>
      <c r="E10591" s="325">
        <v>1</v>
      </c>
      <c r="F10591" s="325" t="s">
        <v>114</v>
      </c>
      <c r="G10591" s="325">
        <v>2018</v>
      </c>
      <c r="H10591" s="325"/>
      <c r="L10591" s="4"/>
      <c r="N10591" s="3" t="s">
        <v>91</v>
      </c>
      <c r="O10591" s="9">
        <f>MIN(SEARCH({0,1,2,3,4,5,6,7,8,9},N10591&amp;"0123456789"))</f>
        <v>3</v>
      </c>
      <c r="P10591" s="418" t="str">
        <f>RIGHT(N10591, LEN(N10591)-O10591+1)</f>
        <v>2</v>
      </c>
      <c r="Q10591" s="35">
        <v>2</v>
      </c>
      <c r="R10591" s="325">
        <v>4</v>
      </c>
      <c r="S10591" s="2" t="s">
        <v>3</v>
      </c>
      <c r="T10591" s="2" t="s">
        <v>44</v>
      </c>
      <c r="U10591" s="2" t="s">
        <v>36</v>
      </c>
      <c r="V10591" s="3" t="s">
        <v>36</v>
      </c>
      <c r="W10591" s="409"/>
      <c r="X10591" s="409" t="s">
        <v>384</v>
      </c>
      <c r="AA10591" s="441">
        <v>44.59921851</v>
      </c>
      <c r="AB10591" s="441">
        <v>-123.3158353</v>
      </c>
      <c r="AC10591" s="2" t="s">
        <v>45</v>
      </c>
      <c r="AE10591" s="409"/>
      <c r="AF10591" s="1"/>
      <c r="AG10591" s="2" t="s">
        <v>90</v>
      </c>
      <c r="AH10591" s="2" t="s">
        <v>1769</v>
      </c>
      <c r="AT10591" s="2" t="s">
        <v>90</v>
      </c>
    </row>
    <row r="10592" spans="2:46" ht="52.5" thickBot="1">
      <c r="B10592" s="87">
        <v>165</v>
      </c>
      <c r="C10592" s="1"/>
      <c r="D10592" s="1"/>
      <c r="E10592" s="325">
        <v>1</v>
      </c>
      <c r="F10592" s="325" t="s">
        <v>114</v>
      </c>
      <c r="G10592" s="325">
        <v>2018</v>
      </c>
      <c r="H10592" s="325"/>
      <c r="L10592" s="4"/>
      <c r="N10592" s="3" t="s">
        <v>91</v>
      </c>
      <c r="O10592" s="9">
        <f>MIN(SEARCH({0,1,2,3,4,5,6,7,8,9},N10592&amp;"0123456789"))</f>
        <v>3</v>
      </c>
      <c r="P10592" s="418" t="str">
        <f>RIGHT(N10592, LEN(N10592)-O10592+1)</f>
        <v>2</v>
      </c>
      <c r="Q10592" s="35">
        <v>2</v>
      </c>
      <c r="R10592" s="325">
        <v>5</v>
      </c>
      <c r="S10592" s="2" t="s">
        <v>3</v>
      </c>
      <c r="T10592" s="2" t="s">
        <v>44</v>
      </c>
      <c r="U10592" s="2" t="s">
        <v>36</v>
      </c>
      <c r="V10592" s="3" t="s">
        <v>36</v>
      </c>
      <c r="W10592" s="409"/>
      <c r="X10592" s="409" t="s">
        <v>384</v>
      </c>
      <c r="AA10592" s="441">
        <v>44.59921851</v>
      </c>
      <c r="AB10592" s="441">
        <v>-123.3158353</v>
      </c>
      <c r="AC10592" s="2" t="s">
        <v>45</v>
      </c>
      <c r="AE10592" s="409"/>
      <c r="AF10592" s="1"/>
      <c r="AG10592" s="2" t="s">
        <v>90</v>
      </c>
      <c r="AH10592" s="2" t="s">
        <v>1769</v>
      </c>
      <c r="AT10592" s="2" t="s">
        <v>90</v>
      </c>
    </row>
    <row r="10593" spans="2:46" ht="52.5" thickBot="1">
      <c r="B10593" s="87">
        <v>166</v>
      </c>
      <c r="C10593" s="1"/>
      <c r="D10593" s="1"/>
      <c r="E10593" s="325">
        <v>1</v>
      </c>
      <c r="F10593" s="325" t="s">
        <v>114</v>
      </c>
      <c r="G10593" s="325">
        <v>2018</v>
      </c>
      <c r="H10593" s="325"/>
      <c r="L10593" s="4"/>
      <c r="N10593" s="3" t="s">
        <v>91</v>
      </c>
      <c r="O10593" s="9">
        <f>MIN(SEARCH({0,1,2,3,4,5,6,7,8,9},N10593&amp;"0123456789"))</f>
        <v>3</v>
      </c>
      <c r="P10593" s="418" t="str">
        <f>RIGHT(N10593, LEN(N10593)-O10593+1)</f>
        <v>2</v>
      </c>
      <c r="Q10593" s="35">
        <v>2</v>
      </c>
      <c r="R10593" s="325">
        <v>6</v>
      </c>
      <c r="S10593" s="2" t="s">
        <v>3</v>
      </c>
      <c r="T10593" s="2" t="s">
        <v>44</v>
      </c>
      <c r="U10593" s="2" t="s">
        <v>36</v>
      </c>
      <c r="V10593" s="3" t="s">
        <v>36</v>
      </c>
      <c r="W10593" s="409"/>
      <c r="X10593" s="409" t="s">
        <v>384</v>
      </c>
      <c r="AA10593" s="441">
        <v>44.59921851</v>
      </c>
      <c r="AB10593" s="441">
        <v>-123.3158353</v>
      </c>
      <c r="AC10593" s="2" t="s">
        <v>45</v>
      </c>
      <c r="AE10593" s="409"/>
      <c r="AF10593" s="1"/>
      <c r="AG10593" s="2" t="s">
        <v>90</v>
      </c>
      <c r="AH10593" s="2" t="s">
        <v>1769</v>
      </c>
      <c r="AT10593" s="2" t="s">
        <v>90</v>
      </c>
    </row>
    <row r="10594" spans="2:46" ht="52.5" thickBot="1">
      <c r="B10594" s="87">
        <v>254</v>
      </c>
      <c r="C10594" s="1"/>
      <c r="D10594" s="1"/>
      <c r="E10594" s="325">
        <v>5</v>
      </c>
      <c r="F10594" s="325" t="s">
        <v>114</v>
      </c>
      <c r="G10594" s="325">
        <v>2018</v>
      </c>
      <c r="H10594" s="325"/>
      <c r="L10594" s="4"/>
      <c r="N10594" s="3" t="s">
        <v>92</v>
      </c>
      <c r="O10594" s="9">
        <f>MIN(SEARCH({0,1,2,3,4,5,6,7,8,9},N10594&amp;"0123456789"))</f>
        <v>3</v>
      </c>
      <c r="P10594" s="418" t="str">
        <f>RIGHT(N10594, LEN(N10594)-O10594+1)</f>
        <v>3</v>
      </c>
      <c r="Q10594" s="35">
        <v>3</v>
      </c>
      <c r="R10594" s="325">
        <v>1</v>
      </c>
      <c r="S10594" s="2" t="s">
        <v>3</v>
      </c>
      <c r="T10594" s="2" t="s">
        <v>44</v>
      </c>
      <c r="U10594" s="2" t="s">
        <v>36</v>
      </c>
      <c r="V10594" s="3" t="s">
        <v>36</v>
      </c>
      <c r="W10594" s="409"/>
      <c r="X10594" s="409" t="s">
        <v>384</v>
      </c>
      <c r="AA10594" s="441">
        <v>44.599152060000002</v>
      </c>
      <c r="AB10594" s="441">
        <v>-123.3150268</v>
      </c>
      <c r="AC10594" s="2" t="s">
        <v>45</v>
      </c>
      <c r="AE10594" s="409"/>
      <c r="AF10594" s="1"/>
      <c r="AG10594" s="2" t="s">
        <v>90</v>
      </c>
      <c r="AH10594" s="2" t="s">
        <v>1769</v>
      </c>
      <c r="AT10594" s="2" t="s">
        <v>90</v>
      </c>
    </row>
    <row r="10595" spans="2:46" ht="52.5" thickBot="1">
      <c r="B10595" s="87">
        <v>255</v>
      </c>
      <c r="C10595" s="1"/>
      <c r="D10595" s="1"/>
      <c r="E10595" s="325">
        <v>5</v>
      </c>
      <c r="F10595" s="325" t="s">
        <v>114</v>
      </c>
      <c r="G10595" s="325">
        <v>2018</v>
      </c>
      <c r="H10595" s="325"/>
      <c r="L10595" s="4"/>
      <c r="N10595" s="3" t="s">
        <v>92</v>
      </c>
      <c r="O10595" s="9">
        <f>MIN(SEARCH({0,1,2,3,4,5,6,7,8,9},N10595&amp;"0123456789"))</f>
        <v>3</v>
      </c>
      <c r="P10595" s="418" t="str">
        <f>RIGHT(N10595, LEN(N10595)-O10595+1)</f>
        <v>3</v>
      </c>
      <c r="Q10595" s="35">
        <v>3</v>
      </c>
      <c r="R10595" s="325">
        <v>2</v>
      </c>
      <c r="S10595" s="2" t="s">
        <v>3</v>
      </c>
      <c r="T10595" s="2" t="s">
        <v>44</v>
      </c>
      <c r="U10595" s="2" t="s">
        <v>36</v>
      </c>
      <c r="V10595" s="3" t="s">
        <v>36</v>
      </c>
      <c r="W10595" s="409"/>
      <c r="X10595" s="409" t="s">
        <v>384</v>
      </c>
      <c r="AA10595" s="441">
        <v>44.599152060000002</v>
      </c>
      <c r="AB10595" s="441">
        <v>-123.3150268</v>
      </c>
      <c r="AC10595" s="2" t="s">
        <v>45</v>
      </c>
      <c r="AE10595" s="409"/>
      <c r="AF10595" s="1"/>
      <c r="AG10595" s="2" t="s">
        <v>90</v>
      </c>
      <c r="AH10595" s="2" t="s">
        <v>1769</v>
      </c>
      <c r="AT10595" s="2" t="s">
        <v>90</v>
      </c>
    </row>
    <row r="10596" spans="2:46" ht="52.5" thickBot="1">
      <c r="B10596" s="87">
        <v>256</v>
      </c>
      <c r="C10596" s="1"/>
      <c r="D10596" s="1"/>
      <c r="E10596" s="325">
        <v>5</v>
      </c>
      <c r="F10596" s="325" t="s">
        <v>114</v>
      </c>
      <c r="G10596" s="325">
        <v>2018</v>
      </c>
      <c r="H10596" s="325"/>
      <c r="L10596" s="4"/>
      <c r="N10596" s="3" t="s">
        <v>92</v>
      </c>
      <c r="O10596" s="9">
        <f>MIN(SEARCH({0,1,2,3,4,5,6,7,8,9},N10596&amp;"0123456789"))</f>
        <v>3</v>
      </c>
      <c r="P10596" s="418" t="str">
        <f>RIGHT(N10596, LEN(N10596)-O10596+1)</f>
        <v>3</v>
      </c>
      <c r="Q10596" s="35">
        <v>3</v>
      </c>
      <c r="R10596" s="325">
        <v>3</v>
      </c>
      <c r="S10596" s="2" t="s">
        <v>3</v>
      </c>
      <c r="T10596" s="2" t="s">
        <v>44</v>
      </c>
      <c r="U10596" s="2" t="s">
        <v>36</v>
      </c>
      <c r="V10596" s="3" t="s">
        <v>36</v>
      </c>
      <c r="W10596" s="409"/>
      <c r="X10596" s="409" t="s">
        <v>384</v>
      </c>
      <c r="AA10596" s="441">
        <v>44.599152060000002</v>
      </c>
      <c r="AB10596" s="441">
        <v>-123.3150268</v>
      </c>
      <c r="AC10596" s="2" t="s">
        <v>45</v>
      </c>
      <c r="AE10596" s="409"/>
      <c r="AF10596" s="1"/>
      <c r="AG10596" s="2" t="s">
        <v>90</v>
      </c>
      <c r="AH10596" s="2" t="s">
        <v>1769</v>
      </c>
      <c r="AT10596" s="2" t="s">
        <v>90</v>
      </c>
    </row>
    <row r="10597" spans="2:46" ht="52.5" thickBot="1">
      <c r="B10597" s="87">
        <v>257</v>
      </c>
      <c r="C10597" s="1"/>
      <c r="D10597" s="1"/>
      <c r="E10597" s="325">
        <v>5</v>
      </c>
      <c r="F10597" s="325" t="s">
        <v>114</v>
      </c>
      <c r="G10597" s="325">
        <v>2018</v>
      </c>
      <c r="H10597" s="325"/>
      <c r="L10597" s="4"/>
      <c r="N10597" s="3" t="s">
        <v>92</v>
      </c>
      <c r="O10597" s="9">
        <f>MIN(SEARCH({0,1,2,3,4,5,6,7,8,9},N10597&amp;"0123456789"))</f>
        <v>3</v>
      </c>
      <c r="P10597" s="418" t="str">
        <f>RIGHT(N10597, LEN(N10597)-O10597+1)</f>
        <v>3</v>
      </c>
      <c r="Q10597" s="35">
        <v>3</v>
      </c>
      <c r="R10597" s="325">
        <v>4</v>
      </c>
      <c r="S10597" s="2" t="s">
        <v>3</v>
      </c>
      <c r="T10597" s="2" t="s">
        <v>44</v>
      </c>
      <c r="U10597" s="2" t="s">
        <v>36</v>
      </c>
      <c r="V10597" s="3" t="s">
        <v>36</v>
      </c>
      <c r="W10597" s="409"/>
      <c r="X10597" s="409" t="s">
        <v>384</v>
      </c>
      <c r="AA10597" s="441">
        <v>44.599152060000002</v>
      </c>
      <c r="AB10597" s="441">
        <v>-123.3150268</v>
      </c>
      <c r="AC10597" s="2" t="s">
        <v>45</v>
      </c>
      <c r="AE10597" s="409"/>
      <c r="AF10597" s="1"/>
      <c r="AG10597" s="2" t="s">
        <v>90</v>
      </c>
      <c r="AH10597" s="2" t="s">
        <v>1769</v>
      </c>
      <c r="AT10597" s="2" t="s">
        <v>90</v>
      </c>
    </row>
    <row r="10598" spans="2:46" ht="52.5" thickBot="1">
      <c r="B10598" s="87">
        <v>258</v>
      </c>
      <c r="C10598" s="1"/>
      <c r="D10598" s="1"/>
      <c r="E10598" s="325">
        <v>5</v>
      </c>
      <c r="F10598" s="325" t="s">
        <v>114</v>
      </c>
      <c r="G10598" s="325">
        <v>2018</v>
      </c>
      <c r="H10598" s="325"/>
      <c r="L10598" s="4"/>
      <c r="N10598" s="3" t="s">
        <v>92</v>
      </c>
      <c r="O10598" s="9">
        <f>MIN(SEARCH({0,1,2,3,4,5,6,7,8,9},N10598&amp;"0123456789"))</f>
        <v>3</v>
      </c>
      <c r="P10598" s="418" t="str">
        <f>RIGHT(N10598, LEN(N10598)-O10598+1)</f>
        <v>3</v>
      </c>
      <c r="Q10598" s="35">
        <v>3</v>
      </c>
      <c r="R10598" s="325">
        <v>5</v>
      </c>
      <c r="S10598" s="2" t="s">
        <v>3</v>
      </c>
      <c r="T10598" s="2" t="s">
        <v>44</v>
      </c>
      <c r="U10598" s="2" t="s">
        <v>36</v>
      </c>
      <c r="V10598" s="3" t="s">
        <v>36</v>
      </c>
      <c r="W10598" s="409"/>
      <c r="X10598" s="409" t="s">
        <v>384</v>
      </c>
      <c r="AA10598" s="441">
        <v>44.599152060000002</v>
      </c>
      <c r="AB10598" s="441">
        <v>-123.3150268</v>
      </c>
      <c r="AC10598" s="2" t="s">
        <v>45</v>
      </c>
      <c r="AE10598" s="409"/>
      <c r="AF10598" s="1"/>
      <c r="AG10598" s="2" t="s">
        <v>90</v>
      </c>
      <c r="AH10598" s="2" t="s">
        <v>1769</v>
      </c>
      <c r="AT10598" s="2" t="s">
        <v>90</v>
      </c>
    </row>
    <row r="10599" spans="2:46" ht="52.5" thickBot="1">
      <c r="B10599" s="87">
        <v>259</v>
      </c>
      <c r="C10599" s="1"/>
      <c r="D10599" s="1"/>
      <c r="E10599" s="325">
        <v>5</v>
      </c>
      <c r="F10599" s="325" t="s">
        <v>114</v>
      </c>
      <c r="G10599" s="325">
        <v>2018</v>
      </c>
      <c r="H10599" s="325"/>
      <c r="L10599" s="4"/>
      <c r="N10599" s="3" t="s">
        <v>92</v>
      </c>
      <c r="O10599" s="9">
        <f>MIN(SEARCH({0,1,2,3,4,5,6,7,8,9},N10599&amp;"0123456789"))</f>
        <v>3</v>
      </c>
      <c r="P10599" s="418" t="str">
        <f>RIGHT(N10599, LEN(N10599)-O10599+1)</f>
        <v>3</v>
      </c>
      <c r="Q10599" s="35">
        <v>3</v>
      </c>
      <c r="R10599" s="325">
        <v>6</v>
      </c>
      <c r="S10599" s="2" t="s">
        <v>3</v>
      </c>
      <c r="T10599" s="2" t="s">
        <v>44</v>
      </c>
      <c r="U10599" s="2" t="s">
        <v>36</v>
      </c>
      <c r="V10599" s="3" t="s">
        <v>36</v>
      </c>
      <c r="W10599" s="409"/>
      <c r="X10599" s="409" t="s">
        <v>384</v>
      </c>
      <c r="AA10599" s="441">
        <v>44.599152060000002</v>
      </c>
      <c r="AB10599" s="441">
        <v>-123.3150268</v>
      </c>
      <c r="AC10599" s="2" t="s">
        <v>45</v>
      </c>
      <c r="AE10599" s="409"/>
      <c r="AF10599" s="1"/>
      <c r="AG10599" s="2" t="s">
        <v>90</v>
      </c>
      <c r="AH10599" s="2" t="s">
        <v>1769</v>
      </c>
      <c r="AT10599" s="2" t="s">
        <v>90</v>
      </c>
    </row>
    <row r="10600" spans="2:46" ht="52.5" thickBot="1">
      <c r="B10600" s="87">
        <v>260</v>
      </c>
      <c r="C10600" s="1"/>
      <c r="D10600" s="1"/>
      <c r="E10600" s="325">
        <v>5</v>
      </c>
      <c r="F10600" s="325" t="s">
        <v>114</v>
      </c>
      <c r="G10600" s="325">
        <v>2018</v>
      </c>
      <c r="H10600" s="325"/>
      <c r="L10600" s="4"/>
      <c r="N10600" s="3" t="s">
        <v>92</v>
      </c>
      <c r="O10600" s="9">
        <f>MIN(SEARCH({0,1,2,3,4,5,6,7,8,9},N10600&amp;"0123456789"))</f>
        <v>3</v>
      </c>
      <c r="P10600" s="418" t="str">
        <f>RIGHT(N10600, LEN(N10600)-O10600+1)</f>
        <v>3</v>
      </c>
      <c r="Q10600" s="35">
        <v>3</v>
      </c>
      <c r="R10600" s="325">
        <v>7</v>
      </c>
      <c r="S10600" s="2" t="s">
        <v>3</v>
      </c>
      <c r="T10600" s="2" t="s">
        <v>44</v>
      </c>
      <c r="U10600" s="2" t="s">
        <v>36</v>
      </c>
      <c r="V10600" s="3" t="s">
        <v>36</v>
      </c>
      <c r="W10600" s="409"/>
      <c r="X10600" s="409" t="s">
        <v>384</v>
      </c>
      <c r="AA10600" s="441">
        <v>44.599152060000002</v>
      </c>
      <c r="AB10600" s="441">
        <v>-123.3150268</v>
      </c>
      <c r="AC10600" s="2" t="s">
        <v>45</v>
      </c>
      <c r="AE10600" s="409"/>
      <c r="AF10600" s="1"/>
      <c r="AG10600" s="2" t="s">
        <v>90</v>
      </c>
      <c r="AH10600" s="2" t="s">
        <v>1769</v>
      </c>
      <c r="AT10600" s="2" t="s">
        <v>90</v>
      </c>
    </row>
    <row r="10601" spans="2:46" ht="52.5" thickBot="1">
      <c r="B10601" s="87">
        <v>261</v>
      </c>
      <c r="C10601" s="1"/>
      <c r="D10601" s="1"/>
      <c r="E10601" s="325">
        <v>5</v>
      </c>
      <c r="F10601" s="325" t="s">
        <v>114</v>
      </c>
      <c r="G10601" s="325">
        <v>2018</v>
      </c>
      <c r="H10601" s="325"/>
      <c r="L10601" s="4"/>
      <c r="N10601" s="3" t="s">
        <v>92</v>
      </c>
      <c r="O10601" s="9">
        <f>MIN(SEARCH({0,1,2,3,4,5,6,7,8,9},N10601&amp;"0123456789"))</f>
        <v>3</v>
      </c>
      <c r="P10601" s="418" t="str">
        <f>RIGHT(N10601, LEN(N10601)-O10601+1)</f>
        <v>3</v>
      </c>
      <c r="Q10601" s="35">
        <v>3</v>
      </c>
      <c r="R10601" s="325">
        <v>8</v>
      </c>
      <c r="S10601" s="2" t="s">
        <v>3</v>
      </c>
      <c r="T10601" s="2" t="s">
        <v>44</v>
      </c>
      <c r="U10601" s="2" t="s">
        <v>36</v>
      </c>
      <c r="V10601" s="3" t="s">
        <v>36</v>
      </c>
      <c r="W10601" s="409"/>
      <c r="X10601" s="409" t="s">
        <v>384</v>
      </c>
      <c r="AA10601" s="441">
        <v>44.599152060000002</v>
      </c>
      <c r="AB10601" s="441">
        <v>-123.3150268</v>
      </c>
      <c r="AC10601" s="2" t="s">
        <v>45</v>
      </c>
      <c r="AE10601" s="409"/>
      <c r="AF10601" s="1"/>
      <c r="AG10601" s="2" t="s">
        <v>90</v>
      </c>
      <c r="AH10601" s="2" t="s">
        <v>1769</v>
      </c>
      <c r="AT10601" s="2" t="s">
        <v>90</v>
      </c>
    </row>
    <row r="10602" spans="2:46" ht="52.5" thickBot="1">
      <c r="B10602" s="87">
        <v>290</v>
      </c>
      <c r="C10602" s="1"/>
      <c r="D10602" s="1"/>
      <c r="E10602" s="325">
        <v>6</v>
      </c>
      <c r="F10602" s="325" t="s">
        <v>114</v>
      </c>
      <c r="G10602" s="325">
        <v>2018</v>
      </c>
      <c r="H10602" s="325"/>
      <c r="L10602" s="4"/>
      <c r="N10602" s="3" t="s">
        <v>93</v>
      </c>
      <c r="O10602" s="9">
        <f>MIN(SEARCH({0,1,2,3,4,5,6,7,8,9},N10602&amp;"0123456789"))</f>
        <v>3</v>
      </c>
      <c r="P10602" s="418" t="str">
        <f>RIGHT(N10602, LEN(N10602)-O10602+1)</f>
        <v>4</v>
      </c>
      <c r="Q10602" s="35">
        <v>4</v>
      </c>
      <c r="R10602" s="325">
        <v>1</v>
      </c>
      <c r="S10602" s="2" t="s">
        <v>3</v>
      </c>
      <c r="T10602" s="2" t="s">
        <v>44</v>
      </c>
      <c r="U10602" s="2" t="s">
        <v>36</v>
      </c>
      <c r="V10602" s="3" t="s">
        <v>36</v>
      </c>
      <c r="W10602" s="409"/>
      <c r="X10602" s="409" t="s">
        <v>384</v>
      </c>
      <c r="AA10602" s="441">
        <v>44.5989316</v>
      </c>
      <c r="AB10602" s="441">
        <v>-123.3152746</v>
      </c>
      <c r="AC10602" s="2" t="s">
        <v>45</v>
      </c>
      <c r="AE10602" s="409" t="s">
        <v>144</v>
      </c>
      <c r="AF10602" s="1" t="str">
        <f>CONCATENATE("ex ", AE10602)</f>
        <v>ex Berberis repens</v>
      </c>
      <c r="AG10602" s="2" t="s">
        <v>90</v>
      </c>
      <c r="AH10602" s="2" t="s">
        <v>1769</v>
      </c>
      <c r="AT10602" s="2" t="s">
        <v>90</v>
      </c>
    </row>
    <row r="10603" spans="2:46" ht="52.5" thickBot="1">
      <c r="B10603" s="87">
        <v>291</v>
      </c>
      <c r="C10603" s="1"/>
      <c r="D10603" s="1"/>
      <c r="E10603" s="325">
        <v>6</v>
      </c>
      <c r="F10603" s="325" t="s">
        <v>114</v>
      </c>
      <c r="G10603" s="325">
        <v>2018</v>
      </c>
      <c r="H10603" s="325"/>
      <c r="L10603" s="4"/>
      <c r="N10603" s="3" t="s">
        <v>93</v>
      </c>
      <c r="O10603" s="9">
        <f>MIN(SEARCH({0,1,2,3,4,5,6,7,8,9},N10603&amp;"0123456789"))</f>
        <v>3</v>
      </c>
      <c r="P10603" s="418" t="str">
        <f>RIGHT(N10603, LEN(N10603)-O10603+1)</f>
        <v>4</v>
      </c>
      <c r="Q10603" s="35">
        <v>4</v>
      </c>
      <c r="R10603" s="325">
        <v>2</v>
      </c>
      <c r="S10603" s="2" t="s">
        <v>3</v>
      </c>
      <c r="T10603" s="2" t="s">
        <v>44</v>
      </c>
      <c r="U10603" s="2" t="s">
        <v>36</v>
      </c>
      <c r="V10603" s="3" t="s">
        <v>36</v>
      </c>
      <c r="W10603" s="409"/>
      <c r="X10603" s="409" t="s">
        <v>384</v>
      </c>
      <c r="AA10603" s="441">
        <v>44.5989316</v>
      </c>
      <c r="AB10603" s="441">
        <v>-123.3152746</v>
      </c>
      <c r="AC10603" s="2" t="s">
        <v>45</v>
      </c>
      <c r="AE10603" s="409" t="s">
        <v>144</v>
      </c>
      <c r="AF10603" s="1" t="str">
        <f>CONCATENATE("ex ", AE10603)</f>
        <v>ex Berberis repens</v>
      </c>
      <c r="AG10603" s="2" t="s">
        <v>90</v>
      </c>
      <c r="AH10603" s="2" t="s">
        <v>1769</v>
      </c>
      <c r="AT10603" s="2" t="s">
        <v>90</v>
      </c>
    </row>
    <row r="10604" spans="2:46" ht="52.5" thickBot="1">
      <c r="B10604" s="87">
        <v>292</v>
      </c>
      <c r="C10604" s="1"/>
      <c r="D10604" s="1"/>
      <c r="E10604" s="325">
        <v>6</v>
      </c>
      <c r="F10604" s="325" t="s">
        <v>114</v>
      </c>
      <c r="G10604" s="325">
        <v>2018</v>
      </c>
      <c r="H10604" s="325"/>
      <c r="L10604" s="4"/>
      <c r="N10604" s="3" t="s">
        <v>93</v>
      </c>
      <c r="O10604" s="9">
        <f>MIN(SEARCH({0,1,2,3,4,5,6,7,8,9},N10604&amp;"0123456789"))</f>
        <v>3</v>
      </c>
      <c r="P10604" s="418" t="str">
        <f>RIGHT(N10604, LEN(N10604)-O10604+1)</f>
        <v>4</v>
      </c>
      <c r="Q10604" s="35">
        <v>4</v>
      </c>
      <c r="R10604" s="325">
        <v>3</v>
      </c>
      <c r="S10604" s="2" t="s">
        <v>3</v>
      </c>
      <c r="T10604" s="2" t="s">
        <v>44</v>
      </c>
      <c r="U10604" s="2" t="s">
        <v>36</v>
      </c>
      <c r="V10604" s="3" t="s">
        <v>36</v>
      </c>
      <c r="W10604" s="409"/>
      <c r="X10604" s="409" t="s">
        <v>384</v>
      </c>
      <c r="AA10604" s="441">
        <v>44.5989316</v>
      </c>
      <c r="AB10604" s="441">
        <v>-123.3152746</v>
      </c>
      <c r="AC10604" s="2" t="s">
        <v>45</v>
      </c>
      <c r="AE10604" s="409" t="s">
        <v>144</v>
      </c>
      <c r="AF10604" s="1" t="str">
        <f>CONCATENATE("ex ", AE10604)</f>
        <v>ex Berberis repens</v>
      </c>
      <c r="AG10604" s="2" t="s">
        <v>90</v>
      </c>
      <c r="AH10604" s="2" t="s">
        <v>1769</v>
      </c>
      <c r="AT10604" s="2" t="s">
        <v>90</v>
      </c>
    </row>
    <row r="10605" spans="2:46" ht="52.5" thickBot="1">
      <c r="B10605" s="87">
        <v>293</v>
      </c>
      <c r="C10605" s="1"/>
      <c r="D10605" s="1"/>
      <c r="E10605" s="325">
        <v>6</v>
      </c>
      <c r="F10605" s="325" t="s">
        <v>114</v>
      </c>
      <c r="G10605" s="325">
        <v>2018</v>
      </c>
      <c r="H10605" s="325"/>
      <c r="L10605" s="4"/>
      <c r="N10605" s="3" t="s">
        <v>93</v>
      </c>
      <c r="O10605" s="9">
        <f>MIN(SEARCH({0,1,2,3,4,5,6,7,8,9},N10605&amp;"0123456789"))</f>
        <v>3</v>
      </c>
      <c r="P10605" s="418" t="str">
        <f>RIGHT(N10605, LEN(N10605)-O10605+1)</f>
        <v>4</v>
      </c>
      <c r="Q10605" s="35">
        <v>4</v>
      </c>
      <c r="R10605" s="325">
        <v>4</v>
      </c>
      <c r="S10605" s="2" t="s">
        <v>3</v>
      </c>
      <c r="T10605" s="2" t="s">
        <v>44</v>
      </c>
      <c r="U10605" s="2" t="s">
        <v>36</v>
      </c>
      <c r="V10605" s="3" t="s">
        <v>36</v>
      </c>
      <c r="W10605" s="409"/>
      <c r="X10605" s="409" t="s">
        <v>384</v>
      </c>
      <c r="AA10605" s="441">
        <v>44.5989316</v>
      </c>
      <c r="AB10605" s="441">
        <v>-123.3152746</v>
      </c>
      <c r="AC10605" s="2" t="s">
        <v>45</v>
      </c>
      <c r="AE10605" s="409" t="s">
        <v>144</v>
      </c>
      <c r="AF10605" s="1" t="str">
        <f>CONCATENATE("ex ", AE10605)</f>
        <v>ex Berberis repens</v>
      </c>
      <c r="AG10605" s="2" t="s">
        <v>90</v>
      </c>
      <c r="AH10605" s="2" t="s">
        <v>1769</v>
      </c>
      <c r="AT10605" s="2" t="s">
        <v>90</v>
      </c>
    </row>
    <row r="10606" spans="2:46" ht="52.5" thickBot="1">
      <c r="B10606" s="87">
        <v>294</v>
      </c>
      <c r="C10606" s="1"/>
      <c r="D10606" s="1"/>
      <c r="E10606" s="325">
        <v>6</v>
      </c>
      <c r="F10606" s="325" t="s">
        <v>114</v>
      </c>
      <c r="G10606" s="325">
        <v>2018</v>
      </c>
      <c r="H10606" s="325"/>
      <c r="L10606" s="4"/>
      <c r="N10606" s="3" t="s">
        <v>93</v>
      </c>
      <c r="O10606" s="9">
        <f>MIN(SEARCH({0,1,2,3,4,5,6,7,8,9},N10606&amp;"0123456789"))</f>
        <v>3</v>
      </c>
      <c r="P10606" s="418" t="str">
        <f>RIGHT(N10606, LEN(N10606)-O10606+1)</f>
        <v>4</v>
      </c>
      <c r="Q10606" s="35">
        <v>4</v>
      </c>
      <c r="R10606" s="325">
        <v>5</v>
      </c>
      <c r="S10606" s="2" t="s">
        <v>3</v>
      </c>
      <c r="T10606" s="2" t="s">
        <v>44</v>
      </c>
      <c r="U10606" s="2" t="s">
        <v>36</v>
      </c>
      <c r="V10606" s="3" t="s">
        <v>36</v>
      </c>
      <c r="W10606" s="409"/>
      <c r="X10606" s="409" t="s">
        <v>384</v>
      </c>
      <c r="AA10606" s="441">
        <v>44.5989316</v>
      </c>
      <c r="AB10606" s="441">
        <v>-123.3152746</v>
      </c>
      <c r="AC10606" s="2" t="s">
        <v>45</v>
      </c>
      <c r="AE10606" s="409" t="s">
        <v>144</v>
      </c>
      <c r="AF10606" s="1" t="str">
        <f>CONCATENATE("ex ", AE10606)</f>
        <v>ex Berberis repens</v>
      </c>
      <c r="AG10606" s="2" t="s">
        <v>90</v>
      </c>
      <c r="AH10606" s="2" t="s">
        <v>1769</v>
      </c>
      <c r="AT10606" s="2" t="s">
        <v>90</v>
      </c>
    </row>
    <row r="10607" spans="2:46" ht="52.5" thickBot="1">
      <c r="B10607" s="87">
        <v>295</v>
      </c>
      <c r="C10607" s="1"/>
      <c r="D10607" s="1"/>
      <c r="E10607" s="325">
        <v>6</v>
      </c>
      <c r="F10607" s="325" t="s">
        <v>114</v>
      </c>
      <c r="G10607" s="325">
        <v>2018</v>
      </c>
      <c r="H10607" s="325"/>
      <c r="L10607" s="4"/>
      <c r="N10607" s="3" t="s">
        <v>93</v>
      </c>
      <c r="O10607" s="9">
        <f>MIN(SEARCH({0,1,2,3,4,5,6,7,8,9},N10607&amp;"0123456789"))</f>
        <v>3</v>
      </c>
      <c r="P10607" s="418" t="str">
        <f>RIGHT(N10607, LEN(N10607)-O10607+1)</f>
        <v>4</v>
      </c>
      <c r="Q10607" s="35">
        <v>4</v>
      </c>
      <c r="R10607" s="325">
        <v>6</v>
      </c>
      <c r="S10607" s="2" t="s">
        <v>3</v>
      </c>
      <c r="T10607" s="2" t="s">
        <v>44</v>
      </c>
      <c r="U10607" s="2" t="s">
        <v>36</v>
      </c>
      <c r="V10607" s="3" t="s">
        <v>36</v>
      </c>
      <c r="W10607" s="409"/>
      <c r="X10607" s="409" t="s">
        <v>384</v>
      </c>
      <c r="AA10607" s="441">
        <v>44.5989316</v>
      </c>
      <c r="AB10607" s="441">
        <v>-123.3152746</v>
      </c>
      <c r="AC10607" s="2" t="s">
        <v>45</v>
      </c>
      <c r="AE10607" s="409" t="s">
        <v>144</v>
      </c>
      <c r="AF10607" s="1" t="str">
        <f>CONCATENATE("ex ", AE10607)</f>
        <v>ex Berberis repens</v>
      </c>
      <c r="AG10607" s="2" t="s">
        <v>90</v>
      </c>
      <c r="AH10607" s="2" t="s">
        <v>1769</v>
      </c>
      <c r="AT10607" s="2" t="s">
        <v>90</v>
      </c>
    </row>
    <row r="10608" spans="2:46" ht="52.5" thickBot="1">
      <c r="B10608" s="87">
        <v>296</v>
      </c>
      <c r="C10608" s="1"/>
      <c r="D10608" s="1"/>
      <c r="E10608" s="325">
        <v>6</v>
      </c>
      <c r="F10608" s="325" t="s">
        <v>114</v>
      </c>
      <c r="G10608" s="325">
        <v>2018</v>
      </c>
      <c r="H10608" s="325"/>
      <c r="L10608" s="4"/>
      <c r="N10608" s="3" t="s">
        <v>93</v>
      </c>
      <c r="O10608" s="9">
        <f>MIN(SEARCH({0,1,2,3,4,5,6,7,8,9},N10608&amp;"0123456789"))</f>
        <v>3</v>
      </c>
      <c r="P10608" s="418" t="str">
        <f>RIGHT(N10608, LEN(N10608)-O10608+1)</f>
        <v>4</v>
      </c>
      <c r="Q10608" s="35">
        <v>4</v>
      </c>
      <c r="R10608" s="325">
        <v>7</v>
      </c>
      <c r="S10608" s="2" t="s">
        <v>3</v>
      </c>
      <c r="T10608" s="2" t="s">
        <v>44</v>
      </c>
      <c r="U10608" s="2" t="s">
        <v>36</v>
      </c>
      <c r="V10608" s="3" t="s">
        <v>36</v>
      </c>
      <c r="W10608" s="409"/>
      <c r="X10608" s="409" t="s">
        <v>384</v>
      </c>
      <c r="AA10608" s="441">
        <v>44.5989316</v>
      </c>
      <c r="AB10608" s="441">
        <v>-123.3152746</v>
      </c>
      <c r="AC10608" s="2" t="s">
        <v>45</v>
      </c>
      <c r="AE10608" s="409" t="s">
        <v>144</v>
      </c>
      <c r="AF10608" s="1" t="str">
        <f>CONCATENATE("ex ", AE10608)</f>
        <v>ex Berberis repens</v>
      </c>
      <c r="AG10608" s="2" t="s">
        <v>90</v>
      </c>
      <c r="AH10608" s="2" t="s">
        <v>1769</v>
      </c>
      <c r="AT10608" s="2" t="s">
        <v>90</v>
      </c>
    </row>
    <row r="10609" spans="2:46" ht="52.5" thickBot="1">
      <c r="B10609" s="87">
        <v>297</v>
      </c>
      <c r="C10609" s="1"/>
      <c r="D10609" s="1"/>
      <c r="E10609" s="325">
        <v>6</v>
      </c>
      <c r="F10609" s="325" t="s">
        <v>114</v>
      </c>
      <c r="G10609" s="325">
        <v>2018</v>
      </c>
      <c r="H10609" s="325"/>
      <c r="L10609" s="4"/>
      <c r="N10609" s="3" t="s">
        <v>93</v>
      </c>
      <c r="O10609" s="9">
        <f>MIN(SEARCH({0,1,2,3,4,5,6,7,8,9},N10609&amp;"0123456789"))</f>
        <v>3</v>
      </c>
      <c r="P10609" s="418" t="str">
        <f>RIGHT(N10609, LEN(N10609)-O10609+1)</f>
        <v>4</v>
      </c>
      <c r="Q10609" s="35">
        <v>4</v>
      </c>
      <c r="R10609" s="325">
        <v>8</v>
      </c>
      <c r="S10609" s="2" t="s">
        <v>3</v>
      </c>
      <c r="T10609" s="2" t="s">
        <v>44</v>
      </c>
      <c r="U10609" s="2" t="s">
        <v>36</v>
      </c>
      <c r="V10609" s="3" t="s">
        <v>36</v>
      </c>
      <c r="W10609" s="409"/>
      <c r="X10609" s="409" t="s">
        <v>384</v>
      </c>
      <c r="AA10609" s="441">
        <v>44.5989316</v>
      </c>
      <c r="AB10609" s="441">
        <v>-123.3152746</v>
      </c>
      <c r="AC10609" s="2" t="s">
        <v>45</v>
      </c>
      <c r="AE10609" s="409" t="s">
        <v>144</v>
      </c>
      <c r="AF10609" s="1" t="str">
        <f>CONCATENATE("ex ", AE10609)</f>
        <v>ex Berberis repens</v>
      </c>
      <c r="AG10609" s="2" t="s">
        <v>90</v>
      </c>
      <c r="AH10609" s="2" t="s">
        <v>1769</v>
      </c>
      <c r="AT10609" s="2" t="s">
        <v>90</v>
      </c>
    </row>
    <row r="10610" spans="2:46" ht="52.5" thickBot="1">
      <c r="B10610" s="87">
        <v>298</v>
      </c>
      <c r="C10610" s="1"/>
      <c r="D10610" s="1"/>
      <c r="E10610" s="325">
        <v>6</v>
      </c>
      <c r="F10610" s="325" t="s">
        <v>114</v>
      </c>
      <c r="G10610" s="325">
        <v>2018</v>
      </c>
      <c r="H10610" s="325"/>
      <c r="L10610" s="4"/>
      <c r="N10610" s="3" t="s">
        <v>93</v>
      </c>
      <c r="O10610" s="9">
        <f>MIN(SEARCH({0,1,2,3,4,5,6,7,8,9},N10610&amp;"0123456789"))</f>
        <v>3</v>
      </c>
      <c r="P10610" s="418" t="str">
        <f>RIGHT(N10610, LEN(N10610)-O10610+1)</f>
        <v>4</v>
      </c>
      <c r="Q10610" s="35">
        <v>4</v>
      </c>
      <c r="R10610" s="325">
        <v>9</v>
      </c>
      <c r="S10610" s="2" t="s">
        <v>3</v>
      </c>
      <c r="T10610" s="2" t="s">
        <v>44</v>
      </c>
      <c r="U10610" s="2" t="s">
        <v>36</v>
      </c>
      <c r="V10610" s="3" t="s">
        <v>36</v>
      </c>
      <c r="W10610" s="409"/>
      <c r="X10610" s="409" t="s">
        <v>384</v>
      </c>
      <c r="AA10610" s="441">
        <v>44.5989316</v>
      </c>
      <c r="AB10610" s="441">
        <v>-123.3152746</v>
      </c>
      <c r="AC10610" s="2" t="s">
        <v>45</v>
      </c>
      <c r="AE10610" s="409" t="s">
        <v>144</v>
      </c>
      <c r="AF10610" s="1" t="str">
        <f>CONCATENATE("ex ", AE10610)</f>
        <v>ex Berberis repens</v>
      </c>
      <c r="AG10610" s="2" t="s">
        <v>90</v>
      </c>
      <c r="AH10610" s="2" t="s">
        <v>1769</v>
      </c>
      <c r="AT10610" s="2" t="s">
        <v>90</v>
      </c>
    </row>
    <row r="10611" spans="2:46" ht="52.5" thickBot="1">
      <c r="B10611" s="87">
        <v>387</v>
      </c>
      <c r="C10611" s="1"/>
      <c r="D10611" s="1"/>
      <c r="E10611" s="325">
        <v>9</v>
      </c>
      <c r="F10611" s="325" t="s">
        <v>114</v>
      </c>
      <c r="G10611" s="325">
        <v>2018</v>
      </c>
      <c r="H10611" s="325"/>
      <c r="L10611" s="4"/>
      <c r="N10611" s="3" t="s">
        <v>184</v>
      </c>
      <c r="P10611" s="325">
        <v>5</v>
      </c>
      <c r="Q10611" s="24">
        <v>5</v>
      </c>
      <c r="R10611" s="325">
        <v>1</v>
      </c>
      <c r="S10611" s="2" t="s">
        <v>3</v>
      </c>
      <c r="T10611" s="2" t="s">
        <v>44</v>
      </c>
      <c r="U10611" s="2" t="s">
        <v>36</v>
      </c>
      <c r="V10611" s="3" t="s">
        <v>36</v>
      </c>
      <c r="W10611" s="409"/>
      <c r="X10611" s="409" t="s">
        <v>384</v>
      </c>
      <c r="AA10611" s="441">
        <v>44.599416239999996</v>
      </c>
      <c r="AB10611" s="441">
        <v>-123.31567658</v>
      </c>
      <c r="AC10611" s="2" t="s">
        <v>45</v>
      </c>
      <c r="AE10611" s="409" t="s">
        <v>185</v>
      </c>
      <c r="AF10611" s="1" t="str">
        <f>CONCATENATE("ex ", AE10611)</f>
        <v>ex Fragaria virginiana</v>
      </c>
      <c r="AG10611" s="2" t="s">
        <v>90</v>
      </c>
      <c r="AH10611" s="2" t="s">
        <v>1769</v>
      </c>
      <c r="AT10611" s="2" t="s">
        <v>90</v>
      </c>
    </row>
    <row r="10612" spans="2:46" ht="52.5" thickBot="1">
      <c r="B10612" s="87">
        <v>388</v>
      </c>
      <c r="C10612" s="1"/>
      <c r="D10612" s="1"/>
      <c r="E10612" s="325">
        <v>9</v>
      </c>
      <c r="F10612" s="325" t="s">
        <v>114</v>
      </c>
      <c r="G10612" s="325">
        <v>2018</v>
      </c>
      <c r="H10612" s="325"/>
      <c r="L10612" s="4"/>
      <c r="N10612" s="3" t="s">
        <v>184</v>
      </c>
      <c r="P10612" s="325">
        <v>5</v>
      </c>
      <c r="Q10612" s="24">
        <v>5</v>
      </c>
      <c r="R10612" s="325">
        <v>2</v>
      </c>
      <c r="S10612" s="2" t="s">
        <v>3</v>
      </c>
      <c r="T10612" s="2" t="s">
        <v>44</v>
      </c>
      <c r="U10612" s="2" t="s">
        <v>36</v>
      </c>
      <c r="V10612" s="3" t="s">
        <v>36</v>
      </c>
      <c r="W10612" s="409"/>
      <c r="X10612" s="409" t="s">
        <v>384</v>
      </c>
      <c r="AA10612" s="441">
        <v>44.599416239999996</v>
      </c>
      <c r="AB10612" s="441">
        <v>-123.31567658</v>
      </c>
      <c r="AC10612" s="2" t="s">
        <v>45</v>
      </c>
      <c r="AE10612" s="409" t="s">
        <v>185</v>
      </c>
      <c r="AF10612" s="1" t="str">
        <f>CONCATENATE("ex ", AE10612)</f>
        <v>ex Fragaria virginiana</v>
      </c>
      <c r="AG10612" s="2" t="s">
        <v>90</v>
      </c>
      <c r="AH10612" s="2" t="s">
        <v>1769</v>
      </c>
      <c r="AT10612" s="2" t="s">
        <v>90</v>
      </c>
    </row>
    <row r="10613" spans="2:46" ht="52.5" thickBot="1">
      <c r="B10613" s="87">
        <v>389</v>
      </c>
      <c r="C10613" s="1"/>
      <c r="D10613" s="1"/>
      <c r="E10613" s="325">
        <v>9</v>
      </c>
      <c r="F10613" s="325" t="s">
        <v>114</v>
      </c>
      <c r="G10613" s="325">
        <v>2018</v>
      </c>
      <c r="H10613" s="325"/>
      <c r="L10613" s="4"/>
      <c r="N10613" s="3" t="s">
        <v>184</v>
      </c>
      <c r="P10613" s="325">
        <v>5</v>
      </c>
      <c r="Q10613" s="24">
        <v>5</v>
      </c>
      <c r="R10613" s="325">
        <v>3</v>
      </c>
      <c r="S10613" s="2" t="s">
        <v>3</v>
      </c>
      <c r="T10613" s="2" t="s">
        <v>44</v>
      </c>
      <c r="U10613" s="2" t="s">
        <v>36</v>
      </c>
      <c r="V10613" s="3" t="s">
        <v>36</v>
      </c>
      <c r="W10613" s="409"/>
      <c r="X10613" s="409" t="s">
        <v>384</v>
      </c>
      <c r="AA10613" s="441">
        <v>44.599416239999996</v>
      </c>
      <c r="AB10613" s="441">
        <v>-123.31567658</v>
      </c>
      <c r="AC10613" s="2" t="s">
        <v>45</v>
      </c>
      <c r="AE10613" s="409" t="s">
        <v>185</v>
      </c>
      <c r="AF10613" s="1" t="str">
        <f>CONCATENATE("ex ", AE10613)</f>
        <v>ex Fragaria virginiana</v>
      </c>
      <c r="AG10613" s="2" t="s">
        <v>90</v>
      </c>
      <c r="AH10613" s="2" t="s">
        <v>1769</v>
      </c>
      <c r="AT10613" s="2" t="s">
        <v>90</v>
      </c>
    </row>
    <row r="10614" spans="2:46" ht="52.5" thickBot="1">
      <c r="B10614" s="87">
        <v>390</v>
      </c>
      <c r="C10614" s="1"/>
      <c r="D10614" s="1"/>
      <c r="E10614" s="325">
        <v>9</v>
      </c>
      <c r="F10614" s="325" t="s">
        <v>114</v>
      </c>
      <c r="G10614" s="325">
        <v>2018</v>
      </c>
      <c r="H10614" s="325"/>
      <c r="L10614" s="4"/>
      <c r="N10614" s="3" t="s">
        <v>184</v>
      </c>
      <c r="P10614" s="325">
        <v>5</v>
      </c>
      <c r="Q10614" s="24">
        <v>5</v>
      </c>
      <c r="R10614" s="325">
        <v>4</v>
      </c>
      <c r="S10614" s="2" t="s">
        <v>3</v>
      </c>
      <c r="T10614" s="2" t="s">
        <v>44</v>
      </c>
      <c r="U10614" s="2" t="s">
        <v>36</v>
      </c>
      <c r="V10614" s="3" t="s">
        <v>36</v>
      </c>
      <c r="W10614" s="409"/>
      <c r="X10614" s="409" t="s">
        <v>384</v>
      </c>
      <c r="AA10614" s="441">
        <v>44.599416239999996</v>
      </c>
      <c r="AB10614" s="441">
        <v>-123.31567658</v>
      </c>
      <c r="AC10614" s="2" t="s">
        <v>45</v>
      </c>
      <c r="AE10614" s="409" t="s">
        <v>185</v>
      </c>
      <c r="AF10614" s="1" t="str">
        <f>CONCATENATE("ex ", AE10614)</f>
        <v>ex Fragaria virginiana</v>
      </c>
      <c r="AG10614" s="2" t="s">
        <v>90</v>
      </c>
      <c r="AH10614" s="2" t="s">
        <v>1769</v>
      </c>
      <c r="AT10614" s="2" t="s">
        <v>90</v>
      </c>
    </row>
    <row r="10615" spans="2:46" ht="52.5" thickBot="1">
      <c r="B10615" s="87">
        <v>391</v>
      </c>
      <c r="C10615" s="1"/>
      <c r="D10615" s="1"/>
      <c r="E10615" s="325">
        <v>9</v>
      </c>
      <c r="F10615" s="325" t="s">
        <v>114</v>
      </c>
      <c r="G10615" s="325">
        <v>2018</v>
      </c>
      <c r="H10615" s="325"/>
      <c r="L10615" s="4"/>
      <c r="N10615" s="3" t="s">
        <v>184</v>
      </c>
      <c r="P10615" s="325">
        <v>5</v>
      </c>
      <c r="Q10615" s="24">
        <v>5</v>
      </c>
      <c r="R10615" s="325">
        <v>5</v>
      </c>
      <c r="S10615" s="2" t="s">
        <v>3</v>
      </c>
      <c r="T10615" s="2" t="s">
        <v>44</v>
      </c>
      <c r="U10615" s="2" t="s">
        <v>36</v>
      </c>
      <c r="V10615" s="3" t="s">
        <v>36</v>
      </c>
      <c r="W10615" s="409"/>
      <c r="X10615" s="409" t="s">
        <v>384</v>
      </c>
      <c r="AA10615" s="441">
        <v>44.599416239999996</v>
      </c>
      <c r="AB10615" s="441">
        <v>-123.31567658</v>
      </c>
      <c r="AC10615" s="2" t="s">
        <v>45</v>
      </c>
      <c r="AE10615" s="409" t="s">
        <v>185</v>
      </c>
      <c r="AF10615" s="1" t="str">
        <f>CONCATENATE("ex ", AE10615)</f>
        <v>ex Fragaria virginiana</v>
      </c>
      <c r="AG10615" s="2" t="s">
        <v>90</v>
      </c>
      <c r="AH10615" s="2" t="s">
        <v>1769</v>
      </c>
      <c r="AT10615" s="2" t="s">
        <v>90</v>
      </c>
    </row>
    <row r="10616" spans="2:46" ht="52.5" thickBot="1">
      <c r="B10616" s="87">
        <v>392</v>
      </c>
      <c r="C10616" s="1"/>
      <c r="D10616" s="1"/>
      <c r="E10616" s="325">
        <v>9</v>
      </c>
      <c r="F10616" s="325" t="s">
        <v>114</v>
      </c>
      <c r="G10616" s="325">
        <v>2018</v>
      </c>
      <c r="H10616" s="325"/>
      <c r="L10616" s="4"/>
      <c r="N10616" s="3" t="s">
        <v>184</v>
      </c>
      <c r="P10616" s="325">
        <v>5</v>
      </c>
      <c r="Q10616" s="24">
        <v>5</v>
      </c>
      <c r="R10616" s="325">
        <v>6</v>
      </c>
      <c r="S10616" s="2" t="s">
        <v>3</v>
      </c>
      <c r="T10616" s="2" t="s">
        <v>44</v>
      </c>
      <c r="U10616" s="2" t="s">
        <v>36</v>
      </c>
      <c r="V10616" s="3" t="s">
        <v>36</v>
      </c>
      <c r="W10616" s="409"/>
      <c r="X10616" s="409" t="s">
        <v>384</v>
      </c>
      <c r="AA10616" s="441">
        <v>44.599416239999996</v>
      </c>
      <c r="AB10616" s="441">
        <v>-123.31567658</v>
      </c>
      <c r="AC10616" s="2" t="s">
        <v>45</v>
      </c>
      <c r="AE10616" s="409" t="s">
        <v>185</v>
      </c>
      <c r="AF10616" s="1" t="str">
        <f>CONCATENATE("ex ", AE10616)</f>
        <v>ex Fragaria virginiana</v>
      </c>
      <c r="AG10616" s="2" t="s">
        <v>90</v>
      </c>
      <c r="AH10616" s="2" t="s">
        <v>1769</v>
      </c>
      <c r="AT10616" s="2" t="s">
        <v>90</v>
      </c>
    </row>
    <row r="10617" spans="2:46" ht="52.5" thickBot="1">
      <c r="B10617" s="87">
        <v>421</v>
      </c>
      <c r="C10617" s="1"/>
      <c r="D10617" s="1"/>
      <c r="E10617" s="325">
        <v>9</v>
      </c>
      <c r="F10617" s="325" t="s">
        <v>114</v>
      </c>
      <c r="G10617" s="325">
        <v>2018</v>
      </c>
      <c r="H10617" s="325"/>
      <c r="L10617" s="4"/>
      <c r="N10617" s="3" t="s">
        <v>186</v>
      </c>
      <c r="P10617" s="325">
        <v>6</v>
      </c>
      <c r="Q10617" s="24">
        <v>6</v>
      </c>
      <c r="R10617" s="325">
        <v>1</v>
      </c>
      <c r="S10617" s="2" t="s">
        <v>3</v>
      </c>
      <c r="T10617" s="2" t="s">
        <v>44</v>
      </c>
      <c r="U10617" s="2" t="s">
        <v>36</v>
      </c>
      <c r="V10617" s="3" t="s">
        <v>36</v>
      </c>
      <c r="W10617" s="409"/>
      <c r="X10617" s="409" t="s">
        <v>384</v>
      </c>
      <c r="AA10617" s="441">
        <v>44.598990639999997</v>
      </c>
      <c r="AB10617" s="441">
        <v>-123.31574439000001</v>
      </c>
      <c r="AC10617" s="2" t="s">
        <v>45</v>
      </c>
      <c r="AE10617" s="409" t="s">
        <v>192</v>
      </c>
      <c r="AF10617" s="1" t="str">
        <f>CONCATENATE("ex ", AE10617)</f>
        <v>ex Pyrus communis</v>
      </c>
      <c r="AG10617" s="2" t="s">
        <v>90</v>
      </c>
      <c r="AH10617" s="2" t="s">
        <v>1769</v>
      </c>
      <c r="AT10617" s="2" t="s">
        <v>90</v>
      </c>
    </row>
    <row r="10618" spans="2:46" ht="52.5" thickBot="1">
      <c r="B10618" s="87">
        <v>422</v>
      </c>
      <c r="C10618" s="1"/>
      <c r="D10618" s="1"/>
      <c r="E10618" s="325">
        <v>9</v>
      </c>
      <c r="F10618" s="325" t="s">
        <v>114</v>
      </c>
      <c r="G10618" s="325">
        <v>2018</v>
      </c>
      <c r="H10618" s="325"/>
      <c r="L10618" s="4"/>
      <c r="N10618" s="3" t="s">
        <v>186</v>
      </c>
      <c r="P10618" s="325">
        <v>6</v>
      </c>
      <c r="Q10618" s="24">
        <v>6</v>
      </c>
      <c r="R10618" s="325">
        <v>2</v>
      </c>
      <c r="S10618" s="2" t="s">
        <v>3</v>
      </c>
      <c r="T10618" s="2" t="s">
        <v>44</v>
      </c>
      <c r="U10618" s="2" t="s">
        <v>36</v>
      </c>
      <c r="V10618" s="3" t="s">
        <v>36</v>
      </c>
      <c r="W10618" s="409"/>
      <c r="X10618" s="409" t="s">
        <v>384</v>
      </c>
      <c r="AA10618" s="441">
        <v>44.598990639999997</v>
      </c>
      <c r="AB10618" s="441">
        <v>-123.31574439000001</v>
      </c>
      <c r="AC10618" s="2" t="s">
        <v>45</v>
      </c>
      <c r="AE10618" s="409" t="s">
        <v>192</v>
      </c>
      <c r="AF10618" s="1" t="str">
        <f>CONCATENATE("ex ", AE10618)</f>
        <v>ex Pyrus communis</v>
      </c>
      <c r="AG10618" s="2" t="s">
        <v>90</v>
      </c>
      <c r="AH10618" s="2" t="s">
        <v>1769</v>
      </c>
      <c r="AT10618" s="2" t="s">
        <v>90</v>
      </c>
    </row>
    <row r="10619" spans="2:46" ht="52.5" thickBot="1">
      <c r="B10619" s="87">
        <v>423</v>
      </c>
      <c r="C10619" s="1"/>
      <c r="D10619" s="1"/>
      <c r="E10619" s="325">
        <v>9</v>
      </c>
      <c r="F10619" s="325" t="s">
        <v>114</v>
      </c>
      <c r="G10619" s="325">
        <v>2018</v>
      </c>
      <c r="H10619" s="325"/>
      <c r="L10619" s="4"/>
      <c r="N10619" s="3" t="s">
        <v>186</v>
      </c>
      <c r="P10619" s="325">
        <v>6</v>
      </c>
      <c r="Q10619" s="24">
        <v>6</v>
      </c>
      <c r="R10619" s="325">
        <v>3</v>
      </c>
      <c r="S10619" s="2" t="s">
        <v>3</v>
      </c>
      <c r="T10619" s="2" t="s">
        <v>44</v>
      </c>
      <c r="U10619" s="2" t="s">
        <v>36</v>
      </c>
      <c r="V10619" s="3" t="s">
        <v>36</v>
      </c>
      <c r="W10619" s="409"/>
      <c r="X10619" s="409" t="s">
        <v>384</v>
      </c>
      <c r="AA10619" s="441">
        <v>44.598990639999997</v>
      </c>
      <c r="AB10619" s="441">
        <v>-123.31574439000001</v>
      </c>
      <c r="AC10619" s="2" t="s">
        <v>45</v>
      </c>
      <c r="AE10619" s="409" t="s">
        <v>192</v>
      </c>
      <c r="AF10619" s="1" t="str">
        <f>CONCATENATE("ex ", AE10619)</f>
        <v>ex Pyrus communis</v>
      </c>
      <c r="AG10619" s="2" t="s">
        <v>90</v>
      </c>
      <c r="AH10619" s="2" t="s">
        <v>1769</v>
      </c>
      <c r="AT10619" s="2" t="s">
        <v>90</v>
      </c>
    </row>
    <row r="10620" spans="2:46" ht="52.5" thickBot="1">
      <c r="B10620" s="87">
        <v>424</v>
      </c>
      <c r="C10620" s="1"/>
      <c r="D10620" s="1"/>
      <c r="E10620" s="325">
        <v>9</v>
      </c>
      <c r="F10620" s="325" t="s">
        <v>114</v>
      </c>
      <c r="G10620" s="325">
        <v>2018</v>
      </c>
      <c r="H10620" s="325"/>
      <c r="L10620" s="4"/>
      <c r="N10620" s="3" t="s">
        <v>186</v>
      </c>
      <c r="P10620" s="325">
        <v>6</v>
      </c>
      <c r="Q10620" s="24">
        <v>6</v>
      </c>
      <c r="R10620" s="325">
        <v>4</v>
      </c>
      <c r="S10620" s="2" t="s">
        <v>3</v>
      </c>
      <c r="T10620" s="2" t="s">
        <v>44</v>
      </c>
      <c r="U10620" s="2" t="s">
        <v>36</v>
      </c>
      <c r="V10620" s="3" t="s">
        <v>36</v>
      </c>
      <c r="W10620" s="409"/>
      <c r="X10620" s="409" t="s">
        <v>384</v>
      </c>
      <c r="AA10620" s="441">
        <v>44.598990639999997</v>
      </c>
      <c r="AB10620" s="441">
        <v>-123.31574439000001</v>
      </c>
      <c r="AC10620" s="2" t="s">
        <v>45</v>
      </c>
      <c r="AE10620" s="409" t="s">
        <v>192</v>
      </c>
      <c r="AF10620" s="1" t="str">
        <f>CONCATENATE("ex ", AE10620)</f>
        <v>ex Pyrus communis</v>
      </c>
      <c r="AG10620" s="2" t="s">
        <v>90</v>
      </c>
      <c r="AH10620" s="2" t="s">
        <v>1769</v>
      </c>
      <c r="AT10620" s="2" t="s">
        <v>90</v>
      </c>
    </row>
    <row r="10621" spans="2:46" ht="52.5" thickBot="1">
      <c r="B10621" s="87">
        <v>425</v>
      </c>
      <c r="C10621" s="1"/>
      <c r="D10621" s="1"/>
      <c r="E10621" s="325">
        <v>9</v>
      </c>
      <c r="F10621" s="325" t="s">
        <v>114</v>
      </c>
      <c r="G10621" s="325">
        <v>2018</v>
      </c>
      <c r="H10621" s="325"/>
      <c r="L10621" s="4"/>
      <c r="N10621" s="3" t="s">
        <v>186</v>
      </c>
      <c r="P10621" s="325">
        <v>6</v>
      </c>
      <c r="Q10621" s="24">
        <v>6</v>
      </c>
      <c r="R10621" s="325">
        <v>5</v>
      </c>
      <c r="S10621" s="2" t="s">
        <v>3</v>
      </c>
      <c r="T10621" s="2" t="s">
        <v>44</v>
      </c>
      <c r="U10621" s="2" t="s">
        <v>36</v>
      </c>
      <c r="V10621" s="3" t="s">
        <v>36</v>
      </c>
      <c r="W10621" s="409"/>
      <c r="X10621" s="409" t="s">
        <v>384</v>
      </c>
      <c r="AA10621" s="441">
        <v>44.598990639999997</v>
      </c>
      <c r="AB10621" s="441">
        <v>-123.31574439000001</v>
      </c>
      <c r="AC10621" s="2" t="s">
        <v>45</v>
      </c>
      <c r="AE10621" s="409" t="s">
        <v>192</v>
      </c>
      <c r="AF10621" s="1" t="str">
        <f>CONCATENATE("ex ", AE10621)</f>
        <v>ex Pyrus communis</v>
      </c>
      <c r="AG10621" s="2" t="s">
        <v>90</v>
      </c>
      <c r="AH10621" s="2" t="s">
        <v>1769</v>
      </c>
      <c r="AT10621" s="2" t="s">
        <v>90</v>
      </c>
    </row>
    <row r="10622" spans="2:46" ht="52.5" thickBot="1">
      <c r="B10622" s="87">
        <v>426</v>
      </c>
      <c r="C10622" s="1"/>
      <c r="D10622" s="1"/>
      <c r="E10622" s="325">
        <v>9</v>
      </c>
      <c r="F10622" s="325" t="s">
        <v>114</v>
      </c>
      <c r="G10622" s="325">
        <v>2018</v>
      </c>
      <c r="H10622" s="325"/>
      <c r="L10622" s="4"/>
      <c r="N10622" s="3" t="s">
        <v>186</v>
      </c>
      <c r="P10622" s="325">
        <v>6</v>
      </c>
      <c r="Q10622" s="24">
        <v>6</v>
      </c>
      <c r="R10622" s="325">
        <v>6</v>
      </c>
      <c r="S10622" s="2" t="s">
        <v>3</v>
      </c>
      <c r="T10622" s="2" t="s">
        <v>44</v>
      </c>
      <c r="U10622" s="2" t="s">
        <v>36</v>
      </c>
      <c r="V10622" s="3" t="s">
        <v>36</v>
      </c>
      <c r="W10622" s="409"/>
      <c r="X10622" s="409" t="s">
        <v>384</v>
      </c>
      <c r="AA10622" s="441">
        <v>44.598990639999997</v>
      </c>
      <c r="AB10622" s="441">
        <v>-123.31574439000001</v>
      </c>
      <c r="AC10622" s="2" t="s">
        <v>45</v>
      </c>
      <c r="AE10622" s="409" t="s">
        <v>192</v>
      </c>
      <c r="AF10622" s="1" t="str">
        <f>CONCATENATE("ex ", AE10622)</f>
        <v>ex Pyrus communis</v>
      </c>
      <c r="AG10622" s="2" t="s">
        <v>90</v>
      </c>
      <c r="AH10622" s="2" t="s">
        <v>1769</v>
      </c>
      <c r="AT10622" s="2" t="s">
        <v>90</v>
      </c>
    </row>
    <row r="10623" spans="2:46" ht="52.5" thickBot="1">
      <c r="B10623" s="87">
        <v>427</v>
      </c>
      <c r="C10623" s="1"/>
      <c r="D10623" s="1"/>
      <c r="E10623" s="325">
        <v>9</v>
      </c>
      <c r="F10623" s="325" t="s">
        <v>114</v>
      </c>
      <c r="G10623" s="325">
        <v>2018</v>
      </c>
      <c r="H10623" s="325"/>
      <c r="L10623" s="4"/>
      <c r="N10623" s="3" t="s">
        <v>186</v>
      </c>
      <c r="P10623" s="325">
        <v>6</v>
      </c>
      <c r="Q10623" s="24">
        <v>6</v>
      </c>
      <c r="R10623" s="325">
        <v>7</v>
      </c>
      <c r="S10623" s="2" t="s">
        <v>3</v>
      </c>
      <c r="T10623" s="2" t="s">
        <v>44</v>
      </c>
      <c r="U10623" s="2" t="s">
        <v>36</v>
      </c>
      <c r="V10623" s="3" t="s">
        <v>36</v>
      </c>
      <c r="W10623" s="409"/>
      <c r="X10623" s="409" t="s">
        <v>384</v>
      </c>
      <c r="AA10623" s="441">
        <v>44.598990639999997</v>
      </c>
      <c r="AB10623" s="441">
        <v>-123.31574439000001</v>
      </c>
      <c r="AC10623" s="2" t="s">
        <v>45</v>
      </c>
      <c r="AE10623" s="409" t="s">
        <v>192</v>
      </c>
      <c r="AF10623" s="1" t="str">
        <f>CONCATENATE("ex ", AE10623)</f>
        <v>ex Pyrus communis</v>
      </c>
      <c r="AG10623" s="2" t="s">
        <v>90</v>
      </c>
      <c r="AH10623" s="2" t="s">
        <v>1769</v>
      </c>
      <c r="AT10623" s="2" t="s">
        <v>90</v>
      </c>
    </row>
    <row r="10624" spans="2:46" ht="65.25" thickBot="1">
      <c r="B10624" s="87">
        <v>428</v>
      </c>
      <c r="C10624" s="1"/>
      <c r="D10624" s="1"/>
      <c r="E10624" s="325">
        <v>9</v>
      </c>
      <c r="F10624" s="325" t="s">
        <v>114</v>
      </c>
      <c r="G10624" s="325">
        <v>2018</v>
      </c>
      <c r="H10624" s="325"/>
      <c r="L10624" s="4"/>
      <c r="N10624" s="3" t="s">
        <v>186</v>
      </c>
      <c r="P10624" s="325">
        <v>6</v>
      </c>
      <c r="Q10624" s="24">
        <v>6</v>
      </c>
      <c r="R10624" s="325">
        <v>8</v>
      </c>
      <c r="S10624" s="2" t="s">
        <v>3</v>
      </c>
      <c r="T10624" s="2" t="s">
        <v>44</v>
      </c>
      <c r="U10624" s="2" t="s">
        <v>36</v>
      </c>
      <c r="V10624" s="3" t="s">
        <v>36</v>
      </c>
      <c r="W10624" s="409"/>
      <c r="X10624" s="409" t="s">
        <v>384</v>
      </c>
      <c r="AA10624" s="441">
        <v>44.598990639999997</v>
      </c>
      <c r="AB10624" s="441">
        <v>-123.31574439000001</v>
      </c>
      <c r="AC10624" s="2" t="s">
        <v>45</v>
      </c>
      <c r="AE10624" s="409" t="s">
        <v>192</v>
      </c>
      <c r="AF10624" s="1" t="str">
        <f>CONCATENATE("ex ", AE10624)</f>
        <v>ex Pyrus communis</v>
      </c>
      <c r="AG10624" s="2" t="s">
        <v>90</v>
      </c>
      <c r="AH10624" s="2" t="s">
        <v>1769</v>
      </c>
      <c r="AT10624" s="2" t="s">
        <v>90</v>
      </c>
    </row>
    <row r="10625" spans="2:46" ht="65.25" thickBot="1">
      <c r="B10625" s="87">
        <v>659</v>
      </c>
      <c r="E10625" s="325">
        <v>19</v>
      </c>
      <c r="F10625" s="325" t="s">
        <v>114</v>
      </c>
      <c r="G10625" s="325">
        <v>2018</v>
      </c>
      <c r="H10625" s="325"/>
      <c r="L10625" s="4"/>
      <c r="N10625" s="3" t="s">
        <v>266</v>
      </c>
      <c r="P10625" s="325">
        <v>7</v>
      </c>
      <c r="Q10625" s="24">
        <v>7</v>
      </c>
      <c r="R10625" s="325">
        <v>1</v>
      </c>
      <c r="S10625" s="2" t="s">
        <v>3</v>
      </c>
      <c r="T10625" s="2" t="s">
        <v>44</v>
      </c>
      <c r="U10625" s="2" t="s">
        <v>36</v>
      </c>
      <c r="V10625" s="3" t="s">
        <v>36</v>
      </c>
      <c r="W10625" s="409"/>
      <c r="X10625" s="409" t="s">
        <v>267</v>
      </c>
      <c r="AA10625" s="441">
        <v>44.599318420000003</v>
      </c>
      <c r="AB10625" s="441">
        <v>-123.31485120000001</v>
      </c>
      <c r="AC10625" s="2" t="s">
        <v>45</v>
      </c>
      <c r="AE10625" s="409" t="s">
        <v>138</v>
      </c>
      <c r="AF10625" s="1" t="str">
        <f>CONCATENATE("ex ", AE10625)</f>
        <v>ex Ribes sanguineum</v>
      </c>
      <c r="AG10625" s="2" t="s">
        <v>90</v>
      </c>
      <c r="AH10625" s="2" t="s">
        <v>1769</v>
      </c>
      <c r="AT10625" s="2" t="s">
        <v>90</v>
      </c>
    </row>
    <row r="10626" spans="2:46" ht="65.25" thickBot="1">
      <c r="B10626" s="87">
        <v>660</v>
      </c>
      <c r="E10626" s="325">
        <v>19</v>
      </c>
      <c r="F10626" s="325" t="s">
        <v>114</v>
      </c>
      <c r="G10626" s="325">
        <v>2018</v>
      </c>
      <c r="H10626" s="325"/>
      <c r="L10626" s="4"/>
      <c r="N10626" s="3" t="s">
        <v>266</v>
      </c>
      <c r="P10626" s="325">
        <v>7</v>
      </c>
      <c r="Q10626" s="24">
        <v>7</v>
      </c>
      <c r="R10626" s="325">
        <v>2</v>
      </c>
      <c r="S10626" s="2" t="s">
        <v>3</v>
      </c>
      <c r="T10626" s="2" t="s">
        <v>44</v>
      </c>
      <c r="U10626" s="2" t="s">
        <v>36</v>
      </c>
      <c r="V10626" s="3" t="s">
        <v>36</v>
      </c>
      <c r="W10626" s="409"/>
      <c r="X10626" s="409" t="s">
        <v>267</v>
      </c>
      <c r="AA10626" s="441">
        <v>44.599318420000003</v>
      </c>
      <c r="AB10626" s="441">
        <v>-123.31485120000001</v>
      </c>
      <c r="AC10626" s="2" t="s">
        <v>45</v>
      </c>
      <c r="AE10626" s="409" t="s">
        <v>138</v>
      </c>
      <c r="AF10626" s="1" t="str">
        <f>CONCATENATE("ex ", AE10626)</f>
        <v>ex Ribes sanguineum</v>
      </c>
      <c r="AG10626" s="2" t="s">
        <v>90</v>
      </c>
      <c r="AH10626" s="2" t="s">
        <v>1769</v>
      </c>
      <c r="AT10626" s="2" t="s">
        <v>90</v>
      </c>
    </row>
    <row r="10627" spans="2:46" ht="65.25" thickBot="1">
      <c r="B10627" s="87">
        <v>661</v>
      </c>
      <c r="E10627" s="325">
        <v>19</v>
      </c>
      <c r="F10627" s="325" t="s">
        <v>114</v>
      </c>
      <c r="G10627" s="325">
        <v>2018</v>
      </c>
      <c r="H10627" s="325"/>
      <c r="L10627" s="4"/>
      <c r="N10627" s="3" t="s">
        <v>266</v>
      </c>
      <c r="P10627" s="325">
        <v>7</v>
      </c>
      <c r="Q10627" s="24">
        <v>7</v>
      </c>
      <c r="R10627" s="325">
        <v>3</v>
      </c>
      <c r="S10627" s="2" t="s">
        <v>3</v>
      </c>
      <c r="T10627" s="2" t="s">
        <v>44</v>
      </c>
      <c r="U10627" s="2" t="s">
        <v>36</v>
      </c>
      <c r="V10627" s="3" t="s">
        <v>36</v>
      </c>
      <c r="W10627" s="409"/>
      <c r="X10627" s="409" t="s">
        <v>267</v>
      </c>
      <c r="AA10627" s="441">
        <v>44.599318420000003</v>
      </c>
      <c r="AB10627" s="441">
        <v>-123.31485120000001</v>
      </c>
      <c r="AC10627" s="2" t="s">
        <v>45</v>
      </c>
      <c r="AE10627" s="409" t="s">
        <v>138</v>
      </c>
      <c r="AF10627" s="1" t="str">
        <f>CONCATENATE("ex ", AE10627)</f>
        <v>ex Ribes sanguineum</v>
      </c>
      <c r="AG10627" s="2" t="s">
        <v>90</v>
      </c>
      <c r="AH10627" s="2" t="s">
        <v>1769</v>
      </c>
      <c r="AT10627" s="2" t="s">
        <v>90</v>
      </c>
    </row>
    <row r="10628" spans="2:46" ht="65.25" thickBot="1">
      <c r="B10628" s="87">
        <v>662</v>
      </c>
      <c r="E10628" s="325">
        <v>19</v>
      </c>
      <c r="F10628" s="325" t="s">
        <v>114</v>
      </c>
      <c r="G10628" s="325">
        <v>2018</v>
      </c>
      <c r="H10628" s="325"/>
      <c r="L10628" s="4"/>
      <c r="N10628" s="3" t="s">
        <v>266</v>
      </c>
      <c r="P10628" s="325">
        <v>7</v>
      </c>
      <c r="Q10628" s="24">
        <v>7</v>
      </c>
      <c r="R10628" s="325">
        <v>4</v>
      </c>
      <c r="S10628" s="2" t="s">
        <v>3</v>
      </c>
      <c r="T10628" s="2" t="s">
        <v>44</v>
      </c>
      <c r="U10628" s="2" t="s">
        <v>36</v>
      </c>
      <c r="V10628" s="3" t="s">
        <v>36</v>
      </c>
      <c r="W10628" s="409"/>
      <c r="X10628" s="409" t="s">
        <v>267</v>
      </c>
      <c r="AA10628" s="441">
        <v>44.599318420000003</v>
      </c>
      <c r="AB10628" s="441">
        <v>-123.31485120000001</v>
      </c>
      <c r="AC10628" s="2" t="s">
        <v>45</v>
      </c>
      <c r="AE10628" s="409" t="s">
        <v>138</v>
      </c>
      <c r="AF10628" s="1" t="str">
        <f>CONCATENATE("ex ", AE10628)</f>
        <v>ex Ribes sanguineum</v>
      </c>
      <c r="AG10628" s="2" t="s">
        <v>90</v>
      </c>
      <c r="AH10628" s="2" t="s">
        <v>1769</v>
      </c>
      <c r="AT10628" s="2" t="s">
        <v>90</v>
      </c>
    </row>
    <row r="10629" spans="2:46" ht="65.25" thickBot="1">
      <c r="B10629" s="87">
        <v>663</v>
      </c>
      <c r="E10629" s="325">
        <v>19</v>
      </c>
      <c r="F10629" s="325" t="s">
        <v>114</v>
      </c>
      <c r="G10629" s="325">
        <v>2018</v>
      </c>
      <c r="H10629" s="325"/>
      <c r="L10629" s="4"/>
      <c r="N10629" s="3" t="s">
        <v>266</v>
      </c>
      <c r="P10629" s="325">
        <v>7</v>
      </c>
      <c r="Q10629" s="24">
        <v>7</v>
      </c>
      <c r="R10629" s="325">
        <v>5</v>
      </c>
      <c r="S10629" s="2" t="s">
        <v>3</v>
      </c>
      <c r="T10629" s="2" t="s">
        <v>44</v>
      </c>
      <c r="U10629" s="2" t="s">
        <v>36</v>
      </c>
      <c r="V10629" s="3" t="s">
        <v>36</v>
      </c>
      <c r="W10629" s="409"/>
      <c r="X10629" s="409" t="s">
        <v>267</v>
      </c>
      <c r="AA10629" s="441">
        <v>44.599318420000003</v>
      </c>
      <c r="AB10629" s="441">
        <v>-123.31485120000001</v>
      </c>
      <c r="AC10629" s="2" t="s">
        <v>45</v>
      </c>
      <c r="AE10629" s="409" t="s">
        <v>138</v>
      </c>
      <c r="AF10629" s="1" t="str">
        <f>CONCATENATE("ex ", AE10629)</f>
        <v>ex Ribes sanguineum</v>
      </c>
      <c r="AG10629" s="2" t="s">
        <v>90</v>
      </c>
      <c r="AH10629" s="2" t="s">
        <v>1769</v>
      </c>
      <c r="AT10629" s="2" t="s">
        <v>90</v>
      </c>
    </row>
    <row r="10630" spans="2:46" ht="65.25" thickBot="1">
      <c r="B10630" s="87">
        <v>664</v>
      </c>
      <c r="E10630" s="325">
        <v>19</v>
      </c>
      <c r="F10630" s="325" t="s">
        <v>114</v>
      </c>
      <c r="G10630" s="325">
        <v>2018</v>
      </c>
      <c r="H10630" s="325"/>
      <c r="L10630" s="4"/>
      <c r="N10630" s="3" t="s">
        <v>266</v>
      </c>
      <c r="P10630" s="325">
        <v>7</v>
      </c>
      <c r="Q10630" s="24">
        <v>7</v>
      </c>
      <c r="R10630" s="325">
        <v>6</v>
      </c>
      <c r="S10630" s="2" t="s">
        <v>3</v>
      </c>
      <c r="T10630" s="2" t="s">
        <v>44</v>
      </c>
      <c r="U10630" s="2" t="s">
        <v>36</v>
      </c>
      <c r="V10630" s="3" t="s">
        <v>36</v>
      </c>
      <c r="W10630" s="409"/>
      <c r="X10630" s="409" t="s">
        <v>267</v>
      </c>
      <c r="AA10630" s="441">
        <v>44.599318420000003</v>
      </c>
      <c r="AB10630" s="441">
        <v>-123.31485120000001</v>
      </c>
      <c r="AC10630" s="2" t="s">
        <v>45</v>
      </c>
      <c r="AE10630" s="409" t="s">
        <v>138</v>
      </c>
      <c r="AF10630" s="1" t="str">
        <f>CONCATENATE("ex ", AE10630)</f>
        <v>ex Ribes sanguineum</v>
      </c>
      <c r="AG10630" s="2" t="s">
        <v>90</v>
      </c>
      <c r="AH10630" s="2" t="s">
        <v>1769</v>
      </c>
      <c r="AT10630" s="2" t="s">
        <v>90</v>
      </c>
    </row>
    <row r="10631" spans="2:46" ht="65.25" thickBot="1">
      <c r="B10631" s="87">
        <v>665</v>
      </c>
      <c r="E10631" s="325">
        <v>19</v>
      </c>
      <c r="F10631" s="325" t="s">
        <v>114</v>
      </c>
      <c r="G10631" s="325">
        <v>2018</v>
      </c>
      <c r="H10631" s="325"/>
      <c r="L10631" s="4"/>
      <c r="N10631" s="3" t="s">
        <v>266</v>
      </c>
      <c r="P10631" s="325">
        <v>7</v>
      </c>
      <c r="Q10631" s="24">
        <v>7</v>
      </c>
      <c r="R10631" s="325">
        <v>7</v>
      </c>
      <c r="S10631" s="2" t="s">
        <v>3</v>
      </c>
      <c r="T10631" s="2" t="s">
        <v>44</v>
      </c>
      <c r="U10631" s="2" t="s">
        <v>36</v>
      </c>
      <c r="V10631" s="3" t="s">
        <v>36</v>
      </c>
      <c r="W10631" s="409"/>
      <c r="X10631" s="409" t="s">
        <v>267</v>
      </c>
      <c r="AA10631" s="441">
        <v>44.599318420000003</v>
      </c>
      <c r="AB10631" s="441">
        <v>-123.31485120000001</v>
      </c>
      <c r="AC10631" s="2" t="s">
        <v>45</v>
      </c>
      <c r="AE10631" s="409" t="s">
        <v>138</v>
      </c>
      <c r="AF10631" s="1" t="str">
        <f>CONCATENATE("ex ", AE10631)</f>
        <v>ex Ribes sanguineum</v>
      </c>
      <c r="AG10631" s="2" t="s">
        <v>90</v>
      </c>
      <c r="AH10631" s="2" t="s">
        <v>1769</v>
      </c>
      <c r="AT10631" s="2" t="s">
        <v>90</v>
      </c>
    </row>
    <row r="10632" spans="2:46" ht="65.25" thickBot="1">
      <c r="B10632" s="87">
        <v>666</v>
      </c>
      <c r="E10632" s="325">
        <v>19</v>
      </c>
      <c r="F10632" s="325" t="s">
        <v>114</v>
      </c>
      <c r="G10632" s="325">
        <v>2018</v>
      </c>
      <c r="H10632" s="325"/>
      <c r="L10632" s="4"/>
      <c r="N10632" s="3" t="s">
        <v>266</v>
      </c>
      <c r="P10632" s="325">
        <v>7</v>
      </c>
      <c r="Q10632" s="24">
        <v>7</v>
      </c>
      <c r="R10632" s="325">
        <v>8</v>
      </c>
      <c r="S10632" s="2" t="s">
        <v>3</v>
      </c>
      <c r="T10632" s="2" t="s">
        <v>44</v>
      </c>
      <c r="U10632" s="2" t="s">
        <v>36</v>
      </c>
      <c r="V10632" s="3" t="s">
        <v>36</v>
      </c>
      <c r="W10632" s="409"/>
      <c r="X10632" s="409" t="s">
        <v>267</v>
      </c>
      <c r="AA10632" s="441">
        <v>44.599318420000003</v>
      </c>
      <c r="AB10632" s="441">
        <v>-123.31485120000001</v>
      </c>
      <c r="AC10632" s="2" t="s">
        <v>45</v>
      </c>
      <c r="AE10632" s="409" t="s">
        <v>138</v>
      </c>
      <c r="AF10632" s="1" t="str">
        <f>CONCATENATE("ex ", AE10632)</f>
        <v>ex Ribes sanguineum</v>
      </c>
      <c r="AG10632" s="2" t="s">
        <v>90</v>
      </c>
      <c r="AH10632" s="2" t="s">
        <v>1769</v>
      </c>
      <c r="AT10632" s="2" t="s">
        <v>90</v>
      </c>
    </row>
    <row r="10633" spans="2:46" ht="65.25" thickBot="1">
      <c r="B10633" s="87">
        <v>667</v>
      </c>
      <c r="E10633" s="325">
        <v>19</v>
      </c>
      <c r="F10633" s="325" t="s">
        <v>114</v>
      </c>
      <c r="G10633" s="325">
        <v>2018</v>
      </c>
      <c r="H10633" s="325"/>
      <c r="L10633" s="4"/>
      <c r="N10633" s="3" t="s">
        <v>266</v>
      </c>
      <c r="P10633" s="325">
        <v>7</v>
      </c>
      <c r="Q10633" s="24">
        <v>7</v>
      </c>
      <c r="R10633" s="325">
        <v>9</v>
      </c>
      <c r="S10633" s="2" t="s">
        <v>3</v>
      </c>
      <c r="T10633" s="2" t="s">
        <v>44</v>
      </c>
      <c r="U10633" s="2" t="s">
        <v>36</v>
      </c>
      <c r="V10633" s="3" t="s">
        <v>36</v>
      </c>
      <c r="W10633" s="409"/>
      <c r="X10633" s="409" t="s">
        <v>267</v>
      </c>
      <c r="AA10633" s="441">
        <v>44.599318420000003</v>
      </c>
      <c r="AB10633" s="441">
        <v>-123.31485120000001</v>
      </c>
      <c r="AC10633" s="2" t="s">
        <v>45</v>
      </c>
      <c r="AE10633" s="409" t="s">
        <v>138</v>
      </c>
      <c r="AF10633" s="1" t="str">
        <f>CONCATENATE("ex ", AE10633)</f>
        <v>ex Ribes sanguineum</v>
      </c>
      <c r="AG10633" s="2" t="s">
        <v>90</v>
      </c>
      <c r="AH10633" s="2" t="s">
        <v>1769</v>
      </c>
      <c r="AT10633" s="2" t="s">
        <v>90</v>
      </c>
    </row>
    <row r="10634" spans="2:46" ht="65.25" thickBot="1">
      <c r="B10634" s="87">
        <v>681</v>
      </c>
      <c r="E10634" s="325">
        <v>19</v>
      </c>
      <c r="F10634" s="325" t="s">
        <v>114</v>
      </c>
      <c r="G10634" s="325">
        <v>2018</v>
      </c>
      <c r="H10634" s="325"/>
      <c r="L10634" s="4"/>
      <c r="N10634" s="3" t="s">
        <v>268</v>
      </c>
      <c r="P10634" s="325">
        <v>8</v>
      </c>
      <c r="Q10634" s="24">
        <v>8</v>
      </c>
      <c r="R10634" s="325">
        <v>1</v>
      </c>
      <c r="S10634" s="2" t="s">
        <v>3</v>
      </c>
      <c r="T10634" s="2" t="s">
        <v>44</v>
      </c>
      <c r="U10634" s="2" t="s">
        <v>36</v>
      </c>
      <c r="V10634" s="3" t="s">
        <v>36</v>
      </c>
      <c r="W10634" s="409"/>
      <c r="X10634" s="409" t="s">
        <v>267</v>
      </c>
      <c r="AA10634" s="441">
        <v>44.599076830000001</v>
      </c>
      <c r="AB10634" s="441">
        <v>-123.31555830000001</v>
      </c>
      <c r="AC10634" s="2" t="s">
        <v>45</v>
      </c>
      <c r="AE10634" s="409" t="s">
        <v>274</v>
      </c>
      <c r="AF10634" s="1" t="str">
        <f>CONCATENATE("ex ", AE10634)</f>
        <v>ex Arctostaphylos glauca</v>
      </c>
      <c r="AG10634" s="2" t="s">
        <v>90</v>
      </c>
      <c r="AH10634" s="2" t="s">
        <v>1769</v>
      </c>
      <c r="AT10634" s="2" t="s">
        <v>90</v>
      </c>
    </row>
    <row r="10635" spans="2:46" ht="65.25" thickBot="1">
      <c r="B10635" s="87">
        <v>682</v>
      </c>
      <c r="E10635" s="325">
        <v>19</v>
      </c>
      <c r="F10635" s="325" t="s">
        <v>114</v>
      </c>
      <c r="G10635" s="325">
        <v>2018</v>
      </c>
      <c r="H10635" s="325"/>
      <c r="L10635" s="4"/>
      <c r="N10635" s="3" t="s">
        <v>268</v>
      </c>
      <c r="P10635" s="325">
        <v>8</v>
      </c>
      <c r="Q10635" s="24">
        <v>8</v>
      </c>
      <c r="R10635" s="325">
        <v>2</v>
      </c>
      <c r="S10635" s="2" t="s">
        <v>3</v>
      </c>
      <c r="T10635" s="2" t="s">
        <v>44</v>
      </c>
      <c r="U10635" s="2" t="s">
        <v>36</v>
      </c>
      <c r="V10635" s="3" t="s">
        <v>36</v>
      </c>
      <c r="W10635" s="409"/>
      <c r="X10635" s="409" t="s">
        <v>267</v>
      </c>
      <c r="AA10635" s="441">
        <v>44.599076830000001</v>
      </c>
      <c r="AB10635" s="441">
        <v>-123.31555830000001</v>
      </c>
      <c r="AC10635" s="2" t="s">
        <v>45</v>
      </c>
      <c r="AE10635" s="409" t="s">
        <v>274</v>
      </c>
      <c r="AF10635" s="1" t="str">
        <f>CONCATENATE("ex ", AE10635)</f>
        <v>ex Arctostaphylos glauca</v>
      </c>
      <c r="AG10635" s="2" t="s">
        <v>90</v>
      </c>
      <c r="AH10635" s="2" t="s">
        <v>1769</v>
      </c>
      <c r="AT10635" s="2" t="s">
        <v>90</v>
      </c>
    </row>
    <row r="10636" spans="2:46" ht="65.25" thickBot="1">
      <c r="B10636" s="87">
        <v>683</v>
      </c>
      <c r="E10636" s="325">
        <v>19</v>
      </c>
      <c r="F10636" s="325" t="s">
        <v>114</v>
      </c>
      <c r="G10636" s="325">
        <v>2018</v>
      </c>
      <c r="H10636" s="325"/>
      <c r="L10636" s="4"/>
      <c r="N10636" s="3" t="s">
        <v>268</v>
      </c>
      <c r="P10636" s="325">
        <v>8</v>
      </c>
      <c r="Q10636" s="24">
        <v>8</v>
      </c>
      <c r="R10636" s="325">
        <v>3</v>
      </c>
      <c r="S10636" s="2" t="s">
        <v>3</v>
      </c>
      <c r="T10636" s="2" t="s">
        <v>44</v>
      </c>
      <c r="U10636" s="2" t="s">
        <v>36</v>
      </c>
      <c r="V10636" s="3" t="s">
        <v>36</v>
      </c>
      <c r="W10636" s="409"/>
      <c r="X10636" s="409" t="s">
        <v>267</v>
      </c>
      <c r="AA10636" s="441">
        <v>44.599076830000001</v>
      </c>
      <c r="AB10636" s="441">
        <v>-123.31555830000001</v>
      </c>
      <c r="AC10636" s="2" t="s">
        <v>45</v>
      </c>
      <c r="AE10636" s="409" t="s">
        <v>274</v>
      </c>
      <c r="AF10636" s="1" t="str">
        <f>CONCATENATE("ex ", AE10636)</f>
        <v>ex Arctostaphylos glauca</v>
      </c>
      <c r="AG10636" s="2" t="s">
        <v>90</v>
      </c>
      <c r="AH10636" s="2" t="s">
        <v>1769</v>
      </c>
      <c r="AT10636" s="2" t="s">
        <v>90</v>
      </c>
    </row>
    <row r="10637" spans="2:46" ht="65.25" thickBot="1">
      <c r="B10637" s="87">
        <v>684</v>
      </c>
      <c r="E10637" s="325">
        <v>19</v>
      </c>
      <c r="F10637" s="325" t="s">
        <v>114</v>
      </c>
      <c r="G10637" s="325">
        <v>2018</v>
      </c>
      <c r="H10637" s="325"/>
      <c r="L10637" s="4"/>
      <c r="N10637" s="3" t="s">
        <v>268</v>
      </c>
      <c r="P10637" s="325">
        <v>8</v>
      </c>
      <c r="Q10637" s="24">
        <v>8</v>
      </c>
      <c r="R10637" s="325">
        <v>4</v>
      </c>
      <c r="S10637" s="2" t="s">
        <v>3</v>
      </c>
      <c r="T10637" s="2" t="s">
        <v>44</v>
      </c>
      <c r="U10637" s="2" t="s">
        <v>36</v>
      </c>
      <c r="V10637" s="3" t="s">
        <v>36</v>
      </c>
      <c r="W10637" s="409"/>
      <c r="X10637" s="409" t="s">
        <v>267</v>
      </c>
      <c r="AA10637" s="441">
        <v>44.599076830000001</v>
      </c>
      <c r="AB10637" s="441">
        <v>-123.31555830000001</v>
      </c>
      <c r="AC10637" s="2" t="s">
        <v>45</v>
      </c>
      <c r="AE10637" s="409" t="s">
        <v>274</v>
      </c>
      <c r="AF10637" s="1" t="str">
        <f>CONCATENATE("ex ", AE10637)</f>
        <v>ex Arctostaphylos glauca</v>
      </c>
      <c r="AG10637" s="2" t="s">
        <v>90</v>
      </c>
      <c r="AH10637" s="2" t="s">
        <v>1769</v>
      </c>
      <c r="AT10637" s="2" t="s">
        <v>90</v>
      </c>
    </row>
    <row r="10638" spans="2:46" ht="65.25" thickBot="1">
      <c r="B10638" s="87">
        <v>685</v>
      </c>
      <c r="E10638" s="325">
        <v>19</v>
      </c>
      <c r="F10638" s="325" t="s">
        <v>114</v>
      </c>
      <c r="G10638" s="325">
        <v>2018</v>
      </c>
      <c r="H10638" s="325"/>
      <c r="L10638" s="4"/>
      <c r="N10638" s="3" t="s">
        <v>268</v>
      </c>
      <c r="P10638" s="325">
        <v>8</v>
      </c>
      <c r="Q10638" s="24">
        <v>8</v>
      </c>
      <c r="R10638" s="325">
        <v>5</v>
      </c>
      <c r="S10638" s="2" t="s">
        <v>3</v>
      </c>
      <c r="T10638" s="2" t="s">
        <v>44</v>
      </c>
      <c r="U10638" s="2" t="s">
        <v>36</v>
      </c>
      <c r="V10638" s="3" t="s">
        <v>36</v>
      </c>
      <c r="W10638" s="409"/>
      <c r="X10638" s="409" t="s">
        <v>267</v>
      </c>
      <c r="AA10638" s="441">
        <v>44.599076830000001</v>
      </c>
      <c r="AB10638" s="441">
        <v>-123.31555830000001</v>
      </c>
      <c r="AC10638" s="2" t="s">
        <v>45</v>
      </c>
      <c r="AE10638" s="409" t="s">
        <v>274</v>
      </c>
      <c r="AF10638" s="1" t="str">
        <f>CONCATENATE("ex ", AE10638)</f>
        <v>ex Arctostaphylos glauca</v>
      </c>
      <c r="AG10638" s="2" t="s">
        <v>90</v>
      </c>
      <c r="AH10638" s="2" t="s">
        <v>1769</v>
      </c>
      <c r="AT10638" s="2" t="s">
        <v>90</v>
      </c>
    </row>
    <row r="10639" spans="2:46" ht="65.25" thickBot="1">
      <c r="B10639" s="87">
        <v>686</v>
      </c>
      <c r="E10639" s="325">
        <v>19</v>
      </c>
      <c r="F10639" s="325" t="s">
        <v>114</v>
      </c>
      <c r="G10639" s="325">
        <v>2018</v>
      </c>
      <c r="H10639" s="325"/>
      <c r="L10639" s="4"/>
      <c r="N10639" s="3" t="s">
        <v>268</v>
      </c>
      <c r="P10639" s="325">
        <v>8</v>
      </c>
      <c r="Q10639" s="24">
        <v>8</v>
      </c>
      <c r="R10639" s="325">
        <v>6</v>
      </c>
      <c r="S10639" s="2" t="s">
        <v>3</v>
      </c>
      <c r="T10639" s="2" t="s">
        <v>44</v>
      </c>
      <c r="U10639" s="2" t="s">
        <v>36</v>
      </c>
      <c r="V10639" s="3" t="s">
        <v>36</v>
      </c>
      <c r="W10639" s="409"/>
      <c r="X10639" s="409" t="s">
        <v>267</v>
      </c>
      <c r="AA10639" s="441">
        <v>44.599076830000001</v>
      </c>
      <c r="AB10639" s="441">
        <v>-123.31555830000001</v>
      </c>
      <c r="AC10639" s="2" t="s">
        <v>45</v>
      </c>
      <c r="AE10639" s="409" t="s">
        <v>274</v>
      </c>
      <c r="AF10639" s="1" t="str">
        <f>CONCATENATE("ex ", AE10639)</f>
        <v>ex Arctostaphylos glauca</v>
      </c>
      <c r="AG10639" s="2" t="s">
        <v>90</v>
      </c>
      <c r="AH10639" s="2" t="s">
        <v>1769</v>
      </c>
      <c r="AT10639" s="2" t="s">
        <v>90</v>
      </c>
    </row>
    <row r="10640" spans="2:46" ht="65.25" thickBot="1">
      <c r="B10640" s="87">
        <v>687</v>
      </c>
      <c r="E10640" s="325">
        <v>19</v>
      </c>
      <c r="F10640" s="325" t="s">
        <v>114</v>
      </c>
      <c r="G10640" s="325">
        <v>2018</v>
      </c>
      <c r="H10640" s="325"/>
      <c r="L10640" s="4"/>
      <c r="N10640" s="3" t="s">
        <v>269</v>
      </c>
      <c r="P10640" s="325">
        <v>9</v>
      </c>
      <c r="Q10640" s="24">
        <v>9</v>
      </c>
      <c r="R10640" s="325">
        <v>1</v>
      </c>
      <c r="S10640" s="2" t="s">
        <v>3</v>
      </c>
      <c r="T10640" s="2" t="s">
        <v>44</v>
      </c>
      <c r="U10640" s="2" t="s">
        <v>36</v>
      </c>
      <c r="V10640" s="3" t="s">
        <v>36</v>
      </c>
      <c r="W10640" s="409"/>
      <c r="X10640" s="409" t="s">
        <v>275</v>
      </c>
      <c r="AA10640" s="441">
        <v>44.598978289999998</v>
      </c>
      <c r="AB10640" s="441">
        <v>-123.31543859999999</v>
      </c>
      <c r="AC10640" s="2" t="s">
        <v>45</v>
      </c>
      <c r="AE10640" s="409" t="s">
        <v>78</v>
      </c>
      <c r="AF10640" s="1" t="str">
        <f>CONCATENATE("ex ", AE10640)</f>
        <v>ex Arctostaphylos densiflora</v>
      </c>
      <c r="AG10640" s="2" t="s">
        <v>90</v>
      </c>
      <c r="AH10640" s="2" t="s">
        <v>1769</v>
      </c>
      <c r="AT10640" s="2" t="s">
        <v>90</v>
      </c>
    </row>
    <row r="10641" spans="2:56" ht="52.5" thickBot="1">
      <c r="B10641" s="87">
        <v>688</v>
      </c>
      <c r="E10641" s="325">
        <v>19</v>
      </c>
      <c r="F10641" s="325" t="s">
        <v>114</v>
      </c>
      <c r="G10641" s="325">
        <v>2018</v>
      </c>
      <c r="H10641" s="325"/>
      <c r="L10641" s="4"/>
      <c r="N10641" s="3" t="s">
        <v>269</v>
      </c>
      <c r="P10641" s="325">
        <v>9</v>
      </c>
      <c r="Q10641" s="24">
        <v>9</v>
      </c>
      <c r="R10641" s="325">
        <v>2</v>
      </c>
      <c r="S10641" s="2" t="s">
        <v>3</v>
      </c>
      <c r="T10641" s="2" t="s">
        <v>44</v>
      </c>
      <c r="U10641" s="2" t="s">
        <v>36</v>
      </c>
      <c r="V10641" s="3" t="s">
        <v>36</v>
      </c>
      <c r="W10641" s="409"/>
      <c r="X10641" s="409" t="s">
        <v>275</v>
      </c>
      <c r="AA10641" s="441">
        <v>44.598978289999998</v>
      </c>
      <c r="AB10641" s="441">
        <v>-123.31543859999999</v>
      </c>
      <c r="AC10641" s="2" t="s">
        <v>45</v>
      </c>
      <c r="AE10641" s="409" t="s">
        <v>78</v>
      </c>
      <c r="AF10641" s="1" t="str">
        <f>CONCATENATE("ex ", AE10641)</f>
        <v>ex Arctostaphylos densiflora</v>
      </c>
      <c r="AG10641" s="2" t="s">
        <v>90</v>
      </c>
      <c r="AH10641" s="2" t="s">
        <v>1769</v>
      </c>
      <c r="AT10641" s="2" t="s">
        <v>90</v>
      </c>
    </row>
    <row r="10642" spans="2:56" ht="52.5" thickBot="1">
      <c r="B10642" s="87">
        <v>689</v>
      </c>
      <c r="E10642" s="325">
        <v>19</v>
      </c>
      <c r="F10642" s="325" t="s">
        <v>114</v>
      </c>
      <c r="G10642" s="325">
        <v>2018</v>
      </c>
      <c r="H10642" s="325"/>
      <c r="L10642" s="4"/>
      <c r="N10642" s="3" t="s">
        <v>269</v>
      </c>
      <c r="P10642" s="325">
        <v>9</v>
      </c>
      <c r="Q10642" s="24">
        <v>9</v>
      </c>
      <c r="R10642" s="325">
        <v>3</v>
      </c>
      <c r="S10642" s="2" t="s">
        <v>3</v>
      </c>
      <c r="T10642" s="2" t="s">
        <v>44</v>
      </c>
      <c r="U10642" s="2" t="s">
        <v>36</v>
      </c>
      <c r="V10642" s="3" t="s">
        <v>36</v>
      </c>
      <c r="W10642" s="409"/>
      <c r="X10642" s="409" t="s">
        <v>275</v>
      </c>
      <c r="AA10642" s="441">
        <v>44.598978289999998</v>
      </c>
      <c r="AB10642" s="441">
        <v>-123.31543859999999</v>
      </c>
      <c r="AC10642" s="2" t="s">
        <v>45</v>
      </c>
      <c r="AE10642" s="409" t="s">
        <v>78</v>
      </c>
      <c r="AF10642" s="1" t="str">
        <f>CONCATENATE("ex ", AE10642)</f>
        <v>ex Arctostaphylos densiflora</v>
      </c>
      <c r="AG10642" s="2" t="s">
        <v>90</v>
      </c>
      <c r="AH10642" s="2" t="s">
        <v>1769</v>
      </c>
      <c r="AT10642" s="2" t="s">
        <v>90</v>
      </c>
    </row>
    <row r="10643" spans="2:56" ht="52.5" thickBot="1">
      <c r="B10643" s="87">
        <v>690</v>
      </c>
      <c r="E10643" s="325">
        <v>19</v>
      </c>
      <c r="F10643" s="325" t="s">
        <v>114</v>
      </c>
      <c r="G10643" s="325">
        <v>2018</v>
      </c>
      <c r="H10643" s="325"/>
      <c r="L10643" s="4"/>
      <c r="N10643" s="3" t="s">
        <v>269</v>
      </c>
      <c r="P10643" s="325">
        <v>9</v>
      </c>
      <c r="Q10643" s="24">
        <v>9</v>
      </c>
      <c r="R10643" s="325">
        <v>4</v>
      </c>
      <c r="S10643" s="2" t="s">
        <v>3</v>
      </c>
      <c r="T10643" s="2" t="s">
        <v>44</v>
      </c>
      <c r="U10643" s="2" t="s">
        <v>36</v>
      </c>
      <c r="V10643" s="3" t="s">
        <v>36</v>
      </c>
      <c r="W10643" s="409"/>
      <c r="X10643" s="409" t="s">
        <v>275</v>
      </c>
      <c r="AA10643" s="441">
        <v>44.598978289999998</v>
      </c>
      <c r="AB10643" s="441">
        <v>-123.31543859999999</v>
      </c>
      <c r="AC10643" s="2" t="s">
        <v>45</v>
      </c>
      <c r="AE10643" s="409" t="s">
        <v>78</v>
      </c>
      <c r="AF10643" s="1" t="str">
        <f>CONCATENATE("ex ", AE10643)</f>
        <v>ex Arctostaphylos densiflora</v>
      </c>
      <c r="AG10643" s="2" t="s">
        <v>90</v>
      </c>
      <c r="AH10643" s="2" t="s">
        <v>1769</v>
      </c>
      <c r="AT10643" s="2" t="s">
        <v>90</v>
      </c>
    </row>
    <row r="10644" spans="2:56" ht="52.5" thickBot="1">
      <c r="B10644" s="87">
        <v>691</v>
      </c>
      <c r="E10644" s="325">
        <v>19</v>
      </c>
      <c r="F10644" s="325" t="s">
        <v>114</v>
      </c>
      <c r="G10644" s="325">
        <v>2018</v>
      </c>
      <c r="H10644" s="325"/>
      <c r="L10644" s="4"/>
      <c r="N10644" s="3" t="s">
        <v>269</v>
      </c>
      <c r="P10644" s="325">
        <v>9</v>
      </c>
      <c r="Q10644" s="24">
        <v>9</v>
      </c>
      <c r="R10644" s="325">
        <v>5</v>
      </c>
      <c r="S10644" s="2" t="s">
        <v>3</v>
      </c>
      <c r="T10644" s="2" t="s">
        <v>44</v>
      </c>
      <c r="U10644" s="2" t="s">
        <v>36</v>
      </c>
      <c r="V10644" s="3" t="s">
        <v>36</v>
      </c>
      <c r="W10644" s="409"/>
      <c r="X10644" s="409" t="s">
        <v>275</v>
      </c>
      <c r="AA10644" s="441">
        <v>44.598978289999998</v>
      </c>
      <c r="AB10644" s="441">
        <v>-123.31543859999999</v>
      </c>
      <c r="AC10644" s="2" t="s">
        <v>45</v>
      </c>
      <c r="AE10644" s="409" t="s">
        <v>78</v>
      </c>
      <c r="AF10644" s="1" t="str">
        <f>CONCATENATE("ex ", AE10644)</f>
        <v>ex Arctostaphylos densiflora</v>
      </c>
      <c r="AG10644" s="2" t="s">
        <v>90</v>
      </c>
      <c r="AH10644" s="2" t="s">
        <v>1769</v>
      </c>
      <c r="AT10644" s="2" t="s">
        <v>90</v>
      </c>
    </row>
    <row r="10645" spans="2:56" ht="52.5" thickBot="1">
      <c r="B10645" s="87">
        <v>692</v>
      </c>
      <c r="E10645" s="325">
        <v>19</v>
      </c>
      <c r="F10645" s="325" t="s">
        <v>114</v>
      </c>
      <c r="G10645" s="325">
        <v>2018</v>
      </c>
      <c r="H10645" s="325"/>
      <c r="L10645" s="4"/>
      <c r="N10645" s="3" t="s">
        <v>269</v>
      </c>
      <c r="P10645" s="325">
        <v>9</v>
      </c>
      <c r="Q10645" s="24">
        <v>9</v>
      </c>
      <c r="R10645" s="325">
        <v>6</v>
      </c>
      <c r="S10645" s="2" t="s">
        <v>3</v>
      </c>
      <c r="T10645" s="2" t="s">
        <v>44</v>
      </c>
      <c r="U10645" s="2" t="s">
        <v>36</v>
      </c>
      <c r="V10645" s="3" t="s">
        <v>36</v>
      </c>
      <c r="W10645" s="409"/>
      <c r="X10645" s="409" t="s">
        <v>275</v>
      </c>
      <c r="AA10645" s="441">
        <v>44.598978289999998</v>
      </c>
      <c r="AB10645" s="441">
        <v>-123.31543859999999</v>
      </c>
      <c r="AC10645" s="2" t="s">
        <v>45</v>
      </c>
      <c r="AE10645" s="409" t="s">
        <v>78</v>
      </c>
      <c r="AF10645" s="1" t="str">
        <f>CONCATENATE("ex ", AE10645)</f>
        <v>ex Arctostaphylos densiflora</v>
      </c>
      <c r="AG10645" s="2" t="s">
        <v>90</v>
      </c>
      <c r="AH10645" s="2" t="s">
        <v>1769</v>
      </c>
      <c r="AT10645" s="2" t="s">
        <v>90</v>
      </c>
    </row>
    <row r="10646" spans="2:56" ht="52.5" thickBot="1">
      <c r="B10646" s="87">
        <v>1365</v>
      </c>
      <c r="E10646" s="325">
        <v>21</v>
      </c>
      <c r="F10646" s="325" t="s">
        <v>114</v>
      </c>
      <c r="G10646" s="325">
        <v>2018</v>
      </c>
      <c r="H10646" s="325"/>
      <c r="L10646" s="4"/>
      <c r="N10646" s="3" t="s">
        <v>383</v>
      </c>
      <c r="P10646" s="325">
        <v>10</v>
      </c>
      <c r="Q10646" s="24">
        <v>10</v>
      </c>
      <c r="R10646" s="325">
        <v>1</v>
      </c>
      <c r="S10646" s="2" t="s">
        <v>3</v>
      </c>
      <c r="T10646" s="2" t="s">
        <v>44</v>
      </c>
      <c r="U10646" s="2" t="s">
        <v>36</v>
      </c>
      <c r="V10646" s="3" t="s">
        <v>36</v>
      </c>
      <c r="W10646" s="409"/>
      <c r="X10646" s="409" t="s">
        <v>384</v>
      </c>
      <c r="AA10646" s="441">
        <v>44.599124137300002</v>
      </c>
      <c r="AB10646" s="441">
        <v>-123.3152923733</v>
      </c>
      <c r="AC10646" s="2" t="s">
        <v>45</v>
      </c>
      <c r="AE10646" s="409"/>
      <c r="AF10646" s="1"/>
      <c r="AG10646" s="2" t="s">
        <v>90</v>
      </c>
      <c r="AH10646" s="2" t="s">
        <v>1769</v>
      </c>
      <c r="AT10646" s="2" t="s">
        <v>90</v>
      </c>
    </row>
    <row r="10647" spans="2:56" ht="52.5" thickBot="1">
      <c r="B10647" s="87">
        <v>1366</v>
      </c>
      <c r="E10647" s="325">
        <v>21</v>
      </c>
      <c r="F10647" s="325" t="s">
        <v>114</v>
      </c>
      <c r="G10647" s="325">
        <v>2018</v>
      </c>
      <c r="H10647" s="325"/>
      <c r="L10647" s="4"/>
      <c r="N10647" s="3" t="s">
        <v>383</v>
      </c>
      <c r="P10647" s="325">
        <v>10</v>
      </c>
      <c r="Q10647" s="24">
        <v>10</v>
      </c>
      <c r="R10647" s="325">
        <v>2</v>
      </c>
      <c r="S10647" s="2" t="s">
        <v>3</v>
      </c>
      <c r="T10647" s="2" t="s">
        <v>44</v>
      </c>
      <c r="U10647" s="2" t="s">
        <v>36</v>
      </c>
      <c r="V10647" s="3" t="s">
        <v>36</v>
      </c>
      <c r="W10647" s="409"/>
      <c r="X10647" s="409" t="s">
        <v>384</v>
      </c>
      <c r="AA10647" s="441">
        <v>44.599124137300002</v>
      </c>
      <c r="AB10647" s="441">
        <v>-123.3152923733</v>
      </c>
      <c r="AC10647" s="2" t="s">
        <v>45</v>
      </c>
      <c r="AE10647" s="409"/>
      <c r="AF10647" s="1"/>
      <c r="AG10647" s="2" t="s">
        <v>90</v>
      </c>
      <c r="AH10647" s="2" t="s">
        <v>1769</v>
      </c>
      <c r="AT10647" s="2" t="s">
        <v>90</v>
      </c>
    </row>
    <row r="10648" spans="2:56" ht="52.5" thickBot="1">
      <c r="B10648" s="87">
        <v>1367</v>
      </c>
      <c r="E10648" s="325">
        <v>21</v>
      </c>
      <c r="F10648" s="325" t="s">
        <v>114</v>
      </c>
      <c r="G10648" s="325">
        <v>2018</v>
      </c>
      <c r="H10648" s="325"/>
      <c r="L10648" s="4"/>
      <c r="N10648" s="3" t="s">
        <v>383</v>
      </c>
      <c r="P10648" s="325">
        <v>10</v>
      </c>
      <c r="Q10648" s="24">
        <v>10</v>
      </c>
      <c r="R10648" s="325">
        <v>3</v>
      </c>
      <c r="S10648" s="2" t="s">
        <v>3</v>
      </c>
      <c r="T10648" s="2" t="s">
        <v>44</v>
      </c>
      <c r="U10648" s="2" t="s">
        <v>36</v>
      </c>
      <c r="V10648" s="3" t="s">
        <v>36</v>
      </c>
      <c r="W10648" s="409"/>
      <c r="X10648" s="409" t="s">
        <v>384</v>
      </c>
      <c r="AA10648" s="441">
        <v>44.599124137300002</v>
      </c>
      <c r="AB10648" s="441">
        <v>-123.3152923733</v>
      </c>
      <c r="AC10648" s="2" t="s">
        <v>45</v>
      </c>
      <c r="AE10648" s="409"/>
      <c r="AF10648" s="1"/>
      <c r="AG10648" s="2" t="s">
        <v>90</v>
      </c>
      <c r="AH10648" s="2" t="s">
        <v>1769</v>
      </c>
      <c r="AT10648" s="2" t="s">
        <v>90</v>
      </c>
    </row>
    <row r="10649" spans="2:56" ht="52.5" thickBot="1">
      <c r="B10649" s="87">
        <v>1368</v>
      </c>
      <c r="E10649" s="325">
        <v>21</v>
      </c>
      <c r="F10649" s="325" t="s">
        <v>114</v>
      </c>
      <c r="G10649" s="325">
        <v>2018</v>
      </c>
      <c r="H10649" s="325"/>
      <c r="L10649" s="4"/>
      <c r="N10649" s="3" t="s">
        <v>383</v>
      </c>
      <c r="P10649" s="325">
        <v>10</v>
      </c>
      <c r="Q10649" s="24">
        <v>10</v>
      </c>
      <c r="R10649" s="325">
        <v>4</v>
      </c>
      <c r="S10649" s="2" t="s">
        <v>3</v>
      </c>
      <c r="T10649" s="2" t="s">
        <v>44</v>
      </c>
      <c r="U10649" s="2" t="s">
        <v>36</v>
      </c>
      <c r="V10649" s="3" t="s">
        <v>36</v>
      </c>
      <c r="W10649" s="409"/>
      <c r="X10649" s="409" t="s">
        <v>384</v>
      </c>
      <c r="AA10649" s="441">
        <v>44.599124137300002</v>
      </c>
      <c r="AB10649" s="441">
        <v>-123.3152923733</v>
      </c>
      <c r="AC10649" s="2" t="s">
        <v>45</v>
      </c>
      <c r="AE10649" s="409"/>
      <c r="AF10649" s="1"/>
      <c r="AG10649" s="2" t="s">
        <v>90</v>
      </c>
      <c r="AH10649" s="2" t="s">
        <v>1769</v>
      </c>
      <c r="AT10649" s="2" t="s">
        <v>90</v>
      </c>
    </row>
    <row r="10650" spans="2:56" ht="52.5" thickBot="1">
      <c r="B10650" s="87">
        <v>1369</v>
      </c>
      <c r="E10650" s="325">
        <v>21</v>
      </c>
      <c r="F10650" s="325" t="s">
        <v>114</v>
      </c>
      <c r="G10650" s="325">
        <v>2018</v>
      </c>
      <c r="H10650" s="325"/>
      <c r="L10650" s="4"/>
      <c r="N10650" s="3" t="s">
        <v>383</v>
      </c>
      <c r="P10650" s="325">
        <v>10</v>
      </c>
      <c r="Q10650" s="24">
        <v>10</v>
      </c>
      <c r="R10650" s="325">
        <v>5</v>
      </c>
      <c r="S10650" s="2" t="s">
        <v>3</v>
      </c>
      <c r="T10650" s="2" t="s">
        <v>44</v>
      </c>
      <c r="U10650" s="2" t="s">
        <v>36</v>
      </c>
      <c r="V10650" s="3" t="s">
        <v>36</v>
      </c>
      <c r="W10650" s="409"/>
      <c r="X10650" s="409" t="s">
        <v>384</v>
      </c>
      <c r="AA10650" s="441">
        <v>44.599124137300002</v>
      </c>
      <c r="AB10650" s="441">
        <v>-123.3152923733</v>
      </c>
      <c r="AC10650" s="2" t="s">
        <v>45</v>
      </c>
      <c r="AE10650" s="409"/>
      <c r="AF10650" s="1"/>
      <c r="AG10650" s="2" t="s">
        <v>90</v>
      </c>
      <c r="AH10650" s="2" t="s">
        <v>1769</v>
      </c>
      <c r="AT10650" s="2" t="s">
        <v>90</v>
      </c>
    </row>
    <row r="10651" spans="2:56" ht="52.5" thickBot="1">
      <c r="B10651" s="87">
        <v>1370</v>
      </c>
      <c r="E10651" s="325">
        <v>21</v>
      </c>
      <c r="F10651" s="325" t="s">
        <v>114</v>
      </c>
      <c r="G10651" s="325">
        <v>2018</v>
      </c>
      <c r="H10651" s="325"/>
      <c r="L10651" s="4"/>
      <c r="N10651" s="3" t="s">
        <v>383</v>
      </c>
      <c r="P10651" s="325">
        <v>10</v>
      </c>
      <c r="Q10651" s="24">
        <v>10</v>
      </c>
      <c r="R10651" s="325">
        <v>6</v>
      </c>
      <c r="S10651" s="2" t="s">
        <v>3</v>
      </c>
      <c r="T10651" s="2" t="s">
        <v>44</v>
      </c>
      <c r="U10651" s="2" t="s">
        <v>36</v>
      </c>
      <c r="V10651" s="3" t="s">
        <v>36</v>
      </c>
      <c r="W10651" s="409"/>
      <c r="X10651" s="409" t="s">
        <v>384</v>
      </c>
      <c r="AA10651" s="441">
        <v>44.599124137300002</v>
      </c>
      <c r="AB10651" s="441">
        <v>-123.3152923733</v>
      </c>
      <c r="AC10651" s="2" t="s">
        <v>45</v>
      </c>
      <c r="AE10651" s="409"/>
      <c r="AF10651" s="1"/>
      <c r="AG10651" s="2" t="s">
        <v>90</v>
      </c>
      <c r="AH10651" s="2" t="s">
        <v>1769</v>
      </c>
      <c r="AT10651" s="2" t="s">
        <v>90</v>
      </c>
    </row>
    <row r="10652" spans="2:56" ht="52.5" thickBot="1">
      <c r="B10652" s="87">
        <v>970</v>
      </c>
      <c r="E10652" s="325">
        <v>22</v>
      </c>
      <c r="F10652" s="325" t="s">
        <v>114</v>
      </c>
      <c r="G10652" s="325">
        <v>2018</v>
      </c>
      <c r="H10652" s="325"/>
      <c r="L10652" s="4"/>
      <c r="N10652" s="3" t="s">
        <v>270</v>
      </c>
      <c r="P10652" s="325">
        <v>11</v>
      </c>
      <c r="Q10652" s="24">
        <v>11</v>
      </c>
      <c r="R10652" s="325">
        <v>1</v>
      </c>
      <c r="S10652" s="2" t="s">
        <v>3</v>
      </c>
      <c r="T10652" s="2" t="s">
        <v>44</v>
      </c>
      <c r="U10652" s="2" t="s">
        <v>36</v>
      </c>
      <c r="V10652" s="3" t="s">
        <v>36</v>
      </c>
      <c r="W10652" s="409"/>
      <c r="X10652" s="409" t="s">
        <v>267</v>
      </c>
      <c r="AA10652" s="441">
        <v>44.598927459999999</v>
      </c>
      <c r="AB10652" s="441">
        <v>-123.31542210000001</v>
      </c>
      <c r="AC10652" s="2" t="s">
        <v>45</v>
      </c>
      <c r="AE10652" s="409" t="s">
        <v>342</v>
      </c>
      <c r="AF10652" s="1" t="str">
        <f>CONCATENATE("ex ", AE10652)</f>
        <v>ex Eschscholzia lobbii</v>
      </c>
      <c r="AG10652" s="2" t="s">
        <v>90</v>
      </c>
      <c r="AH10652" s="2" t="s">
        <v>1769</v>
      </c>
      <c r="AT10652" s="2" t="s">
        <v>90</v>
      </c>
    </row>
    <row r="10653" spans="2:56" ht="52.5" thickBot="1">
      <c r="B10653" s="87">
        <v>971</v>
      </c>
      <c r="E10653" s="325">
        <v>22</v>
      </c>
      <c r="F10653" s="325" t="s">
        <v>114</v>
      </c>
      <c r="G10653" s="325">
        <v>2018</v>
      </c>
      <c r="H10653" s="325"/>
      <c r="L10653" s="4"/>
      <c r="N10653" s="3" t="s">
        <v>270</v>
      </c>
      <c r="P10653" s="325">
        <v>11</v>
      </c>
      <c r="Q10653" s="24">
        <v>11</v>
      </c>
      <c r="R10653" s="325">
        <v>2</v>
      </c>
      <c r="S10653" s="2" t="s">
        <v>3</v>
      </c>
      <c r="T10653" s="2" t="s">
        <v>44</v>
      </c>
      <c r="U10653" s="2" t="s">
        <v>36</v>
      </c>
      <c r="V10653" s="3" t="s">
        <v>36</v>
      </c>
      <c r="W10653" s="409"/>
      <c r="X10653" s="409" t="s">
        <v>267</v>
      </c>
      <c r="AA10653" s="441">
        <v>44.598927459999999</v>
      </c>
      <c r="AB10653" s="441">
        <v>-123.31542210000001</v>
      </c>
      <c r="AC10653" s="2" t="s">
        <v>45</v>
      </c>
      <c r="AE10653" s="409" t="s">
        <v>342</v>
      </c>
      <c r="AF10653" s="1" t="str">
        <f>CONCATENATE("ex ", AE10653)</f>
        <v>ex Eschscholzia lobbii</v>
      </c>
      <c r="AG10653" s="2" t="s">
        <v>90</v>
      </c>
      <c r="AH10653" s="2" t="s">
        <v>1769</v>
      </c>
      <c r="AT10653" s="2" t="s">
        <v>90</v>
      </c>
    </row>
    <row r="10654" spans="2:56" ht="52.5" thickBot="1">
      <c r="B10654" s="87">
        <v>972</v>
      </c>
      <c r="E10654" s="325">
        <v>22</v>
      </c>
      <c r="F10654" s="325" t="s">
        <v>114</v>
      </c>
      <c r="G10654" s="325">
        <v>2018</v>
      </c>
      <c r="H10654" s="325"/>
      <c r="L10654" s="4"/>
      <c r="N10654" s="3" t="s">
        <v>270</v>
      </c>
      <c r="P10654" s="325">
        <v>11</v>
      </c>
      <c r="Q10654" s="24">
        <v>11</v>
      </c>
      <c r="R10654" s="325">
        <v>3</v>
      </c>
      <c r="S10654" s="2" t="s">
        <v>3</v>
      </c>
      <c r="T10654" s="2" t="s">
        <v>44</v>
      </c>
      <c r="U10654" s="2" t="s">
        <v>36</v>
      </c>
      <c r="V10654" s="3" t="s">
        <v>36</v>
      </c>
      <c r="W10654" s="409"/>
      <c r="X10654" s="409" t="s">
        <v>267</v>
      </c>
      <c r="AA10654" s="441">
        <v>44.598927459999999</v>
      </c>
      <c r="AB10654" s="441">
        <v>-123.31542210000001</v>
      </c>
      <c r="AC10654" s="2" t="s">
        <v>45</v>
      </c>
      <c r="AE10654" s="409" t="s">
        <v>342</v>
      </c>
      <c r="AF10654" s="1" t="str">
        <f>CONCATENATE("ex ", AE10654)</f>
        <v>ex Eschscholzia lobbii</v>
      </c>
      <c r="AG10654" s="2" t="s">
        <v>90</v>
      </c>
      <c r="AH10654" s="2" t="s">
        <v>1769</v>
      </c>
      <c r="AT10654" s="2" t="s">
        <v>90</v>
      </c>
    </row>
    <row r="10655" spans="2:56" ht="52.5" thickBot="1">
      <c r="B10655" s="87">
        <v>973</v>
      </c>
      <c r="E10655" s="325">
        <v>22</v>
      </c>
      <c r="F10655" s="325" t="s">
        <v>114</v>
      </c>
      <c r="G10655" s="325">
        <v>2018</v>
      </c>
      <c r="H10655" s="325"/>
      <c r="L10655" s="4"/>
      <c r="N10655" s="3" t="s">
        <v>270</v>
      </c>
      <c r="P10655" s="325">
        <v>11</v>
      </c>
      <c r="Q10655" s="24">
        <v>11</v>
      </c>
      <c r="R10655" s="325">
        <v>4</v>
      </c>
      <c r="S10655" s="2" t="s">
        <v>3</v>
      </c>
      <c r="T10655" s="2" t="s">
        <v>44</v>
      </c>
      <c r="U10655" s="2" t="s">
        <v>36</v>
      </c>
      <c r="V10655" s="3" t="s">
        <v>36</v>
      </c>
      <c r="W10655" s="409"/>
      <c r="X10655" s="409" t="s">
        <v>267</v>
      </c>
      <c r="AA10655" s="441">
        <v>44.598927459999999</v>
      </c>
      <c r="AB10655" s="441">
        <v>-123.31542210000001</v>
      </c>
      <c r="AC10655" s="2" t="s">
        <v>45</v>
      </c>
      <c r="AE10655" s="409" t="s">
        <v>342</v>
      </c>
      <c r="AF10655" s="1" t="str">
        <f>CONCATENATE("ex ", AE10655)</f>
        <v>ex Eschscholzia lobbii</v>
      </c>
      <c r="AG10655" s="2" t="s">
        <v>90</v>
      </c>
      <c r="AH10655" s="2" t="s">
        <v>1769</v>
      </c>
      <c r="AT10655" s="2" t="s">
        <v>90</v>
      </c>
      <c r="BD10655" s="13"/>
    </row>
    <row r="10656" spans="2:56" ht="52.5" thickBot="1">
      <c r="B10656" s="87">
        <v>974</v>
      </c>
      <c r="E10656" s="325">
        <v>22</v>
      </c>
      <c r="F10656" s="325" t="s">
        <v>114</v>
      </c>
      <c r="G10656" s="325">
        <v>2018</v>
      </c>
      <c r="H10656" s="325"/>
      <c r="L10656" s="4"/>
      <c r="N10656" s="3" t="s">
        <v>270</v>
      </c>
      <c r="P10656" s="325">
        <v>11</v>
      </c>
      <c r="Q10656" s="24">
        <v>11</v>
      </c>
      <c r="R10656" s="325">
        <v>5</v>
      </c>
      <c r="S10656" s="2" t="s">
        <v>3</v>
      </c>
      <c r="T10656" s="2" t="s">
        <v>44</v>
      </c>
      <c r="U10656" s="2" t="s">
        <v>36</v>
      </c>
      <c r="V10656" s="3" t="s">
        <v>36</v>
      </c>
      <c r="W10656" s="409"/>
      <c r="X10656" s="409" t="s">
        <v>267</v>
      </c>
      <c r="AA10656" s="441">
        <v>44.598927459999999</v>
      </c>
      <c r="AB10656" s="441">
        <v>-123.31542210000001</v>
      </c>
      <c r="AC10656" s="2" t="s">
        <v>45</v>
      </c>
      <c r="AE10656" s="409" t="s">
        <v>342</v>
      </c>
      <c r="AF10656" s="1" t="str">
        <f>CONCATENATE("ex ", AE10656)</f>
        <v>ex Eschscholzia lobbii</v>
      </c>
      <c r="AG10656" s="2" t="s">
        <v>90</v>
      </c>
      <c r="AH10656" s="2" t="s">
        <v>1769</v>
      </c>
      <c r="AT10656" s="2" t="s">
        <v>90</v>
      </c>
    </row>
    <row r="10657" spans="2:46" ht="52.5" thickBot="1">
      <c r="B10657" s="87">
        <v>975</v>
      </c>
      <c r="E10657" s="325">
        <v>22</v>
      </c>
      <c r="F10657" s="325" t="s">
        <v>114</v>
      </c>
      <c r="G10657" s="325">
        <v>2018</v>
      </c>
      <c r="H10657" s="325"/>
      <c r="L10657" s="4"/>
      <c r="N10657" s="3" t="s">
        <v>270</v>
      </c>
      <c r="P10657" s="325">
        <v>11</v>
      </c>
      <c r="Q10657" s="24">
        <v>11</v>
      </c>
      <c r="R10657" s="325">
        <v>6</v>
      </c>
      <c r="S10657" s="2" t="s">
        <v>3</v>
      </c>
      <c r="T10657" s="2" t="s">
        <v>44</v>
      </c>
      <c r="U10657" s="2" t="s">
        <v>36</v>
      </c>
      <c r="V10657" s="3" t="s">
        <v>36</v>
      </c>
      <c r="W10657" s="409"/>
      <c r="X10657" s="409" t="s">
        <v>267</v>
      </c>
      <c r="AA10657" s="441">
        <v>44.598927459999999</v>
      </c>
      <c r="AB10657" s="441">
        <v>-123.31542210000001</v>
      </c>
      <c r="AC10657" s="2" t="s">
        <v>45</v>
      </c>
      <c r="AE10657" s="409" t="s">
        <v>342</v>
      </c>
      <c r="AF10657" s="1" t="str">
        <f>CONCATENATE("ex ", AE10657)</f>
        <v>ex Eschscholzia lobbii</v>
      </c>
      <c r="AG10657" s="2" t="s">
        <v>90</v>
      </c>
      <c r="AH10657" s="2" t="s">
        <v>1769</v>
      </c>
      <c r="AT10657" s="2" t="s">
        <v>90</v>
      </c>
    </row>
    <row r="10658" spans="2:46" ht="52.5" thickBot="1">
      <c r="B10658" s="87">
        <v>976</v>
      </c>
      <c r="E10658" s="325">
        <v>22</v>
      </c>
      <c r="F10658" s="325" t="s">
        <v>114</v>
      </c>
      <c r="G10658" s="325">
        <v>2018</v>
      </c>
      <c r="H10658" s="325"/>
      <c r="L10658" s="4"/>
      <c r="N10658" s="3" t="s">
        <v>270</v>
      </c>
      <c r="P10658" s="325">
        <v>11</v>
      </c>
      <c r="Q10658" s="24">
        <v>11</v>
      </c>
      <c r="R10658" s="325">
        <v>7</v>
      </c>
      <c r="S10658" s="2" t="s">
        <v>3</v>
      </c>
      <c r="T10658" s="2" t="s">
        <v>44</v>
      </c>
      <c r="U10658" s="2" t="s">
        <v>36</v>
      </c>
      <c r="V10658" s="3" t="s">
        <v>36</v>
      </c>
      <c r="W10658" s="409"/>
      <c r="X10658" s="409" t="s">
        <v>267</v>
      </c>
      <c r="AA10658" s="441">
        <v>44.598927459999999</v>
      </c>
      <c r="AB10658" s="441">
        <v>-123.31542210000001</v>
      </c>
      <c r="AC10658" s="2" t="s">
        <v>45</v>
      </c>
      <c r="AE10658" s="409" t="s">
        <v>342</v>
      </c>
      <c r="AF10658" s="1" t="str">
        <f>CONCATENATE("ex ", AE10658)</f>
        <v>ex Eschscholzia lobbii</v>
      </c>
      <c r="AG10658" s="2" t="s">
        <v>90</v>
      </c>
      <c r="AH10658" s="2" t="s">
        <v>1769</v>
      </c>
      <c r="AT10658" s="2" t="s">
        <v>90</v>
      </c>
    </row>
    <row r="10659" spans="2:46" ht="52.5" thickBot="1">
      <c r="B10659" s="87">
        <v>977</v>
      </c>
      <c r="E10659" s="325">
        <v>22</v>
      </c>
      <c r="F10659" s="325" t="s">
        <v>114</v>
      </c>
      <c r="G10659" s="325">
        <v>2018</v>
      </c>
      <c r="H10659" s="325"/>
      <c r="L10659" s="4"/>
      <c r="N10659" s="3" t="s">
        <v>271</v>
      </c>
      <c r="P10659" s="325">
        <v>12</v>
      </c>
      <c r="Q10659" s="24">
        <v>12</v>
      </c>
      <c r="R10659" s="325">
        <v>1</v>
      </c>
      <c r="S10659" s="2" t="s">
        <v>3</v>
      </c>
      <c r="T10659" s="2" t="s">
        <v>44</v>
      </c>
      <c r="U10659" s="2" t="s">
        <v>36</v>
      </c>
      <c r="V10659" s="3" t="s">
        <v>36</v>
      </c>
      <c r="W10659" s="409"/>
      <c r="X10659" s="409" t="s">
        <v>267</v>
      </c>
      <c r="AA10659" s="441">
        <v>44.59896011</v>
      </c>
      <c r="AB10659" s="441">
        <v>-123.3153149</v>
      </c>
      <c r="AC10659" s="2" t="s">
        <v>45</v>
      </c>
      <c r="AE10659" s="409"/>
      <c r="AF10659" s="1"/>
      <c r="AG10659" s="2" t="s">
        <v>90</v>
      </c>
      <c r="AH10659" s="2" t="s">
        <v>1769</v>
      </c>
      <c r="AT10659" s="2" t="s">
        <v>90</v>
      </c>
    </row>
    <row r="10660" spans="2:46" ht="52.5" thickBot="1">
      <c r="B10660" s="87">
        <v>978</v>
      </c>
      <c r="E10660" s="325">
        <v>22</v>
      </c>
      <c r="F10660" s="325" t="s">
        <v>114</v>
      </c>
      <c r="G10660" s="325">
        <v>2018</v>
      </c>
      <c r="H10660" s="325"/>
      <c r="L10660" s="4"/>
      <c r="N10660" s="3" t="s">
        <v>271</v>
      </c>
      <c r="P10660" s="325">
        <v>12</v>
      </c>
      <c r="Q10660" s="24">
        <v>12</v>
      </c>
      <c r="R10660" s="325">
        <v>2</v>
      </c>
      <c r="S10660" s="2" t="s">
        <v>3</v>
      </c>
      <c r="T10660" s="2" t="s">
        <v>44</v>
      </c>
      <c r="U10660" s="2" t="s">
        <v>36</v>
      </c>
      <c r="V10660" s="3" t="s">
        <v>36</v>
      </c>
      <c r="W10660" s="409"/>
      <c r="X10660" s="409" t="s">
        <v>267</v>
      </c>
      <c r="AA10660" s="441">
        <v>44.59896011</v>
      </c>
      <c r="AB10660" s="441">
        <v>-123.3153149</v>
      </c>
      <c r="AC10660" s="2" t="s">
        <v>45</v>
      </c>
      <c r="AE10660" s="409"/>
      <c r="AF10660" s="1"/>
      <c r="AG10660" s="2" t="s">
        <v>90</v>
      </c>
      <c r="AH10660" s="2" t="s">
        <v>1769</v>
      </c>
      <c r="AT10660" s="2" t="s">
        <v>90</v>
      </c>
    </row>
    <row r="10661" spans="2:46" ht="52.5" thickBot="1">
      <c r="B10661" s="87">
        <v>979</v>
      </c>
      <c r="E10661" s="325">
        <v>22</v>
      </c>
      <c r="F10661" s="325" t="s">
        <v>114</v>
      </c>
      <c r="G10661" s="325">
        <v>2018</v>
      </c>
      <c r="H10661" s="325"/>
      <c r="L10661" s="4"/>
      <c r="N10661" s="3" t="s">
        <v>271</v>
      </c>
      <c r="P10661" s="325">
        <v>12</v>
      </c>
      <c r="Q10661" s="24">
        <v>12</v>
      </c>
      <c r="R10661" s="325">
        <v>3</v>
      </c>
      <c r="S10661" s="2" t="s">
        <v>3</v>
      </c>
      <c r="T10661" s="2" t="s">
        <v>44</v>
      </c>
      <c r="U10661" s="2" t="s">
        <v>36</v>
      </c>
      <c r="V10661" s="3" t="s">
        <v>36</v>
      </c>
      <c r="W10661" s="409"/>
      <c r="X10661" s="409" t="s">
        <v>267</v>
      </c>
      <c r="AA10661" s="441">
        <v>44.59896011</v>
      </c>
      <c r="AB10661" s="441">
        <v>-123.3153149</v>
      </c>
      <c r="AC10661" s="2" t="s">
        <v>45</v>
      </c>
      <c r="AE10661" s="409"/>
      <c r="AF10661" s="1"/>
      <c r="AG10661" s="2" t="s">
        <v>90</v>
      </c>
      <c r="AH10661" s="2" t="s">
        <v>1769</v>
      </c>
      <c r="AT10661" s="2" t="s">
        <v>90</v>
      </c>
    </row>
    <row r="10662" spans="2:46" ht="52.5" thickBot="1">
      <c r="B10662" s="87">
        <v>980</v>
      </c>
      <c r="E10662" s="325">
        <v>22</v>
      </c>
      <c r="F10662" s="325" t="s">
        <v>114</v>
      </c>
      <c r="G10662" s="325">
        <v>2018</v>
      </c>
      <c r="H10662" s="325"/>
      <c r="L10662" s="4"/>
      <c r="N10662" s="3" t="s">
        <v>271</v>
      </c>
      <c r="P10662" s="325">
        <v>12</v>
      </c>
      <c r="Q10662" s="24">
        <v>12</v>
      </c>
      <c r="R10662" s="325">
        <v>4</v>
      </c>
      <c r="S10662" s="2" t="s">
        <v>3</v>
      </c>
      <c r="T10662" s="2" t="s">
        <v>44</v>
      </c>
      <c r="U10662" s="2" t="s">
        <v>36</v>
      </c>
      <c r="V10662" s="3" t="s">
        <v>36</v>
      </c>
      <c r="W10662" s="409"/>
      <c r="X10662" s="409" t="s">
        <v>267</v>
      </c>
      <c r="AA10662" s="441">
        <v>44.59896011</v>
      </c>
      <c r="AB10662" s="441">
        <v>-123.3153149</v>
      </c>
      <c r="AC10662" s="2" t="s">
        <v>45</v>
      </c>
      <c r="AE10662" s="409"/>
      <c r="AF10662" s="1"/>
      <c r="AG10662" s="2" t="s">
        <v>90</v>
      </c>
      <c r="AH10662" s="2" t="s">
        <v>1769</v>
      </c>
      <c r="AT10662" s="2" t="s">
        <v>90</v>
      </c>
    </row>
    <row r="10663" spans="2:46" ht="52.5" thickBot="1">
      <c r="B10663" s="87">
        <v>981</v>
      </c>
      <c r="E10663" s="325">
        <v>22</v>
      </c>
      <c r="F10663" s="325" t="s">
        <v>114</v>
      </c>
      <c r="G10663" s="325">
        <v>2018</v>
      </c>
      <c r="H10663" s="325"/>
      <c r="L10663" s="4"/>
      <c r="N10663" s="3" t="s">
        <v>271</v>
      </c>
      <c r="P10663" s="325">
        <v>12</v>
      </c>
      <c r="Q10663" s="24">
        <v>12</v>
      </c>
      <c r="R10663" s="325">
        <v>5</v>
      </c>
      <c r="S10663" s="2" t="s">
        <v>3</v>
      </c>
      <c r="T10663" s="2" t="s">
        <v>44</v>
      </c>
      <c r="U10663" s="2" t="s">
        <v>36</v>
      </c>
      <c r="V10663" s="3" t="s">
        <v>36</v>
      </c>
      <c r="W10663" s="409"/>
      <c r="X10663" s="409" t="s">
        <v>267</v>
      </c>
      <c r="AA10663" s="441">
        <v>44.59896011</v>
      </c>
      <c r="AB10663" s="441">
        <v>-123.3153149</v>
      </c>
      <c r="AC10663" s="2" t="s">
        <v>45</v>
      </c>
      <c r="AE10663" s="409"/>
      <c r="AF10663" s="1"/>
      <c r="AG10663" s="2" t="s">
        <v>90</v>
      </c>
      <c r="AH10663" s="2" t="s">
        <v>1769</v>
      </c>
      <c r="AT10663" s="2" t="s">
        <v>90</v>
      </c>
    </row>
    <row r="10664" spans="2:46" ht="52.5" thickBot="1">
      <c r="B10664" s="87">
        <v>982</v>
      </c>
      <c r="E10664" s="325">
        <v>22</v>
      </c>
      <c r="F10664" s="325" t="s">
        <v>114</v>
      </c>
      <c r="G10664" s="325">
        <v>2018</v>
      </c>
      <c r="H10664" s="325"/>
      <c r="L10664" s="4"/>
      <c r="N10664" s="3" t="s">
        <v>271</v>
      </c>
      <c r="P10664" s="325">
        <v>12</v>
      </c>
      <c r="Q10664" s="24">
        <v>12</v>
      </c>
      <c r="R10664" s="325">
        <v>6</v>
      </c>
      <c r="S10664" s="2" t="s">
        <v>3</v>
      </c>
      <c r="T10664" s="2" t="s">
        <v>44</v>
      </c>
      <c r="U10664" s="2" t="s">
        <v>36</v>
      </c>
      <c r="V10664" s="3" t="s">
        <v>36</v>
      </c>
      <c r="W10664" s="409"/>
      <c r="X10664" s="409" t="s">
        <v>267</v>
      </c>
      <c r="AA10664" s="441">
        <v>44.59896011</v>
      </c>
      <c r="AB10664" s="441">
        <v>-123.3153149</v>
      </c>
      <c r="AC10664" s="2" t="s">
        <v>45</v>
      </c>
      <c r="AE10664" s="409"/>
      <c r="AF10664" s="1"/>
      <c r="AG10664" s="2" t="s">
        <v>90</v>
      </c>
      <c r="AH10664" s="2" t="s">
        <v>1769</v>
      </c>
      <c r="AT10664" s="2" t="s">
        <v>90</v>
      </c>
    </row>
    <row r="10665" spans="2:46" ht="52.5" thickBot="1">
      <c r="B10665" s="87">
        <v>983</v>
      </c>
      <c r="E10665" s="325">
        <v>22</v>
      </c>
      <c r="F10665" s="325" t="s">
        <v>114</v>
      </c>
      <c r="G10665" s="325">
        <v>2018</v>
      </c>
      <c r="H10665" s="325"/>
      <c r="L10665" s="4"/>
      <c r="N10665" s="3" t="s">
        <v>271</v>
      </c>
      <c r="P10665" s="325">
        <v>12</v>
      </c>
      <c r="Q10665" s="24">
        <v>12</v>
      </c>
      <c r="R10665" s="325">
        <v>7</v>
      </c>
      <c r="S10665" s="2" t="s">
        <v>3</v>
      </c>
      <c r="T10665" s="2" t="s">
        <v>44</v>
      </c>
      <c r="U10665" s="2" t="s">
        <v>36</v>
      </c>
      <c r="V10665" s="3" t="s">
        <v>36</v>
      </c>
      <c r="W10665" s="409"/>
      <c r="X10665" s="409" t="s">
        <v>267</v>
      </c>
      <c r="AA10665" s="441">
        <v>44.59896011</v>
      </c>
      <c r="AB10665" s="441">
        <v>-123.3153149</v>
      </c>
      <c r="AC10665" s="2" t="s">
        <v>45</v>
      </c>
      <c r="AE10665" s="409"/>
      <c r="AF10665" s="1"/>
      <c r="AG10665" s="2" t="s">
        <v>90</v>
      </c>
      <c r="AH10665" s="2" t="s">
        <v>1769</v>
      </c>
      <c r="AT10665" s="2" t="s">
        <v>90</v>
      </c>
    </row>
    <row r="10666" spans="2:46" ht="52.5" thickBot="1">
      <c r="B10666" s="87">
        <v>984</v>
      </c>
      <c r="E10666" s="325">
        <v>22</v>
      </c>
      <c r="F10666" s="325" t="s">
        <v>114</v>
      </c>
      <c r="G10666" s="325">
        <v>2018</v>
      </c>
      <c r="H10666" s="325"/>
      <c r="L10666" s="4"/>
      <c r="N10666" s="3" t="s">
        <v>271</v>
      </c>
      <c r="P10666" s="325">
        <v>12</v>
      </c>
      <c r="Q10666" s="24">
        <v>12</v>
      </c>
      <c r="R10666" s="325">
        <v>8</v>
      </c>
      <c r="S10666" s="2" t="s">
        <v>3</v>
      </c>
      <c r="T10666" s="2" t="s">
        <v>44</v>
      </c>
      <c r="U10666" s="2" t="s">
        <v>36</v>
      </c>
      <c r="V10666" s="3" t="s">
        <v>36</v>
      </c>
      <c r="W10666" s="409"/>
      <c r="X10666" s="409" t="s">
        <v>267</v>
      </c>
      <c r="AA10666" s="441">
        <v>44.59896011</v>
      </c>
      <c r="AB10666" s="441">
        <v>-123.3153149</v>
      </c>
      <c r="AC10666" s="2" t="s">
        <v>45</v>
      </c>
      <c r="AE10666" s="409"/>
      <c r="AF10666" s="1"/>
      <c r="AG10666" s="2" t="s">
        <v>90</v>
      </c>
      <c r="AH10666" s="2" t="s">
        <v>1769</v>
      </c>
      <c r="AT10666" s="2" t="s">
        <v>90</v>
      </c>
    </row>
    <row r="10667" spans="2:46" ht="52.5" thickBot="1">
      <c r="B10667" s="87">
        <v>1451</v>
      </c>
      <c r="E10667" s="325">
        <v>2</v>
      </c>
      <c r="F10667" s="325" t="s">
        <v>42</v>
      </c>
      <c r="G10667" s="325">
        <v>2018</v>
      </c>
      <c r="H10667" s="325"/>
      <c r="L10667" s="4"/>
      <c r="N10667" s="3" t="s">
        <v>385</v>
      </c>
      <c r="P10667" s="325">
        <v>13</v>
      </c>
      <c r="Q10667" s="24">
        <v>13</v>
      </c>
      <c r="R10667" s="325">
        <v>1</v>
      </c>
      <c r="S10667" s="2" t="s">
        <v>3</v>
      </c>
      <c r="T10667" s="2" t="s">
        <v>44</v>
      </c>
      <c r="U10667" s="2" t="s">
        <v>367</v>
      </c>
      <c r="V10667" s="3" t="s">
        <v>2086</v>
      </c>
      <c r="W10667" s="409"/>
      <c r="X10667" s="409" t="s">
        <v>420</v>
      </c>
      <c r="AA10667" s="441">
        <v>45.675959040000002</v>
      </c>
      <c r="AB10667" s="441">
        <v>-121.29499446</v>
      </c>
      <c r="AC10667" s="2" t="s">
        <v>45</v>
      </c>
      <c r="AE10667" s="409" t="s">
        <v>421</v>
      </c>
      <c r="AF10667" s="1" t="str">
        <f>CONCATENATE("ex ", AE10667)</f>
        <v>ex Lupinus latifolius</v>
      </c>
      <c r="AG10667" s="2" t="s">
        <v>90</v>
      </c>
      <c r="AH10667" s="2" t="s">
        <v>1769</v>
      </c>
      <c r="AT10667" s="2" t="s">
        <v>90</v>
      </c>
    </row>
    <row r="10668" spans="2:46" ht="52.5" thickBot="1">
      <c r="B10668" s="87">
        <v>1452</v>
      </c>
      <c r="E10668" s="325">
        <v>2</v>
      </c>
      <c r="F10668" s="325" t="s">
        <v>42</v>
      </c>
      <c r="G10668" s="325">
        <v>2018</v>
      </c>
      <c r="H10668" s="325"/>
      <c r="L10668" s="4"/>
      <c r="N10668" s="3" t="s">
        <v>385</v>
      </c>
      <c r="P10668" s="325">
        <v>13</v>
      </c>
      <c r="Q10668" s="24">
        <v>13</v>
      </c>
      <c r="R10668" s="325">
        <v>2</v>
      </c>
      <c r="S10668" s="2" t="s">
        <v>3</v>
      </c>
      <c r="T10668" s="2" t="s">
        <v>44</v>
      </c>
      <c r="U10668" s="2" t="s">
        <v>367</v>
      </c>
      <c r="V10668" s="3" t="s">
        <v>2086</v>
      </c>
      <c r="W10668" s="409"/>
      <c r="X10668" s="409" t="s">
        <v>420</v>
      </c>
      <c r="AA10668" s="441">
        <v>45.675959040000002</v>
      </c>
      <c r="AB10668" s="441">
        <v>-121.29499446</v>
      </c>
      <c r="AC10668" s="2" t="s">
        <v>45</v>
      </c>
      <c r="AE10668" s="409" t="s">
        <v>421</v>
      </c>
      <c r="AF10668" s="1" t="str">
        <f>CONCATENATE("ex ", AE10668)</f>
        <v>ex Lupinus latifolius</v>
      </c>
      <c r="AG10668" s="2" t="s">
        <v>90</v>
      </c>
      <c r="AH10668" s="2" t="s">
        <v>1769</v>
      </c>
      <c r="AT10668" s="2" t="s">
        <v>90</v>
      </c>
    </row>
    <row r="10669" spans="2:46" ht="52.5" thickBot="1">
      <c r="B10669" s="87">
        <v>1453</v>
      </c>
      <c r="E10669" s="325">
        <v>2</v>
      </c>
      <c r="F10669" s="325" t="s">
        <v>42</v>
      </c>
      <c r="G10669" s="325">
        <v>2018</v>
      </c>
      <c r="H10669" s="325"/>
      <c r="L10669" s="4"/>
      <c r="N10669" s="3" t="s">
        <v>385</v>
      </c>
      <c r="P10669" s="325">
        <v>13</v>
      </c>
      <c r="Q10669" s="24">
        <v>13</v>
      </c>
      <c r="R10669" s="325">
        <v>3</v>
      </c>
      <c r="S10669" s="2" t="s">
        <v>3</v>
      </c>
      <c r="T10669" s="2" t="s">
        <v>44</v>
      </c>
      <c r="U10669" s="2" t="s">
        <v>367</v>
      </c>
      <c r="V10669" s="3" t="s">
        <v>2086</v>
      </c>
      <c r="W10669" s="409"/>
      <c r="X10669" s="409" t="s">
        <v>420</v>
      </c>
      <c r="AA10669" s="441">
        <v>45.675959040000002</v>
      </c>
      <c r="AB10669" s="441">
        <v>-121.29499446</v>
      </c>
      <c r="AC10669" s="2" t="s">
        <v>45</v>
      </c>
      <c r="AE10669" s="409" t="s">
        <v>421</v>
      </c>
      <c r="AF10669" s="1" t="str">
        <f>CONCATENATE("ex ", AE10669)</f>
        <v>ex Lupinus latifolius</v>
      </c>
      <c r="AG10669" s="2" t="s">
        <v>90</v>
      </c>
      <c r="AH10669" s="2" t="s">
        <v>1769</v>
      </c>
      <c r="AT10669" s="2" t="s">
        <v>90</v>
      </c>
    </row>
    <row r="10670" spans="2:46" ht="52.5" thickBot="1">
      <c r="B10670" s="87">
        <v>1454</v>
      </c>
      <c r="E10670" s="325">
        <v>2</v>
      </c>
      <c r="F10670" s="325" t="s">
        <v>42</v>
      </c>
      <c r="G10670" s="325">
        <v>2018</v>
      </c>
      <c r="H10670" s="325"/>
      <c r="L10670" s="4"/>
      <c r="N10670" s="3" t="s">
        <v>385</v>
      </c>
      <c r="P10670" s="325">
        <v>13</v>
      </c>
      <c r="Q10670" s="24">
        <v>13</v>
      </c>
      <c r="R10670" s="325">
        <v>4</v>
      </c>
      <c r="S10670" s="2" t="s">
        <v>3</v>
      </c>
      <c r="T10670" s="2" t="s">
        <v>44</v>
      </c>
      <c r="U10670" s="2" t="s">
        <v>367</v>
      </c>
      <c r="V10670" s="3" t="s">
        <v>2086</v>
      </c>
      <c r="W10670" s="409"/>
      <c r="X10670" s="409" t="s">
        <v>420</v>
      </c>
      <c r="AA10670" s="441">
        <v>45.675959040000002</v>
      </c>
      <c r="AB10670" s="441">
        <v>-121.29499446</v>
      </c>
      <c r="AC10670" s="2" t="s">
        <v>45</v>
      </c>
      <c r="AE10670" s="409" t="s">
        <v>421</v>
      </c>
      <c r="AF10670" s="1" t="str">
        <f>CONCATENATE("ex ", AE10670)</f>
        <v>ex Lupinus latifolius</v>
      </c>
      <c r="AG10670" s="2" t="s">
        <v>90</v>
      </c>
      <c r="AH10670" s="2" t="s">
        <v>1769</v>
      </c>
      <c r="AT10670" s="2" t="s">
        <v>90</v>
      </c>
    </row>
    <row r="10671" spans="2:46" ht="52.5" thickBot="1">
      <c r="B10671" s="87">
        <v>1455</v>
      </c>
      <c r="E10671" s="325">
        <v>2</v>
      </c>
      <c r="F10671" s="325" t="s">
        <v>42</v>
      </c>
      <c r="G10671" s="325">
        <v>2018</v>
      </c>
      <c r="H10671" s="325"/>
      <c r="L10671" s="4"/>
      <c r="N10671" s="3" t="s">
        <v>385</v>
      </c>
      <c r="P10671" s="325">
        <v>13</v>
      </c>
      <c r="Q10671" s="24">
        <v>13</v>
      </c>
      <c r="R10671" s="325">
        <v>5</v>
      </c>
      <c r="S10671" s="2" t="s">
        <v>3</v>
      </c>
      <c r="T10671" s="2" t="s">
        <v>44</v>
      </c>
      <c r="U10671" s="2" t="s">
        <v>367</v>
      </c>
      <c r="V10671" s="3" t="s">
        <v>2086</v>
      </c>
      <c r="W10671" s="409"/>
      <c r="X10671" s="409" t="s">
        <v>420</v>
      </c>
      <c r="AA10671" s="441">
        <v>45.675959040000002</v>
      </c>
      <c r="AB10671" s="441">
        <v>-121.29499446</v>
      </c>
      <c r="AC10671" s="2" t="s">
        <v>45</v>
      </c>
      <c r="AE10671" s="409" t="s">
        <v>421</v>
      </c>
      <c r="AF10671" s="1" t="str">
        <f>CONCATENATE("ex ", AE10671)</f>
        <v>ex Lupinus latifolius</v>
      </c>
      <c r="AG10671" s="2" t="s">
        <v>90</v>
      </c>
      <c r="AH10671" s="2" t="s">
        <v>1769</v>
      </c>
      <c r="AT10671" s="2" t="s">
        <v>90</v>
      </c>
    </row>
    <row r="10672" spans="2:46" ht="52.5" thickBot="1">
      <c r="B10672" s="87">
        <v>1456</v>
      </c>
      <c r="E10672" s="325">
        <v>2</v>
      </c>
      <c r="F10672" s="325" t="s">
        <v>42</v>
      </c>
      <c r="G10672" s="325">
        <v>2018</v>
      </c>
      <c r="H10672" s="325"/>
      <c r="L10672" s="4"/>
      <c r="N10672" s="3" t="s">
        <v>385</v>
      </c>
      <c r="P10672" s="325">
        <v>13</v>
      </c>
      <c r="Q10672" s="24">
        <v>13</v>
      </c>
      <c r="R10672" s="325">
        <v>6</v>
      </c>
      <c r="S10672" s="2" t="s">
        <v>3</v>
      </c>
      <c r="T10672" s="2" t="s">
        <v>44</v>
      </c>
      <c r="U10672" s="2" t="s">
        <v>367</v>
      </c>
      <c r="V10672" s="3" t="s">
        <v>2086</v>
      </c>
      <c r="W10672" s="409"/>
      <c r="X10672" s="409" t="s">
        <v>420</v>
      </c>
      <c r="AA10672" s="441">
        <v>45.675959040000002</v>
      </c>
      <c r="AB10672" s="441">
        <v>-121.29499446</v>
      </c>
      <c r="AC10672" s="2" t="s">
        <v>45</v>
      </c>
      <c r="AE10672" s="409" t="s">
        <v>421</v>
      </c>
      <c r="AF10672" s="1" t="str">
        <f>CONCATENATE("ex ", AE10672)</f>
        <v>ex Lupinus latifolius</v>
      </c>
      <c r="AG10672" s="2" t="s">
        <v>90</v>
      </c>
      <c r="AH10672" s="2" t="s">
        <v>1769</v>
      </c>
      <c r="AT10672" s="2" t="s">
        <v>90</v>
      </c>
    </row>
    <row r="10673" spans="2:46" ht="52.5" thickBot="1">
      <c r="B10673" s="87">
        <v>1457</v>
      </c>
      <c r="E10673" s="325">
        <v>2</v>
      </c>
      <c r="F10673" s="325" t="s">
        <v>42</v>
      </c>
      <c r="G10673" s="325">
        <v>2018</v>
      </c>
      <c r="H10673" s="325"/>
      <c r="L10673" s="4"/>
      <c r="N10673" s="3" t="s">
        <v>385</v>
      </c>
      <c r="P10673" s="325">
        <v>13</v>
      </c>
      <c r="Q10673" s="24">
        <v>13</v>
      </c>
      <c r="R10673" s="325">
        <v>7</v>
      </c>
      <c r="S10673" s="2" t="s">
        <v>3</v>
      </c>
      <c r="T10673" s="2" t="s">
        <v>44</v>
      </c>
      <c r="U10673" s="2" t="s">
        <v>367</v>
      </c>
      <c r="V10673" s="3" t="s">
        <v>2086</v>
      </c>
      <c r="W10673" s="409"/>
      <c r="X10673" s="409" t="s">
        <v>420</v>
      </c>
      <c r="AA10673" s="441">
        <v>45.675959040000002</v>
      </c>
      <c r="AB10673" s="441">
        <v>-121.29499446</v>
      </c>
      <c r="AC10673" s="2" t="s">
        <v>45</v>
      </c>
      <c r="AE10673" s="409" t="s">
        <v>421</v>
      </c>
      <c r="AF10673" s="1" t="str">
        <f>CONCATENATE("ex ", AE10673)</f>
        <v>ex Lupinus latifolius</v>
      </c>
      <c r="AG10673" s="2" t="s">
        <v>90</v>
      </c>
      <c r="AH10673" s="2" t="s">
        <v>1769</v>
      </c>
      <c r="AT10673" s="2" t="s">
        <v>90</v>
      </c>
    </row>
    <row r="10674" spans="2:46" ht="52.5" thickBot="1">
      <c r="B10674" s="87">
        <v>1458</v>
      </c>
      <c r="E10674" s="325">
        <v>2</v>
      </c>
      <c r="F10674" s="325" t="s">
        <v>42</v>
      </c>
      <c r="G10674" s="325">
        <v>2018</v>
      </c>
      <c r="H10674" s="325"/>
      <c r="L10674" s="4"/>
      <c r="N10674" s="3" t="s">
        <v>385</v>
      </c>
      <c r="P10674" s="325">
        <v>13</v>
      </c>
      <c r="Q10674" s="24">
        <v>13</v>
      </c>
      <c r="R10674" s="325">
        <v>8</v>
      </c>
      <c r="S10674" s="2" t="s">
        <v>3</v>
      </c>
      <c r="T10674" s="2" t="s">
        <v>44</v>
      </c>
      <c r="U10674" s="2" t="s">
        <v>367</v>
      </c>
      <c r="V10674" s="3" t="s">
        <v>2086</v>
      </c>
      <c r="W10674" s="409"/>
      <c r="X10674" s="409" t="s">
        <v>420</v>
      </c>
      <c r="AA10674" s="441">
        <v>45.675959040000002</v>
      </c>
      <c r="AB10674" s="441">
        <v>-121.29499446</v>
      </c>
      <c r="AC10674" s="2" t="s">
        <v>45</v>
      </c>
      <c r="AE10674" s="409" t="s">
        <v>421</v>
      </c>
      <c r="AF10674" s="1" t="str">
        <f>CONCATENATE("ex ", AE10674)</f>
        <v>ex Lupinus latifolius</v>
      </c>
      <c r="AG10674" s="2" t="s">
        <v>90</v>
      </c>
      <c r="AH10674" s="2" t="s">
        <v>1769</v>
      </c>
      <c r="AT10674" s="2" t="s">
        <v>90</v>
      </c>
    </row>
    <row r="10675" spans="2:46" ht="52.5" thickBot="1">
      <c r="B10675" s="87">
        <v>1459</v>
      </c>
      <c r="E10675" s="325">
        <v>2</v>
      </c>
      <c r="F10675" s="325" t="s">
        <v>42</v>
      </c>
      <c r="G10675" s="325">
        <v>2018</v>
      </c>
      <c r="H10675" s="325"/>
      <c r="L10675" s="4"/>
      <c r="N10675" s="3" t="s">
        <v>385</v>
      </c>
      <c r="P10675" s="325">
        <v>13</v>
      </c>
      <c r="Q10675" s="24">
        <v>13</v>
      </c>
      <c r="R10675" s="325">
        <v>9</v>
      </c>
      <c r="S10675" s="2" t="s">
        <v>3</v>
      </c>
      <c r="T10675" s="2" t="s">
        <v>44</v>
      </c>
      <c r="U10675" s="2" t="s">
        <v>367</v>
      </c>
      <c r="V10675" s="3" t="s">
        <v>2086</v>
      </c>
      <c r="W10675" s="409"/>
      <c r="X10675" s="409" t="s">
        <v>420</v>
      </c>
      <c r="AA10675" s="441">
        <v>45.675959040000002</v>
      </c>
      <c r="AB10675" s="441">
        <v>-121.29499446</v>
      </c>
      <c r="AC10675" s="2" t="s">
        <v>45</v>
      </c>
      <c r="AE10675" s="409" t="s">
        <v>421</v>
      </c>
      <c r="AF10675" s="1" t="str">
        <f>CONCATENATE("ex ", AE10675)</f>
        <v>ex Lupinus latifolius</v>
      </c>
      <c r="AG10675" s="2" t="s">
        <v>90</v>
      </c>
      <c r="AH10675" s="2" t="s">
        <v>1769</v>
      </c>
      <c r="AT10675" s="2" t="s">
        <v>90</v>
      </c>
    </row>
    <row r="10676" spans="2:46" ht="52.5" thickBot="1">
      <c r="B10676" s="87">
        <v>1460</v>
      </c>
      <c r="E10676" s="325">
        <v>2</v>
      </c>
      <c r="F10676" s="325" t="s">
        <v>42</v>
      </c>
      <c r="G10676" s="325">
        <v>2018</v>
      </c>
      <c r="H10676" s="325"/>
      <c r="L10676" s="4"/>
      <c r="N10676" s="3" t="s">
        <v>385</v>
      </c>
      <c r="P10676" s="325">
        <v>13</v>
      </c>
      <c r="Q10676" s="24">
        <v>13</v>
      </c>
      <c r="R10676" s="325">
        <v>10</v>
      </c>
      <c r="S10676" s="2" t="s">
        <v>3</v>
      </c>
      <c r="T10676" s="2" t="s">
        <v>44</v>
      </c>
      <c r="U10676" s="2" t="s">
        <v>367</v>
      </c>
      <c r="V10676" s="3" t="s">
        <v>2086</v>
      </c>
      <c r="W10676" s="409"/>
      <c r="X10676" s="409" t="s">
        <v>420</v>
      </c>
      <c r="AA10676" s="441">
        <v>45.675959040000002</v>
      </c>
      <c r="AB10676" s="441">
        <v>-121.29499446</v>
      </c>
      <c r="AC10676" s="2" t="s">
        <v>45</v>
      </c>
      <c r="AE10676" s="409" t="s">
        <v>421</v>
      </c>
      <c r="AF10676" s="1" t="str">
        <f>CONCATENATE("ex ", AE10676)</f>
        <v>ex Lupinus latifolius</v>
      </c>
      <c r="AG10676" s="2" t="s">
        <v>90</v>
      </c>
      <c r="AH10676" s="2" t="s">
        <v>1769</v>
      </c>
      <c r="AT10676" s="2" t="s">
        <v>90</v>
      </c>
    </row>
    <row r="10677" spans="2:46" ht="52.5" thickBot="1">
      <c r="B10677" s="87">
        <v>1461</v>
      </c>
      <c r="E10677" s="325">
        <v>2</v>
      </c>
      <c r="F10677" s="325" t="s">
        <v>42</v>
      </c>
      <c r="G10677" s="325">
        <v>2018</v>
      </c>
      <c r="H10677" s="325"/>
      <c r="L10677" s="4"/>
      <c r="N10677" s="3" t="s">
        <v>385</v>
      </c>
      <c r="P10677" s="325">
        <v>13</v>
      </c>
      <c r="Q10677" s="24">
        <v>13</v>
      </c>
      <c r="R10677" s="325">
        <v>11</v>
      </c>
      <c r="S10677" s="2" t="s">
        <v>3</v>
      </c>
      <c r="T10677" s="2" t="s">
        <v>44</v>
      </c>
      <c r="U10677" s="2" t="s">
        <v>367</v>
      </c>
      <c r="V10677" s="3" t="s">
        <v>2086</v>
      </c>
      <c r="W10677" s="409"/>
      <c r="X10677" s="409" t="s">
        <v>420</v>
      </c>
      <c r="AA10677" s="441">
        <v>45.675959040000002</v>
      </c>
      <c r="AB10677" s="441">
        <v>-121.29499446</v>
      </c>
      <c r="AC10677" s="2" t="s">
        <v>45</v>
      </c>
      <c r="AE10677" s="409" t="s">
        <v>421</v>
      </c>
      <c r="AF10677" s="1" t="str">
        <f>CONCATENATE("ex ", AE10677)</f>
        <v>ex Lupinus latifolius</v>
      </c>
      <c r="AG10677" s="2" t="s">
        <v>90</v>
      </c>
      <c r="AH10677" s="2" t="s">
        <v>1769</v>
      </c>
      <c r="AT10677" s="2" t="s">
        <v>90</v>
      </c>
    </row>
    <row r="10678" spans="2:46" ht="52.5" thickBot="1">
      <c r="B10678" s="87">
        <v>1468</v>
      </c>
      <c r="E10678" s="325">
        <v>2</v>
      </c>
      <c r="F10678" s="325" t="s">
        <v>42</v>
      </c>
      <c r="G10678" s="325">
        <v>2018</v>
      </c>
      <c r="H10678" s="325"/>
      <c r="L10678" s="4"/>
      <c r="N10678" s="3" t="s">
        <v>386</v>
      </c>
      <c r="P10678" s="325">
        <v>14</v>
      </c>
      <c r="Q10678" s="24">
        <v>14</v>
      </c>
      <c r="R10678" s="325">
        <v>1</v>
      </c>
      <c r="S10678" s="2" t="s">
        <v>3</v>
      </c>
      <c r="T10678" s="2" t="s">
        <v>44</v>
      </c>
      <c r="U10678" s="2" t="s">
        <v>367</v>
      </c>
      <c r="V10678" s="3" t="s">
        <v>2086</v>
      </c>
      <c r="W10678" s="409"/>
      <c r="X10678" s="409" t="s">
        <v>420</v>
      </c>
      <c r="AA10678" s="441">
        <v>45.675840180000002</v>
      </c>
      <c r="AB10678" s="441">
        <v>-121.29506668000001</v>
      </c>
      <c r="AC10678" s="2" t="s">
        <v>45</v>
      </c>
      <c r="AE10678" s="409" t="s">
        <v>425</v>
      </c>
      <c r="AF10678" s="1" t="str">
        <f>CONCATENATE("ex ", AE10678)</f>
        <v>ex Senecio integerrimus</v>
      </c>
      <c r="AG10678" s="2" t="s">
        <v>90</v>
      </c>
      <c r="AH10678" s="2" t="s">
        <v>1769</v>
      </c>
      <c r="AT10678" s="2" t="s">
        <v>90</v>
      </c>
    </row>
    <row r="10679" spans="2:46" ht="52.5" thickBot="1">
      <c r="B10679" s="87">
        <v>1469</v>
      </c>
      <c r="E10679" s="325">
        <v>2</v>
      </c>
      <c r="F10679" s="325" t="s">
        <v>42</v>
      </c>
      <c r="G10679" s="325">
        <v>2018</v>
      </c>
      <c r="H10679" s="325"/>
      <c r="L10679" s="4"/>
      <c r="N10679" s="3" t="s">
        <v>386</v>
      </c>
      <c r="P10679" s="325">
        <v>14</v>
      </c>
      <c r="Q10679" s="24">
        <v>14</v>
      </c>
      <c r="R10679" s="325">
        <v>2</v>
      </c>
      <c r="S10679" s="2" t="s">
        <v>3</v>
      </c>
      <c r="T10679" s="2" t="s">
        <v>44</v>
      </c>
      <c r="U10679" s="2" t="s">
        <v>367</v>
      </c>
      <c r="V10679" s="3" t="s">
        <v>2086</v>
      </c>
      <c r="W10679" s="409"/>
      <c r="X10679" s="409" t="s">
        <v>420</v>
      </c>
      <c r="AA10679" s="441">
        <v>45.675840180000002</v>
      </c>
      <c r="AB10679" s="441">
        <v>-121.29506668000001</v>
      </c>
      <c r="AC10679" s="2" t="s">
        <v>45</v>
      </c>
      <c r="AE10679" s="409" t="s">
        <v>425</v>
      </c>
      <c r="AF10679" s="1" t="str">
        <f>CONCATENATE("ex ", AE10679)</f>
        <v>ex Senecio integerrimus</v>
      </c>
      <c r="AG10679" s="2" t="s">
        <v>90</v>
      </c>
      <c r="AH10679" s="2" t="s">
        <v>1769</v>
      </c>
      <c r="AT10679" s="2" t="s">
        <v>90</v>
      </c>
    </row>
    <row r="10680" spans="2:46" ht="52.5" thickBot="1">
      <c r="B10680" s="87">
        <v>1470</v>
      </c>
      <c r="E10680" s="325">
        <v>2</v>
      </c>
      <c r="F10680" s="325" t="s">
        <v>42</v>
      </c>
      <c r="G10680" s="325">
        <v>2018</v>
      </c>
      <c r="H10680" s="325"/>
      <c r="L10680" s="4"/>
      <c r="N10680" s="3" t="s">
        <v>386</v>
      </c>
      <c r="P10680" s="325">
        <v>14</v>
      </c>
      <c r="Q10680" s="24">
        <v>14</v>
      </c>
      <c r="R10680" s="325">
        <v>3</v>
      </c>
      <c r="S10680" s="2" t="s">
        <v>3</v>
      </c>
      <c r="T10680" s="2" t="s">
        <v>44</v>
      </c>
      <c r="U10680" s="2" t="s">
        <v>367</v>
      </c>
      <c r="V10680" s="3" t="s">
        <v>2086</v>
      </c>
      <c r="W10680" s="409"/>
      <c r="X10680" s="409" t="s">
        <v>420</v>
      </c>
      <c r="AA10680" s="441">
        <v>45.675840180000002</v>
      </c>
      <c r="AB10680" s="441">
        <v>-121.29506668000001</v>
      </c>
      <c r="AC10680" s="2" t="s">
        <v>45</v>
      </c>
      <c r="AE10680" s="409" t="s">
        <v>425</v>
      </c>
      <c r="AF10680" s="1" t="str">
        <f>CONCATENATE("ex ", AE10680)</f>
        <v>ex Senecio integerrimus</v>
      </c>
      <c r="AG10680" s="2" t="s">
        <v>90</v>
      </c>
      <c r="AH10680" s="2" t="s">
        <v>1769</v>
      </c>
      <c r="AT10680" s="2" t="s">
        <v>90</v>
      </c>
    </row>
    <row r="10681" spans="2:46" ht="52.5" thickBot="1">
      <c r="B10681" s="87">
        <v>1471</v>
      </c>
      <c r="E10681" s="325">
        <v>2</v>
      </c>
      <c r="F10681" s="325" t="s">
        <v>42</v>
      </c>
      <c r="G10681" s="325">
        <v>2018</v>
      </c>
      <c r="H10681" s="325"/>
      <c r="L10681" s="4"/>
      <c r="N10681" s="3" t="s">
        <v>386</v>
      </c>
      <c r="P10681" s="325">
        <v>14</v>
      </c>
      <c r="Q10681" s="24">
        <v>14</v>
      </c>
      <c r="R10681" s="325">
        <v>4</v>
      </c>
      <c r="S10681" s="2" t="s">
        <v>3</v>
      </c>
      <c r="T10681" s="2" t="s">
        <v>44</v>
      </c>
      <c r="U10681" s="2" t="s">
        <v>367</v>
      </c>
      <c r="V10681" s="3" t="s">
        <v>2086</v>
      </c>
      <c r="W10681" s="409"/>
      <c r="X10681" s="409" t="s">
        <v>420</v>
      </c>
      <c r="AA10681" s="441">
        <v>45.675840180000002</v>
      </c>
      <c r="AB10681" s="441">
        <v>-121.29506668000001</v>
      </c>
      <c r="AC10681" s="2" t="s">
        <v>45</v>
      </c>
      <c r="AE10681" s="409" t="s">
        <v>425</v>
      </c>
      <c r="AF10681" s="1" t="str">
        <f>CONCATENATE("ex ", AE10681)</f>
        <v>ex Senecio integerrimus</v>
      </c>
      <c r="AG10681" s="2" t="s">
        <v>90</v>
      </c>
      <c r="AH10681" s="2" t="s">
        <v>1769</v>
      </c>
      <c r="AT10681" s="2" t="s">
        <v>90</v>
      </c>
    </row>
    <row r="10682" spans="2:46" ht="52.5" thickBot="1">
      <c r="B10682" s="87">
        <v>1472</v>
      </c>
      <c r="E10682" s="325">
        <v>2</v>
      </c>
      <c r="F10682" s="325" t="s">
        <v>42</v>
      </c>
      <c r="G10682" s="325">
        <v>2018</v>
      </c>
      <c r="H10682" s="325"/>
      <c r="L10682" s="4"/>
      <c r="N10682" s="3" t="s">
        <v>386</v>
      </c>
      <c r="P10682" s="325">
        <v>14</v>
      </c>
      <c r="Q10682" s="24">
        <v>14</v>
      </c>
      <c r="R10682" s="325">
        <v>5</v>
      </c>
      <c r="S10682" s="2" t="s">
        <v>3</v>
      </c>
      <c r="T10682" s="2" t="s">
        <v>44</v>
      </c>
      <c r="U10682" s="2" t="s">
        <v>367</v>
      </c>
      <c r="V10682" s="3" t="s">
        <v>2086</v>
      </c>
      <c r="W10682" s="409"/>
      <c r="X10682" s="409" t="s">
        <v>420</v>
      </c>
      <c r="AA10682" s="441">
        <v>45.675840180000002</v>
      </c>
      <c r="AB10682" s="441">
        <v>-121.29506668000001</v>
      </c>
      <c r="AC10682" s="2" t="s">
        <v>45</v>
      </c>
      <c r="AE10682" s="409" t="s">
        <v>425</v>
      </c>
      <c r="AF10682" s="1" t="str">
        <f>CONCATENATE("ex ", AE10682)</f>
        <v>ex Senecio integerrimus</v>
      </c>
      <c r="AG10682" s="2" t="s">
        <v>90</v>
      </c>
      <c r="AH10682" s="2" t="s">
        <v>1769</v>
      </c>
      <c r="AT10682" s="2" t="s">
        <v>90</v>
      </c>
    </row>
    <row r="10683" spans="2:46" ht="65.25" thickBot="1">
      <c r="B10683" s="87">
        <v>1473</v>
      </c>
      <c r="E10683" s="325">
        <v>2</v>
      </c>
      <c r="F10683" s="325" t="s">
        <v>42</v>
      </c>
      <c r="G10683" s="325">
        <v>2018</v>
      </c>
      <c r="H10683" s="325"/>
      <c r="L10683" s="4"/>
      <c r="N10683" s="3" t="s">
        <v>386</v>
      </c>
      <c r="P10683" s="325">
        <v>14</v>
      </c>
      <c r="Q10683" s="24">
        <v>14</v>
      </c>
      <c r="R10683" s="325">
        <v>6</v>
      </c>
      <c r="S10683" s="2" t="s">
        <v>3</v>
      </c>
      <c r="T10683" s="2" t="s">
        <v>44</v>
      </c>
      <c r="U10683" s="2" t="s">
        <v>367</v>
      </c>
      <c r="V10683" s="3" t="s">
        <v>2086</v>
      </c>
      <c r="W10683" s="409"/>
      <c r="X10683" s="409" t="s">
        <v>420</v>
      </c>
      <c r="AA10683" s="441">
        <v>45.675840180000002</v>
      </c>
      <c r="AB10683" s="441">
        <v>-121.29506668000001</v>
      </c>
      <c r="AC10683" s="2" t="s">
        <v>45</v>
      </c>
      <c r="AE10683" s="409" t="s">
        <v>425</v>
      </c>
      <c r="AF10683" s="1" t="str">
        <f>CONCATENATE("ex ", AE10683)</f>
        <v>ex Senecio integerrimus</v>
      </c>
      <c r="AG10683" s="2" t="s">
        <v>90</v>
      </c>
      <c r="AH10683" s="2" t="s">
        <v>1769</v>
      </c>
      <c r="AT10683" s="2" t="s">
        <v>90</v>
      </c>
    </row>
    <row r="10684" spans="2:46" ht="65.25" thickBot="1">
      <c r="B10684" s="87">
        <v>1474</v>
      </c>
      <c r="E10684" s="325">
        <v>2</v>
      </c>
      <c r="F10684" s="325" t="s">
        <v>42</v>
      </c>
      <c r="G10684" s="325">
        <v>2018</v>
      </c>
      <c r="H10684" s="325"/>
      <c r="L10684" s="4"/>
      <c r="N10684" s="3" t="s">
        <v>387</v>
      </c>
      <c r="P10684" s="325">
        <v>15</v>
      </c>
      <c r="Q10684" s="24">
        <v>15</v>
      </c>
      <c r="R10684" s="325">
        <v>1</v>
      </c>
      <c r="S10684" s="2" t="s">
        <v>3</v>
      </c>
      <c r="T10684" s="2" t="s">
        <v>44</v>
      </c>
      <c r="U10684" s="2" t="s">
        <v>367</v>
      </c>
      <c r="V10684" s="3" t="s">
        <v>2086</v>
      </c>
      <c r="W10684" s="409"/>
      <c r="X10684" s="409" t="s">
        <v>420</v>
      </c>
      <c r="AA10684" s="441">
        <v>45.675826919999999</v>
      </c>
      <c r="AB10684" s="441">
        <v>-121.29509521999999</v>
      </c>
      <c r="AC10684" s="2" t="s">
        <v>45</v>
      </c>
      <c r="AE10684" s="409" t="s">
        <v>426</v>
      </c>
      <c r="AF10684" s="1" t="str">
        <f>CONCATENATE("ex ", AE10684)</f>
        <v>ex Lomatium triternatum</v>
      </c>
      <c r="AG10684" s="2" t="s">
        <v>90</v>
      </c>
      <c r="AH10684" s="2" t="s">
        <v>1769</v>
      </c>
      <c r="AT10684" s="2" t="s">
        <v>90</v>
      </c>
    </row>
    <row r="10685" spans="2:46" ht="65.25" thickBot="1">
      <c r="B10685" s="87">
        <v>1475</v>
      </c>
      <c r="E10685" s="325">
        <v>2</v>
      </c>
      <c r="F10685" s="325" t="s">
        <v>42</v>
      </c>
      <c r="G10685" s="325">
        <v>2018</v>
      </c>
      <c r="H10685" s="325"/>
      <c r="L10685" s="4"/>
      <c r="N10685" s="3" t="s">
        <v>387</v>
      </c>
      <c r="P10685" s="325">
        <v>15</v>
      </c>
      <c r="Q10685" s="24">
        <v>15</v>
      </c>
      <c r="R10685" s="325">
        <v>2</v>
      </c>
      <c r="S10685" s="2" t="s">
        <v>3</v>
      </c>
      <c r="T10685" s="2" t="s">
        <v>44</v>
      </c>
      <c r="U10685" s="2" t="s">
        <v>367</v>
      </c>
      <c r="V10685" s="3" t="s">
        <v>2086</v>
      </c>
      <c r="W10685" s="409"/>
      <c r="X10685" s="409" t="s">
        <v>420</v>
      </c>
      <c r="AA10685" s="441">
        <v>45.675826919999999</v>
      </c>
      <c r="AB10685" s="441">
        <v>-121.29509521999999</v>
      </c>
      <c r="AC10685" s="2" t="s">
        <v>45</v>
      </c>
      <c r="AE10685" s="409" t="s">
        <v>426</v>
      </c>
      <c r="AF10685" s="1" t="str">
        <f>CONCATENATE("ex ", AE10685)</f>
        <v>ex Lomatium triternatum</v>
      </c>
      <c r="AG10685" s="2" t="s">
        <v>90</v>
      </c>
      <c r="AH10685" s="2" t="s">
        <v>1769</v>
      </c>
      <c r="AT10685" s="2" t="s">
        <v>90</v>
      </c>
    </row>
    <row r="10686" spans="2:46" ht="65.25" thickBot="1">
      <c r="B10686" s="87">
        <v>1476</v>
      </c>
      <c r="E10686" s="325">
        <v>2</v>
      </c>
      <c r="F10686" s="325" t="s">
        <v>42</v>
      </c>
      <c r="G10686" s="325">
        <v>2018</v>
      </c>
      <c r="H10686" s="325"/>
      <c r="L10686" s="4"/>
      <c r="N10686" s="3" t="s">
        <v>387</v>
      </c>
      <c r="P10686" s="325">
        <v>15</v>
      </c>
      <c r="Q10686" s="24">
        <v>15</v>
      </c>
      <c r="R10686" s="325">
        <v>3</v>
      </c>
      <c r="S10686" s="2" t="s">
        <v>3</v>
      </c>
      <c r="T10686" s="2" t="s">
        <v>44</v>
      </c>
      <c r="U10686" s="2" t="s">
        <v>367</v>
      </c>
      <c r="V10686" s="3" t="s">
        <v>2086</v>
      </c>
      <c r="W10686" s="409"/>
      <c r="X10686" s="409" t="s">
        <v>420</v>
      </c>
      <c r="AA10686" s="441">
        <v>45.675826919999999</v>
      </c>
      <c r="AB10686" s="441">
        <v>-121.29509521999999</v>
      </c>
      <c r="AC10686" s="2" t="s">
        <v>45</v>
      </c>
      <c r="AE10686" s="409" t="s">
        <v>426</v>
      </c>
      <c r="AF10686" s="1" t="str">
        <f>CONCATENATE("ex ", AE10686)</f>
        <v>ex Lomatium triternatum</v>
      </c>
      <c r="AG10686" s="2" t="s">
        <v>90</v>
      </c>
      <c r="AH10686" s="2" t="s">
        <v>1769</v>
      </c>
      <c r="AT10686" s="2" t="s">
        <v>90</v>
      </c>
    </row>
    <row r="10687" spans="2:46" ht="65.25" thickBot="1">
      <c r="B10687" s="87">
        <v>1477</v>
      </c>
      <c r="E10687" s="325">
        <v>2</v>
      </c>
      <c r="F10687" s="325" t="s">
        <v>42</v>
      </c>
      <c r="G10687" s="325">
        <v>2018</v>
      </c>
      <c r="H10687" s="325"/>
      <c r="L10687" s="4"/>
      <c r="N10687" s="3" t="s">
        <v>387</v>
      </c>
      <c r="P10687" s="325">
        <v>15</v>
      </c>
      <c r="Q10687" s="24">
        <v>15</v>
      </c>
      <c r="R10687" s="325">
        <v>4</v>
      </c>
      <c r="S10687" s="2" t="s">
        <v>3</v>
      </c>
      <c r="T10687" s="2" t="s">
        <v>44</v>
      </c>
      <c r="U10687" s="2" t="s">
        <v>367</v>
      </c>
      <c r="V10687" s="3" t="s">
        <v>2086</v>
      </c>
      <c r="W10687" s="409"/>
      <c r="X10687" s="409" t="s">
        <v>420</v>
      </c>
      <c r="AA10687" s="441">
        <v>45.675826919999999</v>
      </c>
      <c r="AB10687" s="441">
        <v>-121.29509521999999</v>
      </c>
      <c r="AC10687" s="2" t="s">
        <v>45</v>
      </c>
      <c r="AE10687" s="409" t="s">
        <v>426</v>
      </c>
      <c r="AF10687" s="1" t="str">
        <f>CONCATENATE("ex ", AE10687)</f>
        <v>ex Lomatium triternatum</v>
      </c>
      <c r="AG10687" s="2" t="s">
        <v>90</v>
      </c>
      <c r="AH10687" s="2" t="s">
        <v>1769</v>
      </c>
      <c r="AT10687" s="2" t="s">
        <v>90</v>
      </c>
    </row>
    <row r="10688" spans="2:46" ht="65.25" thickBot="1">
      <c r="B10688" s="87">
        <v>1478</v>
      </c>
      <c r="E10688" s="325">
        <v>2</v>
      </c>
      <c r="F10688" s="325" t="s">
        <v>42</v>
      </c>
      <c r="G10688" s="325">
        <v>2018</v>
      </c>
      <c r="H10688" s="325"/>
      <c r="L10688" s="4"/>
      <c r="N10688" s="3" t="s">
        <v>387</v>
      </c>
      <c r="P10688" s="325">
        <v>15</v>
      </c>
      <c r="Q10688" s="24">
        <v>15</v>
      </c>
      <c r="R10688" s="325">
        <v>5</v>
      </c>
      <c r="S10688" s="2" t="s">
        <v>3</v>
      </c>
      <c r="T10688" s="2" t="s">
        <v>44</v>
      </c>
      <c r="U10688" s="2" t="s">
        <v>367</v>
      </c>
      <c r="V10688" s="3" t="s">
        <v>2086</v>
      </c>
      <c r="W10688" s="409"/>
      <c r="X10688" s="409" t="s">
        <v>420</v>
      </c>
      <c r="AA10688" s="441">
        <v>45.675826919999999</v>
      </c>
      <c r="AB10688" s="441">
        <v>-121.29509521999999</v>
      </c>
      <c r="AC10688" s="2" t="s">
        <v>45</v>
      </c>
      <c r="AE10688" s="409" t="s">
        <v>426</v>
      </c>
      <c r="AF10688" s="1" t="str">
        <f>CONCATENATE("ex ", AE10688)</f>
        <v>ex Lomatium triternatum</v>
      </c>
      <c r="AG10688" s="2" t="s">
        <v>90</v>
      </c>
      <c r="AH10688" s="2" t="s">
        <v>1769</v>
      </c>
      <c r="AT10688" s="2" t="s">
        <v>90</v>
      </c>
    </row>
    <row r="10689" spans="2:46" ht="65.25" thickBot="1">
      <c r="B10689" s="87">
        <v>1479</v>
      </c>
      <c r="E10689" s="325">
        <v>2</v>
      </c>
      <c r="F10689" s="325" t="s">
        <v>42</v>
      </c>
      <c r="G10689" s="325">
        <v>2018</v>
      </c>
      <c r="H10689" s="325"/>
      <c r="L10689" s="4"/>
      <c r="N10689" s="3" t="s">
        <v>387</v>
      </c>
      <c r="P10689" s="325">
        <v>15</v>
      </c>
      <c r="Q10689" s="24">
        <v>15</v>
      </c>
      <c r="R10689" s="325">
        <v>6</v>
      </c>
      <c r="S10689" s="2" t="s">
        <v>3</v>
      </c>
      <c r="T10689" s="2" t="s">
        <v>44</v>
      </c>
      <c r="U10689" s="2" t="s">
        <v>367</v>
      </c>
      <c r="V10689" s="3" t="s">
        <v>2086</v>
      </c>
      <c r="W10689" s="409"/>
      <c r="X10689" s="409" t="s">
        <v>420</v>
      </c>
      <c r="AA10689" s="441">
        <v>45.675826919999999</v>
      </c>
      <c r="AB10689" s="441">
        <v>-121.29509521999999</v>
      </c>
      <c r="AC10689" s="2" t="s">
        <v>45</v>
      </c>
      <c r="AE10689" s="409" t="s">
        <v>426</v>
      </c>
      <c r="AF10689" s="1" t="str">
        <f>CONCATENATE("ex ", AE10689)</f>
        <v>ex Lomatium triternatum</v>
      </c>
      <c r="AG10689" s="2" t="s">
        <v>90</v>
      </c>
      <c r="AH10689" s="2" t="s">
        <v>1769</v>
      </c>
      <c r="AT10689" s="2" t="s">
        <v>90</v>
      </c>
    </row>
    <row r="10690" spans="2:46" ht="65.25" thickBot="1">
      <c r="B10690" s="87">
        <v>1480</v>
      </c>
      <c r="E10690" s="325">
        <v>2</v>
      </c>
      <c r="F10690" s="325" t="s">
        <v>42</v>
      </c>
      <c r="G10690" s="325">
        <v>2018</v>
      </c>
      <c r="H10690" s="325"/>
      <c r="L10690" s="4"/>
      <c r="N10690" s="3" t="s">
        <v>387</v>
      </c>
      <c r="P10690" s="325">
        <v>15</v>
      </c>
      <c r="Q10690" s="24">
        <v>15</v>
      </c>
      <c r="R10690" s="325">
        <v>7</v>
      </c>
      <c r="S10690" s="2" t="s">
        <v>3</v>
      </c>
      <c r="T10690" s="2" t="s">
        <v>44</v>
      </c>
      <c r="U10690" s="2" t="s">
        <v>367</v>
      </c>
      <c r="V10690" s="3" t="s">
        <v>2086</v>
      </c>
      <c r="W10690" s="409"/>
      <c r="X10690" s="409" t="s">
        <v>420</v>
      </c>
      <c r="AA10690" s="441">
        <v>45.675826919999999</v>
      </c>
      <c r="AB10690" s="441">
        <v>-121.29509521999999</v>
      </c>
      <c r="AC10690" s="2" t="s">
        <v>45</v>
      </c>
      <c r="AE10690" s="409" t="s">
        <v>426</v>
      </c>
      <c r="AF10690" s="1" t="str">
        <f>CONCATENATE("ex ", AE10690)</f>
        <v>ex Lomatium triternatum</v>
      </c>
      <c r="AG10690" s="2" t="s">
        <v>90</v>
      </c>
      <c r="AH10690" s="2" t="s">
        <v>1769</v>
      </c>
      <c r="AT10690" s="2" t="s">
        <v>90</v>
      </c>
    </row>
    <row r="10691" spans="2:46" ht="65.25" thickBot="1">
      <c r="B10691" s="87">
        <v>1481</v>
      </c>
      <c r="E10691" s="325">
        <v>2</v>
      </c>
      <c r="F10691" s="325" t="s">
        <v>42</v>
      </c>
      <c r="G10691" s="325">
        <v>2018</v>
      </c>
      <c r="H10691" s="325"/>
      <c r="L10691" s="4"/>
      <c r="N10691" s="3" t="s">
        <v>387</v>
      </c>
      <c r="P10691" s="325">
        <v>15</v>
      </c>
      <c r="Q10691" s="24">
        <v>15</v>
      </c>
      <c r="R10691" s="325">
        <v>8</v>
      </c>
      <c r="S10691" s="2" t="s">
        <v>3</v>
      </c>
      <c r="T10691" s="2" t="s">
        <v>44</v>
      </c>
      <c r="U10691" s="2" t="s">
        <v>367</v>
      </c>
      <c r="V10691" s="3" t="s">
        <v>2086</v>
      </c>
      <c r="W10691" s="409"/>
      <c r="X10691" s="409" t="s">
        <v>420</v>
      </c>
      <c r="AA10691" s="441">
        <v>45.675826919999999</v>
      </c>
      <c r="AB10691" s="441">
        <v>-121.29509521999999</v>
      </c>
      <c r="AC10691" s="2" t="s">
        <v>45</v>
      </c>
      <c r="AE10691" s="409" t="s">
        <v>426</v>
      </c>
      <c r="AF10691" s="1" t="str">
        <f>CONCATENATE("ex ", AE10691)</f>
        <v>ex Lomatium triternatum</v>
      </c>
      <c r="AG10691" s="2" t="s">
        <v>90</v>
      </c>
      <c r="AH10691" s="2" t="s">
        <v>1769</v>
      </c>
      <c r="AT10691" s="2" t="s">
        <v>90</v>
      </c>
    </row>
    <row r="10692" spans="2:46" ht="65.25" thickBot="1">
      <c r="B10692" s="87">
        <v>1482</v>
      </c>
      <c r="E10692" s="325">
        <v>2</v>
      </c>
      <c r="F10692" s="325" t="s">
        <v>42</v>
      </c>
      <c r="G10692" s="325">
        <v>2018</v>
      </c>
      <c r="H10692" s="325"/>
      <c r="L10692" s="4"/>
      <c r="N10692" s="3" t="s">
        <v>387</v>
      </c>
      <c r="P10692" s="325">
        <v>15</v>
      </c>
      <c r="Q10692" s="24">
        <v>15</v>
      </c>
      <c r="R10692" s="325">
        <v>9</v>
      </c>
      <c r="S10692" s="2" t="s">
        <v>3</v>
      </c>
      <c r="T10692" s="2" t="s">
        <v>44</v>
      </c>
      <c r="U10692" s="2" t="s">
        <v>367</v>
      </c>
      <c r="V10692" s="3" t="s">
        <v>2086</v>
      </c>
      <c r="W10692" s="409"/>
      <c r="X10692" s="409" t="s">
        <v>420</v>
      </c>
      <c r="AA10692" s="441">
        <v>45.675826919999999</v>
      </c>
      <c r="AB10692" s="441">
        <v>-121.29509521999999</v>
      </c>
      <c r="AC10692" s="2" t="s">
        <v>45</v>
      </c>
      <c r="AE10692" s="409" t="s">
        <v>426</v>
      </c>
      <c r="AF10692" s="1" t="str">
        <f>CONCATENATE("ex ", AE10692)</f>
        <v>ex Lomatium triternatum</v>
      </c>
      <c r="AG10692" s="2" t="s">
        <v>90</v>
      </c>
      <c r="AH10692" s="2" t="s">
        <v>1769</v>
      </c>
      <c r="AT10692" s="2" t="s">
        <v>90</v>
      </c>
    </row>
    <row r="10693" spans="2:46" ht="65.25" thickBot="1">
      <c r="B10693" s="87">
        <v>1483</v>
      </c>
      <c r="E10693" s="325">
        <v>2</v>
      </c>
      <c r="F10693" s="325" t="s">
        <v>42</v>
      </c>
      <c r="G10693" s="325">
        <v>2018</v>
      </c>
      <c r="H10693" s="325"/>
      <c r="L10693" s="4"/>
      <c r="N10693" s="3" t="s">
        <v>387</v>
      </c>
      <c r="P10693" s="325">
        <v>15</v>
      </c>
      <c r="Q10693" s="24">
        <v>15</v>
      </c>
      <c r="R10693" s="325">
        <v>10</v>
      </c>
      <c r="S10693" s="2" t="s">
        <v>3</v>
      </c>
      <c r="T10693" s="2" t="s">
        <v>44</v>
      </c>
      <c r="U10693" s="2" t="s">
        <v>367</v>
      </c>
      <c r="V10693" s="3" t="s">
        <v>2086</v>
      </c>
      <c r="W10693" s="409"/>
      <c r="X10693" s="409" t="s">
        <v>420</v>
      </c>
      <c r="AA10693" s="441">
        <v>45.675826919999999</v>
      </c>
      <c r="AB10693" s="441">
        <v>-121.29509521999999</v>
      </c>
      <c r="AC10693" s="2" t="s">
        <v>45</v>
      </c>
      <c r="AE10693" s="409" t="s">
        <v>426</v>
      </c>
      <c r="AF10693" s="1" t="str">
        <f>CONCATENATE("ex ", AE10693)</f>
        <v>ex Lomatium triternatum</v>
      </c>
      <c r="AG10693" s="2" t="s">
        <v>90</v>
      </c>
      <c r="AH10693" s="2" t="s">
        <v>1769</v>
      </c>
      <c r="AT10693" s="2" t="s">
        <v>90</v>
      </c>
    </row>
    <row r="10694" spans="2:46" ht="65.25" thickBot="1">
      <c r="B10694" s="87">
        <v>1484</v>
      </c>
      <c r="E10694" s="325">
        <v>2</v>
      </c>
      <c r="F10694" s="325" t="s">
        <v>42</v>
      </c>
      <c r="G10694" s="325">
        <v>2018</v>
      </c>
      <c r="H10694" s="325"/>
      <c r="L10694" s="4"/>
      <c r="N10694" s="3" t="s">
        <v>387</v>
      </c>
      <c r="P10694" s="325">
        <v>15</v>
      </c>
      <c r="Q10694" s="24">
        <v>15</v>
      </c>
      <c r="R10694" s="325">
        <v>11</v>
      </c>
      <c r="S10694" s="2" t="s">
        <v>3</v>
      </c>
      <c r="T10694" s="2" t="s">
        <v>44</v>
      </c>
      <c r="U10694" s="2" t="s">
        <v>367</v>
      </c>
      <c r="V10694" s="3" t="s">
        <v>2086</v>
      </c>
      <c r="W10694" s="409"/>
      <c r="X10694" s="409" t="s">
        <v>420</v>
      </c>
      <c r="AA10694" s="441">
        <v>45.675826919999999</v>
      </c>
      <c r="AB10694" s="441">
        <v>-121.29509521999999</v>
      </c>
      <c r="AC10694" s="2" t="s">
        <v>45</v>
      </c>
      <c r="AE10694" s="409" t="s">
        <v>426</v>
      </c>
      <c r="AF10694" s="1" t="str">
        <f>CONCATENATE("ex ", AE10694)</f>
        <v>ex Lomatium triternatum</v>
      </c>
      <c r="AG10694" s="2" t="s">
        <v>90</v>
      </c>
      <c r="AH10694" s="2" t="s">
        <v>1769</v>
      </c>
      <c r="AT10694" s="2" t="s">
        <v>90</v>
      </c>
    </row>
    <row r="10695" spans="2:46" ht="65.25" thickBot="1">
      <c r="B10695" s="87">
        <v>1485</v>
      </c>
      <c r="E10695" s="325">
        <v>2</v>
      </c>
      <c r="F10695" s="325" t="s">
        <v>42</v>
      </c>
      <c r="G10695" s="325">
        <v>2018</v>
      </c>
      <c r="H10695" s="325"/>
      <c r="L10695" s="4"/>
      <c r="N10695" s="3" t="s">
        <v>387</v>
      </c>
      <c r="P10695" s="325">
        <v>15</v>
      </c>
      <c r="Q10695" s="24">
        <v>15</v>
      </c>
      <c r="R10695" s="325">
        <v>12</v>
      </c>
      <c r="S10695" s="2" t="s">
        <v>3</v>
      </c>
      <c r="T10695" s="2" t="s">
        <v>44</v>
      </c>
      <c r="U10695" s="2" t="s">
        <v>367</v>
      </c>
      <c r="V10695" s="3" t="s">
        <v>2086</v>
      </c>
      <c r="W10695" s="409"/>
      <c r="X10695" s="409" t="s">
        <v>420</v>
      </c>
      <c r="AA10695" s="441">
        <v>45.675826919999999</v>
      </c>
      <c r="AB10695" s="441">
        <v>-121.29509521999999</v>
      </c>
      <c r="AC10695" s="2" t="s">
        <v>45</v>
      </c>
      <c r="AE10695" s="409" t="s">
        <v>426</v>
      </c>
      <c r="AF10695" s="1" t="str">
        <f>CONCATENATE("ex ", AE10695)</f>
        <v>ex Lomatium triternatum</v>
      </c>
      <c r="AG10695" s="2" t="s">
        <v>90</v>
      </c>
      <c r="AH10695" s="2" t="s">
        <v>1769</v>
      </c>
      <c r="AT10695" s="2" t="s">
        <v>90</v>
      </c>
    </row>
    <row r="10696" spans="2:46" ht="65.25" thickBot="1">
      <c r="B10696" s="87">
        <v>1486</v>
      </c>
      <c r="E10696" s="325">
        <v>2</v>
      </c>
      <c r="F10696" s="325" t="s">
        <v>42</v>
      </c>
      <c r="G10696" s="325">
        <v>2018</v>
      </c>
      <c r="H10696" s="325"/>
      <c r="L10696" s="4"/>
      <c r="N10696" s="3" t="s">
        <v>387</v>
      </c>
      <c r="P10696" s="325">
        <v>15</v>
      </c>
      <c r="Q10696" s="24">
        <v>15</v>
      </c>
      <c r="R10696" s="325">
        <v>13</v>
      </c>
      <c r="S10696" s="2" t="s">
        <v>3</v>
      </c>
      <c r="T10696" s="2" t="s">
        <v>44</v>
      </c>
      <c r="U10696" s="2" t="s">
        <v>367</v>
      </c>
      <c r="V10696" s="3" t="s">
        <v>2086</v>
      </c>
      <c r="W10696" s="409"/>
      <c r="X10696" s="409" t="s">
        <v>420</v>
      </c>
      <c r="AA10696" s="441">
        <v>45.675826919999999</v>
      </c>
      <c r="AB10696" s="441">
        <v>-121.29509521999999</v>
      </c>
      <c r="AC10696" s="2" t="s">
        <v>45</v>
      </c>
      <c r="AE10696" s="409" t="s">
        <v>426</v>
      </c>
      <c r="AF10696" s="1" t="str">
        <f>CONCATENATE("ex ", AE10696)</f>
        <v>ex Lomatium triternatum</v>
      </c>
      <c r="AG10696" s="2" t="s">
        <v>90</v>
      </c>
      <c r="AH10696" s="2" t="s">
        <v>1769</v>
      </c>
      <c r="AT10696" s="2" t="s">
        <v>90</v>
      </c>
    </row>
    <row r="10697" spans="2:46" ht="65.25" thickBot="1">
      <c r="B10697" s="87">
        <v>1493</v>
      </c>
      <c r="E10697" s="325">
        <v>2</v>
      </c>
      <c r="F10697" s="325" t="s">
        <v>42</v>
      </c>
      <c r="G10697" s="325">
        <v>2018</v>
      </c>
      <c r="H10697" s="325"/>
      <c r="L10697" s="4"/>
      <c r="N10697" s="3" t="s">
        <v>422</v>
      </c>
      <c r="P10697" s="325">
        <v>16</v>
      </c>
      <c r="Q10697" s="24">
        <v>16</v>
      </c>
      <c r="R10697" s="325">
        <v>1</v>
      </c>
      <c r="S10697" s="2" t="s">
        <v>3</v>
      </c>
      <c r="T10697" s="2" t="s">
        <v>44</v>
      </c>
      <c r="U10697" s="2" t="s">
        <v>367</v>
      </c>
      <c r="V10697" s="3" t="s">
        <v>2086</v>
      </c>
      <c r="W10697" s="409"/>
      <c r="X10697" s="409" t="s">
        <v>420</v>
      </c>
      <c r="AA10697" s="441">
        <v>45.675552019999998</v>
      </c>
      <c r="AB10697" s="441">
        <v>-121.29538135</v>
      </c>
      <c r="AC10697" s="2" t="s">
        <v>45</v>
      </c>
      <c r="AE10697" s="409" t="s">
        <v>428</v>
      </c>
      <c r="AF10697" s="1" t="str">
        <f>CONCATENATE("ex ", AE10697)</f>
        <v>ex Lomatium nudicaule</v>
      </c>
      <c r="AG10697" s="2" t="s">
        <v>90</v>
      </c>
      <c r="AH10697" s="2" t="s">
        <v>1769</v>
      </c>
      <c r="AT10697" s="2" t="s">
        <v>90</v>
      </c>
    </row>
    <row r="10698" spans="2:46" ht="65.25" thickBot="1">
      <c r="B10698" s="87">
        <v>1494</v>
      </c>
      <c r="E10698" s="325">
        <v>2</v>
      </c>
      <c r="F10698" s="325" t="s">
        <v>42</v>
      </c>
      <c r="G10698" s="325">
        <v>2018</v>
      </c>
      <c r="H10698" s="325"/>
      <c r="L10698" s="4"/>
      <c r="N10698" s="3" t="s">
        <v>422</v>
      </c>
      <c r="P10698" s="325">
        <v>16</v>
      </c>
      <c r="Q10698" s="24">
        <v>16</v>
      </c>
      <c r="R10698" s="325">
        <v>2</v>
      </c>
      <c r="S10698" s="2" t="s">
        <v>3</v>
      </c>
      <c r="T10698" s="2" t="s">
        <v>44</v>
      </c>
      <c r="U10698" s="2" t="s">
        <v>367</v>
      </c>
      <c r="V10698" s="3" t="s">
        <v>2086</v>
      </c>
      <c r="W10698" s="409"/>
      <c r="X10698" s="409" t="s">
        <v>420</v>
      </c>
      <c r="AA10698" s="441">
        <v>45.675552019999998</v>
      </c>
      <c r="AB10698" s="441">
        <v>-121.29538135</v>
      </c>
      <c r="AC10698" s="2" t="s">
        <v>45</v>
      </c>
      <c r="AE10698" s="409" t="s">
        <v>428</v>
      </c>
      <c r="AF10698" s="1" t="str">
        <f>CONCATENATE("ex ", AE10698)</f>
        <v>ex Lomatium nudicaule</v>
      </c>
      <c r="AG10698" s="2" t="s">
        <v>90</v>
      </c>
      <c r="AH10698" s="2" t="s">
        <v>1769</v>
      </c>
      <c r="AT10698" s="2" t="s">
        <v>90</v>
      </c>
    </row>
    <row r="10699" spans="2:46" ht="65.25" thickBot="1">
      <c r="B10699" s="87">
        <v>1495</v>
      </c>
      <c r="E10699" s="325">
        <v>2</v>
      </c>
      <c r="F10699" s="325" t="s">
        <v>42</v>
      </c>
      <c r="G10699" s="325">
        <v>2018</v>
      </c>
      <c r="H10699" s="325"/>
      <c r="L10699" s="4"/>
      <c r="N10699" s="3" t="s">
        <v>422</v>
      </c>
      <c r="P10699" s="325">
        <v>16</v>
      </c>
      <c r="Q10699" s="24">
        <v>16</v>
      </c>
      <c r="R10699" s="325">
        <v>3</v>
      </c>
      <c r="S10699" s="2" t="s">
        <v>3</v>
      </c>
      <c r="T10699" s="2" t="s">
        <v>44</v>
      </c>
      <c r="U10699" s="2" t="s">
        <v>367</v>
      </c>
      <c r="V10699" s="3" t="s">
        <v>2086</v>
      </c>
      <c r="W10699" s="409"/>
      <c r="X10699" s="409" t="s">
        <v>420</v>
      </c>
      <c r="AA10699" s="441">
        <v>45.675552019999998</v>
      </c>
      <c r="AB10699" s="441">
        <v>-121.29538135</v>
      </c>
      <c r="AC10699" s="2" t="s">
        <v>45</v>
      </c>
      <c r="AE10699" s="409" t="s">
        <v>428</v>
      </c>
      <c r="AF10699" s="1" t="str">
        <f>CONCATENATE("ex ", AE10699)</f>
        <v>ex Lomatium nudicaule</v>
      </c>
      <c r="AG10699" s="2" t="s">
        <v>90</v>
      </c>
      <c r="AH10699" s="2" t="s">
        <v>1769</v>
      </c>
      <c r="AT10699" s="2" t="s">
        <v>90</v>
      </c>
    </row>
    <row r="10700" spans="2:46" ht="65.25" thickBot="1">
      <c r="B10700" s="87">
        <v>1496</v>
      </c>
      <c r="E10700" s="325">
        <v>2</v>
      </c>
      <c r="F10700" s="325" t="s">
        <v>42</v>
      </c>
      <c r="G10700" s="325">
        <v>2018</v>
      </c>
      <c r="H10700" s="325"/>
      <c r="L10700" s="4"/>
      <c r="N10700" s="3" t="s">
        <v>422</v>
      </c>
      <c r="P10700" s="325">
        <v>16</v>
      </c>
      <c r="Q10700" s="24">
        <v>16</v>
      </c>
      <c r="R10700" s="325">
        <v>4</v>
      </c>
      <c r="S10700" s="2" t="s">
        <v>3</v>
      </c>
      <c r="T10700" s="2" t="s">
        <v>44</v>
      </c>
      <c r="U10700" s="2" t="s">
        <v>367</v>
      </c>
      <c r="V10700" s="3" t="s">
        <v>2086</v>
      </c>
      <c r="W10700" s="409"/>
      <c r="X10700" s="409" t="s">
        <v>420</v>
      </c>
      <c r="AA10700" s="441">
        <v>45.675552019999998</v>
      </c>
      <c r="AB10700" s="441">
        <v>-121.29538135</v>
      </c>
      <c r="AC10700" s="2" t="s">
        <v>45</v>
      </c>
      <c r="AE10700" s="409" t="s">
        <v>428</v>
      </c>
      <c r="AF10700" s="1" t="str">
        <f>CONCATENATE("ex ", AE10700)</f>
        <v>ex Lomatium nudicaule</v>
      </c>
      <c r="AG10700" s="2" t="s">
        <v>90</v>
      </c>
      <c r="AH10700" s="2" t="s">
        <v>1769</v>
      </c>
      <c r="AT10700" s="2" t="s">
        <v>90</v>
      </c>
    </row>
    <row r="10701" spans="2:46" ht="65.25" thickBot="1">
      <c r="B10701" s="87">
        <v>1497</v>
      </c>
      <c r="E10701" s="325">
        <v>2</v>
      </c>
      <c r="F10701" s="325" t="s">
        <v>42</v>
      </c>
      <c r="G10701" s="325">
        <v>2018</v>
      </c>
      <c r="H10701" s="325"/>
      <c r="L10701" s="4"/>
      <c r="N10701" s="3" t="s">
        <v>422</v>
      </c>
      <c r="P10701" s="325">
        <v>16</v>
      </c>
      <c r="Q10701" s="24">
        <v>16</v>
      </c>
      <c r="R10701" s="325">
        <v>5</v>
      </c>
      <c r="S10701" s="2" t="s">
        <v>3</v>
      </c>
      <c r="T10701" s="2" t="s">
        <v>44</v>
      </c>
      <c r="U10701" s="2" t="s">
        <v>367</v>
      </c>
      <c r="V10701" s="3" t="s">
        <v>2086</v>
      </c>
      <c r="W10701" s="409"/>
      <c r="X10701" s="409" t="s">
        <v>420</v>
      </c>
      <c r="AA10701" s="441">
        <v>45.675552019999998</v>
      </c>
      <c r="AB10701" s="441">
        <v>-121.29538135</v>
      </c>
      <c r="AC10701" s="2" t="s">
        <v>45</v>
      </c>
      <c r="AE10701" s="409" t="s">
        <v>428</v>
      </c>
      <c r="AF10701" s="1" t="str">
        <f>CONCATENATE("ex ", AE10701)</f>
        <v>ex Lomatium nudicaule</v>
      </c>
      <c r="AG10701" s="2" t="s">
        <v>90</v>
      </c>
      <c r="AH10701" s="2" t="s">
        <v>1769</v>
      </c>
      <c r="AT10701" s="2" t="s">
        <v>90</v>
      </c>
    </row>
    <row r="10702" spans="2:46" ht="65.25" thickBot="1">
      <c r="B10702" s="87">
        <v>1498</v>
      </c>
      <c r="E10702" s="325">
        <v>2</v>
      </c>
      <c r="F10702" s="325" t="s">
        <v>42</v>
      </c>
      <c r="G10702" s="325">
        <v>2018</v>
      </c>
      <c r="H10702" s="325"/>
      <c r="L10702" s="4"/>
      <c r="N10702" s="3" t="s">
        <v>422</v>
      </c>
      <c r="P10702" s="325">
        <v>16</v>
      </c>
      <c r="Q10702" s="24">
        <v>16</v>
      </c>
      <c r="R10702" s="325">
        <v>6</v>
      </c>
      <c r="S10702" s="2" t="s">
        <v>3</v>
      </c>
      <c r="T10702" s="2" t="s">
        <v>44</v>
      </c>
      <c r="U10702" s="2" t="s">
        <v>367</v>
      </c>
      <c r="V10702" s="3" t="s">
        <v>2086</v>
      </c>
      <c r="W10702" s="409"/>
      <c r="X10702" s="409" t="s">
        <v>420</v>
      </c>
      <c r="AA10702" s="441">
        <v>45.675552019999998</v>
      </c>
      <c r="AB10702" s="441">
        <v>-121.29538135</v>
      </c>
      <c r="AC10702" s="2" t="s">
        <v>45</v>
      </c>
      <c r="AE10702" s="409" t="s">
        <v>428</v>
      </c>
      <c r="AF10702" s="1" t="str">
        <f>CONCATENATE("ex ", AE10702)</f>
        <v>ex Lomatium nudicaule</v>
      </c>
      <c r="AG10702" s="2" t="s">
        <v>90</v>
      </c>
      <c r="AH10702" s="2" t="s">
        <v>1769</v>
      </c>
      <c r="AT10702" s="2" t="s">
        <v>90</v>
      </c>
    </row>
    <row r="10703" spans="2:46" ht="65.25" thickBot="1">
      <c r="B10703" s="87">
        <v>1499</v>
      </c>
      <c r="E10703" s="325">
        <v>2</v>
      </c>
      <c r="F10703" s="325" t="s">
        <v>42</v>
      </c>
      <c r="G10703" s="325">
        <v>2018</v>
      </c>
      <c r="H10703" s="325"/>
      <c r="L10703" s="4"/>
      <c r="N10703" s="3" t="s">
        <v>422</v>
      </c>
      <c r="P10703" s="325">
        <v>16</v>
      </c>
      <c r="Q10703" s="24">
        <v>16</v>
      </c>
      <c r="R10703" s="325">
        <v>7</v>
      </c>
      <c r="S10703" s="2" t="s">
        <v>3</v>
      </c>
      <c r="T10703" s="2" t="s">
        <v>44</v>
      </c>
      <c r="U10703" s="2" t="s">
        <v>367</v>
      </c>
      <c r="V10703" s="3" t="s">
        <v>2086</v>
      </c>
      <c r="W10703" s="409"/>
      <c r="X10703" s="409" t="s">
        <v>420</v>
      </c>
      <c r="AA10703" s="441">
        <v>45.675552019999998</v>
      </c>
      <c r="AB10703" s="441">
        <v>-121.29538135</v>
      </c>
      <c r="AC10703" s="2" t="s">
        <v>45</v>
      </c>
      <c r="AE10703" s="409" t="s">
        <v>428</v>
      </c>
      <c r="AF10703" s="1" t="str">
        <f>CONCATENATE("ex ", AE10703)</f>
        <v>ex Lomatium nudicaule</v>
      </c>
      <c r="AG10703" s="2" t="s">
        <v>90</v>
      </c>
      <c r="AH10703" s="2" t="s">
        <v>1769</v>
      </c>
      <c r="AT10703" s="2" t="s">
        <v>90</v>
      </c>
    </row>
    <row r="10704" spans="2:46" ht="65.25" thickBot="1">
      <c r="B10704" s="87">
        <v>1500</v>
      </c>
      <c r="E10704" s="325">
        <v>2</v>
      </c>
      <c r="F10704" s="325" t="s">
        <v>42</v>
      </c>
      <c r="G10704" s="325">
        <v>2018</v>
      </c>
      <c r="H10704" s="325"/>
      <c r="L10704" s="4"/>
      <c r="N10704" s="3" t="s">
        <v>422</v>
      </c>
      <c r="P10704" s="325">
        <v>16</v>
      </c>
      <c r="Q10704" s="24">
        <v>16</v>
      </c>
      <c r="R10704" s="325">
        <v>8</v>
      </c>
      <c r="S10704" s="2" t="s">
        <v>3</v>
      </c>
      <c r="T10704" s="2" t="s">
        <v>44</v>
      </c>
      <c r="U10704" s="2" t="s">
        <v>367</v>
      </c>
      <c r="V10704" s="3" t="s">
        <v>2086</v>
      </c>
      <c r="W10704" s="409"/>
      <c r="X10704" s="409" t="s">
        <v>420</v>
      </c>
      <c r="AA10704" s="441">
        <v>45.675552019999998</v>
      </c>
      <c r="AB10704" s="441">
        <v>-121.29538135</v>
      </c>
      <c r="AC10704" s="2" t="s">
        <v>45</v>
      </c>
      <c r="AE10704" s="409" t="s">
        <v>428</v>
      </c>
      <c r="AF10704" s="1" t="str">
        <f>CONCATENATE("ex ", AE10704)</f>
        <v>ex Lomatium nudicaule</v>
      </c>
      <c r="AG10704" s="2" t="s">
        <v>90</v>
      </c>
      <c r="AH10704" s="2" t="s">
        <v>1769</v>
      </c>
      <c r="AT10704" s="2" t="s">
        <v>90</v>
      </c>
    </row>
    <row r="10705" spans="1:46" ht="65.25" thickBot="1">
      <c r="B10705" s="87">
        <v>1501</v>
      </c>
      <c r="E10705" s="325">
        <v>2</v>
      </c>
      <c r="F10705" s="325" t="s">
        <v>42</v>
      </c>
      <c r="G10705" s="325">
        <v>2018</v>
      </c>
      <c r="H10705" s="325"/>
      <c r="L10705" s="4"/>
      <c r="N10705" s="3" t="s">
        <v>422</v>
      </c>
      <c r="P10705" s="325">
        <v>16</v>
      </c>
      <c r="Q10705" s="24">
        <v>16</v>
      </c>
      <c r="R10705" s="325">
        <v>9</v>
      </c>
      <c r="S10705" s="2" t="s">
        <v>3</v>
      </c>
      <c r="T10705" s="2" t="s">
        <v>44</v>
      </c>
      <c r="U10705" s="2" t="s">
        <v>367</v>
      </c>
      <c r="V10705" s="3" t="s">
        <v>2086</v>
      </c>
      <c r="W10705" s="409"/>
      <c r="X10705" s="409" t="s">
        <v>420</v>
      </c>
      <c r="AA10705" s="441">
        <v>45.675552019999998</v>
      </c>
      <c r="AB10705" s="441">
        <v>-121.29538135</v>
      </c>
      <c r="AC10705" s="2" t="s">
        <v>45</v>
      </c>
      <c r="AE10705" s="409" t="s">
        <v>428</v>
      </c>
      <c r="AF10705" s="1" t="str">
        <f>CONCATENATE("ex ", AE10705)</f>
        <v>ex Lomatium nudicaule</v>
      </c>
      <c r="AG10705" s="2" t="s">
        <v>90</v>
      </c>
      <c r="AH10705" s="2" t="s">
        <v>1769</v>
      </c>
      <c r="AT10705" s="2" t="s">
        <v>90</v>
      </c>
    </row>
    <row r="10706" spans="1:46" ht="65.25" thickBot="1">
      <c r="B10706" s="87">
        <v>1502</v>
      </c>
      <c r="E10706" s="325">
        <v>2</v>
      </c>
      <c r="F10706" s="325" t="s">
        <v>42</v>
      </c>
      <c r="G10706" s="325">
        <v>2018</v>
      </c>
      <c r="H10706" s="325"/>
      <c r="L10706" s="4"/>
      <c r="N10706" s="3" t="s">
        <v>422</v>
      </c>
      <c r="P10706" s="325">
        <v>16</v>
      </c>
      <c r="Q10706" s="24">
        <v>16</v>
      </c>
      <c r="R10706" s="325">
        <v>10</v>
      </c>
      <c r="S10706" s="2" t="s">
        <v>3</v>
      </c>
      <c r="T10706" s="2" t="s">
        <v>44</v>
      </c>
      <c r="U10706" s="2" t="s">
        <v>367</v>
      </c>
      <c r="V10706" s="3" t="s">
        <v>2086</v>
      </c>
      <c r="W10706" s="409"/>
      <c r="X10706" s="409" t="s">
        <v>420</v>
      </c>
      <c r="AA10706" s="441">
        <v>45.675552019999998</v>
      </c>
      <c r="AB10706" s="441">
        <v>-121.29538135</v>
      </c>
      <c r="AC10706" s="2" t="s">
        <v>45</v>
      </c>
      <c r="AE10706" s="409" t="s">
        <v>428</v>
      </c>
      <c r="AF10706" s="1" t="str">
        <f>CONCATENATE("ex ", AE10706)</f>
        <v>ex Lomatium nudicaule</v>
      </c>
      <c r="AG10706" s="2" t="s">
        <v>90</v>
      </c>
      <c r="AH10706" s="2" t="s">
        <v>1769</v>
      </c>
      <c r="AT10706" s="2" t="s">
        <v>90</v>
      </c>
    </row>
    <row r="10707" spans="1:46" ht="65.25" thickBot="1">
      <c r="B10707" s="87">
        <v>1503</v>
      </c>
      <c r="E10707" s="325">
        <v>2</v>
      </c>
      <c r="F10707" s="325" t="s">
        <v>42</v>
      </c>
      <c r="G10707" s="325">
        <v>2018</v>
      </c>
      <c r="H10707" s="325"/>
      <c r="L10707" s="4"/>
      <c r="N10707" s="3" t="s">
        <v>422</v>
      </c>
      <c r="P10707" s="325">
        <v>16</v>
      </c>
      <c r="Q10707" s="24">
        <v>16</v>
      </c>
      <c r="R10707" s="325">
        <v>11</v>
      </c>
      <c r="S10707" s="2" t="s">
        <v>3</v>
      </c>
      <c r="T10707" s="2" t="s">
        <v>44</v>
      </c>
      <c r="U10707" s="2" t="s">
        <v>367</v>
      </c>
      <c r="V10707" s="3" t="s">
        <v>2086</v>
      </c>
      <c r="W10707" s="409"/>
      <c r="X10707" s="409" t="s">
        <v>420</v>
      </c>
      <c r="AA10707" s="441">
        <v>45.675552019999998</v>
      </c>
      <c r="AB10707" s="441">
        <v>-121.29538135</v>
      </c>
      <c r="AC10707" s="2" t="s">
        <v>45</v>
      </c>
      <c r="AE10707" s="409" t="s">
        <v>428</v>
      </c>
      <c r="AF10707" s="1" t="str">
        <f>CONCATENATE("ex ", AE10707)</f>
        <v>ex Lomatium nudicaule</v>
      </c>
      <c r="AG10707" s="2" t="s">
        <v>90</v>
      </c>
      <c r="AH10707" s="2" t="s">
        <v>1769</v>
      </c>
      <c r="AT10707" s="2" t="s">
        <v>90</v>
      </c>
    </row>
    <row r="10708" spans="1:46" ht="65.25" thickBot="1">
      <c r="B10708" s="87">
        <v>1504</v>
      </c>
      <c r="E10708" s="325">
        <v>2</v>
      </c>
      <c r="F10708" s="325" t="s">
        <v>42</v>
      </c>
      <c r="G10708" s="325">
        <v>2018</v>
      </c>
      <c r="H10708" s="325"/>
      <c r="L10708" s="4"/>
      <c r="N10708" s="3" t="s">
        <v>422</v>
      </c>
      <c r="P10708" s="325">
        <v>16</v>
      </c>
      <c r="Q10708" s="24">
        <v>16</v>
      </c>
      <c r="R10708" s="325">
        <v>12</v>
      </c>
      <c r="S10708" s="2" t="s">
        <v>3</v>
      </c>
      <c r="T10708" s="2" t="s">
        <v>44</v>
      </c>
      <c r="U10708" s="2" t="s">
        <v>367</v>
      </c>
      <c r="V10708" s="3" t="s">
        <v>2086</v>
      </c>
      <c r="W10708" s="409"/>
      <c r="X10708" s="409" t="s">
        <v>420</v>
      </c>
      <c r="AA10708" s="441">
        <v>45.675552019999998</v>
      </c>
      <c r="AB10708" s="441">
        <v>-121.29538135</v>
      </c>
      <c r="AC10708" s="2" t="s">
        <v>45</v>
      </c>
      <c r="AE10708" s="409" t="s">
        <v>428</v>
      </c>
      <c r="AF10708" s="1" t="str">
        <f>CONCATENATE("ex ", AE10708)</f>
        <v>ex Lomatium nudicaule</v>
      </c>
      <c r="AG10708" s="2" t="s">
        <v>90</v>
      </c>
      <c r="AH10708" s="2" t="s">
        <v>1769</v>
      </c>
      <c r="AT10708" s="2" t="s">
        <v>90</v>
      </c>
    </row>
    <row r="10709" spans="1:46" ht="65.25" thickBot="1">
      <c r="B10709" s="87">
        <v>1505</v>
      </c>
      <c r="E10709" s="325">
        <v>2</v>
      </c>
      <c r="F10709" s="325" t="s">
        <v>42</v>
      </c>
      <c r="G10709" s="325">
        <v>2018</v>
      </c>
      <c r="H10709" s="325"/>
      <c r="L10709" s="4"/>
      <c r="N10709" s="3" t="s">
        <v>422</v>
      </c>
      <c r="P10709" s="325">
        <v>16</v>
      </c>
      <c r="Q10709" s="24">
        <v>16</v>
      </c>
      <c r="R10709" s="325">
        <v>13</v>
      </c>
      <c r="S10709" s="2" t="s">
        <v>3</v>
      </c>
      <c r="T10709" s="2" t="s">
        <v>44</v>
      </c>
      <c r="U10709" s="2" t="s">
        <v>367</v>
      </c>
      <c r="V10709" s="3" t="s">
        <v>2086</v>
      </c>
      <c r="W10709" s="409"/>
      <c r="X10709" s="409" t="s">
        <v>420</v>
      </c>
      <c r="AA10709" s="441">
        <v>45.675552019999998</v>
      </c>
      <c r="AB10709" s="441">
        <v>-121.29538135</v>
      </c>
      <c r="AC10709" s="2" t="s">
        <v>45</v>
      </c>
      <c r="AE10709" s="409" t="s">
        <v>428</v>
      </c>
      <c r="AF10709" s="1" t="str">
        <f>CONCATENATE("ex ", AE10709)</f>
        <v>ex Lomatium nudicaule</v>
      </c>
      <c r="AG10709" s="2" t="s">
        <v>90</v>
      </c>
      <c r="AH10709" s="2" t="s">
        <v>1769</v>
      </c>
      <c r="AT10709" s="2" t="s">
        <v>90</v>
      </c>
    </row>
    <row r="10710" spans="1:46" ht="65.25" thickBot="1">
      <c r="B10710" s="87">
        <v>1513</v>
      </c>
      <c r="E10710" s="325">
        <v>2</v>
      </c>
      <c r="F10710" s="325" t="s">
        <v>42</v>
      </c>
      <c r="G10710" s="325">
        <v>2018</v>
      </c>
      <c r="H10710" s="325"/>
      <c r="L10710" s="4"/>
      <c r="N10710" s="3" t="s">
        <v>423</v>
      </c>
      <c r="P10710" s="325">
        <v>17</v>
      </c>
      <c r="Q10710" s="24">
        <v>17</v>
      </c>
      <c r="R10710" s="325">
        <v>1</v>
      </c>
      <c r="S10710" s="2" t="s">
        <v>3</v>
      </c>
      <c r="T10710" s="2" t="s">
        <v>44</v>
      </c>
      <c r="U10710" s="2" t="s">
        <v>367</v>
      </c>
      <c r="V10710" s="3" t="s">
        <v>2086</v>
      </c>
      <c r="W10710" s="409"/>
      <c r="X10710" s="409" t="s">
        <v>429</v>
      </c>
      <c r="AA10710" s="441">
        <v>45.687572019999998</v>
      </c>
      <c r="AB10710" s="441">
        <v>-121.42781085</v>
      </c>
      <c r="AC10710" s="2" t="s">
        <v>45</v>
      </c>
      <c r="AE10710" s="409" t="s">
        <v>430</v>
      </c>
      <c r="AF10710" s="1" t="str">
        <f>CONCATENATE("ex ", AE10710)</f>
        <v>ex Penstemon barrettiae</v>
      </c>
      <c r="AG10710" s="2" t="s">
        <v>90</v>
      </c>
      <c r="AH10710" s="2" t="s">
        <v>1769</v>
      </c>
      <c r="AT10710" s="2" t="s">
        <v>90</v>
      </c>
    </row>
    <row r="10711" spans="1:46" ht="65.25" thickBot="1">
      <c r="B10711" s="87">
        <v>1514</v>
      </c>
      <c r="E10711" s="325">
        <v>2</v>
      </c>
      <c r="F10711" s="325" t="s">
        <v>42</v>
      </c>
      <c r="G10711" s="325">
        <v>2018</v>
      </c>
      <c r="H10711" s="325"/>
      <c r="L10711" s="4"/>
      <c r="N10711" s="3" t="s">
        <v>423</v>
      </c>
      <c r="P10711" s="325">
        <v>17</v>
      </c>
      <c r="Q10711" s="24">
        <v>17</v>
      </c>
      <c r="R10711" s="325">
        <v>2</v>
      </c>
      <c r="S10711" s="2" t="s">
        <v>3</v>
      </c>
      <c r="T10711" s="2" t="s">
        <v>44</v>
      </c>
      <c r="U10711" s="2" t="s">
        <v>367</v>
      </c>
      <c r="V10711" s="3" t="s">
        <v>2086</v>
      </c>
      <c r="W10711" s="409"/>
      <c r="X10711" s="409" t="s">
        <v>429</v>
      </c>
      <c r="AA10711" s="441">
        <v>45.687572019999998</v>
      </c>
      <c r="AB10711" s="441">
        <v>-121.42781085</v>
      </c>
      <c r="AC10711" s="2" t="s">
        <v>45</v>
      </c>
      <c r="AE10711" s="409" t="s">
        <v>430</v>
      </c>
      <c r="AF10711" s="1" t="str">
        <f>CONCATENATE("ex ", AE10711)</f>
        <v>ex Penstemon barrettiae</v>
      </c>
      <c r="AG10711" s="2" t="s">
        <v>90</v>
      </c>
      <c r="AH10711" s="2" t="s">
        <v>1769</v>
      </c>
      <c r="AT10711" s="2" t="s">
        <v>90</v>
      </c>
    </row>
    <row r="10712" spans="1:46" ht="52.5" thickBot="1">
      <c r="B10712" s="87">
        <v>1515</v>
      </c>
      <c r="E10712" s="325">
        <v>2</v>
      </c>
      <c r="F10712" s="325" t="s">
        <v>42</v>
      </c>
      <c r="G10712" s="325">
        <v>2018</v>
      </c>
      <c r="H10712" s="325"/>
      <c r="L10712" s="4"/>
      <c r="N10712" s="3" t="s">
        <v>423</v>
      </c>
      <c r="P10712" s="325">
        <v>17</v>
      </c>
      <c r="Q10712" s="24">
        <v>17</v>
      </c>
      <c r="R10712" s="325">
        <v>3</v>
      </c>
      <c r="S10712" s="2" t="s">
        <v>3</v>
      </c>
      <c r="T10712" s="2" t="s">
        <v>44</v>
      </c>
      <c r="U10712" s="2" t="s">
        <v>367</v>
      </c>
      <c r="V10712" s="3" t="s">
        <v>2086</v>
      </c>
      <c r="W10712" s="409"/>
      <c r="X10712" s="409" t="s">
        <v>429</v>
      </c>
      <c r="AA10712" s="441">
        <v>45.687572019999998</v>
      </c>
      <c r="AB10712" s="441">
        <v>-121.42781085</v>
      </c>
      <c r="AC10712" s="2" t="s">
        <v>45</v>
      </c>
      <c r="AE10712" s="409" t="s">
        <v>430</v>
      </c>
      <c r="AF10712" s="1" t="str">
        <f>CONCATENATE("ex ", AE10712)</f>
        <v>ex Penstemon barrettiae</v>
      </c>
      <c r="AG10712" s="2" t="s">
        <v>90</v>
      </c>
      <c r="AH10712" s="2" t="s">
        <v>1769</v>
      </c>
      <c r="AT10712" s="2" t="s">
        <v>90</v>
      </c>
    </row>
    <row r="10713" spans="1:46" ht="52.5" thickBot="1">
      <c r="B10713" s="87">
        <v>1516</v>
      </c>
      <c r="E10713" s="325">
        <v>2</v>
      </c>
      <c r="F10713" s="325" t="s">
        <v>42</v>
      </c>
      <c r="G10713" s="325">
        <v>2018</v>
      </c>
      <c r="H10713" s="325"/>
      <c r="L10713" s="4"/>
      <c r="N10713" s="3" t="s">
        <v>423</v>
      </c>
      <c r="P10713" s="325">
        <v>17</v>
      </c>
      <c r="Q10713" s="24">
        <v>17</v>
      </c>
      <c r="R10713" s="325">
        <v>4</v>
      </c>
      <c r="S10713" s="2" t="s">
        <v>3</v>
      </c>
      <c r="T10713" s="2" t="s">
        <v>44</v>
      </c>
      <c r="U10713" s="2" t="s">
        <v>367</v>
      </c>
      <c r="V10713" s="3" t="s">
        <v>2086</v>
      </c>
      <c r="W10713" s="409"/>
      <c r="X10713" s="409" t="s">
        <v>429</v>
      </c>
      <c r="AA10713" s="441">
        <v>45.687572019999998</v>
      </c>
      <c r="AB10713" s="441">
        <v>-121.42781085</v>
      </c>
      <c r="AC10713" s="2" t="s">
        <v>45</v>
      </c>
      <c r="AE10713" s="409" t="s">
        <v>430</v>
      </c>
      <c r="AF10713" s="1" t="str">
        <f>CONCATENATE("ex ", AE10713)</f>
        <v>ex Penstemon barrettiae</v>
      </c>
      <c r="AG10713" s="2" t="s">
        <v>90</v>
      </c>
      <c r="AH10713" s="2" t="s">
        <v>1769</v>
      </c>
      <c r="AT10713" s="2" t="s">
        <v>90</v>
      </c>
    </row>
    <row r="10714" spans="1:46" ht="52.5" thickBot="1">
      <c r="B10714" s="87">
        <v>1517</v>
      </c>
      <c r="E10714" s="325">
        <v>2</v>
      </c>
      <c r="F10714" s="325" t="s">
        <v>42</v>
      </c>
      <c r="G10714" s="325">
        <v>2018</v>
      </c>
      <c r="H10714" s="325"/>
      <c r="L10714" s="4"/>
      <c r="N10714" s="3" t="s">
        <v>423</v>
      </c>
      <c r="P10714" s="325">
        <v>17</v>
      </c>
      <c r="Q10714" s="24">
        <v>17</v>
      </c>
      <c r="R10714" s="325">
        <v>5</v>
      </c>
      <c r="S10714" s="2" t="s">
        <v>3</v>
      </c>
      <c r="T10714" s="2" t="s">
        <v>44</v>
      </c>
      <c r="U10714" s="2" t="s">
        <v>367</v>
      </c>
      <c r="V10714" s="3" t="s">
        <v>2086</v>
      </c>
      <c r="W10714" s="409"/>
      <c r="X10714" s="409" t="s">
        <v>429</v>
      </c>
      <c r="AA10714" s="441">
        <v>45.687572019999998</v>
      </c>
      <c r="AB10714" s="441">
        <v>-121.42781085</v>
      </c>
      <c r="AC10714" s="2" t="s">
        <v>45</v>
      </c>
      <c r="AE10714" s="409" t="s">
        <v>430</v>
      </c>
      <c r="AF10714" s="1" t="str">
        <f>CONCATENATE("ex ", AE10714)</f>
        <v>ex Penstemon barrettiae</v>
      </c>
      <c r="AG10714" s="2" t="s">
        <v>90</v>
      </c>
      <c r="AH10714" s="2" t="s">
        <v>1769</v>
      </c>
      <c r="AT10714" s="2" t="s">
        <v>90</v>
      </c>
    </row>
    <row r="10715" spans="1:46" ht="52.5" thickBot="1">
      <c r="A10715" s="177"/>
      <c r="B10715" s="87">
        <v>1518</v>
      </c>
      <c r="E10715" s="325">
        <v>2</v>
      </c>
      <c r="F10715" s="325" t="s">
        <v>42</v>
      </c>
      <c r="G10715" s="325">
        <v>2018</v>
      </c>
      <c r="H10715" s="325"/>
      <c r="L10715" s="4"/>
      <c r="N10715" s="3" t="s">
        <v>423</v>
      </c>
      <c r="P10715" s="325">
        <v>17</v>
      </c>
      <c r="Q10715" s="24">
        <v>17</v>
      </c>
      <c r="R10715" s="325">
        <v>6</v>
      </c>
      <c r="S10715" s="2" t="s">
        <v>3</v>
      </c>
      <c r="T10715" s="2" t="s">
        <v>44</v>
      </c>
      <c r="U10715" s="2" t="s">
        <v>367</v>
      </c>
      <c r="V10715" s="3" t="s">
        <v>2086</v>
      </c>
      <c r="W10715" s="409"/>
      <c r="X10715" s="409" t="s">
        <v>429</v>
      </c>
      <c r="AA10715" s="441">
        <v>45.687572019999998</v>
      </c>
      <c r="AB10715" s="441">
        <v>-121.42781085</v>
      </c>
      <c r="AC10715" s="2" t="s">
        <v>45</v>
      </c>
      <c r="AE10715" s="409" t="s">
        <v>430</v>
      </c>
      <c r="AF10715" s="1" t="str">
        <f>CONCATENATE("ex ", AE10715)</f>
        <v>ex Penstemon barrettiae</v>
      </c>
      <c r="AG10715" s="2" t="s">
        <v>90</v>
      </c>
      <c r="AH10715" s="2" t="s">
        <v>1769</v>
      </c>
      <c r="AT10715" s="2" t="s">
        <v>90</v>
      </c>
    </row>
    <row r="10716" spans="1:46" ht="52.5" thickBot="1">
      <c r="B10716" s="87">
        <v>1519</v>
      </c>
      <c r="E10716" s="325">
        <v>2</v>
      </c>
      <c r="F10716" s="325" t="s">
        <v>42</v>
      </c>
      <c r="G10716" s="325">
        <v>2018</v>
      </c>
      <c r="H10716" s="325"/>
      <c r="L10716" s="4"/>
      <c r="N10716" s="3" t="s">
        <v>423</v>
      </c>
      <c r="P10716" s="325">
        <v>17</v>
      </c>
      <c r="Q10716" s="24">
        <v>17</v>
      </c>
      <c r="R10716" s="325">
        <v>7</v>
      </c>
      <c r="S10716" s="2" t="s">
        <v>3</v>
      </c>
      <c r="T10716" s="2" t="s">
        <v>44</v>
      </c>
      <c r="U10716" s="2" t="s">
        <v>367</v>
      </c>
      <c r="V10716" s="3" t="s">
        <v>2086</v>
      </c>
      <c r="W10716" s="409"/>
      <c r="X10716" s="409" t="s">
        <v>429</v>
      </c>
      <c r="AA10716" s="441">
        <v>45.687572019999998</v>
      </c>
      <c r="AB10716" s="441">
        <v>-121.42781085</v>
      </c>
      <c r="AC10716" s="2" t="s">
        <v>45</v>
      </c>
      <c r="AE10716" s="409" t="s">
        <v>430</v>
      </c>
      <c r="AF10716" s="1" t="str">
        <f>CONCATENATE("ex ", AE10716)</f>
        <v>ex Penstemon barrettiae</v>
      </c>
      <c r="AG10716" s="2" t="s">
        <v>90</v>
      </c>
      <c r="AH10716" s="2" t="s">
        <v>1769</v>
      </c>
      <c r="AT10716" s="2" t="s">
        <v>90</v>
      </c>
    </row>
    <row r="10717" spans="1:46" ht="52.5" thickBot="1">
      <c r="B10717" s="87">
        <v>1520</v>
      </c>
      <c r="E10717" s="325">
        <v>2</v>
      </c>
      <c r="F10717" s="325" t="s">
        <v>42</v>
      </c>
      <c r="G10717" s="325">
        <v>2018</v>
      </c>
      <c r="H10717" s="325"/>
      <c r="L10717" s="4"/>
      <c r="N10717" s="3" t="s">
        <v>423</v>
      </c>
      <c r="P10717" s="325">
        <v>17</v>
      </c>
      <c r="Q10717" s="24">
        <v>17</v>
      </c>
      <c r="R10717" s="325">
        <v>8</v>
      </c>
      <c r="S10717" s="2" t="s">
        <v>3</v>
      </c>
      <c r="T10717" s="2" t="s">
        <v>44</v>
      </c>
      <c r="U10717" s="2" t="s">
        <v>367</v>
      </c>
      <c r="V10717" s="3" t="s">
        <v>2086</v>
      </c>
      <c r="W10717" s="409"/>
      <c r="X10717" s="409" t="s">
        <v>429</v>
      </c>
      <c r="AA10717" s="441">
        <v>45.687572019999998</v>
      </c>
      <c r="AB10717" s="441">
        <v>-121.42781085</v>
      </c>
      <c r="AC10717" s="2" t="s">
        <v>45</v>
      </c>
      <c r="AE10717" s="409" t="s">
        <v>430</v>
      </c>
      <c r="AF10717" s="1" t="str">
        <f>CONCATENATE("ex ", AE10717)</f>
        <v>ex Penstemon barrettiae</v>
      </c>
      <c r="AG10717" s="2" t="s">
        <v>90</v>
      </c>
      <c r="AH10717" s="2" t="s">
        <v>1769</v>
      </c>
      <c r="AT10717" s="2" t="s">
        <v>90</v>
      </c>
    </row>
    <row r="10718" spans="1:46" ht="52.5" thickBot="1">
      <c r="B10718" s="87">
        <v>2882</v>
      </c>
      <c r="E10718" s="325">
        <v>11</v>
      </c>
      <c r="F10718" s="325" t="s">
        <v>42</v>
      </c>
      <c r="G10718" s="325">
        <v>2018</v>
      </c>
      <c r="H10718" s="325"/>
      <c r="L10718" s="4"/>
      <c r="N10718" s="3" t="s">
        <v>654</v>
      </c>
      <c r="P10718" s="325">
        <v>18</v>
      </c>
      <c r="Q10718" s="24">
        <v>18</v>
      </c>
      <c r="R10718" s="325">
        <v>1</v>
      </c>
      <c r="S10718" s="2" t="s">
        <v>3</v>
      </c>
      <c r="T10718" s="2" t="s">
        <v>44</v>
      </c>
      <c r="U10718" s="2" t="s">
        <v>36</v>
      </c>
      <c r="V10718" s="3" t="s">
        <v>36</v>
      </c>
      <c r="W10718" s="409"/>
      <c r="X10718" s="409" t="s">
        <v>655</v>
      </c>
      <c r="AA10718" s="441">
        <v>44.547342489999998</v>
      </c>
      <c r="AB10718" s="441">
        <v>-123.30132603</v>
      </c>
      <c r="AC10718" s="2" t="s">
        <v>45</v>
      </c>
      <c r="AE10718" s="409" t="s">
        <v>656</v>
      </c>
      <c r="AF10718" s="1" t="str">
        <f>CONCATENATE("ex ", AE10718)</f>
        <v>ex Rosa nutkana</v>
      </c>
      <c r="AG10718" s="2" t="s">
        <v>90</v>
      </c>
      <c r="AH10718" s="2" t="s">
        <v>1769</v>
      </c>
      <c r="AT10718" s="2" t="s">
        <v>90</v>
      </c>
    </row>
    <row r="10719" spans="1:46" ht="52.5" thickBot="1">
      <c r="B10719" s="87">
        <v>2883</v>
      </c>
      <c r="E10719" s="325">
        <v>11</v>
      </c>
      <c r="F10719" s="325" t="s">
        <v>42</v>
      </c>
      <c r="G10719" s="325">
        <v>2018</v>
      </c>
      <c r="H10719" s="325"/>
      <c r="L10719" s="4"/>
      <c r="N10719" s="3" t="s">
        <v>654</v>
      </c>
      <c r="P10719" s="325">
        <v>18</v>
      </c>
      <c r="Q10719" s="24">
        <v>18</v>
      </c>
      <c r="R10719" s="325">
        <v>2</v>
      </c>
      <c r="S10719" s="2" t="s">
        <v>3</v>
      </c>
      <c r="T10719" s="2" t="s">
        <v>44</v>
      </c>
      <c r="U10719" s="2" t="s">
        <v>36</v>
      </c>
      <c r="V10719" s="3" t="s">
        <v>36</v>
      </c>
      <c r="W10719" s="409"/>
      <c r="X10719" s="409" t="s">
        <v>655</v>
      </c>
      <c r="AA10719" s="441">
        <v>44.547342489999998</v>
      </c>
      <c r="AB10719" s="441">
        <v>-123.30132603</v>
      </c>
      <c r="AC10719" s="2" t="s">
        <v>45</v>
      </c>
      <c r="AE10719" s="409" t="s">
        <v>656</v>
      </c>
      <c r="AF10719" s="1" t="str">
        <f>CONCATENATE("ex ", AE10719)</f>
        <v>ex Rosa nutkana</v>
      </c>
      <c r="AG10719" s="2" t="s">
        <v>90</v>
      </c>
      <c r="AH10719" s="2" t="s">
        <v>1769</v>
      </c>
      <c r="AT10719" s="2" t="s">
        <v>90</v>
      </c>
    </row>
    <row r="10720" spans="1:46" ht="52.5" thickBot="1">
      <c r="B10720" s="87">
        <v>2884</v>
      </c>
      <c r="E10720" s="325">
        <v>11</v>
      </c>
      <c r="F10720" s="325" t="s">
        <v>42</v>
      </c>
      <c r="G10720" s="325">
        <v>2018</v>
      </c>
      <c r="H10720" s="325"/>
      <c r="L10720" s="4"/>
      <c r="N10720" s="3" t="s">
        <v>654</v>
      </c>
      <c r="P10720" s="325">
        <v>18</v>
      </c>
      <c r="Q10720" s="24">
        <v>18</v>
      </c>
      <c r="R10720" s="325">
        <v>3</v>
      </c>
      <c r="S10720" s="2" t="s">
        <v>3</v>
      </c>
      <c r="T10720" s="2" t="s">
        <v>44</v>
      </c>
      <c r="U10720" s="2" t="s">
        <v>36</v>
      </c>
      <c r="V10720" s="3" t="s">
        <v>36</v>
      </c>
      <c r="W10720" s="409"/>
      <c r="X10720" s="409" t="s">
        <v>655</v>
      </c>
      <c r="AA10720" s="441">
        <v>44.547342489999998</v>
      </c>
      <c r="AB10720" s="441">
        <v>-123.30132603</v>
      </c>
      <c r="AC10720" s="2" t="s">
        <v>45</v>
      </c>
      <c r="AE10720" s="409" t="s">
        <v>656</v>
      </c>
      <c r="AF10720" s="1" t="str">
        <f>CONCATENATE("ex ", AE10720)</f>
        <v>ex Rosa nutkana</v>
      </c>
      <c r="AG10720" s="2" t="s">
        <v>90</v>
      </c>
      <c r="AH10720" s="2" t="s">
        <v>1769</v>
      </c>
      <c r="AT10720" s="2" t="s">
        <v>90</v>
      </c>
    </row>
    <row r="10721" spans="2:46" ht="52.5" thickBot="1">
      <c r="B10721" s="87">
        <v>2885</v>
      </c>
      <c r="E10721" s="325">
        <v>11</v>
      </c>
      <c r="F10721" s="325" t="s">
        <v>42</v>
      </c>
      <c r="G10721" s="325">
        <v>2018</v>
      </c>
      <c r="H10721" s="325"/>
      <c r="L10721" s="4"/>
      <c r="N10721" s="3" t="s">
        <v>654</v>
      </c>
      <c r="P10721" s="325">
        <v>18</v>
      </c>
      <c r="Q10721" s="24">
        <v>18</v>
      </c>
      <c r="R10721" s="325">
        <v>4</v>
      </c>
      <c r="S10721" s="2" t="s">
        <v>3</v>
      </c>
      <c r="T10721" s="2" t="s">
        <v>44</v>
      </c>
      <c r="U10721" s="2" t="s">
        <v>36</v>
      </c>
      <c r="V10721" s="3" t="s">
        <v>36</v>
      </c>
      <c r="W10721" s="409"/>
      <c r="X10721" s="409" t="s">
        <v>655</v>
      </c>
      <c r="AA10721" s="441">
        <v>44.547342489999998</v>
      </c>
      <c r="AB10721" s="441">
        <v>-123.30132603</v>
      </c>
      <c r="AC10721" s="2" t="s">
        <v>45</v>
      </c>
      <c r="AE10721" s="409" t="s">
        <v>656</v>
      </c>
      <c r="AF10721" s="1" t="str">
        <f>CONCATENATE("ex ", AE10721)</f>
        <v>ex Rosa nutkana</v>
      </c>
      <c r="AG10721" s="2" t="s">
        <v>90</v>
      </c>
      <c r="AH10721" s="2" t="s">
        <v>1769</v>
      </c>
      <c r="AT10721" s="2" t="s">
        <v>90</v>
      </c>
    </row>
    <row r="10722" spans="2:46" ht="52.5" thickBot="1">
      <c r="B10722" s="87">
        <v>2886</v>
      </c>
      <c r="E10722" s="325">
        <v>11</v>
      </c>
      <c r="F10722" s="325" t="s">
        <v>42</v>
      </c>
      <c r="G10722" s="325">
        <v>2018</v>
      </c>
      <c r="H10722" s="325"/>
      <c r="L10722" s="4"/>
      <c r="N10722" s="3" t="s">
        <v>654</v>
      </c>
      <c r="P10722" s="325">
        <v>18</v>
      </c>
      <c r="Q10722" s="24">
        <v>18</v>
      </c>
      <c r="R10722" s="325">
        <v>5</v>
      </c>
      <c r="S10722" s="2" t="s">
        <v>3</v>
      </c>
      <c r="T10722" s="2" t="s">
        <v>44</v>
      </c>
      <c r="U10722" s="2" t="s">
        <v>36</v>
      </c>
      <c r="V10722" s="3" t="s">
        <v>36</v>
      </c>
      <c r="W10722" s="409"/>
      <c r="X10722" s="409" t="s">
        <v>655</v>
      </c>
      <c r="AA10722" s="441">
        <v>44.547342489999998</v>
      </c>
      <c r="AB10722" s="441">
        <v>-123.30132603</v>
      </c>
      <c r="AC10722" s="2" t="s">
        <v>45</v>
      </c>
      <c r="AE10722" s="409" t="s">
        <v>656</v>
      </c>
      <c r="AF10722" s="1" t="str">
        <f>CONCATENATE("ex ", AE10722)</f>
        <v>ex Rosa nutkana</v>
      </c>
      <c r="AG10722" s="2" t="s">
        <v>90</v>
      </c>
      <c r="AH10722" s="2" t="s">
        <v>1769</v>
      </c>
      <c r="AT10722" s="2" t="s">
        <v>90</v>
      </c>
    </row>
    <row r="10723" spans="2:46" ht="52.5" thickBot="1">
      <c r="B10723" s="87">
        <v>2887</v>
      </c>
      <c r="E10723" s="325">
        <v>11</v>
      </c>
      <c r="F10723" s="325" t="s">
        <v>42</v>
      </c>
      <c r="G10723" s="325">
        <v>2018</v>
      </c>
      <c r="H10723" s="325"/>
      <c r="L10723" s="4"/>
      <c r="N10723" s="3" t="s">
        <v>654</v>
      </c>
      <c r="P10723" s="325">
        <v>18</v>
      </c>
      <c r="Q10723" s="24">
        <v>18</v>
      </c>
      <c r="R10723" s="325">
        <v>6</v>
      </c>
      <c r="S10723" s="2" t="s">
        <v>3</v>
      </c>
      <c r="T10723" s="2" t="s">
        <v>44</v>
      </c>
      <c r="U10723" s="2" t="s">
        <v>36</v>
      </c>
      <c r="V10723" s="3" t="s">
        <v>36</v>
      </c>
      <c r="W10723" s="409"/>
      <c r="X10723" s="409" t="s">
        <v>655</v>
      </c>
      <c r="AA10723" s="441">
        <v>44.547342489999998</v>
      </c>
      <c r="AB10723" s="441">
        <v>-123.30132603</v>
      </c>
      <c r="AC10723" s="2" t="s">
        <v>45</v>
      </c>
      <c r="AE10723" s="409" t="s">
        <v>656</v>
      </c>
      <c r="AF10723" s="1" t="str">
        <f>CONCATENATE("ex ", AE10723)</f>
        <v>ex Rosa nutkana</v>
      </c>
      <c r="AG10723" s="2" t="s">
        <v>90</v>
      </c>
      <c r="AH10723" s="2" t="s">
        <v>1769</v>
      </c>
      <c r="AT10723" s="2" t="s">
        <v>90</v>
      </c>
    </row>
    <row r="10724" spans="2:46" ht="52.5" thickBot="1">
      <c r="B10724" s="87">
        <v>2888</v>
      </c>
      <c r="E10724" s="325">
        <v>11</v>
      </c>
      <c r="F10724" s="325" t="s">
        <v>42</v>
      </c>
      <c r="G10724" s="325">
        <v>2018</v>
      </c>
      <c r="H10724" s="325"/>
      <c r="L10724" s="4"/>
      <c r="N10724" s="3" t="s">
        <v>657</v>
      </c>
      <c r="P10724" s="325">
        <v>19</v>
      </c>
      <c r="Q10724" s="24">
        <v>19</v>
      </c>
      <c r="R10724" s="325">
        <v>1</v>
      </c>
      <c r="S10724" s="2" t="s">
        <v>3</v>
      </c>
      <c r="T10724" s="2" t="s">
        <v>44</v>
      </c>
      <c r="U10724" s="2" t="s">
        <v>36</v>
      </c>
      <c r="V10724" s="3" t="s">
        <v>36</v>
      </c>
      <c r="W10724" s="409"/>
      <c r="X10724" s="409" t="s">
        <v>2054</v>
      </c>
      <c r="AA10724" s="441">
        <v>44.547713430000002</v>
      </c>
      <c r="AB10724" s="441">
        <v>-123.30501755</v>
      </c>
      <c r="AC10724" s="2" t="s">
        <v>45</v>
      </c>
      <c r="AE10724" s="409" t="s">
        <v>264</v>
      </c>
      <c r="AF10724" s="1" t="str">
        <f>CONCATENATE("ex ", AE10724)</f>
        <v>ex Crataegus monogyna</v>
      </c>
      <c r="AG10724" s="2" t="s">
        <v>90</v>
      </c>
      <c r="AH10724" s="2" t="s">
        <v>1769</v>
      </c>
      <c r="AT10724" s="2" t="s">
        <v>90</v>
      </c>
    </row>
    <row r="10725" spans="2:46" ht="52.5" thickBot="1">
      <c r="B10725" s="87">
        <v>2889</v>
      </c>
      <c r="E10725" s="325">
        <v>11</v>
      </c>
      <c r="F10725" s="325" t="s">
        <v>42</v>
      </c>
      <c r="G10725" s="325">
        <v>2018</v>
      </c>
      <c r="H10725" s="325"/>
      <c r="L10725" s="4"/>
      <c r="N10725" s="3" t="s">
        <v>657</v>
      </c>
      <c r="P10725" s="325">
        <v>19</v>
      </c>
      <c r="Q10725" s="24">
        <v>19</v>
      </c>
      <c r="R10725" s="325">
        <v>2</v>
      </c>
      <c r="S10725" s="2" t="s">
        <v>3</v>
      </c>
      <c r="T10725" s="2" t="s">
        <v>44</v>
      </c>
      <c r="U10725" s="2" t="s">
        <v>36</v>
      </c>
      <c r="V10725" s="3" t="s">
        <v>36</v>
      </c>
      <c r="W10725" s="409"/>
      <c r="X10725" s="409" t="s">
        <v>2054</v>
      </c>
      <c r="AA10725" s="441">
        <v>44.547713430000002</v>
      </c>
      <c r="AB10725" s="441">
        <v>-123.30501755</v>
      </c>
      <c r="AC10725" s="2" t="s">
        <v>45</v>
      </c>
      <c r="AE10725" s="409" t="s">
        <v>264</v>
      </c>
      <c r="AF10725" s="1" t="str">
        <f>CONCATENATE("ex ", AE10725)</f>
        <v>ex Crataegus monogyna</v>
      </c>
      <c r="AG10725" s="2" t="s">
        <v>90</v>
      </c>
      <c r="AH10725" s="2" t="s">
        <v>1769</v>
      </c>
      <c r="AT10725" s="2" t="s">
        <v>90</v>
      </c>
    </row>
    <row r="10726" spans="2:46" ht="52.5" thickBot="1">
      <c r="B10726" s="87">
        <v>2890</v>
      </c>
      <c r="E10726" s="325">
        <v>11</v>
      </c>
      <c r="F10726" s="325" t="s">
        <v>42</v>
      </c>
      <c r="G10726" s="325">
        <v>2018</v>
      </c>
      <c r="H10726" s="325"/>
      <c r="L10726" s="4"/>
      <c r="N10726" s="3" t="s">
        <v>657</v>
      </c>
      <c r="P10726" s="325">
        <v>19</v>
      </c>
      <c r="Q10726" s="24">
        <v>19</v>
      </c>
      <c r="R10726" s="325">
        <v>3</v>
      </c>
      <c r="S10726" s="2" t="s">
        <v>3</v>
      </c>
      <c r="T10726" s="2" t="s">
        <v>44</v>
      </c>
      <c r="U10726" s="2" t="s">
        <v>36</v>
      </c>
      <c r="V10726" s="3" t="s">
        <v>36</v>
      </c>
      <c r="W10726" s="409"/>
      <c r="X10726" s="409" t="s">
        <v>2054</v>
      </c>
      <c r="AA10726" s="441">
        <v>44.547713430000002</v>
      </c>
      <c r="AB10726" s="441">
        <v>-123.30501755</v>
      </c>
      <c r="AC10726" s="2" t="s">
        <v>45</v>
      </c>
      <c r="AE10726" s="409" t="s">
        <v>264</v>
      </c>
      <c r="AF10726" s="1" t="str">
        <f>CONCATENATE("ex ", AE10726)</f>
        <v>ex Crataegus monogyna</v>
      </c>
      <c r="AG10726" s="2" t="s">
        <v>90</v>
      </c>
      <c r="AH10726" s="2" t="s">
        <v>1769</v>
      </c>
      <c r="AT10726" s="2" t="s">
        <v>90</v>
      </c>
    </row>
    <row r="10727" spans="2:46" ht="52.5" thickBot="1">
      <c r="B10727" s="87">
        <v>2891</v>
      </c>
      <c r="E10727" s="325">
        <v>11</v>
      </c>
      <c r="F10727" s="325" t="s">
        <v>42</v>
      </c>
      <c r="G10727" s="325">
        <v>2018</v>
      </c>
      <c r="H10727" s="325"/>
      <c r="L10727" s="4"/>
      <c r="N10727" s="3" t="s">
        <v>657</v>
      </c>
      <c r="P10727" s="325">
        <v>19</v>
      </c>
      <c r="Q10727" s="24">
        <v>19</v>
      </c>
      <c r="R10727" s="325">
        <v>4</v>
      </c>
      <c r="S10727" s="2" t="s">
        <v>3</v>
      </c>
      <c r="T10727" s="2" t="s">
        <v>44</v>
      </c>
      <c r="U10727" s="2" t="s">
        <v>36</v>
      </c>
      <c r="V10727" s="3" t="s">
        <v>36</v>
      </c>
      <c r="W10727" s="409"/>
      <c r="X10727" s="409" t="s">
        <v>2054</v>
      </c>
      <c r="AA10727" s="441">
        <v>44.547713430000002</v>
      </c>
      <c r="AB10727" s="441">
        <v>-123.30501755</v>
      </c>
      <c r="AC10727" s="2" t="s">
        <v>45</v>
      </c>
      <c r="AE10727" s="409" t="s">
        <v>264</v>
      </c>
      <c r="AF10727" s="1" t="str">
        <f>CONCATENATE("ex ", AE10727)</f>
        <v>ex Crataegus monogyna</v>
      </c>
      <c r="AG10727" s="2" t="s">
        <v>90</v>
      </c>
      <c r="AH10727" s="2" t="s">
        <v>1769</v>
      </c>
      <c r="AT10727" s="2" t="s">
        <v>90</v>
      </c>
    </row>
    <row r="10728" spans="2:46" ht="52.5" thickBot="1">
      <c r="B10728" s="87">
        <v>2892</v>
      </c>
      <c r="E10728" s="325">
        <v>11</v>
      </c>
      <c r="F10728" s="325" t="s">
        <v>42</v>
      </c>
      <c r="G10728" s="325">
        <v>2018</v>
      </c>
      <c r="H10728" s="325"/>
      <c r="L10728" s="4"/>
      <c r="N10728" s="3" t="s">
        <v>657</v>
      </c>
      <c r="P10728" s="325">
        <v>19</v>
      </c>
      <c r="Q10728" s="24">
        <v>19</v>
      </c>
      <c r="R10728" s="325">
        <v>5</v>
      </c>
      <c r="S10728" s="2" t="s">
        <v>3</v>
      </c>
      <c r="T10728" s="2" t="s">
        <v>44</v>
      </c>
      <c r="U10728" s="2" t="s">
        <v>36</v>
      </c>
      <c r="V10728" s="3" t="s">
        <v>36</v>
      </c>
      <c r="W10728" s="409"/>
      <c r="X10728" s="409" t="s">
        <v>2054</v>
      </c>
      <c r="AA10728" s="441">
        <v>44.547713430000002</v>
      </c>
      <c r="AB10728" s="441">
        <v>-123.30501755</v>
      </c>
      <c r="AC10728" s="2" t="s">
        <v>45</v>
      </c>
      <c r="AE10728" s="409" t="s">
        <v>264</v>
      </c>
      <c r="AF10728" s="1" t="str">
        <f>CONCATENATE("ex ", AE10728)</f>
        <v>ex Crataegus monogyna</v>
      </c>
      <c r="AG10728" s="2" t="s">
        <v>90</v>
      </c>
      <c r="AH10728" s="2" t="s">
        <v>1769</v>
      </c>
      <c r="AT10728" s="2" t="s">
        <v>90</v>
      </c>
    </row>
    <row r="10729" spans="2:46" ht="52.5" thickBot="1">
      <c r="B10729" s="87">
        <v>2893</v>
      </c>
      <c r="E10729" s="325">
        <v>11</v>
      </c>
      <c r="F10729" s="325" t="s">
        <v>42</v>
      </c>
      <c r="G10729" s="325">
        <v>2018</v>
      </c>
      <c r="H10729" s="325"/>
      <c r="L10729" s="4"/>
      <c r="N10729" s="3" t="s">
        <v>657</v>
      </c>
      <c r="P10729" s="325">
        <v>19</v>
      </c>
      <c r="Q10729" s="24">
        <v>19</v>
      </c>
      <c r="R10729" s="325">
        <v>6</v>
      </c>
      <c r="S10729" s="2" t="s">
        <v>3</v>
      </c>
      <c r="T10729" s="2" t="s">
        <v>44</v>
      </c>
      <c r="U10729" s="2" t="s">
        <v>36</v>
      </c>
      <c r="V10729" s="3" t="s">
        <v>36</v>
      </c>
      <c r="W10729" s="409"/>
      <c r="X10729" s="409" t="s">
        <v>2054</v>
      </c>
      <c r="AA10729" s="441">
        <v>44.547713430000002</v>
      </c>
      <c r="AB10729" s="441">
        <v>-123.30501755</v>
      </c>
      <c r="AC10729" s="2" t="s">
        <v>45</v>
      </c>
      <c r="AE10729" s="409" t="s">
        <v>264</v>
      </c>
      <c r="AF10729" s="1" t="str">
        <f>CONCATENATE("ex ", AE10729)</f>
        <v>ex Crataegus monogyna</v>
      </c>
      <c r="AG10729" s="2" t="s">
        <v>90</v>
      </c>
      <c r="AH10729" s="2" t="s">
        <v>1769</v>
      </c>
      <c r="AT10729" s="2" t="s">
        <v>90</v>
      </c>
    </row>
    <row r="10730" spans="2:46" ht="52.5" thickBot="1">
      <c r="B10730" s="87">
        <v>2979</v>
      </c>
      <c r="E10730" s="325">
        <v>12</v>
      </c>
      <c r="F10730" s="325" t="s">
        <v>42</v>
      </c>
      <c r="G10730" s="325">
        <v>2018</v>
      </c>
      <c r="H10730" s="325"/>
      <c r="L10730" s="4"/>
      <c r="N10730" s="3" t="s">
        <v>658</v>
      </c>
      <c r="P10730" s="325">
        <v>20</v>
      </c>
      <c r="Q10730" s="24">
        <v>20</v>
      </c>
      <c r="R10730" s="325">
        <v>1</v>
      </c>
      <c r="S10730" s="2" t="s">
        <v>3</v>
      </c>
      <c r="T10730" s="2" t="s">
        <v>44</v>
      </c>
      <c r="U10730" s="2" t="s">
        <v>36</v>
      </c>
      <c r="V10730" s="3" t="s">
        <v>36</v>
      </c>
      <c r="W10730" s="409"/>
      <c r="X10730" s="409" t="s">
        <v>275</v>
      </c>
      <c r="AA10730" s="441">
        <v>44.599108880000003</v>
      </c>
      <c r="AB10730" s="441">
        <v>-123.31519621</v>
      </c>
      <c r="AC10730" s="2" t="s">
        <v>45</v>
      </c>
      <c r="AE10730" s="409" t="s">
        <v>670</v>
      </c>
      <c r="AF10730" s="1" t="str">
        <f>CONCATENATE("ex ", AE10730)</f>
        <v>ex Limnanthes douglasii</v>
      </c>
      <c r="AG10730" s="2" t="s">
        <v>90</v>
      </c>
      <c r="AH10730" s="2" t="s">
        <v>1769</v>
      </c>
      <c r="AT10730" s="2" t="s">
        <v>90</v>
      </c>
    </row>
    <row r="10731" spans="2:46" ht="52.5" thickBot="1">
      <c r="B10731" s="87">
        <v>2980</v>
      </c>
      <c r="E10731" s="325">
        <v>12</v>
      </c>
      <c r="F10731" s="325" t="s">
        <v>42</v>
      </c>
      <c r="G10731" s="325">
        <v>2018</v>
      </c>
      <c r="H10731" s="325"/>
      <c r="L10731" s="4"/>
      <c r="N10731" s="3" t="s">
        <v>658</v>
      </c>
      <c r="P10731" s="325">
        <v>20</v>
      </c>
      <c r="Q10731" s="24">
        <v>20</v>
      </c>
      <c r="R10731" s="325">
        <v>2</v>
      </c>
      <c r="S10731" s="2" t="s">
        <v>3</v>
      </c>
      <c r="T10731" s="2" t="s">
        <v>44</v>
      </c>
      <c r="U10731" s="2" t="s">
        <v>36</v>
      </c>
      <c r="V10731" s="3" t="s">
        <v>36</v>
      </c>
      <c r="W10731" s="409"/>
      <c r="X10731" s="409" t="s">
        <v>275</v>
      </c>
      <c r="AA10731" s="441">
        <v>44.599108880000003</v>
      </c>
      <c r="AB10731" s="441">
        <v>-123.31519621</v>
      </c>
      <c r="AC10731" s="2" t="s">
        <v>45</v>
      </c>
      <c r="AE10731" s="409" t="s">
        <v>670</v>
      </c>
      <c r="AF10731" s="1" t="str">
        <f>CONCATENATE("ex ", AE10731)</f>
        <v>ex Limnanthes douglasii</v>
      </c>
      <c r="AG10731" s="2" t="s">
        <v>90</v>
      </c>
      <c r="AH10731" s="2" t="s">
        <v>1769</v>
      </c>
      <c r="AT10731" s="2" t="s">
        <v>90</v>
      </c>
    </row>
    <row r="10732" spans="2:46" ht="52.5" thickBot="1">
      <c r="B10732" s="87">
        <v>2981</v>
      </c>
      <c r="E10732" s="325">
        <v>12</v>
      </c>
      <c r="F10732" s="325" t="s">
        <v>42</v>
      </c>
      <c r="G10732" s="325">
        <v>2018</v>
      </c>
      <c r="H10732" s="325"/>
      <c r="L10732" s="4"/>
      <c r="N10732" s="3" t="s">
        <v>658</v>
      </c>
      <c r="P10732" s="325">
        <v>20</v>
      </c>
      <c r="Q10732" s="24">
        <v>20</v>
      </c>
      <c r="R10732" s="325">
        <v>3</v>
      </c>
      <c r="S10732" s="2" t="s">
        <v>3</v>
      </c>
      <c r="T10732" s="2" t="s">
        <v>44</v>
      </c>
      <c r="U10732" s="2" t="s">
        <v>36</v>
      </c>
      <c r="V10732" s="3" t="s">
        <v>36</v>
      </c>
      <c r="W10732" s="409"/>
      <c r="X10732" s="409" t="s">
        <v>275</v>
      </c>
      <c r="AA10732" s="441">
        <v>44.599108880000003</v>
      </c>
      <c r="AB10732" s="441">
        <v>-123.31519621</v>
      </c>
      <c r="AC10732" s="2" t="s">
        <v>45</v>
      </c>
      <c r="AE10732" s="409" t="s">
        <v>670</v>
      </c>
      <c r="AF10732" s="1" t="str">
        <f>CONCATENATE("ex ", AE10732)</f>
        <v>ex Limnanthes douglasii</v>
      </c>
      <c r="AG10732" s="2" t="s">
        <v>90</v>
      </c>
      <c r="AH10732" s="2" t="s">
        <v>1769</v>
      </c>
      <c r="AT10732" s="2" t="s">
        <v>90</v>
      </c>
    </row>
    <row r="10733" spans="2:46" ht="52.5" thickBot="1">
      <c r="B10733" s="87">
        <v>2982</v>
      </c>
      <c r="E10733" s="325">
        <v>12</v>
      </c>
      <c r="F10733" s="325" t="s">
        <v>42</v>
      </c>
      <c r="G10733" s="325">
        <v>2018</v>
      </c>
      <c r="H10733" s="325"/>
      <c r="L10733" s="4"/>
      <c r="N10733" s="3" t="s">
        <v>658</v>
      </c>
      <c r="P10733" s="325">
        <v>20</v>
      </c>
      <c r="Q10733" s="24">
        <v>20</v>
      </c>
      <c r="R10733" s="325">
        <v>4</v>
      </c>
      <c r="S10733" s="2" t="s">
        <v>3</v>
      </c>
      <c r="T10733" s="2" t="s">
        <v>44</v>
      </c>
      <c r="U10733" s="2" t="s">
        <v>36</v>
      </c>
      <c r="V10733" s="3" t="s">
        <v>36</v>
      </c>
      <c r="W10733" s="409"/>
      <c r="X10733" s="409" t="s">
        <v>275</v>
      </c>
      <c r="AA10733" s="441">
        <v>44.599108880000003</v>
      </c>
      <c r="AB10733" s="441">
        <v>-123.31519621</v>
      </c>
      <c r="AC10733" s="2" t="s">
        <v>45</v>
      </c>
      <c r="AE10733" s="409" t="s">
        <v>670</v>
      </c>
      <c r="AF10733" s="1" t="str">
        <f>CONCATENATE("ex ", AE10733)</f>
        <v>ex Limnanthes douglasii</v>
      </c>
      <c r="AG10733" s="2" t="s">
        <v>90</v>
      </c>
      <c r="AH10733" s="2" t="s">
        <v>1769</v>
      </c>
      <c r="AT10733" s="2" t="s">
        <v>90</v>
      </c>
    </row>
    <row r="10734" spans="2:46" ht="52.5" thickBot="1">
      <c r="B10734" s="87">
        <v>2983</v>
      </c>
      <c r="E10734" s="325">
        <v>12</v>
      </c>
      <c r="F10734" s="325" t="s">
        <v>42</v>
      </c>
      <c r="G10734" s="325">
        <v>2018</v>
      </c>
      <c r="H10734" s="325"/>
      <c r="L10734" s="4"/>
      <c r="N10734" s="3" t="s">
        <v>658</v>
      </c>
      <c r="P10734" s="325">
        <v>20</v>
      </c>
      <c r="Q10734" s="24">
        <v>20</v>
      </c>
      <c r="R10734" s="325">
        <v>5</v>
      </c>
      <c r="S10734" s="2" t="s">
        <v>3</v>
      </c>
      <c r="T10734" s="2" t="s">
        <v>44</v>
      </c>
      <c r="U10734" s="2" t="s">
        <v>36</v>
      </c>
      <c r="V10734" s="3" t="s">
        <v>36</v>
      </c>
      <c r="W10734" s="409"/>
      <c r="X10734" s="409" t="s">
        <v>275</v>
      </c>
      <c r="AA10734" s="441">
        <v>44.599108880000003</v>
      </c>
      <c r="AB10734" s="441">
        <v>-123.31519621</v>
      </c>
      <c r="AC10734" s="2" t="s">
        <v>45</v>
      </c>
      <c r="AE10734" s="409" t="s">
        <v>670</v>
      </c>
      <c r="AF10734" s="1" t="str">
        <f>CONCATENATE("ex ", AE10734)</f>
        <v>ex Limnanthes douglasii</v>
      </c>
      <c r="AG10734" s="2" t="s">
        <v>90</v>
      </c>
      <c r="AH10734" s="2" t="s">
        <v>1769</v>
      </c>
      <c r="AT10734" s="2" t="s">
        <v>90</v>
      </c>
    </row>
    <row r="10735" spans="2:46" ht="52.5" thickBot="1">
      <c r="B10735" s="87">
        <v>2984</v>
      </c>
      <c r="E10735" s="325">
        <v>12</v>
      </c>
      <c r="F10735" s="325" t="s">
        <v>42</v>
      </c>
      <c r="G10735" s="325">
        <v>2018</v>
      </c>
      <c r="H10735" s="325"/>
      <c r="L10735" s="4"/>
      <c r="N10735" s="3" t="s">
        <v>658</v>
      </c>
      <c r="P10735" s="325">
        <v>20</v>
      </c>
      <c r="Q10735" s="24">
        <v>20</v>
      </c>
      <c r="R10735" s="325">
        <v>6</v>
      </c>
      <c r="S10735" s="2" t="s">
        <v>3</v>
      </c>
      <c r="T10735" s="2" t="s">
        <v>44</v>
      </c>
      <c r="U10735" s="2" t="s">
        <v>36</v>
      </c>
      <c r="V10735" s="3" t="s">
        <v>36</v>
      </c>
      <c r="W10735" s="409"/>
      <c r="X10735" s="409" t="s">
        <v>275</v>
      </c>
      <c r="AA10735" s="441">
        <v>44.599108880000003</v>
      </c>
      <c r="AB10735" s="441">
        <v>-123.31519621</v>
      </c>
      <c r="AC10735" s="2" t="s">
        <v>45</v>
      </c>
      <c r="AE10735" s="409" t="s">
        <v>670</v>
      </c>
      <c r="AF10735" s="1" t="str">
        <f>CONCATENATE("ex ", AE10735)</f>
        <v>ex Limnanthes douglasii</v>
      </c>
      <c r="AG10735" s="2" t="s">
        <v>90</v>
      </c>
      <c r="AH10735" s="2" t="s">
        <v>1769</v>
      </c>
      <c r="AT10735" s="2" t="s">
        <v>90</v>
      </c>
    </row>
    <row r="10736" spans="2:46" ht="52.5" thickBot="1">
      <c r="B10736" s="87">
        <v>2985</v>
      </c>
      <c r="E10736" s="325">
        <v>12</v>
      </c>
      <c r="F10736" s="325" t="s">
        <v>42</v>
      </c>
      <c r="G10736" s="325">
        <v>2018</v>
      </c>
      <c r="H10736" s="325"/>
      <c r="L10736" s="4"/>
      <c r="N10736" s="3" t="s">
        <v>658</v>
      </c>
      <c r="P10736" s="325">
        <v>20</v>
      </c>
      <c r="Q10736" s="24">
        <v>20</v>
      </c>
      <c r="R10736" s="325">
        <v>7</v>
      </c>
      <c r="S10736" s="2" t="s">
        <v>3</v>
      </c>
      <c r="T10736" s="2" t="s">
        <v>44</v>
      </c>
      <c r="U10736" s="2" t="s">
        <v>36</v>
      </c>
      <c r="V10736" s="3" t="s">
        <v>36</v>
      </c>
      <c r="W10736" s="409"/>
      <c r="X10736" s="409" t="s">
        <v>275</v>
      </c>
      <c r="AA10736" s="441">
        <v>44.599108880000003</v>
      </c>
      <c r="AB10736" s="441">
        <v>-123.31519621</v>
      </c>
      <c r="AC10736" s="2" t="s">
        <v>45</v>
      </c>
      <c r="AE10736" s="409" t="s">
        <v>670</v>
      </c>
      <c r="AF10736" s="1" t="str">
        <f>CONCATENATE("ex ", AE10736)</f>
        <v>ex Limnanthes douglasii</v>
      </c>
      <c r="AG10736" s="2" t="s">
        <v>90</v>
      </c>
      <c r="AH10736" s="2" t="s">
        <v>1769</v>
      </c>
      <c r="AT10736" s="2" t="s">
        <v>90</v>
      </c>
    </row>
    <row r="10737" spans="2:56" ht="52.5" thickBot="1">
      <c r="B10737" s="87">
        <v>2986</v>
      </c>
      <c r="E10737" s="325">
        <v>12</v>
      </c>
      <c r="F10737" s="325" t="s">
        <v>42</v>
      </c>
      <c r="G10737" s="325">
        <v>2018</v>
      </c>
      <c r="H10737" s="325"/>
      <c r="L10737" s="4"/>
      <c r="N10737" s="3" t="s">
        <v>658</v>
      </c>
      <c r="P10737" s="325">
        <v>20</v>
      </c>
      <c r="Q10737" s="24">
        <v>20</v>
      </c>
      <c r="R10737" s="325">
        <v>8</v>
      </c>
      <c r="S10737" s="2" t="s">
        <v>3</v>
      </c>
      <c r="T10737" s="2" t="s">
        <v>44</v>
      </c>
      <c r="U10737" s="2" t="s">
        <v>36</v>
      </c>
      <c r="V10737" s="3" t="s">
        <v>36</v>
      </c>
      <c r="W10737" s="409"/>
      <c r="X10737" s="409" t="s">
        <v>275</v>
      </c>
      <c r="AA10737" s="441">
        <v>44.599108880000003</v>
      </c>
      <c r="AB10737" s="441">
        <v>-123.31519621</v>
      </c>
      <c r="AC10737" s="2" t="s">
        <v>45</v>
      </c>
      <c r="AE10737" s="409" t="s">
        <v>670</v>
      </c>
      <c r="AF10737" s="1" t="str">
        <f>CONCATENATE("ex ", AE10737)</f>
        <v>ex Limnanthes douglasii</v>
      </c>
      <c r="AG10737" s="2" t="s">
        <v>90</v>
      </c>
      <c r="AH10737" s="2" t="s">
        <v>1769</v>
      </c>
      <c r="AT10737" s="2" t="s">
        <v>90</v>
      </c>
    </row>
    <row r="10738" spans="2:56" ht="52.5" thickBot="1">
      <c r="B10738" s="87">
        <v>2987</v>
      </c>
      <c r="E10738" s="325">
        <v>12</v>
      </c>
      <c r="F10738" s="325" t="s">
        <v>42</v>
      </c>
      <c r="G10738" s="325">
        <v>2018</v>
      </c>
      <c r="H10738" s="325"/>
      <c r="L10738" s="4"/>
      <c r="N10738" s="3" t="s">
        <v>658</v>
      </c>
      <c r="P10738" s="325">
        <v>20</v>
      </c>
      <c r="Q10738" s="24">
        <v>20</v>
      </c>
      <c r="R10738" s="325">
        <v>9</v>
      </c>
      <c r="S10738" s="2" t="s">
        <v>3</v>
      </c>
      <c r="T10738" s="2" t="s">
        <v>44</v>
      </c>
      <c r="U10738" s="2" t="s">
        <v>36</v>
      </c>
      <c r="V10738" s="3" t="s">
        <v>36</v>
      </c>
      <c r="W10738" s="409"/>
      <c r="X10738" s="409" t="s">
        <v>275</v>
      </c>
      <c r="AA10738" s="441">
        <v>44.599108880000003</v>
      </c>
      <c r="AB10738" s="441">
        <v>-123.31519621</v>
      </c>
      <c r="AC10738" s="2" t="s">
        <v>45</v>
      </c>
      <c r="AE10738" s="409" t="s">
        <v>670</v>
      </c>
      <c r="AF10738" s="1" t="str">
        <f>CONCATENATE("ex ", AE10738)</f>
        <v>ex Limnanthes douglasii</v>
      </c>
      <c r="AG10738" s="2" t="s">
        <v>90</v>
      </c>
      <c r="AH10738" s="2" t="s">
        <v>1769</v>
      </c>
      <c r="AT10738" s="2" t="s">
        <v>90</v>
      </c>
    </row>
    <row r="10739" spans="2:56" ht="52.5" thickBot="1">
      <c r="B10739" s="87">
        <v>2988</v>
      </c>
      <c r="E10739" s="325">
        <v>12</v>
      </c>
      <c r="F10739" s="325" t="s">
        <v>42</v>
      </c>
      <c r="G10739" s="325">
        <v>2018</v>
      </c>
      <c r="H10739" s="325"/>
      <c r="L10739" s="4"/>
      <c r="N10739" s="3" t="s">
        <v>658</v>
      </c>
      <c r="P10739" s="325">
        <v>20</v>
      </c>
      <c r="Q10739" s="24">
        <v>20</v>
      </c>
      <c r="R10739" s="325">
        <v>10</v>
      </c>
      <c r="S10739" s="2" t="s">
        <v>3</v>
      </c>
      <c r="T10739" s="2" t="s">
        <v>44</v>
      </c>
      <c r="U10739" s="2" t="s">
        <v>36</v>
      </c>
      <c r="V10739" s="3" t="s">
        <v>36</v>
      </c>
      <c r="W10739" s="409"/>
      <c r="X10739" s="409" t="s">
        <v>275</v>
      </c>
      <c r="AA10739" s="441">
        <v>44.599108880000003</v>
      </c>
      <c r="AB10739" s="441">
        <v>-123.31519621</v>
      </c>
      <c r="AC10739" s="2" t="s">
        <v>45</v>
      </c>
      <c r="AE10739" s="409" t="s">
        <v>670</v>
      </c>
      <c r="AF10739" s="1" t="str">
        <f>CONCATENATE("ex ", AE10739)</f>
        <v>ex Limnanthes douglasii</v>
      </c>
      <c r="AG10739" s="2" t="s">
        <v>90</v>
      </c>
      <c r="AH10739" s="2" t="s">
        <v>1769</v>
      </c>
      <c r="AT10739" s="2" t="s">
        <v>90</v>
      </c>
    </row>
    <row r="10740" spans="2:56" ht="52.5" thickBot="1">
      <c r="B10740" s="87">
        <v>2999</v>
      </c>
      <c r="E10740" s="325">
        <v>12</v>
      </c>
      <c r="F10740" s="325" t="s">
        <v>42</v>
      </c>
      <c r="G10740" s="325">
        <v>2018</v>
      </c>
      <c r="H10740" s="325"/>
      <c r="L10740" s="4"/>
      <c r="N10740" s="3" t="s">
        <v>659</v>
      </c>
      <c r="P10740" s="325">
        <v>21</v>
      </c>
      <c r="Q10740" s="24">
        <v>21</v>
      </c>
      <c r="R10740" s="325">
        <v>1</v>
      </c>
      <c r="S10740" s="2" t="s">
        <v>3</v>
      </c>
      <c r="T10740" s="2" t="s">
        <v>44</v>
      </c>
      <c r="U10740" s="2" t="s">
        <v>36</v>
      </c>
      <c r="V10740" s="3" t="s">
        <v>36</v>
      </c>
      <c r="W10740" s="409"/>
      <c r="X10740" s="409" t="s">
        <v>384</v>
      </c>
      <c r="AA10740" s="441">
        <v>44.598806150000001</v>
      </c>
      <c r="AB10740" s="441">
        <v>-123.3153396</v>
      </c>
      <c r="AC10740" s="2" t="s">
        <v>45</v>
      </c>
      <c r="AE10740" s="409" t="s">
        <v>672</v>
      </c>
      <c r="AF10740" s="1" t="str">
        <f>CONCATENATE("ex ", AE10740)</f>
        <v>ex Plectritis congesta</v>
      </c>
      <c r="AG10740" s="2" t="s">
        <v>90</v>
      </c>
      <c r="AH10740" s="2" t="s">
        <v>1769</v>
      </c>
      <c r="AT10740" s="2" t="s">
        <v>90</v>
      </c>
    </row>
    <row r="10741" spans="2:56" ht="52.5" thickBot="1">
      <c r="B10741" s="87">
        <v>3000</v>
      </c>
      <c r="E10741" s="325">
        <v>12</v>
      </c>
      <c r="F10741" s="325" t="s">
        <v>42</v>
      </c>
      <c r="G10741" s="325">
        <v>2018</v>
      </c>
      <c r="H10741" s="325"/>
      <c r="L10741" s="4"/>
      <c r="N10741" s="3" t="s">
        <v>659</v>
      </c>
      <c r="P10741" s="325">
        <v>21</v>
      </c>
      <c r="Q10741" s="24">
        <v>21</v>
      </c>
      <c r="R10741" s="325">
        <v>2</v>
      </c>
      <c r="S10741" s="2" t="s">
        <v>3</v>
      </c>
      <c r="T10741" s="2" t="s">
        <v>44</v>
      </c>
      <c r="U10741" s="2" t="s">
        <v>36</v>
      </c>
      <c r="V10741" s="3" t="s">
        <v>36</v>
      </c>
      <c r="W10741" s="409"/>
      <c r="X10741" s="409" t="s">
        <v>384</v>
      </c>
      <c r="AA10741" s="441">
        <v>44.598806150000001</v>
      </c>
      <c r="AB10741" s="441">
        <v>-123.3153396</v>
      </c>
      <c r="AC10741" s="2" t="s">
        <v>45</v>
      </c>
      <c r="AE10741" s="409" t="s">
        <v>672</v>
      </c>
      <c r="AF10741" s="1" t="str">
        <f>CONCATENATE("ex ", AE10741)</f>
        <v>ex Plectritis congesta</v>
      </c>
      <c r="AG10741" s="2" t="s">
        <v>90</v>
      </c>
      <c r="AH10741" s="2" t="s">
        <v>1769</v>
      </c>
      <c r="AT10741" s="2" t="s">
        <v>90</v>
      </c>
    </row>
    <row r="10742" spans="2:56" ht="52.5" thickBot="1">
      <c r="B10742" s="87">
        <v>3001</v>
      </c>
      <c r="E10742" s="325">
        <v>12</v>
      </c>
      <c r="F10742" s="325" t="s">
        <v>42</v>
      </c>
      <c r="G10742" s="325">
        <v>2018</v>
      </c>
      <c r="H10742" s="325"/>
      <c r="L10742" s="4"/>
      <c r="N10742" s="3" t="s">
        <v>659</v>
      </c>
      <c r="P10742" s="325">
        <v>21</v>
      </c>
      <c r="Q10742" s="24">
        <v>21</v>
      </c>
      <c r="R10742" s="325">
        <v>3</v>
      </c>
      <c r="S10742" s="2" t="s">
        <v>3</v>
      </c>
      <c r="T10742" s="2" t="s">
        <v>44</v>
      </c>
      <c r="U10742" s="2" t="s">
        <v>36</v>
      </c>
      <c r="V10742" s="3" t="s">
        <v>36</v>
      </c>
      <c r="W10742" s="409"/>
      <c r="X10742" s="409" t="s">
        <v>384</v>
      </c>
      <c r="AA10742" s="441">
        <v>44.598806150000001</v>
      </c>
      <c r="AB10742" s="441">
        <v>-123.3153396</v>
      </c>
      <c r="AC10742" s="2" t="s">
        <v>45</v>
      </c>
      <c r="AE10742" s="409" t="s">
        <v>672</v>
      </c>
      <c r="AF10742" s="1" t="str">
        <f>CONCATENATE("ex ", AE10742)</f>
        <v>ex Plectritis congesta</v>
      </c>
      <c r="AG10742" s="2" t="s">
        <v>90</v>
      </c>
      <c r="AH10742" s="2" t="s">
        <v>1769</v>
      </c>
      <c r="AT10742" s="2" t="s">
        <v>90</v>
      </c>
    </row>
    <row r="10743" spans="2:56" ht="52.5" thickBot="1">
      <c r="B10743" s="87">
        <v>3002</v>
      </c>
      <c r="E10743" s="325">
        <v>12</v>
      </c>
      <c r="F10743" s="325" t="s">
        <v>42</v>
      </c>
      <c r="G10743" s="325">
        <v>2018</v>
      </c>
      <c r="H10743" s="325"/>
      <c r="L10743" s="4"/>
      <c r="N10743" s="3" t="s">
        <v>659</v>
      </c>
      <c r="P10743" s="325">
        <v>21</v>
      </c>
      <c r="Q10743" s="24">
        <v>21</v>
      </c>
      <c r="R10743" s="325">
        <v>4</v>
      </c>
      <c r="S10743" s="2" t="s">
        <v>3</v>
      </c>
      <c r="T10743" s="2" t="s">
        <v>44</v>
      </c>
      <c r="U10743" s="2" t="s">
        <v>36</v>
      </c>
      <c r="V10743" s="3" t="s">
        <v>36</v>
      </c>
      <c r="W10743" s="409"/>
      <c r="X10743" s="409" t="s">
        <v>384</v>
      </c>
      <c r="AA10743" s="441">
        <v>44.598806150000001</v>
      </c>
      <c r="AB10743" s="441">
        <v>-123.3153396</v>
      </c>
      <c r="AC10743" s="2" t="s">
        <v>45</v>
      </c>
      <c r="AE10743" s="409" t="s">
        <v>672</v>
      </c>
      <c r="AF10743" s="1" t="str">
        <f>CONCATENATE("ex ", AE10743)</f>
        <v>ex Plectritis congesta</v>
      </c>
      <c r="AG10743" s="2" t="s">
        <v>90</v>
      </c>
      <c r="AH10743" s="2" t="s">
        <v>1769</v>
      </c>
      <c r="AT10743" s="2" t="s">
        <v>90</v>
      </c>
    </row>
    <row r="10744" spans="2:56" ht="52.5" thickBot="1">
      <c r="B10744" s="87">
        <v>3003</v>
      </c>
      <c r="E10744" s="325">
        <v>12</v>
      </c>
      <c r="F10744" s="325" t="s">
        <v>42</v>
      </c>
      <c r="G10744" s="325">
        <v>2018</v>
      </c>
      <c r="H10744" s="325"/>
      <c r="L10744" s="4"/>
      <c r="N10744" s="3" t="s">
        <v>659</v>
      </c>
      <c r="P10744" s="325">
        <v>21</v>
      </c>
      <c r="Q10744" s="24">
        <v>21</v>
      </c>
      <c r="R10744" s="325">
        <v>5</v>
      </c>
      <c r="S10744" s="2" t="s">
        <v>3</v>
      </c>
      <c r="T10744" s="2" t="s">
        <v>44</v>
      </c>
      <c r="U10744" s="2" t="s">
        <v>36</v>
      </c>
      <c r="V10744" s="3" t="s">
        <v>36</v>
      </c>
      <c r="W10744" s="409"/>
      <c r="X10744" s="409" t="s">
        <v>384</v>
      </c>
      <c r="AA10744" s="441">
        <v>44.598806150000001</v>
      </c>
      <c r="AB10744" s="441">
        <v>-123.3153396</v>
      </c>
      <c r="AC10744" s="2" t="s">
        <v>45</v>
      </c>
      <c r="AE10744" s="409" t="s">
        <v>672</v>
      </c>
      <c r="AF10744" s="1" t="str">
        <f>CONCATENATE("ex ", AE10744)</f>
        <v>ex Plectritis congesta</v>
      </c>
      <c r="AG10744" s="2" t="s">
        <v>90</v>
      </c>
      <c r="AH10744" s="2" t="s">
        <v>1769</v>
      </c>
      <c r="AT10744" s="2" t="s">
        <v>90</v>
      </c>
    </row>
    <row r="10745" spans="2:56" ht="52.5" thickBot="1">
      <c r="B10745" s="87">
        <v>3004</v>
      </c>
      <c r="E10745" s="325">
        <v>12</v>
      </c>
      <c r="F10745" s="325" t="s">
        <v>42</v>
      </c>
      <c r="G10745" s="325">
        <v>2018</v>
      </c>
      <c r="H10745" s="325"/>
      <c r="L10745" s="4"/>
      <c r="N10745" s="3" t="s">
        <v>659</v>
      </c>
      <c r="P10745" s="325">
        <v>21</v>
      </c>
      <c r="Q10745" s="24">
        <v>21</v>
      </c>
      <c r="R10745" s="325">
        <v>6</v>
      </c>
      <c r="S10745" s="2" t="s">
        <v>3</v>
      </c>
      <c r="T10745" s="2" t="s">
        <v>44</v>
      </c>
      <c r="U10745" s="2" t="s">
        <v>36</v>
      </c>
      <c r="V10745" s="3" t="s">
        <v>36</v>
      </c>
      <c r="W10745" s="409"/>
      <c r="X10745" s="409" t="s">
        <v>384</v>
      </c>
      <c r="AA10745" s="441">
        <v>44.598806150000001</v>
      </c>
      <c r="AB10745" s="441">
        <v>-123.3153396</v>
      </c>
      <c r="AC10745" s="2" t="s">
        <v>45</v>
      </c>
      <c r="AE10745" s="409" t="s">
        <v>672</v>
      </c>
      <c r="AF10745" s="1" t="str">
        <f>CONCATENATE("ex ", AE10745)</f>
        <v>ex Plectritis congesta</v>
      </c>
      <c r="AG10745" s="2" t="s">
        <v>90</v>
      </c>
      <c r="AH10745" s="2" t="s">
        <v>1769</v>
      </c>
      <c r="AT10745" s="2" t="s">
        <v>90</v>
      </c>
    </row>
    <row r="10746" spans="2:56" ht="65.25" thickBot="1">
      <c r="B10746" s="87">
        <v>3005</v>
      </c>
      <c r="E10746" s="325">
        <v>12</v>
      </c>
      <c r="F10746" s="325" t="s">
        <v>42</v>
      </c>
      <c r="G10746" s="325">
        <v>2018</v>
      </c>
      <c r="H10746" s="325"/>
      <c r="L10746" s="4"/>
      <c r="N10746" s="3" t="s">
        <v>659</v>
      </c>
      <c r="P10746" s="325">
        <v>21</v>
      </c>
      <c r="Q10746" s="24">
        <v>21</v>
      </c>
      <c r="R10746" s="325">
        <v>7</v>
      </c>
      <c r="S10746" s="2" t="s">
        <v>3</v>
      </c>
      <c r="T10746" s="2" t="s">
        <v>44</v>
      </c>
      <c r="U10746" s="2" t="s">
        <v>36</v>
      </c>
      <c r="V10746" s="3" t="s">
        <v>36</v>
      </c>
      <c r="W10746" s="409"/>
      <c r="X10746" s="409" t="s">
        <v>384</v>
      </c>
      <c r="AA10746" s="441">
        <v>44.598806150000001</v>
      </c>
      <c r="AB10746" s="441">
        <v>-123.3153396</v>
      </c>
      <c r="AC10746" s="2" t="s">
        <v>45</v>
      </c>
      <c r="AE10746" s="409" t="s">
        <v>672</v>
      </c>
      <c r="AF10746" s="1" t="str">
        <f>CONCATENATE("ex ", AE10746)</f>
        <v>ex Plectritis congesta</v>
      </c>
      <c r="AG10746" s="2" t="s">
        <v>90</v>
      </c>
      <c r="AH10746" s="2" t="s">
        <v>1769</v>
      </c>
      <c r="AT10746" s="2" t="s">
        <v>90</v>
      </c>
    </row>
    <row r="10747" spans="2:56" ht="65.25" thickBot="1">
      <c r="B10747" s="87">
        <v>3006</v>
      </c>
      <c r="E10747" s="325">
        <v>12</v>
      </c>
      <c r="F10747" s="325" t="s">
        <v>42</v>
      </c>
      <c r="G10747" s="325">
        <v>2018</v>
      </c>
      <c r="H10747" s="325"/>
      <c r="L10747" s="4"/>
      <c r="N10747" s="3" t="s">
        <v>659</v>
      </c>
      <c r="P10747" s="325">
        <v>21</v>
      </c>
      <c r="Q10747" s="24">
        <v>21</v>
      </c>
      <c r="R10747" s="325">
        <v>8</v>
      </c>
      <c r="S10747" s="2" t="s">
        <v>3</v>
      </c>
      <c r="T10747" s="2" t="s">
        <v>44</v>
      </c>
      <c r="U10747" s="2" t="s">
        <v>36</v>
      </c>
      <c r="V10747" s="3" t="s">
        <v>36</v>
      </c>
      <c r="W10747" s="409"/>
      <c r="X10747" s="409" t="s">
        <v>384</v>
      </c>
      <c r="AA10747" s="441">
        <v>44.598806150000001</v>
      </c>
      <c r="AB10747" s="441">
        <v>-123.3153396</v>
      </c>
      <c r="AC10747" s="2" t="s">
        <v>45</v>
      </c>
      <c r="AE10747" s="409" t="s">
        <v>672</v>
      </c>
      <c r="AF10747" s="1" t="str">
        <f>CONCATENATE("ex ", AE10747)</f>
        <v>ex Plectritis congesta</v>
      </c>
      <c r="AG10747" s="2" t="s">
        <v>90</v>
      </c>
      <c r="AH10747" s="2" t="s">
        <v>1769</v>
      </c>
      <c r="AT10747" s="2" t="s">
        <v>90</v>
      </c>
      <c r="BD10747" s="10"/>
    </row>
    <row r="10748" spans="2:56" ht="65.25" thickBot="1">
      <c r="B10748" s="87">
        <v>3007</v>
      </c>
      <c r="E10748" s="325">
        <v>12</v>
      </c>
      <c r="F10748" s="325" t="s">
        <v>42</v>
      </c>
      <c r="G10748" s="325">
        <v>2018</v>
      </c>
      <c r="H10748" s="325"/>
      <c r="L10748" s="4"/>
      <c r="N10748" s="3" t="s">
        <v>659</v>
      </c>
      <c r="P10748" s="325">
        <v>21</v>
      </c>
      <c r="Q10748" s="24">
        <v>21</v>
      </c>
      <c r="R10748" s="325">
        <v>9</v>
      </c>
      <c r="S10748" s="2" t="s">
        <v>3</v>
      </c>
      <c r="T10748" s="2" t="s">
        <v>44</v>
      </c>
      <c r="U10748" s="2" t="s">
        <v>36</v>
      </c>
      <c r="V10748" s="3" t="s">
        <v>36</v>
      </c>
      <c r="W10748" s="409"/>
      <c r="X10748" s="409" t="s">
        <v>384</v>
      </c>
      <c r="AA10748" s="441">
        <v>44.598806150000001</v>
      </c>
      <c r="AB10748" s="441">
        <v>-123.3153396</v>
      </c>
      <c r="AC10748" s="2" t="s">
        <v>45</v>
      </c>
      <c r="AE10748" s="409" t="s">
        <v>672</v>
      </c>
      <c r="AF10748" s="1" t="str">
        <f>CONCATENATE("ex ", AE10748)</f>
        <v>ex Plectritis congesta</v>
      </c>
      <c r="AG10748" s="2" t="s">
        <v>90</v>
      </c>
      <c r="AH10748" s="2" t="s">
        <v>1769</v>
      </c>
      <c r="AT10748" s="2" t="s">
        <v>90</v>
      </c>
    </row>
    <row r="10749" spans="2:56" ht="65.25" thickBot="1">
      <c r="B10749" s="87">
        <v>3008</v>
      </c>
      <c r="E10749" s="325">
        <v>12</v>
      </c>
      <c r="F10749" s="325" t="s">
        <v>42</v>
      </c>
      <c r="G10749" s="325">
        <v>2018</v>
      </c>
      <c r="H10749" s="325"/>
      <c r="L10749" s="4"/>
      <c r="N10749" s="3" t="s">
        <v>659</v>
      </c>
      <c r="P10749" s="325">
        <v>21</v>
      </c>
      <c r="Q10749" s="24">
        <v>21</v>
      </c>
      <c r="R10749" s="325">
        <v>10</v>
      </c>
      <c r="S10749" s="2" t="s">
        <v>3</v>
      </c>
      <c r="T10749" s="2" t="s">
        <v>44</v>
      </c>
      <c r="U10749" s="2" t="s">
        <v>36</v>
      </c>
      <c r="V10749" s="3" t="s">
        <v>36</v>
      </c>
      <c r="W10749" s="409"/>
      <c r="X10749" s="409" t="s">
        <v>384</v>
      </c>
      <c r="AA10749" s="441">
        <v>44.598806150000001</v>
      </c>
      <c r="AB10749" s="441">
        <v>-123.3153396</v>
      </c>
      <c r="AC10749" s="2" t="s">
        <v>45</v>
      </c>
      <c r="AE10749" s="409" t="s">
        <v>672</v>
      </c>
      <c r="AF10749" s="1" t="str">
        <f>CONCATENATE("ex ", AE10749)</f>
        <v>ex Plectritis congesta</v>
      </c>
      <c r="AG10749" s="2" t="s">
        <v>90</v>
      </c>
      <c r="AH10749" s="2" t="s">
        <v>1769</v>
      </c>
      <c r="AT10749" s="2" t="s">
        <v>90</v>
      </c>
    </row>
    <row r="10750" spans="2:56" ht="65.25" thickBot="1">
      <c r="B10750" s="87">
        <v>3009</v>
      </c>
      <c r="E10750" s="325">
        <v>12</v>
      </c>
      <c r="F10750" s="325" t="s">
        <v>42</v>
      </c>
      <c r="G10750" s="325">
        <v>2018</v>
      </c>
      <c r="H10750" s="325"/>
      <c r="L10750" s="4"/>
      <c r="N10750" s="3" t="s">
        <v>659</v>
      </c>
      <c r="P10750" s="325">
        <v>21</v>
      </c>
      <c r="Q10750" s="24">
        <v>21</v>
      </c>
      <c r="R10750" s="325">
        <v>11</v>
      </c>
      <c r="S10750" s="2" t="s">
        <v>3</v>
      </c>
      <c r="T10750" s="2" t="s">
        <v>44</v>
      </c>
      <c r="U10750" s="2" t="s">
        <v>36</v>
      </c>
      <c r="V10750" s="3" t="s">
        <v>36</v>
      </c>
      <c r="W10750" s="409"/>
      <c r="X10750" s="409" t="s">
        <v>384</v>
      </c>
      <c r="AA10750" s="441">
        <v>44.598806150000001</v>
      </c>
      <c r="AB10750" s="441">
        <v>-123.3153396</v>
      </c>
      <c r="AC10750" s="2" t="s">
        <v>45</v>
      </c>
      <c r="AE10750" s="409" t="s">
        <v>672</v>
      </c>
      <c r="AF10750" s="1" t="str">
        <f>CONCATENATE("ex ", AE10750)</f>
        <v>ex Plectritis congesta</v>
      </c>
      <c r="AG10750" s="2" t="s">
        <v>90</v>
      </c>
      <c r="AH10750" s="2" t="s">
        <v>1769</v>
      </c>
      <c r="AT10750" s="2" t="s">
        <v>90</v>
      </c>
    </row>
    <row r="10751" spans="2:56" ht="65.25" thickBot="1">
      <c r="B10751" s="87">
        <v>3010</v>
      </c>
      <c r="E10751" s="325">
        <v>12</v>
      </c>
      <c r="F10751" s="325" t="s">
        <v>42</v>
      </c>
      <c r="G10751" s="325">
        <v>2018</v>
      </c>
      <c r="H10751" s="325"/>
      <c r="L10751" s="4"/>
      <c r="N10751" s="3" t="s">
        <v>659</v>
      </c>
      <c r="P10751" s="325">
        <v>21</v>
      </c>
      <c r="Q10751" s="24">
        <v>21</v>
      </c>
      <c r="R10751" s="325">
        <v>12</v>
      </c>
      <c r="S10751" s="2" t="s">
        <v>3</v>
      </c>
      <c r="T10751" s="2" t="s">
        <v>44</v>
      </c>
      <c r="U10751" s="2" t="s">
        <v>36</v>
      </c>
      <c r="V10751" s="3" t="s">
        <v>36</v>
      </c>
      <c r="W10751" s="409"/>
      <c r="X10751" s="409" t="s">
        <v>384</v>
      </c>
      <c r="AA10751" s="441">
        <v>44.598806150000001</v>
      </c>
      <c r="AB10751" s="441">
        <v>-123.3153396</v>
      </c>
      <c r="AC10751" s="2" t="s">
        <v>45</v>
      </c>
      <c r="AE10751" s="409" t="s">
        <v>672</v>
      </c>
      <c r="AF10751" s="1" t="str">
        <f>CONCATENATE("ex ", AE10751)</f>
        <v>ex Plectritis congesta</v>
      </c>
      <c r="AG10751" s="2" t="s">
        <v>90</v>
      </c>
      <c r="AH10751" s="2" t="s">
        <v>1769</v>
      </c>
      <c r="AT10751" s="2" t="s">
        <v>90</v>
      </c>
    </row>
    <row r="10752" spans="2:56" ht="65.25" thickBot="1">
      <c r="B10752" s="87">
        <v>3518</v>
      </c>
      <c r="E10752" s="325">
        <v>14</v>
      </c>
      <c r="F10752" s="325" t="s">
        <v>42</v>
      </c>
      <c r="G10752" s="325">
        <v>2018</v>
      </c>
      <c r="H10752" s="325"/>
      <c r="L10752" s="4"/>
      <c r="N10752" s="3" t="s">
        <v>791</v>
      </c>
      <c r="P10752" s="325">
        <v>22</v>
      </c>
      <c r="Q10752" s="24">
        <v>22</v>
      </c>
      <c r="R10752" s="325">
        <v>1</v>
      </c>
      <c r="S10752" s="2" t="s">
        <v>3</v>
      </c>
      <c r="T10752" s="2" t="s">
        <v>44</v>
      </c>
      <c r="U10752" s="2" t="s">
        <v>36</v>
      </c>
      <c r="V10752" s="3" t="s">
        <v>36</v>
      </c>
      <c r="W10752" s="409"/>
      <c r="X10752" s="409" t="s">
        <v>792</v>
      </c>
      <c r="AA10752" s="441">
        <v>44.592426400000001</v>
      </c>
      <c r="AB10752" s="441">
        <v>-123.300693</v>
      </c>
      <c r="AC10752" s="2" t="s">
        <v>45</v>
      </c>
      <c r="AE10752" s="409" t="s">
        <v>190</v>
      </c>
      <c r="AF10752" s="1" t="str">
        <f>CONCATENATE("ex ", AE10752)</f>
        <v>ex Cornus sericea</v>
      </c>
      <c r="AG10752" s="2" t="s">
        <v>90</v>
      </c>
      <c r="AH10752" s="2" t="s">
        <v>1769</v>
      </c>
      <c r="AT10752" s="2" t="s">
        <v>90</v>
      </c>
    </row>
    <row r="10753" spans="2:46" ht="65.25" thickBot="1">
      <c r="B10753" s="87">
        <v>3519</v>
      </c>
      <c r="E10753" s="325">
        <v>14</v>
      </c>
      <c r="F10753" s="325" t="s">
        <v>42</v>
      </c>
      <c r="G10753" s="325">
        <v>2018</v>
      </c>
      <c r="H10753" s="325"/>
      <c r="L10753" s="4"/>
      <c r="N10753" s="3" t="s">
        <v>791</v>
      </c>
      <c r="P10753" s="325">
        <v>22</v>
      </c>
      <c r="Q10753" s="24">
        <v>22</v>
      </c>
      <c r="R10753" s="325">
        <v>2</v>
      </c>
      <c r="S10753" s="2" t="s">
        <v>3</v>
      </c>
      <c r="T10753" s="2" t="s">
        <v>44</v>
      </c>
      <c r="U10753" s="2" t="s">
        <v>36</v>
      </c>
      <c r="V10753" s="3" t="s">
        <v>36</v>
      </c>
      <c r="W10753" s="409"/>
      <c r="X10753" s="409" t="s">
        <v>792</v>
      </c>
      <c r="AA10753" s="441">
        <v>44.592426400000001</v>
      </c>
      <c r="AB10753" s="441">
        <v>-123.300693</v>
      </c>
      <c r="AC10753" s="2" t="s">
        <v>45</v>
      </c>
      <c r="AE10753" s="409" t="s">
        <v>190</v>
      </c>
      <c r="AF10753" s="1" t="str">
        <f>CONCATENATE("ex ", AE10753)</f>
        <v>ex Cornus sericea</v>
      </c>
      <c r="AG10753" s="2" t="s">
        <v>90</v>
      </c>
      <c r="AH10753" s="2" t="s">
        <v>1769</v>
      </c>
      <c r="AT10753" s="2" t="s">
        <v>90</v>
      </c>
    </row>
    <row r="10754" spans="2:46" ht="65.25" thickBot="1">
      <c r="B10754" s="87">
        <v>3520</v>
      </c>
      <c r="E10754" s="325">
        <v>14</v>
      </c>
      <c r="F10754" s="325" t="s">
        <v>42</v>
      </c>
      <c r="G10754" s="325">
        <v>2018</v>
      </c>
      <c r="H10754" s="325"/>
      <c r="L10754" s="4"/>
      <c r="N10754" s="3" t="s">
        <v>791</v>
      </c>
      <c r="P10754" s="325">
        <v>22</v>
      </c>
      <c r="Q10754" s="24">
        <v>22</v>
      </c>
      <c r="R10754" s="325">
        <v>3</v>
      </c>
      <c r="S10754" s="2" t="s">
        <v>3</v>
      </c>
      <c r="T10754" s="2" t="s">
        <v>44</v>
      </c>
      <c r="U10754" s="2" t="s">
        <v>36</v>
      </c>
      <c r="V10754" s="3" t="s">
        <v>36</v>
      </c>
      <c r="W10754" s="409"/>
      <c r="X10754" s="409" t="s">
        <v>792</v>
      </c>
      <c r="AA10754" s="441">
        <v>44.592426400000001</v>
      </c>
      <c r="AB10754" s="441">
        <v>-123.300693</v>
      </c>
      <c r="AC10754" s="2" t="s">
        <v>45</v>
      </c>
      <c r="AE10754" s="409" t="s">
        <v>190</v>
      </c>
      <c r="AF10754" s="1" t="str">
        <f>CONCATENATE("ex ", AE10754)</f>
        <v>ex Cornus sericea</v>
      </c>
      <c r="AG10754" s="2" t="s">
        <v>90</v>
      </c>
      <c r="AH10754" s="2" t="s">
        <v>1769</v>
      </c>
      <c r="AT10754" s="2" t="s">
        <v>90</v>
      </c>
    </row>
    <row r="10755" spans="2:46" ht="65.25" thickBot="1">
      <c r="B10755" s="87">
        <v>3521</v>
      </c>
      <c r="E10755" s="325">
        <v>14</v>
      </c>
      <c r="F10755" s="325" t="s">
        <v>42</v>
      </c>
      <c r="G10755" s="325">
        <v>2018</v>
      </c>
      <c r="H10755" s="325"/>
      <c r="L10755" s="4"/>
      <c r="N10755" s="3" t="s">
        <v>791</v>
      </c>
      <c r="P10755" s="325">
        <v>22</v>
      </c>
      <c r="Q10755" s="24">
        <v>22</v>
      </c>
      <c r="R10755" s="325">
        <v>4</v>
      </c>
      <c r="S10755" s="2" t="s">
        <v>3</v>
      </c>
      <c r="T10755" s="2" t="s">
        <v>44</v>
      </c>
      <c r="U10755" s="2" t="s">
        <v>36</v>
      </c>
      <c r="V10755" s="3" t="s">
        <v>36</v>
      </c>
      <c r="W10755" s="409"/>
      <c r="X10755" s="409" t="s">
        <v>792</v>
      </c>
      <c r="AA10755" s="441">
        <v>44.592426400000001</v>
      </c>
      <c r="AB10755" s="441">
        <v>-123.300693</v>
      </c>
      <c r="AC10755" s="2" t="s">
        <v>45</v>
      </c>
      <c r="AE10755" s="409" t="s">
        <v>190</v>
      </c>
      <c r="AF10755" s="1" t="str">
        <f>CONCATENATE("ex ", AE10755)</f>
        <v>ex Cornus sericea</v>
      </c>
      <c r="AG10755" s="2" t="s">
        <v>90</v>
      </c>
      <c r="AH10755" s="2" t="s">
        <v>1769</v>
      </c>
      <c r="AT10755" s="2" t="s">
        <v>90</v>
      </c>
    </row>
    <row r="10756" spans="2:46" ht="65.25" thickBot="1">
      <c r="B10756" s="87">
        <v>3522</v>
      </c>
      <c r="E10756" s="325">
        <v>14</v>
      </c>
      <c r="F10756" s="325" t="s">
        <v>42</v>
      </c>
      <c r="G10756" s="325">
        <v>2018</v>
      </c>
      <c r="H10756" s="325"/>
      <c r="L10756" s="4"/>
      <c r="N10756" s="3" t="s">
        <v>791</v>
      </c>
      <c r="P10756" s="325">
        <v>22</v>
      </c>
      <c r="Q10756" s="24">
        <v>22</v>
      </c>
      <c r="R10756" s="325">
        <v>5</v>
      </c>
      <c r="S10756" s="2" t="s">
        <v>3</v>
      </c>
      <c r="T10756" s="2" t="s">
        <v>44</v>
      </c>
      <c r="U10756" s="2" t="s">
        <v>36</v>
      </c>
      <c r="V10756" s="3" t="s">
        <v>36</v>
      </c>
      <c r="W10756" s="409"/>
      <c r="X10756" s="409" t="s">
        <v>792</v>
      </c>
      <c r="AA10756" s="441">
        <v>44.592426400000001</v>
      </c>
      <c r="AB10756" s="441">
        <v>-123.300693</v>
      </c>
      <c r="AC10756" s="2" t="s">
        <v>45</v>
      </c>
      <c r="AE10756" s="409" t="s">
        <v>190</v>
      </c>
      <c r="AF10756" s="1" t="str">
        <f>CONCATENATE("ex ", AE10756)</f>
        <v>ex Cornus sericea</v>
      </c>
      <c r="AG10756" s="2" t="s">
        <v>90</v>
      </c>
      <c r="AH10756" s="2" t="s">
        <v>1769</v>
      </c>
      <c r="AT10756" s="2" t="s">
        <v>90</v>
      </c>
    </row>
    <row r="10757" spans="2:46" ht="65.25" thickBot="1">
      <c r="B10757" s="87">
        <v>3523</v>
      </c>
      <c r="E10757" s="325">
        <v>14</v>
      </c>
      <c r="F10757" s="325" t="s">
        <v>42</v>
      </c>
      <c r="G10757" s="325">
        <v>2018</v>
      </c>
      <c r="H10757" s="325"/>
      <c r="L10757" s="4"/>
      <c r="N10757" s="3" t="s">
        <v>791</v>
      </c>
      <c r="P10757" s="325">
        <v>22</v>
      </c>
      <c r="Q10757" s="24">
        <v>22</v>
      </c>
      <c r="R10757" s="325">
        <v>6</v>
      </c>
      <c r="S10757" s="2" t="s">
        <v>3</v>
      </c>
      <c r="T10757" s="2" t="s">
        <v>44</v>
      </c>
      <c r="U10757" s="2" t="s">
        <v>36</v>
      </c>
      <c r="V10757" s="3" t="s">
        <v>36</v>
      </c>
      <c r="W10757" s="409"/>
      <c r="X10757" s="409" t="s">
        <v>792</v>
      </c>
      <c r="AA10757" s="441">
        <v>44.592426400000001</v>
      </c>
      <c r="AB10757" s="441">
        <v>-123.300693</v>
      </c>
      <c r="AC10757" s="2" t="s">
        <v>45</v>
      </c>
      <c r="AE10757" s="409" t="s">
        <v>190</v>
      </c>
      <c r="AF10757" s="1" t="str">
        <f>CONCATENATE("ex ", AE10757)</f>
        <v>ex Cornus sericea</v>
      </c>
      <c r="AG10757" s="2" t="s">
        <v>90</v>
      </c>
      <c r="AH10757" s="2" t="s">
        <v>1769</v>
      </c>
      <c r="AT10757" s="2" t="s">
        <v>90</v>
      </c>
    </row>
    <row r="10758" spans="2:46" ht="65.25" thickBot="1">
      <c r="B10758" s="87">
        <v>3524</v>
      </c>
      <c r="E10758" s="325">
        <v>14</v>
      </c>
      <c r="F10758" s="325" t="s">
        <v>42</v>
      </c>
      <c r="G10758" s="325">
        <v>2018</v>
      </c>
      <c r="H10758" s="325"/>
      <c r="L10758" s="4"/>
      <c r="N10758" s="3" t="s">
        <v>791</v>
      </c>
      <c r="P10758" s="325">
        <v>22</v>
      </c>
      <c r="Q10758" s="24">
        <v>22</v>
      </c>
      <c r="R10758" s="325">
        <v>7</v>
      </c>
      <c r="S10758" s="2" t="s">
        <v>3</v>
      </c>
      <c r="T10758" s="2" t="s">
        <v>44</v>
      </c>
      <c r="U10758" s="2" t="s">
        <v>36</v>
      </c>
      <c r="V10758" s="3" t="s">
        <v>36</v>
      </c>
      <c r="W10758" s="409"/>
      <c r="X10758" s="409" t="s">
        <v>792</v>
      </c>
      <c r="AA10758" s="441">
        <v>44.592426400000001</v>
      </c>
      <c r="AB10758" s="441">
        <v>-123.300693</v>
      </c>
      <c r="AC10758" s="2" t="s">
        <v>45</v>
      </c>
      <c r="AE10758" s="409" t="s">
        <v>190</v>
      </c>
      <c r="AF10758" s="1" t="str">
        <f>CONCATENATE("ex ", AE10758)</f>
        <v>ex Cornus sericea</v>
      </c>
      <c r="AG10758" s="2" t="s">
        <v>90</v>
      </c>
      <c r="AH10758" s="2" t="s">
        <v>1769</v>
      </c>
      <c r="AT10758" s="2" t="s">
        <v>90</v>
      </c>
    </row>
    <row r="10759" spans="2:46" ht="65.25" thickBot="1">
      <c r="B10759" s="87">
        <v>3525</v>
      </c>
      <c r="E10759" s="325">
        <v>14</v>
      </c>
      <c r="F10759" s="325" t="s">
        <v>42</v>
      </c>
      <c r="G10759" s="325">
        <v>2018</v>
      </c>
      <c r="H10759" s="325"/>
      <c r="L10759" s="4"/>
      <c r="N10759" s="3" t="s">
        <v>791</v>
      </c>
      <c r="P10759" s="325">
        <v>22</v>
      </c>
      <c r="Q10759" s="24">
        <v>22</v>
      </c>
      <c r="R10759" s="325">
        <v>8</v>
      </c>
      <c r="S10759" s="2" t="s">
        <v>3</v>
      </c>
      <c r="T10759" s="2" t="s">
        <v>44</v>
      </c>
      <c r="U10759" s="2" t="s">
        <v>36</v>
      </c>
      <c r="V10759" s="3" t="s">
        <v>36</v>
      </c>
      <c r="W10759" s="409"/>
      <c r="X10759" s="409" t="s">
        <v>792</v>
      </c>
      <c r="AA10759" s="441">
        <v>44.592426400000001</v>
      </c>
      <c r="AB10759" s="441">
        <v>-123.300693</v>
      </c>
      <c r="AC10759" s="2" t="s">
        <v>45</v>
      </c>
      <c r="AE10759" s="409" t="s">
        <v>190</v>
      </c>
      <c r="AF10759" s="1" t="str">
        <f>CONCATENATE("ex ", AE10759)</f>
        <v>ex Cornus sericea</v>
      </c>
      <c r="AG10759" s="2" t="s">
        <v>90</v>
      </c>
      <c r="AH10759" s="2" t="s">
        <v>1769</v>
      </c>
      <c r="AT10759" s="2" t="s">
        <v>90</v>
      </c>
    </row>
    <row r="10760" spans="2:46" ht="65.25" thickBot="1">
      <c r="B10760" s="87">
        <v>3526</v>
      </c>
      <c r="E10760" s="325">
        <v>14</v>
      </c>
      <c r="F10760" s="325" t="s">
        <v>42</v>
      </c>
      <c r="G10760" s="325">
        <v>2018</v>
      </c>
      <c r="H10760" s="325"/>
      <c r="L10760" s="4"/>
      <c r="N10760" s="3" t="s">
        <v>791</v>
      </c>
      <c r="P10760" s="325">
        <v>22</v>
      </c>
      <c r="Q10760" s="24">
        <v>22</v>
      </c>
      <c r="R10760" s="325">
        <v>9</v>
      </c>
      <c r="S10760" s="2" t="s">
        <v>3</v>
      </c>
      <c r="T10760" s="2" t="s">
        <v>44</v>
      </c>
      <c r="U10760" s="2" t="s">
        <v>36</v>
      </c>
      <c r="V10760" s="3" t="s">
        <v>36</v>
      </c>
      <c r="W10760" s="409"/>
      <c r="X10760" s="409" t="s">
        <v>792</v>
      </c>
      <c r="AA10760" s="441">
        <v>44.592426400000001</v>
      </c>
      <c r="AB10760" s="441">
        <v>-123.300693</v>
      </c>
      <c r="AC10760" s="2" t="s">
        <v>45</v>
      </c>
      <c r="AE10760" s="409" t="s">
        <v>190</v>
      </c>
      <c r="AF10760" s="1" t="str">
        <f>CONCATENATE("ex ", AE10760)</f>
        <v>ex Cornus sericea</v>
      </c>
      <c r="AG10760" s="2" t="s">
        <v>90</v>
      </c>
      <c r="AH10760" s="2" t="s">
        <v>1769</v>
      </c>
      <c r="AT10760" s="2" t="s">
        <v>90</v>
      </c>
    </row>
    <row r="10761" spans="2:46" ht="65.25" thickBot="1">
      <c r="B10761" s="87">
        <v>3527</v>
      </c>
      <c r="E10761" s="325">
        <v>14</v>
      </c>
      <c r="F10761" s="325" t="s">
        <v>42</v>
      </c>
      <c r="G10761" s="325">
        <v>2018</v>
      </c>
      <c r="H10761" s="325"/>
      <c r="L10761" s="4"/>
      <c r="N10761" s="3" t="s">
        <v>791</v>
      </c>
      <c r="P10761" s="325">
        <v>22</v>
      </c>
      <c r="Q10761" s="24">
        <v>22</v>
      </c>
      <c r="R10761" s="325">
        <v>10</v>
      </c>
      <c r="S10761" s="2" t="s">
        <v>3</v>
      </c>
      <c r="T10761" s="2" t="s">
        <v>44</v>
      </c>
      <c r="U10761" s="2" t="s">
        <v>36</v>
      </c>
      <c r="V10761" s="3" t="s">
        <v>36</v>
      </c>
      <c r="W10761" s="409"/>
      <c r="X10761" s="409" t="s">
        <v>792</v>
      </c>
      <c r="AA10761" s="441">
        <v>44.592426400000001</v>
      </c>
      <c r="AB10761" s="441">
        <v>-123.300693</v>
      </c>
      <c r="AC10761" s="2" t="s">
        <v>45</v>
      </c>
      <c r="AE10761" s="409" t="s">
        <v>190</v>
      </c>
      <c r="AF10761" s="1" t="str">
        <f>CONCATENATE("ex ", AE10761)</f>
        <v>ex Cornus sericea</v>
      </c>
      <c r="AG10761" s="2" t="s">
        <v>90</v>
      </c>
      <c r="AH10761" s="2" t="s">
        <v>1769</v>
      </c>
      <c r="AT10761" s="2" t="s">
        <v>90</v>
      </c>
    </row>
    <row r="10762" spans="2:46" ht="65.25" thickBot="1">
      <c r="B10762" s="87">
        <v>3528</v>
      </c>
      <c r="E10762" s="325">
        <v>14</v>
      </c>
      <c r="F10762" s="325" t="s">
        <v>42</v>
      </c>
      <c r="G10762" s="325">
        <v>2018</v>
      </c>
      <c r="H10762" s="325"/>
      <c r="L10762" s="4"/>
      <c r="N10762" s="3" t="s">
        <v>791</v>
      </c>
      <c r="P10762" s="325">
        <v>22</v>
      </c>
      <c r="Q10762" s="24">
        <v>22</v>
      </c>
      <c r="R10762" s="325">
        <v>11</v>
      </c>
      <c r="S10762" s="2" t="s">
        <v>3</v>
      </c>
      <c r="T10762" s="2" t="s">
        <v>44</v>
      </c>
      <c r="U10762" s="2" t="s">
        <v>36</v>
      </c>
      <c r="V10762" s="3" t="s">
        <v>36</v>
      </c>
      <c r="W10762" s="409"/>
      <c r="X10762" s="409" t="s">
        <v>792</v>
      </c>
      <c r="AA10762" s="441">
        <v>44.592426400000001</v>
      </c>
      <c r="AB10762" s="441">
        <v>-123.300693</v>
      </c>
      <c r="AC10762" s="2" t="s">
        <v>45</v>
      </c>
      <c r="AE10762" s="409" t="s">
        <v>190</v>
      </c>
      <c r="AF10762" s="1" t="str">
        <f>CONCATENATE("ex ", AE10762)</f>
        <v>ex Cornus sericea</v>
      </c>
      <c r="AG10762" s="2" t="s">
        <v>90</v>
      </c>
      <c r="AH10762" s="2" t="s">
        <v>1769</v>
      </c>
      <c r="AT10762" s="2" t="s">
        <v>90</v>
      </c>
    </row>
    <row r="10763" spans="2:46" ht="65.25" thickBot="1">
      <c r="B10763" s="87">
        <v>3541</v>
      </c>
      <c r="E10763" s="325">
        <v>14</v>
      </c>
      <c r="F10763" s="325" t="s">
        <v>42</v>
      </c>
      <c r="G10763" s="325">
        <v>2018</v>
      </c>
      <c r="H10763" s="325"/>
      <c r="L10763" s="4"/>
      <c r="N10763" s="3" t="s">
        <v>793</v>
      </c>
      <c r="P10763" s="325">
        <v>23</v>
      </c>
      <c r="Q10763" s="24">
        <v>23</v>
      </c>
      <c r="R10763" s="325">
        <v>1</v>
      </c>
      <c r="S10763" s="2" t="s">
        <v>3</v>
      </c>
      <c r="T10763" s="2" t="s">
        <v>44</v>
      </c>
      <c r="U10763" s="2" t="s">
        <v>36</v>
      </c>
      <c r="V10763" s="3" t="s">
        <v>36</v>
      </c>
      <c r="W10763" s="409"/>
      <c r="X10763" s="409" t="s">
        <v>384</v>
      </c>
      <c r="AA10763" s="441">
        <v>44.598946869999999</v>
      </c>
      <c r="AB10763" s="441">
        <v>-123.3151859</v>
      </c>
      <c r="AC10763" s="2" t="s">
        <v>45</v>
      </c>
      <c r="AE10763" s="409" t="s">
        <v>799</v>
      </c>
      <c r="AF10763" s="1" t="str">
        <f>CONCATENATE("ex ", AE10763)</f>
        <v>ex Gilia tricolor</v>
      </c>
      <c r="AG10763" s="2" t="s">
        <v>90</v>
      </c>
      <c r="AH10763" s="2" t="s">
        <v>1769</v>
      </c>
      <c r="AT10763" s="2" t="s">
        <v>90</v>
      </c>
    </row>
    <row r="10764" spans="2:46" ht="65.25" thickBot="1">
      <c r="B10764" s="87">
        <v>3542</v>
      </c>
      <c r="E10764" s="325">
        <v>14</v>
      </c>
      <c r="F10764" s="325" t="s">
        <v>42</v>
      </c>
      <c r="G10764" s="325">
        <v>2018</v>
      </c>
      <c r="H10764" s="325"/>
      <c r="L10764" s="4"/>
      <c r="N10764" s="3" t="s">
        <v>793</v>
      </c>
      <c r="P10764" s="325">
        <v>23</v>
      </c>
      <c r="Q10764" s="24">
        <v>23</v>
      </c>
      <c r="R10764" s="325">
        <v>2</v>
      </c>
      <c r="S10764" s="2" t="s">
        <v>3</v>
      </c>
      <c r="T10764" s="2" t="s">
        <v>44</v>
      </c>
      <c r="U10764" s="2" t="s">
        <v>36</v>
      </c>
      <c r="V10764" s="3" t="s">
        <v>36</v>
      </c>
      <c r="W10764" s="409"/>
      <c r="X10764" s="409" t="s">
        <v>384</v>
      </c>
      <c r="AA10764" s="441">
        <v>44.598946869999999</v>
      </c>
      <c r="AB10764" s="441">
        <v>-123.3151859</v>
      </c>
      <c r="AC10764" s="2" t="s">
        <v>45</v>
      </c>
      <c r="AE10764" s="409" t="s">
        <v>799</v>
      </c>
      <c r="AF10764" s="1" t="str">
        <f>CONCATENATE("ex ", AE10764)</f>
        <v>ex Gilia tricolor</v>
      </c>
      <c r="AG10764" s="2" t="s">
        <v>90</v>
      </c>
      <c r="AH10764" s="2" t="s">
        <v>1769</v>
      </c>
      <c r="AT10764" s="2" t="s">
        <v>90</v>
      </c>
    </row>
    <row r="10765" spans="2:46" ht="52.5" thickBot="1">
      <c r="B10765" s="87">
        <v>3543</v>
      </c>
      <c r="E10765" s="325">
        <v>14</v>
      </c>
      <c r="F10765" s="325" t="s">
        <v>42</v>
      </c>
      <c r="G10765" s="325">
        <v>2018</v>
      </c>
      <c r="H10765" s="325"/>
      <c r="L10765" s="4"/>
      <c r="N10765" s="3" t="s">
        <v>793</v>
      </c>
      <c r="P10765" s="325">
        <v>23</v>
      </c>
      <c r="Q10765" s="24">
        <v>23</v>
      </c>
      <c r="R10765" s="325">
        <v>3</v>
      </c>
      <c r="S10765" s="2" t="s">
        <v>3</v>
      </c>
      <c r="T10765" s="2" t="s">
        <v>44</v>
      </c>
      <c r="U10765" s="2" t="s">
        <v>36</v>
      </c>
      <c r="V10765" s="3" t="s">
        <v>36</v>
      </c>
      <c r="W10765" s="409"/>
      <c r="X10765" s="409" t="s">
        <v>384</v>
      </c>
      <c r="AA10765" s="441">
        <v>44.598946869999999</v>
      </c>
      <c r="AB10765" s="441">
        <v>-123.3151859</v>
      </c>
      <c r="AC10765" s="2" t="s">
        <v>45</v>
      </c>
      <c r="AE10765" s="409" t="s">
        <v>799</v>
      </c>
      <c r="AF10765" s="1" t="str">
        <f>CONCATENATE("ex ", AE10765)</f>
        <v>ex Gilia tricolor</v>
      </c>
      <c r="AG10765" s="2" t="s">
        <v>90</v>
      </c>
      <c r="AH10765" s="2" t="s">
        <v>1769</v>
      </c>
      <c r="AT10765" s="2" t="s">
        <v>90</v>
      </c>
    </row>
    <row r="10766" spans="2:46" ht="52.5" thickBot="1">
      <c r="B10766" s="87">
        <v>3544</v>
      </c>
      <c r="E10766" s="325">
        <v>14</v>
      </c>
      <c r="F10766" s="325" t="s">
        <v>42</v>
      </c>
      <c r="G10766" s="325">
        <v>2018</v>
      </c>
      <c r="H10766" s="325"/>
      <c r="L10766" s="4"/>
      <c r="N10766" s="3" t="s">
        <v>793</v>
      </c>
      <c r="P10766" s="325">
        <v>23</v>
      </c>
      <c r="Q10766" s="24">
        <v>23</v>
      </c>
      <c r="R10766" s="325">
        <v>4</v>
      </c>
      <c r="S10766" s="2" t="s">
        <v>3</v>
      </c>
      <c r="T10766" s="2" t="s">
        <v>44</v>
      </c>
      <c r="U10766" s="2" t="s">
        <v>36</v>
      </c>
      <c r="V10766" s="3" t="s">
        <v>36</v>
      </c>
      <c r="W10766" s="409"/>
      <c r="X10766" s="409" t="s">
        <v>384</v>
      </c>
      <c r="AA10766" s="441">
        <v>44.598946869999999</v>
      </c>
      <c r="AB10766" s="441">
        <v>-123.3151859</v>
      </c>
      <c r="AC10766" s="2" t="s">
        <v>45</v>
      </c>
      <c r="AE10766" s="409" t="s">
        <v>799</v>
      </c>
      <c r="AF10766" s="1" t="str">
        <f>CONCATENATE("ex ", AE10766)</f>
        <v>ex Gilia tricolor</v>
      </c>
      <c r="AG10766" s="2" t="s">
        <v>90</v>
      </c>
      <c r="AH10766" s="2" t="s">
        <v>1769</v>
      </c>
      <c r="AT10766" s="2" t="s">
        <v>90</v>
      </c>
    </row>
    <row r="10767" spans="2:46" ht="52.5" thickBot="1">
      <c r="B10767" s="87">
        <v>3545</v>
      </c>
      <c r="E10767" s="325">
        <v>14</v>
      </c>
      <c r="F10767" s="325" t="s">
        <v>42</v>
      </c>
      <c r="G10767" s="325">
        <v>2018</v>
      </c>
      <c r="H10767" s="325"/>
      <c r="L10767" s="4"/>
      <c r="N10767" s="3" t="s">
        <v>793</v>
      </c>
      <c r="P10767" s="325">
        <v>23</v>
      </c>
      <c r="Q10767" s="24">
        <v>23</v>
      </c>
      <c r="R10767" s="325">
        <v>5</v>
      </c>
      <c r="S10767" s="2" t="s">
        <v>3</v>
      </c>
      <c r="T10767" s="2" t="s">
        <v>44</v>
      </c>
      <c r="U10767" s="2" t="s">
        <v>36</v>
      </c>
      <c r="V10767" s="3" t="s">
        <v>36</v>
      </c>
      <c r="W10767" s="409"/>
      <c r="X10767" s="409" t="s">
        <v>384</v>
      </c>
      <c r="AA10767" s="441">
        <v>44.598946869999999</v>
      </c>
      <c r="AB10767" s="441">
        <v>-123.3151859</v>
      </c>
      <c r="AC10767" s="2" t="s">
        <v>45</v>
      </c>
      <c r="AE10767" s="409" t="s">
        <v>799</v>
      </c>
      <c r="AF10767" s="1" t="str">
        <f>CONCATENATE("ex ", AE10767)</f>
        <v>ex Gilia tricolor</v>
      </c>
      <c r="AG10767" s="2" t="s">
        <v>90</v>
      </c>
      <c r="AH10767" s="2" t="s">
        <v>1769</v>
      </c>
      <c r="AT10767" s="2" t="s">
        <v>90</v>
      </c>
    </row>
    <row r="10768" spans="2:46" ht="52.5" thickBot="1">
      <c r="B10768" s="87">
        <v>3546</v>
      </c>
      <c r="E10768" s="325">
        <v>14</v>
      </c>
      <c r="F10768" s="325" t="s">
        <v>42</v>
      </c>
      <c r="G10768" s="325">
        <v>2018</v>
      </c>
      <c r="H10768" s="325"/>
      <c r="L10768" s="4"/>
      <c r="N10768" s="3" t="s">
        <v>793</v>
      </c>
      <c r="P10768" s="325">
        <v>23</v>
      </c>
      <c r="Q10768" s="24">
        <v>23</v>
      </c>
      <c r="R10768" s="325">
        <v>6</v>
      </c>
      <c r="S10768" s="2" t="s">
        <v>3</v>
      </c>
      <c r="T10768" s="2" t="s">
        <v>44</v>
      </c>
      <c r="U10768" s="2" t="s">
        <v>36</v>
      </c>
      <c r="V10768" s="3" t="s">
        <v>36</v>
      </c>
      <c r="W10768" s="409"/>
      <c r="X10768" s="409" t="s">
        <v>384</v>
      </c>
      <c r="AA10768" s="441">
        <v>44.598946869999999</v>
      </c>
      <c r="AB10768" s="441">
        <v>-123.3151859</v>
      </c>
      <c r="AC10768" s="2" t="s">
        <v>45</v>
      </c>
      <c r="AE10768" s="409" t="s">
        <v>799</v>
      </c>
      <c r="AF10768" s="1" t="str">
        <f>CONCATENATE("ex ", AE10768)</f>
        <v>ex Gilia tricolor</v>
      </c>
      <c r="AG10768" s="2" t="s">
        <v>90</v>
      </c>
      <c r="AH10768" s="2" t="s">
        <v>1769</v>
      </c>
      <c r="AT10768" s="2" t="s">
        <v>90</v>
      </c>
    </row>
    <row r="10769" spans="2:46" ht="52.5" thickBot="1">
      <c r="B10769" s="87">
        <v>3547</v>
      </c>
      <c r="E10769" s="325">
        <v>14</v>
      </c>
      <c r="F10769" s="325" t="s">
        <v>42</v>
      </c>
      <c r="G10769" s="325">
        <v>2018</v>
      </c>
      <c r="H10769" s="325"/>
      <c r="L10769" s="4"/>
      <c r="N10769" s="3" t="s">
        <v>793</v>
      </c>
      <c r="P10769" s="325">
        <v>23</v>
      </c>
      <c r="Q10769" s="24">
        <v>23</v>
      </c>
      <c r="R10769" s="325">
        <v>7</v>
      </c>
      <c r="S10769" s="2" t="s">
        <v>3</v>
      </c>
      <c r="T10769" s="2" t="s">
        <v>44</v>
      </c>
      <c r="U10769" s="2" t="s">
        <v>36</v>
      </c>
      <c r="V10769" s="3" t="s">
        <v>36</v>
      </c>
      <c r="W10769" s="409"/>
      <c r="X10769" s="409" t="s">
        <v>384</v>
      </c>
      <c r="AA10769" s="441">
        <v>44.598946869999999</v>
      </c>
      <c r="AB10769" s="441">
        <v>-123.3151859</v>
      </c>
      <c r="AC10769" s="2" t="s">
        <v>45</v>
      </c>
      <c r="AE10769" s="409" t="s">
        <v>799</v>
      </c>
      <c r="AF10769" s="1" t="str">
        <f>CONCATENATE("ex ", AE10769)</f>
        <v>ex Gilia tricolor</v>
      </c>
      <c r="AG10769" s="2" t="s">
        <v>90</v>
      </c>
      <c r="AH10769" s="2" t="s">
        <v>1769</v>
      </c>
      <c r="AT10769" s="2" t="s">
        <v>90</v>
      </c>
    </row>
    <row r="10770" spans="2:46" ht="52.5" thickBot="1">
      <c r="B10770" s="87">
        <v>3548</v>
      </c>
      <c r="E10770" s="325">
        <v>14</v>
      </c>
      <c r="F10770" s="325" t="s">
        <v>42</v>
      </c>
      <c r="G10770" s="325">
        <v>2018</v>
      </c>
      <c r="H10770" s="325"/>
      <c r="L10770" s="4"/>
      <c r="N10770" s="3" t="s">
        <v>793</v>
      </c>
      <c r="P10770" s="325">
        <v>23</v>
      </c>
      <c r="Q10770" s="24">
        <v>23</v>
      </c>
      <c r="R10770" s="325">
        <v>8</v>
      </c>
      <c r="S10770" s="2" t="s">
        <v>3</v>
      </c>
      <c r="T10770" s="2" t="s">
        <v>44</v>
      </c>
      <c r="U10770" s="2" t="s">
        <v>36</v>
      </c>
      <c r="V10770" s="3" t="s">
        <v>36</v>
      </c>
      <c r="W10770" s="409"/>
      <c r="X10770" s="409" t="s">
        <v>384</v>
      </c>
      <c r="AA10770" s="441">
        <v>44.598946869999999</v>
      </c>
      <c r="AB10770" s="441">
        <v>-123.3151859</v>
      </c>
      <c r="AC10770" s="2" t="s">
        <v>45</v>
      </c>
      <c r="AE10770" s="409" t="s">
        <v>799</v>
      </c>
      <c r="AF10770" s="1" t="str">
        <f>CONCATENATE("ex ", AE10770)</f>
        <v>ex Gilia tricolor</v>
      </c>
      <c r="AG10770" s="2" t="s">
        <v>90</v>
      </c>
      <c r="AH10770" s="2" t="s">
        <v>1769</v>
      </c>
      <c r="AT10770" s="2" t="s">
        <v>90</v>
      </c>
    </row>
    <row r="10771" spans="2:46" ht="52.5" thickBot="1">
      <c r="B10771" s="87">
        <v>3549</v>
      </c>
      <c r="E10771" s="325">
        <v>14</v>
      </c>
      <c r="F10771" s="325" t="s">
        <v>42</v>
      </c>
      <c r="G10771" s="325">
        <v>2018</v>
      </c>
      <c r="H10771" s="325"/>
      <c r="L10771" s="4"/>
      <c r="N10771" s="3" t="s">
        <v>793</v>
      </c>
      <c r="P10771" s="325">
        <v>23</v>
      </c>
      <c r="Q10771" s="24">
        <v>23</v>
      </c>
      <c r="R10771" s="325">
        <v>9</v>
      </c>
      <c r="S10771" s="2" t="s">
        <v>3</v>
      </c>
      <c r="T10771" s="2" t="s">
        <v>44</v>
      </c>
      <c r="U10771" s="2" t="s">
        <v>36</v>
      </c>
      <c r="V10771" s="3" t="s">
        <v>36</v>
      </c>
      <c r="W10771" s="409"/>
      <c r="X10771" s="409" t="s">
        <v>384</v>
      </c>
      <c r="AA10771" s="441">
        <v>44.598946869999999</v>
      </c>
      <c r="AB10771" s="441">
        <v>-123.3151859</v>
      </c>
      <c r="AC10771" s="2" t="s">
        <v>45</v>
      </c>
      <c r="AE10771" s="409" t="s">
        <v>799</v>
      </c>
      <c r="AF10771" s="1" t="str">
        <f>CONCATENATE("ex ", AE10771)</f>
        <v>ex Gilia tricolor</v>
      </c>
      <c r="AG10771" s="2" t="s">
        <v>90</v>
      </c>
      <c r="AH10771" s="2" t="s">
        <v>1769</v>
      </c>
      <c r="AT10771" s="2" t="s">
        <v>90</v>
      </c>
    </row>
    <row r="10772" spans="2:46" ht="52.5" thickBot="1">
      <c r="B10772" s="87">
        <v>3550</v>
      </c>
      <c r="E10772" s="325">
        <v>14</v>
      </c>
      <c r="F10772" s="325" t="s">
        <v>42</v>
      </c>
      <c r="G10772" s="325">
        <v>2018</v>
      </c>
      <c r="H10772" s="325"/>
      <c r="L10772" s="4"/>
      <c r="N10772" s="3" t="s">
        <v>793</v>
      </c>
      <c r="P10772" s="325">
        <v>23</v>
      </c>
      <c r="Q10772" s="24">
        <v>23</v>
      </c>
      <c r="R10772" s="325">
        <v>10</v>
      </c>
      <c r="S10772" s="2" t="s">
        <v>3</v>
      </c>
      <c r="T10772" s="2" t="s">
        <v>44</v>
      </c>
      <c r="U10772" s="2" t="s">
        <v>36</v>
      </c>
      <c r="V10772" s="3" t="s">
        <v>36</v>
      </c>
      <c r="W10772" s="409"/>
      <c r="X10772" s="409" t="s">
        <v>384</v>
      </c>
      <c r="AA10772" s="441">
        <v>44.598946869999999</v>
      </c>
      <c r="AB10772" s="441">
        <v>-123.3151859</v>
      </c>
      <c r="AC10772" s="2" t="s">
        <v>45</v>
      </c>
      <c r="AE10772" s="409" t="s">
        <v>799</v>
      </c>
      <c r="AF10772" s="1" t="str">
        <f>CONCATENATE("ex ", AE10772)</f>
        <v>ex Gilia tricolor</v>
      </c>
      <c r="AG10772" s="2" t="s">
        <v>90</v>
      </c>
      <c r="AH10772" s="2" t="s">
        <v>1769</v>
      </c>
      <c r="AT10772" s="2" t="s">
        <v>90</v>
      </c>
    </row>
    <row r="10773" spans="2:46" ht="52.5" thickBot="1">
      <c r="B10773" s="87">
        <v>3621</v>
      </c>
      <c r="E10773" s="325">
        <v>14</v>
      </c>
      <c r="F10773" s="325" t="s">
        <v>42</v>
      </c>
      <c r="G10773" s="325">
        <v>2018</v>
      </c>
      <c r="H10773" s="325"/>
      <c r="L10773" s="4"/>
      <c r="N10773" s="3" t="s">
        <v>794</v>
      </c>
      <c r="P10773" s="325">
        <v>24</v>
      </c>
      <c r="Q10773" s="24">
        <v>24</v>
      </c>
      <c r="R10773" s="325">
        <v>1</v>
      </c>
      <c r="S10773" s="2" t="s">
        <v>3</v>
      </c>
      <c r="T10773" s="2" t="s">
        <v>44</v>
      </c>
      <c r="U10773" s="2" t="s">
        <v>36</v>
      </c>
      <c r="V10773" s="3" t="s">
        <v>36</v>
      </c>
      <c r="W10773" s="409"/>
      <c r="X10773" s="409" t="s">
        <v>384</v>
      </c>
      <c r="AA10773" s="441">
        <v>44.598905240000001</v>
      </c>
      <c r="AB10773" s="441">
        <v>-123.31552756000001</v>
      </c>
      <c r="AC10773" s="2" t="s">
        <v>45</v>
      </c>
      <c r="AE10773" s="409" t="s">
        <v>824</v>
      </c>
      <c r="AF10773" s="1" t="str">
        <f>CONCATENATE("ex ", AE10773)</f>
        <v>ex Lupinus oreganus</v>
      </c>
      <c r="AG10773" s="2" t="s">
        <v>90</v>
      </c>
      <c r="AH10773" s="2" t="s">
        <v>1769</v>
      </c>
      <c r="AT10773" s="2" t="s">
        <v>90</v>
      </c>
    </row>
    <row r="10774" spans="2:46" ht="52.5" thickBot="1">
      <c r="B10774" s="87">
        <v>3622</v>
      </c>
      <c r="E10774" s="325">
        <v>14</v>
      </c>
      <c r="F10774" s="325" t="s">
        <v>42</v>
      </c>
      <c r="G10774" s="325">
        <v>2018</v>
      </c>
      <c r="H10774" s="325"/>
      <c r="L10774" s="4"/>
      <c r="N10774" s="3" t="s">
        <v>794</v>
      </c>
      <c r="P10774" s="325">
        <v>24</v>
      </c>
      <c r="Q10774" s="24">
        <v>24</v>
      </c>
      <c r="R10774" s="325">
        <v>2</v>
      </c>
      <c r="S10774" s="2" t="s">
        <v>3</v>
      </c>
      <c r="T10774" s="2" t="s">
        <v>44</v>
      </c>
      <c r="U10774" s="2" t="s">
        <v>36</v>
      </c>
      <c r="V10774" s="3" t="s">
        <v>36</v>
      </c>
      <c r="W10774" s="409"/>
      <c r="X10774" s="409" t="s">
        <v>384</v>
      </c>
      <c r="AA10774" s="441">
        <v>44.598905240000001</v>
      </c>
      <c r="AB10774" s="441">
        <v>-123.31552756000001</v>
      </c>
      <c r="AC10774" s="2" t="s">
        <v>45</v>
      </c>
      <c r="AE10774" s="409" t="s">
        <v>824</v>
      </c>
      <c r="AF10774" s="1" t="str">
        <f>CONCATENATE("ex ", AE10774)</f>
        <v>ex Lupinus oreganus</v>
      </c>
      <c r="AG10774" s="2" t="s">
        <v>90</v>
      </c>
      <c r="AH10774" s="2" t="s">
        <v>1769</v>
      </c>
      <c r="AT10774" s="2" t="s">
        <v>90</v>
      </c>
    </row>
    <row r="10775" spans="2:46" ht="52.5" thickBot="1">
      <c r="B10775" s="87">
        <v>3623</v>
      </c>
      <c r="E10775" s="325">
        <v>14</v>
      </c>
      <c r="F10775" s="325" t="s">
        <v>42</v>
      </c>
      <c r="G10775" s="325">
        <v>2018</v>
      </c>
      <c r="H10775" s="325"/>
      <c r="L10775" s="4"/>
      <c r="N10775" s="3" t="s">
        <v>794</v>
      </c>
      <c r="P10775" s="325">
        <v>24</v>
      </c>
      <c r="Q10775" s="24">
        <v>24</v>
      </c>
      <c r="R10775" s="325">
        <v>3</v>
      </c>
      <c r="S10775" s="2" t="s">
        <v>3</v>
      </c>
      <c r="T10775" s="2" t="s">
        <v>44</v>
      </c>
      <c r="U10775" s="2" t="s">
        <v>36</v>
      </c>
      <c r="V10775" s="3" t="s">
        <v>36</v>
      </c>
      <c r="W10775" s="409"/>
      <c r="X10775" s="409" t="s">
        <v>384</v>
      </c>
      <c r="AA10775" s="441">
        <v>44.598905240000001</v>
      </c>
      <c r="AB10775" s="441">
        <v>-123.31552756000001</v>
      </c>
      <c r="AC10775" s="2" t="s">
        <v>45</v>
      </c>
      <c r="AE10775" s="409" t="s">
        <v>824</v>
      </c>
      <c r="AF10775" s="1" t="str">
        <f>CONCATENATE("ex ", AE10775)</f>
        <v>ex Lupinus oreganus</v>
      </c>
      <c r="AG10775" s="2" t="s">
        <v>90</v>
      </c>
      <c r="AH10775" s="2" t="s">
        <v>1769</v>
      </c>
      <c r="AT10775" s="2" t="s">
        <v>90</v>
      </c>
    </row>
    <row r="10776" spans="2:46" ht="52.5" thickBot="1">
      <c r="B10776" s="87">
        <v>3624</v>
      </c>
      <c r="E10776" s="325">
        <v>14</v>
      </c>
      <c r="F10776" s="325" t="s">
        <v>42</v>
      </c>
      <c r="G10776" s="325">
        <v>2018</v>
      </c>
      <c r="H10776" s="325"/>
      <c r="L10776" s="4"/>
      <c r="N10776" s="3" t="s">
        <v>794</v>
      </c>
      <c r="P10776" s="325">
        <v>24</v>
      </c>
      <c r="Q10776" s="24">
        <v>24</v>
      </c>
      <c r="R10776" s="325">
        <v>4</v>
      </c>
      <c r="S10776" s="2" t="s">
        <v>3</v>
      </c>
      <c r="T10776" s="2" t="s">
        <v>44</v>
      </c>
      <c r="U10776" s="2" t="s">
        <v>36</v>
      </c>
      <c r="V10776" s="3" t="s">
        <v>36</v>
      </c>
      <c r="W10776" s="409"/>
      <c r="X10776" s="409" t="s">
        <v>384</v>
      </c>
      <c r="AA10776" s="441">
        <v>44.598905240000001</v>
      </c>
      <c r="AB10776" s="441">
        <v>-123.31552756000001</v>
      </c>
      <c r="AC10776" s="2" t="s">
        <v>45</v>
      </c>
      <c r="AE10776" s="409" t="s">
        <v>824</v>
      </c>
      <c r="AF10776" s="1" t="str">
        <f>CONCATENATE("ex ", AE10776)</f>
        <v>ex Lupinus oreganus</v>
      </c>
      <c r="AG10776" s="2" t="s">
        <v>90</v>
      </c>
      <c r="AH10776" s="2" t="s">
        <v>1769</v>
      </c>
      <c r="AT10776" s="2" t="s">
        <v>90</v>
      </c>
    </row>
    <row r="10777" spans="2:46" ht="52.5" thickBot="1">
      <c r="B10777" s="87">
        <v>3625</v>
      </c>
      <c r="E10777" s="325">
        <v>14</v>
      </c>
      <c r="F10777" s="325" t="s">
        <v>42</v>
      </c>
      <c r="G10777" s="325">
        <v>2018</v>
      </c>
      <c r="H10777" s="325"/>
      <c r="L10777" s="4"/>
      <c r="N10777" s="3" t="s">
        <v>794</v>
      </c>
      <c r="P10777" s="325">
        <v>24</v>
      </c>
      <c r="Q10777" s="24">
        <v>24</v>
      </c>
      <c r="R10777" s="325">
        <v>5</v>
      </c>
      <c r="S10777" s="2" t="s">
        <v>3</v>
      </c>
      <c r="T10777" s="2" t="s">
        <v>44</v>
      </c>
      <c r="U10777" s="2" t="s">
        <v>36</v>
      </c>
      <c r="V10777" s="3" t="s">
        <v>36</v>
      </c>
      <c r="W10777" s="409"/>
      <c r="X10777" s="409" t="s">
        <v>384</v>
      </c>
      <c r="AA10777" s="441">
        <v>44.598905240000001</v>
      </c>
      <c r="AB10777" s="441">
        <v>-123.31552756000001</v>
      </c>
      <c r="AC10777" s="2" t="s">
        <v>45</v>
      </c>
      <c r="AE10777" s="409" t="s">
        <v>824</v>
      </c>
      <c r="AF10777" s="1" t="str">
        <f>CONCATENATE("ex ", AE10777)</f>
        <v>ex Lupinus oreganus</v>
      </c>
      <c r="AG10777" s="2" t="s">
        <v>90</v>
      </c>
      <c r="AH10777" s="2" t="s">
        <v>1769</v>
      </c>
      <c r="AT10777" s="2" t="s">
        <v>90</v>
      </c>
    </row>
    <row r="10778" spans="2:46" ht="52.5" thickBot="1">
      <c r="B10778" s="87">
        <v>3626</v>
      </c>
      <c r="E10778" s="325">
        <v>14</v>
      </c>
      <c r="F10778" s="325" t="s">
        <v>42</v>
      </c>
      <c r="G10778" s="325">
        <v>2018</v>
      </c>
      <c r="H10778" s="325"/>
      <c r="L10778" s="4"/>
      <c r="N10778" s="3" t="s">
        <v>794</v>
      </c>
      <c r="P10778" s="325">
        <v>24</v>
      </c>
      <c r="Q10778" s="24">
        <v>24</v>
      </c>
      <c r="R10778" s="325">
        <v>6</v>
      </c>
      <c r="S10778" s="2" t="s">
        <v>3</v>
      </c>
      <c r="T10778" s="2" t="s">
        <v>44</v>
      </c>
      <c r="U10778" s="2" t="s">
        <v>36</v>
      </c>
      <c r="V10778" s="3" t="s">
        <v>36</v>
      </c>
      <c r="W10778" s="409"/>
      <c r="X10778" s="409" t="s">
        <v>384</v>
      </c>
      <c r="AA10778" s="441">
        <v>44.598905240000001</v>
      </c>
      <c r="AB10778" s="441">
        <v>-123.31552756000001</v>
      </c>
      <c r="AC10778" s="2" t="s">
        <v>45</v>
      </c>
      <c r="AE10778" s="409" t="s">
        <v>824</v>
      </c>
      <c r="AF10778" s="1" t="str">
        <f>CONCATENATE("ex ", AE10778)</f>
        <v>ex Lupinus oreganus</v>
      </c>
      <c r="AG10778" s="2" t="s">
        <v>90</v>
      </c>
      <c r="AH10778" s="2" t="s">
        <v>1769</v>
      </c>
      <c r="AT10778" s="2" t="s">
        <v>90</v>
      </c>
    </row>
    <row r="10779" spans="2:46" ht="52.5" thickBot="1">
      <c r="B10779" s="87">
        <v>3627</v>
      </c>
      <c r="E10779" s="325">
        <v>14</v>
      </c>
      <c r="F10779" s="325" t="s">
        <v>42</v>
      </c>
      <c r="G10779" s="325">
        <v>2018</v>
      </c>
      <c r="H10779" s="325"/>
      <c r="L10779" s="4"/>
      <c r="N10779" s="3" t="s">
        <v>795</v>
      </c>
      <c r="P10779" s="325">
        <v>25</v>
      </c>
      <c r="Q10779" s="24">
        <v>25</v>
      </c>
      <c r="R10779" s="325">
        <v>1</v>
      </c>
      <c r="S10779" s="2" t="s">
        <v>3</v>
      </c>
      <c r="T10779" s="2" t="s">
        <v>44</v>
      </c>
      <c r="U10779" s="2" t="s">
        <v>36</v>
      </c>
      <c r="V10779" s="3" t="s">
        <v>36</v>
      </c>
      <c r="W10779" s="409"/>
      <c r="X10779" s="409" t="s">
        <v>384</v>
      </c>
      <c r="AA10779" s="441">
        <v>44.598774489999997</v>
      </c>
      <c r="AB10779" s="441">
        <v>-123.31523217</v>
      </c>
      <c r="AC10779" s="2" t="s">
        <v>45</v>
      </c>
      <c r="AE10779" s="409" t="s">
        <v>825</v>
      </c>
      <c r="AF10779" s="1" t="str">
        <f>CONCATENATE("ex ", AE10779)</f>
        <v>ex Sidalcea malviflora</v>
      </c>
      <c r="AG10779" s="2" t="s">
        <v>90</v>
      </c>
      <c r="AH10779" s="2" t="s">
        <v>1769</v>
      </c>
      <c r="AT10779" s="2" t="s">
        <v>90</v>
      </c>
    </row>
    <row r="10780" spans="2:46" ht="52.5" thickBot="1">
      <c r="B10780" s="87">
        <v>3628</v>
      </c>
      <c r="E10780" s="325">
        <v>14</v>
      </c>
      <c r="F10780" s="325" t="s">
        <v>42</v>
      </c>
      <c r="G10780" s="325">
        <v>2018</v>
      </c>
      <c r="H10780" s="325"/>
      <c r="L10780" s="4"/>
      <c r="N10780" s="3" t="s">
        <v>795</v>
      </c>
      <c r="P10780" s="325">
        <v>25</v>
      </c>
      <c r="Q10780" s="24">
        <v>25</v>
      </c>
      <c r="R10780" s="325">
        <v>2</v>
      </c>
      <c r="S10780" s="2" t="s">
        <v>3</v>
      </c>
      <c r="T10780" s="2" t="s">
        <v>44</v>
      </c>
      <c r="U10780" s="2" t="s">
        <v>36</v>
      </c>
      <c r="V10780" s="3" t="s">
        <v>36</v>
      </c>
      <c r="W10780" s="409"/>
      <c r="X10780" s="409" t="s">
        <v>384</v>
      </c>
      <c r="AA10780" s="441">
        <v>44.598774489999997</v>
      </c>
      <c r="AB10780" s="441">
        <v>-123.31523217</v>
      </c>
      <c r="AC10780" s="2" t="s">
        <v>45</v>
      </c>
      <c r="AE10780" s="409" t="s">
        <v>825</v>
      </c>
      <c r="AF10780" s="1" t="str">
        <f>CONCATENATE("ex ", AE10780)</f>
        <v>ex Sidalcea malviflora</v>
      </c>
      <c r="AG10780" s="2" t="s">
        <v>90</v>
      </c>
      <c r="AH10780" s="2" t="s">
        <v>1769</v>
      </c>
      <c r="AT10780" s="2" t="s">
        <v>90</v>
      </c>
    </row>
    <row r="10781" spans="2:46" ht="52.5" thickBot="1">
      <c r="B10781" s="87">
        <v>3629</v>
      </c>
      <c r="E10781" s="325">
        <v>14</v>
      </c>
      <c r="F10781" s="325" t="s">
        <v>42</v>
      </c>
      <c r="G10781" s="325">
        <v>2018</v>
      </c>
      <c r="H10781" s="325"/>
      <c r="L10781" s="4"/>
      <c r="N10781" s="3" t="s">
        <v>795</v>
      </c>
      <c r="P10781" s="325">
        <v>25</v>
      </c>
      <c r="Q10781" s="24">
        <v>25</v>
      </c>
      <c r="R10781" s="325">
        <v>3</v>
      </c>
      <c r="S10781" s="2" t="s">
        <v>3</v>
      </c>
      <c r="T10781" s="2" t="s">
        <v>44</v>
      </c>
      <c r="U10781" s="2" t="s">
        <v>36</v>
      </c>
      <c r="V10781" s="3" t="s">
        <v>36</v>
      </c>
      <c r="W10781" s="409"/>
      <c r="X10781" s="409" t="s">
        <v>384</v>
      </c>
      <c r="AA10781" s="441">
        <v>44.598774489999997</v>
      </c>
      <c r="AB10781" s="441">
        <v>-123.31523217</v>
      </c>
      <c r="AC10781" s="2" t="s">
        <v>45</v>
      </c>
      <c r="AE10781" s="409" t="s">
        <v>825</v>
      </c>
      <c r="AF10781" s="1" t="str">
        <f>CONCATENATE("ex ", AE10781)</f>
        <v>ex Sidalcea malviflora</v>
      </c>
      <c r="AG10781" s="2" t="s">
        <v>90</v>
      </c>
      <c r="AH10781" s="2" t="s">
        <v>1769</v>
      </c>
      <c r="AT10781" s="2" t="s">
        <v>90</v>
      </c>
    </row>
    <row r="10782" spans="2:46" ht="52.5" thickBot="1">
      <c r="B10782" s="87">
        <v>3630</v>
      </c>
      <c r="E10782" s="325">
        <v>14</v>
      </c>
      <c r="F10782" s="325" t="s">
        <v>42</v>
      </c>
      <c r="G10782" s="325">
        <v>2018</v>
      </c>
      <c r="H10782" s="325"/>
      <c r="L10782" s="4"/>
      <c r="N10782" s="3" t="s">
        <v>795</v>
      </c>
      <c r="P10782" s="325">
        <v>25</v>
      </c>
      <c r="Q10782" s="24">
        <v>25</v>
      </c>
      <c r="R10782" s="325">
        <v>4</v>
      </c>
      <c r="S10782" s="2" t="s">
        <v>3</v>
      </c>
      <c r="T10782" s="2" t="s">
        <v>44</v>
      </c>
      <c r="U10782" s="2" t="s">
        <v>36</v>
      </c>
      <c r="V10782" s="3" t="s">
        <v>36</v>
      </c>
      <c r="W10782" s="409"/>
      <c r="X10782" s="409" t="s">
        <v>384</v>
      </c>
      <c r="AA10782" s="441">
        <v>44.598774489999997</v>
      </c>
      <c r="AB10782" s="441">
        <v>-123.31523217</v>
      </c>
      <c r="AC10782" s="2" t="s">
        <v>45</v>
      </c>
      <c r="AE10782" s="409" t="s">
        <v>825</v>
      </c>
      <c r="AF10782" s="1" t="str">
        <f>CONCATENATE("ex ", AE10782)</f>
        <v>ex Sidalcea malviflora</v>
      </c>
      <c r="AG10782" s="2" t="s">
        <v>90</v>
      </c>
      <c r="AH10782" s="2" t="s">
        <v>1769</v>
      </c>
      <c r="AT10782" s="2" t="s">
        <v>90</v>
      </c>
    </row>
    <row r="10783" spans="2:46" ht="52.5" thickBot="1">
      <c r="B10783" s="87">
        <v>3631</v>
      </c>
      <c r="E10783" s="325">
        <v>14</v>
      </c>
      <c r="F10783" s="325" t="s">
        <v>42</v>
      </c>
      <c r="G10783" s="325">
        <v>2018</v>
      </c>
      <c r="H10783" s="325"/>
      <c r="L10783" s="4"/>
      <c r="N10783" s="3" t="s">
        <v>795</v>
      </c>
      <c r="P10783" s="325">
        <v>25</v>
      </c>
      <c r="Q10783" s="24">
        <v>25</v>
      </c>
      <c r="R10783" s="325">
        <v>5</v>
      </c>
      <c r="S10783" s="2" t="s">
        <v>3</v>
      </c>
      <c r="T10783" s="2" t="s">
        <v>44</v>
      </c>
      <c r="U10783" s="2" t="s">
        <v>36</v>
      </c>
      <c r="V10783" s="3" t="s">
        <v>36</v>
      </c>
      <c r="W10783" s="409"/>
      <c r="X10783" s="409" t="s">
        <v>384</v>
      </c>
      <c r="AA10783" s="441">
        <v>44.598774489999997</v>
      </c>
      <c r="AB10783" s="441">
        <v>-123.31523217</v>
      </c>
      <c r="AC10783" s="2" t="s">
        <v>45</v>
      </c>
      <c r="AE10783" s="409" t="s">
        <v>825</v>
      </c>
      <c r="AF10783" s="1" t="str">
        <f>CONCATENATE("ex ", AE10783)</f>
        <v>ex Sidalcea malviflora</v>
      </c>
      <c r="AG10783" s="2" t="s">
        <v>90</v>
      </c>
      <c r="AH10783" s="2" t="s">
        <v>1769</v>
      </c>
      <c r="AT10783" s="2" t="s">
        <v>90</v>
      </c>
    </row>
    <row r="10784" spans="2:46" ht="52.5" thickBot="1">
      <c r="B10784" s="87">
        <v>3632</v>
      </c>
      <c r="E10784" s="325">
        <v>14</v>
      </c>
      <c r="F10784" s="325" t="s">
        <v>42</v>
      </c>
      <c r="G10784" s="325">
        <v>2018</v>
      </c>
      <c r="H10784" s="325"/>
      <c r="L10784" s="4"/>
      <c r="N10784" s="3" t="s">
        <v>795</v>
      </c>
      <c r="P10784" s="325">
        <v>25</v>
      </c>
      <c r="Q10784" s="24">
        <v>25</v>
      </c>
      <c r="R10784" s="325">
        <v>6</v>
      </c>
      <c r="S10784" s="2" t="s">
        <v>3</v>
      </c>
      <c r="T10784" s="2" t="s">
        <v>44</v>
      </c>
      <c r="U10784" s="2" t="s">
        <v>36</v>
      </c>
      <c r="V10784" s="3" t="s">
        <v>36</v>
      </c>
      <c r="W10784" s="409"/>
      <c r="X10784" s="409" t="s">
        <v>384</v>
      </c>
      <c r="AA10784" s="441">
        <v>44.598774489999997</v>
      </c>
      <c r="AB10784" s="441">
        <v>-123.31523217</v>
      </c>
      <c r="AC10784" s="2" t="s">
        <v>45</v>
      </c>
      <c r="AE10784" s="409" t="s">
        <v>825</v>
      </c>
      <c r="AF10784" s="1" t="str">
        <f>CONCATENATE("ex ", AE10784)</f>
        <v>ex Sidalcea malviflora</v>
      </c>
      <c r="AG10784" s="2" t="s">
        <v>90</v>
      </c>
      <c r="AH10784" s="2" t="s">
        <v>1769</v>
      </c>
      <c r="AT10784" s="2" t="s">
        <v>90</v>
      </c>
    </row>
    <row r="10785" spans="2:46" ht="52.5" thickBot="1">
      <c r="B10785" s="87">
        <v>3633</v>
      </c>
      <c r="E10785" s="325">
        <v>14</v>
      </c>
      <c r="F10785" s="325" t="s">
        <v>42</v>
      </c>
      <c r="G10785" s="325">
        <v>2018</v>
      </c>
      <c r="H10785" s="325"/>
      <c r="L10785" s="4"/>
      <c r="N10785" s="3" t="s">
        <v>795</v>
      </c>
      <c r="P10785" s="325">
        <v>25</v>
      </c>
      <c r="Q10785" s="24">
        <v>25</v>
      </c>
      <c r="R10785" s="325">
        <v>7</v>
      </c>
      <c r="S10785" s="2" t="s">
        <v>3</v>
      </c>
      <c r="T10785" s="2" t="s">
        <v>44</v>
      </c>
      <c r="U10785" s="2" t="s">
        <v>36</v>
      </c>
      <c r="V10785" s="3" t="s">
        <v>36</v>
      </c>
      <c r="W10785" s="409"/>
      <c r="X10785" s="409" t="s">
        <v>384</v>
      </c>
      <c r="AA10785" s="441">
        <v>44.598774489999997</v>
      </c>
      <c r="AB10785" s="441">
        <v>-123.31523217</v>
      </c>
      <c r="AC10785" s="2" t="s">
        <v>45</v>
      </c>
      <c r="AE10785" s="409" t="s">
        <v>825</v>
      </c>
      <c r="AF10785" s="1" t="str">
        <f>CONCATENATE("ex ", AE10785)</f>
        <v>ex Sidalcea malviflora</v>
      </c>
      <c r="AG10785" s="2" t="s">
        <v>90</v>
      </c>
      <c r="AH10785" s="2" t="s">
        <v>1769</v>
      </c>
      <c r="AT10785" s="2" t="s">
        <v>90</v>
      </c>
    </row>
    <row r="10786" spans="2:46" ht="52.5" thickBot="1">
      <c r="B10786" s="87">
        <v>3634</v>
      </c>
      <c r="E10786" s="325">
        <v>14</v>
      </c>
      <c r="F10786" s="325" t="s">
        <v>42</v>
      </c>
      <c r="G10786" s="325">
        <v>2018</v>
      </c>
      <c r="H10786" s="325"/>
      <c r="L10786" s="4"/>
      <c r="N10786" s="3" t="s">
        <v>795</v>
      </c>
      <c r="P10786" s="325">
        <v>25</v>
      </c>
      <c r="Q10786" s="24">
        <v>25</v>
      </c>
      <c r="R10786" s="325">
        <v>8</v>
      </c>
      <c r="S10786" s="2" t="s">
        <v>3</v>
      </c>
      <c r="T10786" s="2" t="s">
        <v>44</v>
      </c>
      <c r="U10786" s="2" t="s">
        <v>36</v>
      </c>
      <c r="V10786" s="3" t="s">
        <v>36</v>
      </c>
      <c r="W10786" s="409"/>
      <c r="X10786" s="409" t="s">
        <v>384</v>
      </c>
      <c r="AA10786" s="441">
        <v>44.598774489999997</v>
      </c>
      <c r="AB10786" s="441">
        <v>-123.31523217</v>
      </c>
      <c r="AC10786" s="2" t="s">
        <v>45</v>
      </c>
      <c r="AE10786" s="409" t="s">
        <v>825</v>
      </c>
      <c r="AF10786" s="1" t="str">
        <f>CONCATENATE("ex ", AE10786)</f>
        <v>ex Sidalcea malviflora</v>
      </c>
      <c r="AG10786" s="2" t="s">
        <v>90</v>
      </c>
      <c r="AH10786" s="2" t="s">
        <v>1769</v>
      </c>
      <c r="AT10786" s="2" t="s">
        <v>90</v>
      </c>
    </row>
    <row r="10787" spans="2:46" ht="52.5" thickBot="1">
      <c r="B10787" s="87">
        <v>3635</v>
      </c>
      <c r="E10787" s="325">
        <v>14</v>
      </c>
      <c r="F10787" s="325" t="s">
        <v>42</v>
      </c>
      <c r="G10787" s="325">
        <v>2018</v>
      </c>
      <c r="H10787" s="325"/>
      <c r="L10787" s="4"/>
      <c r="N10787" s="3" t="s">
        <v>795</v>
      </c>
      <c r="P10787" s="325">
        <v>25</v>
      </c>
      <c r="Q10787" s="24">
        <v>25</v>
      </c>
      <c r="R10787" s="325">
        <v>9</v>
      </c>
      <c r="S10787" s="2" t="s">
        <v>3</v>
      </c>
      <c r="T10787" s="2" t="s">
        <v>44</v>
      </c>
      <c r="U10787" s="2" t="s">
        <v>36</v>
      </c>
      <c r="V10787" s="3" t="s">
        <v>36</v>
      </c>
      <c r="W10787" s="409"/>
      <c r="X10787" s="409" t="s">
        <v>384</v>
      </c>
      <c r="AA10787" s="441">
        <v>44.598774489999997</v>
      </c>
      <c r="AB10787" s="441">
        <v>-123.31523217</v>
      </c>
      <c r="AC10787" s="2" t="s">
        <v>45</v>
      </c>
      <c r="AE10787" s="409" t="s">
        <v>825</v>
      </c>
      <c r="AF10787" s="1" t="str">
        <f>CONCATENATE("ex ", AE10787)</f>
        <v>ex Sidalcea malviflora</v>
      </c>
      <c r="AG10787" s="2" t="s">
        <v>90</v>
      </c>
      <c r="AH10787" s="2" t="s">
        <v>1769</v>
      </c>
      <c r="AT10787" s="2" t="s">
        <v>90</v>
      </c>
    </row>
    <row r="10788" spans="2:46" ht="52.5" thickBot="1">
      <c r="B10788" s="87">
        <v>3636</v>
      </c>
      <c r="E10788" s="325">
        <v>14</v>
      </c>
      <c r="F10788" s="325" t="s">
        <v>42</v>
      </c>
      <c r="G10788" s="325">
        <v>2018</v>
      </c>
      <c r="H10788" s="325"/>
      <c r="L10788" s="4"/>
      <c r="N10788" s="3" t="s">
        <v>795</v>
      </c>
      <c r="P10788" s="325">
        <v>25</v>
      </c>
      <c r="Q10788" s="24">
        <v>25</v>
      </c>
      <c r="R10788" s="325">
        <v>10</v>
      </c>
      <c r="S10788" s="2" t="s">
        <v>3</v>
      </c>
      <c r="T10788" s="2" t="s">
        <v>44</v>
      </c>
      <c r="U10788" s="2" t="s">
        <v>36</v>
      </c>
      <c r="V10788" s="3" t="s">
        <v>36</v>
      </c>
      <c r="W10788" s="409"/>
      <c r="X10788" s="409" t="s">
        <v>384</v>
      </c>
      <c r="AA10788" s="441">
        <v>44.598774489999997</v>
      </c>
      <c r="AB10788" s="441">
        <v>-123.31523217</v>
      </c>
      <c r="AC10788" s="2" t="s">
        <v>45</v>
      </c>
      <c r="AE10788" s="409" t="s">
        <v>825</v>
      </c>
      <c r="AF10788" s="1" t="str">
        <f>CONCATENATE("ex ", AE10788)</f>
        <v>ex Sidalcea malviflora</v>
      </c>
      <c r="AG10788" s="2" t="s">
        <v>90</v>
      </c>
      <c r="AH10788" s="2" t="s">
        <v>1769</v>
      </c>
      <c r="AT10788" s="2" t="s">
        <v>90</v>
      </c>
    </row>
    <row r="10789" spans="2:46" ht="52.5" thickBot="1">
      <c r="B10789" s="87">
        <v>3644</v>
      </c>
      <c r="E10789" s="325">
        <v>15</v>
      </c>
      <c r="F10789" s="325" t="s">
        <v>42</v>
      </c>
      <c r="G10789" s="325">
        <v>2018</v>
      </c>
      <c r="H10789" s="325"/>
      <c r="L10789" s="4"/>
      <c r="N10789" s="3" t="s">
        <v>796</v>
      </c>
      <c r="P10789" s="325">
        <v>26</v>
      </c>
      <c r="Q10789" s="24">
        <v>26</v>
      </c>
      <c r="R10789" s="325">
        <v>1</v>
      </c>
      <c r="S10789" s="2" t="s">
        <v>3</v>
      </c>
      <c r="T10789" s="2" t="s">
        <v>44</v>
      </c>
      <c r="U10789" s="2" t="s">
        <v>36</v>
      </c>
      <c r="V10789" s="3" t="s">
        <v>36</v>
      </c>
      <c r="W10789" s="409"/>
      <c r="X10789" s="409" t="s">
        <v>827</v>
      </c>
      <c r="AA10789" s="441">
        <v>44.594686340000003</v>
      </c>
      <c r="AB10789" s="441">
        <v>-123.30292396</v>
      </c>
      <c r="AC10789" s="2" t="s">
        <v>45</v>
      </c>
      <c r="AE10789" s="409" t="s">
        <v>699</v>
      </c>
      <c r="AF10789" s="1" t="str">
        <f>CONCATENATE("ex ", AE10789)</f>
        <v>ex Prunus virginiana</v>
      </c>
      <c r="AG10789" s="2" t="s">
        <v>90</v>
      </c>
      <c r="AH10789" s="2" t="s">
        <v>1769</v>
      </c>
      <c r="AT10789" s="2" t="s">
        <v>90</v>
      </c>
    </row>
    <row r="10790" spans="2:46" ht="52.5" thickBot="1">
      <c r="B10790" s="87">
        <v>3645</v>
      </c>
      <c r="E10790" s="325">
        <v>15</v>
      </c>
      <c r="F10790" s="325" t="s">
        <v>42</v>
      </c>
      <c r="G10790" s="325">
        <v>2018</v>
      </c>
      <c r="H10790" s="325"/>
      <c r="L10790" s="4"/>
      <c r="N10790" s="3" t="s">
        <v>796</v>
      </c>
      <c r="P10790" s="325">
        <v>26</v>
      </c>
      <c r="Q10790" s="24">
        <v>26</v>
      </c>
      <c r="R10790" s="325">
        <v>2</v>
      </c>
      <c r="S10790" s="2" t="s">
        <v>3</v>
      </c>
      <c r="T10790" s="2" t="s">
        <v>44</v>
      </c>
      <c r="U10790" s="2" t="s">
        <v>36</v>
      </c>
      <c r="V10790" s="3" t="s">
        <v>36</v>
      </c>
      <c r="W10790" s="409"/>
      <c r="X10790" s="409" t="s">
        <v>827</v>
      </c>
      <c r="AA10790" s="441">
        <v>44.594686340000003</v>
      </c>
      <c r="AB10790" s="441">
        <v>-123.30292396</v>
      </c>
      <c r="AC10790" s="2" t="s">
        <v>45</v>
      </c>
      <c r="AE10790" s="409" t="s">
        <v>699</v>
      </c>
      <c r="AF10790" s="1" t="str">
        <f>CONCATENATE("ex ", AE10790)</f>
        <v>ex Prunus virginiana</v>
      </c>
      <c r="AG10790" s="2" t="s">
        <v>90</v>
      </c>
      <c r="AH10790" s="2" t="s">
        <v>1769</v>
      </c>
      <c r="AT10790" s="2" t="s">
        <v>90</v>
      </c>
    </row>
    <row r="10791" spans="2:46" ht="52.5" thickBot="1">
      <c r="B10791" s="87">
        <v>3646</v>
      </c>
      <c r="E10791" s="325">
        <v>15</v>
      </c>
      <c r="F10791" s="325" t="s">
        <v>42</v>
      </c>
      <c r="G10791" s="325">
        <v>2018</v>
      </c>
      <c r="H10791" s="325"/>
      <c r="L10791" s="4"/>
      <c r="N10791" s="3" t="s">
        <v>796</v>
      </c>
      <c r="P10791" s="325">
        <v>26</v>
      </c>
      <c r="Q10791" s="24">
        <v>26</v>
      </c>
      <c r="R10791" s="325">
        <v>3</v>
      </c>
      <c r="S10791" s="2" t="s">
        <v>3</v>
      </c>
      <c r="T10791" s="2" t="s">
        <v>44</v>
      </c>
      <c r="U10791" s="2" t="s">
        <v>36</v>
      </c>
      <c r="V10791" s="3" t="s">
        <v>36</v>
      </c>
      <c r="W10791" s="409"/>
      <c r="X10791" s="409" t="s">
        <v>827</v>
      </c>
      <c r="AA10791" s="441">
        <v>44.594686340000003</v>
      </c>
      <c r="AB10791" s="441">
        <v>-123.30292396</v>
      </c>
      <c r="AC10791" s="2" t="s">
        <v>45</v>
      </c>
      <c r="AE10791" s="409" t="s">
        <v>699</v>
      </c>
      <c r="AF10791" s="1" t="str">
        <f>CONCATENATE("ex ", AE10791)</f>
        <v>ex Prunus virginiana</v>
      </c>
      <c r="AG10791" s="2" t="s">
        <v>90</v>
      </c>
      <c r="AH10791" s="2" t="s">
        <v>1769</v>
      </c>
      <c r="AT10791" s="2" t="s">
        <v>90</v>
      </c>
    </row>
    <row r="10792" spans="2:46" ht="52.5" thickBot="1">
      <c r="B10792" s="87">
        <v>3647</v>
      </c>
      <c r="E10792" s="325">
        <v>15</v>
      </c>
      <c r="F10792" s="325" t="s">
        <v>42</v>
      </c>
      <c r="G10792" s="325">
        <v>2018</v>
      </c>
      <c r="H10792" s="325"/>
      <c r="L10792" s="4"/>
      <c r="N10792" s="3" t="s">
        <v>796</v>
      </c>
      <c r="P10792" s="325">
        <v>26</v>
      </c>
      <c r="Q10792" s="24">
        <v>26</v>
      </c>
      <c r="R10792" s="325">
        <v>4</v>
      </c>
      <c r="S10792" s="2" t="s">
        <v>3</v>
      </c>
      <c r="T10792" s="2" t="s">
        <v>44</v>
      </c>
      <c r="U10792" s="2" t="s">
        <v>36</v>
      </c>
      <c r="V10792" s="3" t="s">
        <v>36</v>
      </c>
      <c r="W10792" s="409"/>
      <c r="X10792" s="409" t="s">
        <v>827</v>
      </c>
      <c r="AA10792" s="441">
        <v>44.594686340000003</v>
      </c>
      <c r="AB10792" s="441">
        <v>-123.30292396</v>
      </c>
      <c r="AC10792" s="2" t="s">
        <v>45</v>
      </c>
      <c r="AE10792" s="409" t="s">
        <v>699</v>
      </c>
      <c r="AF10792" s="1" t="str">
        <f>CONCATENATE("ex ", AE10792)</f>
        <v>ex Prunus virginiana</v>
      </c>
      <c r="AG10792" s="2" t="s">
        <v>90</v>
      </c>
      <c r="AH10792" s="2" t="s">
        <v>1769</v>
      </c>
      <c r="AT10792" s="2" t="s">
        <v>90</v>
      </c>
    </row>
    <row r="10793" spans="2:46" ht="52.5" thickBot="1">
      <c r="B10793" s="87">
        <v>3648</v>
      </c>
      <c r="E10793" s="325">
        <v>15</v>
      </c>
      <c r="F10793" s="325" t="s">
        <v>42</v>
      </c>
      <c r="G10793" s="325">
        <v>2018</v>
      </c>
      <c r="H10793" s="325"/>
      <c r="L10793" s="4"/>
      <c r="N10793" s="3" t="s">
        <v>796</v>
      </c>
      <c r="P10793" s="325">
        <v>26</v>
      </c>
      <c r="Q10793" s="24">
        <v>26</v>
      </c>
      <c r="R10793" s="325">
        <v>5</v>
      </c>
      <c r="S10793" s="2" t="s">
        <v>3</v>
      </c>
      <c r="T10793" s="2" t="s">
        <v>44</v>
      </c>
      <c r="U10793" s="2" t="s">
        <v>36</v>
      </c>
      <c r="V10793" s="3" t="s">
        <v>36</v>
      </c>
      <c r="W10793" s="409"/>
      <c r="X10793" s="409" t="s">
        <v>827</v>
      </c>
      <c r="AA10793" s="441">
        <v>44.594686340000003</v>
      </c>
      <c r="AB10793" s="441">
        <v>-123.30292396</v>
      </c>
      <c r="AC10793" s="2" t="s">
        <v>45</v>
      </c>
      <c r="AE10793" s="409" t="s">
        <v>699</v>
      </c>
      <c r="AF10793" s="1" t="str">
        <f>CONCATENATE("ex ", AE10793)</f>
        <v>ex Prunus virginiana</v>
      </c>
      <c r="AG10793" s="2" t="s">
        <v>90</v>
      </c>
      <c r="AH10793" s="2" t="s">
        <v>1769</v>
      </c>
      <c r="AT10793" s="2" t="s">
        <v>90</v>
      </c>
    </row>
    <row r="10794" spans="2:46" ht="52.5" thickBot="1">
      <c r="B10794" s="87">
        <v>3649</v>
      </c>
      <c r="E10794" s="325">
        <v>15</v>
      </c>
      <c r="F10794" s="325" t="s">
        <v>42</v>
      </c>
      <c r="G10794" s="325">
        <v>2018</v>
      </c>
      <c r="H10794" s="325"/>
      <c r="L10794" s="4"/>
      <c r="N10794" s="3" t="s">
        <v>796</v>
      </c>
      <c r="P10794" s="325">
        <v>26</v>
      </c>
      <c r="Q10794" s="24">
        <v>26</v>
      </c>
      <c r="R10794" s="325">
        <v>6</v>
      </c>
      <c r="S10794" s="2" t="s">
        <v>3</v>
      </c>
      <c r="T10794" s="2" t="s">
        <v>44</v>
      </c>
      <c r="U10794" s="2" t="s">
        <v>36</v>
      </c>
      <c r="V10794" s="3" t="s">
        <v>36</v>
      </c>
      <c r="W10794" s="409"/>
      <c r="X10794" s="409" t="s">
        <v>827</v>
      </c>
      <c r="AA10794" s="441">
        <v>44.594686340000003</v>
      </c>
      <c r="AB10794" s="441">
        <v>-123.30292396</v>
      </c>
      <c r="AC10794" s="2" t="s">
        <v>45</v>
      </c>
      <c r="AE10794" s="409" t="s">
        <v>699</v>
      </c>
      <c r="AF10794" s="1" t="str">
        <f>CONCATENATE("ex ", AE10794)</f>
        <v>ex Prunus virginiana</v>
      </c>
      <c r="AG10794" s="2" t="s">
        <v>90</v>
      </c>
      <c r="AH10794" s="2" t="s">
        <v>1769</v>
      </c>
      <c r="AT10794" s="2" t="s">
        <v>90</v>
      </c>
    </row>
    <row r="10795" spans="2:46" ht="52.5" thickBot="1">
      <c r="B10795" s="87">
        <v>3650</v>
      </c>
      <c r="E10795" s="325">
        <v>15</v>
      </c>
      <c r="F10795" s="325" t="s">
        <v>42</v>
      </c>
      <c r="G10795" s="325">
        <v>2018</v>
      </c>
      <c r="H10795" s="325"/>
      <c r="L10795" s="4"/>
      <c r="N10795" s="3" t="s">
        <v>796</v>
      </c>
      <c r="P10795" s="325">
        <v>26</v>
      </c>
      <c r="Q10795" s="24">
        <v>26</v>
      </c>
      <c r="R10795" s="325">
        <v>7</v>
      </c>
      <c r="S10795" s="2" t="s">
        <v>3</v>
      </c>
      <c r="T10795" s="2" t="s">
        <v>44</v>
      </c>
      <c r="U10795" s="2" t="s">
        <v>36</v>
      </c>
      <c r="V10795" s="3" t="s">
        <v>36</v>
      </c>
      <c r="W10795" s="409"/>
      <c r="X10795" s="409" t="s">
        <v>827</v>
      </c>
      <c r="AA10795" s="441">
        <v>44.594686340000003</v>
      </c>
      <c r="AB10795" s="441">
        <v>-123.30292396</v>
      </c>
      <c r="AC10795" s="2" t="s">
        <v>45</v>
      </c>
      <c r="AE10795" s="409" t="s">
        <v>699</v>
      </c>
      <c r="AF10795" s="1" t="str">
        <f>CONCATENATE("ex ", AE10795)</f>
        <v>ex Prunus virginiana</v>
      </c>
      <c r="AG10795" s="2" t="s">
        <v>90</v>
      </c>
      <c r="AH10795" s="2" t="s">
        <v>1769</v>
      </c>
      <c r="AT10795" s="2" t="s">
        <v>90</v>
      </c>
    </row>
    <row r="10796" spans="2:46" ht="52.5" thickBot="1">
      <c r="B10796" s="87">
        <v>3651</v>
      </c>
      <c r="E10796" s="325">
        <v>15</v>
      </c>
      <c r="F10796" s="325" t="s">
        <v>42</v>
      </c>
      <c r="G10796" s="325">
        <v>2018</v>
      </c>
      <c r="H10796" s="325"/>
      <c r="L10796" s="4"/>
      <c r="N10796" s="3" t="s">
        <v>796</v>
      </c>
      <c r="P10796" s="325">
        <v>26</v>
      </c>
      <c r="Q10796" s="24">
        <v>26</v>
      </c>
      <c r="R10796" s="325">
        <v>8</v>
      </c>
      <c r="S10796" s="2" t="s">
        <v>3</v>
      </c>
      <c r="T10796" s="2" t="s">
        <v>44</v>
      </c>
      <c r="U10796" s="2" t="s">
        <v>36</v>
      </c>
      <c r="V10796" s="3" t="s">
        <v>36</v>
      </c>
      <c r="W10796" s="409"/>
      <c r="X10796" s="409" t="s">
        <v>827</v>
      </c>
      <c r="AA10796" s="441">
        <v>44.594686340000003</v>
      </c>
      <c r="AB10796" s="441">
        <v>-123.30292396</v>
      </c>
      <c r="AC10796" s="2" t="s">
        <v>45</v>
      </c>
      <c r="AE10796" s="409" t="s">
        <v>699</v>
      </c>
      <c r="AF10796" s="1" t="str">
        <f>CONCATENATE("ex ", AE10796)</f>
        <v>ex Prunus virginiana</v>
      </c>
      <c r="AG10796" s="2" t="s">
        <v>90</v>
      </c>
      <c r="AH10796" s="2" t="s">
        <v>1769</v>
      </c>
      <c r="AT10796" s="2" t="s">
        <v>90</v>
      </c>
    </row>
    <row r="10797" spans="2:46" ht="52.5" thickBot="1">
      <c r="B10797" s="87">
        <v>3652</v>
      </c>
      <c r="E10797" s="325">
        <v>15</v>
      </c>
      <c r="F10797" s="325" t="s">
        <v>42</v>
      </c>
      <c r="G10797" s="325">
        <v>2018</v>
      </c>
      <c r="H10797" s="325"/>
      <c r="L10797" s="4"/>
      <c r="N10797" s="3" t="s">
        <v>796</v>
      </c>
      <c r="P10797" s="325">
        <v>26</v>
      </c>
      <c r="Q10797" s="24">
        <v>26</v>
      </c>
      <c r="R10797" s="325">
        <v>9</v>
      </c>
      <c r="S10797" s="2" t="s">
        <v>3</v>
      </c>
      <c r="T10797" s="2" t="s">
        <v>44</v>
      </c>
      <c r="U10797" s="2" t="s">
        <v>36</v>
      </c>
      <c r="V10797" s="3" t="s">
        <v>36</v>
      </c>
      <c r="W10797" s="409"/>
      <c r="X10797" s="409" t="s">
        <v>827</v>
      </c>
      <c r="AA10797" s="441">
        <v>44.594686340000003</v>
      </c>
      <c r="AB10797" s="441">
        <v>-123.30292396</v>
      </c>
      <c r="AC10797" s="2" t="s">
        <v>45</v>
      </c>
      <c r="AE10797" s="409" t="s">
        <v>699</v>
      </c>
      <c r="AF10797" s="1" t="str">
        <f>CONCATENATE("ex ", AE10797)</f>
        <v>ex Prunus virginiana</v>
      </c>
      <c r="AG10797" s="2" t="s">
        <v>90</v>
      </c>
      <c r="AH10797" s="2" t="s">
        <v>1769</v>
      </c>
      <c r="AT10797" s="2" t="s">
        <v>90</v>
      </c>
    </row>
    <row r="10798" spans="2:46" ht="52.5" thickBot="1">
      <c r="B10798" s="87">
        <v>3935</v>
      </c>
      <c r="E10798" s="325">
        <v>18</v>
      </c>
      <c r="F10798" s="325" t="s">
        <v>42</v>
      </c>
      <c r="G10798" s="325">
        <v>2018</v>
      </c>
      <c r="H10798" s="325"/>
      <c r="L10798" s="4"/>
      <c r="N10798" s="3" t="s">
        <v>886</v>
      </c>
      <c r="P10798" s="325">
        <v>27</v>
      </c>
      <c r="Q10798" s="24">
        <v>27</v>
      </c>
      <c r="R10798" s="325">
        <v>1</v>
      </c>
      <c r="S10798" s="2" t="s">
        <v>3</v>
      </c>
      <c r="T10798" s="2" t="s">
        <v>44</v>
      </c>
      <c r="U10798" s="2" t="s">
        <v>36</v>
      </c>
      <c r="V10798" s="3" t="s">
        <v>36</v>
      </c>
      <c r="W10798" s="409"/>
      <c r="X10798" s="409" t="s">
        <v>384</v>
      </c>
      <c r="AA10798" s="441">
        <v>44.599152179999997</v>
      </c>
      <c r="AB10798" s="441">
        <v>-123.31519612</v>
      </c>
      <c r="AC10798" s="2" t="s">
        <v>45</v>
      </c>
      <c r="AE10798" s="409" t="s">
        <v>345</v>
      </c>
      <c r="AF10798" s="1" t="str">
        <f>CONCATENATE("ex ", AE10798)</f>
        <v>ex Eschscholzia californica</v>
      </c>
      <c r="AG10798" s="2" t="s">
        <v>90</v>
      </c>
      <c r="AH10798" s="2" t="s">
        <v>1769</v>
      </c>
      <c r="AT10798" s="2" t="s">
        <v>90</v>
      </c>
    </row>
    <row r="10799" spans="2:46" ht="52.5" thickBot="1">
      <c r="B10799" s="87">
        <v>3936</v>
      </c>
      <c r="E10799" s="325">
        <v>18</v>
      </c>
      <c r="F10799" s="325" t="s">
        <v>42</v>
      </c>
      <c r="G10799" s="325">
        <v>2018</v>
      </c>
      <c r="H10799" s="325"/>
      <c r="L10799" s="4"/>
      <c r="N10799" s="3" t="s">
        <v>886</v>
      </c>
      <c r="P10799" s="325">
        <v>27</v>
      </c>
      <c r="Q10799" s="24">
        <v>27</v>
      </c>
      <c r="R10799" s="325">
        <v>2</v>
      </c>
      <c r="S10799" s="2" t="s">
        <v>3</v>
      </c>
      <c r="T10799" s="2" t="s">
        <v>44</v>
      </c>
      <c r="U10799" s="2" t="s">
        <v>36</v>
      </c>
      <c r="V10799" s="3" t="s">
        <v>36</v>
      </c>
      <c r="W10799" s="409"/>
      <c r="X10799" s="409" t="s">
        <v>384</v>
      </c>
      <c r="AA10799" s="441">
        <v>44.599152179999997</v>
      </c>
      <c r="AB10799" s="441">
        <v>-123.31519612</v>
      </c>
      <c r="AC10799" s="2" t="s">
        <v>45</v>
      </c>
      <c r="AE10799" s="409" t="s">
        <v>345</v>
      </c>
      <c r="AF10799" s="1" t="str">
        <f>CONCATENATE("ex ", AE10799)</f>
        <v>ex Eschscholzia californica</v>
      </c>
      <c r="AG10799" s="2" t="s">
        <v>90</v>
      </c>
      <c r="AH10799" s="2" t="s">
        <v>1769</v>
      </c>
      <c r="AT10799" s="2" t="s">
        <v>90</v>
      </c>
    </row>
    <row r="10800" spans="2:46" ht="52.5" thickBot="1">
      <c r="B10800" s="87">
        <v>3937</v>
      </c>
      <c r="E10800" s="325">
        <v>18</v>
      </c>
      <c r="F10800" s="325" t="s">
        <v>42</v>
      </c>
      <c r="G10800" s="325">
        <v>2018</v>
      </c>
      <c r="H10800" s="325"/>
      <c r="L10800" s="4"/>
      <c r="N10800" s="3" t="s">
        <v>886</v>
      </c>
      <c r="P10800" s="325">
        <v>27</v>
      </c>
      <c r="Q10800" s="24">
        <v>27</v>
      </c>
      <c r="R10800" s="325">
        <v>3</v>
      </c>
      <c r="S10800" s="2" t="s">
        <v>3</v>
      </c>
      <c r="T10800" s="2" t="s">
        <v>44</v>
      </c>
      <c r="U10800" s="2" t="s">
        <v>36</v>
      </c>
      <c r="V10800" s="3" t="s">
        <v>36</v>
      </c>
      <c r="W10800" s="409"/>
      <c r="X10800" s="409" t="s">
        <v>384</v>
      </c>
      <c r="AA10800" s="441">
        <v>44.599152179999997</v>
      </c>
      <c r="AB10800" s="441">
        <v>-123.31519612</v>
      </c>
      <c r="AC10800" s="2" t="s">
        <v>45</v>
      </c>
      <c r="AE10800" s="409" t="s">
        <v>345</v>
      </c>
      <c r="AF10800" s="1" t="str">
        <f>CONCATENATE("ex ", AE10800)</f>
        <v>ex Eschscholzia californica</v>
      </c>
      <c r="AG10800" s="2" t="s">
        <v>90</v>
      </c>
      <c r="AH10800" s="2" t="s">
        <v>1769</v>
      </c>
      <c r="AT10800" s="2" t="s">
        <v>90</v>
      </c>
    </row>
    <row r="10801" spans="2:56" ht="52.5" thickBot="1">
      <c r="B10801" s="87">
        <v>3938</v>
      </c>
      <c r="E10801" s="325">
        <v>18</v>
      </c>
      <c r="F10801" s="325" t="s">
        <v>42</v>
      </c>
      <c r="G10801" s="325">
        <v>2018</v>
      </c>
      <c r="H10801" s="325"/>
      <c r="L10801" s="4"/>
      <c r="N10801" s="3" t="s">
        <v>886</v>
      </c>
      <c r="P10801" s="325">
        <v>27</v>
      </c>
      <c r="Q10801" s="24">
        <v>27</v>
      </c>
      <c r="R10801" s="325">
        <v>4</v>
      </c>
      <c r="S10801" s="2" t="s">
        <v>3</v>
      </c>
      <c r="T10801" s="2" t="s">
        <v>44</v>
      </c>
      <c r="U10801" s="2" t="s">
        <v>36</v>
      </c>
      <c r="V10801" s="3" t="s">
        <v>36</v>
      </c>
      <c r="W10801" s="409"/>
      <c r="X10801" s="409" t="s">
        <v>384</v>
      </c>
      <c r="AA10801" s="441">
        <v>44.599152179999997</v>
      </c>
      <c r="AB10801" s="441">
        <v>-123.31519612</v>
      </c>
      <c r="AC10801" s="2" t="s">
        <v>45</v>
      </c>
      <c r="AE10801" s="409" t="s">
        <v>345</v>
      </c>
      <c r="AF10801" s="1" t="str">
        <f>CONCATENATE("ex ", AE10801)</f>
        <v>ex Eschscholzia californica</v>
      </c>
      <c r="AG10801" s="2" t="s">
        <v>90</v>
      </c>
      <c r="AH10801" s="2" t="s">
        <v>1769</v>
      </c>
      <c r="AT10801" s="2" t="s">
        <v>90</v>
      </c>
    </row>
    <row r="10802" spans="2:56" ht="52.5" thickBot="1">
      <c r="B10802" s="87">
        <v>3939</v>
      </c>
      <c r="E10802" s="325">
        <v>18</v>
      </c>
      <c r="F10802" s="325" t="s">
        <v>42</v>
      </c>
      <c r="G10802" s="325">
        <v>2018</v>
      </c>
      <c r="H10802" s="325"/>
      <c r="L10802" s="4"/>
      <c r="N10802" s="3" t="s">
        <v>886</v>
      </c>
      <c r="P10802" s="325">
        <v>27</v>
      </c>
      <c r="Q10802" s="24">
        <v>27</v>
      </c>
      <c r="R10802" s="325">
        <v>5</v>
      </c>
      <c r="S10802" s="2" t="s">
        <v>3</v>
      </c>
      <c r="T10802" s="2" t="s">
        <v>44</v>
      </c>
      <c r="U10802" s="2" t="s">
        <v>36</v>
      </c>
      <c r="V10802" s="3" t="s">
        <v>36</v>
      </c>
      <c r="W10802" s="409"/>
      <c r="X10802" s="409" t="s">
        <v>384</v>
      </c>
      <c r="AA10802" s="441">
        <v>44.599152179999997</v>
      </c>
      <c r="AB10802" s="441">
        <v>-123.31519612</v>
      </c>
      <c r="AC10802" s="2" t="s">
        <v>45</v>
      </c>
      <c r="AE10802" s="409" t="s">
        <v>345</v>
      </c>
      <c r="AF10802" s="1" t="str">
        <f>CONCATENATE("ex ", AE10802)</f>
        <v>ex Eschscholzia californica</v>
      </c>
      <c r="AG10802" s="2" t="s">
        <v>90</v>
      </c>
      <c r="AH10802" s="2" t="s">
        <v>1769</v>
      </c>
      <c r="AT10802" s="2" t="s">
        <v>90</v>
      </c>
    </row>
    <row r="10803" spans="2:56" ht="52.5" thickBot="1">
      <c r="B10803" s="87">
        <v>3940</v>
      </c>
      <c r="E10803" s="325">
        <v>18</v>
      </c>
      <c r="F10803" s="325" t="s">
        <v>42</v>
      </c>
      <c r="G10803" s="325">
        <v>2018</v>
      </c>
      <c r="H10803" s="325"/>
      <c r="L10803" s="4"/>
      <c r="N10803" s="3" t="s">
        <v>886</v>
      </c>
      <c r="P10803" s="325">
        <v>27</v>
      </c>
      <c r="Q10803" s="24">
        <v>27</v>
      </c>
      <c r="R10803" s="325">
        <v>6</v>
      </c>
      <c r="S10803" s="2" t="s">
        <v>3</v>
      </c>
      <c r="T10803" s="2" t="s">
        <v>44</v>
      </c>
      <c r="U10803" s="2" t="s">
        <v>36</v>
      </c>
      <c r="V10803" s="3" t="s">
        <v>36</v>
      </c>
      <c r="W10803" s="409"/>
      <c r="X10803" s="409" t="s">
        <v>384</v>
      </c>
      <c r="AA10803" s="441">
        <v>44.599152179999997</v>
      </c>
      <c r="AB10803" s="441">
        <v>-123.31519612</v>
      </c>
      <c r="AC10803" s="2" t="s">
        <v>45</v>
      </c>
      <c r="AE10803" s="409" t="s">
        <v>345</v>
      </c>
      <c r="AF10803" s="1" t="str">
        <f>CONCATENATE("ex ", AE10803)</f>
        <v>ex Eschscholzia californica</v>
      </c>
      <c r="AG10803" s="2" t="s">
        <v>90</v>
      </c>
      <c r="AH10803" s="2" t="s">
        <v>1769</v>
      </c>
      <c r="AT10803" s="2" t="s">
        <v>90</v>
      </c>
    </row>
    <row r="10804" spans="2:56" ht="52.5" thickBot="1">
      <c r="B10804" s="87">
        <v>3941</v>
      </c>
      <c r="E10804" s="325">
        <v>18</v>
      </c>
      <c r="F10804" s="325" t="s">
        <v>42</v>
      </c>
      <c r="G10804" s="325">
        <v>2018</v>
      </c>
      <c r="H10804" s="325"/>
      <c r="L10804" s="4"/>
      <c r="N10804" s="3" t="s">
        <v>886</v>
      </c>
      <c r="P10804" s="325">
        <v>27</v>
      </c>
      <c r="Q10804" s="24">
        <v>27</v>
      </c>
      <c r="R10804" s="325">
        <v>7</v>
      </c>
      <c r="S10804" s="2" t="s">
        <v>3</v>
      </c>
      <c r="T10804" s="2" t="s">
        <v>44</v>
      </c>
      <c r="U10804" s="2" t="s">
        <v>36</v>
      </c>
      <c r="V10804" s="3" t="s">
        <v>36</v>
      </c>
      <c r="W10804" s="409"/>
      <c r="X10804" s="409" t="s">
        <v>384</v>
      </c>
      <c r="AA10804" s="441">
        <v>44.599152179999997</v>
      </c>
      <c r="AB10804" s="441">
        <v>-123.31519612</v>
      </c>
      <c r="AC10804" s="2" t="s">
        <v>45</v>
      </c>
      <c r="AE10804" s="409" t="s">
        <v>345</v>
      </c>
      <c r="AF10804" s="1" t="str">
        <f>CONCATENATE("ex ", AE10804)</f>
        <v>ex Eschscholzia californica</v>
      </c>
      <c r="AG10804" s="2" t="s">
        <v>90</v>
      </c>
      <c r="AH10804" s="2" t="s">
        <v>1769</v>
      </c>
      <c r="AT10804" s="2" t="s">
        <v>90</v>
      </c>
    </row>
    <row r="10805" spans="2:56" ht="52.5" thickBot="1">
      <c r="B10805" s="87">
        <v>3953</v>
      </c>
      <c r="E10805" s="325">
        <v>18</v>
      </c>
      <c r="F10805" s="325" t="s">
        <v>42</v>
      </c>
      <c r="G10805" s="325">
        <v>2018</v>
      </c>
      <c r="H10805" s="325"/>
      <c r="I10805" s="3"/>
      <c r="J10805" s="3"/>
      <c r="K10805" s="3"/>
      <c r="L10805" s="4"/>
      <c r="M10805" s="3"/>
      <c r="N10805" s="3" t="s">
        <v>887</v>
      </c>
      <c r="P10805" s="325">
        <v>28</v>
      </c>
      <c r="Q10805" s="24">
        <v>28</v>
      </c>
      <c r="R10805" s="325">
        <v>1</v>
      </c>
      <c r="S10805" s="3" t="s">
        <v>3</v>
      </c>
      <c r="T10805" s="3" t="s">
        <v>44</v>
      </c>
      <c r="U10805" s="3" t="s">
        <v>36</v>
      </c>
      <c r="V10805" s="3" t="s">
        <v>36</v>
      </c>
      <c r="W10805" s="325"/>
      <c r="X10805" s="409" t="s">
        <v>384</v>
      </c>
      <c r="Y10805" s="3"/>
      <c r="Z10805" s="3"/>
      <c r="AA10805" s="441">
        <v>44.599052190000002</v>
      </c>
      <c r="AB10805" s="441">
        <v>-123.3151452</v>
      </c>
      <c r="AC10805" s="3" t="s">
        <v>45</v>
      </c>
      <c r="AD10805" s="3"/>
      <c r="AE10805" s="409" t="s">
        <v>889</v>
      </c>
      <c r="AF10805" s="1" t="str">
        <f>CONCATENATE("ex ", AE10805)</f>
        <v>ex Spiraea betulifolia</v>
      </c>
      <c r="AG10805" s="3" t="s">
        <v>90</v>
      </c>
      <c r="AH10805" s="2" t="s">
        <v>1769</v>
      </c>
      <c r="AI10805" s="3"/>
      <c r="AJ10805" s="3"/>
      <c r="AK10805" s="3"/>
      <c r="AL10805" s="3"/>
      <c r="AM10805" s="3"/>
      <c r="AN10805" s="3"/>
      <c r="AO10805" s="3"/>
      <c r="AP10805" s="3"/>
      <c r="AQ10805" s="3"/>
      <c r="AR10805" s="3"/>
      <c r="AS10805" s="3"/>
      <c r="AT10805" s="3" t="s">
        <v>90</v>
      </c>
      <c r="AU10805" s="3"/>
      <c r="AV10805" s="3"/>
      <c r="AW10805" s="3"/>
      <c r="AX10805" s="3"/>
      <c r="AY10805" s="3"/>
      <c r="AZ10805" s="3"/>
      <c r="BA10805" s="3"/>
      <c r="BB10805" s="3"/>
      <c r="BC10805" s="3"/>
    </row>
    <row r="10806" spans="2:56" ht="52.5" thickBot="1">
      <c r="B10806" s="87">
        <v>3954</v>
      </c>
      <c r="E10806" s="325">
        <v>18</v>
      </c>
      <c r="F10806" s="325" t="s">
        <v>42</v>
      </c>
      <c r="G10806" s="325">
        <v>2018</v>
      </c>
      <c r="H10806" s="325"/>
      <c r="I10806" s="3"/>
      <c r="J10806" s="3"/>
      <c r="K10806" s="3"/>
      <c r="L10806" s="4"/>
      <c r="M10806" s="3"/>
      <c r="N10806" s="3" t="s">
        <v>887</v>
      </c>
      <c r="P10806" s="325">
        <v>28</v>
      </c>
      <c r="Q10806" s="24">
        <v>28</v>
      </c>
      <c r="R10806" s="325">
        <v>2</v>
      </c>
      <c r="S10806" s="3" t="s">
        <v>3</v>
      </c>
      <c r="T10806" s="3" t="s">
        <v>44</v>
      </c>
      <c r="U10806" s="3" t="s">
        <v>36</v>
      </c>
      <c r="V10806" s="3" t="s">
        <v>36</v>
      </c>
      <c r="W10806" s="325"/>
      <c r="X10806" s="409" t="s">
        <v>384</v>
      </c>
      <c r="Y10806" s="3"/>
      <c r="Z10806" s="3"/>
      <c r="AA10806" s="441">
        <v>44.599052190000002</v>
      </c>
      <c r="AB10806" s="441">
        <v>-123.3151452</v>
      </c>
      <c r="AC10806" s="3" t="s">
        <v>45</v>
      </c>
      <c r="AD10806" s="3"/>
      <c r="AE10806" s="409" t="s">
        <v>889</v>
      </c>
      <c r="AF10806" s="1" t="str">
        <f>CONCATENATE("ex ", AE10806)</f>
        <v>ex Spiraea betulifolia</v>
      </c>
      <c r="AG10806" s="3" t="s">
        <v>90</v>
      </c>
      <c r="AH10806" s="2" t="s">
        <v>1769</v>
      </c>
      <c r="AI10806" s="3"/>
      <c r="AJ10806" s="3"/>
      <c r="AK10806" s="3"/>
      <c r="AL10806" s="3"/>
      <c r="AM10806" s="3"/>
      <c r="AN10806" s="3"/>
      <c r="AO10806" s="3"/>
      <c r="AP10806" s="3"/>
      <c r="AQ10806" s="3"/>
      <c r="AR10806" s="3"/>
      <c r="AS10806" s="3"/>
      <c r="AT10806" s="3" t="s">
        <v>90</v>
      </c>
    </row>
    <row r="10807" spans="2:56" ht="52.5" thickBot="1">
      <c r="B10807" s="87">
        <v>3955</v>
      </c>
      <c r="E10807" s="325">
        <v>18</v>
      </c>
      <c r="F10807" s="325" t="s">
        <v>42</v>
      </c>
      <c r="G10807" s="325">
        <v>2018</v>
      </c>
      <c r="H10807" s="325"/>
      <c r="I10807" s="3"/>
      <c r="J10807" s="3"/>
      <c r="K10807" s="3"/>
      <c r="L10807" s="4"/>
      <c r="M10807" s="3"/>
      <c r="N10807" s="3" t="s">
        <v>887</v>
      </c>
      <c r="P10807" s="325">
        <v>28</v>
      </c>
      <c r="Q10807" s="24">
        <v>28</v>
      </c>
      <c r="R10807" s="325">
        <v>3</v>
      </c>
      <c r="S10807" s="3" t="s">
        <v>3</v>
      </c>
      <c r="T10807" s="3" t="s">
        <v>44</v>
      </c>
      <c r="U10807" s="3" t="s">
        <v>36</v>
      </c>
      <c r="V10807" s="3" t="s">
        <v>36</v>
      </c>
      <c r="W10807" s="325"/>
      <c r="X10807" s="409" t="s">
        <v>384</v>
      </c>
      <c r="Y10807" s="3"/>
      <c r="Z10807" s="3"/>
      <c r="AA10807" s="441">
        <v>44.599052190000002</v>
      </c>
      <c r="AB10807" s="441">
        <v>-123.3151452</v>
      </c>
      <c r="AC10807" s="3" t="s">
        <v>45</v>
      </c>
      <c r="AD10807" s="3"/>
      <c r="AE10807" s="409" t="s">
        <v>889</v>
      </c>
      <c r="AF10807" s="1" t="str">
        <f>CONCATENATE("ex ", AE10807)</f>
        <v>ex Spiraea betulifolia</v>
      </c>
      <c r="AG10807" s="3" t="s">
        <v>90</v>
      </c>
      <c r="AH10807" s="2" t="s">
        <v>1769</v>
      </c>
      <c r="AI10807" s="3"/>
      <c r="AJ10807" s="3"/>
      <c r="AK10807" s="3"/>
      <c r="AL10807" s="3"/>
      <c r="AM10807" s="3"/>
      <c r="AN10807" s="3"/>
      <c r="AO10807" s="3"/>
      <c r="AP10807" s="3"/>
      <c r="AQ10807" s="3"/>
      <c r="AR10807" s="3"/>
      <c r="AS10807" s="3"/>
      <c r="AT10807" s="3" t="s">
        <v>90</v>
      </c>
    </row>
    <row r="10808" spans="2:56" ht="52.5" thickBot="1">
      <c r="B10808" s="87">
        <v>3956</v>
      </c>
      <c r="E10808" s="325">
        <v>18</v>
      </c>
      <c r="F10808" s="325" t="s">
        <v>42</v>
      </c>
      <c r="G10808" s="325">
        <v>2018</v>
      </c>
      <c r="H10808" s="325"/>
      <c r="I10808" s="3"/>
      <c r="J10808" s="3"/>
      <c r="K10808" s="3"/>
      <c r="L10808" s="4"/>
      <c r="M10808" s="3"/>
      <c r="N10808" s="3" t="s">
        <v>887</v>
      </c>
      <c r="P10808" s="325">
        <v>28</v>
      </c>
      <c r="Q10808" s="24">
        <v>28</v>
      </c>
      <c r="R10808" s="325">
        <v>4</v>
      </c>
      <c r="S10808" s="3" t="s">
        <v>3</v>
      </c>
      <c r="T10808" s="3" t="s">
        <v>44</v>
      </c>
      <c r="U10808" s="3" t="s">
        <v>36</v>
      </c>
      <c r="V10808" s="3" t="s">
        <v>36</v>
      </c>
      <c r="W10808" s="325"/>
      <c r="X10808" s="409" t="s">
        <v>384</v>
      </c>
      <c r="Y10808" s="3"/>
      <c r="Z10808" s="3"/>
      <c r="AA10808" s="441">
        <v>44.599052190000002</v>
      </c>
      <c r="AB10808" s="441">
        <v>-123.3151452</v>
      </c>
      <c r="AC10808" s="3" t="s">
        <v>45</v>
      </c>
      <c r="AD10808" s="3"/>
      <c r="AE10808" s="409" t="s">
        <v>889</v>
      </c>
      <c r="AF10808" s="1" t="str">
        <f>CONCATENATE("ex ", AE10808)</f>
        <v>ex Spiraea betulifolia</v>
      </c>
      <c r="AG10808" s="3" t="s">
        <v>90</v>
      </c>
      <c r="AH10808" s="2" t="s">
        <v>1769</v>
      </c>
      <c r="AI10808" s="3"/>
      <c r="AJ10808" s="3"/>
      <c r="AK10808" s="3"/>
      <c r="AL10808" s="3"/>
      <c r="AM10808" s="3"/>
      <c r="AN10808" s="3"/>
      <c r="AO10808" s="3"/>
      <c r="AP10808" s="3"/>
      <c r="AQ10808" s="3"/>
      <c r="AR10808" s="3"/>
      <c r="AS10808" s="3"/>
      <c r="AT10808" s="3" t="s">
        <v>90</v>
      </c>
    </row>
    <row r="10809" spans="2:56" ht="52.5" thickBot="1">
      <c r="B10809" s="87">
        <v>3957</v>
      </c>
      <c r="E10809" s="325">
        <v>18</v>
      </c>
      <c r="F10809" s="325" t="s">
        <v>42</v>
      </c>
      <c r="G10809" s="325">
        <v>2018</v>
      </c>
      <c r="H10809" s="325"/>
      <c r="I10809" s="3"/>
      <c r="J10809" s="3"/>
      <c r="K10809" s="3"/>
      <c r="L10809" s="4"/>
      <c r="M10809" s="3"/>
      <c r="N10809" s="3" t="s">
        <v>887</v>
      </c>
      <c r="P10809" s="325">
        <v>28</v>
      </c>
      <c r="Q10809" s="24">
        <v>28</v>
      </c>
      <c r="R10809" s="325">
        <v>5</v>
      </c>
      <c r="S10809" s="3" t="s">
        <v>3</v>
      </c>
      <c r="T10809" s="3" t="s">
        <v>44</v>
      </c>
      <c r="U10809" s="3" t="s">
        <v>36</v>
      </c>
      <c r="V10809" s="3" t="s">
        <v>36</v>
      </c>
      <c r="W10809" s="325"/>
      <c r="X10809" s="409" t="s">
        <v>384</v>
      </c>
      <c r="Y10809" s="3"/>
      <c r="Z10809" s="3"/>
      <c r="AA10809" s="441">
        <v>44.599052190000002</v>
      </c>
      <c r="AB10809" s="441">
        <v>-123.3151452</v>
      </c>
      <c r="AC10809" s="3" t="s">
        <v>45</v>
      </c>
      <c r="AD10809" s="3"/>
      <c r="AE10809" s="409" t="s">
        <v>889</v>
      </c>
      <c r="AF10809" s="1" t="str">
        <f>CONCATENATE("ex ", AE10809)</f>
        <v>ex Spiraea betulifolia</v>
      </c>
      <c r="AG10809" s="3" t="s">
        <v>90</v>
      </c>
      <c r="AH10809" s="2" t="s">
        <v>1769</v>
      </c>
      <c r="AI10809" s="3"/>
      <c r="AJ10809" s="3"/>
      <c r="AK10809" s="3"/>
      <c r="AL10809" s="3"/>
      <c r="AM10809" s="3"/>
      <c r="AN10809" s="3"/>
      <c r="AO10809" s="3"/>
      <c r="AP10809" s="3"/>
      <c r="AQ10809" s="3"/>
      <c r="AR10809" s="3"/>
      <c r="AS10809" s="3"/>
      <c r="AT10809" s="3" t="s">
        <v>90</v>
      </c>
    </row>
    <row r="10810" spans="2:56" ht="52.5" thickBot="1">
      <c r="B10810" s="87">
        <v>3958</v>
      </c>
      <c r="E10810" s="325">
        <v>18</v>
      </c>
      <c r="F10810" s="325" t="s">
        <v>42</v>
      </c>
      <c r="G10810" s="325">
        <v>2018</v>
      </c>
      <c r="H10810" s="325"/>
      <c r="I10810" s="3"/>
      <c r="J10810" s="3"/>
      <c r="K10810" s="3"/>
      <c r="L10810" s="4"/>
      <c r="M10810" s="3"/>
      <c r="N10810" s="3" t="s">
        <v>887</v>
      </c>
      <c r="P10810" s="325">
        <v>28</v>
      </c>
      <c r="Q10810" s="24">
        <v>28</v>
      </c>
      <c r="R10810" s="325">
        <v>6</v>
      </c>
      <c r="S10810" s="3" t="s">
        <v>3</v>
      </c>
      <c r="T10810" s="3" t="s">
        <v>44</v>
      </c>
      <c r="U10810" s="3" t="s">
        <v>36</v>
      </c>
      <c r="V10810" s="3" t="s">
        <v>36</v>
      </c>
      <c r="W10810" s="325"/>
      <c r="X10810" s="409" t="s">
        <v>384</v>
      </c>
      <c r="Y10810" s="3"/>
      <c r="Z10810" s="3"/>
      <c r="AA10810" s="441">
        <v>44.599052190000002</v>
      </c>
      <c r="AB10810" s="441">
        <v>-123.3151452</v>
      </c>
      <c r="AC10810" s="3" t="s">
        <v>45</v>
      </c>
      <c r="AD10810" s="3"/>
      <c r="AE10810" s="409" t="s">
        <v>889</v>
      </c>
      <c r="AF10810" s="1" t="str">
        <f>CONCATENATE("ex ", AE10810)</f>
        <v>ex Spiraea betulifolia</v>
      </c>
      <c r="AG10810" s="3" t="s">
        <v>90</v>
      </c>
      <c r="AH10810" s="2" t="s">
        <v>1769</v>
      </c>
      <c r="AI10810" s="3"/>
      <c r="AJ10810" s="3"/>
      <c r="AK10810" s="3"/>
      <c r="AL10810" s="3"/>
      <c r="AM10810" s="3"/>
      <c r="AN10810" s="3"/>
      <c r="AO10810" s="3"/>
      <c r="AP10810" s="3"/>
      <c r="AQ10810" s="3"/>
      <c r="AR10810" s="3"/>
      <c r="AS10810" s="3"/>
      <c r="AT10810" s="3" t="s">
        <v>90</v>
      </c>
    </row>
    <row r="10811" spans="2:56" ht="52.5" thickBot="1">
      <c r="B10811" s="87">
        <v>3959</v>
      </c>
      <c r="E10811" s="325">
        <v>18</v>
      </c>
      <c r="F10811" s="325" t="s">
        <v>42</v>
      </c>
      <c r="G10811" s="325">
        <v>2018</v>
      </c>
      <c r="H10811" s="325"/>
      <c r="I10811" s="3"/>
      <c r="J10811" s="3"/>
      <c r="K10811" s="3"/>
      <c r="L10811" s="4"/>
      <c r="M10811" s="3"/>
      <c r="N10811" s="3" t="s">
        <v>887</v>
      </c>
      <c r="P10811" s="325">
        <v>28</v>
      </c>
      <c r="Q10811" s="24">
        <v>28</v>
      </c>
      <c r="R10811" s="325">
        <v>7</v>
      </c>
      <c r="S10811" s="3" t="s">
        <v>3</v>
      </c>
      <c r="T10811" s="3" t="s">
        <v>44</v>
      </c>
      <c r="U10811" s="3" t="s">
        <v>36</v>
      </c>
      <c r="V10811" s="3" t="s">
        <v>36</v>
      </c>
      <c r="W10811" s="325"/>
      <c r="X10811" s="409" t="s">
        <v>384</v>
      </c>
      <c r="Y10811" s="3"/>
      <c r="Z10811" s="3"/>
      <c r="AA10811" s="441">
        <v>44.599052190000002</v>
      </c>
      <c r="AB10811" s="441">
        <v>-123.3151452</v>
      </c>
      <c r="AC10811" s="3" t="s">
        <v>45</v>
      </c>
      <c r="AD10811" s="3"/>
      <c r="AE10811" s="409" t="s">
        <v>889</v>
      </c>
      <c r="AF10811" s="1" t="str">
        <f>CONCATENATE("ex ", AE10811)</f>
        <v>ex Spiraea betulifolia</v>
      </c>
      <c r="AG10811" s="3" t="s">
        <v>90</v>
      </c>
      <c r="AH10811" s="2" t="s">
        <v>1769</v>
      </c>
      <c r="AI10811" s="3"/>
      <c r="AJ10811" s="3"/>
      <c r="AK10811" s="3"/>
      <c r="AL10811" s="3"/>
      <c r="AM10811" s="3"/>
      <c r="AN10811" s="3"/>
      <c r="AO10811" s="3"/>
      <c r="AP10811" s="3"/>
      <c r="AQ10811" s="3"/>
      <c r="AR10811" s="3"/>
      <c r="AS10811" s="3"/>
      <c r="AT10811" s="3" t="s">
        <v>90</v>
      </c>
    </row>
    <row r="10812" spans="2:56" ht="52.5" thickBot="1">
      <c r="B10812" s="87">
        <v>3960</v>
      </c>
      <c r="E10812" s="325">
        <v>18</v>
      </c>
      <c r="F10812" s="325" t="s">
        <v>42</v>
      </c>
      <c r="G10812" s="325">
        <v>2018</v>
      </c>
      <c r="H10812" s="325"/>
      <c r="I10812" s="3"/>
      <c r="J10812" s="3"/>
      <c r="K10812" s="3"/>
      <c r="L10812" s="4"/>
      <c r="M10812" s="3"/>
      <c r="N10812" s="3" t="s">
        <v>887</v>
      </c>
      <c r="P10812" s="325">
        <v>28</v>
      </c>
      <c r="Q10812" s="24">
        <v>28</v>
      </c>
      <c r="R10812" s="325">
        <v>8</v>
      </c>
      <c r="S10812" s="3" t="s">
        <v>3</v>
      </c>
      <c r="T10812" s="3" t="s">
        <v>44</v>
      </c>
      <c r="U10812" s="3" t="s">
        <v>36</v>
      </c>
      <c r="V10812" s="3" t="s">
        <v>36</v>
      </c>
      <c r="W10812" s="325"/>
      <c r="X10812" s="409" t="s">
        <v>384</v>
      </c>
      <c r="Y10812" s="3"/>
      <c r="Z10812" s="3"/>
      <c r="AA10812" s="441">
        <v>44.599052190000002</v>
      </c>
      <c r="AB10812" s="441">
        <v>-123.3151452</v>
      </c>
      <c r="AC10812" s="3" t="s">
        <v>45</v>
      </c>
      <c r="AD10812" s="3"/>
      <c r="AE10812" s="409" t="s">
        <v>889</v>
      </c>
      <c r="AF10812" s="1" t="str">
        <f>CONCATENATE("ex ", AE10812)</f>
        <v>ex Spiraea betulifolia</v>
      </c>
      <c r="AG10812" s="3" t="s">
        <v>90</v>
      </c>
      <c r="AH10812" s="2" t="s">
        <v>1769</v>
      </c>
      <c r="AI10812" s="3"/>
      <c r="AJ10812" s="3"/>
      <c r="AK10812" s="3"/>
      <c r="AL10812" s="3"/>
      <c r="AM10812" s="3"/>
      <c r="AN10812" s="3"/>
      <c r="AO10812" s="3"/>
      <c r="AP10812" s="3"/>
      <c r="AQ10812" s="3"/>
      <c r="AR10812" s="3"/>
      <c r="AS10812" s="3"/>
      <c r="AT10812" s="3" t="s">
        <v>90</v>
      </c>
    </row>
    <row r="10813" spans="2:56" ht="52.5" thickBot="1">
      <c r="B10813" s="87">
        <v>3961</v>
      </c>
      <c r="E10813" s="325">
        <v>18</v>
      </c>
      <c r="F10813" s="325" t="s">
        <v>42</v>
      </c>
      <c r="G10813" s="325">
        <v>2018</v>
      </c>
      <c r="H10813" s="325"/>
      <c r="I10813" s="3"/>
      <c r="J10813" s="3"/>
      <c r="K10813" s="3"/>
      <c r="L10813" s="4"/>
      <c r="M10813" s="3"/>
      <c r="N10813" s="3" t="s">
        <v>887</v>
      </c>
      <c r="P10813" s="325">
        <v>28</v>
      </c>
      <c r="Q10813" s="24">
        <v>28</v>
      </c>
      <c r="R10813" s="325">
        <v>9</v>
      </c>
      <c r="S10813" s="3" t="s">
        <v>3</v>
      </c>
      <c r="T10813" s="3" t="s">
        <v>44</v>
      </c>
      <c r="U10813" s="3" t="s">
        <v>36</v>
      </c>
      <c r="V10813" s="3" t="s">
        <v>36</v>
      </c>
      <c r="W10813" s="325"/>
      <c r="X10813" s="409" t="s">
        <v>384</v>
      </c>
      <c r="Y10813" s="3"/>
      <c r="Z10813" s="3"/>
      <c r="AA10813" s="441">
        <v>44.599052190000002</v>
      </c>
      <c r="AB10813" s="441">
        <v>-123.3151452</v>
      </c>
      <c r="AC10813" s="3" t="s">
        <v>45</v>
      </c>
      <c r="AD10813" s="3"/>
      <c r="AE10813" s="409" t="s">
        <v>889</v>
      </c>
      <c r="AF10813" s="1" t="str">
        <f>CONCATENATE("ex ", AE10813)</f>
        <v>ex Spiraea betulifolia</v>
      </c>
      <c r="AG10813" s="3" t="s">
        <v>90</v>
      </c>
      <c r="AH10813" s="2" t="s">
        <v>1769</v>
      </c>
      <c r="AI10813" s="3"/>
      <c r="AJ10813" s="3"/>
      <c r="AK10813" s="3"/>
      <c r="AL10813" s="3"/>
      <c r="AM10813" s="3"/>
      <c r="AN10813" s="3"/>
      <c r="AO10813" s="3"/>
      <c r="AP10813" s="3"/>
      <c r="AQ10813" s="3"/>
      <c r="AR10813" s="3"/>
      <c r="AS10813" s="3"/>
      <c r="AT10813" s="3" t="s">
        <v>90</v>
      </c>
    </row>
    <row r="10814" spans="2:56" ht="52.5" thickBot="1">
      <c r="B10814" s="87">
        <v>3962</v>
      </c>
      <c r="E10814" s="325">
        <v>18</v>
      </c>
      <c r="F10814" s="325" t="s">
        <v>42</v>
      </c>
      <c r="G10814" s="325">
        <v>2018</v>
      </c>
      <c r="H10814" s="325"/>
      <c r="I10814" s="3"/>
      <c r="J10814" s="3"/>
      <c r="K10814" s="3"/>
      <c r="L10814" s="4"/>
      <c r="M10814" s="3"/>
      <c r="N10814" s="3" t="s">
        <v>887</v>
      </c>
      <c r="P10814" s="325">
        <v>28</v>
      </c>
      <c r="Q10814" s="24">
        <v>28</v>
      </c>
      <c r="R10814" s="325">
        <v>10</v>
      </c>
      <c r="S10814" s="3" t="s">
        <v>3</v>
      </c>
      <c r="T10814" s="3" t="s">
        <v>44</v>
      </c>
      <c r="U10814" s="3" t="s">
        <v>36</v>
      </c>
      <c r="V10814" s="3" t="s">
        <v>36</v>
      </c>
      <c r="W10814" s="325"/>
      <c r="X10814" s="409" t="s">
        <v>384</v>
      </c>
      <c r="Y10814" s="3"/>
      <c r="Z10814" s="3"/>
      <c r="AA10814" s="441">
        <v>44.599052190000002</v>
      </c>
      <c r="AB10814" s="441">
        <v>-123.3151452</v>
      </c>
      <c r="AC10814" s="3" t="s">
        <v>45</v>
      </c>
      <c r="AD10814" s="3"/>
      <c r="AE10814" s="409" t="s">
        <v>889</v>
      </c>
      <c r="AF10814" s="1" t="str">
        <f>CONCATENATE("ex ", AE10814)</f>
        <v>ex Spiraea betulifolia</v>
      </c>
      <c r="AG10814" s="3" t="s">
        <v>90</v>
      </c>
      <c r="AH10814" s="2" t="s">
        <v>1769</v>
      </c>
      <c r="AI10814" s="3"/>
      <c r="AJ10814" s="3"/>
      <c r="AK10814" s="3"/>
      <c r="AL10814" s="3"/>
      <c r="AM10814" s="3"/>
      <c r="AN10814" s="3"/>
      <c r="AO10814" s="3"/>
      <c r="AP10814" s="3"/>
      <c r="AQ10814" s="3"/>
      <c r="AR10814" s="3"/>
      <c r="AS10814" s="3"/>
      <c r="AT10814" s="3" t="s">
        <v>90</v>
      </c>
    </row>
    <row r="10815" spans="2:56" ht="52.5" thickBot="1">
      <c r="B10815" s="87">
        <v>3963</v>
      </c>
      <c r="E10815" s="325">
        <v>18</v>
      </c>
      <c r="F10815" s="325" t="s">
        <v>42</v>
      </c>
      <c r="G10815" s="325">
        <v>2018</v>
      </c>
      <c r="H10815" s="325"/>
      <c r="I10815" s="3"/>
      <c r="J10815" s="3"/>
      <c r="K10815" s="3"/>
      <c r="L10815" s="4"/>
      <c r="M10815" s="3"/>
      <c r="N10815" s="3" t="s">
        <v>887</v>
      </c>
      <c r="P10815" s="325">
        <v>28</v>
      </c>
      <c r="Q10815" s="24">
        <v>28</v>
      </c>
      <c r="R10815" s="325">
        <v>11</v>
      </c>
      <c r="S10815" s="3" t="s">
        <v>3</v>
      </c>
      <c r="T10815" s="3" t="s">
        <v>44</v>
      </c>
      <c r="U10815" s="3" t="s">
        <v>36</v>
      </c>
      <c r="V10815" s="3" t="s">
        <v>36</v>
      </c>
      <c r="W10815" s="325"/>
      <c r="X10815" s="409" t="s">
        <v>384</v>
      </c>
      <c r="Y10815" s="3"/>
      <c r="Z10815" s="3"/>
      <c r="AA10815" s="441">
        <v>44.599052190000002</v>
      </c>
      <c r="AB10815" s="441">
        <v>-123.3151452</v>
      </c>
      <c r="AC10815" s="3" t="s">
        <v>45</v>
      </c>
      <c r="AD10815" s="3"/>
      <c r="AE10815" s="409" t="s">
        <v>889</v>
      </c>
      <c r="AF10815" s="1" t="str">
        <f>CONCATENATE("ex ", AE10815)</f>
        <v>ex Spiraea betulifolia</v>
      </c>
      <c r="AG10815" s="3" t="s">
        <v>90</v>
      </c>
      <c r="AH10815" s="2" t="s">
        <v>1769</v>
      </c>
      <c r="AI10815" s="3"/>
      <c r="AJ10815" s="3"/>
      <c r="AK10815" s="3"/>
      <c r="AL10815" s="3"/>
      <c r="AM10815" s="3"/>
      <c r="AN10815" s="3"/>
      <c r="AO10815" s="3"/>
      <c r="AP10815" s="3"/>
      <c r="AQ10815" s="3"/>
      <c r="AR10815" s="3"/>
      <c r="AS10815" s="3"/>
      <c r="AT10815" s="3" t="s">
        <v>90</v>
      </c>
      <c r="BD10815" s="1"/>
    </row>
    <row r="10816" spans="2:56" ht="52.5" thickBot="1">
      <c r="B10816" s="87">
        <v>3964</v>
      </c>
      <c r="E10816" s="325">
        <v>18</v>
      </c>
      <c r="F10816" s="325" t="s">
        <v>42</v>
      </c>
      <c r="G10816" s="325">
        <v>2018</v>
      </c>
      <c r="H10816" s="325"/>
      <c r="I10816" s="3"/>
      <c r="J10816" s="3"/>
      <c r="K10816" s="3"/>
      <c r="L10816" s="4"/>
      <c r="M10816" s="3"/>
      <c r="N10816" s="3" t="s">
        <v>887</v>
      </c>
      <c r="P10816" s="325">
        <v>28</v>
      </c>
      <c r="Q10816" s="24">
        <v>28</v>
      </c>
      <c r="R10816" s="325">
        <v>12</v>
      </c>
      <c r="S10816" s="3" t="s">
        <v>3</v>
      </c>
      <c r="T10816" s="3" t="s">
        <v>44</v>
      </c>
      <c r="U10816" s="3" t="s">
        <v>36</v>
      </c>
      <c r="V10816" s="3" t="s">
        <v>36</v>
      </c>
      <c r="W10816" s="325"/>
      <c r="X10816" s="409" t="s">
        <v>384</v>
      </c>
      <c r="Y10816" s="3"/>
      <c r="Z10816" s="3"/>
      <c r="AA10816" s="441">
        <v>44.599052190000002</v>
      </c>
      <c r="AB10816" s="441">
        <v>-123.3151452</v>
      </c>
      <c r="AC10816" s="3" t="s">
        <v>45</v>
      </c>
      <c r="AD10816" s="3"/>
      <c r="AE10816" s="409" t="s">
        <v>889</v>
      </c>
      <c r="AF10816" s="1" t="str">
        <f>CONCATENATE("ex ", AE10816)</f>
        <v>ex Spiraea betulifolia</v>
      </c>
      <c r="AG10816" s="3" t="s">
        <v>90</v>
      </c>
      <c r="AH10816" s="2" t="s">
        <v>1769</v>
      </c>
      <c r="AI10816" s="3"/>
      <c r="AJ10816" s="3"/>
      <c r="AK10816" s="3"/>
      <c r="AL10816" s="3"/>
      <c r="AM10816" s="3"/>
      <c r="AN10816" s="3"/>
      <c r="AO10816" s="3"/>
      <c r="AP10816" s="3"/>
      <c r="AQ10816" s="3"/>
      <c r="AR10816" s="3"/>
      <c r="AS10816" s="3"/>
      <c r="AT10816" s="3" t="s">
        <v>90</v>
      </c>
    </row>
    <row r="10817" spans="2:56" ht="52.5" thickBot="1">
      <c r="B10817" s="87">
        <v>4789</v>
      </c>
      <c r="E10817" s="325">
        <v>23</v>
      </c>
      <c r="F10817" s="325" t="s">
        <v>42</v>
      </c>
      <c r="G10817" s="325">
        <v>2018</v>
      </c>
      <c r="H10817" s="325"/>
      <c r="L10817" s="4"/>
      <c r="N10817" s="3" t="s">
        <v>1041</v>
      </c>
      <c r="P10817" s="325">
        <v>29</v>
      </c>
      <c r="Q10817" s="24">
        <v>29</v>
      </c>
      <c r="R10817" s="325">
        <v>1</v>
      </c>
      <c r="S10817" s="2" t="s">
        <v>3</v>
      </c>
      <c r="T10817" s="2" t="s">
        <v>44</v>
      </c>
      <c r="U10817" s="2" t="s">
        <v>36</v>
      </c>
      <c r="V10817" s="3" t="s">
        <v>36</v>
      </c>
      <c r="W10817" s="409"/>
      <c r="X10817" s="409" t="s">
        <v>384</v>
      </c>
      <c r="AA10817" s="441">
        <v>44.6003635</v>
      </c>
      <c r="AB10817" s="441">
        <v>-123.31762430000001</v>
      </c>
      <c r="AC10817" s="2" t="s">
        <v>45</v>
      </c>
      <c r="AE10817" s="409" t="s">
        <v>1042</v>
      </c>
      <c r="AF10817" s="1" t="str">
        <f>CONCATENATE("ex ", AE10817)</f>
        <v>ex Geranium oreganum</v>
      </c>
      <c r="AG10817" s="2" t="s">
        <v>90</v>
      </c>
      <c r="AH10817" s="2" t="s">
        <v>1769</v>
      </c>
      <c r="AT10817" s="2" t="s">
        <v>90</v>
      </c>
      <c r="BD10817" s="3"/>
    </row>
    <row r="10818" spans="2:56" ht="52.5" thickBot="1">
      <c r="B10818" s="87">
        <v>4790</v>
      </c>
      <c r="E10818" s="325">
        <v>23</v>
      </c>
      <c r="F10818" s="325" t="s">
        <v>42</v>
      </c>
      <c r="G10818" s="325">
        <v>2018</v>
      </c>
      <c r="H10818" s="325"/>
      <c r="L10818" s="4"/>
      <c r="N10818" s="3" t="s">
        <v>1041</v>
      </c>
      <c r="P10818" s="325">
        <v>29</v>
      </c>
      <c r="Q10818" s="24">
        <v>29</v>
      </c>
      <c r="R10818" s="325">
        <v>2</v>
      </c>
      <c r="S10818" s="2" t="s">
        <v>3</v>
      </c>
      <c r="T10818" s="2" t="s">
        <v>44</v>
      </c>
      <c r="U10818" s="2" t="s">
        <v>36</v>
      </c>
      <c r="V10818" s="3" t="s">
        <v>36</v>
      </c>
      <c r="W10818" s="409"/>
      <c r="X10818" s="409" t="s">
        <v>384</v>
      </c>
      <c r="AA10818" s="441">
        <v>44.6003635</v>
      </c>
      <c r="AB10818" s="441">
        <v>-123.31762430000001</v>
      </c>
      <c r="AC10818" s="2" t="s">
        <v>45</v>
      </c>
      <c r="AE10818" s="409" t="s">
        <v>1042</v>
      </c>
      <c r="AF10818" s="1" t="str">
        <f>CONCATENATE("ex ", AE10818)</f>
        <v>ex Geranium oreganum</v>
      </c>
      <c r="AG10818" s="2" t="s">
        <v>90</v>
      </c>
      <c r="AH10818" s="2" t="s">
        <v>1769</v>
      </c>
      <c r="AT10818" s="2" t="s">
        <v>90</v>
      </c>
      <c r="BD10818" s="3"/>
    </row>
    <row r="10819" spans="2:56" ht="52.5" thickBot="1">
      <c r="B10819" s="87">
        <v>4791</v>
      </c>
      <c r="E10819" s="325">
        <v>23</v>
      </c>
      <c r="F10819" s="325" t="s">
        <v>42</v>
      </c>
      <c r="G10819" s="325">
        <v>2018</v>
      </c>
      <c r="H10819" s="325"/>
      <c r="L10819" s="4"/>
      <c r="N10819" s="3" t="s">
        <v>1041</v>
      </c>
      <c r="P10819" s="325">
        <v>29</v>
      </c>
      <c r="Q10819" s="24">
        <v>29</v>
      </c>
      <c r="R10819" s="325">
        <v>3</v>
      </c>
      <c r="S10819" s="2" t="s">
        <v>3</v>
      </c>
      <c r="T10819" s="2" t="s">
        <v>44</v>
      </c>
      <c r="U10819" s="2" t="s">
        <v>36</v>
      </c>
      <c r="V10819" s="3" t="s">
        <v>36</v>
      </c>
      <c r="W10819" s="409"/>
      <c r="X10819" s="409" t="s">
        <v>384</v>
      </c>
      <c r="AA10819" s="441">
        <v>44.6003635</v>
      </c>
      <c r="AB10819" s="441">
        <v>-123.31762430000001</v>
      </c>
      <c r="AC10819" s="2" t="s">
        <v>45</v>
      </c>
      <c r="AE10819" s="409" t="s">
        <v>1042</v>
      </c>
      <c r="AF10819" s="1" t="str">
        <f>CONCATENATE("ex ", AE10819)</f>
        <v>ex Geranium oreganum</v>
      </c>
      <c r="AG10819" s="2" t="s">
        <v>90</v>
      </c>
      <c r="AH10819" s="2" t="s">
        <v>1769</v>
      </c>
      <c r="AT10819" s="2" t="s">
        <v>90</v>
      </c>
      <c r="BD10819" s="3"/>
    </row>
    <row r="10820" spans="2:56" ht="52.5" thickBot="1">
      <c r="B10820" s="87">
        <v>4792</v>
      </c>
      <c r="E10820" s="325">
        <v>23</v>
      </c>
      <c r="F10820" s="325" t="s">
        <v>42</v>
      </c>
      <c r="G10820" s="325">
        <v>2018</v>
      </c>
      <c r="H10820" s="325"/>
      <c r="L10820" s="4"/>
      <c r="N10820" s="3" t="s">
        <v>1041</v>
      </c>
      <c r="P10820" s="325">
        <v>29</v>
      </c>
      <c r="Q10820" s="24">
        <v>29</v>
      </c>
      <c r="R10820" s="325">
        <v>4</v>
      </c>
      <c r="S10820" s="2" t="s">
        <v>3</v>
      </c>
      <c r="T10820" s="2" t="s">
        <v>44</v>
      </c>
      <c r="U10820" s="2" t="s">
        <v>36</v>
      </c>
      <c r="V10820" s="3" t="s">
        <v>36</v>
      </c>
      <c r="W10820" s="409"/>
      <c r="X10820" s="409" t="s">
        <v>384</v>
      </c>
      <c r="AA10820" s="441">
        <v>44.6003635</v>
      </c>
      <c r="AB10820" s="441">
        <v>-123.31762430000001</v>
      </c>
      <c r="AC10820" s="2" t="s">
        <v>45</v>
      </c>
      <c r="AE10820" s="409" t="s">
        <v>1042</v>
      </c>
      <c r="AF10820" s="1" t="str">
        <f>CONCATENATE("ex ", AE10820)</f>
        <v>ex Geranium oreganum</v>
      </c>
      <c r="AG10820" s="2" t="s">
        <v>90</v>
      </c>
      <c r="AH10820" s="2" t="s">
        <v>1769</v>
      </c>
      <c r="AT10820" s="2" t="s">
        <v>90</v>
      </c>
      <c r="BD10820" s="3"/>
    </row>
    <row r="10821" spans="2:56" ht="52.5" thickBot="1">
      <c r="B10821" s="87">
        <v>4793</v>
      </c>
      <c r="E10821" s="325">
        <v>23</v>
      </c>
      <c r="F10821" s="325" t="s">
        <v>42</v>
      </c>
      <c r="G10821" s="325">
        <v>2018</v>
      </c>
      <c r="H10821" s="325"/>
      <c r="L10821" s="4"/>
      <c r="N10821" s="3" t="s">
        <v>1043</v>
      </c>
      <c r="P10821" s="325">
        <v>30</v>
      </c>
      <c r="Q10821" s="24">
        <v>30</v>
      </c>
      <c r="R10821" s="325">
        <v>1</v>
      </c>
      <c r="S10821" s="2" t="s">
        <v>3</v>
      </c>
      <c r="T10821" s="2" t="s">
        <v>44</v>
      </c>
      <c r="U10821" s="2" t="s">
        <v>36</v>
      </c>
      <c r="V10821" s="3" t="s">
        <v>36</v>
      </c>
      <c r="W10821" s="409"/>
      <c r="X10821" s="409" t="s">
        <v>384</v>
      </c>
      <c r="AA10821" s="441">
        <v>44.599369940000003</v>
      </c>
      <c r="AB10821" s="441">
        <v>-123.31531356000001</v>
      </c>
      <c r="AC10821" s="2" t="s">
        <v>45</v>
      </c>
      <c r="AE10821" s="409" t="s">
        <v>861</v>
      </c>
      <c r="AF10821" s="1" t="str">
        <f>CONCATENATE("ex ", AE10821)</f>
        <v>ex Wyethia angustifolia</v>
      </c>
      <c r="AG10821" s="2" t="s">
        <v>90</v>
      </c>
      <c r="AH10821" s="2" t="s">
        <v>1769</v>
      </c>
      <c r="AT10821" s="2" t="s">
        <v>90</v>
      </c>
      <c r="BD10821" s="3"/>
    </row>
    <row r="10822" spans="2:56" ht="52.5" thickBot="1">
      <c r="B10822" s="87">
        <v>4794</v>
      </c>
      <c r="E10822" s="325">
        <v>23</v>
      </c>
      <c r="F10822" s="325" t="s">
        <v>42</v>
      </c>
      <c r="G10822" s="325">
        <v>2018</v>
      </c>
      <c r="H10822" s="325"/>
      <c r="L10822" s="4"/>
      <c r="N10822" s="3" t="s">
        <v>1043</v>
      </c>
      <c r="P10822" s="325">
        <v>30</v>
      </c>
      <c r="Q10822" s="24">
        <v>30</v>
      </c>
      <c r="R10822" s="325">
        <v>2</v>
      </c>
      <c r="S10822" s="2" t="s">
        <v>3</v>
      </c>
      <c r="T10822" s="2" t="s">
        <v>44</v>
      </c>
      <c r="U10822" s="2" t="s">
        <v>36</v>
      </c>
      <c r="V10822" s="3" t="s">
        <v>36</v>
      </c>
      <c r="W10822" s="409"/>
      <c r="X10822" s="409" t="s">
        <v>384</v>
      </c>
      <c r="AA10822" s="441">
        <v>44.599369940000003</v>
      </c>
      <c r="AB10822" s="441">
        <v>-123.31531356000001</v>
      </c>
      <c r="AC10822" s="2" t="s">
        <v>45</v>
      </c>
      <c r="AE10822" s="409" t="s">
        <v>861</v>
      </c>
      <c r="AF10822" s="1" t="str">
        <f>CONCATENATE("ex ", AE10822)</f>
        <v>ex Wyethia angustifolia</v>
      </c>
      <c r="AG10822" s="2" t="s">
        <v>90</v>
      </c>
      <c r="AH10822" s="2" t="s">
        <v>1769</v>
      </c>
      <c r="AT10822" s="2" t="s">
        <v>90</v>
      </c>
      <c r="BD10822" s="3"/>
    </row>
    <row r="10823" spans="2:56" ht="52.5" thickBot="1">
      <c r="B10823" s="87">
        <v>4795</v>
      </c>
      <c r="E10823" s="325">
        <v>23</v>
      </c>
      <c r="F10823" s="325" t="s">
        <v>42</v>
      </c>
      <c r="G10823" s="325">
        <v>2018</v>
      </c>
      <c r="H10823" s="325"/>
      <c r="L10823" s="4"/>
      <c r="N10823" s="3" t="s">
        <v>1043</v>
      </c>
      <c r="P10823" s="325">
        <v>30</v>
      </c>
      <c r="Q10823" s="24">
        <v>30</v>
      </c>
      <c r="R10823" s="325">
        <v>3</v>
      </c>
      <c r="S10823" s="2" t="s">
        <v>3</v>
      </c>
      <c r="T10823" s="2" t="s">
        <v>44</v>
      </c>
      <c r="U10823" s="2" t="s">
        <v>36</v>
      </c>
      <c r="V10823" s="3" t="s">
        <v>36</v>
      </c>
      <c r="W10823" s="409"/>
      <c r="X10823" s="409" t="s">
        <v>384</v>
      </c>
      <c r="AA10823" s="441">
        <v>44.599369940000003</v>
      </c>
      <c r="AB10823" s="441">
        <v>-123.31531356000001</v>
      </c>
      <c r="AC10823" s="2" t="s">
        <v>45</v>
      </c>
      <c r="AE10823" s="409" t="s">
        <v>861</v>
      </c>
      <c r="AF10823" s="1" t="str">
        <f>CONCATENATE("ex ", AE10823)</f>
        <v>ex Wyethia angustifolia</v>
      </c>
      <c r="AG10823" s="2" t="s">
        <v>90</v>
      </c>
      <c r="AH10823" s="2" t="s">
        <v>1769</v>
      </c>
      <c r="AT10823" s="2" t="s">
        <v>90</v>
      </c>
      <c r="BD10823" s="3"/>
    </row>
    <row r="10824" spans="2:56" ht="52.5" thickBot="1">
      <c r="B10824" s="87">
        <v>4796</v>
      </c>
      <c r="E10824" s="325">
        <v>23</v>
      </c>
      <c r="F10824" s="325" t="s">
        <v>42</v>
      </c>
      <c r="G10824" s="325">
        <v>2018</v>
      </c>
      <c r="H10824" s="325"/>
      <c r="L10824" s="4"/>
      <c r="N10824" s="3" t="s">
        <v>1043</v>
      </c>
      <c r="P10824" s="325">
        <v>30</v>
      </c>
      <c r="Q10824" s="24">
        <v>30</v>
      </c>
      <c r="R10824" s="325">
        <v>4</v>
      </c>
      <c r="S10824" s="2" t="s">
        <v>3</v>
      </c>
      <c r="T10824" s="2" t="s">
        <v>44</v>
      </c>
      <c r="U10824" s="2" t="s">
        <v>36</v>
      </c>
      <c r="V10824" s="3" t="s">
        <v>36</v>
      </c>
      <c r="W10824" s="409"/>
      <c r="X10824" s="409" t="s">
        <v>384</v>
      </c>
      <c r="AA10824" s="441">
        <v>44.599369940000003</v>
      </c>
      <c r="AB10824" s="441">
        <v>-123.31531356000001</v>
      </c>
      <c r="AC10824" s="2" t="s">
        <v>45</v>
      </c>
      <c r="AE10824" s="409" t="s">
        <v>861</v>
      </c>
      <c r="AF10824" s="1" t="str">
        <f>CONCATENATE("ex ", AE10824)</f>
        <v>ex Wyethia angustifolia</v>
      </c>
      <c r="AG10824" s="2" t="s">
        <v>90</v>
      </c>
      <c r="AH10824" s="2" t="s">
        <v>1769</v>
      </c>
      <c r="AT10824" s="2" t="s">
        <v>90</v>
      </c>
    </row>
    <row r="10825" spans="2:56" ht="52.5" thickBot="1">
      <c r="B10825" s="87">
        <v>4797</v>
      </c>
      <c r="E10825" s="325">
        <v>23</v>
      </c>
      <c r="F10825" s="325" t="s">
        <v>42</v>
      </c>
      <c r="G10825" s="325">
        <v>2018</v>
      </c>
      <c r="H10825" s="325"/>
      <c r="L10825" s="4"/>
      <c r="N10825" s="3" t="s">
        <v>1043</v>
      </c>
      <c r="P10825" s="325">
        <v>30</v>
      </c>
      <c r="Q10825" s="24">
        <v>30</v>
      </c>
      <c r="R10825" s="325">
        <v>5</v>
      </c>
      <c r="S10825" s="2" t="s">
        <v>3</v>
      </c>
      <c r="T10825" s="2" t="s">
        <v>44</v>
      </c>
      <c r="U10825" s="2" t="s">
        <v>36</v>
      </c>
      <c r="V10825" s="3" t="s">
        <v>36</v>
      </c>
      <c r="W10825" s="409"/>
      <c r="X10825" s="409" t="s">
        <v>384</v>
      </c>
      <c r="AA10825" s="441">
        <v>44.599369940000003</v>
      </c>
      <c r="AB10825" s="441">
        <v>-123.31531356000001</v>
      </c>
      <c r="AC10825" s="2" t="s">
        <v>45</v>
      </c>
      <c r="AE10825" s="409" t="s">
        <v>861</v>
      </c>
      <c r="AF10825" s="1" t="str">
        <f>CONCATENATE("ex ", AE10825)</f>
        <v>ex Wyethia angustifolia</v>
      </c>
      <c r="AG10825" s="2" t="s">
        <v>90</v>
      </c>
      <c r="AH10825" s="2" t="s">
        <v>1769</v>
      </c>
      <c r="AT10825" s="2" t="s">
        <v>90</v>
      </c>
    </row>
    <row r="10826" spans="2:56" ht="52.5" thickBot="1">
      <c r="B10826" s="87">
        <v>4798</v>
      </c>
      <c r="E10826" s="325">
        <v>23</v>
      </c>
      <c r="F10826" s="325" t="s">
        <v>42</v>
      </c>
      <c r="G10826" s="325">
        <v>2018</v>
      </c>
      <c r="H10826" s="325"/>
      <c r="L10826" s="4"/>
      <c r="N10826" s="3" t="s">
        <v>1043</v>
      </c>
      <c r="P10826" s="325">
        <v>30</v>
      </c>
      <c r="Q10826" s="24">
        <v>30</v>
      </c>
      <c r="R10826" s="325">
        <v>6</v>
      </c>
      <c r="S10826" s="2" t="s">
        <v>3</v>
      </c>
      <c r="T10826" s="2" t="s">
        <v>44</v>
      </c>
      <c r="U10826" s="2" t="s">
        <v>36</v>
      </c>
      <c r="V10826" s="3" t="s">
        <v>36</v>
      </c>
      <c r="W10826" s="409"/>
      <c r="X10826" s="409" t="s">
        <v>384</v>
      </c>
      <c r="AA10826" s="441">
        <v>44.599369940000003</v>
      </c>
      <c r="AB10826" s="441">
        <v>-123.31531356000001</v>
      </c>
      <c r="AC10826" s="2" t="s">
        <v>45</v>
      </c>
      <c r="AE10826" s="409" t="s">
        <v>861</v>
      </c>
      <c r="AF10826" s="1" t="str">
        <f>CONCATENATE("ex ", AE10826)</f>
        <v>ex Wyethia angustifolia</v>
      </c>
      <c r="AG10826" s="2" t="s">
        <v>90</v>
      </c>
      <c r="AH10826" s="2" t="s">
        <v>1769</v>
      </c>
      <c r="AT10826" s="2" t="s">
        <v>90</v>
      </c>
    </row>
    <row r="10827" spans="2:56" ht="52.5" thickBot="1">
      <c r="B10827" s="87">
        <v>4799</v>
      </c>
      <c r="E10827" s="325">
        <v>23</v>
      </c>
      <c r="F10827" s="325" t="s">
        <v>42</v>
      </c>
      <c r="G10827" s="325">
        <v>2018</v>
      </c>
      <c r="H10827" s="325"/>
      <c r="L10827" s="4"/>
      <c r="N10827" s="3" t="s">
        <v>1044</v>
      </c>
      <c r="P10827" s="325">
        <v>31</v>
      </c>
      <c r="Q10827" s="24">
        <v>31</v>
      </c>
      <c r="R10827" s="325">
        <v>1</v>
      </c>
      <c r="S10827" s="2" t="s">
        <v>3</v>
      </c>
      <c r="T10827" s="2" t="s">
        <v>44</v>
      </c>
      <c r="U10827" s="2" t="s">
        <v>36</v>
      </c>
      <c r="V10827" s="3" t="s">
        <v>36</v>
      </c>
      <c r="W10827" s="409"/>
      <c r="X10827" s="409" t="s">
        <v>384</v>
      </c>
      <c r="AA10827" s="441">
        <v>44.59901266</v>
      </c>
      <c r="AB10827" s="441">
        <v>-123.31568720999999</v>
      </c>
      <c r="AC10827" s="2" t="s">
        <v>45</v>
      </c>
      <c r="AE10827" s="409" t="s">
        <v>987</v>
      </c>
      <c r="AF10827" s="1" t="str">
        <f>CONCATENATE("ex ", AE10827)</f>
        <v>ex Dichelostemma congestum</v>
      </c>
      <c r="AG10827" s="2" t="s">
        <v>90</v>
      </c>
      <c r="AH10827" s="2" t="s">
        <v>1769</v>
      </c>
      <c r="AT10827" s="2" t="s">
        <v>90</v>
      </c>
    </row>
    <row r="10828" spans="2:56" ht="52.5" thickBot="1">
      <c r="B10828" s="87">
        <v>4800</v>
      </c>
      <c r="E10828" s="325">
        <v>23</v>
      </c>
      <c r="F10828" s="325" t="s">
        <v>42</v>
      </c>
      <c r="G10828" s="325">
        <v>2018</v>
      </c>
      <c r="H10828" s="325"/>
      <c r="L10828" s="4"/>
      <c r="N10828" s="3" t="s">
        <v>1044</v>
      </c>
      <c r="P10828" s="325">
        <v>31</v>
      </c>
      <c r="Q10828" s="24">
        <v>31</v>
      </c>
      <c r="R10828" s="325">
        <v>2</v>
      </c>
      <c r="S10828" s="2" t="s">
        <v>3</v>
      </c>
      <c r="T10828" s="2" t="s">
        <v>44</v>
      </c>
      <c r="U10828" s="2" t="s">
        <v>36</v>
      </c>
      <c r="V10828" s="3" t="s">
        <v>36</v>
      </c>
      <c r="W10828" s="409"/>
      <c r="X10828" s="409" t="s">
        <v>384</v>
      </c>
      <c r="AA10828" s="441">
        <v>44.59901266</v>
      </c>
      <c r="AB10828" s="441">
        <v>-123.31568720999999</v>
      </c>
      <c r="AC10828" s="2" t="s">
        <v>45</v>
      </c>
      <c r="AE10828" s="409" t="s">
        <v>987</v>
      </c>
      <c r="AF10828" s="1" t="str">
        <f>CONCATENATE("ex ", AE10828)</f>
        <v>ex Dichelostemma congestum</v>
      </c>
      <c r="AG10828" s="2" t="s">
        <v>90</v>
      </c>
      <c r="AH10828" s="2" t="s">
        <v>1769</v>
      </c>
      <c r="AT10828" s="2" t="s">
        <v>90</v>
      </c>
    </row>
    <row r="10829" spans="2:56" ht="52.5" thickBot="1">
      <c r="B10829" s="87">
        <v>4801</v>
      </c>
      <c r="E10829" s="325">
        <v>23</v>
      </c>
      <c r="F10829" s="325" t="s">
        <v>42</v>
      </c>
      <c r="G10829" s="325">
        <v>2018</v>
      </c>
      <c r="H10829" s="325"/>
      <c r="L10829" s="4"/>
      <c r="N10829" s="3" t="s">
        <v>1044</v>
      </c>
      <c r="P10829" s="325">
        <v>31</v>
      </c>
      <c r="Q10829" s="24">
        <v>31</v>
      </c>
      <c r="R10829" s="325">
        <v>3</v>
      </c>
      <c r="S10829" s="2" t="s">
        <v>3</v>
      </c>
      <c r="T10829" s="2" t="s">
        <v>44</v>
      </c>
      <c r="U10829" s="2" t="s">
        <v>36</v>
      </c>
      <c r="V10829" s="3" t="s">
        <v>36</v>
      </c>
      <c r="W10829" s="409"/>
      <c r="X10829" s="409" t="s">
        <v>384</v>
      </c>
      <c r="AA10829" s="441">
        <v>44.59901266</v>
      </c>
      <c r="AB10829" s="441">
        <v>-123.31568720999999</v>
      </c>
      <c r="AC10829" s="2" t="s">
        <v>45</v>
      </c>
      <c r="AE10829" s="409" t="s">
        <v>987</v>
      </c>
      <c r="AF10829" s="1" t="str">
        <f>CONCATENATE("ex ", AE10829)</f>
        <v>ex Dichelostemma congestum</v>
      </c>
      <c r="AG10829" s="2" t="s">
        <v>90</v>
      </c>
      <c r="AH10829" s="2" t="s">
        <v>1769</v>
      </c>
      <c r="AT10829" s="2" t="s">
        <v>90</v>
      </c>
    </row>
    <row r="10830" spans="2:56" ht="39.75" thickBot="1">
      <c r="B10830" s="87">
        <v>4802</v>
      </c>
      <c r="E10830" s="325">
        <v>23</v>
      </c>
      <c r="F10830" s="325" t="s">
        <v>42</v>
      </c>
      <c r="G10830" s="325">
        <v>2018</v>
      </c>
      <c r="H10830" s="325"/>
      <c r="I10830" s="409"/>
      <c r="J10830" s="409"/>
      <c r="K10830" s="409"/>
      <c r="L10830" s="4"/>
      <c r="M10830" s="409"/>
      <c r="N10830" s="3" t="s">
        <v>1044</v>
      </c>
      <c r="P10830" s="325">
        <v>31</v>
      </c>
      <c r="Q10830" s="24">
        <v>31</v>
      </c>
      <c r="R10830" s="325">
        <v>4</v>
      </c>
      <c r="S10830" s="409" t="s">
        <v>3</v>
      </c>
      <c r="T10830" s="409" t="s">
        <v>44</v>
      </c>
      <c r="U10830" s="409" t="s">
        <v>36</v>
      </c>
      <c r="V10830" s="3" t="s">
        <v>36</v>
      </c>
      <c r="W10830" s="409"/>
      <c r="X10830" s="409" t="s">
        <v>384</v>
      </c>
      <c r="AA10830" s="441">
        <v>44.59901266</v>
      </c>
      <c r="AB10830" s="441">
        <v>-123.31568720999999</v>
      </c>
      <c r="AC10830" s="2" t="s">
        <v>45</v>
      </c>
      <c r="AE10830" s="409" t="s">
        <v>987</v>
      </c>
      <c r="AF10830" s="1" t="str">
        <f>CONCATENATE("ex ", AE10830)</f>
        <v>ex Dichelostemma congestum</v>
      </c>
      <c r="AG10830" s="2" t="s">
        <v>90</v>
      </c>
      <c r="AH10830" s="2" t="s">
        <v>1769</v>
      </c>
      <c r="AT10830" s="2" t="s">
        <v>90</v>
      </c>
    </row>
    <row r="10831" spans="2:56" ht="39.75" thickBot="1">
      <c r="B10831" s="87">
        <v>4803</v>
      </c>
      <c r="E10831" s="325">
        <v>23</v>
      </c>
      <c r="F10831" s="325" t="s">
        <v>42</v>
      </c>
      <c r="G10831" s="325">
        <v>2018</v>
      </c>
      <c r="H10831" s="325"/>
      <c r="I10831" s="409"/>
      <c r="J10831" s="409"/>
      <c r="K10831" s="409"/>
      <c r="L10831" s="4"/>
      <c r="M10831" s="409"/>
      <c r="N10831" s="3" t="s">
        <v>1044</v>
      </c>
      <c r="P10831" s="325">
        <v>31</v>
      </c>
      <c r="Q10831" s="24">
        <v>31</v>
      </c>
      <c r="R10831" s="325">
        <v>5</v>
      </c>
      <c r="S10831" s="409" t="s">
        <v>3</v>
      </c>
      <c r="T10831" s="409" t="s">
        <v>44</v>
      </c>
      <c r="U10831" s="409" t="s">
        <v>36</v>
      </c>
      <c r="V10831" s="3" t="s">
        <v>36</v>
      </c>
      <c r="W10831" s="409"/>
      <c r="X10831" s="409" t="s">
        <v>384</v>
      </c>
      <c r="AA10831" s="441">
        <v>44.59901266</v>
      </c>
      <c r="AB10831" s="441">
        <v>-123.31568720999999</v>
      </c>
      <c r="AC10831" s="2" t="s">
        <v>45</v>
      </c>
      <c r="AE10831" s="409" t="s">
        <v>987</v>
      </c>
      <c r="AF10831" s="1" t="str">
        <f>CONCATENATE("ex ", AE10831)</f>
        <v>ex Dichelostemma congestum</v>
      </c>
      <c r="AG10831" s="2" t="s">
        <v>90</v>
      </c>
      <c r="AH10831" s="2" t="s">
        <v>1769</v>
      </c>
      <c r="AT10831" s="2" t="s">
        <v>90</v>
      </c>
    </row>
    <row r="10832" spans="2:56" ht="27" thickBot="1">
      <c r="B10832" s="87">
        <v>4804</v>
      </c>
      <c r="E10832" s="325">
        <v>23</v>
      </c>
      <c r="F10832" s="325" t="s">
        <v>42</v>
      </c>
      <c r="G10832" s="325">
        <v>2018</v>
      </c>
      <c r="H10832" s="325"/>
      <c r="I10832" s="409"/>
      <c r="J10832" s="409"/>
      <c r="K10832" s="409"/>
      <c r="L10832" s="4"/>
      <c r="M10832" s="409"/>
      <c r="N10832" s="3" t="s">
        <v>1044</v>
      </c>
      <c r="P10832" s="325">
        <v>31</v>
      </c>
      <c r="Q10832" s="24">
        <v>31</v>
      </c>
      <c r="R10832" s="325">
        <v>6</v>
      </c>
      <c r="S10832" s="409" t="s">
        <v>3</v>
      </c>
      <c r="T10832" s="409" t="s">
        <v>44</v>
      </c>
      <c r="U10832" s="409" t="s">
        <v>36</v>
      </c>
      <c r="V10832" s="3" t="s">
        <v>36</v>
      </c>
      <c r="W10832" s="409"/>
      <c r="X10832" s="409" t="s">
        <v>384</v>
      </c>
      <c r="AA10832" s="441">
        <v>44.59901266</v>
      </c>
      <c r="AB10832" s="441">
        <v>-123.31568720999999</v>
      </c>
      <c r="AC10832" s="2" t="s">
        <v>45</v>
      </c>
      <c r="AE10832" s="409" t="s">
        <v>987</v>
      </c>
      <c r="AF10832" s="1" t="str">
        <f>CONCATENATE("ex ", AE10832)</f>
        <v>ex Dichelostemma congestum</v>
      </c>
      <c r="AG10832" s="2" t="s">
        <v>90</v>
      </c>
      <c r="AH10832" s="2" t="s">
        <v>1769</v>
      </c>
      <c r="AT10832" s="2" t="s">
        <v>90</v>
      </c>
    </row>
    <row r="10833" spans="2:46" ht="27" thickBot="1">
      <c r="B10833" s="87">
        <v>4805</v>
      </c>
      <c r="E10833" s="325">
        <v>23</v>
      </c>
      <c r="F10833" s="325" t="s">
        <v>42</v>
      </c>
      <c r="G10833" s="325">
        <v>2018</v>
      </c>
      <c r="H10833" s="325"/>
      <c r="I10833" s="409"/>
      <c r="J10833" s="409"/>
      <c r="K10833" s="409"/>
      <c r="L10833" s="4"/>
      <c r="M10833" s="409"/>
      <c r="N10833" s="3" t="s">
        <v>1044</v>
      </c>
      <c r="P10833" s="325">
        <v>31</v>
      </c>
      <c r="Q10833" s="24">
        <v>31</v>
      </c>
      <c r="R10833" s="325">
        <v>7</v>
      </c>
      <c r="S10833" s="409" t="s">
        <v>3</v>
      </c>
      <c r="T10833" s="409" t="s">
        <v>44</v>
      </c>
      <c r="U10833" s="409" t="s">
        <v>36</v>
      </c>
      <c r="V10833" s="3" t="s">
        <v>36</v>
      </c>
      <c r="W10833" s="409"/>
      <c r="X10833" s="409" t="s">
        <v>384</v>
      </c>
      <c r="AA10833" s="441">
        <v>44.59901266</v>
      </c>
      <c r="AB10833" s="441">
        <v>-123.31568720999999</v>
      </c>
      <c r="AC10833" s="2" t="s">
        <v>45</v>
      </c>
      <c r="AE10833" s="409" t="s">
        <v>987</v>
      </c>
      <c r="AF10833" s="1" t="str">
        <f>CONCATENATE("ex ", AE10833)</f>
        <v>ex Dichelostemma congestum</v>
      </c>
      <c r="AG10833" s="2" t="s">
        <v>90</v>
      </c>
      <c r="AH10833" s="2" t="s">
        <v>1769</v>
      </c>
      <c r="AT10833" s="2" t="s">
        <v>90</v>
      </c>
    </row>
    <row r="10834" spans="2:46" ht="27" thickBot="1">
      <c r="B10834" s="87">
        <v>5940</v>
      </c>
      <c r="E10834" s="325">
        <v>26</v>
      </c>
      <c r="F10834" s="325" t="s">
        <v>1221</v>
      </c>
      <c r="G10834" s="325">
        <v>2018</v>
      </c>
      <c r="H10834" s="325"/>
      <c r="I10834" s="409"/>
      <c r="J10834" s="409"/>
      <c r="K10834" s="409"/>
      <c r="L10834" s="4"/>
      <c r="M10834" s="409"/>
      <c r="N10834" s="3" t="s">
        <v>1220</v>
      </c>
      <c r="P10834" s="325">
        <v>32</v>
      </c>
      <c r="Q10834" s="24">
        <v>32</v>
      </c>
      <c r="R10834" s="325">
        <v>1</v>
      </c>
      <c r="S10834" s="409" t="s">
        <v>3</v>
      </c>
      <c r="T10834" s="409" t="s">
        <v>44</v>
      </c>
      <c r="U10834" s="409" t="s">
        <v>36</v>
      </c>
      <c r="V10834" s="3" t="s">
        <v>36</v>
      </c>
      <c r="W10834" s="409"/>
      <c r="X10834" s="409" t="s">
        <v>1222</v>
      </c>
      <c r="AA10834" s="450" t="s">
        <v>1223</v>
      </c>
      <c r="AB10834" s="450">
        <v>-123.28378499999999</v>
      </c>
      <c r="AC10834" s="2" t="s">
        <v>45</v>
      </c>
      <c r="AE10834" s="409" t="s">
        <v>1238</v>
      </c>
      <c r="AF10834" s="1" t="str">
        <f>CONCATENATE("ex ", AE10834)</f>
        <v xml:space="preserve">ex Ceanothus   </v>
      </c>
      <c r="AG10834" s="2" t="s">
        <v>90</v>
      </c>
      <c r="AH10834" s="2" t="s">
        <v>1769</v>
      </c>
      <c r="AT10834" s="2" t="s">
        <v>90</v>
      </c>
    </row>
    <row r="10835" spans="2:46" ht="27" thickBot="1">
      <c r="B10835" s="87">
        <v>5941</v>
      </c>
      <c r="E10835" s="325">
        <v>26</v>
      </c>
      <c r="F10835" s="325" t="s">
        <v>1221</v>
      </c>
      <c r="G10835" s="325">
        <v>2018</v>
      </c>
      <c r="H10835" s="325"/>
      <c r="I10835" s="409"/>
      <c r="J10835" s="409"/>
      <c r="K10835" s="409"/>
      <c r="L10835" s="4"/>
      <c r="M10835" s="409"/>
      <c r="N10835" s="3" t="s">
        <v>1220</v>
      </c>
      <c r="P10835" s="325">
        <v>32</v>
      </c>
      <c r="Q10835" s="24">
        <v>32</v>
      </c>
      <c r="R10835" s="325">
        <v>2</v>
      </c>
      <c r="S10835" s="409" t="s">
        <v>3</v>
      </c>
      <c r="T10835" s="409" t="s">
        <v>44</v>
      </c>
      <c r="U10835" s="409" t="s">
        <v>36</v>
      </c>
      <c r="V10835" s="3" t="s">
        <v>36</v>
      </c>
      <c r="W10835" s="409"/>
      <c r="X10835" s="409" t="s">
        <v>1222</v>
      </c>
      <c r="AA10835" s="450" t="s">
        <v>1223</v>
      </c>
      <c r="AB10835" s="450">
        <v>-123.28378499999999</v>
      </c>
      <c r="AC10835" s="2" t="s">
        <v>45</v>
      </c>
      <c r="AE10835" s="409" t="s">
        <v>1238</v>
      </c>
      <c r="AF10835" s="1" t="str">
        <f>CONCATENATE("ex ", AE10835)</f>
        <v xml:space="preserve">ex Ceanothus   </v>
      </c>
      <c r="AG10835" s="2" t="s">
        <v>90</v>
      </c>
      <c r="AH10835" s="2" t="s">
        <v>1769</v>
      </c>
      <c r="AT10835" s="2" t="s">
        <v>90</v>
      </c>
    </row>
    <row r="10836" spans="2:46" ht="27" thickBot="1">
      <c r="B10836" s="87">
        <v>5942</v>
      </c>
      <c r="E10836" s="325">
        <v>26</v>
      </c>
      <c r="F10836" s="325" t="s">
        <v>1221</v>
      </c>
      <c r="G10836" s="325">
        <v>2018</v>
      </c>
      <c r="H10836" s="325"/>
      <c r="I10836" s="409"/>
      <c r="J10836" s="409"/>
      <c r="K10836" s="409"/>
      <c r="L10836" s="4"/>
      <c r="M10836" s="409"/>
      <c r="N10836" s="3" t="s">
        <v>1220</v>
      </c>
      <c r="P10836" s="325">
        <v>32</v>
      </c>
      <c r="Q10836" s="24">
        <v>32</v>
      </c>
      <c r="R10836" s="325">
        <v>3</v>
      </c>
      <c r="S10836" s="409" t="s">
        <v>3</v>
      </c>
      <c r="T10836" s="409" t="s">
        <v>44</v>
      </c>
      <c r="U10836" s="409" t="s">
        <v>36</v>
      </c>
      <c r="V10836" s="3" t="s">
        <v>36</v>
      </c>
      <c r="W10836" s="409"/>
      <c r="X10836" s="409" t="s">
        <v>1222</v>
      </c>
      <c r="AA10836" s="450" t="s">
        <v>1223</v>
      </c>
      <c r="AB10836" s="450">
        <v>-123.28378499999999</v>
      </c>
      <c r="AC10836" s="2" t="s">
        <v>45</v>
      </c>
      <c r="AE10836" s="409" t="s">
        <v>1238</v>
      </c>
      <c r="AF10836" s="1" t="str">
        <f>CONCATENATE("ex ", AE10836)</f>
        <v xml:space="preserve">ex Ceanothus   </v>
      </c>
      <c r="AG10836" s="2" t="s">
        <v>90</v>
      </c>
      <c r="AH10836" s="2" t="s">
        <v>1769</v>
      </c>
      <c r="AT10836" s="2" t="s">
        <v>90</v>
      </c>
    </row>
    <row r="10837" spans="2:46" ht="27" thickBot="1">
      <c r="B10837" s="87">
        <v>5943</v>
      </c>
      <c r="E10837" s="325">
        <v>26</v>
      </c>
      <c r="F10837" s="325" t="s">
        <v>1221</v>
      </c>
      <c r="G10837" s="325">
        <v>2018</v>
      </c>
      <c r="H10837" s="325"/>
      <c r="I10837" s="409"/>
      <c r="J10837" s="409"/>
      <c r="K10837" s="409"/>
      <c r="L10837" s="4"/>
      <c r="M10837" s="409"/>
      <c r="N10837" s="3" t="s">
        <v>1220</v>
      </c>
      <c r="P10837" s="325">
        <v>32</v>
      </c>
      <c r="Q10837" s="24">
        <v>32</v>
      </c>
      <c r="R10837" s="325">
        <v>4</v>
      </c>
      <c r="S10837" s="409" t="s">
        <v>3</v>
      </c>
      <c r="T10837" s="409" t="s">
        <v>44</v>
      </c>
      <c r="U10837" s="409" t="s">
        <v>36</v>
      </c>
      <c r="V10837" s="3" t="s">
        <v>36</v>
      </c>
      <c r="W10837" s="409"/>
      <c r="X10837" s="409" t="s">
        <v>1222</v>
      </c>
      <c r="AA10837" s="450" t="s">
        <v>1223</v>
      </c>
      <c r="AB10837" s="450">
        <v>-123.28378499999999</v>
      </c>
      <c r="AC10837" s="2" t="s">
        <v>45</v>
      </c>
      <c r="AE10837" s="409" t="s">
        <v>1238</v>
      </c>
      <c r="AF10837" s="1" t="str">
        <f>CONCATENATE("ex ", AE10837)</f>
        <v xml:space="preserve">ex Ceanothus   </v>
      </c>
      <c r="AG10837" s="2" t="s">
        <v>90</v>
      </c>
      <c r="AH10837" s="2" t="s">
        <v>1769</v>
      </c>
      <c r="AT10837" s="2" t="s">
        <v>90</v>
      </c>
    </row>
    <row r="10838" spans="2:46" ht="27" thickBot="1">
      <c r="B10838" s="87">
        <v>5944</v>
      </c>
      <c r="E10838" s="325">
        <v>26</v>
      </c>
      <c r="F10838" s="325" t="s">
        <v>1221</v>
      </c>
      <c r="G10838" s="325">
        <v>2018</v>
      </c>
      <c r="H10838" s="325"/>
      <c r="I10838" s="409"/>
      <c r="J10838" s="409"/>
      <c r="K10838" s="409"/>
      <c r="L10838" s="4"/>
      <c r="M10838" s="409"/>
      <c r="N10838" s="3" t="s">
        <v>1220</v>
      </c>
      <c r="P10838" s="325">
        <v>32</v>
      </c>
      <c r="Q10838" s="24">
        <v>32</v>
      </c>
      <c r="R10838" s="325">
        <v>5</v>
      </c>
      <c r="S10838" s="409" t="s">
        <v>3</v>
      </c>
      <c r="T10838" s="409" t="s">
        <v>44</v>
      </c>
      <c r="U10838" s="409" t="s">
        <v>36</v>
      </c>
      <c r="V10838" s="3" t="s">
        <v>36</v>
      </c>
      <c r="W10838" s="409"/>
      <c r="X10838" s="409" t="s">
        <v>1222</v>
      </c>
      <c r="AA10838" s="450" t="s">
        <v>1223</v>
      </c>
      <c r="AB10838" s="450">
        <v>-123.28378499999999</v>
      </c>
      <c r="AC10838" s="2" t="s">
        <v>45</v>
      </c>
      <c r="AE10838" s="409" t="s">
        <v>1238</v>
      </c>
      <c r="AF10838" s="1" t="str">
        <f>CONCATENATE("ex ", AE10838)</f>
        <v xml:space="preserve">ex Ceanothus   </v>
      </c>
      <c r="AG10838" s="2" t="s">
        <v>90</v>
      </c>
      <c r="AH10838" s="2" t="s">
        <v>1769</v>
      </c>
      <c r="AT10838" s="2" t="s">
        <v>90</v>
      </c>
    </row>
    <row r="10839" spans="2:46" ht="27" thickBot="1">
      <c r="B10839" s="87">
        <v>5945</v>
      </c>
      <c r="E10839" s="325">
        <v>26</v>
      </c>
      <c r="F10839" s="325" t="s">
        <v>1221</v>
      </c>
      <c r="G10839" s="325">
        <v>2018</v>
      </c>
      <c r="H10839" s="325"/>
      <c r="I10839" s="409"/>
      <c r="J10839" s="409"/>
      <c r="K10839" s="409"/>
      <c r="L10839" s="4"/>
      <c r="M10839" s="409"/>
      <c r="N10839" s="3" t="s">
        <v>1220</v>
      </c>
      <c r="P10839" s="325">
        <v>32</v>
      </c>
      <c r="Q10839" s="24">
        <v>32</v>
      </c>
      <c r="R10839" s="325">
        <v>6</v>
      </c>
      <c r="S10839" s="409" t="s">
        <v>3</v>
      </c>
      <c r="T10839" s="409" t="s">
        <v>44</v>
      </c>
      <c r="U10839" s="409" t="s">
        <v>36</v>
      </c>
      <c r="V10839" s="3" t="s">
        <v>36</v>
      </c>
      <c r="W10839" s="409"/>
      <c r="X10839" s="409" t="s">
        <v>1222</v>
      </c>
      <c r="AA10839" s="450" t="s">
        <v>1223</v>
      </c>
      <c r="AB10839" s="450">
        <v>-123.28378499999999</v>
      </c>
      <c r="AC10839" s="2" t="s">
        <v>45</v>
      </c>
      <c r="AE10839" s="409" t="s">
        <v>1238</v>
      </c>
      <c r="AF10839" s="1" t="str">
        <f>CONCATENATE("ex ", AE10839)</f>
        <v xml:space="preserve">ex Ceanothus   </v>
      </c>
      <c r="AG10839" s="2" t="s">
        <v>90</v>
      </c>
      <c r="AH10839" s="2" t="s">
        <v>1769</v>
      </c>
      <c r="AT10839" s="2" t="s">
        <v>90</v>
      </c>
    </row>
    <row r="10840" spans="2:46" ht="27" thickBot="1">
      <c r="B10840" s="87">
        <v>5946</v>
      </c>
      <c r="E10840" s="325">
        <v>26</v>
      </c>
      <c r="F10840" s="325" t="s">
        <v>1221</v>
      </c>
      <c r="G10840" s="325">
        <v>2018</v>
      </c>
      <c r="H10840" s="325"/>
      <c r="I10840" s="409"/>
      <c r="J10840" s="409"/>
      <c r="K10840" s="409"/>
      <c r="L10840" s="4"/>
      <c r="M10840" s="409"/>
      <c r="N10840" s="3" t="s">
        <v>1220</v>
      </c>
      <c r="P10840" s="325">
        <v>32</v>
      </c>
      <c r="Q10840" s="24">
        <v>32</v>
      </c>
      <c r="R10840" s="325">
        <v>7</v>
      </c>
      <c r="S10840" s="409" t="s">
        <v>3</v>
      </c>
      <c r="T10840" s="409" t="s">
        <v>44</v>
      </c>
      <c r="U10840" s="409" t="s">
        <v>36</v>
      </c>
      <c r="V10840" s="3" t="s">
        <v>36</v>
      </c>
      <c r="W10840" s="409"/>
      <c r="X10840" s="409" t="s">
        <v>1222</v>
      </c>
      <c r="AA10840" s="450" t="s">
        <v>1223</v>
      </c>
      <c r="AB10840" s="450">
        <v>-123.28378499999999</v>
      </c>
      <c r="AC10840" s="2" t="s">
        <v>45</v>
      </c>
      <c r="AE10840" s="409" t="s">
        <v>1238</v>
      </c>
      <c r="AF10840" s="1" t="str">
        <f>CONCATENATE("ex ", AE10840)</f>
        <v xml:space="preserve">ex Ceanothus   </v>
      </c>
      <c r="AG10840" s="2" t="s">
        <v>90</v>
      </c>
      <c r="AH10840" s="2" t="s">
        <v>1769</v>
      </c>
      <c r="AT10840" s="2" t="s">
        <v>90</v>
      </c>
    </row>
    <row r="10841" spans="2:46" ht="27" thickBot="1">
      <c r="B10841" s="87">
        <v>5947</v>
      </c>
      <c r="E10841" s="325">
        <v>26</v>
      </c>
      <c r="F10841" s="325" t="s">
        <v>1221</v>
      </c>
      <c r="G10841" s="325">
        <v>2018</v>
      </c>
      <c r="H10841" s="325"/>
      <c r="I10841" s="409"/>
      <c r="J10841" s="409"/>
      <c r="K10841" s="409"/>
      <c r="L10841" s="4"/>
      <c r="M10841" s="409"/>
      <c r="N10841" s="3" t="s">
        <v>1220</v>
      </c>
      <c r="P10841" s="325">
        <v>32</v>
      </c>
      <c r="Q10841" s="24">
        <v>32</v>
      </c>
      <c r="R10841" s="325">
        <v>8</v>
      </c>
      <c r="S10841" s="409" t="s">
        <v>3</v>
      </c>
      <c r="T10841" s="409" t="s">
        <v>44</v>
      </c>
      <c r="U10841" s="409" t="s">
        <v>36</v>
      </c>
      <c r="V10841" s="3" t="s">
        <v>36</v>
      </c>
      <c r="W10841" s="409"/>
      <c r="X10841" s="409" t="s">
        <v>1222</v>
      </c>
      <c r="AA10841" s="450" t="s">
        <v>1223</v>
      </c>
      <c r="AB10841" s="450">
        <v>-123.28378499999999</v>
      </c>
      <c r="AC10841" s="2" t="s">
        <v>45</v>
      </c>
      <c r="AE10841" s="409" t="s">
        <v>1238</v>
      </c>
      <c r="AF10841" s="1" t="str">
        <f>CONCATENATE("ex ", AE10841)</f>
        <v xml:space="preserve">ex Ceanothus   </v>
      </c>
      <c r="AG10841" s="2" t="s">
        <v>90</v>
      </c>
      <c r="AH10841" s="2" t="s">
        <v>1769</v>
      </c>
      <c r="AT10841" s="2" t="s">
        <v>90</v>
      </c>
    </row>
    <row r="10842" spans="2:46" ht="27" thickBot="1">
      <c r="B10842" s="87">
        <v>5948</v>
      </c>
      <c r="E10842" s="325">
        <v>26</v>
      </c>
      <c r="F10842" s="325" t="s">
        <v>1221</v>
      </c>
      <c r="G10842" s="325">
        <v>2018</v>
      </c>
      <c r="H10842" s="325"/>
      <c r="I10842" s="409"/>
      <c r="J10842" s="409"/>
      <c r="K10842" s="409"/>
      <c r="L10842" s="4"/>
      <c r="M10842" s="409"/>
      <c r="N10842" s="3" t="s">
        <v>1220</v>
      </c>
      <c r="P10842" s="325">
        <v>32</v>
      </c>
      <c r="Q10842" s="24">
        <v>32</v>
      </c>
      <c r="R10842" s="325">
        <v>9</v>
      </c>
      <c r="S10842" s="409" t="s">
        <v>3</v>
      </c>
      <c r="T10842" s="409" t="s">
        <v>44</v>
      </c>
      <c r="U10842" s="409" t="s">
        <v>36</v>
      </c>
      <c r="V10842" s="3" t="s">
        <v>36</v>
      </c>
      <c r="W10842" s="409"/>
      <c r="X10842" s="409" t="s">
        <v>1222</v>
      </c>
      <c r="AA10842" s="450" t="s">
        <v>1223</v>
      </c>
      <c r="AB10842" s="450">
        <v>-123.28378499999999</v>
      </c>
      <c r="AC10842" s="2" t="s">
        <v>45</v>
      </c>
      <c r="AE10842" s="409" t="s">
        <v>1238</v>
      </c>
      <c r="AF10842" s="1" t="str">
        <f>CONCATENATE("ex ", AE10842)</f>
        <v xml:space="preserve">ex Ceanothus   </v>
      </c>
      <c r="AG10842" s="2" t="s">
        <v>90</v>
      </c>
      <c r="AH10842" s="2" t="s">
        <v>1769</v>
      </c>
      <c r="AT10842" s="2" t="s">
        <v>90</v>
      </c>
    </row>
    <row r="10843" spans="2:46" ht="27" thickBot="1">
      <c r="B10843" s="87">
        <v>5949</v>
      </c>
      <c r="E10843" s="325">
        <v>26</v>
      </c>
      <c r="F10843" s="325" t="s">
        <v>1221</v>
      </c>
      <c r="G10843" s="325">
        <v>2018</v>
      </c>
      <c r="H10843" s="325"/>
      <c r="I10843" s="409"/>
      <c r="J10843" s="409"/>
      <c r="K10843" s="409"/>
      <c r="L10843" s="4"/>
      <c r="M10843" s="409"/>
      <c r="N10843" s="3" t="s">
        <v>1220</v>
      </c>
      <c r="P10843" s="325">
        <v>32</v>
      </c>
      <c r="Q10843" s="24">
        <v>32</v>
      </c>
      <c r="R10843" s="325">
        <v>10</v>
      </c>
      <c r="S10843" s="409" t="s">
        <v>3</v>
      </c>
      <c r="T10843" s="409" t="s">
        <v>44</v>
      </c>
      <c r="U10843" s="409" t="s">
        <v>36</v>
      </c>
      <c r="V10843" s="3" t="s">
        <v>36</v>
      </c>
      <c r="W10843" s="409"/>
      <c r="X10843" s="409" t="s">
        <v>1222</v>
      </c>
      <c r="AA10843" s="450" t="s">
        <v>1223</v>
      </c>
      <c r="AB10843" s="450">
        <v>-123.28378499999999</v>
      </c>
      <c r="AC10843" s="2" t="s">
        <v>45</v>
      </c>
      <c r="AE10843" s="409" t="s">
        <v>1238</v>
      </c>
      <c r="AF10843" s="1" t="str">
        <f>CONCATENATE("ex ", AE10843)</f>
        <v xml:space="preserve">ex Ceanothus   </v>
      </c>
      <c r="AG10843" s="2" t="s">
        <v>90</v>
      </c>
      <c r="AH10843" s="2" t="s">
        <v>1769</v>
      </c>
      <c r="AT10843" s="2" t="s">
        <v>90</v>
      </c>
    </row>
    <row r="10844" spans="2:46" ht="27" thickBot="1">
      <c r="B10844" s="87">
        <v>5950</v>
      </c>
      <c r="E10844" s="325">
        <v>26</v>
      </c>
      <c r="F10844" s="325" t="s">
        <v>1221</v>
      </c>
      <c r="G10844" s="325">
        <v>2018</v>
      </c>
      <c r="H10844" s="325"/>
      <c r="I10844" s="409"/>
      <c r="J10844" s="409"/>
      <c r="K10844" s="409"/>
      <c r="L10844" s="4"/>
      <c r="M10844" s="409"/>
      <c r="N10844" s="3" t="s">
        <v>1220</v>
      </c>
      <c r="P10844" s="325">
        <v>32</v>
      </c>
      <c r="Q10844" s="24">
        <v>32</v>
      </c>
      <c r="R10844" s="325">
        <v>11</v>
      </c>
      <c r="S10844" s="409" t="s">
        <v>3</v>
      </c>
      <c r="T10844" s="409" t="s">
        <v>44</v>
      </c>
      <c r="U10844" s="409" t="s">
        <v>36</v>
      </c>
      <c r="V10844" s="3" t="s">
        <v>36</v>
      </c>
      <c r="W10844" s="409"/>
      <c r="X10844" s="409" t="s">
        <v>1222</v>
      </c>
      <c r="AA10844" s="450" t="s">
        <v>1223</v>
      </c>
      <c r="AB10844" s="450">
        <v>-123.28378499999999</v>
      </c>
      <c r="AC10844" s="2" t="s">
        <v>45</v>
      </c>
      <c r="AE10844" s="409" t="s">
        <v>1238</v>
      </c>
      <c r="AF10844" s="1" t="str">
        <f>CONCATENATE("ex ", AE10844)</f>
        <v xml:space="preserve">ex Ceanothus   </v>
      </c>
      <c r="AG10844" s="2" t="s">
        <v>90</v>
      </c>
      <c r="AH10844" s="2" t="s">
        <v>1769</v>
      </c>
      <c r="AT10844" s="2" t="s">
        <v>90</v>
      </c>
    </row>
    <row r="10845" spans="2:46" ht="27" thickBot="1">
      <c r="B10845" s="87">
        <v>4825</v>
      </c>
      <c r="E10845" s="325">
        <v>26</v>
      </c>
      <c r="F10845" s="325" t="s">
        <v>42</v>
      </c>
      <c r="G10845" s="325">
        <v>2018</v>
      </c>
      <c r="H10845" s="325"/>
      <c r="I10845" s="409"/>
      <c r="J10845" s="409"/>
      <c r="K10845" s="409"/>
      <c r="L10845" s="4"/>
      <c r="M10845" s="409"/>
      <c r="N10845" s="3" t="s">
        <v>1045</v>
      </c>
      <c r="P10845" s="325">
        <v>33</v>
      </c>
      <c r="Q10845" s="24">
        <v>33</v>
      </c>
      <c r="R10845" s="325">
        <v>1</v>
      </c>
      <c r="S10845" s="409" t="s">
        <v>3</v>
      </c>
      <c r="T10845" s="409" t="s">
        <v>44</v>
      </c>
      <c r="U10845" s="409" t="s">
        <v>36</v>
      </c>
      <c r="V10845" s="3" t="s">
        <v>36</v>
      </c>
      <c r="W10845" s="409"/>
      <c r="X10845" s="409" t="s">
        <v>536</v>
      </c>
      <c r="AA10845" s="441">
        <v>44.560369369999997</v>
      </c>
      <c r="AB10845" s="441">
        <v>-123.2888207</v>
      </c>
      <c r="AC10845" s="2" t="s">
        <v>45</v>
      </c>
      <c r="AE10845" s="409" t="s">
        <v>948</v>
      </c>
      <c r="AF10845" s="1" t="str">
        <f>CONCATENATE("ex ", AE10845)</f>
        <v>ex Physocarpus capitatus</v>
      </c>
      <c r="AG10845" s="2" t="s">
        <v>90</v>
      </c>
      <c r="AH10845" s="2" t="s">
        <v>1769</v>
      </c>
      <c r="AT10845" s="2" t="s">
        <v>90</v>
      </c>
    </row>
    <row r="10846" spans="2:46" ht="27" thickBot="1">
      <c r="B10846" s="87">
        <v>4826</v>
      </c>
      <c r="E10846" s="325">
        <v>26</v>
      </c>
      <c r="F10846" s="325" t="s">
        <v>42</v>
      </c>
      <c r="G10846" s="325">
        <v>2018</v>
      </c>
      <c r="H10846" s="325"/>
      <c r="I10846" s="409"/>
      <c r="J10846" s="409"/>
      <c r="K10846" s="409"/>
      <c r="L10846" s="4"/>
      <c r="M10846" s="409"/>
      <c r="N10846" s="3" t="s">
        <v>1045</v>
      </c>
      <c r="P10846" s="325">
        <v>33</v>
      </c>
      <c r="Q10846" s="24">
        <v>33</v>
      </c>
      <c r="R10846" s="325">
        <v>2</v>
      </c>
      <c r="S10846" s="409" t="s">
        <v>3</v>
      </c>
      <c r="T10846" s="409" t="s">
        <v>44</v>
      </c>
      <c r="U10846" s="409" t="s">
        <v>36</v>
      </c>
      <c r="V10846" s="3" t="s">
        <v>36</v>
      </c>
      <c r="W10846" s="409"/>
      <c r="X10846" s="409" t="s">
        <v>536</v>
      </c>
      <c r="AA10846" s="441">
        <v>44.560369369999997</v>
      </c>
      <c r="AB10846" s="441">
        <v>-123.2888207</v>
      </c>
      <c r="AC10846" s="2" t="s">
        <v>45</v>
      </c>
      <c r="AE10846" s="409" t="s">
        <v>948</v>
      </c>
      <c r="AF10846" s="1" t="str">
        <f>CONCATENATE("ex ", AE10846)</f>
        <v>ex Physocarpus capitatus</v>
      </c>
      <c r="AG10846" s="2" t="s">
        <v>90</v>
      </c>
      <c r="AH10846" s="2" t="s">
        <v>1769</v>
      </c>
      <c r="AT10846" s="2" t="s">
        <v>90</v>
      </c>
    </row>
    <row r="10847" spans="2:46" ht="27" thickBot="1">
      <c r="B10847" s="87">
        <v>4996</v>
      </c>
      <c r="E10847" s="325">
        <v>28</v>
      </c>
      <c r="F10847" s="325" t="s">
        <v>42</v>
      </c>
      <c r="G10847" s="325">
        <v>2018</v>
      </c>
      <c r="H10847" s="325"/>
      <c r="I10847" s="409"/>
      <c r="J10847" s="409"/>
      <c r="K10847" s="409"/>
      <c r="L10847" s="4"/>
      <c r="M10847" s="409"/>
      <c r="N10847" s="3" t="s">
        <v>1046</v>
      </c>
      <c r="P10847" s="325">
        <v>34</v>
      </c>
      <c r="Q10847" s="24">
        <v>34</v>
      </c>
      <c r="R10847" s="325">
        <v>1</v>
      </c>
      <c r="S10847" s="409" t="s">
        <v>3</v>
      </c>
      <c r="T10847" s="409" t="s">
        <v>44</v>
      </c>
      <c r="U10847" s="409" t="s">
        <v>1105</v>
      </c>
      <c r="V10847" s="3" t="s">
        <v>36</v>
      </c>
      <c r="W10847" s="409"/>
      <c r="X10847" s="409" t="s">
        <v>1106</v>
      </c>
      <c r="AA10847" s="441">
        <v>43.214115</v>
      </c>
      <c r="AB10847" s="441">
        <v>-121.20188400000001</v>
      </c>
      <c r="AC10847" s="2" t="s">
        <v>45</v>
      </c>
      <c r="AE10847" s="409" t="s">
        <v>1107</v>
      </c>
      <c r="AF10847" s="1" t="str">
        <f>CONCATENATE("ex ", AE10847)</f>
        <v>ex Boechera sparsiflora</v>
      </c>
      <c r="AG10847" s="2" t="s">
        <v>90</v>
      </c>
      <c r="AH10847" s="2" t="s">
        <v>1769</v>
      </c>
      <c r="AT10847" s="2" t="s">
        <v>90</v>
      </c>
    </row>
    <row r="10848" spans="2:46" ht="27" thickBot="1">
      <c r="B10848" s="87">
        <v>6547</v>
      </c>
      <c r="E10848" s="325">
        <v>5</v>
      </c>
      <c r="F10848" s="325" t="s">
        <v>1199</v>
      </c>
      <c r="G10848" s="325">
        <v>2018</v>
      </c>
      <c r="H10848" s="325"/>
      <c r="I10848" s="409"/>
      <c r="J10848" s="409"/>
      <c r="K10848" s="409"/>
      <c r="L10848" s="4"/>
      <c r="M10848" s="409"/>
      <c r="N10848" s="3" t="s">
        <v>1325</v>
      </c>
      <c r="P10848" s="325">
        <v>34</v>
      </c>
      <c r="Q10848" s="24">
        <v>54</v>
      </c>
      <c r="R10848" s="325">
        <v>1</v>
      </c>
      <c r="S10848" s="409" t="s">
        <v>3</v>
      </c>
      <c r="T10848" s="409" t="s">
        <v>44</v>
      </c>
      <c r="U10848" s="409" t="s">
        <v>36</v>
      </c>
      <c r="V10848" s="3" t="s">
        <v>36</v>
      </c>
      <c r="W10848" s="409"/>
      <c r="X10848" s="409" t="s">
        <v>384</v>
      </c>
      <c r="AA10848" s="441">
        <v>44.59912095</v>
      </c>
      <c r="AB10848" s="441">
        <v>-123.31508820000001</v>
      </c>
      <c r="AC10848" s="2" t="s">
        <v>45</v>
      </c>
      <c r="AE10848" s="409" t="s">
        <v>935</v>
      </c>
      <c r="AF10848" s="1" t="str">
        <f>CONCATENATE("ex ", AE10848)</f>
        <v>ex Eriophyllum lanatum</v>
      </c>
      <c r="AG10848" s="2" t="s">
        <v>90</v>
      </c>
      <c r="AH10848" s="2" t="s">
        <v>1769</v>
      </c>
      <c r="AT10848" s="2" t="s">
        <v>90</v>
      </c>
    </row>
    <row r="10849" spans="1:56" ht="27" thickBot="1">
      <c r="B10849" s="87">
        <v>4997</v>
      </c>
      <c r="E10849" s="325">
        <v>28</v>
      </c>
      <c r="F10849" s="325" t="s">
        <v>42</v>
      </c>
      <c r="G10849" s="325">
        <v>2018</v>
      </c>
      <c r="H10849" s="325"/>
      <c r="I10849" s="409"/>
      <c r="J10849" s="409"/>
      <c r="K10849" s="409"/>
      <c r="L10849" s="4"/>
      <c r="M10849" s="409"/>
      <c r="N10849" s="3" t="s">
        <v>1046</v>
      </c>
      <c r="P10849" s="325">
        <v>34</v>
      </c>
      <c r="Q10849" s="24">
        <v>34</v>
      </c>
      <c r="R10849" s="325">
        <v>2</v>
      </c>
      <c r="S10849" s="409" t="s">
        <v>3</v>
      </c>
      <c r="T10849" s="409" t="s">
        <v>44</v>
      </c>
      <c r="U10849" s="409" t="s">
        <v>1105</v>
      </c>
      <c r="V10849" s="3" t="s">
        <v>36</v>
      </c>
      <c r="W10849" s="409"/>
      <c r="X10849" s="409" t="s">
        <v>1106</v>
      </c>
      <c r="AA10849" s="441">
        <v>43.214115</v>
      </c>
      <c r="AB10849" s="441">
        <v>-121.20188400000001</v>
      </c>
      <c r="AC10849" s="2" t="s">
        <v>45</v>
      </c>
      <c r="AE10849" s="409" t="s">
        <v>1107</v>
      </c>
      <c r="AF10849" s="1" t="str">
        <f>CONCATENATE("ex ", AE10849)</f>
        <v>ex Boechera sparsiflora</v>
      </c>
      <c r="AG10849" s="2" t="s">
        <v>90</v>
      </c>
      <c r="AH10849" s="2" t="s">
        <v>1769</v>
      </c>
      <c r="AT10849" s="2" t="s">
        <v>90</v>
      </c>
    </row>
    <row r="10850" spans="1:56" ht="27" thickBot="1">
      <c r="B10850" s="87">
        <v>6548</v>
      </c>
      <c r="E10850" s="325">
        <v>5</v>
      </c>
      <c r="F10850" s="325" t="s">
        <v>1199</v>
      </c>
      <c r="G10850" s="325">
        <v>2018</v>
      </c>
      <c r="H10850" s="325"/>
      <c r="I10850" s="409"/>
      <c r="J10850" s="409"/>
      <c r="K10850" s="409"/>
      <c r="L10850" s="4"/>
      <c r="M10850" s="409"/>
      <c r="N10850" s="3" t="s">
        <v>1325</v>
      </c>
      <c r="P10850" s="325">
        <v>34</v>
      </c>
      <c r="Q10850" s="24">
        <v>54</v>
      </c>
      <c r="R10850" s="325">
        <v>2</v>
      </c>
      <c r="S10850" s="409" t="s">
        <v>3</v>
      </c>
      <c r="T10850" s="409" t="s">
        <v>44</v>
      </c>
      <c r="U10850" s="409" t="s">
        <v>36</v>
      </c>
      <c r="V10850" s="3" t="s">
        <v>36</v>
      </c>
      <c r="W10850" s="409"/>
      <c r="X10850" s="409" t="s">
        <v>384</v>
      </c>
      <c r="AA10850" s="441">
        <v>44.59912095</v>
      </c>
      <c r="AB10850" s="441">
        <v>-123.31508820000001</v>
      </c>
      <c r="AC10850" s="2" t="s">
        <v>45</v>
      </c>
      <c r="AE10850" s="409" t="s">
        <v>935</v>
      </c>
      <c r="AF10850" s="1" t="str">
        <f>CONCATENATE("ex ", AE10850)</f>
        <v>ex Eriophyllum lanatum</v>
      </c>
      <c r="AG10850" s="2" t="s">
        <v>90</v>
      </c>
      <c r="AH10850" s="2" t="s">
        <v>1769</v>
      </c>
      <c r="AT10850" s="2" t="s">
        <v>90</v>
      </c>
    </row>
    <row r="10851" spans="1:56" ht="27" thickBot="1">
      <c r="B10851" s="87">
        <v>4998</v>
      </c>
      <c r="E10851" s="325">
        <v>28</v>
      </c>
      <c r="F10851" s="325" t="s">
        <v>42</v>
      </c>
      <c r="G10851" s="325">
        <v>2018</v>
      </c>
      <c r="H10851" s="325"/>
      <c r="I10851" s="409"/>
      <c r="J10851" s="409"/>
      <c r="K10851" s="409"/>
      <c r="L10851" s="4"/>
      <c r="M10851" s="409"/>
      <c r="N10851" s="3" t="s">
        <v>1046</v>
      </c>
      <c r="P10851" s="325">
        <v>34</v>
      </c>
      <c r="Q10851" s="24">
        <v>34</v>
      </c>
      <c r="R10851" s="325">
        <v>3</v>
      </c>
      <c r="S10851" s="409" t="s">
        <v>3</v>
      </c>
      <c r="T10851" s="409" t="s">
        <v>44</v>
      </c>
      <c r="U10851" s="409" t="s">
        <v>1105</v>
      </c>
      <c r="V10851" s="3" t="s">
        <v>36</v>
      </c>
      <c r="W10851" s="409"/>
      <c r="X10851" s="409" t="s">
        <v>1106</v>
      </c>
      <c r="AA10851" s="441">
        <v>43.214115</v>
      </c>
      <c r="AB10851" s="441">
        <v>-121.20188400000001</v>
      </c>
      <c r="AC10851" s="2" t="s">
        <v>45</v>
      </c>
      <c r="AE10851" s="409" t="s">
        <v>1107</v>
      </c>
      <c r="AF10851" s="1" t="str">
        <f>CONCATENATE("ex ", AE10851)</f>
        <v>ex Boechera sparsiflora</v>
      </c>
      <c r="AG10851" s="2" t="s">
        <v>90</v>
      </c>
      <c r="AH10851" s="2" t="s">
        <v>1769</v>
      </c>
      <c r="AT10851" s="2" t="s">
        <v>90</v>
      </c>
    </row>
    <row r="10852" spans="1:56" ht="27" thickBot="1">
      <c r="B10852" s="87">
        <v>6549</v>
      </c>
      <c r="E10852" s="325">
        <v>5</v>
      </c>
      <c r="F10852" s="325" t="s">
        <v>1199</v>
      </c>
      <c r="G10852" s="325">
        <v>2018</v>
      </c>
      <c r="H10852" s="325"/>
      <c r="I10852" s="409"/>
      <c r="J10852" s="409"/>
      <c r="K10852" s="409"/>
      <c r="L10852" s="4"/>
      <c r="M10852" s="409"/>
      <c r="N10852" s="3" t="s">
        <v>1325</v>
      </c>
      <c r="P10852" s="325">
        <v>34</v>
      </c>
      <c r="Q10852" s="24">
        <v>54</v>
      </c>
      <c r="R10852" s="325">
        <v>3</v>
      </c>
      <c r="S10852" s="409" t="s">
        <v>3</v>
      </c>
      <c r="T10852" s="409" t="s">
        <v>44</v>
      </c>
      <c r="U10852" s="409" t="s">
        <v>36</v>
      </c>
      <c r="V10852" s="3" t="s">
        <v>36</v>
      </c>
      <c r="W10852" s="409"/>
      <c r="X10852" s="409" t="s">
        <v>384</v>
      </c>
      <c r="AA10852" s="441">
        <v>44.59912095</v>
      </c>
      <c r="AB10852" s="441">
        <v>-123.31508820000001</v>
      </c>
      <c r="AC10852" s="2" t="s">
        <v>45</v>
      </c>
      <c r="AE10852" s="409" t="s">
        <v>935</v>
      </c>
      <c r="AF10852" s="1" t="str">
        <f>CONCATENATE("ex ", AE10852)</f>
        <v>ex Eriophyllum lanatum</v>
      </c>
      <c r="AG10852" s="2" t="s">
        <v>90</v>
      </c>
      <c r="AH10852" s="2" t="s">
        <v>1769</v>
      </c>
      <c r="AT10852" s="2" t="s">
        <v>90</v>
      </c>
    </row>
    <row r="10853" spans="1:56" ht="27" thickBot="1">
      <c r="B10853" s="87">
        <v>4999</v>
      </c>
      <c r="E10853" s="325">
        <v>28</v>
      </c>
      <c r="F10853" s="325" t="s">
        <v>42</v>
      </c>
      <c r="G10853" s="325">
        <v>2018</v>
      </c>
      <c r="H10853" s="325"/>
      <c r="I10853" s="409"/>
      <c r="J10853" s="409"/>
      <c r="K10853" s="409"/>
      <c r="L10853" s="4"/>
      <c r="M10853" s="409"/>
      <c r="N10853" s="3" t="s">
        <v>1046</v>
      </c>
      <c r="P10853" s="325">
        <v>34</v>
      </c>
      <c r="Q10853" s="24">
        <v>34</v>
      </c>
      <c r="R10853" s="325">
        <v>4</v>
      </c>
      <c r="S10853" s="409" t="s">
        <v>3</v>
      </c>
      <c r="T10853" s="409" t="s">
        <v>44</v>
      </c>
      <c r="U10853" s="409" t="s">
        <v>1105</v>
      </c>
      <c r="V10853" s="3" t="s">
        <v>36</v>
      </c>
      <c r="W10853" s="409"/>
      <c r="X10853" s="409" t="s">
        <v>1106</v>
      </c>
      <c r="AA10853" s="441">
        <v>43.214115</v>
      </c>
      <c r="AB10853" s="441">
        <v>-121.20188400000001</v>
      </c>
      <c r="AC10853" s="2" t="s">
        <v>45</v>
      </c>
      <c r="AE10853" s="409" t="s">
        <v>1107</v>
      </c>
      <c r="AF10853" s="1" t="str">
        <f>CONCATENATE("ex ", AE10853)</f>
        <v>ex Boechera sparsiflora</v>
      </c>
      <c r="AG10853" s="2" t="s">
        <v>90</v>
      </c>
      <c r="AH10853" s="2" t="s">
        <v>1769</v>
      </c>
      <c r="AT10853" s="2" t="s">
        <v>90</v>
      </c>
    </row>
    <row r="10854" spans="1:56" ht="39.75" thickBot="1">
      <c r="B10854" s="87">
        <v>6550</v>
      </c>
      <c r="E10854" s="325">
        <v>5</v>
      </c>
      <c r="F10854" s="325" t="s">
        <v>1199</v>
      </c>
      <c r="G10854" s="325">
        <v>2018</v>
      </c>
      <c r="H10854" s="325"/>
      <c r="I10854" s="409"/>
      <c r="J10854" s="409"/>
      <c r="K10854" s="409"/>
      <c r="L10854" s="4"/>
      <c r="M10854" s="409"/>
      <c r="N10854" s="3" t="s">
        <v>1325</v>
      </c>
      <c r="P10854" s="325">
        <v>34</v>
      </c>
      <c r="Q10854" s="24">
        <v>54</v>
      </c>
      <c r="R10854" s="325">
        <v>4</v>
      </c>
      <c r="S10854" s="409" t="s">
        <v>3</v>
      </c>
      <c r="T10854" s="409" t="s">
        <v>44</v>
      </c>
      <c r="U10854" s="409" t="s">
        <v>36</v>
      </c>
      <c r="V10854" s="3" t="s">
        <v>36</v>
      </c>
      <c r="W10854" s="409"/>
      <c r="X10854" s="409" t="s">
        <v>384</v>
      </c>
      <c r="AA10854" s="441">
        <v>44.59912095</v>
      </c>
      <c r="AB10854" s="441">
        <v>-123.31508820000001</v>
      </c>
      <c r="AC10854" s="2" t="s">
        <v>45</v>
      </c>
      <c r="AE10854" s="409" t="s">
        <v>935</v>
      </c>
      <c r="AF10854" s="1" t="str">
        <f>CONCATENATE("ex ", AE10854)</f>
        <v>ex Eriophyllum lanatum</v>
      </c>
      <c r="AG10854" s="2" t="s">
        <v>90</v>
      </c>
      <c r="AH10854" s="2" t="s">
        <v>1769</v>
      </c>
      <c r="AT10854" s="2" t="s">
        <v>90</v>
      </c>
    </row>
    <row r="10855" spans="1:56" ht="39.75" thickBot="1">
      <c r="B10855" s="87">
        <v>5000</v>
      </c>
      <c r="E10855" s="325">
        <v>28</v>
      </c>
      <c r="F10855" s="325" t="s">
        <v>42</v>
      </c>
      <c r="G10855" s="325">
        <v>2018</v>
      </c>
      <c r="H10855" s="325"/>
      <c r="I10855" s="409"/>
      <c r="J10855" s="409"/>
      <c r="K10855" s="409"/>
      <c r="L10855" s="4"/>
      <c r="M10855" s="409"/>
      <c r="N10855" s="3" t="s">
        <v>1046</v>
      </c>
      <c r="P10855" s="325">
        <v>34</v>
      </c>
      <c r="Q10855" s="24">
        <v>34</v>
      </c>
      <c r="R10855" s="325">
        <v>5</v>
      </c>
      <c r="S10855" s="409" t="s">
        <v>3</v>
      </c>
      <c r="T10855" s="409" t="s">
        <v>44</v>
      </c>
      <c r="U10855" s="409" t="s">
        <v>1105</v>
      </c>
      <c r="V10855" s="3" t="s">
        <v>36</v>
      </c>
      <c r="W10855" s="409"/>
      <c r="X10855" s="409" t="s">
        <v>1106</v>
      </c>
      <c r="AA10855" s="441">
        <v>43.214115</v>
      </c>
      <c r="AB10855" s="441">
        <v>-121.20188400000001</v>
      </c>
      <c r="AC10855" s="2" t="s">
        <v>45</v>
      </c>
      <c r="AE10855" s="409" t="s">
        <v>1107</v>
      </c>
      <c r="AF10855" s="1" t="str">
        <f>CONCATENATE("ex ", AE10855)</f>
        <v>ex Boechera sparsiflora</v>
      </c>
      <c r="AG10855" s="2" t="s">
        <v>90</v>
      </c>
      <c r="AH10855" s="2" t="s">
        <v>1769</v>
      </c>
      <c r="AT10855" s="2" t="s">
        <v>90</v>
      </c>
    </row>
    <row r="10856" spans="1:56" ht="27" thickBot="1">
      <c r="B10856" s="87">
        <v>6551</v>
      </c>
      <c r="E10856" s="325">
        <v>5</v>
      </c>
      <c r="F10856" s="325" t="s">
        <v>1199</v>
      </c>
      <c r="G10856" s="325">
        <v>2018</v>
      </c>
      <c r="H10856" s="325"/>
      <c r="I10856" s="409"/>
      <c r="J10856" s="409"/>
      <c r="K10856" s="409"/>
      <c r="L10856" s="4"/>
      <c r="M10856" s="409"/>
      <c r="N10856" s="3" t="s">
        <v>1325</v>
      </c>
      <c r="P10856" s="325">
        <v>34</v>
      </c>
      <c r="Q10856" s="24">
        <v>54</v>
      </c>
      <c r="R10856" s="325">
        <v>5</v>
      </c>
      <c r="S10856" s="409" t="s">
        <v>3</v>
      </c>
      <c r="T10856" s="409" t="s">
        <v>44</v>
      </c>
      <c r="U10856" s="409" t="s">
        <v>36</v>
      </c>
      <c r="V10856" s="3" t="s">
        <v>36</v>
      </c>
      <c r="W10856" s="409"/>
      <c r="X10856" s="409" t="s">
        <v>384</v>
      </c>
      <c r="AA10856" s="441">
        <v>44.59912095</v>
      </c>
      <c r="AB10856" s="441">
        <v>-123.31508820000001</v>
      </c>
      <c r="AC10856" s="2" t="s">
        <v>45</v>
      </c>
      <c r="AE10856" s="409" t="s">
        <v>935</v>
      </c>
      <c r="AF10856" s="1" t="str">
        <f>CONCATENATE("ex ", AE10856)</f>
        <v>ex Eriophyllum lanatum</v>
      </c>
      <c r="AG10856" s="2" t="s">
        <v>90</v>
      </c>
      <c r="AH10856" s="2" t="s">
        <v>1769</v>
      </c>
      <c r="AT10856" s="2" t="s">
        <v>90</v>
      </c>
    </row>
    <row r="10857" spans="1:56" ht="27" thickBot="1">
      <c r="B10857" s="87">
        <v>5001</v>
      </c>
      <c r="E10857" s="325">
        <v>28</v>
      </c>
      <c r="F10857" s="325" t="s">
        <v>42</v>
      </c>
      <c r="G10857" s="325">
        <v>2018</v>
      </c>
      <c r="H10857" s="325"/>
      <c r="I10857" s="409"/>
      <c r="J10857" s="409"/>
      <c r="K10857" s="409"/>
      <c r="L10857" s="4"/>
      <c r="M10857" s="409"/>
      <c r="N10857" s="3" t="s">
        <v>1046</v>
      </c>
      <c r="P10857" s="325">
        <v>34</v>
      </c>
      <c r="Q10857" s="24">
        <v>34</v>
      </c>
      <c r="R10857" s="325">
        <v>6</v>
      </c>
      <c r="S10857" s="409" t="s">
        <v>3</v>
      </c>
      <c r="T10857" s="409" t="s">
        <v>44</v>
      </c>
      <c r="U10857" s="409" t="s">
        <v>1105</v>
      </c>
      <c r="V10857" s="3" t="s">
        <v>36</v>
      </c>
      <c r="W10857" s="409"/>
      <c r="X10857" s="409" t="s">
        <v>1106</v>
      </c>
      <c r="AA10857" s="441">
        <v>43.214115</v>
      </c>
      <c r="AB10857" s="441">
        <v>-121.20188400000001</v>
      </c>
      <c r="AC10857" s="2" t="s">
        <v>45</v>
      </c>
      <c r="AE10857" s="409" t="s">
        <v>1107</v>
      </c>
      <c r="AF10857" s="1" t="str">
        <f>CONCATENATE("ex ", AE10857)</f>
        <v>ex Boechera sparsiflora</v>
      </c>
      <c r="AG10857" s="2" t="s">
        <v>90</v>
      </c>
      <c r="AH10857" s="2" t="s">
        <v>1769</v>
      </c>
      <c r="AT10857" s="2" t="s">
        <v>90</v>
      </c>
    </row>
    <row r="10858" spans="1:56" s="154" customFormat="1" ht="27" thickBot="1">
      <c r="A10858" s="3"/>
      <c r="B10858" s="87">
        <v>6552</v>
      </c>
      <c r="C10858" s="2"/>
      <c r="D10858" s="2"/>
      <c r="E10858" s="325">
        <v>5</v>
      </c>
      <c r="F10858" s="325" t="s">
        <v>1199</v>
      </c>
      <c r="G10858" s="325">
        <v>2018</v>
      </c>
      <c r="H10858" s="325"/>
      <c r="I10858" s="409"/>
      <c r="J10858" s="409"/>
      <c r="K10858" s="409"/>
      <c r="L10858" s="4"/>
      <c r="M10858" s="409"/>
      <c r="N10858" s="3" t="s">
        <v>1325</v>
      </c>
      <c r="O10858" s="3"/>
      <c r="P10858" s="325">
        <v>34</v>
      </c>
      <c r="Q10858" s="24">
        <v>54</v>
      </c>
      <c r="R10858" s="325">
        <v>6</v>
      </c>
      <c r="S10858" s="409" t="s">
        <v>3</v>
      </c>
      <c r="T10858" s="409" t="s">
        <v>44</v>
      </c>
      <c r="U10858" s="409" t="s">
        <v>36</v>
      </c>
      <c r="V10858" s="3" t="s">
        <v>36</v>
      </c>
      <c r="W10858" s="409"/>
      <c r="X10858" s="409" t="s">
        <v>384</v>
      </c>
      <c r="Y10858" s="2"/>
      <c r="Z10858" s="2"/>
      <c r="AA10858" s="441">
        <v>44.59912095</v>
      </c>
      <c r="AB10858" s="441">
        <v>-123.31508820000001</v>
      </c>
      <c r="AC10858" s="2" t="s">
        <v>45</v>
      </c>
      <c r="AD10858" s="2"/>
      <c r="AE10858" s="409" t="s">
        <v>935</v>
      </c>
      <c r="AF10858" s="1" t="str">
        <f>CONCATENATE("ex ", AE10858)</f>
        <v>ex Eriophyllum lanatum</v>
      </c>
      <c r="AG10858" s="2" t="s">
        <v>90</v>
      </c>
      <c r="AH10858" s="2" t="s">
        <v>1769</v>
      </c>
      <c r="AI10858" s="2"/>
      <c r="AJ10858" s="2"/>
      <c r="AK10858" s="2"/>
      <c r="AL10858" s="2"/>
      <c r="AM10858" s="2"/>
      <c r="AN10858" s="2"/>
      <c r="AO10858" s="2"/>
      <c r="AP10858" s="2"/>
      <c r="AQ10858" s="2"/>
      <c r="AR10858" s="2"/>
      <c r="AS10858" s="2"/>
      <c r="AT10858" s="2" t="s">
        <v>90</v>
      </c>
      <c r="AU10858" s="2"/>
      <c r="AV10858" s="2"/>
      <c r="AW10858" s="2"/>
      <c r="AX10858" s="2"/>
      <c r="AY10858" s="2"/>
      <c r="AZ10858" s="2"/>
      <c r="BA10858" s="2"/>
      <c r="BB10858" s="2"/>
      <c r="BC10858" s="2"/>
      <c r="BD10858" s="2"/>
    </row>
    <row r="10859" spans="1:56" ht="27" thickBot="1">
      <c r="B10859" s="87">
        <v>5002</v>
      </c>
      <c r="E10859" s="325">
        <v>28</v>
      </c>
      <c r="F10859" s="325" t="s">
        <v>42</v>
      </c>
      <c r="G10859" s="325">
        <v>2018</v>
      </c>
      <c r="H10859" s="325"/>
      <c r="I10859" s="409"/>
      <c r="J10859" s="409"/>
      <c r="K10859" s="409"/>
      <c r="L10859" s="4"/>
      <c r="M10859" s="409"/>
      <c r="N10859" s="3" t="s">
        <v>1046</v>
      </c>
      <c r="P10859" s="325">
        <v>34</v>
      </c>
      <c r="Q10859" s="24">
        <v>34</v>
      </c>
      <c r="R10859" s="325">
        <v>7</v>
      </c>
      <c r="S10859" s="409" t="s">
        <v>3</v>
      </c>
      <c r="T10859" s="409" t="s">
        <v>44</v>
      </c>
      <c r="U10859" s="409" t="s">
        <v>1105</v>
      </c>
      <c r="V10859" s="3" t="s">
        <v>36</v>
      </c>
      <c r="W10859" s="409"/>
      <c r="X10859" s="409" t="s">
        <v>1106</v>
      </c>
      <c r="AA10859" s="441">
        <v>43.214115</v>
      </c>
      <c r="AB10859" s="441">
        <v>-121.20188400000001</v>
      </c>
      <c r="AC10859" s="2" t="s">
        <v>45</v>
      </c>
      <c r="AE10859" s="409" t="s">
        <v>1107</v>
      </c>
      <c r="AF10859" s="1" t="str">
        <f>CONCATENATE("ex ", AE10859)</f>
        <v>ex Boechera sparsiflora</v>
      </c>
      <c r="AG10859" s="2" t="s">
        <v>90</v>
      </c>
      <c r="AH10859" s="2" t="s">
        <v>1769</v>
      </c>
      <c r="AT10859" s="2" t="s">
        <v>90</v>
      </c>
    </row>
    <row r="10860" spans="1:56" ht="27" thickBot="1">
      <c r="B10860" s="87">
        <v>6553</v>
      </c>
      <c r="E10860" s="325">
        <v>5</v>
      </c>
      <c r="F10860" s="325" t="s">
        <v>1199</v>
      </c>
      <c r="G10860" s="325">
        <v>2018</v>
      </c>
      <c r="H10860" s="325"/>
      <c r="I10860" s="409"/>
      <c r="J10860" s="409"/>
      <c r="K10860" s="409"/>
      <c r="L10860" s="4"/>
      <c r="M10860" s="409"/>
      <c r="N10860" s="3" t="s">
        <v>1325</v>
      </c>
      <c r="P10860" s="325">
        <v>34</v>
      </c>
      <c r="Q10860" s="24">
        <v>54</v>
      </c>
      <c r="R10860" s="325">
        <v>7</v>
      </c>
      <c r="S10860" s="409" t="s">
        <v>3</v>
      </c>
      <c r="T10860" s="409" t="s">
        <v>44</v>
      </c>
      <c r="U10860" s="409" t="s">
        <v>36</v>
      </c>
      <c r="V10860" s="3" t="s">
        <v>36</v>
      </c>
      <c r="W10860" s="409"/>
      <c r="X10860" s="409" t="s">
        <v>384</v>
      </c>
      <c r="AA10860" s="441">
        <v>44.59912095</v>
      </c>
      <c r="AB10860" s="441">
        <v>-123.31508820000001</v>
      </c>
      <c r="AC10860" s="2" t="s">
        <v>45</v>
      </c>
      <c r="AE10860" s="409" t="s">
        <v>935</v>
      </c>
      <c r="AF10860" s="1" t="str">
        <f>CONCATENATE("ex ", AE10860)</f>
        <v>ex Eriophyllum lanatum</v>
      </c>
      <c r="AG10860" s="2" t="s">
        <v>90</v>
      </c>
      <c r="AH10860" s="2" t="s">
        <v>1769</v>
      </c>
      <c r="AT10860" s="2" t="s">
        <v>90</v>
      </c>
    </row>
    <row r="10861" spans="1:56" ht="27" thickBot="1">
      <c r="B10861" s="87">
        <v>5003</v>
      </c>
      <c r="E10861" s="325">
        <v>28</v>
      </c>
      <c r="F10861" s="325" t="s">
        <v>42</v>
      </c>
      <c r="G10861" s="325">
        <v>2018</v>
      </c>
      <c r="H10861" s="325"/>
      <c r="I10861" s="409"/>
      <c r="J10861" s="409"/>
      <c r="K10861" s="409"/>
      <c r="L10861" s="4"/>
      <c r="M10861" s="409"/>
      <c r="N10861" s="3" t="s">
        <v>1047</v>
      </c>
      <c r="P10861" s="325">
        <v>35</v>
      </c>
      <c r="Q10861" s="24">
        <v>35</v>
      </c>
      <c r="R10861" s="325">
        <v>1</v>
      </c>
      <c r="S10861" s="409" t="s">
        <v>3</v>
      </c>
      <c r="T10861" s="409" t="s">
        <v>44</v>
      </c>
      <c r="U10861" s="409" t="s">
        <v>1105</v>
      </c>
      <c r="V10861" s="3" t="s">
        <v>36</v>
      </c>
      <c r="W10861" s="409"/>
      <c r="X10861" s="409" t="s">
        <v>1106</v>
      </c>
      <c r="AA10861" s="441">
        <v>43.214365000000001</v>
      </c>
      <c r="AB10861" s="441">
        <v>-121.19877200000001</v>
      </c>
      <c r="AC10861" s="2" t="s">
        <v>45</v>
      </c>
      <c r="AE10861" s="409" t="s">
        <v>1110</v>
      </c>
      <c r="AF10861" s="1" t="str">
        <f>CONCATENATE("ex ", AE10861)</f>
        <v>ex Drymocallis lactea lactea</v>
      </c>
      <c r="AG10861" s="2" t="s">
        <v>90</v>
      </c>
      <c r="AH10861" s="2" t="s">
        <v>1769</v>
      </c>
      <c r="AT10861" s="2" t="s">
        <v>90</v>
      </c>
    </row>
    <row r="10862" spans="1:56" ht="27" thickBot="1">
      <c r="B10862" s="87">
        <v>5004</v>
      </c>
      <c r="E10862" s="325">
        <v>28</v>
      </c>
      <c r="F10862" s="325" t="s">
        <v>42</v>
      </c>
      <c r="G10862" s="325">
        <v>2018</v>
      </c>
      <c r="H10862" s="325"/>
      <c r="I10862" s="409"/>
      <c r="J10862" s="409"/>
      <c r="K10862" s="409"/>
      <c r="L10862" s="4"/>
      <c r="M10862" s="409"/>
      <c r="N10862" s="3" t="s">
        <v>1047</v>
      </c>
      <c r="P10862" s="325">
        <v>35</v>
      </c>
      <c r="Q10862" s="24">
        <v>35</v>
      </c>
      <c r="R10862" s="325">
        <v>2</v>
      </c>
      <c r="S10862" s="409" t="s">
        <v>3</v>
      </c>
      <c r="T10862" s="409" t="s">
        <v>44</v>
      </c>
      <c r="U10862" s="409" t="s">
        <v>1105</v>
      </c>
      <c r="V10862" s="3" t="s">
        <v>36</v>
      </c>
      <c r="W10862" s="409"/>
      <c r="X10862" s="409" t="s">
        <v>1106</v>
      </c>
      <c r="AA10862" s="441">
        <v>43.214365000000001</v>
      </c>
      <c r="AB10862" s="441">
        <v>-121.19877200000001</v>
      </c>
      <c r="AC10862" s="2" t="s">
        <v>45</v>
      </c>
      <c r="AE10862" s="409" t="s">
        <v>1110</v>
      </c>
      <c r="AF10862" s="1" t="str">
        <f>CONCATENATE("ex ", AE10862)</f>
        <v>ex Drymocallis lactea lactea</v>
      </c>
      <c r="AG10862" s="2" t="s">
        <v>90</v>
      </c>
      <c r="AH10862" s="2" t="s">
        <v>1769</v>
      </c>
      <c r="AT10862" s="2" t="s">
        <v>90</v>
      </c>
    </row>
    <row r="10863" spans="1:56" ht="27" thickBot="1">
      <c r="B10863" s="87">
        <v>5005</v>
      </c>
      <c r="E10863" s="325">
        <v>28</v>
      </c>
      <c r="F10863" s="325" t="s">
        <v>42</v>
      </c>
      <c r="G10863" s="325">
        <v>2018</v>
      </c>
      <c r="H10863" s="325"/>
      <c r="I10863" s="409"/>
      <c r="J10863" s="409"/>
      <c r="K10863" s="409"/>
      <c r="L10863" s="4"/>
      <c r="M10863" s="409"/>
      <c r="N10863" s="3" t="s">
        <v>1047</v>
      </c>
      <c r="P10863" s="325">
        <v>35</v>
      </c>
      <c r="Q10863" s="24">
        <v>35</v>
      </c>
      <c r="R10863" s="325">
        <v>3</v>
      </c>
      <c r="S10863" s="409" t="s">
        <v>3</v>
      </c>
      <c r="T10863" s="409" t="s">
        <v>44</v>
      </c>
      <c r="U10863" s="409" t="s">
        <v>1105</v>
      </c>
      <c r="V10863" s="3" t="s">
        <v>36</v>
      </c>
      <c r="W10863" s="409"/>
      <c r="X10863" s="409" t="s">
        <v>1106</v>
      </c>
      <c r="AA10863" s="441">
        <v>43.214365000000001</v>
      </c>
      <c r="AB10863" s="441">
        <v>-121.19877200000001</v>
      </c>
      <c r="AC10863" s="2" t="s">
        <v>45</v>
      </c>
      <c r="AE10863" s="409" t="s">
        <v>1110</v>
      </c>
      <c r="AF10863" s="1" t="str">
        <f>CONCATENATE("ex ", AE10863)</f>
        <v>ex Drymocallis lactea lactea</v>
      </c>
      <c r="AG10863" s="2" t="s">
        <v>90</v>
      </c>
      <c r="AH10863" s="2" t="s">
        <v>1769</v>
      </c>
      <c r="AT10863" s="2" t="s">
        <v>90</v>
      </c>
    </row>
    <row r="10864" spans="1:56" ht="27" thickBot="1">
      <c r="B10864" s="87">
        <v>5006</v>
      </c>
      <c r="E10864" s="325">
        <v>28</v>
      </c>
      <c r="F10864" s="325" t="s">
        <v>42</v>
      </c>
      <c r="G10864" s="325">
        <v>2018</v>
      </c>
      <c r="H10864" s="325"/>
      <c r="I10864" s="409"/>
      <c r="J10864" s="409"/>
      <c r="K10864" s="409"/>
      <c r="L10864" s="4"/>
      <c r="M10864" s="409"/>
      <c r="N10864" s="3" t="s">
        <v>1047</v>
      </c>
      <c r="P10864" s="325">
        <v>35</v>
      </c>
      <c r="Q10864" s="24">
        <v>35</v>
      </c>
      <c r="R10864" s="325">
        <v>4</v>
      </c>
      <c r="S10864" s="409" t="s">
        <v>3</v>
      </c>
      <c r="T10864" s="409" t="s">
        <v>44</v>
      </c>
      <c r="U10864" s="409" t="s">
        <v>1105</v>
      </c>
      <c r="V10864" s="3" t="s">
        <v>36</v>
      </c>
      <c r="W10864" s="409"/>
      <c r="X10864" s="409" t="s">
        <v>1106</v>
      </c>
      <c r="AA10864" s="441">
        <v>43.214365000000001</v>
      </c>
      <c r="AB10864" s="441">
        <v>-121.19877200000001</v>
      </c>
      <c r="AC10864" s="2" t="s">
        <v>45</v>
      </c>
      <c r="AE10864" s="409" t="s">
        <v>1110</v>
      </c>
      <c r="AF10864" s="1" t="str">
        <f>CONCATENATE("ex ", AE10864)</f>
        <v>ex Drymocallis lactea lactea</v>
      </c>
      <c r="AG10864" s="2" t="s">
        <v>90</v>
      </c>
      <c r="AH10864" s="2" t="s">
        <v>1769</v>
      </c>
      <c r="AT10864" s="2" t="s">
        <v>90</v>
      </c>
    </row>
    <row r="10865" spans="2:56" ht="27" thickBot="1">
      <c r="B10865" s="87">
        <v>5007</v>
      </c>
      <c r="E10865" s="325">
        <v>28</v>
      </c>
      <c r="F10865" s="325" t="s">
        <v>42</v>
      </c>
      <c r="G10865" s="325">
        <v>2018</v>
      </c>
      <c r="H10865" s="325"/>
      <c r="I10865" s="409"/>
      <c r="J10865" s="409"/>
      <c r="K10865" s="409"/>
      <c r="L10865" s="4"/>
      <c r="M10865" s="409"/>
      <c r="N10865" s="3" t="s">
        <v>1047</v>
      </c>
      <c r="P10865" s="325">
        <v>35</v>
      </c>
      <c r="Q10865" s="24">
        <v>35</v>
      </c>
      <c r="R10865" s="325">
        <v>5</v>
      </c>
      <c r="S10865" s="409" t="s">
        <v>3</v>
      </c>
      <c r="T10865" s="409" t="s">
        <v>44</v>
      </c>
      <c r="U10865" s="409" t="s">
        <v>1105</v>
      </c>
      <c r="V10865" s="3" t="s">
        <v>36</v>
      </c>
      <c r="W10865" s="409"/>
      <c r="X10865" s="409" t="s">
        <v>1106</v>
      </c>
      <c r="AA10865" s="441">
        <v>43.214365000000001</v>
      </c>
      <c r="AB10865" s="441">
        <v>-121.19877200000001</v>
      </c>
      <c r="AC10865" s="2" t="s">
        <v>45</v>
      </c>
      <c r="AE10865" s="409" t="s">
        <v>1110</v>
      </c>
      <c r="AF10865" s="1" t="str">
        <f>CONCATENATE("ex ", AE10865)</f>
        <v>ex Drymocallis lactea lactea</v>
      </c>
      <c r="AG10865" s="2" t="s">
        <v>90</v>
      </c>
      <c r="AH10865" s="2" t="s">
        <v>1769</v>
      </c>
      <c r="AT10865" s="2" t="s">
        <v>90</v>
      </c>
    </row>
    <row r="10866" spans="2:56" ht="27" thickBot="1">
      <c r="B10866" s="87">
        <v>5008</v>
      </c>
      <c r="E10866" s="325">
        <v>28</v>
      </c>
      <c r="F10866" s="325" t="s">
        <v>42</v>
      </c>
      <c r="G10866" s="325">
        <v>2018</v>
      </c>
      <c r="H10866" s="325"/>
      <c r="I10866" s="409"/>
      <c r="J10866" s="409"/>
      <c r="K10866" s="409"/>
      <c r="L10866" s="4"/>
      <c r="M10866" s="409"/>
      <c r="N10866" s="3" t="s">
        <v>1047</v>
      </c>
      <c r="P10866" s="325">
        <v>35</v>
      </c>
      <c r="Q10866" s="24">
        <v>35</v>
      </c>
      <c r="R10866" s="325">
        <v>6</v>
      </c>
      <c r="S10866" s="409" t="s">
        <v>3</v>
      </c>
      <c r="T10866" s="409" t="s">
        <v>44</v>
      </c>
      <c r="U10866" s="409" t="s">
        <v>1105</v>
      </c>
      <c r="V10866" s="3" t="s">
        <v>36</v>
      </c>
      <c r="W10866" s="409"/>
      <c r="X10866" s="409" t="s">
        <v>1106</v>
      </c>
      <c r="AA10866" s="441">
        <v>43.214365000000001</v>
      </c>
      <c r="AB10866" s="441">
        <v>-121.19877200000001</v>
      </c>
      <c r="AC10866" s="2" t="s">
        <v>45</v>
      </c>
      <c r="AE10866" s="409" t="s">
        <v>1110</v>
      </c>
      <c r="AF10866" s="1" t="str">
        <f>CONCATENATE("ex ", AE10866)</f>
        <v>ex Drymocallis lactea lactea</v>
      </c>
      <c r="AG10866" s="2" t="s">
        <v>90</v>
      </c>
      <c r="AH10866" s="2" t="s">
        <v>1769</v>
      </c>
      <c r="AT10866" s="2" t="s">
        <v>90</v>
      </c>
    </row>
    <row r="10867" spans="2:56" ht="27" thickBot="1">
      <c r="B10867" s="87">
        <v>5009</v>
      </c>
      <c r="E10867" s="325">
        <v>28</v>
      </c>
      <c r="F10867" s="325" t="s">
        <v>42</v>
      </c>
      <c r="G10867" s="325">
        <v>2018</v>
      </c>
      <c r="H10867" s="325"/>
      <c r="I10867" s="409"/>
      <c r="J10867" s="409"/>
      <c r="K10867" s="409"/>
      <c r="L10867" s="4"/>
      <c r="M10867" s="409"/>
      <c r="N10867" s="3" t="s">
        <v>1048</v>
      </c>
      <c r="P10867" s="325">
        <v>36</v>
      </c>
      <c r="Q10867" s="24">
        <v>36</v>
      </c>
      <c r="R10867" s="325">
        <v>1</v>
      </c>
      <c r="S10867" s="409" t="s">
        <v>3</v>
      </c>
      <c r="T10867" s="409" t="s">
        <v>44</v>
      </c>
      <c r="U10867" s="409" t="s">
        <v>1105</v>
      </c>
      <c r="V10867" s="3" t="s">
        <v>36</v>
      </c>
      <c r="W10867" s="409"/>
      <c r="X10867" s="409" t="s">
        <v>1106</v>
      </c>
      <c r="AA10867" s="441">
        <v>43.222267000000002</v>
      </c>
      <c r="AB10867" s="441">
        <v>-121.171846</v>
      </c>
      <c r="AC10867" s="2" t="s">
        <v>45</v>
      </c>
      <c r="AE10867" s="409" t="s">
        <v>1111</v>
      </c>
      <c r="AF10867" s="1" t="str">
        <f>CONCATENATE("ex ", AE10867)</f>
        <v>ex Lupinus lepidus</v>
      </c>
      <c r="AG10867" s="2" t="s">
        <v>90</v>
      </c>
      <c r="AH10867" s="2" t="s">
        <v>1769</v>
      </c>
      <c r="AT10867" s="2" t="s">
        <v>90</v>
      </c>
    </row>
    <row r="10868" spans="2:56" ht="27" thickBot="1">
      <c r="B10868" s="87">
        <v>5010</v>
      </c>
      <c r="E10868" s="325">
        <v>28</v>
      </c>
      <c r="F10868" s="325" t="s">
        <v>42</v>
      </c>
      <c r="G10868" s="325">
        <v>2018</v>
      </c>
      <c r="H10868" s="325"/>
      <c r="I10868" s="409"/>
      <c r="J10868" s="409"/>
      <c r="K10868" s="409"/>
      <c r="L10868" s="4"/>
      <c r="M10868" s="409"/>
      <c r="N10868" s="3" t="s">
        <v>1048</v>
      </c>
      <c r="P10868" s="325">
        <v>36</v>
      </c>
      <c r="Q10868" s="24">
        <v>36</v>
      </c>
      <c r="R10868" s="325">
        <v>2</v>
      </c>
      <c r="S10868" s="409" t="s">
        <v>3</v>
      </c>
      <c r="T10868" s="409" t="s">
        <v>44</v>
      </c>
      <c r="U10868" s="409" t="s">
        <v>1105</v>
      </c>
      <c r="V10868" s="3" t="s">
        <v>36</v>
      </c>
      <c r="W10868" s="409"/>
      <c r="X10868" s="409" t="s">
        <v>1106</v>
      </c>
      <c r="AA10868" s="441">
        <v>43.222267000000002</v>
      </c>
      <c r="AB10868" s="441">
        <v>-121.171846</v>
      </c>
      <c r="AC10868" s="2" t="s">
        <v>45</v>
      </c>
      <c r="AE10868" s="409" t="s">
        <v>1111</v>
      </c>
      <c r="AF10868" s="1" t="str">
        <f>CONCATENATE("ex ", AE10868)</f>
        <v>ex Lupinus lepidus</v>
      </c>
      <c r="AG10868" s="2" t="s">
        <v>90</v>
      </c>
      <c r="AH10868" s="2" t="s">
        <v>1769</v>
      </c>
      <c r="AT10868" s="2" t="s">
        <v>90</v>
      </c>
    </row>
    <row r="10869" spans="2:56" ht="27" thickBot="1">
      <c r="B10869" s="87">
        <v>5011</v>
      </c>
      <c r="E10869" s="325">
        <v>28</v>
      </c>
      <c r="F10869" s="325" t="s">
        <v>42</v>
      </c>
      <c r="G10869" s="325">
        <v>2018</v>
      </c>
      <c r="H10869" s="325"/>
      <c r="I10869" s="409"/>
      <c r="J10869" s="409"/>
      <c r="K10869" s="409"/>
      <c r="L10869" s="4"/>
      <c r="M10869" s="409"/>
      <c r="N10869" s="3" t="s">
        <v>1048</v>
      </c>
      <c r="P10869" s="325">
        <v>36</v>
      </c>
      <c r="Q10869" s="24">
        <v>36</v>
      </c>
      <c r="R10869" s="325">
        <v>3</v>
      </c>
      <c r="S10869" s="409" t="s">
        <v>3</v>
      </c>
      <c r="T10869" s="409" t="s">
        <v>44</v>
      </c>
      <c r="U10869" s="409" t="s">
        <v>1105</v>
      </c>
      <c r="V10869" s="3" t="s">
        <v>36</v>
      </c>
      <c r="W10869" s="409"/>
      <c r="X10869" s="409" t="s">
        <v>1106</v>
      </c>
      <c r="AA10869" s="441">
        <v>43.222267000000002</v>
      </c>
      <c r="AB10869" s="441">
        <v>-121.171846</v>
      </c>
      <c r="AC10869" s="2" t="s">
        <v>45</v>
      </c>
      <c r="AE10869" s="409" t="s">
        <v>1111</v>
      </c>
      <c r="AF10869" s="1" t="str">
        <f>CONCATENATE("ex ", AE10869)</f>
        <v>ex Lupinus lepidus</v>
      </c>
      <c r="AG10869" s="2" t="s">
        <v>90</v>
      </c>
      <c r="AH10869" s="2" t="s">
        <v>1769</v>
      </c>
      <c r="AT10869" s="2" t="s">
        <v>90</v>
      </c>
    </row>
    <row r="10870" spans="2:56" ht="27" thickBot="1">
      <c r="B10870" s="87">
        <v>5012</v>
      </c>
      <c r="E10870" s="325">
        <v>28</v>
      </c>
      <c r="F10870" s="325" t="s">
        <v>42</v>
      </c>
      <c r="G10870" s="325">
        <v>2018</v>
      </c>
      <c r="H10870" s="325"/>
      <c r="I10870" s="409"/>
      <c r="J10870" s="409"/>
      <c r="K10870" s="409"/>
      <c r="L10870" s="4"/>
      <c r="M10870" s="409"/>
      <c r="N10870" s="3" t="s">
        <v>1048</v>
      </c>
      <c r="P10870" s="325">
        <v>36</v>
      </c>
      <c r="Q10870" s="24">
        <v>36</v>
      </c>
      <c r="R10870" s="325">
        <v>4</v>
      </c>
      <c r="S10870" s="409" t="s">
        <v>3</v>
      </c>
      <c r="T10870" s="409" t="s">
        <v>44</v>
      </c>
      <c r="U10870" s="409" t="s">
        <v>1105</v>
      </c>
      <c r="V10870" s="3" t="s">
        <v>36</v>
      </c>
      <c r="W10870" s="409"/>
      <c r="X10870" s="409" t="s">
        <v>1106</v>
      </c>
      <c r="AA10870" s="441">
        <v>43.222267000000002</v>
      </c>
      <c r="AB10870" s="441">
        <v>-121.171846</v>
      </c>
      <c r="AC10870" s="2" t="s">
        <v>45</v>
      </c>
      <c r="AE10870" s="409" t="s">
        <v>1111</v>
      </c>
      <c r="AF10870" s="1" t="str">
        <f>CONCATENATE("ex ", AE10870)</f>
        <v>ex Lupinus lepidus</v>
      </c>
      <c r="AG10870" s="2" t="s">
        <v>90</v>
      </c>
      <c r="AH10870" s="2" t="s">
        <v>1769</v>
      </c>
      <c r="AT10870" s="2" t="s">
        <v>90</v>
      </c>
    </row>
    <row r="10871" spans="2:56" ht="27" thickBot="1">
      <c r="B10871" s="87">
        <v>5013</v>
      </c>
      <c r="E10871" s="325">
        <v>28</v>
      </c>
      <c r="F10871" s="325" t="s">
        <v>42</v>
      </c>
      <c r="G10871" s="325">
        <v>2018</v>
      </c>
      <c r="H10871" s="325"/>
      <c r="I10871" s="409"/>
      <c r="J10871" s="409"/>
      <c r="K10871" s="409"/>
      <c r="L10871" s="4"/>
      <c r="M10871" s="409"/>
      <c r="N10871" s="3" t="s">
        <v>1048</v>
      </c>
      <c r="P10871" s="325">
        <v>36</v>
      </c>
      <c r="Q10871" s="24">
        <v>36</v>
      </c>
      <c r="R10871" s="325">
        <v>5</v>
      </c>
      <c r="S10871" s="409" t="s">
        <v>3</v>
      </c>
      <c r="T10871" s="409" t="s">
        <v>44</v>
      </c>
      <c r="U10871" s="409" t="s">
        <v>1105</v>
      </c>
      <c r="V10871" s="3" t="s">
        <v>36</v>
      </c>
      <c r="W10871" s="409"/>
      <c r="X10871" s="409" t="s">
        <v>1106</v>
      </c>
      <c r="AA10871" s="441">
        <v>43.222267000000002</v>
      </c>
      <c r="AB10871" s="441">
        <v>-121.171846</v>
      </c>
      <c r="AC10871" s="2" t="s">
        <v>45</v>
      </c>
      <c r="AE10871" s="409" t="s">
        <v>1111</v>
      </c>
      <c r="AF10871" s="1" t="str">
        <f>CONCATENATE("ex ", AE10871)</f>
        <v>ex Lupinus lepidus</v>
      </c>
      <c r="AG10871" s="2" t="s">
        <v>90</v>
      </c>
      <c r="AH10871" s="2" t="s">
        <v>1769</v>
      </c>
      <c r="AT10871" s="2" t="s">
        <v>90</v>
      </c>
    </row>
    <row r="10872" spans="2:56" ht="27" thickBot="1">
      <c r="B10872" s="87">
        <v>5014</v>
      </c>
      <c r="E10872" s="325">
        <v>28</v>
      </c>
      <c r="F10872" s="325" t="s">
        <v>42</v>
      </c>
      <c r="G10872" s="325">
        <v>2018</v>
      </c>
      <c r="H10872" s="325"/>
      <c r="I10872" s="409"/>
      <c r="J10872" s="409"/>
      <c r="K10872" s="409"/>
      <c r="L10872" s="4"/>
      <c r="M10872" s="409"/>
      <c r="N10872" s="3" t="s">
        <v>1048</v>
      </c>
      <c r="P10872" s="325">
        <v>36</v>
      </c>
      <c r="Q10872" s="24">
        <v>36</v>
      </c>
      <c r="R10872" s="325">
        <v>6</v>
      </c>
      <c r="S10872" s="409" t="s">
        <v>3</v>
      </c>
      <c r="T10872" s="409" t="s">
        <v>44</v>
      </c>
      <c r="U10872" s="409" t="s">
        <v>1105</v>
      </c>
      <c r="V10872" s="3" t="s">
        <v>36</v>
      </c>
      <c r="W10872" s="409"/>
      <c r="X10872" s="409" t="s">
        <v>1106</v>
      </c>
      <c r="AA10872" s="441">
        <v>43.222267000000002</v>
      </c>
      <c r="AB10872" s="441">
        <v>-121.171846</v>
      </c>
      <c r="AC10872" s="2" t="s">
        <v>45</v>
      </c>
      <c r="AE10872" s="409" t="s">
        <v>1111</v>
      </c>
      <c r="AF10872" s="1" t="str">
        <f>CONCATENATE("ex ", AE10872)</f>
        <v>ex Lupinus lepidus</v>
      </c>
      <c r="AG10872" s="2" t="s">
        <v>90</v>
      </c>
      <c r="AH10872" s="2" t="s">
        <v>1769</v>
      </c>
      <c r="AT10872" s="2" t="s">
        <v>90</v>
      </c>
    </row>
    <row r="10873" spans="2:56" ht="27" thickBot="1">
      <c r="B10873" s="87">
        <v>5087</v>
      </c>
      <c r="E10873" s="325">
        <v>28</v>
      </c>
      <c r="F10873" s="325" t="s">
        <v>42</v>
      </c>
      <c r="G10873" s="325">
        <v>2018</v>
      </c>
      <c r="H10873" s="325"/>
      <c r="I10873" s="409"/>
      <c r="J10873" s="409"/>
      <c r="K10873" s="409"/>
      <c r="L10873" s="4"/>
      <c r="M10873" s="409"/>
      <c r="N10873" s="3" t="s">
        <v>1049</v>
      </c>
      <c r="P10873" s="325">
        <v>37</v>
      </c>
      <c r="Q10873" s="24">
        <v>37</v>
      </c>
      <c r="R10873" s="325">
        <v>1</v>
      </c>
      <c r="S10873" s="409" t="s">
        <v>3</v>
      </c>
      <c r="T10873" s="409" t="s">
        <v>44</v>
      </c>
      <c r="U10873" s="409" t="s">
        <v>1105</v>
      </c>
      <c r="V10873" s="3" t="s">
        <v>36</v>
      </c>
      <c r="W10873" s="409"/>
      <c r="X10873" s="409" t="s">
        <v>1119</v>
      </c>
      <c r="AA10873" s="441">
        <v>43.124304479999999</v>
      </c>
      <c r="AB10873" s="441">
        <v>-121.04174380000001</v>
      </c>
      <c r="AC10873" s="2" t="s">
        <v>45</v>
      </c>
      <c r="AE10873" s="409" t="s">
        <v>589</v>
      </c>
      <c r="AF10873" s="1" t="str">
        <f>CONCATENATE("ex ", AE10873)</f>
        <v>ex Lupinus</v>
      </c>
      <c r="AG10873" s="2" t="s">
        <v>90</v>
      </c>
      <c r="AH10873" s="2" t="s">
        <v>1769</v>
      </c>
      <c r="AT10873" s="2" t="s">
        <v>90</v>
      </c>
    </row>
    <row r="10874" spans="2:56" ht="27" thickBot="1">
      <c r="B10874" s="87">
        <v>5088</v>
      </c>
      <c r="E10874" s="325">
        <v>28</v>
      </c>
      <c r="F10874" s="325" t="s">
        <v>42</v>
      </c>
      <c r="G10874" s="325">
        <v>2018</v>
      </c>
      <c r="H10874" s="325"/>
      <c r="I10874" s="409"/>
      <c r="J10874" s="409"/>
      <c r="K10874" s="409"/>
      <c r="L10874" s="4"/>
      <c r="M10874" s="409"/>
      <c r="N10874" s="3" t="s">
        <v>1049</v>
      </c>
      <c r="P10874" s="325">
        <v>37</v>
      </c>
      <c r="Q10874" s="24">
        <v>37</v>
      </c>
      <c r="R10874" s="325">
        <v>2</v>
      </c>
      <c r="S10874" s="409" t="s">
        <v>3</v>
      </c>
      <c r="T10874" s="409" t="s">
        <v>44</v>
      </c>
      <c r="U10874" s="409" t="s">
        <v>1105</v>
      </c>
      <c r="V10874" s="3" t="s">
        <v>36</v>
      </c>
      <c r="W10874" s="409"/>
      <c r="X10874" s="409" t="s">
        <v>1119</v>
      </c>
      <c r="AA10874" s="441">
        <v>43.124304479999999</v>
      </c>
      <c r="AB10874" s="441">
        <v>-121.04174380000001</v>
      </c>
      <c r="AC10874" s="2" t="s">
        <v>45</v>
      </c>
      <c r="AE10874" s="409" t="s">
        <v>589</v>
      </c>
      <c r="AF10874" s="1" t="str">
        <f>CONCATENATE("ex ", AE10874)</f>
        <v>ex Lupinus</v>
      </c>
      <c r="AG10874" s="2" t="s">
        <v>90</v>
      </c>
      <c r="AH10874" s="2" t="s">
        <v>1769</v>
      </c>
      <c r="AT10874" s="2" t="s">
        <v>90</v>
      </c>
    </row>
    <row r="10875" spans="2:56" ht="27" thickBot="1">
      <c r="B10875" s="87">
        <v>5089</v>
      </c>
      <c r="E10875" s="325">
        <v>28</v>
      </c>
      <c r="F10875" s="325" t="s">
        <v>42</v>
      </c>
      <c r="G10875" s="325">
        <v>2018</v>
      </c>
      <c r="H10875" s="325"/>
      <c r="I10875" s="409"/>
      <c r="J10875" s="409"/>
      <c r="K10875" s="409"/>
      <c r="L10875" s="4"/>
      <c r="M10875" s="409"/>
      <c r="N10875" s="3" t="s">
        <v>1049</v>
      </c>
      <c r="P10875" s="325">
        <v>37</v>
      </c>
      <c r="Q10875" s="24">
        <v>37</v>
      </c>
      <c r="R10875" s="325">
        <v>3</v>
      </c>
      <c r="S10875" s="409" t="s">
        <v>3</v>
      </c>
      <c r="T10875" s="409" t="s">
        <v>44</v>
      </c>
      <c r="U10875" s="409" t="s">
        <v>1105</v>
      </c>
      <c r="V10875" s="3" t="s">
        <v>36</v>
      </c>
      <c r="W10875" s="409"/>
      <c r="X10875" s="409" t="s">
        <v>1119</v>
      </c>
      <c r="AA10875" s="441">
        <v>43.124304479999999</v>
      </c>
      <c r="AB10875" s="441">
        <v>-121.04174380000001</v>
      </c>
      <c r="AC10875" s="2" t="s">
        <v>45</v>
      </c>
      <c r="AE10875" s="409" t="s">
        <v>589</v>
      </c>
      <c r="AF10875" s="1" t="str">
        <f>CONCATENATE("ex ", AE10875)</f>
        <v>ex Lupinus</v>
      </c>
      <c r="AG10875" s="2" t="s">
        <v>90</v>
      </c>
      <c r="AH10875" s="2" t="s">
        <v>1769</v>
      </c>
      <c r="AT10875" s="2" t="s">
        <v>90</v>
      </c>
    </row>
    <row r="10876" spans="2:56" ht="27" thickBot="1">
      <c r="B10876" s="87">
        <v>5090</v>
      </c>
      <c r="E10876" s="325">
        <v>28</v>
      </c>
      <c r="F10876" s="325" t="s">
        <v>42</v>
      </c>
      <c r="G10876" s="325">
        <v>2018</v>
      </c>
      <c r="H10876" s="325"/>
      <c r="I10876" s="409"/>
      <c r="J10876" s="409"/>
      <c r="K10876" s="409"/>
      <c r="L10876" s="4"/>
      <c r="M10876" s="409"/>
      <c r="N10876" s="3" t="s">
        <v>1049</v>
      </c>
      <c r="P10876" s="325">
        <v>37</v>
      </c>
      <c r="Q10876" s="24">
        <v>37</v>
      </c>
      <c r="R10876" s="325">
        <v>4</v>
      </c>
      <c r="S10876" s="409" t="s">
        <v>3</v>
      </c>
      <c r="T10876" s="409" t="s">
        <v>44</v>
      </c>
      <c r="U10876" s="409" t="s">
        <v>1105</v>
      </c>
      <c r="V10876" s="3" t="s">
        <v>36</v>
      </c>
      <c r="W10876" s="409"/>
      <c r="X10876" s="409" t="s">
        <v>1119</v>
      </c>
      <c r="AA10876" s="441">
        <v>43.124304479999999</v>
      </c>
      <c r="AB10876" s="441">
        <v>-121.04174380000001</v>
      </c>
      <c r="AC10876" s="2" t="s">
        <v>45</v>
      </c>
      <c r="AE10876" s="409" t="s">
        <v>589</v>
      </c>
      <c r="AF10876" s="1" t="str">
        <f>CONCATENATE("ex ", AE10876)</f>
        <v>ex Lupinus</v>
      </c>
      <c r="AG10876" s="2" t="s">
        <v>90</v>
      </c>
      <c r="AH10876" s="2" t="s">
        <v>1769</v>
      </c>
      <c r="AT10876" s="2" t="s">
        <v>90</v>
      </c>
    </row>
    <row r="10877" spans="2:56" ht="27" thickBot="1">
      <c r="B10877" s="87">
        <v>5091</v>
      </c>
      <c r="E10877" s="325">
        <v>28</v>
      </c>
      <c r="F10877" s="325" t="s">
        <v>42</v>
      </c>
      <c r="G10877" s="325">
        <v>2018</v>
      </c>
      <c r="H10877" s="325"/>
      <c r="I10877" s="409"/>
      <c r="J10877" s="409"/>
      <c r="K10877" s="409"/>
      <c r="L10877" s="4"/>
      <c r="M10877" s="409"/>
      <c r="N10877" s="3" t="s">
        <v>1049</v>
      </c>
      <c r="P10877" s="325">
        <v>37</v>
      </c>
      <c r="Q10877" s="24">
        <v>37</v>
      </c>
      <c r="R10877" s="325">
        <v>5</v>
      </c>
      <c r="S10877" s="409" t="s">
        <v>3</v>
      </c>
      <c r="T10877" s="409" t="s">
        <v>44</v>
      </c>
      <c r="U10877" s="409" t="s">
        <v>1105</v>
      </c>
      <c r="V10877" s="3" t="s">
        <v>36</v>
      </c>
      <c r="W10877" s="409"/>
      <c r="X10877" s="409" t="s">
        <v>1119</v>
      </c>
      <c r="AA10877" s="441">
        <v>43.124304479999999</v>
      </c>
      <c r="AB10877" s="441">
        <v>-121.04174380000001</v>
      </c>
      <c r="AC10877" s="2" t="s">
        <v>45</v>
      </c>
      <c r="AE10877" s="409" t="s">
        <v>589</v>
      </c>
      <c r="AF10877" s="1" t="str">
        <f>CONCATENATE("ex ", AE10877)</f>
        <v>ex Lupinus</v>
      </c>
      <c r="AG10877" s="2" t="s">
        <v>90</v>
      </c>
      <c r="AH10877" s="2" t="s">
        <v>1769</v>
      </c>
      <c r="AT10877" s="2" t="s">
        <v>90</v>
      </c>
    </row>
    <row r="10878" spans="2:56" ht="27" thickBot="1">
      <c r="B10878" s="87">
        <v>5092</v>
      </c>
      <c r="E10878" s="325">
        <v>28</v>
      </c>
      <c r="F10878" s="325" t="s">
        <v>42</v>
      </c>
      <c r="G10878" s="325">
        <v>2018</v>
      </c>
      <c r="H10878" s="325"/>
      <c r="I10878" s="409"/>
      <c r="J10878" s="409"/>
      <c r="K10878" s="409"/>
      <c r="L10878" s="4"/>
      <c r="M10878" s="409"/>
      <c r="N10878" s="3" t="s">
        <v>1049</v>
      </c>
      <c r="P10878" s="325">
        <v>37</v>
      </c>
      <c r="Q10878" s="24">
        <v>37</v>
      </c>
      <c r="R10878" s="325">
        <v>6</v>
      </c>
      <c r="S10878" s="409" t="s">
        <v>3</v>
      </c>
      <c r="T10878" s="409" t="s">
        <v>44</v>
      </c>
      <c r="U10878" s="409" t="s">
        <v>1105</v>
      </c>
      <c r="V10878" s="3" t="s">
        <v>36</v>
      </c>
      <c r="W10878" s="409"/>
      <c r="X10878" s="409" t="s">
        <v>1119</v>
      </c>
      <c r="AA10878" s="441">
        <v>43.124304479999999</v>
      </c>
      <c r="AB10878" s="441">
        <v>-121.04174380000001</v>
      </c>
      <c r="AC10878" s="2" t="s">
        <v>45</v>
      </c>
      <c r="AE10878" s="409" t="s">
        <v>589</v>
      </c>
      <c r="AF10878" s="1" t="str">
        <f>CONCATENATE("ex ", AE10878)</f>
        <v>ex Lupinus</v>
      </c>
      <c r="AG10878" s="2" t="s">
        <v>90</v>
      </c>
      <c r="AH10878" s="2" t="s">
        <v>1769</v>
      </c>
      <c r="AT10878" s="2" t="s">
        <v>90</v>
      </c>
    </row>
    <row r="10879" spans="2:56" ht="27" thickBot="1">
      <c r="B10879" s="87">
        <v>5099</v>
      </c>
      <c r="E10879" s="325">
        <v>29</v>
      </c>
      <c r="F10879" s="325" t="s">
        <v>42</v>
      </c>
      <c r="G10879" s="325">
        <v>2018</v>
      </c>
      <c r="H10879" s="325"/>
      <c r="I10879" s="409"/>
      <c r="J10879" s="409"/>
      <c r="K10879" s="409"/>
      <c r="L10879" s="4"/>
      <c r="M10879" s="409"/>
      <c r="N10879" s="3" t="s">
        <v>1060</v>
      </c>
      <c r="P10879" s="325">
        <v>38</v>
      </c>
      <c r="Q10879" s="24">
        <v>38</v>
      </c>
      <c r="R10879" s="325">
        <v>1</v>
      </c>
      <c r="S10879" s="409" t="s">
        <v>3</v>
      </c>
      <c r="T10879" s="409" t="s">
        <v>44</v>
      </c>
      <c r="U10879" s="409" t="s">
        <v>1105</v>
      </c>
      <c r="V10879" s="3" t="s">
        <v>36</v>
      </c>
      <c r="W10879" s="409"/>
      <c r="X10879" s="409" t="s">
        <v>1126</v>
      </c>
      <c r="AA10879" s="441">
        <v>43.225715149999999</v>
      </c>
      <c r="AB10879" s="441">
        <v>-121.18717479999999</v>
      </c>
      <c r="AC10879" s="2" t="s">
        <v>45</v>
      </c>
      <c r="AE10879" s="409" t="s">
        <v>1124</v>
      </c>
      <c r="AF10879" s="1" t="str">
        <f>CONCATENATE("ex ", AE10879)</f>
        <v>ex Hemizonella minima</v>
      </c>
      <c r="AG10879" s="2" t="s">
        <v>90</v>
      </c>
      <c r="AH10879" s="2" t="s">
        <v>1769</v>
      </c>
      <c r="AT10879" s="2" t="s">
        <v>90</v>
      </c>
      <c r="BD10879" s="3"/>
    </row>
    <row r="10880" spans="2:56" ht="27" thickBot="1">
      <c r="B10880" s="87">
        <v>5100</v>
      </c>
      <c r="E10880" s="325">
        <v>29</v>
      </c>
      <c r="F10880" s="325" t="s">
        <v>42</v>
      </c>
      <c r="G10880" s="325">
        <v>2018</v>
      </c>
      <c r="H10880" s="325"/>
      <c r="I10880" s="409"/>
      <c r="J10880" s="409"/>
      <c r="K10880" s="409"/>
      <c r="L10880" s="4"/>
      <c r="M10880" s="409"/>
      <c r="N10880" s="3" t="s">
        <v>1060</v>
      </c>
      <c r="P10880" s="325">
        <v>38</v>
      </c>
      <c r="Q10880" s="24">
        <v>38</v>
      </c>
      <c r="R10880" s="325">
        <v>2</v>
      </c>
      <c r="S10880" s="409" t="s">
        <v>3</v>
      </c>
      <c r="T10880" s="409" t="s">
        <v>44</v>
      </c>
      <c r="U10880" s="409" t="s">
        <v>1105</v>
      </c>
      <c r="V10880" s="3" t="s">
        <v>36</v>
      </c>
      <c r="W10880" s="409"/>
      <c r="X10880" s="409" t="s">
        <v>1126</v>
      </c>
      <c r="AA10880" s="441">
        <v>43.225715149999999</v>
      </c>
      <c r="AB10880" s="441">
        <v>-121.18717479999999</v>
      </c>
      <c r="AC10880" s="2" t="s">
        <v>45</v>
      </c>
      <c r="AE10880" s="409" t="s">
        <v>1124</v>
      </c>
      <c r="AF10880" s="1" t="str">
        <f>CONCATENATE("ex ", AE10880)</f>
        <v>ex Hemizonella minima</v>
      </c>
      <c r="AG10880" s="2" t="s">
        <v>90</v>
      </c>
      <c r="AH10880" s="2" t="s">
        <v>1769</v>
      </c>
      <c r="AT10880" s="2" t="s">
        <v>90</v>
      </c>
      <c r="BD10880" s="3"/>
    </row>
    <row r="10881" spans="2:56" ht="27" thickBot="1">
      <c r="B10881" s="87">
        <v>5101</v>
      </c>
      <c r="E10881" s="325">
        <v>29</v>
      </c>
      <c r="F10881" s="325" t="s">
        <v>42</v>
      </c>
      <c r="G10881" s="325">
        <v>2018</v>
      </c>
      <c r="H10881" s="325"/>
      <c r="I10881" s="409"/>
      <c r="J10881" s="409"/>
      <c r="K10881" s="409"/>
      <c r="L10881" s="4"/>
      <c r="M10881" s="409"/>
      <c r="N10881" s="3" t="s">
        <v>1060</v>
      </c>
      <c r="P10881" s="325">
        <v>38</v>
      </c>
      <c r="Q10881" s="24">
        <v>38</v>
      </c>
      <c r="R10881" s="325">
        <v>3</v>
      </c>
      <c r="S10881" s="409" t="s">
        <v>3</v>
      </c>
      <c r="T10881" s="409" t="s">
        <v>44</v>
      </c>
      <c r="U10881" s="409" t="s">
        <v>1105</v>
      </c>
      <c r="V10881" s="3" t="s">
        <v>36</v>
      </c>
      <c r="W10881" s="409"/>
      <c r="X10881" s="409" t="s">
        <v>1126</v>
      </c>
      <c r="AA10881" s="441">
        <v>43.225715149999999</v>
      </c>
      <c r="AB10881" s="441">
        <v>-121.18717479999999</v>
      </c>
      <c r="AC10881" s="2" t="s">
        <v>45</v>
      </c>
      <c r="AE10881" s="409" t="s">
        <v>1124</v>
      </c>
      <c r="AF10881" s="1" t="str">
        <f>CONCATENATE("ex ", AE10881)</f>
        <v>ex Hemizonella minima</v>
      </c>
      <c r="AG10881" s="2" t="s">
        <v>90</v>
      </c>
      <c r="AH10881" s="2" t="s">
        <v>1769</v>
      </c>
      <c r="AT10881" s="2" t="s">
        <v>90</v>
      </c>
      <c r="BD10881" s="3"/>
    </row>
    <row r="10882" spans="2:56" ht="27" thickBot="1">
      <c r="B10882" s="87">
        <v>5102</v>
      </c>
      <c r="C10882" s="1"/>
      <c r="D10882" s="1"/>
      <c r="E10882" s="325">
        <v>29</v>
      </c>
      <c r="F10882" s="325" t="s">
        <v>42</v>
      </c>
      <c r="G10882" s="325">
        <v>2018</v>
      </c>
      <c r="H10882" s="325"/>
      <c r="I10882" s="409"/>
      <c r="J10882" s="409"/>
      <c r="K10882" s="409"/>
      <c r="L10882" s="4"/>
      <c r="M10882" s="409"/>
      <c r="N10882" s="4" t="s">
        <v>1060</v>
      </c>
      <c r="O10882" s="4"/>
      <c r="P10882" s="325">
        <v>38</v>
      </c>
      <c r="Q10882" s="23">
        <v>38</v>
      </c>
      <c r="R10882" s="325">
        <v>4</v>
      </c>
      <c r="S10882" s="409" t="s">
        <v>3</v>
      </c>
      <c r="T10882" s="409" t="s">
        <v>44</v>
      </c>
      <c r="U10882" s="409" t="s">
        <v>1105</v>
      </c>
      <c r="V10882" s="3" t="s">
        <v>36</v>
      </c>
      <c r="W10882" s="409"/>
      <c r="X10882" s="409" t="s">
        <v>1126</v>
      </c>
      <c r="Y10882" s="1"/>
      <c r="Z10882" s="1"/>
      <c r="AA10882" s="441">
        <v>43.225715149999999</v>
      </c>
      <c r="AB10882" s="441">
        <v>-121.18717479999999</v>
      </c>
      <c r="AC10882" s="1" t="s">
        <v>45</v>
      </c>
      <c r="AD10882" s="1"/>
      <c r="AE10882" s="409" t="s">
        <v>1124</v>
      </c>
      <c r="AF10882" s="1" t="str">
        <f>CONCATENATE("ex ", AE10882)</f>
        <v>ex Hemizonella minima</v>
      </c>
      <c r="AG10882" s="1" t="s">
        <v>90</v>
      </c>
      <c r="AH10882" s="2" t="s">
        <v>1769</v>
      </c>
      <c r="AI10882" s="1"/>
      <c r="AJ10882" s="1"/>
      <c r="AK10882" s="1"/>
      <c r="AL10882" s="1"/>
      <c r="AM10882" s="1"/>
      <c r="AN10882" s="1"/>
      <c r="AO10882" s="1"/>
      <c r="AP10882" s="1"/>
      <c r="AQ10882" s="1"/>
      <c r="AR10882" s="1"/>
      <c r="AS10882" s="1"/>
      <c r="AT10882" s="1" t="s">
        <v>90</v>
      </c>
      <c r="AU10882" s="1"/>
      <c r="AV10882" s="1"/>
      <c r="AW10882" s="1"/>
      <c r="AX10882" s="1"/>
      <c r="AY10882" s="1"/>
      <c r="AZ10882" s="1"/>
      <c r="BA10882" s="1"/>
      <c r="BB10882" s="1"/>
      <c r="BC10882" s="1"/>
      <c r="BD10882" s="3"/>
    </row>
    <row r="10883" spans="2:56" ht="27" thickBot="1">
      <c r="B10883" s="87">
        <v>5103</v>
      </c>
      <c r="E10883" s="325">
        <v>29</v>
      </c>
      <c r="F10883" s="325" t="s">
        <v>42</v>
      </c>
      <c r="G10883" s="325">
        <v>2018</v>
      </c>
      <c r="H10883" s="325"/>
      <c r="I10883" s="409"/>
      <c r="J10883" s="409"/>
      <c r="K10883" s="409"/>
      <c r="L10883" s="4"/>
      <c r="M10883" s="409"/>
      <c r="N10883" s="3" t="s">
        <v>1060</v>
      </c>
      <c r="P10883" s="325">
        <v>38</v>
      </c>
      <c r="Q10883" s="24">
        <v>38</v>
      </c>
      <c r="R10883" s="325">
        <v>5</v>
      </c>
      <c r="S10883" s="409" t="s">
        <v>3</v>
      </c>
      <c r="T10883" s="409" t="s">
        <v>44</v>
      </c>
      <c r="U10883" s="409" t="s">
        <v>1105</v>
      </c>
      <c r="V10883" s="3" t="s">
        <v>36</v>
      </c>
      <c r="W10883" s="409"/>
      <c r="X10883" s="409" t="s">
        <v>1126</v>
      </c>
      <c r="AA10883" s="441">
        <v>43.225715149999999</v>
      </c>
      <c r="AB10883" s="441">
        <v>-121.18717479999999</v>
      </c>
      <c r="AC10883" s="2" t="s">
        <v>45</v>
      </c>
      <c r="AE10883" s="409" t="s">
        <v>1124</v>
      </c>
      <c r="AF10883" s="1" t="str">
        <f>CONCATENATE("ex ", AE10883)</f>
        <v>ex Hemizonella minima</v>
      </c>
      <c r="AG10883" s="2" t="s">
        <v>90</v>
      </c>
      <c r="AH10883" s="2" t="s">
        <v>1769</v>
      </c>
      <c r="AT10883" s="2" t="s">
        <v>90</v>
      </c>
      <c r="BD10883" s="3"/>
    </row>
    <row r="10884" spans="2:56" ht="27" thickBot="1">
      <c r="B10884" s="87">
        <v>5104</v>
      </c>
      <c r="E10884" s="325">
        <v>29</v>
      </c>
      <c r="F10884" s="325" t="s">
        <v>42</v>
      </c>
      <c r="G10884" s="325">
        <v>2018</v>
      </c>
      <c r="H10884" s="325"/>
      <c r="I10884" s="409"/>
      <c r="J10884" s="409"/>
      <c r="K10884" s="409"/>
      <c r="L10884" s="4"/>
      <c r="M10884" s="409"/>
      <c r="N10884" s="3" t="s">
        <v>1060</v>
      </c>
      <c r="P10884" s="325">
        <v>38</v>
      </c>
      <c r="Q10884" s="24">
        <v>38</v>
      </c>
      <c r="R10884" s="325">
        <v>6</v>
      </c>
      <c r="S10884" s="409" t="s">
        <v>3</v>
      </c>
      <c r="T10884" s="409" t="s">
        <v>44</v>
      </c>
      <c r="U10884" s="409" t="s">
        <v>1105</v>
      </c>
      <c r="V10884" s="3" t="s">
        <v>36</v>
      </c>
      <c r="W10884" s="409"/>
      <c r="X10884" s="409" t="s">
        <v>1126</v>
      </c>
      <c r="AA10884" s="441">
        <v>43.225715149999999</v>
      </c>
      <c r="AB10884" s="441">
        <v>-121.18717479999999</v>
      </c>
      <c r="AC10884" s="2" t="s">
        <v>45</v>
      </c>
      <c r="AE10884" s="409" t="s">
        <v>1124</v>
      </c>
      <c r="AF10884" s="1" t="str">
        <f>CONCATENATE("ex ", AE10884)</f>
        <v>ex Hemizonella minima</v>
      </c>
      <c r="AG10884" s="2" t="s">
        <v>90</v>
      </c>
      <c r="AH10884" s="2" t="s">
        <v>1769</v>
      </c>
      <c r="AT10884" s="2" t="s">
        <v>90</v>
      </c>
      <c r="BD10884" s="3"/>
    </row>
    <row r="10885" spans="2:56" ht="27" thickBot="1">
      <c r="B10885" s="87">
        <v>5105</v>
      </c>
      <c r="E10885" s="325">
        <v>29</v>
      </c>
      <c r="F10885" s="325" t="s">
        <v>42</v>
      </c>
      <c r="G10885" s="325">
        <v>2018</v>
      </c>
      <c r="H10885" s="325"/>
      <c r="I10885" s="409"/>
      <c r="J10885" s="409"/>
      <c r="K10885" s="409"/>
      <c r="L10885" s="4"/>
      <c r="M10885" s="409"/>
      <c r="N10885" s="3" t="s">
        <v>1060</v>
      </c>
      <c r="P10885" s="325">
        <v>38</v>
      </c>
      <c r="Q10885" s="24">
        <v>38</v>
      </c>
      <c r="R10885" s="325">
        <v>7</v>
      </c>
      <c r="S10885" s="409" t="s">
        <v>3</v>
      </c>
      <c r="T10885" s="409" t="s">
        <v>44</v>
      </c>
      <c r="U10885" s="409" t="s">
        <v>1105</v>
      </c>
      <c r="V10885" s="3" t="s">
        <v>36</v>
      </c>
      <c r="W10885" s="409"/>
      <c r="X10885" s="409" t="s">
        <v>1126</v>
      </c>
      <c r="AA10885" s="441">
        <v>43.225715149999999</v>
      </c>
      <c r="AB10885" s="441">
        <v>-121.18717479999999</v>
      </c>
      <c r="AC10885" s="2" t="s">
        <v>45</v>
      </c>
      <c r="AE10885" s="409" t="s">
        <v>1124</v>
      </c>
      <c r="AF10885" s="1" t="str">
        <f>CONCATENATE("ex ", AE10885)</f>
        <v>ex Hemizonella minima</v>
      </c>
      <c r="AG10885" s="2" t="s">
        <v>90</v>
      </c>
      <c r="AH10885" s="2" t="s">
        <v>1769</v>
      </c>
      <c r="AT10885" s="2" t="s">
        <v>90</v>
      </c>
    </row>
    <row r="10886" spans="2:56" ht="27" thickBot="1">
      <c r="B10886" s="87">
        <v>5106</v>
      </c>
      <c r="E10886" s="325">
        <v>29</v>
      </c>
      <c r="F10886" s="325" t="s">
        <v>42</v>
      </c>
      <c r="G10886" s="325">
        <v>2018</v>
      </c>
      <c r="H10886" s="325"/>
      <c r="I10886" s="409"/>
      <c r="J10886" s="409"/>
      <c r="K10886" s="409"/>
      <c r="L10886" s="4"/>
      <c r="M10886" s="409"/>
      <c r="N10886" s="3" t="s">
        <v>1060</v>
      </c>
      <c r="P10886" s="325">
        <v>38</v>
      </c>
      <c r="Q10886" s="24">
        <v>38</v>
      </c>
      <c r="R10886" s="325">
        <v>8</v>
      </c>
      <c r="S10886" s="409" t="s">
        <v>3</v>
      </c>
      <c r="T10886" s="409" t="s">
        <v>44</v>
      </c>
      <c r="U10886" s="409" t="s">
        <v>1105</v>
      </c>
      <c r="V10886" s="3" t="s">
        <v>36</v>
      </c>
      <c r="W10886" s="409"/>
      <c r="X10886" s="409" t="s">
        <v>1126</v>
      </c>
      <c r="AA10886" s="441">
        <v>43.225715149999999</v>
      </c>
      <c r="AB10886" s="441">
        <v>-121.18717479999999</v>
      </c>
      <c r="AC10886" s="2" t="s">
        <v>45</v>
      </c>
      <c r="AE10886" s="409" t="s">
        <v>1124</v>
      </c>
      <c r="AF10886" s="1" t="str">
        <f>CONCATENATE("ex ", AE10886)</f>
        <v>ex Hemizonella minima</v>
      </c>
      <c r="AG10886" s="2" t="s">
        <v>90</v>
      </c>
      <c r="AH10886" s="2" t="s">
        <v>1769</v>
      </c>
      <c r="AT10886" s="2" t="s">
        <v>90</v>
      </c>
    </row>
    <row r="10887" spans="2:56" ht="27" thickBot="1">
      <c r="B10887" s="87">
        <v>5107</v>
      </c>
      <c r="E10887" s="325">
        <v>29</v>
      </c>
      <c r="F10887" s="325" t="s">
        <v>42</v>
      </c>
      <c r="G10887" s="325">
        <v>2018</v>
      </c>
      <c r="H10887" s="325"/>
      <c r="I10887" s="409"/>
      <c r="J10887" s="409"/>
      <c r="K10887" s="409"/>
      <c r="L10887" s="4"/>
      <c r="M10887" s="409"/>
      <c r="N10887" s="3" t="s">
        <v>1108</v>
      </c>
      <c r="P10887" s="325">
        <v>39</v>
      </c>
      <c r="Q10887" s="24">
        <v>39</v>
      </c>
      <c r="R10887" s="325">
        <v>1</v>
      </c>
      <c r="S10887" s="409" t="s">
        <v>3</v>
      </c>
      <c r="T10887" s="409" t="s">
        <v>44</v>
      </c>
      <c r="U10887" s="409" t="s">
        <v>1105</v>
      </c>
      <c r="V10887" s="3" t="s">
        <v>36</v>
      </c>
      <c r="W10887" s="409"/>
      <c r="X10887" s="409" t="s">
        <v>1126</v>
      </c>
      <c r="AA10887" s="441">
        <v>43.223264999999998</v>
      </c>
      <c r="AB10887" s="441">
        <v>-121.19066599999999</v>
      </c>
      <c r="AC10887" s="2" t="s">
        <v>45</v>
      </c>
      <c r="AE10887" s="409" t="s">
        <v>1127</v>
      </c>
      <c r="AF10887" s="1" t="str">
        <f>CONCATENATE("ex ", AE10887)</f>
        <v>ex Balsamorhiza sagittata</v>
      </c>
      <c r="AG10887" s="2" t="s">
        <v>90</v>
      </c>
      <c r="AH10887" s="2" t="s">
        <v>1769</v>
      </c>
      <c r="AT10887" s="2" t="s">
        <v>90</v>
      </c>
    </row>
    <row r="10888" spans="2:56" ht="27" thickBot="1">
      <c r="B10888" s="87">
        <v>5108</v>
      </c>
      <c r="E10888" s="325">
        <v>29</v>
      </c>
      <c r="F10888" s="325" t="s">
        <v>42</v>
      </c>
      <c r="G10888" s="325">
        <v>2018</v>
      </c>
      <c r="H10888" s="325"/>
      <c r="I10888" s="409"/>
      <c r="J10888" s="409"/>
      <c r="K10888" s="409"/>
      <c r="L10888" s="4"/>
      <c r="M10888" s="409"/>
      <c r="N10888" s="3" t="s">
        <v>1108</v>
      </c>
      <c r="P10888" s="325">
        <v>39</v>
      </c>
      <c r="Q10888" s="24">
        <v>39</v>
      </c>
      <c r="R10888" s="325">
        <v>2</v>
      </c>
      <c r="S10888" s="409" t="s">
        <v>3</v>
      </c>
      <c r="T10888" s="409" t="s">
        <v>44</v>
      </c>
      <c r="U10888" s="409" t="s">
        <v>1105</v>
      </c>
      <c r="V10888" s="3" t="s">
        <v>36</v>
      </c>
      <c r="W10888" s="409"/>
      <c r="X10888" s="409" t="s">
        <v>1126</v>
      </c>
      <c r="AA10888" s="441">
        <v>43.223264999999998</v>
      </c>
      <c r="AB10888" s="441">
        <v>-121.19066599999999</v>
      </c>
      <c r="AC10888" s="2" t="s">
        <v>45</v>
      </c>
      <c r="AE10888" s="2" t="s">
        <v>1127</v>
      </c>
      <c r="AF10888" s="1" t="str">
        <f>CONCATENATE("ex ", AE10888)</f>
        <v>ex Balsamorhiza sagittata</v>
      </c>
      <c r="AG10888" s="2" t="s">
        <v>90</v>
      </c>
      <c r="AH10888" s="2" t="s">
        <v>1769</v>
      </c>
      <c r="AT10888" s="2" t="s">
        <v>90</v>
      </c>
    </row>
    <row r="10889" spans="2:56" ht="27" thickBot="1">
      <c r="B10889" s="87">
        <v>5109</v>
      </c>
      <c r="E10889" s="325">
        <v>29</v>
      </c>
      <c r="F10889" s="325" t="s">
        <v>42</v>
      </c>
      <c r="G10889" s="325">
        <v>2018</v>
      </c>
      <c r="H10889" s="325"/>
      <c r="I10889" s="409"/>
      <c r="J10889" s="409"/>
      <c r="K10889" s="409"/>
      <c r="L10889" s="4"/>
      <c r="M10889" s="409"/>
      <c r="N10889" s="3" t="s">
        <v>1108</v>
      </c>
      <c r="P10889" s="325">
        <v>39</v>
      </c>
      <c r="Q10889" s="24">
        <v>39</v>
      </c>
      <c r="R10889" s="325">
        <v>3</v>
      </c>
      <c r="S10889" s="409" t="s">
        <v>3</v>
      </c>
      <c r="T10889" s="409" t="s">
        <v>44</v>
      </c>
      <c r="U10889" s="409" t="s">
        <v>1105</v>
      </c>
      <c r="V10889" s="3" t="s">
        <v>36</v>
      </c>
      <c r="W10889" s="409"/>
      <c r="X10889" s="409" t="s">
        <v>1126</v>
      </c>
      <c r="AA10889" s="441">
        <v>43.223264999999998</v>
      </c>
      <c r="AB10889" s="441">
        <v>-121.19066599999999</v>
      </c>
      <c r="AC10889" s="2" t="s">
        <v>45</v>
      </c>
      <c r="AE10889" s="2" t="s">
        <v>1127</v>
      </c>
      <c r="AF10889" s="1" t="str">
        <f>CONCATENATE("ex ", AE10889)</f>
        <v>ex Balsamorhiza sagittata</v>
      </c>
      <c r="AG10889" s="2" t="s">
        <v>90</v>
      </c>
      <c r="AH10889" s="2" t="s">
        <v>1769</v>
      </c>
      <c r="AT10889" s="2" t="s">
        <v>90</v>
      </c>
    </row>
    <row r="10890" spans="2:56" ht="27" thickBot="1">
      <c r="B10890" s="87">
        <v>5110</v>
      </c>
      <c r="E10890" s="325">
        <v>29</v>
      </c>
      <c r="F10890" s="325" t="s">
        <v>42</v>
      </c>
      <c r="G10890" s="325">
        <v>2018</v>
      </c>
      <c r="H10890" s="325"/>
      <c r="I10890" s="409"/>
      <c r="J10890" s="409"/>
      <c r="K10890" s="409"/>
      <c r="L10890" s="4"/>
      <c r="M10890" s="409"/>
      <c r="N10890" s="3" t="s">
        <v>1108</v>
      </c>
      <c r="P10890" s="325">
        <v>39</v>
      </c>
      <c r="Q10890" s="24">
        <v>39</v>
      </c>
      <c r="R10890" s="325">
        <v>4</v>
      </c>
      <c r="S10890" s="409" t="s">
        <v>3</v>
      </c>
      <c r="T10890" s="409" t="s">
        <v>44</v>
      </c>
      <c r="U10890" s="409" t="s">
        <v>1105</v>
      </c>
      <c r="V10890" s="3" t="s">
        <v>36</v>
      </c>
      <c r="W10890" s="409"/>
      <c r="X10890" s="409" t="s">
        <v>1126</v>
      </c>
      <c r="AA10890" s="441">
        <v>43.223264999999998</v>
      </c>
      <c r="AB10890" s="441">
        <v>-121.19066599999999</v>
      </c>
      <c r="AC10890" s="2" t="s">
        <v>45</v>
      </c>
      <c r="AE10890" s="2" t="s">
        <v>1127</v>
      </c>
      <c r="AF10890" s="1" t="str">
        <f>CONCATENATE("ex ", AE10890)</f>
        <v>ex Balsamorhiza sagittata</v>
      </c>
      <c r="AG10890" s="2" t="s">
        <v>90</v>
      </c>
      <c r="AH10890" s="2" t="s">
        <v>1769</v>
      </c>
      <c r="AT10890" s="2" t="s">
        <v>90</v>
      </c>
    </row>
    <row r="10891" spans="2:56" ht="27" thickBot="1">
      <c r="B10891" s="87">
        <v>5111</v>
      </c>
      <c r="E10891" s="325">
        <v>29</v>
      </c>
      <c r="F10891" s="325" t="s">
        <v>42</v>
      </c>
      <c r="G10891" s="325">
        <v>2018</v>
      </c>
      <c r="H10891" s="325"/>
      <c r="I10891" s="409"/>
      <c r="J10891" s="409"/>
      <c r="K10891" s="409"/>
      <c r="L10891" s="4"/>
      <c r="M10891" s="409"/>
      <c r="N10891" s="3" t="s">
        <v>1108</v>
      </c>
      <c r="P10891" s="325">
        <v>39</v>
      </c>
      <c r="Q10891" s="24">
        <v>39</v>
      </c>
      <c r="R10891" s="325">
        <v>5</v>
      </c>
      <c r="S10891" s="409" t="s">
        <v>3</v>
      </c>
      <c r="T10891" s="409" t="s">
        <v>44</v>
      </c>
      <c r="U10891" s="409" t="s">
        <v>1105</v>
      </c>
      <c r="V10891" s="3" t="s">
        <v>36</v>
      </c>
      <c r="W10891" s="409"/>
      <c r="X10891" s="409" t="s">
        <v>1126</v>
      </c>
      <c r="AA10891" s="441">
        <v>43.223264999999998</v>
      </c>
      <c r="AB10891" s="441">
        <v>-121.19066599999999</v>
      </c>
      <c r="AC10891" s="2" t="s">
        <v>45</v>
      </c>
      <c r="AE10891" s="2" t="s">
        <v>1127</v>
      </c>
      <c r="AF10891" s="1" t="str">
        <f>CONCATENATE("ex ", AE10891)</f>
        <v>ex Balsamorhiza sagittata</v>
      </c>
      <c r="AG10891" s="2" t="s">
        <v>90</v>
      </c>
      <c r="AH10891" s="2" t="s">
        <v>1769</v>
      </c>
      <c r="AT10891" s="2" t="s">
        <v>90</v>
      </c>
    </row>
    <row r="10892" spans="2:56" ht="27" thickBot="1">
      <c r="B10892" s="87">
        <v>5112</v>
      </c>
      <c r="E10892" s="325">
        <v>29</v>
      </c>
      <c r="F10892" s="325" t="s">
        <v>42</v>
      </c>
      <c r="G10892" s="325">
        <v>2018</v>
      </c>
      <c r="H10892" s="325"/>
      <c r="I10892" s="409"/>
      <c r="J10892" s="409"/>
      <c r="K10892" s="409"/>
      <c r="L10892" s="4"/>
      <c r="M10892" s="409"/>
      <c r="N10892" s="3" t="s">
        <v>1108</v>
      </c>
      <c r="P10892" s="325">
        <v>39</v>
      </c>
      <c r="Q10892" s="24">
        <v>39</v>
      </c>
      <c r="R10892" s="325">
        <v>6</v>
      </c>
      <c r="S10892" s="409" t="s">
        <v>3</v>
      </c>
      <c r="T10892" s="409" t="s">
        <v>44</v>
      </c>
      <c r="U10892" s="409" t="s">
        <v>1105</v>
      </c>
      <c r="V10892" s="3" t="s">
        <v>36</v>
      </c>
      <c r="W10892" s="409"/>
      <c r="X10892" s="409" t="s">
        <v>1126</v>
      </c>
      <c r="AA10892" s="441">
        <v>43.223264999999998</v>
      </c>
      <c r="AB10892" s="441">
        <v>-121.19066599999999</v>
      </c>
      <c r="AC10892" s="2" t="s">
        <v>45</v>
      </c>
      <c r="AE10892" s="2" t="s">
        <v>1127</v>
      </c>
      <c r="AF10892" s="1" t="str">
        <f>CONCATENATE("ex ", AE10892)</f>
        <v>ex Balsamorhiza sagittata</v>
      </c>
      <c r="AG10892" s="2" t="s">
        <v>90</v>
      </c>
      <c r="AH10892" s="2" t="s">
        <v>1769</v>
      </c>
      <c r="AT10892" s="2" t="s">
        <v>90</v>
      </c>
    </row>
    <row r="10893" spans="2:56" ht="27" thickBot="1">
      <c r="B10893" s="87">
        <v>5113</v>
      </c>
      <c r="E10893" s="325">
        <v>29</v>
      </c>
      <c r="F10893" s="325" t="s">
        <v>42</v>
      </c>
      <c r="G10893" s="325">
        <v>2018</v>
      </c>
      <c r="H10893" s="325"/>
      <c r="I10893" s="409"/>
      <c r="J10893" s="409"/>
      <c r="K10893" s="409"/>
      <c r="L10893" s="4"/>
      <c r="M10893" s="409"/>
      <c r="N10893" s="3" t="s">
        <v>1108</v>
      </c>
      <c r="P10893" s="325">
        <v>39</v>
      </c>
      <c r="Q10893" s="24">
        <v>39</v>
      </c>
      <c r="R10893" s="325">
        <v>7</v>
      </c>
      <c r="S10893" s="409" t="s">
        <v>3</v>
      </c>
      <c r="T10893" s="409" t="s">
        <v>44</v>
      </c>
      <c r="U10893" s="409" t="s">
        <v>1105</v>
      </c>
      <c r="V10893" s="3" t="s">
        <v>36</v>
      </c>
      <c r="W10893" s="409"/>
      <c r="X10893" s="409" t="s">
        <v>1126</v>
      </c>
      <c r="AA10893" s="441">
        <v>43.223264999999998</v>
      </c>
      <c r="AB10893" s="441">
        <v>-121.19066599999999</v>
      </c>
      <c r="AC10893" s="2" t="s">
        <v>45</v>
      </c>
      <c r="AE10893" s="2" t="s">
        <v>1127</v>
      </c>
      <c r="AF10893" s="1" t="str">
        <f>CONCATENATE("ex ", AE10893)</f>
        <v>ex Balsamorhiza sagittata</v>
      </c>
      <c r="AG10893" s="2" t="s">
        <v>90</v>
      </c>
      <c r="AH10893" s="2" t="s">
        <v>1769</v>
      </c>
      <c r="AT10893" s="2" t="s">
        <v>90</v>
      </c>
    </row>
    <row r="10894" spans="2:56" ht="27" thickBot="1">
      <c r="B10894" s="87">
        <v>5192</v>
      </c>
      <c r="E10894" s="325">
        <v>30</v>
      </c>
      <c r="F10894" s="325" t="s">
        <v>42</v>
      </c>
      <c r="G10894" s="325">
        <v>2018</v>
      </c>
      <c r="H10894" s="325"/>
      <c r="I10894" s="409"/>
      <c r="J10894" s="409"/>
      <c r="K10894" s="409"/>
      <c r="L10894" s="4"/>
      <c r="M10894" s="409"/>
      <c r="N10894" s="3" t="s">
        <v>1109</v>
      </c>
      <c r="P10894" s="325">
        <v>40</v>
      </c>
      <c r="Q10894" s="24">
        <v>40</v>
      </c>
      <c r="R10894" s="325">
        <v>1</v>
      </c>
      <c r="S10894" s="409" t="s">
        <v>3</v>
      </c>
      <c r="T10894" s="409" t="s">
        <v>44</v>
      </c>
      <c r="U10894" s="409" t="s">
        <v>36</v>
      </c>
      <c r="V10894" s="3" t="s">
        <v>36</v>
      </c>
      <c r="W10894" s="409"/>
      <c r="X10894" s="409" t="s">
        <v>384</v>
      </c>
      <c r="AA10894" s="441">
        <v>44.599041990000003</v>
      </c>
      <c r="AB10894" s="441">
        <v>-123.31506690000001</v>
      </c>
      <c r="AC10894" s="2" t="s">
        <v>45</v>
      </c>
      <c r="AE10894" s="2" t="s">
        <v>1152</v>
      </c>
      <c r="AF10894" s="1" t="str">
        <f>CONCATENATE("ex ", AE10894)</f>
        <v>ex Spiraea splendens</v>
      </c>
      <c r="AG10894" s="2" t="s">
        <v>90</v>
      </c>
      <c r="AH10894" s="2" t="s">
        <v>1769</v>
      </c>
      <c r="AT10894" s="2" t="s">
        <v>90</v>
      </c>
    </row>
    <row r="10895" spans="2:56" ht="27" thickBot="1">
      <c r="B10895" s="87">
        <v>5193</v>
      </c>
      <c r="E10895" s="325">
        <v>30</v>
      </c>
      <c r="F10895" s="325" t="s">
        <v>42</v>
      </c>
      <c r="G10895" s="325">
        <v>2018</v>
      </c>
      <c r="H10895" s="325"/>
      <c r="I10895" s="409"/>
      <c r="J10895" s="409"/>
      <c r="K10895" s="409"/>
      <c r="L10895" s="4"/>
      <c r="M10895" s="409"/>
      <c r="N10895" s="3" t="s">
        <v>1109</v>
      </c>
      <c r="P10895" s="325">
        <v>40</v>
      </c>
      <c r="Q10895" s="24">
        <v>40</v>
      </c>
      <c r="R10895" s="325">
        <v>2</v>
      </c>
      <c r="S10895" s="409" t="s">
        <v>3</v>
      </c>
      <c r="T10895" s="409" t="s">
        <v>44</v>
      </c>
      <c r="U10895" s="409" t="s">
        <v>36</v>
      </c>
      <c r="V10895" s="3" t="s">
        <v>36</v>
      </c>
      <c r="W10895" s="409"/>
      <c r="X10895" s="409" t="s">
        <v>384</v>
      </c>
      <c r="AA10895" s="441">
        <v>44.599041990000003</v>
      </c>
      <c r="AB10895" s="441">
        <v>-123.31506690000001</v>
      </c>
      <c r="AC10895" s="2" t="s">
        <v>45</v>
      </c>
      <c r="AE10895" s="2" t="s">
        <v>1152</v>
      </c>
      <c r="AF10895" s="1" t="str">
        <f>CONCATENATE("ex ", AE10895)</f>
        <v>ex Spiraea splendens</v>
      </c>
      <c r="AG10895" s="2" t="s">
        <v>90</v>
      </c>
      <c r="AH10895" s="2" t="s">
        <v>1769</v>
      </c>
      <c r="AT10895" s="2" t="s">
        <v>90</v>
      </c>
    </row>
    <row r="10896" spans="2:56" ht="27" thickBot="1">
      <c r="B10896" s="87">
        <v>5194</v>
      </c>
      <c r="E10896" s="325">
        <v>30</v>
      </c>
      <c r="F10896" s="325" t="s">
        <v>42</v>
      </c>
      <c r="G10896" s="325">
        <v>2018</v>
      </c>
      <c r="H10896" s="325"/>
      <c r="I10896" s="409"/>
      <c r="J10896" s="409"/>
      <c r="K10896" s="409"/>
      <c r="L10896" s="4"/>
      <c r="M10896" s="409"/>
      <c r="N10896" s="3" t="s">
        <v>1109</v>
      </c>
      <c r="P10896" s="325">
        <v>40</v>
      </c>
      <c r="Q10896" s="24">
        <v>40</v>
      </c>
      <c r="R10896" s="325">
        <v>3</v>
      </c>
      <c r="S10896" s="409" t="s">
        <v>3</v>
      </c>
      <c r="T10896" s="409" t="s">
        <v>44</v>
      </c>
      <c r="U10896" s="409" t="s">
        <v>36</v>
      </c>
      <c r="V10896" s="3" t="s">
        <v>36</v>
      </c>
      <c r="W10896" s="409"/>
      <c r="X10896" s="409" t="s">
        <v>384</v>
      </c>
      <c r="AA10896" s="441">
        <v>44.599041990000003</v>
      </c>
      <c r="AB10896" s="441">
        <v>-123.31506690000001</v>
      </c>
      <c r="AC10896" s="2" t="s">
        <v>45</v>
      </c>
      <c r="AE10896" s="2" t="s">
        <v>1152</v>
      </c>
      <c r="AF10896" s="1" t="str">
        <f>CONCATENATE("ex ", AE10896)</f>
        <v>ex Spiraea splendens</v>
      </c>
      <c r="AG10896" s="2" t="s">
        <v>90</v>
      </c>
      <c r="AH10896" s="2" t="s">
        <v>1769</v>
      </c>
      <c r="AT10896" s="2" t="s">
        <v>90</v>
      </c>
    </row>
    <row r="10897" spans="2:55" ht="27" thickBot="1">
      <c r="B10897" s="87">
        <v>5195</v>
      </c>
      <c r="E10897" s="325">
        <v>30</v>
      </c>
      <c r="F10897" s="325" t="s">
        <v>42</v>
      </c>
      <c r="G10897" s="325">
        <v>2018</v>
      </c>
      <c r="H10897" s="325"/>
      <c r="I10897" s="409"/>
      <c r="J10897" s="409"/>
      <c r="K10897" s="409"/>
      <c r="L10897" s="4"/>
      <c r="M10897" s="409"/>
      <c r="N10897" s="3" t="s">
        <v>1109</v>
      </c>
      <c r="P10897" s="325">
        <v>40</v>
      </c>
      <c r="Q10897" s="24">
        <v>40</v>
      </c>
      <c r="R10897" s="325">
        <v>4</v>
      </c>
      <c r="S10897" s="409" t="s">
        <v>3</v>
      </c>
      <c r="T10897" s="409" t="s">
        <v>44</v>
      </c>
      <c r="U10897" s="409" t="s">
        <v>36</v>
      </c>
      <c r="V10897" s="3" t="s">
        <v>36</v>
      </c>
      <c r="W10897" s="409"/>
      <c r="X10897" s="409" t="s">
        <v>384</v>
      </c>
      <c r="AA10897" s="441">
        <v>44.599041990000003</v>
      </c>
      <c r="AB10897" s="441">
        <v>-123.31506690000001</v>
      </c>
      <c r="AC10897" s="2" t="s">
        <v>45</v>
      </c>
      <c r="AE10897" s="2" t="s">
        <v>1152</v>
      </c>
      <c r="AF10897" s="1" t="str">
        <f>CONCATENATE("ex ", AE10897)</f>
        <v>ex Spiraea splendens</v>
      </c>
      <c r="AG10897" s="2" t="s">
        <v>90</v>
      </c>
      <c r="AH10897" s="2" t="s">
        <v>1769</v>
      </c>
      <c r="AT10897" s="2" t="s">
        <v>90</v>
      </c>
    </row>
    <row r="10898" spans="2:55" ht="27" thickBot="1">
      <c r="B10898" s="87">
        <v>5196</v>
      </c>
      <c r="E10898" s="325">
        <v>30</v>
      </c>
      <c r="F10898" s="325" t="s">
        <v>42</v>
      </c>
      <c r="G10898" s="325">
        <v>2018</v>
      </c>
      <c r="H10898" s="325"/>
      <c r="I10898" s="409"/>
      <c r="J10898" s="409"/>
      <c r="K10898" s="409"/>
      <c r="L10898" s="4"/>
      <c r="M10898" s="409"/>
      <c r="N10898" s="3" t="s">
        <v>1109</v>
      </c>
      <c r="P10898" s="325">
        <v>40</v>
      </c>
      <c r="Q10898" s="24">
        <v>40</v>
      </c>
      <c r="R10898" s="325">
        <v>5</v>
      </c>
      <c r="S10898" s="409" t="s">
        <v>3</v>
      </c>
      <c r="T10898" s="409" t="s">
        <v>44</v>
      </c>
      <c r="U10898" s="409" t="s">
        <v>36</v>
      </c>
      <c r="V10898" s="3" t="s">
        <v>36</v>
      </c>
      <c r="W10898" s="409"/>
      <c r="X10898" s="409" t="s">
        <v>384</v>
      </c>
      <c r="AA10898" s="441">
        <v>44.599041990000003</v>
      </c>
      <c r="AB10898" s="441">
        <v>-123.31506690000001</v>
      </c>
      <c r="AC10898" s="2" t="s">
        <v>45</v>
      </c>
      <c r="AE10898" s="2" t="s">
        <v>1152</v>
      </c>
      <c r="AF10898" s="1" t="str">
        <f>CONCATENATE("ex ", AE10898)</f>
        <v>ex Spiraea splendens</v>
      </c>
      <c r="AG10898" s="2" t="s">
        <v>90</v>
      </c>
      <c r="AH10898" s="2" t="s">
        <v>1769</v>
      </c>
      <c r="AT10898" s="2" t="s">
        <v>90</v>
      </c>
    </row>
    <row r="10899" spans="2:55" ht="27" thickBot="1">
      <c r="B10899" s="87">
        <v>5197</v>
      </c>
      <c r="E10899" s="325">
        <v>30</v>
      </c>
      <c r="F10899" s="325" t="s">
        <v>42</v>
      </c>
      <c r="G10899" s="325">
        <v>2018</v>
      </c>
      <c r="H10899" s="325"/>
      <c r="I10899" s="409"/>
      <c r="J10899" s="409"/>
      <c r="K10899" s="409"/>
      <c r="L10899" s="4"/>
      <c r="M10899" s="409"/>
      <c r="N10899" s="3" t="s">
        <v>1109</v>
      </c>
      <c r="P10899" s="325">
        <v>40</v>
      </c>
      <c r="Q10899" s="24">
        <v>40</v>
      </c>
      <c r="R10899" s="325">
        <v>6</v>
      </c>
      <c r="S10899" s="409" t="s">
        <v>3</v>
      </c>
      <c r="T10899" s="409" t="s">
        <v>44</v>
      </c>
      <c r="U10899" s="409" t="s">
        <v>36</v>
      </c>
      <c r="V10899" s="3" t="s">
        <v>36</v>
      </c>
      <c r="W10899" s="409"/>
      <c r="X10899" s="409" t="s">
        <v>384</v>
      </c>
      <c r="AA10899" s="441">
        <v>44.599041990000003</v>
      </c>
      <c r="AB10899" s="441">
        <v>-123.31506690000001</v>
      </c>
      <c r="AC10899" s="2" t="s">
        <v>45</v>
      </c>
      <c r="AE10899" s="2" t="s">
        <v>1152</v>
      </c>
      <c r="AF10899" s="1" t="str">
        <f>CONCATENATE("ex ", AE10899)</f>
        <v>ex Spiraea splendens</v>
      </c>
      <c r="AG10899" s="2" t="s">
        <v>90</v>
      </c>
      <c r="AH10899" s="2" t="s">
        <v>1769</v>
      </c>
      <c r="AT10899" s="2" t="s">
        <v>90</v>
      </c>
    </row>
    <row r="10900" spans="2:55" ht="27" thickBot="1">
      <c r="B10900" s="87">
        <v>5198</v>
      </c>
      <c r="E10900" s="325">
        <v>30</v>
      </c>
      <c r="F10900" s="325" t="s">
        <v>42</v>
      </c>
      <c r="G10900" s="325">
        <v>2018</v>
      </c>
      <c r="H10900" s="325"/>
      <c r="I10900" s="409"/>
      <c r="J10900" s="409"/>
      <c r="K10900" s="409"/>
      <c r="L10900" s="4"/>
      <c r="M10900" s="409"/>
      <c r="N10900" s="3" t="s">
        <v>1112</v>
      </c>
      <c r="P10900" s="325">
        <v>41</v>
      </c>
      <c r="Q10900" s="24">
        <v>41</v>
      </c>
      <c r="R10900" s="325">
        <v>1</v>
      </c>
      <c r="S10900" s="409" t="s">
        <v>3</v>
      </c>
      <c r="T10900" s="409" t="s">
        <v>44</v>
      </c>
      <c r="U10900" s="409" t="s">
        <v>36</v>
      </c>
      <c r="V10900" s="3" t="s">
        <v>36</v>
      </c>
      <c r="W10900" s="409"/>
      <c r="X10900" s="409" t="s">
        <v>384</v>
      </c>
      <c r="AA10900" s="441">
        <v>44.599146400000002</v>
      </c>
      <c r="AB10900" s="441">
        <v>-123.3154421</v>
      </c>
      <c r="AC10900" s="2" t="s">
        <v>45</v>
      </c>
      <c r="AE10900" s="2" t="s">
        <v>1153</v>
      </c>
      <c r="AF10900" s="1" t="str">
        <f>CONCATENATE("ex ", AE10900)</f>
        <v>ex Penstemon ovatus</v>
      </c>
      <c r="AG10900" s="2" t="s">
        <v>90</v>
      </c>
      <c r="AH10900" s="2" t="s">
        <v>1769</v>
      </c>
      <c r="AT10900" s="2" t="s">
        <v>90</v>
      </c>
    </row>
    <row r="10901" spans="2:55" ht="27" thickBot="1">
      <c r="B10901" s="87">
        <v>5199</v>
      </c>
      <c r="E10901" s="325">
        <v>30</v>
      </c>
      <c r="F10901" s="325" t="s">
        <v>42</v>
      </c>
      <c r="G10901" s="325">
        <v>2018</v>
      </c>
      <c r="H10901" s="325"/>
      <c r="I10901" s="409"/>
      <c r="J10901" s="409"/>
      <c r="K10901" s="409"/>
      <c r="L10901" s="4"/>
      <c r="M10901" s="409"/>
      <c r="N10901" s="3" t="s">
        <v>1112</v>
      </c>
      <c r="P10901" s="325">
        <v>41</v>
      </c>
      <c r="Q10901" s="24">
        <v>41</v>
      </c>
      <c r="R10901" s="325">
        <v>2</v>
      </c>
      <c r="S10901" s="409" t="s">
        <v>3</v>
      </c>
      <c r="T10901" s="409" t="s">
        <v>44</v>
      </c>
      <c r="U10901" s="409" t="s">
        <v>36</v>
      </c>
      <c r="V10901" s="3" t="s">
        <v>36</v>
      </c>
      <c r="W10901" s="409"/>
      <c r="X10901" s="409" t="s">
        <v>384</v>
      </c>
      <c r="AA10901" s="441">
        <v>44.599146400000002</v>
      </c>
      <c r="AB10901" s="441">
        <v>-123.3154421</v>
      </c>
      <c r="AC10901" s="2" t="s">
        <v>45</v>
      </c>
      <c r="AE10901" s="2" t="s">
        <v>1153</v>
      </c>
      <c r="AF10901" s="1" t="str">
        <f>CONCATENATE("ex ", AE10901)</f>
        <v>ex Penstemon ovatus</v>
      </c>
      <c r="AG10901" s="2" t="s">
        <v>90</v>
      </c>
      <c r="AH10901" s="2" t="s">
        <v>1769</v>
      </c>
      <c r="AT10901" s="2" t="s">
        <v>90</v>
      </c>
    </row>
    <row r="10902" spans="2:55" ht="39.75" thickBot="1">
      <c r="B10902" s="87">
        <v>5200</v>
      </c>
      <c r="E10902" s="325">
        <v>30</v>
      </c>
      <c r="F10902" s="325" t="s">
        <v>42</v>
      </c>
      <c r="G10902" s="325">
        <v>2018</v>
      </c>
      <c r="H10902" s="325"/>
      <c r="L10902" s="4"/>
      <c r="N10902" s="3" t="s">
        <v>1112</v>
      </c>
      <c r="P10902" s="325">
        <v>41</v>
      </c>
      <c r="Q10902" s="24">
        <v>41</v>
      </c>
      <c r="R10902" s="325">
        <v>3</v>
      </c>
      <c r="S10902" s="409" t="s">
        <v>3</v>
      </c>
      <c r="T10902" s="409" t="s">
        <v>44</v>
      </c>
      <c r="U10902" s="409" t="s">
        <v>36</v>
      </c>
      <c r="V10902" s="3" t="s">
        <v>36</v>
      </c>
      <c r="W10902" s="409"/>
      <c r="X10902" s="409" t="s">
        <v>384</v>
      </c>
      <c r="AA10902" s="441">
        <v>44.599146400000002</v>
      </c>
      <c r="AB10902" s="441">
        <v>-123.3154421</v>
      </c>
      <c r="AC10902" s="2" t="s">
        <v>45</v>
      </c>
      <c r="AE10902" s="409" t="s">
        <v>1153</v>
      </c>
      <c r="AF10902" s="1" t="str">
        <f>CONCATENATE("ex ", AE10902)</f>
        <v>ex Penstemon ovatus</v>
      </c>
      <c r="AG10902" s="2" t="s">
        <v>90</v>
      </c>
      <c r="AH10902" s="2" t="s">
        <v>1769</v>
      </c>
      <c r="AT10902" s="2" t="s">
        <v>90</v>
      </c>
      <c r="BC10902" s="409"/>
    </row>
    <row r="10903" spans="2:55" ht="39.75" thickBot="1">
      <c r="B10903" s="87">
        <v>5201</v>
      </c>
      <c r="E10903" s="325">
        <v>30</v>
      </c>
      <c r="F10903" s="325" t="s">
        <v>42</v>
      </c>
      <c r="G10903" s="325">
        <v>2018</v>
      </c>
      <c r="H10903" s="325"/>
      <c r="L10903" s="4"/>
      <c r="N10903" s="3" t="s">
        <v>1112</v>
      </c>
      <c r="P10903" s="325">
        <v>41</v>
      </c>
      <c r="Q10903" s="24">
        <v>41</v>
      </c>
      <c r="R10903" s="325">
        <v>4</v>
      </c>
      <c r="S10903" s="409" t="s">
        <v>3</v>
      </c>
      <c r="T10903" s="409" t="s">
        <v>44</v>
      </c>
      <c r="U10903" s="409" t="s">
        <v>36</v>
      </c>
      <c r="V10903" s="3" t="s">
        <v>36</v>
      </c>
      <c r="W10903" s="409"/>
      <c r="X10903" s="409" t="s">
        <v>384</v>
      </c>
      <c r="AA10903" s="441">
        <v>44.599146400000002</v>
      </c>
      <c r="AB10903" s="441">
        <v>-123.3154421</v>
      </c>
      <c r="AC10903" s="2" t="s">
        <v>45</v>
      </c>
      <c r="AE10903" s="409" t="s">
        <v>1153</v>
      </c>
      <c r="AF10903" s="1" t="str">
        <f>CONCATENATE("ex ", AE10903)</f>
        <v>ex Penstemon ovatus</v>
      </c>
      <c r="AG10903" s="2" t="s">
        <v>90</v>
      </c>
      <c r="AH10903" s="2" t="s">
        <v>1769</v>
      </c>
      <c r="AT10903" s="2" t="s">
        <v>90</v>
      </c>
      <c r="BC10903" s="409"/>
    </row>
    <row r="10904" spans="2:55" ht="39.75" thickBot="1">
      <c r="B10904" s="87">
        <v>5202</v>
      </c>
      <c r="E10904" s="325">
        <v>30</v>
      </c>
      <c r="F10904" s="325" t="s">
        <v>42</v>
      </c>
      <c r="G10904" s="325">
        <v>2018</v>
      </c>
      <c r="H10904" s="325"/>
      <c r="L10904" s="4"/>
      <c r="N10904" s="3" t="s">
        <v>1112</v>
      </c>
      <c r="P10904" s="325">
        <v>41</v>
      </c>
      <c r="Q10904" s="24">
        <v>41</v>
      </c>
      <c r="R10904" s="325">
        <v>5</v>
      </c>
      <c r="S10904" s="409" t="s">
        <v>3</v>
      </c>
      <c r="T10904" s="409" t="s">
        <v>44</v>
      </c>
      <c r="U10904" s="409" t="s">
        <v>36</v>
      </c>
      <c r="V10904" s="3" t="s">
        <v>36</v>
      </c>
      <c r="W10904" s="409"/>
      <c r="X10904" s="409" t="s">
        <v>384</v>
      </c>
      <c r="AA10904" s="441">
        <v>44.599146400000002</v>
      </c>
      <c r="AB10904" s="441">
        <v>-123.3154421</v>
      </c>
      <c r="AC10904" s="2" t="s">
        <v>45</v>
      </c>
      <c r="AE10904" s="409" t="s">
        <v>1153</v>
      </c>
      <c r="AF10904" s="1" t="str">
        <f>CONCATENATE("ex ", AE10904)</f>
        <v>ex Penstemon ovatus</v>
      </c>
      <c r="AG10904" s="2" t="s">
        <v>90</v>
      </c>
      <c r="AH10904" s="2" t="s">
        <v>1769</v>
      </c>
      <c r="AT10904" s="2" t="s">
        <v>90</v>
      </c>
      <c r="BC10904" s="409"/>
    </row>
    <row r="10905" spans="2:55" ht="39.75" thickBot="1">
      <c r="B10905" s="87">
        <v>5203</v>
      </c>
      <c r="E10905" s="325">
        <v>30</v>
      </c>
      <c r="F10905" s="325" t="s">
        <v>42</v>
      </c>
      <c r="G10905" s="325">
        <v>2018</v>
      </c>
      <c r="H10905" s="325"/>
      <c r="L10905" s="4"/>
      <c r="N10905" s="3" t="s">
        <v>1112</v>
      </c>
      <c r="P10905" s="325">
        <v>41</v>
      </c>
      <c r="Q10905" s="24">
        <v>41</v>
      </c>
      <c r="R10905" s="325">
        <v>6</v>
      </c>
      <c r="S10905" s="409" t="s">
        <v>3</v>
      </c>
      <c r="T10905" s="409" t="s">
        <v>44</v>
      </c>
      <c r="U10905" s="409" t="s">
        <v>36</v>
      </c>
      <c r="V10905" s="3" t="s">
        <v>36</v>
      </c>
      <c r="W10905" s="409"/>
      <c r="X10905" s="409" t="s">
        <v>384</v>
      </c>
      <c r="AA10905" s="441">
        <v>44.599146400000002</v>
      </c>
      <c r="AB10905" s="441">
        <v>-123.3154421</v>
      </c>
      <c r="AC10905" s="2" t="s">
        <v>45</v>
      </c>
      <c r="AE10905" s="409" t="s">
        <v>1153</v>
      </c>
      <c r="AF10905" s="1" t="str">
        <f>CONCATENATE("ex ", AE10905)</f>
        <v>ex Penstemon ovatus</v>
      </c>
      <c r="AG10905" s="2" t="s">
        <v>90</v>
      </c>
      <c r="AH10905" s="2" t="s">
        <v>1769</v>
      </c>
      <c r="AT10905" s="2" t="s">
        <v>90</v>
      </c>
      <c r="BC10905" s="409"/>
    </row>
    <row r="10906" spans="2:55" ht="39.75" thickBot="1">
      <c r="B10906" s="87">
        <v>5204</v>
      </c>
      <c r="E10906" s="325">
        <v>30</v>
      </c>
      <c r="F10906" s="325" t="s">
        <v>42</v>
      </c>
      <c r="G10906" s="325">
        <v>2018</v>
      </c>
      <c r="H10906" s="325"/>
      <c r="L10906" s="4"/>
      <c r="N10906" s="3" t="s">
        <v>1120</v>
      </c>
      <c r="P10906" s="325">
        <v>42</v>
      </c>
      <c r="Q10906" s="24">
        <v>42</v>
      </c>
      <c r="R10906" s="325">
        <v>1</v>
      </c>
      <c r="S10906" s="409" t="s">
        <v>3</v>
      </c>
      <c r="T10906" s="409" t="s">
        <v>44</v>
      </c>
      <c r="U10906" s="409" t="s">
        <v>36</v>
      </c>
      <c r="V10906" s="3" t="s">
        <v>36</v>
      </c>
      <c r="W10906" s="409"/>
      <c r="X10906" s="409" t="s">
        <v>384</v>
      </c>
      <c r="AA10906" s="441">
        <v>44.59896526</v>
      </c>
      <c r="AB10906" s="441">
        <v>-123.31511690000001</v>
      </c>
      <c r="AC10906" s="2" t="s">
        <v>45</v>
      </c>
      <c r="AE10906" s="409" t="s">
        <v>889</v>
      </c>
      <c r="AF10906" s="1" t="str">
        <f>CONCATENATE("ex ", AE10906)</f>
        <v>ex Spiraea betulifolia</v>
      </c>
      <c r="AG10906" s="2" t="s">
        <v>90</v>
      </c>
      <c r="AH10906" s="2" t="s">
        <v>1769</v>
      </c>
      <c r="AT10906" s="2" t="s">
        <v>90</v>
      </c>
      <c r="BC10906" s="409"/>
    </row>
    <row r="10907" spans="2:55" ht="52.5" thickBot="1">
      <c r="B10907" s="87">
        <v>5205</v>
      </c>
      <c r="E10907" s="325">
        <v>30</v>
      </c>
      <c r="F10907" s="325" t="s">
        <v>42</v>
      </c>
      <c r="G10907" s="325">
        <v>2018</v>
      </c>
      <c r="H10907" s="325"/>
      <c r="L10907" s="4"/>
      <c r="N10907" s="3" t="s">
        <v>1120</v>
      </c>
      <c r="P10907" s="325">
        <v>42</v>
      </c>
      <c r="Q10907" s="24">
        <v>42</v>
      </c>
      <c r="R10907" s="325">
        <v>2</v>
      </c>
      <c r="S10907" s="409" t="s">
        <v>3</v>
      </c>
      <c r="T10907" s="409" t="s">
        <v>44</v>
      </c>
      <c r="U10907" s="409" t="s">
        <v>36</v>
      </c>
      <c r="V10907" s="3" t="s">
        <v>36</v>
      </c>
      <c r="W10907" s="409"/>
      <c r="X10907" s="409" t="s">
        <v>384</v>
      </c>
      <c r="AA10907" s="441">
        <v>44.59896526</v>
      </c>
      <c r="AB10907" s="441">
        <v>-123.31511690000001</v>
      </c>
      <c r="AC10907" s="2" t="s">
        <v>45</v>
      </c>
      <c r="AE10907" s="409" t="s">
        <v>889</v>
      </c>
      <c r="AF10907" s="1" t="str">
        <f>CONCATENATE("ex ", AE10907)</f>
        <v>ex Spiraea betulifolia</v>
      </c>
      <c r="AG10907" s="2" t="s">
        <v>90</v>
      </c>
      <c r="AH10907" s="2" t="s">
        <v>1769</v>
      </c>
      <c r="AT10907" s="2" t="s">
        <v>90</v>
      </c>
      <c r="BC10907" s="409"/>
    </row>
    <row r="10908" spans="2:55" ht="52.5" thickBot="1">
      <c r="B10908" s="87">
        <v>5206</v>
      </c>
      <c r="E10908" s="325">
        <v>30</v>
      </c>
      <c r="F10908" s="325" t="s">
        <v>42</v>
      </c>
      <c r="G10908" s="325">
        <v>2018</v>
      </c>
      <c r="H10908" s="325"/>
      <c r="L10908" s="4"/>
      <c r="N10908" s="3" t="s">
        <v>1125</v>
      </c>
      <c r="P10908" s="325">
        <v>43</v>
      </c>
      <c r="Q10908" s="24">
        <v>43</v>
      </c>
      <c r="R10908" s="325">
        <v>1</v>
      </c>
      <c r="S10908" s="409" t="s">
        <v>3</v>
      </c>
      <c r="T10908" s="409" t="s">
        <v>44</v>
      </c>
      <c r="U10908" s="409" t="s">
        <v>36</v>
      </c>
      <c r="V10908" s="3" t="s">
        <v>36</v>
      </c>
      <c r="W10908" s="409"/>
      <c r="X10908" s="409" t="s">
        <v>1154</v>
      </c>
      <c r="AA10908" s="441">
        <v>44.558064000000002</v>
      </c>
      <c r="AB10908" s="441">
        <v>-123.32685499999999</v>
      </c>
      <c r="AC10908" s="2" t="s">
        <v>45</v>
      </c>
      <c r="AE10908" s="409"/>
      <c r="AF10908" s="1"/>
      <c r="AG10908" s="2" t="s">
        <v>90</v>
      </c>
      <c r="AH10908" s="2" t="s">
        <v>1769</v>
      </c>
      <c r="AT10908" s="2" t="s">
        <v>90</v>
      </c>
      <c r="BC10908" s="409"/>
    </row>
    <row r="10909" spans="2:55" ht="52.5" thickBot="1">
      <c r="B10909" s="87">
        <v>5207</v>
      </c>
      <c r="E10909" s="325">
        <v>30</v>
      </c>
      <c r="F10909" s="325" t="s">
        <v>42</v>
      </c>
      <c r="G10909" s="325">
        <v>2018</v>
      </c>
      <c r="H10909" s="325"/>
      <c r="L10909" s="4"/>
      <c r="N10909" s="3" t="s">
        <v>1125</v>
      </c>
      <c r="P10909" s="325">
        <v>43</v>
      </c>
      <c r="Q10909" s="24">
        <v>43</v>
      </c>
      <c r="R10909" s="325">
        <v>2</v>
      </c>
      <c r="S10909" s="409" t="s">
        <v>3</v>
      </c>
      <c r="T10909" s="409" t="s">
        <v>44</v>
      </c>
      <c r="U10909" s="409" t="s">
        <v>36</v>
      </c>
      <c r="V10909" s="3" t="s">
        <v>36</v>
      </c>
      <c r="W10909" s="409"/>
      <c r="X10909" s="409" t="s">
        <v>1154</v>
      </c>
      <c r="AA10909" s="441">
        <v>44.558064000000002</v>
      </c>
      <c r="AB10909" s="441">
        <v>-123.32685499999999</v>
      </c>
      <c r="AC10909" s="2" t="s">
        <v>45</v>
      </c>
      <c r="AE10909" s="409"/>
      <c r="AF10909" s="1"/>
      <c r="AG10909" s="2" t="s">
        <v>90</v>
      </c>
      <c r="AH10909" s="2" t="s">
        <v>1769</v>
      </c>
      <c r="AT10909" s="2" t="s">
        <v>90</v>
      </c>
      <c r="BC10909" s="409"/>
    </row>
    <row r="10910" spans="2:55" ht="52.5" thickBot="1">
      <c r="B10910" s="87">
        <v>5208</v>
      </c>
      <c r="E10910" s="325">
        <v>30</v>
      </c>
      <c r="F10910" s="325" t="s">
        <v>42</v>
      </c>
      <c r="G10910" s="325">
        <v>2018</v>
      </c>
      <c r="H10910" s="325"/>
      <c r="L10910" s="4"/>
      <c r="N10910" s="3" t="s">
        <v>1125</v>
      </c>
      <c r="P10910" s="325">
        <v>43</v>
      </c>
      <c r="Q10910" s="24">
        <v>43</v>
      </c>
      <c r="R10910" s="325">
        <v>3</v>
      </c>
      <c r="S10910" s="409" t="s">
        <v>3</v>
      </c>
      <c r="T10910" s="409" t="s">
        <v>44</v>
      </c>
      <c r="U10910" s="409" t="s">
        <v>36</v>
      </c>
      <c r="V10910" s="3" t="s">
        <v>36</v>
      </c>
      <c r="W10910" s="409"/>
      <c r="X10910" s="409" t="s">
        <v>1154</v>
      </c>
      <c r="AA10910" s="441">
        <v>44.558064000000002</v>
      </c>
      <c r="AB10910" s="441">
        <v>-123.32685499999999</v>
      </c>
      <c r="AC10910" s="2" t="s">
        <v>45</v>
      </c>
      <c r="AE10910" s="409"/>
      <c r="AF10910" s="1"/>
      <c r="AG10910" s="2" t="s">
        <v>90</v>
      </c>
      <c r="AH10910" s="2" t="s">
        <v>1769</v>
      </c>
      <c r="AT10910" s="2" t="s">
        <v>90</v>
      </c>
      <c r="BC10910" s="409"/>
    </row>
    <row r="10911" spans="2:55" ht="52.5" thickBot="1">
      <c r="B10911" s="87">
        <v>5209</v>
      </c>
      <c r="E10911" s="325">
        <v>30</v>
      </c>
      <c r="F10911" s="325" t="s">
        <v>42</v>
      </c>
      <c r="G10911" s="325">
        <v>2018</v>
      </c>
      <c r="H10911" s="325"/>
      <c r="L10911" s="4"/>
      <c r="N10911" s="3" t="s">
        <v>1125</v>
      </c>
      <c r="P10911" s="325">
        <v>43</v>
      </c>
      <c r="Q10911" s="24">
        <v>43</v>
      </c>
      <c r="R10911" s="325">
        <v>4</v>
      </c>
      <c r="S10911" s="409" t="s">
        <v>3</v>
      </c>
      <c r="T10911" s="409" t="s">
        <v>44</v>
      </c>
      <c r="U10911" s="409" t="s">
        <v>36</v>
      </c>
      <c r="V10911" s="3" t="s">
        <v>36</v>
      </c>
      <c r="W10911" s="409"/>
      <c r="X10911" s="409" t="s">
        <v>1154</v>
      </c>
      <c r="AA10911" s="441">
        <v>44.558064000000002</v>
      </c>
      <c r="AB10911" s="441">
        <v>-123.32685499999999</v>
      </c>
      <c r="AC10911" s="2" t="s">
        <v>45</v>
      </c>
      <c r="AE10911" s="409"/>
      <c r="AF10911" s="1"/>
      <c r="AG10911" s="2" t="s">
        <v>90</v>
      </c>
      <c r="AH10911" s="2" t="s">
        <v>1769</v>
      </c>
      <c r="AT10911" s="2" t="s">
        <v>90</v>
      </c>
      <c r="BC10911" s="409"/>
    </row>
    <row r="10912" spans="2:55" ht="52.5" thickBot="1">
      <c r="B10912" s="87">
        <v>5210</v>
      </c>
      <c r="E10912" s="325">
        <v>30</v>
      </c>
      <c r="F10912" s="325" t="s">
        <v>42</v>
      </c>
      <c r="G10912" s="325">
        <v>2018</v>
      </c>
      <c r="H10912" s="325"/>
      <c r="L10912" s="4"/>
      <c r="N10912" s="3" t="s">
        <v>1125</v>
      </c>
      <c r="P10912" s="325">
        <v>43</v>
      </c>
      <c r="Q10912" s="24">
        <v>43</v>
      </c>
      <c r="R10912" s="325">
        <v>5</v>
      </c>
      <c r="S10912" s="409" t="s">
        <v>3</v>
      </c>
      <c r="T10912" s="409" t="s">
        <v>44</v>
      </c>
      <c r="U10912" s="409" t="s">
        <v>36</v>
      </c>
      <c r="V10912" s="3" t="s">
        <v>36</v>
      </c>
      <c r="W10912" s="409"/>
      <c r="X10912" s="409" t="s">
        <v>1154</v>
      </c>
      <c r="AA10912" s="441">
        <v>44.558064000000002</v>
      </c>
      <c r="AB10912" s="441">
        <v>-123.32685499999999</v>
      </c>
      <c r="AC10912" s="2" t="s">
        <v>45</v>
      </c>
      <c r="AE10912" s="409"/>
      <c r="AF10912" s="1"/>
      <c r="AG10912" s="2" t="s">
        <v>90</v>
      </c>
      <c r="AH10912" s="2" t="s">
        <v>1769</v>
      </c>
      <c r="AT10912" s="2" t="s">
        <v>90</v>
      </c>
      <c r="BC10912" s="409"/>
    </row>
    <row r="10913" spans="2:55" ht="52.5" thickBot="1">
      <c r="B10913" s="87">
        <v>5211</v>
      </c>
      <c r="E10913" s="325">
        <v>30</v>
      </c>
      <c r="F10913" s="325" t="s">
        <v>42</v>
      </c>
      <c r="G10913" s="325">
        <v>2018</v>
      </c>
      <c r="H10913" s="325"/>
      <c r="L10913" s="4"/>
      <c r="N10913" s="3" t="s">
        <v>1125</v>
      </c>
      <c r="P10913" s="325">
        <v>43</v>
      </c>
      <c r="Q10913" s="24">
        <v>43</v>
      </c>
      <c r="R10913" s="325">
        <v>6</v>
      </c>
      <c r="S10913" s="409" t="s">
        <v>3</v>
      </c>
      <c r="T10913" s="409" t="s">
        <v>44</v>
      </c>
      <c r="U10913" s="409" t="s">
        <v>36</v>
      </c>
      <c r="V10913" s="3" t="s">
        <v>36</v>
      </c>
      <c r="W10913" s="409"/>
      <c r="X10913" s="409" t="s">
        <v>1154</v>
      </c>
      <c r="AA10913" s="441">
        <v>44.558064000000002</v>
      </c>
      <c r="AB10913" s="441">
        <v>-123.32685499999999</v>
      </c>
      <c r="AC10913" s="2" t="s">
        <v>45</v>
      </c>
      <c r="AE10913" s="409"/>
      <c r="AF10913" s="1"/>
      <c r="AG10913" s="2" t="s">
        <v>90</v>
      </c>
      <c r="AH10913" s="2" t="s">
        <v>1769</v>
      </c>
      <c r="AT10913" s="2" t="s">
        <v>90</v>
      </c>
      <c r="BC10913" s="409"/>
    </row>
    <row r="10914" spans="2:55" ht="52.5" thickBot="1">
      <c r="B10914" s="87">
        <v>6419</v>
      </c>
      <c r="E10914" s="325">
        <v>3</v>
      </c>
      <c r="F10914" s="325" t="s">
        <v>1199</v>
      </c>
      <c r="G10914" s="325">
        <v>2018</v>
      </c>
      <c r="H10914" s="325"/>
      <c r="L10914" s="4"/>
      <c r="N10914" s="3" t="s">
        <v>1310</v>
      </c>
      <c r="P10914" s="325">
        <v>44</v>
      </c>
      <c r="Q10914" s="24">
        <v>44</v>
      </c>
      <c r="R10914" s="325">
        <v>1</v>
      </c>
      <c r="S10914" s="409" t="s">
        <v>3</v>
      </c>
      <c r="T10914" s="409" t="s">
        <v>44</v>
      </c>
      <c r="U10914" s="409" t="s">
        <v>752</v>
      </c>
      <c r="V10914" s="3" t="s">
        <v>36</v>
      </c>
      <c r="W10914" s="409"/>
      <c r="X10914" s="409" t="s">
        <v>1311</v>
      </c>
      <c r="AA10914" s="441">
        <v>44.099404389999997</v>
      </c>
      <c r="AB10914" s="441">
        <v>-120.32010150000001</v>
      </c>
      <c r="AC10914" s="2" t="s">
        <v>45</v>
      </c>
      <c r="AE10914" s="409" t="s">
        <v>725</v>
      </c>
      <c r="AF10914" s="1" t="str">
        <f>CONCATENATE("ex ", AE10914)</f>
        <v>ex Astragalus filipes</v>
      </c>
      <c r="AG10914" s="2" t="s">
        <v>90</v>
      </c>
      <c r="AH10914" s="2" t="s">
        <v>1769</v>
      </c>
      <c r="AT10914" s="2" t="s">
        <v>90</v>
      </c>
      <c r="BC10914" s="409"/>
    </row>
    <row r="10915" spans="2:55" ht="52.5" thickBot="1">
      <c r="B10915" s="87">
        <v>6420</v>
      </c>
      <c r="E10915" s="325">
        <v>3</v>
      </c>
      <c r="F10915" s="325" t="s">
        <v>1199</v>
      </c>
      <c r="G10915" s="325">
        <v>2018</v>
      </c>
      <c r="H10915" s="325"/>
      <c r="L10915" s="4"/>
      <c r="N10915" s="3" t="s">
        <v>1310</v>
      </c>
      <c r="P10915" s="325">
        <v>44</v>
      </c>
      <c r="Q10915" s="24">
        <v>44</v>
      </c>
      <c r="R10915" s="325">
        <v>2</v>
      </c>
      <c r="S10915" s="409" t="s">
        <v>3</v>
      </c>
      <c r="T10915" s="409" t="s">
        <v>44</v>
      </c>
      <c r="U10915" s="409" t="s">
        <v>752</v>
      </c>
      <c r="V10915" s="3" t="s">
        <v>36</v>
      </c>
      <c r="W10915" s="409"/>
      <c r="X10915" s="409" t="s">
        <v>1311</v>
      </c>
      <c r="AA10915" s="441">
        <v>44.099404389999997</v>
      </c>
      <c r="AB10915" s="441">
        <v>-120.32010150000001</v>
      </c>
      <c r="AC10915" s="2" t="s">
        <v>45</v>
      </c>
      <c r="AE10915" s="409" t="s">
        <v>725</v>
      </c>
      <c r="AF10915" s="1" t="str">
        <f>CONCATENATE("ex ", AE10915)</f>
        <v>ex Astragalus filipes</v>
      </c>
      <c r="AG10915" s="2" t="s">
        <v>90</v>
      </c>
      <c r="AH10915" s="2" t="s">
        <v>1769</v>
      </c>
      <c r="AT10915" s="2" t="s">
        <v>90</v>
      </c>
      <c r="BC10915" s="409"/>
    </row>
    <row r="10916" spans="2:55" ht="52.5" thickBot="1">
      <c r="B10916" s="87">
        <v>6421</v>
      </c>
      <c r="E10916" s="325">
        <v>3</v>
      </c>
      <c r="F10916" s="325" t="s">
        <v>1199</v>
      </c>
      <c r="G10916" s="325">
        <v>2018</v>
      </c>
      <c r="H10916" s="325"/>
      <c r="L10916" s="4"/>
      <c r="N10916" s="3" t="s">
        <v>1310</v>
      </c>
      <c r="P10916" s="325">
        <v>44</v>
      </c>
      <c r="Q10916" s="24">
        <v>44</v>
      </c>
      <c r="R10916" s="325">
        <v>3</v>
      </c>
      <c r="S10916" s="409" t="s">
        <v>3</v>
      </c>
      <c r="T10916" s="409" t="s">
        <v>44</v>
      </c>
      <c r="U10916" s="409" t="s">
        <v>752</v>
      </c>
      <c r="V10916" s="3" t="s">
        <v>36</v>
      </c>
      <c r="W10916" s="409"/>
      <c r="X10916" s="409" t="s">
        <v>1311</v>
      </c>
      <c r="AA10916" s="441">
        <v>44.099404389999997</v>
      </c>
      <c r="AB10916" s="441">
        <v>-120.32010150000001</v>
      </c>
      <c r="AC10916" s="2" t="s">
        <v>45</v>
      </c>
      <c r="AE10916" s="409" t="s">
        <v>725</v>
      </c>
      <c r="AF10916" s="1" t="str">
        <f>CONCATENATE("ex ", AE10916)</f>
        <v>ex Astragalus filipes</v>
      </c>
      <c r="AG10916" s="2" t="s">
        <v>90</v>
      </c>
      <c r="AH10916" s="2" t="s">
        <v>1769</v>
      </c>
      <c r="AT10916" s="2" t="s">
        <v>90</v>
      </c>
      <c r="BC10916" s="409"/>
    </row>
    <row r="10917" spans="2:55" ht="52.5" thickBot="1">
      <c r="B10917" s="87">
        <v>6422</v>
      </c>
      <c r="E10917" s="325">
        <v>3</v>
      </c>
      <c r="F10917" s="325" t="s">
        <v>1199</v>
      </c>
      <c r="G10917" s="325">
        <v>2018</v>
      </c>
      <c r="H10917" s="325"/>
      <c r="L10917" s="4"/>
      <c r="N10917" s="3" t="s">
        <v>1310</v>
      </c>
      <c r="P10917" s="325">
        <v>44</v>
      </c>
      <c r="Q10917" s="24">
        <v>44</v>
      </c>
      <c r="R10917" s="325">
        <v>4</v>
      </c>
      <c r="S10917" s="409" t="s">
        <v>3</v>
      </c>
      <c r="T10917" s="409" t="s">
        <v>44</v>
      </c>
      <c r="U10917" s="409" t="s">
        <v>752</v>
      </c>
      <c r="V10917" s="3" t="s">
        <v>36</v>
      </c>
      <c r="W10917" s="409"/>
      <c r="X10917" s="409" t="s">
        <v>1311</v>
      </c>
      <c r="AA10917" s="441">
        <v>44.099404389999997</v>
      </c>
      <c r="AB10917" s="441">
        <v>-120.32010150000001</v>
      </c>
      <c r="AC10917" s="2" t="s">
        <v>45</v>
      </c>
      <c r="AE10917" s="409" t="s">
        <v>725</v>
      </c>
      <c r="AF10917" s="1" t="str">
        <f>CONCATENATE("ex ", AE10917)</f>
        <v>ex Astragalus filipes</v>
      </c>
      <c r="AG10917" s="2" t="s">
        <v>90</v>
      </c>
      <c r="AH10917" s="2" t="s">
        <v>1769</v>
      </c>
      <c r="AT10917" s="2" t="s">
        <v>90</v>
      </c>
      <c r="BC10917" s="409"/>
    </row>
    <row r="10918" spans="2:55" ht="52.5" thickBot="1">
      <c r="B10918" s="87">
        <v>6423</v>
      </c>
      <c r="E10918" s="325">
        <v>3</v>
      </c>
      <c r="F10918" s="325" t="s">
        <v>1199</v>
      </c>
      <c r="G10918" s="325">
        <v>2018</v>
      </c>
      <c r="H10918" s="325"/>
      <c r="L10918" s="4"/>
      <c r="N10918" s="3" t="s">
        <v>1310</v>
      </c>
      <c r="P10918" s="325">
        <v>44</v>
      </c>
      <c r="Q10918" s="24">
        <v>44</v>
      </c>
      <c r="R10918" s="325">
        <v>5</v>
      </c>
      <c r="S10918" s="409" t="s">
        <v>3</v>
      </c>
      <c r="T10918" s="409" t="s">
        <v>44</v>
      </c>
      <c r="U10918" s="409" t="s">
        <v>752</v>
      </c>
      <c r="V10918" s="3" t="s">
        <v>36</v>
      </c>
      <c r="W10918" s="409"/>
      <c r="X10918" s="409" t="s">
        <v>1311</v>
      </c>
      <c r="AA10918" s="441">
        <v>44.099404389999997</v>
      </c>
      <c r="AB10918" s="441">
        <v>-120.32010150000001</v>
      </c>
      <c r="AC10918" s="2" t="s">
        <v>45</v>
      </c>
      <c r="AE10918" s="409" t="s">
        <v>725</v>
      </c>
      <c r="AF10918" s="1" t="str">
        <f>CONCATENATE("ex ", AE10918)</f>
        <v>ex Astragalus filipes</v>
      </c>
      <c r="AG10918" s="2" t="s">
        <v>90</v>
      </c>
      <c r="AH10918" s="2" t="s">
        <v>1769</v>
      </c>
      <c r="AT10918" s="2" t="s">
        <v>90</v>
      </c>
      <c r="BC10918" s="409"/>
    </row>
    <row r="10919" spans="2:55" ht="52.5" thickBot="1">
      <c r="B10919" s="87">
        <v>6424</v>
      </c>
      <c r="E10919" s="325">
        <v>3</v>
      </c>
      <c r="F10919" s="325" t="s">
        <v>1199</v>
      </c>
      <c r="G10919" s="325">
        <v>2018</v>
      </c>
      <c r="H10919" s="325"/>
      <c r="L10919" s="4"/>
      <c r="N10919" s="3" t="s">
        <v>1310</v>
      </c>
      <c r="P10919" s="325">
        <v>44</v>
      </c>
      <c r="Q10919" s="24">
        <v>44</v>
      </c>
      <c r="R10919" s="325">
        <v>6</v>
      </c>
      <c r="S10919" s="409" t="s">
        <v>3</v>
      </c>
      <c r="T10919" s="409" t="s">
        <v>44</v>
      </c>
      <c r="U10919" s="409" t="s">
        <v>752</v>
      </c>
      <c r="V10919" s="3" t="s">
        <v>36</v>
      </c>
      <c r="W10919" s="409"/>
      <c r="X10919" s="409" t="s">
        <v>1311</v>
      </c>
      <c r="AA10919" s="441">
        <v>44.099404389999997</v>
      </c>
      <c r="AB10919" s="441">
        <v>-120.32010150000001</v>
      </c>
      <c r="AC10919" s="2" t="s">
        <v>45</v>
      </c>
      <c r="AE10919" s="409" t="s">
        <v>725</v>
      </c>
      <c r="AF10919" s="1" t="str">
        <f>CONCATENATE("ex ", AE10919)</f>
        <v>ex Astragalus filipes</v>
      </c>
      <c r="AG10919" s="2" t="s">
        <v>90</v>
      </c>
      <c r="AH10919" s="2" t="s">
        <v>1769</v>
      </c>
      <c r="AT10919" s="2" t="s">
        <v>90</v>
      </c>
      <c r="BC10919" s="409"/>
    </row>
    <row r="10920" spans="2:55" ht="52.5" thickBot="1">
      <c r="B10920" s="87">
        <v>6425</v>
      </c>
      <c r="E10920" s="325">
        <v>3</v>
      </c>
      <c r="F10920" s="325" t="s">
        <v>1199</v>
      </c>
      <c r="G10920" s="325">
        <v>2018</v>
      </c>
      <c r="H10920" s="325"/>
      <c r="L10920" s="4"/>
      <c r="N10920" s="3" t="s">
        <v>1310</v>
      </c>
      <c r="P10920" s="325">
        <v>44</v>
      </c>
      <c r="Q10920" s="24">
        <v>44</v>
      </c>
      <c r="R10920" s="325">
        <v>7</v>
      </c>
      <c r="S10920" s="409" t="s">
        <v>3</v>
      </c>
      <c r="T10920" s="409" t="s">
        <v>44</v>
      </c>
      <c r="U10920" s="409" t="s">
        <v>752</v>
      </c>
      <c r="V10920" s="3" t="s">
        <v>36</v>
      </c>
      <c r="W10920" s="409"/>
      <c r="X10920" s="409" t="s">
        <v>1311</v>
      </c>
      <c r="AA10920" s="441">
        <v>44.099404389999997</v>
      </c>
      <c r="AB10920" s="441">
        <v>-120.32010150000001</v>
      </c>
      <c r="AC10920" s="2" t="s">
        <v>45</v>
      </c>
      <c r="AE10920" s="409" t="s">
        <v>725</v>
      </c>
      <c r="AF10920" s="1" t="str">
        <f>CONCATENATE("ex ", AE10920)</f>
        <v>ex Astragalus filipes</v>
      </c>
      <c r="AG10920" s="2" t="s">
        <v>90</v>
      </c>
      <c r="AH10920" s="2" t="s">
        <v>1769</v>
      </c>
      <c r="AT10920" s="2" t="s">
        <v>90</v>
      </c>
      <c r="BC10920" s="409"/>
    </row>
    <row r="10921" spans="2:55" ht="52.5" thickBot="1">
      <c r="B10921" s="87">
        <v>6426</v>
      </c>
      <c r="E10921" s="325">
        <v>3</v>
      </c>
      <c r="F10921" s="325" t="s">
        <v>1199</v>
      </c>
      <c r="G10921" s="325">
        <v>2018</v>
      </c>
      <c r="H10921" s="325"/>
      <c r="L10921" s="4"/>
      <c r="N10921" s="3" t="s">
        <v>1310</v>
      </c>
      <c r="P10921" s="325">
        <v>44</v>
      </c>
      <c r="Q10921" s="24">
        <v>44</v>
      </c>
      <c r="R10921" s="325">
        <v>8</v>
      </c>
      <c r="S10921" s="409" t="s">
        <v>3</v>
      </c>
      <c r="T10921" s="409" t="s">
        <v>44</v>
      </c>
      <c r="U10921" s="409" t="s">
        <v>752</v>
      </c>
      <c r="V10921" s="3" t="s">
        <v>36</v>
      </c>
      <c r="W10921" s="409"/>
      <c r="X10921" s="409" t="s">
        <v>1311</v>
      </c>
      <c r="AA10921" s="441">
        <v>44.099404389999997</v>
      </c>
      <c r="AB10921" s="441">
        <v>-120.32010150000001</v>
      </c>
      <c r="AC10921" s="2" t="s">
        <v>45</v>
      </c>
      <c r="AE10921" s="409" t="s">
        <v>725</v>
      </c>
      <c r="AF10921" s="1" t="str">
        <f>CONCATENATE("ex ", AE10921)</f>
        <v>ex Astragalus filipes</v>
      </c>
      <c r="AG10921" s="2" t="s">
        <v>90</v>
      </c>
      <c r="AH10921" s="2" t="s">
        <v>1769</v>
      </c>
      <c r="AT10921" s="2" t="s">
        <v>90</v>
      </c>
      <c r="BC10921" s="409"/>
    </row>
    <row r="10922" spans="2:55" ht="52.5" thickBot="1">
      <c r="B10922" s="87">
        <v>6427</v>
      </c>
      <c r="E10922" s="325">
        <v>3</v>
      </c>
      <c r="F10922" s="325" t="s">
        <v>1199</v>
      </c>
      <c r="G10922" s="325">
        <v>2018</v>
      </c>
      <c r="H10922" s="325"/>
      <c r="L10922" s="4"/>
      <c r="N10922" s="3" t="s">
        <v>1310</v>
      </c>
      <c r="P10922" s="325">
        <v>44</v>
      </c>
      <c r="Q10922" s="24">
        <v>44</v>
      </c>
      <c r="R10922" s="325">
        <v>9</v>
      </c>
      <c r="S10922" s="409" t="s">
        <v>3</v>
      </c>
      <c r="T10922" s="409" t="s">
        <v>44</v>
      </c>
      <c r="U10922" s="409" t="s">
        <v>752</v>
      </c>
      <c r="V10922" s="3" t="s">
        <v>36</v>
      </c>
      <c r="W10922" s="409"/>
      <c r="X10922" s="409" t="s">
        <v>1311</v>
      </c>
      <c r="AA10922" s="441">
        <v>44.099404389999997</v>
      </c>
      <c r="AB10922" s="441">
        <v>-120.32010150000001</v>
      </c>
      <c r="AC10922" s="2" t="s">
        <v>45</v>
      </c>
      <c r="AE10922" s="409" t="s">
        <v>725</v>
      </c>
      <c r="AF10922" s="1" t="str">
        <f>CONCATENATE("ex ", AE10922)</f>
        <v>ex Astragalus filipes</v>
      </c>
      <c r="AG10922" s="2" t="s">
        <v>90</v>
      </c>
      <c r="AH10922" s="2" t="s">
        <v>1769</v>
      </c>
      <c r="AT10922" s="2" t="s">
        <v>90</v>
      </c>
      <c r="BC10922" s="409"/>
    </row>
    <row r="10923" spans="2:55" ht="52.5" thickBot="1">
      <c r="B10923" s="87">
        <v>6428</v>
      </c>
      <c r="E10923" s="325">
        <v>3</v>
      </c>
      <c r="F10923" s="325" t="s">
        <v>1199</v>
      </c>
      <c r="G10923" s="325">
        <v>2018</v>
      </c>
      <c r="H10923" s="325"/>
      <c r="L10923" s="4"/>
      <c r="N10923" s="3" t="s">
        <v>1310</v>
      </c>
      <c r="P10923" s="325">
        <v>44</v>
      </c>
      <c r="Q10923" s="24">
        <v>44</v>
      </c>
      <c r="R10923" s="325">
        <v>10</v>
      </c>
      <c r="S10923" s="409" t="s">
        <v>3</v>
      </c>
      <c r="T10923" s="409" t="s">
        <v>44</v>
      </c>
      <c r="U10923" s="409" t="s">
        <v>752</v>
      </c>
      <c r="V10923" s="3" t="s">
        <v>36</v>
      </c>
      <c r="W10923" s="409"/>
      <c r="X10923" s="409" t="s">
        <v>1311</v>
      </c>
      <c r="AA10923" s="441">
        <v>44.099404389999997</v>
      </c>
      <c r="AB10923" s="441">
        <v>-120.32010150000001</v>
      </c>
      <c r="AC10923" s="2" t="s">
        <v>45</v>
      </c>
      <c r="AE10923" s="409" t="s">
        <v>725</v>
      </c>
      <c r="AF10923" s="1" t="str">
        <f>CONCATENATE("ex ", AE10923)</f>
        <v>ex Astragalus filipes</v>
      </c>
      <c r="AG10923" s="2" t="s">
        <v>90</v>
      </c>
      <c r="AH10923" s="2" t="s">
        <v>1769</v>
      </c>
      <c r="AT10923" s="2" t="s">
        <v>90</v>
      </c>
      <c r="BC10923" s="409"/>
    </row>
    <row r="10924" spans="2:55" ht="52.5" thickBot="1">
      <c r="B10924" s="87">
        <v>6429</v>
      </c>
      <c r="E10924" s="325">
        <v>3</v>
      </c>
      <c r="F10924" s="325" t="s">
        <v>1199</v>
      </c>
      <c r="G10924" s="325">
        <v>2018</v>
      </c>
      <c r="H10924" s="325"/>
      <c r="L10924" s="4"/>
      <c r="N10924" s="3" t="s">
        <v>1310</v>
      </c>
      <c r="P10924" s="325">
        <v>44</v>
      </c>
      <c r="Q10924" s="24">
        <v>44</v>
      </c>
      <c r="R10924" s="325">
        <v>11</v>
      </c>
      <c r="S10924" s="409" t="s">
        <v>3</v>
      </c>
      <c r="T10924" s="409" t="s">
        <v>44</v>
      </c>
      <c r="U10924" s="409" t="s">
        <v>752</v>
      </c>
      <c r="V10924" s="3" t="s">
        <v>36</v>
      </c>
      <c r="W10924" s="409"/>
      <c r="X10924" s="409" t="s">
        <v>1311</v>
      </c>
      <c r="AA10924" s="441">
        <v>44.099404389999997</v>
      </c>
      <c r="AB10924" s="441">
        <v>-120.32010150000001</v>
      </c>
      <c r="AC10924" s="2" t="s">
        <v>45</v>
      </c>
      <c r="AE10924" s="409" t="s">
        <v>725</v>
      </c>
      <c r="AF10924" s="1" t="str">
        <f>CONCATENATE("ex ", AE10924)</f>
        <v>ex Astragalus filipes</v>
      </c>
      <c r="AG10924" s="2" t="s">
        <v>90</v>
      </c>
      <c r="AH10924" s="2" t="s">
        <v>1769</v>
      </c>
      <c r="AT10924" s="2" t="s">
        <v>90</v>
      </c>
      <c r="BC10924" s="409"/>
    </row>
    <row r="10925" spans="2:55" ht="52.5" thickBot="1">
      <c r="B10925" s="87">
        <v>6430</v>
      </c>
      <c r="E10925" s="325">
        <v>3</v>
      </c>
      <c r="F10925" s="325" t="s">
        <v>1199</v>
      </c>
      <c r="G10925" s="325">
        <v>2018</v>
      </c>
      <c r="H10925" s="325"/>
      <c r="L10925" s="4"/>
      <c r="N10925" s="3" t="s">
        <v>1310</v>
      </c>
      <c r="P10925" s="325">
        <v>44</v>
      </c>
      <c r="Q10925" s="24">
        <v>44</v>
      </c>
      <c r="R10925" s="325">
        <v>12</v>
      </c>
      <c r="S10925" s="409" t="s">
        <v>3</v>
      </c>
      <c r="T10925" s="409" t="s">
        <v>44</v>
      </c>
      <c r="U10925" s="409" t="s">
        <v>752</v>
      </c>
      <c r="V10925" s="3" t="s">
        <v>36</v>
      </c>
      <c r="W10925" s="409"/>
      <c r="X10925" s="409" t="s">
        <v>1311</v>
      </c>
      <c r="AA10925" s="441">
        <v>44.099404389999997</v>
      </c>
      <c r="AB10925" s="441">
        <v>-120.32010150000001</v>
      </c>
      <c r="AC10925" s="2" t="s">
        <v>45</v>
      </c>
      <c r="AE10925" s="409" t="s">
        <v>725</v>
      </c>
      <c r="AF10925" s="1" t="str">
        <f>CONCATENATE("ex ", AE10925)</f>
        <v>ex Astragalus filipes</v>
      </c>
      <c r="AG10925" s="2" t="s">
        <v>90</v>
      </c>
      <c r="AH10925" s="2" t="s">
        <v>1769</v>
      </c>
      <c r="AT10925" s="2" t="s">
        <v>90</v>
      </c>
      <c r="BC10925" s="409"/>
    </row>
    <row r="10926" spans="2:55" ht="52.5" thickBot="1">
      <c r="B10926" s="87">
        <v>6431</v>
      </c>
      <c r="E10926" s="325">
        <v>3</v>
      </c>
      <c r="F10926" s="325" t="s">
        <v>1199</v>
      </c>
      <c r="G10926" s="325">
        <v>2018</v>
      </c>
      <c r="H10926" s="325"/>
      <c r="L10926" s="4"/>
      <c r="N10926" s="3" t="s">
        <v>1310</v>
      </c>
      <c r="P10926" s="325">
        <v>44</v>
      </c>
      <c r="Q10926" s="24">
        <v>44</v>
      </c>
      <c r="R10926" s="325">
        <v>13</v>
      </c>
      <c r="S10926" s="409" t="s">
        <v>3</v>
      </c>
      <c r="T10926" s="409" t="s">
        <v>44</v>
      </c>
      <c r="U10926" s="409" t="s">
        <v>752</v>
      </c>
      <c r="V10926" s="3" t="s">
        <v>36</v>
      </c>
      <c r="W10926" s="409"/>
      <c r="X10926" s="409" t="s">
        <v>1311</v>
      </c>
      <c r="AA10926" s="441">
        <v>44.099404389999997</v>
      </c>
      <c r="AB10926" s="441">
        <v>-120.32010150000001</v>
      </c>
      <c r="AC10926" s="2" t="s">
        <v>45</v>
      </c>
      <c r="AE10926" s="409" t="s">
        <v>725</v>
      </c>
      <c r="AF10926" s="1" t="str">
        <f>CONCATENATE("ex ", AE10926)</f>
        <v>ex Astragalus filipes</v>
      </c>
      <c r="AG10926" s="2" t="s">
        <v>90</v>
      </c>
      <c r="AH10926" s="2" t="s">
        <v>1769</v>
      </c>
      <c r="AT10926" s="2" t="s">
        <v>90</v>
      </c>
      <c r="BC10926" s="409"/>
    </row>
    <row r="10927" spans="2:55" ht="52.5" thickBot="1">
      <c r="B10927" s="87">
        <v>6432</v>
      </c>
      <c r="E10927" s="325">
        <v>3</v>
      </c>
      <c r="F10927" s="325" t="s">
        <v>1199</v>
      </c>
      <c r="G10927" s="325">
        <v>2018</v>
      </c>
      <c r="H10927" s="325"/>
      <c r="L10927" s="4"/>
      <c r="N10927" s="3" t="s">
        <v>1312</v>
      </c>
      <c r="P10927" s="325">
        <v>45</v>
      </c>
      <c r="Q10927" s="24">
        <v>45</v>
      </c>
      <c r="R10927" s="325">
        <v>1</v>
      </c>
      <c r="S10927" s="409" t="s">
        <v>3</v>
      </c>
      <c r="T10927" s="409" t="s">
        <v>44</v>
      </c>
      <c r="U10927" s="409" t="s">
        <v>752</v>
      </c>
      <c r="V10927" s="3" t="s">
        <v>36</v>
      </c>
      <c r="W10927" s="409"/>
      <c r="X10927" s="409" t="s">
        <v>1311</v>
      </c>
      <c r="AA10927" s="441">
        <v>44.099559169999999</v>
      </c>
      <c r="AB10927" s="441">
        <v>-120.3200904</v>
      </c>
      <c r="AC10927" s="2" t="s">
        <v>45</v>
      </c>
      <c r="AE10927" s="409" t="s">
        <v>1316</v>
      </c>
      <c r="AF10927" s="1" t="str">
        <f>CONCATENATE("ex ", AE10927)</f>
        <v>ex Penstemon roezlii</v>
      </c>
      <c r="AG10927" s="2" t="s">
        <v>90</v>
      </c>
      <c r="AH10927" s="2" t="s">
        <v>1769</v>
      </c>
      <c r="AT10927" s="2" t="s">
        <v>90</v>
      </c>
      <c r="BC10927" s="409"/>
    </row>
    <row r="10928" spans="2:55" ht="52.5" thickBot="1">
      <c r="B10928" s="87">
        <v>6433</v>
      </c>
      <c r="E10928" s="325">
        <v>3</v>
      </c>
      <c r="F10928" s="325" t="s">
        <v>1199</v>
      </c>
      <c r="G10928" s="325">
        <v>2018</v>
      </c>
      <c r="H10928" s="325"/>
      <c r="L10928" s="4"/>
      <c r="N10928" s="3" t="s">
        <v>1312</v>
      </c>
      <c r="P10928" s="325">
        <v>45</v>
      </c>
      <c r="Q10928" s="24">
        <v>45</v>
      </c>
      <c r="R10928" s="325">
        <v>2</v>
      </c>
      <c r="S10928" s="409" t="s">
        <v>3</v>
      </c>
      <c r="T10928" s="409" t="s">
        <v>44</v>
      </c>
      <c r="U10928" s="409" t="s">
        <v>752</v>
      </c>
      <c r="V10928" s="3" t="s">
        <v>36</v>
      </c>
      <c r="W10928" s="409"/>
      <c r="X10928" s="409" t="s">
        <v>1311</v>
      </c>
      <c r="AA10928" s="441">
        <v>44.099559169999999</v>
      </c>
      <c r="AB10928" s="441">
        <v>-120.3200904</v>
      </c>
      <c r="AC10928" s="2" t="s">
        <v>45</v>
      </c>
      <c r="AE10928" s="409" t="s">
        <v>1316</v>
      </c>
      <c r="AF10928" s="1" t="str">
        <f>CONCATENATE("ex ", AE10928)</f>
        <v>ex Penstemon roezlii</v>
      </c>
      <c r="AG10928" s="2" t="s">
        <v>90</v>
      </c>
      <c r="AH10928" s="2" t="s">
        <v>1769</v>
      </c>
      <c r="AT10928" s="2" t="s">
        <v>90</v>
      </c>
      <c r="BC10928" s="409"/>
    </row>
    <row r="10929" spans="1:55" ht="52.5" thickBot="1">
      <c r="B10929" s="87">
        <v>6434</v>
      </c>
      <c r="E10929" s="325">
        <v>3</v>
      </c>
      <c r="F10929" s="325" t="s">
        <v>1199</v>
      </c>
      <c r="G10929" s="325">
        <v>2018</v>
      </c>
      <c r="H10929" s="325"/>
      <c r="L10929" s="4"/>
      <c r="N10929" s="3" t="s">
        <v>1312</v>
      </c>
      <c r="P10929" s="325">
        <v>45</v>
      </c>
      <c r="Q10929" s="24">
        <v>45</v>
      </c>
      <c r="R10929" s="325">
        <v>3</v>
      </c>
      <c r="S10929" s="409" t="s">
        <v>3</v>
      </c>
      <c r="T10929" s="409" t="s">
        <v>44</v>
      </c>
      <c r="U10929" s="409" t="s">
        <v>752</v>
      </c>
      <c r="V10929" s="3" t="s">
        <v>36</v>
      </c>
      <c r="W10929" s="409"/>
      <c r="X10929" s="409" t="s">
        <v>1311</v>
      </c>
      <c r="AA10929" s="441">
        <v>44.099559169999999</v>
      </c>
      <c r="AB10929" s="441">
        <v>-120.3200904</v>
      </c>
      <c r="AC10929" s="2" t="s">
        <v>45</v>
      </c>
      <c r="AE10929" s="409" t="s">
        <v>1316</v>
      </c>
      <c r="AF10929" s="1" t="str">
        <f>CONCATENATE("ex ", AE10929)</f>
        <v>ex Penstemon roezlii</v>
      </c>
      <c r="AG10929" s="2" t="s">
        <v>90</v>
      </c>
      <c r="AH10929" s="2" t="s">
        <v>1769</v>
      </c>
      <c r="AT10929" s="2" t="s">
        <v>90</v>
      </c>
      <c r="BC10929" s="409"/>
    </row>
    <row r="10930" spans="1:55" ht="52.5" thickBot="1">
      <c r="B10930" s="87">
        <v>6435</v>
      </c>
      <c r="E10930" s="325">
        <v>3</v>
      </c>
      <c r="F10930" s="325" t="s">
        <v>1199</v>
      </c>
      <c r="G10930" s="325">
        <v>2018</v>
      </c>
      <c r="H10930" s="325"/>
      <c r="L10930" s="4"/>
      <c r="N10930" s="3" t="s">
        <v>1312</v>
      </c>
      <c r="P10930" s="325">
        <v>45</v>
      </c>
      <c r="Q10930" s="24">
        <v>45</v>
      </c>
      <c r="R10930" s="325">
        <v>4</v>
      </c>
      <c r="S10930" s="409" t="s">
        <v>3</v>
      </c>
      <c r="T10930" s="409" t="s">
        <v>44</v>
      </c>
      <c r="U10930" s="409" t="s">
        <v>752</v>
      </c>
      <c r="V10930" s="3" t="s">
        <v>36</v>
      </c>
      <c r="W10930" s="409"/>
      <c r="X10930" s="409" t="s">
        <v>1311</v>
      </c>
      <c r="AA10930" s="441">
        <v>44.099559169999999</v>
      </c>
      <c r="AB10930" s="441">
        <v>-120.3200904</v>
      </c>
      <c r="AC10930" s="2" t="s">
        <v>45</v>
      </c>
      <c r="AE10930" s="409" t="s">
        <v>1316</v>
      </c>
      <c r="AF10930" s="1" t="str">
        <f>CONCATENATE("ex ", AE10930)</f>
        <v>ex Penstemon roezlii</v>
      </c>
      <c r="AG10930" s="2" t="s">
        <v>90</v>
      </c>
      <c r="AH10930" s="2" t="s">
        <v>1769</v>
      </c>
      <c r="AT10930" s="2" t="s">
        <v>90</v>
      </c>
      <c r="BC10930" s="409"/>
    </row>
    <row r="10931" spans="1:55" ht="52.5" thickBot="1">
      <c r="B10931" s="87">
        <v>6436</v>
      </c>
      <c r="E10931" s="325">
        <v>3</v>
      </c>
      <c r="F10931" s="325" t="s">
        <v>1199</v>
      </c>
      <c r="G10931" s="325">
        <v>2018</v>
      </c>
      <c r="H10931" s="325"/>
      <c r="L10931" s="4"/>
      <c r="N10931" s="3" t="s">
        <v>1312</v>
      </c>
      <c r="P10931" s="325">
        <v>45</v>
      </c>
      <c r="Q10931" s="24">
        <v>45</v>
      </c>
      <c r="R10931" s="325">
        <v>5</v>
      </c>
      <c r="S10931" s="409" t="s">
        <v>3</v>
      </c>
      <c r="T10931" s="409" t="s">
        <v>44</v>
      </c>
      <c r="U10931" s="409" t="s">
        <v>752</v>
      </c>
      <c r="V10931" s="3" t="s">
        <v>36</v>
      </c>
      <c r="W10931" s="409"/>
      <c r="X10931" s="409" t="s">
        <v>1311</v>
      </c>
      <c r="AA10931" s="441">
        <v>44.099559169999999</v>
      </c>
      <c r="AB10931" s="441">
        <v>-120.3200904</v>
      </c>
      <c r="AC10931" s="2" t="s">
        <v>45</v>
      </c>
      <c r="AE10931" s="409" t="s">
        <v>1316</v>
      </c>
      <c r="AF10931" s="1" t="str">
        <f>CONCATENATE("ex ", AE10931)</f>
        <v>ex Penstemon roezlii</v>
      </c>
      <c r="AG10931" s="2" t="s">
        <v>90</v>
      </c>
      <c r="AH10931" s="2" t="s">
        <v>1769</v>
      </c>
      <c r="AT10931" s="2" t="s">
        <v>90</v>
      </c>
      <c r="BC10931" s="409"/>
    </row>
    <row r="10932" spans="1:55" ht="52.5" thickBot="1">
      <c r="B10932" s="87">
        <v>6437</v>
      </c>
      <c r="E10932" s="325">
        <v>3</v>
      </c>
      <c r="F10932" s="325" t="s">
        <v>1199</v>
      </c>
      <c r="G10932" s="325">
        <v>2018</v>
      </c>
      <c r="H10932" s="325"/>
      <c r="L10932" s="4"/>
      <c r="N10932" s="3" t="s">
        <v>1312</v>
      </c>
      <c r="P10932" s="325">
        <v>45</v>
      </c>
      <c r="Q10932" s="24">
        <v>45</v>
      </c>
      <c r="R10932" s="325">
        <v>6</v>
      </c>
      <c r="S10932" s="409" t="s">
        <v>3</v>
      </c>
      <c r="T10932" s="409" t="s">
        <v>44</v>
      </c>
      <c r="U10932" s="409" t="s">
        <v>752</v>
      </c>
      <c r="V10932" s="3" t="s">
        <v>36</v>
      </c>
      <c r="W10932" s="409"/>
      <c r="X10932" s="409" t="s">
        <v>1311</v>
      </c>
      <c r="AA10932" s="441">
        <v>44.099559169999999</v>
      </c>
      <c r="AB10932" s="441">
        <v>-120.3200904</v>
      </c>
      <c r="AC10932" s="2" t="s">
        <v>45</v>
      </c>
      <c r="AE10932" s="409" t="s">
        <v>1316</v>
      </c>
      <c r="AF10932" s="1" t="str">
        <f>CONCATENATE("ex ", AE10932)</f>
        <v>ex Penstemon roezlii</v>
      </c>
      <c r="AG10932" s="2" t="s">
        <v>90</v>
      </c>
      <c r="AH10932" s="2" t="s">
        <v>1769</v>
      </c>
      <c r="AT10932" s="2" t="s">
        <v>90</v>
      </c>
      <c r="BC10932" s="409"/>
    </row>
    <row r="10933" spans="1:55" ht="52.5" thickBot="1">
      <c r="B10933" s="87">
        <v>6438</v>
      </c>
      <c r="E10933" s="325">
        <v>3</v>
      </c>
      <c r="F10933" s="325" t="s">
        <v>1199</v>
      </c>
      <c r="G10933" s="325">
        <v>2018</v>
      </c>
      <c r="H10933" s="325"/>
      <c r="L10933" s="4"/>
      <c r="N10933" s="3" t="s">
        <v>1313</v>
      </c>
      <c r="P10933" s="325">
        <v>46</v>
      </c>
      <c r="Q10933" s="24">
        <v>46</v>
      </c>
      <c r="R10933" s="325">
        <v>1</v>
      </c>
      <c r="S10933" s="409" t="s">
        <v>3</v>
      </c>
      <c r="T10933" s="409" t="s">
        <v>44</v>
      </c>
      <c r="U10933" s="409" t="s">
        <v>752</v>
      </c>
      <c r="V10933" s="3" t="s">
        <v>36</v>
      </c>
      <c r="W10933" s="409"/>
      <c r="X10933" s="409" t="s">
        <v>1328</v>
      </c>
      <c r="AA10933" s="441">
        <v>44.073729999999998</v>
      </c>
      <c r="AB10933" s="441">
        <v>-120.2981005</v>
      </c>
      <c r="AC10933" s="2" t="s">
        <v>45</v>
      </c>
      <c r="AE10933" s="409" t="s">
        <v>1317</v>
      </c>
      <c r="AF10933" s="1" t="str">
        <f>CONCATENATE("ex ", AE10933)</f>
        <v>ex Delphinium nuttallianum</v>
      </c>
      <c r="AG10933" s="2" t="s">
        <v>90</v>
      </c>
      <c r="AH10933" s="2" t="s">
        <v>1769</v>
      </c>
      <c r="AT10933" s="2" t="s">
        <v>90</v>
      </c>
      <c r="BC10933" s="409"/>
    </row>
    <row r="10934" spans="1:55" ht="52.5" thickBot="1">
      <c r="B10934" s="87">
        <v>6439</v>
      </c>
      <c r="E10934" s="325">
        <v>3</v>
      </c>
      <c r="F10934" s="325" t="s">
        <v>1199</v>
      </c>
      <c r="G10934" s="325">
        <v>2018</v>
      </c>
      <c r="H10934" s="325"/>
      <c r="L10934" s="4"/>
      <c r="N10934" s="3" t="s">
        <v>1313</v>
      </c>
      <c r="P10934" s="325">
        <v>46</v>
      </c>
      <c r="Q10934" s="24">
        <v>46</v>
      </c>
      <c r="R10934" s="325">
        <v>2</v>
      </c>
      <c r="S10934" s="409" t="s">
        <v>3</v>
      </c>
      <c r="T10934" s="409" t="s">
        <v>44</v>
      </c>
      <c r="U10934" s="409" t="s">
        <v>752</v>
      </c>
      <c r="V10934" s="3" t="s">
        <v>36</v>
      </c>
      <c r="W10934" s="409"/>
      <c r="X10934" s="409" t="s">
        <v>1328</v>
      </c>
      <c r="AA10934" s="441">
        <v>44.073729999999998</v>
      </c>
      <c r="AB10934" s="441">
        <v>-120.2981005</v>
      </c>
      <c r="AC10934" s="2" t="s">
        <v>45</v>
      </c>
      <c r="AE10934" s="409" t="s">
        <v>1317</v>
      </c>
      <c r="AF10934" s="1" t="str">
        <f>CONCATENATE("ex ", AE10934)</f>
        <v>ex Delphinium nuttallianum</v>
      </c>
      <c r="AG10934" s="2" t="s">
        <v>90</v>
      </c>
      <c r="AH10934" s="2" t="s">
        <v>1769</v>
      </c>
      <c r="AT10934" s="2" t="s">
        <v>90</v>
      </c>
      <c r="BC10934" s="409"/>
    </row>
    <row r="10935" spans="1:55" ht="52.5" thickBot="1">
      <c r="B10935" s="87">
        <v>6440</v>
      </c>
      <c r="E10935" s="325">
        <v>3</v>
      </c>
      <c r="F10935" s="325" t="s">
        <v>1199</v>
      </c>
      <c r="G10935" s="325">
        <v>2018</v>
      </c>
      <c r="H10935" s="325"/>
      <c r="L10935" s="4"/>
      <c r="N10935" s="3" t="s">
        <v>1313</v>
      </c>
      <c r="P10935" s="325">
        <v>46</v>
      </c>
      <c r="Q10935" s="24">
        <v>46</v>
      </c>
      <c r="R10935" s="325">
        <v>3</v>
      </c>
      <c r="S10935" s="409" t="s">
        <v>3</v>
      </c>
      <c r="T10935" s="409" t="s">
        <v>44</v>
      </c>
      <c r="U10935" s="409" t="s">
        <v>752</v>
      </c>
      <c r="V10935" s="3" t="s">
        <v>36</v>
      </c>
      <c r="W10935" s="409"/>
      <c r="X10935" s="409" t="s">
        <v>1328</v>
      </c>
      <c r="AA10935" s="441">
        <v>44.073729999999998</v>
      </c>
      <c r="AB10935" s="441">
        <v>-120.2981005</v>
      </c>
      <c r="AC10935" s="2" t="s">
        <v>45</v>
      </c>
      <c r="AE10935" s="409" t="s">
        <v>1317</v>
      </c>
      <c r="AF10935" s="1" t="str">
        <f>CONCATENATE("ex ", AE10935)</f>
        <v>ex Delphinium nuttallianum</v>
      </c>
      <c r="AG10935" s="2" t="s">
        <v>90</v>
      </c>
      <c r="AH10935" s="2" t="s">
        <v>1769</v>
      </c>
      <c r="AT10935" s="2" t="s">
        <v>90</v>
      </c>
      <c r="BC10935" s="409"/>
    </row>
    <row r="10936" spans="1:55" ht="52.5" thickBot="1">
      <c r="B10936" s="87">
        <v>6441</v>
      </c>
      <c r="E10936" s="325">
        <v>3</v>
      </c>
      <c r="F10936" s="325" t="s">
        <v>1199</v>
      </c>
      <c r="G10936" s="325">
        <v>2018</v>
      </c>
      <c r="H10936" s="325"/>
      <c r="L10936" s="4"/>
      <c r="N10936" s="3" t="s">
        <v>1313</v>
      </c>
      <c r="P10936" s="325">
        <v>46</v>
      </c>
      <c r="Q10936" s="24">
        <v>46</v>
      </c>
      <c r="R10936" s="325">
        <v>4</v>
      </c>
      <c r="S10936" s="409" t="s">
        <v>3</v>
      </c>
      <c r="T10936" s="409" t="s">
        <v>44</v>
      </c>
      <c r="U10936" s="409" t="s">
        <v>752</v>
      </c>
      <c r="V10936" s="3" t="s">
        <v>36</v>
      </c>
      <c r="W10936" s="409"/>
      <c r="X10936" s="409" t="s">
        <v>1328</v>
      </c>
      <c r="AA10936" s="441">
        <v>44.073729999999998</v>
      </c>
      <c r="AB10936" s="441">
        <v>-120.2981005</v>
      </c>
      <c r="AC10936" s="2" t="s">
        <v>45</v>
      </c>
      <c r="AE10936" s="409" t="s">
        <v>1317</v>
      </c>
      <c r="AF10936" s="1" t="str">
        <f>CONCATENATE("ex ", AE10936)</f>
        <v>ex Delphinium nuttallianum</v>
      </c>
      <c r="AG10936" s="2" t="s">
        <v>90</v>
      </c>
      <c r="AH10936" s="2" t="s">
        <v>1769</v>
      </c>
      <c r="AT10936" s="2" t="s">
        <v>90</v>
      </c>
      <c r="BC10936" s="409"/>
    </row>
    <row r="10937" spans="1:55" ht="52.5" thickBot="1">
      <c r="B10937" s="87">
        <v>6442</v>
      </c>
      <c r="E10937" s="325">
        <v>3</v>
      </c>
      <c r="F10937" s="325" t="s">
        <v>1199</v>
      </c>
      <c r="G10937" s="325">
        <v>2018</v>
      </c>
      <c r="H10937" s="325"/>
      <c r="L10937" s="4"/>
      <c r="N10937" s="3" t="s">
        <v>1313</v>
      </c>
      <c r="P10937" s="325">
        <v>46</v>
      </c>
      <c r="Q10937" s="24">
        <v>46</v>
      </c>
      <c r="R10937" s="325">
        <v>5</v>
      </c>
      <c r="S10937" s="409" t="s">
        <v>3</v>
      </c>
      <c r="T10937" s="409" t="s">
        <v>44</v>
      </c>
      <c r="U10937" s="409" t="s">
        <v>752</v>
      </c>
      <c r="V10937" s="3" t="s">
        <v>36</v>
      </c>
      <c r="W10937" s="409"/>
      <c r="X10937" s="409" t="s">
        <v>1328</v>
      </c>
      <c r="AA10937" s="441">
        <v>44.073729999999998</v>
      </c>
      <c r="AB10937" s="441">
        <v>-120.2981005</v>
      </c>
      <c r="AC10937" s="2" t="s">
        <v>45</v>
      </c>
      <c r="AE10937" s="409" t="s">
        <v>1317</v>
      </c>
      <c r="AF10937" s="1" t="str">
        <f>CONCATENATE("ex ", AE10937)</f>
        <v>ex Delphinium nuttallianum</v>
      </c>
      <c r="AG10937" s="2" t="s">
        <v>90</v>
      </c>
      <c r="AH10937" s="2" t="s">
        <v>1769</v>
      </c>
      <c r="AT10937" s="2" t="s">
        <v>90</v>
      </c>
      <c r="BC10937" s="409"/>
    </row>
    <row r="10938" spans="1:55" ht="27" thickBot="1">
      <c r="B10938" s="87">
        <v>6443</v>
      </c>
      <c r="E10938" s="325">
        <v>3</v>
      </c>
      <c r="F10938" s="325" t="s">
        <v>1199</v>
      </c>
      <c r="G10938" s="325">
        <v>2018</v>
      </c>
      <c r="H10938" s="325"/>
      <c r="L10938" s="4"/>
      <c r="N10938" s="3" t="s">
        <v>1313</v>
      </c>
      <c r="P10938" s="325">
        <v>46</v>
      </c>
      <c r="Q10938" s="24">
        <v>46</v>
      </c>
      <c r="R10938" s="325">
        <v>6</v>
      </c>
      <c r="S10938" s="409" t="s">
        <v>3</v>
      </c>
      <c r="T10938" s="409" t="s">
        <v>44</v>
      </c>
      <c r="U10938" s="409" t="s">
        <v>752</v>
      </c>
      <c r="V10938" s="3" t="s">
        <v>36</v>
      </c>
      <c r="W10938" s="409"/>
      <c r="X10938" s="409" t="s">
        <v>1328</v>
      </c>
      <c r="AA10938" s="441">
        <v>44.073729999999998</v>
      </c>
      <c r="AB10938" s="441">
        <v>-120.2981005</v>
      </c>
      <c r="AC10938" s="2" t="s">
        <v>45</v>
      </c>
      <c r="AE10938" s="409" t="s">
        <v>1317</v>
      </c>
      <c r="AF10938" s="1" t="str">
        <f>CONCATENATE("ex ", AE10938)</f>
        <v>ex Delphinium nuttallianum</v>
      </c>
      <c r="AG10938" s="2" t="s">
        <v>90</v>
      </c>
      <c r="AH10938" s="2" t="s">
        <v>1769</v>
      </c>
      <c r="AT10938" s="2" t="s">
        <v>90</v>
      </c>
      <c r="BC10938" s="409"/>
    </row>
    <row r="10939" spans="1:55" ht="27" thickBot="1">
      <c r="B10939" s="87">
        <v>6444</v>
      </c>
      <c r="E10939" s="325">
        <v>3</v>
      </c>
      <c r="F10939" s="325" t="s">
        <v>1199</v>
      </c>
      <c r="G10939" s="325">
        <v>2018</v>
      </c>
      <c r="H10939" s="325"/>
      <c r="L10939" s="4"/>
      <c r="N10939" s="3" t="s">
        <v>1313</v>
      </c>
      <c r="P10939" s="325">
        <v>46</v>
      </c>
      <c r="Q10939" s="24">
        <v>46</v>
      </c>
      <c r="R10939" s="325">
        <v>7</v>
      </c>
      <c r="S10939" s="409" t="s">
        <v>3</v>
      </c>
      <c r="T10939" s="409" t="s">
        <v>44</v>
      </c>
      <c r="U10939" s="409" t="s">
        <v>752</v>
      </c>
      <c r="V10939" s="3" t="s">
        <v>36</v>
      </c>
      <c r="W10939" s="409"/>
      <c r="X10939" s="409" t="s">
        <v>1328</v>
      </c>
      <c r="AA10939" s="441">
        <v>44.073729999999998</v>
      </c>
      <c r="AB10939" s="441">
        <v>-120.2981005</v>
      </c>
      <c r="AC10939" s="2" t="s">
        <v>45</v>
      </c>
      <c r="AE10939" s="409" t="s">
        <v>1317</v>
      </c>
      <c r="AF10939" s="1" t="str">
        <f>CONCATENATE("ex ", AE10939)</f>
        <v>ex Delphinium nuttallianum</v>
      </c>
      <c r="AG10939" s="2" t="s">
        <v>90</v>
      </c>
      <c r="AH10939" s="2" t="s">
        <v>1769</v>
      </c>
      <c r="AT10939" s="2" t="s">
        <v>90</v>
      </c>
      <c r="BC10939" s="409"/>
    </row>
    <row r="10940" spans="1:55" ht="27" thickBot="1">
      <c r="B10940" s="87">
        <v>6445</v>
      </c>
      <c r="E10940" s="325">
        <v>3</v>
      </c>
      <c r="F10940" s="325" t="s">
        <v>1199</v>
      </c>
      <c r="G10940" s="325">
        <v>2018</v>
      </c>
      <c r="H10940" s="325"/>
      <c r="L10940" s="4"/>
      <c r="N10940" s="3" t="s">
        <v>1314</v>
      </c>
      <c r="P10940" s="325">
        <v>47</v>
      </c>
      <c r="Q10940" s="24">
        <v>47</v>
      </c>
      <c r="R10940" s="325">
        <v>1</v>
      </c>
      <c r="S10940" s="409" t="s">
        <v>3</v>
      </c>
      <c r="T10940" s="409" t="s">
        <v>44</v>
      </c>
      <c r="U10940" s="409" t="s">
        <v>752</v>
      </c>
      <c r="V10940" s="3" t="s">
        <v>36</v>
      </c>
      <c r="W10940" s="409"/>
      <c r="X10940" s="409" t="s">
        <v>1328</v>
      </c>
      <c r="AA10940" s="441">
        <v>44.074427290000003</v>
      </c>
      <c r="AB10940" s="441">
        <v>-120.29772920000001</v>
      </c>
      <c r="AC10940" s="2" t="s">
        <v>45</v>
      </c>
      <c r="AE10940" s="409"/>
      <c r="AF10940" s="1"/>
      <c r="AG10940" s="2" t="s">
        <v>90</v>
      </c>
      <c r="AH10940" s="2" t="s">
        <v>1769</v>
      </c>
      <c r="AT10940" s="2" t="s">
        <v>90</v>
      </c>
      <c r="BC10940" s="409"/>
    </row>
    <row r="10941" spans="1:55" ht="27" thickBot="1">
      <c r="B10941" s="87">
        <v>6446</v>
      </c>
      <c r="E10941" s="325">
        <v>3</v>
      </c>
      <c r="F10941" s="325" t="s">
        <v>1199</v>
      </c>
      <c r="G10941" s="325">
        <v>2018</v>
      </c>
      <c r="H10941" s="325"/>
      <c r="L10941" s="4"/>
      <c r="N10941" s="3" t="s">
        <v>1314</v>
      </c>
      <c r="P10941" s="325">
        <v>47</v>
      </c>
      <c r="Q10941" s="24">
        <v>47</v>
      </c>
      <c r="R10941" s="325">
        <v>2</v>
      </c>
      <c r="S10941" s="409" t="s">
        <v>3</v>
      </c>
      <c r="T10941" s="409" t="s">
        <v>44</v>
      </c>
      <c r="U10941" s="409" t="s">
        <v>752</v>
      </c>
      <c r="V10941" s="3" t="s">
        <v>36</v>
      </c>
      <c r="W10941" s="409"/>
      <c r="X10941" s="409" t="s">
        <v>1328</v>
      </c>
      <c r="AA10941" s="441">
        <v>44.074427290000003</v>
      </c>
      <c r="AB10941" s="441">
        <v>-120.29772920000001</v>
      </c>
      <c r="AC10941" s="2" t="s">
        <v>45</v>
      </c>
      <c r="AE10941" s="409"/>
      <c r="AF10941" s="1"/>
      <c r="AG10941" s="2" t="s">
        <v>90</v>
      </c>
      <c r="AH10941" s="2" t="s">
        <v>1769</v>
      </c>
      <c r="AT10941" s="2" t="s">
        <v>90</v>
      </c>
      <c r="BC10941" s="409"/>
    </row>
    <row r="10942" spans="1:55" ht="27" thickBot="1">
      <c r="B10942" s="87">
        <v>6447</v>
      </c>
      <c r="E10942" s="325">
        <v>3</v>
      </c>
      <c r="F10942" s="325" t="s">
        <v>1199</v>
      </c>
      <c r="G10942" s="325">
        <v>2018</v>
      </c>
      <c r="H10942" s="325"/>
      <c r="L10942" s="4"/>
      <c r="N10942" s="3" t="s">
        <v>1314</v>
      </c>
      <c r="P10942" s="325">
        <v>47</v>
      </c>
      <c r="Q10942" s="24">
        <v>47</v>
      </c>
      <c r="R10942" s="325">
        <v>3</v>
      </c>
      <c r="S10942" s="409" t="s">
        <v>3</v>
      </c>
      <c r="T10942" s="409" t="s">
        <v>44</v>
      </c>
      <c r="U10942" s="409" t="s">
        <v>752</v>
      </c>
      <c r="V10942" s="3" t="s">
        <v>36</v>
      </c>
      <c r="W10942" s="409"/>
      <c r="X10942" s="409" t="s">
        <v>1328</v>
      </c>
      <c r="AA10942" s="441">
        <v>44.074427290000003</v>
      </c>
      <c r="AB10942" s="441">
        <v>-120.29772920000001</v>
      </c>
      <c r="AC10942" s="2" t="s">
        <v>45</v>
      </c>
      <c r="AE10942" s="409"/>
      <c r="AF10942" s="1"/>
      <c r="AG10942" s="2" t="s">
        <v>90</v>
      </c>
      <c r="AH10942" s="2" t="s">
        <v>1769</v>
      </c>
      <c r="AT10942" s="2" t="s">
        <v>90</v>
      </c>
      <c r="BC10942" s="409"/>
    </row>
    <row r="10943" spans="1:55" ht="27" thickBot="1">
      <c r="A10943" s="17"/>
      <c r="B10943" s="87">
        <v>6448</v>
      </c>
      <c r="E10943" s="325">
        <v>3</v>
      </c>
      <c r="F10943" s="325" t="s">
        <v>1199</v>
      </c>
      <c r="G10943" s="325">
        <v>2018</v>
      </c>
      <c r="H10943" s="325"/>
      <c r="L10943" s="4"/>
      <c r="N10943" s="3" t="s">
        <v>1314</v>
      </c>
      <c r="P10943" s="325">
        <v>47</v>
      </c>
      <c r="Q10943" s="24">
        <v>47</v>
      </c>
      <c r="R10943" s="325">
        <v>4</v>
      </c>
      <c r="S10943" s="409" t="s">
        <v>3</v>
      </c>
      <c r="T10943" s="409" t="s">
        <v>44</v>
      </c>
      <c r="U10943" s="409" t="s">
        <v>752</v>
      </c>
      <c r="V10943" s="3" t="s">
        <v>36</v>
      </c>
      <c r="W10943" s="409"/>
      <c r="X10943" s="409" t="s">
        <v>1328</v>
      </c>
      <c r="AA10943" s="441">
        <v>44.074427290000003</v>
      </c>
      <c r="AB10943" s="441">
        <v>-120.29772920000001</v>
      </c>
      <c r="AC10943" s="2" t="s">
        <v>45</v>
      </c>
      <c r="AE10943" s="409"/>
      <c r="AF10943" s="1"/>
      <c r="AG10943" s="2" t="s">
        <v>90</v>
      </c>
      <c r="AH10943" s="2" t="s">
        <v>1769</v>
      </c>
      <c r="AT10943" s="2" t="s">
        <v>90</v>
      </c>
      <c r="BC10943" s="409"/>
    </row>
    <row r="10944" spans="1:55" ht="27" thickBot="1">
      <c r="B10944" s="87">
        <v>6449</v>
      </c>
      <c r="E10944" s="325">
        <v>3</v>
      </c>
      <c r="F10944" s="325" t="s">
        <v>1199</v>
      </c>
      <c r="G10944" s="325">
        <v>2018</v>
      </c>
      <c r="H10944" s="325"/>
      <c r="L10944" s="4"/>
      <c r="N10944" s="3" t="s">
        <v>1314</v>
      </c>
      <c r="P10944" s="325">
        <v>47</v>
      </c>
      <c r="Q10944" s="24">
        <v>47</v>
      </c>
      <c r="R10944" s="325">
        <v>5</v>
      </c>
      <c r="S10944" s="409" t="s">
        <v>3</v>
      </c>
      <c r="T10944" s="409" t="s">
        <v>44</v>
      </c>
      <c r="U10944" s="409" t="s">
        <v>752</v>
      </c>
      <c r="V10944" s="3" t="s">
        <v>36</v>
      </c>
      <c r="W10944" s="409"/>
      <c r="X10944" s="409" t="s">
        <v>1328</v>
      </c>
      <c r="AA10944" s="441">
        <v>44.074427290000003</v>
      </c>
      <c r="AB10944" s="441">
        <v>-120.29772920000001</v>
      </c>
      <c r="AC10944" s="2" t="s">
        <v>45</v>
      </c>
      <c r="AE10944" s="409"/>
      <c r="AF10944" s="1"/>
      <c r="AG10944" s="2" t="s">
        <v>90</v>
      </c>
      <c r="AH10944" s="2" t="s">
        <v>1769</v>
      </c>
      <c r="AT10944" s="2" t="s">
        <v>90</v>
      </c>
      <c r="BC10944" s="409"/>
    </row>
    <row r="10945" spans="2:55" ht="27" thickBot="1">
      <c r="B10945" s="87">
        <v>6450</v>
      </c>
      <c r="E10945" s="325">
        <v>3</v>
      </c>
      <c r="F10945" s="325" t="s">
        <v>1199</v>
      </c>
      <c r="G10945" s="325">
        <v>2018</v>
      </c>
      <c r="H10945" s="325"/>
      <c r="L10945" s="4"/>
      <c r="N10945" s="3" t="s">
        <v>1314</v>
      </c>
      <c r="P10945" s="325">
        <v>47</v>
      </c>
      <c r="Q10945" s="24">
        <v>47</v>
      </c>
      <c r="R10945" s="325">
        <v>6</v>
      </c>
      <c r="S10945" s="409" t="s">
        <v>3</v>
      </c>
      <c r="T10945" s="409" t="s">
        <v>44</v>
      </c>
      <c r="U10945" s="409" t="s">
        <v>752</v>
      </c>
      <c r="V10945" s="3" t="s">
        <v>36</v>
      </c>
      <c r="W10945" s="409"/>
      <c r="X10945" s="409" t="s">
        <v>1328</v>
      </c>
      <c r="AA10945" s="441">
        <v>44.074427290000003</v>
      </c>
      <c r="AB10945" s="441">
        <v>-120.29772920000001</v>
      </c>
      <c r="AC10945" s="2" t="s">
        <v>45</v>
      </c>
      <c r="AE10945" s="409"/>
      <c r="AF10945" s="1"/>
      <c r="AG10945" s="2" t="s">
        <v>90</v>
      </c>
      <c r="AH10945" s="2" t="s">
        <v>1769</v>
      </c>
      <c r="AT10945" s="2" t="s">
        <v>90</v>
      </c>
      <c r="BC10945" s="409"/>
    </row>
    <row r="10946" spans="2:55" ht="27" thickBot="1">
      <c r="B10946" s="87">
        <v>6451</v>
      </c>
      <c r="E10946" s="325">
        <v>3</v>
      </c>
      <c r="F10946" s="325" t="s">
        <v>1199</v>
      </c>
      <c r="G10946" s="325">
        <v>2018</v>
      </c>
      <c r="H10946" s="325"/>
      <c r="L10946" s="4"/>
      <c r="N10946" s="3" t="s">
        <v>1315</v>
      </c>
      <c r="P10946" s="325">
        <v>48</v>
      </c>
      <c r="Q10946" s="24">
        <v>48</v>
      </c>
      <c r="R10946" s="325">
        <v>1</v>
      </c>
      <c r="S10946" s="409" t="s">
        <v>3</v>
      </c>
      <c r="T10946" s="409" t="s">
        <v>44</v>
      </c>
      <c r="U10946" s="409" t="s">
        <v>752</v>
      </c>
      <c r="V10946" s="3" t="s">
        <v>36</v>
      </c>
      <c r="W10946" s="409"/>
      <c r="X10946" s="409" t="s">
        <v>1328</v>
      </c>
      <c r="AA10946" s="441">
        <v>44.074547109999997</v>
      </c>
      <c r="AB10946" s="441">
        <v>-120.2978354</v>
      </c>
      <c r="AC10946" s="2" t="s">
        <v>45</v>
      </c>
      <c r="AE10946" s="409" t="s">
        <v>1318</v>
      </c>
      <c r="AF10946" s="1" t="str">
        <f>CONCATENATE("ex ", AE10946)</f>
        <v>ex Lupinus argenteus argenteus</v>
      </c>
      <c r="AG10946" s="2" t="s">
        <v>90</v>
      </c>
      <c r="AH10946" s="2" t="s">
        <v>1769</v>
      </c>
      <c r="AT10946" s="2" t="s">
        <v>90</v>
      </c>
      <c r="BC10946" s="409"/>
    </row>
    <row r="10947" spans="2:55" ht="27" thickBot="1">
      <c r="B10947" s="87">
        <v>6452</v>
      </c>
      <c r="E10947" s="325">
        <v>3</v>
      </c>
      <c r="F10947" s="325" t="s">
        <v>1199</v>
      </c>
      <c r="G10947" s="325">
        <v>2018</v>
      </c>
      <c r="H10947" s="325"/>
      <c r="L10947" s="4"/>
      <c r="N10947" s="3" t="s">
        <v>1315</v>
      </c>
      <c r="P10947" s="325">
        <v>48</v>
      </c>
      <c r="Q10947" s="24">
        <v>48</v>
      </c>
      <c r="R10947" s="325">
        <v>2</v>
      </c>
      <c r="S10947" s="409" t="s">
        <v>3</v>
      </c>
      <c r="T10947" s="409" t="s">
        <v>44</v>
      </c>
      <c r="U10947" s="409" t="s">
        <v>752</v>
      </c>
      <c r="V10947" s="3" t="s">
        <v>36</v>
      </c>
      <c r="W10947" s="409"/>
      <c r="X10947" s="409" t="s">
        <v>1328</v>
      </c>
      <c r="AA10947" s="441">
        <v>44.074547109999997</v>
      </c>
      <c r="AB10947" s="441">
        <v>-120.2978354</v>
      </c>
      <c r="AC10947" s="2" t="s">
        <v>45</v>
      </c>
      <c r="AE10947" s="409" t="s">
        <v>1318</v>
      </c>
      <c r="AF10947" s="1" t="str">
        <f>CONCATENATE("ex ", AE10947)</f>
        <v>ex Lupinus argenteus argenteus</v>
      </c>
      <c r="AG10947" s="2" t="s">
        <v>90</v>
      </c>
      <c r="AH10947" s="2" t="s">
        <v>1769</v>
      </c>
      <c r="AT10947" s="2" t="s">
        <v>90</v>
      </c>
      <c r="BC10947" s="409"/>
    </row>
    <row r="10948" spans="2:55" ht="27" thickBot="1">
      <c r="B10948" s="87">
        <v>6453</v>
      </c>
      <c r="E10948" s="325">
        <v>3</v>
      </c>
      <c r="F10948" s="325" t="s">
        <v>1199</v>
      </c>
      <c r="G10948" s="325">
        <v>2018</v>
      </c>
      <c r="H10948" s="325"/>
      <c r="L10948" s="4"/>
      <c r="N10948" s="3" t="s">
        <v>1315</v>
      </c>
      <c r="P10948" s="325">
        <v>48</v>
      </c>
      <c r="Q10948" s="24">
        <v>48</v>
      </c>
      <c r="R10948" s="325">
        <v>3</v>
      </c>
      <c r="S10948" s="409" t="s">
        <v>3</v>
      </c>
      <c r="T10948" s="409" t="s">
        <v>44</v>
      </c>
      <c r="U10948" s="409" t="s">
        <v>752</v>
      </c>
      <c r="V10948" s="3" t="s">
        <v>36</v>
      </c>
      <c r="W10948" s="409"/>
      <c r="X10948" s="409" t="s">
        <v>1328</v>
      </c>
      <c r="AA10948" s="441">
        <v>44.074547109999997</v>
      </c>
      <c r="AB10948" s="441">
        <v>-120.2978354</v>
      </c>
      <c r="AC10948" s="2" t="s">
        <v>45</v>
      </c>
      <c r="AE10948" s="409" t="s">
        <v>1318</v>
      </c>
      <c r="AF10948" s="1" t="str">
        <f>CONCATENATE("ex ", AE10948)</f>
        <v>ex Lupinus argenteus argenteus</v>
      </c>
      <c r="AG10948" s="2" t="s">
        <v>90</v>
      </c>
      <c r="AH10948" s="2" t="s">
        <v>1769</v>
      </c>
      <c r="AT10948" s="2" t="s">
        <v>90</v>
      </c>
      <c r="BC10948" s="409"/>
    </row>
    <row r="10949" spans="2:55" ht="27" thickBot="1">
      <c r="B10949" s="87">
        <v>6454</v>
      </c>
      <c r="E10949" s="325">
        <v>3</v>
      </c>
      <c r="F10949" s="325" t="s">
        <v>1199</v>
      </c>
      <c r="G10949" s="325">
        <v>2018</v>
      </c>
      <c r="H10949" s="325"/>
      <c r="L10949" s="4"/>
      <c r="N10949" s="3" t="s">
        <v>1315</v>
      </c>
      <c r="P10949" s="325">
        <v>48</v>
      </c>
      <c r="Q10949" s="24">
        <v>48</v>
      </c>
      <c r="R10949" s="325">
        <v>4</v>
      </c>
      <c r="S10949" s="409" t="s">
        <v>3</v>
      </c>
      <c r="T10949" s="409" t="s">
        <v>44</v>
      </c>
      <c r="U10949" s="409" t="s">
        <v>752</v>
      </c>
      <c r="V10949" s="3" t="s">
        <v>36</v>
      </c>
      <c r="W10949" s="409"/>
      <c r="X10949" s="409" t="s">
        <v>1328</v>
      </c>
      <c r="AA10949" s="441">
        <v>44.074547109999997</v>
      </c>
      <c r="AB10949" s="441">
        <v>-120.2978354</v>
      </c>
      <c r="AC10949" s="2" t="s">
        <v>45</v>
      </c>
      <c r="AE10949" s="409" t="s">
        <v>1318</v>
      </c>
      <c r="AF10949" s="1" t="str">
        <f>CONCATENATE("ex ", AE10949)</f>
        <v>ex Lupinus argenteus argenteus</v>
      </c>
      <c r="AG10949" s="2" t="s">
        <v>90</v>
      </c>
      <c r="AH10949" s="2" t="s">
        <v>1769</v>
      </c>
      <c r="AT10949" s="2" t="s">
        <v>90</v>
      </c>
      <c r="BC10949" s="409"/>
    </row>
    <row r="10950" spans="2:55" ht="27" thickBot="1">
      <c r="B10950" s="87">
        <v>6455</v>
      </c>
      <c r="E10950" s="325">
        <v>3</v>
      </c>
      <c r="F10950" s="325" t="s">
        <v>1199</v>
      </c>
      <c r="G10950" s="325">
        <v>2018</v>
      </c>
      <c r="H10950" s="325"/>
      <c r="L10950" s="4"/>
      <c r="N10950" s="3" t="s">
        <v>1315</v>
      </c>
      <c r="P10950" s="325">
        <v>48</v>
      </c>
      <c r="Q10950" s="24">
        <v>48</v>
      </c>
      <c r="R10950" s="325">
        <v>5</v>
      </c>
      <c r="S10950" s="409" t="s">
        <v>3</v>
      </c>
      <c r="T10950" s="409" t="s">
        <v>44</v>
      </c>
      <c r="U10950" s="409" t="s">
        <v>752</v>
      </c>
      <c r="V10950" s="3" t="s">
        <v>36</v>
      </c>
      <c r="W10950" s="409"/>
      <c r="X10950" s="409" t="s">
        <v>1328</v>
      </c>
      <c r="AA10950" s="441">
        <v>44.074547109999997</v>
      </c>
      <c r="AB10950" s="441">
        <v>-120.2978354</v>
      </c>
      <c r="AC10950" s="2" t="s">
        <v>45</v>
      </c>
      <c r="AE10950" s="409" t="s">
        <v>1318</v>
      </c>
      <c r="AF10950" s="1" t="str">
        <f>CONCATENATE("ex ", AE10950)</f>
        <v>ex Lupinus argenteus argenteus</v>
      </c>
      <c r="AG10950" s="2" t="s">
        <v>90</v>
      </c>
      <c r="AH10950" s="2" t="s">
        <v>1769</v>
      </c>
      <c r="AT10950" s="2" t="s">
        <v>90</v>
      </c>
      <c r="BC10950" s="409"/>
    </row>
    <row r="10951" spans="2:55" ht="27" thickBot="1">
      <c r="B10951" s="87">
        <v>6456</v>
      </c>
      <c r="E10951" s="325">
        <v>3</v>
      </c>
      <c r="F10951" s="325" t="s">
        <v>1199</v>
      </c>
      <c r="G10951" s="325">
        <v>2018</v>
      </c>
      <c r="H10951" s="325"/>
      <c r="L10951" s="4"/>
      <c r="N10951" s="3" t="s">
        <v>1315</v>
      </c>
      <c r="P10951" s="325">
        <v>48</v>
      </c>
      <c r="Q10951" s="24">
        <v>48</v>
      </c>
      <c r="R10951" s="325">
        <v>6</v>
      </c>
      <c r="S10951" s="409" t="s">
        <v>3</v>
      </c>
      <c r="T10951" s="409" t="s">
        <v>44</v>
      </c>
      <c r="U10951" s="409" t="s">
        <v>752</v>
      </c>
      <c r="V10951" s="3" t="s">
        <v>36</v>
      </c>
      <c r="W10951" s="409"/>
      <c r="X10951" s="409" t="s">
        <v>1328</v>
      </c>
      <c r="AA10951" s="441">
        <v>44.074547109999997</v>
      </c>
      <c r="AB10951" s="441">
        <v>-120.2978354</v>
      </c>
      <c r="AC10951" s="2" t="s">
        <v>45</v>
      </c>
      <c r="AE10951" s="409" t="s">
        <v>1318</v>
      </c>
      <c r="AF10951" s="1" t="str">
        <f>CONCATENATE("ex ", AE10951)</f>
        <v>ex Lupinus argenteus argenteus</v>
      </c>
      <c r="AG10951" s="2" t="s">
        <v>90</v>
      </c>
      <c r="AH10951" s="2" t="s">
        <v>1769</v>
      </c>
      <c r="AT10951" s="2" t="s">
        <v>90</v>
      </c>
      <c r="BC10951" s="409"/>
    </row>
    <row r="10952" spans="2:55" ht="39.75" thickBot="1">
      <c r="B10952" s="87">
        <v>6457</v>
      </c>
      <c r="E10952" s="325">
        <v>3</v>
      </c>
      <c r="F10952" s="325" t="s">
        <v>1199</v>
      </c>
      <c r="G10952" s="325">
        <v>2018</v>
      </c>
      <c r="H10952" s="325"/>
      <c r="L10952" s="4"/>
      <c r="N10952" s="3" t="s">
        <v>1319</v>
      </c>
      <c r="P10952" s="325">
        <v>49</v>
      </c>
      <c r="Q10952" s="24">
        <v>49</v>
      </c>
      <c r="R10952" s="325">
        <v>1</v>
      </c>
      <c r="S10952" s="409" t="s">
        <v>3</v>
      </c>
      <c r="T10952" s="409" t="s">
        <v>44</v>
      </c>
      <c r="U10952" s="409" t="s">
        <v>752</v>
      </c>
      <c r="V10952" s="3" t="s">
        <v>36</v>
      </c>
      <c r="W10952" s="409"/>
      <c r="X10952" s="409" t="s">
        <v>1328</v>
      </c>
      <c r="AA10952" s="441">
        <v>44.076680799999998</v>
      </c>
      <c r="AB10952" s="441">
        <v>-120.2990937</v>
      </c>
      <c r="AC10952" s="2" t="s">
        <v>45</v>
      </c>
      <c r="AE10952" s="409" t="s">
        <v>1320</v>
      </c>
      <c r="AF10952" s="1" t="str">
        <f>CONCATENATE("ex ", AE10952)</f>
        <v>ex Eriogonum umbellatum</v>
      </c>
      <c r="AG10952" s="2" t="s">
        <v>90</v>
      </c>
      <c r="AH10952" s="2" t="s">
        <v>1769</v>
      </c>
      <c r="AT10952" s="2" t="s">
        <v>90</v>
      </c>
      <c r="BC10952" s="409"/>
    </row>
    <row r="10953" spans="2:55" ht="39.75" thickBot="1">
      <c r="B10953" s="87">
        <v>6458</v>
      </c>
      <c r="E10953" s="325">
        <v>3</v>
      </c>
      <c r="F10953" s="325" t="s">
        <v>1199</v>
      </c>
      <c r="G10953" s="325">
        <v>2018</v>
      </c>
      <c r="H10953" s="325"/>
      <c r="L10953" s="4"/>
      <c r="N10953" s="3" t="s">
        <v>1319</v>
      </c>
      <c r="P10953" s="325">
        <v>49</v>
      </c>
      <c r="Q10953" s="24">
        <v>49</v>
      </c>
      <c r="R10953" s="325">
        <v>2</v>
      </c>
      <c r="S10953" s="409" t="s">
        <v>3</v>
      </c>
      <c r="T10953" s="409" t="s">
        <v>44</v>
      </c>
      <c r="U10953" s="409" t="s">
        <v>752</v>
      </c>
      <c r="V10953" s="3" t="s">
        <v>36</v>
      </c>
      <c r="W10953" s="409"/>
      <c r="X10953" s="409" t="s">
        <v>1328</v>
      </c>
      <c r="AA10953" s="441">
        <v>44.076680799999998</v>
      </c>
      <c r="AB10953" s="441">
        <v>-120.2990937</v>
      </c>
      <c r="AC10953" s="2" t="s">
        <v>45</v>
      </c>
      <c r="AE10953" s="409" t="s">
        <v>1320</v>
      </c>
      <c r="AF10953" s="1" t="str">
        <f>CONCATENATE("ex ", AE10953)</f>
        <v>ex Eriogonum umbellatum</v>
      </c>
      <c r="AG10953" s="2" t="s">
        <v>90</v>
      </c>
      <c r="AH10953" s="2" t="s">
        <v>1769</v>
      </c>
      <c r="AT10953" s="2" t="s">
        <v>90</v>
      </c>
      <c r="BC10953" s="409"/>
    </row>
    <row r="10954" spans="2:55" ht="39.75" thickBot="1">
      <c r="B10954" s="87">
        <v>6459</v>
      </c>
      <c r="E10954" s="325">
        <v>3</v>
      </c>
      <c r="F10954" s="325" t="s">
        <v>1199</v>
      </c>
      <c r="G10954" s="325">
        <v>2018</v>
      </c>
      <c r="H10954" s="325"/>
      <c r="L10954" s="4"/>
      <c r="N10954" s="3" t="s">
        <v>1319</v>
      </c>
      <c r="P10954" s="325">
        <v>49</v>
      </c>
      <c r="Q10954" s="24">
        <v>49</v>
      </c>
      <c r="R10954" s="325">
        <v>3</v>
      </c>
      <c r="S10954" s="409" t="s">
        <v>3</v>
      </c>
      <c r="T10954" s="409" t="s">
        <v>44</v>
      </c>
      <c r="U10954" s="409" t="s">
        <v>752</v>
      </c>
      <c r="V10954" s="3" t="s">
        <v>36</v>
      </c>
      <c r="W10954" s="409"/>
      <c r="X10954" s="409" t="s">
        <v>1328</v>
      </c>
      <c r="AA10954" s="441">
        <v>44.076680799999998</v>
      </c>
      <c r="AB10954" s="441">
        <v>-120.2990937</v>
      </c>
      <c r="AC10954" s="2" t="s">
        <v>45</v>
      </c>
      <c r="AE10954" s="409" t="s">
        <v>1320</v>
      </c>
      <c r="AF10954" s="1" t="str">
        <f>CONCATENATE("ex ", AE10954)</f>
        <v>ex Eriogonum umbellatum</v>
      </c>
      <c r="AG10954" s="2" t="s">
        <v>90</v>
      </c>
      <c r="AH10954" s="2" t="s">
        <v>1769</v>
      </c>
      <c r="AT10954" s="2" t="s">
        <v>90</v>
      </c>
      <c r="BC10954" s="409"/>
    </row>
    <row r="10955" spans="2:55" ht="39.75" thickBot="1">
      <c r="B10955" s="87">
        <v>6460</v>
      </c>
      <c r="E10955" s="325">
        <v>3</v>
      </c>
      <c r="F10955" s="325" t="s">
        <v>1199</v>
      </c>
      <c r="G10955" s="325">
        <v>2018</v>
      </c>
      <c r="H10955" s="325"/>
      <c r="L10955" s="4"/>
      <c r="N10955" s="3" t="s">
        <v>1319</v>
      </c>
      <c r="P10955" s="325">
        <v>49</v>
      </c>
      <c r="Q10955" s="24">
        <v>49</v>
      </c>
      <c r="R10955" s="325">
        <v>4</v>
      </c>
      <c r="S10955" s="409" t="s">
        <v>3</v>
      </c>
      <c r="T10955" s="409" t="s">
        <v>44</v>
      </c>
      <c r="U10955" s="409" t="s">
        <v>752</v>
      </c>
      <c r="V10955" s="3" t="s">
        <v>36</v>
      </c>
      <c r="W10955" s="409"/>
      <c r="X10955" s="409" t="s">
        <v>1328</v>
      </c>
      <c r="AA10955" s="441">
        <v>44.076680799999998</v>
      </c>
      <c r="AB10955" s="441">
        <v>-120.2990937</v>
      </c>
      <c r="AC10955" s="2" t="s">
        <v>45</v>
      </c>
      <c r="AE10955" s="409" t="s">
        <v>1320</v>
      </c>
      <c r="AF10955" s="1" t="str">
        <f>CONCATENATE("ex ", AE10955)</f>
        <v>ex Eriogonum umbellatum</v>
      </c>
      <c r="AG10955" s="2" t="s">
        <v>90</v>
      </c>
      <c r="AH10955" s="2" t="s">
        <v>1769</v>
      </c>
      <c r="AT10955" s="2" t="s">
        <v>90</v>
      </c>
      <c r="BC10955" s="409"/>
    </row>
    <row r="10956" spans="2:55" ht="39.75" thickBot="1">
      <c r="B10956" s="87">
        <v>6461</v>
      </c>
      <c r="E10956" s="325">
        <v>3</v>
      </c>
      <c r="F10956" s="325" t="s">
        <v>1199</v>
      </c>
      <c r="G10956" s="325">
        <v>2018</v>
      </c>
      <c r="H10956" s="325"/>
      <c r="L10956" s="4"/>
      <c r="N10956" s="3" t="s">
        <v>1319</v>
      </c>
      <c r="P10956" s="325">
        <v>49</v>
      </c>
      <c r="Q10956" s="24">
        <v>49</v>
      </c>
      <c r="R10956" s="325">
        <v>5</v>
      </c>
      <c r="S10956" s="409" t="s">
        <v>3</v>
      </c>
      <c r="T10956" s="409" t="s">
        <v>44</v>
      </c>
      <c r="U10956" s="409" t="s">
        <v>752</v>
      </c>
      <c r="V10956" s="3" t="s">
        <v>36</v>
      </c>
      <c r="W10956" s="409"/>
      <c r="X10956" s="409" t="s">
        <v>1328</v>
      </c>
      <c r="AA10956" s="441">
        <v>44.076680799999998</v>
      </c>
      <c r="AB10956" s="441">
        <v>-120.2990937</v>
      </c>
      <c r="AC10956" s="2" t="s">
        <v>45</v>
      </c>
      <c r="AE10956" s="409" t="s">
        <v>1320</v>
      </c>
      <c r="AF10956" s="1" t="str">
        <f>CONCATENATE("ex ", AE10956)</f>
        <v>ex Eriogonum umbellatum</v>
      </c>
      <c r="AG10956" s="2" t="s">
        <v>90</v>
      </c>
      <c r="AH10956" s="2" t="s">
        <v>1769</v>
      </c>
      <c r="AT10956" s="2" t="s">
        <v>90</v>
      </c>
      <c r="BC10956" s="409"/>
    </row>
    <row r="10957" spans="2:55" ht="39.75" thickBot="1">
      <c r="B10957" s="87">
        <v>6462</v>
      </c>
      <c r="E10957" s="325">
        <v>3</v>
      </c>
      <c r="F10957" s="325" t="s">
        <v>1199</v>
      </c>
      <c r="G10957" s="325">
        <v>2018</v>
      </c>
      <c r="H10957" s="325"/>
      <c r="L10957" s="4"/>
      <c r="N10957" s="3" t="s">
        <v>1319</v>
      </c>
      <c r="P10957" s="325">
        <v>49</v>
      </c>
      <c r="Q10957" s="24">
        <v>49</v>
      </c>
      <c r="R10957" s="325">
        <v>6</v>
      </c>
      <c r="S10957" s="409" t="s">
        <v>3</v>
      </c>
      <c r="T10957" s="409" t="s">
        <v>44</v>
      </c>
      <c r="U10957" s="409" t="s">
        <v>752</v>
      </c>
      <c r="V10957" s="3" t="s">
        <v>36</v>
      </c>
      <c r="W10957" s="409"/>
      <c r="X10957" s="409" t="s">
        <v>1328</v>
      </c>
      <c r="AA10957" s="441">
        <v>44.076680799999998</v>
      </c>
      <c r="AB10957" s="441">
        <v>-120.2990937</v>
      </c>
      <c r="AC10957" s="2" t="s">
        <v>45</v>
      </c>
      <c r="AE10957" s="409" t="s">
        <v>1320</v>
      </c>
      <c r="AF10957" s="1" t="str">
        <f>CONCATENATE("ex ", AE10957)</f>
        <v>ex Eriogonum umbellatum</v>
      </c>
      <c r="AG10957" s="2" t="s">
        <v>90</v>
      </c>
      <c r="AH10957" s="2" t="s">
        <v>1769</v>
      </c>
      <c r="AT10957" s="2" t="s">
        <v>90</v>
      </c>
      <c r="BC10957" s="409"/>
    </row>
    <row r="10958" spans="2:55" ht="39.75" thickBot="1">
      <c r="B10958" s="87">
        <v>6463</v>
      </c>
      <c r="E10958" s="325">
        <v>3</v>
      </c>
      <c r="F10958" s="325" t="s">
        <v>1199</v>
      </c>
      <c r="G10958" s="325">
        <v>2018</v>
      </c>
      <c r="H10958" s="325"/>
      <c r="L10958" s="4"/>
      <c r="N10958" s="3" t="s">
        <v>1319</v>
      </c>
      <c r="P10958" s="325">
        <v>49</v>
      </c>
      <c r="Q10958" s="24">
        <v>49</v>
      </c>
      <c r="R10958" s="325">
        <v>7</v>
      </c>
      <c r="S10958" s="409" t="s">
        <v>3</v>
      </c>
      <c r="T10958" s="409" t="s">
        <v>44</v>
      </c>
      <c r="U10958" s="409" t="s">
        <v>752</v>
      </c>
      <c r="V10958" s="3" t="s">
        <v>36</v>
      </c>
      <c r="W10958" s="409"/>
      <c r="X10958" s="409" t="s">
        <v>1328</v>
      </c>
      <c r="AA10958" s="441">
        <v>44.076680799999998</v>
      </c>
      <c r="AB10958" s="441">
        <v>-120.2990937</v>
      </c>
      <c r="AC10958" s="2" t="s">
        <v>45</v>
      </c>
      <c r="AE10958" s="409" t="s">
        <v>1320</v>
      </c>
      <c r="AF10958" s="1" t="str">
        <f>CONCATENATE("ex ", AE10958)</f>
        <v>ex Eriogonum umbellatum</v>
      </c>
      <c r="AG10958" s="2" t="s">
        <v>90</v>
      </c>
      <c r="AH10958" s="2" t="s">
        <v>1769</v>
      </c>
      <c r="AT10958" s="2" t="s">
        <v>90</v>
      </c>
      <c r="BC10958" s="409"/>
    </row>
    <row r="10959" spans="2:55" ht="39.75" thickBot="1">
      <c r="B10959" s="87">
        <v>6464</v>
      </c>
      <c r="E10959" s="325">
        <v>3</v>
      </c>
      <c r="F10959" s="325" t="s">
        <v>1199</v>
      </c>
      <c r="G10959" s="325">
        <v>2018</v>
      </c>
      <c r="H10959" s="325"/>
      <c r="L10959" s="4"/>
      <c r="N10959" s="3" t="s">
        <v>1321</v>
      </c>
      <c r="P10959" s="325">
        <v>50</v>
      </c>
      <c r="Q10959" s="24">
        <v>50</v>
      </c>
      <c r="R10959" s="325">
        <v>1</v>
      </c>
      <c r="S10959" s="409" t="s">
        <v>3</v>
      </c>
      <c r="T10959" s="409" t="s">
        <v>44</v>
      </c>
      <c r="U10959" s="409" t="s">
        <v>752</v>
      </c>
      <c r="V10959" s="3" t="s">
        <v>36</v>
      </c>
      <c r="W10959" s="409"/>
      <c r="X10959" s="409" t="s">
        <v>1328</v>
      </c>
      <c r="AA10959" s="441">
        <v>44.076967949999997</v>
      </c>
      <c r="AB10959" s="441">
        <v>-120.2990542</v>
      </c>
      <c r="AC10959" s="2" t="s">
        <v>45</v>
      </c>
      <c r="AE10959" s="409" t="s">
        <v>686</v>
      </c>
      <c r="AF10959" s="1" t="str">
        <f>CONCATENATE("ex ", AE10959)</f>
        <v>ex Penstemon</v>
      </c>
      <c r="AG10959" s="2" t="s">
        <v>90</v>
      </c>
      <c r="AH10959" s="2" t="s">
        <v>1769</v>
      </c>
      <c r="AT10959" s="2" t="s">
        <v>90</v>
      </c>
      <c r="BC10959" s="409"/>
    </row>
    <row r="10960" spans="2:55" ht="39.75" thickBot="1">
      <c r="B10960" s="87">
        <v>6465</v>
      </c>
      <c r="E10960" s="325">
        <v>3</v>
      </c>
      <c r="F10960" s="325" t="s">
        <v>1199</v>
      </c>
      <c r="G10960" s="325">
        <v>2018</v>
      </c>
      <c r="H10960" s="325"/>
      <c r="L10960" s="4"/>
      <c r="N10960" s="3" t="s">
        <v>1321</v>
      </c>
      <c r="P10960" s="325">
        <v>50</v>
      </c>
      <c r="Q10960" s="24">
        <v>50</v>
      </c>
      <c r="R10960" s="325">
        <v>2</v>
      </c>
      <c r="S10960" s="409" t="s">
        <v>3</v>
      </c>
      <c r="T10960" s="409" t="s">
        <v>44</v>
      </c>
      <c r="U10960" s="409" t="s">
        <v>752</v>
      </c>
      <c r="V10960" s="3" t="s">
        <v>36</v>
      </c>
      <c r="W10960" s="409"/>
      <c r="X10960" s="409" t="s">
        <v>1328</v>
      </c>
      <c r="AA10960" s="441">
        <v>44.076967949999997</v>
      </c>
      <c r="AB10960" s="441">
        <v>-120.2990542</v>
      </c>
      <c r="AC10960" s="2" t="s">
        <v>45</v>
      </c>
      <c r="AE10960" s="409" t="s">
        <v>686</v>
      </c>
      <c r="AF10960" s="1" t="str">
        <f>CONCATENATE("ex ", AE10960)</f>
        <v>ex Penstemon</v>
      </c>
      <c r="AG10960" s="2" t="s">
        <v>90</v>
      </c>
      <c r="AH10960" s="2" t="s">
        <v>1769</v>
      </c>
      <c r="AT10960" s="2" t="s">
        <v>90</v>
      </c>
      <c r="BC10960" s="409"/>
    </row>
    <row r="10961" spans="2:55" ht="39.75" thickBot="1">
      <c r="B10961" s="87">
        <v>6466</v>
      </c>
      <c r="E10961" s="325">
        <v>3</v>
      </c>
      <c r="F10961" s="325" t="s">
        <v>1199</v>
      </c>
      <c r="G10961" s="325">
        <v>2018</v>
      </c>
      <c r="H10961" s="325"/>
      <c r="L10961" s="4"/>
      <c r="N10961" s="3" t="s">
        <v>1321</v>
      </c>
      <c r="P10961" s="325">
        <v>50</v>
      </c>
      <c r="Q10961" s="24">
        <v>50</v>
      </c>
      <c r="R10961" s="325">
        <v>3</v>
      </c>
      <c r="S10961" s="409" t="s">
        <v>3</v>
      </c>
      <c r="T10961" s="409" t="s">
        <v>44</v>
      </c>
      <c r="U10961" s="409" t="s">
        <v>752</v>
      </c>
      <c r="V10961" s="3" t="s">
        <v>36</v>
      </c>
      <c r="W10961" s="409"/>
      <c r="X10961" s="409" t="s">
        <v>1328</v>
      </c>
      <c r="AA10961" s="441">
        <v>44.076967949999997</v>
      </c>
      <c r="AB10961" s="441">
        <v>-120.2990542</v>
      </c>
      <c r="AC10961" s="2" t="s">
        <v>45</v>
      </c>
      <c r="AE10961" s="409" t="s">
        <v>686</v>
      </c>
      <c r="AF10961" s="1" t="str">
        <f>CONCATENATE("ex ", AE10961)</f>
        <v>ex Penstemon</v>
      </c>
      <c r="AG10961" s="2" t="s">
        <v>90</v>
      </c>
      <c r="AH10961" s="2" t="s">
        <v>1769</v>
      </c>
      <c r="AT10961" s="2" t="s">
        <v>90</v>
      </c>
      <c r="BC10961" s="409"/>
    </row>
    <row r="10962" spans="2:55" ht="39.75" thickBot="1">
      <c r="B10962" s="87">
        <v>6467</v>
      </c>
      <c r="E10962" s="325">
        <v>3</v>
      </c>
      <c r="F10962" s="325" t="s">
        <v>1199</v>
      </c>
      <c r="G10962" s="325">
        <v>2018</v>
      </c>
      <c r="H10962" s="325"/>
      <c r="L10962" s="4"/>
      <c r="N10962" s="3" t="s">
        <v>1321</v>
      </c>
      <c r="P10962" s="325">
        <v>50</v>
      </c>
      <c r="Q10962" s="24">
        <v>50</v>
      </c>
      <c r="R10962" s="325">
        <v>4</v>
      </c>
      <c r="S10962" s="409" t="s">
        <v>3</v>
      </c>
      <c r="T10962" s="409" t="s">
        <v>44</v>
      </c>
      <c r="U10962" s="409" t="s">
        <v>752</v>
      </c>
      <c r="V10962" s="3" t="s">
        <v>36</v>
      </c>
      <c r="W10962" s="409"/>
      <c r="X10962" s="409" t="s">
        <v>1328</v>
      </c>
      <c r="AA10962" s="441">
        <v>44.076967949999997</v>
      </c>
      <c r="AB10962" s="441">
        <v>-120.2990542</v>
      </c>
      <c r="AC10962" s="2" t="s">
        <v>45</v>
      </c>
      <c r="AE10962" s="409" t="s">
        <v>686</v>
      </c>
      <c r="AF10962" s="1" t="str">
        <f>CONCATENATE("ex ", AE10962)</f>
        <v>ex Penstemon</v>
      </c>
      <c r="AG10962" s="2" t="s">
        <v>90</v>
      </c>
      <c r="AH10962" s="2" t="s">
        <v>1769</v>
      </c>
      <c r="AT10962" s="2" t="s">
        <v>90</v>
      </c>
      <c r="BC10962" s="409"/>
    </row>
    <row r="10963" spans="2:55" ht="52.5" thickBot="1">
      <c r="B10963" s="87">
        <v>6468</v>
      </c>
      <c r="E10963" s="325">
        <v>3</v>
      </c>
      <c r="F10963" s="325" t="s">
        <v>1199</v>
      </c>
      <c r="G10963" s="325">
        <v>2018</v>
      </c>
      <c r="H10963" s="325"/>
      <c r="L10963" s="4"/>
      <c r="N10963" s="3" t="s">
        <v>1321</v>
      </c>
      <c r="P10963" s="325">
        <v>50</v>
      </c>
      <c r="Q10963" s="24">
        <v>50</v>
      </c>
      <c r="R10963" s="325">
        <v>5</v>
      </c>
      <c r="S10963" s="409" t="s">
        <v>3</v>
      </c>
      <c r="T10963" s="409" t="s">
        <v>44</v>
      </c>
      <c r="U10963" s="409" t="s">
        <v>752</v>
      </c>
      <c r="V10963" s="3" t="s">
        <v>36</v>
      </c>
      <c r="W10963" s="409"/>
      <c r="X10963" s="409" t="s">
        <v>1328</v>
      </c>
      <c r="AA10963" s="441">
        <v>44.076967949999997</v>
      </c>
      <c r="AB10963" s="441">
        <v>-120.2990542</v>
      </c>
      <c r="AC10963" s="2" t="s">
        <v>45</v>
      </c>
      <c r="AE10963" s="409" t="s">
        <v>686</v>
      </c>
      <c r="AF10963" s="1" t="str">
        <f>CONCATENATE("ex ", AE10963)</f>
        <v>ex Penstemon</v>
      </c>
      <c r="AG10963" s="2" t="s">
        <v>90</v>
      </c>
      <c r="AH10963" s="2" t="s">
        <v>1769</v>
      </c>
      <c r="AT10963" s="2" t="s">
        <v>90</v>
      </c>
      <c r="BC10963" s="409"/>
    </row>
    <row r="10964" spans="2:55" ht="52.5" thickBot="1">
      <c r="B10964" s="87">
        <v>6469</v>
      </c>
      <c r="E10964" s="325">
        <v>3</v>
      </c>
      <c r="F10964" s="325" t="s">
        <v>1199</v>
      </c>
      <c r="G10964" s="325">
        <v>2018</v>
      </c>
      <c r="H10964" s="325"/>
      <c r="L10964" s="4"/>
      <c r="N10964" s="3" t="s">
        <v>1321</v>
      </c>
      <c r="P10964" s="325">
        <v>50</v>
      </c>
      <c r="Q10964" s="24">
        <v>50</v>
      </c>
      <c r="R10964" s="325">
        <v>6</v>
      </c>
      <c r="S10964" s="409" t="s">
        <v>3</v>
      </c>
      <c r="T10964" s="409" t="s">
        <v>44</v>
      </c>
      <c r="U10964" s="409" t="s">
        <v>752</v>
      </c>
      <c r="V10964" s="3" t="s">
        <v>36</v>
      </c>
      <c r="W10964" s="409"/>
      <c r="X10964" s="409" t="s">
        <v>1328</v>
      </c>
      <c r="AA10964" s="441">
        <v>44.076967949999997</v>
      </c>
      <c r="AB10964" s="441">
        <v>-120.2990542</v>
      </c>
      <c r="AC10964" s="2" t="s">
        <v>45</v>
      </c>
      <c r="AE10964" s="409" t="s">
        <v>686</v>
      </c>
      <c r="AF10964" s="1" t="str">
        <f>CONCATENATE("ex ", AE10964)</f>
        <v>ex Penstemon</v>
      </c>
      <c r="AG10964" s="2" t="s">
        <v>90</v>
      </c>
      <c r="AH10964" s="2" t="s">
        <v>1769</v>
      </c>
      <c r="AT10964" s="2" t="s">
        <v>90</v>
      </c>
      <c r="BC10964" s="409"/>
    </row>
    <row r="10965" spans="2:55" ht="52.5" thickBot="1">
      <c r="B10965" s="87">
        <v>6470</v>
      </c>
      <c r="E10965" s="325">
        <v>3</v>
      </c>
      <c r="F10965" s="325" t="s">
        <v>1199</v>
      </c>
      <c r="G10965" s="325">
        <v>2018</v>
      </c>
      <c r="H10965" s="325"/>
      <c r="L10965" s="4"/>
      <c r="N10965" s="3" t="s">
        <v>1321</v>
      </c>
      <c r="P10965" s="325">
        <v>50</v>
      </c>
      <c r="Q10965" s="24">
        <v>50</v>
      </c>
      <c r="R10965" s="325">
        <v>7</v>
      </c>
      <c r="S10965" s="409" t="s">
        <v>3</v>
      </c>
      <c r="T10965" s="409" t="s">
        <v>44</v>
      </c>
      <c r="U10965" s="409" t="s">
        <v>752</v>
      </c>
      <c r="V10965" s="3" t="s">
        <v>36</v>
      </c>
      <c r="W10965" s="409"/>
      <c r="X10965" s="409" t="s">
        <v>1328</v>
      </c>
      <c r="AA10965" s="441">
        <v>44.076967949999997</v>
      </c>
      <c r="AB10965" s="441">
        <v>-120.2990542</v>
      </c>
      <c r="AC10965" s="2" t="s">
        <v>45</v>
      </c>
      <c r="AE10965" s="409" t="s">
        <v>686</v>
      </c>
      <c r="AF10965" s="1" t="str">
        <f>CONCATENATE("ex ", AE10965)</f>
        <v>ex Penstemon</v>
      </c>
      <c r="AG10965" s="2" t="s">
        <v>90</v>
      </c>
      <c r="AH10965" s="2" t="s">
        <v>1769</v>
      </c>
      <c r="AT10965" s="2" t="s">
        <v>90</v>
      </c>
      <c r="BC10965" s="409"/>
    </row>
    <row r="10966" spans="2:55" ht="52.5" thickBot="1">
      <c r="B10966" s="87">
        <v>6471</v>
      </c>
      <c r="E10966" s="325">
        <v>3</v>
      </c>
      <c r="F10966" s="325" t="s">
        <v>1199</v>
      </c>
      <c r="G10966" s="325">
        <v>2018</v>
      </c>
      <c r="H10966" s="325"/>
      <c r="L10966" s="4"/>
      <c r="N10966" s="3" t="s">
        <v>1322</v>
      </c>
      <c r="P10966" s="325">
        <v>51</v>
      </c>
      <c r="Q10966" s="24">
        <v>51</v>
      </c>
      <c r="R10966" s="325">
        <v>1</v>
      </c>
      <c r="S10966" s="409" t="s">
        <v>3</v>
      </c>
      <c r="T10966" s="409" t="s">
        <v>44</v>
      </c>
      <c r="U10966" s="409" t="s">
        <v>752</v>
      </c>
      <c r="V10966" s="3" t="s">
        <v>36</v>
      </c>
      <c r="W10966" s="409"/>
      <c r="X10966" s="409" t="s">
        <v>1328</v>
      </c>
      <c r="AA10966" s="441">
        <v>44.077502580000001</v>
      </c>
      <c r="AB10966" s="441">
        <v>-120.2994113</v>
      </c>
      <c r="AC10966" s="2" t="s">
        <v>45</v>
      </c>
      <c r="AE10966" s="409" t="s">
        <v>728</v>
      </c>
      <c r="AF10966" s="1" t="str">
        <f>CONCATENATE("ex ", AE10966)</f>
        <v>ex Lithospermum ruderale</v>
      </c>
      <c r="AG10966" s="2" t="s">
        <v>90</v>
      </c>
      <c r="AH10966" s="2" t="s">
        <v>1769</v>
      </c>
      <c r="AT10966" s="2" t="s">
        <v>90</v>
      </c>
      <c r="BC10966" s="409"/>
    </row>
    <row r="10967" spans="2:55" ht="52.5" thickBot="1">
      <c r="B10967" s="87">
        <v>6472</v>
      </c>
      <c r="E10967" s="325">
        <v>3</v>
      </c>
      <c r="F10967" s="325" t="s">
        <v>1199</v>
      </c>
      <c r="G10967" s="325">
        <v>2018</v>
      </c>
      <c r="H10967" s="325"/>
      <c r="L10967" s="4"/>
      <c r="N10967" s="3" t="s">
        <v>1322</v>
      </c>
      <c r="P10967" s="325">
        <v>51</v>
      </c>
      <c r="Q10967" s="24">
        <v>51</v>
      </c>
      <c r="R10967" s="325">
        <v>2</v>
      </c>
      <c r="S10967" s="409" t="s">
        <v>3</v>
      </c>
      <c r="T10967" s="409" t="s">
        <v>44</v>
      </c>
      <c r="U10967" s="409" t="s">
        <v>752</v>
      </c>
      <c r="V10967" s="3" t="s">
        <v>36</v>
      </c>
      <c r="W10967" s="409"/>
      <c r="X10967" s="409" t="s">
        <v>1328</v>
      </c>
      <c r="AA10967" s="441">
        <v>44.077502580000001</v>
      </c>
      <c r="AB10967" s="441">
        <v>-120.2994113</v>
      </c>
      <c r="AC10967" s="2" t="s">
        <v>45</v>
      </c>
      <c r="AE10967" s="409" t="s">
        <v>728</v>
      </c>
      <c r="AF10967" s="1" t="str">
        <f>CONCATENATE("ex ", AE10967)</f>
        <v>ex Lithospermum ruderale</v>
      </c>
      <c r="AG10967" s="2" t="s">
        <v>90</v>
      </c>
      <c r="AH10967" s="2" t="s">
        <v>1769</v>
      </c>
      <c r="AT10967" s="2" t="s">
        <v>90</v>
      </c>
      <c r="BC10967" s="409"/>
    </row>
    <row r="10968" spans="2:55" ht="52.5" thickBot="1">
      <c r="B10968" s="87">
        <v>6473</v>
      </c>
      <c r="E10968" s="325">
        <v>3</v>
      </c>
      <c r="F10968" s="325" t="s">
        <v>1199</v>
      </c>
      <c r="G10968" s="325">
        <v>2018</v>
      </c>
      <c r="H10968" s="325"/>
      <c r="L10968" s="4"/>
      <c r="N10968" s="3" t="s">
        <v>1322</v>
      </c>
      <c r="P10968" s="325">
        <v>51</v>
      </c>
      <c r="Q10968" s="24">
        <v>51</v>
      </c>
      <c r="R10968" s="325">
        <v>3</v>
      </c>
      <c r="S10968" s="409" t="s">
        <v>3</v>
      </c>
      <c r="T10968" s="409" t="s">
        <v>44</v>
      </c>
      <c r="U10968" s="409" t="s">
        <v>752</v>
      </c>
      <c r="V10968" s="3" t="s">
        <v>36</v>
      </c>
      <c r="W10968" s="409"/>
      <c r="X10968" s="409" t="s">
        <v>1328</v>
      </c>
      <c r="AA10968" s="441">
        <v>44.077502580000001</v>
      </c>
      <c r="AB10968" s="441">
        <v>-120.2994113</v>
      </c>
      <c r="AC10968" s="2" t="s">
        <v>45</v>
      </c>
      <c r="AE10968" s="409" t="s">
        <v>728</v>
      </c>
      <c r="AF10968" s="1" t="str">
        <f>CONCATENATE("ex ", AE10968)</f>
        <v>ex Lithospermum ruderale</v>
      </c>
      <c r="AG10968" s="2" t="s">
        <v>90</v>
      </c>
      <c r="AH10968" s="2" t="s">
        <v>1769</v>
      </c>
      <c r="AT10968" s="2" t="s">
        <v>90</v>
      </c>
      <c r="BC10968" s="409"/>
    </row>
    <row r="10969" spans="2:55" ht="52.5" thickBot="1">
      <c r="B10969" s="87">
        <v>6474</v>
      </c>
      <c r="E10969" s="325">
        <v>3</v>
      </c>
      <c r="F10969" s="325" t="s">
        <v>1199</v>
      </c>
      <c r="G10969" s="325">
        <v>2018</v>
      </c>
      <c r="H10969" s="325"/>
      <c r="L10969" s="4"/>
      <c r="N10969" s="3" t="s">
        <v>1322</v>
      </c>
      <c r="P10969" s="325">
        <v>51</v>
      </c>
      <c r="Q10969" s="24">
        <v>51</v>
      </c>
      <c r="R10969" s="325">
        <v>4</v>
      </c>
      <c r="S10969" s="409" t="s">
        <v>3</v>
      </c>
      <c r="T10969" s="409" t="s">
        <v>44</v>
      </c>
      <c r="U10969" s="409" t="s">
        <v>752</v>
      </c>
      <c r="V10969" s="3" t="s">
        <v>36</v>
      </c>
      <c r="W10969" s="409"/>
      <c r="X10969" s="409" t="s">
        <v>1328</v>
      </c>
      <c r="AA10969" s="441">
        <v>44.077502580000001</v>
      </c>
      <c r="AB10969" s="441">
        <v>-120.2994113</v>
      </c>
      <c r="AC10969" s="2" t="s">
        <v>45</v>
      </c>
      <c r="AE10969" s="409" t="s">
        <v>728</v>
      </c>
      <c r="AF10969" s="1" t="str">
        <f>CONCATENATE("ex ", AE10969)</f>
        <v>ex Lithospermum ruderale</v>
      </c>
      <c r="AG10969" s="2" t="s">
        <v>90</v>
      </c>
      <c r="AH10969" s="2" t="s">
        <v>1769</v>
      </c>
      <c r="AT10969" s="2" t="s">
        <v>90</v>
      </c>
      <c r="BC10969" s="409"/>
    </row>
    <row r="10970" spans="2:55" ht="52.5" thickBot="1">
      <c r="B10970" s="87">
        <v>6475</v>
      </c>
      <c r="E10970" s="325">
        <v>3</v>
      </c>
      <c r="F10970" s="325" t="s">
        <v>1199</v>
      </c>
      <c r="G10970" s="325">
        <v>2018</v>
      </c>
      <c r="H10970" s="325"/>
      <c r="L10970" s="4"/>
      <c r="N10970" s="3" t="s">
        <v>1322</v>
      </c>
      <c r="P10970" s="325">
        <v>51</v>
      </c>
      <c r="Q10970" s="24">
        <v>51</v>
      </c>
      <c r="R10970" s="325">
        <v>5</v>
      </c>
      <c r="S10970" s="409" t="s">
        <v>3</v>
      </c>
      <c r="T10970" s="409" t="s">
        <v>44</v>
      </c>
      <c r="U10970" s="409" t="s">
        <v>752</v>
      </c>
      <c r="V10970" s="3" t="s">
        <v>36</v>
      </c>
      <c r="W10970" s="409"/>
      <c r="X10970" s="409" t="s">
        <v>1328</v>
      </c>
      <c r="AA10970" s="441">
        <v>44.077502580000001</v>
      </c>
      <c r="AB10970" s="441">
        <v>-120.2994113</v>
      </c>
      <c r="AC10970" s="2" t="s">
        <v>45</v>
      </c>
      <c r="AE10970" s="409" t="s">
        <v>728</v>
      </c>
      <c r="AF10970" s="1" t="str">
        <f>CONCATENATE("ex ", AE10970)</f>
        <v>ex Lithospermum ruderale</v>
      </c>
      <c r="AG10970" s="2" t="s">
        <v>90</v>
      </c>
      <c r="AH10970" s="2" t="s">
        <v>1769</v>
      </c>
      <c r="AT10970" s="2" t="s">
        <v>90</v>
      </c>
      <c r="BC10970" s="409"/>
    </row>
    <row r="10971" spans="2:55" ht="52.5" thickBot="1">
      <c r="B10971" s="87">
        <v>6476</v>
      </c>
      <c r="E10971" s="325">
        <v>3</v>
      </c>
      <c r="F10971" s="325" t="s">
        <v>1199</v>
      </c>
      <c r="G10971" s="325">
        <v>2018</v>
      </c>
      <c r="H10971" s="325"/>
      <c r="L10971" s="4"/>
      <c r="N10971" s="3" t="s">
        <v>1322</v>
      </c>
      <c r="P10971" s="325">
        <v>51</v>
      </c>
      <c r="Q10971" s="24">
        <v>51</v>
      </c>
      <c r="R10971" s="325">
        <v>6</v>
      </c>
      <c r="S10971" s="409" t="s">
        <v>3</v>
      </c>
      <c r="T10971" s="409" t="s">
        <v>44</v>
      </c>
      <c r="U10971" s="409" t="s">
        <v>752</v>
      </c>
      <c r="V10971" s="3" t="s">
        <v>36</v>
      </c>
      <c r="W10971" s="409"/>
      <c r="X10971" s="409" t="s">
        <v>1328</v>
      </c>
      <c r="AA10971" s="441">
        <v>44.077502580000001</v>
      </c>
      <c r="AB10971" s="441">
        <v>-120.2994113</v>
      </c>
      <c r="AC10971" s="2" t="s">
        <v>45</v>
      </c>
      <c r="AE10971" s="409" t="s">
        <v>728</v>
      </c>
      <c r="AF10971" s="1" t="str">
        <f>CONCATENATE("ex ", AE10971)</f>
        <v>ex Lithospermum ruderale</v>
      </c>
      <c r="AG10971" s="2" t="s">
        <v>90</v>
      </c>
      <c r="AH10971" s="2" t="s">
        <v>1769</v>
      </c>
      <c r="AT10971" s="2" t="s">
        <v>90</v>
      </c>
      <c r="BC10971" s="409"/>
    </row>
    <row r="10972" spans="2:55" ht="52.5" thickBot="1">
      <c r="B10972" s="87">
        <v>6477</v>
      </c>
      <c r="E10972" s="325">
        <v>3</v>
      </c>
      <c r="F10972" s="325" t="s">
        <v>1199</v>
      </c>
      <c r="G10972" s="325">
        <v>2018</v>
      </c>
      <c r="H10972" s="325"/>
      <c r="L10972" s="4"/>
      <c r="N10972" s="3" t="s">
        <v>1323</v>
      </c>
      <c r="P10972" s="325">
        <v>52</v>
      </c>
      <c r="Q10972" s="24">
        <v>52</v>
      </c>
      <c r="R10972" s="325">
        <v>1</v>
      </c>
      <c r="S10972" s="409" t="s">
        <v>3</v>
      </c>
      <c r="T10972" s="409" t="s">
        <v>44</v>
      </c>
      <c r="U10972" s="409" t="s">
        <v>752</v>
      </c>
      <c r="V10972" s="3" t="s">
        <v>36</v>
      </c>
      <c r="W10972" s="409"/>
      <c r="X10972" s="409" t="s">
        <v>1328</v>
      </c>
      <c r="AA10972" s="441">
        <v>44.077533729999999</v>
      </c>
      <c r="AB10972" s="441">
        <v>-120.29918000000001</v>
      </c>
      <c r="AC10972" s="2" t="s">
        <v>45</v>
      </c>
      <c r="AE10972" s="409" t="s">
        <v>1329</v>
      </c>
      <c r="AF10972" s="1" t="str">
        <f>CONCATENATE("ex ", AE10972)</f>
        <v>ex Toxicoscordion paniculatum</v>
      </c>
      <c r="AG10972" s="2" t="s">
        <v>90</v>
      </c>
      <c r="AH10972" s="2" t="s">
        <v>1769</v>
      </c>
      <c r="AT10972" s="2" t="s">
        <v>90</v>
      </c>
      <c r="BC10972" s="409"/>
    </row>
    <row r="10973" spans="2:55" ht="52.5" thickBot="1">
      <c r="B10973" s="87">
        <v>6478</v>
      </c>
      <c r="E10973" s="325">
        <v>3</v>
      </c>
      <c r="F10973" s="325" t="s">
        <v>1199</v>
      </c>
      <c r="G10973" s="325">
        <v>2018</v>
      </c>
      <c r="H10973" s="325"/>
      <c r="L10973" s="4"/>
      <c r="N10973" s="3" t="s">
        <v>1323</v>
      </c>
      <c r="P10973" s="325">
        <v>52</v>
      </c>
      <c r="Q10973" s="24">
        <v>52</v>
      </c>
      <c r="R10973" s="325">
        <v>2</v>
      </c>
      <c r="S10973" s="409" t="s">
        <v>3</v>
      </c>
      <c r="T10973" s="409" t="s">
        <v>44</v>
      </c>
      <c r="U10973" s="409" t="s">
        <v>752</v>
      </c>
      <c r="V10973" s="3" t="s">
        <v>36</v>
      </c>
      <c r="W10973" s="409"/>
      <c r="X10973" s="409" t="s">
        <v>1328</v>
      </c>
      <c r="AA10973" s="441">
        <v>44.077533729999999</v>
      </c>
      <c r="AB10973" s="441">
        <v>-120.29918000000001</v>
      </c>
      <c r="AC10973" s="2" t="s">
        <v>45</v>
      </c>
      <c r="AE10973" s="409" t="s">
        <v>1329</v>
      </c>
      <c r="AF10973" s="1" t="str">
        <f>CONCATENATE("ex ", AE10973)</f>
        <v>ex Toxicoscordion paniculatum</v>
      </c>
      <c r="AG10973" s="2" t="s">
        <v>90</v>
      </c>
      <c r="AH10973" s="2" t="s">
        <v>1769</v>
      </c>
      <c r="AT10973" s="2" t="s">
        <v>90</v>
      </c>
      <c r="BC10973" s="409"/>
    </row>
    <row r="10974" spans="2:55" ht="52.5" thickBot="1">
      <c r="B10974" s="87">
        <v>6479</v>
      </c>
      <c r="E10974" s="325">
        <v>3</v>
      </c>
      <c r="F10974" s="325" t="s">
        <v>1199</v>
      </c>
      <c r="G10974" s="325">
        <v>2018</v>
      </c>
      <c r="H10974" s="325"/>
      <c r="L10974" s="4"/>
      <c r="N10974" s="3" t="s">
        <v>1323</v>
      </c>
      <c r="P10974" s="325">
        <v>52</v>
      </c>
      <c r="Q10974" s="24">
        <v>52</v>
      </c>
      <c r="R10974" s="325">
        <v>3</v>
      </c>
      <c r="S10974" s="409" t="s">
        <v>3</v>
      </c>
      <c r="T10974" s="409" t="s">
        <v>44</v>
      </c>
      <c r="U10974" s="409" t="s">
        <v>752</v>
      </c>
      <c r="V10974" s="3" t="s">
        <v>36</v>
      </c>
      <c r="W10974" s="409"/>
      <c r="X10974" s="409" t="s">
        <v>1328</v>
      </c>
      <c r="AA10974" s="441">
        <v>44.077533729999999</v>
      </c>
      <c r="AB10974" s="441">
        <v>-120.29918000000001</v>
      </c>
      <c r="AC10974" s="2" t="s">
        <v>45</v>
      </c>
      <c r="AE10974" s="409" t="s">
        <v>1329</v>
      </c>
      <c r="AF10974" s="1" t="str">
        <f>CONCATENATE("ex ", AE10974)</f>
        <v>ex Toxicoscordion paniculatum</v>
      </c>
      <c r="AG10974" s="2" t="s">
        <v>90</v>
      </c>
      <c r="AH10974" s="2" t="s">
        <v>1769</v>
      </c>
      <c r="AT10974" s="2" t="s">
        <v>90</v>
      </c>
      <c r="BC10974" s="409"/>
    </row>
    <row r="10975" spans="2:55" ht="52.5" thickBot="1">
      <c r="B10975" s="87">
        <v>6480</v>
      </c>
      <c r="E10975" s="325">
        <v>3</v>
      </c>
      <c r="F10975" s="325" t="s">
        <v>1199</v>
      </c>
      <c r="G10975" s="325">
        <v>2018</v>
      </c>
      <c r="H10975" s="325"/>
      <c r="L10975" s="4"/>
      <c r="N10975" s="3" t="s">
        <v>1323</v>
      </c>
      <c r="P10975" s="325">
        <v>52</v>
      </c>
      <c r="Q10975" s="24">
        <v>52</v>
      </c>
      <c r="R10975" s="325">
        <v>4</v>
      </c>
      <c r="S10975" s="409" t="s">
        <v>3</v>
      </c>
      <c r="T10975" s="409" t="s">
        <v>44</v>
      </c>
      <c r="U10975" s="409" t="s">
        <v>752</v>
      </c>
      <c r="V10975" s="3" t="s">
        <v>36</v>
      </c>
      <c r="W10975" s="409"/>
      <c r="X10975" s="409" t="s">
        <v>1328</v>
      </c>
      <c r="AA10975" s="441">
        <v>44.077533729999999</v>
      </c>
      <c r="AB10975" s="441">
        <v>-120.29918000000001</v>
      </c>
      <c r="AC10975" s="2" t="s">
        <v>45</v>
      </c>
      <c r="AE10975" s="409" t="s">
        <v>1329</v>
      </c>
      <c r="AF10975" s="1" t="str">
        <f>CONCATENATE("ex ", AE10975)</f>
        <v>ex Toxicoscordion paniculatum</v>
      </c>
      <c r="AG10975" s="2" t="s">
        <v>90</v>
      </c>
      <c r="AH10975" s="2" t="s">
        <v>1769</v>
      </c>
      <c r="AT10975" s="2" t="s">
        <v>90</v>
      </c>
      <c r="BC10975" s="409"/>
    </row>
    <row r="10976" spans="2:55" ht="52.5" thickBot="1">
      <c r="B10976" s="87">
        <v>6481</v>
      </c>
      <c r="E10976" s="325">
        <v>3</v>
      </c>
      <c r="F10976" s="325" t="s">
        <v>1199</v>
      </c>
      <c r="G10976" s="325">
        <v>2018</v>
      </c>
      <c r="H10976" s="325"/>
      <c r="L10976" s="4"/>
      <c r="N10976" s="3" t="s">
        <v>1323</v>
      </c>
      <c r="P10976" s="325">
        <v>52</v>
      </c>
      <c r="Q10976" s="24">
        <v>52</v>
      </c>
      <c r="R10976" s="325">
        <v>5</v>
      </c>
      <c r="S10976" s="409" t="s">
        <v>3</v>
      </c>
      <c r="T10976" s="409" t="s">
        <v>44</v>
      </c>
      <c r="U10976" s="409" t="s">
        <v>752</v>
      </c>
      <c r="V10976" s="3" t="s">
        <v>36</v>
      </c>
      <c r="W10976" s="409"/>
      <c r="X10976" s="409" t="s">
        <v>1328</v>
      </c>
      <c r="AA10976" s="441">
        <v>44.077533729999999</v>
      </c>
      <c r="AB10976" s="441">
        <v>-120.29918000000001</v>
      </c>
      <c r="AC10976" s="2" t="s">
        <v>45</v>
      </c>
      <c r="AE10976" s="409" t="s">
        <v>1329</v>
      </c>
      <c r="AF10976" s="1" t="str">
        <f>CONCATENATE("ex ", AE10976)</f>
        <v>ex Toxicoscordion paniculatum</v>
      </c>
      <c r="AG10976" s="2" t="s">
        <v>90</v>
      </c>
      <c r="AH10976" s="2" t="s">
        <v>1769</v>
      </c>
      <c r="AT10976" s="2" t="s">
        <v>90</v>
      </c>
      <c r="BC10976" s="409"/>
    </row>
    <row r="10977" spans="2:55" ht="52.5" thickBot="1">
      <c r="B10977" s="87">
        <v>6482</v>
      </c>
      <c r="E10977" s="325">
        <v>3</v>
      </c>
      <c r="F10977" s="325" t="s">
        <v>1199</v>
      </c>
      <c r="G10977" s="325">
        <v>2018</v>
      </c>
      <c r="H10977" s="325"/>
      <c r="L10977" s="4"/>
      <c r="N10977" s="3" t="s">
        <v>1323</v>
      </c>
      <c r="P10977" s="325">
        <v>52</v>
      </c>
      <c r="Q10977" s="24">
        <v>52</v>
      </c>
      <c r="R10977" s="325">
        <v>6</v>
      </c>
      <c r="S10977" s="409" t="s">
        <v>3</v>
      </c>
      <c r="T10977" s="409" t="s">
        <v>44</v>
      </c>
      <c r="U10977" s="409" t="s">
        <v>752</v>
      </c>
      <c r="V10977" s="3" t="s">
        <v>36</v>
      </c>
      <c r="W10977" s="409"/>
      <c r="X10977" s="409" t="s">
        <v>1328</v>
      </c>
      <c r="AA10977" s="441">
        <v>44.077533729999999</v>
      </c>
      <c r="AB10977" s="441">
        <v>-120.29918000000001</v>
      </c>
      <c r="AC10977" s="2" t="s">
        <v>45</v>
      </c>
      <c r="AE10977" s="409" t="s">
        <v>1329</v>
      </c>
      <c r="AF10977" s="1" t="str">
        <f>CONCATENATE("ex ", AE10977)</f>
        <v>ex Toxicoscordion paniculatum</v>
      </c>
      <c r="AG10977" s="2" t="s">
        <v>90</v>
      </c>
      <c r="AH10977" s="2" t="s">
        <v>1769</v>
      </c>
      <c r="AT10977" s="2" t="s">
        <v>90</v>
      </c>
      <c r="BC10977" s="409"/>
    </row>
    <row r="10978" spans="2:55" ht="52.5" thickBot="1">
      <c r="B10978" s="87">
        <v>6515</v>
      </c>
      <c r="E10978" s="325">
        <v>4</v>
      </c>
      <c r="F10978" s="325" t="s">
        <v>1199</v>
      </c>
      <c r="G10978" s="325">
        <v>2018</v>
      </c>
      <c r="H10978" s="325"/>
      <c r="L10978" s="4"/>
      <c r="N10978" s="3" t="s">
        <v>1324</v>
      </c>
      <c r="P10978" s="325">
        <v>53</v>
      </c>
      <c r="Q10978" s="24">
        <v>53</v>
      </c>
      <c r="R10978" s="325">
        <v>1</v>
      </c>
      <c r="S10978" s="409" t="s">
        <v>3</v>
      </c>
      <c r="T10978" s="409" t="s">
        <v>44</v>
      </c>
      <c r="U10978" s="409" t="s">
        <v>36</v>
      </c>
      <c r="V10978" s="3" t="s">
        <v>36</v>
      </c>
      <c r="W10978" s="409"/>
      <c r="X10978" s="409" t="s">
        <v>1154</v>
      </c>
      <c r="AA10978" s="441">
        <v>44.558056000000001</v>
      </c>
      <c r="AB10978" s="441">
        <v>-123.32694499999999</v>
      </c>
      <c r="AC10978" s="2" t="s">
        <v>45</v>
      </c>
      <c r="AE10978" s="409"/>
      <c r="AF10978" s="1"/>
      <c r="AG10978" s="2" t="s">
        <v>90</v>
      </c>
      <c r="AH10978" s="2" t="s">
        <v>1769</v>
      </c>
      <c r="AT10978" s="2" t="s">
        <v>90</v>
      </c>
      <c r="BC10978" s="409"/>
    </row>
    <row r="10979" spans="2:55" ht="52.5" thickBot="1">
      <c r="B10979" s="87">
        <v>6516</v>
      </c>
      <c r="E10979" s="325">
        <v>4</v>
      </c>
      <c r="F10979" s="325" t="s">
        <v>1199</v>
      </c>
      <c r="G10979" s="325">
        <v>2018</v>
      </c>
      <c r="H10979" s="325"/>
      <c r="L10979" s="4"/>
      <c r="N10979" s="3" t="s">
        <v>1324</v>
      </c>
      <c r="P10979" s="325">
        <v>53</v>
      </c>
      <c r="Q10979" s="24">
        <v>53</v>
      </c>
      <c r="R10979" s="325">
        <v>2</v>
      </c>
      <c r="S10979" s="409" t="s">
        <v>3</v>
      </c>
      <c r="T10979" s="409" t="s">
        <v>44</v>
      </c>
      <c r="U10979" s="409" t="s">
        <v>36</v>
      </c>
      <c r="V10979" s="3" t="s">
        <v>36</v>
      </c>
      <c r="W10979" s="409"/>
      <c r="X10979" s="409" t="s">
        <v>1154</v>
      </c>
      <c r="AA10979" s="441">
        <v>44.558056000000001</v>
      </c>
      <c r="AB10979" s="441">
        <v>-123.32694499999999</v>
      </c>
      <c r="AC10979" s="2" t="s">
        <v>45</v>
      </c>
      <c r="AE10979" s="409"/>
      <c r="AF10979" s="1"/>
      <c r="AG10979" s="2" t="s">
        <v>90</v>
      </c>
      <c r="AH10979" s="2" t="s">
        <v>1769</v>
      </c>
      <c r="AT10979" s="2" t="s">
        <v>90</v>
      </c>
      <c r="BC10979" s="409"/>
    </row>
    <row r="10980" spans="2:55" ht="52.5" thickBot="1">
      <c r="B10980" s="87">
        <v>6517</v>
      </c>
      <c r="E10980" s="325">
        <v>4</v>
      </c>
      <c r="F10980" s="325" t="s">
        <v>1199</v>
      </c>
      <c r="G10980" s="325">
        <v>2018</v>
      </c>
      <c r="H10980" s="325"/>
      <c r="L10980" s="4"/>
      <c r="N10980" s="3" t="s">
        <v>1324</v>
      </c>
      <c r="P10980" s="325">
        <v>53</v>
      </c>
      <c r="Q10980" s="24">
        <v>53</v>
      </c>
      <c r="R10980" s="325">
        <v>3</v>
      </c>
      <c r="S10980" s="409" t="s">
        <v>3</v>
      </c>
      <c r="T10980" s="409" t="s">
        <v>44</v>
      </c>
      <c r="U10980" s="409" t="s">
        <v>36</v>
      </c>
      <c r="V10980" s="3" t="s">
        <v>36</v>
      </c>
      <c r="W10980" s="409"/>
      <c r="X10980" s="409" t="s">
        <v>1154</v>
      </c>
      <c r="AA10980" s="441">
        <v>44.558056000000001</v>
      </c>
      <c r="AB10980" s="441">
        <v>-123.32694499999999</v>
      </c>
      <c r="AC10980" s="2" t="s">
        <v>45</v>
      </c>
      <c r="AE10980" s="409"/>
      <c r="AF10980" s="1"/>
      <c r="AG10980" s="2" t="s">
        <v>90</v>
      </c>
      <c r="AH10980" s="2" t="s">
        <v>1769</v>
      </c>
      <c r="AT10980" s="2" t="s">
        <v>90</v>
      </c>
      <c r="BC10980" s="409"/>
    </row>
    <row r="10981" spans="2:55" ht="52.5" thickBot="1">
      <c r="B10981" s="87">
        <v>6518</v>
      </c>
      <c r="E10981" s="325">
        <v>4</v>
      </c>
      <c r="F10981" s="325" t="s">
        <v>1199</v>
      </c>
      <c r="G10981" s="325">
        <v>2018</v>
      </c>
      <c r="H10981" s="325"/>
      <c r="L10981" s="4"/>
      <c r="N10981" s="3" t="s">
        <v>1324</v>
      </c>
      <c r="P10981" s="325">
        <v>53</v>
      </c>
      <c r="Q10981" s="24">
        <v>53</v>
      </c>
      <c r="R10981" s="325">
        <v>4</v>
      </c>
      <c r="S10981" s="409" t="s">
        <v>3</v>
      </c>
      <c r="T10981" s="409" t="s">
        <v>44</v>
      </c>
      <c r="U10981" s="409" t="s">
        <v>36</v>
      </c>
      <c r="V10981" s="3" t="s">
        <v>36</v>
      </c>
      <c r="W10981" s="409"/>
      <c r="X10981" s="409" t="s">
        <v>1154</v>
      </c>
      <c r="AA10981" s="441">
        <v>44.558056000000001</v>
      </c>
      <c r="AB10981" s="441">
        <v>-123.32694499999999</v>
      </c>
      <c r="AC10981" s="2" t="s">
        <v>45</v>
      </c>
      <c r="AE10981" s="409"/>
      <c r="AF10981" s="1"/>
      <c r="AG10981" s="2" t="s">
        <v>90</v>
      </c>
      <c r="AH10981" s="2" t="s">
        <v>1769</v>
      </c>
      <c r="AT10981" s="2" t="s">
        <v>90</v>
      </c>
      <c r="BC10981" s="409"/>
    </row>
    <row r="10982" spans="2:55" ht="52.5" thickBot="1">
      <c r="B10982" s="87">
        <v>6519</v>
      </c>
      <c r="E10982" s="325">
        <v>4</v>
      </c>
      <c r="F10982" s="325" t="s">
        <v>1199</v>
      </c>
      <c r="G10982" s="325">
        <v>2018</v>
      </c>
      <c r="H10982" s="325"/>
      <c r="L10982" s="4"/>
      <c r="N10982" s="3" t="s">
        <v>1324</v>
      </c>
      <c r="P10982" s="325">
        <v>53</v>
      </c>
      <c r="Q10982" s="24">
        <v>53</v>
      </c>
      <c r="R10982" s="325">
        <v>5</v>
      </c>
      <c r="S10982" s="409" t="s">
        <v>3</v>
      </c>
      <c r="T10982" s="409" t="s">
        <v>44</v>
      </c>
      <c r="U10982" s="409" t="s">
        <v>36</v>
      </c>
      <c r="V10982" s="3" t="s">
        <v>36</v>
      </c>
      <c r="W10982" s="409"/>
      <c r="X10982" s="409" t="s">
        <v>1154</v>
      </c>
      <c r="AA10982" s="441">
        <v>44.558056000000001</v>
      </c>
      <c r="AB10982" s="441">
        <v>-123.32694499999999</v>
      </c>
      <c r="AC10982" s="2" t="s">
        <v>45</v>
      </c>
      <c r="AE10982" s="409"/>
      <c r="AF10982" s="1"/>
      <c r="AG10982" s="2" t="s">
        <v>90</v>
      </c>
      <c r="AH10982" s="2" t="s">
        <v>1769</v>
      </c>
      <c r="AT10982" s="2" t="s">
        <v>90</v>
      </c>
      <c r="BC10982" s="409"/>
    </row>
    <row r="10983" spans="2:55" ht="52.5" thickBot="1">
      <c r="B10983" s="87">
        <v>6520</v>
      </c>
      <c r="E10983" s="325">
        <v>4</v>
      </c>
      <c r="F10983" s="325" t="s">
        <v>1199</v>
      </c>
      <c r="G10983" s="325">
        <v>2018</v>
      </c>
      <c r="H10983" s="325"/>
      <c r="L10983" s="4"/>
      <c r="N10983" s="3" t="s">
        <v>1324</v>
      </c>
      <c r="P10983" s="325">
        <v>53</v>
      </c>
      <c r="Q10983" s="24">
        <v>53</v>
      </c>
      <c r="R10983" s="325">
        <v>6</v>
      </c>
      <c r="S10983" s="409" t="s">
        <v>3</v>
      </c>
      <c r="T10983" s="409" t="s">
        <v>44</v>
      </c>
      <c r="U10983" s="409" t="s">
        <v>36</v>
      </c>
      <c r="V10983" s="3" t="s">
        <v>36</v>
      </c>
      <c r="W10983" s="409"/>
      <c r="X10983" s="409" t="s">
        <v>1154</v>
      </c>
      <c r="AA10983" s="441">
        <v>44.558056000000001</v>
      </c>
      <c r="AB10983" s="441">
        <v>-123.32694499999999</v>
      </c>
      <c r="AC10983" s="2" t="s">
        <v>45</v>
      </c>
      <c r="AE10983" s="409"/>
      <c r="AF10983" s="1"/>
      <c r="AG10983" s="2" t="s">
        <v>90</v>
      </c>
      <c r="AH10983" s="2" t="s">
        <v>1769</v>
      </c>
      <c r="AT10983" s="2" t="s">
        <v>90</v>
      </c>
      <c r="BC10983" s="409"/>
    </row>
    <row r="10984" spans="2:55" ht="52.5" thickBot="1">
      <c r="B10984" s="87">
        <v>6560</v>
      </c>
      <c r="E10984" s="325">
        <v>5</v>
      </c>
      <c r="F10984" s="325" t="s">
        <v>1199</v>
      </c>
      <c r="G10984" s="325">
        <v>2018</v>
      </c>
      <c r="H10984" s="325"/>
      <c r="L10984" s="4"/>
      <c r="N10984" s="3" t="s">
        <v>1326</v>
      </c>
      <c r="P10984" s="325">
        <v>55</v>
      </c>
      <c r="Q10984" s="24">
        <v>55</v>
      </c>
      <c r="R10984" s="325">
        <v>1</v>
      </c>
      <c r="S10984" s="409" t="s">
        <v>3</v>
      </c>
      <c r="T10984" s="409" t="s">
        <v>44</v>
      </c>
      <c r="U10984" s="409" t="s">
        <v>36</v>
      </c>
      <c r="V10984" s="3" t="s">
        <v>36</v>
      </c>
      <c r="W10984" s="409"/>
      <c r="X10984" s="409" t="s">
        <v>384</v>
      </c>
      <c r="AA10984" s="441">
        <v>44.599221249999999</v>
      </c>
      <c r="AB10984" s="441">
        <v>-123.3148872</v>
      </c>
      <c r="AC10984" s="2" t="s">
        <v>45</v>
      </c>
      <c r="AE10984" s="409" t="s">
        <v>1344</v>
      </c>
      <c r="AF10984" s="1" t="str">
        <f>CONCATENATE("ex ", AE10984)</f>
        <v>ex Penstemon euglaucus</v>
      </c>
      <c r="AG10984" s="2" t="s">
        <v>90</v>
      </c>
      <c r="AH10984" s="2" t="s">
        <v>1769</v>
      </c>
      <c r="AT10984" s="2" t="s">
        <v>90</v>
      </c>
      <c r="BC10984" s="409"/>
    </row>
    <row r="10985" spans="2:55" ht="52.5" thickBot="1">
      <c r="B10985" s="87">
        <v>6561</v>
      </c>
      <c r="E10985" s="325">
        <v>5</v>
      </c>
      <c r="F10985" s="325" t="s">
        <v>1199</v>
      </c>
      <c r="G10985" s="325">
        <v>2018</v>
      </c>
      <c r="H10985" s="325"/>
      <c r="L10985" s="4"/>
      <c r="N10985" s="3" t="s">
        <v>1326</v>
      </c>
      <c r="P10985" s="325">
        <v>55</v>
      </c>
      <c r="Q10985" s="24">
        <v>55</v>
      </c>
      <c r="R10985" s="325">
        <v>2</v>
      </c>
      <c r="S10985" s="409" t="s">
        <v>3</v>
      </c>
      <c r="T10985" s="409" t="s">
        <v>44</v>
      </c>
      <c r="U10985" s="409" t="s">
        <v>36</v>
      </c>
      <c r="V10985" s="3" t="s">
        <v>36</v>
      </c>
      <c r="W10985" s="409"/>
      <c r="X10985" s="409" t="s">
        <v>384</v>
      </c>
      <c r="AA10985" s="441">
        <v>44.599221249999999</v>
      </c>
      <c r="AB10985" s="441">
        <v>-123.3148872</v>
      </c>
      <c r="AC10985" s="2" t="s">
        <v>45</v>
      </c>
      <c r="AE10985" s="409" t="s">
        <v>1344</v>
      </c>
      <c r="AF10985" s="1" t="str">
        <f>CONCATENATE("ex ", AE10985)</f>
        <v>ex Penstemon euglaucus</v>
      </c>
      <c r="AG10985" s="2" t="s">
        <v>90</v>
      </c>
      <c r="AH10985" s="2" t="s">
        <v>1769</v>
      </c>
      <c r="AT10985" s="2" t="s">
        <v>90</v>
      </c>
      <c r="BC10985" s="409"/>
    </row>
    <row r="10986" spans="2:55" ht="52.5" thickBot="1">
      <c r="B10986" s="87">
        <v>6562</v>
      </c>
      <c r="E10986" s="325">
        <v>5</v>
      </c>
      <c r="F10986" s="325" t="s">
        <v>1199</v>
      </c>
      <c r="G10986" s="325">
        <v>2018</v>
      </c>
      <c r="H10986" s="325"/>
      <c r="L10986" s="4"/>
      <c r="N10986" s="3" t="s">
        <v>1326</v>
      </c>
      <c r="P10986" s="325">
        <v>55</v>
      </c>
      <c r="Q10986" s="24">
        <v>55</v>
      </c>
      <c r="R10986" s="325">
        <v>3</v>
      </c>
      <c r="S10986" s="409" t="s">
        <v>3</v>
      </c>
      <c r="T10986" s="409" t="s">
        <v>44</v>
      </c>
      <c r="U10986" s="409" t="s">
        <v>36</v>
      </c>
      <c r="V10986" s="3" t="s">
        <v>36</v>
      </c>
      <c r="W10986" s="409"/>
      <c r="X10986" s="409" t="s">
        <v>384</v>
      </c>
      <c r="AA10986" s="441">
        <v>44.599221249999999</v>
      </c>
      <c r="AB10986" s="441">
        <v>-123.3148872</v>
      </c>
      <c r="AC10986" s="2" t="s">
        <v>45</v>
      </c>
      <c r="AE10986" s="409" t="s">
        <v>1344</v>
      </c>
      <c r="AF10986" s="1" t="str">
        <f>CONCATENATE("ex ", AE10986)</f>
        <v>ex Penstemon euglaucus</v>
      </c>
      <c r="AG10986" s="2" t="s">
        <v>90</v>
      </c>
      <c r="AH10986" s="2" t="s">
        <v>1769</v>
      </c>
      <c r="AT10986" s="2" t="s">
        <v>90</v>
      </c>
      <c r="BC10986" s="409"/>
    </row>
    <row r="10987" spans="2:55" ht="52.5" thickBot="1">
      <c r="B10987" s="87">
        <v>6563</v>
      </c>
      <c r="E10987" s="325">
        <v>5</v>
      </c>
      <c r="F10987" s="325" t="s">
        <v>1199</v>
      </c>
      <c r="G10987" s="325">
        <v>2018</v>
      </c>
      <c r="H10987" s="325"/>
      <c r="L10987" s="4"/>
      <c r="N10987" s="3" t="s">
        <v>1326</v>
      </c>
      <c r="P10987" s="325">
        <v>55</v>
      </c>
      <c r="Q10987" s="24">
        <v>55</v>
      </c>
      <c r="R10987" s="325">
        <v>4</v>
      </c>
      <c r="S10987" s="409" t="s">
        <v>3</v>
      </c>
      <c r="T10987" s="409" t="s">
        <v>44</v>
      </c>
      <c r="U10987" s="409" t="s">
        <v>36</v>
      </c>
      <c r="V10987" s="3" t="s">
        <v>36</v>
      </c>
      <c r="W10987" s="409"/>
      <c r="X10987" s="409" t="s">
        <v>384</v>
      </c>
      <c r="AA10987" s="441">
        <v>44.599221249999999</v>
      </c>
      <c r="AB10987" s="441">
        <v>-123.3148872</v>
      </c>
      <c r="AC10987" s="2" t="s">
        <v>45</v>
      </c>
      <c r="AE10987" s="409" t="s">
        <v>1344</v>
      </c>
      <c r="AF10987" s="1" t="str">
        <f>CONCATENATE("ex ", AE10987)</f>
        <v>ex Penstemon euglaucus</v>
      </c>
      <c r="AG10987" s="2" t="s">
        <v>90</v>
      </c>
      <c r="AH10987" s="2" t="s">
        <v>1769</v>
      </c>
      <c r="AT10987" s="2" t="s">
        <v>90</v>
      </c>
      <c r="BC10987" s="409"/>
    </row>
    <row r="10988" spans="2:55" ht="52.5" thickBot="1">
      <c r="B10988" s="87">
        <v>6564</v>
      </c>
      <c r="E10988" s="325">
        <v>5</v>
      </c>
      <c r="F10988" s="325" t="s">
        <v>1199</v>
      </c>
      <c r="G10988" s="325">
        <v>2018</v>
      </c>
      <c r="H10988" s="325"/>
      <c r="L10988" s="4"/>
      <c r="N10988" s="3" t="s">
        <v>1326</v>
      </c>
      <c r="P10988" s="325">
        <v>55</v>
      </c>
      <c r="Q10988" s="24">
        <v>55</v>
      </c>
      <c r="R10988" s="325">
        <v>5</v>
      </c>
      <c r="S10988" s="409" t="s">
        <v>3</v>
      </c>
      <c r="T10988" s="409" t="s">
        <v>44</v>
      </c>
      <c r="U10988" s="409" t="s">
        <v>36</v>
      </c>
      <c r="V10988" s="3" t="s">
        <v>36</v>
      </c>
      <c r="W10988" s="409"/>
      <c r="X10988" s="409" t="s">
        <v>384</v>
      </c>
      <c r="AA10988" s="441">
        <v>44.599221249999999</v>
      </c>
      <c r="AB10988" s="441">
        <v>-123.3148872</v>
      </c>
      <c r="AC10988" s="2" t="s">
        <v>45</v>
      </c>
      <c r="AE10988" s="409" t="s">
        <v>1344</v>
      </c>
      <c r="AF10988" s="1" t="str">
        <f>CONCATENATE("ex ", AE10988)</f>
        <v>ex Penstemon euglaucus</v>
      </c>
      <c r="AG10988" s="2" t="s">
        <v>90</v>
      </c>
      <c r="AH10988" s="2" t="s">
        <v>1769</v>
      </c>
      <c r="AT10988" s="2" t="s">
        <v>90</v>
      </c>
      <c r="BC10988" s="409"/>
    </row>
    <row r="10989" spans="2:55" ht="52.5" thickBot="1">
      <c r="B10989" s="87">
        <v>6565</v>
      </c>
      <c r="E10989" s="325">
        <v>5</v>
      </c>
      <c r="F10989" s="325" t="s">
        <v>1199</v>
      </c>
      <c r="G10989" s="325">
        <v>2018</v>
      </c>
      <c r="H10989" s="325"/>
      <c r="L10989" s="4"/>
      <c r="N10989" s="3" t="s">
        <v>1326</v>
      </c>
      <c r="P10989" s="325">
        <v>55</v>
      </c>
      <c r="Q10989" s="24">
        <v>55</v>
      </c>
      <c r="R10989" s="325">
        <v>6</v>
      </c>
      <c r="S10989" s="409" t="s">
        <v>3</v>
      </c>
      <c r="T10989" s="409" t="s">
        <v>44</v>
      </c>
      <c r="U10989" s="409" t="s">
        <v>36</v>
      </c>
      <c r="V10989" s="3" t="s">
        <v>36</v>
      </c>
      <c r="W10989" s="409"/>
      <c r="X10989" s="409" t="s">
        <v>384</v>
      </c>
      <c r="AA10989" s="441">
        <v>44.599221249999999</v>
      </c>
      <c r="AB10989" s="441">
        <v>-123.3148872</v>
      </c>
      <c r="AC10989" s="2" t="s">
        <v>45</v>
      </c>
      <c r="AE10989" s="409" t="s">
        <v>1344</v>
      </c>
      <c r="AF10989" s="1" t="str">
        <f>CONCATENATE("ex ", AE10989)</f>
        <v>ex Penstemon euglaucus</v>
      </c>
      <c r="AG10989" s="2" t="s">
        <v>90</v>
      </c>
      <c r="AH10989" s="2" t="s">
        <v>1769</v>
      </c>
      <c r="AT10989" s="2" t="s">
        <v>90</v>
      </c>
      <c r="BC10989" s="409"/>
    </row>
    <row r="10990" spans="2:55" ht="52.5" thickBot="1">
      <c r="B10990" s="87">
        <v>6566</v>
      </c>
      <c r="E10990" s="325">
        <v>5</v>
      </c>
      <c r="F10990" s="325" t="s">
        <v>1199</v>
      </c>
      <c r="G10990" s="325">
        <v>2018</v>
      </c>
      <c r="H10990" s="325"/>
      <c r="L10990" s="4"/>
      <c r="N10990" s="3" t="s">
        <v>1326</v>
      </c>
      <c r="P10990" s="325">
        <v>55</v>
      </c>
      <c r="Q10990" s="24">
        <v>55</v>
      </c>
      <c r="R10990" s="325">
        <v>7</v>
      </c>
      <c r="S10990" s="409" t="s">
        <v>3</v>
      </c>
      <c r="T10990" s="409" t="s">
        <v>44</v>
      </c>
      <c r="U10990" s="409" t="s">
        <v>36</v>
      </c>
      <c r="V10990" s="3" t="s">
        <v>36</v>
      </c>
      <c r="W10990" s="409"/>
      <c r="X10990" s="409" t="s">
        <v>384</v>
      </c>
      <c r="AA10990" s="441">
        <v>44.599221249999999</v>
      </c>
      <c r="AB10990" s="441">
        <v>-123.3148872</v>
      </c>
      <c r="AC10990" s="2" t="s">
        <v>45</v>
      </c>
      <c r="AE10990" s="409" t="s">
        <v>1344</v>
      </c>
      <c r="AF10990" s="1" t="str">
        <f>CONCATENATE("ex ", AE10990)</f>
        <v>ex Penstemon euglaucus</v>
      </c>
      <c r="AG10990" s="2" t="s">
        <v>90</v>
      </c>
      <c r="AH10990" s="2" t="s">
        <v>1769</v>
      </c>
      <c r="AT10990" s="2" t="s">
        <v>90</v>
      </c>
      <c r="BC10990" s="409"/>
    </row>
    <row r="10991" spans="2:55" ht="52.5" thickBot="1">
      <c r="B10991" s="87">
        <v>6617</v>
      </c>
      <c r="E10991" s="325">
        <v>6</v>
      </c>
      <c r="F10991" s="325" t="s">
        <v>1199</v>
      </c>
      <c r="G10991" s="325">
        <v>2018</v>
      </c>
      <c r="H10991" s="325"/>
      <c r="L10991" s="4"/>
      <c r="N10991" s="3" t="s">
        <v>1327</v>
      </c>
      <c r="P10991" s="325">
        <v>56</v>
      </c>
      <c r="Q10991" s="24">
        <v>56</v>
      </c>
      <c r="R10991" s="325">
        <v>1</v>
      </c>
      <c r="S10991" s="409" t="s">
        <v>3</v>
      </c>
      <c r="T10991" s="409" t="s">
        <v>44</v>
      </c>
      <c r="U10991" s="409" t="s">
        <v>36</v>
      </c>
      <c r="V10991" s="3" t="s">
        <v>36</v>
      </c>
      <c r="W10991" s="409"/>
      <c r="X10991" s="409" t="s">
        <v>384</v>
      </c>
      <c r="AA10991" s="441">
        <v>44.587723429999997</v>
      </c>
      <c r="AB10991" s="441">
        <v>-123.3646406</v>
      </c>
      <c r="AC10991" s="2" t="s">
        <v>45</v>
      </c>
      <c r="AE10991" s="409" t="s">
        <v>1348</v>
      </c>
      <c r="AF10991" s="1" t="str">
        <f>CONCATENATE("ex ", AE10991)</f>
        <v>ex Erigeron decumbens</v>
      </c>
      <c r="AG10991" s="2" t="s">
        <v>90</v>
      </c>
      <c r="AH10991" s="2" t="s">
        <v>1769</v>
      </c>
      <c r="AT10991" s="2" t="s">
        <v>90</v>
      </c>
      <c r="BC10991" s="409"/>
    </row>
    <row r="10992" spans="2:55" ht="52.5" thickBot="1">
      <c r="B10992" s="87">
        <v>6619</v>
      </c>
      <c r="E10992" s="325">
        <v>6</v>
      </c>
      <c r="F10992" s="325" t="s">
        <v>1199</v>
      </c>
      <c r="G10992" s="325">
        <v>2018</v>
      </c>
      <c r="H10992" s="325"/>
      <c r="L10992" s="4"/>
      <c r="N10992" s="3" t="s">
        <v>1327</v>
      </c>
      <c r="P10992" s="325">
        <v>56</v>
      </c>
      <c r="Q10992" s="24">
        <v>56</v>
      </c>
      <c r="R10992" s="325">
        <v>2</v>
      </c>
      <c r="S10992" s="409" t="s">
        <v>3</v>
      </c>
      <c r="T10992" s="409" t="s">
        <v>44</v>
      </c>
      <c r="U10992" s="409" t="s">
        <v>36</v>
      </c>
      <c r="V10992" s="3" t="s">
        <v>36</v>
      </c>
      <c r="W10992" s="409"/>
      <c r="X10992" s="409" t="s">
        <v>384</v>
      </c>
      <c r="AA10992" s="441">
        <v>44.587723429999997</v>
      </c>
      <c r="AB10992" s="441">
        <v>-123.3646406</v>
      </c>
      <c r="AC10992" s="2" t="s">
        <v>45</v>
      </c>
      <c r="AE10992" s="409" t="s">
        <v>1348</v>
      </c>
      <c r="AF10992" s="1" t="str">
        <f>CONCATENATE("ex ", AE10992)</f>
        <v>ex Erigeron decumbens</v>
      </c>
      <c r="AG10992" s="2" t="s">
        <v>90</v>
      </c>
      <c r="AH10992" s="2" t="s">
        <v>1769</v>
      </c>
      <c r="AT10992" s="2" t="s">
        <v>90</v>
      </c>
      <c r="BC10992" s="409"/>
    </row>
    <row r="10993" spans="2:55" ht="52.5" thickBot="1">
      <c r="B10993" s="87">
        <v>6621</v>
      </c>
      <c r="E10993" s="325">
        <v>6</v>
      </c>
      <c r="F10993" s="325" t="s">
        <v>1199</v>
      </c>
      <c r="G10993" s="325">
        <v>2018</v>
      </c>
      <c r="H10993" s="325"/>
      <c r="L10993" s="4"/>
      <c r="N10993" s="3" t="s">
        <v>1327</v>
      </c>
      <c r="P10993" s="325">
        <v>56</v>
      </c>
      <c r="Q10993" s="24">
        <v>56</v>
      </c>
      <c r="R10993" s="325">
        <v>3</v>
      </c>
      <c r="S10993" s="409" t="s">
        <v>3</v>
      </c>
      <c r="T10993" s="409" t="s">
        <v>44</v>
      </c>
      <c r="U10993" s="409" t="s">
        <v>36</v>
      </c>
      <c r="V10993" s="3" t="s">
        <v>36</v>
      </c>
      <c r="W10993" s="409"/>
      <c r="X10993" s="409" t="s">
        <v>384</v>
      </c>
      <c r="AA10993" s="441">
        <v>44.587723429999997</v>
      </c>
      <c r="AB10993" s="441">
        <v>-123.3646406</v>
      </c>
      <c r="AC10993" s="2" t="s">
        <v>45</v>
      </c>
      <c r="AE10993" s="409" t="s">
        <v>1348</v>
      </c>
      <c r="AF10993" s="1" t="str">
        <f>CONCATENATE("ex ", AE10993)</f>
        <v>ex Erigeron decumbens</v>
      </c>
      <c r="AG10993" s="2" t="s">
        <v>90</v>
      </c>
      <c r="AH10993" s="2" t="s">
        <v>1769</v>
      </c>
      <c r="AT10993" s="2" t="s">
        <v>90</v>
      </c>
      <c r="BC10993" s="409"/>
    </row>
    <row r="10994" spans="2:55" ht="52.5" thickBot="1">
      <c r="B10994" s="87">
        <v>6623</v>
      </c>
      <c r="E10994" s="325">
        <v>6</v>
      </c>
      <c r="F10994" s="325" t="s">
        <v>1199</v>
      </c>
      <c r="G10994" s="325">
        <v>2018</v>
      </c>
      <c r="H10994" s="325"/>
      <c r="L10994" s="4"/>
      <c r="N10994" s="3" t="s">
        <v>1327</v>
      </c>
      <c r="P10994" s="325">
        <v>56</v>
      </c>
      <c r="Q10994" s="24">
        <v>56</v>
      </c>
      <c r="R10994" s="325">
        <v>4</v>
      </c>
      <c r="S10994" s="409" t="s">
        <v>3</v>
      </c>
      <c r="T10994" s="409" t="s">
        <v>44</v>
      </c>
      <c r="U10994" s="409" t="s">
        <v>36</v>
      </c>
      <c r="V10994" s="3" t="s">
        <v>36</v>
      </c>
      <c r="W10994" s="409"/>
      <c r="X10994" s="409" t="s">
        <v>384</v>
      </c>
      <c r="AA10994" s="441">
        <v>44.587723429999997</v>
      </c>
      <c r="AB10994" s="441">
        <v>-123.3646406</v>
      </c>
      <c r="AC10994" s="2" t="s">
        <v>45</v>
      </c>
      <c r="AE10994" s="409" t="s">
        <v>1348</v>
      </c>
      <c r="AF10994" s="1" t="str">
        <f>CONCATENATE("ex ", AE10994)</f>
        <v>ex Erigeron decumbens</v>
      </c>
      <c r="AG10994" s="2" t="s">
        <v>90</v>
      </c>
      <c r="AH10994" s="2" t="s">
        <v>1769</v>
      </c>
      <c r="AT10994" s="2" t="s">
        <v>90</v>
      </c>
      <c r="BC10994" s="409"/>
    </row>
    <row r="10995" spans="2:55" ht="52.5" thickBot="1">
      <c r="B10995" s="87">
        <v>6625</v>
      </c>
      <c r="E10995" s="325">
        <v>6</v>
      </c>
      <c r="F10995" s="325" t="s">
        <v>1199</v>
      </c>
      <c r="G10995" s="325">
        <v>2018</v>
      </c>
      <c r="H10995" s="325"/>
      <c r="L10995" s="4"/>
      <c r="N10995" s="3" t="s">
        <v>1327</v>
      </c>
      <c r="P10995" s="325">
        <v>56</v>
      </c>
      <c r="Q10995" s="24">
        <v>56</v>
      </c>
      <c r="R10995" s="325">
        <v>5</v>
      </c>
      <c r="S10995" s="409" t="s">
        <v>3</v>
      </c>
      <c r="T10995" s="409" t="s">
        <v>44</v>
      </c>
      <c r="U10995" s="409" t="s">
        <v>36</v>
      </c>
      <c r="V10995" s="3" t="s">
        <v>36</v>
      </c>
      <c r="W10995" s="409"/>
      <c r="X10995" s="409" t="s">
        <v>384</v>
      </c>
      <c r="AA10995" s="441">
        <v>44.587723429999997</v>
      </c>
      <c r="AB10995" s="441">
        <v>-123.3646406</v>
      </c>
      <c r="AC10995" s="2" t="s">
        <v>45</v>
      </c>
      <c r="AE10995" s="409" t="s">
        <v>1348</v>
      </c>
      <c r="AF10995" s="1" t="str">
        <f>CONCATENATE("ex ", AE10995)</f>
        <v>ex Erigeron decumbens</v>
      </c>
      <c r="AG10995" s="2" t="s">
        <v>90</v>
      </c>
      <c r="AH10995" s="2" t="s">
        <v>1769</v>
      </c>
      <c r="AT10995" s="2" t="s">
        <v>90</v>
      </c>
      <c r="BC10995" s="409"/>
    </row>
    <row r="10996" spans="2:55" ht="52.5" thickBot="1">
      <c r="B10996" s="87">
        <v>6627</v>
      </c>
      <c r="E10996" s="325">
        <v>6</v>
      </c>
      <c r="F10996" s="325" t="s">
        <v>1199</v>
      </c>
      <c r="G10996" s="325">
        <v>2018</v>
      </c>
      <c r="H10996" s="325"/>
      <c r="L10996" s="4"/>
      <c r="N10996" s="3" t="s">
        <v>1327</v>
      </c>
      <c r="P10996" s="325">
        <v>56</v>
      </c>
      <c r="Q10996" s="24">
        <v>56</v>
      </c>
      <c r="R10996" s="325">
        <v>6</v>
      </c>
      <c r="S10996" s="409" t="s">
        <v>3</v>
      </c>
      <c r="T10996" s="409" t="s">
        <v>44</v>
      </c>
      <c r="U10996" s="409" t="s">
        <v>36</v>
      </c>
      <c r="V10996" s="3" t="s">
        <v>36</v>
      </c>
      <c r="W10996" s="409"/>
      <c r="X10996" s="409" t="s">
        <v>384</v>
      </c>
      <c r="AA10996" s="441">
        <v>44.587723429999997</v>
      </c>
      <c r="AB10996" s="441">
        <v>-123.3646406</v>
      </c>
      <c r="AC10996" s="2" t="s">
        <v>45</v>
      </c>
      <c r="AE10996" s="409" t="s">
        <v>1348</v>
      </c>
      <c r="AF10996" s="1" t="str">
        <f>CONCATENATE("ex ", AE10996)</f>
        <v>ex Erigeron decumbens</v>
      </c>
      <c r="AG10996" s="2" t="s">
        <v>90</v>
      </c>
      <c r="AH10996" s="2" t="s">
        <v>1769</v>
      </c>
      <c r="AT10996" s="2" t="s">
        <v>90</v>
      </c>
      <c r="BC10996" s="409"/>
    </row>
    <row r="10997" spans="2:55" ht="52.5" thickBot="1">
      <c r="B10997" s="87">
        <v>6629</v>
      </c>
      <c r="E10997" s="325">
        <v>6</v>
      </c>
      <c r="F10997" s="325" t="s">
        <v>1199</v>
      </c>
      <c r="G10997" s="325">
        <v>2018</v>
      </c>
      <c r="H10997" s="325"/>
      <c r="L10997" s="4"/>
      <c r="N10997" s="3" t="s">
        <v>1330</v>
      </c>
      <c r="P10997" s="325">
        <v>57</v>
      </c>
      <c r="Q10997" s="24">
        <v>57</v>
      </c>
      <c r="R10997" s="325">
        <v>1</v>
      </c>
      <c r="S10997" s="409" t="s">
        <v>3</v>
      </c>
      <c r="T10997" s="409" t="s">
        <v>44</v>
      </c>
      <c r="U10997" s="409" t="s">
        <v>36</v>
      </c>
      <c r="V10997" s="3" t="s">
        <v>36</v>
      </c>
      <c r="W10997" s="409"/>
      <c r="X10997" s="409" t="s">
        <v>384</v>
      </c>
      <c r="AA10997" s="441">
        <v>44.59883232</v>
      </c>
      <c r="AB10997" s="441">
        <v>-123.3149787</v>
      </c>
      <c r="AC10997" s="2" t="s">
        <v>45</v>
      </c>
      <c r="AE10997" s="409" t="s">
        <v>1349</v>
      </c>
      <c r="AF10997" s="1" t="str">
        <f>CONCATENATE("ex ", AE10997)</f>
        <v>ex Erigeron speciosus</v>
      </c>
      <c r="AG10997" s="2" t="s">
        <v>90</v>
      </c>
      <c r="AH10997" s="2" t="s">
        <v>1769</v>
      </c>
      <c r="AT10997" s="2" t="s">
        <v>90</v>
      </c>
      <c r="BC10997" s="409"/>
    </row>
    <row r="10998" spans="2:55" ht="52.5" thickBot="1">
      <c r="B10998" s="87">
        <v>6631</v>
      </c>
      <c r="E10998" s="325">
        <v>6</v>
      </c>
      <c r="F10998" s="325" t="s">
        <v>1199</v>
      </c>
      <c r="G10998" s="325">
        <v>2018</v>
      </c>
      <c r="H10998" s="325"/>
      <c r="L10998" s="4"/>
      <c r="N10998" s="3" t="s">
        <v>1330</v>
      </c>
      <c r="P10998" s="325">
        <v>57</v>
      </c>
      <c r="Q10998" s="24">
        <v>57</v>
      </c>
      <c r="R10998" s="325">
        <v>2</v>
      </c>
      <c r="S10998" s="409" t="s">
        <v>3</v>
      </c>
      <c r="T10998" s="409" t="s">
        <v>44</v>
      </c>
      <c r="U10998" s="409" t="s">
        <v>36</v>
      </c>
      <c r="V10998" s="3" t="s">
        <v>36</v>
      </c>
      <c r="W10998" s="409"/>
      <c r="X10998" s="409" t="s">
        <v>384</v>
      </c>
      <c r="AA10998" s="441">
        <v>44.59883232</v>
      </c>
      <c r="AB10998" s="441">
        <v>-123.3149787</v>
      </c>
      <c r="AC10998" s="2" t="s">
        <v>45</v>
      </c>
      <c r="AE10998" s="409" t="s">
        <v>1349</v>
      </c>
      <c r="AF10998" s="1" t="str">
        <f>CONCATENATE("ex ", AE10998)</f>
        <v>ex Erigeron speciosus</v>
      </c>
      <c r="AG10998" s="2" t="s">
        <v>90</v>
      </c>
      <c r="AH10998" s="2" t="s">
        <v>1769</v>
      </c>
      <c r="AT10998" s="2" t="s">
        <v>90</v>
      </c>
      <c r="BC10998" s="409"/>
    </row>
    <row r="10999" spans="2:55" ht="52.5" thickBot="1">
      <c r="B10999" s="87">
        <v>6633</v>
      </c>
      <c r="E10999" s="325">
        <v>6</v>
      </c>
      <c r="F10999" s="325" t="s">
        <v>1199</v>
      </c>
      <c r="G10999" s="325">
        <v>2018</v>
      </c>
      <c r="H10999" s="325"/>
      <c r="L10999" s="4"/>
      <c r="N10999" s="3" t="s">
        <v>1330</v>
      </c>
      <c r="P10999" s="325">
        <v>57</v>
      </c>
      <c r="Q10999" s="24">
        <v>57</v>
      </c>
      <c r="R10999" s="325">
        <v>3</v>
      </c>
      <c r="S10999" s="409" t="s">
        <v>3</v>
      </c>
      <c r="T10999" s="409" t="s">
        <v>44</v>
      </c>
      <c r="U10999" s="409" t="s">
        <v>36</v>
      </c>
      <c r="V10999" s="3" t="s">
        <v>36</v>
      </c>
      <c r="W10999" s="409"/>
      <c r="X10999" s="409" t="s">
        <v>384</v>
      </c>
      <c r="AA10999" s="441">
        <v>44.59883232</v>
      </c>
      <c r="AB10999" s="441">
        <v>-123.3149787</v>
      </c>
      <c r="AC10999" s="2" t="s">
        <v>45</v>
      </c>
      <c r="AE10999" s="409" t="s">
        <v>1349</v>
      </c>
      <c r="AF10999" s="1" t="str">
        <f>CONCATENATE("ex ", AE10999)</f>
        <v>ex Erigeron speciosus</v>
      </c>
      <c r="AG10999" s="2" t="s">
        <v>90</v>
      </c>
      <c r="AH10999" s="2" t="s">
        <v>1769</v>
      </c>
      <c r="AT10999" s="2" t="s">
        <v>90</v>
      </c>
      <c r="BC10999" s="409"/>
    </row>
    <row r="11000" spans="2:55" ht="52.5" thickBot="1">
      <c r="B11000" s="87">
        <v>6635</v>
      </c>
      <c r="E11000" s="325">
        <v>6</v>
      </c>
      <c r="F11000" s="325" t="s">
        <v>1199</v>
      </c>
      <c r="G11000" s="325">
        <v>2018</v>
      </c>
      <c r="H11000" s="325"/>
      <c r="L11000" s="4"/>
      <c r="N11000" s="3" t="s">
        <v>1330</v>
      </c>
      <c r="P11000" s="325">
        <v>57</v>
      </c>
      <c r="Q11000" s="24">
        <v>57</v>
      </c>
      <c r="R11000" s="325">
        <v>4</v>
      </c>
      <c r="S11000" s="409" t="s">
        <v>3</v>
      </c>
      <c r="T11000" s="409" t="s">
        <v>44</v>
      </c>
      <c r="U11000" s="409" t="s">
        <v>36</v>
      </c>
      <c r="V11000" s="3" t="s">
        <v>36</v>
      </c>
      <c r="W11000" s="409"/>
      <c r="X11000" s="409" t="s">
        <v>384</v>
      </c>
      <c r="AA11000" s="441">
        <v>44.59883232</v>
      </c>
      <c r="AB11000" s="441">
        <v>-123.3149787</v>
      </c>
      <c r="AC11000" s="2" t="s">
        <v>45</v>
      </c>
      <c r="AE11000" s="409" t="s">
        <v>1349</v>
      </c>
      <c r="AF11000" s="1" t="str">
        <f>CONCATENATE("ex ", AE11000)</f>
        <v>ex Erigeron speciosus</v>
      </c>
      <c r="AG11000" s="2" t="s">
        <v>90</v>
      </c>
      <c r="AH11000" s="2" t="s">
        <v>1769</v>
      </c>
      <c r="AT11000" s="2" t="s">
        <v>90</v>
      </c>
      <c r="BC11000" s="409"/>
    </row>
    <row r="11001" spans="2:55" ht="52.5" thickBot="1">
      <c r="B11001" s="87">
        <v>6637</v>
      </c>
      <c r="E11001" s="325">
        <v>6</v>
      </c>
      <c r="F11001" s="325" t="s">
        <v>1199</v>
      </c>
      <c r="G11001" s="325">
        <v>2018</v>
      </c>
      <c r="H11001" s="325"/>
      <c r="L11001" s="4"/>
      <c r="N11001" s="3" t="s">
        <v>1330</v>
      </c>
      <c r="P11001" s="325">
        <v>57</v>
      </c>
      <c r="Q11001" s="24">
        <v>57</v>
      </c>
      <c r="R11001" s="325">
        <v>5</v>
      </c>
      <c r="S11001" s="409" t="s">
        <v>3</v>
      </c>
      <c r="T11001" s="409" t="s">
        <v>44</v>
      </c>
      <c r="U11001" s="409" t="s">
        <v>36</v>
      </c>
      <c r="V11001" s="3" t="s">
        <v>36</v>
      </c>
      <c r="W11001" s="409"/>
      <c r="X11001" s="409" t="s">
        <v>384</v>
      </c>
      <c r="AA11001" s="441">
        <v>44.59883232</v>
      </c>
      <c r="AB11001" s="441">
        <v>-123.3149787</v>
      </c>
      <c r="AC11001" s="2" t="s">
        <v>45</v>
      </c>
      <c r="AE11001" s="409" t="s">
        <v>1349</v>
      </c>
      <c r="AF11001" s="1" t="str">
        <f>CONCATENATE("ex ", AE11001)</f>
        <v>ex Erigeron speciosus</v>
      </c>
      <c r="AG11001" s="2" t="s">
        <v>90</v>
      </c>
      <c r="AH11001" s="2" t="s">
        <v>1769</v>
      </c>
      <c r="AT11001" s="2" t="s">
        <v>90</v>
      </c>
      <c r="BC11001" s="409"/>
    </row>
    <row r="11002" spans="2:55" ht="52.5" thickBot="1">
      <c r="B11002" s="87">
        <v>6639</v>
      </c>
      <c r="E11002" s="325">
        <v>6</v>
      </c>
      <c r="F11002" s="325" t="s">
        <v>1199</v>
      </c>
      <c r="G11002" s="325">
        <v>2018</v>
      </c>
      <c r="H11002" s="325"/>
      <c r="L11002" s="4"/>
      <c r="N11002" s="3" t="s">
        <v>1330</v>
      </c>
      <c r="P11002" s="325">
        <v>57</v>
      </c>
      <c r="Q11002" s="24">
        <v>57</v>
      </c>
      <c r="R11002" s="325">
        <v>6</v>
      </c>
      <c r="S11002" s="409" t="s">
        <v>3</v>
      </c>
      <c r="T11002" s="409" t="s">
        <v>44</v>
      </c>
      <c r="U11002" s="409" t="s">
        <v>36</v>
      </c>
      <c r="V11002" s="3" t="s">
        <v>36</v>
      </c>
      <c r="W11002" s="409"/>
      <c r="X11002" s="409" t="s">
        <v>384</v>
      </c>
      <c r="AA11002" s="441">
        <v>44.59883232</v>
      </c>
      <c r="AB11002" s="441">
        <v>-123.3149787</v>
      </c>
      <c r="AC11002" s="2" t="s">
        <v>45</v>
      </c>
      <c r="AE11002" s="409" t="s">
        <v>1349</v>
      </c>
      <c r="AF11002" s="1" t="str">
        <f>CONCATENATE("ex ", AE11002)</f>
        <v>ex Erigeron speciosus</v>
      </c>
      <c r="AG11002" s="2" t="s">
        <v>90</v>
      </c>
      <c r="AH11002" s="2" t="s">
        <v>1769</v>
      </c>
      <c r="AT11002" s="2" t="s">
        <v>90</v>
      </c>
      <c r="BC11002" s="409"/>
    </row>
    <row r="11003" spans="2:55" ht="52.5" thickBot="1">
      <c r="B11003" s="87">
        <v>6641</v>
      </c>
      <c r="E11003" s="325">
        <v>6</v>
      </c>
      <c r="F11003" s="325" t="s">
        <v>1199</v>
      </c>
      <c r="G11003" s="325">
        <v>2018</v>
      </c>
      <c r="H11003" s="325"/>
      <c r="L11003" s="4"/>
      <c r="N11003" s="3" t="s">
        <v>1332</v>
      </c>
      <c r="P11003" s="325">
        <v>58</v>
      </c>
      <c r="Q11003" s="24">
        <v>58</v>
      </c>
      <c r="R11003" s="325">
        <v>1</v>
      </c>
      <c r="S11003" s="409" t="s">
        <v>3</v>
      </c>
      <c r="T11003" s="409" t="s">
        <v>44</v>
      </c>
      <c r="U11003" s="409" t="s">
        <v>36</v>
      </c>
      <c r="V11003" s="3" t="s">
        <v>36</v>
      </c>
      <c r="W11003" s="409"/>
      <c r="X11003" s="409" t="s">
        <v>384</v>
      </c>
      <c r="AA11003" s="441">
        <v>44.598983079999996</v>
      </c>
      <c r="AB11003" s="441">
        <v>-123.3150869</v>
      </c>
      <c r="AC11003" s="2" t="s">
        <v>45</v>
      </c>
      <c r="AE11003" s="409" t="s">
        <v>1350</v>
      </c>
      <c r="AF11003" s="1" t="str">
        <f>CONCATENATE("ex ", AE11003)</f>
        <v>ex Allium amplectens</v>
      </c>
      <c r="AG11003" s="2" t="s">
        <v>90</v>
      </c>
      <c r="AH11003" s="2" t="s">
        <v>1769</v>
      </c>
      <c r="AT11003" s="2" t="s">
        <v>90</v>
      </c>
      <c r="BC11003" s="409"/>
    </row>
    <row r="11004" spans="2:55" ht="52.5" thickBot="1">
      <c r="B11004" s="87">
        <v>6643</v>
      </c>
      <c r="E11004" s="325">
        <v>6</v>
      </c>
      <c r="F11004" s="325" t="s">
        <v>1199</v>
      </c>
      <c r="G11004" s="325">
        <v>2018</v>
      </c>
      <c r="H11004" s="325"/>
      <c r="L11004" s="4"/>
      <c r="N11004" s="3" t="s">
        <v>1332</v>
      </c>
      <c r="P11004" s="325">
        <v>58</v>
      </c>
      <c r="Q11004" s="24">
        <v>58</v>
      </c>
      <c r="R11004" s="325">
        <v>2</v>
      </c>
      <c r="S11004" s="409" t="s">
        <v>3</v>
      </c>
      <c r="T11004" s="409" t="s">
        <v>44</v>
      </c>
      <c r="U11004" s="409" t="s">
        <v>36</v>
      </c>
      <c r="V11004" s="3" t="s">
        <v>36</v>
      </c>
      <c r="W11004" s="409"/>
      <c r="X11004" s="409" t="s">
        <v>384</v>
      </c>
      <c r="AA11004" s="441">
        <v>44.598983079999996</v>
      </c>
      <c r="AB11004" s="441">
        <v>-123.3150869</v>
      </c>
      <c r="AC11004" s="2" t="s">
        <v>45</v>
      </c>
      <c r="AE11004" s="409" t="s">
        <v>1350</v>
      </c>
      <c r="AF11004" s="1" t="str">
        <f>CONCATENATE("ex ", AE11004)</f>
        <v>ex Allium amplectens</v>
      </c>
      <c r="AG11004" s="2" t="s">
        <v>90</v>
      </c>
      <c r="AH11004" s="2" t="s">
        <v>1769</v>
      </c>
      <c r="AT11004" s="2" t="s">
        <v>90</v>
      </c>
      <c r="BC11004" s="409"/>
    </row>
    <row r="11005" spans="2:55" ht="52.5" thickBot="1">
      <c r="B11005" s="87">
        <v>6645</v>
      </c>
      <c r="E11005" s="325">
        <v>6</v>
      </c>
      <c r="F11005" s="325" t="s">
        <v>1199</v>
      </c>
      <c r="G11005" s="325">
        <v>2018</v>
      </c>
      <c r="H11005" s="325"/>
      <c r="L11005" s="4"/>
      <c r="N11005" s="3" t="s">
        <v>1332</v>
      </c>
      <c r="P11005" s="325">
        <v>58</v>
      </c>
      <c r="Q11005" s="24">
        <v>58</v>
      </c>
      <c r="R11005" s="325">
        <v>3</v>
      </c>
      <c r="S11005" s="409" t="s">
        <v>3</v>
      </c>
      <c r="T11005" s="409" t="s">
        <v>44</v>
      </c>
      <c r="U11005" s="409" t="s">
        <v>36</v>
      </c>
      <c r="V11005" s="3" t="s">
        <v>36</v>
      </c>
      <c r="W11005" s="409"/>
      <c r="X11005" s="409" t="s">
        <v>384</v>
      </c>
      <c r="AA11005" s="441">
        <v>44.598983079999996</v>
      </c>
      <c r="AB11005" s="441">
        <v>-123.3150869</v>
      </c>
      <c r="AC11005" s="2" t="s">
        <v>45</v>
      </c>
      <c r="AE11005" s="409" t="s">
        <v>1350</v>
      </c>
      <c r="AF11005" s="1" t="str">
        <f>CONCATENATE("ex ", AE11005)</f>
        <v>ex Allium amplectens</v>
      </c>
      <c r="AG11005" s="2" t="s">
        <v>90</v>
      </c>
      <c r="AH11005" s="2" t="s">
        <v>1769</v>
      </c>
      <c r="AT11005" s="2" t="s">
        <v>90</v>
      </c>
      <c r="BC11005" s="409"/>
    </row>
    <row r="11006" spans="2:55" ht="52.5" thickBot="1">
      <c r="B11006" s="87">
        <v>6647</v>
      </c>
      <c r="E11006" s="325">
        <v>6</v>
      </c>
      <c r="F11006" s="325" t="s">
        <v>1199</v>
      </c>
      <c r="G11006" s="325">
        <v>2018</v>
      </c>
      <c r="H11006" s="325"/>
      <c r="L11006" s="4"/>
      <c r="N11006" s="3" t="s">
        <v>1332</v>
      </c>
      <c r="P11006" s="325">
        <v>58</v>
      </c>
      <c r="Q11006" s="24">
        <v>58</v>
      </c>
      <c r="R11006" s="325">
        <v>4</v>
      </c>
      <c r="S11006" s="409" t="s">
        <v>3</v>
      </c>
      <c r="T11006" s="409" t="s">
        <v>44</v>
      </c>
      <c r="U11006" s="409" t="s">
        <v>36</v>
      </c>
      <c r="V11006" s="3" t="s">
        <v>36</v>
      </c>
      <c r="W11006" s="409"/>
      <c r="X11006" s="409" t="s">
        <v>384</v>
      </c>
      <c r="AA11006" s="441">
        <v>44.598983079999996</v>
      </c>
      <c r="AB11006" s="441">
        <v>-123.3150869</v>
      </c>
      <c r="AC11006" s="2" t="s">
        <v>45</v>
      </c>
      <c r="AE11006" s="409" t="s">
        <v>1350</v>
      </c>
      <c r="AF11006" s="1" t="str">
        <f>CONCATENATE("ex ", AE11006)</f>
        <v>ex Allium amplectens</v>
      </c>
      <c r="AG11006" s="2" t="s">
        <v>90</v>
      </c>
      <c r="AH11006" s="2" t="s">
        <v>1769</v>
      </c>
      <c r="AT11006" s="2" t="s">
        <v>90</v>
      </c>
      <c r="BC11006" s="409"/>
    </row>
    <row r="11007" spans="2:55" ht="52.5" thickBot="1">
      <c r="B11007" s="87">
        <v>6649</v>
      </c>
      <c r="E11007" s="325">
        <v>6</v>
      </c>
      <c r="F11007" s="325" t="s">
        <v>1199</v>
      </c>
      <c r="G11007" s="325">
        <v>2018</v>
      </c>
      <c r="H11007" s="325"/>
      <c r="L11007" s="4"/>
      <c r="N11007" s="3" t="s">
        <v>1332</v>
      </c>
      <c r="P11007" s="325">
        <v>58</v>
      </c>
      <c r="Q11007" s="24">
        <v>58</v>
      </c>
      <c r="R11007" s="325">
        <v>5</v>
      </c>
      <c r="S11007" s="409" t="s">
        <v>3</v>
      </c>
      <c r="T11007" s="409" t="s">
        <v>44</v>
      </c>
      <c r="U11007" s="409" t="s">
        <v>36</v>
      </c>
      <c r="V11007" s="3" t="s">
        <v>36</v>
      </c>
      <c r="W11007" s="409"/>
      <c r="X11007" s="409" t="s">
        <v>384</v>
      </c>
      <c r="AA11007" s="441">
        <v>44.598983079999996</v>
      </c>
      <c r="AB11007" s="441">
        <v>-123.3150869</v>
      </c>
      <c r="AC11007" s="2" t="s">
        <v>45</v>
      </c>
      <c r="AE11007" s="409" t="s">
        <v>1350</v>
      </c>
      <c r="AF11007" s="1" t="str">
        <f>CONCATENATE("ex ", AE11007)</f>
        <v>ex Allium amplectens</v>
      </c>
      <c r="AG11007" s="2" t="s">
        <v>90</v>
      </c>
      <c r="AH11007" s="2" t="s">
        <v>1769</v>
      </c>
      <c r="AT11007" s="2" t="s">
        <v>90</v>
      </c>
      <c r="BC11007" s="409"/>
    </row>
    <row r="11008" spans="2:55" ht="52.5" thickBot="1">
      <c r="B11008" s="87">
        <v>6651</v>
      </c>
      <c r="E11008" s="325">
        <v>6</v>
      </c>
      <c r="F11008" s="325" t="s">
        <v>1199</v>
      </c>
      <c r="G11008" s="325">
        <v>2018</v>
      </c>
      <c r="H11008" s="325"/>
      <c r="L11008" s="4"/>
      <c r="N11008" s="3" t="s">
        <v>1332</v>
      </c>
      <c r="P11008" s="325">
        <v>58</v>
      </c>
      <c r="Q11008" s="24">
        <v>58</v>
      </c>
      <c r="R11008" s="325">
        <v>6</v>
      </c>
      <c r="S11008" s="409" t="s">
        <v>3</v>
      </c>
      <c r="T11008" s="409" t="s">
        <v>44</v>
      </c>
      <c r="U11008" s="409" t="s">
        <v>36</v>
      </c>
      <c r="V11008" s="3" t="s">
        <v>36</v>
      </c>
      <c r="W11008" s="409"/>
      <c r="X11008" s="409" t="s">
        <v>384</v>
      </c>
      <c r="AA11008" s="441">
        <v>44.598983079999996</v>
      </c>
      <c r="AB11008" s="441">
        <v>-123.3150869</v>
      </c>
      <c r="AC11008" s="2" t="s">
        <v>45</v>
      </c>
      <c r="AE11008" s="409" t="s">
        <v>1350</v>
      </c>
      <c r="AF11008" s="1" t="str">
        <f>CONCATENATE("ex ", AE11008)</f>
        <v>ex Allium amplectens</v>
      </c>
      <c r="AG11008" s="2" t="s">
        <v>90</v>
      </c>
      <c r="AH11008" s="2" t="s">
        <v>1769</v>
      </c>
      <c r="AT11008" s="2" t="s">
        <v>90</v>
      </c>
      <c r="BC11008" s="409"/>
    </row>
    <row r="11009" spans="2:55" ht="52.5" thickBot="1">
      <c r="B11009" s="87">
        <v>6653</v>
      </c>
      <c r="E11009" s="325">
        <v>6</v>
      </c>
      <c r="F11009" s="325" t="s">
        <v>1199</v>
      </c>
      <c r="G11009" s="325">
        <v>2018</v>
      </c>
      <c r="H11009" s="325"/>
      <c r="L11009" s="4"/>
      <c r="N11009" s="3" t="s">
        <v>1332</v>
      </c>
      <c r="P11009" s="325">
        <v>58</v>
      </c>
      <c r="Q11009" s="24">
        <v>58</v>
      </c>
      <c r="R11009" s="325">
        <v>7</v>
      </c>
      <c r="S11009" s="409" t="s">
        <v>3</v>
      </c>
      <c r="T11009" s="409" t="s">
        <v>44</v>
      </c>
      <c r="U11009" s="409" t="s">
        <v>36</v>
      </c>
      <c r="V11009" s="3" t="s">
        <v>36</v>
      </c>
      <c r="W11009" s="409"/>
      <c r="X11009" s="409" t="s">
        <v>384</v>
      </c>
      <c r="AA11009" s="441">
        <v>44.598983079999996</v>
      </c>
      <c r="AB11009" s="441">
        <v>-123.3150869</v>
      </c>
      <c r="AC11009" s="2" t="s">
        <v>45</v>
      </c>
      <c r="AE11009" s="409" t="s">
        <v>1350</v>
      </c>
      <c r="AF11009" s="1" t="str">
        <f>CONCATENATE("ex ", AE11009)</f>
        <v>ex Allium amplectens</v>
      </c>
      <c r="AG11009" s="2" t="s">
        <v>90</v>
      </c>
      <c r="AH11009" s="2" t="s">
        <v>1769</v>
      </c>
      <c r="AT11009" s="2" t="s">
        <v>90</v>
      </c>
      <c r="BC11009" s="409"/>
    </row>
    <row r="11010" spans="2:55" ht="52.5" thickBot="1">
      <c r="B11010" s="87">
        <v>6655</v>
      </c>
      <c r="E11010" s="325">
        <v>6</v>
      </c>
      <c r="F11010" s="325" t="s">
        <v>1199</v>
      </c>
      <c r="G11010" s="325">
        <v>2018</v>
      </c>
      <c r="H11010" s="325"/>
      <c r="L11010" s="4"/>
      <c r="N11010" s="3" t="s">
        <v>1332</v>
      </c>
      <c r="P11010" s="325">
        <v>58</v>
      </c>
      <c r="Q11010" s="24">
        <v>58</v>
      </c>
      <c r="R11010" s="325">
        <v>8</v>
      </c>
      <c r="S11010" s="409" t="s">
        <v>3</v>
      </c>
      <c r="T11010" s="409" t="s">
        <v>44</v>
      </c>
      <c r="U11010" s="409" t="s">
        <v>36</v>
      </c>
      <c r="V11010" s="3" t="s">
        <v>36</v>
      </c>
      <c r="W11010" s="409"/>
      <c r="X11010" s="409" t="s">
        <v>384</v>
      </c>
      <c r="AA11010" s="441">
        <v>44.598983079999996</v>
      </c>
      <c r="AB11010" s="441">
        <v>-123.3150869</v>
      </c>
      <c r="AC11010" s="2" t="s">
        <v>45</v>
      </c>
      <c r="AE11010" s="409" t="s">
        <v>1350</v>
      </c>
      <c r="AF11010" s="1" t="str">
        <f>CONCATENATE("ex ", AE11010)</f>
        <v>ex Allium amplectens</v>
      </c>
      <c r="AG11010" s="2" t="s">
        <v>90</v>
      </c>
      <c r="AH11010" s="2" t="s">
        <v>1769</v>
      </c>
      <c r="AT11010" s="2" t="s">
        <v>90</v>
      </c>
      <c r="BC11010" s="409"/>
    </row>
    <row r="11011" spans="2:55" ht="52.5" thickBot="1">
      <c r="B11011" s="87">
        <v>6657</v>
      </c>
      <c r="E11011" s="325">
        <v>6</v>
      </c>
      <c r="F11011" s="325" t="s">
        <v>1199</v>
      </c>
      <c r="G11011" s="325">
        <v>2018</v>
      </c>
      <c r="H11011" s="325"/>
      <c r="L11011" s="4"/>
      <c r="N11011" s="3" t="s">
        <v>1332</v>
      </c>
      <c r="P11011" s="325">
        <v>58</v>
      </c>
      <c r="Q11011" s="24">
        <v>58</v>
      </c>
      <c r="R11011" s="325">
        <v>9</v>
      </c>
      <c r="S11011" s="409" t="s">
        <v>3</v>
      </c>
      <c r="T11011" s="409" t="s">
        <v>44</v>
      </c>
      <c r="U11011" s="409" t="s">
        <v>36</v>
      </c>
      <c r="V11011" s="3" t="s">
        <v>36</v>
      </c>
      <c r="W11011" s="409"/>
      <c r="X11011" s="409" t="s">
        <v>384</v>
      </c>
      <c r="AA11011" s="441">
        <v>44.598983079999996</v>
      </c>
      <c r="AB11011" s="441">
        <v>-123.3150869</v>
      </c>
      <c r="AC11011" s="2" t="s">
        <v>45</v>
      </c>
      <c r="AE11011" s="409" t="s">
        <v>1350</v>
      </c>
      <c r="AF11011" s="1" t="str">
        <f>CONCATENATE("ex ", AE11011)</f>
        <v>ex Allium amplectens</v>
      </c>
      <c r="AG11011" s="2" t="s">
        <v>90</v>
      </c>
      <c r="AH11011" s="2" t="s">
        <v>1769</v>
      </c>
      <c r="AT11011" s="2" t="s">
        <v>90</v>
      </c>
      <c r="BC11011" s="409"/>
    </row>
    <row r="11012" spans="2:55" ht="52.5" thickBot="1">
      <c r="B11012" s="87">
        <v>6659</v>
      </c>
      <c r="E11012" s="325">
        <v>6</v>
      </c>
      <c r="F11012" s="325" t="s">
        <v>1199</v>
      </c>
      <c r="G11012" s="325">
        <v>2018</v>
      </c>
      <c r="H11012" s="325"/>
      <c r="L11012" s="4"/>
      <c r="N11012" s="3" t="s">
        <v>1342</v>
      </c>
      <c r="P11012" s="325">
        <v>59</v>
      </c>
      <c r="Q11012" s="24">
        <v>59</v>
      </c>
      <c r="R11012" s="325">
        <v>1</v>
      </c>
      <c r="S11012" s="409" t="s">
        <v>3</v>
      </c>
      <c r="T11012" s="409" t="s">
        <v>44</v>
      </c>
      <c r="U11012" s="409" t="s">
        <v>36</v>
      </c>
      <c r="V11012" s="3" t="s">
        <v>36</v>
      </c>
      <c r="W11012" s="409"/>
      <c r="X11012" s="409" t="s">
        <v>384</v>
      </c>
      <c r="AA11012" s="441">
        <v>44.598801739999999</v>
      </c>
      <c r="AB11012" s="441">
        <v>-123.3151842</v>
      </c>
      <c r="AC11012" s="2" t="s">
        <v>45</v>
      </c>
      <c r="AE11012" s="409" t="s">
        <v>935</v>
      </c>
      <c r="AF11012" s="1" t="str">
        <f>CONCATENATE("ex ", AE11012)</f>
        <v>ex Eriophyllum lanatum</v>
      </c>
      <c r="AG11012" s="2" t="s">
        <v>90</v>
      </c>
      <c r="AH11012" s="2" t="s">
        <v>1769</v>
      </c>
      <c r="AT11012" s="2" t="s">
        <v>90</v>
      </c>
      <c r="BC11012" s="409"/>
    </row>
    <row r="11013" spans="2:55" ht="52.5" thickBot="1">
      <c r="B11013" s="87">
        <v>6661</v>
      </c>
      <c r="E11013" s="325">
        <v>6</v>
      </c>
      <c r="F11013" s="325" t="s">
        <v>1199</v>
      </c>
      <c r="G11013" s="325">
        <v>2018</v>
      </c>
      <c r="H11013" s="325"/>
      <c r="L11013" s="4"/>
      <c r="N11013" s="3" t="s">
        <v>1342</v>
      </c>
      <c r="P11013" s="325">
        <v>59</v>
      </c>
      <c r="Q11013" s="24">
        <v>59</v>
      </c>
      <c r="R11013" s="325">
        <v>2</v>
      </c>
      <c r="S11013" s="409" t="s">
        <v>3</v>
      </c>
      <c r="T11013" s="409" t="s">
        <v>44</v>
      </c>
      <c r="U11013" s="409" t="s">
        <v>36</v>
      </c>
      <c r="V11013" s="3" t="s">
        <v>36</v>
      </c>
      <c r="W11013" s="409"/>
      <c r="X11013" s="409" t="s">
        <v>384</v>
      </c>
      <c r="AA11013" s="441">
        <v>44.598801739999999</v>
      </c>
      <c r="AB11013" s="441">
        <v>-123.3151842</v>
      </c>
      <c r="AC11013" s="2" t="s">
        <v>45</v>
      </c>
      <c r="AE11013" s="409" t="s">
        <v>935</v>
      </c>
      <c r="AF11013" s="1" t="str">
        <f>CONCATENATE("ex ", AE11013)</f>
        <v>ex Eriophyllum lanatum</v>
      </c>
      <c r="AG11013" s="2" t="s">
        <v>90</v>
      </c>
      <c r="AH11013" s="2" t="s">
        <v>1769</v>
      </c>
      <c r="AT11013" s="2" t="s">
        <v>90</v>
      </c>
      <c r="BC11013" s="409"/>
    </row>
    <row r="11014" spans="2:55" ht="52.5" thickBot="1">
      <c r="B11014" s="87">
        <v>6663</v>
      </c>
      <c r="E11014" s="325">
        <v>6</v>
      </c>
      <c r="F11014" s="325" t="s">
        <v>1199</v>
      </c>
      <c r="G11014" s="325">
        <v>2018</v>
      </c>
      <c r="H11014" s="325"/>
      <c r="L11014" s="4"/>
      <c r="N11014" s="3" t="s">
        <v>1342</v>
      </c>
      <c r="P11014" s="325">
        <v>59</v>
      </c>
      <c r="Q11014" s="24">
        <v>59</v>
      </c>
      <c r="R11014" s="325">
        <v>3</v>
      </c>
      <c r="S11014" s="409" t="s">
        <v>3</v>
      </c>
      <c r="T11014" s="409" t="s">
        <v>44</v>
      </c>
      <c r="U11014" s="409" t="s">
        <v>36</v>
      </c>
      <c r="V11014" s="3" t="s">
        <v>36</v>
      </c>
      <c r="W11014" s="409"/>
      <c r="X11014" s="409" t="s">
        <v>384</v>
      </c>
      <c r="AA11014" s="441">
        <v>44.598801739999999</v>
      </c>
      <c r="AB11014" s="441">
        <v>-123.3151842</v>
      </c>
      <c r="AC11014" s="2" t="s">
        <v>45</v>
      </c>
      <c r="AE11014" s="409" t="s">
        <v>935</v>
      </c>
      <c r="AF11014" s="1" t="str">
        <f>CONCATENATE("ex ", AE11014)</f>
        <v>ex Eriophyllum lanatum</v>
      </c>
      <c r="AG11014" s="2" t="s">
        <v>90</v>
      </c>
      <c r="AH11014" s="2" t="s">
        <v>1769</v>
      </c>
      <c r="AT11014" s="2" t="s">
        <v>90</v>
      </c>
      <c r="BC11014" s="409"/>
    </row>
    <row r="11015" spans="2:55" ht="52.5" thickBot="1">
      <c r="B11015" s="87">
        <v>6665</v>
      </c>
      <c r="E11015" s="325">
        <v>6</v>
      </c>
      <c r="F11015" s="325" t="s">
        <v>1199</v>
      </c>
      <c r="G11015" s="325">
        <v>2018</v>
      </c>
      <c r="H11015" s="325"/>
      <c r="L11015" s="4"/>
      <c r="N11015" s="3" t="s">
        <v>1342</v>
      </c>
      <c r="P11015" s="325">
        <v>59</v>
      </c>
      <c r="Q11015" s="24">
        <v>59</v>
      </c>
      <c r="R11015" s="325">
        <v>4</v>
      </c>
      <c r="S11015" s="409" t="s">
        <v>3</v>
      </c>
      <c r="T11015" s="409" t="s">
        <v>44</v>
      </c>
      <c r="U11015" s="409" t="s">
        <v>36</v>
      </c>
      <c r="V11015" s="3" t="s">
        <v>36</v>
      </c>
      <c r="W11015" s="409"/>
      <c r="X11015" s="409" t="s">
        <v>384</v>
      </c>
      <c r="AA11015" s="441">
        <v>44.598801739999999</v>
      </c>
      <c r="AB11015" s="441">
        <v>-123.3151842</v>
      </c>
      <c r="AC11015" s="2" t="s">
        <v>45</v>
      </c>
      <c r="AE11015" s="409" t="s">
        <v>935</v>
      </c>
      <c r="AF11015" s="1" t="str">
        <f>CONCATENATE("ex ", AE11015)</f>
        <v>ex Eriophyllum lanatum</v>
      </c>
      <c r="AG11015" s="2" t="s">
        <v>90</v>
      </c>
      <c r="AH11015" s="2" t="s">
        <v>1769</v>
      </c>
      <c r="AT11015" s="2" t="s">
        <v>90</v>
      </c>
      <c r="BC11015" s="409"/>
    </row>
    <row r="11016" spans="2:55" ht="52.5" thickBot="1">
      <c r="B11016" s="87">
        <v>6667</v>
      </c>
      <c r="E11016" s="325">
        <v>6</v>
      </c>
      <c r="F11016" s="325" t="s">
        <v>1199</v>
      </c>
      <c r="G11016" s="325">
        <v>2018</v>
      </c>
      <c r="H11016" s="325"/>
      <c r="L11016" s="4"/>
      <c r="N11016" s="3" t="s">
        <v>1342</v>
      </c>
      <c r="P11016" s="325">
        <v>59</v>
      </c>
      <c r="Q11016" s="24">
        <v>59</v>
      </c>
      <c r="R11016" s="325">
        <v>5</v>
      </c>
      <c r="S11016" s="409" t="s">
        <v>3</v>
      </c>
      <c r="T11016" s="409" t="s">
        <v>44</v>
      </c>
      <c r="U11016" s="409" t="s">
        <v>36</v>
      </c>
      <c r="V11016" s="3" t="s">
        <v>36</v>
      </c>
      <c r="W11016" s="409"/>
      <c r="X11016" s="409" t="s">
        <v>384</v>
      </c>
      <c r="AA11016" s="441">
        <v>44.598801739999999</v>
      </c>
      <c r="AB11016" s="441">
        <v>-123.3151842</v>
      </c>
      <c r="AC11016" s="2" t="s">
        <v>45</v>
      </c>
      <c r="AE11016" s="409" t="s">
        <v>935</v>
      </c>
      <c r="AF11016" s="1" t="str">
        <f>CONCATENATE("ex ", AE11016)</f>
        <v>ex Eriophyllum lanatum</v>
      </c>
      <c r="AG11016" s="2" t="s">
        <v>90</v>
      </c>
      <c r="AH11016" s="2" t="s">
        <v>1769</v>
      </c>
      <c r="AT11016" s="2" t="s">
        <v>90</v>
      </c>
      <c r="BC11016" s="409"/>
    </row>
    <row r="11017" spans="2:55" ht="52.5" thickBot="1">
      <c r="B11017" s="87">
        <v>6669</v>
      </c>
      <c r="E11017" s="325">
        <v>6</v>
      </c>
      <c r="F11017" s="325" t="s">
        <v>1199</v>
      </c>
      <c r="G11017" s="325">
        <v>2018</v>
      </c>
      <c r="H11017" s="325"/>
      <c r="L11017" s="4"/>
      <c r="N11017" s="3" t="s">
        <v>1342</v>
      </c>
      <c r="P11017" s="325">
        <v>59</v>
      </c>
      <c r="Q11017" s="24">
        <v>59</v>
      </c>
      <c r="R11017" s="325">
        <v>6</v>
      </c>
      <c r="S11017" s="409" t="s">
        <v>3</v>
      </c>
      <c r="T11017" s="409" t="s">
        <v>44</v>
      </c>
      <c r="U11017" s="409" t="s">
        <v>36</v>
      </c>
      <c r="V11017" s="3" t="s">
        <v>36</v>
      </c>
      <c r="W11017" s="409"/>
      <c r="X11017" s="409" t="s">
        <v>384</v>
      </c>
      <c r="AA11017" s="441">
        <v>44.598801739999999</v>
      </c>
      <c r="AB11017" s="441">
        <v>-123.3151842</v>
      </c>
      <c r="AC11017" s="2" t="s">
        <v>45</v>
      </c>
      <c r="AE11017" s="409" t="s">
        <v>935</v>
      </c>
      <c r="AF11017" s="1" t="str">
        <f>CONCATENATE("ex ", AE11017)</f>
        <v>ex Eriophyllum lanatum</v>
      </c>
      <c r="AG11017" s="2" t="s">
        <v>90</v>
      </c>
      <c r="AH11017" s="2" t="s">
        <v>1769</v>
      </c>
      <c r="AT11017" s="2" t="s">
        <v>90</v>
      </c>
      <c r="BC11017" s="409"/>
    </row>
    <row r="11018" spans="2:55" ht="52.5" thickBot="1">
      <c r="B11018" s="87">
        <v>6671</v>
      </c>
      <c r="E11018" s="325">
        <v>6</v>
      </c>
      <c r="F11018" s="325" t="s">
        <v>1199</v>
      </c>
      <c r="G11018" s="325">
        <v>2018</v>
      </c>
      <c r="H11018" s="325"/>
      <c r="L11018" s="4"/>
      <c r="N11018" s="3" t="s">
        <v>1342</v>
      </c>
      <c r="P11018" s="325">
        <v>59</v>
      </c>
      <c r="Q11018" s="24">
        <v>59</v>
      </c>
      <c r="R11018" s="325">
        <v>7</v>
      </c>
      <c r="S11018" s="409" t="s">
        <v>3</v>
      </c>
      <c r="T11018" s="409" t="s">
        <v>44</v>
      </c>
      <c r="U11018" s="409" t="s">
        <v>36</v>
      </c>
      <c r="V11018" s="3" t="s">
        <v>36</v>
      </c>
      <c r="W11018" s="409"/>
      <c r="X11018" s="409" t="s">
        <v>384</v>
      </c>
      <c r="AA11018" s="441">
        <v>44.598801739999999</v>
      </c>
      <c r="AB11018" s="441">
        <v>-123.3151842</v>
      </c>
      <c r="AC11018" s="2" t="s">
        <v>45</v>
      </c>
      <c r="AE11018" s="409" t="s">
        <v>935</v>
      </c>
      <c r="AF11018" s="1" t="str">
        <f>CONCATENATE("ex ", AE11018)</f>
        <v>ex Eriophyllum lanatum</v>
      </c>
      <c r="AG11018" s="2" t="s">
        <v>90</v>
      </c>
      <c r="AH11018" s="2" t="s">
        <v>1769</v>
      </c>
      <c r="AT11018" s="2" t="s">
        <v>90</v>
      </c>
      <c r="BC11018" s="409"/>
    </row>
    <row r="11019" spans="2:55" ht="52.5" thickBot="1">
      <c r="B11019" s="87">
        <v>6673</v>
      </c>
      <c r="E11019" s="325">
        <v>6</v>
      </c>
      <c r="F11019" s="325" t="s">
        <v>1199</v>
      </c>
      <c r="G11019" s="325">
        <v>2018</v>
      </c>
      <c r="H11019" s="325"/>
      <c r="L11019" s="4"/>
      <c r="N11019" s="3" t="s">
        <v>1342</v>
      </c>
      <c r="P11019" s="325">
        <v>59</v>
      </c>
      <c r="Q11019" s="24">
        <v>59</v>
      </c>
      <c r="R11019" s="325">
        <v>8</v>
      </c>
      <c r="S11019" s="409" t="s">
        <v>3</v>
      </c>
      <c r="T11019" s="409" t="s">
        <v>44</v>
      </c>
      <c r="U11019" s="409" t="s">
        <v>36</v>
      </c>
      <c r="V11019" s="3" t="s">
        <v>36</v>
      </c>
      <c r="W11019" s="409"/>
      <c r="X11019" s="409" t="s">
        <v>384</v>
      </c>
      <c r="AA11019" s="441">
        <v>44.598801739999999</v>
      </c>
      <c r="AB11019" s="441">
        <v>-123.3151842</v>
      </c>
      <c r="AC11019" s="2" t="s">
        <v>45</v>
      </c>
      <c r="AE11019" s="409" t="s">
        <v>935</v>
      </c>
      <c r="AF11019" s="1" t="str">
        <f>CONCATENATE("ex ", AE11019)</f>
        <v>ex Eriophyllum lanatum</v>
      </c>
      <c r="AG11019" s="2" t="s">
        <v>90</v>
      </c>
      <c r="AH11019" s="2" t="s">
        <v>1769</v>
      </c>
      <c r="AT11019" s="2" t="s">
        <v>90</v>
      </c>
      <c r="BC11019" s="409"/>
    </row>
    <row r="11020" spans="2:55" ht="52.5" thickBot="1">
      <c r="B11020" s="87">
        <v>8070</v>
      </c>
      <c r="D11020">
        <v>13409117</v>
      </c>
      <c r="E11020" s="325">
        <v>13</v>
      </c>
      <c r="F11020" s="325" t="s">
        <v>1199</v>
      </c>
      <c r="G11020" s="325">
        <v>2018</v>
      </c>
      <c r="H11020" s="325"/>
      <c r="L11020" s="4"/>
      <c r="N11020" s="3" t="s">
        <v>1683</v>
      </c>
      <c r="O11020" s="9">
        <f>MIN(SEARCH({0,1,2,3,4,5,6,7,8,9},N11020&amp;"0123456789"))</f>
        <v>3</v>
      </c>
      <c r="P11020" s="418" t="str">
        <f>RIGHT(N11020, LEN(N11020)-O11020+1)</f>
        <v>71</v>
      </c>
      <c r="Q11020" s="35">
        <v>71</v>
      </c>
      <c r="R11020" s="325">
        <v>1</v>
      </c>
      <c r="S11020" s="409" t="s">
        <v>3</v>
      </c>
      <c r="T11020" s="409" t="s">
        <v>44</v>
      </c>
      <c r="U11020" s="409" t="s">
        <v>36</v>
      </c>
      <c r="V11020" s="3" t="s">
        <v>36</v>
      </c>
      <c r="W11020" s="409" t="s">
        <v>1684</v>
      </c>
      <c r="X11020" s="409" t="s">
        <v>384</v>
      </c>
      <c r="AA11020" s="442">
        <v>44.599444259999999</v>
      </c>
      <c r="AB11020" s="442">
        <v>-123.31560002000001</v>
      </c>
      <c r="AC11020" s="2" t="s">
        <v>45</v>
      </c>
      <c r="AE11020" s="409"/>
      <c r="AG11020" s="2" t="s">
        <v>90</v>
      </c>
      <c r="AH11020" s="2" t="s">
        <v>1769</v>
      </c>
      <c r="BC11020" s="409"/>
    </row>
    <row r="11021" spans="2:55" ht="52.5" thickBot="1">
      <c r="B11021" s="87">
        <v>8071</v>
      </c>
      <c r="D11021">
        <v>13418412</v>
      </c>
      <c r="E11021" s="325">
        <v>13</v>
      </c>
      <c r="F11021" s="325" t="s">
        <v>1199</v>
      </c>
      <c r="G11021" s="325">
        <v>2018</v>
      </c>
      <c r="H11021" s="325"/>
      <c r="L11021" s="4"/>
      <c r="N11021" s="3" t="s">
        <v>1687</v>
      </c>
      <c r="O11021" s="9">
        <f>MIN(SEARCH({0,1,2,3,4,5,6,7,8,9},N11021&amp;"0123456789"))</f>
        <v>3</v>
      </c>
      <c r="P11021" s="418" t="str">
        <f>RIGHT(N11021, LEN(N11021)-O11021+1)</f>
        <v>72</v>
      </c>
      <c r="Q11021" s="35">
        <v>72</v>
      </c>
      <c r="R11021" s="325">
        <v>1</v>
      </c>
      <c r="S11021" s="409" t="s">
        <v>3</v>
      </c>
      <c r="T11021" s="409" t="s">
        <v>44</v>
      </c>
      <c r="U11021" s="409" t="s">
        <v>36</v>
      </c>
      <c r="V11021" s="3" t="s">
        <v>36</v>
      </c>
      <c r="W11021" s="409" t="s">
        <v>1688</v>
      </c>
      <c r="X11021" s="409" t="s">
        <v>1154</v>
      </c>
      <c r="AA11021" s="441">
        <v>44.558053000000001</v>
      </c>
      <c r="AB11021" s="441">
        <v>-123.327448</v>
      </c>
      <c r="AC11021" s="2" t="s">
        <v>45</v>
      </c>
      <c r="AE11021" s="409"/>
      <c r="AG11021" s="2" t="s">
        <v>90</v>
      </c>
      <c r="AH11021" s="2" t="s">
        <v>1769</v>
      </c>
      <c r="BC11021" s="409"/>
    </row>
    <row r="11022" spans="2:55" ht="27" thickBot="1">
      <c r="B11022" s="87">
        <v>8072</v>
      </c>
      <c r="D11022">
        <v>13418412</v>
      </c>
      <c r="E11022" s="325">
        <v>13</v>
      </c>
      <c r="F11022" s="325" t="s">
        <v>1199</v>
      </c>
      <c r="G11022" s="325">
        <v>2018</v>
      </c>
      <c r="H11022" s="325"/>
      <c r="L11022" s="4"/>
      <c r="N11022" s="3" t="s">
        <v>1687</v>
      </c>
      <c r="O11022" s="9">
        <f>MIN(SEARCH({0,1,2,3,4,5,6,7,8,9},N11022&amp;"0123456789"))</f>
        <v>3</v>
      </c>
      <c r="P11022" s="418" t="str">
        <f>RIGHT(N11022, LEN(N11022)-O11022+1)</f>
        <v>72</v>
      </c>
      <c r="Q11022" s="35">
        <v>72</v>
      </c>
      <c r="R11022" s="325">
        <v>2</v>
      </c>
      <c r="S11022" s="409" t="s">
        <v>3</v>
      </c>
      <c r="T11022" s="409" t="s">
        <v>44</v>
      </c>
      <c r="U11022" s="409" t="s">
        <v>36</v>
      </c>
      <c r="V11022" s="3" t="s">
        <v>36</v>
      </c>
      <c r="W11022" s="409" t="s">
        <v>1688</v>
      </c>
      <c r="X11022" s="409" t="s">
        <v>1154</v>
      </c>
      <c r="AA11022" s="441">
        <v>44.558053000000001</v>
      </c>
      <c r="AB11022" s="441">
        <v>-123.327448</v>
      </c>
      <c r="AC11022" s="2" t="s">
        <v>45</v>
      </c>
      <c r="AE11022" s="409"/>
      <c r="AG11022" s="2" t="s">
        <v>90</v>
      </c>
      <c r="AH11022" s="2" t="s">
        <v>1769</v>
      </c>
      <c r="BC11022" s="409"/>
    </row>
    <row r="11023" spans="2:55" ht="27" thickBot="1">
      <c r="B11023" s="87">
        <v>8073</v>
      </c>
      <c r="D11023">
        <v>13418412</v>
      </c>
      <c r="E11023" s="325">
        <v>13</v>
      </c>
      <c r="F11023" s="325" t="s">
        <v>1199</v>
      </c>
      <c r="G11023" s="325">
        <v>2018</v>
      </c>
      <c r="H11023" s="325"/>
      <c r="L11023" s="4"/>
      <c r="N11023" s="3" t="s">
        <v>1687</v>
      </c>
      <c r="O11023" s="9">
        <f>MIN(SEARCH({0,1,2,3,4,5,6,7,8,9},N11023&amp;"0123456789"))</f>
        <v>3</v>
      </c>
      <c r="P11023" s="418" t="str">
        <f>RIGHT(N11023, LEN(N11023)-O11023+1)</f>
        <v>72</v>
      </c>
      <c r="Q11023" s="35">
        <v>72</v>
      </c>
      <c r="R11023" s="325">
        <v>3</v>
      </c>
      <c r="S11023" s="409" t="s">
        <v>3</v>
      </c>
      <c r="T11023" s="409" t="s">
        <v>44</v>
      </c>
      <c r="U11023" s="409" t="s">
        <v>36</v>
      </c>
      <c r="V11023" s="3" t="s">
        <v>36</v>
      </c>
      <c r="W11023" s="409" t="s">
        <v>1688</v>
      </c>
      <c r="X11023" s="409" t="s">
        <v>1154</v>
      </c>
      <c r="AA11023" s="441">
        <v>44.558053000000001</v>
      </c>
      <c r="AB11023" s="441">
        <v>-123.327448</v>
      </c>
      <c r="AC11023" s="2" t="s">
        <v>45</v>
      </c>
      <c r="AE11023" s="409"/>
      <c r="AG11023" s="2" t="s">
        <v>90</v>
      </c>
      <c r="AH11023" s="2" t="s">
        <v>1769</v>
      </c>
      <c r="BC11023" s="409"/>
    </row>
    <row r="11024" spans="2:55" ht="27" thickBot="1">
      <c r="B11024" s="87">
        <v>8074</v>
      </c>
      <c r="D11024">
        <v>13418412</v>
      </c>
      <c r="E11024" s="325">
        <v>13</v>
      </c>
      <c r="F11024" s="325" t="s">
        <v>1199</v>
      </c>
      <c r="G11024" s="325">
        <v>2018</v>
      </c>
      <c r="H11024" s="325"/>
      <c r="L11024" s="4"/>
      <c r="N11024" s="3" t="s">
        <v>1687</v>
      </c>
      <c r="O11024" s="9">
        <f>MIN(SEARCH({0,1,2,3,4,5,6,7,8,9},N11024&amp;"0123456789"))</f>
        <v>3</v>
      </c>
      <c r="P11024" s="418" t="str">
        <f>RIGHT(N11024, LEN(N11024)-O11024+1)</f>
        <v>72</v>
      </c>
      <c r="Q11024" s="35">
        <v>72</v>
      </c>
      <c r="R11024" s="325">
        <v>4</v>
      </c>
      <c r="S11024" s="409" t="s">
        <v>3</v>
      </c>
      <c r="T11024" s="409" t="s">
        <v>44</v>
      </c>
      <c r="U11024" s="409" t="s">
        <v>36</v>
      </c>
      <c r="V11024" s="3" t="s">
        <v>36</v>
      </c>
      <c r="W11024" s="409" t="s">
        <v>1688</v>
      </c>
      <c r="X11024" s="409" t="s">
        <v>1154</v>
      </c>
      <c r="AA11024" s="441">
        <v>44.558053000000001</v>
      </c>
      <c r="AB11024" s="441">
        <v>-123.327448</v>
      </c>
      <c r="AC11024" s="2" t="s">
        <v>45</v>
      </c>
      <c r="AE11024" s="409"/>
      <c r="AG11024" s="2" t="s">
        <v>90</v>
      </c>
      <c r="AH11024" s="2" t="s">
        <v>1769</v>
      </c>
      <c r="BC11024" s="409"/>
    </row>
    <row r="11025" spans="2:55" ht="27" thickBot="1">
      <c r="B11025" s="87">
        <v>8075</v>
      </c>
      <c r="D11025">
        <v>13418412</v>
      </c>
      <c r="E11025" s="325">
        <v>13</v>
      </c>
      <c r="F11025" s="325" t="s">
        <v>1199</v>
      </c>
      <c r="G11025" s="325">
        <v>2018</v>
      </c>
      <c r="H11025" s="325"/>
      <c r="L11025" s="4"/>
      <c r="N11025" s="3" t="s">
        <v>1687</v>
      </c>
      <c r="O11025" s="9">
        <f>MIN(SEARCH({0,1,2,3,4,5,6,7,8,9},N11025&amp;"0123456789"))</f>
        <v>3</v>
      </c>
      <c r="P11025" s="418" t="str">
        <f>RIGHT(N11025, LEN(N11025)-O11025+1)</f>
        <v>72</v>
      </c>
      <c r="Q11025" s="35">
        <v>72</v>
      </c>
      <c r="R11025" s="325">
        <v>5</v>
      </c>
      <c r="S11025" s="409" t="s">
        <v>3</v>
      </c>
      <c r="T11025" s="409" t="s">
        <v>44</v>
      </c>
      <c r="U11025" s="409" t="s">
        <v>36</v>
      </c>
      <c r="V11025" s="3" t="s">
        <v>36</v>
      </c>
      <c r="W11025" s="409" t="s">
        <v>1688</v>
      </c>
      <c r="X11025" s="409" t="s">
        <v>1154</v>
      </c>
      <c r="AA11025" s="441">
        <v>44.558053000000001</v>
      </c>
      <c r="AB11025" s="441">
        <v>-123.327448</v>
      </c>
      <c r="AC11025" s="2" t="s">
        <v>45</v>
      </c>
      <c r="AE11025" s="409"/>
      <c r="AG11025" s="2" t="s">
        <v>90</v>
      </c>
      <c r="AH11025" s="2" t="s">
        <v>1769</v>
      </c>
      <c r="BC11025" s="409"/>
    </row>
    <row r="11026" spans="2:55" ht="27" thickBot="1">
      <c r="B11026" s="87">
        <v>8076</v>
      </c>
      <c r="D11026">
        <v>13418412</v>
      </c>
      <c r="E11026" s="325">
        <v>13</v>
      </c>
      <c r="F11026" s="325" t="s">
        <v>1199</v>
      </c>
      <c r="G11026" s="325">
        <v>2018</v>
      </c>
      <c r="H11026" s="325"/>
      <c r="L11026" s="4"/>
      <c r="N11026" s="3" t="s">
        <v>1687</v>
      </c>
      <c r="O11026" s="9">
        <f>MIN(SEARCH({0,1,2,3,4,5,6,7,8,9},N11026&amp;"0123456789"))</f>
        <v>3</v>
      </c>
      <c r="P11026" s="418" t="str">
        <f>RIGHT(N11026, LEN(N11026)-O11026+1)</f>
        <v>72</v>
      </c>
      <c r="Q11026" s="35">
        <v>72</v>
      </c>
      <c r="R11026" s="325">
        <v>6</v>
      </c>
      <c r="S11026" s="409" t="s">
        <v>3</v>
      </c>
      <c r="T11026" s="409" t="s">
        <v>44</v>
      </c>
      <c r="U11026" s="409" t="s">
        <v>36</v>
      </c>
      <c r="V11026" s="3" t="s">
        <v>36</v>
      </c>
      <c r="W11026" s="409" t="s">
        <v>1688</v>
      </c>
      <c r="X11026" s="409" t="s">
        <v>1154</v>
      </c>
      <c r="AA11026" s="441">
        <v>44.558053000000001</v>
      </c>
      <c r="AB11026" s="441">
        <v>-123.327448</v>
      </c>
      <c r="AC11026" s="2" t="s">
        <v>45</v>
      </c>
      <c r="AE11026" s="409"/>
      <c r="AG11026" s="2" t="s">
        <v>90</v>
      </c>
      <c r="AH11026" s="2" t="s">
        <v>1769</v>
      </c>
      <c r="BC11026" s="409"/>
    </row>
    <row r="11027" spans="2:55" ht="27" thickBot="1">
      <c r="B11027" s="87">
        <v>8077</v>
      </c>
      <c r="D11027" s="2">
        <v>13525467</v>
      </c>
      <c r="E11027" s="325">
        <v>17</v>
      </c>
      <c r="F11027" s="325" t="s">
        <v>1199</v>
      </c>
      <c r="G11027" s="325">
        <v>2018</v>
      </c>
      <c r="H11027" s="325"/>
      <c r="L11027" s="4"/>
      <c r="N11027" s="3" t="s">
        <v>1689</v>
      </c>
      <c r="O11027" s="9">
        <f>MIN(SEARCH({0,1,2,3,4,5,6,7,8,9},N11027&amp;"0123456789"))</f>
        <v>3</v>
      </c>
      <c r="P11027" s="418" t="str">
        <f>RIGHT(N11027, LEN(N11027)-O11027+1)</f>
        <v>73</v>
      </c>
      <c r="Q11027" s="35">
        <v>73</v>
      </c>
      <c r="R11027" s="325">
        <v>1</v>
      </c>
      <c r="S11027" s="409" t="s">
        <v>3</v>
      </c>
      <c r="T11027" s="409" t="s">
        <v>44</v>
      </c>
      <c r="U11027" s="409" t="s">
        <v>1431</v>
      </c>
      <c r="V11027" s="3" t="s">
        <v>36</v>
      </c>
      <c r="W11027" s="409" t="s">
        <v>1685</v>
      </c>
      <c r="X11027" s="409" t="s">
        <v>1686</v>
      </c>
      <c r="AA11027" s="441">
        <v>42.691403780000002</v>
      </c>
      <c r="AB11027" s="441">
        <v>-123.2612434</v>
      </c>
      <c r="AC11027" s="2" t="s">
        <v>45</v>
      </c>
      <c r="AE11027" s="409" t="s">
        <v>425</v>
      </c>
      <c r="AF11027" s="2" t="str">
        <f>CONCATENATE("ex ", AE11027)</f>
        <v>ex Senecio integerrimus</v>
      </c>
      <c r="AG11027" s="2" t="s">
        <v>90</v>
      </c>
      <c r="AH11027" s="2" t="s">
        <v>1769</v>
      </c>
      <c r="BC11027" s="409"/>
    </row>
    <row r="11028" spans="2:55" ht="27" thickBot="1">
      <c r="B11028" s="87">
        <v>8078</v>
      </c>
      <c r="D11028" s="2">
        <v>13525467</v>
      </c>
      <c r="E11028" s="325">
        <v>17</v>
      </c>
      <c r="F11028" s="325" t="s">
        <v>1199</v>
      </c>
      <c r="G11028" s="325">
        <v>2018</v>
      </c>
      <c r="H11028" s="325"/>
      <c r="L11028" s="4"/>
      <c r="N11028" s="3" t="s">
        <v>1690</v>
      </c>
      <c r="O11028" s="9">
        <f>MIN(SEARCH({0,1,2,3,4,5,6,7,8,9},N11028&amp;"0123456789"))</f>
        <v>3</v>
      </c>
      <c r="P11028" s="418" t="str">
        <f>RIGHT(N11028, LEN(N11028)-O11028+1)</f>
        <v>74</v>
      </c>
      <c r="Q11028" s="35">
        <v>74</v>
      </c>
      <c r="R11028" s="325">
        <v>1</v>
      </c>
      <c r="S11028" s="409" t="s">
        <v>3</v>
      </c>
      <c r="T11028" s="409" t="s">
        <v>44</v>
      </c>
      <c r="U11028" s="409" t="s">
        <v>1431</v>
      </c>
      <c r="V11028" s="3" t="s">
        <v>36</v>
      </c>
      <c r="W11028" s="409" t="s">
        <v>1685</v>
      </c>
      <c r="X11028" s="409" t="s">
        <v>1686</v>
      </c>
      <c r="AA11028" s="442">
        <v>42.691354089999997</v>
      </c>
      <c r="AB11028" s="442">
        <v>-123.26150302000001</v>
      </c>
      <c r="AC11028" s="2" t="s">
        <v>45</v>
      </c>
      <c r="AE11028" s="444" t="s">
        <v>661</v>
      </c>
      <c r="AF11028" s="2" t="str">
        <f>CONCATENATE("ex ", AE11028)</f>
        <v>ex Leucanthemum vulgare</v>
      </c>
      <c r="AG11028" s="2" t="s">
        <v>90</v>
      </c>
      <c r="AH11028" s="2" t="s">
        <v>1769</v>
      </c>
      <c r="BC11028" s="409"/>
    </row>
    <row r="11029" spans="2:55" ht="27" thickBot="1">
      <c r="B11029" s="87">
        <v>8079</v>
      </c>
      <c r="D11029">
        <v>13563197</v>
      </c>
      <c r="E11029" s="325">
        <v>18</v>
      </c>
      <c r="F11029" s="325" t="s">
        <v>1199</v>
      </c>
      <c r="G11029" s="325">
        <v>2018</v>
      </c>
      <c r="H11029" s="325"/>
      <c r="L11029" s="4"/>
      <c r="N11029" s="3" t="s">
        <v>1691</v>
      </c>
      <c r="O11029" s="9">
        <f>MIN(SEARCH({0,1,2,3,4,5,6,7,8,9},N11029&amp;"0123456789"))</f>
        <v>3</v>
      </c>
      <c r="P11029" s="418" t="str">
        <f>RIGHT(N11029, LEN(N11029)-O11029+1)</f>
        <v>75</v>
      </c>
      <c r="Q11029" s="35">
        <v>75</v>
      </c>
      <c r="R11029" s="325">
        <v>1</v>
      </c>
      <c r="S11029" s="409" t="s">
        <v>3</v>
      </c>
      <c r="T11029" s="409" t="s">
        <v>44</v>
      </c>
      <c r="U11029" s="409" t="s">
        <v>36</v>
      </c>
      <c r="V11029" s="3" t="s">
        <v>36</v>
      </c>
      <c r="W11029" s="409" t="s">
        <v>1684</v>
      </c>
      <c r="X11029" s="409" t="s">
        <v>384</v>
      </c>
      <c r="AA11029" s="442">
        <v>44.599314720000002</v>
      </c>
      <c r="AB11029" s="442">
        <v>-123.31598567</v>
      </c>
      <c r="AC11029" s="2" t="s">
        <v>45</v>
      </c>
      <c r="AE11029" s="409" t="s">
        <v>1632</v>
      </c>
      <c r="AF11029" s="2" t="str">
        <f>CONCATENATE("ex ", AE11029)</f>
        <v>ex Prunella vulgaris</v>
      </c>
      <c r="AG11029" s="2" t="s">
        <v>90</v>
      </c>
      <c r="AH11029" s="2" t="s">
        <v>1769</v>
      </c>
      <c r="BC11029" s="409"/>
    </row>
    <row r="11030" spans="2:55" ht="27" thickBot="1">
      <c r="B11030" s="87">
        <v>8080</v>
      </c>
      <c r="D11030">
        <v>13563197</v>
      </c>
      <c r="E11030" s="325">
        <v>18</v>
      </c>
      <c r="F11030" s="325" t="s">
        <v>1199</v>
      </c>
      <c r="G11030" s="325">
        <v>2018</v>
      </c>
      <c r="H11030" s="325"/>
      <c r="L11030" s="4"/>
      <c r="N11030" s="3" t="s">
        <v>1691</v>
      </c>
      <c r="O11030" s="9">
        <f>MIN(SEARCH({0,1,2,3,4,5,6,7,8,9},N11030&amp;"0123456789"))</f>
        <v>3</v>
      </c>
      <c r="P11030" s="418" t="str">
        <f>RIGHT(N11030, LEN(N11030)-O11030+1)</f>
        <v>75</v>
      </c>
      <c r="Q11030" s="35">
        <v>75</v>
      </c>
      <c r="R11030" s="325">
        <v>2</v>
      </c>
      <c r="S11030" s="409" t="s">
        <v>3</v>
      </c>
      <c r="T11030" s="409" t="s">
        <v>44</v>
      </c>
      <c r="U11030" s="409" t="s">
        <v>36</v>
      </c>
      <c r="V11030" s="3" t="s">
        <v>36</v>
      </c>
      <c r="W11030" s="409" t="s">
        <v>1684</v>
      </c>
      <c r="X11030" s="409" t="s">
        <v>384</v>
      </c>
      <c r="AA11030" s="442">
        <v>44.599314720000002</v>
      </c>
      <c r="AB11030" s="442">
        <v>-123.31598567</v>
      </c>
      <c r="AC11030" s="2" t="s">
        <v>45</v>
      </c>
      <c r="AE11030" s="409" t="s">
        <v>1632</v>
      </c>
      <c r="AF11030" s="2" t="str">
        <f>CONCATENATE("ex ", AE11030)</f>
        <v>ex Prunella vulgaris</v>
      </c>
      <c r="AG11030" s="2" t="s">
        <v>90</v>
      </c>
      <c r="AH11030" s="2" t="s">
        <v>1769</v>
      </c>
      <c r="BC11030" s="409"/>
    </row>
    <row r="11031" spans="2:55" ht="27" thickBot="1">
      <c r="B11031" s="87">
        <v>8081</v>
      </c>
      <c r="D11031">
        <v>13563197</v>
      </c>
      <c r="E11031" s="325">
        <v>18</v>
      </c>
      <c r="F11031" s="325" t="s">
        <v>1199</v>
      </c>
      <c r="G11031" s="325">
        <v>2018</v>
      </c>
      <c r="H11031" s="325"/>
      <c r="L11031" s="4"/>
      <c r="N11031" s="3" t="s">
        <v>1691</v>
      </c>
      <c r="O11031" s="9">
        <f>MIN(SEARCH({0,1,2,3,4,5,6,7,8,9},N11031&amp;"0123456789"))</f>
        <v>3</v>
      </c>
      <c r="P11031" s="418" t="str">
        <f>RIGHT(N11031, LEN(N11031)-O11031+1)</f>
        <v>75</v>
      </c>
      <c r="Q11031" s="35">
        <v>75</v>
      </c>
      <c r="R11031" s="325">
        <v>3</v>
      </c>
      <c r="S11031" s="409" t="s">
        <v>3</v>
      </c>
      <c r="T11031" s="409" t="s">
        <v>44</v>
      </c>
      <c r="U11031" s="409" t="s">
        <v>36</v>
      </c>
      <c r="V11031" s="3" t="s">
        <v>36</v>
      </c>
      <c r="W11031" s="409" t="s">
        <v>1684</v>
      </c>
      <c r="X11031" s="409" t="s">
        <v>384</v>
      </c>
      <c r="AA11031" s="442">
        <v>44.599314720000002</v>
      </c>
      <c r="AB11031" s="442">
        <v>-123.31598567</v>
      </c>
      <c r="AC11031" s="2" t="s">
        <v>45</v>
      </c>
      <c r="AE11031" s="409" t="s">
        <v>1632</v>
      </c>
      <c r="AF11031" s="2" t="str">
        <f>CONCATENATE("ex ", AE11031)</f>
        <v>ex Prunella vulgaris</v>
      </c>
      <c r="AG11031" s="2" t="s">
        <v>90</v>
      </c>
      <c r="AH11031" s="2" t="s">
        <v>1769</v>
      </c>
      <c r="BC11031" s="409"/>
    </row>
    <row r="11032" spans="2:55" ht="27" thickBot="1">
      <c r="B11032" s="87">
        <v>8082</v>
      </c>
      <c r="D11032">
        <v>13563197</v>
      </c>
      <c r="E11032" s="325">
        <v>18</v>
      </c>
      <c r="F11032" s="325" t="s">
        <v>1199</v>
      </c>
      <c r="G11032" s="325">
        <v>2018</v>
      </c>
      <c r="H11032" s="325"/>
      <c r="L11032" s="4"/>
      <c r="N11032" s="3" t="s">
        <v>1691</v>
      </c>
      <c r="O11032" s="9">
        <f>MIN(SEARCH({0,1,2,3,4,5,6,7,8,9},N11032&amp;"0123456789"))</f>
        <v>3</v>
      </c>
      <c r="P11032" s="418" t="str">
        <f>RIGHT(N11032, LEN(N11032)-O11032+1)</f>
        <v>75</v>
      </c>
      <c r="Q11032" s="35">
        <v>75</v>
      </c>
      <c r="R11032" s="325">
        <v>4</v>
      </c>
      <c r="S11032" s="409" t="s">
        <v>3</v>
      </c>
      <c r="T11032" s="409" t="s">
        <v>44</v>
      </c>
      <c r="U11032" s="409" t="s">
        <v>36</v>
      </c>
      <c r="V11032" s="3" t="s">
        <v>36</v>
      </c>
      <c r="W11032" s="409" t="s">
        <v>1684</v>
      </c>
      <c r="X11032" s="409" t="s">
        <v>384</v>
      </c>
      <c r="AA11032" s="442">
        <v>44.599314720000002</v>
      </c>
      <c r="AB11032" s="442">
        <v>-123.31598567</v>
      </c>
      <c r="AC11032" s="2" t="s">
        <v>45</v>
      </c>
      <c r="AE11032" s="409" t="s">
        <v>1632</v>
      </c>
      <c r="AF11032" s="2" t="str">
        <f>CONCATENATE("ex ", AE11032)</f>
        <v>ex Prunella vulgaris</v>
      </c>
      <c r="AG11032" s="2" t="s">
        <v>90</v>
      </c>
      <c r="AH11032" s="2" t="s">
        <v>1769</v>
      </c>
      <c r="BC11032" s="409"/>
    </row>
    <row r="11033" spans="2:55" ht="39.75" thickBot="1">
      <c r="B11033" s="87">
        <v>8083</v>
      </c>
      <c r="D11033">
        <v>13592550</v>
      </c>
      <c r="E11033" s="325">
        <v>19</v>
      </c>
      <c r="F11033" s="325" t="s">
        <v>1199</v>
      </c>
      <c r="G11033" s="325">
        <v>2018</v>
      </c>
      <c r="H11033" s="325"/>
      <c r="L11033" s="4"/>
      <c r="N11033" s="3" t="s">
        <v>1692</v>
      </c>
      <c r="O11033" s="9">
        <f>MIN(SEARCH({0,1,2,3,4,5,6,7,8,9},N11033&amp;"0123456789"))</f>
        <v>3</v>
      </c>
      <c r="P11033" s="418" t="str">
        <f>RIGHT(N11033, LEN(N11033)-O11033+1)</f>
        <v>76</v>
      </c>
      <c r="Q11033" s="35">
        <v>76</v>
      </c>
      <c r="R11033" s="325">
        <v>1</v>
      </c>
      <c r="S11033" s="409" t="s">
        <v>3</v>
      </c>
      <c r="T11033" s="409" t="s">
        <v>44</v>
      </c>
      <c r="U11033" s="409" t="s">
        <v>36</v>
      </c>
      <c r="V11033" s="3" t="s">
        <v>36</v>
      </c>
      <c r="W11033" s="409" t="s">
        <v>1693</v>
      </c>
      <c r="X11033" s="409" t="s">
        <v>1694</v>
      </c>
      <c r="AA11033" s="442">
        <v>44.441012180999998</v>
      </c>
      <c r="AB11033" s="442">
        <v>-123.2048678971</v>
      </c>
      <c r="AC11033" s="2" t="s">
        <v>45</v>
      </c>
      <c r="AE11033" s="409" t="s">
        <v>1348</v>
      </c>
      <c r="AF11033" s="2" t="str">
        <f>CONCATENATE("ex ", AE11033)</f>
        <v>ex Erigeron decumbens</v>
      </c>
      <c r="AG11033" s="2" t="s">
        <v>90</v>
      </c>
      <c r="AH11033" s="2" t="s">
        <v>1769</v>
      </c>
      <c r="BC11033" s="409"/>
    </row>
    <row r="11034" spans="2:55" ht="39.75" thickBot="1">
      <c r="B11034" s="87">
        <v>8084</v>
      </c>
      <c r="D11034">
        <v>13592550</v>
      </c>
      <c r="E11034" s="325">
        <v>19</v>
      </c>
      <c r="F11034" s="325" t="s">
        <v>1199</v>
      </c>
      <c r="G11034" s="325">
        <v>2018</v>
      </c>
      <c r="H11034" s="325"/>
      <c r="L11034" s="4"/>
      <c r="N11034" s="3" t="s">
        <v>1692</v>
      </c>
      <c r="O11034" s="9">
        <f>MIN(SEARCH({0,1,2,3,4,5,6,7,8,9},N11034&amp;"0123456789"))</f>
        <v>3</v>
      </c>
      <c r="P11034" s="418" t="str">
        <f>RIGHT(N11034, LEN(N11034)-O11034+1)</f>
        <v>76</v>
      </c>
      <c r="Q11034" s="35">
        <v>76</v>
      </c>
      <c r="R11034" s="325">
        <v>2</v>
      </c>
      <c r="S11034" s="409" t="s">
        <v>3</v>
      </c>
      <c r="T11034" s="409" t="s">
        <v>44</v>
      </c>
      <c r="U11034" s="409" t="s">
        <v>36</v>
      </c>
      <c r="V11034" s="3" t="s">
        <v>36</v>
      </c>
      <c r="W11034" s="409" t="s">
        <v>1693</v>
      </c>
      <c r="X11034" s="409" t="s">
        <v>1694</v>
      </c>
      <c r="AA11034" s="442">
        <v>44.441012180999998</v>
      </c>
      <c r="AB11034" s="442">
        <v>-123.2048678971</v>
      </c>
      <c r="AC11034" s="2" t="s">
        <v>45</v>
      </c>
      <c r="AE11034" s="409" t="s">
        <v>1348</v>
      </c>
      <c r="AF11034" s="2" t="str">
        <f>CONCATENATE("ex ", AE11034)</f>
        <v>ex Erigeron decumbens</v>
      </c>
      <c r="AG11034" s="2" t="s">
        <v>90</v>
      </c>
      <c r="AH11034" s="2" t="s">
        <v>1769</v>
      </c>
      <c r="BC11034" s="409"/>
    </row>
    <row r="11035" spans="2:55" ht="39.75" thickBot="1">
      <c r="B11035" s="87">
        <v>8085</v>
      </c>
      <c r="D11035">
        <v>13592550</v>
      </c>
      <c r="E11035" s="325">
        <v>19</v>
      </c>
      <c r="F11035" s="325" t="s">
        <v>1199</v>
      </c>
      <c r="G11035" s="325">
        <v>2018</v>
      </c>
      <c r="H11035" s="325"/>
      <c r="L11035" s="4"/>
      <c r="N11035" s="3" t="s">
        <v>1692</v>
      </c>
      <c r="O11035" s="9">
        <f>MIN(SEARCH({0,1,2,3,4,5,6,7,8,9},N11035&amp;"0123456789"))</f>
        <v>3</v>
      </c>
      <c r="P11035" s="418" t="str">
        <f>RIGHT(N11035, LEN(N11035)-O11035+1)</f>
        <v>76</v>
      </c>
      <c r="Q11035" s="35">
        <v>76</v>
      </c>
      <c r="R11035" s="325">
        <v>3</v>
      </c>
      <c r="S11035" s="409" t="s">
        <v>3</v>
      </c>
      <c r="T11035" s="409" t="s">
        <v>44</v>
      </c>
      <c r="U11035" s="409" t="s">
        <v>36</v>
      </c>
      <c r="V11035" s="3" t="s">
        <v>36</v>
      </c>
      <c r="W11035" s="409" t="s">
        <v>1693</v>
      </c>
      <c r="X11035" s="409" t="s">
        <v>1694</v>
      </c>
      <c r="AA11035" s="442">
        <v>44.441012180999998</v>
      </c>
      <c r="AB11035" s="442">
        <v>-123.2048678971</v>
      </c>
      <c r="AC11035" s="2" t="s">
        <v>45</v>
      </c>
      <c r="AE11035" s="409" t="s">
        <v>1348</v>
      </c>
      <c r="AF11035" s="2" t="str">
        <f>CONCATENATE("ex ", AE11035)</f>
        <v>ex Erigeron decumbens</v>
      </c>
      <c r="AG11035" s="2" t="s">
        <v>90</v>
      </c>
      <c r="AH11035" s="2" t="s">
        <v>1769</v>
      </c>
      <c r="BC11035" s="409"/>
    </row>
    <row r="11036" spans="2:55" ht="52.5" thickBot="1">
      <c r="B11036" s="87">
        <v>8086</v>
      </c>
      <c r="D11036">
        <v>13592550</v>
      </c>
      <c r="E11036" s="325">
        <v>19</v>
      </c>
      <c r="F11036" s="325" t="s">
        <v>1199</v>
      </c>
      <c r="G11036" s="325">
        <v>2018</v>
      </c>
      <c r="H11036" s="325"/>
      <c r="L11036" s="4"/>
      <c r="N11036" s="3" t="s">
        <v>1692</v>
      </c>
      <c r="O11036" s="9">
        <f>MIN(SEARCH({0,1,2,3,4,5,6,7,8,9},N11036&amp;"0123456789"))</f>
        <v>3</v>
      </c>
      <c r="P11036" s="418" t="str">
        <f>RIGHT(N11036, LEN(N11036)-O11036+1)</f>
        <v>76</v>
      </c>
      <c r="Q11036" s="35">
        <v>76</v>
      </c>
      <c r="R11036" s="325">
        <v>4</v>
      </c>
      <c r="S11036" s="409" t="s">
        <v>3</v>
      </c>
      <c r="T11036" s="409" t="s">
        <v>44</v>
      </c>
      <c r="U11036" s="409" t="s">
        <v>36</v>
      </c>
      <c r="V11036" s="3" t="s">
        <v>36</v>
      </c>
      <c r="W11036" s="409" t="s">
        <v>1693</v>
      </c>
      <c r="X11036" s="409" t="s">
        <v>1694</v>
      </c>
      <c r="AA11036" s="442">
        <v>44.441012180999998</v>
      </c>
      <c r="AB11036" s="442">
        <v>-123.2048678971</v>
      </c>
      <c r="AC11036" s="2" t="s">
        <v>45</v>
      </c>
      <c r="AE11036" s="409" t="s">
        <v>1348</v>
      </c>
      <c r="AF11036" s="2" t="str">
        <f>CONCATENATE("ex ", AE11036)</f>
        <v>ex Erigeron decumbens</v>
      </c>
      <c r="AG11036" s="2" t="s">
        <v>90</v>
      </c>
      <c r="AH11036" s="2" t="s">
        <v>1769</v>
      </c>
      <c r="BC11036" s="409"/>
    </row>
    <row r="11037" spans="2:55" ht="52.5" thickBot="1">
      <c r="B11037" s="87">
        <v>8087</v>
      </c>
      <c r="D11037">
        <v>13592550</v>
      </c>
      <c r="E11037" s="325">
        <v>19</v>
      </c>
      <c r="F11037" s="325" t="s">
        <v>1199</v>
      </c>
      <c r="G11037" s="325">
        <v>2018</v>
      </c>
      <c r="H11037" s="325"/>
      <c r="L11037" s="4"/>
      <c r="N11037" s="3" t="s">
        <v>1692</v>
      </c>
      <c r="O11037" s="9">
        <f>MIN(SEARCH({0,1,2,3,4,5,6,7,8,9},N11037&amp;"0123456789"))</f>
        <v>3</v>
      </c>
      <c r="P11037" s="418" t="str">
        <f>RIGHT(N11037, LEN(N11037)-O11037+1)</f>
        <v>76</v>
      </c>
      <c r="Q11037" s="35">
        <v>76</v>
      </c>
      <c r="R11037" s="325">
        <v>5</v>
      </c>
      <c r="S11037" s="409" t="s">
        <v>3</v>
      </c>
      <c r="T11037" s="409" t="s">
        <v>44</v>
      </c>
      <c r="U11037" s="409" t="s">
        <v>36</v>
      </c>
      <c r="V11037" s="3" t="s">
        <v>36</v>
      </c>
      <c r="W11037" s="409" t="s">
        <v>1693</v>
      </c>
      <c r="X11037" s="409" t="s">
        <v>1694</v>
      </c>
      <c r="AA11037" s="442">
        <v>44.441012180999998</v>
      </c>
      <c r="AB11037" s="442">
        <v>-123.2048678971</v>
      </c>
      <c r="AC11037" s="2" t="s">
        <v>45</v>
      </c>
      <c r="AE11037" s="409" t="s">
        <v>1348</v>
      </c>
      <c r="AF11037" s="2" t="str">
        <f>CONCATENATE("ex ", AE11037)</f>
        <v>ex Erigeron decumbens</v>
      </c>
      <c r="AG11037" s="2" t="s">
        <v>90</v>
      </c>
      <c r="AH11037" s="2" t="s">
        <v>1769</v>
      </c>
      <c r="BC11037" s="409"/>
    </row>
    <row r="11038" spans="2:55" ht="52.5" thickBot="1">
      <c r="B11038" s="87">
        <v>8088</v>
      </c>
      <c r="D11038">
        <v>13592550</v>
      </c>
      <c r="E11038" s="325">
        <v>19</v>
      </c>
      <c r="F11038" s="325" t="s">
        <v>1199</v>
      </c>
      <c r="G11038" s="325">
        <v>2018</v>
      </c>
      <c r="H11038" s="325"/>
      <c r="L11038" s="4"/>
      <c r="N11038" s="3" t="s">
        <v>1692</v>
      </c>
      <c r="O11038" s="9">
        <f>MIN(SEARCH({0,1,2,3,4,5,6,7,8,9},N11038&amp;"0123456789"))</f>
        <v>3</v>
      </c>
      <c r="P11038" s="418" t="str">
        <f>RIGHT(N11038, LEN(N11038)-O11038+1)</f>
        <v>76</v>
      </c>
      <c r="Q11038" s="35">
        <v>76</v>
      </c>
      <c r="R11038" s="325">
        <v>6</v>
      </c>
      <c r="S11038" s="409" t="s">
        <v>3</v>
      </c>
      <c r="T11038" s="409" t="s">
        <v>44</v>
      </c>
      <c r="U11038" s="409" t="s">
        <v>36</v>
      </c>
      <c r="V11038" s="3" t="s">
        <v>36</v>
      </c>
      <c r="W11038" s="409" t="s">
        <v>1693</v>
      </c>
      <c r="X11038" s="409" t="s">
        <v>1694</v>
      </c>
      <c r="AA11038" s="442">
        <v>44.441012180999998</v>
      </c>
      <c r="AB11038" s="442">
        <v>-123.2048678971</v>
      </c>
      <c r="AC11038" s="2" t="s">
        <v>45</v>
      </c>
      <c r="AE11038" s="409" t="s">
        <v>1348</v>
      </c>
      <c r="AF11038" s="2" t="str">
        <f>CONCATENATE("ex ", AE11038)</f>
        <v>ex Erigeron decumbens</v>
      </c>
      <c r="AG11038" s="2" t="s">
        <v>90</v>
      </c>
      <c r="AH11038" s="2" t="s">
        <v>1769</v>
      </c>
      <c r="BC11038" s="409"/>
    </row>
    <row r="11039" spans="2:55" ht="52.5" thickBot="1">
      <c r="B11039" s="87">
        <v>8089</v>
      </c>
      <c r="D11039">
        <v>13595957</v>
      </c>
      <c r="E11039" s="325">
        <v>19</v>
      </c>
      <c r="F11039" s="325" t="s">
        <v>1199</v>
      </c>
      <c r="G11039" s="325">
        <v>2018</v>
      </c>
      <c r="H11039" s="325"/>
      <c r="L11039" s="4"/>
      <c r="N11039" s="3" t="s">
        <v>1695</v>
      </c>
      <c r="O11039" s="9">
        <f>MIN(SEARCH({0,1,2,3,4,5,6,7,8,9},N11039&amp;"0123456789"))</f>
        <v>3</v>
      </c>
      <c r="P11039" s="418" t="str">
        <f>RIGHT(N11039, LEN(N11039)-O11039+1)</f>
        <v>77</v>
      </c>
      <c r="Q11039" s="35">
        <v>77</v>
      </c>
      <c r="R11039" s="325">
        <v>1</v>
      </c>
      <c r="S11039" s="409" t="s">
        <v>3</v>
      </c>
      <c r="T11039" s="409" t="s">
        <v>44</v>
      </c>
      <c r="U11039" s="409" t="s">
        <v>36</v>
      </c>
      <c r="V11039" s="3" t="s">
        <v>36</v>
      </c>
      <c r="W11039" s="409" t="s">
        <v>1684</v>
      </c>
      <c r="X11039" s="409" t="s">
        <v>384</v>
      </c>
      <c r="AA11039" s="442">
        <v>44.598934079999999</v>
      </c>
      <c r="AB11039" s="442">
        <v>-123.31553273999999</v>
      </c>
      <c r="AC11039" s="2" t="s">
        <v>45</v>
      </c>
      <c r="AE11039" s="409" t="s">
        <v>1696</v>
      </c>
      <c r="AF11039" s="2" t="str">
        <f>CONCATENATE("ex ", AE11039)</f>
        <v>ex Gilia capitata</v>
      </c>
      <c r="AG11039" s="2" t="s">
        <v>90</v>
      </c>
      <c r="AH11039" s="2" t="s">
        <v>1769</v>
      </c>
      <c r="BC11039" s="409"/>
    </row>
    <row r="11040" spans="2:55" ht="52.5" thickBot="1">
      <c r="B11040" s="87">
        <v>8090</v>
      </c>
      <c r="D11040">
        <v>13595957</v>
      </c>
      <c r="E11040" s="325">
        <v>19</v>
      </c>
      <c r="F11040" s="325" t="s">
        <v>1199</v>
      </c>
      <c r="G11040" s="325">
        <v>2018</v>
      </c>
      <c r="H11040" s="325"/>
      <c r="L11040" s="4"/>
      <c r="N11040" s="3" t="s">
        <v>1695</v>
      </c>
      <c r="O11040" s="9">
        <f>MIN(SEARCH({0,1,2,3,4,5,6,7,8,9},N11040&amp;"0123456789"))</f>
        <v>3</v>
      </c>
      <c r="P11040" s="418" t="str">
        <f>RIGHT(N11040, LEN(N11040)-O11040+1)</f>
        <v>77</v>
      </c>
      <c r="Q11040" s="35">
        <v>77</v>
      </c>
      <c r="R11040" s="325">
        <v>2</v>
      </c>
      <c r="S11040" s="409" t="s">
        <v>3</v>
      </c>
      <c r="T11040" s="409" t="s">
        <v>44</v>
      </c>
      <c r="U11040" s="409" t="s">
        <v>36</v>
      </c>
      <c r="V11040" s="3" t="s">
        <v>36</v>
      </c>
      <c r="W11040" s="409" t="s">
        <v>1684</v>
      </c>
      <c r="X11040" s="409" t="s">
        <v>384</v>
      </c>
      <c r="AA11040" s="442">
        <v>44.598934079999999</v>
      </c>
      <c r="AB11040" s="442">
        <v>-123.31553273999999</v>
      </c>
      <c r="AC11040" s="2" t="s">
        <v>45</v>
      </c>
      <c r="AE11040" s="409" t="s">
        <v>1696</v>
      </c>
      <c r="AF11040" s="2" t="str">
        <f>CONCATENATE("ex ", AE11040)</f>
        <v>ex Gilia capitata</v>
      </c>
      <c r="AG11040" s="2" t="s">
        <v>90</v>
      </c>
      <c r="AH11040" s="2" t="s">
        <v>1769</v>
      </c>
      <c r="BC11040" s="409"/>
    </row>
    <row r="11041" spans="2:55" ht="52.5" thickBot="1">
      <c r="B11041" s="87">
        <v>8091</v>
      </c>
      <c r="D11041">
        <v>13595957</v>
      </c>
      <c r="E11041" s="325">
        <v>19</v>
      </c>
      <c r="F11041" s="325" t="s">
        <v>1199</v>
      </c>
      <c r="G11041" s="325">
        <v>2018</v>
      </c>
      <c r="H11041" s="325"/>
      <c r="L11041" s="4"/>
      <c r="N11041" s="3" t="s">
        <v>1695</v>
      </c>
      <c r="O11041" s="9">
        <f>MIN(SEARCH({0,1,2,3,4,5,6,7,8,9},N11041&amp;"0123456789"))</f>
        <v>3</v>
      </c>
      <c r="P11041" s="418" t="str">
        <f>RIGHT(N11041, LEN(N11041)-O11041+1)</f>
        <v>77</v>
      </c>
      <c r="Q11041" s="35">
        <v>77</v>
      </c>
      <c r="R11041" s="325">
        <v>3</v>
      </c>
      <c r="S11041" s="409" t="s">
        <v>3</v>
      </c>
      <c r="T11041" s="409" t="s">
        <v>44</v>
      </c>
      <c r="U11041" s="409" t="s">
        <v>36</v>
      </c>
      <c r="V11041" s="3" t="s">
        <v>36</v>
      </c>
      <c r="W11041" s="409" t="s">
        <v>1684</v>
      </c>
      <c r="X11041" s="409" t="s">
        <v>384</v>
      </c>
      <c r="AA11041" s="442">
        <v>44.598934079999999</v>
      </c>
      <c r="AB11041" s="442">
        <v>-123.31553273999999</v>
      </c>
      <c r="AC11041" s="2" t="s">
        <v>45</v>
      </c>
      <c r="AE11041" s="409" t="s">
        <v>1696</v>
      </c>
      <c r="AF11041" s="2" t="str">
        <f>CONCATENATE("ex ", AE11041)</f>
        <v>ex Gilia capitata</v>
      </c>
      <c r="AG11041" s="2" t="s">
        <v>90</v>
      </c>
      <c r="AH11041" s="2" t="s">
        <v>1769</v>
      </c>
      <c r="BC11041" s="409"/>
    </row>
    <row r="11042" spans="2:55" ht="52.5" thickBot="1">
      <c r="B11042" s="87">
        <v>8092</v>
      </c>
      <c r="D11042">
        <v>13595957</v>
      </c>
      <c r="E11042" s="325">
        <v>19</v>
      </c>
      <c r="F11042" s="325" t="s">
        <v>1199</v>
      </c>
      <c r="G11042" s="325">
        <v>2018</v>
      </c>
      <c r="H11042" s="325"/>
      <c r="L11042" s="4"/>
      <c r="N11042" s="3" t="s">
        <v>1695</v>
      </c>
      <c r="O11042" s="9">
        <f>MIN(SEARCH({0,1,2,3,4,5,6,7,8,9},N11042&amp;"0123456789"))</f>
        <v>3</v>
      </c>
      <c r="P11042" s="418" t="str">
        <f>RIGHT(N11042, LEN(N11042)-O11042+1)</f>
        <v>77</v>
      </c>
      <c r="Q11042" s="35">
        <v>77</v>
      </c>
      <c r="R11042" s="325">
        <v>4</v>
      </c>
      <c r="S11042" s="409" t="s">
        <v>3</v>
      </c>
      <c r="T11042" s="409" t="s">
        <v>44</v>
      </c>
      <c r="U11042" s="409" t="s">
        <v>36</v>
      </c>
      <c r="V11042" s="3" t="s">
        <v>36</v>
      </c>
      <c r="W11042" s="409" t="s">
        <v>1684</v>
      </c>
      <c r="X11042" s="409" t="s">
        <v>384</v>
      </c>
      <c r="AA11042" s="442">
        <v>44.598934079999999</v>
      </c>
      <c r="AB11042" s="442">
        <v>-123.31553273999999</v>
      </c>
      <c r="AC11042" s="2" t="s">
        <v>45</v>
      </c>
      <c r="AE11042" s="409" t="s">
        <v>1696</v>
      </c>
      <c r="AF11042" s="2" t="str">
        <f>CONCATENATE("ex ", AE11042)</f>
        <v>ex Gilia capitata</v>
      </c>
      <c r="AG11042" s="2" t="s">
        <v>90</v>
      </c>
      <c r="AH11042" s="2" t="s">
        <v>1769</v>
      </c>
      <c r="BC11042" s="409"/>
    </row>
    <row r="11043" spans="2:55" ht="52.5" thickBot="1">
      <c r="B11043" s="87">
        <v>8093</v>
      </c>
      <c r="D11043">
        <v>13595957</v>
      </c>
      <c r="E11043" s="325">
        <v>19</v>
      </c>
      <c r="F11043" s="325" t="s">
        <v>1199</v>
      </c>
      <c r="G11043" s="325">
        <v>2018</v>
      </c>
      <c r="H11043" s="325"/>
      <c r="L11043" s="4"/>
      <c r="N11043" s="3" t="s">
        <v>1695</v>
      </c>
      <c r="O11043" s="9">
        <f>MIN(SEARCH({0,1,2,3,4,5,6,7,8,9},N11043&amp;"0123456789"))</f>
        <v>3</v>
      </c>
      <c r="P11043" s="418" t="str">
        <f>RIGHT(N11043, LEN(N11043)-O11043+1)</f>
        <v>77</v>
      </c>
      <c r="Q11043" s="35">
        <v>77</v>
      </c>
      <c r="R11043" s="325">
        <v>5</v>
      </c>
      <c r="S11043" s="409" t="s">
        <v>3</v>
      </c>
      <c r="T11043" s="409" t="s">
        <v>44</v>
      </c>
      <c r="U11043" s="409" t="s">
        <v>36</v>
      </c>
      <c r="V11043" s="3" t="s">
        <v>36</v>
      </c>
      <c r="W11043" s="409" t="s">
        <v>1684</v>
      </c>
      <c r="X11043" s="409" t="s">
        <v>384</v>
      </c>
      <c r="AA11043" s="442">
        <v>44.598934079999999</v>
      </c>
      <c r="AB11043" s="442">
        <v>-123.31553273999999</v>
      </c>
      <c r="AC11043" s="2" t="s">
        <v>45</v>
      </c>
      <c r="AE11043" s="409" t="s">
        <v>1696</v>
      </c>
      <c r="AF11043" s="2" t="str">
        <f>CONCATENATE("ex ", AE11043)</f>
        <v>ex Gilia capitata</v>
      </c>
      <c r="AG11043" s="2" t="s">
        <v>90</v>
      </c>
      <c r="AH11043" s="2" t="s">
        <v>1769</v>
      </c>
      <c r="BC11043" s="409"/>
    </row>
    <row r="11044" spans="2:55" ht="52.5" thickBot="1">
      <c r="B11044" s="87">
        <v>8094</v>
      </c>
      <c r="D11044">
        <v>13595957</v>
      </c>
      <c r="E11044" s="325">
        <v>19</v>
      </c>
      <c r="F11044" s="325" t="s">
        <v>1199</v>
      </c>
      <c r="G11044" s="325">
        <v>2018</v>
      </c>
      <c r="H11044" s="325"/>
      <c r="L11044" s="4"/>
      <c r="N11044" s="3" t="s">
        <v>1695</v>
      </c>
      <c r="O11044" s="9">
        <f>MIN(SEARCH({0,1,2,3,4,5,6,7,8,9},N11044&amp;"0123456789"))</f>
        <v>3</v>
      </c>
      <c r="P11044" s="418" t="str">
        <f>RIGHT(N11044, LEN(N11044)-O11044+1)</f>
        <v>77</v>
      </c>
      <c r="Q11044" s="35">
        <v>77</v>
      </c>
      <c r="R11044" s="325">
        <v>6</v>
      </c>
      <c r="S11044" s="409" t="s">
        <v>3</v>
      </c>
      <c r="T11044" s="409" t="s">
        <v>44</v>
      </c>
      <c r="U11044" s="409" t="s">
        <v>36</v>
      </c>
      <c r="V11044" s="3" t="s">
        <v>36</v>
      </c>
      <c r="W11044" s="409" t="s">
        <v>1684</v>
      </c>
      <c r="X11044" s="409" t="s">
        <v>384</v>
      </c>
      <c r="AA11044" s="442">
        <v>44.598934079999999</v>
      </c>
      <c r="AB11044" s="442">
        <v>-123.31553273999999</v>
      </c>
      <c r="AC11044" s="2" t="s">
        <v>45</v>
      </c>
      <c r="AE11044" s="409" t="s">
        <v>1696</v>
      </c>
      <c r="AF11044" s="2" t="str">
        <f>CONCATENATE("ex ", AE11044)</f>
        <v>ex Gilia capitata</v>
      </c>
      <c r="AG11044" s="2" t="s">
        <v>90</v>
      </c>
      <c r="AH11044" s="2" t="s">
        <v>1769</v>
      </c>
      <c r="BC11044" s="409"/>
    </row>
    <row r="11045" spans="2:55" ht="52.5" thickBot="1">
      <c r="B11045" s="87">
        <v>8095</v>
      </c>
      <c r="D11045">
        <v>13595957</v>
      </c>
      <c r="E11045" s="325">
        <v>19</v>
      </c>
      <c r="F11045" s="325" t="s">
        <v>1199</v>
      </c>
      <c r="G11045" s="325">
        <v>2018</v>
      </c>
      <c r="H11045" s="325"/>
      <c r="L11045" s="4"/>
      <c r="N11045" s="3" t="s">
        <v>1695</v>
      </c>
      <c r="O11045" s="9">
        <f>MIN(SEARCH({0,1,2,3,4,5,6,7,8,9},N11045&amp;"0123456789"))</f>
        <v>3</v>
      </c>
      <c r="P11045" s="418" t="str">
        <f>RIGHT(N11045, LEN(N11045)-O11045+1)</f>
        <v>77</v>
      </c>
      <c r="Q11045" s="35">
        <v>77</v>
      </c>
      <c r="R11045" s="325">
        <v>7</v>
      </c>
      <c r="S11045" s="409" t="s">
        <v>3</v>
      </c>
      <c r="T11045" s="409" t="s">
        <v>44</v>
      </c>
      <c r="U11045" s="409" t="s">
        <v>36</v>
      </c>
      <c r="V11045" s="3" t="s">
        <v>36</v>
      </c>
      <c r="W11045" s="409" t="s">
        <v>1684</v>
      </c>
      <c r="X11045" s="409" t="s">
        <v>384</v>
      </c>
      <c r="AA11045" s="442">
        <v>44.598934079999999</v>
      </c>
      <c r="AB11045" s="442">
        <v>-123.31553273999999</v>
      </c>
      <c r="AC11045" s="2" t="s">
        <v>45</v>
      </c>
      <c r="AE11045" s="409" t="s">
        <v>1696</v>
      </c>
      <c r="AF11045" s="2" t="str">
        <f>CONCATENATE("ex ", AE11045)</f>
        <v>ex Gilia capitata</v>
      </c>
      <c r="AG11045" s="2" t="s">
        <v>90</v>
      </c>
      <c r="AH11045" s="2" t="s">
        <v>1769</v>
      </c>
      <c r="BC11045" s="409"/>
    </row>
    <row r="11046" spans="2:55" ht="52.5" thickBot="1">
      <c r="B11046" s="87">
        <v>8096</v>
      </c>
      <c r="D11046">
        <v>13595957</v>
      </c>
      <c r="E11046" s="325">
        <v>19</v>
      </c>
      <c r="F11046" s="325" t="s">
        <v>1199</v>
      </c>
      <c r="G11046" s="325">
        <v>2018</v>
      </c>
      <c r="H11046" s="325"/>
      <c r="L11046" s="4"/>
      <c r="N11046" s="3" t="s">
        <v>1695</v>
      </c>
      <c r="O11046" s="9">
        <f>MIN(SEARCH({0,1,2,3,4,5,6,7,8,9},N11046&amp;"0123456789"))</f>
        <v>3</v>
      </c>
      <c r="P11046" s="418" t="str">
        <f>RIGHT(N11046, LEN(N11046)-O11046+1)</f>
        <v>77</v>
      </c>
      <c r="Q11046" s="35">
        <v>77</v>
      </c>
      <c r="R11046" s="325">
        <v>8</v>
      </c>
      <c r="S11046" s="409" t="s">
        <v>3</v>
      </c>
      <c r="T11046" s="409" t="s">
        <v>44</v>
      </c>
      <c r="U11046" s="409" t="s">
        <v>36</v>
      </c>
      <c r="V11046" s="3" t="s">
        <v>36</v>
      </c>
      <c r="W11046" s="409" t="s">
        <v>1684</v>
      </c>
      <c r="X11046" s="409" t="s">
        <v>384</v>
      </c>
      <c r="AA11046" s="442">
        <v>44.598934079999999</v>
      </c>
      <c r="AB11046" s="442">
        <v>-123.31553273999999</v>
      </c>
      <c r="AC11046" s="2" t="s">
        <v>45</v>
      </c>
      <c r="AE11046" s="409" t="s">
        <v>1696</v>
      </c>
      <c r="AF11046" s="2" t="str">
        <f>CONCATENATE("ex ", AE11046)</f>
        <v>ex Gilia capitata</v>
      </c>
      <c r="AG11046" s="2" t="s">
        <v>90</v>
      </c>
      <c r="AH11046" s="2" t="s">
        <v>1769</v>
      </c>
      <c r="BC11046" s="409"/>
    </row>
    <row r="11047" spans="2:55" ht="52.5" thickBot="1">
      <c r="B11047" s="87">
        <v>8097</v>
      </c>
      <c r="D11047">
        <v>13595957</v>
      </c>
      <c r="E11047" s="325">
        <v>19</v>
      </c>
      <c r="F11047" s="325" t="s">
        <v>1199</v>
      </c>
      <c r="G11047" s="325">
        <v>2018</v>
      </c>
      <c r="H11047" s="325"/>
      <c r="L11047" s="4"/>
      <c r="N11047" s="3" t="s">
        <v>1695</v>
      </c>
      <c r="O11047" s="9">
        <f>MIN(SEARCH({0,1,2,3,4,5,6,7,8,9},N11047&amp;"0123456789"))</f>
        <v>3</v>
      </c>
      <c r="P11047" s="418" t="str">
        <f>RIGHT(N11047, LEN(N11047)-O11047+1)</f>
        <v>77</v>
      </c>
      <c r="Q11047" s="35">
        <v>77</v>
      </c>
      <c r="R11047" s="325">
        <v>9</v>
      </c>
      <c r="S11047" s="409" t="s">
        <v>3</v>
      </c>
      <c r="T11047" s="409" t="s">
        <v>44</v>
      </c>
      <c r="U11047" s="409" t="s">
        <v>36</v>
      </c>
      <c r="V11047" s="3" t="s">
        <v>36</v>
      </c>
      <c r="W11047" s="409" t="s">
        <v>1684</v>
      </c>
      <c r="X11047" s="409" t="s">
        <v>384</v>
      </c>
      <c r="AA11047" s="442">
        <v>44.598934079999999</v>
      </c>
      <c r="AB11047" s="442">
        <v>-123.31553273999999</v>
      </c>
      <c r="AC11047" s="2" t="s">
        <v>45</v>
      </c>
      <c r="AE11047" s="409" t="s">
        <v>1696</v>
      </c>
      <c r="AF11047" s="2" t="str">
        <f>CONCATENATE("ex ", AE11047)</f>
        <v>ex Gilia capitata</v>
      </c>
      <c r="AG11047" s="2" t="s">
        <v>90</v>
      </c>
      <c r="AH11047" s="2" t="s">
        <v>1769</v>
      </c>
      <c r="BC11047" s="409"/>
    </row>
    <row r="11048" spans="2:55" ht="52.5" thickBot="1">
      <c r="B11048" s="87">
        <v>8098</v>
      </c>
      <c r="D11048">
        <v>13595957</v>
      </c>
      <c r="E11048" s="325">
        <v>19</v>
      </c>
      <c r="F11048" s="325" t="s">
        <v>1199</v>
      </c>
      <c r="G11048" s="325">
        <v>2018</v>
      </c>
      <c r="H11048" s="325"/>
      <c r="L11048" s="4"/>
      <c r="N11048" s="3" t="s">
        <v>1695</v>
      </c>
      <c r="O11048" s="9">
        <f>MIN(SEARCH({0,1,2,3,4,5,6,7,8,9},N11048&amp;"0123456789"))</f>
        <v>3</v>
      </c>
      <c r="P11048" s="418" t="str">
        <f>RIGHT(N11048, LEN(N11048)-O11048+1)</f>
        <v>77</v>
      </c>
      <c r="Q11048" s="35">
        <v>77</v>
      </c>
      <c r="R11048" s="325">
        <v>10</v>
      </c>
      <c r="S11048" s="409" t="s">
        <v>3</v>
      </c>
      <c r="T11048" s="409" t="s">
        <v>44</v>
      </c>
      <c r="U11048" s="409" t="s">
        <v>36</v>
      </c>
      <c r="V11048" s="3" t="s">
        <v>36</v>
      </c>
      <c r="W11048" s="409" t="s">
        <v>1684</v>
      </c>
      <c r="X11048" s="409" t="s">
        <v>384</v>
      </c>
      <c r="AA11048" s="442">
        <v>44.598934079999999</v>
      </c>
      <c r="AB11048" s="442">
        <v>-123.31553273999999</v>
      </c>
      <c r="AC11048" s="409" t="s">
        <v>45</v>
      </c>
      <c r="AE11048" s="409" t="s">
        <v>1696</v>
      </c>
      <c r="AF11048" s="2" t="str">
        <f>CONCATENATE("ex ", AE11048)</f>
        <v>ex Gilia capitata</v>
      </c>
      <c r="AG11048" s="2" t="s">
        <v>90</v>
      </c>
      <c r="AH11048" s="2" t="s">
        <v>1769</v>
      </c>
      <c r="BC11048" s="409"/>
    </row>
    <row r="11049" spans="2:55" ht="52.5" thickBot="1">
      <c r="B11049" s="87">
        <v>8099</v>
      </c>
      <c r="D11049">
        <v>13649964</v>
      </c>
      <c r="E11049" s="325">
        <v>21</v>
      </c>
      <c r="F11049" s="325" t="s">
        <v>1199</v>
      </c>
      <c r="G11049" s="325">
        <v>2018</v>
      </c>
      <c r="H11049" s="325"/>
      <c r="L11049" s="4"/>
      <c r="N11049" s="3" t="s">
        <v>1697</v>
      </c>
      <c r="O11049" s="9">
        <f>MIN(SEARCH({0,1,2,3,4,5,6,7,8,9},N11049&amp;"0123456789"))</f>
        <v>3</v>
      </c>
      <c r="P11049" s="418" t="str">
        <f>RIGHT(N11049, LEN(N11049)-O11049+1)</f>
        <v>78</v>
      </c>
      <c r="Q11049" s="35">
        <v>78</v>
      </c>
      <c r="R11049" s="325">
        <v>1</v>
      </c>
      <c r="S11049" s="409" t="s">
        <v>3</v>
      </c>
      <c r="T11049" s="409" t="s">
        <v>44</v>
      </c>
      <c r="U11049" s="409" t="s">
        <v>36</v>
      </c>
      <c r="V11049" s="3" t="s">
        <v>36</v>
      </c>
      <c r="W11049" s="409" t="s">
        <v>1684</v>
      </c>
      <c r="X11049" s="409" t="s">
        <v>384</v>
      </c>
      <c r="AA11049" s="442">
        <v>44.598934079999999</v>
      </c>
      <c r="AB11049" s="442">
        <v>-123.31553273999999</v>
      </c>
      <c r="AC11049" s="409" t="s">
        <v>45</v>
      </c>
      <c r="AE11049" s="409" t="s">
        <v>1698</v>
      </c>
      <c r="AF11049" s="2" t="str">
        <f>CONCATENATE("ex ", AE11049)</f>
        <v>ex Philadelphus lewisii</v>
      </c>
      <c r="AG11049" s="2" t="s">
        <v>90</v>
      </c>
      <c r="AH11049" s="2" t="s">
        <v>1769</v>
      </c>
      <c r="BC11049" s="409"/>
    </row>
    <row r="11050" spans="2:55" ht="52.5" thickBot="1">
      <c r="B11050" s="87">
        <v>8100</v>
      </c>
      <c r="D11050">
        <v>13649964</v>
      </c>
      <c r="E11050" s="325">
        <v>21</v>
      </c>
      <c r="F11050" s="325" t="s">
        <v>1199</v>
      </c>
      <c r="G11050" s="325">
        <v>2018</v>
      </c>
      <c r="H11050" s="325"/>
      <c r="L11050" s="4"/>
      <c r="N11050" s="3" t="s">
        <v>1697</v>
      </c>
      <c r="O11050" s="9">
        <f>MIN(SEARCH({0,1,2,3,4,5,6,7,8,9},N11050&amp;"0123456789"))</f>
        <v>3</v>
      </c>
      <c r="P11050" s="418" t="str">
        <f>RIGHT(N11050, LEN(N11050)-O11050+1)</f>
        <v>78</v>
      </c>
      <c r="Q11050" s="35">
        <v>78</v>
      </c>
      <c r="R11050" s="325">
        <v>2</v>
      </c>
      <c r="S11050" s="409" t="s">
        <v>3</v>
      </c>
      <c r="T11050" s="409" t="s">
        <v>44</v>
      </c>
      <c r="U11050" s="409" t="s">
        <v>36</v>
      </c>
      <c r="V11050" s="3" t="s">
        <v>36</v>
      </c>
      <c r="W11050" s="409" t="s">
        <v>1684</v>
      </c>
      <c r="X11050" s="409" t="s">
        <v>384</v>
      </c>
      <c r="AA11050" s="442">
        <v>44.598934079999999</v>
      </c>
      <c r="AB11050" s="442">
        <v>-123.31553273999999</v>
      </c>
      <c r="AC11050" s="409" t="s">
        <v>45</v>
      </c>
      <c r="AE11050" s="409" t="s">
        <v>1698</v>
      </c>
      <c r="AF11050" s="2" t="str">
        <f>CONCATENATE("ex ", AE11050)</f>
        <v>ex Philadelphus lewisii</v>
      </c>
      <c r="AG11050" s="2" t="s">
        <v>90</v>
      </c>
      <c r="AH11050" s="2" t="s">
        <v>1769</v>
      </c>
      <c r="BC11050" s="409"/>
    </row>
    <row r="11051" spans="2:55" ht="52.5" thickBot="1">
      <c r="B11051" s="87">
        <v>8101</v>
      </c>
      <c r="D11051">
        <v>13649964</v>
      </c>
      <c r="E11051" s="325">
        <v>21</v>
      </c>
      <c r="F11051" s="325" t="s">
        <v>1199</v>
      </c>
      <c r="G11051" s="325">
        <v>2018</v>
      </c>
      <c r="H11051" s="325"/>
      <c r="L11051" s="4"/>
      <c r="N11051" s="3" t="s">
        <v>1697</v>
      </c>
      <c r="O11051" s="9">
        <f>MIN(SEARCH({0,1,2,3,4,5,6,7,8,9},N11051&amp;"0123456789"))</f>
        <v>3</v>
      </c>
      <c r="P11051" s="418" t="str">
        <f>RIGHT(N11051, LEN(N11051)-O11051+1)</f>
        <v>78</v>
      </c>
      <c r="Q11051" s="35">
        <v>78</v>
      </c>
      <c r="R11051" s="325">
        <v>3</v>
      </c>
      <c r="S11051" s="409" t="s">
        <v>3</v>
      </c>
      <c r="T11051" s="409" t="s">
        <v>44</v>
      </c>
      <c r="U11051" s="409" t="s">
        <v>36</v>
      </c>
      <c r="V11051" s="3" t="s">
        <v>36</v>
      </c>
      <c r="W11051" s="409" t="s">
        <v>1684</v>
      </c>
      <c r="X11051" s="409" t="s">
        <v>384</v>
      </c>
      <c r="AA11051" s="442">
        <v>44.598934079999999</v>
      </c>
      <c r="AB11051" s="442">
        <v>-123.31553273999999</v>
      </c>
      <c r="AC11051" s="409" t="s">
        <v>45</v>
      </c>
      <c r="AE11051" s="409" t="s">
        <v>1698</v>
      </c>
      <c r="AF11051" s="2" t="str">
        <f>CONCATENATE("ex ", AE11051)</f>
        <v>ex Philadelphus lewisii</v>
      </c>
      <c r="AG11051" s="2" t="s">
        <v>90</v>
      </c>
      <c r="AH11051" s="2" t="s">
        <v>1769</v>
      </c>
      <c r="BC11051" s="409"/>
    </row>
    <row r="11052" spans="2:55" ht="52.5" thickBot="1">
      <c r="B11052" s="87">
        <v>8102</v>
      </c>
      <c r="D11052">
        <v>13649964</v>
      </c>
      <c r="E11052" s="325">
        <v>21</v>
      </c>
      <c r="F11052" s="325" t="s">
        <v>1199</v>
      </c>
      <c r="G11052" s="325">
        <v>2018</v>
      </c>
      <c r="H11052" s="325"/>
      <c r="L11052" s="4"/>
      <c r="N11052" s="3" t="s">
        <v>1697</v>
      </c>
      <c r="O11052" s="9">
        <f>MIN(SEARCH({0,1,2,3,4,5,6,7,8,9},N11052&amp;"0123456789"))</f>
        <v>3</v>
      </c>
      <c r="P11052" s="418" t="str">
        <f>RIGHT(N11052, LEN(N11052)-O11052+1)</f>
        <v>78</v>
      </c>
      <c r="Q11052" s="35">
        <v>78</v>
      </c>
      <c r="R11052" s="325">
        <v>4</v>
      </c>
      <c r="S11052" s="409" t="s">
        <v>3</v>
      </c>
      <c r="T11052" s="409" t="s">
        <v>44</v>
      </c>
      <c r="U11052" s="409" t="s">
        <v>36</v>
      </c>
      <c r="V11052" s="3" t="s">
        <v>36</v>
      </c>
      <c r="W11052" s="409" t="s">
        <v>1684</v>
      </c>
      <c r="X11052" s="409" t="s">
        <v>384</v>
      </c>
      <c r="AA11052" s="442">
        <v>44.598934079999999</v>
      </c>
      <c r="AB11052" s="442">
        <v>-123.31553273999999</v>
      </c>
      <c r="AC11052" s="409" t="s">
        <v>45</v>
      </c>
      <c r="AE11052" s="409" t="s">
        <v>1698</v>
      </c>
      <c r="AF11052" s="2" t="str">
        <f>CONCATENATE("ex ", AE11052)</f>
        <v>ex Philadelphus lewisii</v>
      </c>
      <c r="AG11052" s="2" t="s">
        <v>90</v>
      </c>
      <c r="AH11052" s="2" t="s">
        <v>1769</v>
      </c>
      <c r="BC11052" s="409"/>
    </row>
    <row r="11053" spans="2:55" ht="52.5" thickBot="1">
      <c r="B11053" s="87">
        <v>8103</v>
      </c>
      <c r="D11053">
        <v>13649964</v>
      </c>
      <c r="E11053" s="325">
        <v>21</v>
      </c>
      <c r="F11053" s="325" t="s">
        <v>1199</v>
      </c>
      <c r="G11053" s="325">
        <v>2018</v>
      </c>
      <c r="H11053" s="325"/>
      <c r="L11053" s="4"/>
      <c r="N11053" s="3" t="s">
        <v>1697</v>
      </c>
      <c r="O11053" s="9">
        <f>MIN(SEARCH({0,1,2,3,4,5,6,7,8,9},N11053&amp;"0123456789"))</f>
        <v>3</v>
      </c>
      <c r="P11053" s="418" t="str">
        <f>RIGHT(N11053, LEN(N11053)-O11053+1)</f>
        <v>78</v>
      </c>
      <c r="Q11053" s="35">
        <v>78</v>
      </c>
      <c r="R11053" s="325">
        <v>5</v>
      </c>
      <c r="S11053" s="409" t="s">
        <v>3</v>
      </c>
      <c r="T11053" s="409" t="s">
        <v>44</v>
      </c>
      <c r="U11053" s="409" t="s">
        <v>36</v>
      </c>
      <c r="V11053" s="3" t="s">
        <v>36</v>
      </c>
      <c r="W11053" s="409" t="s">
        <v>1684</v>
      </c>
      <c r="X11053" s="409" t="s">
        <v>384</v>
      </c>
      <c r="AA11053" s="442">
        <v>44.598934079999999</v>
      </c>
      <c r="AB11053" s="442">
        <v>-123.31553273999999</v>
      </c>
      <c r="AC11053" s="409" t="s">
        <v>45</v>
      </c>
      <c r="AE11053" s="409" t="s">
        <v>1698</v>
      </c>
      <c r="AF11053" s="2" t="str">
        <f>CONCATENATE("ex ", AE11053)</f>
        <v>ex Philadelphus lewisii</v>
      </c>
      <c r="AG11053" s="2" t="s">
        <v>90</v>
      </c>
      <c r="AH11053" s="2" t="s">
        <v>1769</v>
      </c>
      <c r="BC11053" s="409"/>
    </row>
    <row r="11054" spans="2:55" ht="52.5" thickBot="1">
      <c r="B11054" s="87">
        <v>8104</v>
      </c>
      <c r="D11054">
        <v>13649964</v>
      </c>
      <c r="E11054" s="325">
        <v>21</v>
      </c>
      <c r="F11054" s="325" t="s">
        <v>1199</v>
      </c>
      <c r="G11054" s="325">
        <v>2018</v>
      </c>
      <c r="H11054" s="325"/>
      <c r="L11054" s="4"/>
      <c r="N11054" s="3" t="s">
        <v>1697</v>
      </c>
      <c r="O11054" s="9">
        <f>MIN(SEARCH({0,1,2,3,4,5,6,7,8,9},N11054&amp;"0123456789"))</f>
        <v>3</v>
      </c>
      <c r="P11054" s="418" t="str">
        <f>RIGHT(N11054, LEN(N11054)-O11054+1)</f>
        <v>78</v>
      </c>
      <c r="Q11054" s="35">
        <v>78</v>
      </c>
      <c r="R11054" s="325">
        <v>6</v>
      </c>
      <c r="S11054" s="409" t="s">
        <v>3</v>
      </c>
      <c r="T11054" s="409" t="s">
        <v>44</v>
      </c>
      <c r="U11054" s="409" t="s">
        <v>36</v>
      </c>
      <c r="V11054" s="3" t="s">
        <v>36</v>
      </c>
      <c r="W11054" s="409" t="s">
        <v>1684</v>
      </c>
      <c r="X11054" s="409" t="s">
        <v>384</v>
      </c>
      <c r="AA11054" s="442">
        <v>44.598934079999999</v>
      </c>
      <c r="AB11054" s="442">
        <v>-123.31553273999999</v>
      </c>
      <c r="AC11054" s="409" t="s">
        <v>45</v>
      </c>
      <c r="AE11054" s="409" t="s">
        <v>1698</v>
      </c>
      <c r="AF11054" s="2" t="str">
        <f>CONCATENATE("ex ", AE11054)</f>
        <v>ex Philadelphus lewisii</v>
      </c>
      <c r="AG11054" s="2" t="s">
        <v>90</v>
      </c>
      <c r="AH11054" s="2" t="s">
        <v>1769</v>
      </c>
      <c r="BC11054" s="409"/>
    </row>
    <row r="11055" spans="2:55" ht="52.5" thickBot="1">
      <c r="B11055" s="87">
        <v>8105</v>
      </c>
      <c r="D11055">
        <v>13725166</v>
      </c>
      <c r="E11055" s="325">
        <v>23</v>
      </c>
      <c r="F11055" s="325" t="s">
        <v>1199</v>
      </c>
      <c r="G11055" s="325">
        <v>2018</v>
      </c>
      <c r="H11055" s="325"/>
      <c r="L11055" s="4"/>
      <c r="N11055" s="3" t="s">
        <v>1699</v>
      </c>
      <c r="O11055" s="9">
        <f>MIN(SEARCH({0,1,2,3,4,5,6,7,8,9},N11055&amp;"0123456789"))</f>
        <v>3</v>
      </c>
      <c r="P11055" s="418" t="str">
        <f>RIGHT(N11055, LEN(N11055)-O11055+1)</f>
        <v>79</v>
      </c>
      <c r="Q11055" s="35">
        <v>79</v>
      </c>
      <c r="R11055" s="325">
        <v>1</v>
      </c>
      <c r="S11055" s="409" t="s">
        <v>3</v>
      </c>
      <c r="T11055" s="409" t="s">
        <v>44</v>
      </c>
      <c r="U11055" s="409" t="s">
        <v>36</v>
      </c>
      <c r="V11055" s="3" t="s">
        <v>36</v>
      </c>
      <c r="W11055" s="409" t="s">
        <v>1684</v>
      </c>
      <c r="X11055" s="409" t="s">
        <v>384</v>
      </c>
      <c r="AA11055" s="442">
        <v>44.598934079999999</v>
      </c>
      <c r="AB11055" s="442">
        <v>-123.31553273999999</v>
      </c>
      <c r="AC11055" s="409" t="s">
        <v>45</v>
      </c>
      <c r="AE11055" s="409"/>
      <c r="AF11055" s="2" t="str">
        <f>CONCATENATE("ex ", AE11055)</f>
        <v xml:space="preserve">ex </v>
      </c>
      <c r="AG11055" s="2" t="s">
        <v>90</v>
      </c>
      <c r="AH11055" s="2" t="s">
        <v>1769</v>
      </c>
      <c r="BC11055" s="409"/>
    </row>
    <row r="11056" spans="2:55" ht="52.5" thickBot="1">
      <c r="B11056" s="87">
        <v>8106</v>
      </c>
      <c r="D11056">
        <v>13726902</v>
      </c>
      <c r="E11056" s="325">
        <v>23</v>
      </c>
      <c r="F11056" s="325" t="s">
        <v>1199</v>
      </c>
      <c r="G11056" s="325">
        <v>2018</v>
      </c>
      <c r="H11056" s="325"/>
      <c r="L11056" s="4"/>
      <c r="N11056" s="3" t="s">
        <v>1700</v>
      </c>
      <c r="O11056" s="9">
        <f>MIN(SEARCH({0,1,2,3,4,5,6,7,8,9},N11056&amp;"0123456789"))</f>
        <v>3</v>
      </c>
      <c r="P11056" s="418" t="str">
        <f>RIGHT(N11056, LEN(N11056)-O11056+1)</f>
        <v>80</v>
      </c>
      <c r="Q11056" s="35">
        <v>80</v>
      </c>
      <c r="R11056" s="325">
        <v>1</v>
      </c>
      <c r="S11056" s="409" t="s">
        <v>3</v>
      </c>
      <c r="T11056" s="409" t="s">
        <v>44</v>
      </c>
      <c r="U11056" s="409" t="s">
        <v>36</v>
      </c>
      <c r="V11056" s="3" t="s">
        <v>36</v>
      </c>
      <c r="W11056" s="409" t="s">
        <v>1684</v>
      </c>
      <c r="X11056" s="409" t="s">
        <v>384</v>
      </c>
      <c r="AA11056" s="442">
        <v>44.598934079999999</v>
      </c>
      <c r="AB11056" s="442">
        <v>-123.31553273999999</v>
      </c>
      <c r="AC11056" s="409" t="s">
        <v>45</v>
      </c>
      <c r="AE11056" s="409"/>
      <c r="AF11056" s="2" t="str">
        <f>CONCATENATE("ex ", AE11056)</f>
        <v xml:space="preserve">ex </v>
      </c>
      <c r="AG11056" s="2" t="s">
        <v>90</v>
      </c>
      <c r="AH11056" s="2" t="s">
        <v>1769</v>
      </c>
      <c r="BC11056" s="409"/>
    </row>
    <row r="11057" spans="2:55" ht="52.5" thickBot="1">
      <c r="B11057" s="87">
        <v>8107</v>
      </c>
      <c r="D11057">
        <v>13808612</v>
      </c>
      <c r="E11057" s="325">
        <v>26</v>
      </c>
      <c r="F11057" s="325" t="s">
        <v>1199</v>
      </c>
      <c r="G11057" s="325">
        <v>2018</v>
      </c>
      <c r="H11057" s="325"/>
      <c r="L11057" s="4"/>
      <c r="N11057" s="3" t="s">
        <v>1701</v>
      </c>
      <c r="O11057" s="9">
        <f>MIN(SEARCH({0,1,2,3,4,5,6,7,8,9},N11057&amp;"0123456789"))</f>
        <v>3</v>
      </c>
      <c r="P11057" s="418" t="str">
        <f>RIGHT(N11057, LEN(N11057)-O11057+1)</f>
        <v>81</v>
      </c>
      <c r="Q11057" s="35">
        <v>81</v>
      </c>
      <c r="R11057" s="325">
        <v>1</v>
      </c>
      <c r="S11057" s="409" t="s">
        <v>3</v>
      </c>
      <c r="T11057" s="409" t="s">
        <v>44</v>
      </c>
      <c r="U11057" s="409" t="s">
        <v>36</v>
      </c>
      <c r="V11057" s="3" t="s">
        <v>36</v>
      </c>
      <c r="W11057" s="409" t="s">
        <v>1702</v>
      </c>
      <c r="X11057" s="409" t="s">
        <v>2049</v>
      </c>
      <c r="AA11057" s="442">
        <v>44.59367993</v>
      </c>
      <c r="AB11057" s="442">
        <v>-123.28659347999999</v>
      </c>
      <c r="AC11057" s="409" t="s">
        <v>45</v>
      </c>
      <c r="AE11057" s="444" t="s">
        <v>1703</v>
      </c>
      <c r="AF11057" s="2" t="str">
        <f>CONCATENATE("ex ", AE11057)</f>
        <v>ex Solanum lycopersicum</v>
      </c>
      <c r="AG11057" s="2" t="s">
        <v>90</v>
      </c>
      <c r="AH11057" s="2" t="s">
        <v>1769</v>
      </c>
      <c r="BC11057" s="409"/>
    </row>
    <row r="11058" spans="2:55" ht="52.5" thickBot="1">
      <c r="B11058" s="87">
        <v>8108</v>
      </c>
      <c r="D11058">
        <v>13823897</v>
      </c>
      <c r="E11058" s="325">
        <v>26</v>
      </c>
      <c r="F11058" s="325" t="s">
        <v>1199</v>
      </c>
      <c r="G11058" s="325">
        <v>2018</v>
      </c>
      <c r="H11058" s="325"/>
      <c r="L11058" s="4"/>
      <c r="N11058" s="3" t="s">
        <v>1704</v>
      </c>
      <c r="O11058" s="9">
        <f>MIN(SEARCH({0,1,2,3,4,5,6,7,8,9},N11058&amp;"0123456789"))</f>
        <v>3</v>
      </c>
      <c r="P11058" s="418" t="str">
        <f>RIGHT(N11058, LEN(N11058)-O11058+1)</f>
        <v>82</v>
      </c>
      <c r="Q11058" s="35">
        <v>82</v>
      </c>
      <c r="R11058" s="325">
        <v>1</v>
      </c>
      <c r="S11058" s="409" t="s">
        <v>3</v>
      </c>
      <c r="T11058" s="409" t="s">
        <v>44</v>
      </c>
      <c r="U11058" s="409" t="s">
        <v>36</v>
      </c>
      <c r="V11058" s="3" t="s">
        <v>36</v>
      </c>
      <c r="W11058" s="409" t="s">
        <v>1684</v>
      </c>
      <c r="X11058" s="409" t="s">
        <v>384</v>
      </c>
      <c r="AA11058" s="442">
        <v>44.598934079999999</v>
      </c>
      <c r="AB11058" s="442">
        <v>-123.31553273999999</v>
      </c>
      <c r="AC11058" s="409" t="s">
        <v>45</v>
      </c>
      <c r="AE11058" s="409" t="s">
        <v>1705</v>
      </c>
      <c r="AF11058" s="2" t="str">
        <f>CONCATENATE("ex ", AE11058)</f>
        <v>ex Gaillardia aristata</v>
      </c>
      <c r="AG11058" s="2" t="s">
        <v>90</v>
      </c>
      <c r="AH11058" s="2" t="s">
        <v>1769</v>
      </c>
      <c r="BC11058" s="409"/>
    </row>
    <row r="11059" spans="2:55" ht="39.75" thickBot="1">
      <c r="B11059" s="87">
        <v>8109</v>
      </c>
      <c r="D11059">
        <v>13823897</v>
      </c>
      <c r="E11059" s="325">
        <v>26</v>
      </c>
      <c r="F11059" s="325" t="s">
        <v>1199</v>
      </c>
      <c r="G11059" s="325">
        <v>2018</v>
      </c>
      <c r="H11059" s="325"/>
      <c r="L11059" s="4"/>
      <c r="N11059" s="3" t="s">
        <v>1704</v>
      </c>
      <c r="O11059" s="9">
        <f>MIN(SEARCH({0,1,2,3,4,5,6,7,8,9},N11059&amp;"0123456789"))</f>
        <v>3</v>
      </c>
      <c r="P11059" s="418" t="str">
        <f>RIGHT(N11059, LEN(N11059)-O11059+1)</f>
        <v>82</v>
      </c>
      <c r="Q11059" s="35">
        <v>82</v>
      </c>
      <c r="R11059" s="325">
        <v>2</v>
      </c>
      <c r="S11059" s="409" t="s">
        <v>3</v>
      </c>
      <c r="T11059" s="409" t="s">
        <v>44</v>
      </c>
      <c r="U11059" s="409" t="s">
        <v>36</v>
      </c>
      <c r="V11059" s="3" t="s">
        <v>36</v>
      </c>
      <c r="W11059" s="409" t="s">
        <v>1684</v>
      </c>
      <c r="X11059" s="409" t="s">
        <v>384</v>
      </c>
      <c r="AA11059" s="442">
        <v>44.598934079999999</v>
      </c>
      <c r="AB11059" s="442">
        <v>-123.31553273999999</v>
      </c>
      <c r="AC11059" s="409" t="s">
        <v>45</v>
      </c>
      <c r="AE11059" s="409" t="s">
        <v>1705</v>
      </c>
      <c r="AF11059" s="2" t="str">
        <f>CONCATENATE("ex ", AE11059)</f>
        <v>ex Gaillardia aristata</v>
      </c>
      <c r="AG11059" s="2" t="s">
        <v>90</v>
      </c>
      <c r="AH11059" s="2" t="s">
        <v>1769</v>
      </c>
      <c r="BC11059" s="409"/>
    </row>
    <row r="11060" spans="2:55" ht="39.75" thickBot="1">
      <c r="B11060" s="87">
        <v>8110</v>
      </c>
      <c r="D11060">
        <v>13823897</v>
      </c>
      <c r="E11060" s="325">
        <v>26</v>
      </c>
      <c r="F11060" s="325" t="s">
        <v>1199</v>
      </c>
      <c r="G11060" s="325">
        <v>2018</v>
      </c>
      <c r="H11060" s="325"/>
      <c r="L11060" s="4"/>
      <c r="N11060" s="3" t="s">
        <v>1704</v>
      </c>
      <c r="O11060" s="9">
        <f>MIN(SEARCH({0,1,2,3,4,5,6,7,8,9},N11060&amp;"0123456789"))</f>
        <v>3</v>
      </c>
      <c r="P11060" s="418" t="str">
        <f>RIGHT(N11060, LEN(N11060)-O11060+1)</f>
        <v>82</v>
      </c>
      <c r="Q11060" s="35">
        <v>82</v>
      </c>
      <c r="R11060" s="325">
        <v>3</v>
      </c>
      <c r="S11060" s="409" t="s">
        <v>3</v>
      </c>
      <c r="T11060" s="409" t="s">
        <v>44</v>
      </c>
      <c r="U11060" s="409" t="s">
        <v>36</v>
      </c>
      <c r="V11060" s="3" t="s">
        <v>36</v>
      </c>
      <c r="W11060" s="409" t="s">
        <v>1684</v>
      </c>
      <c r="X11060" s="409" t="s">
        <v>384</v>
      </c>
      <c r="AA11060" s="442">
        <v>44.598934079999999</v>
      </c>
      <c r="AB11060" s="442">
        <v>-123.31553273999999</v>
      </c>
      <c r="AC11060" s="409" t="s">
        <v>45</v>
      </c>
      <c r="AE11060" s="409" t="s">
        <v>1705</v>
      </c>
      <c r="AF11060" s="2" t="str">
        <f>CONCATENATE("ex ", AE11060)</f>
        <v>ex Gaillardia aristata</v>
      </c>
      <c r="AG11060" s="2" t="s">
        <v>90</v>
      </c>
      <c r="AH11060" s="2" t="s">
        <v>1769</v>
      </c>
      <c r="BC11060" s="409"/>
    </row>
    <row r="11061" spans="2:55" ht="27" thickBot="1">
      <c r="B11061" s="87">
        <v>8111</v>
      </c>
      <c r="D11061">
        <v>13823897</v>
      </c>
      <c r="E11061" s="325">
        <v>26</v>
      </c>
      <c r="F11061" s="325" t="s">
        <v>1199</v>
      </c>
      <c r="G11061" s="325">
        <v>2018</v>
      </c>
      <c r="H11061" s="325"/>
      <c r="L11061" s="4"/>
      <c r="N11061" s="3" t="s">
        <v>1704</v>
      </c>
      <c r="O11061" s="9">
        <f>MIN(SEARCH({0,1,2,3,4,5,6,7,8,9},N11061&amp;"0123456789"))</f>
        <v>3</v>
      </c>
      <c r="P11061" s="418" t="str">
        <f>RIGHT(N11061, LEN(N11061)-O11061+1)</f>
        <v>82</v>
      </c>
      <c r="Q11061" s="35">
        <v>82</v>
      </c>
      <c r="R11061" s="325">
        <v>4</v>
      </c>
      <c r="S11061" s="409" t="s">
        <v>3</v>
      </c>
      <c r="T11061" s="409" t="s">
        <v>44</v>
      </c>
      <c r="U11061" s="409" t="s">
        <v>36</v>
      </c>
      <c r="V11061" s="3" t="s">
        <v>36</v>
      </c>
      <c r="W11061" s="409" t="s">
        <v>1684</v>
      </c>
      <c r="X11061" s="409" t="s">
        <v>384</v>
      </c>
      <c r="AA11061" s="442">
        <v>44.598934079999999</v>
      </c>
      <c r="AB11061" s="442">
        <v>-123.31553273999999</v>
      </c>
      <c r="AC11061" s="409" t="s">
        <v>45</v>
      </c>
      <c r="AE11061" s="409" t="s">
        <v>1705</v>
      </c>
      <c r="AF11061" s="2" t="str">
        <f>CONCATENATE("ex ", AE11061)</f>
        <v>ex Gaillardia aristata</v>
      </c>
      <c r="AG11061" s="2" t="s">
        <v>90</v>
      </c>
      <c r="AH11061" s="2" t="s">
        <v>1769</v>
      </c>
      <c r="BC11061" s="409"/>
    </row>
    <row r="11062" spans="2:55" ht="27" thickBot="1">
      <c r="B11062" s="87">
        <v>8112</v>
      </c>
      <c r="D11062">
        <v>13823897</v>
      </c>
      <c r="E11062" s="325">
        <v>26</v>
      </c>
      <c r="F11062" s="325" t="s">
        <v>1199</v>
      </c>
      <c r="G11062" s="325">
        <v>2018</v>
      </c>
      <c r="H11062" s="325"/>
      <c r="L11062" s="4"/>
      <c r="N11062" s="3" t="s">
        <v>1704</v>
      </c>
      <c r="O11062" s="9">
        <f>MIN(SEARCH({0,1,2,3,4,5,6,7,8,9},N11062&amp;"0123456789"))</f>
        <v>3</v>
      </c>
      <c r="P11062" s="418" t="str">
        <f>RIGHT(N11062, LEN(N11062)-O11062+1)</f>
        <v>82</v>
      </c>
      <c r="Q11062" s="35">
        <v>82</v>
      </c>
      <c r="R11062" s="325">
        <v>5</v>
      </c>
      <c r="S11062" s="409" t="s">
        <v>3</v>
      </c>
      <c r="T11062" s="409" t="s">
        <v>44</v>
      </c>
      <c r="U11062" s="409" t="s">
        <v>36</v>
      </c>
      <c r="V11062" s="3" t="s">
        <v>36</v>
      </c>
      <c r="W11062" s="409" t="s">
        <v>1684</v>
      </c>
      <c r="X11062" s="409" t="s">
        <v>384</v>
      </c>
      <c r="AA11062" s="442">
        <v>44.598934079999999</v>
      </c>
      <c r="AB11062" s="442">
        <v>-123.31553273999999</v>
      </c>
      <c r="AC11062" s="409" t="s">
        <v>45</v>
      </c>
      <c r="AE11062" s="409" t="s">
        <v>1705</v>
      </c>
      <c r="AF11062" s="2" t="str">
        <f>CONCATENATE("ex ", AE11062)</f>
        <v>ex Gaillardia aristata</v>
      </c>
      <c r="AG11062" s="2" t="s">
        <v>90</v>
      </c>
      <c r="AH11062" s="2" t="s">
        <v>1769</v>
      </c>
      <c r="BC11062" s="409"/>
    </row>
    <row r="11063" spans="2:55" ht="27" thickBot="1">
      <c r="B11063" s="87">
        <v>8113</v>
      </c>
      <c r="D11063">
        <v>13823897</v>
      </c>
      <c r="E11063" s="325">
        <v>26</v>
      </c>
      <c r="F11063" s="325" t="s">
        <v>1199</v>
      </c>
      <c r="G11063" s="325">
        <v>2018</v>
      </c>
      <c r="H11063" s="325"/>
      <c r="L11063" s="4"/>
      <c r="N11063" s="3" t="s">
        <v>1704</v>
      </c>
      <c r="O11063" s="9">
        <f>MIN(SEARCH({0,1,2,3,4,5,6,7,8,9},N11063&amp;"0123456789"))</f>
        <v>3</v>
      </c>
      <c r="P11063" s="418" t="str">
        <f>RIGHT(N11063, LEN(N11063)-O11063+1)</f>
        <v>82</v>
      </c>
      <c r="Q11063" s="35">
        <v>82</v>
      </c>
      <c r="R11063" s="325">
        <v>6</v>
      </c>
      <c r="S11063" s="409" t="s">
        <v>3</v>
      </c>
      <c r="T11063" s="409" t="s">
        <v>44</v>
      </c>
      <c r="U11063" s="409" t="s">
        <v>36</v>
      </c>
      <c r="V11063" s="3" t="s">
        <v>36</v>
      </c>
      <c r="W11063" s="409" t="s">
        <v>1684</v>
      </c>
      <c r="X11063" s="409" t="s">
        <v>384</v>
      </c>
      <c r="AA11063" s="442">
        <v>44.598934079999999</v>
      </c>
      <c r="AB11063" s="442">
        <v>-123.31553273999999</v>
      </c>
      <c r="AC11063" s="409" t="s">
        <v>45</v>
      </c>
      <c r="AE11063" s="409" t="s">
        <v>1705</v>
      </c>
      <c r="AF11063" s="2" t="str">
        <f>CONCATENATE("ex ", AE11063)</f>
        <v>ex Gaillardia aristata</v>
      </c>
      <c r="AG11063" s="2" t="s">
        <v>90</v>
      </c>
      <c r="AH11063" s="2" t="s">
        <v>1769</v>
      </c>
      <c r="BC11063" s="409"/>
    </row>
    <row r="11064" spans="2:55" ht="27" thickBot="1">
      <c r="B11064" s="87">
        <v>8114</v>
      </c>
      <c r="D11064">
        <v>13823900</v>
      </c>
      <c r="E11064" s="325">
        <v>26</v>
      </c>
      <c r="F11064" s="325" t="s">
        <v>1199</v>
      </c>
      <c r="G11064" s="325">
        <v>2018</v>
      </c>
      <c r="H11064" s="325"/>
      <c r="L11064" s="4"/>
      <c r="N11064" s="3" t="s">
        <v>1706</v>
      </c>
      <c r="O11064" s="9">
        <f>MIN(SEARCH({0,1,2,3,4,5,6,7,8,9},N11064&amp;"0123456789"))</f>
        <v>3</v>
      </c>
      <c r="P11064" s="418" t="str">
        <f>RIGHT(N11064, LEN(N11064)-O11064+1)</f>
        <v>83</v>
      </c>
      <c r="Q11064" s="35">
        <v>83</v>
      </c>
      <c r="R11064" s="325">
        <v>1</v>
      </c>
      <c r="S11064" s="409" t="s">
        <v>3</v>
      </c>
      <c r="T11064" s="409" t="s">
        <v>44</v>
      </c>
      <c r="U11064" s="409" t="s">
        <v>36</v>
      </c>
      <c r="V11064" s="3" t="s">
        <v>36</v>
      </c>
      <c r="W11064" s="409" t="s">
        <v>1684</v>
      </c>
      <c r="X11064" s="409" t="s">
        <v>384</v>
      </c>
      <c r="AA11064" s="442">
        <v>44.598934079999999</v>
      </c>
      <c r="AB11064" s="442">
        <v>-123.31553273999999</v>
      </c>
      <c r="AC11064" s="409" t="s">
        <v>45</v>
      </c>
      <c r="AE11064" s="409" t="s">
        <v>1707</v>
      </c>
      <c r="AF11064" s="2" t="str">
        <f>CONCATENATE("ex ", AE11064)</f>
        <v>ex Brodiaea elegans</v>
      </c>
      <c r="AG11064" s="2" t="s">
        <v>90</v>
      </c>
      <c r="AH11064" s="2" t="s">
        <v>1769</v>
      </c>
      <c r="BC11064" s="409"/>
    </row>
    <row r="11065" spans="2:55" ht="39.75" thickBot="1">
      <c r="B11065" s="87">
        <v>8115</v>
      </c>
      <c r="D11065">
        <v>13823900</v>
      </c>
      <c r="E11065" s="325">
        <v>26</v>
      </c>
      <c r="F11065" s="325" t="s">
        <v>1199</v>
      </c>
      <c r="G11065" s="325">
        <v>2018</v>
      </c>
      <c r="H11065" s="325"/>
      <c r="L11065" s="4"/>
      <c r="N11065" s="3" t="s">
        <v>1706</v>
      </c>
      <c r="O11065" s="9">
        <f>MIN(SEARCH({0,1,2,3,4,5,6,7,8,9},N11065&amp;"0123456789"))</f>
        <v>3</v>
      </c>
      <c r="P11065" s="418" t="str">
        <f>RIGHT(N11065, LEN(N11065)-O11065+1)</f>
        <v>83</v>
      </c>
      <c r="Q11065" s="35">
        <v>83</v>
      </c>
      <c r="R11065" s="325">
        <v>2</v>
      </c>
      <c r="S11065" s="409" t="s">
        <v>3</v>
      </c>
      <c r="T11065" s="409" t="s">
        <v>44</v>
      </c>
      <c r="U11065" s="409" t="s">
        <v>36</v>
      </c>
      <c r="V11065" s="3" t="s">
        <v>36</v>
      </c>
      <c r="W11065" s="409" t="s">
        <v>1684</v>
      </c>
      <c r="X11065" s="409" t="s">
        <v>384</v>
      </c>
      <c r="AA11065" s="442">
        <v>44.598934079999999</v>
      </c>
      <c r="AB11065" s="442">
        <v>-123.31553273999999</v>
      </c>
      <c r="AC11065" s="409" t="s">
        <v>45</v>
      </c>
      <c r="AE11065" s="409" t="s">
        <v>1707</v>
      </c>
      <c r="AF11065" s="2" t="str">
        <f>CONCATENATE("ex ", AE11065)</f>
        <v>ex Brodiaea elegans</v>
      </c>
      <c r="AG11065" s="2" t="s">
        <v>90</v>
      </c>
      <c r="AH11065" s="2" t="s">
        <v>1769</v>
      </c>
      <c r="BC11065" s="409"/>
    </row>
    <row r="11066" spans="2:55" ht="39.75" thickBot="1">
      <c r="B11066" s="87">
        <v>8116</v>
      </c>
      <c r="D11066">
        <v>13823900</v>
      </c>
      <c r="E11066" s="325">
        <v>26</v>
      </c>
      <c r="F11066" s="325" t="s">
        <v>1199</v>
      </c>
      <c r="G11066" s="325">
        <v>2018</v>
      </c>
      <c r="H11066" s="325"/>
      <c r="L11066" s="4"/>
      <c r="N11066" s="3" t="s">
        <v>1706</v>
      </c>
      <c r="O11066" s="9">
        <f>MIN(SEARCH({0,1,2,3,4,5,6,7,8,9},N11066&amp;"0123456789"))</f>
        <v>3</v>
      </c>
      <c r="P11066" s="418" t="str">
        <f>RIGHT(N11066, LEN(N11066)-O11066+1)</f>
        <v>83</v>
      </c>
      <c r="Q11066" s="35">
        <v>83</v>
      </c>
      <c r="R11066" s="325">
        <v>3</v>
      </c>
      <c r="S11066" s="409" t="s">
        <v>3</v>
      </c>
      <c r="T11066" s="409" t="s">
        <v>44</v>
      </c>
      <c r="U11066" s="409" t="s">
        <v>36</v>
      </c>
      <c r="V11066" s="3" t="s">
        <v>36</v>
      </c>
      <c r="W11066" s="409" t="s">
        <v>1684</v>
      </c>
      <c r="X11066" s="409" t="s">
        <v>384</v>
      </c>
      <c r="AA11066" s="442">
        <v>44.598934079999999</v>
      </c>
      <c r="AB11066" s="442">
        <v>-123.31553273999999</v>
      </c>
      <c r="AC11066" s="409" t="s">
        <v>45</v>
      </c>
      <c r="AE11066" s="409" t="s">
        <v>1707</v>
      </c>
      <c r="AF11066" s="2" t="str">
        <f>CONCATENATE("ex ", AE11066)</f>
        <v>ex Brodiaea elegans</v>
      </c>
      <c r="AG11066" s="2" t="s">
        <v>90</v>
      </c>
      <c r="AH11066" s="2" t="s">
        <v>1769</v>
      </c>
      <c r="BC11066" s="409"/>
    </row>
    <row r="11067" spans="2:55" ht="39.75" thickBot="1">
      <c r="B11067" s="87">
        <v>8117</v>
      </c>
      <c r="D11067">
        <v>13823900</v>
      </c>
      <c r="E11067" s="325">
        <v>26</v>
      </c>
      <c r="F11067" s="325" t="s">
        <v>1199</v>
      </c>
      <c r="G11067" s="325">
        <v>2018</v>
      </c>
      <c r="H11067" s="325"/>
      <c r="I11067" s="410"/>
      <c r="L11067" s="4"/>
      <c r="N11067" s="3" t="s">
        <v>1706</v>
      </c>
      <c r="O11067" s="9">
        <f>MIN(SEARCH({0,1,2,3,4,5,6,7,8,9},N11067&amp;"0123456789"))</f>
        <v>3</v>
      </c>
      <c r="P11067" s="418" t="str">
        <f>RIGHT(N11067, LEN(N11067)-O11067+1)</f>
        <v>83</v>
      </c>
      <c r="Q11067" s="35">
        <v>83</v>
      </c>
      <c r="R11067" s="325">
        <v>4</v>
      </c>
      <c r="S11067" s="409" t="s">
        <v>3</v>
      </c>
      <c r="T11067" s="409" t="s">
        <v>44</v>
      </c>
      <c r="U11067" s="409" t="s">
        <v>36</v>
      </c>
      <c r="V11067" s="3" t="s">
        <v>36</v>
      </c>
      <c r="W11067" s="409" t="s">
        <v>1684</v>
      </c>
      <c r="X11067" s="409" t="s">
        <v>384</v>
      </c>
      <c r="AA11067" s="442">
        <v>44.598934079999999</v>
      </c>
      <c r="AB11067" s="442">
        <v>-123.31553273999999</v>
      </c>
      <c r="AC11067" s="409" t="s">
        <v>45</v>
      </c>
      <c r="AE11067" s="409" t="s">
        <v>1707</v>
      </c>
      <c r="AF11067" s="2" t="str">
        <f>CONCATENATE("ex ", AE11067)</f>
        <v>ex Brodiaea elegans</v>
      </c>
      <c r="AG11067" s="2" t="s">
        <v>90</v>
      </c>
      <c r="AH11067" s="2" t="s">
        <v>1769</v>
      </c>
      <c r="BC11067" s="409"/>
    </row>
    <row r="11068" spans="2:55" ht="39.75" thickBot="1">
      <c r="B11068" s="87">
        <v>8118</v>
      </c>
      <c r="D11068">
        <v>13823900</v>
      </c>
      <c r="E11068" s="325">
        <v>26</v>
      </c>
      <c r="F11068" s="325" t="s">
        <v>1199</v>
      </c>
      <c r="G11068" s="325">
        <v>2018</v>
      </c>
      <c r="H11068" s="325"/>
      <c r="I11068" s="410"/>
      <c r="L11068" s="4"/>
      <c r="N11068" s="3" t="s">
        <v>1706</v>
      </c>
      <c r="O11068" s="9">
        <f>MIN(SEARCH({0,1,2,3,4,5,6,7,8,9},N11068&amp;"0123456789"))</f>
        <v>3</v>
      </c>
      <c r="P11068" s="418" t="str">
        <f>RIGHT(N11068, LEN(N11068)-O11068+1)</f>
        <v>83</v>
      </c>
      <c r="Q11068" s="35">
        <v>83</v>
      </c>
      <c r="R11068" s="325">
        <v>5</v>
      </c>
      <c r="S11068" s="409" t="s">
        <v>3</v>
      </c>
      <c r="T11068" s="409" t="s">
        <v>44</v>
      </c>
      <c r="U11068" s="409" t="s">
        <v>36</v>
      </c>
      <c r="V11068" s="3" t="s">
        <v>36</v>
      </c>
      <c r="W11068" s="409" t="s">
        <v>1684</v>
      </c>
      <c r="X11068" s="409" t="s">
        <v>384</v>
      </c>
      <c r="AA11068" s="442">
        <v>44.598934079999999</v>
      </c>
      <c r="AB11068" s="442">
        <v>-123.31553273999999</v>
      </c>
      <c r="AC11068" s="409" t="s">
        <v>45</v>
      </c>
      <c r="AE11068" s="409" t="s">
        <v>1707</v>
      </c>
      <c r="AF11068" s="2" t="str">
        <f>CONCATENATE("ex ", AE11068)</f>
        <v>ex Brodiaea elegans</v>
      </c>
      <c r="AG11068" s="2" t="s">
        <v>90</v>
      </c>
      <c r="AH11068" s="2" t="s">
        <v>1769</v>
      </c>
      <c r="BC11068" s="409"/>
    </row>
    <row r="11069" spans="2:55" ht="39.75" thickBot="1">
      <c r="B11069" s="87">
        <v>8119</v>
      </c>
      <c r="D11069">
        <v>13823900</v>
      </c>
      <c r="E11069" s="325">
        <v>26</v>
      </c>
      <c r="F11069" s="325" t="s">
        <v>1199</v>
      </c>
      <c r="G11069" s="325">
        <v>2018</v>
      </c>
      <c r="H11069" s="325"/>
      <c r="I11069" s="410"/>
      <c r="L11069" s="4"/>
      <c r="N11069" s="3" t="s">
        <v>1706</v>
      </c>
      <c r="O11069" s="9">
        <f>MIN(SEARCH({0,1,2,3,4,5,6,7,8,9},N11069&amp;"0123456789"))</f>
        <v>3</v>
      </c>
      <c r="P11069" s="418" t="str">
        <f>RIGHT(N11069, LEN(N11069)-O11069+1)</f>
        <v>83</v>
      </c>
      <c r="Q11069" s="35">
        <v>83</v>
      </c>
      <c r="R11069" s="325">
        <v>6</v>
      </c>
      <c r="S11069" s="409" t="s">
        <v>3</v>
      </c>
      <c r="T11069" s="409" t="s">
        <v>44</v>
      </c>
      <c r="U11069" s="409" t="s">
        <v>36</v>
      </c>
      <c r="V11069" s="3" t="s">
        <v>36</v>
      </c>
      <c r="W11069" s="409" t="s">
        <v>1684</v>
      </c>
      <c r="X11069" s="409" t="s">
        <v>384</v>
      </c>
      <c r="AA11069" s="442">
        <v>44.598934079999999</v>
      </c>
      <c r="AB11069" s="442">
        <v>-123.31553273999999</v>
      </c>
      <c r="AC11069" s="409" t="s">
        <v>45</v>
      </c>
      <c r="AE11069" s="409" t="s">
        <v>1707</v>
      </c>
      <c r="AF11069" s="2" t="str">
        <f>CONCATENATE("ex ", AE11069)</f>
        <v>ex Brodiaea elegans</v>
      </c>
      <c r="AG11069" s="2" t="s">
        <v>90</v>
      </c>
      <c r="AH11069" s="2" t="s">
        <v>1769</v>
      </c>
      <c r="BC11069" s="409"/>
    </row>
    <row r="11070" spans="2:55" ht="39.75" thickBot="1">
      <c r="B11070" s="87">
        <v>8120</v>
      </c>
      <c r="D11070">
        <v>13841502</v>
      </c>
      <c r="E11070" s="325">
        <v>27</v>
      </c>
      <c r="F11070" s="325" t="s">
        <v>1199</v>
      </c>
      <c r="G11070" s="325">
        <v>2018</v>
      </c>
      <c r="H11070" s="325"/>
      <c r="I11070" s="410"/>
      <c r="L11070" s="4"/>
      <c r="N11070" s="3" t="s">
        <v>1708</v>
      </c>
      <c r="O11070" s="9">
        <f>MIN(SEARCH({0,1,2,3,4,5,6,7,8,9},N11070&amp;"0123456789"))</f>
        <v>3</v>
      </c>
      <c r="P11070" s="418" t="str">
        <f>RIGHT(N11070, LEN(N11070)-O11070+1)</f>
        <v>84</v>
      </c>
      <c r="Q11070" s="35">
        <v>84</v>
      </c>
      <c r="R11070" s="325">
        <v>1</v>
      </c>
      <c r="S11070" s="409" t="s">
        <v>3</v>
      </c>
      <c r="T11070" s="409" t="s">
        <v>44</v>
      </c>
      <c r="U11070" s="409" t="s">
        <v>36</v>
      </c>
      <c r="V11070" s="3" t="s">
        <v>36</v>
      </c>
      <c r="W11070" s="409" t="s">
        <v>1709</v>
      </c>
      <c r="X11070" s="409" t="s">
        <v>2050</v>
      </c>
      <c r="AA11070" s="442">
        <v>44.413675405200003</v>
      </c>
      <c r="AB11070" s="442">
        <v>-123.2868068698</v>
      </c>
      <c r="AC11070" s="409" t="s">
        <v>45</v>
      </c>
      <c r="AE11070" s="409" t="s">
        <v>1348</v>
      </c>
      <c r="AF11070" s="2" t="str">
        <f>CONCATENATE("ex ", AE11070)</f>
        <v>ex Erigeron decumbens</v>
      </c>
      <c r="AG11070" s="2" t="s">
        <v>90</v>
      </c>
      <c r="AH11070" s="2" t="s">
        <v>1769</v>
      </c>
      <c r="BC11070" s="409"/>
    </row>
    <row r="11071" spans="2:55" ht="39.75" thickBot="1">
      <c r="B11071" s="87">
        <v>8121</v>
      </c>
      <c r="D11071">
        <v>13841502</v>
      </c>
      <c r="E11071" s="325">
        <v>27</v>
      </c>
      <c r="F11071" s="325" t="s">
        <v>1199</v>
      </c>
      <c r="G11071" s="325">
        <v>2018</v>
      </c>
      <c r="H11071" s="325"/>
      <c r="I11071" s="410"/>
      <c r="L11071" s="4"/>
      <c r="N11071" s="3" t="s">
        <v>1708</v>
      </c>
      <c r="O11071" s="9">
        <f>MIN(SEARCH({0,1,2,3,4,5,6,7,8,9},N11071&amp;"0123456789"))</f>
        <v>3</v>
      </c>
      <c r="P11071" s="418" t="str">
        <f>RIGHT(N11071, LEN(N11071)-O11071+1)</f>
        <v>84</v>
      </c>
      <c r="Q11071" s="35">
        <v>84</v>
      </c>
      <c r="R11071" s="325">
        <v>2</v>
      </c>
      <c r="S11071" s="409" t="s">
        <v>3</v>
      </c>
      <c r="T11071" s="409" t="s">
        <v>44</v>
      </c>
      <c r="U11071" s="409" t="s">
        <v>36</v>
      </c>
      <c r="V11071" s="3" t="s">
        <v>36</v>
      </c>
      <c r="W11071" s="409" t="s">
        <v>1709</v>
      </c>
      <c r="X11071" s="409" t="s">
        <v>2050</v>
      </c>
      <c r="AA11071" s="442">
        <v>44.413675405200003</v>
      </c>
      <c r="AB11071" s="442">
        <v>-123.2868068698</v>
      </c>
      <c r="AC11071" s="409" t="s">
        <v>45</v>
      </c>
      <c r="AE11071" s="409" t="s">
        <v>1348</v>
      </c>
      <c r="AF11071" s="2" t="str">
        <f>CONCATENATE("ex ", AE11071)</f>
        <v>ex Erigeron decumbens</v>
      </c>
      <c r="AG11071" s="2" t="s">
        <v>90</v>
      </c>
      <c r="AH11071" s="2" t="s">
        <v>1769</v>
      </c>
      <c r="BC11071" s="409"/>
    </row>
    <row r="11072" spans="2:55" ht="39.75" thickBot="1">
      <c r="B11072" s="87">
        <v>8122</v>
      </c>
      <c r="D11072">
        <v>13841502</v>
      </c>
      <c r="E11072" s="325">
        <v>27</v>
      </c>
      <c r="F11072" s="325" t="s">
        <v>1199</v>
      </c>
      <c r="G11072" s="325">
        <v>2018</v>
      </c>
      <c r="H11072" s="325"/>
      <c r="I11072" s="410"/>
      <c r="L11072" s="4"/>
      <c r="N11072" s="3" t="s">
        <v>1708</v>
      </c>
      <c r="O11072" s="9">
        <f>MIN(SEARCH({0,1,2,3,4,5,6,7,8,9},N11072&amp;"0123456789"))</f>
        <v>3</v>
      </c>
      <c r="P11072" s="418" t="str">
        <f>RIGHT(N11072, LEN(N11072)-O11072+1)</f>
        <v>84</v>
      </c>
      <c r="Q11072" s="35">
        <v>84</v>
      </c>
      <c r="R11072" s="325">
        <v>3</v>
      </c>
      <c r="S11072" s="409" t="s">
        <v>3</v>
      </c>
      <c r="T11072" s="409" t="s">
        <v>44</v>
      </c>
      <c r="U11072" s="409" t="s">
        <v>36</v>
      </c>
      <c r="V11072" s="3" t="s">
        <v>36</v>
      </c>
      <c r="W11072" s="409" t="s">
        <v>1709</v>
      </c>
      <c r="X11072" s="409" t="s">
        <v>2050</v>
      </c>
      <c r="AA11072" s="442">
        <v>44.413675405200003</v>
      </c>
      <c r="AB11072" s="442">
        <v>-123.2868068698</v>
      </c>
      <c r="AC11072" s="409" t="s">
        <v>45</v>
      </c>
      <c r="AE11072" s="409" t="s">
        <v>1348</v>
      </c>
      <c r="AF11072" s="2" t="str">
        <f>CONCATENATE("ex ", AE11072)</f>
        <v>ex Erigeron decumbens</v>
      </c>
      <c r="AG11072" s="2" t="s">
        <v>90</v>
      </c>
      <c r="AH11072" s="2" t="s">
        <v>1769</v>
      </c>
      <c r="BC11072" s="409"/>
    </row>
    <row r="11073" spans="2:55" ht="39.75" thickBot="1">
      <c r="B11073" s="87">
        <v>8123</v>
      </c>
      <c r="D11073">
        <v>13841502</v>
      </c>
      <c r="E11073" s="325">
        <v>27</v>
      </c>
      <c r="F11073" s="325" t="s">
        <v>1199</v>
      </c>
      <c r="G11073" s="325">
        <v>2018</v>
      </c>
      <c r="H11073" s="325"/>
      <c r="I11073" s="410"/>
      <c r="L11073" s="4"/>
      <c r="N11073" s="3" t="s">
        <v>1708</v>
      </c>
      <c r="O11073" s="9">
        <f>MIN(SEARCH({0,1,2,3,4,5,6,7,8,9},N11073&amp;"0123456789"))</f>
        <v>3</v>
      </c>
      <c r="P11073" s="418" t="str">
        <f>RIGHT(N11073, LEN(N11073)-O11073+1)</f>
        <v>84</v>
      </c>
      <c r="Q11073" s="35">
        <v>84</v>
      </c>
      <c r="R11073" s="325">
        <v>4</v>
      </c>
      <c r="S11073" s="409" t="s">
        <v>3</v>
      </c>
      <c r="T11073" s="409" t="s">
        <v>44</v>
      </c>
      <c r="U11073" s="409" t="s">
        <v>36</v>
      </c>
      <c r="V11073" s="3" t="s">
        <v>36</v>
      </c>
      <c r="W11073" s="409" t="s">
        <v>1709</v>
      </c>
      <c r="X11073" s="409" t="s">
        <v>2050</v>
      </c>
      <c r="AA11073" s="442">
        <v>44.413675405200003</v>
      </c>
      <c r="AB11073" s="442">
        <v>-123.2868068698</v>
      </c>
      <c r="AC11073" s="409" t="s">
        <v>45</v>
      </c>
      <c r="AE11073" s="409" t="s">
        <v>1348</v>
      </c>
      <c r="AF11073" s="2" t="str">
        <f>CONCATENATE("ex ", AE11073)</f>
        <v>ex Erigeron decumbens</v>
      </c>
      <c r="AG11073" s="2" t="s">
        <v>90</v>
      </c>
      <c r="AH11073" s="2" t="s">
        <v>1769</v>
      </c>
      <c r="BC11073" s="409"/>
    </row>
    <row r="11074" spans="2:55" ht="39.75" thickBot="1">
      <c r="B11074" s="87">
        <v>8124</v>
      </c>
      <c r="D11074">
        <v>13843602</v>
      </c>
      <c r="E11074" s="325">
        <v>27</v>
      </c>
      <c r="F11074" s="325" t="s">
        <v>1199</v>
      </c>
      <c r="G11074" s="325">
        <v>2018</v>
      </c>
      <c r="H11074" s="325"/>
      <c r="I11074" s="410"/>
      <c r="L11074" s="4"/>
      <c r="N11074" s="3" t="s">
        <v>1710</v>
      </c>
      <c r="O11074" s="9">
        <f>MIN(SEARCH({0,1,2,3,4,5,6,7,8,9},N11074&amp;"0123456789"))</f>
        <v>3</v>
      </c>
      <c r="P11074" s="418" t="str">
        <f>RIGHT(N11074, LEN(N11074)-O11074+1)</f>
        <v>85</v>
      </c>
      <c r="Q11074" s="35">
        <v>85</v>
      </c>
      <c r="R11074" s="325">
        <v>1</v>
      </c>
      <c r="S11074" s="409" t="s">
        <v>3</v>
      </c>
      <c r="T11074" s="409" t="s">
        <v>44</v>
      </c>
      <c r="U11074" s="409" t="s">
        <v>36</v>
      </c>
      <c r="V11074" s="3" t="s">
        <v>36</v>
      </c>
      <c r="W11074" s="409" t="s">
        <v>1684</v>
      </c>
      <c r="X11074" s="409" t="s">
        <v>384</v>
      </c>
      <c r="AA11074" s="442">
        <v>44.598934079999999</v>
      </c>
      <c r="AB11074" s="442">
        <v>-123.31553273999999</v>
      </c>
      <c r="AC11074" s="409" t="s">
        <v>45</v>
      </c>
      <c r="AE11074" s="409" t="s">
        <v>1711</v>
      </c>
      <c r="AF11074" s="2" t="str">
        <f>CONCATENATE("ex ", AE11074)</f>
        <v>ex Lepechinia fragrans</v>
      </c>
      <c r="AG11074" s="2" t="s">
        <v>90</v>
      </c>
      <c r="AH11074" s="2" t="s">
        <v>1769</v>
      </c>
      <c r="BC11074" s="409"/>
    </row>
    <row r="11075" spans="2:55" ht="39.75" thickBot="1">
      <c r="B11075" s="87">
        <v>8125</v>
      </c>
      <c r="D11075">
        <v>13854812</v>
      </c>
      <c r="E11075" s="325">
        <v>27</v>
      </c>
      <c r="F11075" s="325" t="s">
        <v>1199</v>
      </c>
      <c r="G11075" s="325">
        <v>2018</v>
      </c>
      <c r="H11075" s="325"/>
      <c r="I11075" s="410"/>
      <c r="L11075" s="4"/>
      <c r="N11075" s="3" t="s">
        <v>1712</v>
      </c>
      <c r="O11075" s="9">
        <f>MIN(SEARCH({0,1,2,3,4,5,6,7,8,9},N11075&amp;"0123456789"))</f>
        <v>3</v>
      </c>
      <c r="P11075" s="418" t="str">
        <f>RIGHT(N11075, LEN(N11075)-O11075+1)</f>
        <v>86</v>
      </c>
      <c r="Q11075" s="35">
        <v>86</v>
      </c>
      <c r="R11075" s="325">
        <v>1</v>
      </c>
      <c r="S11075" s="409" t="s">
        <v>3</v>
      </c>
      <c r="T11075" s="409" t="s">
        <v>44</v>
      </c>
      <c r="U11075" s="409" t="s">
        <v>36</v>
      </c>
      <c r="V11075" s="3" t="s">
        <v>36</v>
      </c>
      <c r="W11075" s="409" t="s">
        <v>1684</v>
      </c>
      <c r="X11075" s="409" t="s">
        <v>384</v>
      </c>
      <c r="AA11075" s="442">
        <v>44.598917739999997</v>
      </c>
      <c r="AB11075" s="442">
        <v>-123.31488111</v>
      </c>
      <c r="AC11075" s="409" t="s">
        <v>45</v>
      </c>
      <c r="AE11075" s="409" t="s">
        <v>783</v>
      </c>
      <c r="AF11075" s="2" t="str">
        <f>CONCATENATE("ex ", AE11075)</f>
        <v>ex Sidalcea campestris</v>
      </c>
      <c r="AG11075" s="2" t="s">
        <v>90</v>
      </c>
      <c r="AH11075" s="2" t="s">
        <v>1769</v>
      </c>
      <c r="BC11075" s="409"/>
    </row>
    <row r="11076" spans="2:55" ht="39.75" thickBot="1">
      <c r="B11076" s="87">
        <v>8126</v>
      </c>
      <c r="D11076">
        <v>13854812</v>
      </c>
      <c r="E11076" s="325">
        <v>27</v>
      </c>
      <c r="F11076" s="325" t="s">
        <v>1199</v>
      </c>
      <c r="G11076" s="325">
        <v>2018</v>
      </c>
      <c r="H11076" s="325"/>
      <c r="I11076" s="410"/>
      <c r="L11076" s="4"/>
      <c r="N11076" s="3" t="s">
        <v>1712</v>
      </c>
      <c r="O11076" s="9">
        <f>MIN(SEARCH({0,1,2,3,4,5,6,7,8,9},N11076&amp;"0123456789"))</f>
        <v>3</v>
      </c>
      <c r="P11076" s="418" t="str">
        <f>RIGHT(N11076, LEN(N11076)-O11076+1)</f>
        <v>86</v>
      </c>
      <c r="Q11076" s="35">
        <v>86</v>
      </c>
      <c r="R11076" s="325">
        <v>2</v>
      </c>
      <c r="S11076" s="409" t="s">
        <v>3</v>
      </c>
      <c r="T11076" s="409" t="s">
        <v>44</v>
      </c>
      <c r="U11076" s="409" t="s">
        <v>36</v>
      </c>
      <c r="V11076" s="3" t="s">
        <v>36</v>
      </c>
      <c r="W11076" s="409" t="s">
        <v>1684</v>
      </c>
      <c r="X11076" s="409" t="s">
        <v>384</v>
      </c>
      <c r="AA11076" s="442">
        <v>44.598917739999997</v>
      </c>
      <c r="AB11076" s="442">
        <v>-123.31488111</v>
      </c>
      <c r="AC11076" s="409" t="s">
        <v>45</v>
      </c>
      <c r="AE11076" s="409" t="s">
        <v>783</v>
      </c>
      <c r="AF11076" s="2" t="str">
        <f>CONCATENATE("ex ", AE11076)</f>
        <v>ex Sidalcea campestris</v>
      </c>
      <c r="AG11076" s="2" t="s">
        <v>90</v>
      </c>
      <c r="AH11076" s="2" t="s">
        <v>1769</v>
      </c>
      <c r="BC11076" s="409"/>
    </row>
    <row r="11077" spans="2:55" ht="39.75" thickBot="1">
      <c r="B11077" s="87">
        <v>8127</v>
      </c>
      <c r="D11077">
        <v>13854812</v>
      </c>
      <c r="E11077" s="325">
        <v>27</v>
      </c>
      <c r="F11077" s="325" t="s">
        <v>1199</v>
      </c>
      <c r="G11077" s="325">
        <v>2018</v>
      </c>
      <c r="H11077" s="325"/>
      <c r="I11077" s="410"/>
      <c r="L11077" s="4"/>
      <c r="N11077" s="3" t="s">
        <v>1712</v>
      </c>
      <c r="O11077" s="9">
        <f>MIN(SEARCH({0,1,2,3,4,5,6,7,8,9},N11077&amp;"0123456789"))</f>
        <v>3</v>
      </c>
      <c r="P11077" s="418" t="str">
        <f>RIGHT(N11077, LEN(N11077)-O11077+1)</f>
        <v>86</v>
      </c>
      <c r="Q11077" s="35">
        <v>86</v>
      </c>
      <c r="R11077" s="325">
        <v>3</v>
      </c>
      <c r="S11077" s="409" t="s">
        <v>3</v>
      </c>
      <c r="T11077" s="409" t="s">
        <v>44</v>
      </c>
      <c r="U11077" s="409" t="s">
        <v>36</v>
      </c>
      <c r="V11077" s="3" t="s">
        <v>36</v>
      </c>
      <c r="W11077" s="409" t="s">
        <v>1684</v>
      </c>
      <c r="X11077" s="409" t="s">
        <v>384</v>
      </c>
      <c r="AA11077" s="442">
        <v>44.598917739999997</v>
      </c>
      <c r="AB11077" s="442">
        <v>-123.31488111</v>
      </c>
      <c r="AC11077" s="409" t="s">
        <v>45</v>
      </c>
      <c r="AE11077" s="409" t="s">
        <v>783</v>
      </c>
      <c r="AF11077" s="2" t="str">
        <f>CONCATENATE("ex ", AE11077)</f>
        <v>ex Sidalcea campestris</v>
      </c>
      <c r="AG11077" s="2" t="s">
        <v>90</v>
      </c>
      <c r="AH11077" s="2" t="s">
        <v>1769</v>
      </c>
      <c r="BC11077" s="409"/>
    </row>
    <row r="11078" spans="2:55" ht="39.75" thickBot="1">
      <c r="B11078" s="87">
        <v>8128</v>
      </c>
      <c r="D11078">
        <v>13854812</v>
      </c>
      <c r="E11078" s="325">
        <v>27</v>
      </c>
      <c r="F11078" s="325" t="s">
        <v>1199</v>
      </c>
      <c r="G11078" s="325">
        <v>2018</v>
      </c>
      <c r="H11078" s="325"/>
      <c r="I11078" s="410"/>
      <c r="L11078" s="4"/>
      <c r="N11078" s="3" t="s">
        <v>1712</v>
      </c>
      <c r="O11078" s="9">
        <f>MIN(SEARCH({0,1,2,3,4,5,6,7,8,9},N11078&amp;"0123456789"))</f>
        <v>3</v>
      </c>
      <c r="P11078" s="418" t="str">
        <f>RIGHT(N11078, LEN(N11078)-O11078+1)</f>
        <v>86</v>
      </c>
      <c r="Q11078" s="35">
        <v>86</v>
      </c>
      <c r="R11078" s="325">
        <v>4</v>
      </c>
      <c r="S11078" s="409" t="s">
        <v>3</v>
      </c>
      <c r="T11078" s="409" t="s">
        <v>44</v>
      </c>
      <c r="U11078" s="409" t="s">
        <v>36</v>
      </c>
      <c r="V11078" s="3" t="s">
        <v>36</v>
      </c>
      <c r="W11078" s="409" t="s">
        <v>1684</v>
      </c>
      <c r="X11078" s="409" t="s">
        <v>384</v>
      </c>
      <c r="AA11078" s="442">
        <v>44.598917739999997</v>
      </c>
      <c r="AB11078" s="442">
        <v>-123.31488111</v>
      </c>
      <c r="AC11078" s="409" t="s">
        <v>45</v>
      </c>
      <c r="AE11078" s="409" t="s">
        <v>783</v>
      </c>
      <c r="AF11078" s="2" t="str">
        <f>CONCATENATE("ex ", AE11078)</f>
        <v>ex Sidalcea campestris</v>
      </c>
      <c r="AG11078" s="2" t="s">
        <v>90</v>
      </c>
      <c r="AH11078" s="2" t="s">
        <v>1769</v>
      </c>
      <c r="BC11078" s="409"/>
    </row>
    <row r="11079" spans="2:55" ht="39.75" thickBot="1">
      <c r="B11079" s="87">
        <v>8129</v>
      </c>
      <c r="D11079">
        <v>13854812</v>
      </c>
      <c r="E11079" s="325">
        <v>27</v>
      </c>
      <c r="F11079" s="325" t="s">
        <v>1199</v>
      </c>
      <c r="G11079" s="325">
        <v>2018</v>
      </c>
      <c r="H11079" s="325"/>
      <c r="I11079" s="410"/>
      <c r="L11079" s="4"/>
      <c r="N11079" s="3" t="s">
        <v>1712</v>
      </c>
      <c r="O11079" s="9">
        <f>MIN(SEARCH({0,1,2,3,4,5,6,7,8,9},N11079&amp;"0123456789"))</f>
        <v>3</v>
      </c>
      <c r="P11079" s="418" t="str">
        <f>RIGHT(N11079, LEN(N11079)-O11079+1)</f>
        <v>86</v>
      </c>
      <c r="Q11079" s="35">
        <v>86</v>
      </c>
      <c r="R11079" s="325">
        <v>5</v>
      </c>
      <c r="S11079" s="409" t="s">
        <v>3</v>
      </c>
      <c r="T11079" s="409" t="s">
        <v>44</v>
      </c>
      <c r="U11079" s="409" t="s">
        <v>36</v>
      </c>
      <c r="V11079" s="3" t="s">
        <v>36</v>
      </c>
      <c r="W11079" s="409" t="s">
        <v>1684</v>
      </c>
      <c r="X11079" s="409" t="s">
        <v>384</v>
      </c>
      <c r="AA11079" s="442">
        <v>44.598917739999997</v>
      </c>
      <c r="AB11079" s="442">
        <v>-123.31488111</v>
      </c>
      <c r="AC11079" s="409" t="s">
        <v>45</v>
      </c>
      <c r="AE11079" s="409" t="s">
        <v>783</v>
      </c>
      <c r="AF11079" s="2" t="str">
        <f>CONCATENATE("ex ", AE11079)</f>
        <v>ex Sidalcea campestris</v>
      </c>
      <c r="AG11079" s="2" t="s">
        <v>90</v>
      </c>
      <c r="AH11079" s="2" t="s">
        <v>1769</v>
      </c>
      <c r="BC11079" s="409"/>
    </row>
    <row r="11080" spans="2:55" ht="39.75" thickBot="1">
      <c r="B11080" s="87">
        <v>8130</v>
      </c>
      <c r="D11080">
        <v>13854812</v>
      </c>
      <c r="E11080" s="325">
        <v>27</v>
      </c>
      <c r="F11080" s="325" t="s">
        <v>1199</v>
      </c>
      <c r="G11080" s="325">
        <v>2018</v>
      </c>
      <c r="H11080" s="325"/>
      <c r="I11080" s="410"/>
      <c r="L11080" s="4"/>
      <c r="N11080" s="3" t="s">
        <v>1712</v>
      </c>
      <c r="O11080" s="9">
        <f>MIN(SEARCH({0,1,2,3,4,5,6,7,8,9},N11080&amp;"0123456789"))</f>
        <v>3</v>
      </c>
      <c r="P11080" s="418" t="str">
        <f>RIGHT(N11080, LEN(N11080)-O11080+1)</f>
        <v>86</v>
      </c>
      <c r="Q11080" s="35">
        <v>86</v>
      </c>
      <c r="R11080" s="325">
        <v>6</v>
      </c>
      <c r="S11080" s="409" t="s">
        <v>3</v>
      </c>
      <c r="T11080" s="409" t="s">
        <v>44</v>
      </c>
      <c r="U11080" s="409" t="s">
        <v>36</v>
      </c>
      <c r="V11080" s="3" t="s">
        <v>36</v>
      </c>
      <c r="W11080" s="409" t="s">
        <v>1684</v>
      </c>
      <c r="X11080" s="409" t="s">
        <v>384</v>
      </c>
      <c r="AA11080" s="442">
        <v>44.598917739999997</v>
      </c>
      <c r="AB11080" s="442">
        <v>-123.31488111</v>
      </c>
      <c r="AC11080" s="409" t="s">
        <v>45</v>
      </c>
      <c r="AE11080" s="409" t="s">
        <v>783</v>
      </c>
      <c r="AF11080" s="2" t="str">
        <f>CONCATENATE("ex ", AE11080)</f>
        <v>ex Sidalcea campestris</v>
      </c>
      <c r="AG11080" s="2" t="s">
        <v>90</v>
      </c>
      <c r="AH11080" s="2" t="s">
        <v>1769</v>
      </c>
      <c r="BC11080" s="409"/>
    </row>
    <row r="11081" spans="2:55" ht="39.75" thickBot="1">
      <c r="B11081" s="87">
        <v>8131</v>
      </c>
      <c r="D11081">
        <v>13870056</v>
      </c>
      <c r="E11081" s="325">
        <v>28</v>
      </c>
      <c r="F11081" s="325" t="s">
        <v>1199</v>
      </c>
      <c r="G11081" s="325">
        <v>2018</v>
      </c>
      <c r="H11081" s="325"/>
      <c r="I11081" s="410"/>
      <c r="L11081" s="4"/>
      <c r="N11081" s="3" t="s">
        <v>1713</v>
      </c>
      <c r="O11081" s="9">
        <f>MIN(SEARCH({0,1,2,3,4,5,6,7,8,9},N11081&amp;"0123456789"))</f>
        <v>3</v>
      </c>
      <c r="P11081" s="418" t="str">
        <f>RIGHT(N11081, LEN(N11081)-O11081+1)</f>
        <v>87</v>
      </c>
      <c r="Q11081" s="35">
        <v>87</v>
      </c>
      <c r="R11081" s="325">
        <v>1</v>
      </c>
      <c r="S11081" s="409" t="s">
        <v>3</v>
      </c>
      <c r="T11081" s="409" t="s">
        <v>44</v>
      </c>
      <c r="U11081" s="409" t="s">
        <v>36</v>
      </c>
      <c r="V11081" s="3" t="s">
        <v>36</v>
      </c>
      <c r="W11081" s="409" t="s">
        <v>1684</v>
      </c>
      <c r="X11081" s="409" t="s">
        <v>384</v>
      </c>
      <c r="AA11081" s="442">
        <v>44.598917739999997</v>
      </c>
      <c r="AB11081" s="442">
        <v>-123.31488111</v>
      </c>
      <c r="AC11081" s="409" t="s">
        <v>45</v>
      </c>
      <c r="AE11081" s="409" t="s">
        <v>1714</v>
      </c>
      <c r="AF11081" s="2" t="str">
        <f>CONCATENATE("ex ", AE11081)</f>
        <v>ex Asclepias fascicularis</v>
      </c>
      <c r="AG11081" s="2" t="s">
        <v>90</v>
      </c>
      <c r="AH11081" s="2" t="s">
        <v>1769</v>
      </c>
      <c r="BC11081" s="409"/>
    </row>
    <row r="11082" spans="2:55" ht="39.75" thickBot="1">
      <c r="B11082" s="87">
        <v>8132</v>
      </c>
      <c r="D11082">
        <v>13870056</v>
      </c>
      <c r="E11082" s="325">
        <v>28</v>
      </c>
      <c r="F11082" s="325" t="s">
        <v>1199</v>
      </c>
      <c r="G11082" s="325">
        <v>2018</v>
      </c>
      <c r="H11082" s="325"/>
      <c r="I11082" s="410"/>
      <c r="L11082" s="4"/>
      <c r="N11082" s="3" t="s">
        <v>1713</v>
      </c>
      <c r="O11082" s="9">
        <f>MIN(SEARCH({0,1,2,3,4,5,6,7,8,9},N11082&amp;"0123456789"))</f>
        <v>3</v>
      </c>
      <c r="P11082" s="418" t="str">
        <f>RIGHT(N11082, LEN(N11082)-O11082+1)</f>
        <v>87</v>
      </c>
      <c r="Q11082" s="35">
        <v>87</v>
      </c>
      <c r="R11082" s="325">
        <v>2</v>
      </c>
      <c r="S11082" s="409" t="s">
        <v>3</v>
      </c>
      <c r="T11082" s="409" t="s">
        <v>44</v>
      </c>
      <c r="U11082" s="409" t="s">
        <v>36</v>
      </c>
      <c r="V11082" s="3" t="s">
        <v>36</v>
      </c>
      <c r="W11082" s="409" t="s">
        <v>1684</v>
      </c>
      <c r="X11082" s="409" t="s">
        <v>384</v>
      </c>
      <c r="AA11082" s="442">
        <v>44.598917739999997</v>
      </c>
      <c r="AB11082" s="442">
        <v>-123.31488111</v>
      </c>
      <c r="AC11082" s="409" t="s">
        <v>45</v>
      </c>
      <c r="AE11082" s="409" t="s">
        <v>1714</v>
      </c>
      <c r="AF11082" s="2" t="str">
        <f>CONCATENATE("ex ", AE11082)</f>
        <v>ex Asclepias fascicularis</v>
      </c>
      <c r="AG11082" s="2" t="s">
        <v>90</v>
      </c>
      <c r="AH11082" s="2" t="s">
        <v>1769</v>
      </c>
      <c r="BC11082" s="409"/>
    </row>
    <row r="11083" spans="2:55" ht="39.75" thickBot="1">
      <c r="B11083" s="87">
        <v>8133</v>
      </c>
      <c r="D11083">
        <v>13870056</v>
      </c>
      <c r="E11083" s="325">
        <v>28</v>
      </c>
      <c r="F11083" s="325" t="s">
        <v>1199</v>
      </c>
      <c r="G11083" s="325">
        <v>2018</v>
      </c>
      <c r="H11083" s="325"/>
      <c r="I11083" s="410"/>
      <c r="L11083" s="4"/>
      <c r="N11083" s="3" t="s">
        <v>1713</v>
      </c>
      <c r="O11083" s="9">
        <f>MIN(SEARCH({0,1,2,3,4,5,6,7,8,9},N11083&amp;"0123456789"))</f>
        <v>3</v>
      </c>
      <c r="P11083" s="418" t="str">
        <f>RIGHT(N11083, LEN(N11083)-O11083+1)</f>
        <v>87</v>
      </c>
      <c r="Q11083" s="35">
        <v>87</v>
      </c>
      <c r="R11083" s="325">
        <v>3</v>
      </c>
      <c r="S11083" s="409" t="s">
        <v>3</v>
      </c>
      <c r="T11083" s="409" t="s">
        <v>44</v>
      </c>
      <c r="U11083" s="409" t="s">
        <v>36</v>
      </c>
      <c r="V11083" s="3" t="s">
        <v>36</v>
      </c>
      <c r="W11083" s="409" t="s">
        <v>1684</v>
      </c>
      <c r="X11083" s="409" t="s">
        <v>384</v>
      </c>
      <c r="AA11083" s="442">
        <v>44.598917739999997</v>
      </c>
      <c r="AB11083" s="442">
        <v>-123.31488111</v>
      </c>
      <c r="AC11083" s="409" t="s">
        <v>45</v>
      </c>
      <c r="AE11083" s="409" t="s">
        <v>1714</v>
      </c>
      <c r="AF11083" s="2" t="str">
        <f>CONCATENATE("ex ", AE11083)</f>
        <v>ex Asclepias fascicularis</v>
      </c>
      <c r="AG11083" s="2" t="s">
        <v>90</v>
      </c>
      <c r="AH11083" s="2" t="s">
        <v>1769</v>
      </c>
      <c r="BC11083" s="409"/>
    </row>
    <row r="11084" spans="2:55" ht="39.75" thickBot="1">
      <c r="B11084" s="87">
        <v>8134</v>
      </c>
      <c r="D11084">
        <v>13870056</v>
      </c>
      <c r="E11084" s="325">
        <v>28</v>
      </c>
      <c r="F11084" s="325" t="s">
        <v>1199</v>
      </c>
      <c r="G11084" s="325">
        <v>2018</v>
      </c>
      <c r="H11084" s="325"/>
      <c r="I11084" s="410"/>
      <c r="L11084" s="4"/>
      <c r="N11084" s="3" t="s">
        <v>1713</v>
      </c>
      <c r="O11084" s="9">
        <f>MIN(SEARCH({0,1,2,3,4,5,6,7,8,9},N11084&amp;"0123456789"))</f>
        <v>3</v>
      </c>
      <c r="P11084" s="418" t="str">
        <f>RIGHT(N11084, LEN(N11084)-O11084+1)</f>
        <v>87</v>
      </c>
      <c r="Q11084" s="35">
        <v>87</v>
      </c>
      <c r="R11084" s="325">
        <v>4</v>
      </c>
      <c r="S11084" s="409" t="s">
        <v>3</v>
      </c>
      <c r="T11084" s="409" t="s">
        <v>44</v>
      </c>
      <c r="U11084" s="409" t="s">
        <v>36</v>
      </c>
      <c r="V11084" s="3" t="s">
        <v>36</v>
      </c>
      <c r="W11084" s="409" t="s">
        <v>1684</v>
      </c>
      <c r="X11084" s="409" t="s">
        <v>384</v>
      </c>
      <c r="AA11084" s="442">
        <v>44.598917739999997</v>
      </c>
      <c r="AB11084" s="442">
        <v>-123.31488111</v>
      </c>
      <c r="AC11084" s="409" t="s">
        <v>45</v>
      </c>
      <c r="AE11084" s="409" t="s">
        <v>1714</v>
      </c>
      <c r="AF11084" s="2" t="str">
        <f>CONCATENATE("ex ", AE11084)</f>
        <v>ex Asclepias fascicularis</v>
      </c>
      <c r="AG11084" s="2" t="s">
        <v>90</v>
      </c>
      <c r="AH11084" s="2" t="s">
        <v>1769</v>
      </c>
      <c r="BC11084" s="409"/>
    </row>
    <row r="11085" spans="2:55" ht="39.75" thickBot="1">
      <c r="B11085" s="87">
        <v>8135</v>
      </c>
      <c r="D11085">
        <v>13880594</v>
      </c>
      <c r="E11085" s="325">
        <v>28</v>
      </c>
      <c r="F11085" s="325" t="s">
        <v>1199</v>
      </c>
      <c r="G11085" s="325">
        <v>2018</v>
      </c>
      <c r="H11085" s="325"/>
      <c r="I11085" s="410"/>
      <c r="L11085" s="4"/>
      <c r="N11085" s="3" t="s">
        <v>1715</v>
      </c>
      <c r="O11085" s="9">
        <f>MIN(SEARCH({0,1,2,3,4,5,6,7,8,9},N11085&amp;"0123456789"))</f>
        <v>3</v>
      </c>
      <c r="P11085" s="418" t="str">
        <f>RIGHT(N11085, LEN(N11085)-O11085+1)</f>
        <v>88</v>
      </c>
      <c r="Q11085" s="35">
        <v>88</v>
      </c>
      <c r="R11085" s="325">
        <v>1</v>
      </c>
      <c r="S11085" s="409" t="s">
        <v>3</v>
      </c>
      <c r="T11085" s="409" t="s">
        <v>44</v>
      </c>
      <c r="U11085" s="409" t="s">
        <v>36</v>
      </c>
      <c r="V11085" s="3" t="s">
        <v>36</v>
      </c>
      <c r="W11085" s="409" t="s">
        <v>1684</v>
      </c>
      <c r="X11085" s="409" t="s">
        <v>384</v>
      </c>
      <c r="AA11085" s="442">
        <v>44.598917739999997</v>
      </c>
      <c r="AB11085" s="442">
        <v>-123.31488111</v>
      </c>
      <c r="AC11085" s="409" t="s">
        <v>45</v>
      </c>
      <c r="AE11085" s="409" t="s">
        <v>1716</v>
      </c>
      <c r="AF11085" s="2" t="str">
        <f>CONCATENATE("ex ", AE11085)</f>
        <v>ex Romneya coulteri</v>
      </c>
      <c r="AG11085" s="2" t="s">
        <v>90</v>
      </c>
      <c r="AH11085" s="2" t="s">
        <v>1769</v>
      </c>
      <c r="BC11085" s="409"/>
    </row>
    <row r="11086" spans="2:55" ht="39.75" thickBot="1">
      <c r="B11086" s="87">
        <v>8136</v>
      </c>
      <c r="D11086">
        <v>13968156</v>
      </c>
      <c r="E11086" s="325">
        <v>1</v>
      </c>
      <c r="F11086" s="325" t="s">
        <v>1618</v>
      </c>
      <c r="G11086" s="325">
        <v>2018</v>
      </c>
      <c r="H11086" s="325"/>
      <c r="I11086" s="410"/>
      <c r="L11086" s="4"/>
      <c r="N11086" s="3" t="s">
        <v>1717</v>
      </c>
      <c r="O11086" s="9">
        <f>MIN(SEARCH({0,1,2,3,4,5,6,7,8,9},N11086&amp;"0123456789"))</f>
        <v>3</v>
      </c>
      <c r="P11086" s="418" t="str">
        <f>RIGHT(N11086, LEN(N11086)-O11086+1)</f>
        <v>89</v>
      </c>
      <c r="Q11086" s="35">
        <v>89</v>
      </c>
      <c r="R11086" s="325">
        <v>1</v>
      </c>
      <c r="S11086" s="409" t="s">
        <v>3</v>
      </c>
      <c r="T11086" s="409" t="s">
        <v>44</v>
      </c>
      <c r="U11086" s="409" t="s">
        <v>1105</v>
      </c>
      <c r="V11086" s="3" t="s">
        <v>36</v>
      </c>
      <c r="W11086" s="409" t="s">
        <v>1718</v>
      </c>
      <c r="X11086" s="409" t="s">
        <v>2064</v>
      </c>
      <c r="AA11086" s="442">
        <v>42.577098079999999</v>
      </c>
      <c r="AB11086" s="442">
        <v>-119.71752221</v>
      </c>
      <c r="AC11086" s="409" t="s">
        <v>45</v>
      </c>
      <c r="AE11086" s="409" t="s">
        <v>1719</v>
      </c>
      <c r="AF11086" s="2" t="str">
        <f>CONCATENATE("ex ", AE11086)</f>
        <v>ex Calochortus macrocarpus</v>
      </c>
      <c r="AG11086" s="2" t="s">
        <v>90</v>
      </c>
      <c r="AH11086" s="2" t="s">
        <v>1769</v>
      </c>
      <c r="BC11086" s="409"/>
    </row>
    <row r="11087" spans="2:55" ht="39.75" thickBot="1">
      <c r="B11087" s="87">
        <v>8137</v>
      </c>
      <c r="D11087">
        <v>13968156</v>
      </c>
      <c r="E11087" s="325">
        <v>1</v>
      </c>
      <c r="F11087" s="325" t="s">
        <v>1618</v>
      </c>
      <c r="G11087" s="325">
        <v>2018</v>
      </c>
      <c r="H11087" s="325"/>
      <c r="I11087" s="410"/>
      <c r="L11087" s="4"/>
      <c r="N11087" s="3" t="s">
        <v>1717</v>
      </c>
      <c r="O11087" s="9">
        <f>MIN(SEARCH({0,1,2,3,4,5,6,7,8,9},N11087&amp;"0123456789"))</f>
        <v>3</v>
      </c>
      <c r="P11087" s="418" t="str">
        <f>RIGHT(N11087, LEN(N11087)-O11087+1)</f>
        <v>89</v>
      </c>
      <c r="Q11087" s="35">
        <v>89</v>
      </c>
      <c r="R11087" s="325">
        <v>2</v>
      </c>
      <c r="S11087" s="409" t="s">
        <v>3</v>
      </c>
      <c r="T11087" s="409" t="s">
        <v>44</v>
      </c>
      <c r="U11087" s="409" t="s">
        <v>1105</v>
      </c>
      <c r="V11087" s="3" t="s">
        <v>36</v>
      </c>
      <c r="W11087" s="409" t="s">
        <v>1718</v>
      </c>
      <c r="X11087" s="409" t="s">
        <v>2064</v>
      </c>
      <c r="AA11087" s="442">
        <v>42.577098079999999</v>
      </c>
      <c r="AB11087" s="442">
        <v>-119.71752221</v>
      </c>
      <c r="AC11087" s="409" t="s">
        <v>45</v>
      </c>
      <c r="AE11087" s="409" t="s">
        <v>1719</v>
      </c>
      <c r="AF11087" s="2" t="str">
        <f>CONCATENATE("ex ", AE11087)</f>
        <v>ex Calochortus macrocarpus</v>
      </c>
      <c r="AG11087" s="2" t="s">
        <v>90</v>
      </c>
      <c r="AH11087" s="2" t="s">
        <v>1769</v>
      </c>
      <c r="BC11087" s="409"/>
    </row>
    <row r="11088" spans="2:55" ht="39.75" thickBot="1">
      <c r="B11088" s="87">
        <v>8138</v>
      </c>
      <c r="D11088">
        <v>13968156</v>
      </c>
      <c r="E11088" s="325">
        <v>1</v>
      </c>
      <c r="F11088" s="325" t="s">
        <v>1618</v>
      </c>
      <c r="G11088" s="325">
        <v>2018</v>
      </c>
      <c r="H11088" s="325"/>
      <c r="I11088" s="410"/>
      <c r="L11088" s="4"/>
      <c r="N11088" s="3" t="s">
        <v>1717</v>
      </c>
      <c r="O11088" s="9">
        <f>MIN(SEARCH({0,1,2,3,4,5,6,7,8,9},N11088&amp;"0123456789"))</f>
        <v>3</v>
      </c>
      <c r="P11088" s="418" t="str">
        <f>RIGHT(N11088, LEN(N11088)-O11088+1)</f>
        <v>89</v>
      </c>
      <c r="Q11088" s="35">
        <v>89</v>
      </c>
      <c r="R11088" s="325">
        <v>3</v>
      </c>
      <c r="S11088" s="409" t="s">
        <v>3</v>
      </c>
      <c r="T11088" s="409" t="s">
        <v>44</v>
      </c>
      <c r="U11088" s="409" t="s">
        <v>1105</v>
      </c>
      <c r="V11088" s="3" t="s">
        <v>36</v>
      </c>
      <c r="W11088" s="409" t="s">
        <v>1718</v>
      </c>
      <c r="X11088" s="409" t="s">
        <v>2064</v>
      </c>
      <c r="AA11088" s="442">
        <v>42.577098079999999</v>
      </c>
      <c r="AB11088" s="442">
        <v>-119.71752221</v>
      </c>
      <c r="AC11088" s="409" t="s">
        <v>45</v>
      </c>
      <c r="AE11088" s="409" t="s">
        <v>1719</v>
      </c>
      <c r="AF11088" s="2" t="str">
        <f>CONCATENATE("ex ", AE11088)</f>
        <v>ex Calochortus macrocarpus</v>
      </c>
      <c r="AG11088" s="2" t="s">
        <v>90</v>
      </c>
      <c r="AH11088" s="2" t="s">
        <v>1769</v>
      </c>
      <c r="BC11088" s="409"/>
    </row>
    <row r="11089" spans="2:55" ht="39.75" thickBot="1">
      <c r="B11089" s="87">
        <v>8139</v>
      </c>
      <c r="D11089">
        <v>13968156</v>
      </c>
      <c r="E11089" s="325">
        <v>1</v>
      </c>
      <c r="F11089" s="325" t="s">
        <v>1618</v>
      </c>
      <c r="G11089" s="325">
        <v>2018</v>
      </c>
      <c r="H11089" s="325"/>
      <c r="I11089" s="410"/>
      <c r="L11089" s="4"/>
      <c r="N11089" s="3" t="s">
        <v>1717</v>
      </c>
      <c r="O11089" s="9">
        <f>MIN(SEARCH({0,1,2,3,4,5,6,7,8,9},N11089&amp;"0123456789"))</f>
        <v>3</v>
      </c>
      <c r="P11089" s="418" t="str">
        <f>RIGHT(N11089, LEN(N11089)-O11089+1)</f>
        <v>89</v>
      </c>
      <c r="Q11089" s="35">
        <v>89</v>
      </c>
      <c r="R11089" s="325">
        <v>4</v>
      </c>
      <c r="S11089" s="409" t="s">
        <v>3</v>
      </c>
      <c r="T11089" s="409" t="s">
        <v>44</v>
      </c>
      <c r="U11089" s="409" t="s">
        <v>1105</v>
      </c>
      <c r="V11089" s="3" t="s">
        <v>36</v>
      </c>
      <c r="W11089" s="409" t="s">
        <v>1718</v>
      </c>
      <c r="X11089" s="409" t="s">
        <v>2064</v>
      </c>
      <c r="AA11089" s="442">
        <v>42.577098079999999</v>
      </c>
      <c r="AB11089" s="442">
        <v>-119.71752221</v>
      </c>
      <c r="AC11089" s="409" t="s">
        <v>45</v>
      </c>
      <c r="AE11089" s="409" t="s">
        <v>1719</v>
      </c>
      <c r="AF11089" s="2" t="str">
        <f>CONCATENATE("ex ", AE11089)</f>
        <v>ex Calochortus macrocarpus</v>
      </c>
      <c r="AG11089" s="2" t="s">
        <v>90</v>
      </c>
      <c r="AH11089" s="2" t="s">
        <v>1769</v>
      </c>
      <c r="BC11089" s="409"/>
    </row>
    <row r="11090" spans="2:55" ht="39.75" thickBot="1">
      <c r="B11090" s="87">
        <v>8140</v>
      </c>
      <c r="D11090">
        <v>13968156</v>
      </c>
      <c r="E11090" s="325">
        <v>1</v>
      </c>
      <c r="F11090" s="325" t="s">
        <v>1618</v>
      </c>
      <c r="G11090" s="325">
        <v>2018</v>
      </c>
      <c r="H11090" s="325"/>
      <c r="I11090" s="410"/>
      <c r="L11090" s="4"/>
      <c r="N11090" s="3" t="s">
        <v>1717</v>
      </c>
      <c r="O11090" s="9">
        <f>MIN(SEARCH({0,1,2,3,4,5,6,7,8,9},N11090&amp;"0123456789"))</f>
        <v>3</v>
      </c>
      <c r="P11090" s="418" t="str">
        <f>RIGHT(N11090, LEN(N11090)-O11090+1)</f>
        <v>89</v>
      </c>
      <c r="Q11090" s="35">
        <v>89</v>
      </c>
      <c r="R11090" s="325">
        <v>5</v>
      </c>
      <c r="S11090" s="409" t="s">
        <v>3</v>
      </c>
      <c r="T11090" s="409" t="s">
        <v>44</v>
      </c>
      <c r="U11090" s="409" t="s">
        <v>1105</v>
      </c>
      <c r="V11090" s="3" t="s">
        <v>36</v>
      </c>
      <c r="W11090" s="409" t="s">
        <v>1718</v>
      </c>
      <c r="X11090" s="409" t="s">
        <v>2064</v>
      </c>
      <c r="AA11090" s="442">
        <v>42.577098079999999</v>
      </c>
      <c r="AB11090" s="442">
        <v>-119.71752221</v>
      </c>
      <c r="AC11090" s="409" t="s">
        <v>45</v>
      </c>
      <c r="AE11090" s="409" t="s">
        <v>1719</v>
      </c>
      <c r="AF11090" s="2" t="str">
        <f>CONCATENATE("ex ", AE11090)</f>
        <v>ex Calochortus macrocarpus</v>
      </c>
      <c r="AG11090" s="2" t="s">
        <v>90</v>
      </c>
      <c r="AH11090" s="2" t="s">
        <v>1769</v>
      </c>
      <c r="BC11090" s="409"/>
    </row>
    <row r="11091" spans="2:55" ht="39.75" thickBot="1">
      <c r="B11091" s="87">
        <v>8141</v>
      </c>
      <c r="D11091">
        <v>13968156</v>
      </c>
      <c r="E11091" s="325">
        <v>1</v>
      </c>
      <c r="F11091" s="325" t="s">
        <v>1618</v>
      </c>
      <c r="G11091" s="325">
        <v>2018</v>
      </c>
      <c r="H11091" s="325"/>
      <c r="I11091" s="410"/>
      <c r="L11091" s="4"/>
      <c r="N11091" s="3" t="s">
        <v>1717</v>
      </c>
      <c r="O11091" s="9">
        <f>MIN(SEARCH({0,1,2,3,4,5,6,7,8,9},N11091&amp;"0123456789"))</f>
        <v>3</v>
      </c>
      <c r="P11091" s="418" t="str">
        <f>RIGHT(N11091, LEN(N11091)-O11091+1)</f>
        <v>89</v>
      </c>
      <c r="Q11091" s="35">
        <v>89</v>
      </c>
      <c r="R11091" s="325">
        <v>6</v>
      </c>
      <c r="S11091" s="409" t="s">
        <v>3</v>
      </c>
      <c r="T11091" s="409" t="s">
        <v>44</v>
      </c>
      <c r="U11091" s="409" t="s">
        <v>1105</v>
      </c>
      <c r="V11091" s="3" t="s">
        <v>36</v>
      </c>
      <c r="W11091" s="409" t="s">
        <v>1718</v>
      </c>
      <c r="X11091" s="409" t="s">
        <v>2064</v>
      </c>
      <c r="AA11091" s="442">
        <v>42.577098079999999</v>
      </c>
      <c r="AB11091" s="442">
        <v>-119.71752221</v>
      </c>
      <c r="AC11091" s="409" t="s">
        <v>45</v>
      </c>
      <c r="AE11091" s="409" t="s">
        <v>1719</v>
      </c>
      <c r="AF11091" s="2" t="str">
        <f>CONCATENATE("ex ", AE11091)</f>
        <v>ex Calochortus macrocarpus</v>
      </c>
      <c r="AG11091" s="2" t="s">
        <v>90</v>
      </c>
      <c r="AH11091" s="2" t="s">
        <v>1769</v>
      </c>
      <c r="BC11091" s="409"/>
    </row>
    <row r="11092" spans="2:55" ht="39.75" thickBot="1">
      <c r="B11092" s="87">
        <v>8142</v>
      </c>
      <c r="D11092">
        <v>13968156</v>
      </c>
      <c r="E11092" s="325">
        <v>1</v>
      </c>
      <c r="F11092" s="325" t="s">
        <v>1618</v>
      </c>
      <c r="G11092" s="325">
        <v>2018</v>
      </c>
      <c r="H11092" s="325"/>
      <c r="I11092" s="410"/>
      <c r="L11092" s="4"/>
      <c r="N11092" s="3" t="s">
        <v>1717</v>
      </c>
      <c r="O11092" s="9">
        <f>MIN(SEARCH({0,1,2,3,4,5,6,7,8,9},N11092&amp;"0123456789"))</f>
        <v>3</v>
      </c>
      <c r="P11092" s="418" t="str">
        <f>RIGHT(N11092, LEN(N11092)-O11092+1)</f>
        <v>89</v>
      </c>
      <c r="Q11092" s="35">
        <v>89</v>
      </c>
      <c r="R11092" s="325">
        <v>7</v>
      </c>
      <c r="S11092" s="409" t="s">
        <v>3</v>
      </c>
      <c r="T11092" s="409" t="s">
        <v>44</v>
      </c>
      <c r="U11092" s="409" t="s">
        <v>1105</v>
      </c>
      <c r="V11092" s="3" t="s">
        <v>36</v>
      </c>
      <c r="W11092" s="409" t="s">
        <v>1718</v>
      </c>
      <c r="X11092" s="409" t="s">
        <v>2064</v>
      </c>
      <c r="AA11092" s="442">
        <v>42.577098079999999</v>
      </c>
      <c r="AB11092" s="442">
        <v>-119.71752221</v>
      </c>
      <c r="AC11092" s="409" t="s">
        <v>45</v>
      </c>
      <c r="AE11092" s="409" t="s">
        <v>1719</v>
      </c>
      <c r="AF11092" s="2" t="str">
        <f>CONCATENATE("ex ", AE11092)</f>
        <v>ex Calochortus macrocarpus</v>
      </c>
      <c r="AG11092" s="2" t="s">
        <v>90</v>
      </c>
      <c r="AH11092" s="2" t="s">
        <v>1769</v>
      </c>
      <c r="BC11092" s="409"/>
    </row>
    <row r="11093" spans="2:55" ht="39.75" thickBot="1">
      <c r="B11093" s="87">
        <v>8143</v>
      </c>
      <c r="D11093">
        <v>13968156</v>
      </c>
      <c r="E11093" s="325">
        <v>1</v>
      </c>
      <c r="F11093" s="325" t="s">
        <v>1618</v>
      </c>
      <c r="G11093" s="325">
        <v>2018</v>
      </c>
      <c r="H11093" s="325"/>
      <c r="I11093" s="410"/>
      <c r="L11093" s="4"/>
      <c r="N11093" s="3" t="s">
        <v>1717</v>
      </c>
      <c r="O11093" s="9">
        <f>MIN(SEARCH({0,1,2,3,4,5,6,7,8,9},N11093&amp;"0123456789"))</f>
        <v>3</v>
      </c>
      <c r="P11093" s="418" t="str">
        <f>RIGHT(N11093, LEN(N11093)-O11093+1)</f>
        <v>89</v>
      </c>
      <c r="Q11093" s="35">
        <v>89</v>
      </c>
      <c r="R11093" s="325">
        <v>8</v>
      </c>
      <c r="S11093" s="409" t="s">
        <v>3</v>
      </c>
      <c r="T11093" s="409" t="s">
        <v>44</v>
      </c>
      <c r="U11093" s="409" t="s">
        <v>1105</v>
      </c>
      <c r="V11093" s="3" t="s">
        <v>36</v>
      </c>
      <c r="W11093" s="409" t="s">
        <v>1718</v>
      </c>
      <c r="X11093" s="409" t="s">
        <v>2064</v>
      </c>
      <c r="AA11093" s="442">
        <v>42.577098079999999</v>
      </c>
      <c r="AB11093" s="442">
        <v>-119.71752221</v>
      </c>
      <c r="AC11093" s="409" t="s">
        <v>45</v>
      </c>
      <c r="AE11093" s="409" t="s">
        <v>1719</v>
      </c>
      <c r="AF11093" s="2" t="str">
        <f>CONCATENATE("ex ", AE11093)</f>
        <v>ex Calochortus macrocarpus</v>
      </c>
      <c r="AG11093" s="2" t="s">
        <v>90</v>
      </c>
      <c r="AH11093" s="2" t="s">
        <v>1769</v>
      </c>
      <c r="BC11093" s="409"/>
    </row>
    <row r="11094" spans="2:55" ht="39.75" thickBot="1">
      <c r="B11094" s="87">
        <v>8144</v>
      </c>
      <c r="D11094">
        <v>13982749</v>
      </c>
      <c r="E11094" s="325">
        <v>1</v>
      </c>
      <c r="F11094" s="325" t="s">
        <v>1618</v>
      </c>
      <c r="G11094" s="325">
        <v>2018</v>
      </c>
      <c r="H11094" s="325"/>
      <c r="I11094" s="410"/>
      <c r="L11094" s="4"/>
      <c r="N11094" s="3" t="s">
        <v>1720</v>
      </c>
      <c r="O11094" s="9">
        <f>MIN(SEARCH({0,1,2,3,4,5,6,7,8,9},N11094&amp;"0123456789"))</f>
        <v>3</v>
      </c>
      <c r="P11094" s="418" t="str">
        <f>RIGHT(N11094, LEN(N11094)-O11094+1)</f>
        <v>90</v>
      </c>
      <c r="Q11094" s="35">
        <v>90</v>
      </c>
      <c r="R11094" s="325">
        <v>1</v>
      </c>
      <c r="S11094" s="409" t="s">
        <v>3</v>
      </c>
      <c r="T11094" s="409" t="s">
        <v>44</v>
      </c>
      <c r="U11094" s="409" t="s">
        <v>1105</v>
      </c>
      <c r="V11094" s="3" t="s">
        <v>36</v>
      </c>
      <c r="W11094" s="409" t="s">
        <v>1721</v>
      </c>
      <c r="X11094" s="409" t="s">
        <v>1722</v>
      </c>
      <c r="AA11094" s="442">
        <v>42.639811590000001</v>
      </c>
      <c r="AB11094" s="442">
        <v>-119.50083727000001</v>
      </c>
      <c r="AC11094" s="409" t="s">
        <v>45</v>
      </c>
      <c r="AE11094" s="409" t="s">
        <v>1723</v>
      </c>
      <c r="AF11094" s="2" t="str">
        <f>CONCATENATE("ex ", AE11094)</f>
        <v>ex Chrysothamnus viscidiflorus</v>
      </c>
      <c r="AG11094" s="2" t="s">
        <v>90</v>
      </c>
      <c r="AH11094" s="2" t="s">
        <v>1769</v>
      </c>
      <c r="BC11094" s="409"/>
    </row>
    <row r="11095" spans="2:55" ht="39.75" thickBot="1">
      <c r="B11095" s="87">
        <v>8145</v>
      </c>
      <c r="D11095">
        <v>13982749</v>
      </c>
      <c r="E11095" s="325">
        <v>1</v>
      </c>
      <c r="F11095" s="325" t="s">
        <v>1618</v>
      </c>
      <c r="G11095" s="325">
        <v>2018</v>
      </c>
      <c r="H11095" s="325"/>
      <c r="I11095" s="410"/>
      <c r="L11095" s="4"/>
      <c r="N11095" s="3" t="s">
        <v>1720</v>
      </c>
      <c r="O11095" s="9">
        <f>MIN(SEARCH({0,1,2,3,4,5,6,7,8,9},N11095&amp;"0123456789"))</f>
        <v>3</v>
      </c>
      <c r="P11095" s="418" t="str">
        <f>RIGHT(N11095, LEN(N11095)-O11095+1)</f>
        <v>90</v>
      </c>
      <c r="Q11095" s="35">
        <v>90</v>
      </c>
      <c r="R11095" s="325">
        <v>2</v>
      </c>
      <c r="S11095" s="409" t="s">
        <v>3</v>
      </c>
      <c r="T11095" s="409" t="s">
        <v>44</v>
      </c>
      <c r="U11095" s="409" t="s">
        <v>1105</v>
      </c>
      <c r="V11095" s="3" t="s">
        <v>36</v>
      </c>
      <c r="W11095" s="409" t="s">
        <v>1721</v>
      </c>
      <c r="X11095" s="409" t="s">
        <v>1722</v>
      </c>
      <c r="AA11095" s="442">
        <v>42.639811590000001</v>
      </c>
      <c r="AB11095" s="442">
        <v>-119.50083727000001</v>
      </c>
      <c r="AC11095" s="409" t="s">
        <v>45</v>
      </c>
      <c r="AE11095" s="409" t="s">
        <v>1723</v>
      </c>
      <c r="AF11095" s="2" t="str">
        <f>CONCATENATE("ex ", AE11095)</f>
        <v>ex Chrysothamnus viscidiflorus</v>
      </c>
      <c r="AG11095" s="2" t="s">
        <v>90</v>
      </c>
      <c r="AH11095" s="2" t="s">
        <v>1769</v>
      </c>
      <c r="BC11095" s="409"/>
    </row>
    <row r="11096" spans="2:55" ht="39.75" thickBot="1">
      <c r="B11096" s="87">
        <v>8146</v>
      </c>
      <c r="D11096">
        <v>13982749</v>
      </c>
      <c r="E11096" s="325">
        <v>1</v>
      </c>
      <c r="F11096" s="325" t="s">
        <v>1618</v>
      </c>
      <c r="G11096" s="325">
        <v>2018</v>
      </c>
      <c r="H11096" s="325"/>
      <c r="I11096" s="410"/>
      <c r="L11096" s="4"/>
      <c r="N11096" s="3" t="s">
        <v>1720</v>
      </c>
      <c r="O11096" s="9">
        <f>MIN(SEARCH({0,1,2,3,4,5,6,7,8,9},N11096&amp;"0123456789"))</f>
        <v>3</v>
      </c>
      <c r="P11096" s="418" t="str">
        <f>RIGHT(N11096, LEN(N11096)-O11096+1)</f>
        <v>90</v>
      </c>
      <c r="Q11096" s="35">
        <v>90</v>
      </c>
      <c r="R11096" s="325">
        <v>3</v>
      </c>
      <c r="S11096" s="409" t="s">
        <v>3</v>
      </c>
      <c r="T11096" s="409" t="s">
        <v>44</v>
      </c>
      <c r="U11096" s="409" t="s">
        <v>1105</v>
      </c>
      <c r="V11096" s="3" t="s">
        <v>36</v>
      </c>
      <c r="W11096" s="409" t="s">
        <v>1721</v>
      </c>
      <c r="X11096" s="409" t="s">
        <v>1722</v>
      </c>
      <c r="AA11096" s="442">
        <v>42.639811590000001</v>
      </c>
      <c r="AB11096" s="442">
        <v>-119.50083727000001</v>
      </c>
      <c r="AC11096" s="409" t="s">
        <v>45</v>
      </c>
      <c r="AE11096" s="409" t="s">
        <v>1723</v>
      </c>
      <c r="AF11096" s="2" t="str">
        <f>CONCATENATE("ex ", AE11096)</f>
        <v>ex Chrysothamnus viscidiflorus</v>
      </c>
      <c r="AG11096" s="2" t="s">
        <v>90</v>
      </c>
      <c r="AH11096" s="2" t="s">
        <v>1769</v>
      </c>
      <c r="BC11096" s="409"/>
    </row>
    <row r="11097" spans="2:55" ht="39.75" thickBot="1">
      <c r="B11097" s="87">
        <v>8147</v>
      </c>
      <c r="D11097">
        <v>13982749</v>
      </c>
      <c r="E11097" s="325">
        <v>1</v>
      </c>
      <c r="F11097" s="325" t="s">
        <v>1618</v>
      </c>
      <c r="G11097" s="325">
        <v>2018</v>
      </c>
      <c r="H11097" s="325"/>
      <c r="I11097" s="410"/>
      <c r="L11097" s="4"/>
      <c r="N11097" s="3" t="s">
        <v>1720</v>
      </c>
      <c r="O11097" s="9">
        <f>MIN(SEARCH({0,1,2,3,4,5,6,7,8,9},N11097&amp;"0123456789"))</f>
        <v>3</v>
      </c>
      <c r="P11097" s="418" t="str">
        <f>RIGHT(N11097, LEN(N11097)-O11097+1)</f>
        <v>90</v>
      </c>
      <c r="Q11097" s="35">
        <v>90</v>
      </c>
      <c r="R11097" s="325">
        <v>4</v>
      </c>
      <c r="S11097" s="409" t="s">
        <v>3</v>
      </c>
      <c r="T11097" s="409" t="s">
        <v>44</v>
      </c>
      <c r="U11097" s="409" t="s">
        <v>1105</v>
      </c>
      <c r="V11097" s="3" t="s">
        <v>36</v>
      </c>
      <c r="W11097" s="409" t="s">
        <v>1721</v>
      </c>
      <c r="X11097" s="409" t="s">
        <v>1722</v>
      </c>
      <c r="AA11097" s="442">
        <v>42.639811590000001</v>
      </c>
      <c r="AB11097" s="442">
        <v>-119.50083727000001</v>
      </c>
      <c r="AC11097" s="409" t="s">
        <v>45</v>
      </c>
      <c r="AE11097" s="409" t="s">
        <v>1723</v>
      </c>
      <c r="AF11097" s="2" t="str">
        <f>CONCATENATE("ex ", AE11097)</f>
        <v>ex Chrysothamnus viscidiflorus</v>
      </c>
      <c r="AG11097" s="2" t="s">
        <v>90</v>
      </c>
      <c r="AH11097" s="2" t="s">
        <v>1769</v>
      </c>
      <c r="BC11097" s="409"/>
    </row>
    <row r="11098" spans="2:55" ht="39.75" thickBot="1">
      <c r="B11098" s="87">
        <v>8148</v>
      </c>
      <c r="D11098">
        <v>13990073</v>
      </c>
      <c r="E11098" s="325">
        <v>2</v>
      </c>
      <c r="F11098" s="325" t="s">
        <v>1618</v>
      </c>
      <c r="G11098" s="325">
        <v>2018</v>
      </c>
      <c r="H11098" s="325"/>
      <c r="I11098" s="410"/>
      <c r="L11098" s="4"/>
      <c r="N11098" s="3" t="s">
        <v>1724</v>
      </c>
      <c r="O11098" s="9">
        <f>MIN(SEARCH({0,1,2,3,4,5,6,7,8,9},N11098&amp;"0123456789"))</f>
        <v>3</v>
      </c>
      <c r="P11098" s="418" t="str">
        <f>RIGHT(N11098, LEN(N11098)-O11098+1)</f>
        <v>91</v>
      </c>
      <c r="Q11098" s="35">
        <v>91</v>
      </c>
      <c r="R11098" s="325">
        <v>1</v>
      </c>
      <c r="S11098" s="409" t="s">
        <v>3</v>
      </c>
      <c r="T11098" s="409" t="s">
        <v>44</v>
      </c>
      <c r="U11098" s="409" t="s">
        <v>286</v>
      </c>
      <c r="V11098" s="3" t="s">
        <v>36</v>
      </c>
      <c r="W11098" s="409" t="s">
        <v>1725</v>
      </c>
      <c r="X11098" s="409" t="s">
        <v>2075</v>
      </c>
      <c r="AA11098" s="442">
        <v>44.302075555599998</v>
      </c>
      <c r="AB11098" s="442">
        <v>-121.6030209167</v>
      </c>
      <c r="AC11098" s="409" t="s">
        <v>45</v>
      </c>
      <c r="AE11098" s="409" t="s">
        <v>1231</v>
      </c>
      <c r="AF11098" s="2" t="str">
        <f>CONCATENATE("ex ", AE11098)</f>
        <v>ex Achillea millefolium</v>
      </c>
      <c r="AG11098" s="2" t="s">
        <v>90</v>
      </c>
      <c r="AH11098" s="2" t="s">
        <v>1769</v>
      </c>
      <c r="BC11098" s="409"/>
    </row>
    <row r="11099" spans="2:55" ht="39.75" thickBot="1">
      <c r="B11099" s="87">
        <v>8149</v>
      </c>
      <c r="D11099">
        <v>13990073</v>
      </c>
      <c r="E11099" s="325">
        <v>2</v>
      </c>
      <c r="F11099" s="325" t="s">
        <v>1618</v>
      </c>
      <c r="G11099" s="325">
        <v>2018</v>
      </c>
      <c r="H11099" s="325"/>
      <c r="I11099" s="410"/>
      <c r="L11099" s="4"/>
      <c r="N11099" s="3" t="s">
        <v>1724</v>
      </c>
      <c r="O11099" s="9">
        <f>MIN(SEARCH({0,1,2,3,4,5,6,7,8,9},N11099&amp;"0123456789"))</f>
        <v>3</v>
      </c>
      <c r="P11099" s="418" t="str">
        <f>RIGHT(N11099, LEN(N11099)-O11099+1)</f>
        <v>91</v>
      </c>
      <c r="Q11099" s="35">
        <v>91</v>
      </c>
      <c r="R11099" s="325">
        <v>2</v>
      </c>
      <c r="S11099" s="409" t="s">
        <v>3</v>
      </c>
      <c r="T11099" s="409" t="s">
        <v>44</v>
      </c>
      <c r="U11099" s="409" t="s">
        <v>286</v>
      </c>
      <c r="V11099" s="3" t="s">
        <v>36</v>
      </c>
      <c r="W11099" s="409" t="s">
        <v>1725</v>
      </c>
      <c r="X11099" s="409" t="s">
        <v>2075</v>
      </c>
      <c r="AA11099" s="442">
        <v>44.302075555599998</v>
      </c>
      <c r="AB11099" s="442">
        <v>-121.6030209167</v>
      </c>
      <c r="AC11099" s="409" t="s">
        <v>45</v>
      </c>
      <c r="AE11099" s="409" t="s">
        <v>1231</v>
      </c>
      <c r="AF11099" s="2" t="str">
        <f>CONCATENATE("ex ", AE11099)</f>
        <v>ex Achillea millefolium</v>
      </c>
      <c r="AG11099" s="2" t="s">
        <v>90</v>
      </c>
      <c r="AH11099" s="2" t="s">
        <v>1769</v>
      </c>
      <c r="BC11099" s="409"/>
    </row>
    <row r="11100" spans="2:55" ht="39.75" thickBot="1">
      <c r="B11100" s="87">
        <v>8150</v>
      </c>
      <c r="D11100">
        <v>13991366</v>
      </c>
      <c r="E11100" s="325">
        <v>2</v>
      </c>
      <c r="F11100" s="325" t="s">
        <v>1618</v>
      </c>
      <c r="G11100" s="325">
        <v>2018</v>
      </c>
      <c r="H11100" s="325"/>
      <c r="I11100" s="410"/>
      <c r="L11100" s="4"/>
      <c r="N11100" s="3" t="s">
        <v>1726</v>
      </c>
      <c r="O11100" s="9">
        <f>MIN(SEARCH({0,1,2,3,4,5,6,7,8,9},N11100&amp;"0123456789"))</f>
        <v>3</v>
      </c>
      <c r="P11100" s="418" t="str">
        <f>RIGHT(N11100, LEN(N11100)-O11100+1)</f>
        <v>92</v>
      </c>
      <c r="Q11100" s="35">
        <v>92</v>
      </c>
      <c r="R11100" s="325">
        <v>1</v>
      </c>
      <c r="S11100" s="409" t="s">
        <v>3</v>
      </c>
      <c r="T11100" s="409" t="s">
        <v>44</v>
      </c>
      <c r="U11100" s="409" t="s">
        <v>286</v>
      </c>
      <c r="V11100" s="3" t="s">
        <v>36</v>
      </c>
      <c r="W11100" s="409" t="s">
        <v>1725</v>
      </c>
      <c r="X11100" s="409" t="s">
        <v>2075</v>
      </c>
      <c r="AA11100" s="442">
        <v>44.302075555599998</v>
      </c>
      <c r="AB11100" s="442">
        <v>-121.6030209167</v>
      </c>
      <c r="AC11100" s="409" t="s">
        <v>45</v>
      </c>
      <c r="AE11100" s="409" t="s">
        <v>1727</v>
      </c>
      <c r="AF11100" s="2" t="str">
        <f>CONCATENATE("ex ", AE11100)</f>
        <v>ex Packera cana</v>
      </c>
      <c r="AG11100" s="2" t="s">
        <v>90</v>
      </c>
      <c r="AH11100" s="2" t="s">
        <v>1769</v>
      </c>
      <c r="BC11100" s="409"/>
    </row>
    <row r="11101" spans="2:55" ht="39.75" thickBot="1">
      <c r="B11101" s="87">
        <v>8151</v>
      </c>
      <c r="D11101">
        <v>13991608</v>
      </c>
      <c r="E11101" s="325">
        <v>2</v>
      </c>
      <c r="F11101" s="325" t="s">
        <v>1618</v>
      </c>
      <c r="G11101" s="325">
        <v>2018</v>
      </c>
      <c r="H11101" s="325"/>
      <c r="I11101" s="410"/>
      <c r="L11101" s="4"/>
      <c r="N11101" s="3" t="s">
        <v>1728</v>
      </c>
      <c r="O11101" s="9">
        <f>MIN(SEARCH({0,1,2,3,4,5,6,7,8,9},N11101&amp;"0123456789"))</f>
        <v>3</v>
      </c>
      <c r="P11101" s="418" t="str">
        <f>RIGHT(N11101, LEN(N11101)-O11101+1)</f>
        <v>93</v>
      </c>
      <c r="Q11101" s="35">
        <v>93</v>
      </c>
      <c r="R11101" s="325">
        <v>1</v>
      </c>
      <c r="S11101" s="409" t="s">
        <v>3</v>
      </c>
      <c r="T11101" s="409" t="s">
        <v>44</v>
      </c>
      <c r="U11101" s="409" t="s">
        <v>286</v>
      </c>
      <c r="V11101" s="3" t="s">
        <v>36</v>
      </c>
      <c r="W11101" s="409" t="s">
        <v>1725</v>
      </c>
      <c r="X11101" s="409" t="s">
        <v>2075</v>
      </c>
      <c r="AA11101" s="442">
        <v>44.302075555599998</v>
      </c>
      <c r="AB11101" s="442">
        <v>-121.6030209167</v>
      </c>
      <c r="AC11101" s="409" t="s">
        <v>45</v>
      </c>
      <c r="AE11101" s="409" t="s">
        <v>1729</v>
      </c>
      <c r="AF11101" s="2" t="str">
        <f>CONCATENATE("ex ", AE11101)</f>
        <v>ex Clarkia rhomboidea</v>
      </c>
      <c r="AG11101" s="2" t="s">
        <v>90</v>
      </c>
      <c r="AH11101" s="2" t="s">
        <v>1769</v>
      </c>
      <c r="BC11101" s="409"/>
    </row>
    <row r="11102" spans="2:55" ht="52.5" thickBot="1">
      <c r="B11102" s="87">
        <v>8152</v>
      </c>
      <c r="D11102" s="2">
        <v>14006710</v>
      </c>
      <c r="E11102" s="325">
        <v>2</v>
      </c>
      <c r="F11102" s="325" t="s">
        <v>1618</v>
      </c>
      <c r="G11102" s="325">
        <v>2018</v>
      </c>
      <c r="H11102" s="325"/>
      <c r="L11102" s="4"/>
      <c r="N11102" s="3" t="s">
        <v>1730</v>
      </c>
      <c r="O11102" s="9">
        <f>MIN(SEARCH({0,1,2,3,4,5,6,7,8,9},N11102&amp;"0123456789"))</f>
        <v>3</v>
      </c>
      <c r="P11102" s="418" t="str">
        <f>RIGHT(N11102, LEN(N11102)-O11102+1)</f>
        <v>94</v>
      </c>
      <c r="Q11102" s="35">
        <v>94</v>
      </c>
      <c r="R11102" s="325">
        <v>1</v>
      </c>
      <c r="S11102" s="409" t="s">
        <v>3</v>
      </c>
      <c r="T11102" s="409" t="s">
        <v>44</v>
      </c>
      <c r="U11102" s="409" t="s">
        <v>60</v>
      </c>
      <c r="V11102" s="3" t="s">
        <v>36</v>
      </c>
      <c r="W11102" s="409" t="s">
        <v>1731</v>
      </c>
      <c r="X11102" s="409" t="s">
        <v>1732</v>
      </c>
      <c r="AA11102" s="442">
        <v>44.258966749999999</v>
      </c>
      <c r="AB11102" s="442">
        <v>-121.81209221</v>
      </c>
      <c r="AC11102" s="409" t="s">
        <v>45</v>
      </c>
      <c r="AE11102" s="409" t="s">
        <v>1733</v>
      </c>
      <c r="AF11102" s="2" t="str">
        <f>CONCATENATE("ex ", AE11102)</f>
        <v>ex Penstemon davidsonii</v>
      </c>
      <c r="AG11102" s="2" t="s">
        <v>90</v>
      </c>
      <c r="AH11102" s="2" t="s">
        <v>1769</v>
      </c>
      <c r="BC11102" s="409"/>
    </row>
    <row r="11103" spans="2:55" ht="52.5" thickBot="1">
      <c r="B11103" s="87">
        <v>8153</v>
      </c>
      <c r="D11103" s="2">
        <v>14006710</v>
      </c>
      <c r="E11103" s="325">
        <v>2</v>
      </c>
      <c r="F11103" s="325" t="s">
        <v>1618</v>
      </c>
      <c r="G11103" s="325">
        <v>2018</v>
      </c>
      <c r="H11103" s="325"/>
      <c r="L11103" s="4"/>
      <c r="N11103" s="3" t="s">
        <v>1730</v>
      </c>
      <c r="O11103" s="9">
        <f>MIN(SEARCH({0,1,2,3,4,5,6,7,8,9},N11103&amp;"0123456789"))</f>
        <v>3</v>
      </c>
      <c r="P11103" s="418" t="str">
        <f>RIGHT(N11103, LEN(N11103)-O11103+1)</f>
        <v>94</v>
      </c>
      <c r="Q11103" s="35">
        <v>94</v>
      </c>
      <c r="R11103" s="325">
        <v>2</v>
      </c>
      <c r="S11103" s="409" t="s">
        <v>3</v>
      </c>
      <c r="T11103" s="409" t="s">
        <v>44</v>
      </c>
      <c r="U11103" s="409" t="s">
        <v>60</v>
      </c>
      <c r="V11103" s="3" t="s">
        <v>36</v>
      </c>
      <c r="W11103" s="409" t="s">
        <v>1731</v>
      </c>
      <c r="X11103" s="409" t="s">
        <v>1732</v>
      </c>
      <c r="AA11103" s="442">
        <v>44.258966749999999</v>
      </c>
      <c r="AB11103" s="442">
        <v>-121.81209221</v>
      </c>
      <c r="AC11103" s="409" t="s">
        <v>45</v>
      </c>
      <c r="AE11103" s="409" t="s">
        <v>1733</v>
      </c>
      <c r="AF11103" s="2" t="str">
        <f>CONCATENATE("ex ", AE11103)</f>
        <v>ex Penstemon davidsonii</v>
      </c>
      <c r="AG11103" s="2" t="s">
        <v>90</v>
      </c>
      <c r="AH11103" s="2" t="s">
        <v>1769</v>
      </c>
      <c r="BC11103" s="409"/>
    </row>
    <row r="11104" spans="2:55" ht="52.5" thickBot="1">
      <c r="B11104" s="87">
        <v>8154</v>
      </c>
      <c r="D11104" s="2">
        <v>14006710</v>
      </c>
      <c r="E11104" s="325">
        <v>2</v>
      </c>
      <c r="F11104" s="325" t="s">
        <v>1618</v>
      </c>
      <c r="G11104" s="325">
        <v>2018</v>
      </c>
      <c r="H11104" s="325"/>
      <c r="L11104" s="4"/>
      <c r="N11104" s="3" t="s">
        <v>1730</v>
      </c>
      <c r="O11104" s="9">
        <f>MIN(SEARCH({0,1,2,3,4,5,6,7,8,9},N11104&amp;"0123456789"))</f>
        <v>3</v>
      </c>
      <c r="P11104" s="418" t="str">
        <f>RIGHT(N11104, LEN(N11104)-O11104+1)</f>
        <v>94</v>
      </c>
      <c r="Q11104" s="35">
        <v>94</v>
      </c>
      <c r="R11104" s="325">
        <v>3</v>
      </c>
      <c r="S11104" s="409" t="s">
        <v>3</v>
      </c>
      <c r="T11104" s="409" t="s">
        <v>44</v>
      </c>
      <c r="U11104" s="409" t="s">
        <v>60</v>
      </c>
      <c r="V11104" s="3" t="s">
        <v>36</v>
      </c>
      <c r="W11104" s="409" t="s">
        <v>1731</v>
      </c>
      <c r="X11104" s="409" t="s">
        <v>1732</v>
      </c>
      <c r="AA11104" s="442">
        <v>44.258966749999999</v>
      </c>
      <c r="AB11104" s="442">
        <v>-121.81209221</v>
      </c>
      <c r="AC11104" s="409" t="s">
        <v>45</v>
      </c>
      <c r="AE11104" s="409" t="s">
        <v>1733</v>
      </c>
      <c r="AF11104" s="2" t="str">
        <f>CONCATENATE("ex ", AE11104)</f>
        <v>ex Penstemon davidsonii</v>
      </c>
      <c r="AG11104" s="2" t="s">
        <v>90</v>
      </c>
      <c r="AH11104" s="2" t="s">
        <v>1769</v>
      </c>
      <c r="BC11104" s="409"/>
    </row>
    <row r="11105" spans="2:55" ht="52.5" thickBot="1">
      <c r="B11105" s="87">
        <v>8155</v>
      </c>
      <c r="D11105" s="2">
        <v>14006710</v>
      </c>
      <c r="E11105" s="325">
        <v>2</v>
      </c>
      <c r="F11105" s="325" t="s">
        <v>1618</v>
      </c>
      <c r="G11105" s="325">
        <v>2018</v>
      </c>
      <c r="H11105" s="325"/>
      <c r="L11105" s="4"/>
      <c r="N11105" s="3" t="s">
        <v>1730</v>
      </c>
      <c r="O11105" s="9">
        <f>MIN(SEARCH({0,1,2,3,4,5,6,7,8,9},N11105&amp;"0123456789"))</f>
        <v>3</v>
      </c>
      <c r="P11105" s="418" t="str">
        <f>RIGHT(N11105, LEN(N11105)-O11105+1)</f>
        <v>94</v>
      </c>
      <c r="Q11105" s="35">
        <v>94</v>
      </c>
      <c r="R11105" s="325">
        <v>4</v>
      </c>
      <c r="S11105" s="409" t="s">
        <v>3</v>
      </c>
      <c r="T11105" s="409" t="s">
        <v>44</v>
      </c>
      <c r="U11105" s="409" t="s">
        <v>60</v>
      </c>
      <c r="V11105" s="3" t="s">
        <v>36</v>
      </c>
      <c r="W11105" s="409" t="s">
        <v>1731</v>
      </c>
      <c r="X11105" s="409" t="s">
        <v>1732</v>
      </c>
      <c r="AA11105" s="442">
        <v>44.258966749999999</v>
      </c>
      <c r="AB11105" s="442">
        <v>-121.81209221</v>
      </c>
      <c r="AC11105" s="409" t="s">
        <v>45</v>
      </c>
      <c r="AE11105" s="409" t="s">
        <v>1733</v>
      </c>
      <c r="AF11105" s="2" t="str">
        <f>CONCATENATE("ex ", AE11105)</f>
        <v>ex Penstemon davidsonii</v>
      </c>
      <c r="AG11105" s="2" t="s">
        <v>90</v>
      </c>
      <c r="AH11105" s="2" t="s">
        <v>1769</v>
      </c>
      <c r="BC11105" s="409"/>
    </row>
    <row r="11106" spans="2:55" ht="52.5" thickBot="1">
      <c r="B11106" s="87">
        <v>8156</v>
      </c>
      <c r="D11106">
        <v>14006715</v>
      </c>
      <c r="E11106" s="325">
        <v>2</v>
      </c>
      <c r="F11106" s="325" t="s">
        <v>1618</v>
      </c>
      <c r="G11106" s="325">
        <v>2018</v>
      </c>
      <c r="H11106" s="325"/>
      <c r="L11106" s="4"/>
      <c r="N11106" s="3" t="s">
        <v>1734</v>
      </c>
      <c r="O11106" s="9">
        <f>MIN(SEARCH({0,1,2,3,4,5,6,7,8,9},N11106&amp;"0123456789"))</f>
        <v>3</v>
      </c>
      <c r="P11106" s="418" t="str">
        <f>RIGHT(N11106, LEN(N11106)-O11106+1)</f>
        <v>95</v>
      </c>
      <c r="Q11106" s="35">
        <v>95</v>
      </c>
      <c r="R11106" s="325">
        <v>1</v>
      </c>
      <c r="S11106" s="409" t="s">
        <v>3</v>
      </c>
      <c r="T11106" s="409" t="s">
        <v>44</v>
      </c>
      <c r="U11106" s="409" t="s">
        <v>60</v>
      </c>
      <c r="V11106" s="3" t="s">
        <v>36</v>
      </c>
      <c r="W11106" s="409" t="s">
        <v>1731</v>
      </c>
      <c r="X11106" s="409" t="s">
        <v>1732</v>
      </c>
      <c r="AA11106" s="442">
        <v>44.258966749999999</v>
      </c>
      <c r="AB11106" s="442">
        <v>-121.81209221</v>
      </c>
      <c r="AC11106" s="409" t="s">
        <v>45</v>
      </c>
      <c r="AE11106" s="409"/>
      <c r="AF11106" s="2" t="str">
        <f>CONCATENATE("ex ", AE11106)</f>
        <v xml:space="preserve">ex </v>
      </c>
      <c r="AG11106" s="2" t="s">
        <v>90</v>
      </c>
      <c r="AH11106" s="2" t="s">
        <v>1769</v>
      </c>
      <c r="BC11106" s="409"/>
    </row>
    <row r="11107" spans="2:55" ht="52.5" thickBot="1">
      <c r="B11107" s="87">
        <v>8157</v>
      </c>
      <c r="D11107">
        <v>14006715</v>
      </c>
      <c r="E11107" s="325">
        <v>2</v>
      </c>
      <c r="F11107" s="325" t="s">
        <v>1618</v>
      </c>
      <c r="G11107" s="325">
        <v>2018</v>
      </c>
      <c r="H11107" s="325"/>
      <c r="L11107" s="4"/>
      <c r="N11107" s="3" t="s">
        <v>1734</v>
      </c>
      <c r="O11107" s="9">
        <f>MIN(SEARCH({0,1,2,3,4,5,6,7,8,9},N11107&amp;"0123456789"))</f>
        <v>3</v>
      </c>
      <c r="P11107" s="418" t="str">
        <f>RIGHT(N11107, LEN(N11107)-O11107+1)</f>
        <v>95</v>
      </c>
      <c r="Q11107" s="35">
        <v>95</v>
      </c>
      <c r="R11107" s="325">
        <v>2</v>
      </c>
      <c r="S11107" s="409" t="s">
        <v>3</v>
      </c>
      <c r="T11107" s="409" t="s">
        <v>44</v>
      </c>
      <c r="U11107" s="409" t="s">
        <v>60</v>
      </c>
      <c r="V11107" s="3" t="s">
        <v>36</v>
      </c>
      <c r="W11107" s="409" t="s">
        <v>1731</v>
      </c>
      <c r="X11107" s="409" t="s">
        <v>1732</v>
      </c>
      <c r="AA11107" s="442">
        <v>44.258966749999999</v>
      </c>
      <c r="AB11107" s="442">
        <v>-121.81209221</v>
      </c>
      <c r="AC11107" s="409" t="s">
        <v>45</v>
      </c>
      <c r="AE11107" s="409"/>
      <c r="AF11107" s="2" t="str">
        <f>CONCATENATE("ex ", AE11107)</f>
        <v xml:space="preserve">ex </v>
      </c>
      <c r="AG11107" s="2" t="s">
        <v>90</v>
      </c>
      <c r="AH11107" s="2" t="s">
        <v>1769</v>
      </c>
      <c r="BC11107" s="409"/>
    </row>
    <row r="11108" spans="2:55" ht="52.5" thickBot="1">
      <c r="B11108" s="87">
        <v>8158</v>
      </c>
      <c r="D11108">
        <v>14006715</v>
      </c>
      <c r="E11108" s="325">
        <v>2</v>
      </c>
      <c r="F11108" s="325" t="s">
        <v>1618</v>
      </c>
      <c r="G11108" s="325">
        <v>2018</v>
      </c>
      <c r="H11108" s="325"/>
      <c r="L11108" s="4"/>
      <c r="N11108" s="3" t="s">
        <v>1734</v>
      </c>
      <c r="O11108" s="9">
        <f>MIN(SEARCH({0,1,2,3,4,5,6,7,8,9},N11108&amp;"0123456789"))</f>
        <v>3</v>
      </c>
      <c r="P11108" s="418" t="str">
        <f>RIGHT(N11108, LEN(N11108)-O11108+1)</f>
        <v>95</v>
      </c>
      <c r="Q11108" s="35">
        <v>95</v>
      </c>
      <c r="R11108" s="325">
        <v>3</v>
      </c>
      <c r="S11108" s="409" t="s">
        <v>3</v>
      </c>
      <c r="T11108" s="409" t="s">
        <v>44</v>
      </c>
      <c r="U11108" s="409" t="s">
        <v>60</v>
      </c>
      <c r="V11108" s="3" t="s">
        <v>36</v>
      </c>
      <c r="W11108" s="409" t="s">
        <v>1731</v>
      </c>
      <c r="X11108" s="409" t="s">
        <v>1732</v>
      </c>
      <c r="AA11108" s="442">
        <v>44.258966749999999</v>
      </c>
      <c r="AB11108" s="442">
        <v>-121.81209221</v>
      </c>
      <c r="AC11108" s="409" t="s">
        <v>45</v>
      </c>
      <c r="AE11108" s="409"/>
      <c r="AF11108" s="2" t="str">
        <f>CONCATENATE("ex ", AE11108)</f>
        <v xml:space="preserve">ex </v>
      </c>
      <c r="AG11108" s="2" t="s">
        <v>90</v>
      </c>
      <c r="AH11108" s="2" t="s">
        <v>1769</v>
      </c>
      <c r="BC11108" s="409"/>
    </row>
    <row r="11109" spans="2:55" ht="52.5" thickBot="1">
      <c r="B11109" s="87">
        <v>8159</v>
      </c>
      <c r="D11109">
        <v>14006722</v>
      </c>
      <c r="E11109" s="325">
        <v>2</v>
      </c>
      <c r="F11109" s="325" t="s">
        <v>1618</v>
      </c>
      <c r="G11109" s="325">
        <v>2018</v>
      </c>
      <c r="H11109" s="325"/>
      <c r="I11109" s="409"/>
      <c r="J11109" s="409"/>
      <c r="L11109" s="4"/>
      <c r="N11109" s="3" t="s">
        <v>1735</v>
      </c>
      <c r="O11109" s="9">
        <f>MIN(SEARCH({0,1,2,3,4,5,6,7,8,9},N11109&amp;"0123456789"))</f>
        <v>3</v>
      </c>
      <c r="P11109" s="418" t="str">
        <f>RIGHT(N11109, LEN(N11109)-O11109+1)</f>
        <v>96</v>
      </c>
      <c r="Q11109" s="35">
        <v>96</v>
      </c>
      <c r="R11109" s="325">
        <v>1</v>
      </c>
      <c r="S11109" s="409" t="s">
        <v>3</v>
      </c>
      <c r="T11109" s="409" t="s">
        <v>44</v>
      </c>
      <c r="U11109" s="409" t="s">
        <v>60</v>
      </c>
      <c r="V11109" s="3" t="s">
        <v>36</v>
      </c>
      <c r="W11109" s="409" t="s">
        <v>1737</v>
      </c>
      <c r="X11109" s="409" t="s">
        <v>1736</v>
      </c>
      <c r="AA11109" s="442">
        <v>44.43221466</v>
      </c>
      <c r="AB11109" s="442">
        <v>-121.95907615</v>
      </c>
      <c r="AC11109" s="409" t="s">
        <v>45</v>
      </c>
      <c r="AE11109" s="409" t="s">
        <v>1150</v>
      </c>
      <c r="AF11109" s="2" t="str">
        <f>CONCATENATE("ex ", AE11109)</f>
        <v>ex Phacelia heterophylla</v>
      </c>
      <c r="AG11109" s="2" t="s">
        <v>90</v>
      </c>
      <c r="AH11109" s="2" t="s">
        <v>1769</v>
      </c>
      <c r="BC11109" s="409"/>
    </row>
    <row r="11110" spans="2:55" ht="52.5" thickBot="1">
      <c r="B11110" s="87">
        <v>8160</v>
      </c>
      <c r="D11110">
        <v>14006730</v>
      </c>
      <c r="E11110" s="325">
        <v>2</v>
      </c>
      <c r="F11110" s="325" t="s">
        <v>1618</v>
      </c>
      <c r="G11110" s="325">
        <v>2018</v>
      </c>
      <c r="H11110" s="325"/>
      <c r="I11110" s="409"/>
      <c r="J11110" s="409"/>
      <c r="L11110" s="4"/>
      <c r="N11110" s="3" t="s">
        <v>1738</v>
      </c>
      <c r="O11110" s="9">
        <f>MIN(SEARCH({0,1,2,3,4,5,6,7,8,9},N11110&amp;"0123456789"))</f>
        <v>3</v>
      </c>
      <c r="P11110" s="418" t="str">
        <f>RIGHT(N11110, LEN(N11110)-O11110+1)</f>
        <v>97</v>
      </c>
      <c r="Q11110" s="35">
        <v>97</v>
      </c>
      <c r="R11110" s="325">
        <v>1</v>
      </c>
      <c r="S11110" s="409" t="s">
        <v>3</v>
      </c>
      <c r="T11110" s="409" t="s">
        <v>44</v>
      </c>
      <c r="U11110" s="409" t="s">
        <v>60</v>
      </c>
      <c r="V11110" s="3" t="s">
        <v>36</v>
      </c>
      <c r="W11110" s="409" t="s">
        <v>1739</v>
      </c>
      <c r="X11110" s="409" t="s">
        <v>1739</v>
      </c>
      <c r="AA11110" s="442">
        <v>44.404459430000003</v>
      </c>
      <c r="AB11110" s="442">
        <v>-122.07475424</v>
      </c>
      <c r="AC11110" s="409" t="s">
        <v>45</v>
      </c>
      <c r="AE11110" s="409" t="s">
        <v>1740</v>
      </c>
      <c r="AF11110" s="2" t="str">
        <f>CONCATENATE("ex ", AE11110)</f>
        <v>ex Horkelia fusca</v>
      </c>
      <c r="AG11110" s="2" t="s">
        <v>90</v>
      </c>
      <c r="AH11110" s="2" t="s">
        <v>1769</v>
      </c>
      <c r="BC11110" s="409"/>
    </row>
    <row r="11111" spans="2:55" ht="52.5" thickBot="1">
      <c r="B11111" s="87">
        <v>8161</v>
      </c>
      <c r="D11111">
        <v>14006730</v>
      </c>
      <c r="E11111" s="325">
        <v>2</v>
      </c>
      <c r="F11111" s="325" t="s">
        <v>1618</v>
      </c>
      <c r="G11111" s="325">
        <v>2018</v>
      </c>
      <c r="H11111" s="325"/>
      <c r="I11111" s="409"/>
      <c r="J11111" s="409"/>
      <c r="L11111" s="4"/>
      <c r="N11111" s="3" t="s">
        <v>1738</v>
      </c>
      <c r="O11111" s="9">
        <f>MIN(SEARCH({0,1,2,3,4,5,6,7,8,9},N11111&amp;"0123456789"))</f>
        <v>3</v>
      </c>
      <c r="P11111" s="418" t="str">
        <f>RIGHT(N11111, LEN(N11111)-O11111+1)</f>
        <v>97</v>
      </c>
      <c r="Q11111" s="35">
        <v>97</v>
      </c>
      <c r="R11111" s="325">
        <v>2</v>
      </c>
      <c r="S11111" s="409" t="s">
        <v>3</v>
      </c>
      <c r="T11111" s="409" t="s">
        <v>44</v>
      </c>
      <c r="U11111" s="409" t="s">
        <v>60</v>
      </c>
      <c r="V11111" s="3" t="s">
        <v>36</v>
      </c>
      <c r="W11111" s="409" t="s">
        <v>1739</v>
      </c>
      <c r="X11111" s="409" t="s">
        <v>1739</v>
      </c>
      <c r="AA11111" s="442">
        <v>44.404459430000003</v>
      </c>
      <c r="AB11111" s="442">
        <v>-122.07475424</v>
      </c>
      <c r="AC11111" s="409" t="s">
        <v>45</v>
      </c>
      <c r="AE11111" s="409" t="s">
        <v>1740</v>
      </c>
      <c r="AF11111" s="2" t="str">
        <f>CONCATENATE("ex ", AE11111)</f>
        <v>ex Horkelia fusca</v>
      </c>
      <c r="AG11111" s="2" t="s">
        <v>90</v>
      </c>
      <c r="AH11111" s="2" t="s">
        <v>1769</v>
      </c>
      <c r="BC11111" s="409"/>
    </row>
    <row r="11112" spans="2:55" ht="52.5" thickBot="1">
      <c r="B11112" s="87">
        <v>8162</v>
      </c>
      <c r="D11112">
        <v>14006730</v>
      </c>
      <c r="E11112" s="325">
        <v>2</v>
      </c>
      <c r="F11112" s="325" t="s">
        <v>1618</v>
      </c>
      <c r="G11112" s="325">
        <v>2018</v>
      </c>
      <c r="H11112" s="325"/>
      <c r="I11112" s="409"/>
      <c r="J11112" s="409"/>
      <c r="L11112" s="4"/>
      <c r="N11112" s="3" t="s">
        <v>1738</v>
      </c>
      <c r="O11112" s="9">
        <f>MIN(SEARCH({0,1,2,3,4,5,6,7,8,9},N11112&amp;"0123456789"))</f>
        <v>3</v>
      </c>
      <c r="P11112" s="418" t="str">
        <f>RIGHT(N11112, LEN(N11112)-O11112+1)</f>
        <v>97</v>
      </c>
      <c r="Q11112" s="35">
        <v>97</v>
      </c>
      <c r="R11112" s="325">
        <v>3</v>
      </c>
      <c r="S11112" s="409" t="s">
        <v>3</v>
      </c>
      <c r="T11112" s="409" t="s">
        <v>44</v>
      </c>
      <c r="U11112" s="409" t="s">
        <v>60</v>
      </c>
      <c r="V11112" s="3" t="s">
        <v>36</v>
      </c>
      <c r="W11112" s="409" t="s">
        <v>1739</v>
      </c>
      <c r="X11112" s="409" t="s">
        <v>1739</v>
      </c>
      <c r="AA11112" s="442">
        <v>44.404459430000003</v>
      </c>
      <c r="AB11112" s="442">
        <v>-122.07475424</v>
      </c>
      <c r="AC11112" s="409" t="s">
        <v>45</v>
      </c>
      <c r="AE11112" s="409" t="s">
        <v>1740</v>
      </c>
      <c r="AF11112" s="2" t="str">
        <f>CONCATENATE("ex ", AE11112)</f>
        <v>ex Horkelia fusca</v>
      </c>
      <c r="AG11112" s="2" t="s">
        <v>90</v>
      </c>
      <c r="AH11112" s="2" t="s">
        <v>1769</v>
      </c>
      <c r="BC11112" s="409"/>
    </row>
    <row r="11113" spans="2:55" ht="52.5" thickBot="1">
      <c r="B11113" s="87">
        <v>8163</v>
      </c>
      <c r="D11113">
        <v>14006730</v>
      </c>
      <c r="E11113" s="325">
        <v>2</v>
      </c>
      <c r="F11113" s="325" t="s">
        <v>1618</v>
      </c>
      <c r="G11113" s="325">
        <v>2018</v>
      </c>
      <c r="H11113" s="325"/>
      <c r="I11113" s="409"/>
      <c r="J11113" s="409"/>
      <c r="L11113" s="4"/>
      <c r="N11113" s="3" t="s">
        <v>1738</v>
      </c>
      <c r="O11113" s="9">
        <f>MIN(SEARCH({0,1,2,3,4,5,6,7,8,9},N11113&amp;"0123456789"))</f>
        <v>3</v>
      </c>
      <c r="P11113" s="418" t="str">
        <f>RIGHT(N11113, LEN(N11113)-O11113+1)</f>
        <v>97</v>
      </c>
      <c r="Q11113" s="35">
        <v>97</v>
      </c>
      <c r="R11113" s="325">
        <v>4</v>
      </c>
      <c r="S11113" s="409" t="s">
        <v>3</v>
      </c>
      <c r="T11113" s="409" t="s">
        <v>44</v>
      </c>
      <c r="U11113" s="409" t="s">
        <v>60</v>
      </c>
      <c r="V11113" s="3" t="s">
        <v>36</v>
      </c>
      <c r="W11113" s="409" t="s">
        <v>1739</v>
      </c>
      <c r="X11113" s="409" t="s">
        <v>1739</v>
      </c>
      <c r="AA11113" s="442">
        <v>44.404459430000003</v>
      </c>
      <c r="AB11113" s="442">
        <v>-122.07475424</v>
      </c>
      <c r="AC11113" s="409" t="s">
        <v>45</v>
      </c>
      <c r="AE11113" s="409" t="s">
        <v>1740</v>
      </c>
      <c r="AF11113" s="2" t="str">
        <f>CONCATENATE("ex ", AE11113)</f>
        <v>ex Horkelia fusca</v>
      </c>
      <c r="AG11113" s="2" t="s">
        <v>90</v>
      </c>
      <c r="AH11113" s="2" t="s">
        <v>1769</v>
      </c>
      <c r="BC11113" s="409"/>
    </row>
    <row r="11114" spans="2:55" ht="52.5" thickBot="1">
      <c r="B11114" s="87">
        <v>8164</v>
      </c>
      <c r="D11114">
        <v>14113501</v>
      </c>
      <c r="E11114" s="325">
        <v>6</v>
      </c>
      <c r="F11114" s="325" t="s">
        <v>1618</v>
      </c>
      <c r="G11114" s="325">
        <v>2018</v>
      </c>
      <c r="H11114" s="325"/>
      <c r="I11114" s="409"/>
      <c r="J11114" s="409"/>
      <c r="L11114" s="4"/>
      <c r="N11114" s="3" t="s">
        <v>1741</v>
      </c>
      <c r="O11114" s="9">
        <f>MIN(SEARCH({0,1,2,3,4,5,6,7,8,9},N11114&amp;"0123456789"))</f>
        <v>3</v>
      </c>
      <c r="P11114" s="418" t="str">
        <f>RIGHT(N11114, LEN(N11114)-O11114+1)</f>
        <v>98</v>
      </c>
      <c r="Q11114" s="35">
        <v>98</v>
      </c>
      <c r="R11114" s="325">
        <v>1</v>
      </c>
      <c r="S11114" s="409" t="s">
        <v>3</v>
      </c>
      <c r="T11114" s="409" t="s">
        <v>44</v>
      </c>
      <c r="U11114" s="409" t="s">
        <v>36</v>
      </c>
      <c r="V11114" s="3" t="s">
        <v>36</v>
      </c>
      <c r="W11114" s="409" t="s">
        <v>1620</v>
      </c>
      <c r="X11114" s="409" t="s">
        <v>2032</v>
      </c>
      <c r="AA11114" s="442">
        <v>44.565670089999998</v>
      </c>
      <c r="AB11114" s="442">
        <v>-123.24062548000001</v>
      </c>
      <c r="AC11114" s="409" t="s">
        <v>45</v>
      </c>
      <c r="AE11114" s="409" t="s">
        <v>1742</v>
      </c>
      <c r="AF11114" s="2" t="str">
        <f>CONCATENATE("ex ", AE11114)</f>
        <v>ex Helenium</v>
      </c>
      <c r="AG11114" s="2" t="s">
        <v>90</v>
      </c>
      <c r="AH11114" s="2" t="s">
        <v>1769</v>
      </c>
      <c r="BC11114" s="409"/>
    </row>
    <row r="11115" spans="2:55" ht="52.5" thickBot="1">
      <c r="B11115" s="87">
        <v>8165</v>
      </c>
      <c r="D11115">
        <v>14113501</v>
      </c>
      <c r="E11115" s="325">
        <v>6</v>
      </c>
      <c r="F11115" s="325" t="s">
        <v>1618</v>
      </c>
      <c r="G11115" s="325">
        <v>2018</v>
      </c>
      <c r="H11115" s="325"/>
      <c r="I11115" s="409"/>
      <c r="J11115" s="409"/>
      <c r="L11115" s="4"/>
      <c r="N11115" s="3" t="s">
        <v>1741</v>
      </c>
      <c r="O11115" s="9">
        <f>MIN(SEARCH({0,1,2,3,4,5,6,7,8,9},N11115&amp;"0123456789"))</f>
        <v>3</v>
      </c>
      <c r="P11115" s="418" t="str">
        <f>RIGHT(N11115, LEN(N11115)-O11115+1)</f>
        <v>98</v>
      </c>
      <c r="Q11115" s="35">
        <v>98</v>
      </c>
      <c r="R11115" s="325">
        <v>2</v>
      </c>
      <c r="S11115" s="409" t="s">
        <v>3</v>
      </c>
      <c r="T11115" s="409" t="s">
        <v>44</v>
      </c>
      <c r="U11115" s="409" t="s">
        <v>36</v>
      </c>
      <c r="V11115" s="3" t="s">
        <v>36</v>
      </c>
      <c r="W11115" s="409" t="s">
        <v>1620</v>
      </c>
      <c r="X11115" s="409" t="s">
        <v>2032</v>
      </c>
      <c r="AA11115" s="442">
        <v>44.565670089999998</v>
      </c>
      <c r="AB11115" s="442">
        <v>-123.24062548000001</v>
      </c>
      <c r="AC11115" s="409" t="s">
        <v>45</v>
      </c>
      <c r="AE11115" s="409" t="s">
        <v>1742</v>
      </c>
      <c r="AF11115" s="2" t="str">
        <f>CONCATENATE("ex ", AE11115)</f>
        <v>ex Helenium</v>
      </c>
      <c r="AG11115" s="2" t="s">
        <v>90</v>
      </c>
      <c r="AH11115" s="2" t="s">
        <v>1769</v>
      </c>
      <c r="BC11115" s="409"/>
    </row>
    <row r="11116" spans="2:55" ht="39.75" thickBot="1">
      <c r="B11116" s="87">
        <v>8166</v>
      </c>
      <c r="D11116">
        <v>14113501</v>
      </c>
      <c r="E11116" s="325">
        <v>6</v>
      </c>
      <c r="F11116" s="325" t="s">
        <v>1618</v>
      </c>
      <c r="G11116" s="325">
        <v>2018</v>
      </c>
      <c r="H11116" s="325"/>
      <c r="I11116" s="409"/>
      <c r="J11116" s="409"/>
      <c r="L11116" s="4"/>
      <c r="N11116" s="3" t="s">
        <v>1741</v>
      </c>
      <c r="O11116" s="9">
        <f>MIN(SEARCH({0,1,2,3,4,5,6,7,8,9},N11116&amp;"0123456789"))</f>
        <v>3</v>
      </c>
      <c r="P11116" s="418" t="str">
        <f>RIGHT(N11116, LEN(N11116)-O11116+1)</f>
        <v>98</v>
      </c>
      <c r="Q11116" s="35">
        <v>98</v>
      </c>
      <c r="R11116" s="325">
        <v>3</v>
      </c>
      <c r="S11116" s="409" t="s">
        <v>3</v>
      </c>
      <c r="T11116" s="409" t="s">
        <v>44</v>
      </c>
      <c r="U11116" s="409" t="s">
        <v>36</v>
      </c>
      <c r="V11116" s="3" t="s">
        <v>36</v>
      </c>
      <c r="W11116" s="409" t="s">
        <v>1620</v>
      </c>
      <c r="X11116" s="409" t="s">
        <v>2032</v>
      </c>
      <c r="AA11116" s="442">
        <v>44.565670089999998</v>
      </c>
      <c r="AB11116" s="442">
        <v>-123.24062548000001</v>
      </c>
      <c r="AC11116" s="409" t="s">
        <v>45</v>
      </c>
      <c r="AE11116" s="409" t="s">
        <v>1742</v>
      </c>
      <c r="AF11116" s="2" t="str">
        <f>CONCATENATE("ex ", AE11116)</f>
        <v>ex Helenium</v>
      </c>
      <c r="AG11116" s="2" t="s">
        <v>90</v>
      </c>
      <c r="AH11116" s="2" t="s">
        <v>1769</v>
      </c>
      <c r="BC11116" s="409"/>
    </row>
    <row r="11117" spans="2:55" ht="39.75" thickBot="1">
      <c r="B11117" s="87">
        <v>8167</v>
      </c>
      <c r="D11117">
        <v>14113834</v>
      </c>
      <c r="E11117" s="325">
        <v>6</v>
      </c>
      <c r="F11117" s="325" t="s">
        <v>1618</v>
      </c>
      <c r="G11117" s="325">
        <v>2018</v>
      </c>
      <c r="H11117" s="325"/>
      <c r="I11117" s="409"/>
      <c r="J11117" s="409"/>
      <c r="L11117" s="4"/>
      <c r="N11117" s="3" t="s">
        <v>1743</v>
      </c>
      <c r="O11117" s="9">
        <f>MIN(SEARCH({0,1,2,3,4,5,6,7,8,9},N11117&amp;"0123456789"))</f>
        <v>3</v>
      </c>
      <c r="P11117" s="418" t="str">
        <f>RIGHT(N11117, LEN(N11117)-O11117+1)</f>
        <v>99</v>
      </c>
      <c r="Q11117" s="35">
        <v>99</v>
      </c>
      <c r="R11117" s="325">
        <v>1</v>
      </c>
      <c r="S11117" s="409" t="s">
        <v>3</v>
      </c>
      <c r="T11117" s="409" t="s">
        <v>44</v>
      </c>
      <c r="U11117" s="409" t="s">
        <v>36</v>
      </c>
      <c r="V11117" s="3" t="s">
        <v>36</v>
      </c>
      <c r="W11117" s="409" t="s">
        <v>1620</v>
      </c>
      <c r="X11117" s="409" t="s">
        <v>2032</v>
      </c>
      <c r="AA11117" s="442">
        <v>44.565670089999998</v>
      </c>
      <c r="AB11117" s="442">
        <v>-123.24062548000001</v>
      </c>
      <c r="AC11117" s="409" t="s">
        <v>45</v>
      </c>
      <c r="AE11117" s="409" t="s">
        <v>1744</v>
      </c>
      <c r="AF11117" s="2" t="str">
        <f>CONCATENATE("ex ", AE11117)</f>
        <v>ex Lavandula</v>
      </c>
      <c r="AG11117" s="2" t="s">
        <v>90</v>
      </c>
      <c r="AH11117" s="2" t="s">
        <v>1769</v>
      </c>
      <c r="BC11117" s="409"/>
    </row>
    <row r="11118" spans="2:55" ht="39.75" thickBot="1">
      <c r="B11118" s="87">
        <v>8168</v>
      </c>
      <c r="D11118">
        <v>14113834</v>
      </c>
      <c r="E11118" s="325">
        <v>6</v>
      </c>
      <c r="F11118" s="325" t="s">
        <v>1618</v>
      </c>
      <c r="G11118" s="325">
        <v>2018</v>
      </c>
      <c r="H11118" s="325"/>
      <c r="I11118" s="409"/>
      <c r="J11118" s="409"/>
      <c r="L11118" s="4"/>
      <c r="N11118" s="3" t="s">
        <v>1743</v>
      </c>
      <c r="O11118" s="9">
        <f>MIN(SEARCH({0,1,2,3,4,5,6,7,8,9},N11118&amp;"0123456789"))</f>
        <v>3</v>
      </c>
      <c r="P11118" s="418" t="str">
        <f>RIGHT(N11118, LEN(N11118)-O11118+1)</f>
        <v>99</v>
      </c>
      <c r="Q11118" s="35">
        <v>99</v>
      </c>
      <c r="R11118" s="325">
        <v>2</v>
      </c>
      <c r="S11118" s="409" t="s">
        <v>3</v>
      </c>
      <c r="T11118" s="409" t="s">
        <v>44</v>
      </c>
      <c r="U11118" s="409" t="s">
        <v>36</v>
      </c>
      <c r="V11118" s="3" t="s">
        <v>36</v>
      </c>
      <c r="W11118" s="409" t="s">
        <v>1620</v>
      </c>
      <c r="X11118" s="409" t="s">
        <v>2032</v>
      </c>
      <c r="AA11118" s="442">
        <v>44.565670089999998</v>
      </c>
      <c r="AB11118" s="442">
        <v>-123.24062548000001</v>
      </c>
      <c r="AC11118" s="409" t="s">
        <v>45</v>
      </c>
      <c r="AE11118" s="409" t="s">
        <v>1744</v>
      </c>
      <c r="AF11118" s="2" t="str">
        <f>CONCATENATE("ex ", AE11118)</f>
        <v>ex Lavandula</v>
      </c>
      <c r="AG11118" s="2" t="s">
        <v>90</v>
      </c>
      <c r="AH11118" s="2" t="s">
        <v>1769</v>
      </c>
      <c r="BC11118" s="409"/>
    </row>
    <row r="11119" spans="2:55" ht="39.75" thickBot="1">
      <c r="B11119" s="87">
        <v>8169</v>
      </c>
      <c r="D11119">
        <v>14113996</v>
      </c>
      <c r="E11119" s="325">
        <v>6</v>
      </c>
      <c r="F11119" s="325" t="s">
        <v>1618</v>
      </c>
      <c r="G11119" s="325">
        <v>2018</v>
      </c>
      <c r="H11119" s="325"/>
      <c r="I11119" s="409"/>
      <c r="J11119" s="409"/>
      <c r="L11119" s="4"/>
      <c r="N11119" s="3" t="s">
        <v>1745</v>
      </c>
      <c r="O11119" s="9">
        <f>MIN(SEARCH({0,1,2,3,4,5,6,7,8,9},N11119&amp;"0123456789"))</f>
        <v>3</v>
      </c>
      <c r="P11119" s="418" t="str">
        <f>RIGHT(N11119, LEN(N11119)-O11119+1)</f>
        <v>100</v>
      </c>
      <c r="Q11119" s="35">
        <v>100</v>
      </c>
      <c r="R11119" s="325">
        <v>1</v>
      </c>
      <c r="S11119" s="409" t="s">
        <v>3</v>
      </c>
      <c r="T11119" s="409" t="s">
        <v>44</v>
      </c>
      <c r="U11119" s="409" t="s">
        <v>36</v>
      </c>
      <c r="V11119" s="3" t="s">
        <v>36</v>
      </c>
      <c r="W11119" s="409" t="s">
        <v>1620</v>
      </c>
      <c r="X11119" s="409" t="s">
        <v>2032</v>
      </c>
      <c r="AA11119" s="442">
        <v>44.565598080000001</v>
      </c>
      <c r="AB11119" s="442">
        <v>-123.24062588</v>
      </c>
      <c r="AC11119" s="409" t="s">
        <v>45</v>
      </c>
      <c r="AE11119" s="409" t="s">
        <v>1746</v>
      </c>
      <c r="AF11119" s="2" t="str">
        <f>CONCATENATE("ex ", AE11119)</f>
        <v>ex Silene coronaria</v>
      </c>
      <c r="AG11119" s="2" t="s">
        <v>90</v>
      </c>
      <c r="AH11119" s="2" t="s">
        <v>1769</v>
      </c>
      <c r="BC11119" s="409"/>
    </row>
    <row r="11120" spans="2:55" ht="39.75" thickBot="1">
      <c r="B11120" s="87">
        <v>8170</v>
      </c>
      <c r="D11120">
        <v>14116594</v>
      </c>
      <c r="E11120" s="325">
        <v>6</v>
      </c>
      <c r="F11120" s="325" t="s">
        <v>1618</v>
      </c>
      <c r="G11120" s="325">
        <v>2018</v>
      </c>
      <c r="H11120" s="325"/>
      <c r="I11120" s="409"/>
      <c r="J11120" s="409"/>
      <c r="L11120" s="4"/>
      <c r="N11120" s="3" t="s">
        <v>1747</v>
      </c>
      <c r="O11120" s="9">
        <f>MIN(SEARCH({0,1,2,3,4,5,6,7,8,9},N11120&amp;"0123456789"))</f>
        <v>3</v>
      </c>
      <c r="P11120" s="418" t="str">
        <f>RIGHT(N11120, LEN(N11120)-O11120+1)</f>
        <v>101</v>
      </c>
      <c r="Q11120" s="35">
        <v>101</v>
      </c>
      <c r="R11120" s="325">
        <v>1</v>
      </c>
      <c r="S11120" s="409" t="s">
        <v>3</v>
      </c>
      <c r="T11120" s="409" t="s">
        <v>44</v>
      </c>
      <c r="U11120" s="409" t="s">
        <v>36</v>
      </c>
      <c r="V11120" s="3" t="s">
        <v>36</v>
      </c>
      <c r="W11120" s="409" t="s">
        <v>1620</v>
      </c>
      <c r="X11120" s="409" t="s">
        <v>2032</v>
      </c>
      <c r="AA11120" s="442">
        <v>44.565598080000001</v>
      </c>
      <c r="AB11120" s="442">
        <v>-123.24062588</v>
      </c>
      <c r="AC11120" s="409" t="s">
        <v>45</v>
      </c>
      <c r="AE11120" s="409" t="s">
        <v>1748</v>
      </c>
      <c r="AF11120" s="2" t="str">
        <f>CONCATENATE("ex ", AE11120)</f>
        <v>ex Echinacea purpurea</v>
      </c>
      <c r="AG11120" s="2" t="s">
        <v>90</v>
      </c>
      <c r="AH11120" s="2" t="s">
        <v>1769</v>
      </c>
      <c r="BC11120" s="409"/>
    </row>
    <row r="11121" spans="2:55" ht="39.75" thickBot="1">
      <c r="B11121" s="87">
        <v>8171</v>
      </c>
      <c r="D11121">
        <v>14116700</v>
      </c>
      <c r="E11121" s="325">
        <v>6</v>
      </c>
      <c r="F11121" s="325" t="s">
        <v>1618</v>
      </c>
      <c r="G11121" s="325">
        <v>2018</v>
      </c>
      <c r="H11121" s="325"/>
      <c r="I11121" s="409"/>
      <c r="J11121" s="409"/>
      <c r="L11121" s="4"/>
      <c r="N11121" s="3" t="s">
        <v>1749</v>
      </c>
      <c r="O11121" s="9">
        <f>MIN(SEARCH({0,1,2,3,4,5,6,7,8,9},N11121&amp;"0123456789"))</f>
        <v>3</v>
      </c>
      <c r="P11121" s="418" t="str">
        <f>RIGHT(N11121, LEN(N11121)-O11121+1)</f>
        <v>102</v>
      </c>
      <c r="Q11121" s="35">
        <v>102</v>
      </c>
      <c r="R11121" s="325">
        <v>1</v>
      </c>
      <c r="S11121" s="409" t="s">
        <v>3</v>
      </c>
      <c r="T11121" s="409" t="s">
        <v>44</v>
      </c>
      <c r="U11121" s="409" t="s">
        <v>36</v>
      </c>
      <c r="V11121" s="3" t="s">
        <v>36</v>
      </c>
      <c r="W11121" s="409" t="s">
        <v>1620</v>
      </c>
      <c r="X11121" s="409" t="s">
        <v>2032</v>
      </c>
      <c r="AA11121" s="442">
        <v>44.565598080000001</v>
      </c>
      <c r="AB11121" s="442">
        <v>-123.24062588</v>
      </c>
      <c r="AC11121" s="409" t="s">
        <v>45</v>
      </c>
      <c r="AE11121" s="409" t="s">
        <v>1231</v>
      </c>
      <c r="AF11121" s="2" t="str">
        <f>CONCATENATE("ex ", AE11121)</f>
        <v>ex Achillea millefolium</v>
      </c>
      <c r="AG11121" s="2" t="s">
        <v>90</v>
      </c>
      <c r="AH11121" s="2" t="s">
        <v>1769</v>
      </c>
      <c r="BC11121" s="409"/>
    </row>
    <row r="11122" spans="2:55" ht="39.75" thickBot="1">
      <c r="B11122" s="87">
        <v>8172</v>
      </c>
      <c r="D11122">
        <v>14116700</v>
      </c>
      <c r="E11122" s="325">
        <v>6</v>
      </c>
      <c r="F11122" s="325" t="s">
        <v>1618</v>
      </c>
      <c r="G11122" s="325">
        <v>2018</v>
      </c>
      <c r="H11122" s="325"/>
      <c r="I11122" s="409"/>
      <c r="J11122" s="409"/>
      <c r="K11122" s="416"/>
      <c r="L11122" s="4"/>
      <c r="N11122" s="325" t="s">
        <v>1749</v>
      </c>
      <c r="O11122" s="9">
        <f>MIN(SEARCH({0,1,2,3,4,5,6,7,8,9},N11122&amp;"0123456789"))</f>
        <v>3</v>
      </c>
      <c r="P11122" s="418" t="str">
        <f>RIGHT(N11122, LEN(N11122)-O11122+1)</f>
        <v>102</v>
      </c>
      <c r="Q11122" s="35">
        <v>102</v>
      </c>
      <c r="R11122" s="325">
        <v>2</v>
      </c>
      <c r="S11122" s="409" t="s">
        <v>3</v>
      </c>
      <c r="T11122" s="409" t="s">
        <v>44</v>
      </c>
      <c r="U11122" s="409" t="s">
        <v>36</v>
      </c>
      <c r="V11122" s="3" t="s">
        <v>36</v>
      </c>
      <c r="W11122" s="409" t="s">
        <v>1620</v>
      </c>
      <c r="X11122" s="409" t="s">
        <v>2032</v>
      </c>
      <c r="AA11122" s="442">
        <v>44.565598080000001</v>
      </c>
      <c r="AB11122" s="442">
        <v>-123.24062588</v>
      </c>
      <c r="AC11122" s="409" t="s">
        <v>45</v>
      </c>
      <c r="AE11122" s="409" t="s">
        <v>1231</v>
      </c>
      <c r="AF11122" s="2" t="str">
        <f>CONCATENATE("ex ", AE11122)</f>
        <v>ex Achillea millefolium</v>
      </c>
      <c r="AG11122" s="2" t="s">
        <v>90</v>
      </c>
      <c r="AH11122" s="2" t="s">
        <v>1769</v>
      </c>
      <c r="BC11122" s="409"/>
    </row>
    <row r="11123" spans="2:55" ht="39.75" thickBot="1">
      <c r="B11123" s="87">
        <v>8173</v>
      </c>
      <c r="D11123">
        <v>14116700</v>
      </c>
      <c r="E11123" s="325">
        <v>6</v>
      </c>
      <c r="F11123" s="325" t="s">
        <v>1618</v>
      </c>
      <c r="G11123" s="325">
        <v>2018</v>
      </c>
      <c r="H11123" s="325"/>
      <c r="I11123" s="409"/>
      <c r="J11123" s="409"/>
      <c r="K11123" s="416"/>
      <c r="L11123" s="4"/>
      <c r="N11123" s="325" t="s">
        <v>1749</v>
      </c>
      <c r="O11123" s="9">
        <f>MIN(SEARCH({0,1,2,3,4,5,6,7,8,9},N11123&amp;"0123456789"))</f>
        <v>3</v>
      </c>
      <c r="P11123" s="418" t="str">
        <f>RIGHT(N11123, LEN(N11123)-O11123+1)</f>
        <v>102</v>
      </c>
      <c r="Q11123" s="35">
        <v>102</v>
      </c>
      <c r="R11123" s="325">
        <v>3</v>
      </c>
      <c r="S11123" s="409" t="s">
        <v>3</v>
      </c>
      <c r="T11123" s="409" t="s">
        <v>44</v>
      </c>
      <c r="U11123" s="409" t="s">
        <v>36</v>
      </c>
      <c r="V11123" s="3" t="s">
        <v>36</v>
      </c>
      <c r="W11123" s="409" t="s">
        <v>1620</v>
      </c>
      <c r="X11123" s="409" t="s">
        <v>2032</v>
      </c>
      <c r="AA11123" s="442">
        <v>44.565598080000001</v>
      </c>
      <c r="AB11123" s="442">
        <v>-123.24062588</v>
      </c>
      <c r="AC11123" s="409" t="s">
        <v>45</v>
      </c>
      <c r="AE11123" s="409" t="s">
        <v>1231</v>
      </c>
      <c r="AF11123" s="2" t="str">
        <f>CONCATENATE("ex ", AE11123)</f>
        <v>ex Achillea millefolium</v>
      </c>
      <c r="AG11123" s="2" t="s">
        <v>90</v>
      </c>
      <c r="AH11123" s="2" t="s">
        <v>1769</v>
      </c>
      <c r="BC11123" s="409"/>
    </row>
    <row r="11124" spans="2:55" ht="39.75" thickBot="1">
      <c r="B11124" s="87">
        <v>8174</v>
      </c>
      <c r="D11124">
        <v>14116700</v>
      </c>
      <c r="E11124" s="325">
        <v>6</v>
      </c>
      <c r="F11124" s="325" t="s">
        <v>1618</v>
      </c>
      <c r="G11124" s="325">
        <v>2018</v>
      </c>
      <c r="H11124" s="325"/>
      <c r="I11124" s="409"/>
      <c r="J11124" s="409"/>
      <c r="K11124" s="416"/>
      <c r="L11124" s="4"/>
      <c r="N11124" s="325" t="s">
        <v>1749</v>
      </c>
      <c r="O11124" s="9">
        <f>MIN(SEARCH({0,1,2,3,4,5,6,7,8,9},N11124&amp;"0123456789"))</f>
        <v>3</v>
      </c>
      <c r="P11124" s="418" t="str">
        <f>RIGHT(N11124, LEN(N11124)-O11124+1)</f>
        <v>102</v>
      </c>
      <c r="Q11124" s="35">
        <v>102</v>
      </c>
      <c r="R11124" s="325">
        <v>4</v>
      </c>
      <c r="S11124" s="409" t="s">
        <v>3</v>
      </c>
      <c r="T11124" s="409" t="s">
        <v>44</v>
      </c>
      <c r="U11124" s="409" t="s">
        <v>36</v>
      </c>
      <c r="V11124" s="3" t="s">
        <v>36</v>
      </c>
      <c r="W11124" s="409" t="s">
        <v>1620</v>
      </c>
      <c r="X11124" s="409" t="s">
        <v>2032</v>
      </c>
      <c r="AA11124" s="442">
        <v>44.565598080000001</v>
      </c>
      <c r="AB11124" s="442">
        <v>-123.24062588</v>
      </c>
      <c r="AC11124" s="409" t="s">
        <v>45</v>
      </c>
      <c r="AE11124" s="409" t="s">
        <v>1231</v>
      </c>
      <c r="AF11124" s="2" t="str">
        <f>CONCATENATE("ex ", AE11124)</f>
        <v>ex Achillea millefolium</v>
      </c>
      <c r="AG11124" s="2" t="s">
        <v>90</v>
      </c>
      <c r="AH11124" s="2" t="s">
        <v>1769</v>
      </c>
      <c r="BC11124" s="409"/>
    </row>
    <row r="11125" spans="2:55" ht="39.75" thickBot="1">
      <c r="B11125" s="87">
        <v>8175</v>
      </c>
      <c r="D11125">
        <v>14116700</v>
      </c>
      <c r="E11125" s="325">
        <v>6</v>
      </c>
      <c r="F11125" s="325" t="s">
        <v>1618</v>
      </c>
      <c r="G11125" s="325">
        <v>2018</v>
      </c>
      <c r="H11125" s="325"/>
      <c r="I11125" s="409"/>
      <c r="J11125" s="409"/>
      <c r="K11125" s="416"/>
      <c r="L11125" s="4"/>
      <c r="N11125" s="325" t="s">
        <v>1749</v>
      </c>
      <c r="O11125" s="9">
        <f>MIN(SEARCH({0,1,2,3,4,5,6,7,8,9},N11125&amp;"0123456789"))</f>
        <v>3</v>
      </c>
      <c r="P11125" s="418" t="str">
        <f>RIGHT(N11125, LEN(N11125)-O11125+1)</f>
        <v>102</v>
      </c>
      <c r="Q11125" s="35">
        <v>102</v>
      </c>
      <c r="R11125" s="325">
        <v>5</v>
      </c>
      <c r="S11125" s="409" t="s">
        <v>3</v>
      </c>
      <c r="T11125" s="409" t="s">
        <v>44</v>
      </c>
      <c r="U11125" s="409" t="s">
        <v>36</v>
      </c>
      <c r="V11125" s="3" t="s">
        <v>36</v>
      </c>
      <c r="W11125" s="409" t="s">
        <v>1620</v>
      </c>
      <c r="X11125" s="409" t="s">
        <v>2032</v>
      </c>
      <c r="AA11125" s="442">
        <v>44.565598080000001</v>
      </c>
      <c r="AB11125" s="442">
        <v>-123.24062588</v>
      </c>
      <c r="AC11125" s="409" t="s">
        <v>45</v>
      </c>
      <c r="AE11125" s="409" t="s">
        <v>1231</v>
      </c>
      <c r="AF11125" s="2" t="str">
        <f>CONCATENATE("ex ", AE11125)</f>
        <v>ex Achillea millefolium</v>
      </c>
      <c r="AG11125" s="2" t="s">
        <v>90</v>
      </c>
      <c r="AH11125" s="2" t="s">
        <v>1769</v>
      </c>
      <c r="BC11125" s="409"/>
    </row>
    <row r="11126" spans="2:55" ht="39.75" thickBot="1">
      <c r="B11126" s="87">
        <v>8176</v>
      </c>
      <c r="D11126">
        <v>14116721</v>
      </c>
      <c r="E11126" s="325">
        <v>6</v>
      </c>
      <c r="F11126" s="325" t="s">
        <v>1618</v>
      </c>
      <c r="G11126" s="325">
        <v>2018</v>
      </c>
      <c r="H11126" s="325"/>
      <c r="I11126" s="409"/>
      <c r="J11126" s="409"/>
      <c r="K11126" s="416"/>
      <c r="L11126" s="4"/>
      <c r="N11126" s="325" t="s">
        <v>1750</v>
      </c>
      <c r="O11126" s="9">
        <f>MIN(SEARCH({0,1,2,3,4,5,6,7,8,9},N11126&amp;"0123456789"))</f>
        <v>3</v>
      </c>
      <c r="P11126" s="418" t="str">
        <f>RIGHT(N11126, LEN(N11126)-O11126+1)</f>
        <v>103</v>
      </c>
      <c r="Q11126" s="35">
        <v>103</v>
      </c>
      <c r="R11126" s="325">
        <v>1</v>
      </c>
      <c r="S11126" s="409" t="s">
        <v>3</v>
      </c>
      <c r="T11126" s="409" t="s">
        <v>44</v>
      </c>
      <c r="U11126" s="409" t="s">
        <v>36</v>
      </c>
      <c r="V11126" s="3" t="s">
        <v>36</v>
      </c>
      <c r="W11126" s="409" t="s">
        <v>1620</v>
      </c>
      <c r="X11126" s="409" t="s">
        <v>2032</v>
      </c>
      <c r="AA11126" s="442">
        <v>44.565598080000001</v>
      </c>
      <c r="AB11126" s="442">
        <v>-123.24062588</v>
      </c>
      <c r="AC11126" s="409" t="s">
        <v>45</v>
      </c>
      <c r="AE11126" s="409" t="s">
        <v>1751</v>
      </c>
      <c r="AF11126" s="2" t="str">
        <f>CONCATENATE("ex ", AE11126)</f>
        <v>ex Foeniculum vulgare</v>
      </c>
      <c r="AG11126" s="2" t="s">
        <v>90</v>
      </c>
      <c r="AH11126" s="2" t="s">
        <v>1769</v>
      </c>
      <c r="BC11126" s="409"/>
    </row>
    <row r="11127" spans="2:55" ht="39.75" thickBot="1">
      <c r="B11127" s="87">
        <v>8177</v>
      </c>
      <c r="D11127">
        <v>14116721</v>
      </c>
      <c r="E11127" s="325">
        <v>6</v>
      </c>
      <c r="F11127" s="325" t="s">
        <v>1618</v>
      </c>
      <c r="G11127" s="325">
        <v>2018</v>
      </c>
      <c r="H11127" s="325"/>
      <c r="I11127" s="409"/>
      <c r="J11127" s="409"/>
      <c r="K11127" s="416"/>
      <c r="L11127" s="4"/>
      <c r="N11127" s="325" t="s">
        <v>1750</v>
      </c>
      <c r="O11127" s="9">
        <f>MIN(SEARCH({0,1,2,3,4,5,6,7,8,9},N11127&amp;"0123456789"))</f>
        <v>3</v>
      </c>
      <c r="P11127" s="418" t="str">
        <f>RIGHT(N11127, LEN(N11127)-O11127+1)</f>
        <v>103</v>
      </c>
      <c r="Q11127" s="35">
        <v>103</v>
      </c>
      <c r="R11127" s="325">
        <v>2</v>
      </c>
      <c r="S11127" s="409" t="s">
        <v>3</v>
      </c>
      <c r="T11127" s="409" t="s">
        <v>44</v>
      </c>
      <c r="U11127" s="409" t="s">
        <v>36</v>
      </c>
      <c r="V11127" s="3" t="s">
        <v>36</v>
      </c>
      <c r="W11127" s="409" t="s">
        <v>1620</v>
      </c>
      <c r="X11127" s="409" t="s">
        <v>2032</v>
      </c>
      <c r="AA11127" s="442">
        <v>44.565598080000001</v>
      </c>
      <c r="AB11127" s="442">
        <v>-123.24062588</v>
      </c>
      <c r="AC11127" s="409" t="s">
        <v>45</v>
      </c>
      <c r="AE11127" s="409" t="s">
        <v>1751</v>
      </c>
      <c r="AF11127" s="2" t="str">
        <f>CONCATENATE("ex ", AE11127)</f>
        <v>ex Foeniculum vulgare</v>
      </c>
      <c r="AG11127" s="2" t="s">
        <v>90</v>
      </c>
      <c r="AH11127" s="2" t="s">
        <v>1769</v>
      </c>
      <c r="BC11127" s="409"/>
    </row>
    <row r="11128" spans="2:55" ht="39.75" thickBot="1">
      <c r="B11128" s="87">
        <v>8178</v>
      </c>
      <c r="D11128">
        <v>14116721</v>
      </c>
      <c r="E11128" s="325">
        <v>6</v>
      </c>
      <c r="F11128" s="325" t="s">
        <v>1618</v>
      </c>
      <c r="G11128" s="325">
        <v>2018</v>
      </c>
      <c r="H11128" s="325"/>
      <c r="I11128" s="409"/>
      <c r="J11128" s="409"/>
      <c r="K11128" s="416"/>
      <c r="L11128" s="4"/>
      <c r="N11128" s="325" t="s">
        <v>1750</v>
      </c>
      <c r="O11128" s="9">
        <f>MIN(SEARCH({0,1,2,3,4,5,6,7,8,9},N11128&amp;"0123456789"))</f>
        <v>3</v>
      </c>
      <c r="P11128" s="418" t="str">
        <f>RIGHT(N11128, LEN(N11128)-O11128+1)</f>
        <v>103</v>
      </c>
      <c r="Q11128" s="35">
        <v>103</v>
      </c>
      <c r="R11128" s="325">
        <v>3</v>
      </c>
      <c r="S11128" s="409" t="s">
        <v>3</v>
      </c>
      <c r="T11128" s="409" t="s">
        <v>44</v>
      </c>
      <c r="U11128" s="409" t="s">
        <v>36</v>
      </c>
      <c r="V11128" s="3" t="s">
        <v>36</v>
      </c>
      <c r="W11128" s="409" t="s">
        <v>1620</v>
      </c>
      <c r="X11128" s="409" t="s">
        <v>2032</v>
      </c>
      <c r="AA11128" s="442">
        <v>44.565598080000001</v>
      </c>
      <c r="AB11128" s="442">
        <v>-123.24062588</v>
      </c>
      <c r="AC11128" s="409" t="s">
        <v>45</v>
      </c>
      <c r="AE11128" s="409" t="s">
        <v>1751</v>
      </c>
      <c r="AF11128" s="2" t="str">
        <f>CONCATENATE("ex ", AE11128)</f>
        <v>ex Foeniculum vulgare</v>
      </c>
      <c r="AG11128" s="2" t="s">
        <v>90</v>
      </c>
      <c r="AH11128" s="2" t="s">
        <v>1769</v>
      </c>
      <c r="BC11128" s="409"/>
    </row>
    <row r="11129" spans="2:55" ht="39.75" thickBot="1">
      <c r="B11129" s="87">
        <v>8179</v>
      </c>
      <c r="D11129">
        <v>14116721</v>
      </c>
      <c r="E11129" s="325">
        <v>6</v>
      </c>
      <c r="F11129" s="325" t="s">
        <v>1618</v>
      </c>
      <c r="G11129" s="325">
        <v>2018</v>
      </c>
      <c r="H11129" s="325"/>
      <c r="I11129" s="409"/>
      <c r="J11129" s="409"/>
      <c r="K11129" s="416"/>
      <c r="L11129" s="4"/>
      <c r="N11129" s="325" t="s">
        <v>1750</v>
      </c>
      <c r="O11129" s="9">
        <f>MIN(SEARCH({0,1,2,3,4,5,6,7,8,9},N11129&amp;"0123456789"))</f>
        <v>3</v>
      </c>
      <c r="P11129" s="418" t="str">
        <f>RIGHT(N11129, LEN(N11129)-O11129+1)</f>
        <v>103</v>
      </c>
      <c r="Q11129" s="35">
        <v>103</v>
      </c>
      <c r="R11129" s="325">
        <v>4</v>
      </c>
      <c r="S11129" s="409" t="s">
        <v>3</v>
      </c>
      <c r="T11129" s="409" t="s">
        <v>44</v>
      </c>
      <c r="U11129" s="409" t="s">
        <v>36</v>
      </c>
      <c r="V11129" s="3" t="s">
        <v>36</v>
      </c>
      <c r="W11129" s="409" t="s">
        <v>1620</v>
      </c>
      <c r="X11129" s="409" t="s">
        <v>2032</v>
      </c>
      <c r="AA11129" s="442">
        <v>44.565598080000001</v>
      </c>
      <c r="AB11129" s="442">
        <v>-123.24062588</v>
      </c>
      <c r="AC11129" s="409" t="s">
        <v>45</v>
      </c>
      <c r="AE11129" s="409" t="s">
        <v>1751</v>
      </c>
      <c r="AF11129" s="2" t="str">
        <f>CONCATENATE("ex ", AE11129)</f>
        <v>ex Foeniculum vulgare</v>
      </c>
      <c r="AG11129" s="2" t="s">
        <v>90</v>
      </c>
      <c r="AH11129" s="2" t="s">
        <v>1769</v>
      </c>
      <c r="BC11129" s="409"/>
    </row>
    <row r="11130" spans="2:55" ht="39.75" thickBot="1">
      <c r="B11130" s="87">
        <v>8180</v>
      </c>
      <c r="D11130">
        <v>14116721</v>
      </c>
      <c r="E11130" s="325">
        <v>6</v>
      </c>
      <c r="F11130" s="325" t="s">
        <v>1618</v>
      </c>
      <c r="G11130" s="325">
        <v>2018</v>
      </c>
      <c r="H11130" s="325"/>
      <c r="I11130" s="409"/>
      <c r="J11130" s="409"/>
      <c r="K11130" s="416"/>
      <c r="L11130" s="4"/>
      <c r="N11130" s="325" t="s">
        <v>1750</v>
      </c>
      <c r="O11130" s="9">
        <f>MIN(SEARCH({0,1,2,3,4,5,6,7,8,9},N11130&amp;"0123456789"))</f>
        <v>3</v>
      </c>
      <c r="P11130" s="418" t="str">
        <f>RIGHT(N11130, LEN(N11130)-O11130+1)</f>
        <v>103</v>
      </c>
      <c r="Q11130" s="35">
        <v>103</v>
      </c>
      <c r="R11130" s="325">
        <v>5</v>
      </c>
      <c r="S11130" s="409" t="s">
        <v>3</v>
      </c>
      <c r="T11130" s="409" t="s">
        <v>44</v>
      </c>
      <c r="U11130" s="409" t="s">
        <v>36</v>
      </c>
      <c r="V11130" s="3" t="s">
        <v>36</v>
      </c>
      <c r="W11130" s="409" t="s">
        <v>1620</v>
      </c>
      <c r="X11130" s="409" t="s">
        <v>2032</v>
      </c>
      <c r="AA11130" s="442">
        <v>44.565598080000001</v>
      </c>
      <c r="AB11130" s="442">
        <v>-123.24062588</v>
      </c>
      <c r="AC11130" s="409" t="s">
        <v>45</v>
      </c>
      <c r="AE11130" s="409" t="s">
        <v>1751</v>
      </c>
      <c r="AF11130" s="2" t="str">
        <f>CONCATENATE("ex ", AE11130)</f>
        <v>ex Foeniculum vulgare</v>
      </c>
      <c r="AG11130" s="2" t="s">
        <v>90</v>
      </c>
      <c r="AH11130" s="2" t="s">
        <v>1769</v>
      </c>
      <c r="BC11130" s="409"/>
    </row>
    <row r="11131" spans="2:55" ht="39.75" thickBot="1">
      <c r="B11131" s="87">
        <v>8181</v>
      </c>
      <c r="D11131">
        <v>14119034</v>
      </c>
      <c r="E11131" s="325">
        <v>6</v>
      </c>
      <c r="F11131" s="325" t="s">
        <v>1618</v>
      </c>
      <c r="G11131" s="325">
        <v>2018</v>
      </c>
      <c r="H11131" s="325"/>
      <c r="I11131" s="409"/>
      <c r="J11131" s="409"/>
      <c r="K11131" s="416"/>
      <c r="L11131" s="4"/>
      <c r="N11131" s="325" t="s">
        <v>1752</v>
      </c>
      <c r="O11131" s="9">
        <f>MIN(SEARCH({0,1,2,3,4,5,6,7,8,9},N11131&amp;"0123456789"))</f>
        <v>3</v>
      </c>
      <c r="P11131" s="418" t="str">
        <f>RIGHT(N11131, LEN(N11131)-O11131+1)</f>
        <v>104</v>
      </c>
      <c r="Q11131" s="35">
        <v>104</v>
      </c>
      <c r="R11131" s="325">
        <v>1</v>
      </c>
      <c r="S11131" s="409" t="s">
        <v>3</v>
      </c>
      <c r="T11131" s="409" t="s">
        <v>44</v>
      </c>
      <c r="U11131" s="409" t="s">
        <v>36</v>
      </c>
      <c r="V11131" s="3" t="s">
        <v>36</v>
      </c>
      <c r="W11131" s="409" t="s">
        <v>1620</v>
      </c>
      <c r="X11131" s="409" t="s">
        <v>2032</v>
      </c>
      <c r="AA11131" s="442">
        <v>44.565598080000001</v>
      </c>
      <c r="AB11131" s="442">
        <v>-123.24062588</v>
      </c>
      <c r="AC11131" s="409" t="s">
        <v>45</v>
      </c>
      <c r="AE11131" s="409" t="s">
        <v>1753</v>
      </c>
      <c r="AF11131" s="2" t="str">
        <f>CONCATENATE("ex ", AE11131)</f>
        <v>ex Anethum graveolens</v>
      </c>
      <c r="AG11131" s="2" t="s">
        <v>90</v>
      </c>
      <c r="AH11131" s="2" t="s">
        <v>1769</v>
      </c>
      <c r="BC11131" s="409"/>
    </row>
    <row r="11132" spans="2:55" ht="39.75" thickBot="1">
      <c r="B11132" s="87">
        <v>8182</v>
      </c>
      <c r="D11132">
        <v>14146448</v>
      </c>
      <c r="E11132" s="325">
        <v>7</v>
      </c>
      <c r="F11132" s="325" t="s">
        <v>1618</v>
      </c>
      <c r="G11132" s="325">
        <v>2018</v>
      </c>
      <c r="H11132" s="325"/>
      <c r="I11132" s="409"/>
      <c r="J11132" s="409"/>
      <c r="K11132" s="416"/>
      <c r="L11132" s="4"/>
      <c r="N11132" s="325" t="s">
        <v>1754</v>
      </c>
      <c r="O11132" s="9">
        <f>MIN(SEARCH({0,1,2,3,4,5,6,7,8,9},N11132&amp;"0123456789"))</f>
        <v>3</v>
      </c>
      <c r="P11132" s="418" t="str">
        <f>RIGHT(N11132, LEN(N11132)-O11132+1)</f>
        <v>105</v>
      </c>
      <c r="Q11132" s="35">
        <v>105</v>
      </c>
      <c r="R11132" s="325">
        <v>1</v>
      </c>
      <c r="S11132" s="409" t="s">
        <v>3</v>
      </c>
      <c r="T11132" s="409" t="s">
        <v>44</v>
      </c>
      <c r="U11132" s="409" t="s">
        <v>36</v>
      </c>
      <c r="V11132" s="3" t="s">
        <v>36</v>
      </c>
      <c r="W11132" s="409" t="s">
        <v>1684</v>
      </c>
      <c r="X11132" s="409" t="s">
        <v>384</v>
      </c>
      <c r="AA11132" s="442">
        <v>44.598917739999997</v>
      </c>
      <c r="AB11132" s="442">
        <v>-123.31488111</v>
      </c>
      <c r="AC11132" s="409" t="s">
        <v>45</v>
      </c>
      <c r="AE11132" s="409" t="s">
        <v>1755</v>
      </c>
      <c r="AF11132" s="2" t="str">
        <f>CONCATENATE("ex ", AE11132)</f>
        <v>ex Penstemon richardsonii</v>
      </c>
      <c r="AG11132" s="2" t="s">
        <v>90</v>
      </c>
      <c r="AH11132" s="2" t="s">
        <v>1769</v>
      </c>
      <c r="BC11132" s="409"/>
    </row>
    <row r="11133" spans="2:55" ht="39.75" thickBot="1">
      <c r="B11133" s="87">
        <v>8183</v>
      </c>
      <c r="D11133">
        <v>14146448</v>
      </c>
      <c r="E11133" s="325">
        <v>7</v>
      </c>
      <c r="F11133" s="325" t="s">
        <v>1618</v>
      </c>
      <c r="G11133" s="325">
        <v>2018</v>
      </c>
      <c r="H11133" s="325"/>
      <c r="I11133" s="409"/>
      <c r="J11133" s="409"/>
      <c r="K11133" s="416"/>
      <c r="L11133" s="4"/>
      <c r="N11133" s="325" t="s">
        <v>1754</v>
      </c>
      <c r="O11133" s="9">
        <f>MIN(SEARCH({0,1,2,3,4,5,6,7,8,9},N11133&amp;"0123456789"))</f>
        <v>3</v>
      </c>
      <c r="P11133" s="418" t="str">
        <f>RIGHT(N11133, LEN(N11133)-O11133+1)</f>
        <v>105</v>
      </c>
      <c r="Q11133" s="35">
        <v>105</v>
      </c>
      <c r="R11133" s="325">
        <v>2</v>
      </c>
      <c r="S11133" s="409" t="s">
        <v>3</v>
      </c>
      <c r="T11133" s="409" t="s">
        <v>44</v>
      </c>
      <c r="U11133" s="409" t="s">
        <v>36</v>
      </c>
      <c r="V11133" s="3" t="s">
        <v>36</v>
      </c>
      <c r="W11133" s="409" t="s">
        <v>1684</v>
      </c>
      <c r="X11133" s="409" t="s">
        <v>384</v>
      </c>
      <c r="AA11133" s="442">
        <v>44.598917739999997</v>
      </c>
      <c r="AB11133" s="442">
        <v>-123.31488111</v>
      </c>
      <c r="AC11133" s="409" t="s">
        <v>45</v>
      </c>
      <c r="AE11133" s="409" t="s">
        <v>1755</v>
      </c>
      <c r="AF11133" s="2" t="str">
        <f>CONCATENATE("ex ", AE11133)</f>
        <v>ex Penstemon richardsonii</v>
      </c>
      <c r="AG11133" s="2" t="s">
        <v>90</v>
      </c>
      <c r="AH11133" s="2" t="s">
        <v>1769</v>
      </c>
      <c r="BC11133" s="409"/>
    </row>
    <row r="11134" spans="2:55" ht="39.75" thickBot="1">
      <c r="B11134" s="87">
        <v>8184</v>
      </c>
      <c r="D11134" s="2">
        <v>14147216</v>
      </c>
      <c r="E11134" s="325">
        <v>7</v>
      </c>
      <c r="F11134" s="325" t="s">
        <v>1618</v>
      </c>
      <c r="G11134" s="325">
        <v>2018</v>
      </c>
      <c r="H11134" s="325"/>
      <c r="I11134" s="409"/>
      <c r="J11134" s="409"/>
      <c r="K11134" s="416"/>
      <c r="L11134" s="4"/>
      <c r="N11134" s="325" t="s">
        <v>1756</v>
      </c>
      <c r="O11134" s="9">
        <f>MIN(SEARCH({0,1,2,3,4,5,6,7,8,9},N11134&amp;"0123456789"))</f>
        <v>3</v>
      </c>
      <c r="P11134" s="418" t="str">
        <f>RIGHT(N11134, LEN(N11134)-O11134+1)</f>
        <v>106</v>
      </c>
      <c r="Q11134" s="35">
        <v>106</v>
      </c>
      <c r="R11134" s="325">
        <v>1</v>
      </c>
      <c r="S11134" s="409" t="s">
        <v>3</v>
      </c>
      <c r="T11134" s="409" t="s">
        <v>44</v>
      </c>
      <c r="U11134" s="409" t="s">
        <v>36</v>
      </c>
      <c r="V11134" s="3" t="s">
        <v>36</v>
      </c>
      <c r="W11134" s="409" t="s">
        <v>1684</v>
      </c>
      <c r="X11134" s="409" t="s">
        <v>384</v>
      </c>
      <c r="AA11134" s="442">
        <v>44.598917739999997</v>
      </c>
      <c r="AB11134" s="442">
        <v>-123.31488111</v>
      </c>
      <c r="AC11134" s="409" t="s">
        <v>45</v>
      </c>
      <c r="AE11134" s="409" t="s">
        <v>1757</v>
      </c>
      <c r="AF11134" s="2" t="str">
        <f>CONCATENATE("ex ", AE11134)</f>
        <v>ex Clarkia amoena</v>
      </c>
      <c r="AG11134" s="2" t="s">
        <v>90</v>
      </c>
      <c r="AH11134" s="2" t="s">
        <v>1769</v>
      </c>
      <c r="BC11134" s="409"/>
    </row>
    <row r="11135" spans="2:55" ht="39.75" thickBot="1">
      <c r="B11135" s="87">
        <v>8185</v>
      </c>
      <c r="D11135" s="2">
        <v>14147216</v>
      </c>
      <c r="E11135" s="325">
        <v>7</v>
      </c>
      <c r="F11135" s="325" t="s">
        <v>1618</v>
      </c>
      <c r="G11135" s="325">
        <v>2018</v>
      </c>
      <c r="H11135" s="325"/>
      <c r="I11135" s="409"/>
      <c r="J11135" s="409"/>
      <c r="K11135" s="416"/>
      <c r="L11135" s="4"/>
      <c r="N11135" s="325" t="s">
        <v>1756</v>
      </c>
      <c r="O11135" s="9">
        <f>MIN(SEARCH({0,1,2,3,4,5,6,7,8,9},N11135&amp;"0123456789"))</f>
        <v>3</v>
      </c>
      <c r="P11135" s="418" t="str">
        <f>RIGHT(N11135, LEN(N11135)-O11135+1)</f>
        <v>106</v>
      </c>
      <c r="Q11135" s="35">
        <v>106</v>
      </c>
      <c r="R11135" s="325">
        <v>2</v>
      </c>
      <c r="S11135" s="409" t="s">
        <v>3</v>
      </c>
      <c r="T11135" s="409" t="s">
        <v>44</v>
      </c>
      <c r="U11135" s="409" t="s">
        <v>36</v>
      </c>
      <c r="V11135" s="3" t="s">
        <v>36</v>
      </c>
      <c r="W11135" s="409" t="s">
        <v>1684</v>
      </c>
      <c r="X11135" s="409" t="s">
        <v>384</v>
      </c>
      <c r="AA11135" s="442">
        <v>44.598917739999997</v>
      </c>
      <c r="AB11135" s="442">
        <v>-123.31488111</v>
      </c>
      <c r="AC11135" s="409" t="s">
        <v>45</v>
      </c>
      <c r="AE11135" s="409" t="s">
        <v>1757</v>
      </c>
      <c r="AF11135" s="2" t="str">
        <f>CONCATENATE("ex ", AE11135)</f>
        <v>ex Clarkia amoena</v>
      </c>
      <c r="AG11135" s="2" t="s">
        <v>90</v>
      </c>
      <c r="AH11135" s="2" t="s">
        <v>1769</v>
      </c>
      <c r="BC11135" s="409"/>
    </row>
    <row r="11136" spans="2:55" ht="39.75" thickBot="1">
      <c r="B11136" s="87">
        <v>8186</v>
      </c>
      <c r="D11136" s="2">
        <v>14147216</v>
      </c>
      <c r="E11136" s="325">
        <v>7</v>
      </c>
      <c r="F11136" s="325" t="s">
        <v>1618</v>
      </c>
      <c r="G11136" s="325">
        <v>2018</v>
      </c>
      <c r="H11136" s="325"/>
      <c r="I11136" s="409"/>
      <c r="J11136" s="409"/>
      <c r="K11136" s="416"/>
      <c r="L11136" s="4"/>
      <c r="N11136" s="325" t="s">
        <v>1756</v>
      </c>
      <c r="O11136" s="9">
        <f>MIN(SEARCH({0,1,2,3,4,5,6,7,8,9},N11136&amp;"0123456789"))</f>
        <v>3</v>
      </c>
      <c r="P11136" s="418" t="str">
        <f>RIGHT(N11136, LEN(N11136)-O11136+1)</f>
        <v>106</v>
      </c>
      <c r="Q11136" s="35">
        <v>106</v>
      </c>
      <c r="R11136" s="325">
        <v>3</v>
      </c>
      <c r="S11136" s="409" t="s">
        <v>3</v>
      </c>
      <c r="T11136" s="409" t="s">
        <v>44</v>
      </c>
      <c r="U11136" s="409" t="s">
        <v>36</v>
      </c>
      <c r="V11136" s="3" t="s">
        <v>36</v>
      </c>
      <c r="W11136" s="409" t="s">
        <v>1684</v>
      </c>
      <c r="X11136" s="409" t="s">
        <v>384</v>
      </c>
      <c r="AA11136" s="442">
        <v>44.598917739999997</v>
      </c>
      <c r="AB11136" s="442">
        <v>-123.31488111</v>
      </c>
      <c r="AC11136" s="409" t="s">
        <v>45</v>
      </c>
      <c r="AE11136" s="409" t="s">
        <v>1757</v>
      </c>
      <c r="AF11136" s="2" t="str">
        <f>CONCATENATE("ex ", AE11136)</f>
        <v>ex Clarkia amoena</v>
      </c>
      <c r="AG11136" s="2" t="s">
        <v>90</v>
      </c>
      <c r="AH11136" s="2" t="s">
        <v>1769</v>
      </c>
      <c r="BC11136" s="409"/>
    </row>
    <row r="11137" spans="2:55" ht="39.75" thickBot="1">
      <c r="B11137" s="87">
        <v>8187</v>
      </c>
      <c r="D11137" s="2">
        <v>14147216</v>
      </c>
      <c r="E11137" s="325">
        <v>7</v>
      </c>
      <c r="F11137" s="325" t="s">
        <v>1618</v>
      </c>
      <c r="G11137" s="325">
        <v>2018</v>
      </c>
      <c r="H11137" s="325"/>
      <c r="I11137" s="409"/>
      <c r="J11137" s="409"/>
      <c r="K11137" s="416"/>
      <c r="L11137" s="4"/>
      <c r="N11137" s="325" t="s">
        <v>1756</v>
      </c>
      <c r="O11137" s="9">
        <f>MIN(SEARCH({0,1,2,3,4,5,6,7,8,9},N11137&amp;"0123456789"))</f>
        <v>3</v>
      </c>
      <c r="P11137" s="418" t="str">
        <f>RIGHT(N11137, LEN(N11137)-O11137+1)</f>
        <v>106</v>
      </c>
      <c r="Q11137" s="35">
        <v>106</v>
      </c>
      <c r="R11137" s="325">
        <v>4</v>
      </c>
      <c r="S11137" s="409" t="s">
        <v>3</v>
      </c>
      <c r="T11137" s="409" t="s">
        <v>44</v>
      </c>
      <c r="U11137" s="409" t="s">
        <v>36</v>
      </c>
      <c r="V11137" s="3" t="s">
        <v>36</v>
      </c>
      <c r="W11137" s="409" t="s">
        <v>1684</v>
      </c>
      <c r="X11137" s="409" t="s">
        <v>384</v>
      </c>
      <c r="AA11137" s="442">
        <v>44.598917739999997</v>
      </c>
      <c r="AB11137" s="442">
        <v>-123.31488111</v>
      </c>
      <c r="AC11137" s="409" t="s">
        <v>45</v>
      </c>
      <c r="AE11137" s="409" t="s">
        <v>1757</v>
      </c>
      <c r="AF11137" s="2" t="str">
        <f>CONCATENATE("ex ", AE11137)</f>
        <v>ex Clarkia amoena</v>
      </c>
      <c r="AG11137" s="2" t="s">
        <v>90</v>
      </c>
      <c r="AH11137" s="2" t="s">
        <v>1769</v>
      </c>
      <c r="BC11137" s="409"/>
    </row>
    <row r="11138" spans="2:55" ht="39.75" thickBot="1">
      <c r="B11138" s="87">
        <v>8188</v>
      </c>
      <c r="D11138" s="2">
        <v>14147216</v>
      </c>
      <c r="E11138" s="325">
        <v>7</v>
      </c>
      <c r="F11138" s="325" t="s">
        <v>1618</v>
      </c>
      <c r="G11138" s="325">
        <v>2018</v>
      </c>
      <c r="H11138" s="325"/>
      <c r="I11138" s="409"/>
      <c r="J11138" s="409"/>
      <c r="K11138" s="416"/>
      <c r="L11138" s="4"/>
      <c r="N11138" s="325" t="s">
        <v>1756</v>
      </c>
      <c r="O11138" s="9">
        <f>MIN(SEARCH({0,1,2,3,4,5,6,7,8,9},N11138&amp;"0123456789"))</f>
        <v>3</v>
      </c>
      <c r="P11138" s="418" t="str">
        <f>RIGHT(N11138, LEN(N11138)-O11138+1)</f>
        <v>106</v>
      </c>
      <c r="Q11138" s="35">
        <v>106</v>
      </c>
      <c r="R11138" s="325">
        <v>5</v>
      </c>
      <c r="S11138" s="409" t="s">
        <v>3</v>
      </c>
      <c r="T11138" s="409" t="s">
        <v>44</v>
      </c>
      <c r="U11138" s="409" t="s">
        <v>36</v>
      </c>
      <c r="V11138" s="3" t="s">
        <v>36</v>
      </c>
      <c r="W11138" s="409" t="s">
        <v>1684</v>
      </c>
      <c r="X11138" s="409" t="s">
        <v>384</v>
      </c>
      <c r="AA11138" s="442">
        <v>44.598917739999997</v>
      </c>
      <c r="AB11138" s="442">
        <v>-123.31488111</v>
      </c>
      <c r="AC11138" s="409" t="s">
        <v>45</v>
      </c>
      <c r="AE11138" s="409" t="s">
        <v>1757</v>
      </c>
      <c r="AF11138" s="2" t="str">
        <f>CONCATENATE("ex ", AE11138)</f>
        <v>ex Clarkia amoena</v>
      </c>
      <c r="AG11138" s="2" t="s">
        <v>90</v>
      </c>
      <c r="AH11138" s="2" t="s">
        <v>1769</v>
      </c>
      <c r="BC11138" s="409"/>
    </row>
    <row r="11139" spans="2:55" ht="39.75" thickBot="1">
      <c r="B11139" s="87">
        <v>8189</v>
      </c>
      <c r="D11139" s="2">
        <v>14147216</v>
      </c>
      <c r="E11139" s="325">
        <v>7</v>
      </c>
      <c r="F11139" s="325" t="s">
        <v>1618</v>
      </c>
      <c r="G11139" s="325">
        <v>2018</v>
      </c>
      <c r="H11139" s="325"/>
      <c r="I11139" s="409"/>
      <c r="J11139" s="409"/>
      <c r="K11139" s="416"/>
      <c r="L11139" s="4"/>
      <c r="N11139" s="325" t="s">
        <v>1756</v>
      </c>
      <c r="O11139" s="9">
        <f>MIN(SEARCH({0,1,2,3,4,5,6,7,8,9},N11139&amp;"0123456789"))</f>
        <v>3</v>
      </c>
      <c r="P11139" s="418" t="str">
        <f>RIGHT(N11139, LEN(N11139)-O11139+1)</f>
        <v>106</v>
      </c>
      <c r="Q11139" s="35">
        <v>106</v>
      </c>
      <c r="R11139" s="325">
        <v>6</v>
      </c>
      <c r="S11139" s="409" t="s">
        <v>3</v>
      </c>
      <c r="T11139" s="409" t="s">
        <v>44</v>
      </c>
      <c r="U11139" s="409" t="s">
        <v>36</v>
      </c>
      <c r="V11139" s="3" t="s">
        <v>36</v>
      </c>
      <c r="W11139" s="409" t="s">
        <v>1684</v>
      </c>
      <c r="X11139" s="409" t="s">
        <v>384</v>
      </c>
      <c r="AA11139" s="442">
        <v>44.598917739999997</v>
      </c>
      <c r="AB11139" s="442">
        <v>-123.31488111</v>
      </c>
      <c r="AC11139" s="409" t="s">
        <v>45</v>
      </c>
      <c r="AE11139" s="409" t="s">
        <v>1757</v>
      </c>
      <c r="AF11139" s="2" t="str">
        <f>CONCATENATE("ex ", AE11139)</f>
        <v>ex Clarkia amoena</v>
      </c>
      <c r="AG11139" s="2" t="s">
        <v>90</v>
      </c>
      <c r="AH11139" s="2" t="s">
        <v>1769</v>
      </c>
      <c r="BC11139" s="409"/>
    </row>
    <row r="11140" spans="2:55" ht="39.75" thickBot="1">
      <c r="B11140" s="87">
        <v>8190</v>
      </c>
      <c r="D11140" s="2">
        <v>14147216</v>
      </c>
      <c r="E11140" s="325">
        <v>7</v>
      </c>
      <c r="F11140" s="325" t="s">
        <v>1618</v>
      </c>
      <c r="G11140" s="325">
        <v>2018</v>
      </c>
      <c r="H11140" s="325"/>
      <c r="I11140" s="409"/>
      <c r="J11140" s="409"/>
      <c r="L11140" s="4"/>
      <c r="N11140" s="3" t="s">
        <v>1756</v>
      </c>
      <c r="O11140" s="9">
        <f>MIN(SEARCH({0,1,2,3,4,5,6,7,8,9},N11140&amp;"0123456789"))</f>
        <v>3</v>
      </c>
      <c r="P11140" s="418" t="str">
        <f>RIGHT(N11140, LEN(N11140)-O11140+1)</f>
        <v>106</v>
      </c>
      <c r="Q11140" s="35">
        <v>106</v>
      </c>
      <c r="R11140" s="325">
        <v>7</v>
      </c>
      <c r="S11140" s="409" t="s">
        <v>3</v>
      </c>
      <c r="T11140" s="409" t="s">
        <v>44</v>
      </c>
      <c r="U11140" s="409" t="s">
        <v>36</v>
      </c>
      <c r="V11140" s="3" t="s">
        <v>36</v>
      </c>
      <c r="W11140" s="409" t="s">
        <v>1684</v>
      </c>
      <c r="X11140" s="409" t="s">
        <v>384</v>
      </c>
      <c r="AA11140" s="442">
        <v>44.598917739999997</v>
      </c>
      <c r="AB11140" s="442">
        <v>-123.31488111</v>
      </c>
      <c r="AC11140" s="409" t="s">
        <v>45</v>
      </c>
      <c r="AE11140" s="409" t="s">
        <v>1757</v>
      </c>
      <c r="AF11140" s="2" t="str">
        <f>CONCATENATE("ex ", AE11140)</f>
        <v>ex Clarkia amoena</v>
      </c>
      <c r="AG11140" s="2" t="s">
        <v>90</v>
      </c>
      <c r="AH11140" s="2" t="s">
        <v>1769</v>
      </c>
      <c r="BC11140" s="409"/>
    </row>
    <row r="11141" spans="2:55" ht="39.75" thickBot="1">
      <c r="B11141" s="87">
        <v>8191</v>
      </c>
      <c r="D11141" s="2">
        <v>14147216</v>
      </c>
      <c r="E11141" s="325">
        <v>7</v>
      </c>
      <c r="F11141" s="325" t="s">
        <v>1618</v>
      </c>
      <c r="G11141" s="325">
        <v>2018</v>
      </c>
      <c r="H11141" s="325"/>
      <c r="I11141" s="409"/>
      <c r="J11141" s="409"/>
      <c r="L11141" s="4"/>
      <c r="N11141" s="3" t="s">
        <v>1756</v>
      </c>
      <c r="O11141" s="9">
        <f>MIN(SEARCH({0,1,2,3,4,5,6,7,8,9},N11141&amp;"0123456789"))</f>
        <v>3</v>
      </c>
      <c r="P11141" s="418" t="str">
        <f>RIGHT(N11141, LEN(N11141)-O11141+1)</f>
        <v>106</v>
      </c>
      <c r="Q11141" s="35">
        <v>106</v>
      </c>
      <c r="R11141" s="325">
        <v>8</v>
      </c>
      <c r="S11141" s="409" t="s">
        <v>3</v>
      </c>
      <c r="T11141" s="409" t="s">
        <v>44</v>
      </c>
      <c r="U11141" s="409" t="s">
        <v>36</v>
      </c>
      <c r="V11141" s="3" t="s">
        <v>36</v>
      </c>
      <c r="W11141" s="409" t="s">
        <v>1684</v>
      </c>
      <c r="X11141" s="409" t="s">
        <v>384</v>
      </c>
      <c r="AA11141" s="442">
        <v>44.598917739999997</v>
      </c>
      <c r="AB11141" s="442">
        <v>-123.31488111</v>
      </c>
      <c r="AC11141" s="409" t="s">
        <v>45</v>
      </c>
      <c r="AE11141" s="409" t="s">
        <v>1757</v>
      </c>
      <c r="AF11141" s="2" t="str">
        <f>CONCATENATE("ex ", AE11141)</f>
        <v>ex Clarkia amoena</v>
      </c>
      <c r="AG11141" s="2" t="s">
        <v>90</v>
      </c>
      <c r="AH11141" s="2" t="s">
        <v>1769</v>
      </c>
      <c r="BC11141" s="409"/>
    </row>
    <row r="11142" spans="2:55" ht="39.75" thickBot="1">
      <c r="B11142" s="87">
        <v>8192</v>
      </c>
      <c r="D11142" s="2">
        <v>14148296</v>
      </c>
      <c r="E11142" s="325">
        <v>7</v>
      </c>
      <c r="F11142" s="325" t="s">
        <v>1618</v>
      </c>
      <c r="G11142" s="325">
        <v>2018</v>
      </c>
      <c r="H11142" s="325"/>
      <c r="I11142" s="409"/>
      <c r="J11142" s="409"/>
      <c r="L11142" s="4"/>
      <c r="N11142" s="3" t="s">
        <v>1758</v>
      </c>
      <c r="O11142" s="9">
        <f>MIN(SEARCH({0,1,2,3,4,5,6,7,8,9},N11142&amp;"0123456789"))</f>
        <v>3</v>
      </c>
      <c r="P11142" s="418" t="str">
        <f>RIGHT(N11142, LEN(N11142)-O11142+1)</f>
        <v>107</v>
      </c>
      <c r="Q11142" s="35">
        <v>107</v>
      </c>
      <c r="R11142" s="325">
        <v>1</v>
      </c>
      <c r="S11142" s="409" t="s">
        <v>3</v>
      </c>
      <c r="T11142" s="409" t="s">
        <v>44</v>
      </c>
      <c r="U11142" s="409" t="s">
        <v>36</v>
      </c>
      <c r="V11142" s="3" t="s">
        <v>36</v>
      </c>
      <c r="W11142" s="409" t="s">
        <v>1684</v>
      </c>
      <c r="X11142" s="409" t="s">
        <v>384</v>
      </c>
      <c r="AA11142" s="442">
        <v>44.598917739999997</v>
      </c>
      <c r="AB11142" s="442">
        <v>-123.31488111</v>
      </c>
      <c r="AC11142" s="409" t="s">
        <v>45</v>
      </c>
      <c r="AE11142" s="409" t="s">
        <v>1759</v>
      </c>
      <c r="AF11142" s="2" t="str">
        <f>CONCATENATE("ex ", AE11142)</f>
        <v>ex Apocynum androsaemifolium</v>
      </c>
      <c r="AG11142" s="2" t="s">
        <v>90</v>
      </c>
      <c r="AH11142" s="2" t="s">
        <v>1769</v>
      </c>
      <c r="BC11142" s="409"/>
    </row>
    <row r="11143" spans="2:55" ht="39.75" thickBot="1">
      <c r="B11143" s="87">
        <v>8193</v>
      </c>
      <c r="D11143">
        <v>14149346</v>
      </c>
      <c r="E11143" s="325">
        <v>7</v>
      </c>
      <c r="F11143" s="325" t="s">
        <v>1618</v>
      </c>
      <c r="G11143" s="325">
        <v>2018</v>
      </c>
      <c r="H11143" s="325"/>
      <c r="I11143" s="409"/>
      <c r="J11143" s="409"/>
      <c r="L11143" s="4"/>
      <c r="N11143" s="3" t="s">
        <v>1760</v>
      </c>
      <c r="O11143" s="9">
        <f>MIN(SEARCH({0,1,2,3,4,5,6,7,8,9},N11143&amp;"0123456789"))</f>
        <v>3</v>
      </c>
      <c r="P11143" s="418" t="str">
        <f>RIGHT(N11143, LEN(N11143)-O11143+1)</f>
        <v>108</v>
      </c>
      <c r="Q11143" s="35">
        <v>108</v>
      </c>
      <c r="R11143" s="325">
        <v>1</v>
      </c>
      <c r="S11143" s="409" t="s">
        <v>3</v>
      </c>
      <c r="T11143" s="409" t="s">
        <v>44</v>
      </c>
      <c r="U11143" s="409" t="s">
        <v>36</v>
      </c>
      <c r="V11143" s="3" t="s">
        <v>36</v>
      </c>
      <c r="W11143" s="409" t="s">
        <v>1684</v>
      </c>
      <c r="X11143" s="409" t="s">
        <v>384</v>
      </c>
      <c r="AA11143" s="442">
        <v>44.598917739999997</v>
      </c>
      <c r="AB11143" s="442">
        <v>-123.31488111</v>
      </c>
      <c r="AC11143" s="409" t="s">
        <v>45</v>
      </c>
      <c r="AE11143" s="444" t="s">
        <v>1696</v>
      </c>
      <c r="AF11143" s="2" t="str">
        <f>CONCATENATE("ex ", AE11143)</f>
        <v>ex Gilia capitata</v>
      </c>
      <c r="AG11143" s="2" t="s">
        <v>90</v>
      </c>
      <c r="AH11143" s="2" t="s">
        <v>1769</v>
      </c>
      <c r="BC11143" s="409"/>
    </row>
    <row r="11144" spans="2:55" ht="39.75" thickBot="1">
      <c r="B11144" s="87">
        <v>8194</v>
      </c>
      <c r="D11144">
        <v>14149346</v>
      </c>
      <c r="E11144" s="325">
        <v>7</v>
      </c>
      <c r="F11144" s="325" t="s">
        <v>1618</v>
      </c>
      <c r="G11144" s="325">
        <v>2018</v>
      </c>
      <c r="H11144" s="325"/>
      <c r="I11144" s="409"/>
      <c r="J11144" s="409"/>
      <c r="L11144" s="4"/>
      <c r="N11144" s="3" t="s">
        <v>1760</v>
      </c>
      <c r="O11144" s="9">
        <f>MIN(SEARCH({0,1,2,3,4,5,6,7,8,9},N11144&amp;"0123456789"))</f>
        <v>3</v>
      </c>
      <c r="P11144" s="418" t="str">
        <f>RIGHT(N11144, LEN(N11144)-O11144+1)</f>
        <v>108</v>
      </c>
      <c r="Q11144" s="35">
        <v>108</v>
      </c>
      <c r="R11144" s="325">
        <v>2</v>
      </c>
      <c r="S11144" s="409" t="s">
        <v>3</v>
      </c>
      <c r="T11144" s="409" t="s">
        <v>44</v>
      </c>
      <c r="U11144" s="409" t="s">
        <v>36</v>
      </c>
      <c r="V11144" s="3" t="s">
        <v>36</v>
      </c>
      <c r="W11144" s="409" t="s">
        <v>1684</v>
      </c>
      <c r="X11144" s="409" t="s">
        <v>384</v>
      </c>
      <c r="AA11144" s="442">
        <v>44.598917739999997</v>
      </c>
      <c r="AB11144" s="442">
        <v>-123.31488111</v>
      </c>
      <c r="AC11144" s="409" t="s">
        <v>45</v>
      </c>
      <c r="AE11144" s="444" t="s">
        <v>1696</v>
      </c>
      <c r="AF11144" s="2" t="str">
        <f>CONCATENATE("ex ", AE11144)</f>
        <v>ex Gilia capitata</v>
      </c>
      <c r="AG11144" s="2" t="s">
        <v>90</v>
      </c>
      <c r="AH11144" s="2" t="s">
        <v>1769</v>
      </c>
      <c r="BC11144" s="409"/>
    </row>
    <row r="11145" spans="2:55" ht="39.75" thickBot="1">
      <c r="B11145" s="87">
        <v>8195</v>
      </c>
      <c r="D11145">
        <v>14169493</v>
      </c>
      <c r="E11145" s="325">
        <v>7</v>
      </c>
      <c r="F11145" s="325" t="s">
        <v>1618</v>
      </c>
      <c r="G11145" s="325">
        <v>2018</v>
      </c>
      <c r="H11145" s="325"/>
      <c r="I11145" s="409"/>
      <c r="J11145" s="409"/>
      <c r="L11145" s="4"/>
      <c r="N11145" s="3" t="s">
        <v>1761</v>
      </c>
      <c r="O11145" s="9">
        <f>MIN(SEARCH({0,1,2,3,4,5,6,7,8,9},N11145&amp;"0123456789"))</f>
        <v>3</v>
      </c>
      <c r="P11145" s="418" t="str">
        <f>RIGHT(N11145, LEN(N11145)-O11145+1)</f>
        <v>109</v>
      </c>
      <c r="Q11145" s="35">
        <v>109</v>
      </c>
      <c r="R11145" s="325">
        <v>1</v>
      </c>
      <c r="S11145" s="409" t="s">
        <v>3</v>
      </c>
      <c r="T11145" s="409" t="s">
        <v>44</v>
      </c>
      <c r="U11145" s="409" t="s">
        <v>36</v>
      </c>
      <c r="V11145" s="3" t="s">
        <v>36</v>
      </c>
      <c r="W11145" s="409" t="s">
        <v>1684</v>
      </c>
      <c r="X11145" s="409" t="s">
        <v>384</v>
      </c>
      <c r="AA11145" s="442">
        <v>44.598917739999997</v>
      </c>
      <c r="AB11145" s="442">
        <v>-123.31488111</v>
      </c>
      <c r="AC11145" s="409" t="s">
        <v>45</v>
      </c>
      <c r="AE11145" s="444" t="s">
        <v>783</v>
      </c>
      <c r="AF11145" s="2" t="str">
        <f>CONCATENATE("ex ", AE11145)</f>
        <v>ex Sidalcea campestris</v>
      </c>
      <c r="AG11145" s="2" t="s">
        <v>90</v>
      </c>
      <c r="AH11145" s="2" t="s">
        <v>1769</v>
      </c>
      <c r="BC11145" s="409"/>
    </row>
    <row r="11146" spans="2:55" ht="27" thickBot="1">
      <c r="B11146" s="87">
        <v>8196</v>
      </c>
      <c r="D11146">
        <v>14169493</v>
      </c>
      <c r="E11146" s="325">
        <v>7</v>
      </c>
      <c r="F11146" s="325" t="s">
        <v>1618</v>
      </c>
      <c r="G11146" s="325">
        <v>2018</v>
      </c>
      <c r="H11146" s="325"/>
      <c r="I11146" s="409"/>
      <c r="J11146" s="409"/>
      <c r="L11146" s="4"/>
      <c r="N11146" s="3" t="s">
        <v>1761</v>
      </c>
      <c r="O11146" s="9">
        <f>MIN(SEARCH({0,1,2,3,4,5,6,7,8,9},N11146&amp;"0123456789"))</f>
        <v>3</v>
      </c>
      <c r="P11146" s="418" t="str">
        <f>RIGHT(N11146, LEN(N11146)-O11146+1)</f>
        <v>109</v>
      </c>
      <c r="Q11146" s="35">
        <v>109</v>
      </c>
      <c r="R11146" s="325">
        <v>2</v>
      </c>
      <c r="S11146" s="409" t="s">
        <v>3</v>
      </c>
      <c r="T11146" s="409" t="s">
        <v>44</v>
      </c>
      <c r="U11146" s="409" t="s">
        <v>36</v>
      </c>
      <c r="V11146" s="3" t="s">
        <v>36</v>
      </c>
      <c r="W11146" s="409" t="s">
        <v>1684</v>
      </c>
      <c r="X11146" s="409" t="s">
        <v>384</v>
      </c>
      <c r="AA11146" s="442">
        <v>44.598917739999997</v>
      </c>
      <c r="AB11146" s="442">
        <v>-123.31488111</v>
      </c>
      <c r="AC11146" s="409" t="s">
        <v>45</v>
      </c>
      <c r="AE11146" s="444" t="s">
        <v>783</v>
      </c>
      <c r="AF11146" s="2" t="str">
        <f>CONCATENATE("ex ", AE11146)</f>
        <v>ex Sidalcea campestris</v>
      </c>
      <c r="AG11146" s="2" t="s">
        <v>90</v>
      </c>
      <c r="AH11146" s="2" t="s">
        <v>1769</v>
      </c>
      <c r="BC11146" s="409"/>
    </row>
    <row r="11147" spans="2:55" ht="27" thickBot="1">
      <c r="B11147" s="87">
        <v>8197</v>
      </c>
      <c r="D11147">
        <v>14169493</v>
      </c>
      <c r="E11147" s="325">
        <v>7</v>
      </c>
      <c r="F11147" s="325" t="s">
        <v>1618</v>
      </c>
      <c r="G11147" s="325">
        <v>2018</v>
      </c>
      <c r="H11147" s="325"/>
      <c r="I11147" s="409"/>
      <c r="J11147" s="409"/>
      <c r="L11147" s="4"/>
      <c r="N11147" s="3" t="s">
        <v>1761</v>
      </c>
      <c r="O11147" s="9">
        <f>MIN(SEARCH({0,1,2,3,4,5,6,7,8,9},N11147&amp;"0123456789"))</f>
        <v>3</v>
      </c>
      <c r="P11147" s="418" t="str">
        <f>RIGHT(N11147, LEN(N11147)-O11147+1)</f>
        <v>109</v>
      </c>
      <c r="Q11147" s="35">
        <v>109</v>
      </c>
      <c r="R11147" s="325">
        <v>3</v>
      </c>
      <c r="S11147" s="409" t="s">
        <v>3</v>
      </c>
      <c r="T11147" s="409" t="s">
        <v>44</v>
      </c>
      <c r="U11147" s="409" t="s">
        <v>36</v>
      </c>
      <c r="V11147" s="3" t="s">
        <v>36</v>
      </c>
      <c r="W11147" s="409" t="s">
        <v>1684</v>
      </c>
      <c r="X11147" s="409" t="s">
        <v>384</v>
      </c>
      <c r="AA11147" s="442">
        <v>44.598917739999997</v>
      </c>
      <c r="AB11147" s="442">
        <v>-123.31488111</v>
      </c>
      <c r="AC11147" s="409" t="s">
        <v>45</v>
      </c>
      <c r="AE11147" s="444" t="s">
        <v>783</v>
      </c>
      <c r="AF11147" s="2" t="str">
        <f>CONCATENATE("ex ", AE11147)</f>
        <v>ex Sidalcea campestris</v>
      </c>
      <c r="AG11147" s="2" t="s">
        <v>90</v>
      </c>
      <c r="AH11147" s="2" t="s">
        <v>1769</v>
      </c>
      <c r="BC11147" s="409"/>
    </row>
    <row r="11148" spans="2:55" ht="27" thickBot="1">
      <c r="B11148" s="87">
        <v>8198</v>
      </c>
      <c r="D11148">
        <v>14169514</v>
      </c>
      <c r="E11148" s="325">
        <v>7</v>
      </c>
      <c r="F11148" s="325" t="s">
        <v>1618</v>
      </c>
      <c r="G11148" s="325">
        <v>2018</v>
      </c>
      <c r="H11148" s="325"/>
      <c r="I11148" s="409"/>
      <c r="J11148" s="409"/>
      <c r="L11148" s="4"/>
      <c r="N11148" s="3" t="s">
        <v>1762</v>
      </c>
      <c r="O11148" s="9">
        <f>MIN(SEARCH({0,1,2,3,4,5,6,7,8,9},N11148&amp;"0123456789"))</f>
        <v>3</v>
      </c>
      <c r="P11148" s="418" t="str">
        <f>RIGHT(N11148, LEN(N11148)-O11148+1)</f>
        <v>110</v>
      </c>
      <c r="Q11148" s="35">
        <v>110</v>
      </c>
      <c r="R11148" s="325">
        <v>1</v>
      </c>
      <c r="S11148" s="409" t="s">
        <v>3</v>
      </c>
      <c r="T11148" s="409" t="s">
        <v>44</v>
      </c>
      <c r="U11148" s="409" t="s">
        <v>36</v>
      </c>
      <c r="V11148" s="3" t="s">
        <v>36</v>
      </c>
      <c r="W11148" s="409" t="s">
        <v>1684</v>
      </c>
      <c r="X11148" s="409" t="s">
        <v>384</v>
      </c>
      <c r="AA11148" s="442">
        <v>44.598917739999997</v>
      </c>
      <c r="AB11148" s="442">
        <v>-123.31488111</v>
      </c>
      <c r="AC11148" s="409" t="s">
        <v>45</v>
      </c>
      <c r="AE11148" s="409" t="s">
        <v>1763</v>
      </c>
      <c r="AF11148" s="2" t="str">
        <f>CONCATENATE("ex ", AE11148)</f>
        <v>ex Anaphalis margaritacea</v>
      </c>
      <c r="AG11148" s="2" t="s">
        <v>90</v>
      </c>
      <c r="AH11148" s="2" t="s">
        <v>1769</v>
      </c>
      <c r="BC11148" s="409"/>
    </row>
    <row r="11149" spans="2:55" ht="27" thickBot="1">
      <c r="B11149" s="87">
        <v>6604</v>
      </c>
      <c r="C11149" s="1"/>
      <c r="D11149" s="1"/>
      <c r="E11149" s="325">
        <v>4</v>
      </c>
      <c r="F11149" s="325" t="s">
        <v>114</v>
      </c>
      <c r="G11149" s="325">
        <v>2018</v>
      </c>
      <c r="H11149" s="325"/>
      <c r="I11149" s="409"/>
      <c r="J11149" s="409"/>
      <c r="L11149" s="4"/>
      <c r="N11149" s="3" t="s">
        <v>121</v>
      </c>
      <c r="O11149" s="9">
        <f>MIN(SEARCH({0,1,2,3,4,5,6,7,8,9},N11149&amp;"0123456789"))</f>
        <v>3</v>
      </c>
      <c r="P11149" s="418" t="str">
        <f>RIGHT(N11149, LEN(N11149)-O11149+1)</f>
        <v>1</v>
      </c>
      <c r="Q11149" s="35">
        <v>1</v>
      </c>
      <c r="R11149" s="325">
        <v>1</v>
      </c>
      <c r="S11149" s="409" t="s">
        <v>3</v>
      </c>
      <c r="T11149" s="409" t="s">
        <v>44</v>
      </c>
      <c r="U11149" s="409" t="s">
        <v>72</v>
      </c>
      <c r="V11149" s="3" t="s">
        <v>72</v>
      </c>
      <c r="W11149" s="409"/>
      <c r="X11149" s="409" t="s">
        <v>2041</v>
      </c>
      <c r="AA11149" s="441">
        <v>45.29535516</v>
      </c>
      <c r="AB11149" s="441">
        <v>-123.1696701</v>
      </c>
      <c r="AC11149" s="409" t="s">
        <v>45</v>
      </c>
      <c r="AE11149" s="409"/>
      <c r="AF11149" s="1"/>
      <c r="AG11149" s="2" t="s">
        <v>1785</v>
      </c>
      <c r="AH11149" s="2" t="s">
        <v>1786</v>
      </c>
      <c r="AT11149" s="2" t="s">
        <v>124</v>
      </c>
      <c r="BC11149" s="409"/>
    </row>
    <row r="11150" spans="2:55" ht="27" thickBot="1">
      <c r="B11150" s="87">
        <v>6606</v>
      </c>
      <c r="C11150" s="1"/>
      <c r="D11150" s="1"/>
      <c r="E11150" s="325">
        <v>4</v>
      </c>
      <c r="F11150" s="325" t="s">
        <v>114</v>
      </c>
      <c r="G11150" s="325">
        <v>2018</v>
      </c>
      <c r="H11150" s="325"/>
      <c r="I11150" s="409"/>
      <c r="J11150" s="409"/>
      <c r="L11150" s="4"/>
      <c r="N11150" s="3" t="s">
        <v>121</v>
      </c>
      <c r="O11150" s="9">
        <f>MIN(SEARCH({0,1,2,3,4,5,6,7,8,9},N11150&amp;"0123456789"))</f>
        <v>3</v>
      </c>
      <c r="P11150" s="418" t="str">
        <f>RIGHT(N11150, LEN(N11150)-O11150+1)</f>
        <v>1</v>
      </c>
      <c r="Q11150" s="35">
        <v>1</v>
      </c>
      <c r="R11150" s="325">
        <v>2</v>
      </c>
      <c r="S11150" s="409" t="s">
        <v>3</v>
      </c>
      <c r="T11150" s="409" t="s">
        <v>44</v>
      </c>
      <c r="U11150" s="409" t="s">
        <v>72</v>
      </c>
      <c r="V11150" s="3" t="s">
        <v>72</v>
      </c>
      <c r="W11150" s="409"/>
      <c r="X11150" s="409" t="s">
        <v>2041</v>
      </c>
      <c r="AA11150" s="441">
        <v>45.29535516</v>
      </c>
      <c r="AB11150" s="441">
        <v>-123.1696701</v>
      </c>
      <c r="AC11150" s="409" t="s">
        <v>45</v>
      </c>
      <c r="AE11150" s="409"/>
      <c r="AF11150" s="1"/>
      <c r="AG11150" s="2" t="s">
        <v>123</v>
      </c>
      <c r="AH11150" s="2" t="s">
        <v>1786</v>
      </c>
      <c r="AT11150" s="2" t="s">
        <v>124</v>
      </c>
      <c r="BC11150" s="409"/>
    </row>
    <row r="11151" spans="2:55" ht="27" thickBot="1">
      <c r="B11151" s="87">
        <v>6608</v>
      </c>
      <c r="C11151" s="1"/>
      <c r="D11151" s="1"/>
      <c r="E11151" s="325">
        <v>4</v>
      </c>
      <c r="F11151" s="325" t="s">
        <v>114</v>
      </c>
      <c r="G11151" s="325">
        <v>2018</v>
      </c>
      <c r="H11151" s="325"/>
      <c r="I11151" s="409"/>
      <c r="J11151" s="409"/>
      <c r="L11151" s="4"/>
      <c r="N11151" s="3" t="s">
        <v>121</v>
      </c>
      <c r="O11151" s="9">
        <f>MIN(SEARCH({0,1,2,3,4,5,6,7,8,9},N11151&amp;"0123456789"))</f>
        <v>3</v>
      </c>
      <c r="P11151" s="418" t="str">
        <f>RIGHT(N11151, LEN(N11151)-O11151+1)</f>
        <v>1</v>
      </c>
      <c r="Q11151" s="35">
        <v>1</v>
      </c>
      <c r="R11151" s="325">
        <v>3</v>
      </c>
      <c r="S11151" s="409" t="s">
        <v>3</v>
      </c>
      <c r="T11151" s="409" t="s">
        <v>44</v>
      </c>
      <c r="U11151" s="409" t="s">
        <v>72</v>
      </c>
      <c r="V11151" s="3" t="s">
        <v>72</v>
      </c>
      <c r="W11151" s="409"/>
      <c r="X11151" s="409" t="s">
        <v>2041</v>
      </c>
      <c r="AA11151" s="441">
        <v>45.29535516</v>
      </c>
      <c r="AB11151" s="441">
        <v>-123.1696701</v>
      </c>
      <c r="AC11151" s="409" t="s">
        <v>45</v>
      </c>
      <c r="AE11151" s="409"/>
      <c r="AF11151" s="1"/>
      <c r="AG11151" s="2" t="s">
        <v>123</v>
      </c>
      <c r="AH11151" s="2" t="s">
        <v>1786</v>
      </c>
      <c r="AT11151" s="2" t="s">
        <v>124</v>
      </c>
      <c r="BC11151" s="409"/>
    </row>
    <row r="11152" spans="2:55" ht="27" thickBot="1">
      <c r="B11152" s="87">
        <v>6610</v>
      </c>
      <c r="C11152" s="1"/>
      <c r="D11152" s="1"/>
      <c r="E11152" s="325">
        <v>4</v>
      </c>
      <c r="F11152" s="325" t="s">
        <v>114</v>
      </c>
      <c r="G11152" s="325">
        <v>2018</v>
      </c>
      <c r="H11152" s="325"/>
      <c r="I11152" s="409"/>
      <c r="J11152" s="409"/>
      <c r="L11152" s="4"/>
      <c r="N11152" s="3" t="s">
        <v>121</v>
      </c>
      <c r="O11152" s="9">
        <f>MIN(SEARCH({0,1,2,3,4,5,6,7,8,9},N11152&amp;"0123456789"))</f>
        <v>3</v>
      </c>
      <c r="P11152" s="418" t="str">
        <f>RIGHT(N11152, LEN(N11152)-O11152+1)</f>
        <v>1</v>
      </c>
      <c r="Q11152" s="35">
        <v>1</v>
      </c>
      <c r="R11152" s="325">
        <v>4</v>
      </c>
      <c r="S11152" s="409" t="s">
        <v>3</v>
      </c>
      <c r="T11152" s="409" t="s">
        <v>44</v>
      </c>
      <c r="U11152" s="409" t="s">
        <v>72</v>
      </c>
      <c r="V11152" s="3" t="s">
        <v>72</v>
      </c>
      <c r="W11152" s="409"/>
      <c r="X11152" s="409" t="s">
        <v>2041</v>
      </c>
      <c r="AA11152" s="441">
        <v>45.29535516</v>
      </c>
      <c r="AB11152" s="441">
        <v>-123.1696701</v>
      </c>
      <c r="AC11152" s="409" t="s">
        <v>45</v>
      </c>
      <c r="AE11152" s="409"/>
      <c r="AF11152" s="1"/>
      <c r="AG11152" s="2" t="s">
        <v>123</v>
      </c>
      <c r="AH11152" s="2" t="s">
        <v>1786</v>
      </c>
      <c r="AT11152" s="2" t="s">
        <v>124</v>
      </c>
      <c r="BC11152" s="409"/>
    </row>
    <row r="11153" spans="2:56" ht="27" thickBot="1">
      <c r="B11153" s="87">
        <v>6612</v>
      </c>
      <c r="C11153" s="1"/>
      <c r="D11153" s="1"/>
      <c r="E11153" s="325">
        <v>4</v>
      </c>
      <c r="F11153" s="325" t="s">
        <v>114</v>
      </c>
      <c r="G11153" s="325">
        <v>2018</v>
      </c>
      <c r="H11153" s="325"/>
      <c r="I11153" s="409"/>
      <c r="J11153" s="409"/>
      <c r="L11153" s="4"/>
      <c r="N11153" s="3" t="s">
        <v>121</v>
      </c>
      <c r="O11153" s="9">
        <f>MIN(SEARCH({0,1,2,3,4,5,6,7,8,9},N11153&amp;"0123456789"))</f>
        <v>3</v>
      </c>
      <c r="P11153" s="418" t="str">
        <f>RIGHT(N11153, LEN(N11153)-O11153+1)</f>
        <v>1</v>
      </c>
      <c r="Q11153" s="35">
        <v>1</v>
      </c>
      <c r="R11153" s="325">
        <v>5</v>
      </c>
      <c r="S11153" s="409" t="s">
        <v>3</v>
      </c>
      <c r="T11153" s="409" t="s">
        <v>44</v>
      </c>
      <c r="U11153" s="409" t="s">
        <v>72</v>
      </c>
      <c r="V11153" s="3" t="s">
        <v>72</v>
      </c>
      <c r="W11153" s="409"/>
      <c r="X11153" s="409" t="s">
        <v>2041</v>
      </c>
      <c r="AA11153" s="441">
        <v>45.29535516</v>
      </c>
      <c r="AB11153" s="441">
        <v>-123.1696701</v>
      </c>
      <c r="AC11153" s="409" t="s">
        <v>45</v>
      </c>
      <c r="AE11153" s="409"/>
      <c r="AF11153" s="1"/>
      <c r="AG11153" s="2" t="s">
        <v>123</v>
      </c>
      <c r="AH11153" s="2" t="s">
        <v>1786</v>
      </c>
      <c r="AT11153" s="2" t="s">
        <v>124</v>
      </c>
      <c r="BC11153" s="409"/>
    </row>
    <row r="11154" spans="2:56" ht="27" thickBot="1">
      <c r="B11154" s="87">
        <v>6614</v>
      </c>
      <c r="C11154" s="1"/>
      <c r="D11154" s="1"/>
      <c r="E11154" s="325">
        <v>4</v>
      </c>
      <c r="F11154" s="325" t="s">
        <v>114</v>
      </c>
      <c r="G11154" s="325">
        <v>2018</v>
      </c>
      <c r="H11154" s="325"/>
      <c r="I11154" s="409"/>
      <c r="J11154" s="409"/>
      <c r="L11154" s="4"/>
      <c r="N11154" s="3" t="s">
        <v>121</v>
      </c>
      <c r="O11154" s="9">
        <f>MIN(SEARCH({0,1,2,3,4,5,6,7,8,9},N11154&amp;"0123456789"))</f>
        <v>3</v>
      </c>
      <c r="P11154" s="418" t="str">
        <f>RIGHT(N11154, LEN(N11154)-O11154+1)</f>
        <v>1</v>
      </c>
      <c r="Q11154" s="35">
        <v>1</v>
      </c>
      <c r="R11154" s="325">
        <v>6</v>
      </c>
      <c r="S11154" s="409" t="s">
        <v>3</v>
      </c>
      <c r="T11154" s="409" t="s">
        <v>44</v>
      </c>
      <c r="U11154" s="409" t="s">
        <v>72</v>
      </c>
      <c r="V11154" s="3" t="s">
        <v>72</v>
      </c>
      <c r="W11154" s="409"/>
      <c r="X11154" s="409" t="s">
        <v>2041</v>
      </c>
      <c r="AA11154" s="441">
        <v>45.29535516</v>
      </c>
      <c r="AB11154" s="441">
        <v>-123.1696701</v>
      </c>
      <c r="AC11154" s="409" t="s">
        <v>45</v>
      </c>
      <c r="AE11154" s="409"/>
      <c r="AF11154" s="1"/>
      <c r="AG11154" s="2" t="s">
        <v>123</v>
      </c>
      <c r="AH11154" s="2" t="s">
        <v>1786</v>
      </c>
      <c r="AT11154" s="2" t="s">
        <v>124</v>
      </c>
      <c r="BC11154" s="409"/>
    </row>
    <row r="11155" spans="2:56" ht="27" thickBot="1">
      <c r="B11155" s="87">
        <v>6616</v>
      </c>
      <c r="C11155" s="1"/>
      <c r="D11155" s="1"/>
      <c r="E11155" s="325">
        <v>5</v>
      </c>
      <c r="F11155" s="325" t="s">
        <v>114</v>
      </c>
      <c r="G11155" s="325">
        <v>2018</v>
      </c>
      <c r="H11155" s="325"/>
      <c r="I11155" s="409"/>
      <c r="J11155" s="409"/>
      <c r="L11155" s="4"/>
      <c r="N11155" s="3" t="s">
        <v>122</v>
      </c>
      <c r="O11155" s="9">
        <f>MIN(SEARCH({0,1,2,3,4,5,6,7,8,9},N11155&amp;"0123456789"))</f>
        <v>3</v>
      </c>
      <c r="P11155" s="418" t="str">
        <f>RIGHT(N11155, LEN(N11155)-O11155+1)</f>
        <v>2</v>
      </c>
      <c r="Q11155" s="35">
        <v>2</v>
      </c>
      <c r="R11155" s="325">
        <v>1</v>
      </c>
      <c r="S11155" s="409" t="s">
        <v>3</v>
      </c>
      <c r="T11155" s="409" t="s">
        <v>44</v>
      </c>
      <c r="U11155" s="409" t="s">
        <v>72</v>
      </c>
      <c r="V11155" s="3" t="s">
        <v>72</v>
      </c>
      <c r="W11155" s="409"/>
      <c r="X11155" s="409" t="s">
        <v>1121</v>
      </c>
      <c r="AA11155" s="441">
        <v>45.258257049999997</v>
      </c>
      <c r="AB11155" s="441">
        <v>-123.0743143</v>
      </c>
      <c r="AC11155" s="409" t="s">
        <v>45</v>
      </c>
      <c r="AE11155" s="409" t="s">
        <v>138</v>
      </c>
      <c r="AF11155" s="1" t="str">
        <f>CONCATENATE("ex ", AE11155)</f>
        <v>ex Ribes sanguineum</v>
      </c>
      <c r="AG11155" s="2" t="s">
        <v>123</v>
      </c>
      <c r="AH11155" s="2" t="s">
        <v>1786</v>
      </c>
      <c r="AT11155" s="2" t="s">
        <v>123</v>
      </c>
      <c r="BC11155" s="409"/>
    </row>
    <row r="11156" spans="2:56" ht="27" thickBot="1">
      <c r="B11156" s="87">
        <v>6618</v>
      </c>
      <c r="C11156" s="1"/>
      <c r="D11156" s="1"/>
      <c r="E11156" s="325">
        <v>5</v>
      </c>
      <c r="F11156" s="325" t="s">
        <v>114</v>
      </c>
      <c r="G11156" s="325">
        <v>2018</v>
      </c>
      <c r="H11156" s="325"/>
      <c r="I11156" s="409"/>
      <c r="J11156" s="409"/>
      <c r="L11156" s="4"/>
      <c r="N11156" s="3" t="s">
        <v>122</v>
      </c>
      <c r="O11156" s="9">
        <f>MIN(SEARCH({0,1,2,3,4,5,6,7,8,9},N11156&amp;"0123456789"))</f>
        <v>3</v>
      </c>
      <c r="P11156" s="418" t="str">
        <f>RIGHT(N11156, LEN(N11156)-O11156+1)</f>
        <v>2</v>
      </c>
      <c r="Q11156" s="35">
        <v>2</v>
      </c>
      <c r="R11156" s="325">
        <v>2</v>
      </c>
      <c r="S11156" s="409" t="s">
        <v>3</v>
      </c>
      <c r="T11156" s="409" t="s">
        <v>44</v>
      </c>
      <c r="U11156" s="409" t="s">
        <v>72</v>
      </c>
      <c r="V11156" s="3" t="s">
        <v>72</v>
      </c>
      <c r="W11156" s="409"/>
      <c r="X11156" s="409" t="s">
        <v>1121</v>
      </c>
      <c r="AA11156" s="441">
        <v>45.258257049999997</v>
      </c>
      <c r="AB11156" s="441">
        <v>-123.0743143</v>
      </c>
      <c r="AC11156" s="409" t="s">
        <v>45</v>
      </c>
      <c r="AE11156" s="409" t="s">
        <v>138</v>
      </c>
      <c r="AF11156" s="1" t="str">
        <f>CONCATENATE("ex ", AE11156)</f>
        <v>ex Ribes sanguineum</v>
      </c>
      <c r="AG11156" s="2" t="s">
        <v>123</v>
      </c>
      <c r="AH11156" s="2" t="s">
        <v>1786</v>
      </c>
      <c r="AT11156" s="2" t="s">
        <v>123</v>
      </c>
      <c r="BC11156" s="409"/>
    </row>
    <row r="11157" spans="2:56" ht="27" thickBot="1">
      <c r="B11157" s="87">
        <v>6620</v>
      </c>
      <c r="C11157" s="1"/>
      <c r="D11157" s="1"/>
      <c r="E11157" s="325">
        <v>5</v>
      </c>
      <c r="F11157" s="325" t="s">
        <v>114</v>
      </c>
      <c r="G11157" s="325">
        <v>2018</v>
      </c>
      <c r="H11157" s="325"/>
      <c r="I11157" s="409"/>
      <c r="J11157" s="409"/>
      <c r="L11157" s="4"/>
      <c r="N11157" s="3" t="s">
        <v>122</v>
      </c>
      <c r="O11157" s="9">
        <f>MIN(SEARCH({0,1,2,3,4,5,6,7,8,9},N11157&amp;"0123456789"))</f>
        <v>3</v>
      </c>
      <c r="P11157" s="418" t="str">
        <f>RIGHT(N11157, LEN(N11157)-O11157+1)</f>
        <v>2</v>
      </c>
      <c r="Q11157" s="35">
        <v>2</v>
      </c>
      <c r="R11157" s="325">
        <v>3</v>
      </c>
      <c r="S11157" s="409" t="s">
        <v>3</v>
      </c>
      <c r="T11157" s="409" t="s">
        <v>44</v>
      </c>
      <c r="U11157" s="409" t="s">
        <v>72</v>
      </c>
      <c r="V11157" s="3" t="s">
        <v>72</v>
      </c>
      <c r="W11157" s="409"/>
      <c r="X11157" s="409" t="s">
        <v>1121</v>
      </c>
      <c r="AA11157" s="441">
        <v>45.258257049999997</v>
      </c>
      <c r="AB11157" s="441">
        <v>-123.0743143</v>
      </c>
      <c r="AC11157" s="409" t="s">
        <v>45</v>
      </c>
      <c r="AE11157" s="409" t="s">
        <v>138</v>
      </c>
      <c r="AF11157" s="1" t="str">
        <f>CONCATENATE("ex ", AE11157)</f>
        <v>ex Ribes sanguineum</v>
      </c>
      <c r="AG11157" s="2" t="s">
        <v>123</v>
      </c>
      <c r="AH11157" s="2" t="s">
        <v>1786</v>
      </c>
      <c r="AT11157" s="2" t="s">
        <v>123</v>
      </c>
      <c r="BC11157" s="409"/>
    </row>
    <row r="11158" spans="2:56" ht="27" thickBot="1">
      <c r="B11158" s="87">
        <v>6622</v>
      </c>
      <c r="C11158" s="1"/>
      <c r="D11158" s="1"/>
      <c r="E11158" s="325">
        <v>5</v>
      </c>
      <c r="F11158" s="325" t="s">
        <v>114</v>
      </c>
      <c r="G11158" s="325">
        <v>2018</v>
      </c>
      <c r="H11158" s="325"/>
      <c r="I11158" s="409"/>
      <c r="J11158" s="409"/>
      <c r="L11158" s="4"/>
      <c r="N11158" s="3" t="s">
        <v>122</v>
      </c>
      <c r="O11158" s="9">
        <f>MIN(SEARCH({0,1,2,3,4,5,6,7,8,9},N11158&amp;"0123456789"))</f>
        <v>3</v>
      </c>
      <c r="P11158" s="418" t="str">
        <f>RIGHT(N11158, LEN(N11158)-O11158+1)</f>
        <v>2</v>
      </c>
      <c r="Q11158" s="35">
        <v>2</v>
      </c>
      <c r="R11158" s="325">
        <v>4</v>
      </c>
      <c r="S11158" s="409" t="s">
        <v>3</v>
      </c>
      <c r="T11158" s="409" t="s">
        <v>44</v>
      </c>
      <c r="U11158" s="409" t="s">
        <v>72</v>
      </c>
      <c r="V11158" s="3" t="s">
        <v>72</v>
      </c>
      <c r="W11158" s="409"/>
      <c r="X11158" s="409" t="s">
        <v>1121</v>
      </c>
      <c r="AA11158" s="441">
        <v>45.258257049999997</v>
      </c>
      <c r="AB11158" s="441">
        <v>-123.0743143</v>
      </c>
      <c r="AC11158" s="409" t="s">
        <v>45</v>
      </c>
      <c r="AE11158" s="409" t="s">
        <v>138</v>
      </c>
      <c r="AF11158" s="1" t="str">
        <f>CONCATENATE("ex ", AE11158)</f>
        <v>ex Ribes sanguineum</v>
      </c>
      <c r="AG11158" s="2" t="s">
        <v>123</v>
      </c>
      <c r="AH11158" s="2" t="s">
        <v>1786</v>
      </c>
      <c r="AT11158" s="2" t="s">
        <v>123</v>
      </c>
      <c r="BC11158" s="409"/>
    </row>
    <row r="11159" spans="2:56" ht="27" thickBot="1">
      <c r="B11159" s="87">
        <v>6624</v>
      </c>
      <c r="C11159" s="1"/>
      <c r="D11159" s="1"/>
      <c r="E11159" s="325">
        <v>5</v>
      </c>
      <c r="F11159" s="325" t="s">
        <v>114</v>
      </c>
      <c r="G11159" s="325">
        <v>2018</v>
      </c>
      <c r="H11159" s="325"/>
      <c r="I11159" s="409"/>
      <c r="J11159" s="409"/>
      <c r="L11159" s="4"/>
      <c r="N11159" s="3" t="s">
        <v>122</v>
      </c>
      <c r="O11159" s="9">
        <f>MIN(SEARCH({0,1,2,3,4,5,6,7,8,9},N11159&amp;"0123456789"))</f>
        <v>3</v>
      </c>
      <c r="P11159" s="418" t="str">
        <f>RIGHT(N11159, LEN(N11159)-O11159+1)</f>
        <v>2</v>
      </c>
      <c r="Q11159" s="35">
        <v>2</v>
      </c>
      <c r="R11159" s="325">
        <v>5</v>
      </c>
      <c r="S11159" s="409" t="s">
        <v>3</v>
      </c>
      <c r="T11159" s="409" t="s">
        <v>44</v>
      </c>
      <c r="U11159" s="409" t="s">
        <v>72</v>
      </c>
      <c r="V11159" s="3" t="s">
        <v>72</v>
      </c>
      <c r="W11159" s="409"/>
      <c r="X11159" s="409" t="s">
        <v>1121</v>
      </c>
      <c r="AA11159" s="441">
        <v>45.258257049999997</v>
      </c>
      <c r="AB11159" s="441">
        <v>-123.0743143</v>
      </c>
      <c r="AC11159" s="409" t="s">
        <v>45</v>
      </c>
      <c r="AE11159" s="409" t="s">
        <v>138</v>
      </c>
      <c r="AF11159" s="1" t="str">
        <f>CONCATENATE("ex ", AE11159)</f>
        <v>ex Ribes sanguineum</v>
      </c>
      <c r="AG11159" s="2" t="s">
        <v>123</v>
      </c>
      <c r="AH11159" s="2" t="s">
        <v>1786</v>
      </c>
      <c r="AT11159" s="2" t="s">
        <v>123</v>
      </c>
      <c r="BC11159" s="409"/>
    </row>
    <row r="11160" spans="2:56" ht="27" thickBot="1">
      <c r="B11160" s="87">
        <v>6626</v>
      </c>
      <c r="C11160" s="1"/>
      <c r="D11160" s="1"/>
      <c r="E11160" s="325">
        <v>5</v>
      </c>
      <c r="F11160" s="325" t="s">
        <v>114</v>
      </c>
      <c r="G11160" s="325">
        <v>2018</v>
      </c>
      <c r="H11160" s="325"/>
      <c r="I11160" s="409"/>
      <c r="J11160" s="409"/>
      <c r="L11160" s="4"/>
      <c r="N11160" s="3" t="s">
        <v>122</v>
      </c>
      <c r="O11160" s="9">
        <f>MIN(SEARCH({0,1,2,3,4,5,6,7,8,9},N11160&amp;"0123456789"))</f>
        <v>3</v>
      </c>
      <c r="P11160" s="418" t="str">
        <f>RIGHT(N11160, LEN(N11160)-O11160+1)</f>
        <v>2</v>
      </c>
      <c r="Q11160" s="35">
        <v>2</v>
      </c>
      <c r="R11160" s="325">
        <v>6</v>
      </c>
      <c r="S11160" s="409" t="s">
        <v>3</v>
      </c>
      <c r="T11160" s="409" t="s">
        <v>44</v>
      </c>
      <c r="U11160" s="409" t="s">
        <v>72</v>
      </c>
      <c r="V11160" s="3" t="s">
        <v>72</v>
      </c>
      <c r="W11160" s="409"/>
      <c r="X11160" s="409" t="s">
        <v>1121</v>
      </c>
      <c r="AA11160" s="441">
        <v>45.258257049999997</v>
      </c>
      <c r="AB11160" s="441">
        <v>-123.0743143</v>
      </c>
      <c r="AC11160" s="409" t="s">
        <v>45</v>
      </c>
      <c r="AE11160" s="409" t="s">
        <v>138</v>
      </c>
      <c r="AF11160" s="1" t="str">
        <f>CONCATENATE("ex ", AE11160)</f>
        <v>ex Ribes sanguineum</v>
      </c>
      <c r="AG11160" s="2" t="s">
        <v>123</v>
      </c>
      <c r="AH11160" s="2" t="s">
        <v>1786</v>
      </c>
      <c r="AT11160" s="2" t="s">
        <v>123</v>
      </c>
      <c r="BC11160" s="409"/>
    </row>
    <row r="11161" spans="2:56" ht="52.5" thickBot="1">
      <c r="B11161" s="87">
        <v>454</v>
      </c>
      <c r="E11161" s="325">
        <v>31</v>
      </c>
      <c r="F11161" s="325" t="s">
        <v>52</v>
      </c>
      <c r="G11161" s="325">
        <v>2018</v>
      </c>
      <c r="H11161" s="325"/>
      <c r="I11161" s="409"/>
      <c r="J11161" s="409"/>
      <c r="L11161" s="4"/>
      <c r="N11161" s="3" t="s">
        <v>195</v>
      </c>
      <c r="P11161" s="325">
        <v>1</v>
      </c>
      <c r="Q11161" s="24">
        <v>1</v>
      </c>
      <c r="R11161" s="325">
        <v>1</v>
      </c>
      <c r="S11161" s="409" t="s">
        <v>3</v>
      </c>
      <c r="T11161" s="409" t="s">
        <v>44</v>
      </c>
      <c r="U11161" s="409" t="s">
        <v>126</v>
      </c>
      <c r="V11161" s="3" t="s">
        <v>36</v>
      </c>
      <c r="W11161" s="409"/>
      <c r="X11161" s="409" t="s">
        <v>196</v>
      </c>
      <c r="AA11161" s="441">
        <v>44.759065</v>
      </c>
      <c r="AB11161" s="441">
        <v>-123.23246399999999</v>
      </c>
      <c r="AC11161" s="409" t="s">
        <v>45</v>
      </c>
      <c r="AE11161" s="409"/>
      <c r="AF11161" s="1"/>
      <c r="AG11161" s="2" t="s">
        <v>197</v>
      </c>
      <c r="AH11161" s="2" t="s">
        <v>1794</v>
      </c>
      <c r="AT11161" s="2" t="s">
        <v>197</v>
      </c>
      <c r="BC11161" s="409"/>
    </row>
    <row r="11162" spans="2:56" ht="52.5" thickBot="1">
      <c r="B11162" s="87">
        <v>455</v>
      </c>
      <c r="E11162" s="325">
        <v>31</v>
      </c>
      <c r="F11162" s="325" t="s">
        <v>52</v>
      </c>
      <c r="G11162" s="325">
        <v>2018</v>
      </c>
      <c r="H11162" s="325"/>
      <c r="I11162" s="409"/>
      <c r="J11162" s="409"/>
      <c r="L11162" s="4"/>
      <c r="N11162" s="3" t="s">
        <v>195</v>
      </c>
      <c r="P11162" s="325">
        <v>1</v>
      </c>
      <c r="Q11162" s="24">
        <v>1</v>
      </c>
      <c r="R11162" s="325">
        <v>2</v>
      </c>
      <c r="S11162" s="409" t="s">
        <v>3</v>
      </c>
      <c r="T11162" s="409" t="s">
        <v>44</v>
      </c>
      <c r="U11162" s="409" t="s">
        <v>126</v>
      </c>
      <c r="V11162" s="3" t="s">
        <v>36</v>
      </c>
      <c r="W11162" s="409"/>
      <c r="X11162" s="409" t="s">
        <v>196</v>
      </c>
      <c r="AA11162" s="441">
        <v>44.759065</v>
      </c>
      <c r="AB11162" s="441">
        <v>-123.23246399999999</v>
      </c>
      <c r="AC11162" s="409" t="s">
        <v>45</v>
      </c>
      <c r="AE11162" s="409"/>
      <c r="AF11162" s="1"/>
      <c r="AG11162" s="2" t="s">
        <v>197</v>
      </c>
      <c r="AH11162" s="2" t="s">
        <v>1794</v>
      </c>
      <c r="AT11162" s="2" t="s">
        <v>197</v>
      </c>
      <c r="BC11162" s="409"/>
    </row>
    <row r="11163" spans="2:56" ht="52.5" thickBot="1">
      <c r="B11163" s="87">
        <v>456</v>
      </c>
      <c r="E11163" s="325">
        <v>31</v>
      </c>
      <c r="F11163" s="325" t="s">
        <v>52</v>
      </c>
      <c r="G11163" s="325">
        <v>2018</v>
      </c>
      <c r="H11163" s="325"/>
      <c r="I11163" s="409"/>
      <c r="J11163" s="409"/>
      <c r="L11163" s="4"/>
      <c r="N11163" s="3" t="s">
        <v>195</v>
      </c>
      <c r="P11163" s="325">
        <v>1</v>
      </c>
      <c r="Q11163" s="24">
        <v>1</v>
      </c>
      <c r="R11163" s="325">
        <v>3</v>
      </c>
      <c r="S11163" s="409" t="s">
        <v>3</v>
      </c>
      <c r="T11163" s="409" t="s">
        <v>44</v>
      </c>
      <c r="U11163" s="409" t="s">
        <v>126</v>
      </c>
      <c r="V11163" s="3" t="s">
        <v>36</v>
      </c>
      <c r="W11163" s="409"/>
      <c r="X11163" s="409" t="s">
        <v>196</v>
      </c>
      <c r="AA11163" s="441">
        <v>44.759065</v>
      </c>
      <c r="AB11163" s="441">
        <v>-123.23246399999999</v>
      </c>
      <c r="AC11163" s="409" t="s">
        <v>45</v>
      </c>
      <c r="AE11163" s="409"/>
      <c r="AF11163" s="1"/>
      <c r="AG11163" s="2" t="s">
        <v>197</v>
      </c>
      <c r="AH11163" s="2" t="s">
        <v>1794</v>
      </c>
      <c r="AT11163" s="2" t="s">
        <v>197</v>
      </c>
      <c r="BC11163" s="409"/>
    </row>
    <row r="11164" spans="2:56" ht="52.5" thickBot="1">
      <c r="B11164" s="87">
        <v>457</v>
      </c>
      <c r="E11164" s="325">
        <v>31</v>
      </c>
      <c r="F11164" s="325" t="s">
        <v>52</v>
      </c>
      <c r="G11164" s="325">
        <v>2018</v>
      </c>
      <c r="H11164" s="325"/>
      <c r="I11164" s="409"/>
      <c r="J11164" s="409"/>
      <c r="L11164" s="4"/>
      <c r="N11164" s="3" t="s">
        <v>195</v>
      </c>
      <c r="P11164" s="325">
        <v>1</v>
      </c>
      <c r="Q11164" s="24">
        <v>1</v>
      </c>
      <c r="R11164" s="325">
        <v>4</v>
      </c>
      <c r="S11164" s="409" t="s">
        <v>3</v>
      </c>
      <c r="T11164" s="409" t="s">
        <v>44</v>
      </c>
      <c r="U11164" s="409" t="s">
        <v>126</v>
      </c>
      <c r="V11164" s="3" t="s">
        <v>36</v>
      </c>
      <c r="W11164" s="409"/>
      <c r="X11164" s="409" t="s">
        <v>196</v>
      </c>
      <c r="AA11164" s="441">
        <v>44.759065</v>
      </c>
      <c r="AB11164" s="441">
        <v>-123.23246399999999</v>
      </c>
      <c r="AC11164" s="409" t="s">
        <v>45</v>
      </c>
      <c r="AE11164" s="409"/>
      <c r="AF11164" s="1"/>
      <c r="AG11164" s="2" t="s">
        <v>197</v>
      </c>
      <c r="AH11164" s="2" t="s">
        <v>1794</v>
      </c>
      <c r="AT11164" s="2" t="s">
        <v>197</v>
      </c>
      <c r="BC11164" s="409"/>
    </row>
    <row r="11165" spans="2:56" ht="52.5" thickBot="1">
      <c r="B11165" s="87">
        <v>458</v>
      </c>
      <c r="E11165" s="325">
        <v>31</v>
      </c>
      <c r="F11165" s="325" t="s">
        <v>52</v>
      </c>
      <c r="G11165" s="325">
        <v>2018</v>
      </c>
      <c r="H11165" s="325"/>
      <c r="I11165" s="409"/>
      <c r="J11165" s="409"/>
      <c r="L11165" s="4"/>
      <c r="N11165" s="3" t="s">
        <v>195</v>
      </c>
      <c r="P11165" s="325">
        <v>1</v>
      </c>
      <c r="Q11165" s="24">
        <v>1</v>
      </c>
      <c r="R11165" s="325">
        <v>5</v>
      </c>
      <c r="S11165" s="409" t="s">
        <v>3</v>
      </c>
      <c r="T11165" s="409" t="s">
        <v>44</v>
      </c>
      <c r="U11165" s="409" t="s">
        <v>126</v>
      </c>
      <c r="V11165" s="3" t="s">
        <v>36</v>
      </c>
      <c r="W11165" s="409"/>
      <c r="X11165" s="409" t="s">
        <v>196</v>
      </c>
      <c r="AA11165" s="441">
        <v>44.759065</v>
      </c>
      <c r="AB11165" s="441">
        <v>-123.23246399999999</v>
      </c>
      <c r="AC11165" s="409" t="s">
        <v>45</v>
      </c>
      <c r="AE11165" s="409"/>
      <c r="AF11165" s="1"/>
      <c r="AG11165" s="2" t="s">
        <v>197</v>
      </c>
      <c r="AH11165" s="2" t="s">
        <v>1794</v>
      </c>
      <c r="AT11165" s="2" t="s">
        <v>197</v>
      </c>
      <c r="BC11165" s="409"/>
    </row>
    <row r="11166" spans="2:56" ht="52.5" thickBot="1">
      <c r="B11166" s="87">
        <v>459</v>
      </c>
      <c r="E11166" s="325">
        <v>31</v>
      </c>
      <c r="F11166" s="325" t="s">
        <v>52</v>
      </c>
      <c r="G11166" s="325">
        <v>2018</v>
      </c>
      <c r="H11166" s="325"/>
      <c r="I11166" s="409"/>
      <c r="J11166" s="409"/>
      <c r="L11166" s="4"/>
      <c r="N11166" s="3" t="s">
        <v>195</v>
      </c>
      <c r="P11166" s="325">
        <v>1</v>
      </c>
      <c r="Q11166" s="24">
        <v>1</v>
      </c>
      <c r="R11166" s="325">
        <v>6</v>
      </c>
      <c r="S11166" s="409" t="s">
        <v>3</v>
      </c>
      <c r="T11166" s="409" t="s">
        <v>44</v>
      </c>
      <c r="U11166" s="409" t="s">
        <v>126</v>
      </c>
      <c r="V11166" s="3" t="s">
        <v>36</v>
      </c>
      <c r="W11166" s="409"/>
      <c r="X11166" s="409" t="s">
        <v>196</v>
      </c>
      <c r="AA11166" s="441">
        <v>44.759065</v>
      </c>
      <c r="AB11166" s="441">
        <v>-123.23246399999999</v>
      </c>
      <c r="AC11166" s="409" t="s">
        <v>45</v>
      </c>
      <c r="AE11166" s="409"/>
      <c r="AF11166" s="1"/>
      <c r="AG11166" s="2" t="s">
        <v>197</v>
      </c>
      <c r="AH11166" s="2" t="s">
        <v>1794</v>
      </c>
      <c r="AT11166" s="2" t="s">
        <v>197</v>
      </c>
      <c r="BC11166" s="409"/>
      <c r="BD11166" s="13"/>
    </row>
    <row r="11167" spans="2:56" ht="52.5" thickBot="1">
      <c r="B11167" s="87">
        <v>460</v>
      </c>
      <c r="E11167" s="325">
        <v>27</v>
      </c>
      <c r="F11167" s="325" t="s">
        <v>52</v>
      </c>
      <c r="G11167" s="325">
        <v>2018</v>
      </c>
      <c r="H11167" s="325"/>
      <c r="I11167" s="409"/>
      <c r="J11167" s="409"/>
      <c r="L11167" s="4"/>
      <c r="N11167" s="3" t="s">
        <v>198</v>
      </c>
      <c r="P11167" s="325">
        <v>2</v>
      </c>
      <c r="Q11167" s="24">
        <v>2</v>
      </c>
      <c r="R11167" s="325">
        <v>1</v>
      </c>
      <c r="S11167" s="409" t="s">
        <v>3</v>
      </c>
      <c r="T11167" s="409" t="s">
        <v>44</v>
      </c>
      <c r="U11167" s="409" t="s">
        <v>126</v>
      </c>
      <c r="V11167" s="3" t="s">
        <v>36</v>
      </c>
      <c r="W11167" s="409"/>
      <c r="X11167" s="409" t="s">
        <v>196</v>
      </c>
      <c r="AA11167" s="441">
        <v>44.759065</v>
      </c>
      <c r="AB11167" s="441">
        <v>-123.23246399999999</v>
      </c>
      <c r="AC11167" s="409" t="s">
        <v>45</v>
      </c>
      <c r="AE11167" s="409"/>
      <c r="AF11167" s="1"/>
      <c r="AG11167" s="2" t="s">
        <v>197</v>
      </c>
      <c r="AH11167" s="2" t="s">
        <v>1794</v>
      </c>
      <c r="AT11167" s="2" t="s">
        <v>197</v>
      </c>
      <c r="BC11167" s="409"/>
    </row>
    <row r="11168" spans="2:56" ht="52.5" thickBot="1">
      <c r="B11168" s="87">
        <v>461</v>
      </c>
      <c r="E11168" s="325">
        <v>27</v>
      </c>
      <c r="F11168" s="325" t="s">
        <v>52</v>
      </c>
      <c r="G11168" s="325">
        <v>2018</v>
      </c>
      <c r="H11168" s="325"/>
      <c r="I11168" s="409"/>
      <c r="J11168" s="409"/>
      <c r="L11168" s="4"/>
      <c r="N11168" s="3" t="s">
        <v>198</v>
      </c>
      <c r="P11168" s="325">
        <v>2</v>
      </c>
      <c r="Q11168" s="24">
        <v>2</v>
      </c>
      <c r="R11168" s="325">
        <v>2</v>
      </c>
      <c r="S11168" s="409" t="s">
        <v>3</v>
      </c>
      <c r="T11168" s="409" t="s">
        <v>44</v>
      </c>
      <c r="U11168" s="409" t="s">
        <v>126</v>
      </c>
      <c r="V11168" s="3" t="s">
        <v>36</v>
      </c>
      <c r="W11168" s="409"/>
      <c r="X11168" s="409" t="s">
        <v>196</v>
      </c>
      <c r="AA11168" s="441">
        <v>44.759065</v>
      </c>
      <c r="AB11168" s="441">
        <v>-123.23246399999999</v>
      </c>
      <c r="AC11168" s="409" t="s">
        <v>45</v>
      </c>
      <c r="AE11168" s="409"/>
      <c r="AF11168" s="1"/>
      <c r="AG11168" s="2" t="s">
        <v>197</v>
      </c>
      <c r="AH11168" s="2" t="s">
        <v>1794</v>
      </c>
      <c r="AT11168" s="2" t="s">
        <v>197</v>
      </c>
      <c r="BC11168" s="409"/>
    </row>
    <row r="11169" spans="2:56" ht="52.5" thickBot="1">
      <c r="B11169" s="87">
        <v>462</v>
      </c>
      <c r="E11169" s="325">
        <v>27</v>
      </c>
      <c r="F11169" s="325" t="s">
        <v>52</v>
      </c>
      <c r="G11169" s="325">
        <v>2018</v>
      </c>
      <c r="H11169" s="325"/>
      <c r="I11169" s="409"/>
      <c r="J11169" s="409"/>
      <c r="L11169" s="4"/>
      <c r="N11169" s="3" t="s">
        <v>198</v>
      </c>
      <c r="P11169" s="325">
        <v>2</v>
      </c>
      <c r="Q11169" s="24">
        <v>2</v>
      </c>
      <c r="R11169" s="325">
        <v>3</v>
      </c>
      <c r="S11169" s="409" t="s">
        <v>3</v>
      </c>
      <c r="T11169" s="409" t="s">
        <v>44</v>
      </c>
      <c r="U11169" s="409" t="s">
        <v>126</v>
      </c>
      <c r="V11169" s="3" t="s">
        <v>36</v>
      </c>
      <c r="W11169" s="409"/>
      <c r="X11169" s="409" t="s">
        <v>196</v>
      </c>
      <c r="AA11169" s="441">
        <v>44.759065</v>
      </c>
      <c r="AB11169" s="441">
        <v>-123.23246399999999</v>
      </c>
      <c r="AC11169" s="409" t="s">
        <v>45</v>
      </c>
      <c r="AE11169" s="409"/>
      <c r="AF11169" s="1"/>
      <c r="AG11169" s="2" t="s">
        <v>197</v>
      </c>
      <c r="AH11169" s="2" t="s">
        <v>1794</v>
      </c>
      <c r="AT11169" s="2" t="s">
        <v>197</v>
      </c>
      <c r="BC11169" s="409"/>
    </row>
    <row r="11170" spans="2:56" ht="52.5" thickBot="1">
      <c r="B11170" s="87">
        <v>463</v>
      </c>
      <c r="E11170" s="325">
        <v>27</v>
      </c>
      <c r="F11170" s="325" t="s">
        <v>52</v>
      </c>
      <c r="G11170" s="325">
        <v>2018</v>
      </c>
      <c r="H11170" s="325"/>
      <c r="I11170" s="409"/>
      <c r="J11170" s="409"/>
      <c r="L11170" s="4"/>
      <c r="N11170" s="3" t="s">
        <v>198</v>
      </c>
      <c r="P11170" s="325">
        <v>2</v>
      </c>
      <c r="Q11170" s="24">
        <v>2</v>
      </c>
      <c r="R11170" s="325">
        <v>4</v>
      </c>
      <c r="S11170" s="409" t="s">
        <v>3</v>
      </c>
      <c r="T11170" s="409" t="s">
        <v>44</v>
      </c>
      <c r="U11170" s="409" t="s">
        <v>126</v>
      </c>
      <c r="V11170" s="3" t="s">
        <v>36</v>
      </c>
      <c r="W11170" s="409"/>
      <c r="X11170" s="409" t="s">
        <v>196</v>
      </c>
      <c r="AA11170" s="441">
        <v>44.759065</v>
      </c>
      <c r="AB11170" s="441">
        <v>-123.23246399999999</v>
      </c>
      <c r="AC11170" s="409" t="s">
        <v>45</v>
      </c>
      <c r="AE11170" s="409"/>
      <c r="AF11170" s="1"/>
      <c r="AG11170" s="2" t="s">
        <v>197</v>
      </c>
      <c r="AH11170" s="2" t="s">
        <v>1794</v>
      </c>
      <c r="AT11170" s="2" t="s">
        <v>197</v>
      </c>
      <c r="BC11170" s="409"/>
    </row>
    <row r="11171" spans="2:56" ht="52.5" thickBot="1">
      <c r="B11171" s="87">
        <v>464</v>
      </c>
      <c r="E11171" s="325">
        <v>27</v>
      </c>
      <c r="F11171" s="325" t="s">
        <v>52</v>
      </c>
      <c r="G11171" s="325">
        <v>2018</v>
      </c>
      <c r="H11171" s="325"/>
      <c r="I11171" s="409"/>
      <c r="J11171" s="409"/>
      <c r="L11171" s="4"/>
      <c r="N11171" s="3" t="s">
        <v>198</v>
      </c>
      <c r="P11171" s="325">
        <v>2</v>
      </c>
      <c r="Q11171" s="24">
        <v>2</v>
      </c>
      <c r="R11171" s="325">
        <v>5</v>
      </c>
      <c r="S11171" s="409" t="s">
        <v>3</v>
      </c>
      <c r="T11171" s="409" t="s">
        <v>44</v>
      </c>
      <c r="U11171" s="409" t="s">
        <v>126</v>
      </c>
      <c r="V11171" s="3" t="s">
        <v>36</v>
      </c>
      <c r="W11171" s="409"/>
      <c r="X11171" s="409" t="s">
        <v>196</v>
      </c>
      <c r="AA11171" s="441">
        <v>44.759065</v>
      </c>
      <c r="AB11171" s="441">
        <v>-123.23246399999999</v>
      </c>
      <c r="AC11171" s="409" t="s">
        <v>45</v>
      </c>
      <c r="AE11171" s="409"/>
      <c r="AF11171" s="1"/>
      <c r="AG11171" s="2" t="s">
        <v>197</v>
      </c>
      <c r="AH11171" s="2" t="s">
        <v>1794</v>
      </c>
      <c r="AT11171" s="2" t="s">
        <v>197</v>
      </c>
      <c r="BC11171" s="409"/>
    </row>
    <row r="11172" spans="2:56" ht="52.5" thickBot="1">
      <c r="B11172" s="87">
        <v>465</v>
      </c>
      <c r="E11172" s="325">
        <v>27</v>
      </c>
      <c r="F11172" s="325" t="s">
        <v>52</v>
      </c>
      <c r="G11172" s="325">
        <v>2018</v>
      </c>
      <c r="H11172" s="325"/>
      <c r="I11172" s="409"/>
      <c r="J11172" s="409"/>
      <c r="L11172" s="4"/>
      <c r="N11172" s="3" t="s">
        <v>198</v>
      </c>
      <c r="P11172" s="325">
        <v>2</v>
      </c>
      <c r="Q11172" s="24">
        <v>2</v>
      </c>
      <c r="R11172" s="325">
        <v>6</v>
      </c>
      <c r="S11172" s="409" t="s">
        <v>3</v>
      </c>
      <c r="T11172" s="409" t="s">
        <v>44</v>
      </c>
      <c r="U11172" s="409" t="s">
        <v>126</v>
      </c>
      <c r="V11172" s="3" t="s">
        <v>36</v>
      </c>
      <c r="W11172" s="409"/>
      <c r="X11172" s="409" t="s">
        <v>196</v>
      </c>
      <c r="AA11172" s="441">
        <v>44.759065</v>
      </c>
      <c r="AB11172" s="441">
        <v>-123.23246399999999</v>
      </c>
      <c r="AC11172" s="409" t="s">
        <v>45</v>
      </c>
      <c r="AE11172" s="409"/>
      <c r="AF11172" s="1"/>
      <c r="AG11172" s="2" t="s">
        <v>197</v>
      </c>
      <c r="AH11172" s="2" t="s">
        <v>1794</v>
      </c>
      <c r="AT11172" s="2" t="s">
        <v>197</v>
      </c>
      <c r="BC11172" s="409"/>
    </row>
    <row r="11173" spans="2:56" ht="15.75" thickBot="1">
      <c r="B11173" s="87">
        <v>466</v>
      </c>
      <c r="E11173" s="325">
        <v>29</v>
      </c>
      <c r="F11173" s="325" t="s">
        <v>52</v>
      </c>
      <c r="G11173" s="325">
        <v>2018</v>
      </c>
      <c r="H11173" s="325"/>
      <c r="I11173" s="409"/>
      <c r="J11173" s="409"/>
      <c r="L11173" s="4" t="str">
        <f>CONCATENATE("-",I11173,".",J11173)</f>
        <v>-.</v>
      </c>
      <c r="N11173" s="3" t="s">
        <v>199</v>
      </c>
      <c r="P11173" s="325">
        <v>3</v>
      </c>
      <c r="Q11173" s="24">
        <v>3</v>
      </c>
      <c r="R11173" s="325">
        <v>1</v>
      </c>
      <c r="S11173" s="409" t="s">
        <v>3</v>
      </c>
      <c r="T11173" s="409" t="s">
        <v>44</v>
      </c>
      <c r="U11173" s="409" t="s">
        <v>126</v>
      </c>
      <c r="V11173" s="4" t="s">
        <v>36</v>
      </c>
      <c r="W11173" s="409"/>
      <c r="X11173" s="409" t="s">
        <v>196</v>
      </c>
      <c r="AA11173" s="441">
        <v>44.759065</v>
      </c>
      <c r="AB11173" s="441">
        <v>-123.23246399999999</v>
      </c>
      <c r="AC11173" s="187" t="s">
        <v>1803</v>
      </c>
      <c r="AD11173" s="150" t="s">
        <v>1803</v>
      </c>
      <c r="AE11173" s="409"/>
      <c r="AF11173" s="1"/>
      <c r="AG11173" s="2" t="s">
        <v>197</v>
      </c>
      <c r="AH11173" s="2" t="s">
        <v>1794</v>
      </c>
      <c r="AT11173" s="2" t="s">
        <v>197</v>
      </c>
      <c r="BC11173" s="409"/>
      <c r="BD11173" s="46"/>
    </row>
    <row r="11174" spans="2:56" ht="15.75" thickBot="1">
      <c r="B11174" s="87">
        <v>467</v>
      </c>
      <c r="E11174" s="325">
        <v>29</v>
      </c>
      <c r="F11174" s="325" t="s">
        <v>52</v>
      </c>
      <c r="G11174" s="325">
        <v>2018</v>
      </c>
      <c r="H11174" s="325"/>
      <c r="I11174" s="409"/>
      <c r="J11174" s="409"/>
      <c r="L11174" s="4" t="str">
        <f>CONCATENATE("-",I11174,".",J11174)</f>
        <v>-.</v>
      </c>
      <c r="N11174" s="3" t="s">
        <v>199</v>
      </c>
      <c r="P11174" s="325">
        <v>3</v>
      </c>
      <c r="Q11174" s="24">
        <v>3</v>
      </c>
      <c r="R11174" s="325">
        <v>2</v>
      </c>
      <c r="S11174" s="409" t="s">
        <v>3</v>
      </c>
      <c r="T11174" s="409" t="s">
        <v>44</v>
      </c>
      <c r="U11174" s="409" t="s">
        <v>126</v>
      </c>
      <c r="V11174" s="4" t="s">
        <v>36</v>
      </c>
      <c r="W11174" s="409"/>
      <c r="X11174" s="409" t="s">
        <v>196</v>
      </c>
      <c r="AA11174" s="441">
        <v>44.759065</v>
      </c>
      <c r="AB11174" s="441">
        <v>-123.23246399999999</v>
      </c>
      <c r="AC11174" s="187" t="s">
        <v>1803</v>
      </c>
      <c r="AD11174" s="150" t="s">
        <v>1803</v>
      </c>
      <c r="AE11174" s="409"/>
      <c r="AF11174" s="1"/>
      <c r="AG11174" s="2" t="s">
        <v>197</v>
      </c>
      <c r="AH11174" s="2" t="s">
        <v>1794</v>
      </c>
      <c r="AT11174" s="2" t="s">
        <v>197</v>
      </c>
      <c r="BC11174" s="409"/>
      <c r="BD11174" s="46"/>
    </row>
    <row r="11175" spans="2:56" ht="15.75" thickBot="1">
      <c r="B11175" s="87">
        <v>468</v>
      </c>
      <c r="E11175" s="325">
        <v>29</v>
      </c>
      <c r="F11175" s="325" t="s">
        <v>52</v>
      </c>
      <c r="G11175" s="325">
        <v>2018</v>
      </c>
      <c r="H11175" s="325"/>
      <c r="I11175" s="409"/>
      <c r="J11175" s="409"/>
      <c r="L11175" s="4" t="str">
        <f>CONCATENATE("-",I11175,".",J11175)</f>
        <v>-.</v>
      </c>
      <c r="N11175" s="3" t="s">
        <v>199</v>
      </c>
      <c r="P11175" s="325">
        <v>3</v>
      </c>
      <c r="Q11175" s="24">
        <v>3</v>
      </c>
      <c r="R11175" s="325">
        <v>3</v>
      </c>
      <c r="S11175" s="409" t="s">
        <v>3</v>
      </c>
      <c r="T11175" s="409" t="s">
        <v>44</v>
      </c>
      <c r="U11175" s="409" t="s">
        <v>126</v>
      </c>
      <c r="V11175" s="4" t="s">
        <v>36</v>
      </c>
      <c r="W11175" s="409"/>
      <c r="X11175" s="409" t="s">
        <v>196</v>
      </c>
      <c r="AA11175" s="441">
        <v>44.759065</v>
      </c>
      <c r="AB11175" s="441">
        <v>-123.23246399999999</v>
      </c>
      <c r="AC11175" s="187" t="s">
        <v>1803</v>
      </c>
      <c r="AD11175" s="150" t="s">
        <v>1803</v>
      </c>
      <c r="AE11175" s="409"/>
      <c r="AF11175" s="1"/>
      <c r="AG11175" s="2" t="s">
        <v>197</v>
      </c>
      <c r="AH11175" s="2" t="s">
        <v>1794</v>
      </c>
      <c r="AT11175" s="2" t="s">
        <v>197</v>
      </c>
      <c r="BC11175" s="409"/>
      <c r="BD11175" s="46"/>
    </row>
    <row r="11176" spans="2:56" ht="15.75" thickBot="1">
      <c r="B11176" s="87">
        <v>469</v>
      </c>
      <c r="E11176" s="325">
        <v>29</v>
      </c>
      <c r="F11176" s="325" t="s">
        <v>52</v>
      </c>
      <c r="G11176" s="325">
        <v>2018</v>
      </c>
      <c r="H11176" s="325"/>
      <c r="I11176" s="409"/>
      <c r="J11176" s="409"/>
      <c r="L11176" s="4" t="str">
        <f>CONCATENATE("-",I11176,".",J11176)</f>
        <v>-.</v>
      </c>
      <c r="N11176" s="3" t="s">
        <v>199</v>
      </c>
      <c r="P11176" s="325">
        <v>3</v>
      </c>
      <c r="Q11176" s="24">
        <v>3</v>
      </c>
      <c r="R11176" s="325">
        <v>4</v>
      </c>
      <c r="S11176" s="409" t="s">
        <v>3</v>
      </c>
      <c r="T11176" s="409" t="s">
        <v>44</v>
      </c>
      <c r="U11176" s="409" t="s">
        <v>126</v>
      </c>
      <c r="V11176" s="4" t="s">
        <v>36</v>
      </c>
      <c r="W11176" s="409"/>
      <c r="X11176" s="409" t="s">
        <v>196</v>
      </c>
      <c r="AA11176" s="441">
        <v>44.759065</v>
      </c>
      <c r="AB11176" s="441">
        <v>-123.23246399999999</v>
      </c>
      <c r="AC11176" s="187" t="s">
        <v>1803</v>
      </c>
      <c r="AD11176" s="150" t="s">
        <v>1803</v>
      </c>
      <c r="AE11176" s="409"/>
      <c r="AF11176" s="1"/>
      <c r="AG11176" s="2" t="s">
        <v>197</v>
      </c>
      <c r="AH11176" s="2" t="s">
        <v>1794</v>
      </c>
      <c r="AT11176" s="2" t="s">
        <v>197</v>
      </c>
      <c r="BC11176" s="409"/>
      <c r="BD11176" s="46"/>
    </row>
    <row r="11177" spans="2:56" ht="15.75" thickBot="1">
      <c r="B11177" s="87">
        <v>470</v>
      </c>
      <c r="E11177" s="325">
        <v>29</v>
      </c>
      <c r="F11177" s="325" t="s">
        <v>52</v>
      </c>
      <c r="G11177" s="325">
        <v>2018</v>
      </c>
      <c r="H11177" s="325"/>
      <c r="I11177" s="409"/>
      <c r="J11177" s="409"/>
      <c r="L11177" s="4" t="str">
        <f>CONCATENATE("-",I11177,".",J11177)</f>
        <v>-.</v>
      </c>
      <c r="N11177" s="3" t="s">
        <v>199</v>
      </c>
      <c r="P11177" s="325">
        <v>3</v>
      </c>
      <c r="Q11177" s="24">
        <v>3</v>
      </c>
      <c r="R11177" s="325">
        <v>5</v>
      </c>
      <c r="S11177" s="409" t="s">
        <v>3</v>
      </c>
      <c r="T11177" s="409" t="s">
        <v>44</v>
      </c>
      <c r="U11177" s="409" t="s">
        <v>126</v>
      </c>
      <c r="V11177" s="4" t="s">
        <v>36</v>
      </c>
      <c r="W11177" s="409"/>
      <c r="X11177" s="409" t="s">
        <v>196</v>
      </c>
      <c r="AA11177" s="441">
        <v>44.759065</v>
      </c>
      <c r="AB11177" s="441">
        <v>-123.23246399999999</v>
      </c>
      <c r="AC11177" s="187" t="s">
        <v>1803</v>
      </c>
      <c r="AD11177" s="150" t="s">
        <v>1803</v>
      </c>
      <c r="AE11177" s="409"/>
      <c r="AF11177" s="1"/>
      <c r="AG11177" s="2" t="s">
        <v>197</v>
      </c>
      <c r="AH11177" s="2" t="s">
        <v>1794</v>
      </c>
      <c r="AT11177" s="2" t="s">
        <v>197</v>
      </c>
      <c r="BC11177" s="409"/>
      <c r="BD11177" s="46"/>
    </row>
    <row r="11178" spans="2:56" ht="15.75" thickBot="1">
      <c r="B11178" s="87">
        <v>471</v>
      </c>
      <c r="E11178" s="325">
        <v>29</v>
      </c>
      <c r="F11178" s="325" t="s">
        <v>52</v>
      </c>
      <c r="G11178" s="325">
        <v>2018</v>
      </c>
      <c r="H11178" s="325"/>
      <c r="I11178" s="409"/>
      <c r="J11178" s="409"/>
      <c r="L11178" s="4" t="str">
        <f>CONCATENATE("-",I11178,".",J11178)</f>
        <v>-.</v>
      </c>
      <c r="N11178" s="3" t="s">
        <v>199</v>
      </c>
      <c r="P11178" s="325">
        <v>3</v>
      </c>
      <c r="Q11178" s="24">
        <v>3</v>
      </c>
      <c r="R11178" s="325">
        <v>6</v>
      </c>
      <c r="S11178" s="409" t="s">
        <v>3</v>
      </c>
      <c r="T11178" s="409" t="s">
        <v>44</v>
      </c>
      <c r="U11178" s="409" t="s">
        <v>126</v>
      </c>
      <c r="V11178" s="4" t="s">
        <v>36</v>
      </c>
      <c r="W11178" s="409"/>
      <c r="X11178" s="409" t="s">
        <v>196</v>
      </c>
      <c r="AA11178" s="441">
        <v>44.759065</v>
      </c>
      <c r="AB11178" s="441">
        <v>-123.23246399999999</v>
      </c>
      <c r="AC11178" s="187" t="s">
        <v>1803</v>
      </c>
      <c r="AD11178" s="150" t="s">
        <v>1803</v>
      </c>
      <c r="AE11178" s="409"/>
      <c r="AF11178" s="1"/>
      <c r="AG11178" s="2" t="s">
        <v>197</v>
      </c>
      <c r="AH11178" s="2" t="s">
        <v>1794</v>
      </c>
      <c r="AT11178" s="2" t="s">
        <v>197</v>
      </c>
      <c r="BC11178" s="409"/>
      <c r="BD11178" s="46"/>
    </row>
    <row r="11179" spans="2:56" ht="15.75" thickBot="1">
      <c r="B11179" s="87">
        <v>472</v>
      </c>
      <c r="E11179" s="325">
        <v>31</v>
      </c>
      <c r="F11179" s="325" t="s">
        <v>52</v>
      </c>
      <c r="G11179" s="325">
        <v>2018</v>
      </c>
      <c r="H11179" s="325"/>
      <c r="I11179" s="409"/>
      <c r="J11179" s="409"/>
      <c r="L11179" s="4" t="str">
        <f>CONCATENATE("-",I11179,".",J11179)</f>
        <v>-.</v>
      </c>
      <c r="N11179" s="3" t="s">
        <v>200</v>
      </c>
      <c r="P11179" s="325">
        <v>4</v>
      </c>
      <c r="Q11179" s="24">
        <v>4</v>
      </c>
      <c r="R11179" s="325">
        <v>1</v>
      </c>
      <c r="S11179" s="409" t="s">
        <v>3</v>
      </c>
      <c r="T11179" s="409" t="s">
        <v>44</v>
      </c>
      <c r="U11179" s="409" t="s">
        <v>126</v>
      </c>
      <c r="V11179" s="4" t="s">
        <v>36</v>
      </c>
      <c r="W11179" s="409"/>
      <c r="X11179" s="409" t="s">
        <v>196</v>
      </c>
      <c r="AA11179" s="441">
        <v>44.759065</v>
      </c>
      <c r="AB11179" s="441">
        <v>-123.23246399999999</v>
      </c>
      <c r="AC11179" s="187" t="s">
        <v>1803</v>
      </c>
      <c r="AD11179" s="150" t="s">
        <v>1803</v>
      </c>
      <c r="AE11179" s="409"/>
      <c r="AF11179" s="1"/>
      <c r="AG11179" s="2" t="s">
        <v>197</v>
      </c>
      <c r="AH11179" s="2" t="s">
        <v>1794</v>
      </c>
      <c r="AT11179" s="2" t="s">
        <v>197</v>
      </c>
      <c r="BC11179" s="409"/>
      <c r="BD11179" s="46"/>
    </row>
    <row r="11180" spans="2:56" ht="15.75" thickBot="1">
      <c r="B11180" s="87">
        <v>473</v>
      </c>
      <c r="E11180" s="325">
        <v>31</v>
      </c>
      <c r="F11180" s="325" t="s">
        <v>52</v>
      </c>
      <c r="G11180" s="325">
        <v>2018</v>
      </c>
      <c r="H11180" s="325"/>
      <c r="I11180" s="409"/>
      <c r="J11180" s="409"/>
      <c r="L11180" s="4" t="str">
        <f>CONCATENATE("-",I11180,".",J11180)</f>
        <v>-.</v>
      </c>
      <c r="N11180" s="3" t="s">
        <v>200</v>
      </c>
      <c r="P11180" s="325">
        <v>4</v>
      </c>
      <c r="Q11180" s="24">
        <v>4</v>
      </c>
      <c r="R11180" s="325">
        <v>2</v>
      </c>
      <c r="S11180" s="409" t="s">
        <v>3</v>
      </c>
      <c r="T11180" s="409" t="s">
        <v>44</v>
      </c>
      <c r="U11180" s="409" t="s">
        <v>126</v>
      </c>
      <c r="V11180" s="4" t="s">
        <v>36</v>
      </c>
      <c r="W11180" s="409"/>
      <c r="X11180" s="409" t="s">
        <v>196</v>
      </c>
      <c r="AA11180" s="441">
        <v>44.759065</v>
      </c>
      <c r="AB11180" s="441">
        <v>-123.23246399999999</v>
      </c>
      <c r="AC11180" s="187" t="s">
        <v>1803</v>
      </c>
      <c r="AD11180" s="150" t="s">
        <v>1803</v>
      </c>
      <c r="AE11180" s="409"/>
      <c r="AF11180" s="1"/>
      <c r="AG11180" s="2" t="s">
        <v>197</v>
      </c>
      <c r="AH11180" s="2" t="s">
        <v>1794</v>
      </c>
      <c r="AT11180" s="2" t="s">
        <v>197</v>
      </c>
      <c r="BC11180" s="409"/>
      <c r="BD11180" s="46"/>
    </row>
    <row r="11181" spans="2:56" ht="15.75" thickBot="1">
      <c r="B11181" s="87">
        <v>474</v>
      </c>
      <c r="E11181" s="325">
        <v>31</v>
      </c>
      <c r="F11181" s="325" t="s">
        <v>52</v>
      </c>
      <c r="G11181" s="325">
        <v>2018</v>
      </c>
      <c r="H11181" s="325"/>
      <c r="I11181" s="409"/>
      <c r="J11181" s="409"/>
      <c r="L11181" s="4" t="str">
        <f>CONCATENATE("-",I11181,".",J11181)</f>
        <v>-.</v>
      </c>
      <c r="N11181" s="3" t="s">
        <v>200</v>
      </c>
      <c r="P11181" s="325">
        <v>4</v>
      </c>
      <c r="Q11181" s="24">
        <v>4</v>
      </c>
      <c r="R11181" s="325">
        <v>3</v>
      </c>
      <c r="S11181" s="409" t="s">
        <v>3</v>
      </c>
      <c r="T11181" s="409" t="s">
        <v>44</v>
      </c>
      <c r="U11181" s="409" t="s">
        <v>126</v>
      </c>
      <c r="V11181" s="4" t="s">
        <v>36</v>
      </c>
      <c r="W11181" s="409"/>
      <c r="X11181" s="409" t="s">
        <v>196</v>
      </c>
      <c r="AA11181" s="441">
        <v>44.759065</v>
      </c>
      <c r="AB11181" s="441">
        <v>-123.23246399999999</v>
      </c>
      <c r="AC11181" s="187" t="s">
        <v>1803</v>
      </c>
      <c r="AD11181" s="150" t="s">
        <v>1803</v>
      </c>
      <c r="AE11181" s="409"/>
      <c r="AF11181" s="1"/>
      <c r="AG11181" s="2" t="s">
        <v>197</v>
      </c>
      <c r="AH11181" s="2" t="s">
        <v>1794</v>
      </c>
      <c r="AT11181" s="2" t="s">
        <v>197</v>
      </c>
      <c r="BC11181" s="409"/>
      <c r="BD11181" s="82"/>
    </row>
    <row r="11182" spans="2:56" ht="15.75" thickBot="1">
      <c r="B11182" s="87">
        <v>475</v>
      </c>
      <c r="E11182" s="325">
        <v>31</v>
      </c>
      <c r="F11182" s="325" t="s">
        <v>52</v>
      </c>
      <c r="G11182" s="325">
        <v>2018</v>
      </c>
      <c r="H11182" s="325"/>
      <c r="L11182" s="4" t="str">
        <f>CONCATENATE("-",I11182,".",J11182)</f>
        <v>-.</v>
      </c>
      <c r="N11182" s="3" t="s">
        <v>200</v>
      </c>
      <c r="P11182" s="325">
        <v>4</v>
      </c>
      <c r="Q11182" s="24">
        <v>4</v>
      </c>
      <c r="R11182" s="325">
        <v>4</v>
      </c>
      <c r="S11182" s="409" t="s">
        <v>3</v>
      </c>
      <c r="T11182" s="409" t="s">
        <v>44</v>
      </c>
      <c r="U11182" s="409" t="s">
        <v>126</v>
      </c>
      <c r="V11182" s="4" t="s">
        <v>36</v>
      </c>
      <c r="W11182" s="409"/>
      <c r="X11182" s="409" t="s">
        <v>196</v>
      </c>
      <c r="AA11182" s="441">
        <v>44.759065</v>
      </c>
      <c r="AB11182" s="441">
        <v>-123.23246399999999</v>
      </c>
      <c r="AC11182" s="187" t="s">
        <v>1803</v>
      </c>
      <c r="AD11182" s="150" t="s">
        <v>1803</v>
      </c>
      <c r="AE11182" s="409"/>
      <c r="AF11182" s="1"/>
      <c r="AG11182" s="2" t="s">
        <v>197</v>
      </c>
      <c r="AH11182" s="2" t="s">
        <v>1794</v>
      </c>
      <c r="AT11182" s="2" t="s">
        <v>197</v>
      </c>
      <c r="BC11182" s="409"/>
      <c r="BD11182" s="82"/>
    </row>
    <row r="11183" spans="2:56" ht="15.75" thickBot="1">
      <c r="B11183" s="87">
        <v>476</v>
      </c>
      <c r="E11183" s="325">
        <v>31</v>
      </c>
      <c r="F11183" s="325" t="s">
        <v>52</v>
      </c>
      <c r="G11183" s="325">
        <v>2018</v>
      </c>
      <c r="H11183" s="325"/>
      <c r="L11183" s="4" t="str">
        <f>CONCATENATE("-",I11183,".",J11183)</f>
        <v>-.</v>
      </c>
      <c r="N11183" s="3" t="s">
        <v>200</v>
      </c>
      <c r="P11183" s="325">
        <v>4</v>
      </c>
      <c r="Q11183" s="24">
        <v>4</v>
      </c>
      <c r="R11183" s="325">
        <v>5</v>
      </c>
      <c r="S11183" s="409" t="s">
        <v>3</v>
      </c>
      <c r="T11183" s="409" t="s">
        <v>44</v>
      </c>
      <c r="U11183" s="409" t="s">
        <v>126</v>
      </c>
      <c r="V11183" s="4" t="s">
        <v>36</v>
      </c>
      <c r="W11183" s="409"/>
      <c r="X11183" s="409" t="s">
        <v>196</v>
      </c>
      <c r="AA11183" s="441">
        <v>44.759065</v>
      </c>
      <c r="AB11183" s="441">
        <v>-123.23246399999999</v>
      </c>
      <c r="AC11183" s="187" t="s">
        <v>1803</v>
      </c>
      <c r="AD11183" s="150" t="s">
        <v>1803</v>
      </c>
      <c r="AE11183" s="409"/>
      <c r="AF11183" s="1"/>
      <c r="AG11183" s="2" t="s">
        <v>197</v>
      </c>
      <c r="AH11183" s="2" t="s">
        <v>1794</v>
      </c>
      <c r="AT11183" s="2" t="s">
        <v>197</v>
      </c>
      <c r="BC11183" s="409"/>
      <c r="BD11183" s="82"/>
    </row>
    <row r="11184" spans="2:56" ht="15.75" thickBot="1">
      <c r="B11184" s="87">
        <v>477</v>
      </c>
      <c r="E11184" s="325">
        <v>31</v>
      </c>
      <c r="F11184" s="325" t="s">
        <v>52</v>
      </c>
      <c r="G11184" s="325">
        <v>2018</v>
      </c>
      <c r="H11184" s="325"/>
      <c r="L11184" s="4" t="str">
        <f>CONCATENATE("-",I11184,".",J11184)</f>
        <v>-.</v>
      </c>
      <c r="N11184" s="3" t="s">
        <v>200</v>
      </c>
      <c r="P11184" s="325">
        <v>4</v>
      </c>
      <c r="Q11184" s="24">
        <v>4</v>
      </c>
      <c r="R11184" s="325">
        <v>6</v>
      </c>
      <c r="S11184" s="409" t="s">
        <v>3</v>
      </c>
      <c r="T11184" s="409" t="s">
        <v>44</v>
      </c>
      <c r="U11184" s="409" t="s">
        <v>126</v>
      </c>
      <c r="V11184" s="4" t="s">
        <v>36</v>
      </c>
      <c r="W11184" s="409"/>
      <c r="X11184" s="409" t="s">
        <v>196</v>
      </c>
      <c r="AA11184" s="441">
        <v>44.759065</v>
      </c>
      <c r="AB11184" s="441">
        <v>-123.23246399999999</v>
      </c>
      <c r="AC11184" s="187" t="s">
        <v>1803</v>
      </c>
      <c r="AD11184" s="150" t="s">
        <v>1803</v>
      </c>
      <c r="AE11184" s="409"/>
      <c r="AF11184" s="1"/>
      <c r="AG11184" s="2" t="s">
        <v>197</v>
      </c>
      <c r="AH11184" s="2" t="s">
        <v>1794</v>
      </c>
      <c r="AT11184" s="2" t="s">
        <v>197</v>
      </c>
      <c r="BC11184" s="409"/>
      <c r="BD11184" s="82"/>
    </row>
    <row r="11185" spans="2:56" ht="15.75" thickBot="1">
      <c r="B11185" s="87">
        <v>478</v>
      </c>
      <c r="E11185" s="325">
        <v>4</v>
      </c>
      <c r="F11185" s="325" t="s">
        <v>114</v>
      </c>
      <c r="G11185" s="325">
        <v>2018</v>
      </c>
      <c r="H11185" s="325"/>
      <c r="I11185" s="2">
        <v>5</v>
      </c>
      <c r="J11185" s="2" t="s">
        <v>114</v>
      </c>
      <c r="K11185" s="2">
        <v>2018</v>
      </c>
      <c r="L11185" s="4" t="str">
        <f>CONCATENATE("-",I11185,".",J11185)</f>
        <v>-5.iv</v>
      </c>
      <c r="N11185" s="3" t="s">
        <v>201</v>
      </c>
      <c r="P11185" s="325">
        <v>5</v>
      </c>
      <c r="Q11185" s="24">
        <v>5</v>
      </c>
      <c r="R11185" s="325">
        <v>1</v>
      </c>
      <c r="S11185" s="409" t="s">
        <v>3</v>
      </c>
      <c r="T11185" s="409" t="s">
        <v>44</v>
      </c>
      <c r="U11185" s="409" t="s">
        <v>126</v>
      </c>
      <c r="V11185" s="4" t="s">
        <v>36</v>
      </c>
      <c r="W11185" s="409"/>
      <c r="X11185" s="409" t="s">
        <v>196</v>
      </c>
      <c r="AA11185" s="441">
        <v>44.759065</v>
      </c>
      <c r="AB11185" s="441">
        <v>-123.23246399999999</v>
      </c>
      <c r="AC11185" s="187" t="s">
        <v>1803</v>
      </c>
      <c r="AD11185" s="150" t="s">
        <v>1803</v>
      </c>
      <c r="AE11185" s="409"/>
      <c r="AF11185" s="1"/>
      <c r="AG11185" s="2" t="s">
        <v>197</v>
      </c>
      <c r="AH11185" s="2" t="s">
        <v>1794</v>
      </c>
      <c r="AT11185" s="2" t="s">
        <v>197</v>
      </c>
      <c r="BC11185" s="409"/>
      <c r="BD11185" s="82"/>
    </row>
    <row r="11186" spans="2:56" ht="15.75" thickBot="1">
      <c r="B11186" s="87">
        <v>479</v>
      </c>
      <c r="E11186" s="325">
        <v>5</v>
      </c>
      <c r="F11186" s="325" t="s">
        <v>114</v>
      </c>
      <c r="G11186" s="325">
        <v>2018</v>
      </c>
      <c r="H11186" s="325"/>
      <c r="I11186" s="2">
        <v>5</v>
      </c>
      <c r="J11186" s="2" t="s">
        <v>114</v>
      </c>
      <c r="K11186" s="2">
        <v>2018</v>
      </c>
      <c r="L11186" s="4" t="str">
        <f>CONCATENATE("-",I11186,".",J11186)</f>
        <v>-5.iv</v>
      </c>
      <c r="N11186" s="3" t="s">
        <v>201</v>
      </c>
      <c r="P11186" s="325">
        <v>5</v>
      </c>
      <c r="Q11186" s="24">
        <v>5</v>
      </c>
      <c r="R11186" s="325">
        <v>2</v>
      </c>
      <c r="S11186" s="409" t="s">
        <v>3</v>
      </c>
      <c r="T11186" s="409" t="s">
        <v>44</v>
      </c>
      <c r="U11186" s="409" t="s">
        <v>126</v>
      </c>
      <c r="V11186" s="3" t="s">
        <v>36</v>
      </c>
      <c r="W11186" s="409"/>
      <c r="X11186" s="409" t="s">
        <v>196</v>
      </c>
      <c r="AA11186" s="441">
        <v>44.759065</v>
      </c>
      <c r="AB11186" s="441">
        <v>-123.23246399999999</v>
      </c>
      <c r="AC11186" s="187" t="s">
        <v>1803</v>
      </c>
      <c r="AD11186" s="150" t="s">
        <v>1803</v>
      </c>
      <c r="AE11186" s="409"/>
      <c r="AF11186" s="1"/>
      <c r="AG11186" s="2" t="s">
        <v>197</v>
      </c>
      <c r="AH11186" s="2" t="s">
        <v>1794</v>
      </c>
      <c r="AT11186" s="2" t="s">
        <v>197</v>
      </c>
      <c r="BC11186" s="409"/>
      <c r="BD11186" s="82"/>
    </row>
    <row r="11187" spans="2:56" ht="15.75" thickBot="1">
      <c r="B11187" s="87">
        <v>480</v>
      </c>
      <c r="E11187" s="325">
        <v>5</v>
      </c>
      <c r="F11187" s="325" t="s">
        <v>114</v>
      </c>
      <c r="G11187" s="325">
        <v>2018</v>
      </c>
      <c r="H11187" s="325"/>
      <c r="I11187" s="2">
        <v>5</v>
      </c>
      <c r="J11187" s="2" t="s">
        <v>114</v>
      </c>
      <c r="K11187" s="2">
        <v>2018</v>
      </c>
      <c r="L11187" s="4" t="str">
        <f>CONCATENATE("-",I11187,".",J11187)</f>
        <v>-5.iv</v>
      </c>
      <c r="N11187" s="3" t="s">
        <v>201</v>
      </c>
      <c r="P11187" s="325">
        <v>5</v>
      </c>
      <c r="Q11187" s="24">
        <v>5</v>
      </c>
      <c r="R11187" s="325">
        <v>3</v>
      </c>
      <c r="S11187" s="409" t="s">
        <v>3</v>
      </c>
      <c r="T11187" s="409" t="s">
        <v>44</v>
      </c>
      <c r="U11187" s="409" t="s">
        <v>126</v>
      </c>
      <c r="V11187" s="3" t="s">
        <v>36</v>
      </c>
      <c r="W11187" s="409"/>
      <c r="X11187" s="409" t="s">
        <v>196</v>
      </c>
      <c r="AA11187" s="441">
        <v>44.759065</v>
      </c>
      <c r="AB11187" s="441">
        <v>-123.23246399999999</v>
      </c>
      <c r="AC11187" s="187" t="s">
        <v>1803</v>
      </c>
      <c r="AD11187" s="150" t="s">
        <v>1803</v>
      </c>
      <c r="AE11187" s="409"/>
      <c r="AF11187" s="1"/>
      <c r="AG11187" s="2" t="s">
        <v>197</v>
      </c>
      <c r="AH11187" s="2" t="s">
        <v>1794</v>
      </c>
      <c r="AT11187" s="2" t="s">
        <v>197</v>
      </c>
      <c r="BC11187" s="409"/>
      <c r="BD11187" s="82"/>
    </row>
    <row r="11188" spans="2:56" ht="15.75" thickBot="1">
      <c r="B11188" s="87">
        <v>481</v>
      </c>
      <c r="E11188" s="325">
        <v>5</v>
      </c>
      <c r="F11188" s="325" t="s">
        <v>114</v>
      </c>
      <c r="G11188" s="325">
        <v>2018</v>
      </c>
      <c r="H11188" s="325"/>
      <c r="I11188" s="2">
        <v>5</v>
      </c>
      <c r="J11188" s="2" t="s">
        <v>114</v>
      </c>
      <c r="K11188" s="2">
        <v>2018</v>
      </c>
      <c r="L11188" s="4" t="str">
        <f>CONCATENATE("-",I11188,".",J11188)</f>
        <v>-5.iv</v>
      </c>
      <c r="N11188" s="3" t="s">
        <v>201</v>
      </c>
      <c r="P11188" s="325">
        <v>5</v>
      </c>
      <c r="Q11188" s="24">
        <v>5</v>
      </c>
      <c r="R11188" s="325">
        <v>4</v>
      </c>
      <c r="S11188" s="409" t="s">
        <v>3</v>
      </c>
      <c r="T11188" s="409" t="s">
        <v>44</v>
      </c>
      <c r="U11188" s="409" t="s">
        <v>126</v>
      </c>
      <c r="V11188" s="3" t="s">
        <v>36</v>
      </c>
      <c r="W11188" s="409"/>
      <c r="X11188" s="409" t="s">
        <v>196</v>
      </c>
      <c r="AA11188" s="441">
        <v>44.759065</v>
      </c>
      <c r="AB11188" s="441">
        <v>-123.23246399999999</v>
      </c>
      <c r="AC11188" s="187" t="s">
        <v>1803</v>
      </c>
      <c r="AD11188" s="150" t="s">
        <v>1803</v>
      </c>
      <c r="AE11188" s="409"/>
      <c r="AF11188" s="1"/>
      <c r="AG11188" s="2" t="s">
        <v>197</v>
      </c>
      <c r="AH11188" s="2" t="s">
        <v>1794</v>
      </c>
      <c r="AT11188" s="2" t="s">
        <v>197</v>
      </c>
      <c r="BC11188" s="409"/>
      <c r="BD11188" s="82"/>
    </row>
    <row r="11189" spans="2:56" ht="15.75" thickBot="1">
      <c r="B11189" s="87">
        <v>482</v>
      </c>
      <c r="E11189" s="325">
        <v>5</v>
      </c>
      <c r="F11189" s="325" t="s">
        <v>114</v>
      </c>
      <c r="G11189" s="325">
        <v>2018</v>
      </c>
      <c r="H11189" s="325"/>
      <c r="I11189" s="2">
        <v>5</v>
      </c>
      <c r="J11189" s="2" t="s">
        <v>114</v>
      </c>
      <c r="K11189" s="2">
        <v>2018</v>
      </c>
      <c r="L11189" s="4" t="str">
        <f>CONCATENATE("-",I11189,".",J11189)</f>
        <v>-5.iv</v>
      </c>
      <c r="N11189" s="3" t="s">
        <v>201</v>
      </c>
      <c r="P11189" s="325">
        <v>5</v>
      </c>
      <c r="Q11189" s="24">
        <v>5</v>
      </c>
      <c r="R11189" s="325">
        <v>5</v>
      </c>
      <c r="S11189" s="409" t="s">
        <v>3</v>
      </c>
      <c r="T11189" s="409" t="s">
        <v>44</v>
      </c>
      <c r="U11189" s="409" t="s">
        <v>126</v>
      </c>
      <c r="V11189" s="3" t="s">
        <v>36</v>
      </c>
      <c r="W11189" s="409"/>
      <c r="X11189" s="409" t="s">
        <v>196</v>
      </c>
      <c r="AA11189" s="441">
        <v>44.759065</v>
      </c>
      <c r="AB11189" s="441">
        <v>-123.23246399999999</v>
      </c>
      <c r="AC11189" s="187" t="s">
        <v>1803</v>
      </c>
      <c r="AD11189" s="150" t="s">
        <v>1803</v>
      </c>
      <c r="AE11189" s="409"/>
      <c r="AF11189" s="1"/>
      <c r="AG11189" s="2" t="s">
        <v>197</v>
      </c>
      <c r="AH11189" s="2" t="s">
        <v>1794</v>
      </c>
      <c r="AT11189" s="2" t="s">
        <v>197</v>
      </c>
      <c r="BC11189" s="409"/>
      <c r="BD11189" s="82"/>
    </row>
    <row r="11190" spans="2:56" ht="15.75" thickBot="1">
      <c r="B11190" s="87">
        <v>483</v>
      </c>
      <c r="E11190" s="325">
        <v>5</v>
      </c>
      <c r="F11190" s="325" t="s">
        <v>114</v>
      </c>
      <c r="G11190" s="325">
        <v>2018</v>
      </c>
      <c r="H11190" s="325"/>
      <c r="I11190" s="2">
        <v>5</v>
      </c>
      <c r="J11190" s="2" t="s">
        <v>114</v>
      </c>
      <c r="K11190" s="2">
        <v>2018</v>
      </c>
      <c r="L11190" s="4" t="str">
        <f>CONCATENATE("-",I11190,".",J11190)</f>
        <v>-5.iv</v>
      </c>
      <c r="N11190" s="3" t="s">
        <v>201</v>
      </c>
      <c r="P11190" s="325">
        <v>5</v>
      </c>
      <c r="Q11190" s="24">
        <v>5</v>
      </c>
      <c r="R11190" s="325">
        <v>6</v>
      </c>
      <c r="S11190" s="409" t="s">
        <v>3</v>
      </c>
      <c r="T11190" s="409" t="s">
        <v>44</v>
      </c>
      <c r="U11190" s="409" t="s">
        <v>126</v>
      </c>
      <c r="V11190" s="3" t="s">
        <v>36</v>
      </c>
      <c r="W11190" s="409"/>
      <c r="X11190" s="409" t="s">
        <v>196</v>
      </c>
      <c r="AA11190" s="441">
        <v>44.759065</v>
      </c>
      <c r="AB11190" s="441">
        <v>-123.23246399999999</v>
      </c>
      <c r="AC11190" s="187" t="s">
        <v>1803</v>
      </c>
      <c r="AD11190" s="150" t="s">
        <v>1803</v>
      </c>
      <c r="AE11190" s="409"/>
      <c r="AF11190" s="1"/>
      <c r="AG11190" s="2" t="s">
        <v>197</v>
      </c>
      <c r="AH11190" s="2" t="s">
        <v>1794</v>
      </c>
      <c r="AT11190" s="2" t="s">
        <v>197</v>
      </c>
      <c r="BC11190" s="409"/>
      <c r="BD11190" s="82"/>
    </row>
    <row r="11191" spans="2:56" ht="27" thickBot="1">
      <c r="B11191" s="87">
        <v>484</v>
      </c>
      <c r="E11191" s="325">
        <v>5</v>
      </c>
      <c r="F11191" s="325" t="s">
        <v>114</v>
      </c>
      <c r="G11191" s="325">
        <v>2018</v>
      </c>
      <c r="H11191" s="325"/>
      <c r="I11191" s="2">
        <v>5</v>
      </c>
      <c r="J11191" s="2" t="s">
        <v>114</v>
      </c>
      <c r="K11191" s="2">
        <v>2018</v>
      </c>
      <c r="L11191" s="4" t="str">
        <f>CONCATENATE("-",I11191,".",J11191)</f>
        <v>-5.iv</v>
      </c>
      <c r="N11191" s="3" t="s">
        <v>201</v>
      </c>
      <c r="P11191" s="325">
        <v>5</v>
      </c>
      <c r="Q11191" s="24">
        <v>5</v>
      </c>
      <c r="R11191" s="325">
        <v>7</v>
      </c>
      <c r="S11191" s="409" t="s">
        <v>3</v>
      </c>
      <c r="T11191" s="409" t="s">
        <v>44</v>
      </c>
      <c r="U11191" s="409" t="s">
        <v>126</v>
      </c>
      <c r="V11191" s="3" t="s">
        <v>36</v>
      </c>
      <c r="W11191" s="409"/>
      <c r="X11191" s="409" t="s">
        <v>196</v>
      </c>
      <c r="AA11191" s="441">
        <v>44.759065</v>
      </c>
      <c r="AB11191" s="441">
        <v>-123.23246399999999</v>
      </c>
      <c r="AC11191" s="187" t="s">
        <v>1803</v>
      </c>
      <c r="AD11191" s="150" t="s">
        <v>1803</v>
      </c>
      <c r="AE11191" s="409"/>
      <c r="AF11191" s="1"/>
      <c r="AG11191" s="2" t="s">
        <v>197</v>
      </c>
      <c r="AH11191" s="2" t="s">
        <v>1794</v>
      </c>
      <c r="AT11191" s="2" t="s">
        <v>197</v>
      </c>
      <c r="BC11191" s="409"/>
      <c r="BD11191" s="82"/>
    </row>
    <row r="11192" spans="2:56" ht="27" thickBot="1">
      <c r="B11192" s="87">
        <v>485</v>
      </c>
      <c r="E11192" s="325">
        <v>5</v>
      </c>
      <c r="F11192" s="325" t="s">
        <v>114</v>
      </c>
      <c r="G11192" s="325">
        <v>2018</v>
      </c>
      <c r="H11192" s="325"/>
      <c r="I11192" s="2">
        <v>5</v>
      </c>
      <c r="J11192" s="2" t="s">
        <v>114</v>
      </c>
      <c r="K11192" s="2">
        <v>2018</v>
      </c>
      <c r="L11192" s="4" t="str">
        <f>CONCATENATE("-",I11192,".",J11192)</f>
        <v>-5.iv</v>
      </c>
      <c r="N11192" s="3" t="s">
        <v>201</v>
      </c>
      <c r="P11192" s="325">
        <v>5</v>
      </c>
      <c r="Q11192" s="24">
        <v>5</v>
      </c>
      <c r="R11192" s="325">
        <v>8</v>
      </c>
      <c r="S11192" s="409" t="s">
        <v>3</v>
      </c>
      <c r="T11192" s="409" t="s">
        <v>44</v>
      </c>
      <c r="U11192" s="409" t="s">
        <v>126</v>
      </c>
      <c r="V11192" s="3" t="s">
        <v>36</v>
      </c>
      <c r="W11192" s="409"/>
      <c r="X11192" s="409" t="s">
        <v>196</v>
      </c>
      <c r="AA11192" s="441">
        <v>44.759065</v>
      </c>
      <c r="AB11192" s="441">
        <v>-123.23246399999999</v>
      </c>
      <c r="AC11192" s="187" t="s">
        <v>1803</v>
      </c>
      <c r="AD11192" s="150" t="s">
        <v>1803</v>
      </c>
      <c r="AE11192" s="409"/>
      <c r="AF11192" s="1"/>
      <c r="AG11192" s="2" t="s">
        <v>197</v>
      </c>
      <c r="AH11192" s="2" t="s">
        <v>1794</v>
      </c>
      <c r="AT11192" s="2" t="s">
        <v>197</v>
      </c>
      <c r="BC11192" s="409"/>
      <c r="BD11192" s="82"/>
    </row>
    <row r="11193" spans="2:56" ht="27" thickBot="1">
      <c r="B11193" s="87">
        <v>486</v>
      </c>
      <c r="E11193" s="325">
        <v>5</v>
      </c>
      <c r="F11193" s="325" t="s">
        <v>114</v>
      </c>
      <c r="G11193" s="325">
        <v>2018</v>
      </c>
      <c r="H11193" s="325"/>
      <c r="I11193" s="2">
        <v>5</v>
      </c>
      <c r="J11193" s="2" t="s">
        <v>114</v>
      </c>
      <c r="K11193" s="2">
        <v>2018</v>
      </c>
      <c r="L11193" s="4" t="str">
        <f>CONCATENATE("-",I11193,".",J11193)</f>
        <v>-5.iv</v>
      </c>
      <c r="N11193" s="3" t="s">
        <v>201</v>
      </c>
      <c r="P11193" s="325">
        <v>5</v>
      </c>
      <c r="Q11193" s="24">
        <v>5</v>
      </c>
      <c r="R11193" s="325">
        <v>9</v>
      </c>
      <c r="S11193" s="409" t="s">
        <v>3</v>
      </c>
      <c r="T11193" s="409" t="s">
        <v>44</v>
      </c>
      <c r="U11193" s="409" t="s">
        <v>126</v>
      </c>
      <c r="V11193" s="3" t="s">
        <v>36</v>
      </c>
      <c r="W11193" s="409"/>
      <c r="X11193" s="409" t="s">
        <v>196</v>
      </c>
      <c r="AA11193" s="441">
        <v>44.759065</v>
      </c>
      <c r="AB11193" s="441">
        <v>-123.23246399999999</v>
      </c>
      <c r="AC11193" s="187" t="s">
        <v>1803</v>
      </c>
      <c r="AD11193" s="150" t="s">
        <v>1803</v>
      </c>
      <c r="AE11193" s="409"/>
      <c r="AF11193" s="1"/>
      <c r="AG11193" s="2" t="s">
        <v>197</v>
      </c>
      <c r="AH11193" s="2" t="s">
        <v>1794</v>
      </c>
      <c r="AT11193" s="2" t="s">
        <v>197</v>
      </c>
      <c r="BC11193" s="409"/>
      <c r="BD11193" s="82"/>
    </row>
    <row r="11194" spans="2:56" ht="27" thickBot="1">
      <c r="B11194" s="87">
        <v>487</v>
      </c>
      <c r="E11194" s="325">
        <v>4</v>
      </c>
      <c r="F11194" s="325" t="s">
        <v>114</v>
      </c>
      <c r="G11194" s="325">
        <v>2018</v>
      </c>
      <c r="H11194" s="325"/>
      <c r="I11194" s="2">
        <v>7</v>
      </c>
      <c r="J11194" s="2" t="s">
        <v>114</v>
      </c>
      <c r="K11194" s="2">
        <v>2018</v>
      </c>
      <c r="L11194" s="4" t="str">
        <f>CONCATENATE("-",I11194,".",J11194)</f>
        <v>-7.iv</v>
      </c>
      <c r="N11194" s="3" t="s">
        <v>202</v>
      </c>
      <c r="P11194" s="325">
        <v>6</v>
      </c>
      <c r="Q11194" s="24">
        <v>6</v>
      </c>
      <c r="R11194" s="325">
        <v>1</v>
      </c>
      <c r="S11194" s="409" t="s">
        <v>3</v>
      </c>
      <c r="T11194" s="409" t="s">
        <v>44</v>
      </c>
      <c r="U11194" s="409" t="s">
        <v>126</v>
      </c>
      <c r="V11194" s="3" t="s">
        <v>36</v>
      </c>
      <c r="W11194" s="409"/>
      <c r="X11194" s="409" t="s">
        <v>196</v>
      </c>
      <c r="AA11194" s="441">
        <v>44.759065</v>
      </c>
      <c r="AB11194" s="441">
        <v>-123.23246399999999</v>
      </c>
      <c r="AC11194" s="187" t="s">
        <v>1803</v>
      </c>
      <c r="AD11194" s="150" t="s">
        <v>1803</v>
      </c>
      <c r="AE11194" s="409"/>
      <c r="AF11194" s="1"/>
      <c r="AG11194" s="2" t="s">
        <v>197</v>
      </c>
      <c r="AH11194" s="2" t="s">
        <v>1794</v>
      </c>
      <c r="AT11194" s="2" t="s">
        <v>197</v>
      </c>
      <c r="BC11194" s="409"/>
      <c r="BD11194" s="82"/>
    </row>
    <row r="11195" spans="2:56" ht="27" thickBot="1">
      <c r="B11195" s="87">
        <v>488</v>
      </c>
      <c r="E11195" s="325">
        <v>4</v>
      </c>
      <c r="F11195" s="325" t="s">
        <v>114</v>
      </c>
      <c r="G11195" s="325">
        <v>2018</v>
      </c>
      <c r="H11195" s="325"/>
      <c r="I11195" s="2">
        <v>7</v>
      </c>
      <c r="J11195" s="2" t="s">
        <v>114</v>
      </c>
      <c r="K11195" s="2">
        <v>2018</v>
      </c>
      <c r="L11195" s="4" t="str">
        <f>CONCATENATE("-",I11195,".",J11195)</f>
        <v>-7.iv</v>
      </c>
      <c r="N11195" s="3" t="s">
        <v>202</v>
      </c>
      <c r="P11195" s="325">
        <v>6</v>
      </c>
      <c r="Q11195" s="24">
        <v>6</v>
      </c>
      <c r="R11195" s="325">
        <v>2</v>
      </c>
      <c r="S11195" s="409" t="s">
        <v>3</v>
      </c>
      <c r="T11195" s="409" t="s">
        <v>44</v>
      </c>
      <c r="U11195" s="409" t="s">
        <v>126</v>
      </c>
      <c r="V11195" s="3" t="s">
        <v>36</v>
      </c>
      <c r="W11195" s="409"/>
      <c r="X11195" s="409" t="s">
        <v>196</v>
      </c>
      <c r="AA11195" s="441">
        <v>44.759065</v>
      </c>
      <c r="AB11195" s="441">
        <v>-123.23246399999999</v>
      </c>
      <c r="AC11195" s="187" t="s">
        <v>1803</v>
      </c>
      <c r="AD11195" s="150" t="s">
        <v>1803</v>
      </c>
      <c r="AE11195" s="409"/>
      <c r="AF11195" s="1"/>
      <c r="AG11195" s="2" t="s">
        <v>197</v>
      </c>
      <c r="AH11195" s="2" t="s">
        <v>1794</v>
      </c>
      <c r="AT11195" s="2" t="s">
        <v>197</v>
      </c>
      <c r="BC11195" s="409"/>
      <c r="BD11195" s="82"/>
    </row>
    <row r="11196" spans="2:56" ht="27" thickBot="1">
      <c r="B11196" s="87">
        <v>489</v>
      </c>
      <c r="E11196" s="325">
        <v>4</v>
      </c>
      <c r="F11196" s="325" t="s">
        <v>114</v>
      </c>
      <c r="G11196" s="325">
        <v>2018</v>
      </c>
      <c r="H11196" s="325"/>
      <c r="I11196" s="2">
        <v>7</v>
      </c>
      <c r="J11196" s="2" t="s">
        <v>114</v>
      </c>
      <c r="K11196" s="2">
        <v>2018</v>
      </c>
      <c r="L11196" s="4" t="str">
        <f>CONCATENATE("-",I11196,".",J11196)</f>
        <v>-7.iv</v>
      </c>
      <c r="N11196" s="3" t="s">
        <v>202</v>
      </c>
      <c r="P11196" s="325">
        <v>6</v>
      </c>
      <c r="Q11196" s="24">
        <v>6</v>
      </c>
      <c r="R11196" s="325">
        <v>3</v>
      </c>
      <c r="S11196" s="409" t="s">
        <v>3</v>
      </c>
      <c r="T11196" s="409" t="s">
        <v>44</v>
      </c>
      <c r="U11196" s="409" t="s">
        <v>126</v>
      </c>
      <c r="V11196" s="3" t="s">
        <v>36</v>
      </c>
      <c r="W11196" s="409"/>
      <c r="X11196" s="409" t="s">
        <v>196</v>
      </c>
      <c r="AA11196" s="441">
        <v>44.759065</v>
      </c>
      <c r="AB11196" s="441">
        <v>-123.23246399999999</v>
      </c>
      <c r="AC11196" s="187" t="s">
        <v>1803</v>
      </c>
      <c r="AD11196" s="150" t="s">
        <v>1803</v>
      </c>
      <c r="AE11196" s="409"/>
      <c r="AF11196" s="1"/>
      <c r="AG11196" s="2" t="s">
        <v>197</v>
      </c>
      <c r="AH11196" s="2" t="s">
        <v>1794</v>
      </c>
      <c r="AT11196" s="2" t="s">
        <v>197</v>
      </c>
      <c r="BC11196" s="409"/>
      <c r="BD11196" s="82"/>
    </row>
    <row r="11197" spans="2:56" ht="27" thickBot="1">
      <c r="B11197" s="87">
        <v>490</v>
      </c>
      <c r="E11197" s="325">
        <v>4</v>
      </c>
      <c r="F11197" s="325" t="s">
        <v>114</v>
      </c>
      <c r="G11197" s="325">
        <v>2018</v>
      </c>
      <c r="H11197" s="325"/>
      <c r="I11197" s="2">
        <v>7</v>
      </c>
      <c r="J11197" s="2" t="s">
        <v>114</v>
      </c>
      <c r="K11197" s="2">
        <v>2018</v>
      </c>
      <c r="L11197" s="4" t="str">
        <f>CONCATENATE("-",I11197,".",J11197)</f>
        <v>-7.iv</v>
      </c>
      <c r="N11197" s="3" t="s">
        <v>202</v>
      </c>
      <c r="P11197" s="325">
        <v>6</v>
      </c>
      <c r="Q11197" s="24">
        <v>6</v>
      </c>
      <c r="R11197" s="325">
        <v>4</v>
      </c>
      <c r="S11197" s="409" t="s">
        <v>3</v>
      </c>
      <c r="T11197" s="409" t="s">
        <v>44</v>
      </c>
      <c r="U11197" s="409" t="s">
        <v>126</v>
      </c>
      <c r="V11197" s="3" t="s">
        <v>36</v>
      </c>
      <c r="W11197" s="409"/>
      <c r="X11197" s="409" t="s">
        <v>196</v>
      </c>
      <c r="AA11197" s="441">
        <v>44.759065</v>
      </c>
      <c r="AB11197" s="441">
        <v>-123.23246399999999</v>
      </c>
      <c r="AC11197" s="187" t="s">
        <v>1803</v>
      </c>
      <c r="AD11197" s="150" t="s">
        <v>1803</v>
      </c>
      <c r="AE11197" s="409"/>
      <c r="AF11197" s="1"/>
      <c r="AG11197" s="2" t="s">
        <v>197</v>
      </c>
      <c r="AH11197" s="2" t="s">
        <v>1794</v>
      </c>
      <c r="AT11197" s="2" t="s">
        <v>197</v>
      </c>
      <c r="BC11197" s="409"/>
      <c r="BD11197" s="82"/>
    </row>
    <row r="11198" spans="2:56" ht="27" thickBot="1">
      <c r="B11198" s="87">
        <v>491</v>
      </c>
      <c r="E11198" s="325">
        <v>4</v>
      </c>
      <c r="F11198" s="325" t="s">
        <v>114</v>
      </c>
      <c r="G11198" s="325">
        <v>2018</v>
      </c>
      <c r="H11198" s="325"/>
      <c r="I11198" s="2">
        <v>7</v>
      </c>
      <c r="J11198" s="2" t="s">
        <v>114</v>
      </c>
      <c r="K11198" s="2">
        <v>2018</v>
      </c>
      <c r="L11198" s="4" t="str">
        <f>CONCATENATE("-",I11198,".",J11198)</f>
        <v>-7.iv</v>
      </c>
      <c r="N11198" s="3" t="s">
        <v>202</v>
      </c>
      <c r="P11198" s="325">
        <v>6</v>
      </c>
      <c r="Q11198" s="24">
        <v>6</v>
      </c>
      <c r="R11198" s="325">
        <v>5</v>
      </c>
      <c r="S11198" s="409" t="s">
        <v>3</v>
      </c>
      <c r="T11198" s="409" t="s">
        <v>44</v>
      </c>
      <c r="U11198" s="409" t="s">
        <v>126</v>
      </c>
      <c r="V11198" s="3" t="s">
        <v>36</v>
      </c>
      <c r="W11198" s="409"/>
      <c r="X11198" s="409" t="s">
        <v>196</v>
      </c>
      <c r="AA11198" s="441">
        <v>44.759065</v>
      </c>
      <c r="AB11198" s="441">
        <v>-123.23246399999999</v>
      </c>
      <c r="AC11198" s="187" t="s">
        <v>1803</v>
      </c>
      <c r="AD11198" s="150" t="s">
        <v>1803</v>
      </c>
      <c r="AE11198" s="409"/>
      <c r="AF11198" s="1"/>
      <c r="AG11198" s="2" t="s">
        <v>197</v>
      </c>
      <c r="AH11198" s="2" t="s">
        <v>1794</v>
      </c>
      <c r="AT11198" s="2" t="s">
        <v>197</v>
      </c>
      <c r="BC11198" s="409"/>
      <c r="BD11198" s="82"/>
    </row>
    <row r="11199" spans="2:56" ht="27" thickBot="1">
      <c r="B11199" s="87">
        <v>492</v>
      </c>
      <c r="E11199" s="325">
        <v>4</v>
      </c>
      <c r="F11199" s="325" t="s">
        <v>114</v>
      </c>
      <c r="G11199" s="325">
        <v>2018</v>
      </c>
      <c r="H11199" s="325"/>
      <c r="I11199" s="2">
        <v>7</v>
      </c>
      <c r="J11199" s="2" t="s">
        <v>114</v>
      </c>
      <c r="K11199" s="2">
        <v>2018</v>
      </c>
      <c r="L11199" s="4" t="str">
        <f>CONCATENATE("-",I11199,".",J11199)</f>
        <v>-7.iv</v>
      </c>
      <c r="N11199" s="3" t="s">
        <v>202</v>
      </c>
      <c r="P11199" s="325">
        <v>6</v>
      </c>
      <c r="Q11199" s="24">
        <v>6</v>
      </c>
      <c r="R11199" s="325">
        <v>6</v>
      </c>
      <c r="S11199" s="409" t="s">
        <v>3</v>
      </c>
      <c r="T11199" s="409" t="s">
        <v>44</v>
      </c>
      <c r="U11199" s="409" t="s">
        <v>126</v>
      </c>
      <c r="V11199" s="3" t="s">
        <v>36</v>
      </c>
      <c r="W11199" s="409"/>
      <c r="X11199" s="409" t="s">
        <v>196</v>
      </c>
      <c r="AA11199" s="441">
        <v>44.759065</v>
      </c>
      <c r="AB11199" s="441">
        <v>-123.23246399999999</v>
      </c>
      <c r="AC11199" s="187" t="s">
        <v>1803</v>
      </c>
      <c r="AD11199" s="150" t="s">
        <v>1803</v>
      </c>
      <c r="AE11199" s="409"/>
      <c r="AF11199" s="1"/>
      <c r="AG11199" s="2" t="s">
        <v>197</v>
      </c>
      <c r="AH11199" s="2" t="s">
        <v>1794</v>
      </c>
      <c r="AT11199" s="2" t="s">
        <v>197</v>
      </c>
      <c r="BC11199" s="409"/>
      <c r="BD11199" s="82"/>
    </row>
    <row r="11200" spans="2:56" ht="27" thickBot="1">
      <c r="B11200" s="87">
        <v>493</v>
      </c>
      <c r="E11200" s="325">
        <v>4</v>
      </c>
      <c r="F11200" s="325" t="s">
        <v>114</v>
      </c>
      <c r="G11200" s="325">
        <v>2018</v>
      </c>
      <c r="H11200" s="325"/>
      <c r="I11200" s="2">
        <v>7</v>
      </c>
      <c r="J11200" s="2" t="s">
        <v>114</v>
      </c>
      <c r="K11200" s="2">
        <v>2018</v>
      </c>
      <c r="L11200" s="4" t="str">
        <f>CONCATENATE("-",I11200,".",J11200)</f>
        <v>-7.iv</v>
      </c>
      <c r="N11200" s="3" t="s">
        <v>202</v>
      </c>
      <c r="P11200" s="325">
        <v>6</v>
      </c>
      <c r="Q11200" s="24">
        <v>6</v>
      </c>
      <c r="R11200" s="325">
        <v>7</v>
      </c>
      <c r="S11200" s="409" t="s">
        <v>3</v>
      </c>
      <c r="T11200" s="409" t="s">
        <v>44</v>
      </c>
      <c r="U11200" s="409" t="s">
        <v>126</v>
      </c>
      <c r="V11200" s="3" t="s">
        <v>36</v>
      </c>
      <c r="W11200" s="409"/>
      <c r="X11200" s="409" t="s">
        <v>196</v>
      </c>
      <c r="AA11200" s="441">
        <v>44.759065</v>
      </c>
      <c r="AB11200" s="441">
        <v>-123.23246399999999</v>
      </c>
      <c r="AC11200" s="187" t="s">
        <v>1803</v>
      </c>
      <c r="AD11200" s="150" t="s">
        <v>1803</v>
      </c>
      <c r="AE11200" s="409"/>
      <c r="AF11200" s="1"/>
      <c r="AG11200" s="2" t="s">
        <v>197</v>
      </c>
      <c r="AH11200" s="2" t="s">
        <v>1794</v>
      </c>
      <c r="AT11200" s="2" t="s">
        <v>197</v>
      </c>
      <c r="BC11200" s="409"/>
      <c r="BD11200" s="82"/>
    </row>
    <row r="11201" spans="2:56" ht="27" thickBot="1">
      <c r="B11201" s="87">
        <v>494</v>
      </c>
      <c r="E11201" s="325">
        <v>9</v>
      </c>
      <c r="F11201" s="325" t="s">
        <v>114</v>
      </c>
      <c r="G11201" s="325">
        <v>2018</v>
      </c>
      <c r="H11201" s="325"/>
      <c r="I11201" s="2">
        <v>9</v>
      </c>
      <c r="J11201" s="2" t="s">
        <v>114</v>
      </c>
      <c r="K11201" s="2">
        <v>2018</v>
      </c>
      <c r="L11201" s="4" t="str">
        <f>CONCATENATE("-",I11201,".",J11201)</f>
        <v>-9.iv</v>
      </c>
      <c r="N11201" s="3" t="s">
        <v>203</v>
      </c>
      <c r="P11201" s="325">
        <v>7</v>
      </c>
      <c r="Q11201" s="24">
        <v>7</v>
      </c>
      <c r="R11201" s="325">
        <v>1</v>
      </c>
      <c r="S11201" s="409" t="s">
        <v>3</v>
      </c>
      <c r="T11201" s="409" t="s">
        <v>44</v>
      </c>
      <c r="U11201" s="409" t="s">
        <v>126</v>
      </c>
      <c r="V11201" s="3" t="s">
        <v>36</v>
      </c>
      <c r="W11201" s="409"/>
      <c r="X11201" s="409" t="s">
        <v>196</v>
      </c>
      <c r="AA11201" s="441">
        <v>44.759065</v>
      </c>
      <c r="AB11201" s="441">
        <v>-123.23246399999999</v>
      </c>
      <c r="AC11201" s="187" t="s">
        <v>1803</v>
      </c>
      <c r="AD11201" s="150" t="s">
        <v>1803</v>
      </c>
      <c r="AE11201" s="409"/>
      <c r="AF11201" s="1"/>
      <c r="AG11201" s="2" t="s">
        <v>197</v>
      </c>
      <c r="AH11201" s="2" t="s">
        <v>1794</v>
      </c>
      <c r="AT11201" s="2" t="s">
        <v>197</v>
      </c>
      <c r="BC11201" s="409"/>
      <c r="BD11201" s="82"/>
    </row>
    <row r="11202" spans="2:56" ht="27" thickBot="1">
      <c r="B11202" s="87">
        <v>495</v>
      </c>
      <c r="E11202" s="325">
        <v>9</v>
      </c>
      <c r="F11202" s="325" t="s">
        <v>114</v>
      </c>
      <c r="G11202" s="325">
        <v>2018</v>
      </c>
      <c r="H11202" s="325"/>
      <c r="I11202" s="2">
        <v>9</v>
      </c>
      <c r="J11202" s="2" t="s">
        <v>114</v>
      </c>
      <c r="K11202" s="2">
        <v>2018</v>
      </c>
      <c r="L11202" s="4" t="str">
        <f>CONCATENATE("-",I11202,".",J11202)</f>
        <v>-9.iv</v>
      </c>
      <c r="N11202" s="3" t="s">
        <v>203</v>
      </c>
      <c r="P11202" s="325">
        <v>7</v>
      </c>
      <c r="Q11202" s="24">
        <v>7</v>
      </c>
      <c r="R11202" s="325">
        <v>2</v>
      </c>
      <c r="S11202" s="409" t="s">
        <v>3</v>
      </c>
      <c r="T11202" s="409" t="s">
        <v>44</v>
      </c>
      <c r="U11202" s="409" t="s">
        <v>126</v>
      </c>
      <c r="V11202" s="3" t="s">
        <v>36</v>
      </c>
      <c r="W11202" s="409"/>
      <c r="X11202" s="409" t="s">
        <v>196</v>
      </c>
      <c r="AA11202" s="441">
        <v>44.759065</v>
      </c>
      <c r="AB11202" s="441">
        <v>-123.23246399999999</v>
      </c>
      <c r="AC11202" s="187" t="s">
        <v>1803</v>
      </c>
      <c r="AD11202" s="150" t="s">
        <v>1803</v>
      </c>
      <c r="AE11202" s="409"/>
      <c r="AF11202" s="1"/>
      <c r="AG11202" s="2" t="s">
        <v>197</v>
      </c>
      <c r="AH11202" s="2" t="s">
        <v>1794</v>
      </c>
      <c r="AT11202" s="2" t="s">
        <v>197</v>
      </c>
      <c r="BC11202" s="409"/>
      <c r="BD11202" s="82"/>
    </row>
    <row r="11203" spans="2:56" ht="27" thickBot="1">
      <c r="B11203" s="87">
        <v>496</v>
      </c>
      <c r="E11203" s="325">
        <v>9</v>
      </c>
      <c r="F11203" s="325" t="s">
        <v>114</v>
      </c>
      <c r="G11203" s="325">
        <v>2018</v>
      </c>
      <c r="H11203" s="325"/>
      <c r="I11203" s="2">
        <v>9</v>
      </c>
      <c r="J11203" s="2" t="s">
        <v>114</v>
      </c>
      <c r="K11203" s="2">
        <v>2018</v>
      </c>
      <c r="L11203" s="4" t="str">
        <f>CONCATENATE("-",I11203,".",J11203)</f>
        <v>-9.iv</v>
      </c>
      <c r="N11203" s="3" t="s">
        <v>203</v>
      </c>
      <c r="P11203" s="325">
        <v>7</v>
      </c>
      <c r="Q11203" s="24">
        <v>7</v>
      </c>
      <c r="R11203" s="325">
        <v>3</v>
      </c>
      <c r="S11203" s="409" t="s">
        <v>3</v>
      </c>
      <c r="T11203" s="409" t="s">
        <v>44</v>
      </c>
      <c r="U11203" s="409" t="s">
        <v>126</v>
      </c>
      <c r="V11203" s="3" t="s">
        <v>36</v>
      </c>
      <c r="W11203" s="409"/>
      <c r="X11203" s="409" t="s">
        <v>196</v>
      </c>
      <c r="AA11203" s="441">
        <v>44.759065</v>
      </c>
      <c r="AB11203" s="441">
        <v>-123.23246399999999</v>
      </c>
      <c r="AC11203" s="187" t="s">
        <v>1803</v>
      </c>
      <c r="AD11203" s="150" t="s">
        <v>1803</v>
      </c>
      <c r="AE11203" s="409"/>
      <c r="AF11203" s="1"/>
      <c r="AG11203" s="2" t="s">
        <v>197</v>
      </c>
      <c r="AH11203" s="2" t="s">
        <v>1794</v>
      </c>
      <c r="AT11203" s="2" t="s">
        <v>197</v>
      </c>
      <c r="BC11203" s="409"/>
      <c r="BD11203" s="82"/>
    </row>
    <row r="11204" spans="2:56" ht="27" thickBot="1">
      <c r="B11204" s="87">
        <v>497</v>
      </c>
      <c r="E11204" s="325">
        <v>9</v>
      </c>
      <c r="F11204" s="325" t="s">
        <v>114</v>
      </c>
      <c r="G11204" s="325">
        <v>2018</v>
      </c>
      <c r="H11204" s="325"/>
      <c r="I11204" s="2">
        <v>9</v>
      </c>
      <c r="J11204" s="2" t="s">
        <v>114</v>
      </c>
      <c r="K11204" s="2">
        <v>2018</v>
      </c>
      <c r="L11204" s="4" t="str">
        <f>CONCATENATE("-",I11204,".",J11204)</f>
        <v>-9.iv</v>
      </c>
      <c r="N11204" s="3" t="s">
        <v>203</v>
      </c>
      <c r="P11204" s="325">
        <v>7</v>
      </c>
      <c r="Q11204" s="24">
        <v>7</v>
      </c>
      <c r="R11204" s="325">
        <v>4</v>
      </c>
      <c r="S11204" s="409" t="s">
        <v>3</v>
      </c>
      <c r="T11204" s="409" t="s">
        <v>44</v>
      </c>
      <c r="U11204" s="409" t="s">
        <v>126</v>
      </c>
      <c r="V11204" s="3" t="s">
        <v>36</v>
      </c>
      <c r="W11204" s="409"/>
      <c r="X11204" s="409" t="s">
        <v>196</v>
      </c>
      <c r="AA11204" s="441">
        <v>44.759065</v>
      </c>
      <c r="AB11204" s="441">
        <v>-123.23246399999999</v>
      </c>
      <c r="AC11204" s="187" t="s">
        <v>1803</v>
      </c>
      <c r="AD11204" s="150" t="s">
        <v>1803</v>
      </c>
      <c r="AE11204" s="409"/>
      <c r="AF11204" s="1"/>
      <c r="AG11204" s="2" t="s">
        <v>197</v>
      </c>
      <c r="AH11204" s="2" t="s">
        <v>1794</v>
      </c>
      <c r="AT11204" s="2" t="s">
        <v>197</v>
      </c>
      <c r="BC11204" s="409"/>
      <c r="BD11204" s="82"/>
    </row>
    <row r="11205" spans="2:56" ht="27" thickBot="1">
      <c r="B11205" s="87">
        <v>498</v>
      </c>
      <c r="E11205" s="325">
        <v>9</v>
      </c>
      <c r="F11205" s="325" t="s">
        <v>114</v>
      </c>
      <c r="G11205" s="325">
        <v>2018</v>
      </c>
      <c r="H11205" s="325"/>
      <c r="I11205" s="2">
        <v>9</v>
      </c>
      <c r="J11205" s="2" t="s">
        <v>114</v>
      </c>
      <c r="K11205" s="2">
        <v>2018</v>
      </c>
      <c r="L11205" s="4" t="str">
        <f>CONCATENATE("-",I11205,".",J11205)</f>
        <v>-9.iv</v>
      </c>
      <c r="N11205" s="3" t="s">
        <v>203</v>
      </c>
      <c r="P11205" s="325">
        <v>7</v>
      </c>
      <c r="Q11205" s="24">
        <v>7</v>
      </c>
      <c r="R11205" s="325">
        <v>5</v>
      </c>
      <c r="S11205" s="409" t="s">
        <v>3</v>
      </c>
      <c r="T11205" s="409" t="s">
        <v>44</v>
      </c>
      <c r="U11205" s="409" t="s">
        <v>126</v>
      </c>
      <c r="V11205" s="3" t="s">
        <v>36</v>
      </c>
      <c r="W11205" s="409"/>
      <c r="X11205" s="409" t="s">
        <v>196</v>
      </c>
      <c r="AA11205" s="441">
        <v>44.759065</v>
      </c>
      <c r="AB11205" s="441">
        <v>-123.23246399999999</v>
      </c>
      <c r="AC11205" s="187" t="s">
        <v>1803</v>
      </c>
      <c r="AD11205" s="150" t="s">
        <v>1803</v>
      </c>
      <c r="AE11205" s="409"/>
      <c r="AF11205" s="1"/>
      <c r="AG11205" s="2" t="s">
        <v>197</v>
      </c>
      <c r="AH11205" s="2" t="s">
        <v>1794</v>
      </c>
      <c r="AT11205" s="2" t="s">
        <v>197</v>
      </c>
      <c r="BC11205" s="409"/>
      <c r="BD11205" s="82"/>
    </row>
    <row r="11206" spans="2:56" ht="27" thickBot="1">
      <c r="B11206" s="87">
        <v>499</v>
      </c>
      <c r="E11206" s="325">
        <v>9</v>
      </c>
      <c r="F11206" s="325" t="s">
        <v>114</v>
      </c>
      <c r="G11206" s="325">
        <v>2018</v>
      </c>
      <c r="H11206" s="325"/>
      <c r="I11206" s="2">
        <v>9</v>
      </c>
      <c r="J11206" s="2" t="s">
        <v>114</v>
      </c>
      <c r="K11206" s="2">
        <v>2018</v>
      </c>
      <c r="L11206" s="4" t="str">
        <f>CONCATENATE("-",I11206,".",J11206)</f>
        <v>-9.iv</v>
      </c>
      <c r="N11206" s="3" t="s">
        <v>203</v>
      </c>
      <c r="P11206" s="325">
        <v>7</v>
      </c>
      <c r="Q11206" s="24">
        <v>7</v>
      </c>
      <c r="R11206" s="325">
        <v>6</v>
      </c>
      <c r="S11206" s="409" t="s">
        <v>3</v>
      </c>
      <c r="T11206" s="409" t="s">
        <v>44</v>
      </c>
      <c r="U11206" s="409" t="s">
        <v>126</v>
      </c>
      <c r="V11206" s="3" t="s">
        <v>36</v>
      </c>
      <c r="W11206" s="409"/>
      <c r="X11206" s="409" t="s">
        <v>196</v>
      </c>
      <c r="AA11206" s="441">
        <v>44.759065</v>
      </c>
      <c r="AB11206" s="441">
        <v>-123.23246399999999</v>
      </c>
      <c r="AC11206" s="187" t="s">
        <v>1803</v>
      </c>
      <c r="AD11206" s="150" t="s">
        <v>1803</v>
      </c>
      <c r="AE11206" s="409"/>
      <c r="AF11206" s="1"/>
      <c r="AG11206" s="2" t="s">
        <v>197</v>
      </c>
      <c r="AH11206" s="2" t="s">
        <v>1794</v>
      </c>
      <c r="AT11206" s="2" t="s">
        <v>197</v>
      </c>
      <c r="BC11206" s="409"/>
      <c r="BD11206" s="82"/>
    </row>
    <row r="11207" spans="2:56" ht="27" thickBot="1">
      <c r="B11207" s="87">
        <v>500</v>
      </c>
      <c r="E11207" s="325">
        <v>9</v>
      </c>
      <c r="F11207" s="325" t="s">
        <v>114</v>
      </c>
      <c r="G11207" s="325">
        <v>2018</v>
      </c>
      <c r="H11207" s="325"/>
      <c r="I11207" s="2">
        <v>9</v>
      </c>
      <c r="J11207" s="2" t="s">
        <v>114</v>
      </c>
      <c r="K11207" s="2">
        <v>2018</v>
      </c>
      <c r="L11207" s="4" t="str">
        <f>CONCATENATE("-",I11207,".",J11207)</f>
        <v>-9.iv</v>
      </c>
      <c r="N11207" s="3" t="s">
        <v>203</v>
      </c>
      <c r="P11207" s="325">
        <v>7</v>
      </c>
      <c r="Q11207" s="24">
        <v>7</v>
      </c>
      <c r="R11207" s="325">
        <v>7</v>
      </c>
      <c r="S11207" s="409" t="s">
        <v>3</v>
      </c>
      <c r="T11207" s="409" t="s">
        <v>44</v>
      </c>
      <c r="U11207" s="409" t="s">
        <v>126</v>
      </c>
      <c r="V11207" s="3" t="s">
        <v>36</v>
      </c>
      <c r="W11207" s="409"/>
      <c r="X11207" s="409" t="s">
        <v>196</v>
      </c>
      <c r="AA11207" s="441">
        <v>44.759065</v>
      </c>
      <c r="AB11207" s="441">
        <v>-123.23246399999999</v>
      </c>
      <c r="AC11207" s="187" t="s">
        <v>1803</v>
      </c>
      <c r="AD11207" s="150" t="s">
        <v>1803</v>
      </c>
      <c r="AE11207" s="409"/>
      <c r="AF11207" s="1"/>
      <c r="AG11207" s="2" t="s">
        <v>197</v>
      </c>
      <c r="AH11207" s="2" t="s">
        <v>1794</v>
      </c>
      <c r="AT11207" s="2" t="s">
        <v>197</v>
      </c>
      <c r="BC11207" s="409"/>
      <c r="BD11207" s="82"/>
    </row>
    <row r="11208" spans="2:56" ht="27" thickBot="1">
      <c r="B11208" s="87">
        <v>501</v>
      </c>
      <c r="E11208" s="325">
        <v>9</v>
      </c>
      <c r="F11208" s="325" t="s">
        <v>114</v>
      </c>
      <c r="G11208" s="325">
        <v>2018</v>
      </c>
      <c r="H11208" s="325"/>
      <c r="I11208" s="2">
        <v>9</v>
      </c>
      <c r="J11208" s="2" t="s">
        <v>114</v>
      </c>
      <c r="K11208" s="2">
        <v>2018</v>
      </c>
      <c r="L11208" s="4" t="str">
        <f>CONCATENATE("-",I11208,".",J11208)</f>
        <v>-9.iv</v>
      </c>
      <c r="N11208" s="3" t="s">
        <v>203</v>
      </c>
      <c r="P11208" s="325">
        <v>7</v>
      </c>
      <c r="Q11208" s="24">
        <v>7</v>
      </c>
      <c r="R11208" s="325">
        <v>8</v>
      </c>
      <c r="S11208" s="409" t="s">
        <v>3</v>
      </c>
      <c r="T11208" s="409" t="s">
        <v>44</v>
      </c>
      <c r="U11208" s="409" t="s">
        <v>126</v>
      </c>
      <c r="V11208" s="3" t="s">
        <v>36</v>
      </c>
      <c r="W11208" s="409"/>
      <c r="X11208" s="409" t="s">
        <v>196</v>
      </c>
      <c r="AA11208" s="441">
        <v>44.759065</v>
      </c>
      <c r="AB11208" s="441">
        <v>-123.23246399999999</v>
      </c>
      <c r="AC11208" s="187" t="s">
        <v>1803</v>
      </c>
      <c r="AD11208" s="150" t="s">
        <v>1803</v>
      </c>
      <c r="AE11208" s="409"/>
      <c r="AF11208" s="1"/>
      <c r="AG11208" s="2" t="s">
        <v>197</v>
      </c>
      <c r="AH11208" s="2" t="s">
        <v>1794</v>
      </c>
      <c r="AT11208" s="2" t="s">
        <v>197</v>
      </c>
      <c r="BC11208" s="409"/>
      <c r="BD11208" s="82"/>
    </row>
    <row r="11209" spans="2:56" ht="27" thickBot="1">
      <c r="B11209" s="87">
        <v>502</v>
      </c>
      <c r="E11209" s="325">
        <v>9</v>
      </c>
      <c r="F11209" s="325" t="s">
        <v>114</v>
      </c>
      <c r="G11209" s="325">
        <v>2018</v>
      </c>
      <c r="H11209" s="325"/>
      <c r="I11209" s="2">
        <v>9</v>
      </c>
      <c r="J11209" s="2" t="s">
        <v>114</v>
      </c>
      <c r="K11209" s="2">
        <v>2018</v>
      </c>
      <c r="L11209" s="4" t="str">
        <f>CONCATENATE("-",I11209,".",J11209)</f>
        <v>-9.iv</v>
      </c>
      <c r="N11209" s="3" t="s">
        <v>203</v>
      </c>
      <c r="P11209" s="325">
        <v>7</v>
      </c>
      <c r="Q11209" s="24">
        <v>7</v>
      </c>
      <c r="R11209" s="325">
        <v>9</v>
      </c>
      <c r="S11209" s="409" t="s">
        <v>3</v>
      </c>
      <c r="T11209" s="409" t="s">
        <v>44</v>
      </c>
      <c r="U11209" s="409" t="s">
        <v>126</v>
      </c>
      <c r="V11209" s="3" t="s">
        <v>36</v>
      </c>
      <c r="W11209" s="409"/>
      <c r="X11209" s="409" t="s">
        <v>196</v>
      </c>
      <c r="AA11209" s="441">
        <v>44.759065</v>
      </c>
      <c r="AB11209" s="441">
        <v>-123.23246399999999</v>
      </c>
      <c r="AC11209" s="187" t="s">
        <v>1803</v>
      </c>
      <c r="AD11209" s="150" t="s">
        <v>1803</v>
      </c>
      <c r="AE11209" s="409"/>
      <c r="AF11209" s="1"/>
      <c r="AG11209" s="2" t="s">
        <v>197</v>
      </c>
      <c r="AH11209" s="2" t="s">
        <v>1794</v>
      </c>
      <c r="AT11209" s="2" t="s">
        <v>197</v>
      </c>
      <c r="BC11209" s="409"/>
      <c r="BD11209" s="82"/>
    </row>
    <row r="11210" spans="2:56" ht="27" thickBot="1">
      <c r="B11210" s="87">
        <v>503</v>
      </c>
      <c r="E11210" s="325">
        <v>9</v>
      </c>
      <c r="F11210" s="325" t="s">
        <v>114</v>
      </c>
      <c r="G11210" s="325">
        <v>2018</v>
      </c>
      <c r="H11210" s="325"/>
      <c r="I11210" s="2">
        <v>9</v>
      </c>
      <c r="J11210" s="2" t="s">
        <v>114</v>
      </c>
      <c r="K11210" s="2">
        <v>2018</v>
      </c>
      <c r="L11210" s="4" t="str">
        <f>CONCATENATE("-",I11210,".",J11210)</f>
        <v>-9.iv</v>
      </c>
      <c r="N11210" s="3" t="s">
        <v>203</v>
      </c>
      <c r="P11210" s="325">
        <v>7</v>
      </c>
      <c r="Q11210" s="24">
        <v>7</v>
      </c>
      <c r="R11210" s="325">
        <v>10</v>
      </c>
      <c r="S11210" s="409" t="s">
        <v>3</v>
      </c>
      <c r="T11210" s="409" t="s">
        <v>44</v>
      </c>
      <c r="U11210" s="409" t="s">
        <v>126</v>
      </c>
      <c r="V11210" s="3" t="s">
        <v>36</v>
      </c>
      <c r="W11210" s="409"/>
      <c r="X11210" s="409" t="s">
        <v>196</v>
      </c>
      <c r="AA11210" s="441">
        <v>44.759065</v>
      </c>
      <c r="AB11210" s="441">
        <v>-123.23246399999999</v>
      </c>
      <c r="AC11210" s="187" t="s">
        <v>1803</v>
      </c>
      <c r="AD11210" s="150" t="s">
        <v>1803</v>
      </c>
      <c r="AE11210" s="409"/>
      <c r="AF11210" s="1"/>
      <c r="AG11210" s="2" t="s">
        <v>197</v>
      </c>
      <c r="AH11210" s="2" t="s">
        <v>1794</v>
      </c>
      <c r="AT11210" s="2" t="s">
        <v>197</v>
      </c>
      <c r="BC11210" s="409"/>
      <c r="BD11210" s="82"/>
    </row>
    <row r="11211" spans="2:56" ht="27" thickBot="1">
      <c r="B11211" s="87">
        <v>504</v>
      </c>
      <c r="E11211" s="325">
        <v>9</v>
      </c>
      <c r="F11211" s="325" t="s">
        <v>114</v>
      </c>
      <c r="G11211" s="325">
        <v>2018</v>
      </c>
      <c r="H11211" s="325"/>
      <c r="I11211" s="2">
        <v>9</v>
      </c>
      <c r="J11211" s="2" t="s">
        <v>114</v>
      </c>
      <c r="K11211" s="2">
        <v>2018</v>
      </c>
      <c r="L11211" s="4" t="str">
        <f>CONCATENATE("-",I11211,".",J11211)</f>
        <v>-9.iv</v>
      </c>
      <c r="N11211" s="3" t="s">
        <v>203</v>
      </c>
      <c r="P11211" s="325">
        <v>7</v>
      </c>
      <c r="Q11211" s="24">
        <v>7</v>
      </c>
      <c r="R11211" s="325">
        <v>11</v>
      </c>
      <c r="S11211" s="409" t="s">
        <v>3</v>
      </c>
      <c r="T11211" s="409" t="s">
        <v>44</v>
      </c>
      <c r="U11211" s="409" t="s">
        <v>126</v>
      </c>
      <c r="V11211" s="3" t="s">
        <v>36</v>
      </c>
      <c r="W11211" s="409"/>
      <c r="X11211" s="409" t="s">
        <v>196</v>
      </c>
      <c r="AA11211" s="441">
        <v>44.759065</v>
      </c>
      <c r="AB11211" s="441">
        <v>-123.23246399999999</v>
      </c>
      <c r="AC11211" s="187" t="s">
        <v>1803</v>
      </c>
      <c r="AD11211" s="150" t="s">
        <v>1803</v>
      </c>
      <c r="AE11211" s="409"/>
      <c r="AF11211" s="1"/>
      <c r="AG11211" s="2" t="s">
        <v>197</v>
      </c>
      <c r="AH11211" s="2" t="s">
        <v>1794</v>
      </c>
      <c r="AT11211" s="2" t="s">
        <v>197</v>
      </c>
      <c r="BC11211" s="409"/>
      <c r="BD11211" s="82"/>
    </row>
    <row r="11212" spans="2:56" ht="27" thickBot="1">
      <c r="B11212" s="87">
        <v>505</v>
      </c>
      <c r="E11212" s="325">
        <v>14</v>
      </c>
      <c r="F11212" s="325" t="s">
        <v>114</v>
      </c>
      <c r="G11212" s="325">
        <v>2018</v>
      </c>
      <c r="H11212" s="325"/>
      <c r="L11212" s="4"/>
      <c r="N11212" s="3" t="s">
        <v>204</v>
      </c>
      <c r="P11212" s="325">
        <v>8</v>
      </c>
      <c r="Q11212" s="24">
        <v>8</v>
      </c>
      <c r="R11212" s="325">
        <v>1</v>
      </c>
      <c r="S11212" s="409" t="s">
        <v>3</v>
      </c>
      <c r="T11212" s="409" t="s">
        <v>44</v>
      </c>
      <c r="U11212" s="409" t="s">
        <v>126</v>
      </c>
      <c r="V11212" s="3" t="s">
        <v>36</v>
      </c>
      <c r="W11212" s="409"/>
      <c r="X11212" s="409" t="s">
        <v>196</v>
      </c>
      <c r="AA11212" s="441">
        <v>44.759065</v>
      </c>
      <c r="AB11212" s="441">
        <v>-123.23246399999999</v>
      </c>
      <c r="AC11212" s="409" t="s">
        <v>45</v>
      </c>
      <c r="AE11212" s="409"/>
      <c r="AF11212" s="1"/>
      <c r="AG11212" s="2" t="s">
        <v>197</v>
      </c>
      <c r="AH11212" s="2" t="s">
        <v>1794</v>
      </c>
      <c r="AT11212" s="2" t="s">
        <v>197</v>
      </c>
      <c r="BC11212" s="409"/>
    </row>
    <row r="11213" spans="2:56" ht="27" thickBot="1">
      <c r="B11213" s="87">
        <v>506</v>
      </c>
      <c r="E11213" s="325">
        <v>14</v>
      </c>
      <c r="F11213" s="325" t="s">
        <v>114</v>
      </c>
      <c r="G11213" s="325">
        <v>2018</v>
      </c>
      <c r="H11213" s="325"/>
      <c r="L11213" s="4"/>
      <c r="N11213" s="3" t="s">
        <v>204</v>
      </c>
      <c r="P11213" s="325">
        <v>8</v>
      </c>
      <c r="Q11213" s="24">
        <v>8</v>
      </c>
      <c r="R11213" s="325">
        <v>2</v>
      </c>
      <c r="S11213" s="409" t="s">
        <v>3</v>
      </c>
      <c r="T11213" s="409" t="s">
        <v>44</v>
      </c>
      <c r="U11213" s="409" t="s">
        <v>126</v>
      </c>
      <c r="V11213" s="3" t="s">
        <v>36</v>
      </c>
      <c r="W11213" s="409"/>
      <c r="X11213" s="409" t="s">
        <v>196</v>
      </c>
      <c r="AA11213" s="441">
        <v>44.759065</v>
      </c>
      <c r="AB11213" s="441">
        <v>-123.23246399999999</v>
      </c>
      <c r="AC11213" s="409" t="s">
        <v>45</v>
      </c>
      <c r="AE11213" s="409"/>
      <c r="AF11213" s="1"/>
      <c r="AG11213" s="2" t="s">
        <v>197</v>
      </c>
      <c r="AH11213" s="2" t="s">
        <v>1794</v>
      </c>
      <c r="AT11213" s="2" t="s">
        <v>197</v>
      </c>
      <c r="BC11213" s="409"/>
    </row>
    <row r="11214" spans="2:56" ht="27" thickBot="1">
      <c r="B11214" s="87">
        <v>507</v>
      </c>
      <c r="E11214" s="325">
        <v>14</v>
      </c>
      <c r="F11214" s="325" t="s">
        <v>114</v>
      </c>
      <c r="G11214" s="325">
        <v>2018</v>
      </c>
      <c r="H11214" s="325"/>
      <c r="L11214" s="4"/>
      <c r="N11214" s="3" t="s">
        <v>204</v>
      </c>
      <c r="P11214" s="325">
        <v>8</v>
      </c>
      <c r="Q11214" s="24">
        <v>8</v>
      </c>
      <c r="R11214" s="325">
        <v>3</v>
      </c>
      <c r="S11214" s="409" t="s">
        <v>3</v>
      </c>
      <c r="T11214" s="409" t="s">
        <v>44</v>
      </c>
      <c r="U11214" s="409" t="s">
        <v>126</v>
      </c>
      <c r="V11214" s="3" t="s">
        <v>36</v>
      </c>
      <c r="W11214" s="409"/>
      <c r="X11214" s="409" t="s">
        <v>196</v>
      </c>
      <c r="AA11214" s="441">
        <v>44.759065</v>
      </c>
      <c r="AB11214" s="441">
        <v>-123.23246399999999</v>
      </c>
      <c r="AC11214" s="409" t="s">
        <v>45</v>
      </c>
      <c r="AE11214" s="409"/>
      <c r="AF11214" s="1"/>
      <c r="AG11214" s="2" t="s">
        <v>197</v>
      </c>
      <c r="AH11214" s="2" t="s">
        <v>1794</v>
      </c>
      <c r="AT11214" s="2" t="s">
        <v>197</v>
      </c>
      <c r="BC11214" s="409"/>
    </row>
    <row r="11215" spans="2:56" ht="27" thickBot="1">
      <c r="B11215" s="87">
        <v>508</v>
      </c>
      <c r="E11215" s="325">
        <v>14</v>
      </c>
      <c r="F11215" s="325" t="s">
        <v>114</v>
      </c>
      <c r="G11215" s="325">
        <v>2018</v>
      </c>
      <c r="H11215" s="325"/>
      <c r="L11215" s="4"/>
      <c r="N11215" s="3" t="s">
        <v>204</v>
      </c>
      <c r="P11215" s="325">
        <v>8</v>
      </c>
      <c r="Q11215" s="24">
        <v>8</v>
      </c>
      <c r="R11215" s="325">
        <v>4</v>
      </c>
      <c r="S11215" s="409" t="s">
        <v>3</v>
      </c>
      <c r="T11215" s="409" t="s">
        <v>44</v>
      </c>
      <c r="U11215" s="409" t="s">
        <v>126</v>
      </c>
      <c r="V11215" s="3" t="s">
        <v>36</v>
      </c>
      <c r="W11215" s="409"/>
      <c r="X11215" s="409" t="s">
        <v>196</v>
      </c>
      <c r="AA11215" s="441">
        <v>44.759065</v>
      </c>
      <c r="AB11215" s="441">
        <v>-123.23246399999999</v>
      </c>
      <c r="AC11215" s="409" t="s">
        <v>45</v>
      </c>
      <c r="AE11215" s="409"/>
      <c r="AF11215" s="1"/>
      <c r="AG11215" s="2" t="s">
        <v>197</v>
      </c>
      <c r="AH11215" s="2" t="s">
        <v>1794</v>
      </c>
      <c r="AT11215" s="2" t="s">
        <v>197</v>
      </c>
      <c r="BC11215" s="409"/>
    </row>
    <row r="11216" spans="2:56" ht="27" thickBot="1">
      <c r="B11216" s="87">
        <v>509</v>
      </c>
      <c r="E11216" s="325">
        <v>14</v>
      </c>
      <c r="F11216" s="325" t="s">
        <v>114</v>
      </c>
      <c r="G11216" s="325">
        <v>2018</v>
      </c>
      <c r="H11216" s="325"/>
      <c r="L11216" s="4"/>
      <c r="N11216" s="3" t="s">
        <v>204</v>
      </c>
      <c r="P11216" s="325">
        <v>8</v>
      </c>
      <c r="Q11216" s="24">
        <v>8</v>
      </c>
      <c r="R11216" s="325">
        <v>5</v>
      </c>
      <c r="S11216" s="409" t="s">
        <v>3</v>
      </c>
      <c r="T11216" s="409" t="s">
        <v>44</v>
      </c>
      <c r="U11216" s="409" t="s">
        <v>126</v>
      </c>
      <c r="V11216" s="3" t="s">
        <v>36</v>
      </c>
      <c r="W11216" s="409"/>
      <c r="X11216" s="409" t="s">
        <v>196</v>
      </c>
      <c r="AA11216" s="441">
        <v>44.759065</v>
      </c>
      <c r="AB11216" s="441">
        <v>-123.23246399999999</v>
      </c>
      <c r="AC11216" s="409" t="s">
        <v>45</v>
      </c>
      <c r="AE11216" s="409"/>
      <c r="AF11216" s="1"/>
      <c r="AG11216" s="2" t="s">
        <v>197</v>
      </c>
      <c r="AH11216" s="2" t="s">
        <v>1794</v>
      </c>
      <c r="AT11216" s="2" t="s">
        <v>197</v>
      </c>
      <c r="BC11216" s="409"/>
    </row>
    <row r="11217" spans="1:56" ht="27" thickBot="1">
      <c r="B11217" s="87">
        <v>510</v>
      </c>
      <c r="E11217" s="325">
        <v>14</v>
      </c>
      <c r="F11217" s="325" t="s">
        <v>114</v>
      </c>
      <c r="G11217" s="325">
        <v>2018</v>
      </c>
      <c r="H11217" s="325"/>
      <c r="L11217" s="4"/>
      <c r="N11217" s="3" t="s">
        <v>204</v>
      </c>
      <c r="P11217" s="325">
        <v>8</v>
      </c>
      <c r="Q11217" s="24">
        <v>8</v>
      </c>
      <c r="R11217" s="325">
        <v>6</v>
      </c>
      <c r="S11217" s="409" t="s">
        <v>3</v>
      </c>
      <c r="T11217" s="409" t="s">
        <v>44</v>
      </c>
      <c r="U11217" s="409" t="s">
        <v>126</v>
      </c>
      <c r="V11217" s="3" t="s">
        <v>36</v>
      </c>
      <c r="W11217" s="409"/>
      <c r="X11217" s="409" t="s">
        <v>196</v>
      </c>
      <c r="AA11217" s="441">
        <v>44.759065</v>
      </c>
      <c r="AB11217" s="441">
        <v>-123.23246399999999</v>
      </c>
      <c r="AC11217" s="409" t="s">
        <v>45</v>
      </c>
      <c r="AE11217" s="409"/>
      <c r="AF11217" s="1"/>
      <c r="AG11217" s="2" t="s">
        <v>197</v>
      </c>
      <c r="AH11217" s="2" t="s">
        <v>1794</v>
      </c>
      <c r="AT11217" s="2" t="s">
        <v>197</v>
      </c>
      <c r="BC11217" s="409"/>
    </row>
    <row r="11218" spans="1:56" ht="27" thickBot="1">
      <c r="B11218" s="87">
        <v>511</v>
      </c>
      <c r="E11218" s="325">
        <v>14</v>
      </c>
      <c r="F11218" s="325" t="s">
        <v>114</v>
      </c>
      <c r="G11218" s="325">
        <v>2018</v>
      </c>
      <c r="H11218" s="325"/>
      <c r="L11218" s="4"/>
      <c r="N11218" s="3" t="s">
        <v>204</v>
      </c>
      <c r="P11218" s="325">
        <v>8</v>
      </c>
      <c r="Q11218" s="24">
        <v>8</v>
      </c>
      <c r="R11218" s="325">
        <v>7</v>
      </c>
      <c r="S11218" s="409" t="s">
        <v>3</v>
      </c>
      <c r="T11218" s="409" t="s">
        <v>44</v>
      </c>
      <c r="U11218" s="409" t="s">
        <v>126</v>
      </c>
      <c r="V11218" s="3" t="s">
        <v>36</v>
      </c>
      <c r="W11218" s="409"/>
      <c r="X11218" s="409" t="s">
        <v>196</v>
      </c>
      <c r="AA11218" s="441">
        <v>44.759065</v>
      </c>
      <c r="AB11218" s="441">
        <v>-123.23246399999999</v>
      </c>
      <c r="AC11218" s="409" t="s">
        <v>45</v>
      </c>
      <c r="AE11218" s="409"/>
      <c r="AF11218" s="1"/>
      <c r="AG11218" s="2" t="s">
        <v>197</v>
      </c>
      <c r="AH11218" s="2" t="s">
        <v>1794</v>
      </c>
      <c r="AT11218" s="2" t="s">
        <v>197</v>
      </c>
      <c r="BC11218" s="409"/>
    </row>
    <row r="11219" spans="1:56" ht="27" thickBot="1">
      <c r="B11219" s="87">
        <v>1234</v>
      </c>
      <c r="E11219" s="325">
        <v>7</v>
      </c>
      <c r="F11219" s="325" t="s">
        <v>114</v>
      </c>
      <c r="G11219" s="325">
        <v>2018</v>
      </c>
      <c r="H11219" s="325"/>
      <c r="L11219" s="4"/>
      <c r="N11219" s="3" t="s">
        <v>371</v>
      </c>
      <c r="P11219" s="325">
        <v>9</v>
      </c>
      <c r="Q11219" s="24">
        <v>9</v>
      </c>
      <c r="R11219" s="325">
        <v>1</v>
      </c>
      <c r="S11219" s="409" t="s">
        <v>3</v>
      </c>
      <c r="T11219" s="409" t="s">
        <v>44</v>
      </c>
      <c r="U11219" s="409" t="s">
        <v>126</v>
      </c>
      <c r="V11219" s="3" t="s">
        <v>36</v>
      </c>
      <c r="W11219" s="409"/>
      <c r="X11219" s="409" t="s">
        <v>196</v>
      </c>
      <c r="AA11219" s="441">
        <v>44.759065</v>
      </c>
      <c r="AB11219" s="441">
        <v>-123.23246399999999</v>
      </c>
      <c r="AC11219" s="409" t="s">
        <v>45</v>
      </c>
      <c r="AE11219" s="409" t="s">
        <v>317</v>
      </c>
      <c r="AF11219" s="1" t="str">
        <f>CONCATENATE("ex ", AE11219)</f>
        <v>ex Taraxacum officinale</v>
      </c>
      <c r="AG11219" s="2" t="s">
        <v>197</v>
      </c>
      <c r="AH11219" s="2" t="s">
        <v>1794</v>
      </c>
      <c r="AT11219" s="2" t="s">
        <v>197</v>
      </c>
      <c r="BC11219" s="409"/>
    </row>
    <row r="11220" spans="1:56" ht="27" thickBot="1">
      <c r="A11220" s="14"/>
      <c r="B11220" s="87">
        <v>1235</v>
      </c>
      <c r="E11220" s="325">
        <v>7</v>
      </c>
      <c r="F11220" s="325" t="s">
        <v>114</v>
      </c>
      <c r="G11220" s="325">
        <v>2018</v>
      </c>
      <c r="H11220" s="325"/>
      <c r="I11220" s="409"/>
      <c r="J11220" s="409"/>
      <c r="K11220" s="409"/>
      <c r="L11220" s="4"/>
      <c r="N11220" s="3" t="s">
        <v>371</v>
      </c>
      <c r="P11220" s="325">
        <v>9</v>
      </c>
      <c r="Q11220" s="24">
        <v>9</v>
      </c>
      <c r="R11220" s="325">
        <v>2</v>
      </c>
      <c r="S11220" s="409" t="s">
        <v>3</v>
      </c>
      <c r="T11220" s="409" t="s">
        <v>44</v>
      </c>
      <c r="U11220" s="409" t="s">
        <v>126</v>
      </c>
      <c r="V11220" s="3" t="s">
        <v>36</v>
      </c>
      <c r="W11220" s="409"/>
      <c r="X11220" s="409" t="s">
        <v>196</v>
      </c>
      <c r="AA11220" s="441">
        <v>44.759065</v>
      </c>
      <c r="AB11220" s="441">
        <v>-123.23246399999999</v>
      </c>
      <c r="AC11220" s="409" t="s">
        <v>45</v>
      </c>
      <c r="AE11220" s="409" t="s">
        <v>317</v>
      </c>
      <c r="AF11220" s="1" t="str">
        <f>CONCATENATE("ex ", AE11220)</f>
        <v>ex Taraxacum officinale</v>
      </c>
      <c r="AG11220" s="2" t="s">
        <v>197</v>
      </c>
      <c r="AH11220" s="2" t="s">
        <v>1794</v>
      </c>
      <c r="AT11220" s="2" t="s">
        <v>197</v>
      </c>
      <c r="BC11220" s="409"/>
    </row>
    <row r="11221" spans="1:56" ht="27" thickBot="1">
      <c r="B11221" s="87">
        <v>1236</v>
      </c>
      <c r="E11221" s="325">
        <v>7</v>
      </c>
      <c r="F11221" s="325" t="s">
        <v>114</v>
      </c>
      <c r="G11221" s="325">
        <v>2018</v>
      </c>
      <c r="H11221" s="325"/>
      <c r="I11221" s="409"/>
      <c r="J11221" s="409"/>
      <c r="K11221" s="409"/>
      <c r="L11221" s="4"/>
      <c r="N11221" s="3" t="s">
        <v>371</v>
      </c>
      <c r="P11221" s="325">
        <v>9</v>
      </c>
      <c r="Q11221" s="24">
        <v>9</v>
      </c>
      <c r="R11221" s="325">
        <v>3</v>
      </c>
      <c r="S11221" s="409" t="s">
        <v>3</v>
      </c>
      <c r="T11221" s="409" t="s">
        <v>44</v>
      </c>
      <c r="U11221" s="409" t="s">
        <v>126</v>
      </c>
      <c r="V11221" s="3" t="s">
        <v>36</v>
      </c>
      <c r="W11221" s="409"/>
      <c r="X11221" s="409" t="s">
        <v>196</v>
      </c>
      <c r="AA11221" s="441">
        <v>44.759065</v>
      </c>
      <c r="AB11221" s="441">
        <v>-123.23246399999999</v>
      </c>
      <c r="AC11221" s="409" t="s">
        <v>45</v>
      </c>
      <c r="AE11221" s="409" t="s">
        <v>317</v>
      </c>
      <c r="AF11221" s="1" t="str">
        <f>CONCATENATE("ex ", AE11221)</f>
        <v>ex Taraxacum officinale</v>
      </c>
      <c r="AG11221" s="2" t="s">
        <v>197</v>
      </c>
      <c r="AH11221" s="2" t="s">
        <v>1794</v>
      </c>
      <c r="AT11221" s="2" t="s">
        <v>197</v>
      </c>
      <c r="BC11221" s="409"/>
    </row>
    <row r="11222" spans="1:56" ht="27" thickBot="1">
      <c r="B11222" s="87">
        <v>1237</v>
      </c>
      <c r="E11222" s="325">
        <v>7</v>
      </c>
      <c r="F11222" s="325" t="s">
        <v>114</v>
      </c>
      <c r="G11222" s="325">
        <v>2018</v>
      </c>
      <c r="H11222" s="325"/>
      <c r="I11222" s="409"/>
      <c r="J11222" s="409"/>
      <c r="K11222" s="409"/>
      <c r="L11222" s="4"/>
      <c r="N11222" s="3" t="s">
        <v>371</v>
      </c>
      <c r="P11222" s="325">
        <v>9</v>
      </c>
      <c r="Q11222" s="24">
        <v>9</v>
      </c>
      <c r="R11222" s="325">
        <v>4</v>
      </c>
      <c r="S11222" s="409" t="s">
        <v>3</v>
      </c>
      <c r="T11222" s="409" t="s">
        <v>44</v>
      </c>
      <c r="U11222" s="409" t="s">
        <v>126</v>
      </c>
      <c r="V11222" s="3" t="s">
        <v>36</v>
      </c>
      <c r="W11222" s="409"/>
      <c r="X11222" s="409" t="s">
        <v>196</v>
      </c>
      <c r="AA11222" s="441">
        <v>44.759065</v>
      </c>
      <c r="AB11222" s="441">
        <v>-123.23246399999999</v>
      </c>
      <c r="AC11222" s="409" t="s">
        <v>45</v>
      </c>
      <c r="AE11222" s="409" t="s">
        <v>317</v>
      </c>
      <c r="AF11222" s="1" t="str">
        <f>CONCATENATE("ex ", AE11222)</f>
        <v>ex Taraxacum officinale</v>
      </c>
      <c r="AG11222" s="2" t="s">
        <v>197</v>
      </c>
      <c r="AH11222" s="2" t="s">
        <v>1794</v>
      </c>
      <c r="AT11222" s="2" t="s">
        <v>197</v>
      </c>
      <c r="BC11222" s="409"/>
    </row>
    <row r="11223" spans="1:56" ht="27" thickBot="1">
      <c r="B11223" s="87">
        <v>1238</v>
      </c>
      <c r="E11223" s="325">
        <v>7</v>
      </c>
      <c r="F11223" s="325" t="s">
        <v>114</v>
      </c>
      <c r="G11223" s="325">
        <v>2018</v>
      </c>
      <c r="H11223" s="325"/>
      <c r="I11223" s="409"/>
      <c r="J11223" s="409"/>
      <c r="K11223" s="409"/>
      <c r="L11223" s="4"/>
      <c r="N11223" s="3" t="s">
        <v>371</v>
      </c>
      <c r="P11223" s="325">
        <v>9</v>
      </c>
      <c r="Q11223" s="24">
        <v>9</v>
      </c>
      <c r="R11223" s="325">
        <v>5</v>
      </c>
      <c r="S11223" s="409" t="s">
        <v>3</v>
      </c>
      <c r="T11223" s="409" t="s">
        <v>44</v>
      </c>
      <c r="U11223" s="409" t="s">
        <v>126</v>
      </c>
      <c r="V11223" s="3" t="s">
        <v>36</v>
      </c>
      <c r="W11223" s="409"/>
      <c r="X11223" s="409" t="s">
        <v>196</v>
      </c>
      <c r="AA11223" s="441">
        <v>44.759065</v>
      </c>
      <c r="AB11223" s="441">
        <v>-123.23246399999999</v>
      </c>
      <c r="AC11223" s="409" t="s">
        <v>45</v>
      </c>
      <c r="AE11223" s="409" t="s">
        <v>317</v>
      </c>
      <c r="AF11223" s="1" t="str">
        <f>CONCATENATE("ex ", AE11223)</f>
        <v>ex Taraxacum officinale</v>
      </c>
      <c r="AG11223" s="2" t="s">
        <v>197</v>
      </c>
      <c r="AH11223" s="2" t="s">
        <v>1794</v>
      </c>
      <c r="AT11223" s="2" t="s">
        <v>197</v>
      </c>
      <c r="BC11223" s="409"/>
    </row>
    <row r="11224" spans="1:56" ht="27" thickBot="1">
      <c r="B11224" s="87">
        <v>1239</v>
      </c>
      <c r="E11224" s="325">
        <v>7</v>
      </c>
      <c r="F11224" s="325" t="s">
        <v>114</v>
      </c>
      <c r="G11224" s="325">
        <v>2018</v>
      </c>
      <c r="H11224" s="325"/>
      <c r="I11224" s="409"/>
      <c r="J11224" s="409"/>
      <c r="K11224" s="409"/>
      <c r="L11224" s="4"/>
      <c r="N11224" s="3" t="s">
        <v>371</v>
      </c>
      <c r="P11224" s="325">
        <v>9</v>
      </c>
      <c r="Q11224" s="24">
        <v>9</v>
      </c>
      <c r="R11224" s="325">
        <v>6</v>
      </c>
      <c r="S11224" s="409" t="s">
        <v>3</v>
      </c>
      <c r="T11224" s="409" t="s">
        <v>44</v>
      </c>
      <c r="U11224" s="409" t="s">
        <v>126</v>
      </c>
      <c r="V11224" s="3" t="s">
        <v>36</v>
      </c>
      <c r="W11224" s="409"/>
      <c r="X11224" s="409" t="s">
        <v>196</v>
      </c>
      <c r="AA11224" s="441">
        <v>44.759065</v>
      </c>
      <c r="AB11224" s="441">
        <v>-123.23246399999999</v>
      </c>
      <c r="AC11224" s="409" t="s">
        <v>45</v>
      </c>
      <c r="AE11224" s="409" t="s">
        <v>317</v>
      </c>
      <c r="AF11224" s="1" t="str">
        <f>CONCATENATE("ex ", AE11224)</f>
        <v>ex Taraxacum officinale</v>
      </c>
      <c r="AG11224" s="2" t="s">
        <v>197</v>
      </c>
      <c r="AH11224" s="2" t="s">
        <v>1794</v>
      </c>
      <c r="AT11224" s="2" t="s">
        <v>197</v>
      </c>
      <c r="BC11224" s="409"/>
    </row>
    <row r="11225" spans="1:56" ht="27" thickBot="1">
      <c r="B11225" s="87">
        <v>1240</v>
      </c>
      <c r="E11225" s="325">
        <v>7</v>
      </c>
      <c r="F11225" s="325" t="s">
        <v>114</v>
      </c>
      <c r="G11225" s="325">
        <v>2018</v>
      </c>
      <c r="H11225" s="325"/>
      <c r="I11225" s="409"/>
      <c r="J11225" s="409"/>
      <c r="K11225" s="409"/>
      <c r="L11225" s="4"/>
      <c r="N11225" s="3" t="s">
        <v>371</v>
      </c>
      <c r="P11225" s="325">
        <v>9</v>
      </c>
      <c r="Q11225" s="24">
        <v>9</v>
      </c>
      <c r="R11225" s="325">
        <v>7</v>
      </c>
      <c r="S11225" s="409" t="s">
        <v>3</v>
      </c>
      <c r="T11225" s="409" t="s">
        <v>44</v>
      </c>
      <c r="U11225" s="409" t="s">
        <v>126</v>
      </c>
      <c r="V11225" s="3" t="s">
        <v>36</v>
      </c>
      <c r="W11225" s="409"/>
      <c r="X11225" s="409" t="s">
        <v>196</v>
      </c>
      <c r="AA11225" s="441">
        <v>44.759065</v>
      </c>
      <c r="AB11225" s="441">
        <v>-123.23246399999999</v>
      </c>
      <c r="AC11225" s="409" t="s">
        <v>45</v>
      </c>
      <c r="AE11225" s="409" t="s">
        <v>317</v>
      </c>
      <c r="AF11225" s="1" t="str">
        <f>CONCATENATE("ex ", AE11225)</f>
        <v>ex Taraxacum officinale</v>
      </c>
      <c r="AG11225" s="2" t="s">
        <v>197</v>
      </c>
      <c r="AH11225" s="2" t="s">
        <v>1794</v>
      </c>
      <c r="AT11225" s="2" t="s">
        <v>197</v>
      </c>
      <c r="BC11225" s="409"/>
    </row>
    <row r="11226" spans="1:56" ht="27" thickBot="1">
      <c r="B11226" s="87">
        <v>1241</v>
      </c>
      <c r="E11226" s="325">
        <v>17</v>
      </c>
      <c r="F11226" s="325" t="s">
        <v>114</v>
      </c>
      <c r="G11226" s="325">
        <v>2018</v>
      </c>
      <c r="H11226" s="325"/>
      <c r="I11226" s="409">
        <v>18</v>
      </c>
      <c r="J11226" s="409" t="s">
        <v>114</v>
      </c>
      <c r="K11226" s="409">
        <v>2018</v>
      </c>
      <c r="L11226" s="4" t="str">
        <f>CONCATENATE("-",I11226,".",J11226)</f>
        <v>-18.iv</v>
      </c>
      <c r="N11226" s="3" t="s">
        <v>373</v>
      </c>
      <c r="P11226" s="325">
        <v>10</v>
      </c>
      <c r="Q11226" s="24">
        <v>10</v>
      </c>
      <c r="R11226" s="325">
        <v>1</v>
      </c>
      <c r="S11226" s="409" t="s">
        <v>3</v>
      </c>
      <c r="T11226" s="409" t="s">
        <v>44</v>
      </c>
      <c r="U11226" s="409" t="s">
        <v>126</v>
      </c>
      <c r="V11226" s="3" t="s">
        <v>36</v>
      </c>
      <c r="W11226" s="409"/>
      <c r="X11226" s="409" t="s">
        <v>196</v>
      </c>
      <c r="AA11226" s="441">
        <v>44.759065</v>
      </c>
      <c r="AB11226" s="441">
        <v>-123.23246399999999</v>
      </c>
      <c r="AC11226" s="187" t="s">
        <v>1803</v>
      </c>
      <c r="AD11226" s="150" t="s">
        <v>1803</v>
      </c>
      <c r="AE11226" s="409"/>
      <c r="AF11226" s="1"/>
      <c r="AG11226" s="2" t="s">
        <v>197</v>
      </c>
      <c r="AH11226" s="2" t="s">
        <v>1794</v>
      </c>
      <c r="AT11226" s="2" t="s">
        <v>197</v>
      </c>
      <c r="BC11226" s="409"/>
      <c r="BD11226" s="82"/>
    </row>
    <row r="11227" spans="1:56" ht="27" thickBot="1">
      <c r="A11227" s="4"/>
      <c r="B11227" s="87">
        <v>1242</v>
      </c>
      <c r="C11227" s="1"/>
      <c r="D11227" s="1"/>
      <c r="E11227" s="325">
        <v>17</v>
      </c>
      <c r="F11227" s="325" t="s">
        <v>114</v>
      </c>
      <c r="G11227" s="325">
        <v>2018</v>
      </c>
      <c r="H11227" s="325"/>
      <c r="I11227" s="409">
        <v>18</v>
      </c>
      <c r="J11227" s="409" t="s">
        <v>114</v>
      </c>
      <c r="K11227" s="409">
        <v>2018</v>
      </c>
      <c r="L11227" s="4" t="str">
        <f>CONCATENATE("-",I11227,".",J11227)</f>
        <v>-18.iv</v>
      </c>
      <c r="M11227" s="1"/>
      <c r="N11227" s="4" t="s">
        <v>373</v>
      </c>
      <c r="O11227" s="4"/>
      <c r="P11227" s="325">
        <v>10</v>
      </c>
      <c r="Q11227" s="23">
        <v>10</v>
      </c>
      <c r="R11227" s="325">
        <v>2</v>
      </c>
      <c r="S11227" s="409" t="s">
        <v>3</v>
      </c>
      <c r="T11227" s="409" t="s">
        <v>44</v>
      </c>
      <c r="U11227" s="409" t="s">
        <v>126</v>
      </c>
      <c r="V11227" s="4" t="s">
        <v>36</v>
      </c>
      <c r="W11227" s="409"/>
      <c r="X11227" s="409" t="s">
        <v>196</v>
      </c>
      <c r="Y11227" s="1"/>
      <c r="Z11227" s="1"/>
      <c r="AA11227" s="441">
        <v>44.759065</v>
      </c>
      <c r="AB11227" s="441">
        <v>-123.23246399999999</v>
      </c>
      <c r="AC11227" s="187" t="s">
        <v>1803</v>
      </c>
      <c r="AD11227" s="150" t="s">
        <v>1803</v>
      </c>
      <c r="AE11227" s="409"/>
      <c r="AF11227" s="1"/>
      <c r="AG11227" s="2" t="s">
        <v>197</v>
      </c>
      <c r="AH11227" s="2" t="s">
        <v>1794</v>
      </c>
      <c r="AI11227" s="1"/>
      <c r="AJ11227" s="1"/>
      <c r="AK11227" s="1"/>
      <c r="AL11227" s="1"/>
      <c r="AM11227" s="1"/>
      <c r="AN11227" s="1"/>
      <c r="AO11227" s="1"/>
      <c r="AP11227" s="1"/>
      <c r="AQ11227" s="1"/>
      <c r="AR11227" s="1"/>
      <c r="AS11227" s="1"/>
      <c r="AT11227" s="1" t="s">
        <v>197</v>
      </c>
      <c r="AU11227" s="1"/>
      <c r="AV11227" s="1"/>
      <c r="AW11227" s="1"/>
      <c r="AX11227" s="1"/>
      <c r="AY11227" s="1"/>
      <c r="AZ11227" s="1"/>
      <c r="BA11227" s="1"/>
      <c r="BB11227" s="1"/>
      <c r="BC11227" s="409"/>
      <c r="BD11227" s="259"/>
    </row>
    <row r="11228" spans="1:56" ht="39.75" thickBot="1">
      <c r="B11228" s="87">
        <v>1243</v>
      </c>
      <c r="E11228" s="325">
        <v>17</v>
      </c>
      <c r="F11228" s="325" t="s">
        <v>114</v>
      </c>
      <c r="G11228" s="325">
        <v>2018</v>
      </c>
      <c r="H11228" s="325"/>
      <c r="I11228" s="409">
        <v>18</v>
      </c>
      <c r="J11228" s="409" t="s">
        <v>114</v>
      </c>
      <c r="K11228" s="409">
        <v>2018</v>
      </c>
      <c r="L11228" s="4" t="str">
        <f>CONCATENATE("-",I11228,".",J11228)</f>
        <v>-18.iv</v>
      </c>
      <c r="N11228" s="3" t="s">
        <v>373</v>
      </c>
      <c r="P11228" s="325">
        <v>10</v>
      </c>
      <c r="Q11228" s="24">
        <v>10</v>
      </c>
      <c r="R11228" s="325">
        <v>3</v>
      </c>
      <c r="S11228" s="409" t="s">
        <v>3</v>
      </c>
      <c r="T11228" s="409" t="s">
        <v>44</v>
      </c>
      <c r="U11228" s="409" t="s">
        <v>126</v>
      </c>
      <c r="V11228" s="3" t="s">
        <v>36</v>
      </c>
      <c r="W11228" s="409"/>
      <c r="X11228" s="409" t="s">
        <v>196</v>
      </c>
      <c r="AA11228" s="441">
        <v>44.759065</v>
      </c>
      <c r="AB11228" s="441">
        <v>-123.23246399999999</v>
      </c>
      <c r="AC11228" s="187" t="s">
        <v>1803</v>
      </c>
      <c r="AD11228" s="150" t="s">
        <v>1803</v>
      </c>
      <c r="AE11228" s="409"/>
      <c r="AF11228" s="1"/>
      <c r="AG11228" s="2" t="s">
        <v>197</v>
      </c>
      <c r="AH11228" s="2" t="s">
        <v>1794</v>
      </c>
      <c r="AT11228" s="2" t="s">
        <v>197</v>
      </c>
      <c r="BC11228" s="409"/>
      <c r="BD11228" s="154"/>
    </row>
    <row r="11229" spans="1:56" ht="39.75" thickBot="1">
      <c r="B11229" s="87">
        <v>1244</v>
      </c>
      <c r="E11229" s="325">
        <v>17</v>
      </c>
      <c r="F11229" s="325" t="s">
        <v>114</v>
      </c>
      <c r="G11229" s="325">
        <v>2018</v>
      </c>
      <c r="H11229" s="325"/>
      <c r="I11229" s="409">
        <v>18</v>
      </c>
      <c r="J11229" s="409" t="s">
        <v>114</v>
      </c>
      <c r="K11229" s="409">
        <v>2018</v>
      </c>
      <c r="L11229" s="4" t="str">
        <f>CONCATENATE("-",I11229,".",J11229)</f>
        <v>-18.iv</v>
      </c>
      <c r="M11229" s="409"/>
      <c r="N11229" s="3" t="s">
        <v>373</v>
      </c>
      <c r="P11229" s="325">
        <v>10</v>
      </c>
      <c r="Q11229" s="24">
        <v>10</v>
      </c>
      <c r="R11229" s="325">
        <v>4</v>
      </c>
      <c r="S11229" s="409" t="s">
        <v>3</v>
      </c>
      <c r="T11229" s="409" t="s">
        <v>44</v>
      </c>
      <c r="U11229" s="409" t="s">
        <v>126</v>
      </c>
      <c r="V11229" s="3" t="s">
        <v>36</v>
      </c>
      <c r="W11229" s="409"/>
      <c r="X11229" s="409" t="s">
        <v>196</v>
      </c>
      <c r="AA11229" s="441">
        <v>44.759065</v>
      </c>
      <c r="AB11229" s="441">
        <v>-123.23246399999999</v>
      </c>
      <c r="AC11229" s="187" t="s">
        <v>1803</v>
      </c>
      <c r="AD11229" s="150" t="s">
        <v>1803</v>
      </c>
      <c r="AE11229" s="409"/>
      <c r="AF11229" s="1"/>
      <c r="AG11229" s="2" t="s">
        <v>197</v>
      </c>
      <c r="AH11229" s="2" t="s">
        <v>1794</v>
      </c>
      <c r="AT11229" s="2" t="s">
        <v>197</v>
      </c>
      <c r="BC11229" s="409"/>
      <c r="BD11229" s="154"/>
    </row>
    <row r="11230" spans="1:56" ht="39.75" thickBot="1">
      <c r="B11230" s="87">
        <v>1245</v>
      </c>
      <c r="E11230" s="325">
        <v>17</v>
      </c>
      <c r="F11230" s="325" t="s">
        <v>114</v>
      </c>
      <c r="G11230" s="325">
        <v>2018</v>
      </c>
      <c r="H11230" s="325"/>
      <c r="I11230" s="409">
        <v>18</v>
      </c>
      <c r="J11230" s="409" t="s">
        <v>114</v>
      </c>
      <c r="K11230" s="409">
        <v>2018</v>
      </c>
      <c r="L11230" s="4" t="str">
        <f>CONCATENATE("-",I11230,".",J11230)</f>
        <v>-18.iv</v>
      </c>
      <c r="M11230" s="409"/>
      <c r="N11230" s="3" t="s">
        <v>373</v>
      </c>
      <c r="P11230" s="325">
        <v>10</v>
      </c>
      <c r="Q11230" s="24">
        <v>10</v>
      </c>
      <c r="R11230" s="325">
        <v>5</v>
      </c>
      <c r="S11230" s="409" t="s">
        <v>3</v>
      </c>
      <c r="T11230" s="409" t="s">
        <v>44</v>
      </c>
      <c r="U11230" s="409" t="s">
        <v>126</v>
      </c>
      <c r="V11230" s="3" t="s">
        <v>36</v>
      </c>
      <c r="W11230" s="409"/>
      <c r="X11230" s="409" t="s">
        <v>196</v>
      </c>
      <c r="AA11230" s="441">
        <v>44.759065</v>
      </c>
      <c r="AB11230" s="441">
        <v>-123.23246399999999</v>
      </c>
      <c r="AC11230" s="187" t="s">
        <v>1803</v>
      </c>
      <c r="AD11230" s="150" t="s">
        <v>1803</v>
      </c>
      <c r="AE11230" s="409"/>
      <c r="AF11230" s="1"/>
      <c r="AG11230" s="2" t="s">
        <v>197</v>
      </c>
      <c r="AH11230" s="2" t="s">
        <v>1794</v>
      </c>
      <c r="AT11230" s="2" t="s">
        <v>197</v>
      </c>
      <c r="BC11230" s="409"/>
      <c r="BD11230" s="154"/>
    </row>
    <row r="11231" spans="1:56" ht="39.75" thickBot="1">
      <c r="B11231" s="87">
        <v>1246</v>
      </c>
      <c r="E11231" s="325">
        <v>17</v>
      </c>
      <c r="F11231" s="325" t="s">
        <v>114</v>
      </c>
      <c r="G11231" s="325">
        <v>2018</v>
      </c>
      <c r="H11231" s="325"/>
      <c r="I11231" s="409">
        <v>18</v>
      </c>
      <c r="J11231" s="409" t="s">
        <v>114</v>
      </c>
      <c r="K11231" s="409">
        <v>2018</v>
      </c>
      <c r="L11231" s="4" t="str">
        <f>CONCATENATE("-",I11231,".",J11231)</f>
        <v>-18.iv</v>
      </c>
      <c r="M11231" s="409"/>
      <c r="N11231" s="3" t="s">
        <v>373</v>
      </c>
      <c r="P11231" s="325">
        <v>10</v>
      </c>
      <c r="Q11231" s="24">
        <v>10</v>
      </c>
      <c r="R11231" s="325">
        <v>6</v>
      </c>
      <c r="S11231" s="409" t="s">
        <v>3</v>
      </c>
      <c r="T11231" s="409" t="s">
        <v>44</v>
      </c>
      <c r="U11231" s="409" t="s">
        <v>126</v>
      </c>
      <c r="V11231" s="3" t="s">
        <v>36</v>
      </c>
      <c r="W11231" s="409"/>
      <c r="X11231" s="409" t="s">
        <v>196</v>
      </c>
      <c r="AA11231" s="441">
        <v>44.759065</v>
      </c>
      <c r="AB11231" s="441">
        <v>-123.23246399999999</v>
      </c>
      <c r="AC11231" s="187" t="s">
        <v>1803</v>
      </c>
      <c r="AD11231" s="150" t="s">
        <v>1803</v>
      </c>
      <c r="AE11231" s="409"/>
      <c r="AF11231" s="1"/>
      <c r="AG11231" s="2" t="s">
        <v>197</v>
      </c>
      <c r="AH11231" s="2" t="s">
        <v>1794</v>
      </c>
      <c r="AT11231" s="2" t="s">
        <v>197</v>
      </c>
      <c r="BC11231" s="409"/>
      <c r="BD11231" s="154"/>
    </row>
    <row r="11232" spans="1:56" ht="39.75" thickBot="1">
      <c r="A11232" s="4"/>
      <c r="B11232" s="87">
        <v>1247</v>
      </c>
      <c r="C11232" s="18"/>
      <c r="D11232" s="18"/>
      <c r="E11232" s="333">
        <v>17</v>
      </c>
      <c r="F11232" s="333" t="s">
        <v>114</v>
      </c>
      <c r="G11232" s="333">
        <v>2018</v>
      </c>
      <c r="H11232" s="333"/>
      <c r="I11232" s="412">
        <v>18</v>
      </c>
      <c r="J11232" s="412" t="s">
        <v>114</v>
      </c>
      <c r="K11232" s="412">
        <v>2018</v>
      </c>
      <c r="L11232" s="4" t="str">
        <f>CONCATENATE("-",I11232,".",J11232)</f>
        <v>-18.iv</v>
      </c>
      <c r="M11232" s="412"/>
      <c r="N11232" s="271" t="s">
        <v>374</v>
      </c>
      <c r="O11232" s="271"/>
      <c r="P11232" s="333">
        <v>11</v>
      </c>
      <c r="Q11232" s="290">
        <v>11</v>
      </c>
      <c r="R11232" s="333">
        <v>1</v>
      </c>
      <c r="S11232" s="412" t="s">
        <v>3</v>
      </c>
      <c r="T11232" s="409" t="s">
        <v>44</v>
      </c>
      <c r="U11232" s="409" t="s">
        <v>126</v>
      </c>
      <c r="V11232" s="4" t="s">
        <v>36</v>
      </c>
      <c r="W11232" s="409"/>
      <c r="X11232" s="409" t="s">
        <v>196</v>
      </c>
      <c r="Y11232" s="18"/>
      <c r="Z11232" s="18"/>
      <c r="AA11232" s="443">
        <v>44.759065</v>
      </c>
      <c r="AB11232" s="443">
        <v>-123.23246399999999</v>
      </c>
      <c r="AC11232" s="187" t="s">
        <v>1803</v>
      </c>
      <c r="AD11232" s="150" t="s">
        <v>1803</v>
      </c>
      <c r="AE11232" s="412"/>
      <c r="AF11232" s="18"/>
      <c r="AG11232" s="11" t="s">
        <v>197</v>
      </c>
      <c r="AH11232" s="2" t="s">
        <v>1794</v>
      </c>
      <c r="AI11232" s="18"/>
      <c r="AJ11232" s="18"/>
      <c r="AK11232" s="18"/>
      <c r="AL11232" s="18"/>
      <c r="AM11232" s="18"/>
      <c r="AN11232" s="18"/>
      <c r="AO11232" s="18"/>
      <c r="AP11232" s="18"/>
      <c r="AQ11232" s="18"/>
      <c r="AR11232" s="18"/>
      <c r="AS11232" s="18"/>
      <c r="AT11232" s="18" t="s">
        <v>197</v>
      </c>
      <c r="AU11232" s="18"/>
      <c r="AV11232" s="18"/>
      <c r="AW11232" s="18"/>
      <c r="AX11232" s="18"/>
      <c r="AY11232" s="18"/>
      <c r="AZ11232" s="18"/>
      <c r="BA11232" s="18"/>
      <c r="BB11232" s="18"/>
      <c r="BC11232" s="412"/>
      <c r="BD11232" s="257"/>
    </row>
    <row r="11233" spans="2:56" ht="39.75" thickBot="1">
      <c r="B11233" s="87">
        <v>1248</v>
      </c>
      <c r="E11233" s="333">
        <v>17</v>
      </c>
      <c r="F11233" s="333" t="s">
        <v>114</v>
      </c>
      <c r="G11233" s="333">
        <v>2018</v>
      </c>
      <c r="H11233" s="333"/>
      <c r="I11233" s="412">
        <v>18</v>
      </c>
      <c r="J11233" s="412" t="s">
        <v>114</v>
      </c>
      <c r="K11233" s="412">
        <v>2018</v>
      </c>
      <c r="L11233" s="4" t="str">
        <f>CONCATENATE("-",I11233,".",J11233)</f>
        <v>-18.iv</v>
      </c>
      <c r="M11233" s="412"/>
      <c r="N11233" s="17" t="s">
        <v>374</v>
      </c>
      <c r="O11233" s="17"/>
      <c r="P11233" s="333">
        <v>11</v>
      </c>
      <c r="Q11233" s="26">
        <v>11</v>
      </c>
      <c r="R11233" s="333">
        <v>2</v>
      </c>
      <c r="S11233" s="412" t="s">
        <v>3</v>
      </c>
      <c r="T11233" s="409" t="s">
        <v>44</v>
      </c>
      <c r="U11233" s="409" t="s">
        <v>126</v>
      </c>
      <c r="V11233" s="3" t="s">
        <v>36</v>
      </c>
      <c r="W11233" s="409"/>
      <c r="X11233" s="409" t="s">
        <v>196</v>
      </c>
      <c r="Y11233" s="11"/>
      <c r="Z11233" s="11"/>
      <c r="AA11233" s="443">
        <v>44.759065</v>
      </c>
      <c r="AB11233" s="443">
        <v>-123.23246399999999</v>
      </c>
      <c r="AC11233" s="187" t="s">
        <v>1803</v>
      </c>
      <c r="AD11233" s="150" t="s">
        <v>1803</v>
      </c>
      <c r="AE11233" s="412"/>
      <c r="AF11233" s="18"/>
      <c r="AG11233" s="11" t="s">
        <v>197</v>
      </c>
      <c r="AH11233" s="2" t="s">
        <v>1794</v>
      </c>
      <c r="AI11233" s="11"/>
      <c r="AJ11233" s="11"/>
      <c r="AK11233" s="11"/>
      <c r="AL11233" s="11"/>
      <c r="AM11233" s="11"/>
      <c r="AN11233" s="11"/>
      <c r="AO11233" s="11"/>
      <c r="AP11233" s="11"/>
      <c r="AQ11233" s="11"/>
      <c r="AR11233" s="11"/>
      <c r="AS11233" s="11"/>
      <c r="AT11233" s="11" t="s">
        <v>197</v>
      </c>
      <c r="BC11233" s="409"/>
      <c r="BD11233" s="154"/>
    </row>
    <row r="11234" spans="2:56" ht="39.75" thickBot="1">
      <c r="B11234" s="87">
        <v>1249</v>
      </c>
      <c r="E11234" s="333">
        <v>17</v>
      </c>
      <c r="F11234" s="333" t="s">
        <v>114</v>
      </c>
      <c r="G11234" s="333">
        <v>2018</v>
      </c>
      <c r="H11234" s="333"/>
      <c r="I11234" s="412">
        <v>18</v>
      </c>
      <c r="J11234" s="412" t="s">
        <v>114</v>
      </c>
      <c r="K11234" s="412">
        <v>2018</v>
      </c>
      <c r="L11234" s="4" t="str">
        <f>CONCATENATE("-",I11234,".",J11234)</f>
        <v>-18.iv</v>
      </c>
      <c r="M11234" s="412"/>
      <c r="N11234" s="17" t="s">
        <v>374</v>
      </c>
      <c r="O11234" s="17"/>
      <c r="P11234" s="333">
        <v>11</v>
      </c>
      <c r="Q11234" s="26">
        <v>11</v>
      </c>
      <c r="R11234" s="333">
        <v>3</v>
      </c>
      <c r="S11234" s="412" t="s">
        <v>3</v>
      </c>
      <c r="T11234" s="409" t="s">
        <v>44</v>
      </c>
      <c r="U11234" s="409" t="s">
        <v>126</v>
      </c>
      <c r="V11234" s="3" t="s">
        <v>36</v>
      </c>
      <c r="W11234" s="409"/>
      <c r="X11234" s="409" t="s">
        <v>196</v>
      </c>
      <c r="Y11234" s="11"/>
      <c r="Z11234" s="11"/>
      <c r="AA11234" s="443">
        <v>44.759065</v>
      </c>
      <c r="AB11234" s="443">
        <v>-123.23246399999999</v>
      </c>
      <c r="AC11234" s="187" t="s">
        <v>1803</v>
      </c>
      <c r="AD11234" s="150" t="s">
        <v>1803</v>
      </c>
      <c r="AE11234" s="412"/>
      <c r="AF11234" s="18"/>
      <c r="AG11234" s="11" t="s">
        <v>197</v>
      </c>
      <c r="AH11234" s="2" t="s">
        <v>1794</v>
      </c>
      <c r="AI11234" s="11"/>
      <c r="AJ11234" s="11"/>
      <c r="AK11234" s="11"/>
      <c r="AL11234" s="11"/>
      <c r="AM11234" s="11"/>
      <c r="AN11234" s="11"/>
      <c r="AO11234" s="11"/>
      <c r="AP11234" s="11"/>
      <c r="AQ11234" s="11"/>
      <c r="AR11234" s="11"/>
      <c r="AS11234" s="11"/>
      <c r="AT11234" s="11" t="s">
        <v>197</v>
      </c>
      <c r="BC11234" s="409"/>
      <c r="BD11234" s="154"/>
    </row>
    <row r="11235" spans="2:56" ht="39.75" thickBot="1">
      <c r="B11235" s="87">
        <v>1250</v>
      </c>
      <c r="E11235" s="333">
        <v>17</v>
      </c>
      <c r="F11235" s="333" t="s">
        <v>114</v>
      </c>
      <c r="G11235" s="333">
        <v>2018</v>
      </c>
      <c r="H11235" s="333"/>
      <c r="I11235" s="412">
        <v>18</v>
      </c>
      <c r="J11235" s="412" t="s">
        <v>114</v>
      </c>
      <c r="K11235" s="412">
        <v>2018</v>
      </c>
      <c r="L11235" s="4" t="str">
        <f>CONCATENATE("-",I11235,".",J11235)</f>
        <v>-18.iv</v>
      </c>
      <c r="M11235" s="412"/>
      <c r="N11235" s="17" t="s">
        <v>374</v>
      </c>
      <c r="O11235" s="17"/>
      <c r="P11235" s="333">
        <v>11</v>
      </c>
      <c r="Q11235" s="26">
        <v>11</v>
      </c>
      <c r="R11235" s="333">
        <v>4</v>
      </c>
      <c r="S11235" s="412" t="s">
        <v>3</v>
      </c>
      <c r="T11235" s="409" t="s">
        <v>44</v>
      </c>
      <c r="U11235" s="409" t="s">
        <v>126</v>
      </c>
      <c r="V11235" s="3" t="s">
        <v>36</v>
      </c>
      <c r="W11235" s="409"/>
      <c r="X11235" s="409" t="s">
        <v>196</v>
      </c>
      <c r="Y11235" s="11"/>
      <c r="Z11235" s="11"/>
      <c r="AA11235" s="443">
        <v>44.759065</v>
      </c>
      <c r="AB11235" s="443">
        <v>-123.23246399999999</v>
      </c>
      <c r="AC11235" s="187" t="s">
        <v>1803</v>
      </c>
      <c r="AD11235" s="150" t="s">
        <v>1803</v>
      </c>
      <c r="AE11235" s="412"/>
      <c r="AF11235" s="18"/>
      <c r="AG11235" s="11" t="s">
        <v>197</v>
      </c>
      <c r="AH11235" s="2" t="s">
        <v>1794</v>
      </c>
      <c r="AI11235" s="11"/>
      <c r="AJ11235" s="11"/>
      <c r="AK11235" s="11"/>
      <c r="AL11235" s="11"/>
      <c r="AM11235" s="11"/>
      <c r="AN11235" s="11"/>
      <c r="AO11235" s="11"/>
      <c r="AP11235" s="11"/>
      <c r="AQ11235" s="11"/>
      <c r="AR11235" s="11"/>
      <c r="AS11235" s="11"/>
      <c r="AT11235" s="11" t="s">
        <v>197</v>
      </c>
      <c r="BC11235" s="409"/>
      <c r="BD11235" s="154"/>
    </row>
    <row r="11236" spans="2:56" ht="39.75" thickBot="1">
      <c r="B11236" s="87">
        <v>1251</v>
      </c>
      <c r="E11236" s="333">
        <v>17</v>
      </c>
      <c r="F11236" s="333" t="s">
        <v>114</v>
      </c>
      <c r="G11236" s="333">
        <v>2018</v>
      </c>
      <c r="H11236" s="333"/>
      <c r="I11236" s="412">
        <v>18</v>
      </c>
      <c r="J11236" s="412" t="s">
        <v>114</v>
      </c>
      <c r="K11236" s="412">
        <v>2018</v>
      </c>
      <c r="L11236" s="4" t="str">
        <f>CONCATENATE("-",I11236,".",J11236)</f>
        <v>-18.iv</v>
      </c>
      <c r="M11236" s="412"/>
      <c r="N11236" s="17" t="s">
        <v>374</v>
      </c>
      <c r="O11236" s="17"/>
      <c r="P11236" s="333">
        <v>11</v>
      </c>
      <c r="Q11236" s="26">
        <v>11</v>
      </c>
      <c r="R11236" s="333">
        <v>5</v>
      </c>
      <c r="S11236" s="412" t="s">
        <v>3</v>
      </c>
      <c r="T11236" s="409" t="s">
        <v>44</v>
      </c>
      <c r="U11236" s="409" t="s">
        <v>126</v>
      </c>
      <c r="V11236" s="3" t="s">
        <v>36</v>
      </c>
      <c r="W11236" s="409"/>
      <c r="X11236" s="409" t="s">
        <v>196</v>
      </c>
      <c r="Y11236" s="11"/>
      <c r="Z11236" s="11"/>
      <c r="AA11236" s="443">
        <v>44.759065</v>
      </c>
      <c r="AB11236" s="443">
        <v>-123.23246399999999</v>
      </c>
      <c r="AC11236" s="187" t="s">
        <v>1803</v>
      </c>
      <c r="AD11236" s="150" t="s">
        <v>1803</v>
      </c>
      <c r="AE11236" s="412"/>
      <c r="AF11236" s="18"/>
      <c r="AG11236" s="11" t="s">
        <v>197</v>
      </c>
      <c r="AH11236" s="2" t="s">
        <v>1794</v>
      </c>
      <c r="AI11236" s="11"/>
      <c r="AJ11236" s="11"/>
      <c r="AK11236" s="11"/>
      <c r="AL11236" s="11"/>
      <c r="AM11236" s="11"/>
      <c r="AN11236" s="11"/>
      <c r="AO11236" s="11"/>
      <c r="AP11236" s="11"/>
      <c r="AQ11236" s="11"/>
      <c r="AR11236" s="11"/>
      <c r="AS11236" s="11"/>
      <c r="AT11236" s="11" t="s">
        <v>197</v>
      </c>
      <c r="BC11236" s="409"/>
      <c r="BD11236" s="154"/>
    </row>
    <row r="11237" spans="2:56" ht="39.75" thickBot="1">
      <c r="B11237" s="87">
        <v>1252</v>
      </c>
      <c r="E11237" s="333">
        <v>17</v>
      </c>
      <c r="F11237" s="333" t="s">
        <v>114</v>
      </c>
      <c r="G11237" s="333">
        <v>2018</v>
      </c>
      <c r="H11237" s="333"/>
      <c r="I11237" s="412">
        <v>18</v>
      </c>
      <c r="J11237" s="412" t="s">
        <v>114</v>
      </c>
      <c r="K11237" s="412">
        <v>2018</v>
      </c>
      <c r="L11237" s="4" t="str">
        <f>CONCATENATE("-",I11237,".",J11237)</f>
        <v>-18.iv</v>
      </c>
      <c r="M11237" s="11"/>
      <c r="N11237" s="17" t="s">
        <v>374</v>
      </c>
      <c r="O11237" s="17"/>
      <c r="P11237" s="333">
        <v>11</v>
      </c>
      <c r="Q11237" s="26">
        <v>11</v>
      </c>
      <c r="R11237" s="333">
        <v>6</v>
      </c>
      <c r="S11237" s="412" t="s">
        <v>3</v>
      </c>
      <c r="T11237" s="409" t="s">
        <v>44</v>
      </c>
      <c r="U11237" s="409" t="s">
        <v>126</v>
      </c>
      <c r="V11237" s="3" t="s">
        <v>36</v>
      </c>
      <c r="W11237" s="409"/>
      <c r="X11237" s="409" t="s">
        <v>196</v>
      </c>
      <c r="Y11237" s="11"/>
      <c r="Z11237" s="11"/>
      <c r="AA11237" s="443">
        <v>44.759065</v>
      </c>
      <c r="AB11237" s="443">
        <v>-123.23246399999999</v>
      </c>
      <c r="AC11237" s="187" t="s">
        <v>1803</v>
      </c>
      <c r="AD11237" s="150" t="s">
        <v>1803</v>
      </c>
      <c r="AE11237" s="412"/>
      <c r="AF11237" s="18"/>
      <c r="AG11237" s="11" t="s">
        <v>197</v>
      </c>
      <c r="AH11237" s="2" t="s">
        <v>1794</v>
      </c>
      <c r="AI11237" s="11"/>
      <c r="AJ11237" s="11"/>
      <c r="AK11237" s="11"/>
      <c r="AL11237" s="11"/>
      <c r="AM11237" s="11"/>
      <c r="AN11237" s="11"/>
      <c r="AO11237" s="11"/>
      <c r="AP11237" s="11"/>
      <c r="AQ11237" s="11"/>
      <c r="AR11237" s="11"/>
      <c r="AS11237" s="11"/>
      <c r="AT11237" s="11" t="s">
        <v>197</v>
      </c>
      <c r="BC11237" s="409"/>
      <c r="BD11237" s="154"/>
    </row>
    <row r="11238" spans="2:56" ht="39.75" thickBot="1">
      <c r="B11238" s="87">
        <v>1253</v>
      </c>
      <c r="E11238" s="333">
        <v>17</v>
      </c>
      <c r="F11238" s="333" t="s">
        <v>114</v>
      </c>
      <c r="G11238" s="333">
        <v>2018</v>
      </c>
      <c r="H11238" s="333"/>
      <c r="I11238" s="412">
        <v>18</v>
      </c>
      <c r="J11238" s="412" t="s">
        <v>114</v>
      </c>
      <c r="K11238" s="412">
        <v>2018</v>
      </c>
      <c r="L11238" s="4" t="str">
        <f>CONCATENATE("-",I11238,".",J11238)</f>
        <v>-18.iv</v>
      </c>
      <c r="M11238" s="11"/>
      <c r="N11238" s="17" t="s">
        <v>374</v>
      </c>
      <c r="O11238" s="17"/>
      <c r="P11238" s="333">
        <v>11</v>
      </c>
      <c r="Q11238" s="26">
        <v>11</v>
      </c>
      <c r="R11238" s="333">
        <v>7</v>
      </c>
      <c r="S11238" s="412" t="s">
        <v>3</v>
      </c>
      <c r="T11238" s="409" t="s">
        <v>44</v>
      </c>
      <c r="U11238" s="409" t="s">
        <v>126</v>
      </c>
      <c r="V11238" s="3" t="s">
        <v>36</v>
      </c>
      <c r="W11238" s="409"/>
      <c r="X11238" s="409" t="s">
        <v>196</v>
      </c>
      <c r="Y11238" s="11"/>
      <c r="Z11238" s="11"/>
      <c r="AA11238" s="443">
        <v>44.759065</v>
      </c>
      <c r="AB11238" s="443">
        <v>-123.23246399999999</v>
      </c>
      <c r="AC11238" s="187" t="s">
        <v>1803</v>
      </c>
      <c r="AD11238" s="150" t="s">
        <v>1803</v>
      </c>
      <c r="AE11238" s="412"/>
      <c r="AF11238" s="18"/>
      <c r="AG11238" s="11" t="s">
        <v>197</v>
      </c>
      <c r="AH11238" s="2" t="s">
        <v>1794</v>
      </c>
      <c r="AI11238" s="11"/>
      <c r="AJ11238" s="11"/>
      <c r="AK11238" s="11"/>
      <c r="AL11238" s="11"/>
      <c r="AM11238" s="11"/>
      <c r="AN11238" s="11"/>
      <c r="AO11238" s="11"/>
      <c r="AP11238" s="11"/>
      <c r="AQ11238" s="11"/>
      <c r="AR11238" s="11"/>
      <c r="AS11238" s="11"/>
      <c r="AT11238" s="11" t="s">
        <v>197</v>
      </c>
      <c r="BC11238" s="409"/>
      <c r="BD11238" s="154"/>
    </row>
    <row r="11239" spans="2:56" ht="39.75" thickBot="1">
      <c r="B11239" s="87">
        <v>1254</v>
      </c>
      <c r="E11239" s="333">
        <v>17</v>
      </c>
      <c r="F11239" s="333" t="s">
        <v>114</v>
      </c>
      <c r="G11239" s="333">
        <v>2018</v>
      </c>
      <c r="H11239" s="333"/>
      <c r="I11239" s="412">
        <v>18</v>
      </c>
      <c r="J11239" s="412" t="s">
        <v>114</v>
      </c>
      <c r="K11239" s="412">
        <v>2018</v>
      </c>
      <c r="L11239" s="4" t="str">
        <f>CONCATENATE("-",I11239,".",J11239)</f>
        <v>-18.iv</v>
      </c>
      <c r="M11239" s="11"/>
      <c r="N11239" s="17" t="s">
        <v>374</v>
      </c>
      <c r="O11239" s="17"/>
      <c r="P11239" s="333">
        <v>11</v>
      </c>
      <c r="Q11239" s="26">
        <v>11</v>
      </c>
      <c r="R11239" s="333">
        <v>8</v>
      </c>
      <c r="S11239" s="412" t="s">
        <v>3</v>
      </c>
      <c r="T11239" s="409" t="s">
        <v>44</v>
      </c>
      <c r="U11239" s="409" t="s">
        <v>126</v>
      </c>
      <c r="V11239" s="3" t="s">
        <v>36</v>
      </c>
      <c r="W11239" s="409"/>
      <c r="X11239" s="409" t="s">
        <v>196</v>
      </c>
      <c r="Y11239" s="11"/>
      <c r="Z11239" s="11"/>
      <c r="AA11239" s="443">
        <v>44.759065</v>
      </c>
      <c r="AB11239" s="443">
        <v>-123.23246399999999</v>
      </c>
      <c r="AC11239" s="187" t="s">
        <v>1803</v>
      </c>
      <c r="AD11239" s="150" t="s">
        <v>1803</v>
      </c>
      <c r="AE11239" s="412"/>
      <c r="AF11239" s="18"/>
      <c r="AG11239" s="11" t="s">
        <v>197</v>
      </c>
      <c r="AH11239" s="2" t="s">
        <v>1794</v>
      </c>
      <c r="AI11239" s="11"/>
      <c r="AJ11239" s="11"/>
      <c r="AK11239" s="11"/>
      <c r="AL11239" s="11"/>
      <c r="AM11239" s="11"/>
      <c r="AN11239" s="11"/>
      <c r="AO11239" s="11"/>
      <c r="AP11239" s="11"/>
      <c r="AQ11239" s="11"/>
      <c r="AR11239" s="11"/>
      <c r="AS11239" s="11"/>
      <c r="AT11239" s="11" t="s">
        <v>197</v>
      </c>
      <c r="BC11239" s="409"/>
      <c r="BD11239" s="154"/>
    </row>
    <row r="11240" spans="2:56" ht="39.75" thickBot="1">
      <c r="B11240" s="87">
        <v>1255</v>
      </c>
      <c r="E11240" s="333">
        <v>17</v>
      </c>
      <c r="F11240" s="333" t="s">
        <v>114</v>
      </c>
      <c r="G11240" s="333">
        <v>2018</v>
      </c>
      <c r="H11240" s="333"/>
      <c r="I11240" s="412">
        <v>18</v>
      </c>
      <c r="J11240" s="412" t="s">
        <v>114</v>
      </c>
      <c r="K11240" s="412">
        <v>2018</v>
      </c>
      <c r="L11240" s="4" t="str">
        <f>CONCATENATE("-",I11240,".",J11240)</f>
        <v>-18.iv</v>
      </c>
      <c r="M11240" s="11"/>
      <c r="N11240" s="17" t="s">
        <v>374</v>
      </c>
      <c r="O11240" s="17"/>
      <c r="P11240" s="333">
        <v>11</v>
      </c>
      <c r="Q11240" s="26">
        <v>11</v>
      </c>
      <c r="R11240" s="333">
        <v>9</v>
      </c>
      <c r="S11240" s="412" t="s">
        <v>3</v>
      </c>
      <c r="T11240" s="409" t="s">
        <v>44</v>
      </c>
      <c r="U11240" s="409" t="s">
        <v>126</v>
      </c>
      <c r="V11240" s="3" t="s">
        <v>36</v>
      </c>
      <c r="W11240" s="409"/>
      <c r="X11240" s="409" t="s">
        <v>196</v>
      </c>
      <c r="Y11240" s="11"/>
      <c r="Z11240" s="11"/>
      <c r="AA11240" s="443">
        <v>44.759065</v>
      </c>
      <c r="AB11240" s="443">
        <v>-123.23246399999999</v>
      </c>
      <c r="AC11240" s="187" t="s">
        <v>1803</v>
      </c>
      <c r="AD11240" s="150" t="s">
        <v>1803</v>
      </c>
      <c r="AE11240" s="412"/>
      <c r="AF11240" s="18"/>
      <c r="AG11240" s="11" t="s">
        <v>197</v>
      </c>
      <c r="AH11240" s="2" t="s">
        <v>1794</v>
      </c>
      <c r="AI11240" s="11"/>
      <c r="AJ11240" s="11"/>
      <c r="AK11240" s="11"/>
      <c r="AL11240" s="11"/>
      <c r="AM11240" s="11"/>
      <c r="AN11240" s="11"/>
      <c r="AO11240" s="11"/>
      <c r="AP11240" s="11"/>
      <c r="AQ11240" s="11"/>
      <c r="AR11240" s="11"/>
      <c r="AS11240" s="11"/>
      <c r="AT11240" s="11" t="s">
        <v>197</v>
      </c>
      <c r="BC11240" s="409"/>
      <c r="BD11240" s="154"/>
    </row>
    <row r="11241" spans="2:56" ht="39.75" thickBot="1">
      <c r="B11241" s="87">
        <v>1256</v>
      </c>
      <c r="E11241" s="333">
        <v>17</v>
      </c>
      <c r="F11241" s="333" t="s">
        <v>114</v>
      </c>
      <c r="G11241" s="333">
        <v>2018</v>
      </c>
      <c r="H11241" s="333"/>
      <c r="I11241" s="412">
        <v>18</v>
      </c>
      <c r="J11241" s="412" t="s">
        <v>114</v>
      </c>
      <c r="K11241" s="412">
        <v>2018</v>
      </c>
      <c r="L11241" s="4" t="str">
        <f>CONCATENATE("-",I11241,".",J11241)</f>
        <v>-18.iv</v>
      </c>
      <c r="M11241" s="11"/>
      <c r="N11241" s="17" t="s">
        <v>374</v>
      </c>
      <c r="O11241" s="17"/>
      <c r="P11241" s="333">
        <v>11</v>
      </c>
      <c r="Q11241" s="26">
        <v>11</v>
      </c>
      <c r="R11241" s="333">
        <v>10</v>
      </c>
      <c r="S11241" s="412" t="s">
        <v>3</v>
      </c>
      <c r="T11241" s="409" t="s">
        <v>44</v>
      </c>
      <c r="U11241" s="409" t="s">
        <v>126</v>
      </c>
      <c r="V11241" s="3" t="s">
        <v>36</v>
      </c>
      <c r="W11241" s="409"/>
      <c r="X11241" s="409" t="s">
        <v>196</v>
      </c>
      <c r="Y11241" s="11"/>
      <c r="Z11241" s="11"/>
      <c r="AA11241" s="443">
        <v>44.759065</v>
      </c>
      <c r="AB11241" s="443">
        <v>-123.23246399999999</v>
      </c>
      <c r="AC11241" s="187" t="s">
        <v>1803</v>
      </c>
      <c r="AD11241" s="150" t="s">
        <v>1803</v>
      </c>
      <c r="AE11241" s="412"/>
      <c r="AF11241" s="18"/>
      <c r="AG11241" s="11" t="s">
        <v>197</v>
      </c>
      <c r="AH11241" s="2" t="s">
        <v>1794</v>
      </c>
      <c r="AI11241" s="11"/>
      <c r="AJ11241" s="11"/>
      <c r="AK11241" s="11"/>
      <c r="AL11241" s="11"/>
      <c r="AM11241" s="11"/>
      <c r="AN11241" s="11"/>
      <c r="AO11241" s="11"/>
      <c r="AP11241" s="11"/>
      <c r="AQ11241" s="11"/>
      <c r="AR11241" s="11"/>
      <c r="AS11241" s="11"/>
      <c r="AT11241" s="11" t="s">
        <v>197</v>
      </c>
      <c r="BC11241" s="409"/>
      <c r="BD11241" s="154"/>
    </row>
    <row r="11242" spans="2:56" ht="39.75" thickBot="1">
      <c r="B11242" s="87">
        <v>1257</v>
      </c>
      <c r="E11242" s="333">
        <v>17</v>
      </c>
      <c r="F11242" s="333" t="s">
        <v>114</v>
      </c>
      <c r="G11242" s="333">
        <v>2018</v>
      </c>
      <c r="H11242" s="333"/>
      <c r="I11242" s="412">
        <v>18</v>
      </c>
      <c r="J11242" s="412" t="s">
        <v>114</v>
      </c>
      <c r="K11242" s="412">
        <v>2018</v>
      </c>
      <c r="L11242" s="4" t="str">
        <f>CONCATENATE("-",I11242,".",J11242)</f>
        <v>-18.iv</v>
      </c>
      <c r="M11242" s="11"/>
      <c r="N11242" s="17" t="s">
        <v>374</v>
      </c>
      <c r="O11242" s="17"/>
      <c r="P11242" s="333">
        <v>11</v>
      </c>
      <c r="Q11242" s="26">
        <v>11</v>
      </c>
      <c r="R11242" s="333">
        <v>11</v>
      </c>
      <c r="S11242" s="412" t="s">
        <v>3</v>
      </c>
      <c r="T11242" s="409" t="s">
        <v>44</v>
      </c>
      <c r="U11242" s="409" t="s">
        <v>126</v>
      </c>
      <c r="V11242" s="3" t="s">
        <v>36</v>
      </c>
      <c r="W11242" s="409"/>
      <c r="X11242" s="409" t="s">
        <v>196</v>
      </c>
      <c r="Y11242" s="11"/>
      <c r="Z11242" s="11"/>
      <c r="AA11242" s="443">
        <v>44.759065</v>
      </c>
      <c r="AB11242" s="443">
        <v>-123.23246399999999</v>
      </c>
      <c r="AC11242" s="187" t="s">
        <v>1803</v>
      </c>
      <c r="AD11242" s="150" t="s">
        <v>1803</v>
      </c>
      <c r="AE11242" s="412"/>
      <c r="AF11242" s="18"/>
      <c r="AG11242" s="11" t="s">
        <v>197</v>
      </c>
      <c r="AH11242" s="2" t="s">
        <v>1794</v>
      </c>
      <c r="AI11242" s="11"/>
      <c r="AJ11242" s="11"/>
      <c r="AK11242" s="11"/>
      <c r="AL11242" s="11"/>
      <c r="AM11242" s="11"/>
      <c r="AN11242" s="11"/>
      <c r="AO11242" s="11"/>
      <c r="AP11242" s="11"/>
      <c r="AQ11242" s="11"/>
      <c r="AR11242" s="11"/>
      <c r="AS11242" s="11"/>
      <c r="AT11242" s="11" t="s">
        <v>197</v>
      </c>
      <c r="BC11242" s="409"/>
      <c r="BD11242" s="154"/>
    </row>
    <row r="11243" spans="2:56" ht="39.75" thickBot="1">
      <c r="B11243" s="87">
        <v>1258</v>
      </c>
      <c r="E11243" s="333">
        <v>17</v>
      </c>
      <c r="F11243" s="333" t="s">
        <v>114</v>
      </c>
      <c r="G11243" s="333">
        <v>2018</v>
      </c>
      <c r="H11243" s="333"/>
      <c r="I11243" s="412">
        <v>18</v>
      </c>
      <c r="J11243" s="412" t="s">
        <v>114</v>
      </c>
      <c r="K11243" s="412">
        <v>2018</v>
      </c>
      <c r="L11243" s="4" t="str">
        <f>CONCATENATE("-",I11243,".",J11243)</f>
        <v>-18.iv</v>
      </c>
      <c r="M11243" s="11"/>
      <c r="N11243" s="17" t="s">
        <v>374</v>
      </c>
      <c r="O11243" s="17"/>
      <c r="P11243" s="333">
        <v>11</v>
      </c>
      <c r="Q11243" s="26">
        <v>11</v>
      </c>
      <c r="R11243" s="333">
        <v>12</v>
      </c>
      <c r="S11243" s="412" t="s">
        <v>3</v>
      </c>
      <c r="T11243" s="409" t="s">
        <v>44</v>
      </c>
      <c r="U11243" s="409" t="s">
        <v>126</v>
      </c>
      <c r="V11243" s="3" t="s">
        <v>36</v>
      </c>
      <c r="W11243" s="409"/>
      <c r="X11243" s="409" t="s">
        <v>196</v>
      </c>
      <c r="Y11243" s="11"/>
      <c r="Z11243" s="11"/>
      <c r="AA11243" s="443">
        <v>44.759065</v>
      </c>
      <c r="AB11243" s="443">
        <v>-123.23246399999999</v>
      </c>
      <c r="AC11243" s="187" t="s">
        <v>1803</v>
      </c>
      <c r="AD11243" s="150" t="s">
        <v>1803</v>
      </c>
      <c r="AE11243" s="412"/>
      <c r="AF11243" s="18"/>
      <c r="AG11243" s="11" t="s">
        <v>197</v>
      </c>
      <c r="AH11243" s="2" t="s">
        <v>1794</v>
      </c>
      <c r="AI11243" s="11"/>
      <c r="AJ11243" s="11"/>
      <c r="AK11243" s="11"/>
      <c r="AL11243" s="11"/>
      <c r="AM11243" s="11"/>
      <c r="AN11243" s="11"/>
      <c r="AO11243" s="11"/>
      <c r="AP11243" s="11"/>
      <c r="AQ11243" s="11"/>
      <c r="AR11243" s="11"/>
      <c r="AS11243" s="11"/>
      <c r="AT11243" s="11" t="s">
        <v>197</v>
      </c>
      <c r="BC11243" s="409"/>
      <c r="BD11243" s="154"/>
    </row>
    <row r="11244" spans="2:56" ht="39.75" thickBot="1">
      <c r="B11244" s="87">
        <v>1259</v>
      </c>
      <c r="E11244" s="333">
        <v>17</v>
      </c>
      <c r="F11244" s="333" t="s">
        <v>114</v>
      </c>
      <c r="G11244" s="333">
        <v>2018</v>
      </c>
      <c r="H11244" s="333"/>
      <c r="I11244" s="412">
        <v>18</v>
      </c>
      <c r="J11244" s="412" t="s">
        <v>114</v>
      </c>
      <c r="K11244" s="412">
        <v>2018</v>
      </c>
      <c r="L11244" s="4" t="str">
        <f>CONCATENATE("-",I11244,".",J11244)</f>
        <v>-18.iv</v>
      </c>
      <c r="M11244" s="11"/>
      <c r="N11244" s="17" t="s">
        <v>374</v>
      </c>
      <c r="O11244" s="17"/>
      <c r="P11244" s="333">
        <v>11</v>
      </c>
      <c r="Q11244" s="26">
        <v>11</v>
      </c>
      <c r="R11244" s="333">
        <v>13</v>
      </c>
      <c r="S11244" s="412" t="s">
        <v>3</v>
      </c>
      <c r="T11244" s="409" t="s">
        <v>44</v>
      </c>
      <c r="U11244" s="409" t="s">
        <v>126</v>
      </c>
      <c r="V11244" s="3" t="s">
        <v>36</v>
      </c>
      <c r="W11244" s="409"/>
      <c r="X11244" s="409" t="s">
        <v>196</v>
      </c>
      <c r="Y11244" s="11"/>
      <c r="Z11244" s="11"/>
      <c r="AA11244" s="443">
        <v>44.759065</v>
      </c>
      <c r="AB11244" s="443">
        <v>-123.23246399999999</v>
      </c>
      <c r="AC11244" s="187" t="s">
        <v>1803</v>
      </c>
      <c r="AD11244" s="150" t="s">
        <v>1803</v>
      </c>
      <c r="AE11244" s="412"/>
      <c r="AF11244" s="18"/>
      <c r="AG11244" s="11" t="s">
        <v>197</v>
      </c>
      <c r="AH11244" s="2" t="s">
        <v>1794</v>
      </c>
      <c r="AI11244" s="11"/>
      <c r="AJ11244" s="11"/>
      <c r="AK11244" s="11"/>
      <c r="AL11244" s="11"/>
      <c r="AM11244" s="11"/>
      <c r="AN11244" s="11"/>
      <c r="AO11244" s="11"/>
      <c r="AP11244" s="11"/>
      <c r="AQ11244" s="11"/>
      <c r="AR11244" s="11"/>
      <c r="AS11244" s="11"/>
      <c r="AT11244" s="11" t="s">
        <v>197</v>
      </c>
      <c r="BC11244" s="409"/>
      <c r="BD11244" s="154"/>
    </row>
    <row r="11245" spans="2:56" ht="39.75" thickBot="1">
      <c r="B11245" s="87">
        <v>1260</v>
      </c>
      <c r="E11245" s="333">
        <v>17</v>
      </c>
      <c r="F11245" s="333" t="s">
        <v>114</v>
      </c>
      <c r="G11245" s="333">
        <v>2018</v>
      </c>
      <c r="H11245" s="333"/>
      <c r="I11245" s="412">
        <v>18</v>
      </c>
      <c r="J11245" s="412" t="s">
        <v>114</v>
      </c>
      <c r="K11245" s="412">
        <v>2018</v>
      </c>
      <c r="L11245" s="4" t="str">
        <f>CONCATENATE("-",I11245,".",J11245)</f>
        <v>-18.iv</v>
      </c>
      <c r="M11245" s="11"/>
      <c r="N11245" s="17" t="s">
        <v>374</v>
      </c>
      <c r="O11245" s="17"/>
      <c r="P11245" s="333">
        <v>11</v>
      </c>
      <c r="Q11245" s="26">
        <v>11</v>
      </c>
      <c r="R11245" s="333">
        <v>14</v>
      </c>
      <c r="S11245" s="412" t="s">
        <v>3</v>
      </c>
      <c r="T11245" s="409" t="s">
        <v>44</v>
      </c>
      <c r="U11245" s="409" t="s">
        <v>126</v>
      </c>
      <c r="V11245" s="3" t="s">
        <v>36</v>
      </c>
      <c r="W11245" s="409"/>
      <c r="X11245" s="409" t="s">
        <v>196</v>
      </c>
      <c r="Y11245" s="11"/>
      <c r="Z11245" s="11"/>
      <c r="AA11245" s="443">
        <v>44.759065</v>
      </c>
      <c r="AB11245" s="443">
        <v>-123.23246399999999</v>
      </c>
      <c r="AC11245" s="187" t="s">
        <v>1803</v>
      </c>
      <c r="AD11245" s="150" t="s">
        <v>1803</v>
      </c>
      <c r="AE11245" s="412"/>
      <c r="AF11245" s="18"/>
      <c r="AG11245" s="11" t="s">
        <v>197</v>
      </c>
      <c r="AH11245" s="2" t="s">
        <v>1794</v>
      </c>
      <c r="AI11245" s="11"/>
      <c r="AJ11245" s="11"/>
      <c r="AK11245" s="11"/>
      <c r="AL11245" s="11"/>
      <c r="AM11245" s="11"/>
      <c r="AN11245" s="11"/>
      <c r="AO11245" s="11"/>
      <c r="AP11245" s="11"/>
      <c r="AQ11245" s="11"/>
      <c r="AR11245" s="11"/>
      <c r="AS11245" s="11"/>
      <c r="AT11245" s="11" t="s">
        <v>197</v>
      </c>
      <c r="BC11245" s="409"/>
      <c r="BD11245" s="154"/>
    </row>
    <row r="11246" spans="2:56" ht="39.75" thickBot="1">
      <c r="B11246" s="87">
        <v>1261</v>
      </c>
      <c r="E11246" s="333">
        <v>17</v>
      </c>
      <c r="F11246" s="333" t="s">
        <v>114</v>
      </c>
      <c r="G11246" s="333">
        <v>2018</v>
      </c>
      <c r="H11246" s="333"/>
      <c r="I11246" s="412">
        <v>18</v>
      </c>
      <c r="J11246" s="412" t="s">
        <v>114</v>
      </c>
      <c r="K11246" s="412">
        <v>2018</v>
      </c>
      <c r="L11246" s="4" t="str">
        <f>CONCATENATE("-",I11246,".",J11246)</f>
        <v>-18.iv</v>
      </c>
      <c r="M11246" s="11"/>
      <c r="N11246" s="17" t="s">
        <v>374</v>
      </c>
      <c r="O11246" s="17"/>
      <c r="P11246" s="333">
        <v>11</v>
      </c>
      <c r="Q11246" s="26">
        <v>11</v>
      </c>
      <c r="R11246" s="333">
        <v>15</v>
      </c>
      <c r="S11246" s="412" t="s">
        <v>3</v>
      </c>
      <c r="T11246" s="409" t="s">
        <v>44</v>
      </c>
      <c r="U11246" s="409" t="s">
        <v>126</v>
      </c>
      <c r="V11246" s="3" t="s">
        <v>36</v>
      </c>
      <c r="W11246" s="409"/>
      <c r="X11246" s="409" t="s">
        <v>196</v>
      </c>
      <c r="Y11246" s="11"/>
      <c r="Z11246" s="11"/>
      <c r="AA11246" s="443">
        <v>44.759065</v>
      </c>
      <c r="AB11246" s="443">
        <v>-123.23246399999999</v>
      </c>
      <c r="AC11246" s="187" t="s">
        <v>1803</v>
      </c>
      <c r="AD11246" s="150" t="s">
        <v>1803</v>
      </c>
      <c r="AE11246" s="412"/>
      <c r="AF11246" s="18"/>
      <c r="AG11246" s="11" t="s">
        <v>197</v>
      </c>
      <c r="AH11246" s="2" t="s">
        <v>1794</v>
      </c>
      <c r="AI11246" s="11"/>
      <c r="AJ11246" s="11"/>
      <c r="AK11246" s="11"/>
      <c r="AL11246" s="11"/>
      <c r="AM11246" s="11"/>
      <c r="AN11246" s="11"/>
      <c r="AO11246" s="11"/>
      <c r="AP11246" s="11"/>
      <c r="AQ11246" s="11"/>
      <c r="AR11246" s="11"/>
      <c r="AS11246" s="11"/>
      <c r="AT11246" s="11" t="s">
        <v>197</v>
      </c>
      <c r="BC11246" s="409"/>
      <c r="BD11246" s="154"/>
    </row>
    <row r="11247" spans="2:56" ht="39.75" thickBot="1">
      <c r="B11247" s="87">
        <v>1262</v>
      </c>
      <c r="E11247" s="333">
        <v>17</v>
      </c>
      <c r="F11247" s="333" t="s">
        <v>114</v>
      </c>
      <c r="G11247" s="333">
        <v>2018</v>
      </c>
      <c r="H11247" s="333"/>
      <c r="I11247" s="412">
        <v>18</v>
      </c>
      <c r="J11247" s="412" t="s">
        <v>114</v>
      </c>
      <c r="K11247" s="412">
        <v>2018</v>
      </c>
      <c r="L11247" s="4" t="str">
        <f>CONCATENATE("-",I11247,".",J11247)</f>
        <v>-18.iv</v>
      </c>
      <c r="M11247" s="11"/>
      <c r="N11247" s="17" t="s">
        <v>374</v>
      </c>
      <c r="O11247" s="17"/>
      <c r="P11247" s="333">
        <v>11</v>
      </c>
      <c r="Q11247" s="26">
        <v>11</v>
      </c>
      <c r="R11247" s="333">
        <v>16</v>
      </c>
      <c r="S11247" s="412" t="s">
        <v>3</v>
      </c>
      <c r="T11247" s="409" t="s">
        <v>44</v>
      </c>
      <c r="U11247" s="409" t="s">
        <v>126</v>
      </c>
      <c r="V11247" s="3" t="s">
        <v>36</v>
      </c>
      <c r="W11247" s="409"/>
      <c r="X11247" s="409" t="s">
        <v>196</v>
      </c>
      <c r="Y11247" s="11"/>
      <c r="Z11247" s="11"/>
      <c r="AA11247" s="443">
        <v>44.759065</v>
      </c>
      <c r="AB11247" s="443">
        <v>-123.23246399999999</v>
      </c>
      <c r="AC11247" s="187" t="s">
        <v>1803</v>
      </c>
      <c r="AD11247" s="150" t="s">
        <v>1803</v>
      </c>
      <c r="AE11247" s="412"/>
      <c r="AF11247" s="18"/>
      <c r="AG11247" s="11" t="s">
        <v>197</v>
      </c>
      <c r="AH11247" s="2" t="s">
        <v>1794</v>
      </c>
      <c r="AI11247" s="11"/>
      <c r="AJ11247" s="11"/>
      <c r="AK11247" s="11"/>
      <c r="AL11247" s="11"/>
      <c r="AM11247" s="11"/>
      <c r="AN11247" s="11"/>
      <c r="AO11247" s="11"/>
      <c r="AP11247" s="11"/>
      <c r="AQ11247" s="11"/>
      <c r="AR11247" s="11"/>
      <c r="AS11247" s="11"/>
      <c r="AT11247" s="11" t="s">
        <v>197</v>
      </c>
      <c r="BC11247" s="409"/>
      <c r="BD11247" s="154"/>
    </row>
    <row r="11248" spans="2:56" ht="39.75" thickBot="1">
      <c r="B11248" s="87">
        <v>1263</v>
      </c>
      <c r="E11248" s="333">
        <v>17</v>
      </c>
      <c r="F11248" s="333" t="s">
        <v>114</v>
      </c>
      <c r="G11248" s="333">
        <v>2018</v>
      </c>
      <c r="H11248" s="333"/>
      <c r="I11248" s="11">
        <v>18</v>
      </c>
      <c r="J11248" s="11" t="s">
        <v>114</v>
      </c>
      <c r="K11248" s="11">
        <v>2018</v>
      </c>
      <c r="L11248" s="4" t="str">
        <f>CONCATENATE("-",I11248,".",J11248)</f>
        <v>-18.iv</v>
      </c>
      <c r="M11248" s="11"/>
      <c r="N11248" s="17" t="s">
        <v>374</v>
      </c>
      <c r="O11248" s="17"/>
      <c r="P11248" s="333">
        <v>11</v>
      </c>
      <c r="Q11248" s="26">
        <v>11</v>
      </c>
      <c r="R11248" s="333">
        <v>17</v>
      </c>
      <c r="S11248" s="412" t="s">
        <v>3</v>
      </c>
      <c r="T11248" s="409" t="s">
        <v>44</v>
      </c>
      <c r="U11248" s="409" t="s">
        <v>126</v>
      </c>
      <c r="V11248" s="3" t="s">
        <v>36</v>
      </c>
      <c r="W11248" s="409"/>
      <c r="X11248" s="409" t="s">
        <v>196</v>
      </c>
      <c r="Y11248" s="11"/>
      <c r="Z11248" s="11"/>
      <c r="AA11248" s="443">
        <v>44.759065</v>
      </c>
      <c r="AB11248" s="443">
        <v>-123.23246399999999</v>
      </c>
      <c r="AC11248" s="187" t="s">
        <v>1803</v>
      </c>
      <c r="AD11248" s="150" t="s">
        <v>1803</v>
      </c>
      <c r="AE11248" s="412"/>
      <c r="AF11248" s="18"/>
      <c r="AG11248" s="11" t="s">
        <v>197</v>
      </c>
      <c r="AH11248" s="2" t="s">
        <v>1794</v>
      </c>
      <c r="AI11248" s="11"/>
      <c r="AJ11248" s="11"/>
      <c r="AK11248" s="11"/>
      <c r="AL11248" s="11"/>
      <c r="AM11248" s="11"/>
      <c r="AN11248" s="11"/>
      <c r="AO11248" s="11"/>
      <c r="AP11248" s="11"/>
      <c r="AQ11248" s="11"/>
      <c r="AR11248" s="11"/>
      <c r="AS11248" s="11"/>
      <c r="AT11248" s="11" t="s">
        <v>197</v>
      </c>
      <c r="BC11248" s="1"/>
      <c r="BD11248" s="154"/>
    </row>
    <row r="11249" spans="2:56" ht="39.75" thickBot="1">
      <c r="B11249" s="87">
        <v>1264</v>
      </c>
      <c r="E11249" s="333">
        <v>17</v>
      </c>
      <c r="F11249" s="333" t="s">
        <v>114</v>
      </c>
      <c r="G11249" s="333">
        <v>2018</v>
      </c>
      <c r="H11249" s="333"/>
      <c r="I11249" s="11">
        <v>18</v>
      </c>
      <c r="J11249" s="11" t="s">
        <v>114</v>
      </c>
      <c r="K11249" s="11">
        <v>2018</v>
      </c>
      <c r="L11249" s="4" t="str">
        <f>CONCATENATE("-",I11249,".",J11249)</f>
        <v>-18.iv</v>
      </c>
      <c r="M11249" s="11"/>
      <c r="N11249" s="17" t="s">
        <v>374</v>
      </c>
      <c r="O11249" s="17"/>
      <c r="P11249" s="333">
        <v>11</v>
      </c>
      <c r="Q11249" s="26">
        <v>11</v>
      </c>
      <c r="R11249" s="333">
        <v>18</v>
      </c>
      <c r="S11249" s="412" t="s">
        <v>3</v>
      </c>
      <c r="T11249" s="409" t="s">
        <v>44</v>
      </c>
      <c r="U11249" s="409" t="s">
        <v>126</v>
      </c>
      <c r="V11249" s="3" t="s">
        <v>36</v>
      </c>
      <c r="W11249" s="409"/>
      <c r="X11249" s="409" t="s">
        <v>196</v>
      </c>
      <c r="Y11249" s="11"/>
      <c r="Z11249" s="11"/>
      <c r="AA11249" s="443">
        <v>44.759065</v>
      </c>
      <c r="AB11249" s="443">
        <v>-123.23246399999999</v>
      </c>
      <c r="AC11249" s="187" t="s">
        <v>1803</v>
      </c>
      <c r="AD11249" s="150" t="s">
        <v>1803</v>
      </c>
      <c r="AE11249" s="412"/>
      <c r="AF11249" s="18"/>
      <c r="AG11249" s="11" t="s">
        <v>197</v>
      </c>
      <c r="AH11249" s="2" t="s">
        <v>1794</v>
      </c>
      <c r="AI11249" s="11"/>
      <c r="AJ11249" s="11"/>
      <c r="AK11249" s="11"/>
      <c r="AL11249" s="11"/>
      <c r="AM11249" s="11"/>
      <c r="AN11249" s="11"/>
      <c r="AO11249" s="11"/>
      <c r="AP11249" s="11"/>
      <c r="AQ11249" s="11"/>
      <c r="AR11249" s="11"/>
      <c r="AS11249" s="11"/>
      <c r="AT11249" s="11" t="s">
        <v>197</v>
      </c>
      <c r="BC11249" s="1"/>
      <c r="BD11249" s="154"/>
    </row>
    <row r="11250" spans="2:56" ht="39.75" thickBot="1">
      <c r="B11250" s="87">
        <v>1265</v>
      </c>
      <c r="E11250" s="333">
        <v>17</v>
      </c>
      <c r="F11250" s="333" t="s">
        <v>114</v>
      </c>
      <c r="G11250" s="333">
        <v>2018</v>
      </c>
      <c r="H11250" s="333"/>
      <c r="I11250" s="11">
        <v>18</v>
      </c>
      <c r="J11250" s="11" t="s">
        <v>114</v>
      </c>
      <c r="K11250" s="11">
        <v>2018</v>
      </c>
      <c r="L11250" s="4" t="str">
        <f>CONCATENATE("-",I11250,".",J11250)</f>
        <v>-18.iv</v>
      </c>
      <c r="M11250" s="11"/>
      <c r="N11250" s="17" t="s">
        <v>374</v>
      </c>
      <c r="O11250" s="17"/>
      <c r="P11250" s="333">
        <v>11</v>
      </c>
      <c r="Q11250" s="26">
        <v>11</v>
      </c>
      <c r="R11250" s="333">
        <v>19</v>
      </c>
      <c r="S11250" s="412" t="s">
        <v>3</v>
      </c>
      <c r="T11250" s="409" t="s">
        <v>44</v>
      </c>
      <c r="U11250" s="409" t="s">
        <v>126</v>
      </c>
      <c r="V11250" s="3" t="s">
        <v>36</v>
      </c>
      <c r="W11250" s="409"/>
      <c r="X11250" s="409" t="s">
        <v>196</v>
      </c>
      <c r="Y11250" s="11"/>
      <c r="Z11250" s="11"/>
      <c r="AA11250" s="443">
        <v>44.759065</v>
      </c>
      <c r="AB11250" s="443">
        <v>-123.23246399999999</v>
      </c>
      <c r="AC11250" s="187" t="s">
        <v>1803</v>
      </c>
      <c r="AD11250" s="150" t="s">
        <v>1803</v>
      </c>
      <c r="AE11250" s="412"/>
      <c r="AF11250" s="18"/>
      <c r="AG11250" s="11" t="s">
        <v>197</v>
      </c>
      <c r="AH11250" s="2" t="s">
        <v>1794</v>
      </c>
      <c r="AI11250" s="11"/>
      <c r="AJ11250" s="11"/>
      <c r="AK11250" s="11"/>
      <c r="AL11250" s="11"/>
      <c r="AM11250" s="11"/>
      <c r="AN11250" s="11"/>
      <c r="AO11250" s="11"/>
      <c r="AP11250" s="11"/>
      <c r="AQ11250" s="11"/>
      <c r="AR11250" s="11"/>
      <c r="AS11250" s="11"/>
      <c r="AT11250" s="11" t="s">
        <v>197</v>
      </c>
      <c r="BC11250" s="1"/>
      <c r="BD11250" s="154"/>
    </row>
    <row r="11251" spans="2:56" ht="39.75" thickBot="1">
      <c r="B11251" s="87">
        <v>1266</v>
      </c>
      <c r="E11251" s="333">
        <v>17</v>
      </c>
      <c r="F11251" s="333" t="s">
        <v>114</v>
      </c>
      <c r="G11251" s="333">
        <v>2018</v>
      </c>
      <c r="H11251" s="333"/>
      <c r="I11251" s="11">
        <v>18</v>
      </c>
      <c r="J11251" s="11" t="s">
        <v>114</v>
      </c>
      <c r="K11251" s="11">
        <v>2018</v>
      </c>
      <c r="L11251" s="4" t="str">
        <f>CONCATENATE("-",I11251,".",J11251)</f>
        <v>-18.iv</v>
      </c>
      <c r="M11251" s="11"/>
      <c r="N11251" s="17" t="s">
        <v>374</v>
      </c>
      <c r="O11251" s="17"/>
      <c r="P11251" s="333">
        <v>11</v>
      </c>
      <c r="Q11251" s="26">
        <v>11</v>
      </c>
      <c r="R11251" s="333">
        <v>20</v>
      </c>
      <c r="S11251" s="412" t="s">
        <v>3</v>
      </c>
      <c r="T11251" s="409" t="s">
        <v>44</v>
      </c>
      <c r="U11251" s="409" t="s">
        <v>126</v>
      </c>
      <c r="V11251" s="3" t="s">
        <v>36</v>
      </c>
      <c r="W11251" s="409"/>
      <c r="X11251" s="409" t="s">
        <v>196</v>
      </c>
      <c r="Y11251" s="11"/>
      <c r="Z11251" s="11"/>
      <c r="AA11251" s="443">
        <v>44.759065</v>
      </c>
      <c r="AB11251" s="443">
        <v>-123.23246399999999</v>
      </c>
      <c r="AC11251" s="187" t="s">
        <v>1803</v>
      </c>
      <c r="AD11251" s="150" t="s">
        <v>1803</v>
      </c>
      <c r="AE11251" s="412"/>
      <c r="AF11251" s="18"/>
      <c r="AG11251" s="11" t="s">
        <v>197</v>
      </c>
      <c r="AH11251" s="2" t="s">
        <v>1794</v>
      </c>
      <c r="AI11251" s="11"/>
      <c r="AJ11251" s="11"/>
      <c r="AK11251" s="11"/>
      <c r="AL11251" s="11"/>
      <c r="AM11251" s="11"/>
      <c r="AN11251" s="11"/>
      <c r="AO11251" s="11"/>
      <c r="AP11251" s="11"/>
      <c r="AQ11251" s="11"/>
      <c r="AR11251" s="11"/>
      <c r="AS11251" s="11"/>
      <c r="AT11251" s="11" t="s">
        <v>197</v>
      </c>
      <c r="BC11251" s="1"/>
      <c r="BD11251" s="154"/>
    </row>
    <row r="11252" spans="2:56" ht="39.75" thickBot="1">
      <c r="B11252" s="87">
        <v>1267</v>
      </c>
      <c r="E11252" s="333">
        <v>17</v>
      </c>
      <c r="F11252" s="333" t="s">
        <v>114</v>
      </c>
      <c r="G11252" s="333">
        <v>2018</v>
      </c>
      <c r="H11252" s="333"/>
      <c r="I11252" s="11">
        <v>18</v>
      </c>
      <c r="J11252" s="11" t="s">
        <v>114</v>
      </c>
      <c r="K11252" s="11">
        <v>2018</v>
      </c>
      <c r="L11252" s="4" t="str">
        <f>CONCATENATE("-",I11252,".",J11252)</f>
        <v>-18.iv</v>
      </c>
      <c r="M11252" s="11"/>
      <c r="N11252" s="17" t="s">
        <v>374</v>
      </c>
      <c r="O11252" s="17"/>
      <c r="P11252" s="333">
        <v>11</v>
      </c>
      <c r="Q11252" s="26">
        <v>11</v>
      </c>
      <c r="R11252" s="333">
        <v>21</v>
      </c>
      <c r="S11252" s="412" t="s">
        <v>3</v>
      </c>
      <c r="T11252" s="409" t="s">
        <v>44</v>
      </c>
      <c r="U11252" s="409" t="s">
        <v>126</v>
      </c>
      <c r="V11252" s="3" t="s">
        <v>36</v>
      </c>
      <c r="W11252" s="409"/>
      <c r="X11252" s="409" t="s">
        <v>196</v>
      </c>
      <c r="Y11252" s="11"/>
      <c r="Z11252" s="11"/>
      <c r="AA11252" s="443">
        <v>44.759065</v>
      </c>
      <c r="AB11252" s="443">
        <v>-123.23246399999999</v>
      </c>
      <c r="AC11252" s="187" t="s">
        <v>1803</v>
      </c>
      <c r="AD11252" s="150" t="s">
        <v>1803</v>
      </c>
      <c r="AE11252" s="412"/>
      <c r="AF11252" s="18"/>
      <c r="AG11252" s="11" t="s">
        <v>197</v>
      </c>
      <c r="AH11252" s="2" t="s">
        <v>1794</v>
      </c>
      <c r="AI11252" s="11"/>
      <c r="AJ11252" s="11"/>
      <c r="AK11252" s="11"/>
      <c r="AL11252" s="11"/>
      <c r="AM11252" s="11"/>
      <c r="AN11252" s="11"/>
      <c r="AO11252" s="11"/>
      <c r="AP11252" s="11"/>
      <c r="AQ11252" s="11"/>
      <c r="AR11252" s="11"/>
      <c r="AS11252" s="11"/>
      <c r="AT11252" s="11" t="s">
        <v>197</v>
      </c>
      <c r="BC11252" s="1"/>
      <c r="BD11252" s="154"/>
    </row>
    <row r="11253" spans="2:56" ht="39.75" thickBot="1">
      <c r="B11253" s="87">
        <v>1268</v>
      </c>
      <c r="E11253" s="333">
        <v>17</v>
      </c>
      <c r="F11253" s="333" t="s">
        <v>114</v>
      </c>
      <c r="G11253" s="333">
        <v>2018</v>
      </c>
      <c r="H11253" s="333"/>
      <c r="I11253" s="11">
        <v>18</v>
      </c>
      <c r="J11253" s="11" t="s">
        <v>114</v>
      </c>
      <c r="K11253" s="11">
        <v>2018</v>
      </c>
      <c r="L11253" s="4" t="str">
        <f>CONCATENATE("-",I11253,".",J11253)</f>
        <v>-18.iv</v>
      </c>
      <c r="M11253" s="11"/>
      <c r="N11253" s="17" t="s">
        <v>374</v>
      </c>
      <c r="O11253" s="17"/>
      <c r="P11253" s="333">
        <v>11</v>
      </c>
      <c r="Q11253" s="26">
        <v>11</v>
      </c>
      <c r="R11253" s="333">
        <v>22</v>
      </c>
      <c r="S11253" s="412" t="s">
        <v>3</v>
      </c>
      <c r="T11253" s="409" t="s">
        <v>44</v>
      </c>
      <c r="U11253" s="409" t="s">
        <v>126</v>
      </c>
      <c r="V11253" s="3" t="s">
        <v>36</v>
      </c>
      <c r="W11253" s="409"/>
      <c r="X11253" s="409" t="s">
        <v>196</v>
      </c>
      <c r="Y11253" s="11"/>
      <c r="Z11253" s="11"/>
      <c r="AA11253" s="443">
        <v>44.759065</v>
      </c>
      <c r="AB11253" s="443">
        <v>-123.23246399999999</v>
      </c>
      <c r="AC11253" s="187" t="s">
        <v>1803</v>
      </c>
      <c r="AD11253" s="150" t="s">
        <v>1803</v>
      </c>
      <c r="AE11253" s="412"/>
      <c r="AF11253" s="18"/>
      <c r="AG11253" s="11" t="s">
        <v>197</v>
      </c>
      <c r="AH11253" s="2" t="s">
        <v>1794</v>
      </c>
      <c r="AI11253" s="11"/>
      <c r="AJ11253" s="11"/>
      <c r="AK11253" s="11"/>
      <c r="AL11253" s="11"/>
      <c r="AM11253" s="11"/>
      <c r="AN11253" s="11"/>
      <c r="AO11253" s="11"/>
      <c r="AP11253" s="11"/>
      <c r="AQ11253" s="11"/>
      <c r="AR11253" s="11"/>
      <c r="AS11253" s="11"/>
      <c r="AT11253" s="11" t="s">
        <v>197</v>
      </c>
      <c r="BC11253" s="1"/>
      <c r="BD11253" s="154"/>
    </row>
    <row r="11254" spans="2:56" ht="39.75" thickBot="1">
      <c r="B11254" s="87">
        <v>1269</v>
      </c>
      <c r="E11254" s="333">
        <v>17</v>
      </c>
      <c r="F11254" s="333" t="s">
        <v>114</v>
      </c>
      <c r="G11254" s="333">
        <v>2018</v>
      </c>
      <c r="H11254" s="333"/>
      <c r="I11254" s="11">
        <v>18</v>
      </c>
      <c r="J11254" s="11" t="s">
        <v>114</v>
      </c>
      <c r="K11254" s="11">
        <v>2018</v>
      </c>
      <c r="L11254" s="4" t="str">
        <f>CONCATENATE("-",I11254,".",J11254)</f>
        <v>-18.iv</v>
      </c>
      <c r="M11254" s="11"/>
      <c r="N11254" s="17" t="s">
        <v>374</v>
      </c>
      <c r="O11254" s="17"/>
      <c r="P11254" s="333">
        <v>11</v>
      </c>
      <c r="Q11254" s="26">
        <v>11</v>
      </c>
      <c r="R11254" s="333">
        <v>23</v>
      </c>
      <c r="S11254" s="412" t="s">
        <v>3</v>
      </c>
      <c r="T11254" s="409" t="s">
        <v>44</v>
      </c>
      <c r="U11254" s="409" t="s">
        <v>126</v>
      </c>
      <c r="V11254" s="3" t="s">
        <v>36</v>
      </c>
      <c r="W11254" s="409"/>
      <c r="X11254" s="409" t="s">
        <v>196</v>
      </c>
      <c r="Y11254" s="11"/>
      <c r="Z11254" s="11"/>
      <c r="AA11254" s="443">
        <v>44.759065</v>
      </c>
      <c r="AB11254" s="443">
        <v>-123.23246399999999</v>
      </c>
      <c r="AC11254" s="187" t="s">
        <v>1803</v>
      </c>
      <c r="AD11254" s="150" t="s">
        <v>1803</v>
      </c>
      <c r="AE11254" s="412"/>
      <c r="AF11254" s="18"/>
      <c r="AG11254" s="11" t="s">
        <v>197</v>
      </c>
      <c r="AH11254" s="2" t="s">
        <v>1794</v>
      </c>
      <c r="AI11254" s="11"/>
      <c r="AJ11254" s="11"/>
      <c r="AK11254" s="11"/>
      <c r="AL11254" s="11"/>
      <c r="AM11254" s="11"/>
      <c r="AN11254" s="11"/>
      <c r="AO11254" s="11"/>
      <c r="AP11254" s="11"/>
      <c r="AQ11254" s="11"/>
      <c r="AR11254" s="11"/>
      <c r="AS11254" s="11"/>
      <c r="AT11254" s="11" t="s">
        <v>197</v>
      </c>
      <c r="BC11254" s="1"/>
      <c r="BD11254" s="154"/>
    </row>
    <row r="11255" spans="2:56" ht="39.75" thickBot="1">
      <c r="B11255" s="87">
        <v>1270</v>
      </c>
      <c r="E11255" s="333">
        <v>17</v>
      </c>
      <c r="F11255" s="333" t="s">
        <v>114</v>
      </c>
      <c r="G11255" s="333">
        <v>2018</v>
      </c>
      <c r="H11255" s="333"/>
      <c r="I11255" s="11">
        <v>18</v>
      </c>
      <c r="J11255" s="11" t="s">
        <v>114</v>
      </c>
      <c r="K11255" s="11">
        <v>2018</v>
      </c>
      <c r="L11255" s="4" t="str">
        <f>CONCATENATE("-",I11255,".",J11255)</f>
        <v>-18.iv</v>
      </c>
      <c r="M11255" s="11"/>
      <c r="N11255" s="17" t="s">
        <v>374</v>
      </c>
      <c r="O11255" s="17"/>
      <c r="P11255" s="333">
        <v>11</v>
      </c>
      <c r="Q11255" s="26">
        <v>11</v>
      </c>
      <c r="R11255" s="333">
        <v>24</v>
      </c>
      <c r="S11255" s="412" t="s">
        <v>3</v>
      </c>
      <c r="T11255" s="409" t="s">
        <v>44</v>
      </c>
      <c r="U11255" s="409" t="s">
        <v>126</v>
      </c>
      <c r="V11255" s="3" t="s">
        <v>36</v>
      </c>
      <c r="W11255" s="409"/>
      <c r="X11255" s="409" t="s">
        <v>196</v>
      </c>
      <c r="Y11255" s="11"/>
      <c r="Z11255" s="11"/>
      <c r="AA11255" s="443">
        <v>44.759065</v>
      </c>
      <c r="AB11255" s="443">
        <v>-123.23246399999999</v>
      </c>
      <c r="AC11255" s="187" t="s">
        <v>1803</v>
      </c>
      <c r="AD11255" s="150" t="s">
        <v>1803</v>
      </c>
      <c r="AE11255" s="412"/>
      <c r="AF11255" s="18"/>
      <c r="AG11255" s="11" t="s">
        <v>197</v>
      </c>
      <c r="AH11255" s="2" t="s">
        <v>1794</v>
      </c>
      <c r="AI11255" s="11"/>
      <c r="AJ11255" s="11"/>
      <c r="AK11255" s="11"/>
      <c r="AL11255" s="11"/>
      <c r="AM11255" s="11"/>
      <c r="AN11255" s="11"/>
      <c r="AO11255" s="11"/>
      <c r="AP11255" s="11"/>
      <c r="AQ11255" s="11"/>
      <c r="AR11255" s="11"/>
      <c r="AS11255" s="11"/>
      <c r="AT11255" s="11" t="s">
        <v>197</v>
      </c>
      <c r="BC11255" s="1"/>
      <c r="BD11255" s="154"/>
    </row>
    <row r="11256" spans="2:56" ht="39.75" thickBot="1">
      <c r="B11256" s="87">
        <v>1271</v>
      </c>
      <c r="E11256" s="333">
        <v>17</v>
      </c>
      <c r="F11256" s="333" t="s">
        <v>114</v>
      </c>
      <c r="G11256" s="333">
        <v>2018</v>
      </c>
      <c r="H11256" s="333"/>
      <c r="I11256" s="11">
        <v>18</v>
      </c>
      <c r="J11256" s="11" t="s">
        <v>114</v>
      </c>
      <c r="K11256" s="11">
        <v>2018</v>
      </c>
      <c r="L11256" s="4" t="str">
        <f>CONCATENATE("-",I11256,".",J11256)</f>
        <v>-18.iv</v>
      </c>
      <c r="M11256" s="11"/>
      <c r="N11256" s="17" t="s">
        <v>374</v>
      </c>
      <c r="O11256" s="17"/>
      <c r="P11256" s="333">
        <v>11</v>
      </c>
      <c r="Q11256" s="26">
        <v>11</v>
      </c>
      <c r="R11256" s="333">
        <v>25</v>
      </c>
      <c r="S11256" s="412" t="s">
        <v>3</v>
      </c>
      <c r="T11256" s="409" t="s">
        <v>44</v>
      </c>
      <c r="U11256" s="409" t="s">
        <v>126</v>
      </c>
      <c r="V11256" s="3" t="s">
        <v>36</v>
      </c>
      <c r="W11256" s="409"/>
      <c r="X11256" s="409" t="s">
        <v>196</v>
      </c>
      <c r="Y11256" s="11"/>
      <c r="Z11256" s="11"/>
      <c r="AA11256" s="443">
        <v>44.759065</v>
      </c>
      <c r="AB11256" s="443">
        <v>-123.23246399999999</v>
      </c>
      <c r="AC11256" s="187" t="s">
        <v>1803</v>
      </c>
      <c r="AD11256" s="150" t="s">
        <v>1803</v>
      </c>
      <c r="AE11256" s="412"/>
      <c r="AF11256" s="18"/>
      <c r="AG11256" s="11" t="s">
        <v>197</v>
      </c>
      <c r="AH11256" s="2" t="s">
        <v>1794</v>
      </c>
      <c r="AI11256" s="11"/>
      <c r="AJ11256" s="11"/>
      <c r="AK11256" s="11"/>
      <c r="AL11256" s="11"/>
      <c r="AM11256" s="11"/>
      <c r="AN11256" s="11"/>
      <c r="AO11256" s="11"/>
      <c r="AP11256" s="11"/>
      <c r="AQ11256" s="11"/>
      <c r="AR11256" s="11"/>
      <c r="AS11256" s="11"/>
      <c r="AT11256" s="11" t="s">
        <v>197</v>
      </c>
      <c r="BC11256" s="1"/>
      <c r="BD11256" s="154"/>
    </row>
    <row r="11257" spans="2:56" ht="39.75" thickBot="1">
      <c r="B11257" s="87">
        <v>1272</v>
      </c>
      <c r="E11257" s="333">
        <v>17</v>
      </c>
      <c r="F11257" s="333" t="s">
        <v>114</v>
      </c>
      <c r="G11257" s="333">
        <v>2018</v>
      </c>
      <c r="H11257" s="333"/>
      <c r="I11257" s="11">
        <v>18</v>
      </c>
      <c r="J11257" s="11" t="s">
        <v>114</v>
      </c>
      <c r="K11257" s="11">
        <v>2018</v>
      </c>
      <c r="L11257" s="4" t="str">
        <f>CONCATENATE("-",I11257,".",J11257)</f>
        <v>-18.iv</v>
      </c>
      <c r="M11257" s="11"/>
      <c r="N11257" s="17" t="s">
        <v>374</v>
      </c>
      <c r="O11257" s="17"/>
      <c r="P11257" s="333">
        <v>11</v>
      </c>
      <c r="Q11257" s="26">
        <v>11</v>
      </c>
      <c r="R11257" s="333">
        <v>26</v>
      </c>
      <c r="S11257" s="412" t="s">
        <v>3</v>
      </c>
      <c r="T11257" s="409" t="s">
        <v>44</v>
      </c>
      <c r="U11257" s="409" t="s">
        <v>126</v>
      </c>
      <c r="V11257" s="3" t="s">
        <v>36</v>
      </c>
      <c r="W11257" s="409"/>
      <c r="X11257" s="409" t="s">
        <v>196</v>
      </c>
      <c r="Y11257" s="11"/>
      <c r="Z11257" s="11"/>
      <c r="AA11257" s="443">
        <v>44.759065</v>
      </c>
      <c r="AB11257" s="443">
        <v>-123.23246399999999</v>
      </c>
      <c r="AC11257" s="187" t="s">
        <v>1803</v>
      </c>
      <c r="AD11257" s="150" t="s">
        <v>1803</v>
      </c>
      <c r="AE11257" s="412"/>
      <c r="AF11257" s="18"/>
      <c r="AG11257" s="11" t="s">
        <v>197</v>
      </c>
      <c r="AH11257" s="2" t="s">
        <v>1794</v>
      </c>
      <c r="AI11257" s="11"/>
      <c r="AJ11257" s="11"/>
      <c r="AK11257" s="11"/>
      <c r="AL11257" s="11"/>
      <c r="AM11257" s="11"/>
      <c r="AN11257" s="11"/>
      <c r="AO11257" s="11"/>
      <c r="AP11257" s="11"/>
      <c r="AQ11257" s="11"/>
      <c r="AR11257" s="11"/>
      <c r="AS11257" s="11"/>
      <c r="AT11257" s="11" t="s">
        <v>197</v>
      </c>
      <c r="BC11257" s="1"/>
      <c r="BD11257" s="154"/>
    </row>
    <row r="11258" spans="2:56" ht="39.75" thickBot="1">
      <c r="B11258" s="87">
        <v>1273</v>
      </c>
      <c r="E11258" s="333">
        <v>17</v>
      </c>
      <c r="F11258" s="333" t="s">
        <v>114</v>
      </c>
      <c r="G11258" s="333">
        <v>2018</v>
      </c>
      <c r="H11258" s="333"/>
      <c r="I11258" s="11">
        <v>18</v>
      </c>
      <c r="J11258" s="11" t="s">
        <v>114</v>
      </c>
      <c r="K11258" s="11">
        <v>2018</v>
      </c>
      <c r="L11258" s="4" t="str">
        <f>CONCATENATE("-",I11258,".",J11258)</f>
        <v>-18.iv</v>
      </c>
      <c r="M11258" s="11"/>
      <c r="N11258" s="17" t="s">
        <v>374</v>
      </c>
      <c r="O11258" s="17"/>
      <c r="P11258" s="333">
        <v>11</v>
      </c>
      <c r="Q11258" s="26">
        <v>11</v>
      </c>
      <c r="R11258" s="333">
        <v>27</v>
      </c>
      <c r="S11258" s="412" t="s">
        <v>3</v>
      </c>
      <c r="T11258" s="409" t="s">
        <v>44</v>
      </c>
      <c r="U11258" s="409" t="s">
        <v>126</v>
      </c>
      <c r="V11258" s="3" t="s">
        <v>36</v>
      </c>
      <c r="W11258" s="409"/>
      <c r="X11258" s="409" t="s">
        <v>196</v>
      </c>
      <c r="Y11258" s="11"/>
      <c r="Z11258" s="11"/>
      <c r="AA11258" s="443">
        <v>44.759065</v>
      </c>
      <c r="AB11258" s="443">
        <v>-123.23246399999999</v>
      </c>
      <c r="AC11258" s="187" t="s">
        <v>1803</v>
      </c>
      <c r="AD11258" s="150" t="s">
        <v>1803</v>
      </c>
      <c r="AE11258" s="412"/>
      <c r="AF11258" s="18"/>
      <c r="AG11258" s="11" t="s">
        <v>197</v>
      </c>
      <c r="AH11258" s="2" t="s">
        <v>1794</v>
      </c>
      <c r="AI11258" s="11"/>
      <c r="AJ11258" s="11"/>
      <c r="AK11258" s="11"/>
      <c r="AL11258" s="11"/>
      <c r="AM11258" s="11"/>
      <c r="AN11258" s="11"/>
      <c r="AO11258" s="11"/>
      <c r="AP11258" s="11"/>
      <c r="AQ11258" s="11"/>
      <c r="AR11258" s="11"/>
      <c r="AS11258" s="11"/>
      <c r="AT11258" s="11" t="s">
        <v>197</v>
      </c>
      <c r="BC11258" s="1"/>
      <c r="BD11258" s="154"/>
    </row>
    <row r="11259" spans="2:56" ht="39.75" thickBot="1">
      <c r="B11259" s="87">
        <v>1274</v>
      </c>
      <c r="E11259" s="333">
        <v>17</v>
      </c>
      <c r="F11259" s="333" t="s">
        <v>114</v>
      </c>
      <c r="G11259" s="333">
        <v>2018</v>
      </c>
      <c r="H11259" s="333"/>
      <c r="I11259" s="11">
        <v>18</v>
      </c>
      <c r="J11259" s="11" t="s">
        <v>114</v>
      </c>
      <c r="K11259" s="11">
        <v>2018</v>
      </c>
      <c r="L11259" s="4" t="str">
        <f>CONCATENATE("-",I11259,".",J11259)</f>
        <v>-18.iv</v>
      </c>
      <c r="M11259" s="11"/>
      <c r="N11259" s="17" t="s">
        <v>374</v>
      </c>
      <c r="O11259" s="17"/>
      <c r="P11259" s="333">
        <v>11</v>
      </c>
      <c r="Q11259" s="26">
        <v>11</v>
      </c>
      <c r="R11259" s="333">
        <v>28</v>
      </c>
      <c r="S11259" s="412" t="s">
        <v>3</v>
      </c>
      <c r="T11259" s="409" t="s">
        <v>44</v>
      </c>
      <c r="U11259" s="409" t="s">
        <v>126</v>
      </c>
      <c r="V11259" s="3" t="s">
        <v>36</v>
      </c>
      <c r="W11259" s="409"/>
      <c r="X11259" s="409" t="s">
        <v>196</v>
      </c>
      <c r="Y11259" s="11"/>
      <c r="Z11259" s="11"/>
      <c r="AA11259" s="443">
        <v>44.759065</v>
      </c>
      <c r="AB11259" s="443">
        <v>-123.23246399999999</v>
      </c>
      <c r="AC11259" s="187" t="s">
        <v>1803</v>
      </c>
      <c r="AD11259" s="150" t="s">
        <v>1803</v>
      </c>
      <c r="AE11259" s="412"/>
      <c r="AF11259" s="18"/>
      <c r="AG11259" s="11" t="s">
        <v>197</v>
      </c>
      <c r="AH11259" s="2" t="s">
        <v>1794</v>
      </c>
      <c r="AI11259" s="11"/>
      <c r="AJ11259" s="11"/>
      <c r="AK11259" s="11"/>
      <c r="AL11259" s="11"/>
      <c r="AM11259" s="11"/>
      <c r="AN11259" s="11"/>
      <c r="AO11259" s="11"/>
      <c r="AP11259" s="11"/>
      <c r="AQ11259" s="11"/>
      <c r="AR11259" s="11"/>
      <c r="AS11259" s="11"/>
      <c r="AT11259" s="11" t="s">
        <v>197</v>
      </c>
      <c r="BC11259" s="1"/>
      <c r="BD11259" s="154"/>
    </row>
    <row r="11260" spans="2:56" ht="39.75" thickBot="1">
      <c r="B11260" s="87">
        <v>1275</v>
      </c>
      <c r="E11260" s="333">
        <v>17</v>
      </c>
      <c r="F11260" s="333" t="s">
        <v>114</v>
      </c>
      <c r="G11260" s="333">
        <v>2018</v>
      </c>
      <c r="H11260" s="333"/>
      <c r="I11260" s="11">
        <v>18</v>
      </c>
      <c r="J11260" s="11" t="s">
        <v>114</v>
      </c>
      <c r="K11260" s="11">
        <v>2018</v>
      </c>
      <c r="L11260" s="4" t="str">
        <f>CONCATENATE("-",I11260,".",J11260)</f>
        <v>-18.iv</v>
      </c>
      <c r="M11260" s="11"/>
      <c r="N11260" s="17" t="s">
        <v>374</v>
      </c>
      <c r="O11260" s="17"/>
      <c r="P11260" s="333">
        <v>11</v>
      </c>
      <c r="Q11260" s="26">
        <v>11</v>
      </c>
      <c r="R11260" s="333">
        <v>29</v>
      </c>
      <c r="S11260" s="412" t="s">
        <v>3</v>
      </c>
      <c r="T11260" s="409" t="s">
        <v>44</v>
      </c>
      <c r="U11260" s="409" t="s">
        <v>126</v>
      </c>
      <c r="V11260" s="3" t="s">
        <v>36</v>
      </c>
      <c r="W11260" s="409"/>
      <c r="X11260" s="409" t="s">
        <v>196</v>
      </c>
      <c r="Y11260" s="11"/>
      <c r="Z11260" s="11"/>
      <c r="AA11260" s="443">
        <v>44.759065</v>
      </c>
      <c r="AB11260" s="443">
        <v>-123.23246399999999</v>
      </c>
      <c r="AC11260" s="187" t="s">
        <v>1803</v>
      </c>
      <c r="AD11260" s="150" t="s">
        <v>1803</v>
      </c>
      <c r="AE11260" s="412"/>
      <c r="AF11260" s="18"/>
      <c r="AG11260" s="11" t="s">
        <v>197</v>
      </c>
      <c r="AH11260" s="2" t="s">
        <v>1794</v>
      </c>
      <c r="AI11260" s="11"/>
      <c r="AJ11260" s="11"/>
      <c r="AK11260" s="11"/>
      <c r="AL11260" s="11"/>
      <c r="AM11260" s="11"/>
      <c r="AN11260" s="11"/>
      <c r="AO11260" s="11"/>
      <c r="AP11260" s="11"/>
      <c r="AQ11260" s="11"/>
      <c r="AR11260" s="11"/>
      <c r="AS11260" s="11"/>
      <c r="AT11260" s="11" t="s">
        <v>197</v>
      </c>
      <c r="BC11260" s="1"/>
      <c r="BD11260" s="154"/>
    </row>
    <row r="11261" spans="2:56" ht="39.75" thickBot="1">
      <c r="B11261" s="87">
        <v>1276</v>
      </c>
      <c r="E11261" s="333">
        <v>17</v>
      </c>
      <c r="F11261" s="333" t="s">
        <v>114</v>
      </c>
      <c r="G11261" s="333">
        <v>2018</v>
      </c>
      <c r="H11261" s="333"/>
      <c r="I11261" s="11">
        <v>18</v>
      </c>
      <c r="J11261" s="11" t="s">
        <v>114</v>
      </c>
      <c r="K11261" s="11">
        <v>2018</v>
      </c>
      <c r="L11261" s="4" t="str">
        <f>CONCATENATE("-",I11261,".",J11261)</f>
        <v>-18.iv</v>
      </c>
      <c r="M11261" s="11"/>
      <c r="N11261" s="17" t="s">
        <v>374</v>
      </c>
      <c r="O11261" s="17"/>
      <c r="P11261" s="333">
        <v>11</v>
      </c>
      <c r="Q11261" s="26">
        <v>11</v>
      </c>
      <c r="R11261" s="333">
        <v>30</v>
      </c>
      <c r="S11261" s="412" t="s">
        <v>3</v>
      </c>
      <c r="T11261" s="409" t="s">
        <v>44</v>
      </c>
      <c r="U11261" s="409" t="s">
        <v>126</v>
      </c>
      <c r="V11261" s="3" t="s">
        <v>36</v>
      </c>
      <c r="W11261" s="409"/>
      <c r="X11261" s="409" t="s">
        <v>196</v>
      </c>
      <c r="Y11261" s="11"/>
      <c r="Z11261" s="11"/>
      <c r="AA11261" s="443">
        <v>44.759065</v>
      </c>
      <c r="AB11261" s="443">
        <v>-123.23246399999999</v>
      </c>
      <c r="AC11261" s="187" t="s">
        <v>1803</v>
      </c>
      <c r="AD11261" s="150" t="s">
        <v>1803</v>
      </c>
      <c r="AE11261" s="412"/>
      <c r="AF11261" s="18"/>
      <c r="AG11261" s="11" t="s">
        <v>197</v>
      </c>
      <c r="AH11261" s="2" t="s">
        <v>1794</v>
      </c>
      <c r="AI11261" s="11"/>
      <c r="AJ11261" s="11"/>
      <c r="AK11261" s="11"/>
      <c r="AL11261" s="11"/>
      <c r="AM11261" s="11"/>
      <c r="AN11261" s="11"/>
      <c r="AO11261" s="11"/>
      <c r="AP11261" s="11"/>
      <c r="AQ11261" s="11"/>
      <c r="AR11261" s="11"/>
      <c r="AS11261" s="11"/>
      <c r="AT11261" s="11" t="s">
        <v>197</v>
      </c>
      <c r="BC11261" s="1"/>
      <c r="BD11261" s="154"/>
    </row>
    <row r="11262" spans="2:56" ht="39.75" thickBot="1">
      <c r="B11262" s="87">
        <v>1277</v>
      </c>
      <c r="E11262" s="333">
        <v>17</v>
      </c>
      <c r="F11262" s="333" t="s">
        <v>114</v>
      </c>
      <c r="G11262" s="333">
        <v>2018</v>
      </c>
      <c r="H11262" s="333"/>
      <c r="I11262" s="11">
        <v>18</v>
      </c>
      <c r="J11262" s="11" t="s">
        <v>114</v>
      </c>
      <c r="K11262" s="11">
        <v>2018</v>
      </c>
      <c r="L11262" s="4" t="str">
        <f>CONCATENATE("-",I11262,".",J11262)</f>
        <v>-18.iv</v>
      </c>
      <c r="M11262" s="11"/>
      <c r="N11262" s="17" t="s">
        <v>374</v>
      </c>
      <c r="O11262" s="17"/>
      <c r="P11262" s="333">
        <v>11</v>
      </c>
      <c r="Q11262" s="26">
        <v>11</v>
      </c>
      <c r="R11262" s="333">
        <v>31</v>
      </c>
      <c r="S11262" s="412" t="s">
        <v>3</v>
      </c>
      <c r="T11262" s="409" t="s">
        <v>44</v>
      </c>
      <c r="U11262" s="409" t="s">
        <v>126</v>
      </c>
      <c r="V11262" s="3" t="s">
        <v>36</v>
      </c>
      <c r="W11262" s="409"/>
      <c r="X11262" s="409" t="s">
        <v>196</v>
      </c>
      <c r="Y11262" s="11"/>
      <c r="Z11262" s="11"/>
      <c r="AA11262" s="443">
        <v>44.759065</v>
      </c>
      <c r="AB11262" s="443">
        <v>-123.23246399999999</v>
      </c>
      <c r="AC11262" s="187" t="s">
        <v>1803</v>
      </c>
      <c r="AD11262" s="150" t="s">
        <v>1803</v>
      </c>
      <c r="AE11262" s="412"/>
      <c r="AF11262" s="18"/>
      <c r="AG11262" s="11" t="s">
        <v>197</v>
      </c>
      <c r="AH11262" s="2" t="s">
        <v>1794</v>
      </c>
      <c r="AI11262" s="11"/>
      <c r="AJ11262" s="11"/>
      <c r="AK11262" s="11"/>
      <c r="AL11262" s="11"/>
      <c r="AM11262" s="11"/>
      <c r="AN11262" s="11"/>
      <c r="AO11262" s="11"/>
      <c r="AP11262" s="11"/>
      <c r="AQ11262" s="11"/>
      <c r="AR11262" s="11"/>
      <c r="AS11262" s="11"/>
      <c r="AT11262" s="11" t="s">
        <v>197</v>
      </c>
      <c r="BC11262" s="1"/>
      <c r="BD11262" s="154"/>
    </row>
    <row r="11263" spans="2:56" ht="39.75" thickBot="1">
      <c r="B11263" s="87">
        <v>1278</v>
      </c>
      <c r="E11263" s="333">
        <v>17</v>
      </c>
      <c r="F11263" s="333" t="s">
        <v>114</v>
      </c>
      <c r="G11263" s="333">
        <v>2018</v>
      </c>
      <c r="H11263" s="333"/>
      <c r="I11263" s="11">
        <v>18</v>
      </c>
      <c r="J11263" s="11" t="s">
        <v>114</v>
      </c>
      <c r="K11263" s="11">
        <v>2018</v>
      </c>
      <c r="L11263" s="4" t="str">
        <f>CONCATENATE("-",I11263,".",J11263)</f>
        <v>-18.iv</v>
      </c>
      <c r="M11263" s="11"/>
      <c r="N11263" s="17" t="s">
        <v>374</v>
      </c>
      <c r="O11263" s="17"/>
      <c r="P11263" s="333">
        <v>11</v>
      </c>
      <c r="Q11263" s="26">
        <v>11</v>
      </c>
      <c r="R11263" s="333">
        <v>32</v>
      </c>
      <c r="S11263" s="412" t="s">
        <v>3</v>
      </c>
      <c r="T11263" s="409" t="s">
        <v>44</v>
      </c>
      <c r="U11263" s="409" t="s">
        <v>126</v>
      </c>
      <c r="V11263" s="3" t="s">
        <v>36</v>
      </c>
      <c r="W11263" s="409"/>
      <c r="X11263" s="409" t="s">
        <v>196</v>
      </c>
      <c r="Y11263" s="11"/>
      <c r="Z11263" s="11"/>
      <c r="AA11263" s="443">
        <v>44.759065</v>
      </c>
      <c r="AB11263" s="443">
        <v>-123.23246399999999</v>
      </c>
      <c r="AC11263" s="187" t="s">
        <v>1803</v>
      </c>
      <c r="AD11263" s="150" t="s">
        <v>1803</v>
      </c>
      <c r="AE11263" s="412"/>
      <c r="AF11263" s="18"/>
      <c r="AG11263" s="11" t="s">
        <v>197</v>
      </c>
      <c r="AH11263" s="2" t="s">
        <v>1794</v>
      </c>
      <c r="AI11263" s="11"/>
      <c r="AJ11263" s="11"/>
      <c r="AK11263" s="11"/>
      <c r="AL11263" s="11"/>
      <c r="AM11263" s="11"/>
      <c r="AN11263" s="11"/>
      <c r="AO11263" s="11"/>
      <c r="AP11263" s="11"/>
      <c r="AQ11263" s="11"/>
      <c r="AR11263" s="11"/>
      <c r="AS11263" s="11"/>
      <c r="AT11263" s="11" t="s">
        <v>197</v>
      </c>
      <c r="BC11263" s="1"/>
      <c r="BD11263" s="154"/>
    </row>
    <row r="11264" spans="2:56" ht="39.75" thickBot="1">
      <c r="B11264" s="87">
        <v>1279</v>
      </c>
      <c r="E11264" s="333">
        <v>17</v>
      </c>
      <c r="F11264" s="333" t="s">
        <v>114</v>
      </c>
      <c r="G11264" s="333">
        <v>2018</v>
      </c>
      <c r="H11264" s="333"/>
      <c r="I11264" s="11">
        <v>18</v>
      </c>
      <c r="J11264" s="11" t="s">
        <v>114</v>
      </c>
      <c r="K11264" s="11">
        <v>2018</v>
      </c>
      <c r="L11264" s="4" t="str">
        <f>CONCATENATE("-",I11264,".",J11264)</f>
        <v>-18.iv</v>
      </c>
      <c r="M11264" s="11"/>
      <c r="N11264" s="17" t="s">
        <v>374</v>
      </c>
      <c r="O11264" s="17"/>
      <c r="P11264" s="333">
        <v>11</v>
      </c>
      <c r="Q11264" s="26">
        <v>11</v>
      </c>
      <c r="R11264" s="333">
        <v>33</v>
      </c>
      <c r="S11264" s="412" t="s">
        <v>3</v>
      </c>
      <c r="T11264" s="409" t="s">
        <v>44</v>
      </c>
      <c r="U11264" s="409" t="s">
        <v>126</v>
      </c>
      <c r="V11264" s="3" t="s">
        <v>36</v>
      </c>
      <c r="W11264" s="409"/>
      <c r="X11264" s="409" t="s">
        <v>196</v>
      </c>
      <c r="Y11264" s="11"/>
      <c r="Z11264" s="11"/>
      <c r="AA11264" s="443">
        <v>44.759065</v>
      </c>
      <c r="AB11264" s="443">
        <v>-123.23246399999999</v>
      </c>
      <c r="AC11264" s="187" t="s">
        <v>1803</v>
      </c>
      <c r="AD11264" s="150" t="s">
        <v>1803</v>
      </c>
      <c r="AE11264" s="412"/>
      <c r="AF11264" s="18"/>
      <c r="AG11264" s="11" t="s">
        <v>197</v>
      </c>
      <c r="AH11264" s="2" t="s">
        <v>1794</v>
      </c>
      <c r="AI11264" s="11"/>
      <c r="AJ11264" s="11"/>
      <c r="AK11264" s="11"/>
      <c r="AL11264" s="11"/>
      <c r="AM11264" s="11"/>
      <c r="AN11264" s="11"/>
      <c r="AO11264" s="11"/>
      <c r="AP11264" s="11"/>
      <c r="AQ11264" s="11"/>
      <c r="AR11264" s="11"/>
      <c r="AS11264" s="11"/>
      <c r="AT11264" s="11" t="s">
        <v>197</v>
      </c>
      <c r="BC11264" s="1"/>
      <c r="BD11264" s="154"/>
    </row>
    <row r="11265" spans="2:56" ht="39.75" thickBot="1">
      <c r="B11265" s="87">
        <v>1280</v>
      </c>
      <c r="E11265" s="333">
        <v>17</v>
      </c>
      <c r="F11265" s="333" t="s">
        <v>114</v>
      </c>
      <c r="G11265" s="333">
        <v>2018</v>
      </c>
      <c r="H11265" s="333"/>
      <c r="I11265" s="11">
        <v>18</v>
      </c>
      <c r="J11265" s="11" t="s">
        <v>114</v>
      </c>
      <c r="K11265" s="11">
        <v>2018</v>
      </c>
      <c r="L11265" s="4" t="str">
        <f>CONCATENATE("-",I11265,".",J11265)</f>
        <v>-18.iv</v>
      </c>
      <c r="M11265" s="11"/>
      <c r="N11265" s="17" t="s">
        <v>374</v>
      </c>
      <c r="O11265" s="17"/>
      <c r="P11265" s="333">
        <v>11</v>
      </c>
      <c r="Q11265" s="26">
        <v>11</v>
      </c>
      <c r="R11265" s="333">
        <v>34</v>
      </c>
      <c r="S11265" s="412" t="s">
        <v>3</v>
      </c>
      <c r="T11265" s="409" t="s">
        <v>44</v>
      </c>
      <c r="U11265" s="409" t="s">
        <v>126</v>
      </c>
      <c r="V11265" s="3" t="s">
        <v>36</v>
      </c>
      <c r="W11265" s="409"/>
      <c r="X11265" s="409" t="s">
        <v>196</v>
      </c>
      <c r="Y11265" s="11"/>
      <c r="Z11265" s="11"/>
      <c r="AA11265" s="443">
        <v>44.759065</v>
      </c>
      <c r="AB11265" s="443">
        <v>-123.23246399999999</v>
      </c>
      <c r="AC11265" s="187" t="s">
        <v>1803</v>
      </c>
      <c r="AD11265" s="150" t="s">
        <v>1803</v>
      </c>
      <c r="AE11265" s="412"/>
      <c r="AF11265" s="18"/>
      <c r="AG11265" s="11" t="s">
        <v>197</v>
      </c>
      <c r="AH11265" s="2" t="s">
        <v>1794</v>
      </c>
      <c r="AI11265" s="11"/>
      <c r="AJ11265" s="11"/>
      <c r="AK11265" s="11"/>
      <c r="AL11265" s="11"/>
      <c r="AM11265" s="11"/>
      <c r="AN11265" s="11"/>
      <c r="AO11265" s="11"/>
      <c r="AP11265" s="11"/>
      <c r="AQ11265" s="11"/>
      <c r="AR11265" s="11"/>
      <c r="AS11265" s="11"/>
      <c r="AT11265" s="11" t="s">
        <v>197</v>
      </c>
      <c r="BC11265" s="1"/>
      <c r="BD11265" s="154"/>
    </row>
    <row r="11266" spans="2:56" ht="39.75" thickBot="1">
      <c r="B11266" s="87">
        <v>1281</v>
      </c>
      <c r="E11266" s="333">
        <v>17</v>
      </c>
      <c r="F11266" s="333" t="s">
        <v>114</v>
      </c>
      <c r="G11266" s="333">
        <v>2018</v>
      </c>
      <c r="H11266" s="333"/>
      <c r="I11266" s="11">
        <v>18</v>
      </c>
      <c r="J11266" s="11" t="s">
        <v>114</v>
      </c>
      <c r="K11266" s="11">
        <v>2018</v>
      </c>
      <c r="L11266" s="4" t="str">
        <f>CONCATENATE("-",I11266,".",J11266)</f>
        <v>-18.iv</v>
      </c>
      <c r="M11266" s="11"/>
      <c r="N11266" s="17" t="s">
        <v>374</v>
      </c>
      <c r="O11266" s="17"/>
      <c r="P11266" s="333">
        <v>11</v>
      </c>
      <c r="Q11266" s="26">
        <v>11</v>
      </c>
      <c r="R11266" s="333">
        <v>35</v>
      </c>
      <c r="S11266" s="412" t="s">
        <v>3</v>
      </c>
      <c r="T11266" s="409" t="s">
        <v>44</v>
      </c>
      <c r="U11266" s="409" t="s">
        <v>126</v>
      </c>
      <c r="V11266" s="3" t="s">
        <v>36</v>
      </c>
      <c r="W11266" s="409"/>
      <c r="X11266" s="409" t="s">
        <v>196</v>
      </c>
      <c r="Y11266" s="11"/>
      <c r="Z11266" s="11"/>
      <c r="AA11266" s="443">
        <v>44.759065</v>
      </c>
      <c r="AB11266" s="443">
        <v>-123.23246399999999</v>
      </c>
      <c r="AC11266" s="187" t="s">
        <v>1803</v>
      </c>
      <c r="AD11266" s="150" t="s">
        <v>1803</v>
      </c>
      <c r="AE11266" s="412"/>
      <c r="AF11266" s="18"/>
      <c r="AG11266" s="11" t="s">
        <v>197</v>
      </c>
      <c r="AH11266" s="2" t="s">
        <v>1794</v>
      </c>
      <c r="AI11266" s="11"/>
      <c r="AJ11266" s="11"/>
      <c r="AK11266" s="11"/>
      <c r="AL11266" s="11"/>
      <c r="AM11266" s="11"/>
      <c r="AN11266" s="11"/>
      <c r="AO11266" s="11"/>
      <c r="AP11266" s="11"/>
      <c r="AQ11266" s="11"/>
      <c r="AR11266" s="11"/>
      <c r="AS11266" s="11"/>
      <c r="AT11266" s="11" t="s">
        <v>197</v>
      </c>
      <c r="BC11266" s="1"/>
      <c r="BD11266" s="154"/>
    </row>
    <row r="11267" spans="2:56" ht="39.75" thickBot="1">
      <c r="B11267" s="87">
        <v>1282</v>
      </c>
      <c r="E11267" s="333">
        <v>17</v>
      </c>
      <c r="F11267" s="333" t="s">
        <v>114</v>
      </c>
      <c r="G11267" s="333">
        <v>2018</v>
      </c>
      <c r="H11267" s="333"/>
      <c r="I11267" s="11">
        <v>18</v>
      </c>
      <c r="J11267" s="11" t="s">
        <v>114</v>
      </c>
      <c r="K11267" s="11">
        <v>2018</v>
      </c>
      <c r="L11267" s="4" t="str">
        <f>CONCATENATE("-",I11267,".",J11267)</f>
        <v>-18.iv</v>
      </c>
      <c r="M11267" s="11"/>
      <c r="N11267" s="17" t="s">
        <v>374</v>
      </c>
      <c r="O11267" s="17"/>
      <c r="P11267" s="333">
        <v>11</v>
      </c>
      <c r="Q11267" s="26">
        <v>11</v>
      </c>
      <c r="R11267" s="333">
        <v>36</v>
      </c>
      <c r="S11267" s="412" t="s">
        <v>3</v>
      </c>
      <c r="T11267" s="409" t="s">
        <v>44</v>
      </c>
      <c r="U11267" s="409" t="s">
        <v>126</v>
      </c>
      <c r="V11267" s="3" t="s">
        <v>36</v>
      </c>
      <c r="W11267" s="409"/>
      <c r="X11267" s="409" t="s">
        <v>196</v>
      </c>
      <c r="Y11267" s="11"/>
      <c r="Z11267" s="11"/>
      <c r="AA11267" s="443">
        <v>44.759065</v>
      </c>
      <c r="AB11267" s="443">
        <v>-123.23246399999999</v>
      </c>
      <c r="AC11267" s="187" t="s">
        <v>1803</v>
      </c>
      <c r="AD11267" s="150" t="s">
        <v>1803</v>
      </c>
      <c r="AE11267" s="412"/>
      <c r="AF11267" s="18"/>
      <c r="AG11267" s="11" t="s">
        <v>197</v>
      </c>
      <c r="AH11267" s="2" t="s">
        <v>1794</v>
      </c>
      <c r="AI11267" s="11"/>
      <c r="AJ11267" s="11"/>
      <c r="AK11267" s="11"/>
      <c r="AL11267" s="11"/>
      <c r="AM11267" s="11"/>
      <c r="AN11267" s="11"/>
      <c r="AO11267" s="11"/>
      <c r="AP11267" s="11"/>
      <c r="AQ11267" s="11"/>
      <c r="AR11267" s="11"/>
      <c r="AS11267" s="11"/>
      <c r="AT11267" s="11" t="s">
        <v>197</v>
      </c>
      <c r="BC11267" s="1"/>
      <c r="BD11267" s="154"/>
    </row>
    <row r="11268" spans="2:56" ht="39.75" thickBot="1">
      <c r="B11268" s="87">
        <v>1283</v>
      </c>
      <c r="E11268" s="333">
        <v>17</v>
      </c>
      <c r="F11268" s="333" t="s">
        <v>114</v>
      </c>
      <c r="G11268" s="333">
        <v>2018</v>
      </c>
      <c r="H11268" s="333"/>
      <c r="I11268" s="11">
        <v>18</v>
      </c>
      <c r="J11268" s="11" t="s">
        <v>114</v>
      </c>
      <c r="K11268" s="11">
        <v>2018</v>
      </c>
      <c r="L11268" s="4" t="str">
        <f>CONCATENATE("-",I11268,".",J11268)</f>
        <v>-18.iv</v>
      </c>
      <c r="M11268" s="11"/>
      <c r="N11268" s="17" t="s">
        <v>374</v>
      </c>
      <c r="O11268" s="17"/>
      <c r="P11268" s="333">
        <v>11</v>
      </c>
      <c r="Q11268" s="26">
        <v>11</v>
      </c>
      <c r="R11268" s="333">
        <v>37</v>
      </c>
      <c r="S11268" s="412" t="s">
        <v>3</v>
      </c>
      <c r="T11268" s="409" t="s">
        <v>44</v>
      </c>
      <c r="U11268" s="409" t="s">
        <v>126</v>
      </c>
      <c r="V11268" s="3" t="s">
        <v>36</v>
      </c>
      <c r="W11268" s="409"/>
      <c r="X11268" s="409" t="s">
        <v>196</v>
      </c>
      <c r="Y11268" s="11"/>
      <c r="Z11268" s="11"/>
      <c r="AA11268" s="443">
        <v>44.759065</v>
      </c>
      <c r="AB11268" s="443">
        <v>-123.23246399999999</v>
      </c>
      <c r="AC11268" s="187" t="s">
        <v>1803</v>
      </c>
      <c r="AD11268" s="150" t="s">
        <v>1803</v>
      </c>
      <c r="AE11268" s="412"/>
      <c r="AF11268" s="18"/>
      <c r="AG11268" s="11" t="s">
        <v>197</v>
      </c>
      <c r="AH11268" s="2" t="s">
        <v>1794</v>
      </c>
      <c r="AI11268" s="11"/>
      <c r="AJ11268" s="11"/>
      <c r="AK11268" s="11"/>
      <c r="AL11268" s="11"/>
      <c r="AM11268" s="11"/>
      <c r="AN11268" s="11"/>
      <c r="AO11268" s="11"/>
      <c r="AP11268" s="11"/>
      <c r="AQ11268" s="11"/>
      <c r="AR11268" s="11"/>
      <c r="AS11268" s="11"/>
      <c r="AT11268" s="11" t="s">
        <v>197</v>
      </c>
      <c r="BC11268" s="1"/>
      <c r="BD11268" s="154"/>
    </row>
    <row r="11269" spans="2:56" ht="39.75" thickBot="1">
      <c r="B11269" s="87">
        <v>1284</v>
      </c>
      <c r="E11269" s="333">
        <v>17</v>
      </c>
      <c r="F11269" s="333" t="s">
        <v>114</v>
      </c>
      <c r="G11269" s="333">
        <v>2018</v>
      </c>
      <c r="H11269" s="333"/>
      <c r="I11269" s="11">
        <v>18</v>
      </c>
      <c r="J11269" s="11" t="s">
        <v>114</v>
      </c>
      <c r="K11269" s="11">
        <v>2018</v>
      </c>
      <c r="L11269" s="4" t="str">
        <f>CONCATENATE("-",I11269,".",J11269)</f>
        <v>-18.iv</v>
      </c>
      <c r="M11269" s="11"/>
      <c r="N11269" s="17" t="s">
        <v>374</v>
      </c>
      <c r="O11269" s="17"/>
      <c r="P11269" s="333">
        <v>11</v>
      </c>
      <c r="Q11269" s="26">
        <v>11</v>
      </c>
      <c r="R11269" s="333">
        <v>38</v>
      </c>
      <c r="S11269" s="412" t="s">
        <v>3</v>
      </c>
      <c r="T11269" s="409" t="s">
        <v>44</v>
      </c>
      <c r="U11269" s="409" t="s">
        <v>126</v>
      </c>
      <c r="V11269" s="3" t="s">
        <v>36</v>
      </c>
      <c r="W11269" s="409"/>
      <c r="X11269" s="409" t="s">
        <v>196</v>
      </c>
      <c r="Y11269" s="11"/>
      <c r="Z11269" s="11"/>
      <c r="AA11269" s="443">
        <v>44.759065</v>
      </c>
      <c r="AB11269" s="443">
        <v>-123.23246399999999</v>
      </c>
      <c r="AC11269" s="187" t="s">
        <v>1803</v>
      </c>
      <c r="AD11269" s="150" t="s">
        <v>1803</v>
      </c>
      <c r="AE11269" s="412"/>
      <c r="AF11269" s="18"/>
      <c r="AG11269" s="11" t="s">
        <v>197</v>
      </c>
      <c r="AH11269" s="2" t="s">
        <v>1794</v>
      </c>
      <c r="AI11269" s="11"/>
      <c r="AJ11269" s="11"/>
      <c r="AK11269" s="11"/>
      <c r="AL11269" s="11"/>
      <c r="AM11269" s="11"/>
      <c r="AN11269" s="11"/>
      <c r="AO11269" s="11"/>
      <c r="AP11269" s="11"/>
      <c r="AQ11269" s="11"/>
      <c r="AR11269" s="11"/>
      <c r="AS11269" s="11"/>
      <c r="AT11269" s="11" t="s">
        <v>197</v>
      </c>
      <c r="BC11269" s="1"/>
      <c r="BD11269" s="154"/>
    </row>
    <row r="11270" spans="2:56" ht="39.75" thickBot="1">
      <c r="B11270" s="87">
        <v>1285</v>
      </c>
      <c r="E11270" s="333">
        <v>17</v>
      </c>
      <c r="F11270" s="333" t="s">
        <v>114</v>
      </c>
      <c r="G11270" s="333">
        <v>2018</v>
      </c>
      <c r="H11270" s="333"/>
      <c r="I11270" s="11">
        <v>18</v>
      </c>
      <c r="J11270" s="11" t="s">
        <v>114</v>
      </c>
      <c r="K11270" s="11">
        <v>2018</v>
      </c>
      <c r="L11270" s="4" t="str">
        <f>CONCATENATE("-",I11270,".",J11270)</f>
        <v>-18.iv</v>
      </c>
      <c r="M11270" s="11"/>
      <c r="N11270" s="17" t="s">
        <v>374</v>
      </c>
      <c r="O11270" s="17"/>
      <c r="P11270" s="333">
        <v>11</v>
      </c>
      <c r="Q11270" s="26">
        <v>11</v>
      </c>
      <c r="R11270" s="333">
        <v>39</v>
      </c>
      <c r="S11270" s="412" t="s">
        <v>3</v>
      </c>
      <c r="T11270" s="409" t="s">
        <v>44</v>
      </c>
      <c r="U11270" s="409" t="s">
        <v>126</v>
      </c>
      <c r="V11270" s="3" t="s">
        <v>36</v>
      </c>
      <c r="W11270" s="409"/>
      <c r="X11270" s="409" t="s">
        <v>196</v>
      </c>
      <c r="Y11270" s="11"/>
      <c r="Z11270" s="11"/>
      <c r="AA11270" s="443">
        <v>44.759065</v>
      </c>
      <c r="AB11270" s="443">
        <v>-123.23246399999999</v>
      </c>
      <c r="AC11270" s="187" t="s">
        <v>1803</v>
      </c>
      <c r="AD11270" s="150" t="s">
        <v>1803</v>
      </c>
      <c r="AE11270" s="412"/>
      <c r="AF11270" s="18"/>
      <c r="AG11270" s="11" t="s">
        <v>197</v>
      </c>
      <c r="AH11270" s="2" t="s">
        <v>1794</v>
      </c>
      <c r="AI11270" s="11"/>
      <c r="AJ11270" s="11"/>
      <c r="AK11270" s="11"/>
      <c r="AL11270" s="11"/>
      <c r="AM11270" s="11"/>
      <c r="AN11270" s="11"/>
      <c r="AO11270" s="11"/>
      <c r="AP11270" s="11"/>
      <c r="AQ11270" s="11"/>
      <c r="AR11270" s="11"/>
      <c r="AS11270" s="11"/>
      <c r="AT11270" s="11" t="s">
        <v>197</v>
      </c>
      <c r="BC11270" s="1"/>
      <c r="BD11270" s="154"/>
    </row>
    <row r="11271" spans="2:56" ht="52.5" thickBot="1">
      <c r="B11271" s="87">
        <v>1286</v>
      </c>
      <c r="E11271" s="333">
        <v>17</v>
      </c>
      <c r="F11271" s="333" t="s">
        <v>114</v>
      </c>
      <c r="G11271" s="333">
        <v>2018</v>
      </c>
      <c r="H11271" s="333"/>
      <c r="I11271" s="11">
        <v>18</v>
      </c>
      <c r="J11271" s="11" t="s">
        <v>114</v>
      </c>
      <c r="K11271" s="11">
        <v>2018</v>
      </c>
      <c r="L11271" s="4" t="str">
        <f>CONCATENATE("-",I11271,".",J11271)</f>
        <v>-18.iv</v>
      </c>
      <c r="M11271" s="11"/>
      <c r="N11271" s="17" t="s">
        <v>374</v>
      </c>
      <c r="O11271" s="17"/>
      <c r="P11271" s="333">
        <v>11</v>
      </c>
      <c r="Q11271" s="26">
        <v>11</v>
      </c>
      <c r="R11271" s="333">
        <v>40</v>
      </c>
      <c r="S11271" s="412" t="s">
        <v>3</v>
      </c>
      <c r="T11271" s="409" t="s">
        <v>44</v>
      </c>
      <c r="U11271" s="409" t="s">
        <v>126</v>
      </c>
      <c r="V11271" s="3" t="s">
        <v>36</v>
      </c>
      <c r="W11271" s="409"/>
      <c r="X11271" s="409" t="s">
        <v>196</v>
      </c>
      <c r="Y11271" s="11"/>
      <c r="Z11271" s="11"/>
      <c r="AA11271" s="443">
        <v>44.759065</v>
      </c>
      <c r="AB11271" s="443">
        <v>-123.23246399999999</v>
      </c>
      <c r="AC11271" s="187" t="s">
        <v>1803</v>
      </c>
      <c r="AD11271" s="150" t="s">
        <v>1803</v>
      </c>
      <c r="AE11271" s="412"/>
      <c r="AF11271" s="18"/>
      <c r="AG11271" s="11" t="s">
        <v>197</v>
      </c>
      <c r="AH11271" s="2" t="s">
        <v>1794</v>
      </c>
      <c r="AI11271" s="11"/>
      <c r="AJ11271" s="11"/>
      <c r="AK11271" s="11"/>
      <c r="AL11271" s="11"/>
      <c r="AM11271" s="11"/>
      <c r="AN11271" s="11"/>
      <c r="AO11271" s="11"/>
      <c r="AP11271" s="11"/>
      <c r="AQ11271" s="11"/>
      <c r="AR11271" s="11"/>
      <c r="AS11271" s="11"/>
      <c r="AT11271" s="11" t="s">
        <v>197</v>
      </c>
      <c r="BC11271" s="1"/>
      <c r="BD11271" s="154"/>
    </row>
    <row r="11272" spans="2:56" ht="52.5" thickBot="1">
      <c r="B11272" s="87">
        <v>1287</v>
      </c>
      <c r="E11272" s="333">
        <v>17</v>
      </c>
      <c r="F11272" s="333" t="s">
        <v>114</v>
      </c>
      <c r="G11272" s="333">
        <v>2018</v>
      </c>
      <c r="H11272" s="333"/>
      <c r="I11272" s="11">
        <v>18</v>
      </c>
      <c r="J11272" s="11" t="s">
        <v>114</v>
      </c>
      <c r="K11272" s="11">
        <v>2018</v>
      </c>
      <c r="L11272" s="4" t="str">
        <f>CONCATENATE("-",I11272,".",J11272)</f>
        <v>-18.iv</v>
      </c>
      <c r="M11272" s="11"/>
      <c r="N11272" s="17" t="s">
        <v>374</v>
      </c>
      <c r="O11272" s="17"/>
      <c r="P11272" s="333">
        <v>11</v>
      </c>
      <c r="Q11272" s="26">
        <v>11</v>
      </c>
      <c r="R11272" s="333">
        <v>41</v>
      </c>
      <c r="S11272" s="412" t="s">
        <v>3</v>
      </c>
      <c r="T11272" s="409" t="s">
        <v>44</v>
      </c>
      <c r="U11272" s="409" t="s">
        <v>126</v>
      </c>
      <c r="V11272" s="3" t="s">
        <v>36</v>
      </c>
      <c r="W11272" s="409"/>
      <c r="X11272" s="409" t="s">
        <v>196</v>
      </c>
      <c r="Y11272" s="11"/>
      <c r="Z11272" s="11"/>
      <c r="AA11272" s="443">
        <v>44.759065</v>
      </c>
      <c r="AB11272" s="443">
        <v>-123.23246399999999</v>
      </c>
      <c r="AC11272" s="187" t="s">
        <v>1803</v>
      </c>
      <c r="AD11272" s="150" t="s">
        <v>1803</v>
      </c>
      <c r="AE11272" s="412"/>
      <c r="AF11272" s="18"/>
      <c r="AG11272" s="11" t="s">
        <v>197</v>
      </c>
      <c r="AH11272" s="2" t="s">
        <v>1794</v>
      </c>
      <c r="AI11272" s="11"/>
      <c r="AJ11272" s="11"/>
      <c r="AK11272" s="11"/>
      <c r="AL11272" s="11"/>
      <c r="AM11272" s="11"/>
      <c r="AN11272" s="11"/>
      <c r="AO11272" s="11"/>
      <c r="AP11272" s="11"/>
      <c r="AQ11272" s="11"/>
      <c r="AR11272" s="11"/>
      <c r="AS11272" s="11"/>
      <c r="AT11272" s="11" t="s">
        <v>197</v>
      </c>
      <c r="BC11272" s="1"/>
      <c r="BD11272" s="154"/>
    </row>
    <row r="11273" spans="2:56" ht="52.5" thickBot="1">
      <c r="B11273" s="87">
        <v>1288</v>
      </c>
      <c r="E11273" s="333">
        <v>17</v>
      </c>
      <c r="F11273" s="333" t="s">
        <v>114</v>
      </c>
      <c r="G11273" s="333">
        <v>2018</v>
      </c>
      <c r="H11273" s="333"/>
      <c r="I11273" s="11">
        <v>18</v>
      </c>
      <c r="J11273" s="11" t="s">
        <v>114</v>
      </c>
      <c r="K11273" s="11">
        <v>2018</v>
      </c>
      <c r="L11273" s="4" t="str">
        <f>CONCATENATE("-",I11273,".",J11273)</f>
        <v>-18.iv</v>
      </c>
      <c r="M11273" s="11"/>
      <c r="N11273" s="17" t="s">
        <v>374</v>
      </c>
      <c r="O11273" s="17"/>
      <c r="P11273" s="333">
        <v>11</v>
      </c>
      <c r="Q11273" s="26">
        <v>11</v>
      </c>
      <c r="R11273" s="333">
        <v>42</v>
      </c>
      <c r="S11273" s="412" t="s">
        <v>3</v>
      </c>
      <c r="T11273" s="409" t="s">
        <v>44</v>
      </c>
      <c r="U11273" s="409" t="s">
        <v>126</v>
      </c>
      <c r="V11273" s="3" t="s">
        <v>36</v>
      </c>
      <c r="W11273" s="409"/>
      <c r="X11273" s="409" t="s">
        <v>196</v>
      </c>
      <c r="Y11273" s="11"/>
      <c r="Z11273" s="11"/>
      <c r="AA11273" s="443">
        <v>44.759065</v>
      </c>
      <c r="AB11273" s="443">
        <v>-123.23246399999999</v>
      </c>
      <c r="AC11273" s="187" t="s">
        <v>1803</v>
      </c>
      <c r="AD11273" s="150" t="s">
        <v>1803</v>
      </c>
      <c r="AE11273" s="412"/>
      <c r="AF11273" s="18"/>
      <c r="AG11273" s="11" t="s">
        <v>197</v>
      </c>
      <c r="AH11273" s="2" t="s">
        <v>1794</v>
      </c>
      <c r="AI11273" s="11"/>
      <c r="AJ11273" s="11"/>
      <c r="AK11273" s="11"/>
      <c r="AL11273" s="11"/>
      <c r="AM11273" s="11"/>
      <c r="AN11273" s="11"/>
      <c r="AO11273" s="11"/>
      <c r="AP11273" s="11"/>
      <c r="AQ11273" s="11"/>
      <c r="AR11273" s="11"/>
      <c r="AS11273" s="11"/>
      <c r="AT11273" s="11" t="s">
        <v>197</v>
      </c>
      <c r="BC11273" s="1"/>
      <c r="BD11273" s="154"/>
    </row>
    <row r="11274" spans="2:56" ht="52.5" thickBot="1">
      <c r="B11274" s="87">
        <v>1289</v>
      </c>
      <c r="E11274" s="333">
        <v>17</v>
      </c>
      <c r="F11274" s="333" t="s">
        <v>114</v>
      </c>
      <c r="G11274" s="333">
        <v>2018</v>
      </c>
      <c r="H11274" s="333"/>
      <c r="I11274" s="11">
        <v>18</v>
      </c>
      <c r="J11274" s="11" t="s">
        <v>114</v>
      </c>
      <c r="K11274" s="11">
        <v>2018</v>
      </c>
      <c r="L11274" s="4" t="str">
        <f>CONCATENATE("-",I11274,".",J11274)</f>
        <v>-18.iv</v>
      </c>
      <c r="M11274" s="11"/>
      <c r="N11274" s="17" t="s">
        <v>374</v>
      </c>
      <c r="O11274" s="17"/>
      <c r="P11274" s="333">
        <v>11</v>
      </c>
      <c r="Q11274" s="26">
        <v>11</v>
      </c>
      <c r="R11274" s="333">
        <v>43</v>
      </c>
      <c r="S11274" s="412" t="s">
        <v>3</v>
      </c>
      <c r="T11274" s="409" t="s">
        <v>44</v>
      </c>
      <c r="U11274" s="409" t="s">
        <v>126</v>
      </c>
      <c r="V11274" s="3" t="s">
        <v>36</v>
      </c>
      <c r="W11274" s="409"/>
      <c r="X11274" s="409" t="s">
        <v>196</v>
      </c>
      <c r="Y11274" s="11"/>
      <c r="Z11274" s="11"/>
      <c r="AA11274" s="443">
        <v>44.759065</v>
      </c>
      <c r="AB11274" s="443">
        <v>-123.23246399999999</v>
      </c>
      <c r="AC11274" s="187" t="s">
        <v>1803</v>
      </c>
      <c r="AD11274" s="150" t="s">
        <v>1803</v>
      </c>
      <c r="AE11274" s="412"/>
      <c r="AF11274" s="18"/>
      <c r="AG11274" s="11" t="s">
        <v>197</v>
      </c>
      <c r="AH11274" s="2" t="s">
        <v>1794</v>
      </c>
      <c r="AI11274" s="11"/>
      <c r="AJ11274" s="11"/>
      <c r="AK11274" s="11"/>
      <c r="AL11274" s="11"/>
      <c r="AM11274" s="11"/>
      <c r="AN11274" s="11"/>
      <c r="AO11274" s="11"/>
      <c r="AP11274" s="11"/>
      <c r="AQ11274" s="11"/>
      <c r="AR11274" s="11"/>
      <c r="AS11274" s="11"/>
      <c r="AT11274" s="11" t="s">
        <v>197</v>
      </c>
      <c r="BC11274" s="1"/>
      <c r="BD11274" s="154"/>
    </row>
    <row r="11275" spans="2:56" ht="52.5" thickBot="1">
      <c r="B11275" s="87">
        <v>1290</v>
      </c>
      <c r="E11275" s="333">
        <v>17</v>
      </c>
      <c r="F11275" s="333" t="s">
        <v>114</v>
      </c>
      <c r="G11275" s="333">
        <v>2018</v>
      </c>
      <c r="H11275" s="333"/>
      <c r="I11275" s="11">
        <v>18</v>
      </c>
      <c r="J11275" s="11" t="s">
        <v>114</v>
      </c>
      <c r="K11275" s="11">
        <v>2018</v>
      </c>
      <c r="L11275" s="4" t="str">
        <f>CONCATENATE("-",I11275,".",J11275)</f>
        <v>-18.iv</v>
      </c>
      <c r="M11275" s="11"/>
      <c r="N11275" s="17" t="s">
        <v>374</v>
      </c>
      <c r="O11275" s="17"/>
      <c r="P11275" s="333">
        <v>11</v>
      </c>
      <c r="Q11275" s="26">
        <v>11</v>
      </c>
      <c r="R11275" s="333">
        <v>44</v>
      </c>
      <c r="S11275" s="412" t="s">
        <v>3</v>
      </c>
      <c r="T11275" s="409" t="s">
        <v>44</v>
      </c>
      <c r="U11275" s="409" t="s">
        <v>126</v>
      </c>
      <c r="V11275" s="3" t="s">
        <v>36</v>
      </c>
      <c r="W11275" s="409"/>
      <c r="X11275" s="409" t="s">
        <v>196</v>
      </c>
      <c r="Y11275" s="11"/>
      <c r="Z11275" s="11"/>
      <c r="AA11275" s="443">
        <v>44.759065</v>
      </c>
      <c r="AB11275" s="443">
        <v>-123.23246399999999</v>
      </c>
      <c r="AC11275" s="187" t="s">
        <v>1803</v>
      </c>
      <c r="AD11275" s="150" t="s">
        <v>1803</v>
      </c>
      <c r="AE11275" s="412"/>
      <c r="AF11275" s="18"/>
      <c r="AG11275" s="11" t="s">
        <v>197</v>
      </c>
      <c r="AH11275" s="2" t="s">
        <v>1794</v>
      </c>
      <c r="AI11275" s="11"/>
      <c r="AJ11275" s="11"/>
      <c r="AK11275" s="11"/>
      <c r="AL11275" s="11"/>
      <c r="AM11275" s="11"/>
      <c r="AN11275" s="11"/>
      <c r="AO11275" s="11"/>
      <c r="AP11275" s="11"/>
      <c r="AQ11275" s="11"/>
      <c r="AR11275" s="11"/>
      <c r="AS11275" s="11"/>
      <c r="AT11275" s="11" t="s">
        <v>197</v>
      </c>
      <c r="BC11275" s="1"/>
      <c r="BD11275" s="154"/>
    </row>
    <row r="11276" spans="2:56" ht="52.5" thickBot="1">
      <c r="B11276" s="87">
        <v>1291</v>
      </c>
      <c r="E11276" s="333">
        <v>17</v>
      </c>
      <c r="F11276" s="333" t="s">
        <v>114</v>
      </c>
      <c r="G11276" s="333">
        <v>2018</v>
      </c>
      <c r="H11276" s="333"/>
      <c r="I11276" s="11">
        <v>18</v>
      </c>
      <c r="J11276" s="11" t="s">
        <v>114</v>
      </c>
      <c r="K11276" s="11">
        <v>2018</v>
      </c>
      <c r="L11276" s="4" t="str">
        <f>CONCATENATE("-",I11276,".",J11276)</f>
        <v>-18.iv</v>
      </c>
      <c r="M11276" s="11"/>
      <c r="N11276" s="17" t="s">
        <v>374</v>
      </c>
      <c r="O11276" s="17"/>
      <c r="P11276" s="333">
        <v>11</v>
      </c>
      <c r="Q11276" s="26">
        <v>11</v>
      </c>
      <c r="R11276" s="333">
        <v>45</v>
      </c>
      <c r="S11276" s="412" t="s">
        <v>3</v>
      </c>
      <c r="T11276" s="409" t="s">
        <v>44</v>
      </c>
      <c r="U11276" s="409" t="s">
        <v>126</v>
      </c>
      <c r="V11276" s="3" t="s">
        <v>36</v>
      </c>
      <c r="W11276" s="409"/>
      <c r="X11276" s="409" t="s">
        <v>196</v>
      </c>
      <c r="Y11276" s="11"/>
      <c r="Z11276" s="11"/>
      <c r="AA11276" s="443">
        <v>44.759065</v>
      </c>
      <c r="AB11276" s="443">
        <v>-123.23246399999999</v>
      </c>
      <c r="AC11276" s="187" t="s">
        <v>1803</v>
      </c>
      <c r="AD11276" s="150" t="s">
        <v>1803</v>
      </c>
      <c r="AE11276" s="412"/>
      <c r="AF11276" s="18"/>
      <c r="AG11276" s="11" t="s">
        <v>197</v>
      </c>
      <c r="AH11276" s="2" t="s">
        <v>1794</v>
      </c>
      <c r="AI11276" s="11"/>
      <c r="AJ11276" s="11"/>
      <c r="AK11276" s="11"/>
      <c r="AL11276" s="11"/>
      <c r="AM11276" s="11"/>
      <c r="AN11276" s="11"/>
      <c r="AO11276" s="11"/>
      <c r="AP11276" s="11"/>
      <c r="AQ11276" s="11"/>
      <c r="AR11276" s="11"/>
      <c r="AS11276" s="11"/>
      <c r="AT11276" s="11" t="s">
        <v>197</v>
      </c>
      <c r="BC11276" s="1"/>
      <c r="BD11276" s="154"/>
    </row>
    <row r="11277" spans="2:56" ht="52.5" thickBot="1">
      <c r="B11277" s="87">
        <v>1292</v>
      </c>
      <c r="E11277" s="333">
        <v>17</v>
      </c>
      <c r="F11277" s="333" t="s">
        <v>114</v>
      </c>
      <c r="G11277" s="333">
        <v>2018</v>
      </c>
      <c r="H11277" s="333"/>
      <c r="I11277" s="11">
        <v>18</v>
      </c>
      <c r="J11277" s="11" t="s">
        <v>114</v>
      </c>
      <c r="K11277" s="11">
        <v>2018</v>
      </c>
      <c r="L11277" s="4" t="str">
        <f>CONCATENATE("-",I11277,".",J11277)</f>
        <v>-18.iv</v>
      </c>
      <c r="M11277" s="11"/>
      <c r="N11277" s="17" t="s">
        <v>374</v>
      </c>
      <c r="O11277" s="17"/>
      <c r="P11277" s="333">
        <v>11</v>
      </c>
      <c r="Q11277" s="26">
        <v>11</v>
      </c>
      <c r="R11277" s="333">
        <v>46</v>
      </c>
      <c r="S11277" s="412" t="s">
        <v>3</v>
      </c>
      <c r="T11277" s="409" t="s">
        <v>44</v>
      </c>
      <c r="U11277" s="409" t="s">
        <v>126</v>
      </c>
      <c r="V11277" s="3" t="s">
        <v>36</v>
      </c>
      <c r="W11277" s="409"/>
      <c r="X11277" s="409" t="s">
        <v>196</v>
      </c>
      <c r="Y11277" s="11"/>
      <c r="Z11277" s="11"/>
      <c r="AA11277" s="443">
        <v>44.759065</v>
      </c>
      <c r="AB11277" s="443">
        <v>-123.23246399999999</v>
      </c>
      <c r="AC11277" s="187" t="s">
        <v>1803</v>
      </c>
      <c r="AD11277" s="150" t="s">
        <v>1803</v>
      </c>
      <c r="AE11277" s="412"/>
      <c r="AF11277" s="18"/>
      <c r="AG11277" s="11" t="s">
        <v>197</v>
      </c>
      <c r="AH11277" s="2" t="s">
        <v>1794</v>
      </c>
      <c r="AI11277" s="11"/>
      <c r="AJ11277" s="11"/>
      <c r="AK11277" s="11"/>
      <c r="AL11277" s="11"/>
      <c r="AM11277" s="11"/>
      <c r="AN11277" s="11"/>
      <c r="AO11277" s="11"/>
      <c r="AP11277" s="11"/>
      <c r="AQ11277" s="11"/>
      <c r="AR11277" s="11"/>
      <c r="AS11277" s="11"/>
      <c r="AT11277" s="11" t="s">
        <v>197</v>
      </c>
      <c r="BC11277" s="1"/>
      <c r="BD11277" s="154"/>
    </row>
    <row r="11278" spans="2:56" ht="52.5" thickBot="1">
      <c r="B11278" s="87">
        <v>1293</v>
      </c>
      <c r="E11278" s="333">
        <v>17</v>
      </c>
      <c r="F11278" s="333" t="s">
        <v>114</v>
      </c>
      <c r="G11278" s="333">
        <v>2018</v>
      </c>
      <c r="H11278" s="333"/>
      <c r="I11278" s="11">
        <v>18</v>
      </c>
      <c r="J11278" s="11" t="s">
        <v>114</v>
      </c>
      <c r="K11278" s="11">
        <v>2018</v>
      </c>
      <c r="L11278" s="4" t="str">
        <f>CONCATENATE("-",I11278,".",J11278)</f>
        <v>-18.iv</v>
      </c>
      <c r="M11278" s="11"/>
      <c r="N11278" s="17" t="s">
        <v>374</v>
      </c>
      <c r="O11278" s="17"/>
      <c r="P11278" s="333">
        <v>11</v>
      </c>
      <c r="Q11278" s="26">
        <v>11</v>
      </c>
      <c r="R11278" s="333">
        <v>47</v>
      </c>
      <c r="S11278" s="412" t="s">
        <v>3</v>
      </c>
      <c r="T11278" s="409" t="s">
        <v>44</v>
      </c>
      <c r="U11278" s="409" t="s">
        <v>126</v>
      </c>
      <c r="V11278" s="3" t="s">
        <v>36</v>
      </c>
      <c r="W11278" s="409"/>
      <c r="X11278" s="409" t="s">
        <v>196</v>
      </c>
      <c r="Y11278" s="11"/>
      <c r="Z11278" s="11"/>
      <c r="AA11278" s="443">
        <v>44.759065</v>
      </c>
      <c r="AB11278" s="443">
        <v>-123.23246399999999</v>
      </c>
      <c r="AC11278" s="187" t="s">
        <v>1803</v>
      </c>
      <c r="AD11278" s="150" t="s">
        <v>1803</v>
      </c>
      <c r="AE11278" s="412"/>
      <c r="AF11278" s="18"/>
      <c r="AG11278" s="11" t="s">
        <v>197</v>
      </c>
      <c r="AH11278" s="2" t="s">
        <v>1794</v>
      </c>
      <c r="AI11278" s="11"/>
      <c r="AJ11278" s="11"/>
      <c r="AK11278" s="11"/>
      <c r="AL11278" s="11"/>
      <c r="AM11278" s="11"/>
      <c r="AN11278" s="11"/>
      <c r="AO11278" s="11"/>
      <c r="AP11278" s="11"/>
      <c r="AQ11278" s="11"/>
      <c r="AR11278" s="11"/>
      <c r="AS11278" s="11"/>
      <c r="AT11278" s="11" t="s">
        <v>197</v>
      </c>
      <c r="BC11278" s="1"/>
      <c r="BD11278" s="154"/>
    </row>
    <row r="11279" spans="2:56" ht="52.5" thickBot="1">
      <c r="B11279" s="87">
        <v>1294</v>
      </c>
      <c r="E11279" s="333">
        <v>17</v>
      </c>
      <c r="F11279" s="333" t="s">
        <v>114</v>
      </c>
      <c r="G11279" s="333">
        <v>2018</v>
      </c>
      <c r="H11279" s="333"/>
      <c r="I11279" s="11">
        <v>18</v>
      </c>
      <c r="J11279" s="11" t="s">
        <v>114</v>
      </c>
      <c r="K11279" s="11">
        <v>2018</v>
      </c>
      <c r="L11279" s="4" t="str">
        <f>CONCATENATE("-",I11279,".",J11279)</f>
        <v>-18.iv</v>
      </c>
      <c r="M11279" s="11"/>
      <c r="N11279" s="17" t="s">
        <v>374</v>
      </c>
      <c r="O11279" s="17"/>
      <c r="P11279" s="333">
        <v>11</v>
      </c>
      <c r="Q11279" s="26">
        <v>11</v>
      </c>
      <c r="R11279" s="333">
        <v>48</v>
      </c>
      <c r="S11279" s="412" t="s">
        <v>3</v>
      </c>
      <c r="T11279" s="409" t="s">
        <v>44</v>
      </c>
      <c r="U11279" s="409" t="s">
        <v>126</v>
      </c>
      <c r="V11279" s="3" t="s">
        <v>36</v>
      </c>
      <c r="W11279" s="409"/>
      <c r="X11279" s="409" t="s">
        <v>196</v>
      </c>
      <c r="Y11279" s="11"/>
      <c r="Z11279" s="11"/>
      <c r="AA11279" s="443">
        <v>44.759065</v>
      </c>
      <c r="AB11279" s="443">
        <v>-123.23246399999999</v>
      </c>
      <c r="AC11279" s="187" t="s">
        <v>1803</v>
      </c>
      <c r="AD11279" s="150" t="s">
        <v>1803</v>
      </c>
      <c r="AE11279" s="412"/>
      <c r="AF11279" s="18"/>
      <c r="AG11279" s="11" t="s">
        <v>197</v>
      </c>
      <c r="AH11279" s="2" t="s">
        <v>1794</v>
      </c>
      <c r="AI11279" s="11"/>
      <c r="AJ11279" s="11"/>
      <c r="AK11279" s="11"/>
      <c r="AL11279" s="11"/>
      <c r="AM11279" s="11"/>
      <c r="AN11279" s="11"/>
      <c r="AO11279" s="11"/>
      <c r="AP11279" s="11"/>
      <c r="AQ11279" s="11"/>
      <c r="AR11279" s="11"/>
      <c r="AS11279" s="11"/>
      <c r="AT11279" s="11" t="s">
        <v>197</v>
      </c>
      <c r="BC11279" s="1"/>
      <c r="BD11279" s="154"/>
    </row>
    <row r="11280" spans="2:56" ht="52.5" thickBot="1">
      <c r="B11280" s="87">
        <v>1295</v>
      </c>
      <c r="E11280" s="333">
        <v>17</v>
      </c>
      <c r="F11280" s="333" t="s">
        <v>114</v>
      </c>
      <c r="G11280" s="333">
        <v>2018</v>
      </c>
      <c r="H11280" s="333"/>
      <c r="I11280" s="11">
        <v>18</v>
      </c>
      <c r="J11280" s="11" t="s">
        <v>114</v>
      </c>
      <c r="K11280" s="11">
        <v>2018</v>
      </c>
      <c r="L11280" s="4" t="str">
        <f>CONCATENATE("-",I11280,".",J11280)</f>
        <v>-18.iv</v>
      </c>
      <c r="M11280" s="11"/>
      <c r="N11280" s="17" t="s">
        <v>374</v>
      </c>
      <c r="O11280" s="17"/>
      <c r="P11280" s="333">
        <v>11</v>
      </c>
      <c r="Q11280" s="26">
        <v>11</v>
      </c>
      <c r="R11280" s="333">
        <v>49</v>
      </c>
      <c r="S11280" s="412" t="s">
        <v>3</v>
      </c>
      <c r="T11280" s="409" t="s">
        <v>44</v>
      </c>
      <c r="U11280" s="409" t="s">
        <v>126</v>
      </c>
      <c r="V11280" s="3" t="s">
        <v>36</v>
      </c>
      <c r="W11280" s="409"/>
      <c r="X11280" s="409" t="s">
        <v>196</v>
      </c>
      <c r="Y11280" s="11"/>
      <c r="Z11280" s="11"/>
      <c r="AA11280" s="443">
        <v>44.759065</v>
      </c>
      <c r="AB11280" s="443">
        <v>-123.23246399999999</v>
      </c>
      <c r="AC11280" s="187" t="s">
        <v>1803</v>
      </c>
      <c r="AD11280" s="150" t="s">
        <v>1803</v>
      </c>
      <c r="AE11280" s="412"/>
      <c r="AF11280" s="18"/>
      <c r="AG11280" s="11" t="s">
        <v>197</v>
      </c>
      <c r="AH11280" s="2" t="s">
        <v>1794</v>
      </c>
      <c r="AI11280" s="11"/>
      <c r="AJ11280" s="11"/>
      <c r="AK11280" s="11"/>
      <c r="AL11280" s="11"/>
      <c r="AM11280" s="11"/>
      <c r="AN11280" s="11"/>
      <c r="AO11280" s="11"/>
      <c r="AP11280" s="11"/>
      <c r="AQ11280" s="11"/>
      <c r="AR11280" s="11"/>
      <c r="AS11280" s="11"/>
      <c r="AT11280" s="11" t="s">
        <v>197</v>
      </c>
      <c r="BC11280" s="1"/>
      <c r="BD11280" s="154"/>
    </row>
    <row r="11281" spans="1:56" ht="52.5" thickBot="1">
      <c r="B11281" s="87">
        <v>1296</v>
      </c>
      <c r="E11281" s="333">
        <v>17</v>
      </c>
      <c r="F11281" s="333" t="s">
        <v>114</v>
      </c>
      <c r="G11281" s="333">
        <v>2018</v>
      </c>
      <c r="H11281" s="333"/>
      <c r="I11281" s="11">
        <v>18</v>
      </c>
      <c r="J11281" s="11" t="s">
        <v>114</v>
      </c>
      <c r="K11281" s="11">
        <v>2018</v>
      </c>
      <c r="L11281" s="4" t="str">
        <f>CONCATENATE("-",I11281,".",J11281)</f>
        <v>-18.iv</v>
      </c>
      <c r="M11281" s="11"/>
      <c r="N11281" s="17" t="s">
        <v>374</v>
      </c>
      <c r="O11281" s="17"/>
      <c r="P11281" s="333">
        <v>11</v>
      </c>
      <c r="Q11281" s="26">
        <v>11</v>
      </c>
      <c r="R11281" s="333">
        <v>50</v>
      </c>
      <c r="S11281" s="412" t="s">
        <v>3</v>
      </c>
      <c r="T11281" s="409" t="s">
        <v>44</v>
      </c>
      <c r="U11281" s="409" t="s">
        <v>126</v>
      </c>
      <c r="V11281" s="3" t="s">
        <v>36</v>
      </c>
      <c r="W11281" s="409"/>
      <c r="X11281" s="409" t="s">
        <v>196</v>
      </c>
      <c r="Y11281" s="11"/>
      <c r="Z11281" s="11"/>
      <c r="AA11281" s="443">
        <v>44.759065</v>
      </c>
      <c r="AB11281" s="443">
        <v>-123.23246399999999</v>
      </c>
      <c r="AC11281" s="187" t="s">
        <v>1803</v>
      </c>
      <c r="AD11281" s="150" t="s">
        <v>1803</v>
      </c>
      <c r="AE11281" s="412"/>
      <c r="AF11281" s="18"/>
      <c r="AG11281" s="11" t="s">
        <v>197</v>
      </c>
      <c r="AH11281" s="2" t="s">
        <v>1794</v>
      </c>
      <c r="AI11281" s="11"/>
      <c r="AJ11281" s="11"/>
      <c r="AK11281" s="11"/>
      <c r="AL11281" s="11"/>
      <c r="AM11281" s="11"/>
      <c r="AN11281" s="11"/>
      <c r="AO11281" s="11"/>
      <c r="AP11281" s="11"/>
      <c r="AQ11281" s="11"/>
      <c r="AR11281" s="11"/>
      <c r="AS11281" s="11"/>
      <c r="AT11281" s="11" t="s">
        <v>197</v>
      </c>
      <c r="BC11281" s="1"/>
      <c r="BD11281" s="154"/>
    </row>
    <row r="11282" spans="1:56" ht="52.5" thickBot="1">
      <c r="B11282" s="87">
        <v>1297</v>
      </c>
      <c r="E11282" s="333">
        <v>17</v>
      </c>
      <c r="F11282" s="333" t="s">
        <v>114</v>
      </c>
      <c r="G11282" s="333">
        <v>2018</v>
      </c>
      <c r="H11282" s="333"/>
      <c r="I11282" s="11">
        <v>18</v>
      </c>
      <c r="J11282" s="11" t="s">
        <v>114</v>
      </c>
      <c r="K11282" s="11">
        <v>2018</v>
      </c>
      <c r="L11282" s="4" t="str">
        <f>CONCATENATE("-",I11282,".",J11282)</f>
        <v>-18.iv</v>
      </c>
      <c r="M11282" s="11"/>
      <c r="N11282" s="17" t="s">
        <v>374</v>
      </c>
      <c r="O11282" s="17"/>
      <c r="P11282" s="333">
        <v>11</v>
      </c>
      <c r="Q11282" s="26">
        <v>11</v>
      </c>
      <c r="R11282" s="333">
        <v>51</v>
      </c>
      <c r="S11282" s="412" t="s">
        <v>3</v>
      </c>
      <c r="T11282" s="409" t="s">
        <v>44</v>
      </c>
      <c r="U11282" s="409" t="s">
        <v>126</v>
      </c>
      <c r="V11282" s="3" t="s">
        <v>36</v>
      </c>
      <c r="W11282" s="409"/>
      <c r="X11282" s="409" t="s">
        <v>196</v>
      </c>
      <c r="Y11282" s="11"/>
      <c r="Z11282" s="11"/>
      <c r="AA11282" s="443">
        <v>44.759065</v>
      </c>
      <c r="AB11282" s="443">
        <v>-123.23246399999999</v>
      </c>
      <c r="AC11282" s="187" t="s">
        <v>1803</v>
      </c>
      <c r="AD11282" s="150" t="s">
        <v>1803</v>
      </c>
      <c r="AE11282" s="412"/>
      <c r="AF11282" s="18"/>
      <c r="AG11282" s="11" t="s">
        <v>197</v>
      </c>
      <c r="AH11282" s="2" t="s">
        <v>1794</v>
      </c>
      <c r="AI11282" s="11"/>
      <c r="AJ11282" s="11"/>
      <c r="AK11282" s="11"/>
      <c r="AL11282" s="11"/>
      <c r="AM11282" s="11"/>
      <c r="AN11282" s="11"/>
      <c r="AO11282" s="11"/>
      <c r="AP11282" s="11"/>
      <c r="AQ11282" s="11"/>
      <c r="AR11282" s="11"/>
      <c r="AS11282" s="11"/>
      <c r="AT11282" s="11" t="s">
        <v>197</v>
      </c>
      <c r="BC11282" s="1"/>
      <c r="BD11282" s="154"/>
    </row>
    <row r="11283" spans="1:56" ht="52.5" thickBot="1">
      <c r="B11283" s="87">
        <v>1298</v>
      </c>
      <c r="E11283" s="333">
        <v>17</v>
      </c>
      <c r="F11283" s="333" t="s">
        <v>114</v>
      </c>
      <c r="G11283" s="333">
        <v>2018</v>
      </c>
      <c r="H11283" s="333"/>
      <c r="I11283" s="11">
        <v>18</v>
      </c>
      <c r="J11283" s="11" t="s">
        <v>114</v>
      </c>
      <c r="K11283" s="11">
        <v>2018</v>
      </c>
      <c r="L11283" s="4" t="str">
        <f>CONCATENATE("-",I11283,".",J11283)</f>
        <v>-18.iv</v>
      </c>
      <c r="M11283" s="11"/>
      <c r="N11283" s="17" t="s">
        <v>374</v>
      </c>
      <c r="O11283" s="17"/>
      <c r="P11283" s="333">
        <v>11</v>
      </c>
      <c r="Q11283" s="26">
        <v>11</v>
      </c>
      <c r="R11283" s="333">
        <v>52</v>
      </c>
      <c r="S11283" s="412" t="s">
        <v>3</v>
      </c>
      <c r="T11283" s="409" t="s">
        <v>44</v>
      </c>
      <c r="U11283" s="409" t="s">
        <v>126</v>
      </c>
      <c r="V11283" s="3" t="s">
        <v>36</v>
      </c>
      <c r="W11283" s="409"/>
      <c r="X11283" s="409" t="s">
        <v>196</v>
      </c>
      <c r="Y11283" s="11"/>
      <c r="Z11283" s="11"/>
      <c r="AA11283" s="443">
        <v>44.759065</v>
      </c>
      <c r="AB11283" s="443">
        <v>-123.23246399999999</v>
      </c>
      <c r="AC11283" s="187" t="s">
        <v>1803</v>
      </c>
      <c r="AD11283" s="150" t="s">
        <v>1803</v>
      </c>
      <c r="AE11283" s="412"/>
      <c r="AF11283" s="18"/>
      <c r="AG11283" s="11" t="s">
        <v>197</v>
      </c>
      <c r="AH11283" s="2" t="s">
        <v>1794</v>
      </c>
      <c r="AI11283" s="11"/>
      <c r="AJ11283" s="11"/>
      <c r="AK11283" s="11"/>
      <c r="AL11283" s="11"/>
      <c r="AM11283" s="11"/>
      <c r="AN11283" s="11"/>
      <c r="AO11283" s="11"/>
      <c r="AP11283" s="11"/>
      <c r="AQ11283" s="11"/>
      <c r="AR11283" s="11"/>
      <c r="AS11283" s="11"/>
      <c r="AT11283" s="11" t="s">
        <v>197</v>
      </c>
      <c r="BC11283" s="1"/>
      <c r="BD11283" s="154"/>
    </row>
    <row r="11284" spans="1:56" ht="52.5" thickBot="1">
      <c r="B11284" s="87">
        <v>1299</v>
      </c>
      <c r="E11284" s="333">
        <v>17</v>
      </c>
      <c r="F11284" s="333" t="s">
        <v>114</v>
      </c>
      <c r="G11284" s="333">
        <v>2018</v>
      </c>
      <c r="H11284" s="333"/>
      <c r="I11284" s="11">
        <v>18</v>
      </c>
      <c r="J11284" s="11" t="s">
        <v>114</v>
      </c>
      <c r="K11284" s="11">
        <v>2018</v>
      </c>
      <c r="L11284" s="4" t="str">
        <f>CONCATENATE("-",I11284,".",J11284)</f>
        <v>-18.iv</v>
      </c>
      <c r="M11284" s="11"/>
      <c r="N11284" s="17" t="s">
        <v>374</v>
      </c>
      <c r="O11284" s="17"/>
      <c r="P11284" s="333">
        <v>11</v>
      </c>
      <c r="Q11284" s="26">
        <v>11</v>
      </c>
      <c r="R11284" s="333">
        <v>53</v>
      </c>
      <c r="S11284" s="412" t="s">
        <v>3</v>
      </c>
      <c r="T11284" s="409" t="s">
        <v>44</v>
      </c>
      <c r="U11284" s="409" t="s">
        <v>126</v>
      </c>
      <c r="V11284" s="3" t="s">
        <v>36</v>
      </c>
      <c r="W11284" s="409"/>
      <c r="X11284" s="409" t="s">
        <v>196</v>
      </c>
      <c r="Y11284" s="11"/>
      <c r="Z11284" s="11"/>
      <c r="AA11284" s="443">
        <v>44.759065</v>
      </c>
      <c r="AB11284" s="443">
        <v>-123.23246399999999</v>
      </c>
      <c r="AC11284" s="187" t="s">
        <v>1803</v>
      </c>
      <c r="AD11284" s="150" t="s">
        <v>1803</v>
      </c>
      <c r="AE11284" s="412"/>
      <c r="AF11284" s="18"/>
      <c r="AG11284" s="11" t="s">
        <v>197</v>
      </c>
      <c r="AH11284" s="2" t="s">
        <v>1794</v>
      </c>
      <c r="AI11284" s="11"/>
      <c r="AJ11284" s="11"/>
      <c r="AK11284" s="11"/>
      <c r="AL11284" s="11"/>
      <c r="AM11284" s="11"/>
      <c r="AN11284" s="11"/>
      <c r="AO11284" s="11"/>
      <c r="AP11284" s="11"/>
      <c r="AQ11284" s="11"/>
      <c r="AR11284" s="11"/>
      <c r="AS11284" s="11"/>
      <c r="AT11284" s="11" t="s">
        <v>197</v>
      </c>
      <c r="BC11284" s="1"/>
      <c r="BD11284" s="154"/>
    </row>
    <row r="11285" spans="1:56" ht="52.5" thickBot="1">
      <c r="B11285" s="87">
        <v>1300</v>
      </c>
      <c r="E11285" s="333">
        <v>17</v>
      </c>
      <c r="F11285" s="333" t="s">
        <v>114</v>
      </c>
      <c r="G11285" s="333">
        <v>2018</v>
      </c>
      <c r="H11285" s="333"/>
      <c r="I11285" s="11">
        <v>18</v>
      </c>
      <c r="J11285" s="11" t="s">
        <v>114</v>
      </c>
      <c r="K11285" s="11">
        <v>2018</v>
      </c>
      <c r="L11285" s="4" t="str">
        <f>CONCATENATE("-",I11285,".",J11285)</f>
        <v>-18.iv</v>
      </c>
      <c r="M11285" s="11"/>
      <c r="N11285" s="17" t="s">
        <v>374</v>
      </c>
      <c r="O11285" s="17"/>
      <c r="P11285" s="333">
        <v>11</v>
      </c>
      <c r="Q11285" s="26">
        <v>11</v>
      </c>
      <c r="R11285" s="333">
        <v>54</v>
      </c>
      <c r="S11285" s="412" t="s">
        <v>3</v>
      </c>
      <c r="T11285" s="409" t="s">
        <v>44</v>
      </c>
      <c r="U11285" s="409" t="s">
        <v>126</v>
      </c>
      <c r="V11285" s="3" t="s">
        <v>36</v>
      </c>
      <c r="W11285" s="409"/>
      <c r="X11285" s="409" t="s">
        <v>196</v>
      </c>
      <c r="Y11285" s="11"/>
      <c r="Z11285" s="11"/>
      <c r="AA11285" s="443">
        <v>44.759065</v>
      </c>
      <c r="AB11285" s="443">
        <v>-123.23246399999999</v>
      </c>
      <c r="AC11285" s="187" t="s">
        <v>1803</v>
      </c>
      <c r="AD11285" s="150" t="s">
        <v>1803</v>
      </c>
      <c r="AE11285" s="412"/>
      <c r="AF11285" s="18"/>
      <c r="AG11285" s="11" t="s">
        <v>197</v>
      </c>
      <c r="AH11285" s="2" t="s">
        <v>1794</v>
      </c>
      <c r="AI11285" s="11"/>
      <c r="AJ11285" s="11"/>
      <c r="AK11285" s="11"/>
      <c r="AL11285" s="11"/>
      <c r="AM11285" s="11"/>
      <c r="AN11285" s="11"/>
      <c r="AO11285" s="11"/>
      <c r="AP11285" s="11"/>
      <c r="AQ11285" s="11"/>
      <c r="AR11285" s="11"/>
      <c r="AS11285" s="11"/>
      <c r="AT11285" s="11" t="s">
        <v>197</v>
      </c>
      <c r="BC11285" s="1"/>
      <c r="BD11285" s="154"/>
    </row>
    <row r="11286" spans="1:56" ht="52.5" thickBot="1">
      <c r="B11286" s="87">
        <v>1301</v>
      </c>
      <c r="E11286" s="333">
        <v>17</v>
      </c>
      <c r="F11286" s="333" t="s">
        <v>114</v>
      </c>
      <c r="G11286" s="333">
        <v>2018</v>
      </c>
      <c r="H11286" s="333"/>
      <c r="I11286" s="11">
        <v>18</v>
      </c>
      <c r="J11286" s="11" t="s">
        <v>114</v>
      </c>
      <c r="K11286" s="11">
        <v>2018</v>
      </c>
      <c r="L11286" s="4" t="str">
        <f>CONCATENATE("-",I11286,".",J11286)</f>
        <v>-18.iv</v>
      </c>
      <c r="M11286" s="11"/>
      <c r="N11286" s="17" t="s">
        <v>374</v>
      </c>
      <c r="O11286" s="17"/>
      <c r="P11286" s="333">
        <v>11</v>
      </c>
      <c r="Q11286" s="26">
        <v>11</v>
      </c>
      <c r="R11286" s="333">
        <v>55</v>
      </c>
      <c r="S11286" s="412" t="s">
        <v>3</v>
      </c>
      <c r="T11286" s="409" t="s">
        <v>44</v>
      </c>
      <c r="U11286" s="409" t="s">
        <v>126</v>
      </c>
      <c r="V11286" s="3" t="s">
        <v>36</v>
      </c>
      <c r="W11286" s="409"/>
      <c r="X11286" s="409" t="s">
        <v>196</v>
      </c>
      <c r="Y11286" s="11"/>
      <c r="Z11286" s="11"/>
      <c r="AA11286" s="443">
        <v>44.759065</v>
      </c>
      <c r="AB11286" s="443">
        <v>-123.23246399999999</v>
      </c>
      <c r="AC11286" s="187" t="s">
        <v>1803</v>
      </c>
      <c r="AD11286" s="150" t="s">
        <v>1803</v>
      </c>
      <c r="AE11286" s="412"/>
      <c r="AF11286" s="18"/>
      <c r="AG11286" s="11" t="s">
        <v>197</v>
      </c>
      <c r="AH11286" s="2" t="s">
        <v>1794</v>
      </c>
      <c r="AI11286" s="11"/>
      <c r="AJ11286" s="11"/>
      <c r="AK11286" s="11"/>
      <c r="AL11286" s="11"/>
      <c r="AM11286" s="11"/>
      <c r="AN11286" s="11"/>
      <c r="AO11286" s="11"/>
      <c r="AP11286" s="11"/>
      <c r="AQ11286" s="11"/>
      <c r="AR11286" s="11"/>
      <c r="AS11286" s="11"/>
      <c r="AT11286" s="11" t="s">
        <v>197</v>
      </c>
      <c r="BC11286" s="1"/>
      <c r="BD11286" s="154"/>
    </row>
    <row r="11287" spans="1:56" ht="52.5" thickBot="1">
      <c r="B11287" s="87">
        <v>1302</v>
      </c>
      <c r="E11287" s="333">
        <v>17</v>
      </c>
      <c r="F11287" s="333" t="s">
        <v>114</v>
      </c>
      <c r="G11287" s="333">
        <v>2018</v>
      </c>
      <c r="H11287" s="333"/>
      <c r="I11287" s="11">
        <v>18</v>
      </c>
      <c r="J11287" s="11" t="s">
        <v>114</v>
      </c>
      <c r="K11287" s="11">
        <v>2018</v>
      </c>
      <c r="L11287" s="4" t="str">
        <f>CONCATENATE("-",I11287,".",J11287)</f>
        <v>-18.iv</v>
      </c>
      <c r="M11287" s="11"/>
      <c r="N11287" s="17" t="s">
        <v>374</v>
      </c>
      <c r="O11287" s="17"/>
      <c r="P11287" s="333">
        <v>11</v>
      </c>
      <c r="Q11287" s="26">
        <v>11</v>
      </c>
      <c r="R11287" s="333">
        <v>56</v>
      </c>
      <c r="S11287" s="412" t="s">
        <v>3</v>
      </c>
      <c r="T11287" s="409" t="s">
        <v>44</v>
      </c>
      <c r="U11287" s="409" t="s">
        <v>126</v>
      </c>
      <c r="V11287" s="3" t="s">
        <v>36</v>
      </c>
      <c r="W11287" s="409"/>
      <c r="X11287" s="409" t="s">
        <v>196</v>
      </c>
      <c r="Y11287" s="11"/>
      <c r="Z11287" s="11"/>
      <c r="AA11287" s="443">
        <v>44.759065</v>
      </c>
      <c r="AB11287" s="443">
        <v>-123.23246399999999</v>
      </c>
      <c r="AC11287" s="187" t="s">
        <v>1803</v>
      </c>
      <c r="AD11287" s="150" t="s">
        <v>1803</v>
      </c>
      <c r="AE11287" s="412"/>
      <c r="AF11287" s="18"/>
      <c r="AG11287" s="11" t="s">
        <v>197</v>
      </c>
      <c r="AH11287" s="2" t="s">
        <v>1794</v>
      </c>
      <c r="AI11287" s="11"/>
      <c r="AJ11287" s="11"/>
      <c r="AK11287" s="11"/>
      <c r="AL11287" s="11"/>
      <c r="AM11287" s="11"/>
      <c r="AN11287" s="11"/>
      <c r="AO11287" s="11"/>
      <c r="AP11287" s="11"/>
      <c r="AQ11287" s="11"/>
      <c r="AR11287" s="11"/>
      <c r="AS11287" s="11"/>
      <c r="AT11287" s="11" t="s">
        <v>197</v>
      </c>
      <c r="BC11287" s="1"/>
      <c r="BD11287" s="154"/>
    </row>
    <row r="11288" spans="1:56" ht="39.75" thickBot="1">
      <c r="B11288" s="87">
        <v>1303</v>
      </c>
      <c r="E11288" s="333">
        <v>17</v>
      </c>
      <c r="F11288" s="333" t="s">
        <v>114</v>
      </c>
      <c r="G11288" s="333">
        <v>2018</v>
      </c>
      <c r="H11288" s="333"/>
      <c r="I11288" s="11">
        <v>18</v>
      </c>
      <c r="J11288" s="11" t="s">
        <v>114</v>
      </c>
      <c r="K11288" s="11">
        <v>2018</v>
      </c>
      <c r="L11288" s="4" t="str">
        <f>CONCATENATE("-",I11288,".",J11288)</f>
        <v>-18.iv</v>
      </c>
      <c r="M11288" s="11"/>
      <c r="N11288" s="17" t="s">
        <v>374</v>
      </c>
      <c r="O11288" s="17"/>
      <c r="P11288" s="333">
        <v>11</v>
      </c>
      <c r="Q11288" s="26">
        <v>11</v>
      </c>
      <c r="R11288" s="333">
        <v>57</v>
      </c>
      <c r="S11288" s="412" t="s">
        <v>3</v>
      </c>
      <c r="T11288" s="409" t="s">
        <v>44</v>
      </c>
      <c r="U11288" s="409" t="s">
        <v>126</v>
      </c>
      <c r="V11288" s="3" t="s">
        <v>36</v>
      </c>
      <c r="W11288" s="409"/>
      <c r="X11288" s="409" t="s">
        <v>196</v>
      </c>
      <c r="Y11288" s="11"/>
      <c r="Z11288" s="11"/>
      <c r="AA11288" s="443">
        <v>44.759065</v>
      </c>
      <c r="AB11288" s="443">
        <v>-123.23246399999999</v>
      </c>
      <c r="AC11288" s="187" t="s">
        <v>1803</v>
      </c>
      <c r="AD11288" s="150" t="s">
        <v>1803</v>
      </c>
      <c r="AE11288" s="412"/>
      <c r="AF11288" s="18"/>
      <c r="AG11288" s="11" t="s">
        <v>197</v>
      </c>
      <c r="AH11288" s="2" t="s">
        <v>1794</v>
      </c>
      <c r="AI11288" s="11"/>
      <c r="AJ11288" s="11"/>
      <c r="AK11288" s="11"/>
      <c r="AL11288" s="11"/>
      <c r="AM11288" s="11"/>
      <c r="AN11288" s="11"/>
      <c r="AO11288" s="11"/>
      <c r="AP11288" s="11"/>
      <c r="AQ11288" s="11"/>
      <c r="AR11288" s="11"/>
      <c r="AS11288" s="11"/>
      <c r="AT11288" s="11" t="s">
        <v>197</v>
      </c>
      <c r="BC11288" s="1"/>
      <c r="BD11288" s="154"/>
    </row>
    <row r="11289" spans="1:56" ht="39.75" thickBot="1">
      <c r="A11289" s="4"/>
      <c r="B11289" s="87">
        <v>1304</v>
      </c>
      <c r="C11289" s="1"/>
      <c r="D11289" s="1"/>
      <c r="E11289" s="333">
        <v>17</v>
      </c>
      <c r="F11289" s="333" t="s">
        <v>114</v>
      </c>
      <c r="G11289" s="333">
        <v>2018</v>
      </c>
      <c r="H11289" s="333"/>
      <c r="I11289" s="18">
        <v>18</v>
      </c>
      <c r="J11289" s="18" t="s">
        <v>114</v>
      </c>
      <c r="K11289" s="18">
        <v>2018</v>
      </c>
      <c r="L11289" s="4" t="str">
        <f>CONCATENATE("-",I11289,".",J11289)</f>
        <v>-18.iv</v>
      </c>
      <c r="M11289" s="18"/>
      <c r="N11289" s="271" t="s">
        <v>374</v>
      </c>
      <c r="O11289" s="271"/>
      <c r="P11289" s="333">
        <v>11</v>
      </c>
      <c r="Q11289" s="290">
        <v>11</v>
      </c>
      <c r="R11289" s="333">
        <v>58</v>
      </c>
      <c r="S11289" s="412" t="s">
        <v>3</v>
      </c>
      <c r="T11289" s="409" t="s">
        <v>44</v>
      </c>
      <c r="U11289" s="409" t="s">
        <v>126</v>
      </c>
      <c r="V11289" s="4" t="s">
        <v>36</v>
      </c>
      <c r="W11289" s="409"/>
      <c r="X11289" s="409" t="s">
        <v>196</v>
      </c>
      <c r="Y11289" s="18"/>
      <c r="Z11289" s="18"/>
      <c r="AA11289" s="443">
        <v>44.759065</v>
      </c>
      <c r="AB11289" s="443">
        <v>-123.23246399999999</v>
      </c>
      <c r="AC11289" s="187" t="s">
        <v>1803</v>
      </c>
      <c r="AD11289" s="150" t="s">
        <v>1803</v>
      </c>
      <c r="AE11289" s="412"/>
      <c r="AF11289" s="18"/>
      <c r="AG11289" s="11" t="s">
        <v>197</v>
      </c>
      <c r="AH11289" s="2" t="s">
        <v>1794</v>
      </c>
      <c r="AI11289" s="18"/>
      <c r="AJ11289" s="18"/>
      <c r="AK11289" s="18"/>
      <c r="AL11289" s="18"/>
      <c r="AM11289" s="18"/>
      <c r="AN11289" s="18"/>
      <c r="AO11289" s="18"/>
      <c r="AP11289" s="18"/>
      <c r="AQ11289" s="18"/>
      <c r="AR11289" s="18"/>
      <c r="AS11289" s="18"/>
      <c r="AT11289" s="18" t="s">
        <v>197</v>
      </c>
      <c r="AU11289" s="1"/>
      <c r="AV11289" s="1"/>
      <c r="AW11289" s="1"/>
      <c r="AX11289" s="1"/>
      <c r="AY11289" s="1"/>
      <c r="AZ11289" s="1"/>
      <c r="BA11289" s="1"/>
      <c r="BB11289" s="1"/>
      <c r="BC11289" s="1"/>
      <c r="BD11289" s="257"/>
    </row>
    <row r="11290" spans="1:56" ht="39.75" thickBot="1">
      <c r="B11290" s="87">
        <v>1305</v>
      </c>
      <c r="E11290" s="333">
        <v>17</v>
      </c>
      <c r="F11290" s="333" t="s">
        <v>114</v>
      </c>
      <c r="G11290" s="333">
        <v>2018</v>
      </c>
      <c r="H11290" s="333"/>
      <c r="I11290" s="11">
        <v>18</v>
      </c>
      <c r="J11290" s="11" t="s">
        <v>114</v>
      </c>
      <c r="K11290" s="11">
        <v>2018</v>
      </c>
      <c r="L11290" s="4" t="str">
        <f>CONCATENATE("-",I11290,".",J11290)</f>
        <v>-18.iv</v>
      </c>
      <c r="M11290" s="11"/>
      <c r="N11290" s="17" t="s">
        <v>374</v>
      </c>
      <c r="O11290" s="17"/>
      <c r="P11290" s="333">
        <v>11</v>
      </c>
      <c r="Q11290" s="26">
        <v>11</v>
      </c>
      <c r="R11290" s="333">
        <v>59</v>
      </c>
      <c r="S11290" s="412" t="s">
        <v>3</v>
      </c>
      <c r="T11290" s="409" t="s">
        <v>44</v>
      </c>
      <c r="U11290" s="409" t="s">
        <v>126</v>
      </c>
      <c r="V11290" s="3" t="s">
        <v>36</v>
      </c>
      <c r="W11290" s="409"/>
      <c r="X11290" s="409" t="s">
        <v>196</v>
      </c>
      <c r="Y11290" s="11"/>
      <c r="Z11290" s="11"/>
      <c r="AA11290" s="443">
        <v>44.759065</v>
      </c>
      <c r="AB11290" s="443">
        <v>-123.23246399999999</v>
      </c>
      <c r="AC11290" s="187" t="s">
        <v>1803</v>
      </c>
      <c r="AD11290" s="150" t="s">
        <v>1803</v>
      </c>
      <c r="AE11290" s="412"/>
      <c r="AF11290" s="18"/>
      <c r="AG11290" s="11" t="s">
        <v>197</v>
      </c>
      <c r="AH11290" s="2" t="s">
        <v>1794</v>
      </c>
      <c r="AI11290" s="11"/>
      <c r="AJ11290" s="11"/>
      <c r="AK11290" s="11"/>
      <c r="AL11290" s="11"/>
      <c r="AM11290" s="11"/>
      <c r="AN11290" s="11"/>
      <c r="AO11290" s="11"/>
      <c r="AP11290" s="11"/>
      <c r="AQ11290" s="11"/>
      <c r="AR11290" s="11"/>
      <c r="AS11290" s="11"/>
      <c r="AT11290" s="11" t="s">
        <v>197</v>
      </c>
      <c r="BC11290" s="1"/>
    </row>
    <row r="11291" spans="1:56" ht="39.75" thickBot="1">
      <c r="B11291" s="87">
        <v>1306</v>
      </c>
      <c r="E11291" s="333">
        <v>17</v>
      </c>
      <c r="F11291" s="333" t="s">
        <v>114</v>
      </c>
      <c r="G11291" s="333">
        <v>2018</v>
      </c>
      <c r="H11291" s="333"/>
      <c r="I11291" s="11">
        <v>18</v>
      </c>
      <c r="J11291" s="11" t="s">
        <v>114</v>
      </c>
      <c r="K11291" s="11">
        <v>2018</v>
      </c>
      <c r="L11291" s="4" t="str">
        <f>CONCATENATE("-",I11291,".",J11291)</f>
        <v>-18.iv</v>
      </c>
      <c r="M11291" s="11"/>
      <c r="N11291" s="17" t="s">
        <v>374</v>
      </c>
      <c r="O11291" s="17"/>
      <c r="P11291" s="333">
        <v>11</v>
      </c>
      <c r="Q11291" s="26">
        <v>11</v>
      </c>
      <c r="R11291" s="333">
        <v>60</v>
      </c>
      <c r="S11291" s="412" t="s">
        <v>3</v>
      </c>
      <c r="T11291" s="409" t="s">
        <v>44</v>
      </c>
      <c r="U11291" s="409" t="s">
        <v>126</v>
      </c>
      <c r="V11291" s="3" t="s">
        <v>36</v>
      </c>
      <c r="W11291" s="409"/>
      <c r="X11291" s="409" t="s">
        <v>196</v>
      </c>
      <c r="Y11291" s="11"/>
      <c r="Z11291" s="11"/>
      <c r="AA11291" s="443">
        <v>44.759065</v>
      </c>
      <c r="AB11291" s="443">
        <v>-123.23246399999999</v>
      </c>
      <c r="AC11291" s="187" t="s">
        <v>1803</v>
      </c>
      <c r="AD11291" s="150" t="s">
        <v>1803</v>
      </c>
      <c r="AE11291" s="412"/>
      <c r="AF11291" s="18"/>
      <c r="AG11291" s="11" t="s">
        <v>197</v>
      </c>
      <c r="AH11291" s="2" t="s">
        <v>1794</v>
      </c>
      <c r="AI11291" s="11"/>
      <c r="AJ11291" s="11"/>
      <c r="AK11291" s="11"/>
      <c r="AL11291" s="11"/>
      <c r="AM11291" s="11"/>
      <c r="AN11291" s="11"/>
      <c r="AO11291" s="11"/>
      <c r="AP11291" s="11"/>
      <c r="AQ11291" s="11"/>
      <c r="AR11291" s="11"/>
      <c r="AS11291" s="11"/>
      <c r="AT11291" s="11" t="s">
        <v>197</v>
      </c>
      <c r="BC11291" s="1"/>
    </row>
    <row r="11292" spans="1:56" ht="39.75" thickBot="1">
      <c r="B11292" s="87">
        <v>1307</v>
      </c>
      <c r="E11292" s="333">
        <v>17</v>
      </c>
      <c r="F11292" s="333" t="s">
        <v>114</v>
      </c>
      <c r="G11292" s="333">
        <v>2018</v>
      </c>
      <c r="H11292" s="333"/>
      <c r="I11292" s="11">
        <v>18</v>
      </c>
      <c r="J11292" s="11" t="s">
        <v>114</v>
      </c>
      <c r="K11292" s="11">
        <v>2018</v>
      </c>
      <c r="L11292" s="4" t="str">
        <f>CONCATENATE("-",I11292,".",J11292)</f>
        <v>-18.iv</v>
      </c>
      <c r="M11292" s="11"/>
      <c r="N11292" s="17" t="s">
        <v>374</v>
      </c>
      <c r="O11292" s="17"/>
      <c r="P11292" s="333">
        <v>11</v>
      </c>
      <c r="Q11292" s="26">
        <v>11</v>
      </c>
      <c r="R11292" s="333">
        <v>61</v>
      </c>
      <c r="S11292" s="412" t="s">
        <v>3</v>
      </c>
      <c r="T11292" s="409" t="s">
        <v>44</v>
      </c>
      <c r="U11292" s="409" t="s">
        <v>126</v>
      </c>
      <c r="V11292" s="3" t="s">
        <v>36</v>
      </c>
      <c r="W11292" s="409"/>
      <c r="X11292" s="409" t="s">
        <v>196</v>
      </c>
      <c r="Y11292" s="11"/>
      <c r="Z11292" s="11"/>
      <c r="AA11292" s="443">
        <v>44.759065</v>
      </c>
      <c r="AB11292" s="443">
        <v>-123.23246399999999</v>
      </c>
      <c r="AC11292" s="187" t="s">
        <v>1803</v>
      </c>
      <c r="AD11292" s="150" t="s">
        <v>1803</v>
      </c>
      <c r="AE11292" s="412"/>
      <c r="AF11292" s="18"/>
      <c r="AG11292" s="11" t="s">
        <v>197</v>
      </c>
      <c r="AH11292" s="2" t="s">
        <v>1794</v>
      </c>
      <c r="AI11292" s="11"/>
      <c r="AJ11292" s="11"/>
      <c r="AK11292" s="11"/>
      <c r="AL11292" s="11"/>
      <c r="AM11292" s="11"/>
      <c r="AN11292" s="11"/>
      <c r="AO11292" s="11"/>
      <c r="AP11292" s="11"/>
      <c r="AQ11292" s="11"/>
      <c r="AR11292" s="11"/>
      <c r="AS11292" s="11"/>
      <c r="AT11292" s="11" t="s">
        <v>197</v>
      </c>
      <c r="BC11292" s="1"/>
    </row>
    <row r="11293" spans="1:56" ht="39.75" thickBot="1">
      <c r="B11293" s="87">
        <v>1308</v>
      </c>
      <c r="E11293" s="333">
        <v>17</v>
      </c>
      <c r="F11293" s="333" t="s">
        <v>114</v>
      </c>
      <c r="G11293" s="333">
        <v>2018</v>
      </c>
      <c r="H11293" s="333"/>
      <c r="I11293" s="11">
        <v>18</v>
      </c>
      <c r="J11293" s="11" t="s">
        <v>114</v>
      </c>
      <c r="K11293" s="11">
        <v>2018</v>
      </c>
      <c r="L11293" s="4" t="str">
        <f>CONCATENATE("-",I11293,".",J11293)</f>
        <v>-18.iv</v>
      </c>
      <c r="M11293" s="11"/>
      <c r="N11293" s="17" t="s">
        <v>374</v>
      </c>
      <c r="O11293" s="17"/>
      <c r="P11293" s="333">
        <v>11</v>
      </c>
      <c r="Q11293" s="26">
        <v>11</v>
      </c>
      <c r="R11293" s="333">
        <v>62</v>
      </c>
      <c r="S11293" s="412" t="s">
        <v>3</v>
      </c>
      <c r="T11293" s="409" t="s">
        <v>44</v>
      </c>
      <c r="U11293" s="409" t="s">
        <v>126</v>
      </c>
      <c r="V11293" s="3" t="s">
        <v>36</v>
      </c>
      <c r="W11293" s="409"/>
      <c r="X11293" s="409" t="s">
        <v>196</v>
      </c>
      <c r="Y11293" s="11"/>
      <c r="Z11293" s="11"/>
      <c r="AA11293" s="443">
        <v>44.759065</v>
      </c>
      <c r="AB11293" s="443">
        <v>-123.23246399999999</v>
      </c>
      <c r="AC11293" s="187" t="s">
        <v>1803</v>
      </c>
      <c r="AD11293" s="150" t="s">
        <v>1803</v>
      </c>
      <c r="AE11293" s="412"/>
      <c r="AF11293" s="18"/>
      <c r="AG11293" s="11" t="s">
        <v>197</v>
      </c>
      <c r="AH11293" s="2" t="s">
        <v>1794</v>
      </c>
      <c r="AI11293" s="11"/>
      <c r="AJ11293" s="11"/>
      <c r="AK11293" s="11"/>
      <c r="AL11293" s="11"/>
      <c r="AM11293" s="11"/>
      <c r="AN11293" s="11"/>
      <c r="AO11293" s="11"/>
      <c r="AP11293" s="11"/>
      <c r="AQ11293" s="11"/>
      <c r="AR11293" s="11"/>
      <c r="AS11293" s="11"/>
      <c r="AT11293" s="11" t="s">
        <v>197</v>
      </c>
      <c r="BC11293" s="1"/>
    </row>
    <row r="11294" spans="1:56" ht="39.75" thickBot="1">
      <c r="A11294" s="4"/>
      <c r="B11294" s="87">
        <v>1309</v>
      </c>
      <c r="C11294" s="1"/>
      <c r="D11294" s="1"/>
      <c r="E11294" s="333">
        <v>17</v>
      </c>
      <c r="F11294" s="333" t="s">
        <v>114</v>
      </c>
      <c r="G11294" s="333">
        <v>2018</v>
      </c>
      <c r="H11294" s="333"/>
      <c r="I11294" s="18">
        <v>18</v>
      </c>
      <c r="J11294" s="18" t="s">
        <v>114</v>
      </c>
      <c r="K11294" s="18">
        <v>2018</v>
      </c>
      <c r="L11294" s="4" t="str">
        <f>CONCATENATE("-",I11294,".",J11294)</f>
        <v>-18.iv</v>
      </c>
      <c r="M11294" s="18"/>
      <c r="N11294" s="271" t="s">
        <v>374</v>
      </c>
      <c r="O11294" s="271"/>
      <c r="P11294" s="333">
        <v>11</v>
      </c>
      <c r="Q11294" s="290">
        <v>11</v>
      </c>
      <c r="R11294" s="333">
        <v>63</v>
      </c>
      <c r="S11294" s="412" t="s">
        <v>3</v>
      </c>
      <c r="T11294" s="409" t="s">
        <v>44</v>
      </c>
      <c r="U11294" s="409" t="s">
        <v>126</v>
      </c>
      <c r="V11294" s="4" t="s">
        <v>36</v>
      </c>
      <c r="W11294" s="409"/>
      <c r="X11294" s="409" t="s">
        <v>196</v>
      </c>
      <c r="Y11294" s="18"/>
      <c r="Z11294" s="18"/>
      <c r="AA11294" s="443">
        <v>44.759065</v>
      </c>
      <c r="AB11294" s="443">
        <v>-123.23246399999999</v>
      </c>
      <c r="AC11294" s="187" t="s">
        <v>1803</v>
      </c>
      <c r="AD11294" s="150" t="s">
        <v>1803</v>
      </c>
      <c r="AE11294" s="412"/>
      <c r="AF11294" s="18"/>
      <c r="AG11294" s="11" t="s">
        <v>197</v>
      </c>
      <c r="AH11294" s="2" t="s">
        <v>1794</v>
      </c>
      <c r="AI11294" s="18"/>
      <c r="AJ11294" s="18"/>
      <c r="AK11294" s="18"/>
      <c r="AL11294" s="18"/>
      <c r="AM11294" s="18"/>
      <c r="AN11294" s="18"/>
      <c r="AO11294" s="18"/>
      <c r="AP11294" s="18"/>
      <c r="AQ11294" s="18"/>
      <c r="AR11294" s="18"/>
      <c r="AS11294" s="18"/>
      <c r="AT11294" s="18" t="s">
        <v>197</v>
      </c>
      <c r="AU11294" s="1"/>
      <c r="AV11294" s="1"/>
      <c r="AW11294" s="1"/>
      <c r="AX11294" s="1"/>
      <c r="AY11294" s="1"/>
      <c r="AZ11294" s="1"/>
      <c r="BA11294" s="1"/>
      <c r="BB11294" s="1"/>
      <c r="BC11294" s="1"/>
      <c r="BD11294" s="1"/>
    </row>
    <row r="11295" spans="1:56" ht="39.75" thickBot="1">
      <c r="B11295" s="87">
        <v>1310</v>
      </c>
      <c r="E11295" s="333">
        <v>17</v>
      </c>
      <c r="F11295" s="333" t="s">
        <v>114</v>
      </c>
      <c r="G11295" s="333">
        <v>2018</v>
      </c>
      <c r="H11295" s="333"/>
      <c r="I11295" s="11">
        <v>18</v>
      </c>
      <c r="J11295" s="11" t="s">
        <v>114</v>
      </c>
      <c r="K11295" s="11">
        <v>2018</v>
      </c>
      <c r="L11295" s="4" t="str">
        <f>CONCATENATE("-",I11295,".",J11295)</f>
        <v>-18.iv</v>
      </c>
      <c r="M11295" s="11"/>
      <c r="N11295" s="17" t="s">
        <v>374</v>
      </c>
      <c r="O11295" s="17"/>
      <c r="P11295" s="333">
        <v>11</v>
      </c>
      <c r="Q11295" s="26">
        <v>11</v>
      </c>
      <c r="R11295" s="333">
        <v>64</v>
      </c>
      <c r="S11295" s="412" t="s">
        <v>3</v>
      </c>
      <c r="T11295" s="409" t="s">
        <v>44</v>
      </c>
      <c r="U11295" s="409" t="s">
        <v>126</v>
      </c>
      <c r="V11295" s="3" t="s">
        <v>36</v>
      </c>
      <c r="W11295" s="409"/>
      <c r="X11295" s="409" t="s">
        <v>196</v>
      </c>
      <c r="Y11295" s="11"/>
      <c r="Z11295" s="11"/>
      <c r="AA11295" s="443">
        <v>44.759065</v>
      </c>
      <c r="AB11295" s="443">
        <v>-123.23246399999999</v>
      </c>
      <c r="AC11295" s="187" t="s">
        <v>1803</v>
      </c>
      <c r="AD11295" s="150" t="s">
        <v>1803</v>
      </c>
      <c r="AE11295" s="412"/>
      <c r="AF11295" s="18"/>
      <c r="AG11295" s="11" t="s">
        <v>197</v>
      </c>
      <c r="AH11295" s="2" t="s">
        <v>1794</v>
      </c>
      <c r="AI11295" s="11"/>
      <c r="AJ11295" s="11"/>
      <c r="AK11295" s="11"/>
      <c r="AL11295" s="11"/>
      <c r="AM11295" s="11"/>
      <c r="AN11295" s="11"/>
      <c r="AO11295" s="11"/>
      <c r="AP11295" s="11"/>
      <c r="AQ11295" s="11"/>
      <c r="AR11295" s="11"/>
      <c r="AS11295" s="11"/>
      <c r="AT11295" s="11" t="s">
        <v>197</v>
      </c>
    </row>
    <row r="11296" spans="1:56" ht="39.75" thickBot="1">
      <c r="B11296" s="87">
        <v>1311</v>
      </c>
      <c r="E11296" s="333">
        <v>17</v>
      </c>
      <c r="F11296" s="333" t="s">
        <v>114</v>
      </c>
      <c r="G11296" s="333">
        <v>2018</v>
      </c>
      <c r="H11296" s="333"/>
      <c r="I11296" s="11">
        <v>18</v>
      </c>
      <c r="J11296" s="11" t="s">
        <v>114</v>
      </c>
      <c r="K11296" s="11">
        <v>2018</v>
      </c>
      <c r="L11296" s="4" t="str">
        <f>CONCATENATE("-",I11296,".",J11296)</f>
        <v>-18.iv</v>
      </c>
      <c r="M11296" s="11"/>
      <c r="N11296" s="17" t="s">
        <v>374</v>
      </c>
      <c r="O11296" s="17"/>
      <c r="P11296" s="333">
        <v>11</v>
      </c>
      <c r="Q11296" s="26">
        <v>11</v>
      </c>
      <c r="R11296" s="333">
        <v>65</v>
      </c>
      <c r="S11296" s="412" t="s">
        <v>3</v>
      </c>
      <c r="T11296" s="409" t="s">
        <v>44</v>
      </c>
      <c r="U11296" s="409" t="s">
        <v>126</v>
      </c>
      <c r="V11296" s="3" t="s">
        <v>36</v>
      </c>
      <c r="W11296" s="409"/>
      <c r="X11296" s="409" t="s">
        <v>196</v>
      </c>
      <c r="Y11296" s="11"/>
      <c r="Z11296" s="11"/>
      <c r="AA11296" s="443">
        <v>44.759065</v>
      </c>
      <c r="AB11296" s="443">
        <v>-123.23246399999999</v>
      </c>
      <c r="AC11296" s="187" t="s">
        <v>1803</v>
      </c>
      <c r="AD11296" s="150" t="s">
        <v>1803</v>
      </c>
      <c r="AE11296" s="412"/>
      <c r="AF11296" s="18"/>
      <c r="AG11296" s="11" t="s">
        <v>197</v>
      </c>
      <c r="AH11296" s="2" t="s">
        <v>1794</v>
      </c>
      <c r="AI11296" s="11"/>
      <c r="AJ11296" s="11"/>
      <c r="AK11296" s="11"/>
      <c r="AL11296" s="11"/>
      <c r="AM11296" s="11"/>
      <c r="AN11296" s="11"/>
      <c r="AO11296" s="11"/>
      <c r="AP11296" s="11"/>
      <c r="AQ11296" s="11"/>
      <c r="AR11296" s="11"/>
      <c r="AS11296" s="11"/>
      <c r="AT11296" s="11" t="s">
        <v>197</v>
      </c>
    </row>
    <row r="11297" spans="2:46" ht="39.75" thickBot="1">
      <c r="B11297" s="87">
        <v>1312</v>
      </c>
      <c r="E11297" s="333">
        <v>17</v>
      </c>
      <c r="F11297" s="333" t="s">
        <v>114</v>
      </c>
      <c r="G11297" s="333">
        <v>2018</v>
      </c>
      <c r="H11297" s="333"/>
      <c r="I11297" s="11">
        <v>18</v>
      </c>
      <c r="J11297" s="11" t="s">
        <v>114</v>
      </c>
      <c r="K11297" s="11">
        <v>2018</v>
      </c>
      <c r="L11297" s="4" t="str">
        <f>CONCATENATE("-",I11297,".",J11297)</f>
        <v>-18.iv</v>
      </c>
      <c r="M11297" s="11"/>
      <c r="N11297" s="17" t="s">
        <v>374</v>
      </c>
      <c r="O11297" s="17"/>
      <c r="P11297" s="333">
        <v>11</v>
      </c>
      <c r="Q11297" s="26">
        <v>11</v>
      </c>
      <c r="R11297" s="333">
        <v>66</v>
      </c>
      <c r="S11297" s="412" t="s">
        <v>3</v>
      </c>
      <c r="T11297" s="409" t="s">
        <v>44</v>
      </c>
      <c r="U11297" s="409" t="s">
        <v>126</v>
      </c>
      <c r="V11297" s="3" t="s">
        <v>36</v>
      </c>
      <c r="W11297" s="409"/>
      <c r="X11297" s="409" t="s">
        <v>196</v>
      </c>
      <c r="Y11297" s="11"/>
      <c r="Z11297" s="11"/>
      <c r="AA11297" s="443">
        <v>44.759065</v>
      </c>
      <c r="AB11297" s="443">
        <v>-123.23246399999999</v>
      </c>
      <c r="AC11297" s="187" t="s">
        <v>1803</v>
      </c>
      <c r="AD11297" s="150" t="s">
        <v>1803</v>
      </c>
      <c r="AE11297" s="412"/>
      <c r="AF11297" s="18"/>
      <c r="AG11297" s="11" t="s">
        <v>197</v>
      </c>
      <c r="AH11297" s="2" t="s">
        <v>1794</v>
      </c>
      <c r="AI11297" s="11"/>
      <c r="AJ11297" s="11"/>
      <c r="AK11297" s="11"/>
      <c r="AL11297" s="11"/>
      <c r="AM11297" s="11"/>
      <c r="AN11297" s="11"/>
      <c r="AO11297" s="11"/>
      <c r="AP11297" s="11"/>
      <c r="AQ11297" s="11"/>
      <c r="AR11297" s="11"/>
      <c r="AS11297" s="11"/>
      <c r="AT11297" s="11" t="s">
        <v>197</v>
      </c>
    </row>
    <row r="11298" spans="2:46" ht="52.5" thickBot="1">
      <c r="B11298" s="87">
        <v>1313</v>
      </c>
      <c r="E11298" s="333">
        <v>17</v>
      </c>
      <c r="F11298" s="333" t="s">
        <v>114</v>
      </c>
      <c r="G11298" s="333">
        <v>2018</v>
      </c>
      <c r="H11298" s="333"/>
      <c r="I11298" s="11">
        <v>18</v>
      </c>
      <c r="J11298" s="11" t="s">
        <v>114</v>
      </c>
      <c r="K11298" s="11">
        <v>2018</v>
      </c>
      <c r="L11298" s="4" t="str">
        <f>CONCATENATE("-",I11298,".",J11298)</f>
        <v>-18.iv</v>
      </c>
      <c r="M11298" s="11"/>
      <c r="N11298" s="17" t="s">
        <v>374</v>
      </c>
      <c r="O11298" s="17"/>
      <c r="P11298" s="333">
        <v>11</v>
      </c>
      <c r="Q11298" s="26">
        <v>11</v>
      </c>
      <c r="R11298" s="333">
        <v>67</v>
      </c>
      <c r="S11298" s="412" t="s">
        <v>3</v>
      </c>
      <c r="T11298" s="409" t="s">
        <v>44</v>
      </c>
      <c r="U11298" s="409" t="s">
        <v>126</v>
      </c>
      <c r="V11298" s="3" t="s">
        <v>36</v>
      </c>
      <c r="W11298" s="409"/>
      <c r="X11298" s="409" t="s">
        <v>196</v>
      </c>
      <c r="Y11298" s="11"/>
      <c r="Z11298" s="11"/>
      <c r="AA11298" s="443">
        <v>44.759065</v>
      </c>
      <c r="AB11298" s="443">
        <v>-123.23246399999999</v>
      </c>
      <c r="AC11298" s="187" t="s">
        <v>1803</v>
      </c>
      <c r="AD11298" s="150" t="s">
        <v>1803</v>
      </c>
      <c r="AE11298" s="412"/>
      <c r="AF11298" s="18"/>
      <c r="AG11298" s="11" t="s">
        <v>197</v>
      </c>
      <c r="AH11298" s="2" t="s">
        <v>1794</v>
      </c>
      <c r="AI11298" s="11"/>
      <c r="AJ11298" s="11"/>
      <c r="AK11298" s="11"/>
      <c r="AL11298" s="11"/>
      <c r="AM11298" s="11"/>
      <c r="AN11298" s="11"/>
      <c r="AO11298" s="11"/>
      <c r="AP11298" s="11"/>
      <c r="AQ11298" s="11"/>
      <c r="AR11298" s="11"/>
      <c r="AS11298" s="11"/>
      <c r="AT11298" s="11" t="s">
        <v>197</v>
      </c>
    </row>
    <row r="11299" spans="2:46" ht="52.5" thickBot="1">
      <c r="B11299" s="87">
        <v>1314</v>
      </c>
      <c r="E11299" s="333">
        <v>17</v>
      </c>
      <c r="F11299" s="333" t="s">
        <v>114</v>
      </c>
      <c r="G11299" s="333">
        <v>2018</v>
      </c>
      <c r="H11299" s="333"/>
      <c r="I11299" s="11">
        <v>18</v>
      </c>
      <c r="J11299" s="11" t="s">
        <v>114</v>
      </c>
      <c r="K11299" s="11">
        <v>2018</v>
      </c>
      <c r="L11299" s="4" t="str">
        <f>CONCATENATE("-",I11299,".",J11299)</f>
        <v>-18.iv</v>
      </c>
      <c r="M11299" s="11"/>
      <c r="N11299" s="17" t="s">
        <v>374</v>
      </c>
      <c r="O11299" s="17"/>
      <c r="P11299" s="333">
        <v>11</v>
      </c>
      <c r="Q11299" s="26">
        <v>11</v>
      </c>
      <c r="R11299" s="333">
        <v>68</v>
      </c>
      <c r="S11299" s="412" t="s">
        <v>3</v>
      </c>
      <c r="T11299" s="409" t="s">
        <v>44</v>
      </c>
      <c r="U11299" s="409" t="s">
        <v>126</v>
      </c>
      <c r="V11299" s="3" t="s">
        <v>36</v>
      </c>
      <c r="W11299" s="409"/>
      <c r="X11299" s="409" t="s">
        <v>196</v>
      </c>
      <c r="Y11299" s="11"/>
      <c r="Z11299" s="11"/>
      <c r="AA11299" s="443">
        <v>44.759065</v>
      </c>
      <c r="AB11299" s="443">
        <v>-123.23246399999999</v>
      </c>
      <c r="AC11299" s="187" t="s">
        <v>1803</v>
      </c>
      <c r="AD11299" s="150" t="s">
        <v>1803</v>
      </c>
      <c r="AE11299" s="412"/>
      <c r="AF11299" s="18"/>
      <c r="AG11299" s="11" t="s">
        <v>197</v>
      </c>
      <c r="AH11299" s="2" t="s">
        <v>1794</v>
      </c>
      <c r="AI11299" s="11"/>
      <c r="AJ11299" s="11"/>
      <c r="AK11299" s="11"/>
      <c r="AL11299" s="11"/>
      <c r="AM11299" s="11"/>
      <c r="AN11299" s="11"/>
      <c r="AO11299" s="11"/>
      <c r="AP11299" s="11"/>
      <c r="AQ11299" s="11"/>
      <c r="AR11299" s="11"/>
      <c r="AS11299" s="11"/>
      <c r="AT11299" s="11" t="s">
        <v>197</v>
      </c>
    </row>
    <row r="11300" spans="2:46" ht="52.5" thickBot="1">
      <c r="B11300" s="87">
        <v>1315</v>
      </c>
      <c r="E11300" s="333">
        <v>17</v>
      </c>
      <c r="F11300" s="333" t="s">
        <v>114</v>
      </c>
      <c r="G11300" s="333">
        <v>2018</v>
      </c>
      <c r="H11300" s="333"/>
      <c r="I11300" s="11">
        <v>18</v>
      </c>
      <c r="J11300" s="11" t="s">
        <v>114</v>
      </c>
      <c r="K11300" s="11">
        <v>2018</v>
      </c>
      <c r="L11300" s="4" t="str">
        <f>CONCATENATE("-",I11300,".",J11300)</f>
        <v>-18.iv</v>
      </c>
      <c r="M11300" s="11"/>
      <c r="N11300" s="17" t="s">
        <v>374</v>
      </c>
      <c r="O11300" s="17"/>
      <c r="P11300" s="333">
        <v>11</v>
      </c>
      <c r="Q11300" s="26">
        <v>11</v>
      </c>
      <c r="R11300" s="333">
        <v>69</v>
      </c>
      <c r="S11300" s="412" t="s">
        <v>3</v>
      </c>
      <c r="T11300" s="409" t="s">
        <v>44</v>
      </c>
      <c r="U11300" s="409" t="s">
        <v>126</v>
      </c>
      <c r="V11300" s="3" t="s">
        <v>36</v>
      </c>
      <c r="W11300" s="409"/>
      <c r="X11300" s="409" t="s">
        <v>196</v>
      </c>
      <c r="Y11300" s="11"/>
      <c r="Z11300" s="11"/>
      <c r="AA11300" s="443">
        <v>44.759065</v>
      </c>
      <c r="AB11300" s="443">
        <v>-123.23246399999999</v>
      </c>
      <c r="AC11300" s="187" t="s">
        <v>1803</v>
      </c>
      <c r="AD11300" s="150" t="s">
        <v>1803</v>
      </c>
      <c r="AE11300" s="412"/>
      <c r="AF11300" s="18"/>
      <c r="AG11300" s="11" t="s">
        <v>197</v>
      </c>
      <c r="AH11300" s="2" t="s">
        <v>1794</v>
      </c>
      <c r="AI11300" s="11"/>
      <c r="AJ11300" s="11"/>
      <c r="AK11300" s="11"/>
      <c r="AL11300" s="11"/>
      <c r="AM11300" s="11"/>
      <c r="AN11300" s="11"/>
      <c r="AO11300" s="11"/>
      <c r="AP11300" s="11"/>
      <c r="AQ11300" s="11"/>
      <c r="AR11300" s="11"/>
      <c r="AS11300" s="11"/>
      <c r="AT11300" s="11" t="s">
        <v>197</v>
      </c>
    </row>
    <row r="11301" spans="2:46" ht="52.5" thickBot="1">
      <c r="B11301" s="87">
        <v>1316</v>
      </c>
      <c r="E11301" s="333">
        <v>17</v>
      </c>
      <c r="F11301" s="333" t="s">
        <v>114</v>
      </c>
      <c r="G11301" s="333">
        <v>2018</v>
      </c>
      <c r="H11301" s="333"/>
      <c r="I11301" s="11">
        <v>18</v>
      </c>
      <c r="J11301" s="11" t="s">
        <v>114</v>
      </c>
      <c r="K11301" s="11">
        <v>2018</v>
      </c>
      <c r="L11301" s="4" t="str">
        <f>CONCATENATE("-",I11301,".",J11301)</f>
        <v>-18.iv</v>
      </c>
      <c r="M11301" s="11"/>
      <c r="N11301" s="17" t="s">
        <v>374</v>
      </c>
      <c r="O11301" s="17"/>
      <c r="P11301" s="333">
        <v>11</v>
      </c>
      <c r="Q11301" s="26">
        <v>11</v>
      </c>
      <c r="R11301" s="333">
        <v>70</v>
      </c>
      <c r="S11301" s="412" t="s">
        <v>3</v>
      </c>
      <c r="T11301" s="409" t="s">
        <v>44</v>
      </c>
      <c r="U11301" s="409" t="s">
        <v>126</v>
      </c>
      <c r="V11301" s="3" t="s">
        <v>36</v>
      </c>
      <c r="W11301" s="409"/>
      <c r="X11301" s="409" t="s">
        <v>196</v>
      </c>
      <c r="Y11301" s="11"/>
      <c r="Z11301" s="11"/>
      <c r="AA11301" s="443">
        <v>44.759065</v>
      </c>
      <c r="AB11301" s="443">
        <v>-123.23246399999999</v>
      </c>
      <c r="AC11301" s="187" t="s">
        <v>1803</v>
      </c>
      <c r="AD11301" s="150" t="s">
        <v>1803</v>
      </c>
      <c r="AE11301" s="412"/>
      <c r="AF11301" s="18"/>
      <c r="AG11301" s="11" t="s">
        <v>197</v>
      </c>
      <c r="AH11301" s="2" t="s">
        <v>1794</v>
      </c>
      <c r="AI11301" s="11"/>
      <c r="AJ11301" s="11"/>
      <c r="AK11301" s="11"/>
      <c r="AL11301" s="11"/>
      <c r="AM11301" s="11"/>
      <c r="AN11301" s="11"/>
      <c r="AO11301" s="11"/>
      <c r="AP11301" s="11"/>
      <c r="AQ11301" s="11"/>
      <c r="AR11301" s="11"/>
      <c r="AS11301" s="11"/>
      <c r="AT11301" s="11" t="s">
        <v>197</v>
      </c>
    </row>
    <row r="11302" spans="2:46" ht="52.5" thickBot="1">
      <c r="B11302" s="87">
        <v>1317</v>
      </c>
      <c r="E11302" s="333">
        <v>17</v>
      </c>
      <c r="F11302" s="333" t="s">
        <v>114</v>
      </c>
      <c r="G11302" s="333">
        <v>2018</v>
      </c>
      <c r="H11302" s="333"/>
      <c r="I11302" s="11">
        <v>18</v>
      </c>
      <c r="J11302" s="11" t="s">
        <v>114</v>
      </c>
      <c r="K11302" s="11">
        <v>2018</v>
      </c>
      <c r="L11302" s="4" t="str">
        <f>CONCATENATE("-",I11302,".",J11302)</f>
        <v>-18.iv</v>
      </c>
      <c r="M11302" s="11"/>
      <c r="N11302" s="17" t="s">
        <v>374</v>
      </c>
      <c r="O11302" s="17"/>
      <c r="P11302" s="333">
        <v>11</v>
      </c>
      <c r="Q11302" s="26">
        <v>11</v>
      </c>
      <c r="R11302" s="333">
        <v>71</v>
      </c>
      <c r="S11302" s="412" t="s">
        <v>3</v>
      </c>
      <c r="T11302" s="409" t="s">
        <v>44</v>
      </c>
      <c r="U11302" s="409" t="s">
        <v>126</v>
      </c>
      <c r="V11302" s="3" t="s">
        <v>36</v>
      </c>
      <c r="W11302" s="409"/>
      <c r="X11302" s="409" t="s">
        <v>196</v>
      </c>
      <c r="Y11302" s="11"/>
      <c r="Z11302" s="11"/>
      <c r="AA11302" s="443">
        <v>44.759065</v>
      </c>
      <c r="AB11302" s="443">
        <v>-123.23246399999999</v>
      </c>
      <c r="AC11302" s="187" t="s">
        <v>1803</v>
      </c>
      <c r="AD11302" s="150" t="s">
        <v>1803</v>
      </c>
      <c r="AE11302" s="412"/>
      <c r="AF11302" s="18"/>
      <c r="AG11302" s="11" t="s">
        <v>197</v>
      </c>
      <c r="AH11302" s="2" t="s">
        <v>1794</v>
      </c>
      <c r="AI11302" s="11"/>
      <c r="AJ11302" s="11"/>
      <c r="AK11302" s="11"/>
      <c r="AL11302" s="11"/>
      <c r="AM11302" s="11"/>
      <c r="AN11302" s="11"/>
      <c r="AO11302" s="11"/>
      <c r="AP11302" s="11"/>
      <c r="AQ11302" s="11"/>
      <c r="AR11302" s="11"/>
      <c r="AS11302" s="11"/>
      <c r="AT11302" s="11" t="s">
        <v>197</v>
      </c>
    </row>
    <row r="11303" spans="2:46" ht="52.5" thickBot="1">
      <c r="B11303" s="87">
        <v>1318</v>
      </c>
      <c r="E11303" s="333">
        <v>17</v>
      </c>
      <c r="F11303" s="333" t="s">
        <v>114</v>
      </c>
      <c r="G11303" s="333">
        <v>2018</v>
      </c>
      <c r="H11303" s="333"/>
      <c r="I11303" s="11">
        <v>18</v>
      </c>
      <c r="J11303" s="11" t="s">
        <v>114</v>
      </c>
      <c r="K11303" s="11">
        <v>2018</v>
      </c>
      <c r="L11303" s="4" t="str">
        <f>CONCATENATE("-",I11303,".",J11303)</f>
        <v>-18.iv</v>
      </c>
      <c r="M11303" s="11"/>
      <c r="N11303" s="17" t="s">
        <v>374</v>
      </c>
      <c r="O11303" s="17"/>
      <c r="P11303" s="333">
        <v>11</v>
      </c>
      <c r="Q11303" s="26">
        <v>11</v>
      </c>
      <c r="R11303" s="333">
        <v>72</v>
      </c>
      <c r="S11303" s="412" t="s">
        <v>3</v>
      </c>
      <c r="T11303" s="409" t="s">
        <v>44</v>
      </c>
      <c r="U11303" s="409" t="s">
        <v>126</v>
      </c>
      <c r="V11303" s="3" t="s">
        <v>36</v>
      </c>
      <c r="W11303" s="409"/>
      <c r="X11303" s="409" t="s">
        <v>196</v>
      </c>
      <c r="Y11303" s="11"/>
      <c r="Z11303" s="11"/>
      <c r="AA11303" s="443">
        <v>44.759065</v>
      </c>
      <c r="AB11303" s="443">
        <v>-123.23246399999999</v>
      </c>
      <c r="AC11303" s="187" t="s">
        <v>1803</v>
      </c>
      <c r="AD11303" s="150" t="s">
        <v>1803</v>
      </c>
      <c r="AE11303" s="412"/>
      <c r="AF11303" s="18"/>
      <c r="AG11303" s="11" t="s">
        <v>197</v>
      </c>
      <c r="AH11303" s="2" t="s">
        <v>1794</v>
      </c>
      <c r="AI11303" s="11"/>
      <c r="AJ11303" s="11"/>
      <c r="AK11303" s="11"/>
      <c r="AL11303" s="11"/>
      <c r="AM11303" s="11"/>
      <c r="AN11303" s="11"/>
      <c r="AO11303" s="11"/>
      <c r="AP11303" s="11"/>
      <c r="AQ11303" s="11"/>
      <c r="AR11303" s="11"/>
      <c r="AS11303" s="11"/>
      <c r="AT11303" s="11" t="s">
        <v>197</v>
      </c>
    </row>
    <row r="11304" spans="2:46" ht="52.5" thickBot="1">
      <c r="B11304" s="87">
        <v>1319</v>
      </c>
      <c r="E11304" s="333">
        <v>17</v>
      </c>
      <c r="F11304" s="333" t="s">
        <v>114</v>
      </c>
      <c r="G11304" s="333">
        <v>2018</v>
      </c>
      <c r="H11304" s="333"/>
      <c r="I11304" s="11">
        <v>18</v>
      </c>
      <c r="J11304" s="11" t="s">
        <v>114</v>
      </c>
      <c r="K11304" s="11">
        <v>2018</v>
      </c>
      <c r="L11304" s="4" t="str">
        <f>CONCATENATE("-",I11304,".",J11304)</f>
        <v>-18.iv</v>
      </c>
      <c r="M11304" s="11"/>
      <c r="N11304" s="17" t="s">
        <v>374</v>
      </c>
      <c r="O11304" s="17"/>
      <c r="P11304" s="333">
        <v>11</v>
      </c>
      <c r="Q11304" s="26">
        <v>11</v>
      </c>
      <c r="R11304" s="333">
        <v>73</v>
      </c>
      <c r="S11304" s="412" t="s">
        <v>3</v>
      </c>
      <c r="T11304" s="409" t="s">
        <v>44</v>
      </c>
      <c r="U11304" s="409" t="s">
        <v>126</v>
      </c>
      <c r="V11304" s="3" t="s">
        <v>36</v>
      </c>
      <c r="W11304" s="409"/>
      <c r="X11304" s="409" t="s">
        <v>196</v>
      </c>
      <c r="Y11304" s="11"/>
      <c r="Z11304" s="11"/>
      <c r="AA11304" s="443">
        <v>44.759065</v>
      </c>
      <c r="AB11304" s="443">
        <v>-123.23246399999999</v>
      </c>
      <c r="AC11304" s="187" t="s">
        <v>1803</v>
      </c>
      <c r="AD11304" s="150" t="s">
        <v>1803</v>
      </c>
      <c r="AE11304" s="412"/>
      <c r="AF11304" s="18"/>
      <c r="AG11304" s="11" t="s">
        <v>197</v>
      </c>
      <c r="AH11304" s="2" t="s">
        <v>1794</v>
      </c>
      <c r="AI11304" s="11"/>
      <c r="AJ11304" s="11"/>
      <c r="AK11304" s="11"/>
      <c r="AL11304" s="11"/>
      <c r="AM11304" s="11"/>
      <c r="AN11304" s="11"/>
      <c r="AO11304" s="11"/>
      <c r="AP11304" s="11"/>
      <c r="AQ11304" s="11"/>
      <c r="AR11304" s="11"/>
      <c r="AS11304" s="11"/>
      <c r="AT11304" s="11" t="s">
        <v>197</v>
      </c>
    </row>
    <row r="11305" spans="2:46" ht="39.75" thickBot="1">
      <c r="B11305" s="87">
        <v>1320</v>
      </c>
      <c r="E11305" s="333">
        <v>17</v>
      </c>
      <c r="F11305" s="333" t="s">
        <v>114</v>
      </c>
      <c r="G11305" s="333">
        <v>2018</v>
      </c>
      <c r="H11305" s="333"/>
      <c r="I11305" s="11">
        <v>18</v>
      </c>
      <c r="J11305" s="11" t="s">
        <v>114</v>
      </c>
      <c r="K11305" s="11">
        <v>2018</v>
      </c>
      <c r="L11305" s="4" t="str">
        <f>CONCATENATE("-",I11305,".",J11305)</f>
        <v>-18.iv</v>
      </c>
      <c r="M11305" s="11"/>
      <c r="N11305" s="17" t="s">
        <v>374</v>
      </c>
      <c r="O11305" s="17"/>
      <c r="P11305" s="333">
        <v>11</v>
      </c>
      <c r="Q11305" s="26">
        <v>11</v>
      </c>
      <c r="R11305" s="333">
        <v>74</v>
      </c>
      <c r="S11305" s="412" t="s">
        <v>3</v>
      </c>
      <c r="T11305" s="409" t="s">
        <v>44</v>
      </c>
      <c r="U11305" s="409" t="s">
        <v>126</v>
      </c>
      <c r="V11305" s="3" t="s">
        <v>36</v>
      </c>
      <c r="W11305" s="409"/>
      <c r="X11305" s="409" t="s">
        <v>196</v>
      </c>
      <c r="Y11305" s="11"/>
      <c r="Z11305" s="11"/>
      <c r="AA11305" s="443">
        <v>44.759065</v>
      </c>
      <c r="AB11305" s="443">
        <v>-123.23246399999999</v>
      </c>
      <c r="AC11305" s="187" t="s">
        <v>1803</v>
      </c>
      <c r="AD11305" s="150" t="s">
        <v>1803</v>
      </c>
      <c r="AE11305" s="412"/>
      <c r="AF11305" s="18"/>
      <c r="AG11305" s="11" t="s">
        <v>197</v>
      </c>
      <c r="AH11305" s="2" t="s">
        <v>1794</v>
      </c>
      <c r="AI11305" s="11"/>
      <c r="AJ11305" s="11"/>
      <c r="AK11305" s="11"/>
      <c r="AL11305" s="11"/>
      <c r="AM11305" s="11"/>
      <c r="AN11305" s="11"/>
      <c r="AO11305" s="11"/>
      <c r="AP11305" s="11"/>
      <c r="AQ11305" s="11"/>
      <c r="AR11305" s="11"/>
      <c r="AS11305" s="11"/>
      <c r="AT11305" s="11" t="s">
        <v>197</v>
      </c>
    </row>
    <row r="11306" spans="2:46" ht="39.75" thickBot="1">
      <c r="B11306" s="87">
        <v>1321</v>
      </c>
      <c r="E11306" s="333">
        <v>17</v>
      </c>
      <c r="F11306" s="333" t="s">
        <v>114</v>
      </c>
      <c r="G11306" s="333">
        <v>2018</v>
      </c>
      <c r="H11306" s="333"/>
      <c r="I11306" s="11">
        <v>18</v>
      </c>
      <c r="J11306" s="11" t="s">
        <v>114</v>
      </c>
      <c r="K11306" s="11">
        <v>2018</v>
      </c>
      <c r="L11306" s="4" t="str">
        <f>CONCATENATE("-",I11306,".",J11306)</f>
        <v>-18.iv</v>
      </c>
      <c r="M11306" s="11"/>
      <c r="N11306" s="17" t="s">
        <v>374</v>
      </c>
      <c r="O11306" s="17"/>
      <c r="P11306" s="333">
        <v>11</v>
      </c>
      <c r="Q11306" s="26">
        <v>11</v>
      </c>
      <c r="R11306" s="333">
        <v>75</v>
      </c>
      <c r="S11306" s="412" t="s">
        <v>3</v>
      </c>
      <c r="T11306" s="409" t="s">
        <v>44</v>
      </c>
      <c r="U11306" s="409" t="s">
        <v>126</v>
      </c>
      <c r="V11306" s="3" t="s">
        <v>36</v>
      </c>
      <c r="W11306" s="409"/>
      <c r="X11306" s="409" t="s">
        <v>196</v>
      </c>
      <c r="Y11306" s="11"/>
      <c r="Z11306" s="11"/>
      <c r="AA11306" s="443">
        <v>44.759065</v>
      </c>
      <c r="AB11306" s="443">
        <v>-123.23246399999999</v>
      </c>
      <c r="AC11306" s="187" t="s">
        <v>1803</v>
      </c>
      <c r="AD11306" s="150" t="s">
        <v>1803</v>
      </c>
      <c r="AE11306" s="412"/>
      <c r="AF11306" s="18"/>
      <c r="AG11306" s="11" t="s">
        <v>197</v>
      </c>
      <c r="AH11306" s="2" t="s">
        <v>1794</v>
      </c>
      <c r="AI11306" s="11"/>
      <c r="AJ11306" s="11"/>
      <c r="AK11306" s="11"/>
      <c r="AL11306" s="11"/>
      <c r="AM11306" s="11"/>
      <c r="AN11306" s="11"/>
      <c r="AO11306" s="11"/>
      <c r="AP11306" s="11"/>
      <c r="AQ11306" s="11"/>
      <c r="AR11306" s="11"/>
      <c r="AS11306" s="11"/>
      <c r="AT11306" s="11" t="s">
        <v>197</v>
      </c>
    </row>
    <row r="11307" spans="2:46" ht="39.75" thickBot="1">
      <c r="B11307" s="87">
        <v>1322</v>
      </c>
      <c r="E11307" s="333">
        <v>17</v>
      </c>
      <c r="F11307" s="333" t="s">
        <v>114</v>
      </c>
      <c r="G11307" s="333">
        <v>2018</v>
      </c>
      <c r="H11307" s="333"/>
      <c r="I11307" s="11">
        <v>18</v>
      </c>
      <c r="J11307" s="11" t="s">
        <v>114</v>
      </c>
      <c r="K11307" s="11">
        <v>2018</v>
      </c>
      <c r="L11307" s="4" t="str">
        <f>CONCATENATE("-",I11307,".",J11307)</f>
        <v>-18.iv</v>
      </c>
      <c r="M11307" s="11"/>
      <c r="N11307" s="17" t="s">
        <v>374</v>
      </c>
      <c r="O11307" s="17"/>
      <c r="P11307" s="333">
        <v>11</v>
      </c>
      <c r="Q11307" s="26">
        <v>11</v>
      </c>
      <c r="R11307" s="333">
        <v>76</v>
      </c>
      <c r="S11307" s="412" t="s">
        <v>3</v>
      </c>
      <c r="T11307" s="409" t="s">
        <v>44</v>
      </c>
      <c r="U11307" s="409" t="s">
        <v>126</v>
      </c>
      <c r="V11307" s="3" t="s">
        <v>36</v>
      </c>
      <c r="W11307" s="409"/>
      <c r="X11307" s="409" t="s">
        <v>196</v>
      </c>
      <c r="Y11307" s="11"/>
      <c r="Z11307" s="11"/>
      <c r="AA11307" s="443">
        <v>44.759065</v>
      </c>
      <c r="AB11307" s="443">
        <v>-123.23246399999999</v>
      </c>
      <c r="AC11307" s="187" t="s">
        <v>1803</v>
      </c>
      <c r="AD11307" s="150" t="s">
        <v>1803</v>
      </c>
      <c r="AE11307" s="412"/>
      <c r="AF11307" s="18"/>
      <c r="AG11307" s="11" t="s">
        <v>197</v>
      </c>
      <c r="AH11307" s="2" t="s">
        <v>1794</v>
      </c>
      <c r="AI11307" s="11"/>
      <c r="AJ11307" s="11"/>
      <c r="AK11307" s="11"/>
      <c r="AL11307" s="11"/>
      <c r="AM11307" s="11"/>
      <c r="AN11307" s="11"/>
      <c r="AO11307" s="11"/>
      <c r="AP11307" s="11"/>
      <c r="AQ11307" s="11"/>
      <c r="AR11307" s="11"/>
      <c r="AS11307" s="11"/>
      <c r="AT11307" s="11" t="s">
        <v>197</v>
      </c>
    </row>
    <row r="11308" spans="2:46" ht="39.75" thickBot="1">
      <c r="B11308" s="87">
        <v>1323</v>
      </c>
      <c r="E11308" s="333">
        <v>17</v>
      </c>
      <c r="F11308" s="333" t="s">
        <v>114</v>
      </c>
      <c r="G11308" s="333">
        <v>2018</v>
      </c>
      <c r="H11308" s="333"/>
      <c r="I11308" s="11">
        <v>18</v>
      </c>
      <c r="J11308" s="11" t="s">
        <v>114</v>
      </c>
      <c r="K11308" s="11">
        <v>2018</v>
      </c>
      <c r="L11308" s="4" t="str">
        <f>CONCATENATE("-",I11308,".",J11308)</f>
        <v>-18.iv</v>
      </c>
      <c r="M11308" s="11"/>
      <c r="N11308" s="17" t="s">
        <v>374</v>
      </c>
      <c r="O11308" s="17"/>
      <c r="P11308" s="333">
        <v>11</v>
      </c>
      <c r="Q11308" s="26">
        <v>11</v>
      </c>
      <c r="R11308" s="333">
        <v>77</v>
      </c>
      <c r="S11308" s="412" t="s">
        <v>3</v>
      </c>
      <c r="T11308" s="409" t="s">
        <v>44</v>
      </c>
      <c r="U11308" s="409" t="s">
        <v>126</v>
      </c>
      <c r="V11308" s="3" t="s">
        <v>36</v>
      </c>
      <c r="W11308" s="409"/>
      <c r="X11308" s="409" t="s">
        <v>196</v>
      </c>
      <c r="Y11308" s="11"/>
      <c r="Z11308" s="11"/>
      <c r="AA11308" s="443">
        <v>44.759065</v>
      </c>
      <c r="AB11308" s="443">
        <v>-123.23246399999999</v>
      </c>
      <c r="AC11308" s="187" t="s">
        <v>1803</v>
      </c>
      <c r="AD11308" s="150" t="s">
        <v>1803</v>
      </c>
      <c r="AE11308" s="412"/>
      <c r="AF11308" s="18"/>
      <c r="AG11308" s="11" t="s">
        <v>197</v>
      </c>
      <c r="AH11308" s="2" t="s">
        <v>1794</v>
      </c>
      <c r="AI11308" s="11"/>
      <c r="AJ11308" s="11"/>
      <c r="AK11308" s="11"/>
      <c r="AL11308" s="11"/>
      <c r="AM11308" s="11"/>
      <c r="AN11308" s="11"/>
      <c r="AO11308" s="11"/>
      <c r="AP11308" s="11"/>
      <c r="AQ11308" s="11"/>
      <c r="AR11308" s="11"/>
      <c r="AS11308" s="11"/>
      <c r="AT11308" s="11" t="s">
        <v>197</v>
      </c>
    </row>
    <row r="11309" spans="2:46" ht="39.75" thickBot="1">
      <c r="B11309" s="87">
        <v>1324</v>
      </c>
      <c r="E11309" s="333">
        <v>17</v>
      </c>
      <c r="F11309" s="333" t="s">
        <v>114</v>
      </c>
      <c r="G11309" s="333">
        <v>2018</v>
      </c>
      <c r="H11309" s="333"/>
      <c r="I11309" s="11">
        <v>18</v>
      </c>
      <c r="J11309" s="11" t="s">
        <v>114</v>
      </c>
      <c r="K11309" s="11">
        <v>2018</v>
      </c>
      <c r="L11309" s="4" t="str">
        <f>CONCATENATE("-",I11309,".",J11309)</f>
        <v>-18.iv</v>
      </c>
      <c r="M11309" s="11"/>
      <c r="N11309" s="17" t="s">
        <v>374</v>
      </c>
      <c r="O11309" s="17"/>
      <c r="P11309" s="333">
        <v>11</v>
      </c>
      <c r="Q11309" s="26">
        <v>11</v>
      </c>
      <c r="R11309" s="333">
        <v>78</v>
      </c>
      <c r="S11309" s="412" t="s">
        <v>3</v>
      </c>
      <c r="T11309" s="409" t="s">
        <v>44</v>
      </c>
      <c r="U11309" s="409" t="s">
        <v>126</v>
      </c>
      <c r="V11309" s="3" t="s">
        <v>36</v>
      </c>
      <c r="W11309" s="409"/>
      <c r="X11309" s="409" t="s">
        <v>196</v>
      </c>
      <c r="Y11309" s="11"/>
      <c r="Z11309" s="11"/>
      <c r="AA11309" s="443">
        <v>44.759065</v>
      </c>
      <c r="AB11309" s="443">
        <v>-123.23246399999999</v>
      </c>
      <c r="AC11309" s="187" t="s">
        <v>1803</v>
      </c>
      <c r="AD11309" s="150" t="s">
        <v>1803</v>
      </c>
      <c r="AE11309" s="412"/>
      <c r="AF11309" s="18"/>
      <c r="AG11309" s="11" t="s">
        <v>197</v>
      </c>
      <c r="AH11309" s="2" t="s">
        <v>1794</v>
      </c>
      <c r="AI11309" s="11"/>
      <c r="AJ11309" s="11"/>
      <c r="AK11309" s="11"/>
      <c r="AL11309" s="11"/>
      <c r="AM11309" s="11"/>
      <c r="AN11309" s="11"/>
      <c r="AO11309" s="11"/>
      <c r="AP11309" s="11"/>
      <c r="AQ11309" s="11"/>
      <c r="AR11309" s="11"/>
      <c r="AS11309" s="11"/>
      <c r="AT11309" s="11" t="s">
        <v>197</v>
      </c>
    </row>
    <row r="11310" spans="2:46" ht="39.75" thickBot="1">
      <c r="B11310" s="87">
        <v>1325</v>
      </c>
      <c r="E11310" s="333">
        <v>17</v>
      </c>
      <c r="F11310" s="333" t="s">
        <v>114</v>
      </c>
      <c r="G11310" s="333">
        <v>2018</v>
      </c>
      <c r="H11310" s="333"/>
      <c r="I11310" s="11">
        <v>18</v>
      </c>
      <c r="J11310" s="11" t="s">
        <v>114</v>
      </c>
      <c r="K11310" s="11">
        <v>2018</v>
      </c>
      <c r="L11310" s="4" t="str">
        <f>CONCATENATE("-",I11310,".",J11310)</f>
        <v>-18.iv</v>
      </c>
      <c r="M11310" s="11"/>
      <c r="N11310" s="17" t="s">
        <v>374</v>
      </c>
      <c r="O11310" s="17"/>
      <c r="P11310" s="333">
        <v>11</v>
      </c>
      <c r="Q11310" s="26">
        <v>11</v>
      </c>
      <c r="R11310" s="333">
        <v>79</v>
      </c>
      <c r="S11310" s="412" t="s">
        <v>3</v>
      </c>
      <c r="T11310" s="409" t="s">
        <v>44</v>
      </c>
      <c r="U11310" s="409" t="s">
        <v>126</v>
      </c>
      <c r="V11310" s="3" t="s">
        <v>36</v>
      </c>
      <c r="W11310" s="409"/>
      <c r="X11310" s="409" t="s">
        <v>196</v>
      </c>
      <c r="Y11310" s="11"/>
      <c r="Z11310" s="11"/>
      <c r="AA11310" s="443">
        <v>44.759065</v>
      </c>
      <c r="AB11310" s="443">
        <v>-123.23246399999999</v>
      </c>
      <c r="AC11310" s="187" t="s">
        <v>1803</v>
      </c>
      <c r="AD11310" s="150" t="s">
        <v>1803</v>
      </c>
      <c r="AE11310" s="412"/>
      <c r="AF11310" s="18"/>
      <c r="AG11310" s="11" t="s">
        <v>197</v>
      </c>
      <c r="AH11310" s="2" t="s">
        <v>1794</v>
      </c>
      <c r="AI11310" s="11"/>
      <c r="AJ11310" s="11"/>
      <c r="AK11310" s="11"/>
      <c r="AL11310" s="11"/>
      <c r="AM11310" s="11"/>
      <c r="AN11310" s="11"/>
      <c r="AO11310" s="11"/>
      <c r="AP11310" s="11"/>
      <c r="AQ11310" s="11"/>
      <c r="AR11310" s="11"/>
      <c r="AS11310" s="11"/>
      <c r="AT11310" s="11" t="s">
        <v>197</v>
      </c>
    </row>
    <row r="11311" spans="2:46" ht="39.75" thickBot="1">
      <c r="B11311" s="87">
        <v>1326</v>
      </c>
      <c r="E11311" s="333">
        <v>17</v>
      </c>
      <c r="F11311" s="333" t="s">
        <v>114</v>
      </c>
      <c r="G11311" s="333">
        <v>2018</v>
      </c>
      <c r="H11311" s="333"/>
      <c r="I11311" s="11">
        <v>18</v>
      </c>
      <c r="J11311" s="11" t="s">
        <v>114</v>
      </c>
      <c r="K11311" s="11">
        <v>2018</v>
      </c>
      <c r="L11311" s="4" t="str">
        <f>CONCATENATE("-",I11311,".",J11311)</f>
        <v>-18.iv</v>
      </c>
      <c r="M11311" s="11"/>
      <c r="N11311" s="17" t="s">
        <v>374</v>
      </c>
      <c r="O11311" s="17"/>
      <c r="P11311" s="333">
        <v>11</v>
      </c>
      <c r="Q11311" s="26">
        <v>11</v>
      </c>
      <c r="R11311" s="333">
        <v>80</v>
      </c>
      <c r="S11311" s="412" t="s">
        <v>3</v>
      </c>
      <c r="T11311" s="409" t="s">
        <v>44</v>
      </c>
      <c r="U11311" s="409" t="s">
        <v>126</v>
      </c>
      <c r="V11311" s="3" t="s">
        <v>36</v>
      </c>
      <c r="W11311" s="409"/>
      <c r="X11311" s="409" t="s">
        <v>196</v>
      </c>
      <c r="Y11311" s="11"/>
      <c r="Z11311" s="11"/>
      <c r="AA11311" s="443">
        <v>44.759065</v>
      </c>
      <c r="AB11311" s="443">
        <v>-123.23246399999999</v>
      </c>
      <c r="AC11311" s="187" t="s">
        <v>1803</v>
      </c>
      <c r="AD11311" s="150" t="s">
        <v>1803</v>
      </c>
      <c r="AE11311" s="412"/>
      <c r="AF11311" s="18"/>
      <c r="AG11311" s="11" t="s">
        <v>197</v>
      </c>
      <c r="AH11311" s="2" t="s">
        <v>1794</v>
      </c>
      <c r="AI11311" s="11"/>
      <c r="AJ11311" s="11"/>
      <c r="AK11311" s="11"/>
      <c r="AL11311" s="11"/>
      <c r="AM11311" s="11"/>
      <c r="AN11311" s="11"/>
      <c r="AO11311" s="11"/>
      <c r="AP11311" s="11"/>
      <c r="AQ11311" s="11"/>
      <c r="AR11311" s="11"/>
      <c r="AS11311" s="11"/>
      <c r="AT11311" s="11" t="s">
        <v>197</v>
      </c>
    </row>
    <row r="11312" spans="2:46" ht="39.75" thickBot="1">
      <c r="B11312" s="87">
        <v>1327</v>
      </c>
      <c r="E11312" s="333">
        <v>17</v>
      </c>
      <c r="F11312" s="333" t="s">
        <v>114</v>
      </c>
      <c r="G11312" s="333">
        <v>2018</v>
      </c>
      <c r="H11312" s="333"/>
      <c r="I11312" s="11">
        <v>18</v>
      </c>
      <c r="J11312" s="11" t="s">
        <v>114</v>
      </c>
      <c r="K11312" s="11">
        <v>2018</v>
      </c>
      <c r="L11312" s="4" t="str">
        <f>CONCATENATE("-",I11312,".",J11312)</f>
        <v>-18.iv</v>
      </c>
      <c r="M11312" s="11"/>
      <c r="N11312" s="17" t="s">
        <v>374</v>
      </c>
      <c r="O11312" s="17"/>
      <c r="P11312" s="333">
        <v>11</v>
      </c>
      <c r="Q11312" s="26">
        <v>11</v>
      </c>
      <c r="R11312" s="333">
        <v>81</v>
      </c>
      <c r="S11312" s="412" t="s">
        <v>3</v>
      </c>
      <c r="T11312" s="409" t="s">
        <v>44</v>
      </c>
      <c r="U11312" s="409" t="s">
        <v>126</v>
      </c>
      <c r="V11312" s="3" t="s">
        <v>36</v>
      </c>
      <c r="W11312" s="409"/>
      <c r="X11312" s="409" t="s">
        <v>196</v>
      </c>
      <c r="Y11312" s="11"/>
      <c r="Z11312" s="11"/>
      <c r="AA11312" s="443">
        <v>44.759065</v>
      </c>
      <c r="AB11312" s="443">
        <v>-123.23246399999999</v>
      </c>
      <c r="AC11312" s="187" t="s">
        <v>1803</v>
      </c>
      <c r="AD11312" s="150" t="s">
        <v>1803</v>
      </c>
      <c r="AE11312" s="412"/>
      <c r="AF11312" s="18"/>
      <c r="AG11312" s="11" t="s">
        <v>197</v>
      </c>
      <c r="AH11312" s="2" t="s">
        <v>1794</v>
      </c>
      <c r="AI11312" s="11"/>
      <c r="AJ11312" s="11"/>
      <c r="AK11312" s="11"/>
      <c r="AL11312" s="11"/>
      <c r="AM11312" s="11"/>
      <c r="AN11312" s="11"/>
      <c r="AO11312" s="11"/>
      <c r="AP11312" s="11"/>
      <c r="AQ11312" s="11"/>
      <c r="AR11312" s="11"/>
      <c r="AS11312" s="11"/>
      <c r="AT11312" s="11" t="s">
        <v>197</v>
      </c>
    </row>
    <row r="11313" spans="2:46" ht="39.75" thickBot="1">
      <c r="B11313" s="87">
        <v>1328</v>
      </c>
      <c r="E11313" s="333">
        <v>17</v>
      </c>
      <c r="F11313" s="333" t="s">
        <v>114</v>
      </c>
      <c r="G11313" s="333">
        <v>2018</v>
      </c>
      <c r="H11313" s="333"/>
      <c r="I11313" s="11">
        <v>18</v>
      </c>
      <c r="J11313" s="11" t="s">
        <v>114</v>
      </c>
      <c r="K11313" s="11">
        <v>2018</v>
      </c>
      <c r="L11313" s="4" t="str">
        <f>CONCATENATE("-",I11313,".",J11313)</f>
        <v>-18.iv</v>
      </c>
      <c r="M11313" s="11"/>
      <c r="N11313" s="17" t="s">
        <v>374</v>
      </c>
      <c r="O11313" s="17"/>
      <c r="P11313" s="333">
        <v>11</v>
      </c>
      <c r="Q11313" s="26">
        <v>11</v>
      </c>
      <c r="R11313" s="333">
        <v>82</v>
      </c>
      <c r="S11313" s="412" t="s">
        <v>3</v>
      </c>
      <c r="T11313" s="409" t="s">
        <v>44</v>
      </c>
      <c r="U11313" s="409" t="s">
        <v>126</v>
      </c>
      <c r="V11313" s="3" t="s">
        <v>36</v>
      </c>
      <c r="W11313" s="409"/>
      <c r="X11313" s="409" t="s">
        <v>196</v>
      </c>
      <c r="Y11313" s="11"/>
      <c r="Z11313" s="11"/>
      <c r="AA11313" s="443">
        <v>44.759065</v>
      </c>
      <c r="AB11313" s="443">
        <v>-123.23246399999999</v>
      </c>
      <c r="AC11313" s="187" t="s">
        <v>1803</v>
      </c>
      <c r="AD11313" s="150" t="s">
        <v>1803</v>
      </c>
      <c r="AE11313" s="412"/>
      <c r="AF11313" s="18"/>
      <c r="AG11313" s="11" t="s">
        <v>197</v>
      </c>
      <c r="AH11313" s="2" t="s">
        <v>1794</v>
      </c>
      <c r="AI11313" s="11"/>
      <c r="AJ11313" s="11"/>
      <c r="AK11313" s="11"/>
      <c r="AL11313" s="11"/>
      <c r="AM11313" s="11"/>
      <c r="AN11313" s="11"/>
      <c r="AO11313" s="11"/>
      <c r="AP11313" s="11"/>
      <c r="AQ11313" s="11"/>
      <c r="AR11313" s="11"/>
      <c r="AS11313" s="11"/>
      <c r="AT11313" s="11" t="s">
        <v>197</v>
      </c>
    </row>
    <row r="11314" spans="2:46" ht="39.75" thickBot="1">
      <c r="B11314" s="87">
        <v>1329</v>
      </c>
      <c r="E11314" s="333">
        <v>17</v>
      </c>
      <c r="F11314" s="333" t="s">
        <v>114</v>
      </c>
      <c r="G11314" s="333">
        <v>2018</v>
      </c>
      <c r="H11314" s="333"/>
      <c r="I11314" s="11">
        <v>18</v>
      </c>
      <c r="J11314" s="11" t="s">
        <v>114</v>
      </c>
      <c r="K11314" s="11">
        <v>2018</v>
      </c>
      <c r="L11314" s="4" t="str">
        <f>CONCATENATE("-",I11314,".",J11314)</f>
        <v>-18.iv</v>
      </c>
      <c r="M11314" s="11"/>
      <c r="N11314" s="17" t="s">
        <v>374</v>
      </c>
      <c r="O11314" s="17"/>
      <c r="P11314" s="333">
        <v>11</v>
      </c>
      <c r="Q11314" s="26">
        <v>11</v>
      </c>
      <c r="R11314" s="333">
        <v>83</v>
      </c>
      <c r="S11314" s="412" t="s">
        <v>3</v>
      </c>
      <c r="T11314" s="409" t="s">
        <v>44</v>
      </c>
      <c r="U11314" s="409" t="s">
        <v>126</v>
      </c>
      <c r="V11314" s="3" t="s">
        <v>36</v>
      </c>
      <c r="W11314" s="409"/>
      <c r="X11314" s="409" t="s">
        <v>196</v>
      </c>
      <c r="Y11314" s="11"/>
      <c r="Z11314" s="11"/>
      <c r="AA11314" s="443">
        <v>44.759065</v>
      </c>
      <c r="AB11314" s="443">
        <v>-123.23246399999999</v>
      </c>
      <c r="AC11314" s="187" t="s">
        <v>1803</v>
      </c>
      <c r="AD11314" s="150" t="s">
        <v>1803</v>
      </c>
      <c r="AE11314" s="412"/>
      <c r="AF11314" s="18"/>
      <c r="AG11314" s="11" t="s">
        <v>197</v>
      </c>
      <c r="AH11314" s="2" t="s">
        <v>1794</v>
      </c>
      <c r="AI11314" s="11"/>
      <c r="AJ11314" s="11"/>
      <c r="AK11314" s="11"/>
      <c r="AL11314" s="11"/>
      <c r="AM11314" s="11"/>
      <c r="AN11314" s="11"/>
      <c r="AO11314" s="11"/>
      <c r="AP11314" s="11"/>
      <c r="AQ11314" s="11"/>
      <c r="AR11314" s="11"/>
      <c r="AS11314" s="11"/>
      <c r="AT11314" s="11" t="s">
        <v>197</v>
      </c>
    </row>
    <row r="11315" spans="2:46" ht="39.75" thickBot="1">
      <c r="B11315" s="87">
        <v>1330</v>
      </c>
      <c r="E11315" s="333">
        <v>17</v>
      </c>
      <c r="F11315" s="333" t="s">
        <v>114</v>
      </c>
      <c r="G11315" s="333">
        <v>2018</v>
      </c>
      <c r="H11315" s="333"/>
      <c r="I11315" s="11">
        <v>18</v>
      </c>
      <c r="J11315" s="11" t="s">
        <v>114</v>
      </c>
      <c r="K11315" s="11">
        <v>2018</v>
      </c>
      <c r="L11315" s="4" t="str">
        <f>CONCATENATE("-",I11315,".",J11315)</f>
        <v>-18.iv</v>
      </c>
      <c r="M11315" s="11"/>
      <c r="N11315" s="17" t="s">
        <v>374</v>
      </c>
      <c r="O11315" s="17"/>
      <c r="P11315" s="333">
        <v>11</v>
      </c>
      <c r="Q11315" s="26">
        <v>11</v>
      </c>
      <c r="R11315" s="333">
        <v>84</v>
      </c>
      <c r="S11315" s="412" t="s">
        <v>3</v>
      </c>
      <c r="T11315" s="409" t="s">
        <v>44</v>
      </c>
      <c r="U11315" s="409" t="s">
        <v>126</v>
      </c>
      <c r="V11315" s="3" t="s">
        <v>36</v>
      </c>
      <c r="W11315" s="409"/>
      <c r="X11315" s="409" t="s">
        <v>196</v>
      </c>
      <c r="Y11315" s="11"/>
      <c r="Z11315" s="11"/>
      <c r="AA11315" s="443">
        <v>44.759065</v>
      </c>
      <c r="AB11315" s="443">
        <v>-123.23246399999999</v>
      </c>
      <c r="AC11315" s="187" t="s">
        <v>1803</v>
      </c>
      <c r="AD11315" s="150" t="s">
        <v>1803</v>
      </c>
      <c r="AE11315" s="412"/>
      <c r="AF11315" s="18"/>
      <c r="AG11315" s="11" t="s">
        <v>197</v>
      </c>
      <c r="AH11315" s="2" t="s">
        <v>1794</v>
      </c>
      <c r="AI11315" s="11"/>
      <c r="AJ11315" s="11"/>
      <c r="AK11315" s="11"/>
      <c r="AL11315" s="11"/>
      <c r="AM11315" s="11"/>
      <c r="AN11315" s="11"/>
      <c r="AO11315" s="11"/>
      <c r="AP11315" s="11"/>
      <c r="AQ11315" s="11"/>
      <c r="AR11315" s="11"/>
      <c r="AS11315" s="11"/>
      <c r="AT11315" s="11" t="s">
        <v>197</v>
      </c>
    </row>
    <row r="11316" spans="2:46" ht="39.75" thickBot="1">
      <c r="B11316" s="87">
        <v>1331</v>
      </c>
      <c r="E11316" s="333">
        <v>17</v>
      </c>
      <c r="F11316" s="333" t="s">
        <v>114</v>
      </c>
      <c r="G11316" s="333">
        <v>2018</v>
      </c>
      <c r="H11316" s="333"/>
      <c r="I11316" s="11">
        <v>18</v>
      </c>
      <c r="J11316" s="11" t="s">
        <v>114</v>
      </c>
      <c r="K11316" s="11">
        <v>2018</v>
      </c>
      <c r="L11316" s="4" t="str">
        <f>CONCATENATE("-",I11316,".",J11316)</f>
        <v>-18.iv</v>
      </c>
      <c r="M11316" s="11"/>
      <c r="N11316" s="17" t="s">
        <v>374</v>
      </c>
      <c r="O11316" s="17"/>
      <c r="P11316" s="333">
        <v>11</v>
      </c>
      <c r="Q11316" s="26">
        <v>11</v>
      </c>
      <c r="R11316" s="333">
        <v>85</v>
      </c>
      <c r="S11316" s="412" t="s">
        <v>3</v>
      </c>
      <c r="T11316" s="409" t="s">
        <v>44</v>
      </c>
      <c r="U11316" s="409" t="s">
        <v>126</v>
      </c>
      <c r="V11316" s="3" t="s">
        <v>36</v>
      </c>
      <c r="W11316" s="409"/>
      <c r="X11316" s="409" t="s">
        <v>196</v>
      </c>
      <c r="Y11316" s="11"/>
      <c r="Z11316" s="11"/>
      <c r="AA11316" s="443">
        <v>44.759065</v>
      </c>
      <c r="AB11316" s="443">
        <v>-123.23246399999999</v>
      </c>
      <c r="AC11316" s="187" t="s">
        <v>1803</v>
      </c>
      <c r="AD11316" s="150" t="s">
        <v>1803</v>
      </c>
      <c r="AE11316" s="412"/>
      <c r="AF11316" s="18"/>
      <c r="AG11316" s="11" t="s">
        <v>197</v>
      </c>
      <c r="AH11316" s="2" t="s">
        <v>1794</v>
      </c>
      <c r="AI11316" s="11"/>
      <c r="AJ11316" s="11"/>
      <c r="AK11316" s="11"/>
      <c r="AL11316" s="11"/>
      <c r="AM11316" s="11"/>
      <c r="AN11316" s="11"/>
      <c r="AO11316" s="11"/>
      <c r="AP11316" s="11"/>
      <c r="AQ11316" s="11"/>
      <c r="AR11316" s="11"/>
      <c r="AS11316" s="11"/>
      <c r="AT11316" s="11" t="s">
        <v>197</v>
      </c>
    </row>
    <row r="11317" spans="2:46" ht="39.75" thickBot="1">
      <c r="B11317" s="87">
        <v>1332</v>
      </c>
      <c r="E11317" s="333">
        <v>17</v>
      </c>
      <c r="F11317" s="333" t="s">
        <v>114</v>
      </c>
      <c r="G11317" s="333">
        <v>2018</v>
      </c>
      <c r="H11317" s="333"/>
      <c r="I11317" s="11">
        <v>18</v>
      </c>
      <c r="J11317" s="11" t="s">
        <v>114</v>
      </c>
      <c r="K11317" s="11">
        <v>2018</v>
      </c>
      <c r="L11317" s="4" t="str">
        <f>CONCATENATE("-",I11317,".",J11317)</f>
        <v>-18.iv</v>
      </c>
      <c r="M11317" s="11"/>
      <c r="N11317" s="17" t="s">
        <v>374</v>
      </c>
      <c r="O11317" s="17"/>
      <c r="P11317" s="333">
        <v>11</v>
      </c>
      <c r="Q11317" s="26">
        <v>11</v>
      </c>
      <c r="R11317" s="333">
        <v>86</v>
      </c>
      <c r="S11317" s="412" t="s">
        <v>3</v>
      </c>
      <c r="T11317" s="409" t="s">
        <v>44</v>
      </c>
      <c r="U11317" s="409" t="s">
        <v>126</v>
      </c>
      <c r="V11317" s="3" t="s">
        <v>36</v>
      </c>
      <c r="W11317" s="409"/>
      <c r="X11317" s="409" t="s">
        <v>196</v>
      </c>
      <c r="Y11317" s="11"/>
      <c r="Z11317" s="11"/>
      <c r="AA11317" s="443">
        <v>44.759065</v>
      </c>
      <c r="AB11317" s="443">
        <v>-123.23246399999999</v>
      </c>
      <c r="AC11317" s="187" t="s">
        <v>1803</v>
      </c>
      <c r="AD11317" s="150" t="s">
        <v>1803</v>
      </c>
      <c r="AE11317" s="412"/>
      <c r="AF11317" s="18"/>
      <c r="AG11317" s="11" t="s">
        <v>197</v>
      </c>
      <c r="AH11317" s="2" t="s">
        <v>1794</v>
      </c>
      <c r="AI11317" s="11"/>
      <c r="AJ11317" s="11"/>
      <c r="AK11317" s="11"/>
      <c r="AL11317" s="11"/>
      <c r="AM11317" s="11"/>
      <c r="AN11317" s="11"/>
      <c r="AO11317" s="11"/>
      <c r="AP11317" s="11"/>
      <c r="AQ11317" s="11"/>
      <c r="AR11317" s="11"/>
      <c r="AS11317" s="11"/>
      <c r="AT11317" s="11" t="s">
        <v>197</v>
      </c>
    </row>
    <row r="11318" spans="2:46" ht="39.75" thickBot="1">
      <c r="B11318" s="87">
        <v>1333</v>
      </c>
      <c r="E11318" s="333">
        <v>17</v>
      </c>
      <c r="F11318" s="333" t="s">
        <v>114</v>
      </c>
      <c r="G11318" s="333">
        <v>2018</v>
      </c>
      <c r="H11318" s="333"/>
      <c r="I11318" s="11">
        <v>18</v>
      </c>
      <c r="J11318" s="11" t="s">
        <v>114</v>
      </c>
      <c r="K11318" s="11">
        <v>2018</v>
      </c>
      <c r="L11318" s="4" t="str">
        <f>CONCATENATE("-",I11318,".",J11318)</f>
        <v>-18.iv</v>
      </c>
      <c r="M11318" s="11"/>
      <c r="N11318" s="17" t="s">
        <v>374</v>
      </c>
      <c r="O11318" s="17"/>
      <c r="P11318" s="333">
        <v>11</v>
      </c>
      <c r="Q11318" s="26">
        <v>11</v>
      </c>
      <c r="R11318" s="333">
        <v>87</v>
      </c>
      <c r="S11318" s="412" t="s">
        <v>3</v>
      </c>
      <c r="T11318" s="409" t="s">
        <v>44</v>
      </c>
      <c r="U11318" s="409" t="s">
        <v>126</v>
      </c>
      <c r="V11318" s="3" t="s">
        <v>36</v>
      </c>
      <c r="W11318" s="409"/>
      <c r="X11318" s="409" t="s">
        <v>196</v>
      </c>
      <c r="Y11318" s="11"/>
      <c r="Z11318" s="11"/>
      <c r="AA11318" s="443">
        <v>44.759065</v>
      </c>
      <c r="AB11318" s="443">
        <v>-123.23246399999999</v>
      </c>
      <c r="AC11318" s="187" t="s">
        <v>1803</v>
      </c>
      <c r="AD11318" s="150" t="s">
        <v>1803</v>
      </c>
      <c r="AE11318" s="412"/>
      <c r="AF11318" s="18"/>
      <c r="AG11318" s="11" t="s">
        <v>197</v>
      </c>
      <c r="AH11318" s="2" t="s">
        <v>1794</v>
      </c>
      <c r="AI11318" s="11"/>
      <c r="AJ11318" s="11"/>
      <c r="AK11318" s="11"/>
      <c r="AL11318" s="11"/>
      <c r="AM11318" s="11"/>
      <c r="AN11318" s="11"/>
      <c r="AO11318" s="11"/>
      <c r="AP11318" s="11"/>
      <c r="AQ11318" s="11"/>
      <c r="AR11318" s="11"/>
      <c r="AS11318" s="11"/>
      <c r="AT11318" s="11" t="s">
        <v>197</v>
      </c>
    </row>
    <row r="11319" spans="2:46" ht="39.75" thickBot="1">
      <c r="B11319" s="87">
        <v>1334</v>
      </c>
      <c r="E11319" s="325">
        <v>17</v>
      </c>
      <c r="F11319" s="325" t="s">
        <v>114</v>
      </c>
      <c r="G11319" s="325">
        <v>2018</v>
      </c>
      <c r="H11319" s="325"/>
      <c r="I11319" s="2">
        <v>20</v>
      </c>
      <c r="J11319" s="2" t="s">
        <v>114</v>
      </c>
      <c r="K11319" s="2">
        <v>2018</v>
      </c>
      <c r="L11319" s="4" t="str">
        <f>CONCATENATE("-",I11319,".",J11319)</f>
        <v>-20.iv</v>
      </c>
      <c r="N11319" s="3" t="s">
        <v>375</v>
      </c>
      <c r="P11319" s="325">
        <v>12</v>
      </c>
      <c r="Q11319" s="24">
        <v>12</v>
      </c>
      <c r="R11319" s="325">
        <v>1</v>
      </c>
      <c r="S11319" s="409" t="s">
        <v>3</v>
      </c>
      <c r="T11319" s="409" t="s">
        <v>44</v>
      </c>
      <c r="U11319" s="409" t="s">
        <v>126</v>
      </c>
      <c r="V11319" s="3" t="s">
        <v>36</v>
      </c>
      <c r="W11319" s="409"/>
      <c r="X11319" s="409" t="s">
        <v>196</v>
      </c>
      <c r="Y11319" s="11"/>
      <c r="Z11319" s="11"/>
      <c r="AA11319" s="443">
        <v>44.759065</v>
      </c>
      <c r="AB11319" s="443">
        <v>-123.23246399999999</v>
      </c>
      <c r="AC11319" s="187" t="s">
        <v>1803</v>
      </c>
      <c r="AD11319" s="150" t="s">
        <v>1803</v>
      </c>
      <c r="AE11319" s="409"/>
      <c r="AF11319" s="1"/>
      <c r="AG11319" s="2" t="s">
        <v>197</v>
      </c>
      <c r="AH11319" s="2" t="s">
        <v>1794</v>
      </c>
      <c r="AT11319" s="2" t="s">
        <v>197</v>
      </c>
    </row>
    <row r="11320" spans="2:46" ht="39.75" thickBot="1">
      <c r="B11320" s="87">
        <v>1335</v>
      </c>
      <c r="E11320" s="325">
        <v>17</v>
      </c>
      <c r="F11320" s="325" t="s">
        <v>114</v>
      </c>
      <c r="G11320" s="325">
        <v>2018</v>
      </c>
      <c r="H11320" s="325"/>
      <c r="I11320" s="2">
        <v>20</v>
      </c>
      <c r="J11320" s="2" t="s">
        <v>114</v>
      </c>
      <c r="K11320" s="2">
        <v>2018</v>
      </c>
      <c r="L11320" s="4" t="str">
        <f>CONCATENATE("-",I11320,".",J11320)</f>
        <v>-20.iv</v>
      </c>
      <c r="N11320" s="3" t="s">
        <v>375</v>
      </c>
      <c r="P11320" s="325">
        <v>12</v>
      </c>
      <c r="Q11320" s="24">
        <v>12</v>
      </c>
      <c r="R11320" s="325">
        <v>2</v>
      </c>
      <c r="S11320" s="409" t="s">
        <v>3</v>
      </c>
      <c r="T11320" s="409" t="s">
        <v>44</v>
      </c>
      <c r="U11320" s="409" t="s">
        <v>126</v>
      </c>
      <c r="V11320" s="3" t="s">
        <v>36</v>
      </c>
      <c r="W11320" s="409"/>
      <c r="X11320" s="409" t="s">
        <v>196</v>
      </c>
      <c r="Y11320" s="11"/>
      <c r="Z11320" s="11"/>
      <c r="AA11320" s="443">
        <v>44.759065</v>
      </c>
      <c r="AB11320" s="443">
        <v>-123.23246399999999</v>
      </c>
      <c r="AC11320" s="187" t="s">
        <v>1803</v>
      </c>
      <c r="AD11320" s="150" t="s">
        <v>1803</v>
      </c>
      <c r="AE11320" s="409"/>
      <c r="AF11320" s="1"/>
      <c r="AG11320" s="2" t="s">
        <v>197</v>
      </c>
      <c r="AH11320" s="2" t="s">
        <v>1794</v>
      </c>
      <c r="AT11320" s="2" t="s">
        <v>197</v>
      </c>
    </row>
    <row r="11321" spans="2:46" ht="39.75" thickBot="1">
      <c r="B11321" s="87">
        <v>1336</v>
      </c>
      <c r="E11321" s="325">
        <v>17</v>
      </c>
      <c r="F11321" s="325" t="s">
        <v>114</v>
      </c>
      <c r="G11321" s="325">
        <v>2018</v>
      </c>
      <c r="H11321" s="325"/>
      <c r="I11321" s="2">
        <v>20</v>
      </c>
      <c r="J11321" s="2" t="s">
        <v>114</v>
      </c>
      <c r="K11321" s="2">
        <v>2018</v>
      </c>
      <c r="L11321" s="4" t="str">
        <f>CONCATENATE("-",I11321,".",J11321)</f>
        <v>-20.iv</v>
      </c>
      <c r="N11321" s="3" t="s">
        <v>375</v>
      </c>
      <c r="P11321" s="325">
        <v>12</v>
      </c>
      <c r="Q11321" s="24">
        <v>12</v>
      </c>
      <c r="R11321" s="325">
        <v>3</v>
      </c>
      <c r="S11321" s="409" t="s">
        <v>3</v>
      </c>
      <c r="T11321" s="409" t="s">
        <v>44</v>
      </c>
      <c r="U11321" s="409" t="s">
        <v>126</v>
      </c>
      <c r="V11321" s="3" t="s">
        <v>36</v>
      </c>
      <c r="W11321" s="409"/>
      <c r="X11321" s="409" t="s">
        <v>196</v>
      </c>
      <c r="Y11321" s="11"/>
      <c r="Z11321" s="11"/>
      <c r="AA11321" s="443">
        <v>44.759065</v>
      </c>
      <c r="AB11321" s="443">
        <v>-123.23246399999999</v>
      </c>
      <c r="AC11321" s="187" t="s">
        <v>1803</v>
      </c>
      <c r="AD11321" s="150" t="s">
        <v>1803</v>
      </c>
      <c r="AE11321" s="409"/>
      <c r="AF11321" s="1"/>
      <c r="AG11321" s="2" t="s">
        <v>197</v>
      </c>
      <c r="AH11321" s="2" t="s">
        <v>1794</v>
      </c>
      <c r="AT11321" s="2" t="s">
        <v>197</v>
      </c>
    </row>
    <row r="11322" spans="2:46" ht="39.75" thickBot="1">
      <c r="B11322" s="87">
        <v>1337</v>
      </c>
      <c r="E11322" s="325">
        <v>17</v>
      </c>
      <c r="F11322" s="325" t="s">
        <v>114</v>
      </c>
      <c r="G11322" s="325">
        <v>2018</v>
      </c>
      <c r="H11322" s="325"/>
      <c r="I11322" s="2">
        <v>20</v>
      </c>
      <c r="J11322" s="2" t="s">
        <v>114</v>
      </c>
      <c r="K11322" s="2">
        <v>2018</v>
      </c>
      <c r="L11322" s="4" t="str">
        <f>CONCATENATE("-",I11322,".",J11322)</f>
        <v>-20.iv</v>
      </c>
      <c r="N11322" s="3" t="s">
        <v>375</v>
      </c>
      <c r="P11322" s="325">
        <v>12</v>
      </c>
      <c r="Q11322" s="24">
        <v>12</v>
      </c>
      <c r="R11322" s="325">
        <v>4</v>
      </c>
      <c r="S11322" s="409" t="s">
        <v>3</v>
      </c>
      <c r="T11322" s="409" t="s">
        <v>44</v>
      </c>
      <c r="U11322" s="409" t="s">
        <v>126</v>
      </c>
      <c r="V11322" s="3" t="s">
        <v>36</v>
      </c>
      <c r="W11322" s="409"/>
      <c r="X11322" s="409" t="s">
        <v>196</v>
      </c>
      <c r="Y11322" s="11"/>
      <c r="Z11322" s="11"/>
      <c r="AA11322" s="443">
        <v>44.759065</v>
      </c>
      <c r="AB11322" s="443">
        <v>-123.23246399999999</v>
      </c>
      <c r="AC11322" s="187" t="s">
        <v>1803</v>
      </c>
      <c r="AD11322" s="150" t="s">
        <v>1803</v>
      </c>
      <c r="AE11322" s="409"/>
      <c r="AF11322" s="1"/>
      <c r="AG11322" s="2" t="s">
        <v>197</v>
      </c>
      <c r="AH11322" s="2" t="s">
        <v>1794</v>
      </c>
      <c r="AT11322" s="2" t="s">
        <v>197</v>
      </c>
    </row>
    <row r="11323" spans="2:46" ht="39.75" thickBot="1">
      <c r="B11323" s="87">
        <v>1338</v>
      </c>
      <c r="E11323" s="325">
        <v>17</v>
      </c>
      <c r="F11323" s="325" t="s">
        <v>114</v>
      </c>
      <c r="G11323" s="325">
        <v>2018</v>
      </c>
      <c r="H11323" s="325"/>
      <c r="I11323" s="2">
        <v>20</v>
      </c>
      <c r="J11323" s="2" t="s">
        <v>114</v>
      </c>
      <c r="K11323" s="2">
        <v>2018</v>
      </c>
      <c r="L11323" s="4" t="str">
        <f>CONCATENATE("-",I11323,".",J11323)</f>
        <v>-20.iv</v>
      </c>
      <c r="N11323" s="3" t="s">
        <v>375</v>
      </c>
      <c r="P11323" s="325">
        <v>12</v>
      </c>
      <c r="Q11323" s="24">
        <v>12</v>
      </c>
      <c r="R11323" s="325">
        <v>5</v>
      </c>
      <c r="S11323" s="409" t="s">
        <v>3</v>
      </c>
      <c r="T11323" s="409" t="s">
        <v>44</v>
      </c>
      <c r="U11323" s="409" t="s">
        <v>126</v>
      </c>
      <c r="V11323" s="3" t="s">
        <v>36</v>
      </c>
      <c r="W11323" s="409"/>
      <c r="X11323" s="409" t="s">
        <v>196</v>
      </c>
      <c r="Y11323" s="11"/>
      <c r="Z11323" s="11"/>
      <c r="AA11323" s="443">
        <v>44.759065</v>
      </c>
      <c r="AB11323" s="443">
        <v>-123.23246399999999</v>
      </c>
      <c r="AC11323" s="187" t="s">
        <v>1803</v>
      </c>
      <c r="AD11323" s="150" t="s">
        <v>1803</v>
      </c>
      <c r="AE11323" s="409"/>
      <c r="AF11323" s="1"/>
      <c r="AG11323" s="2" t="s">
        <v>197</v>
      </c>
      <c r="AH11323" s="2" t="s">
        <v>1794</v>
      </c>
      <c r="AT11323" s="2" t="s">
        <v>197</v>
      </c>
    </row>
    <row r="11324" spans="2:46" ht="39.75" thickBot="1">
      <c r="B11324" s="87">
        <v>1339</v>
      </c>
      <c r="E11324" s="325">
        <v>17</v>
      </c>
      <c r="F11324" s="325" t="s">
        <v>114</v>
      </c>
      <c r="G11324" s="325">
        <v>2018</v>
      </c>
      <c r="H11324" s="325"/>
      <c r="I11324" s="2">
        <v>20</v>
      </c>
      <c r="J11324" s="2" t="s">
        <v>114</v>
      </c>
      <c r="K11324" s="2">
        <v>2018</v>
      </c>
      <c r="L11324" s="4" t="str">
        <f>CONCATENATE("-",I11324,".",J11324)</f>
        <v>-20.iv</v>
      </c>
      <c r="N11324" s="3" t="s">
        <v>375</v>
      </c>
      <c r="P11324" s="325">
        <v>12</v>
      </c>
      <c r="Q11324" s="24">
        <v>12</v>
      </c>
      <c r="R11324" s="325">
        <v>6</v>
      </c>
      <c r="S11324" s="409" t="s">
        <v>3</v>
      </c>
      <c r="T11324" s="409" t="s">
        <v>44</v>
      </c>
      <c r="U11324" s="409" t="s">
        <v>126</v>
      </c>
      <c r="V11324" s="3" t="s">
        <v>36</v>
      </c>
      <c r="W11324" s="409"/>
      <c r="X11324" s="409" t="s">
        <v>196</v>
      </c>
      <c r="Y11324" s="11"/>
      <c r="Z11324" s="11"/>
      <c r="AA11324" s="443">
        <v>44.759065</v>
      </c>
      <c r="AB11324" s="443">
        <v>-123.23246399999999</v>
      </c>
      <c r="AC11324" s="187" t="s">
        <v>1803</v>
      </c>
      <c r="AD11324" s="150" t="s">
        <v>1803</v>
      </c>
      <c r="AE11324" s="409"/>
      <c r="AF11324" s="1"/>
      <c r="AG11324" s="2" t="s">
        <v>197</v>
      </c>
      <c r="AH11324" s="2" t="s">
        <v>1794</v>
      </c>
      <c r="AT11324" s="2" t="s">
        <v>197</v>
      </c>
    </row>
    <row r="11325" spans="2:46" ht="39.75" thickBot="1">
      <c r="B11325" s="87">
        <v>1340</v>
      </c>
      <c r="E11325" s="325">
        <v>17</v>
      </c>
      <c r="F11325" s="325" t="s">
        <v>114</v>
      </c>
      <c r="G11325" s="325">
        <v>2018</v>
      </c>
      <c r="H11325" s="325"/>
      <c r="I11325" s="2">
        <v>20</v>
      </c>
      <c r="J11325" s="2" t="s">
        <v>114</v>
      </c>
      <c r="K11325" s="2">
        <v>2018</v>
      </c>
      <c r="L11325" s="4" t="str">
        <f>CONCATENATE("-",I11325,".",J11325)</f>
        <v>-20.iv</v>
      </c>
      <c r="N11325" s="3" t="s">
        <v>375</v>
      </c>
      <c r="P11325" s="325">
        <v>12</v>
      </c>
      <c r="Q11325" s="24">
        <v>12</v>
      </c>
      <c r="R11325" s="325">
        <v>7</v>
      </c>
      <c r="S11325" s="409" t="s">
        <v>3</v>
      </c>
      <c r="T11325" s="409" t="s">
        <v>44</v>
      </c>
      <c r="U11325" s="409" t="s">
        <v>126</v>
      </c>
      <c r="V11325" s="3" t="s">
        <v>36</v>
      </c>
      <c r="W11325" s="409"/>
      <c r="X11325" s="409" t="s">
        <v>196</v>
      </c>
      <c r="Y11325" s="11"/>
      <c r="Z11325" s="11"/>
      <c r="AA11325" s="443">
        <v>44.759065</v>
      </c>
      <c r="AB11325" s="443">
        <v>-123.23246399999999</v>
      </c>
      <c r="AC11325" s="187" t="s">
        <v>1803</v>
      </c>
      <c r="AD11325" s="150" t="s">
        <v>1803</v>
      </c>
      <c r="AE11325" s="409"/>
      <c r="AF11325" s="1"/>
      <c r="AG11325" s="2" t="s">
        <v>197</v>
      </c>
      <c r="AH11325" s="2" t="s">
        <v>1794</v>
      </c>
      <c r="AT11325" s="2" t="s">
        <v>197</v>
      </c>
    </row>
    <row r="11326" spans="2:46" ht="39.75" thickBot="1">
      <c r="B11326" s="87">
        <v>1341</v>
      </c>
      <c r="E11326" s="325">
        <v>17</v>
      </c>
      <c r="F11326" s="325" t="s">
        <v>114</v>
      </c>
      <c r="G11326" s="325">
        <v>2018</v>
      </c>
      <c r="H11326" s="325"/>
      <c r="I11326" s="2">
        <v>20</v>
      </c>
      <c r="J11326" s="2" t="s">
        <v>114</v>
      </c>
      <c r="K11326" s="2">
        <v>2018</v>
      </c>
      <c r="L11326" s="4" t="str">
        <f>CONCATENATE("-",I11326,".",J11326)</f>
        <v>-20.iv</v>
      </c>
      <c r="N11326" s="3" t="s">
        <v>375</v>
      </c>
      <c r="P11326" s="325">
        <v>12</v>
      </c>
      <c r="Q11326" s="24">
        <v>12</v>
      </c>
      <c r="R11326" s="325">
        <v>8</v>
      </c>
      <c r="S11326" s="409" t="s">
        <v>3</v>
      </c>
      <c r="T11326" s="409" t="s">
        <v>44</v>
      </c>
      <c r="U11326" s="409" t="s">
        <v>126</v>
      </c>
      <c r="V11326" s="3" t="s">
        <v>36</v>
      </c>
      <c r="W11326" s="409"/>
      <c r="X11326" s="409" t="s">
        <v>196</v>
      </c>
      <c r="Y11326" s="11"/>
      <c r="Z11326" s="11"/>
      <c r="AA11326" s="443">
        <v>44.759065</v>
      </c>
      <c r="AB11326" s="443">
        <v>-123.23246399999999</v>
      </c>
      <c r="AC11326" s="187" t="s">
        <v>1803</v>
      </c>
      <c r="AD11326" s="150" t="s">
        <v>1803</v>
      </c>
      <c r="AE11326" s="409"/>
      <c r="AF11326" s="1"/>
      <c r="AG11326" s="2" t="s">
        <v>197</v>
      </c>
      <c r="AH11326" s="2" t="s">
        <v>1794</v>
      </c>
      <c r="AT11326" s="2" t="s">
        <v>197</v>
      </c>
    </row>
    <row r="11327" spans="2:46" ht="39.75" thickBot="1">
      <c r="B11327" s="87">
        <v>1342</v>
      </c>
      <c r="E11327" s="325">
        <v>17</v>
      </c>
      <c r="F11327" s="325" t="s">
        <v>114</v>
      </c>
      <c r="G11327" s="325">
        <v>2018</v>
      </c>
      <c r="H11327" s="325"/>
      <c r="I11327" s="2">
        <v>20</v>
      </c>
      <c r="J11327" s="2" t="s">
        <v>114</v>
      </c>
      <c r="K11327" s="2">
        <v>2018</v>
      </c>
      <c r="L11327" s="4" t="str">
        <f>CONCATENATE("-",I11327,".",J11327)</f>
        <v>-20.iv</v>
      </c>
      <c r="N11327" s="3" t="s">
        <v>375</v>
      </c>
      <c r="P11327" s="325">
        <v>12</v>
      </c>
      <c r="Q11327" s="24">
        <v>12</v>
      </c>
      <c r="R11327" s="325">
        <v>9</v>
      </c>
      <c r="S11327" s="409" t="s">
        <v>3</v>
      </c>
      <c r="T11327" s="409" t="s">
        <v>44</v>
      </c>
      <c r="U11327" s="409" t="s">
        <v>126</v>
      </c>
      <c r="V11327" s="3" t="s">
        <v>36</v>
      </c>
      <c r="W11327" s="409"/>
      <c r="X11327" s="409" t="s">
        <v>196</v>
      </c>
      <c r="Y11327" s="11"/>
      <c r="Z11327" s="11"/>
      <c r="AA11327" s="443">
        <v>44.759065</v>
      </c>
      <c r="AB11327" s="443">
        <v>-123.23246399999999</v>
      </c>
      <c r="AC11327" s="187" t="s">
        <v>1803</v>
      </c>
      <c r="AD11327" s="150" t="s">
        <v>1803</v>
      </c>
      <c r="AE11327" s="409"/>
      <c r="AF11327" s="1"/>
      <c r="AG11327" s="2" t="s">
        <v>197</v>
      </c>
      <c r="AH11327" s="2" t="s">
        <v>1794</v>
      </c>
      <c r="AT11327" s="2" t="s">
        <v>197</v>
      </c>
    </row>
    <row r="11328" spans="2:46" ht="39.75" thickBot="1">
      <c r="B11328" s="87">
        <v>1343</v>
      </c>
      <c r="E11328" s="325">
        <v>17</v>
      </c>
      <c r="F11328" s="325" t="s">
        <v>114</v>
      </c>
      <c r="G11328" s="325">
        <v>2018</v>
      </c>
      <c r="H11328" s="325"/>
      <c r="I11328" s="2">
        <v>20</v>
      </c>
      <c r="J11328" s="2" t="s">
        <v>114</v>
      </c>
      <c r="K11328" s="2">
        <v>2018</v>
      </c>
      <c r="L11328" s="4" t="str">
        <f>CONCATENATE("-",I11328,".",J11328)</f>
        <v>-20.iv</v>
      </c>
      <c r="N11328" s="3" t="s">
        <v>375</v>
      </c>
      <c r="P11328" s="325">
        <v>12</v>
      </c>
      <c r="Q11328" s="24">
        <v>12</v>
      </c>
      <c r="R11328" s="325">
        <v>10</v>
      </c>
      <c r="S11328" s="409" t="s">
        <v>3</v>
      </c>
      <c r="T11328" s="409" t="s">
        <v>44</v>
      </c>
      <c r="U11328" s="409" t="s">
        <v>126</v>
      </c>
      <c r="V11328" s="3" t="s">
        <v>36</v>
      </c>
      <c r="W11328" s="409"/>
      <c r="X11328" s="409" t="s">
        <v>196</v>
      </c>
      <c r="Y11328" s="11"/>
      <c r="Z11328" s="11"/>
      <c r="AA11328" s="443">
        <v>44.759065</v>
      </c>
      <c r="AB11328" s="443">
        <v>-123.23246399999999</v>
      </c>
      <c r="AC11328" s="187" t="s">
        <v>1803</v>
      </c>
      <c r="AD11328" s="150" t="s">
        <v>1803</v>
      </c>
      <c r="AE11328" s="409"/>
      <c r="AF11328" s="1"/>
      <c r="AG11328" s="2" t="s">
        <v>197</v>
      </c>
      <c r="AH11328" s="2" t="s">
        <v>1794</v>
      </c>
      <c r="AT11328" s="2" t="s">
        <v>197</v>
      </c>
    </row>
    <row r="11329" spans="2:46" ht="39.75" thickBot="1">
      <c r="B11329" s="87">
        <v>1344</v>
      </c>
      <c r="E11329" s="325">
        <v>17</v>
      </c>
      <c r="F11329" s="325" t="s">
        <v>114</v>
      </c>
      <c r="G11329" s="325">
        <v>2018</v>
      </c>
      <c r="H11329" s="325"/>
      <c r="I11329" s="2">
        <v>20</v>
      </c>
      <c r="J11329" s="2" t="s">
        <v>114</v>
      </c>
      <c r="K11329" s="2">
        <v>2018</v>
      </c>
      <c r="L11329" s="4" t="str">
        <f>CONCATENATE("-",I11329,".",J11329)</f>
        <v>-20.iv</v>
      </c>
      <c r="N11329" s="3" t="s">
        <v>375</v>
      </c>
      <c r="P11329" s="325">
        <v>12</v>
      </c>
      <c r="Q11329" s="24">
        <v>12</v>
      </c>
      <c r="R11329" s="325">
        <v>11</v>
      </c>
      <c r="S11329" s="409" t="s">
        <v>3</v>
      </c>
      <c r="T11329" s="409" t="s">
        <v>44</v>
      </c>
      <c r="U11329" s="409" t="s">
        <v>126</v>
      </c>
      <c r="V11329" s="3" t="s">
        <v>36</v>
      </c>
      <c r="W11329" s="409"/>
      <c r="X11329" s="409" t="s">
        <v>196</v>
      </c>
      <c r="Y11329" s="11"/>
      <c r="Z11329" s="11"/>
      <c r="AA11329" s="443">
        <v>44.759065</v>
      </c>
      <c r="AB11329" s="443">
        <v>-123.23246399999999</v>
      </c>
      <c r="AC11329" s="187" t="s">
        <v>1803</v>
      </c>
      <c r="AD11329" s="150" t="s">
        <v>1803</v>
      </c>
      <c r="AE11329" s="409"/>
      <c r="AF11329" s="1"/>
      <c r="AG11329" s="2" t="s">
        <v>197</v>
      </c>
      <c r="AH11329" s="2" t="s">
        <v>1794</v>
      </c>
      <c r="AT11329" s="2" t="s">
        <v>197</v>
      </c>
    </row>
    <row r="11330" spans="2:46" ht="39.75" thickBot="1">
      <c r="B11330" s="87">
        <v>1345</v>
      </c>
      <c r="E11330" s="325">
        <v>17</v>
      </c>
      <c r="F11330" s="325" t="s">
        <v>114</v>
      </c>
      <c r="G11330" s="325">
        <v>2018</v>
      </c>
      <c r="H11330" s="325"/>
      <c r="I11330" s="2">
        <v>20</v>
      </c>
      <c r="J11330" s="2" t="s">
        <v>114</v>
      </c>
      <c r="K11330" s="2">
        <v>2018</v>
      </c>
      <c r="L11330" s="4" t="str">
        <f>CONCATENATE("-",I11330,".",J11330)</f>
        <v>-20.iv</v>
      </c>
      <c r="N11330" s="3" t="s">
        <v>376</v>
      </c>
      <c r="P11330" s="325">
        <v>13</v>
      </c>
      <c r="Q11330" s="24">
        <v>13</v>
      </c>
      <c r="R11330" s="325">
        <v>1</v>
      </c>
      <c r="S11330" s="409" t="s">
        <v>3</v>
      </c>
      <c r="T11330" s="409" t="s">
        <v>44</v>
      </c>
      <c r="U11330" s="409" t="s">
        <v>126</v>
      </c>
      <c r="V11330" s="3" t="s">
        <v>36</v>
      </c>
      <c r="W11330" s="409"/>
      <c r="X11330" s="409" t="s">
        <v>196</v>
      </c>
      <c r="Y11330" s="11"/>
      <c r="Z11330" s="11"/>
      <c r="AA11330" s="443">
        <v>44.759065</v>
      </c>
      <c r="AB11330" s="443">
        <v>-123.23246399999999</v>
      </c>
      <c r="AC11330" s="187" t="s">
        <v>1803</v>
      </c>
      <c r="AD11330" s="150" t="s">
        <v>1803</v>
      </c>
      <c r="AE11330" s="409"/>
      <c r="AF11330" s="1"/>
      <c r="AG11330" s="2" t="s">
        <v>197</v>
      </c>
      <c r="AH11330" s="2" t="s">
        <v>1794</v>
      </c>
      <c r="AT11330" s="2" t="s">
        <v>197</v>
      </c>
    </row>
    <row r="11331" spans="2:46" ht="39.75" thickBot="1">
      <c r="B11331" s="87">
        <v>1346</v>
      </c>
      <c r="E11331" s="325">
        <v>17</v>
      </c>
      <c r="F11331" s="325" t="s">
        <v>114</v>
      </c>
      <c r="G11331" s="325">
        <v>2018</v>
      </c>
      <c r="H11331" s="325"/>
      <c r="I11331" s="2">
        <v>20</v>
      </c>
      <c r="J11331" s="2" t="s">
        <v>114</v>
      </c>
      <c r="K11331" s="2">
        <v>2018</v>
      </c>
      <c r="L11331" s="4" t="str">
        <f>CONCATENATE("-",I11331,".",J11331)</f>
        <v>-20.iv</v>
      </c>
      <c r="N11331" s="3" t="s">
        <v>376</v>
      </c>
      <c r="P11331" s="325">
        <v>13</v>
      </c>
      <c r="Q11331" s="24">
        <v>13</v>
      </c>
      <c r="R11331" s="325">
        <v>2</v>
      </c>
      <c r="S11331" s="409" t="s">
        <v>3</v>
      </c>
      <c r="T11331" s="409" t="s">
        <v>44</v>
      </c>
      <c r="U11331" s="409" t="s">
        <v>126</v>
      </c>
      <c r="V11331" s="3" t="s">
        <v>36</v>
      </c>
      <c r="W11331" s="409"/>
      <c r="X11331" s="409" t="s">
        <v>196</v>
      </c>
      <c r="Y11331" s="11"/>
      <c r="Z11331" s="11"/>
      <c r="AA11331" s="443">
        <v>44.759065</v>
      </c>
      <c r="AB11331" s="443">
        <v>-123.23246399999999</v>
      </c>
      <c r="AC11331" s="187" t="s">
        <v>1803</v>
      </c>
      <c r="AD11331" s="150" t="s">
        <v>1803</v>
      </c>
      <c r="AE11331" s="409"/>
      <c r="AF11331" s="1"/>
      <c r="AG11331" s="2" t="s">
        <v>197</v>
      </c>
      <c r="AH11331" s="2" t="s">
        <v>1794</v>
      </c>
      <c r="AT11331" s="2" t="s">
        <v>197</v>
      </c>
    </row>
    <row r="11332" spans="2:46" ht="39.75" thickBot="1">
      <c r="B11332" s="87">
        <v>1347</v>
      </c>
      <c r="E11332" s="325">
        <v>17</v>
      </c>
      <c r="F11332" s="325" t="s">
        <v>114</v>
      </c>
      <c r="G11332" s="325">
        <v>2018</v>
      </c>
      <c r="H11332" s="325"/>
      <c r="I11332" s="2">
        <v>20</v>
      </c>
      <c r="J11332" s="2" t="s">
        <v>114</v>
      </c>
      <c r="K11332" s="2">
        <v>2018</v>
      </c>
      <c r="L11332" s="4" t="str">
        <f>CONCATENATE("-",I11332,".",J11332)</f>
        <v>-20.iv</v>
      </c>
      <c r="N11332" s="3" t="s">
        <v>376</v>
      </c>
      <c r="P11332" s="325">
        <v>13</v>
      </c>
      <c r="Q11332" s="24">
        <v>13</v>
      </c>
      <c r="R11332" s="325">
        <v>3</v>
      </c>
      <c r="S11332" s="409" t="s">
        <v>3</v>
      </c>
      <c r="T11332" s="409" t="s">
        <v>44</v>
      </c>
      <c r="U11332" s="409" t="s">
        <v>126</v>
      </c>
      <c r="V11332" s="3" t="s">
        <v>36</v>
      </c>
      <c r="W11332" s="409"/>
      <c r="X11332" s="409" t="s">
        <v>196</v>
      </c>
      <c r="Y11332" s="11"/>
      <c r="Z11332" s="11"/>
      <c r="AA11332" s="443">
        <v>44.759065</v>
      </c>
      <c r="AB11332" s="443">
        <v>-123.23246399999999</v>
      </c>
      <c r="AC11332" s="187" t="s">
        <v>1803</v>
      </c>
      <c r="AD11332" s="150" t="s">
        <v>1803</v>
      </c>
      <c r="AE11332" s="409"/>
      <c r="AF11332" s="1"/>
      <c r="AG11332" s="2" t="s">
        <v>197</v>
      </c>
      <c r="AH11332" s="2" t="s">
        <v>1794</v>
      </c>
      <c r="AT11332" s="2" t="s">
        <v>197</v>
      </c>
    </row>
    <row r="11333" spans="2:46" ht="39.75" thickBot="1">
      <c r="B11333" s="87">
        <v>1348</v>
      </c>
      <c r="E11333" s="325">
        <v>17</v>
      </c>
      <c r="F11333" s="325" t="s">
        <v>114</v>
      </c>
      <c r="G11333" s="325">
        <v>2018</v>
      </c>
      <c r="H11333" s="325"/>
      <c r="I11333" s="2">
        <v>20</v>
      </c>
      <c r="J11333" s="2" t="s">
        <v>114</v>
      </c>
      <c r="K11333" s="2">
        <v>2018</v>
      </c>
      <c r="L11333" s="4" t="str">
        <f>CONCATENATE("-",I11333,".",J11333)</f>
        <v>-20.iv</v>
      </c>
      <c r="N11333" s="3" t="s">
        <v>376</v>
      </c>
      <c r="P11333" s="325">
        <v>13</v>
      </c>
      <c r="Q11333" s="24">
        <v>13</v>
      </c>
      <c r="R11333" s="325">
        <v>4</v>
      </c>
      <c r="S11333" s="409" t="s">
        <v>3</v>
      </c>
      <c r="T11333" s="409" t="s">
        <v>44</v>
      </c>
      <c r="U11333" s="409" t="s">
        <v>126</v>
      </c>
      <c r="V11333" s="3" t="s">
        <v>36</v>
      </c>
      <c r="W11333" s="409"/>
      <c r="X11333" s="409" t="s">
        <v>196</v>
      </c>
      <c r="Y11333" s="11"/>
      <c r="Z11333" s="11"/>
      <c r="AA11333" s="443">
        <v>44.759065</v>
      </c>
      <c r="AB11333" s="443">
        <v>-123.23246399999999</v>
      </c>
      <c r="AC11333" s="187" t="s">
        <v>1803</v>
      </c>
      <c r="AD11333" s="150" t="s">
        <v>1803</v>
      </c>
      <c r="AE11333" s="409"/>
      <c r="AF11333" s="1"/>
      <c r="AG11333" s="2" t="s">
        <v>197</v>
      </c>
      <c r="AH11333" s="2" t="s">
        <v>1794</v>
      </c>
      <c r="AT11333" s="2" t="s">
        <v>197</v>
      </c>
    </row>
    <row r="11334" spans="2:46" ht="39.75" thickBot="1">
      <c r="B11334" s="87">
        <v>1349</v>
      </c>
      <c r="E11334" s="325">
        <v>17</v>
      </c>
      <c r="F11334" s="325" t="s">
        <v>114</v>
      </c>
      <c r="G11334" s="325">
        <v>2018</v>
      </c>
      <c r="H11334" s="325"/>
      <c r="I11334" s="2">
        <v>20</v>
      </c>
      <c r="J11334" s="2" t="s">
        <v>114</v>
      </c>
      <c r="K11334" s="2">
        <v>2018</v>
      </c>
      <c r="L11334" s="4" t="str">
        <f>CONCATENATE("-",I11334,".",J11334)</f>
        <v>-20.iv</v>
      </c>
      <c r="N11334" s="3" t="s">
        <v>376</v>
      </c>
      <c r="P11334" s="325">
        <v>13</v>
      </c>
      <c r="Q11334" s="24">
        <v>13</v>
      </c>
      <c r="R11334" s="325">
        <v>5</v>
      </c>
      <c r="S11334" s="409" t="s">
        <v>3</v>
      </c>
      <c r="T11334" s="409" t="s">
        <v>44</v>
      </c>
      <c r="U11334" s="409" t="s">
        <v>126</v>
      </c>
      <c r="V11334" s="3" t="s">
        <v>36</v>
      </c>
      <c r="W11334" s="409"/>
      <c r="X11334" s="409" t="s">
        <v>196</v>
      </c>
      <c r="Y11334" s="11"/>
      <c r="Z11334" s="11"/>
      <c r="AA11334" s="443">
        <v>44.759065</v>
      </c>
      <c r="AB11334" s="443">
        <v>-123.23246399999999</v>
      </c>
      <c r="AC11334" s="187" t="s">
        <v>1803</v>
      </c>
      <c r="AD11334" s="150" t="s">
        <v>1803</v>
      </c>
      <c r="AE11334" s="409"/>
      <c r="AF11334" s="1"/>
      <c r="AG11334" s="2" t="s">
        <v>197</v>
      </c>
      <c r="AH11334" s="2" t="s">
        <v>1794</v>
      </c>
      <c r="AT11334" s="2" t="s">
        <v>197</v>
      </c>
    </row>
    <row r="11335" spans="2:46" ht="39.75" thickBot="1">
      <c r="B11335" s="87">
        <v>1350</v>
      </c>
      <c r="E11335" s="325">
        <v>17</v>
      </c>
      <c r="F11335" s="325" t="s">
        <v>114</v>
      </c>
      <c r="G11335" s="325">
        <v>2018</v>
      </c>
      <c r="H11335" s="325"/>
      <c r="I11335" s="2">
        <v>20</v>
      </c>
      <c r="J11335" s="2" t="s">
        <v>114</v>
      </c>
      <c r="K11335" s="2">
        <v>2018</v>
      </c>
      <c r="L11335" s="4" t="str">
        <f>CONCATENATE("-",I11335,".",J11335)</f>
        <v>-20.iv</v>
      </c>
      <c r="N11335" s="3" t="s">
        <v>376</v>
      </c>
      <c r="P11335" s="325">
        <v>13</v>
      </c>
      <c r="Q11335" s="24">
        <v>13</v>
      </c>
      <c r="R11335" s="325">
        <v>6</v>
      </c>
      <c r="S11335" s="409" t="s">
        <v>3</v>
      </c>
      <c r="T11335" s="409" t="s">
        <v>44</v>
      </c>
      <c r="U11335" s="409" t="s">
        <v>126</v>
      </c>
      <c r="V11335" s="3" t="s">
        <v>36</v>
      </c>
      <c r="W11335" s="409"/>
      <c r="X11335" s="409" t="s">
        <v>196</v>
      </c>
      <c r="Y11335" s="11"/>
      <c r="Z11335" s="11"/>
      <c r="AA11335" s="443">
        <v>44.759065</v>
      </c>
      <c r="AB11335" s="443">
        <v>-123.23246399999999</v>
      </c>
      <c r="AC11335" s="187" t="s">
        <v>1803</v>
      </c>
      <c r="AD11335" s="150" t="s">
        <v>1803</v>
      </c>
      <c r="AE11335" s="409"/>
      <c r="AF11335" s="1"/>
      <c r="AG11335" s="2" t="s">
        <v>197</v>
      </c>
      <c r="AH11335" s="2" t="s">
        <v>1794</v>
      </c>
      <c r="AT11335" s="2" t="s">
        <v>197</v>
      </c>
    </row>
    <row r="11336" spans="2:46" ht="39.75" thickBot="1">
      <c r="B11336" s="87">
        <v>1351</v>
      </c>
      <c r="E11336" s="325">
        <v>17</v>
      </c>
      <c r="F11336" s="325" t="s">
        <v>114</v>
      </c>
      <c r="G11336" s="325">
        <v>2018</v>
      </c>
      <c r="H11336" s="325"/>
      <c r="I11336" s="2">
        <v>20</v>
      </c>
      <c r="J11336" s="2" t="s">
        <v>114</v>
      </c>
      <c r="K11336" s="2">
        <v>2018</v>
      </c>
      <c r="L11336" s="4" t="str">
        <f>CONCATENATE("-",I11336,".",J11336)</f>
        <v>-20.iv</v>
      </c>
      <c r="N11336" s="3" t="s">
        <v>376</v>
      </c>
      <c r="P11336" s="325">
        <v>13</v>
      </c>
      <c r="Q11336" s="24">
        <v>13</v>
      </c>
      <c r="R11336" s="325">
        <v>7</v>
      </c>
      <c r="S11336" s="409" t="s">
        <v>3</v>
      </c>
      <c r="T11336" s="409" t="s">
        <v>44</v>
      </c>
      <c r="U11336" s="409" t="s">
        <v>126</v>
      </c>
      <c r="V11336" s="3" t="s">
        <v>36</v>
      </c>
      <c r="W11336" s="409"/>
      <c r="X11336" s="409" t="s">
        <v>196</v>
      </c>
      <c r="Y11336" s="11"/>
      <c r="Z11336" s="11"/>
      <c r="AA11336" s="443">
        <v>44.759065</v>
      </c>
      <c r="AB11336" s="443">
        <v>-123.23246399999999</v>
      </c>
      <c r="AC11336" s="187" t="s">
        <v>1803</v>
      </c>
      <c r="AD11336" s="150" t="s">
        <v>1803</v>
      </c>
      <c r="AE11336" s="409"/>
      <c r="AF11336" s="1"/>
      <c r="AG11336" s="2" t="s">
        <v>197</v>
      </c>
      <c r="AH11336" s="2" t="s">
        <v>1794</v>
      </c>
      <c r="AT11336" s="2" t="s">
        <v>197</v>
      </c>
    </row>
    <row r="11337" spans="2:46" ht="39.75" thickBot="1">
      <c r="B11337" s="87">
        <v>1352</v>
      </c>
      <c r="E11337" s="325">
        <v>17</v>
      </c>
      <c r="F11337" s="325" t="s">
        <v>114</v>
      </c>
      <c r="G11337" s="325">
        <v>2018</v>
      </c>
      <c r="H11337" s="325"/>
      <c r="I11337" s="2">
        <v>20</v>
      </c>
      <c r="J11337" s="2" t="s">
        <v>114</v>
      </c>
      <c r="K11337" s="2">
        <v>2018</v>
      </c>
      <c r="L11337" s="4" t="str">
        <f>CONCATENATE("-",I11337,".",J11337)</f>
        <v>-20.iv</v>
      </c>
      <c r="N11337" s="3" t="s">
        <v>376</v>
      </c>
      <c r="P11337" s="325">
        <v>13</v>
      </c>
      <c r="Q11337" s="24">
        <v>13</v>
      </c>
      <c r="R11337" s="325">
        <v>8</v>
      </c>
      <c r="S11337" s="409" t="s">
        <v>3</v>
      </c>
      <c r="T11337" s="409" t="s">
        <v>44</v>
      </c>
      <c r="U11337" s="409" t="s">
        <v>126</v>
      </c>
      <c r="V11337" s="3" t="s">
        <v>36</v>
      </c>
      <c r="W11337" s="409"/>
      <c r="X11337" s="409" t="s">
        <v>196</v>
      </c>
      <c r="Y11337" s="11"/>
      <c r="Z11337" s="11"/>
      <c r="AA11337" s="443">
        <v>44.759065</v>
      </c>
      <c r="AB11337" s="443">
        <v>-123.23246399999999</v>
      </c>
      <c r="AC11337" s="187" t="s">
        <v>1803</v>
      </c>
      <c r="AD11337" s="150" t="s">
        <v>1803</v>
      </c>
      <c r="AE11337" s="409"/>
      <c r="AF11337" s="1"/>
      <c r="AG11337" s="2" t="s">
        <v>197</v>
      </c>
      <c r="AH11337" s="2" t="s">
        <v>1794</v>
      </c>
      <c r="AT11337" s="2" t="s">
        <v>197</v>
      </c>
    </row>
    <row r="11338" spans="2:46" ht="39.75" thickBot="1">
      <c r="B11338" s="87">
        <v>1353</v>
      </c>
      <c r="E11338" s="325">
        <v>24</v>
      </c>
      <c r="F11338" s="325" t="s">
        <v>114</v>
      </c>
      <c r="G11338" s="325">
        <v>2018</v>
      </c>
      <c r="H11338" s="325"/>
      <c r="L11338" s="4"/>
      <c r="N11338" s="3" t="s">
        <v>377</v>
      </c>
      <c r="P11338" s="325">
        <v>14</v>
      </c>
      <c r="Q11338" s="24">
        <v>14</v>
      </c>
      <c r="R11338" s="325">
        <v>1</v>
      </c>
      <c r="S11338" s="409" t="s">
        <v>3</v>
      </c>
      <c r="T11338" s="409" t="s">
        <v>44</v>
      </c>
      <c r="U11338" s="409" t="s">
        <v>126</v>
      </c>
      <c r="V11338" s="3" t="s">
        <v>36</v>
      </c>
      <c r="W11338" s="409"/>
      <c r="X11338" s="409" t="s">
        <v>196</v>
      </c>
      <c r="Y11338" s="11"/>
      <c r="Z11338" s="11"/>
      <c r="AA11338" s="443">
        <v>44.759065</v>
      </c>
      <c r="AB11338" s="443">
        <v>-123.23246399999999</v>
      </c>
      <c r="AC11338" s="409" t="s">
        <v>45</v>
      </c>
      <c r="AE11338" s="409"/>
      <c r="AF11338" s="1"/>
      <c r="AG11338" s="2" t="s">
        <v>197</v>
      </c>
      <c r="AH11338" s="2" t="s">
        <v>1794</v>
      </c>
      <c r="AT11338" s="2" t="s">
        <v>197</v>
      </c>
    </row>
    <row r="11339" spans="2:46" ht="39.75" thickBot="1">
      <c r="B11339" s="87">
        <v>1354</v>
      </c>
      <c r="E11339" s="325">
        <v>24</v>
      </c>
      <c r="F11339" s="325" t="s">
        <v>114</v>
      </c>
      <c r="G11339" s="325">
        <v>2018</v>
      </c>
      <c r="H11339" s="325"/>
      <c r="L11339" s="4"/>
      <c r="N11339" s="3" t="s">
        <v>377</v>
      </c>
      <c r="P11339" s="325">
        <v>14</v>
      </c>
      <c r="Q11339" s="24">
        <v>14</v>
      </c>
      <c r="R11339" s="325">
        <v>2</v>
      </c>
      <c r="S11339" s="409" t="s">
        <v>3</v>
      </c>
      <c r="T11339" s="409" t="s">
        <v>44</v>
      </c>
      <c r="U11339" s="409" t="s">
        <v>126</v>
      </c>
      <c r="V11339" s="3" t="s">
        <v>36</v>
      </c>
      <c r="W11339" s="409"/>
      <c r="X11339" s="409" t="s">
        <v>196</v>
      </c>
      <c r="Y11339" s="11"/>
      <c r="Z11339" s="11"/>
      <c r="AA11339" s="443">
        <v>44.759065</v>
      </c>
      <c r="AB11339" s="443">
        <v>-123.23246399999999</v>
      </c>
      <c r="AC11339" s="409" t="s">
        <v>45</v>
      </c>
      <c r="AE11339" s="409"/>
      <c r="AF11339" s="1"/>
      <c r="AG11339" s="2" t="s">
        <v>197</v>
      </c>
      <c r="AH11339" s="2" t="s">
        <v>1794</v>
      </c>
      <c r="AT11339" s="2" t="s">
        <v>197</v>
      </c>
    </row>
    <row r="11340" spans="2:46" ht="39.75" thickBot="1">
      <c r="B11340" s="87">
        <v>1355</v>
      </c>
      <c r="E11340" s="325">
        <v>24</v>
      </c>
      <c r="F11340" s="325" t="s">
        <v>114</v>
      </c>
      <c r="G11340" s="325">
        <v>2018</v>
      </c>
      <c r="H11340" s="325"/>
      <c r="L11340" s="4"/>
      <c r="N11340" s="3" t="s">
        <v>377</v>
      </c>
      <c r="P11340" s="325">
        <v>14</v>
      </c>
      <c r="Q11340" s="24">
        <v>14</v>
      </c>
      <c r="R11340" s="325">
        <v>3</v>
      </c>
      <c r="S11340" s="409" t="s">
        <v>3</v>
      </c>
      <c r="T11340" s="409" t="s">
        <v>44</v>
      </c>
      <c r="U11340" s="409" t="s">
        <v>126</v>
      </c>
      <c r="V11340" s="3" t="s">
        <v>36</v>
      </c>
      <c r="W11340" s="409"/>
      <c r="X11340" s="409" t="s">
        <v>196</v>
      </c>
      <c r="Y11340" s="11"/>
      <c r="Z11340" s="11"/>
      <c r="AA11340" s="443">
        <v>44.759065</v>
      </c>
      <c r="AB11340" s="443">
        <v>-123.23246399999999</v>
      </c>
      <c r="AC11340" s="409" t="s">
        <v>45</v>
      </c>
      <c r="AE11340" s="409"/>
      <c r="AF11340" s="1"/>
      <c r="AG11340" s="2" t="s">
        <v>197</v>
      </c>
      <c r="AH11340" s="2" t="s">
        <v>1794</v>
      </c>
      <c r="AT11340" s="2" t="s">
        <v>197</v>
      </c>
    </row>
    <row r="11341" spans="2:46" ht="39.75" thickBot="1">
      <c r="B11341" s="87">
        <v>1356</v>
      </c>
      <c r="E11341" s="325">
        <v>24</v>
      </c>
      <c r="F11341" s="325" t="s">
        <v>114</v>
      </c>
      <c r="G11341" s="325">
        <v>2018</v>
      </c>
      <c r="H11341" s="325"/>
      <c r="L11341" s="4"/>
      <c r="N11341" s="3" t="s">
        <v>377</v>
      </c>
      <c r="P11341" s="325">
        <v>14</v>
      </c>
      <c r="Q11341" s="24">
        <v>14</v>
      </c>
      <c r="R11341" s="325">
        <v>4</v>
      </c>
      <c r="S11341" s="409" t="s">
        <v>3</v>
      </c>
      <c r="T11341" s="409" t="s">
        <v>44</v>
      </c>
      <c r="U11341" s="409" t="s">
        <v>126</v>
      </c>
      <c r="V11341" s="3" t="s">
        <v>36</v>
      </c>
      <c r="W11341" s="409"/>
      <c r="X11341" s="409" t="s">
        <v>196</v>
      </c>
      <c r="Y11341" s="11"/>
      <c r="Z11341" s="11"/>
      <c r="AA11341" s="443">
        <v>44.759065</v>
      </c>
      <c r="AB11341" s="443">
        <v>-123.23246399999999</v>
      </c>
      <c r="AC11341" s="409" t="s">
        <v>45</v>
      </c>
      <c r="AE11341" s="409"/>
      <c r="AF11341" s="1"/>
      <c r="AG11341" s="2" t="s">
        <v>197</v>
      </c>
      <c r="AH11341" s="2" t="s">
        <v>1794</v>
      </c>
      <c r="AT11341" s="2" t="s">
        <v>197</v>
      </c>
    </row>
    <row r="11342" spans="2:46" ht="39.75" thickBot="1">
      <c r="B11342" s="87">
        <v>1357</v>
      </c>
      <c r="E11342" s="325">
        <v>24</v>
      </c>
      <c r="F11342" s="325" t="s">
        <v>114</v>
      </c>
      <c r="G11342" s="325">
        <v>2018</v>
      </c>
      <c r="H11342" s="325"/>
      <c r="L11342" s="4"/>
      <c r="N11342" s="3" t="s">
        <v>377</v>
      </c>
      <c r="P11342" s="325">
        <v>14</v>
      </c>
      <c r="Q11342" s="24">
        <v>14</v>
      </c>
      <c r="R11342" s="325">
        <v>5</v>
      </c>
      <c r="S11342" s="409" t="s">
        <v>3</v>
      </c>
      <c r="T11342" s="409" t="s">
        <v>44</v>
      </c>
      <c r="U11342" s="409" t="s">
        <v>126</v>
      </c>
      <c r="V11342" s="3" t="s">
        <v>36</v>
      </c>
      <c r="W11342" s="409"/>
      <c r="X11342" s="409" t="s">
        <v>196</v>
      </c>
      <c r="Y11342" s="11"/>
      <c r="Z11342" s="11"/>
      <c r="AA11342" s="443">
        <v>44.759065</v>
      </c>
      <c r="AB11342" s="443">
        <v>-123.23246399999999</v>
      </c>
      <c r="AC11342" s="409" t="s">
        <v>45</v>
      </c>
      <c r="AE11342" s="409"/>
      <c r="AF11342" s="1"/>
      <c r="AG11342" s="2" t="s">
        <v>197</v>
      </c>
      <c r="AH11342" s="2" t="s">
        <v>1794</v>
      </c>
      <c r="AT11342" s="2" t="s">
        <v>197</v>
      </c>
    </row>
    <row r="11343" spans="2:46" ht="39.75" thickBot="1">
      <c r="B11343" s="87">
        <v>1358</v>
      </c>
      <c r="E11343" s="325">
        <v>24</v>
      </c>
      <c r="F11343" s="325" t="s">
        <v>114</v>
      </c>
      <c r="G11343" s="325">
        <v>2018</v>
      </c>
      <c r="H11343" s="325"/>
      <c r="L11343" s="4"/>
      <c r="N11343" s="3" t="s">
        <v>377</v>
      </c>
      <c r="P11343" s="325">
        <v>14</v>
      </c>
      <c r="Q11343" s="24">
        <v>14</v>
      </c>
      <c r="R11343" s="325">
        <v>6</v>
      </c>
      <c r="S11343" s="409" t="s">
        <v>3</v>
      </c>
      <c r="T11343" s="409" t="s">
        <v>44</v>
      </c>
      <c r="U11343" s="409" t="s">
        <v>126</v>
      </c>
      <c r="V11343" s="3" t="s">
        <v>36</v>
      </c>
      <c r="W11343" s="409"/>
      <c r="X11343" s="409" t="s">
        <v>196</v>
      </c>
      <c r="Y11343" s="11"/>
      <c r="Z11343" s="11"/>
      <c r="AA11343" s="443">
        <v>44.759065</v>
      </c>
      <c r="AB11343" s="443">
        <v>-123.23246399999999</v>
      </c>
      <c r="AC11343" s="409" t="s">
        <v>45</v>
      </c>
      <c r="AE11343" s="409"/>
      <c r="AF11343" s="1"/>
      <c r="AG11343" s="2" t="s">
        <v>197</v>
      </c>
      <c r="AH11343" s="2" t="s">
        <v>1794</v>
      </c>
      <c r="AT11343" s="2" t="s">
        <v>197</v>
      </c>
    </row>
    <row r="11344" spans="2:46" ht="39.75" thickBot="1">
      <c r="B11344" s="87">
        <v>1359</v>
      </c>
      <c r="E11344" s="325">
        <v>24</v>
      </c>
      <c r="F11344" s="325" t="s">
        <v>114</v>
      </c>
      <c r="G11344" s="325">
        <v>2018</v>
      </c>
      <c r="H11344" s="325"/>
      <c r="L11344" s="4"/>
      <c r="N11344" s="3" t="s">
        <v>378</v>
      </c>
      <c r="P11344" s="325">
        <v>15</v>
      </c>
      <c r="Q11344" s="24">
        <v>15</v>
      </c>
      <c r="R11344" s="325">
        <v>1</v>
      </c>
      <c r="S11344" s="409" t="s">
        <v>3</v>
      </c>
      <c r="T11344" s="409" t="s">
        <v>44</v>
      </c>
      <c r="U11344" s="409" t="s">
        <v>126</v>
      </c>
      <c r="V11344" s="3" t="s">
        <v>36</v>
      </c>
      <c r="W11344" s="409"/>
      <c r="X11344" s="409" t="s">
        <v>196</v>
      </c>
      <c r="Y11344" s="11"/>
      <c r="Z11344" s="11"/>
      <c r="AA11344" s="443">
        <v>44.759065</v>
      </c>
      <c r="AB11344" s="443">
        <v>-123.23246399999999</v>
      </c>
      <c r="AC11344" s="409" t="s">
        <v>45</v>
      </c>
      <c r="AE11344" s="409" t="s">
        <v>382</v>
      </c>
      <c r="AF11344" s="1" t="str">
        <f>CONCATENATE("ex ", AE11344)</f>
        <v>ex Malus</v>
      </c>
      <c r="AG11344" s="2" t="s">
        <v>197</v>
      </c>
      <c r="AH11344" s="2" t="s">
        <v>1794</v>
      </c>
      <c r="AT11344" s="2" t="s">
        <v>197</v>
      </c>
    </row>
    <row r="11345" spans="2:46" ht="39.75" thickBot="1">
      <c r="B11345" s="87">
        <v>1360</v>
      </c>
      <c r="E11345" s="325">
        <v>24</v>
      </c>
      <c r="F11345" s="325" t="s">
        <v>114</v>
      </c>
      <c r="G11345" s="325">
        <v>2018</v>
      </c>
      <c r="H11345" s="325"/>
      <c r="L11345" s="4"/>
      <c r="N11345" s="3" t="s">
        <v>378</v>
      </c>
      <c r="P11345" s="325">
        <v>15</v>
      </c>
      <c r="Q11345" s="24">
        <v>15</v>
      </c>
      <c r="R11345" s="325">
        <v>2</v>
      </c>
      <c r="S11345" s="409" t="s">
        <v>3</v>
      </c>
      <c r="T11345" s="409" t="s">
        <v>44</v>
      </c>
      <c r="U11345" s="409" t="s">
        <v>126</v>
      </c>
      <c r="V11345" s="3" t="s">
        <v>36</v>
      </c>
      <c r="W11345" s="409"/>
      <c r="X11345" s="409" t="s">
        <v>196</v>
      </c>
      <c r="Y11345" s="11"/>
      <c r="Z11345" s="11"/>
      <c r="AA11345" s="443">
        <v>44.759065</v>
      </c>
      <c r="AB11345" s="443">
        <v>-123.23246399999999</v>
      </c>
      <c r="AC11345" s="409" t="s">
        <v>45</v>
      </c>
      <c r="AE11345" s="409" t="s">
        <v>382</v>
      </c>
      <c r="AF11345" s="1" t="str">
        <f>CONCATENATE("ex ", AE11345)</f>
        <v>ex Malus</v>
      </c>
      <c r="AG11345" s="2" t="s">
        <v>197</v>
      </c>
      <c r="AH11345" s="2" t="s">
        <v>1794</v>
      </c>
      <c r="AT11345" s="2" t="s">
        <v>197</v>
      </c>
    </row>
    <row r="11346" spans="2:46" ht="39.75" thickBot="1">
      <c r="B11346" s="87">
        <v>1361</v>
      </c>
      <c r="E11346" s="325">
        <v>24</v>
      </c>
      <c r="F11346" s="325" t="s">
        <v>114</v>
      </c>
      <c r="G11346" s="325">
        <v>2018</v>
      </c>
      <c r="H11346" s="325"/>
      <c r="L11346" s="4"/>
      <c r="N11346" s="3" t="s">
        <v>378</v>
      </c>
      <c r="P11346" s="325">
        <v>15</v>
      </c>
      <c r="Q11346" s="24">
        <v>15</v>
      </c>
      <c r="R11346" s="325">
        <v>3</v>
      </c>
      <c r="S11346" s="409" t="s">
        <v>3</v>
      </c>
      <c r="T11346" s="409" t="s">
        <v>44</v>
      </c>
      <c r="U11346" s="409" t="s">
        <v>126</v>
      </c>
      <c r="V11346" s="3" t="s">
        <v>36</v>
      </c>
      <c r="W11346" s="409"/>
      <c r="X11346" s="409" t="s">
        <v>196</v>
      </c>
      <c r="Y11346" s="11"/>
      <c r="Z11346" s="11"/>
      <c r="AA11346" s="443">
        <v>44.759065</v>
      </c>
      <c r="AB11346" s="443">
        <v>-123.23246399999999</v>
      </c>
      <c r="AC11346" s="409" t="s">
        <v>45</v>
      </c>
      <c r="AE11346" s="409" t="s">
        <v>382</v>
      </c>
      <c r="AF11346" s="1" t="str">
        <f>CONCATENATE("ex ", AE11346)</f>
        <v>ex Malus</v>
      </c>
      <c r="AG11346" s="2" t="s">
        <v>197</v>
      </c>
      <c r="AH11346" s="2" t="s">
        <v>1794</v>
      </c>
      <c r="AT11346" s="2" t="s">
        <v>197</v>
      </c>
    </row>
    <row r="11347" spans="2:46" ht="39.75" thickBot="1">
      <c r="B11347" s="87">
        <v>1362</v>
      </c>
      <c r="E11347" s="325">
        <v>24</v>
      </c>
      <c r="F11347" s="325" t="s">
        <v>114</v>
      </c>
      <c r="G11347" s="325">
        <v>2018</v>
      </c>
      <c r="H11347" s="325"/>
      <c r="L11347" s="4"/>
      <c r="N11347" s="3" t="s">
        <v>378</v>
      </c>
      <c r="P11347" s="325">
        <v>15</v>
      </c>
      <c r="Q11347" s="24">
        <v>15</v>
      </c>
      <c r="R11347" s="325">
        <v>4</v>
      </c>
      <c r="S11347" s="409" t="s">
        <v>3</v>
      </c>
      <c r="T11347" s="409" t="s">
        <v>44</v>
      </c>
      <c r="U11347" s="409" t="s">
        <v>126</v>
      </c>
      <c r="V11347" s="3" t="s">
        <v>36</v>
      </c>
      <c r="W11347" s="409"/>
      <c r="X11347" s="409" t="s">
        <v>196</v>
      </c>
      <c r="Y11347" s="11"/>
      <c r="Z11347" s="11"/>
      <c r="AA11347" s="443">
        <v>44.759065</v>
      </c>
      <c r="AB11347" s="443">
        <v>-123.23246399999999</v>
      </c>
      <c r="AC11347" s="409" t="s">
        <v>45</v>
      </c>
      <c r="AE11347" s="409" t="s">
        <v>382</v>
      </c>
      <c r="AF11347" s="1" t="str">
        <f>CONCATENATE("ex ", AE11347)</f>
        <v>ex Malus</v>
      </c>
      <c r="AG11347" s="2" t="s">
        <v>197</v>
      </c>
      <c r="AH11347" s="2" t="s">
        <v>1794</v>
      </c>
      <c r="AT11347" s="2" t="s">
        <v>197</v>
      </c>
    </row>
    <row r="11348" spans="2:46" ht="39.75" thickBot="1">
      <c r="B11348" s="87">
        <v>1363</v>
      </c>
      <c r="E11348" s="325">
        <v>24</v>
      </c>
      <c r="F11348" s="325" t="s">
        <v>114</v>
      </c>
      <c r="G11348" s="325">
        <v>2018</v>
      </c>
      <c r="H11348" s="325"/>
      <c r="L11348" s="4"/>
      <c r="N11348" s="3" t="s">
        <v>378</v>
      </c>
      <c r="P11348" s="325">
        <v>15</v>
      </c>
      <c r="Q11348" s="24">
        <v>15</v>
      </c>
      <c r="R11348" s="325">
        <v>5</v>
      </c>
      <c r="S11348" s="409" t="s">
        <v>3</v>
      </c>
      <c r="T11348" s="409" t="s">
        <v>44</v>
      </c>
      <c r="U11348" s="409" t="s">
        <v>126</v>
      </c>
      <c r="V11348" s="3" t="s">
        <v>36</v>
      </c>
      <c r="W11348" s="409"/>
      <c r="X11348" s="409" t="s">
        <v>196</v>
      </c>
      <c r="Y11348" s="11"/>
      <c r="Z11348" s="11"/>
      <c r="AA11348" s="443">
        <v>44.759065</v>
      </c>
      <c r="AB11348" s="443">
        <v>-123.23246399999999</v>
      </c>
      <c r="AC11348" s="409" t="s">
        <v>45</v>
      </c>
      <c r="AE11348" s="409" t="s">
        <v>382</v>
      </c>
      <c r="AF11348" s="1" t="str">
        <f>CONCATENATE("ex ", AE11348)</f>
        <v>ex Malus</v>
      </c>
      <c r="AG11348" s="2" t="s">
        <v>197</v>
      </c>
      <c r="AH11348" s="2" t="s">
        <v>1794</v>
      </c>
      <c r="AT11348" s="2" t="s">
        <v>197</v>
      </c>
    </row>
    <row r="11349" spans="2:46" ht="39.75" thickBot="1">
      <c r="B11349" s="87">
        <v>1364</v>
      </c>
      <c r="E11349" s="325">
        <v>24</v>
      </c>
      <c r="F11349" s="325" t="s">
        <v>114</v>
      </c>
      <c r="G11349" s="325">
        <v>2018</v>
      </c>
      <c r="H11349" s="325"/>
      <c r="L11349" s="4"/>
      <c r="N11349" s="3" t="s">
        <v>378</v>
      </c>
      <c r="P11349" s="325">
        <v>15</v>
      </c>
      <c r="Q11349" s="24">
        <v>15</v>
      </c>
      <c r="R11349" s="325">
        <v>6</v>
      </c>
      <c r="S11349" s="409" t="s">
        <v>3</v>
      </c>
      <c r="T11349" s="409" t="s">
        <v>44</v>
      </c>
      <c r="U11349" s="409" t="s">
        <v>126</v>
      </c>
      <c r="V11349" s="3" t="s">
        <v>36</v>
      </c>
      <c r="W11349" s="409"/>
      <c r="X11349" s="409" t="s">
        <v>196</v>
      </c>
      <c r="Y11349" s="11"/>
      <c r="Z11349" s="11"/>
      <c r="AA11349" s="443">
        <v>44.759065</v>
      </c>
      <c r="AB11349" s="443">
        <v>-123.23246399999999</v>
      </c>
      <c r="AC11349" s="409" t="s">
        <v>45</v>
      </c>
      <c r="AE11349" s="409" t="s">
        <v>382</v>
      </c>
      <c r="AF11349" s="1" t="str">
        <f>CONCATENATE("ex ", AE11349)</f>
        <v>ex Malus</v>
      </c>
      <c r="AG11349" s="2" t="s">
        <v>197</v>
      </c>
      <c r="AH11349" s="2" t="s">
        <v>1794</v>
      </c>
      <c r="AT11349" s="2" t="s">
        <v>197</v>
      </c>
    </row>
    <row r="11350" spans="2:46" ht="39.75" thickBot="1">
      <c r="B11350" s="87">
        <v>1874</v>
      </c>
      <c r="E11350" s="325">
        <v>2</v>
      </c>
      <c r="F11350" s="325" t="s">
        <v>42</v>
      </c>
      <c r="G11350" s="325">
        <v>2018</v>
      </c>
      <c r="H11350" s="325"/>
      <c r="L11350" s="4"/>
      <c r="N11350" s="3" t="s">
        <v>379</v>
      </c>
      <c r="P11350" s="325">
        <v>16</v>
      </c>
      <c r="Q11350" s="24">
        <v>16</v>
      </c>
      <c r="R11350" s="325">
        <v>1</v>
      </c>
      <c r="S11350" s="409" t="s">
        <v>3</v>
      </c>
      <c r="T11350" s="409" t="s">
        <v>44</v>
      </c>
      <c r="U11350" s="409" t="s">
        <v>126</v>
      </c>
      <c r="V11350" s="3" t="s">
        <v>36</v>
      </c>
      <c r="W11350" s="409"/>
      <c r="X11350" s="409" t="s">
        <v>196</v>
      </c>
      <c r="Y11350" s="11"/>
      <c r="Z11350" s="11"/>
      <c r="AA11350" s="443">
        <v>44.759065</v>
      </c>
      <c r="AB11350" s="443">
        <v>-123.23246399999999</v>
      </c>
      <c r="AC11350" s="409" t="s">
        <v>45</v>
      </c>
      <c r="AE11350" s="409" t="s">
        <v>482</v>
      </c>
      <c r="AF11350" s="1" t="str">
        <f>CONCATENATE("ex ", AE11350)</f>
        <v>ex Brassica oleracea</v>
      </c>
      <c r="AG11350" s="2" t="s">
        <v>197</v>
      </c>
      <c r="AH11350" s="2" t="s">
        <v>1794</v>
      </c>
      <c r="AT11350" s="2" t="s">
        <v>197</v>
      </c>
    </row>
    <row r="11351" spans="2:46" ht="39.75" thickBot="1">
      <c r="B11351" s="87">
        <v>1875</v>
      </c>
      <c r="E11351" s="325">
        <v>2</v>
      </c>
      <c r="F11351" s="325" t="s">
        <v>42</v>
      </c>
      <c r="G11351" s="325">
        <v>2018</v>
      </c>
      <c r="H11351" s="325"/>
      <c r="L11351" s="4"/>
      <c r="N11351" s="3" t="s">
        <v>379</v>
      </c>
      <c r="P11351" s="325">
        <v>16</v>
      </c>
      <c r="Q11351" s="24">
        <v>16</v>
      </c>
      <c r="R11351" s="325">
        <v>2</v>
      </c>
      <c r="S11351" s="409" t="s">
        <v>3</v>
      </c>
      <c r="T11351" s="409" t="s">
        <v>44</v>
      </c>
      <c r="U11351" s="409" t="s">
        <v>126</v>
      </c>
      <c r="V11351" s="3" t="s">
        <v>36</v>
      </c>
      <c r="W11351" s="409"/>
      <c r="X11351" s="409" t="s">
        <v>196</v>
      </c>
      <c r="Y11351" s="11"/>
      <c r="Z11351" s="11"/>
      <c r="AA11351" s="443">
        <v>44.759065</v>
      </c>
      <c r="AB11351" s="443">
        <v>-123.23246399999999</v>
      </c>
      <c r="AC11351" s="409" t="s">
        <v>45</v>
      </c>
      <c r="AE11351" s="409" t="s">
        <v>482</v>
      </c>
      <c r="AF11351" s="1" t="str">
        <f>CONCATENATE("ex ", AE11351)</f>
        <v>ex Brassica oleracea</v>
      </c>
      <c r="AG11351" s="2" t="s">
        <v>197</v>
      </c>
      <c r="AH11351" s="2" t="s">
        <v>1794</v>
      </c>
      <c r="AT11351" s="2" t="s">
        <v>197</v>
      </c>
    </row>
    <row r="11352" spans="2:46" ht="39.75" thickBot="1">
      <c r="B11352" s="87">
        <v>1876</v>
      </c>
      <c r="E11352" s="325">
        <v>2</v>
      </c>
      <c r="F11352" s="325" t="s">
        <v>42</v>
      </c>
      <c r="G11352" s="325">
        <v>2018</v>
      </c>
      <c r="H11352" s="325"/>
      <c r="L11352" s="4"/>
      <c r="N11352" s="3" t="s">
        <v>379</v>
      </c>
      <c r="P11352" s="325">
        <v>16</v>
      </c>
      <c r="Q11352" s="24">
        <v>16</v>
      </c>
      <c r="R11352" s="325">
        <v>3</v>
      </c>
      <c r="S11352" s="409" t="s">
        <v>3</v>
      </c>
      <c r="T11352" s="409" t="s">
        <v>44</v>
      </c>
      <c r="U11352" s="409" t="s">
        <v>126</v>
      </c>
      <c r="V11352" s="3" t="s">
        <v>36</v>
      </c>
      <c r="W11352" s="409"/>
      <c r="X11352" s="409" t="s">
        <v>196</v>
      </c>
      <c r="Y11352" s="11"/>
      <c r="Z11352" s="11"/>
      <c r="AA11352" s="443">
        <v>44.759065</v>
      </c>
      <c r="AB11352" s="443">
        <v>-123.23246399999999</v>
      </c>
      <c r="AC11352" s="409" t="s">
        <v>45</v>
      </c>
      <c r="AE11352" s="409" t="s">
        <v>482</v>
      </c>
      <c r="AF11352" s="1" t="str">
        <f>CONCATENATE("ex ", AE11352)</f>
        <v>ex Brassica oleracea</v>
      </c>
      <c r="AG11352" s="2" t="s">
        <v>197</v>
      </c>
      <c r="AH11352" s="2" t="s">
        <v>1794</v>
      </c>
      <c r="AT11352" s="2" t="s">
        <v>197</v>
      </c>
    </row>
    <row r="11353" spans="2:46" ht="39.75" thickBot="1">
      <c r="B11353" s="87">
        <v>1877</v>
      </c>
      <c r="E11353" s="325">
        <v>2</v>
      </c>
      <c r="F11353" s="325" t="s">
        <v>42</v>
      </c>
      <c r="G11353" s="325">
        <v>2018</v>
      </c>
      <c r="H11353" s="325"/>
      <c r="L11353" s="4"/>
      <c r="N11353" s="3" t="s">
        <v>379</v>
      </c>
      <c r="P11353" s="325">
        <v>16</v>
      </c>
      <c r="Q11353" s="24">
        <v>16</v>
      </c>
      <c r="R11353" s="325">
        <v>4</v>
      </c>
      <c r="S11353" s="409" t="s">
        <v>3</v>
      </c>
      <c r="T11353" s="409" t="s">
        <v>44</v>
      </c>
      <c r="U11353" s="409" t="s">
        <v>126</v>
      </c>
      <c r="V11353" s="3" t="s">
        <v>36</v>
      </c>
      <c r="W11353" s="409"/>
      <c r="X11353" s="409" t="s">
        <v>196</v>
      </c>
      <c r="Y11353" s="11"/>
      <c r="Z11353" s="11"/>
      <c r="AA11353" s="443">
        <v>44.759065</v>
      </c>
      <c r="AB11353" s="443">
        <v>-123.23246399999999</v>
      </c>
      <c r="AC11353" s="409" t="s">
        <v>45</v>
      </c>
      <c r="AE11353" s="409" t="s">
        <v>482</v>
      </c>
      <c r="AF11353" s="1" t="str">
        <f>CONCATENATE("ex ", AE11353)</f>
        <v>ex Brassica oleracea</v>
      </c>
      <c r="AG11353" s="2" t="s">
        <v>197</v>
      </c>
      <c r="AH11353" s="2" t="s">
        <v>1794</v>
      </c>
      <c r="AT11353" s="2" t="s">
        <v>197</v>
      </c>
    </row>
    <row r="11354" spans="2:46" ht="39.75" thickBot="1">
      <c r="B11354" s="87">
        <v>1878</v>
      </c>
      <c r="E11354" s="325">
        <v>2</v>
      </c>
      <c r="F11354" s="325" t="s">
        <v>42</v>
      </c>
      <c r="G11354" s="325">
        <v>2018</v>
      </c>
      <c r="H11354" s="325"/>
      <c r="L11354" s="4"/>
      <c r="N11354" s="3" t="s">
        <v>379</v>
      </c>
      <c r="P11354" s="325">
        <v>16</v>
      </c>
      <c r="Q11354" s="24">
        <v>16</v>
      </c>
      <c r="R11354" s="325">
        <v>5</v>
      </c>
      <c r="S11354" s="409" t="s">
        <v>3</v>
      </c>
      <c r="T11354" s="409" t="s">
        <v>44</v>
      </c>
      <c r="U11354" s="409" t="s">
        <v>126</v>
      </c>
      <c r="V11354" s="3" t="s">
        <v>36</v>
      </c>
      <c r="W11354" s="409"/>
      <c r="X11354" s="409" t="s">
        <v>196</v>
      </c>
      <c r="Y11354" s="11"/>
      <c r="Z11354" s="11"/>
      <c r="AA11354" s="443">
        <v>44.759065</v>
      </c>
      <c r="AB11354" s="443">
        <v>-123.23246399999999</v>
      </c>
      <c r="AC11354" s="409" t="s">
        <v>45</v>
      </c>
      <c r="AE11354" s="409" t="s">
        <v>482</v>
      </c>
      <c r="AF11354" s="1" t="str">
        <f>CONCATENATE("ex ", AE11354)</f>
        <v>ex Brassica oleracea</v>
      </c>
      <c r="AG11354" s="2" t="s">
        <v>197</v>
      </c>
      <c r="AH11354" s="2" t="s">
        <v>1794</v>
      </c>
      <c r="AT11354" s="2" t="s">
        <v>197</v>
      </c>
    </row>
    <row r="11355" spans="2:46" ht="39.75" thickBot="1">
      <c r="B11355" s="87">
        <v>1879</v>
      </c>
      <c r="E11355" s="325">
        <v>2</v>
      </c>
      <c r="F11355" s="325" t="s">
        <v>42</v>
      </c>
      <c r="G11355" s="325">
        <v>2018</v>
      </c>
      <c r="H11355" s="325"/>
      <c r="L11355" s="4"/>
      <c r="N11355" s="3" t="s">
        <v>379</v>
      </c>
      <c r="P11355" s="325">
        <v>16</v>
      </c>
      <c r="Q11355" s="24">
        <v>16</v>
      </c>
      <c r="R11355" s="325">
        <v>6</v>
      </c>
      <c r="S11355" s="409" t="s">
        <v>3</v>
      </c>
      <c r="T11355" s="409" t="s">
        <v>44</v>
      </c>
      <c r="U11355" s="409" t="s">
        <v>126</v>
      </c>
      <c r="V11355" s="3" t="s">
        <v>36</v>
      </c>
      <c r="W11355" s="409"/>
      <c r="X11355" s="409" t="s">
        <v>196</v>
      </c>
      <c r="Y11355" s="11"/>
      <c r="Z11355" s="11"/>
      <c r="AA11355" s="443">
        <v>44.759065</v>
      </c>
      <c r="AB11355" s="443">
        <v>-123.23246399999999</v>
      </c>
      <c r="AC11355" s="409" t="s">
        <v>45</v>
      </c>
      <c r="AE11355" s="409" t="s">
        <v>482</v>
      </c>
      <c r="AF11355" s="1" t="str">
        <f>CONCATENATE("ex ", AE11355)</f>
        <v>ex Brassica oleracea</v>
      </c>
      <c r="AG11355" s="2" t="s">
        <v>197</v>
      </c>
      <c r="AH11355" s="2" t="s">
        <v>1794</v>
      </c>
      <c r="AT11355" s="2" t="s">
        <v>197</v>
      </c>
    </row>
    <row r="11356" spans="2:46" ht="39.75" thickBot="1">
      <c r="B11356" s="87">
        <v>1880</v>
      </c>
      <c r="E11356" s="325">
        <v>2</v>
      </c>
      <c r="F11356" s="325" t="s">
        <v>42</v>
      </c>
      <c r="G11356" s="325">
        <v>2018</v>
      </c>
      <c r="H11356" s="325"/>
      <c r="L11356" s="4"/>
      <c r="N11356" s="3" t="s">
        <v>379</v>
      </c>
      <c r="P11356" s="325">
        <v>16</v>
      </c>
      <c r="Q11356" s="24">
        <v>16</v>
      </c>
      <c r="R11356" s="325">
        <v>7</v>
      </c>
      <c r="S11356" s="409" t="s">
        <v>3</v>
      </c>
      <c r="T11356" s="409" t="s">
        <v>44</v>
      </c>
      <c r="U11356" s="409" t="s">
        <v>126</v>
      </c>
      <c r="V11356" s="3" t="s">
        <v>36</v>
      </c>
      <c r="W11356" s="409"/>
      <c r="X11356" s="409" t="s">
        <v>196</v>
      </c>
      <c r="Y11356" s="11"/>
      <c r="Z11356" s="11"/>
      <c r="AA11356" s="443">
        <v>44.759065</v>
      </c>
      <c r="AB11356" s="443">
        <v>-123.23246399999999</v>
      </c>
      <c r="AC11356" s="409" t="s">
        <v>45</v>
      </c>
      <c r="AE11356" s="409" t="s">
        <v>482</v>
      </c>
      <c r="AF11356" s="1" t="str">
        <f>CONCATENATE("ex ", AE11356)</f>
        <v>ex Brassica oleracea</v>
      </c>
      <c r="AG11356" s="2" t="s">
        <v>197</v>
      </c>
      <c r="AH11356" s="2" t="s">
        <v>1794</v>
      </c>
      <c r="AT11356" s="2" t="s">
        <v>197</v>
      </c>
    </row>
    <row r="11357" spans="2:46" ht="39.75" thickBot="1">
      <c r="B11357" s="87">
        <v>1881</v>
      </c>
      <c r="E11357" s="325">
        <v>3</v>
      </c>
      <c r="F11357" s="325" t="s">
        <v>42</v>
      </c>
      <c r="G11357" s="325">
        <v>2018</v>
      </c>
      <c r="H11357" s="325"/>
      <c r="L11357" s="4"/>
      <c r="N11357" s="3" t="s">
        <v>380</v>
      </c>
      <c r="P11357" s="325">
        <v>17</v>
      </c>
      <c r="Q11357" s="24">
        <v>17</v>
      </c>
      <c r="R11357" s="325">
        <v>1</v>
      </c>
      <c r="S11357" s="409" t="s">
        <v>3</v>
      </c>
      <c r="T11357" s="409" t="s">
        <v>44</v>
      </c>
      <c r="U11357" s="409" t="s">
        <v>126</v>
      </c>
      <c r="V11357" s="3" t="s">
        <v>36</v>
      </c>
      <c r="W11357" s="409"/>
      <c r="X11357" s="409" t="s">
        <v>196</v>
      </c>
      <c r="Y11357" s="11"/>
      <c r="Z11357" s="11"/>
      <c r="AA11357" s="443">
        <v>44.759065</v>
      </c>
      <c r="AB11357" s="443">
        <v>-123.23246399999999</v>
      </c>
      <c r="AC11357" s="409" t="s">
        <v>45</v>
      </c>
      <c r="AE11357" s="409" t="s">
        <v>483</v>
      </c>
      <c r="AF11357" s="1" t="str">
        <f>CONCATENATE("ex ", AE11357)</f>
        <v>ex Acer palmatum</v>
      </c>
      <c r="AG11357" s="2" t="s">
        <v>197</v>
      </c>
      <c r="AH11357" s="2" t="s">
        <v>1794</v>
      </c>
      <c r="AT11357" s="2" t="s">
        <v>197</v>
      </c>
    </row>
    <row r="11358" spans="2:46" ht="39.75" thickBot="1">
      <c r="B11358" s="87">
        <v>1882</v>
      </c>
      <c r="E11358" s="325">
        <v>3</v>
      </c>
      <c r="F11358" s="325" t="s">
        <v>42</v>
      </c>
      <c r="G11358" s="325">
        <v>2018</v>
      </c>
      <c r="H11358" s="325"/>
      <c r="L11358" s="4"/>
      <c r="N11358" s="3" t="s">
        <v>380</v>
      </c>
      <c r="P11358" s="325">
        <v>17</v>
      </c>
      <c r="Q11358" s="24">
        <v>17</v>
      </c>
      <c r="R11358" s="325">
        <v>2</v>
      </c>
      <c r="S11358" s="409" t="s">
        <v>3</v>
      </c>
      <c r="T11358" s="409" t="s">
        <v>44</v>
      </c>
      <c r="U11358" s="409" t="s">
        <v>126</v>
      </c>
      <c r="V11358" s="3" t="s">
        <v>36</v>
      </c>
      <c r="W11358" s="409"/>
      <c r="X11358" s="409" t="s">
        <v>196</v>
      </c>
      <c r="Y11358" s="11"/>
      <c r="Z11358" s="11"/>
      <c r="AA11358" s="443">
        <v>44.759065</v>
      </c>
      <c r="AB11358" s="443">
        <v>-123.23246399999999</v>
      </c>
      <c r="AC11358" s="409" t="s">
        <v>45</v>
      </c>
      <c r="AE11358" s="409" t="s">
        <v>483</v>
      </c>
      <c r="AF11358" s="1" t="str">
        <f>CONCATENATE("ex ", AE11358)</f>
        <v>ex Acer palmatum</v>
      </c>
      <c r="AG11358" s="2" t="s">
        <v>197</v>
      </c>
      <c r="AH11358" s="2" t="s">
        <v>1794</v>
      </c>
      <c r="AT11358" s="2" t="s">
        <v>197</v>
      </c>
    </row>
    <row r="11359" spans="2:46" ht="39.75" thickBot="1">
      <c r="B11359" s="87">
        <v>1883</v>
      </c>
      <c r="E11359" s="325">
        <v>3</v>
      </c>
      <c r="F11359" s="325" t="s">
        <v>42</v>
      </c>
      <c r="G11359" s="325">
        <v>2018</v>
      </c>
      <c r="H11359" s="325"/>
      <c r="L11359" s="4"/>
      <c r="N11359" s="3" t="s">
        <v>380</v>
      </c>
      <c r="P11359" s="325">
        <v>17</v>
      </c>
      <c r="Q11359" s="24">
        <v>17</v>
      </c>
      <c r="R11359" s="325">
        <v>3</v>
      </c>
      <c r="S11359" s="409" t="s">
        <v>3</v>
      </c>
      <c r="T11359" s="409" t="s">
        <v>44</v>
      </c>
      <c r="U11359" s="409" t="s">
        <v>126</v>
      </c>
      <c r="V11359" s="3" t="s">
        <v>36</v>
      </c>
      <c r="W11359" s="409"/>
      <c r="X11359" s="409" t="s">
        <v>196</v>
      </c>
      <c r="Y11359" s="11"/>
      <c r="Z11359" s="11"/>
      <c r="AA11359" s="443">
        <v>44.759065</v>
      </c>
      <c r="AB11359" s="443">
        <v>-123.23246399999999</v>
      </c>
      <c r="AC11359" s="409" t="s">
        <v>45</v>
      </c>
      <c r="AE11359" s="409" t="s">
        <v>483</v>
      </c>
      <c r="AF11359" s="1" t="str">
        <f>CONCATENATE("ex ", AE11359)</f>
        <v>ex Acer palmatum</v>
      </c>
      <c r="AG11359" s="2" t="s">
        <v>197</v>
      </c>
      <c r="AH11359" s="2" t="s">
        <v>1794</v>
      </c>
      <c r="AT11359" s="2" t="s">
        <v>197</v>
      </c>
    </row>
    <row r="11360" spans="2:46" ht="39.75" thickBot="1">
      <c r="B11360" s="87">
        <v>1884</v>
      </c>
      <c r="E11360" s="325">
        <v>3</v>
      </c>
      <c r="F11360" s="325" t="s">
        <v>42</v>
      </c>
      <c r="G11360" s="325">
        <v>2018</v>
      </c>
      <c r="H11360" s="325"/>
      <c r="L11360" s="4"/>
      <c r="N11360" s="3" t="s">
        <v>380</v>
      </c>
      <c r="P11360" s="325">
        <v>17</v>
      </c>
      <c r="Q11360" s="24">
        <v>17</v>
      </c>
      <c r="R11360" s="325">
        <v>4</v>
      </c>
      <c r="S11360" s="409" t="s">
        <v>3</v>
      </c>
      <c r="T11360" s="409" t="s">
        <v>44</v>
      </c>
      <c r="U11360" s="409" t="s">
        <v>126</v>
      </c>
      <c r="V11360" s="3" t="s">
        <v>36</v>
      </c>
      <c r="W11360" s="409"/>
      <c r="X11360" s="409" t="s">
        <v>196</v>
      </c>
      <c r="Y11360" s="11"/>
      <c r="Z11360" s="11"/>
      <c r="AA11360" s="443">
        <v>44.759065</v>
      </c>
      <c r="AB11360" s="443">
        <v>-123.23246399999999</v>
      </c>
      <c r="AC11360" s="409" t="s">
        <v>45</v>
      </c>
      <c r="AE11360" s="409" t="s">
        <v>483</v>
      </c>
      <c r="AF11360" s="1" t="str">
        <f>CONCATENATE("ex ", AE11360)</f>
        <v>ex Acer palmatum</v>
      </c>
      <c r="AG11360" s="2" t="s">
        <v>197</v>
      </c>
      <c r="AH11360" s="2" t="s">
        <v>1794</v>
      </c>
      <c r="AT11360" s="2" t="s">
        <v>197</v>
      </c>
    </row>
    <row r="11361" spans="2:46" ht="65.25" thickBot="1">
      <c r="B11361" s="87">
        <v>1885</v>
      </c>
      <c r="E11361" s="325">
        <v>3</v>
      </c>
      <c r="F11361" s="325" t="s">
        <v>42</v>
      </c>
      <c r="G11361" s="325">
        <v>2018</v>
      </c>
      <c r="H11361" s="325"/>
      <c r="L11361" s="4"/>
      <c r="N11361" s="3" t="s">
        <v>380</v>
      </c>
      <c r="P11361" s="325">
        <v>17</v>
      </c>
      <c r="Q11361" s="24">
        <v>17</v>
      </c>
      <c r="R11361" s="325">
        <v>5</v>
      </c>
      <c r="S11361" s="409" t="s">
        <v>3</v>
      </c>
      <c r="T11361" s="409" t="s">
        <v>44</v>
      </c>
      <c r="U11361" s="409" t="s">
        <v>126</v>
      </c>
      <c r="V11361" s="3" t="s">
        <v>36</v>
      </c>
      <c r="W11361" s="409"/>
      <c r="X11361" s="409" t="s">
        <v>196</v>
      </c>
      <c r="Y11361" s="11"/>
      <c r="Z11361" s="11"/>
      <c r="AA11361" s="443">
        <v>44.759065</v>
      </c>
      <c r="AB11361" s="443">
        <v>-123.23246399999999</v>
      </c>
      <c r="AC11361" s="409" t="s">
        <v>45</v>
      </c>
      <c r="AE11361" s="409" t="s">
        <v>483</v>
      </c>
      <c r="AF11361" s="1" t="str">
        <f>CONCATENATE("ex ", AE11361)</f>
        <v>ex Acer palmatum</v>
      </c>
      <c r="AG11361" s="2" t="s">
        <v>197</v>
      </c>
      <c r="AH11361" s="2" t="s">
        <v>1794</v>
      </c>
      <c r="AT11361" s="2" t="s">
        <v>197</v>
      </c>
    </row>
    <row r="11362" spans="2:46" ht="65.25" thickBot="1">
      <c r="B11362" s="87">
        <v>1886</v>
      </c>
      <c r="E11362" s="325">
        <v>3</v>
      </c>
      <c r="F11362" s="325" t="s">
        <v>42</v>
      </c>
      <c r="G11362" s="325">
        <v>2018</v>
      </c>
      <c r="H11362" s="325"/>
      <c r="L11362" s="4"/>
      <c r="N11362" s="3" t="s">
        <v>380</v>
      </c>
      <c r="P11362" s="325">
        <v>17</v>
      </c>
      <c r="Q11362" s="24">
        <v>17</v>
      </c>
      <c r="R11362" s="325">
        <v>6</v>
      </c>
      <c r="S11362" s="409" t="s">
        <v>3</v>
      </c>
      <c r="T11362" s="409" t="s">
        <v>44</v>
      </c>
      <c r="U11362" s="409" t="s">
        <v>126</v>
      </c>
      <c r="V11362" s="3" t="s">
        <v>36</v>
      </c>
      <c r="W11362" s="409"/>
      <c r="X11362" s="409" t="s">
        <v>196</v>
      </c>
      <c r="Y11362" s="11"/>
      <c r="Z11362" s="11"/>
      <c r="AA11362" s="443">
        <v>44.759065</v>
      </c>
      <c r="AB11362" s="443">
        <v>-123.23246399999999</v>
      </c>
      <c r="AC11362" s="409" t="s">
        <v>45</v>
      </c>
      <c r="AE11362" s="409" t="s">
        <v>483</v>
      </c>
      <c r="AF11362" s="1" t="str">
        <f>CONCATENATE("ex ", AE11362)</f>
        <v>ex Acer palmatum</v>
      </c>
      <c r="AG11362" s="2" t="s">
        <v>197</v>
      </c>
      <c r="AH11362" s="2" t="s">
        <v>1794</v>
      </c>
      <c r="AT11362" s="2" t="s">
        <v>197</v>
      </c>
    </row>
    <row r="11363" spans="2:46" ht="65.25" thickBot="1">
      <c r="B11363" s="87">
        <v>1887</v>
      </c>
      <c r="E11363" s="325">
        <v>3</v>
      </c>
      <c r="F11363" s="325" t="s">
        <v>42</v>
      </c>
      <c r="G11363" s="325">
        <v>2018</v>
      </c>
      <c r="H11363" s="325"/>
      <c r="L11363" s="4"/>
      <c r="N11363" s="3" t="s">
        <v>381</v>
      </c>
      <c r="P11363" s="325">
        <v>18</v>
      </c>
      <c r="Q11363" s="24">
        <v>18</v>
      </c>
      <c r="R11363" s="325">
        <v>1</v>
      </c>
      <c r="S11363" s="409" t="s">
        <v>3</v>
      </c>
      <c r="T11363" s="409" t="s">
        <v>44</v>
      </c>
      <c r="U11363" s="409" t="s">
        <v>126</v>
      </c>
      <c r="V11363" s="3" t="s">
        <v>36</v>
      </c>
      <c r="W11363" s="409"/>
      <c r="X11363" s="409" t="s">
        <v>196</v>
      </c>
      <c r="Y11363" s="11"/>
      <c r="Z11363" s="11"/>
      <c r="AA11363" s="443">
        <v>44.759065</v>
      </c>
      <c r="AB11363" s="443">
        <v>-123.23246399999999</v>
      </c>
      <c r="AC11363" s="409" t="s">
        <v>45</v>
      </c>
      <c r="AE11363" s="409"/>
      <c r="AF11363" s="1"/>
      <c r="AG11363" s="2" t="s">
        <v>197</v>
      </c>
      <c r="AH11363" s="2" t="s">
        <v>1794</v>
      </c>
      <c r="AT11363" s="2" t="s">
        <v>197</v>
      </c>
    </row>
    <row r="11364" spans="2:46" ht="65.25" thickBot="1">
      <c r="B11364" s="87">
        <v>1888</v>
      </c>
      <c r="E11364" s="325">
        <v>3</v>
      </c>
      <c r="F11364" s="325" t="s">
        <v>42</v>
      </c>
      <c r="G11364" s="325">
        <v>2018</v>
      </c>
      <c r="H11364" s="325"/>
      <c r="L11364" s="4"/>
      <c r="N11364" s="3" t="s">
        <v>381</v>
      </c>
      <c r="P11364" s="325">
        <v>18</v>
      </c>
      <c r="Q11364" s="24">
        <v>18</v>
      </c>
      <c r="R11364" s="325">
        <v>2</v>
      </c>
      <c r="S11364" s="409" t="s">
        <v>3</v>
      </c>
      <c r="T11364" s="409" t="s">
        <v>44</v>
      </c>
      <c r="U11364" s="409" t="s">
        <v>126</v>
      </c>
      <c r="V11364" s="3" t="s">
        <v>36</v>
      </c>
      <c r="W11364" s="409"/>
      <c r="X11364" s="409" t="s">
        <v>196</v>
      </c>
      <c r="Y11364" s="11"/>
      <c r="Z11364" s="11"/>
      <c r="AA11364" s="443">
        <v>44.759065</v>
      </c>
      <c r="AB11364" s="443">
        <v>-123.23246399999999</v>
      </c>
      <c r="AC11364" s="409" t="s">
        <v>45</v>
      </c>
      <c r="AE11364" s="409"/>
      <c r="AF11364" s="1"/>
      <c r="AG11364" s="2" t="s">
        <v>197</v>
      </c>
      <c r="AH11364" s="2" t="s">
        <v>1794</v>
      </c>
      <c r="AT11364" s="2" t="s">
        <v>197</v>
      </c>
    </row>
    <row r="11365" spans="2:46" ht="65.25" thickBot="1">
      <c r="B11365" s="87">
        <v>1889</v>
      </c>
      <c r="E11365" s="325">
        <v>3</v>
      </c>
      <c r="F11365" s="325" t="s">
        <v>42</v>
      </c>
      <c r="G11365" s="325">
        <v>2018</v>
      </c>
      <c r="H11365" s="325"/>
      <c r="L11365" s="4"/>
      <c r="N11365" s="3" t="s">
        <v>381</v>
      </c>
      <c r="P11365" s="325">
        <v>18</v>
      </c>
      <c r="Q11365" s="24">
        <v>18</v>
      </c>
      <c r="R11365" s="325">
        <v>3</v>
      </c>
      <c r="S11365" s="409" t="s">
        <v>3</v>
      </c>
      <c r="T11365" s="409" t="s">
        <v>44</v>
      </c>
      <c r="U11365" s="409" t="s">
        <v>126</v>
      </c>
      <c r="V11365" s="3" t="s">
        <v>36</v>
      </c>
      <c r="W11365" s="409"/>
      <c r="X11365" s="409" t="s">
        <v>196</v>
      </c>
      <c r="Y11365" s="11"/>
      <c r="Z11365" s="11"/>
      <c r="AA11365" s="443">
        <v>44.759065</v>
      </c>
      <c r="AB11365" s="443">
        <v>-123.23246399999999</v>
      </c>
      <c r="AC11365" s="409" t="s">
        <v>45</v>
      </c>
      <c r="AE11365" s="409"/>
      <c r="AF11365" s="1"/>
      <c r="AG11365" s="2" t="s">
        <v>197</v>
      </c>
      <c r="AH11365" s="2" t="s">
        <v>1794</v>
      </c>
      <c r="AT11365" s="2" t="s">
        <v>197</v>
      </c>
    </row>
    <row r="11366" spans="2:46" ht="65.25" thickBot="1">
      <c r="B11366" s="87">
        <v>1890</v>
      </c>
      <c r="E11366" s="325">
        <v>3</v>
      </c>
      <c r="F11366" s="325" t="s">
        <v>42</v>
      </c>
      <c r="G11366" s="325">
        <v>2018</v>
      </c>
      <c r="H11366" s="325"/>
      <c r="L11366" s="4"/>
      <c r="N11366" s="3" t="s">
        <v>381</v>
      </c>
      <c r="P11366" s="325">
        <v>18</v>
      </c>
      <c r="Q11366" s="24">
        <v>18</v>
      </c>
      <c r="R11366" s="325">
        <v>4</v>
      </c>
      <c r="S11366" s="409" t="s">
        <v>3</v>
      </c>
      <c r="T11366" s="409" t="s">
        <v>44</v>
      </c>
      <c r="U11366" s="409" t="s">
        <v>126</v>
      </c>
      <c r="V11366" s="3" t="s">
        <v>36</v>
      </c>
      <c r="W11366" s="409"/>
      <c r="X11366" s="409" t="s">
        <v>196</v>
      </c>
      <c r="Y11366" s="11"/>
      <c r="Z11366" s="11"/>
      <c r="AA11366" s="443">
        <v>44.759065</v>
      </c>
      <c r="AB11366" s="443">
        <v>-123.23246399999999</v>
      </c>
      <c r="AC11366" s="409" t="s">
        <v>45</v>
      </c>
      <c r="AE11366" s="409"/>
      <c r="AF11366" s="1"/>
      <c r="AG11366" s="2" t="s">
        <v>197</v>
      </c>
      <c r="AH11366" s="2" t="s">
        <v>1794</v>
      </c>
      <c r="AT11366" s="2" t="s">
        <v>197</v>
      </c>
    </row>
    <row r="11367" spans="2:46" ht="65.25" thickBot="1">
      <c r="B11367" s="87">
        <v>1891</v>
      </c>
      <c r="E11367" s="325">
        <v>3</v>
      </c>
      <c r="F11367" s="325" t="s">
        <v>42</v>
      </c>
      <c r="G11367" s="325">
        <v>2018</v>
      </c>
      <c r="H11367" s="325"/>
      <c r="L11367" s="4"/>
      <c r="N11367" s="3" t="s">
        <v>381</v>
      </c>
      <c r="P11367" s="325">
        <v>18</v>
      </c>
      <c r="Q11367" s="24">
        <v>18</v>
      </c>
      <c r="R11367" s="325">
        <v>5</v>
      </c>
      <c r="S11367" s="409" t="s">
        <v>3</v>
      </c>
      <c r="T11367" s="409" t="s">
        <v>44</v>
      </c>
      <c r="U11367" s="409" t="s">
        <v>126</v>
      </c>
      <c r="V11367" s="3" t="s">
        <v>36</v>
      </c>
      <c r="W11367" s="409"/>
      <c r="X11367" s="409" t="s">
        <v>196</v>
      </c>
      <c r="Y11367" s="11"/>
      <c r="Z11367" s="11"/>
      <c r="AA11367" s="443">
        <v>44.759065</v>
      </c>
      <c r="AB11367" s="443">
        <v>-123.23246399999999</v>
      </c>
      <c r="AC11367" s="409" t="s">
        <v>45</v>
      </c>
      <c r="AE11367" s="409"/>
      <c r="AF11367" s="1"/>
      <c r="AG11367" s="2" t="s">
        <v>197</v>
      </c>
      <c r="AH11367" s="2" t="s">
        <v>1794</v>
      </c>
      <c r="AT11367" s="2" t="s">
        <v>197</v>
      </c>
    </row>
    <row r="11368" spans="2:46" ht="65.25" thickBot="1">
      <c r="B11368" s="87">
        <v>1892</v>
      </c>
      <c r="E11368" s="325">
        <v>3</v>
      </c>
      <c r="F11368" s="325" t="s">
        <v>42</v>
      </c>
      <c r="G11368" s="325">
        <v>2018</v>
      </c>
      <c r="H11368" s="325"/>
      <c r="L11368" s="4"/>
      <c r="N11368" s="3" t="s">
        <v>381</v>
      </c>
      <c r="P11368" s="325">
        <v>18</v>
      </c>
      <c r="Q11368" s="24">
        <v>18</v>
      </c>
      <c r="R11368" s="325">
        <v>6</v>
      </c>
      <c r="S11368" s="409" t="s">
        <v>3</v>
      </c>
      <c r="T11368" s="409" t="s">
        <v>44</v>
      </c>
      <c r="U11368" s="409" t="s">
        <v>126</v>
      </c>
      <c r="V11368" s="3" t="s">
        <v>36</v>
      </c>
      <c r="W11368" s="409"/>
      <c r="X11368" s="409" t="s">
        <v>196</v>
      </c>
      <c r="Y11368" s="11"/>
      <c r="Z11368" s="11"/>
      <c r="AA11368" s="443">
        <v>44.759065</v>
      </c>
      <c r="AB11368" s="443">
        <v>-123.23246399999999</v>
      </c>
      <c r="AC11368" s="409" t="s">
        <v>45</v>
      </c>
      <c r="AE11368" s="409"/>
      <c r="AF11368" s="1"/>
      <c r="AG11368" s="2" t="s">
        <v>197</v>
      </c>
      <c r="AH11368" s="2" t="s">
        <v>1794</v>
      </c>
      <c r="AT11368" s="2" t="s">
        <v>197</v>
      </c>
    </row>
    <row r="11369" spans="2:46" ht="65.25" thickBot="1">
      <c r="B11369" s="87">
        <v>1893</v>
      </c>
      <c r="E11369" s="325">
        <v>3</v>
      </c>
      <c r="F11369" s="325" t="s">
        <v>42</v>
      </c>
      <c r="G11369" s="325">
        <v>2018</v>
      </c>
      <c r="H11369" s="325"/>
      <c r="L11369" s="4"/>
      <c r="N11369" s="3" t="s">
        <v>381</v>
      </c>
      <c r="P11369" s="325">
        <v>18</v>
      </c>
      <c r="Q11369" s="24">
        <v>18</v>
      </c>
      <c r="R11369" s="325">
        <v>7</v>
      </c>
      <c r="S11369" s="409" t="s">
        <v>3</v>
      </c>
      <c r="T11369" s="409" t="s">
        <v>44</v>
      </c>
      <c r="U11369" s="409" t="s">
        <v>126</v>
      </c>
      <c r="V11369" s="3" t="s">
        <v>36</v>
      </c>
      <c r="W11369" s="409"/>
      <c r="X11369" s="409" t="s">
        <v>196</v>
      </c>
      <c r="Y11369" s="11"/>
      <c r="Z11369" s="11"/>
      <c r="AA11369" s="443">
        <v>44.759065</v>
      </c>
      <c r="AB11369" s="443">
        <v>-123.23246399999999</v>
      </c>
      <c r="AC11369" s="409" t="s">
        <v>45</v>
      </c>
      <c r="AE11369" s="409"/>
      <c r="AF11369" s="1"/>
      <c r="AG11369" s="2" t="s">
        <v>197</v>
      </c>
      <c r="AH11369" s="2" t="s">
        <v>1794</v>
      </c>
      <c r="AT11369" s="2" t="s">
        <v>197</v>
      </c>
    </row>
    <row r="11370" spans="2:46" ht="90.75" thickBot="1">
      <c r="B11370" s="87">
        <v>2681</v>
      </c>
      <c r="E11370" s="325">
        <v>4</v>
      </c>
      <c r="F11370" s="325" t="s">
        <v>42</v>
      </c>
      <c r="G11370" s="325">
        <v>2018</v>
      </c>
      <c r="H11370" s="325"/>
      <c r="L11370" s="4"/>
      <c r="N11370" s="3" t="s">
        <v>617</v>
      </c>
      <c r="P11370" s="325">
        <v>19</v>
      </c>
      <c r="Q11370" s="24">
        <v>19</v>
      </c>
      <c r="R11370" s="325">
        <v>1</v>
      </c>
      <c r="S11370" s="409" t="s">
        <v>3</v>
      </c>
      <c r="T11370" s="409" t="s">
        <v>44</v>
      </c>
      <c r="U11370" s="409" t="s">
        <v>126</v>
      </c>
      <c r="V11370" s="3" t="s">
        <v>36</v>
      </c>
      <c r="W11370" s="409"/>
      <c r="X11370" s="409" t="s">
        <v>196</v>
      </c>
      <c r="Y11370" s="11"/>
      <c r="Z11370" s="11"/>
      <c r="AA11370" s="443">
        <v>44.759065</v>
      </c>
      <c r="AB11370" s="443">
        <v>-123.23246399999999</v>
      </c>
      <c r="AC11370" s="409" t="s">
        <v>45</v>
      </c>
      <c r="AE11370" s="409" t="s">
        <v>482</v>
      </c>
      <c r="AF11370" s="1" t="str">
        <f>CONCATENATE("ex ", AE11370)</f>
        <v>ex Brassica oleracea</v>
      </c>
      <c r="AG11370" s="2" t="s">
        <v>197</v>
      </c>
      <c r="AH11370" s="2" t="s">
        <v>1794</v>
      </c>
      <c r="AT11370" s="2" t="s">
        <v>197</v>
      </c>
    </row>
    <row r="11371" spans="2:46" ht="90.75" thickBot="1">
      <c r="B11371" s="87">
        <v>2682</v>
      </c>
      <c r="E11371" s="325">
        <v>4</v>
      </c>
      <c r="F11371" s="325" t="s">
        <v>42</v>
      </c>
      <c r="G11371" s="325">
        <v>2018</v>
      </c>
      <c r="H11371" s="325"/>
      <c r="L11371" s="4"/>
      <c r="N11371" s="3" t="s">
        <v>617</v>
      </c>
      <c r="P11371" s="325">
        <v>19</v>
      </c>
      <c r="Q11371" s="24">
        <v>19</v>
      </c>
      <c r="R11371" s="325">
        <v>2</v>
      </c>
      <c r="S11371" s="409" t="s">
        <v>3</v>
      </c>
      <c r="T11371" s="409" t="s">
        <v>44</v>
      </c>
      <c r="U11371" s="409" t="s">
        <v>126</v>
      </c>
      <c r="V11371" s="3" t="s">
        <v>36</v>
      </c>
      <c r="W11371" s="409"/>
      <c r="X11371" s="409" t="s">
        <v>196</v>
      </c>
      <c r="Y11371" s="11"/>
      <c r="Z11371" s="11"/>
      <c r="AA11371" s="443">
        <v>44.759065</v>
      </c>
      <c r="AB11371" s="443">
        <v>-123.23246399999999</v>
      </c>
      <c r="AC11371" s="409" t="s">
        <v>45</v>
      </c>
      <c r="AE11371" s="409" t="s">
        <v>482</v>
      </c>
      <c r="AF11371" s="1" t="str">
        <f>CONCATENATE("ex ", AE11371)</f>
        <v>ex Brassica oleracea</v>
      </c>
      <c r="AG11371" s="2" t="s">
        <v>197</v>
      </c>
      <c r="AH11371" s="2" t="s">
        <v>1794</v>
      </c>
      <c r="AT11371" s="2" t="s">
        <v>197</v>
      </c>
    </row>
    <row r="11372" spans="2:46" ht="90.75" thickBot="1">
      <c r="B11372" s="87">
        <v>2683</v>
      </c>
      <c r="E11372" s="325">
        <v>4</v>
      </c>
      <c r="F11372" s="325" t="s">
        <v>42</v>
      </c>
      <c r="G11372" s="325">
        <v>2018</v>
      </c>
      <c r="H11372" s="325"/>
      <c r="L11372" s="4"/>
      <c r="N11372" s="3" t="s">
        <v>617</v>
      </c>
      <c r="P11372" s="325">
        <v>19</v>
      </c>
      <c r="Q11372" s="24">
        <v>19</v>
      </c>
      <c r="R11372" s="325">
        <v>3</v>
      </c>
      <c r="S11372" s="409" t="s">
        <v>3</v>
      </c>
      <c r="T11372" s="409" t="s">
        <v>44</v>
      </c>
      <c r="U11372" s="409" t="s">
        <v>126</v>
      </c>
      <c r="V11372" s="3" t="s">
        <v>36</v>
      </c>
      <c r="W11372" s="409"/>
      <c r="X11372" s="409" t="s">
        <v>196</v>
      </c>
      <c r="Y11372" s="11"/>
      <c r="Z11372" s="11"/>
      <c r="AA11372" s="443">
        <v>44.759065</v>
      </c>
      <c r="AB11372" s="443">
        <v>-123.23246399999999</v>
      </c>
      <c r="AC11372" s="409" t="s">
        <v>45</v>
      </c>
      <c r="AE11372" s="409" t="s">
        <v>482</v>
      </c>
      <c r="AF11372" s="1" t="str">
        <f>CONCATENATE("ex ", AE11372)</f>
        <v>ex Brassica oleracea</v>
      </c>
      <c r="AG11372" s="2" t="s">
        <v>197</v>
      </c>
      <c r="AH11372" s="2" t="s">
        <v>1794</v>
      </c>
      <c r="AT11372" s="2" t="s">
        <v>197</v>
      </c>
    </row>
    <row r="11373" spans="2:46" ht="90.75" thickBot="1">
      <c r="B11373" s="87">
        <v>2684</v>
      </c>
      <c r="E11373" s="325">
        <v>4</v>
      </c>
      <c r="F11373" s="325" t="s">
        <v>42</v>
      </c>
      <c r="G11373" s="325">
        <v>2018</v>
      </c>
      <c r="H11373" s="325"/>
      <c r="L11373" s="4"/>
      <c r="N11373" s="3" t="s">
        <v>617</v>
      </c>
      <c r="P11373" s="325">
        <v>19</v>
      </c>
      <c r="Q11373" s="24">
        <v>19</v>
      </c>
      <c r="R11373" s="325">
        <v>4</v>
      </c>
      <c r="S11373" s="409" t="s">
        <v>3</v>
      </c>
      <c r="T11373" s="409" t="s">
        <v>44</v>
      </c>
      <c r="U11373" s="409" t="s">
        <v>126</v>
      </c>
      <c r="V11373" s="3" t="s">
        <v>36</v>
      </c>
      <c r="W11373" s="409"/>
      <c r="X11373" s="409" t="s">
        <v>196</v>
      </c>
      <c r="Y11373" s="11"/>
      <c r="Z11373" s="11"/>
      <c r="AA11373" s="443">
        <v>44.759065</v>
      </c>
      <c r="AB11373" s="443">
        <v>-123.23246399999999</v>
      </c>
      <c r="AC11373" s="409" t="s">
        <v>45</v>
      </c>
      <c r="AE11373" s="409" t="s">
        <v>482</v>
      </c>
      <c r="AF11373" s="1" t="str">
        <f>CONCATENATE("ex ", AE11373)</f>
        <v>ex Brassica oleracea</v>
      </c>
      <c r="AG11373" s="2" t="s">
        <v>197</v>
      </c>
      <c r="AH11373" s="2" t="s">
        <v>1794</v>
      </c>
      <c r="AT11373" s="2" t="s">
        <v>197</v>
      </c>
    </row>
    <row r="11374" spans="2:46" ht="90.75" thickBot="1">
      <c r="B11374" s="87">
        <v>2685</v>
      </c>
      <c r="E11374" s="325">
        <v>4</v>
      </c>
      <c r="F11374" s="325" t="s">
        <v>42</v>
      </c>
      <c r="G11374" s="325">
        <v>2018</v>
      </c>
      <c r="H11374" s="325"/>
      <c r="L11374" s="4"/>
      <c r="N11374" s="3" t="s">
        <v>617</v>
      </c>
      <c r="P11374" s="325">
        <v>19</v>
      </c>
      <c r="Q11374" s="24">
        <v>19</v>
      </c>
      <c r="R11374" s="325">
        <v>5</v>
      </c>
      <c r="S11374" s="409" t="s">
        <v>3</v>
      </c>
      <c r="T11374" s="409" t="s">
        <v>44</v>
      </c>
      <c r="U11374" s="409" t="s">
        <v>126</v>
      </c>
      <c r="V11374" s="3" t="s">
        <v>36</v>
      </c>
      <c r="W11374" s="409"/>
      <c r="X11374" s="409" t="s">
        <v>196</v>
      </c>
      <c r="Y11374" s="11"/>
      <c r="Z11374" s="11"/>
      <c r="AA11374" s="443">
        <v>44.759065</v>
      </c>
      <c r="AB11374" s="443">
        <v>-123.23246399999999</v>
      </c>
      <c r="AC11374" s="409" t="s">
        <v>45</v>
      </c>
      <c r="AE11374" s="409" t="s">
        <v>482</v>
      </c>
      <c r="AF11374" s="1" t="str">
        <f>CONCATENATE("ex ", AE11374)</f>
        <v>ex Brassica oleracea</v>
      </c>
      <c r="AG11374" s="2" t="s">
        <v>197</v>
      </c>
      <c r="AH11374" s="2" t="s">
        <v>1794</v>
      </c>
      <c r="AT11374" s="2" t="s">
        <v>197</v>
      </c>
    </row>
    <row r="11375" spans="2:46" ht="90.75" thickBot="1">
      <c r="B11375" s="87">
        <v>2686</v>
      </c>
      <c r="E11375" s="325">
        <v>4</v>
      </c>
      <c r="F11375" s="325" t="s">
        <v>42</v>
      </c>
      <c r="G11375" s="325">
        <v>2018</v>
      </c>
      <c r="H11375" s="325"/>
      <c r="L11375" s="4"/>
      <c r="N11375" s="3" t="s">
        <v>617</v>
      </c>
      <c r="P11375" s="325">
        <v>19</v>
      </c>
      <c r="Q11375" s="24">
        <v>19</v>
      </c>
      <c r="R11375" s="325">
        <v>6</v>
      </c>
      <c r="S11375" s="409" t="s">
        <v>3</v>
      </c>
      <c r="T11375" s="409" t="s">
        <v>44</v>
      </c>
      <c r="U11375" s="409" t="s">
        <v>126</v>
      </c>
      <c r="V11375" s="3" t="s">
        <v>36</v>
      </c>
      <c r="W11375" s="409"/>
      <c r="X11375" s="409" t="s">
        <v>196</v>
      </c>
      <c r="Y11375" s="11"/>
      <c r="Z11375" s="11"/>
      <c r="AA11375" s="443">
        <v>44.759065</v>
      </c>
      <c r="AB11375" s="443">
        <v>-123.23246399999999</v>
      </c>
      <c r="AC11375" s="409" t="s">
        <v>45</v>
      </c>
      <c r="AE11375" s="409" t="s">
        <v>482</v>
      </c>
      <c r="AF11375" s="1" t="str">
        <f>CONCATENATE("ex ", AE11375)</f>
        <v>ex Brassica oleracea</v>
      </c>
      <c r="AG11375" s="2" t="s">
        <v>197</v>
      </c>
      <c r="AH11375" s="2" t="s">
        <v>1794</v>
      </c>
      <c r="AT11375" s="2" t="s">
        <v>197</v>
      </c>
    </row>
    <row r="11376" spans="2:46" ht="90.75" thickBot="1">
      <c r="B11376" s="87">
        <v>2687</v>
      </c>
      <c r="E11376" s="325">
        <v>4</v>
      </c>
      <c r="F11376" s="325" t="s">
        <v>42</v>
      </c>
      <c r="G11376" s="325">
        <v>2018</v>
      </c>
      <c r="H11376" s="325"/>
      <c r="L11376" s="4"/>
      <c r="N11376" s="3" t="s">
        <v>617</v>
      </c>
      <c r="P11376" s="325">
        <v>19</v>
      </c>
      <c r="Q11376" s="24">
        <v>19</v>
      </c>
      <c r="R11376" s="325">
        <v>7</v>
      </c>
      <c r="S11376" s="409" t="s">
        <v>3</v>
      </c>
      <c r="T11376" s="409" t="s">
        <v>44</v>
      </c>
      <c r="U11376" s="409" t="s">
        <v>126</v>
      </c>
      <c r="V11376" s="3" t="s">
        <v>36</v>
      </c>
      <c r="W11376" s="409"/>
      <c r="X11376" s="409" t="s">
        <v>196</v>
      </c>
      <c r="Y11376" s="11"/>
      <c r="Z11376" s="11"/>
      <c r="AA11376" s="443">
        <v>44.759065</v>
      </c>
      <c r="AB11376" s="443">
        <v>-123.23246399999999</v>
      </c>
      <c r="AC11376" s="409" t="s">
        <v>45</v>
      </c>
      <c r="AE11376" s="409" t="s">
        <v>482</v>
      </c>
      <c r="AF11376" s="1" t="str">
        <f>CONCATENATE("ex ", AE11376)</f>
        <v>ex Brassica oleracea</v>
      </c>
      <c r="AG11376" s="2" t="s">
        <v>197</v>
      </c>
      <c r="AH11376" s="2" t="s">
        <v>1794</v>
      </c>
      <c r="AT11376" s="2" t="s">
        <v>197</v>
      </c>
    </row>
    <row r="11377" spans="1:55" ht="90.75" thickBot="1">
      <c r="B11377" s="87">
        <v>2688</v>
      </c>
      <c r="E11377" s="325">
        <v>5</v>
      </c>
      <c r="F11377" s="325" t="s">
        <v>42</v>
      </c>
      <c r="G11377" s="325">
        <v>2018</v>
      </c>
      <c r="H11377" s="325"/>
      <c r="L11377" s="4"/>
      <c r="N11377" s="3" t="s">
        <v>618</v>
      </c>
      <c r="P11377" s="325">
        <v>20</v>
      </c>
      <c r="Q11377" s="24">
        <v>20</v>
      </c>
      <c r="R11377" s="325">
        <v>1</v>
      </c>
      <c r="S11377" s="409" t="s">
        <v>3</v>
      </c>
      <c r="T11377" s="409" t="s">
        <v>44</v>
      </c>
      <c r="U11377" s="409" t="s">
        <v>36</v>
      </c>
      <c r="V11377" s="3" t="s">
        <v>36</v>
      </c>
      <c r="W11377" s="409"/>
      <c r="X11377" s="409" t="s">
        <v>532</v>
      </c>
      <c r="AA11377" s="441">
        <v>44.560465000000001</v>
      </c>
      <c r="AB11377" s="441">
        <v>-123.2886</v>
      </c>
      <c r="AC11377" s="409" t="s">
        <v>45</v>
      </c>
      <c r="AE11377" s="409" t="s">
        <v>317</v>
      </c>
      <c r="AF11377" s="1" t="str">
        <f>CONCATENATE("ex ", AE11377)</f>
        <v>ex Taraxacum officinale</v>
      </c>
      <c r="AG11377" s="2" t="s">
        <v>197</v>
      </c>
      <c r="AH11377" s="2" t="s">
        <v>1794</v>
      </c>
      <c r="AT11377" s="2" t="s">
        <v>197</v>
      </c>
    </row>
    <row r="11378" spans="1:55" ht="90.75" thickBot="1">
      <c r="B11378" s="87">
        <v>2689</v>
      </c>
      <c r="E11378" s="325">
        <v>5</v>
      </c>
      <c r="F11378" s="325" t="s">
        <v>42</v>
      </c>
      <c r="G11378" s="325">
        <v>2018</v>
      </c>
      <c r="H11378" s="325"/>
      <c r="L11378" s="4"/>
      <c r="N11378" s="3" t="s">
        <v>618</v>
      </c>
      <c r="P11378" s="325">
        <v>20</v>
      </c>
      <c r="Q11378" s="24">
        <v>20</v>
      </c>
      <c r="R11378" s="325">
        <v>2</v>
      </c>
      <c r="S11378" s="409" t="s">
        <v>3</v>
      </c>
      <c r="T11378" s="409" t="s">
        <v>44</v>
      </c>
      <c r="U11378" s="409" t="s">
        <v>36</v>
      </c>
      <c r="V11378" s="3" t="s">
        <v>36</v>
      </c>
      <c r="W11378" s="409"/>
      <c r="X11378" s="409" t="s">
        <v>532</v>
      </c>
      <c r="AA11378" s="441">
        <v>44.560465000000001</v>
      </c>
      <c r="AB11378" s="441">
        <v>-123.2886</v>
      </c>
      <c r="AC11378" s="409" t="s">
        <v>45</v>
      </c>
      <c r="AE11378" s="409" t="s">
        <v>317</v>
      </c>
      <c r="AF11378" s="1" t="str">
        <f>CONCATENATE("ex ", AE11378)</f>
        <v>ex Taraxacum officinale</v>
      </c>
      <c r="AG11378" s="2" t="s">
        <v>197</v>
      </c>
      <c r="AH11378" s="2" t="s">
        <v>1794</v>
      </c>
      <c r="AI11378" s="409"/>
      <c r="AJ11378" s="409"/>
      <c r="AK11378" s="409"/>
      <c r="AL11378" s="409"/>
      <c r="AT11378" s="2" t="s">
        <v>197</v>
      </c>
    </row>
    <row r="11379" spans="1:55" ht="65.25" thickBot="1">
      <c r="B11379" s="87">
        <v>2690</v>
      </c>
      <c r="E11379" s="325">
        <v>5</v>
      </c>
      <c r="F11379" s="325" t="s">
        <v>42</v>
      </c>
      <c r="G11379" s="325">
        <v>2018</v>
      </c>
      <c r="H11379" s="325"/>
      <c r="L11379" s="4"/>
      <c r="N11379" s="3" t="s">
        <v>618</v>
      </c>
      <c r="P11379" s="325">
        <v>20</v>
      </c>
      <c r="Q11379" s="24">
        <v>20</v>
      </c>
      <c r="R11379" s="325">
        <v>3</v>
      </c>
      <c r="S11379" s="409" t="s">
        <v>3</v>
      </c>
      <c r="T11379" s="409" t="s">
        <v>44</v>
      </c>
      <c r="U11379" s="416" t="s">
        <v>36</v>
      </c>
      <c r="V11379" s="3" t="s">
        <v>36</v>
      </c>
      <c r="W11379" s="409"/>
      <c r="X11379" s="409" t="s">
        <v>532</v>
      </c>
      <c r="AA11379" s="441">
        <v>44.560465000000001</v>
      </c>
      <c r="AB11379" s="441">
        <v>-123.2886</v>
      </c>
      <c r="AC11379" s="409" t="s">
        <v>45</v>
      </c>
      <c r="AE11379" s="2" t="s">
        <v>317</v>
      </c>
      <c r="AF11379" s="1" t="str">
        <f>CONCATENATE("ex ", AE11379)</f>
        <v>ex Taraxacum officinale</v>
      </c>
      <c r="AG11379" s="2" t="s">
        <v>197</v>
      </c>
      <c r="AH11379" s="2" t="s">
        <v>1794</v>
      </c>
      <c r="AT11379" s="2" t="s">
        <v>197</v>
      </c>
    </row>
    <row r="11380" spans="1:55" ht="65.25" thickBot="1">
      <c r="B11380" s="87">
        <v>2691</v>
      </c>
      <c r="E11380" s="325">
        <v>5</v>
      </c>
      <c r="F11380" s="325" t="s">
        <v>42</v>
      </c>
      <c r="G11380" s="325">
        <v>2018</v>
      </c>
      <c r="H11380" s="325"/>
      <c r="L11380" s="4"/>
      <c r="N11380" s="3" t="s">
        <v>618</v>
      </c>
      <c r="P11380" s="325">
        <v>20</v>
      </c>
      <c r="Q11380" s="24">
        <v>20</v>
      </c>
      <c r="R11380" s="325">
        <v>4</v>
      </c>
      <c r="S11380" s="409" t="s">
        <v>3</v>
      </c>
      <c r="T11380" s="409" t="s">
        <v>44</v>
      </c>
      <c r="U11380" s="416" t="s">
        <v>36</v>
      </c>
      <c r="V11380" s="3" t="s">
        <v>36</v>
      </c>
      <c r="W11380" s="409"/>
      <c r="X11380" s="409" t="s">
        <v>532</v>
      </c>
      <c r="AA11380" s="441">
        <v>44.560465000000001</v>
      </c>
      <c r="AB11380" s="441">
        <v>-123.2886</v>
      </c>
      <c r="AC11380" s="409" t="s">
        <v>45</v>
      </c>
      <c r="AE11380" s="2" t="s">
        <v>317</v>
      </c>
      <c r="AF11380" s="1" t="str">
        <f>CONCATENATE("ex ", AE11380)</f>
        <v>ex Taraxacum officinale</v>
      </c>
      <c r="AG11380" s="2" t="s">
        <v>197</v>
      </c>
      <c r="AH11380" s="2" t="s">
        <v>1794</v>
      </c>
      <c r="AT11380" s="2" t="s">
        <v>197</v>
      </c>
    </row>
    <row r="11381" spans="1:55" ht="65.25" thickBot="1">
      <c r="B11381" s="87">
        <v>2692</v>
      </c>
      <c r="E11381" s="325">
        <v>5</v>
      </c>
      <c r="F11381" s="325" t="s">
        <v>42</v>
      </c>
      <c r="G11381" s="325">
        <v>2018</v>
      </c>
      <c r="H11381" s="325"/>
      <c r="L11381" s="4"/>
      <c r="N11381" s="3" t="s">
        <v>618</v>
      </c>
      <c r="P11381" s="325">
        <v>20</v>
      </c>
      <c r="Q11381" s="24">
        <v>20</v>
      </c>
      <c r="R11381" s="325">
        <v>5</v>
      </c>
      <c r="S11381" s="409" t="s">
        <v>3</v>
      </c>
      <c r="T11381" s="409" t="s">
        <v>44</v>
      </c>
      <c r="U11381" s="416" t="s">
        <v>36</v>
      </c>
      <c r="V11381" s="3" t="s">
        <v>36</v>
      </c>
      <c r="W11381" s="409"/>
      <c r="X11381" s="409" t="s">
        <v>532</v>
      </c>
      <c r="AA11381" s="441">
        <v>44.560465000000001</v>
      </c>
      <c r="AB11381" s="441">
        <v>-123.2886</v>
      </c>
      <c r="AC11381" s="409" t="s">
        <v>45</v>
      </c>
      <c r="AE11381" s="2" t="s">
        <v>317</v>
      </c>
      <c r="AF11381" s="1" t="str">
        <f>CONCATENATE("ex ", AE11381)</f>
        <v>ex Taraxacum officinale</v>
      </c>
      <c r="AG11381" s="2" t="s">
        <v>197</v>
      </c>
      <c r="AH11381" s="2" t="s">
        <v>1794</v>
      </c>
      <c r="AT11381" s="2" t="s">
        <v>197</v>
      </c>
    </row>
    <row r="11382" spans="1:55" ht="15.75" thickBot="1">
      <c r="B11382" s="87">
        <v>2693</v>
      </c>
      <c r="E11382" s="325">
        <v>5</v>
      </c>
      <c r="F11382" s="325" t="s">
        <v>42</v>
      </c>
      <c r="G11382" s="325">
        <v>2018</v>
      </c>
      <c r="H11382" s="325"/>
      <c r="L11382" s="4"/>
      <c r="N11382" s="3" t="s">
        <v>618</v>
      </c>
      <c r="P11382" s="325">
        <v>20</v>
      </c>
      <c r="Q11382" s="24">
        <v>20</v>
      </c>
      <c r="R11382" s="325">
        <v>6</v>
      </c>
      <c r="S11382" s="409" t="s">
        <v>3</v>
      </c>
      <c r="T11382" s="409" t="s">
        <v>44</v>
      </c>
      <c r="U11382" s="416" t="s">
        <v>36</v>
      </c>
      <c r="V11382" s="3" t="s">
        <v>36</v>
      </c>
      <c r="W11382" s="409"/>
      <c r="X11382" s="409" t="s">
        <v>532</v>
      </c>
      <c r="AA11382" s="441">
        <v>44.560465000000001</v>
      </c>
      <c r="AB11382" s="441">
        <v>-123.2886</v>
      </c>
      <c r="AC11382" s="409" t="s">
        <v>45</v>
      </c>
      <c r="AE11382" s="2" t="s">
        <v>317</v>
      </c>
      <c r="AF11382" s="1" t="str">
        <f>CONCATENATE("ex ", AE11382)</f>
        <v>ex Taraxacum officinale</v>
      </c>
      <c r="AG11382" s="2" t="s">
        <v>197</v>
      </c>
      <c r="AH11382" s="2" t="s">
        <v>1794</v>
      </c>
      <c r="AT11382" s="2" t="s">
        <v>197</v>
      </c>
    </row>
    <row r="11383" spans="1:55" ht="65.25" thickBot="1">
      <c r="B11383" s="87">
        <v>2694</v>
      </c>
      <c r="E11383" s="325">
        <v>5</v>
      </c>
      <c r="F11383" s="325" t="s">
        <v>42</v>
      </c>
      <c r="G11383" s="325">
        <v>2018</v>
      </c>
      <c r="H11383" s="325"/>
      <c r="L11383" s="4"/>
      <c r="N11383" s="3" t="s">
        <v>619</v>
      </c>
      <c r="P11383" s="325">
        <v>21</v>
      </c>
      <c r="Q11383" s="24">
        <v>21</v>
      </c>
      <c r="R11383" s="325">
        <v>1</v>
      </c>
      <c r="S11383" s="409" t="s">
        <v>3</v>
      </c>
      <c r="T11383" s="409" t="s">
        <v>44</v>
      </c>
      <c r="U11383" s="416" t="s">
        <v>36</v>
      </c>
      <c r="V11383" s="3" t="s">
        <v>36</v>
      </c>
      <c r="W11383" s="409"/>
      <c r="X11383" s="409" t="s">
        <v>532</v>
      </c>
      <c r="AA11383" s="441">
        <v>44.560465000000001</v>
      </c>
      <c r="AB11383" s="441">
        <v>-123.2886</v>
      </c>
      <c r="AC11383" s="409" t="s">
        <v>45</v>
      </c>
      <c r="AE11383" s="2" t="s">
        <v>589</v>
      </c>
      <c r="AF11383" s="1" t="str">
        <f>CONCATENATE("ex ", AE11383)</f>
        <v>ex Lupinus</v>
      </c>
      <c r="AG11383" s="2" t="s">
        <v>197</v>
      </c>
      <c r="AH11383" s="2" t="s">
        <v>1794</v>
      </c>
      <c r="AT11383" s="2" t="s">
        <v>197</v>
      </c>
    </row>
    <row r="11384" spans="1:55" ht="65.25" thickBot="1">
      <c r="B11384" s="87">
        <v>2695</v>
      </c>
      <c r="E11384" s="325">
        <v>5</v>
      </c>
      <c r="F11384" s="325" t="s">
        <v>42</v>
      </c>
      <c r="G11384" s="325">
        <v>2018</v>
      </c>
      <c r="H11384" s="325"/>
      <c r="L11384" s="4"/>
      <c r="N11384" s="3" t="s">
        <v>619</v>
      </c>
      <c r="P11384" s="325">
        <v>21</v>
      </c>
      <c r="Q11384" s="24">
        <v>21</v>
      </c>
      <c r="R11384" s="325">
        <v>2</v>
      </c>
      <c r="S11384" s="409" t="s">
        <v>3</v>
      </c>
      <c r="T11384" s="409" t="s">
        <v>44</v>
      </c>
      <c r="U11384" s="416" t="s">
        <v>36</v>
      </c>
      <c r="V11384" s="3" t="s">
        <v>36</v>
      </c>
      <c r="W11384" s="409"/>
      <c r="X11384" s="409" t="s">
        <v>532</v>
      </c>
      <c r="AA11384" s="441">
        <v>44.560465000000001</v>
      </c>
      <c r="AB11384" s="441">
        <v>-123.2886</v>
      </c>
      <c r="AC11384" s="409" t="s">
        <v>45</v>
      </c>
      <c r="AE11384" s="2" t="s">
        <v>589</v>
      </c>
      <c r="AF11384" s="1" t="str">
        <f>CONCATENATE("ex ", AE11384)</f>
        <v>ex Lupinus</v>
      </c>
      <c r="AG11384" s="2" t="s">
        <v>197</v>
      </c>
      <c r="AH11384" s="2" t="s">
        <v>1794</v>
      </c>
      <c r="AT11384" s="2" t="s">
        <v>197</v>
      </c>
    </row>
    <row r="11385" spans="1:55" ht="65.25" thickBot="1">
      <c r="B11385" s="87">
        <v>2696</v>
      </c>
      <c r="E11385" s="325">
        <v>5</v>
      </c>
      <c r="F11385" s="325" t="s">
        <v>42</v>
      </c>
      <c r="G11385" s="325">
        <v>2018</v>
      </c>
      <c r="H11385" s="325"/>
      <c r="L11385" s="4"/>
      <c r="N11385" s="3" t="s">
        <v>619</v>
      </c>
      <c r="P11385" s="325">
        <v>21</v>
      </c>
      <c r="Q11385" s="24">
        <v>21</v>
      </c>
      <c r="R11385" s="325">
        <v>3</v>
      </c>
      <c r="S11385" s="409" t="s">
        <v>3</v>
      </c>
      <c r="T11385" s="409" t="s">
        <v>44</v>
      </c>
      <c r="U11385" s="416" t="s">
        <v>36</v>
      </c>
      <c r="V11385" s="3" t="s">
        <v>36</v>
      </c>
      <c r="W11385" s="409"/>
      <c r="X11385" s="409" t="s">
        <v>532</v>
      </c>
      <c r="AA11385" s="441">
        <v>44.560465000000001</v>
      </c>
      <c r="AB11385" s="441">
        <v>-123.2886</v>
      </c>
      <c r="AC11385" s="409" t="s">
        <v>45</v>
      </c>
      <c r="AE11385" s="2" t="s">
        <v>589</v>
      </c>
      <c r="AF11385" s="1" t="str">
        <f>CONCATENATE("ex ", AE11385)</f>
        <v>ex Lupinus</v>
      </c>
      <c r="AG11385" s="2" t="s">
        <v>197</v>
      </c>
      <c r="AH11385" s="2" t="s">
        <v>1794</v>
      </c>
      <c r="AT11385" s="2" t="s">
        <v>197</v>
      </c>
    </row>
    <row r="11386" spans="1:55" ht="65.25" thickBot="1">
      <c r="B11386" s="87">
        <v>2697</v>
      </c>
      <c r="E11386" s="325">
        <v>5</v>
      </c>
      <c r="F11386" s="325" t="s">
        <v>42</v>
      </c>
      <c r="G11386" s="325">
        <v>2018</v>
      </c>
      <c r="H11386" s="325"/>
      <c r="L11386" s="4"/>
      <c r="N11386" s="3" t="s">
        <v>619</v>
      </c>
      <c r="P11386" s="325">
        <v>21</v>
      </c>
      <c r="Q11386" s="24">
        <v>21</v>
      </c>
      <c r="R11386" s="325">
        <v>4</v>
      </c>
      <c r="S11386" s="409" t="s">
        <v>3</v>
      </c>
      <c r="T11386" s="409" t="s">
        <v>44</v>
      </c>
      <c r="U11386" s="416" t="s">
        <v>36</v>
      </c>
      <c r="V11386" s="3" t="s">
        <v>36</v>
      </c>
      <c r="W11386" s="409"/>
      <c r="X11386" s="409" t="s">
        <v>532</v>
      </c>
      <c r="AA11386" s="441">
        <v>44.560465000000001</v>
      </c>
      <c r="AB11386" s="441">
        <v>-123.2886</v>
      </c>
      <c r="AC11386" s="409" t="s">
        <v>45</v>
      </c>
      <c r="AE11386" s="2" t="s">
        <v>589</v>
      </c>
      <c r="AF11386" s="1" t="str">
        <f>CONCATENATE("ex ", AE11386)</f>
        <v>ex Lupinus</v>
      </c>
      <c r="AG11386" s="2" t="s">
        <v>197</v>
      </c>
      <c r="AH11386" s="2" t="s">
        <v>1794</v>
      </c>
      <c r="AT11386" s="2" t="s">
        <v>197</v>
      </c>
    </row>
    <row r="11387" spans="1:55" ht="65.25" thickBot="1">
      <c r="A11387" s="4"/>
      <c r="B11387" s="87">
        <v>2698</v>
      </c>
      <c r="C11387" s="1"/>
      <c r="D11387" s="1"/>
      <c r="E11387" s="325">
        <v>5</v>
      </c>
      <c r="F11387" s="325" t="s">
        <v>42</v>
      </c>
      <c r="G11387" s="325">
        <v>2018</v>
      </c>
      <c r="H11387" s="325"/>
      <c r="I11387" s="1"/>
      <c r="J11387" s="1"/>
      <c r="K11387" s="1"/>
      <c r="L11387" s="4"/>
      <c r="M11387" s="1"/>
      <c r="N11387" s="4" t="s">
        <v>619</v>
      </c>
      <c r="O11387" s="4"/>
      <c r="P11387" s="325">
        <v>21</v>
      </c>
      <c r="Q11387" s="23">
        <v>21</v>
      </c>
      <c r="R11387" s="325">
        <v>5</v>
      </c>
      <c r="S11387" s="409" t="s">
        <v>3</v>
      </c>
      <c r="T11387" s="409" t="s">
        <v>44</v>
      </c>
      <c r="U11387" s="416" t="s">
        <v>36</v>
      </c>
      <c r="V11387" s="3" t="s">
        <v>36</v>
      </c>
      <c r="W11387" s="409"/>
      <c r="X11387" s="409" t="s">
        <v>532</v>
      </c>
      <c r="Y11387" s="1"/>
      <c r="Z11387" s="1"/>
      <c r="AA11387" s="441">
        <v>44.560465000000001</v>
      </c>
      <c r="AB11387" s="441">
        <v>-123.2886</v>
      </c>
      <c r="AC11387" s="409" t="s">
        <v>45</v>
      </c>
      <c r="AD11387" s="1"/>
      <c r="AE11387" s="1" t="s">
        <v>589</v>
      </c>
      <c r="AF11387" s="1" t="str">
        <f>CONCATENATE("ex ", AE11387)</f>
        <v>ex Lupinus</v>
      </c>
      <c r="AG11387" s="1" t="s">
        <v>197</v>
      </c>
      <c r="AH11387" s="2" t="s">
        <v>1794</v>
      </c>
      <c r="AI11387" s="1"/>
      <c r="AJ11387" s="1"/>
      <c r="AK11387" s="1"/>
      <c r="AL11387" s="1"/>
      <c r="AM11387" s="1"/>
      <c r="AN11387" s="1"/>
      <c r="AO11387" s="1"/>
      <c r="AP11387" s="1"/>
      <c r="AQ11387" s="1"/>
      <c r="AR11387" s="1"/>
      <c r="AS11387" s="1"/>
      <c r="AT11387" s="1" t="s">
        <v>197</v>
      </c>
      <c r="AU11387" s="1"/>
      <c r="AV11387" s="1"/>
      <c r="AW11387" s="1"/>
      <c r="AX11387" s="1"/>
      <c r="AY11387" s="1"/>
      <c r="AZ11387" s="1"/>
      <c r="BA11387" s="1"/>
      <c r="BB11387" s="1"/>
      <c r="BC11387" s="1"/>
    </row>
    <row r="11388" spans="1:55" ht="65.25" thickBot="1">
      <c r="B11388" s="87">
        <v>2699</v>
      </c>
      <c r="E11388" s="325">
        <v>5</v>
      </c>
      <c r="F11388" s="325" t="s">
        <v>42</v>
      </c>
      <c r="G11388" s="325">
        <v>2018</v>
      </c>
      <c r="H11388" s="325"/>
      <c r="L11388" s="4"/>
      <c r="N11388" s="3" t="s">
        <v>619</v>
      </c>
      <c r="P11388" s="325">
        <v>21</v>
      </c>
      <c r="Q11388" s="24">
        <v>21</v>
      </c>
      <c r="R11388" s="325">
        <v>6</v>
      </c>
      <c r="S11388" s="409" t="s">
        <v>3</v>
      </c>
      <c r="T11388" s="409" t="s">
        <v>44</v>
      </c>
      <c r="U11388" s="416" t="s">
        <v>36</v>
      </c>
      <c r="V11388" s="3" t="s">
        <v>36</v>
      </c>
      <c r="W11388" s="409"/>
      <c r="X11388" s="409" t="s">
        <v>532</v>
      </c>
      <c r="AA11388" s="441">
        <v>44.560465000000001</v>
      </c>
      <c r="AB11388" s="441">
        <v>-123.2886</v>
      </c>
      <c r="AC11388" s="409" t="s">
        <v>45</v>
      </c>
      <c r="AE11388" s="2" t="s">
        <v>589</v>
      </c>
      <c r="AF11388" s="1" t="str">
        <f>CONCATENATE("ex ", AE11388)</f>
        <v>ex Lupinus</v>
      </c>
      <c r="AG11388" s="2" t="s">
        <v>197</v>
      </c>
      <c r="AH11388" s="2" t="s">
        <v>1794</v>
      </c>
      <c r="AT11388" s="2" t="s">
        <v>197</v>
      </c>
    </row>
    <row r="11389" spans="1:55" ht="65.25" thickBot="1">
      <c r="B11389" s="87">
        <v>2700</v>
      </c>
      <c r="E11389" s="325">
        <v>5</v>
      </c>
      <c r="F11389" s="325" t="s">
        <v>42</v>
      </c>
      <c r="G11389" s="325">
        <v>2018</v>
      </c>
      <c r="H11389" s="325"/>
      <c r="L11389" s="4"/>
      <c r="N11389" s="3" t="s">
        <v>620</v>
      </c>
      <c r="P11389" s="325">
        <v>22</v>
      </c>
      <c r="Q11389" s="24">
        <v>22</v>
      </c>
      <c r="R11389" s="325">
        <v>1</v>
      </c>
      <c r="S11389" s="409" t="s">
        <v>3</v>
      </c>
      <c r="T11389" s="409" t="s">
        <v>44</v>
      </c>
      <c r="U11389" s="416" t="s">
        <v>36</v>
      </c>
      <c r="V11389" s="3" t="s">
        <v>36</v>
      </c>
      <c r="W11389" s="409"/>
      <c r="X11389" s="409" t="s">
        <v>532</v>
      </c>
      <c r="AA11389" s="441">
        <v>44.560465000000001</v>
      </c>
      <c r="AB11389" s="441">
        <v>-123.2886</v>
      </c>
      <c r="AC11389" s="409" t="s">
        <v>45</v>
      </c>
      <c r="AE11389" s="2" t="s">
        <v>317</v>
      </c>
      <c r="AF11389" s="1" t="str">
        <f>CONCATENATE("ex ", AE11389)</f>
        <v>ex Taraxacum officinale</v>
      </c>
      <c r="AG11389" s="2" t="s">
        <v>197</v>
      </c>
      <c r="AH11389" s="2" t="s">
        <v>1794</v>
      </c>
      <c r="AT11389" s="2" t="s">
        <v>197</v>
      </c>
    </row>
    <row r="11390" spans="1:55" ht="65.25" thickBot="1">
      <c r="B11390" s="87">
        <v>2701</v>
      </c>
      <c r="E11390" s="325">
        <v>5</v>
      </c>
      <c r="F11390" s="325" t="s">
        <v>42</v>
      </c>
      <c r="G11390" s="325">
        <v>2018</v>
      </c>
      <c r="H11390" s="325"/>
      <c r="L11390" s="4"/>
      <c r="N11390" s="3" t="s">
        <v>620</v>
      </c>
      <c r="P11390" s="325">
        <v>22</v>
      </c>
      <c r="Q11390" s="24">
        <v>22</v>
      </c>
      <c r="R11390" s="325">
        <v>2</v>
      </c>
      <c r="S11390" s="409" t="s">
        <v>3</v>
      </c>
      <c r="T11390" s="409" t="s">
        <v>44</v>
      </c>
      <c r="U11390" s="416" t="s">
        <v>36</v>
      </c>
      <c r="V11390" s="3" t="s">
        <v>36</v>
      </c>
      <c r="W11390" s="409"/>
      <c r="X11390" s="409" t="s">
        <v>532</v>
      </c>
      <c r="AA11390" s="441">
        <v>44.560465000000001</v>
      </c>
      <c r="AB11390" s="441">
        <v>-123.2886</v>
      </c>
      <c r="AC11390" s="409" t="s">
        <v>45</v>
      </c>
      <c r="AE11390" s="2" t="s">
        <v>317</v>
      </c>
      <c r="AF11390" s="1" t="str">
        <f>CONCATENATE("ex ", AE11390)</f>
        <v>ex Taraxacum officinale</v>
      </c>
      <c r="AG11390" s="2" t="s">
        <v>197</v>
      </c>
      <c r="AH11390" s="2" t="s">
        <v>1794</v>
      </c>
      <c r="AT11390" s="2" t="s">
        <v>197</v>
      </c>
    </row>
    <row r="11391" spans="1:55" ht="65.25" thickBot="1">
      <c r="B11391" s="87">
        <v>2702</v>
      </c>
      <c r="E11391" s="325">
        <v>5</v>
      </c>
      <c r="F11391" s="325" t="s">
        <v>42</v>
      </c>
      <c r="G11391" s="325">
        <v>2018</v>
      </c>
      <c r="H11391" s="325"/>
      <c r="L11391" s="4"/>
      <c r="N11391" s="3" t="s">
        <v>620</v>
      </c>
      <c r="P11391" s="325">
        <v>22</v>
      </c>
      <c r="Q11391" s="24">
        <v>22</v>
      </c>
      <c r="R11391" s="325">
        <v>3</v>
      </c>
      <c r="S11391" s="409" t="s">
        <v>3</v>
      </c>
      <c r="T11391" s="409" t="s">
        <v>44</v>
      </c>
      <c r="U11391" s="416" t="s">
        <v>36</v>
      </c>
      <c r="V11391" s="3" t="s">
        <v>36</v>
      </c>
      <c r="W11391" s="409"/>
      <c r="X11391" s="409" t="s">
        <v>532</v>
      </c>
      <c r="AA11391" s="441">
        <v>44.560465000000001</v>
      </c>
      <c r="AB11391" s="441">
        <v>-123.2886</v>
      </c>
      <c r="AC11391" s="409" t="s">
        <v>45</v>
      </c>
      <c r="AE11391" s="2" t="s">
        <v>317</v>
      </c>
      <c r="AF11391" s="1" t="str">
        <f>CONCATENATE("ex ", AE11391)</f>
        <v>ex Taraxacum officinale</v>
      </c>
      <c r="AG11391" s="2" t="s">
        <v>197</v>
      </c>
      <c r="AH11391" s="2" t="s">
        <v>1794</v>
      </c>
      <c r="AT11391" s="2" t="s">
        <v>197</v>
      </c>
    </row>
    <row r="11392" spans="1:55" ht="65.25" thickBot="1">
      <c r="B11392" s="87">
        <v>2703</v>
      </c>
      <c r="E11392" s="325">
        <v>5</v>
      </c>
      <c r="F11392" s="325" t="s">
        <v>42</v>
      </c>
      <c r="G11392" s="325">
        <v>2018</v>
      </c>
      <c r="H11392" s="325"/>
      <c r="L11392" s="4"/>
      <c r="N11392" s="3" t="s">
        <v>620</v>
      </c>
      <c r="P11392" s="325">
        <v>22</v>
      </c>
      <c r="Q11392" s="24">
        <v>22</v>
      </c>
      <c r="R11392" s="325">
        <v>4</v>
      </c>
      <c r="S11392" s="409" t="s">
        <v>3</v>
      </c>
      <c r="T11392" s="409" t="s">
        <v>44</v>
      </c>
      <c r="U11392" s="416" t="s">
        <v>36</v>
      </c>
      <c r="V11392" s="3" t="s">
        <v>36</v>
      </c>
      <c r="W11392" s="409"/>
      <c r="X11392" s="409" t="s">
        <v>532</v>
      </c>
      <c r="AA11392" s="441">
        <v>44.560465000000001</v>
      </c>
      <c r="AB11392" s="441">
        <v>-123.2886</v>
      </c>
      <c r="AC11392" s="409" t="s">
        <v>45</v>
      </c>
      <c r="AE11392" s="2" t="s">
        <v>317</v>
      </c>
      <c r="AF11392" s="1" t="str">
        <f>CONCATENATE("ex ", AE11392)</f>
        <v>ex Taraxacum officinale</v>
      </c>
      <c r="AG11392" s="2" t="s">
        <v>197</v>
      </c>
      <c r="AH11392" s="2" t="s">
        <v>1794</v>
      </c>
      <c r="AT11392" s="2" t="s">
        <v>197</v>
      </c>
    </row>
    <row r="11393" spans="1:55" ht="65.25" thickBot="1">
      <c r="B11393" s="87">
        <v>2704</v>
      </c>
      <c r="E11393" s="325">
        <v>5</v>
      </c>
      <c r="F11393" s="325" t="s">
        <v>42</v>
      </c>
      <c r="G11393" s="325">
        <v>2018</v>
      </c>
      <c r="H11393" s="325"/>
      <c r="L11393" s="4"/>
      <c r="N11393" s="3" t="s">
        <v>620</v>
      </c>
      <c r="P11393" s="325">
        <v>22</v>
      </c>
      <c r="Q11393" s="24">
        <v>22</v>
      </c>
      <c r="R11393" s="325">
        <v>5</v>
      </c>
      <c r="S11393" s="409" t="s">
        <v>3</v>
      </c>
      <c r="T11393" s="409" t="s">
        <v>44</v>
      </c>
      <c r="U11393" s="416" t="s">
        <v>36</v>
      </c>
      <c r="V11393" s="3" t="s">
        <v>36</v>
      </c>
      <c r="W11393" s="409"/>
      <c r="X11393" s="409" t="s">
        <v>532</v>
      </c>
      <c r="AA11393" s="441">
        <v>44.560465000000001</v>
      </c>
      <c r="AB11393" s="441">
        <v>-123.2886</v>
      </c>
      <c r="AC11393" s="409" t="s">
        <v>45</v>
      </c>
      <c r="AE11393" s="2" t="s">
        <v>317</v>
      </c>
      <c r="AF11393" s="1" t="str">
        <f>CONCATENATE("ex ", AE11393)</f>
        <v>ex Taraxacum officinale</v>
      </c>
      <c r="AG11393" s="2" t="s">
        <v>197</v>
      </c>
      <c r="AH11393" s="2" t="s">
        <v>1794</v>
      </c>
      <c r="AT11393" s="2" t="s">
        <v>197</v>
      </c>
    </row>
    <row r="11394" spans="1:55" ht="65.25" thickBot="1">
      <c r="B11394" s="87">
        <v>2705</v>
      </c>
      <c r="E11394" s="360">
        <v>5</v>
      </c>
      <c r="F11394" s="360" t="s">
        <v>42</v>
      </c>
      <c r="G11394" s="360">
        <v>2018</v>
      </c>
      <c r="H11394" s="360"/>
      <c r="L11394" s="4"/>
      <c r="N11394" s="3" t="s">
        <v>620</v>
      </c>
      <c r="P11394" s="360">
        <v>22</v>
      </c>
      <c r="Q11394" s="24">
        <v>22</v>
      </c>
      <c r="R11394" s="360">
        <v>6</v>
      </c>
      <c r="S11394" s="426" t="s">
        <v>3</v>
      </c>
      <c r="T11394" s="426" t="s">
        <v>44</v>
      </c>
      <c r="U11394" s="416" t="s">
        <v>36</v>
      </c>
      <c r="V11394" s="3" t="s">
        <v>36</v>
      </c>
      <c r="W11394" s="426"/>
      <c r="X11394" s="426" t="s">
        <v>532</v>
      </c>
      <c r="AA11394" s="451">
        <v>44.560465000000001</v>
      </c>
      <c r="AB11394" s="451">
        <v>-123.2886</v>
      </c>
      <c r="AC11394" s="426" t="s">
        <v>45</v>
      </c>
      <c r="AE11394" s="2" t="s">
        <v>317</v>
      </c>
      <c r="AF11394" s="1" t="str">
        <f>CONCATENATE("ex ", AE11394)</f>
        <v>ex Taraxacum officinale</v>
      </c>
      <c r="AG11394" s="2" t="s">
        <v>197</v>
      </c>
      <c r="AH11394" s="2" t="s">
        <v>1794</v>
      </c>
      <c r="AT11394" s="2" t="s">
        <v>197</v>
      </c>
    </row>
    <row r="11395" spans="1:55" s="19" customFormat="1" ht="52.5" thickBot="1">
      <c r="A11395" s="244"/>
      <c r="B11395" s="87">
        <v>2706</v>
      </c>
      <c r="E11395" s="365">
        <v>5</v>
      </c>
      <c r="F11395" s="365" t="s">
        <v>42</v>
      </c>
      <c r="G11395" s="365">
        <v>2018</v>
      </c>
      <c r="H11395" s="365"/>
      <c r="L11395" s="4"/>
      <c r="N11395" s="325" t="s">
        <v>621</v>
      </c>
      <c r="O11395" s="244"/>
      <c r="P11395" s="325">
        <v>23</v>
      </c>
      <c r="Q11395" s="245">
        <v>23</v>
      </c>
      <c r="R11395" s="325">
        <v>1</v>
      </c>
      <c r="S11395" s="409" t="s">
        <v>3</v>
      </c>
      <c r="T11395" s="409" t="s">
        <v>44</v>
      </c>
      <c r="U11395" s="409" t="s">
        <v>36</v>
      </c>
      <c r="V11395" s="244" t="s">
        <v>36</v>
      </c>
      <c r="W11395" s="409"/>
      <c r="X11395" s="409" t="s">
        <v>626</v>
      </c>
      <c r="AA11395" s="441">
        <v>44.554822999999999</v>
      </c>
      <c r="AB11395" s="441">
        <v>-123.27040700000001</v>
      </c>
      <c r="AC11395" s="409" t="s">
        <v>45</v>
      </c>
      <c r="AE11395" s="409" t="s">
        <v>627</v>
      </c>
      <c r="AF11395" s="19" t="str">
        <f>CONCATENATE("ex ", AE11395)</f>
        <v xml:space="preserve">ex Camassia </v>
      </c>
      <c r="AG11395" s="19" t="s">
        <v>197</v>
      </c>
      <c r="AH11395" s="19" t="s">
        <v>1794</v>
      </c>
      <c r="AT11395" s="19" t="s">
        <v>197</v>
      </c>
      <c r="BC11395" s="409"/>
    </row>
    <row r="11396" spans="1:55" ht="52.5" thickBot="1">
      <c r="B11396" s="87">
        <v>2707</v>
      </c>
      <c r="E11396" s="325">
        <v>5</v>
      </c>
      <c r="F11396" s="325" t="s">
        <v>42</v>
      </c>
      <c r="G11396" s="325">
        <v>2018</v>
      </c>
      <c r="H11396" s="325"/>
      <c r="L11396" s="4"/>
      <c r="N11396" s="325" t="s">
        <v>621</v>
      </c>
      <c r="P11396" s="325">
        <v>23</v>
      </c>
      <c r="Q11396" s="24">
        <v>23</v>
      </c>
      <c r="R11396" s="325">
        <v>2</v>
      </c>
      <c r="S11396" s="409" t="s">
        <v>3</v>
      </c>
      <c r="T11396" s="409" t="s">
        <v>44</v>
      </c>
      <c r="U11396" s="409" t="s">
        <v>36</v>
      </c>
      <c r="V11396" s="3" t="s">
        <v>36</v>
      </c>
      <c r="W11396" s="409"/>
      <c r="X11396" s="409" t="s">
        <v>626</v>
      </c>
      <c r="AA11396" s="441">
        <v>44.554822999999999</v>
      </c>
      <c r="AB11396" s="441">
        <v>-123.27040700000001</v>
      </c>
      <c r="AC11396" s="409" t="s">
        <v>45</v>
      </c>
      <c r="AE11396" s="409" t="s">
        <v>627</v>
      </c>
      <c r="AF11396" s="1" t="str">
        <f>CONCATENATE("ex ", AE11396)</f>
        <v xml:space="preserve">ex Camassia </v>
      </c>
      <c r="AG11396" s="19" t="s">
        <v>197</v>
      </c>
      <c r="AH11396" s="19" t="s">
        <v>1794</v>
      </c>
      <c r="AT11396" s="2" t="s">
        <v>197</v>
      </c>
      <c r="BC11396" s="409"/>
    </row>
    <row r="11397" spans="1:55" ht="52.5" thickBot="1">
      <c r="B11397" s="87">
        <v>2708</v>
      </c>
      <c r="E11397" s="325">
        <v>5</v>
      </c>
      <c r="F11397" s="325" t="s">
        <v>42</v>
      </c>
      <c r="G11397" s="325">
        <v>2018</v>
      </c>
      <c r="H11397" s="325"/>
      <c r="L11397" s="4"/>
      <c r="N11397" s="325" t="s">
        <v>621</v>
      </c>
      <c r="P11397" s="325">
        <v>23</v>
      </c>
      <c r="Q11397" s="24">
        <v>23</v>
      </c>
      <c r="R11397" s="325">
        <v>3</v>
      </c>
      <c r="S11397" s="409" t="s">
        <v>3</v>
      </c>
      <c r="T11397" s="409" t="s">
        <v>44</v>
      </c>
      <c r="U11397" s="409" t="s">
        <v>36</v>
      </c>
      <c r="V11397" s="3" t="s">
        <v>36</v>
      </c>
      <c r="W11397" s="409"/>
      <c r="X11397" s="409" t="s">
        <v>626</v>
      </c>
      <c r="AA11397" s="441">
        <v>44.554822999999999</v>
      </c>
      <c r="AB11397" s="441">
        <v>-123.27040700000001</v>
      </c>
      <c r="AC11397" s="409" t="s">
        <v>45</v>
      </c>
      <c r="AE11397" s="409" t="s">
        <v>627</v>
      </c>
      <c r="AF11397" s="1" t="str">
        <f>CONCATENATE("ex ", AE11397)</f>
        <v xml:space="preserve">ex Camassia </v>
      </c>
      <c r="AG11397" s="19" t="s">
        <v>197</v>
      </c>
      <c r="AH11397" s="19" t="s">
        <v>1794</v>
      </c>
      <c r="AT11397" s="2" t="s">
        <v>197</v>
      </c>
      <c r="BC11397" s="409"/>
    </row>
    <row r="11398" spans="1:55" ht="52.5" thickBot="1">
      <c r="B11398" s="87">
        <v>2709</v>
      </c>
      <c r="E11398" s="325">
        <v>5</v>
      </c>
      <c r="F11398" s="325" t="s">
        <v>42</v>
      </c>
      <c r="G11398" s="325">
        <v>2018</v>
      </c>
      <c r="H11398" s="325"/>
      <c r="L11398" s="4"/>
      <c r="N11398" s="325" t="s">
        <v>621</v>
      </c>
      <c r="P11398" s="325">
        <v>23</v>
      </c>
      <c r="Q11398" s="24">
        <v>23</v>
      </c>
      <c r="R11398" s="325">
        <v>4</v>
      </c>
      <c r="S11398" s="409" t="s">
        <v>3</v>
      </c>
      <c r="T11398" s="409" t="s">
        <v>44</v>
      </c>
      <c r="U11398" s="409" t="s">
        <v>36</v>
      </c>
      <c r="V11398" s="3" t="s">
        <v>36</v>
      </c>
      <c r="W11398" s="409"/>
      <c r="X11398" s="409" t="s">
        <v>626</v>
      </c>
      <c r="AA11398" s="441">
        <v>44.554822999999999</v>
      </c>
      <c r="AB11398" s="441">
        <v>-123.27040700000001</v>
      </c>
      <c r="AC11398" s="409" t="s">
        <v>45</v>
      </c>
      <c r="AE11398" s="409" t="s">
        <v>627</v>
      </c>
      <c r="AF11398" s="1" t="str">
        <f>CONCATENATE("ex ", AE11398)</f>
        <v xml:space="preserve">ex Camassia </v>
      </c>
      <c r="AG11398" s="19" t="s">
        <v>197</v>
      </c>
      <c r="AH11398" s="19" t="s">
        <v>1794</v>
      </c>
      <c r="AT11398" s="2" t="s">
        <v>197</v>
      </c>
      <c r="BC11398" s="409"/>
    </row>
    <row r="11399" spans="1:55" ht="52.5" thickBot="1">
      <c r="B11399" s="87">
        <v>2710</v>
      </c>
      <c r="E11399" s="325">
        <v>5</v>
      </c>
      <c r="F11399" s="325" t="s">
        <v>42</v>
      </c>
      <c r="G11399" s="325">
        <v>2018</v>
      </c>
      <c r="H11399" s="325"/>
      <c r="L11399" s="4"/>
      <c r="N11399" s="325" t="s">
        <v>621</v>
      </c>
      <c r="P11399" s="325">
        <v>23</v>
      </c>
      <c r="Q11399" s="24">
        <v>23</v>
      </c>
      <c r="R11399" s="325">
        <v>5</v>
      </c>
      <c r="S11399" s="409" t="s">
        <v>3</v>
      </c>
      <c r="T11399" s="409" t="s">
        <v>44</v>
      </c>
      <c r="U11399" s="409" t="s">
        <v>36</v>
      </c>
      <c r="V11399" s="3" t="s">
        <v>36</v>
      </c>
      <c r="W11399" s="409"/>
      <c r="X11399" s="409" t="s">
        <v>626</v>
      </c>
      <c r="AA11399" s="441">
        <v>44.554822999999999</v>
      </c>
      <c r="AB11399" s="441">
        <v>-123.27040700000001</v>
      </c>
      <c r="AC11399" s="409" t="s">
        <v>45</v>
      </c>
      <c r="AE11399" s="409" t="s">
        <v>627</v>
      </c>
      <c r="AF11399" s="1" t="str">
        <f>CONCATENATE("ex ", AE11399)</f>
        <v xml:space="preserve">ex Camassia </v>
      </c>
      <c r="AG11399" s="19" t="s">
        <v>197</v>
      </c>
      <c r="AH11399" s="19" t="s">
        <v>1794</v>
      </c>
      <c r="AT11399" s="2" t="s">
        <v>197</v>
      </c>
      <c r="BC11399" s="409"/>
    </row>
    <row r="11400" spans="1:55" ht="52.5" thickBot="1">
      <c r="B11400" s="87">
        <v>2711</v>
      </c>
      <c r="E11400" s="325">
        <v>5</v>
      </c>
      <c r="F11400" s="325" t="s">
        <v>42</v>
      </c>
      <c r="G11400" s="325">
        <v>2018</v>
      </c>
      <c r="H11400" s="325"/>
      <c r="L11400" s="4"/>
      <c r="N11400" s="325" t="s">
        <v>621</v>
      </c>
      <c r="P11400" s="325">
        <v>23</v>
      </c>
      <c r="Q11400" s="24">
        <v>23</v>
      </c>
      <c r="R11400" s="325">
        <v>6</v>
      </c>
      <c r="S11400" s="409" t="s">
        <v>3</v>
      </c>
      <c r="T11400" s="409" t="s">
        <v>44</v>
      </c>
      <c r="U11400" s="409" t="s">
        <v>36</v>
      </c>
      <c r="V11400" s="3" t="s">
        <v>36</v>
      </c>
      <c r="W11400" s="409"/>
      <c r="X11400" s="409" t="s">
        <v>626</v>
      </c>
      <c r="AA11400" s="441">
        <v>44.554822999999999</v>
      </c>
      <c r="AB11400" s="441">
        <v>-123.27040700000001</v>
      </c>
      <c r="AC11400" s="409" t="s">
        <v>45</v>
      </c>
      <c r="AE11400" s="409" t="s">
        <v>627</v>
      </c>
      <c r="AF11400" s="1" t="str">
        <f>CONCATENATE("ex ", AE11400)</f>
        <v xml:space="preserve">ex Camassia </v>
      </c>
      <c r="AG11400" s="19" t="s">
        <v>197</v>
      </c>
      <c r="AH11400" s="19" t="s">
        <v>1794</v>
      </c>
      <c r="AT11400" s="2" t="s">
        <v>197</v>
      </c>
      <c r="BC11400" s="409"/>
    </row>
    <row r="11401" spans="1:55" ht="52.5" thickBot="1">
      <c r="B11401" s="87">
        <v>2712</v>
      </c>
      <c r="E11401" s="325">
        <v>5</v>
      </c>
      <c r="F11401" s="325" t="s">
        <v>42</v>
      </c>
      <c r="G11401" s="325">
        <v>2018</v>
      </c>
      <c r="H11401" s="325"/>
      <c r="L11401" s="4"/>
      <c r="N11401" s="325" t="s">
        <v>621</v>
      </c>
      <c r="P11401" s="325">
        <v>23</v>
      </c>
      <c r="Q11401" s="24">
        <v>23</v>
      </c>
      <c r="R11401" s="325">
        <v>7</v>
      </c>
      <c r="S11401" s="409" t="s">
        <v>3</v>
      </c>
      <c r="T11401" s="409" t="s">
        <v>44</v>
      </c>
      <c r="U11401" s="409" t="s">
        <v>36</v>
      </c>
      <c r="V11401" s="3" t="s">
        <v>36</v>
      </c>
      <c r="W11401" s="409"/>
      <c r="X11401" s="409" t="s">
        <v>626</v>
      </c>
      <c r="AA11401" s="441">
        <v>44.554822999999999</v>
      </c>
      <c r="AB11401" s="441">
        <v>-123.27040700000001</v>
      </c>
      <c r="AC11401" s="409" t="s">
        <v>45</v>
      </c>
      <c r="AE11401" s="409" t="s">
        <v>627</v>
      </c>
      <c r="AF11401" s="1" t="str">
        <f>CONCATENATE("ex ", AE11401)</f>
        <v xml:space="preserve">ex Camassia </v>
      </c>
      <c r="AG11401" s="19" t="s">
        <v>197</v>
      </c>
      <c r="AH11401" s="19" t="s">
        <v>1794</v>
      </c>
      <c r="AT11401" s="2" t="s">
        <v>197</v>
      </c>
      <c r="BC11401" s="409"/>
    </row>
    <row r="11402" spans="1:55" ht="52.5" thickBot="1">
      <c r="B11402" s="87">
        <v>2713</v>
      </c>
      <c r="E11402" s="325">
        <v>4</v>
      </c>
      <c r="F11402" s="325" t="s">
        <v>42</v>
      </c>
      <c r="G11402" s="325">
        <v>2018</v>
      </c>
      <c r="H11402" s="325"/>
      <c r="I11402" s="2">
        <v>5</v>
      </c>
      <c r="J11402" s="2" t="s">
        <v>42</v>
      </c>
      <c r="K11402" s="2">
        <v>2018</v>
      </c>
      <c r="L11402" s="4" t="str">
        <f>CONCATENATE("-",I11402,".",J11402)</f>
        <v>-5.v</v>
      </c>
      <c r="N11402" s="325" t="s">
        <v>622</v>
      </c>
      <c r="P11402" s="325">
        <v>24</v>
      </c>
      <c r="Q11402" s="24">
        <v>24</v>
      </c>
      <c r="R11402" s="325">
        <v>1</v>
      </c>
      <c r="S11402" s="409" t="s">
        <v>3</v>
      </c>
      <c r="T11402" s="409" t="s">
        <v>44</v>
      </c>
      <c r="U11402" s="409" t="s">
        <v>126</v>
      </c>
      <c r="V11402" s="3" t="s">
        <v>36</v>
      </c>
      <c r="W11402" s="409"/>
      <c r="X11402" s="409" t="s">
        <v>196</v>
      </c>
      <c r="AA11402" s="441">
        <v>44.759065</v>
      </c>
      <c r="AB11402" s="441">
        <v>-123.23246399999999</v>
      </c>
      <c r="AC11402" s="187" t="s">
        <v>1803</v>
      </c>
      <c r="AD11402" s="150" t="s">
        <v>1803</v>
      </c>
      <c r="AE11402" s="409"/>
      <c r="AF11402" s="1"/>
      <c r="AG11402" s="19" t="s">
        <v>197</v>
      </c>
      <c r="AH11402" s="19" t="s">
        <v>1794</v>
      </c>
      <c r="AT11402" s="2" t="s">
        <v>197</v>
      </c>
      <c r="BC11402" s="409"/>
    </row>
    <row r="11403" spans="1:55" ht="52.5" thickBot="1">
      <c r="B11403" s="87">
        <v>2714</v>
      </c>
      <c r="E11403" s="325">
        <v>4</v>
      </c>
      <c r="F11403" s="325" t="s">
        <v>42</v>
      </c>
      <c r="G11403" s="325">
        <v>2018</v>
      </c>
      <c r="H11403" s="325"/>
      <c r="I11403" s="2">
        <v>5</v>
      </c>
      <c r="J11403" s="2" t="s">
        <v>42</v>
      </c>
      <c r="K11403" s="2">
        <v>2018</v>
      </c>
      <c r="L11403" s="4" t="str">
        <f>CONCATENATE("-",I11403,".",J11403)</f>
        <v>-5.v</v>
      </c>
      <c r="N11403" s="325" t="s">
        <v>622</v>
      </c>
      <c r="P11403" s="325">
        <v>24</v>
      </c>
      <c r="Q11403" s="24">
        <v>24</v>
      </c>
      <c r="R11403" s="325">
        <v>2</v>
      </c>
      <c r="S11403" s="409" t="s">
        <v>3</v>
      </c>
      <c r="T11403" s="409" t="s">
        <v>44</v>
      </c>
      <c r="U11403" s="409" t="s">
        <v>126</v>
      </c>
      <c r="V11403" s="3" t="s">
        <v>36</v>
      </c>
      <c r="W11403" s="409"/>
      <c r="X11403" s="409" t="s">
        <v>196</v>
      </c>
      <c r="AA11403" s="441">
        <v>44.759065</v>
      </c>
      <c r="AB11403" s="441">
        <v>-123.23246399999999</v>
      </c>
      <c r="AC11403" s="187" t="s">
        <v>1803</v>
      </c>
      <c r="AD11403" s="150" t="s">
        <v>1803</v>
      </c>
      <c r="AE11403" s="409"/>
      <c r="AF11403" s="1"/>
      <c r="AG11403" s="19" t="s">
        <v>197</v>
      </c>
      <c r="AH11403" s="19" t="s">
        <v>1794</v>
      </c>
      <c r="AT11403" s="2" t="s">
        <v>197</v>
      </c>
      <c r="BC11403" s="409"/>
    </row>
    <row r="11404" spans="1:55" ht="52.5" thickBot="1">
      <c r="B11404" s="87">
        <v>2715</v>
      </c>
      <c r="E11404" s="325">
        <v>4</v>
      </c>
      <c r="F11404" s="325" t="s">
        <v>42</v>
      </c>
      <c r="G11404" s="325">
        <v>2018</v>
      </c>
      <c r="H11404" s="325"/>
      <c r="I11404" s="2">
        <v>5</v>
      </c>
      <c r="J11404" s="2" t="s">
        <v>42</v>
      </c>
      <c r="K11404" s="2">
        <v>2018</v>
      </c>
      <c r="L11404" s="4" t="str">
        <f>CONCATENATE("-",I11404,".",J11404)</f>
        <v>-5.v</v>
      </c>
      <c r="N11404" s="325" t="s">
        <v>622</v>
      </c>
      <c r="P11404" s="325">
        <v>24</v>
      </c>
      <c r="Q11404" s="24">
        <v>24</v>
      </c>
      <c r="R11404" s="325">
        <v>3</v>
      </c>
      <c r="S11404" s="409" t="s">
        <v>3</v>
      </c>
      <c r="T11404" s="409" t="s">
        <v>44</v>
      </c>
      <c r="U11404" s="409" t="s">
        <v>126</v>
      </c>
      <c r="V11404" s="3" t="s">
        <v>36</v>
      </c>
      <c r="W11404" s="409"/>
      <c r="X11404" s="409" t="s">
        <v>196</v>
      </c>
      <c r="AA11404" s="441">
        <v>44.759065</v>
      </c>
      <c r="AB11404" s="441">
        <v>-123.23246399999999</v>
      </c>
      <c r="AC11404" s="187" t="s">
        <v>1803</v>
      </c>
      <c r="AD11404" s="150" t="s">
        <v>1803</v>
      </c>
      <c r="AE11404" s="409"/>
      <c r="AF11404" s="1"/>
      <c r="AG11404" s="19" t="s">
        <v>197</v>
      </c>
      <c r="AH11404" s="19" t="s">
        <v>1794</v>
      </c>
      <c r="AT11404" s="2" t="s">
        <v>197</v>
      </c>
      <c r="BC11404" s="409"/>
    </row>
    <row r="11405" spans="1:55" ht="52.5" thickBot="1">
      <c r="B11405" s="87">
        <v>2716</v>
      </c>
      <c r="E11405" s="325">
        <v>4</v>
      </c>
      <c r="F11405" s="325" t="s">
        <v>42</v>
      </c>
      <c r="G11405" s="325">
        <v>2018</v>
      </c>
      <c r="H11405" s="325"/>
      <c r="I11405" s="2">
        <v>5</v>
      </c>
      <c r="J11405" s="2" t="s">
        <v>42</v>
      </c>
      <c r="K11405" s="2">
        <v>2018</v>
      </c>
      <c r="L11405" s="4" t="str">
        <f>CONCATENATE("-",I11405,".",J11405)</f>
        <v>-5.v</v>
      </c>
      <c r="N11405" s="325" t="s">
        <v>622</v>
      </c>
      <c r="P11405" s="325">
        <v>24</v>
      </c>
      <c r="Q11405" s="24">
        <v>24</v>
      </c>
      <c r="R11405" s="325">
        <v>4</v>
      </c>
      <c r="S11405" s="409" t="s">
        <v>3</v>
      </c>
      <c r="T11405" s="409" t="s">
        <v>44</v>
      </c>
      <c r="U11405" s="409" t="s">
        <v>126</v>
      </c>
      <c r="V11405" s="3" t="s">
        <v>36</v>
      </c>
      <c r="W11405" s="409"/>
      <c r="X11405" s="409" t="s">
        <v>196</v>
      </c>
      <c r="AA11405" s="441">
        <v>44.759065</v>
      </c>
      <c r="AB11405" s="441">
        <v>-123.23246399999999</v>
      </c>
      <c r="AC11405" s="187" t="s">
        <v>1803</v>
      </c>
      <c r="AD11405" s="150" t="s">
        <v>1803</v>
      </c>
      <c r="AE11405" s="409"/>
      <c r="AF11405" s="1"/>
      <c r="AG11405" s="19" t="s">
        <v>197</v>
      </c>
      <c r="AH11405" s="19" t="s">
        <v>1794</v>
      </c>
      <c r="AT11405" s="2" t="s">
        <v>197</v>
      </c>
      <c r="BC11405" s="409"/>
    </row>
    <row r="11406" spans="1:55" ht="52.5" thickBot="1">
      <c r="B11406" s="87">
        <v>2717</v>
      </c>
      <c r="E11406" s="325">
        <v>4</v>
      </c>
      <c r="F11406" s="325" t="s">
        <v>42</v>
      </c>
      <c r="G11406" s="325">
        <v>2018</v>
      </c>
      <c r="H11406" s="325"/>
      <c r="I11406" s="2">
        <v>5</v>
      </c>
      <c r="J11406" s="2" t="s">
        <v>42</v>
      </c>
      <c r="K11406" s="2">
        <v>2018</v>
      </c>
      <c r="L11406" s="4" t="str">
        <f>CONCATENATE("-",I11406,".",J11406)</f>
        <v>-5.v</v>
      </c>
      <c r="N11406" s="325" t="s">
        <v>622</v>
      </c>
      <c r="P11406" s="325">
        <v>24</v>
      </c>
      <c r="Q11406" s="24">
        <v>24</v>
      </c>
      <c r="R11406" s="325">
        <v>5</v>
      </c>
      <c r="S11406" s="409" t="s">
        <v>3</v>
      </c>
      <c r="T11406" s="409" t="s">
        <v>44</v>
      </c>
      <c r="U11406" s="409" t="s">
        <v>126</v>
      </c>
      <c r="V11406" s="3" t="s">
        <v>36</v>
      </c>
      <c r="W11406" s="409"/>
      <c r="X11406" s="409" t="s">
        <v>196</v>
      </c>
      <c r="AA11406" s="441">
        <v>44.759065</v>
      </c>
      <c r="AB11406" s="441">
        <v>-123.23246399999999</v>
      </c>
      <c r="AC11406" s="187" t="s">
        <v>1803</v>
      </c>
      <c r="AD11406" s="150" t="s">
        <v>1803</v>
      </c>
      <c r="AE11406" s="409"/>
      <c r="AF11406" s="1"/>
      <c r="AG11406" s="19" t="s">
        <v>197</v>
      </c>
      <c r="AH11406" s="19" t="s">
        <v>1794</v>
      </c>
      <c r="AT11406" s="2" t="s">
        <v>197</v>
      </c>
      <c r="BC11406" s="409"/>
    </row>
    <row r="11407" spans="1:55" ht="52.5" thickBot="1">
      <c r="B11407" s="87">
        <v>2718</v>
      </c>
      <c r="E11407" s="325">
        <v>4</v>
      </c>
      <c r="F11407" s="325" t="s">
        <v>42</v>
      </c>
      <c r="G11407" s="325">
        <v>2018</v>
      </c>
      <c r="H11407" s="325"/>
      <c r="I11407" s="2">
        <v>5</v>
      </c>
      <c r="J11407" s="2" t="s">
        <v>42</v>
      </c>
      <c r="K11407" s="2">
        <v>2018</v>
      </c>
      <c r="L11407" s="4" t="str">
        <f>CONCATENATE("-",I11407,".",J11407)</f>
        <v>-5.v</v>
      </c>
      <c r="N11407" s="325" t="s">
        <v>622</v>
      </c>
      <c r="P11407" s="325">
        <v>24</v>
      </c>
      <c r="Q11407" s="24">
        <v>24</v>
      </c>
      <c r="R11407" s="325">
        <v>6</v>
      </c>
      <c r="S11407" s="409" t="s">
        <v>3</v>
      </c>
      <c r="T11407" s="409" t="s">
        <v>44</v>
      </c>
      <c r="U11407" s="409" t="s">
        <v>126</v>
      </c>
      <c r="V11407" s="3" t="s">
        <v>36</v>
      </c>
      <c r="W11407" s="409"/>
      <c r="X11407" s="409" t="s">
        <v>196</v>
      </c>
      <c r="AA11407" s="441">
        <v>44.759065</v>
      </c>
      <c r="AB11407" s="441">
        <v>-123.23246399999999</v>
      </c>
      <c r="AC11407" s="187" t="s">
        <v>1803</v>
      </c>
      <c r="AD11407" s="150" t="s">
        <v>1803</v>
      </c>
      <c r="AE11407" s="409"/>
      <c r="AF11407" s="1"/>
      <c r="AG11407" s="19" t="s">
        <v>197</v>
      </c>
      <c r="AH11407" s="19" t="s">
        <v>1794</v>
      </c>
      <c r="AT11407" s="2" t="s">
        <v>197</v>
      </c>
      <c r="BC11407" s="409"/>
    </row>
    <row r="11408" spans="1:55" ht="52.5" thickBot="1">
      <c r="B11408" s="87">
        <v>2719</v>
      </c>
      <c r="E11408" s="325">
        <v>4</v>
      </c>
      <c r="F11408" s="325" t="s">
        <v>42</v>
      </c>
      <c r="G11408" s="325">
        <v>2018</v>
      </c>
      <c r="H11408" s="325"/>
      <c r="I11408" s="2">
        <v>5</v>
      </c>
      <c r="J11408" s="2" t="s">
        <v>42</v>
      </c>
      <c r="K11408" s="2">
        <v>2018</v>
      </c>
      <c r="L11408" s="4" t="str">
        <f>CONCATENATE("-",I11408,".",J11408)</f>
        <v>-5.v</v>
      </c>
      <c r="N11408" s="325" t="s">
        <v>622</v>
      </c>
      <c r="P11408" s="325">
        <v>24</v>
      </c>
      <c r="Q11408" s="24">
        <v>24</v>
      </c>
      <c r="R11408" s="325">
        <v>7</v>
      </c>
      <c r="S11408" s="409" t="s">
        <v>3</v>
      </c>
      <c r="T11408" s="409" t="s">
        <v>44</v>
      </c>
      <c r="U11408" s="409" t="s">
        <v>126</v>
      </c>
      <c r="V11408" s="3" t="s">
        <v>36</v>
      </c>
      <c r="W11408" s="409"/>
      <c r="X11408" s="409" t="s">
        <v>196</v>
      </c>
      <c r="AA11408" s="441">
        <v>44.759065</v>
      </c>
      <c r="AB11408" s="441">
        <v>-123.23246399999999</v>
      </c>
      <c r="AC11408" s="187" t="s">
        <v>1803</v>
      </c>
      <c r="AD11408" s="150" t="s">
        <v>1803</v>
      </c>
      <c r="AE11408" s="409"/>
      <c r="AF11408" s="1"/>
      <c r="AG11408" s="19" t="s">
        <v>197</v>
      </c>
      <c r="AH11408" s="19" t="s">
        <v>1794</v>
      </c>
      <c r="AT11408" s="2" t="s">
        <v>197</v>
      </c>
      <c r="BC11408" s="409"/>
    </row>
    <row r="11409" spans="2:55" ht="52.5" thickBot="1">
      <c r="B11409" s="87">
        <v>2720</v>
      </c>
      <c r="E11409" s="325">
        <v>4</v>
      </c>
      <c r="F11409" s="325" t="s">
        <v>42</v>
      </c>
      <c r="G11409" s="325">
        <v>2018</v>
      </c>
      <c r="H11409" s="325"/>
      <c r="I11409" s="2">
        <v>5</v>
      </c>
      <c r="J11409" s="2" t="s">
        <v>42</v>
      </c>
      <c r="K11409" s="2">
        <v>2018</v>
      </c>
      <c r="L11409" s="4" t="str">
        <f>CONCATENATE("-",I11409,".",J11409)</f>
        <v>-5.v</v>
      </c>
      <c r="N11409" s="325" t="s">
        <v>622</v>
      </c>
      <c r="P11409" s="325">
        <v>24</v>
      </c>
      <c r="Q11409" s="24">
        <v>24</v>
      </c>
      <c r="R11409" s="325">
        <v>8</v>
      </c>
      <c r="S11409" s="409" t="s">
        <v>3</v>
      </c>
      <c r="T11409" s="409" t="s">
        <v>44</v>
      </c>
      <c r="U11409" s="409" t="s">
        <v>126</v>
      </c>
      <c r="V11409" s="3" t="s">
        <v>36</v>
      </c>
      <c r="W11409" s="409"/>
      <c r="X11409" s="409" t="s">
        <v>196</v>
      </c>
      <c r="AA11409" s="441">
        <v>44.759065</v>
      </c>
      <c r="AB11409" s="441">
        <v>-123.23246399999999</v>
      </c>
      <c r="AC11409" s="187" t="s">
        <v>1803</v>
      </c>
      <c r="AD11409" s="150" t="s">
        <v>1803</v>
      </c>
      <c r="AE11409" s="409"/>
      <c r="AF11409" s="1"/>
      <c r="AG11409" s="19" t="s">
        <v>197</v>
      </c>
      <c r="AH11409" s="19" t="s">
        <v>1794</v>
      </c>
      <c r="AT11409" s="2" t="s">
        <v>197</v>
      </c>
      <c r="BC11409" s="409"/>
    </row>
    <row r="11410" spans="2:55" ht="52.5" thickBot="1">
      <c r="B11410" s="87">
        <v>2721</v>
      </c>
      <c r="E11410" s="325">
        <v>4</v>
      </c>
      <c r="F11410" s="325" t="s">
        <v>42</v>
      </c>
      <c r="G11410" s="325">
        <v>2018</v>
      </c>
      <c r="H11410" s="325"/>
      <c r="I11410" s="2">
        <v>5</v>
      </c>
      <c r="J11410" s="2" t="s">
        <v>42</v>
      </c>
      <c r="K11410" s="2">
        <v>2018</v>
      </c>
      <c r="L11410" s="4" t="str">
        <f>CONCATENATE("-",I11410,".",J11410)</f>
        <v>-5.v</v>
      </c>
      <c r="N11410" s="325" t="s">
        <v>622</v>
      </c>
      <c r="P11410" s="325">
        <v>24</v>
      </c>
      <c r="Q11410" s="24">
        <v>24</v>
      </c>
      <c r="R11410" s="325">
        <v>9</v>
      </c>
      <c r="S11410" s="409" t="s">
        <v>3</v>
      </c>
      <c r="T11410" s="409" t="s">
        <v>44</v>
      </c>
      <c r="U11410" s="409" t="s">
        <v>126</v>
      </c>
      <c r="V11410" s="3" t="s">
        <v>36</v>
      </c>
      <c r="W11410" s="409"/>
      <c r="X11410" s="409" t="s">
        <v>196</v>
      </c>
      <c r="AA11410" s="441">
        <v>44.759065</v>
      </c>
      <c r="AB11410" s="441">
        <v>-123.23246399999999</v>
      </c>
      <c r="AC11410" s="187" t="s">
        <v>1803</v>
      </c>
      <c r="AD11410" s="150" t="s">
        <v>1803</v>
      </c>
      <c r="AE11410" s="409"/>
      <c r="AF11410" s="1"/>
      <c r="AG11410" s="19" t="s">
        <v>197</v>
      </c>
      <c r="AH11410" s="19" t="s">
        <v>1794</v>
      </c>
      <c r="AT11410" s="2" t="s">
        <v>197</v>
      </c>
      <c r="BC11410" s="409"/>
    </row>
    <row r="11411" spans="2:55" ht="52.5" thickBot="1">
      <c r="B11411" s="87">
        <v>2722</v>
      </c>
      <c r="E11411" s="325">
        <v>4</v>
      </c>
      <c r="F11411" s="325" t="s">
        <v>42</v>
      </c>
      <c r="G11411" s="325">
        <v>2018</v>
      </c>
      <c r="H11411" s="325"/>
      <c r="I11411" s="2">
        <v>5</v>
      </c>
      <c r="J11411" s="2" t="s">
        <v>42</v>
      </c>
      <c r="K11411" s="2">
        <v>2018</v>
      </c>
      <c r="L11411" s="4" t="str">
        <f>CONCATENATE("-",I11411,".",J11411)</f>
        <v>-5.v</v>
      </c>
      <c r="N11411" s="325" t="s">
        <v>622</v>
      </c>
      <c r="P11411" s="325">
        <v>24</v>
      </c>
      <c r="Q11411" s="24">
        <v>24</v>
      </c>
      <c r="R11411" s="325">
        <v>10</v>
      </c>
      <c r="S11411" s="409" t="s">
        <v>3</v>
      </c>
      <c r="T11411" s="409" t="s">
        <v>44</v>
      </c>
      <c r="U11411" s="409" t="s">
        <v>126</v>
      </c>
      <c r="V11411" s="3" t="s">
        <v>36</v>
      </c>
      <c r="W11411" s="409"/>
      <c r="X11411" s="409" t="s">
        <v>196</v>
      </c>
      <c r="AA11411" s="441">
        <v>44.759065</v>
      </c>
      <c r="AB11411" s="441">
        <v>-123.23246399999999</v>
      </c>
      <c r="AC11411" s="187" t="s">
        <v>1803</v>
      </c>
      <c r="AD11411" s="150" t="s">
        <v>1803</v>
      </c>
      <c r="AE11411" s="409"/>
      <c r="AF11411" s="1"/>
      <c r="AG11411" s="19" t="s">
        <v>197</v>
      </c>
      <c r="AH11411" s="19" t="s">
        <v>1794</v>
      </c>
      <c r="AT11411" s="2" t="s">
        <v>197</v>
      </c>
      <c r="BC11411" s="409"/>
    </row>
    <row r="11412" spans="2:55" ht="52.5" thickBot="1">
      <c r="B11412" s="87">
        <v>2723</v>
      </c>
      <c r="E11412" s="325">
        <v>4</v>
      </c>
      <c r="F11412" s="325" t="s">
        <v>42</v>
      </c>
      <c r="G11412" s="325">
        <v>2018</v>
      </c>
      <c r="H11412" s="325"/>
      <c r="I11412" s="2">
        <v>5</v>
      </c>
      <c r="J11412" s="2" t="s">
        <v>42</v>
      </c>
      <c r="K11412" s="2">
        <v>2018</v>
      </c>
      <c r="L11412" s="4" t="str">
        <f>CONCATENATE("-",I11412,".",J11412)</f>
        <v>-5.v</v>
      </c>
      <c r="N11412" s="325" t="s">
        <v>622</v>
      </c>
      <c r="P11412" s="325">
        <v>24</v>
      </c>
      <c r="Q11412" s="24">
        <v>24</v>
      </c>
      <c r="R11412" s="325">
        <v>11</v>
      </c>
      <c r="S11412" s="409" t="s">
        <v>3</v>
      </c>
      <c r="T11412" s="409" t="s">
        <v>44</v>
      </c>
      <c r="U11412" s="409" t="s">
        <v>126</v>
      </c>
      <c r="V11412" s="3" t="s">
        <v>36</v>
      </c>
      <c r="W11412" s="409"/>
      <c r="X11412" s="409" t="s">
        <v>196</v>
      </c>
      <c r="AA11412" s="441">
        <v>44.759065</v>
      </c>
      <c r="AB11412" s="441">
        <v>-123.23246399999999</v>
      </c>
      <c r="AC11412" s="187" t="s">
        <v>1803</v>
      </c>
      <c r="AD11412" s="150" t="s">
        <v>1803</v>
      </c>
      <c r="AE11412" s="409"/>
      <c r="AF11412" s="1"/>
      <c r="AG11412" s="19" t="s">
        <v>197</v>
      </c>
      <c r="AH11412" s="19" t="s">
        <v>1794</v>
      </c>
      <c r="AT11412" s="2" t="s">
        <v>197</v>
      </c>
      <c r="BC11412" s="409"/>
    </row>
    <row r="11413" spans="2:55" ht="39.75" thickBot="1">
      <c r="B11413" s="87">
        <v>2724</v>
      </c>
      <c r="E11413" s="325">
        <v>4</v>
      </c>
      <c r="F11413" s="325" t="s">
        <v>42</v>
      </c>
      <c r="G11413" s="325">
        <v>2018</v>
      </c>
      <c r="H11413" s="325"/>
      <c r="I11413" s="2">
        <v>5</v>
      </c>
      <c r="J11413" s="2" t="s">
        <v>42</v>
      </c>
      <c r="K11413" s="2">
        <v>2018</v>
      </c>
      <c r="L11413" s="4" t="str">
        <f>CONCATENATE("-",I11413,".",J11413)</f>
        <v>-5.v</v>
      </c>
      <c r="N11413" s="325" t="s">
        <v>622</v>
      </c>
      <c r="P11413" s="325">
        <v>24</v>
      </c>
      <c r="Q11413" s="24">
        <v>24</v>
      </c>
      <c r="R11413" s="325">
        <v>12</v>
      </c>
      <c r="S11413" s="409" t="s">
        <v>3</v>
      </c>
      <c r="T11413" s="409" t="s">
        <v>44</v>
      </c>
      <c r="U11413" s="409" t="s">
        <v>126</v>
      </c>
      <c r="V11413" s="3" t="s">
        <v>36</v>
      </c>
      <c r="W11413" s="409"/>
      <c r="X11413" s="409" t="s">
        <v>196</v>
      </c>
      <c r="AA11413" s="441">
        <v>44.759065</v>
      </c>
      <c r="AB11413" s="441">
        <v>-123.23246399999999</v>
      </c>
      <c r="AC11413" s="187" t="s">
        <v>1803</v>
      </c>
      <c r="AD11413" s="150" t="s">
        <v>1803</v>
      </c>
      <c r="AE11413" s="409"/>
      <c r="AF11413" s="1"/>
      <c r="AG11413" s="19" t="s">
        <v>197</v>
      </c>
      <c r="AH11413" s="19" t="s">
        <v>1794</v>
      </c>
      <c r="AT11413" s="2" t="s">
        <v>197</v>
      </c>
      <c r="BC11413" s="409"/>
    </row>
    <row r="11414" spans="2:55" ht="39.75" thickBot="1">
      <c r="B11414" s="87">
        <v>2725</v>
      </c>
      <c r="E11414" s="325">
        <v>4</v>
      </c>
      <c r="F11414" s="325" t="s">
        <v>42</v>
      </c>
      <c r="G11414" s="325">
        <v>2018</v>
      </c>
      <c r="H11414" s="325"/>
      <c r="I11414" s="2">
        <v>5</v>
      </c>
      <c r="J11414" s="2" t="s">
        <v>42</v>
      </c>
      <c r="K11414" s="2">
        <v>2018</v>
      </c>
      <c r="L11414" s="4" t="str">
        <f>CONCATENATE("-",I11414,".",J11414)</f>
        <v>-5.v</v>
      </c>
      <c r="N11414" s="325" t="s">
        <v>622</v>
      </c>
      <c r="P11414" s="325">
        <v>24</v>
      </c>
      <c r="Q11414" s="24">
        <v>24</v>
      </c>
      <c r="R11414" s="325">
        <v>13</v>
      </c>
      <c r="S11414" s="409" t="s">
        <v>3</v>
      </c>
      <c r="T11414" s="409" t="s">
        <v>44</v>
      </c>
      <c r="U11414" s="409" t="s">
        <v>126</v>
      </c>
      <c r="V11414" s="3" t="s">
        <v>36</v>
      </c>
      <c r="W11414" s="409"/>
      <c r="X11414" s="409" t="s">
        <v>196</v>
      </c>
      <c r="AA11414" s="441">
        <v>44.759065</v>
      </c>
      <c r="AB11414" s="441">
        <v>-123.23246399999999</v>
      </c>
      <c r="AC11414" s="187" t="s">
        <v>1803</v>
      </c>
      <c r="AD11414" s="150" t="s">
        <v>1803</v>
      </c>
      <c r="AE11414" s="409"/>
      <c r="AF11414" s="1"/>
      <c r="AG11414" s="19" t="s">
        <v>197</v>
      </c>
      <c r="AH11414" s="19" t="s">
        <v>1794</v>
      </c>
      <c r="AT11414" s="2" t="s">
        <v>197</v>
      </c>
      <c r="BC11414" s="409"/>
    </row>
    <row r="11415" spans="2:55" ht="39.75" thickBot="1">
      <c r="B11415" s="87">
        <v>2726</v>
      </c>
      <c r="E11415" s="325">
        <v>4</v>
      </c>
      <c r="F11415" s="325" t="s">
        <v>42</v>
      </c>
      <c r="G11415" s="325">
        <v>2018</v>
      </c>
      <c r="H11415" s="325"/>
      <c r="I11415" s="2">
        <v>5</v>
      </c>
      <c r="J11415" s="2" t="s">
        <v>42</v>
      </c>
      <c r="K11415" s="2">
        <v>2018</v>
      </c>
      <c r="L11415" s="4" t="str">
        <f>CONCATENATE("-",I11415,".",J11415)</f>
        <v>-5.v</v>
      </c>
      <c r="N11415" s="325" t="s">
        <v>622</v>
      </c>
      <c r="P11415" s="325">
        <v>24</v>
      </c>
      <c r="Q11415" s="24">
        <v>24</v>
      </c>
      <c r="R11415" s="325">
        <v>14</v>
      </c>
      <c r="S11415" s="409" t="s">
        <v>3</v>
      </c>
      <c r="T11415" s="409" t="s">
        <v>44</v>
      </c>
      <c r="U11415" s="409" t="s">
        <v>126</v>
      </c>
      <c r="V11415" s="3" t="s">
        <v>36</v>
      </c>
      <c r="W11415" s="409"/>
      <c r="X11415" s="409" t="s">
        <v>196</v>
      </c>
      <c r="AA11415" s="441">
        <v>44.759065</v>
      </c>
      <c r="AB11415" s="441">
        <v>-123.23246399999999</v>
      </c>
      <c r="AC11415" s="187" t="s">
        <v>1803</v>
      </c>
      <c r="AD11415" s="150" t="s">
        <v>1803</v>
      </c>
      <c r="AE11415" s="409"/>
      <c r="AF11415" s="1"/>
      <c r="AG11415" s="19" t="s">
        <v>197</v>
      </c>
      <c r="AH11415" s="19" t="s">
        <v>1794</v>
      </c>
      <c r="AT11415" s="2" t="s">
        <v>197</v>
      </c>
      <c r="BC11415" s="409"/>
    </row>
    <row r="11416" spans="2:55" ht="39.75" thickBot="1">
      <c r="B11416" s="87">
        <v>2727</v>
      </c>
      <c r="E11416" s="325">
        <v>4</v>
      </c>
      <c r="F11416" s="325" t="s">
        <v>42</v>
      </c>
      <c r="G11416" s="325">
        <v>2018</v>
      </c>
      <c r="H11416" s="325"/>
      <c r="I11416" s="2">
        <v>5</v>
      </c>
      <c r="J11416" s="2" t="s">
        <v>42</v>
      </c>
      <c r="K11416" s="2">
        <v>2018</v>
      </c>
      <c r="L11416" s="4" t="str">
        <f>CONCATENATE("-",I11416,".",J11416)</f>
        <v>-5.v</v>
      </c>
      <c r="N11416" s="325" t="s">
        <v>622</v>
      </c>
      <c r="P11416" s="325">
        <v>24</v>
      </c>
      <c r="Q11416" s="24">
        <v>24</v>
      </c>
      <c r="R11416" s="325">
        <v>15</v>
      </c>
      <c r="S11416" s="409" t="s">
        <v>3</v>
      </c>
      <c r="T11416" s="409" t="s">
        <v>44</v>
      </c>
      <c r="U11416" s="409" t="s">
        <v>126</v>
      </c>
      <c r="V11416" s="3" t="s">
        <v>36</v>
      </c>
      <c r="W11416" s="409"/>
      <c r="X11416" s="409" t="s">
        <v>196</v>
      </c>
      <c r="AA11416" s="441">
        <v>44.759065</v>
      </c>
      <c r="AB11416" s="441">
        <v>-123.23246399999999</v>
      </c>
      <c r="AC11416" s="187" t="s">
        <v>1803</v>
      </c>
      <c r="AD11416" s="150" t="s">
        <v>1803</v>
      </c>
      <c r="AE11416" s="409"/>
      <c r="AF11416" s="1"/>
      <c r="AG11416" s="19" t="s">
        <v>197</v>
      </c>
      <c r="AH11416" s="19" t="s">
        <v>1794</v>
      </c>
      <c r="AT11416" s="2" t="s">
        <v>197</v>
      </c>
      <c r="BC11416" s="409"/>
    </row>
    <row r="11417" spans="2:55" ht="27" thickBot="1">
      <c r="B11417" s="87">
        <v>2728</v>
      </c>
      <c r="E11417" s="325">
        <v>4</v>
      </c>
      <c r="F11417" s="325" t="s">
        <v>42</v>
      </c>
      <c r="G11417" s="325">
        <v>2018</v>
      </c>
      <c r="H11417" s="325"/>
      <c r="I11417" s="2">
        <v>5</v>
      </c>
      <c r="J11417" s="2" t="s">
        <v>42</v>
      </c>
      <c r="K11417" s="2">
        <v>2018</v>
      </c>
      <c r="L11417" s="4" t="str">
        <f>CONCATENATE("-",I11417,".",J11417)</f>
        <v>-5.v</v>
      </c>
      <c r="N11417" s="325" t="s">
        <v>622</v>
      </c>
      <c r="P11417" s="325">
        <v>24</v>
      </c>
      <c r="Q11417" s="24">
        <v>24</v>
      </c>
      <c r="R11417" s="325">
        <v>16</v>
      </c>
      <c r="S11417" s="409" t="s">
        <v>3</v>
      </c>
      <c r="T11417" s="409" t="s">
        <v>44</v>
      </c>
      <c r="U11417" s="409" t="s">
        <v>126</v>
      </c>
      <c r="V11417" s="3" t="s">
        <v>36</v>
      </c>
      <c r="W11417" s="409"/>
      <c r="X11417" s="409" t="s">
        <v>196</v>
      </c>
      <c r="AA11417" s="441">
        <v>44.759065</v>
      </c>
      <c r="AB11417" s="441">
        <v>-123.23246399999999</v>
      </c>
      <c r="AC11417" s="187" t="s">
        <v>1803</v>
      </c>
      <c r="AD11417" s="150" t="s">
        <v>1803</v>
      </c>
      <c r="AE11417" s="409"/>
      <c r="AF11417" s="1"/>
      <c r="AG11417" s="19" t="s">
        <v>197</v>
      </c>
      <c r="AH11417" s="19" t="s">
        <v>1794</v>
      </c>
      <c r="AT11417" s="2" t="s">
        <v>197</v>
      </c>
      <c r="BC11417" s="409"/>
    </row>
    <row r="11418" spans="2:55" ht="27" thickBot="1">
      <c r="B11418" s="87">
        <v>2729</v>
      </c>
      <c r="E11418" s="325">
        <v>4</v>
      </c>
      <c r="F11418" s="325" t="s">
        <v>42</v>
      </c>
      <c r="G11418" s="325">
        <v>2018</v>
      </c>
      <c r="H11418" s="325"/>
      <c r="I11418" s="2">
        <v>5</v>
      </c>
      <c r="J11418" s="2" t="s">
        <v>42</v>
      </c>
      <c r="K11418" s="2">
        <v>2018</v>
      </c>
      <c r="L11418" s="4" t="str">
        <f>CONCATENATE("-",I11418,".",J11418)</f>
        <v>-5.v</v>
      </c>
      <c r="N11418" s="325" t="s">
        <v>622</v>
      </c>
      <c r="P11418" s="325">
        <v>24</v>
      </c>
      <c r="Q11418" s="24">
        <v>24</v>
      </c>
      <c r="R11418" s="325">
        <v>17</v>
      </c>
      <c r="S11418" s="409" t="s">
        <v>3</v>
      </c>
      <c r="T11418" s="409" t="s">
        <v>44</v>
      </c>
      <c r="U11418" s="409" t="s">
        <v>126</v>
      </c>
      <c r="V11418" s="3" t="s">
        <v>36</v>
      </c>
      <c r="W11418" s="409"/>
      <c r="X11418" s="409" t="s">
        <v>196</v>
      </c>
      <c r="AA11418" s="441">
        <v>44.759065</v>
      </c>
      <c r="AB11418" s="441">
        <v>-123.23246399999999</v>
      </c>
      <c r="AC11418" s="187" t="s">
        <v>1803</v>
      </c>
      <c r="AD11418" s="150" t="s">
        <v>1803</v>
      </c>
      <c r="AE11418" s="409"/>
      <c r="AF11418" s="1"/>
      <c r="AG11418" s="19" t="s">
        <v>197</v>
      </c>
      <c r="AH11418" s="19" t="s">
        <v>1794</v>
      </c>
      <c r="AT11418" s="2" t="s">
        <v>197</v>
      </c>
      <c r="BC11418" s="409"/>
    </row>
    <row r="11419" spans="2:55" ht="27" thickBot="1">
      <c r="B11419" s="87">
        <v>2730</v>
      </c>
      <c r="E11419" s="325">
        <v>4</v>
      </c>
      <c r="F11419" s="325" t="s">
        <v>42</v>
      </c>
      <c r="G11419" s="325">
        <v>2018</v>
      </c>
      <c r="H11419" s="325"/>
      <c r="I11419" s="2">
        <v>5</v>
      </c>
      <c r="J11419" s="2" t="s">
        <v>42</v>
      </c>
      <c r="K11419" s="2">
        <v>2018</v>
      </c>
      <c r="L11419" s="4" t="str">
        <f>CONCATENATE("-",I11419,".",J11419)</f>
        <v>-5.v</v>
      </c>
      <c r="N11419" s="325" t="s">
        <v>622</v>
      </c>
      <c r="P11419" s="325">
        <v>24</v>
      </c>
      <c r="Q11419" s="24">
        <v>24</v>
      </c>
      <c r="R11419" s="325">
        <v>18</v>
      </c>
      <c r="S11419" s="409" t="s">
        <v>3</v>
      </c>
      <c r="T11419" s="409" t="s">
        <v>44</v>
      </c>
      <c r="U11419" s="409" t="s">
        <v>126</v>
      </c>
      <c r="V11419" s="3" t="s">
        <v>36</v>
      </c>
      <c r="W11419" s="409"/>
      <c r="X11419" s="409" t="s">
        <v>196</v>
      </c>
      <c r="AA11419" s="441">
        <v>44.759065</v>
      </c>
      <c r="AB11419" s="441">
        <v>-123.23246399999999</v>
      </c>
      <c r="AC11419" s="187" t="s">
        <v>1803</v>
      </c>
      <c r="AD11419" s="150" t="s">
        <v>1803</v>
      </c>
      <c r="AE11419" s="409"/>
      <c r="AF11419" s="1"/>
      <c r="AG11419" s="19" t="s">
        <v>197</v>
      </c>
      <c r="AH11419" s="19" t="s">
        <v>1794</v>
      </c>
      <c r="AT11419" s="2" t="s">
        <v>197</v>
      </c>
      <c r="BC11419" s="409"/>
    </row>
    <row r="11420" spans="2:55" ht="27" thickBot="1">
      <c r="B11420" s="87">
        <v>2731</v>
      </c>
      <c r="E11420" s="325">
        <v>4</v>
      </c>
      <c r="F11420" s="325" t="s">
        <v>42</v>
      </c>
      <c r="G11420" s="325">
        <v>2018</v>
      </c>
      <c r="H11420" s="325"/>
      <c r="I11420" s="2">
        <v>5</v>
      </c>
      <c r="J11420" s="2" t="s">
        <v>42</v>
      </c>
      <c r="K11420" s="2">
        <v>2018</v>
      </c>
      <c r="L11420" s="4" t="str">
        <f>CONCATENATE("-",I11420,".",J11420)</f>
        <v>-5.v</v>
      </c>
      <c r="N11420" s="325" t="s">
        <v>622</v>
      </c>
      <c r="P11420" s="325">
        <v>24</v>
      </c>
      <c r="Q11420" s="24">
        <v>24</v>
      </c>
      <c r="R11420" s="325">
        <v>19</v>
      </c>
      <c r="S11420" s="409" t="s">
        <v>3</v>
      </c>
      <c r="T11420" s="409" t="s">
        <v>44</v>
      </c>
      <c r="U11420" s="409" t="s">
        <v>126</v>
      </c>
      <c r="V11420" s="3" t="s">
        <v>36</v>
      </c>
      <c r="W11420" s="409"/>
      <c r="X11420" s="409" t="s">
        <v>196</v>
      </c>
      <c r="AA11420" s="441">
        <v>44.759065</v>
      </c>
      <c r="AB11420" s="441">
        <v>-123.23246399999999</v>
      </c>
      <c r="AC11420" s="187" t="s">
        <v>1803</v>
      </c>
      <c r="AD11420" s="150" t="s">
        <v>1803</v>
      </c>
      <c r="AE11420" s="409"/>
      <c r="AF11420" s="1"/>
      <c r="AG11420" s="19" t="s">
        <v>197</v>
      </c>
      <c r="AH11420" s="19" t="s">
        <v>1794</v>
      </c>
      <c r="AT11420" s="2" t="s">
        <v>197</v>
      </c>
      <c r="BC11420" s="409"/>
    </row>
    <row r="11421" spans="2:55" ht="27" thickBot="1">
      <c r="B11421" s="87">
        <v>2732</v>
      </c>
      <c r="E11421" s="325">
        <v>4</v>
      </c>
      <c r="F11421" s="325" t="s">
        <v>42</v>
      </c>
      <c r="G11421" s="325">
        <v>2018</v>
      </c>
      <c r="H11421" s="325"/>
      <c r="I11421" s="2">
        <v>5</v>
      </c>
      <c r="J11421" s="2" t="s">
        <v>42</v>
      </c>
      <c r="K11421" s="2">
        <v>2018</v>
      </c>
      <c r="L11421" s="4" t="str">
        <f>CONCATENATE("-",I11421,".",J11421)</f>
        <v>-5.v</v>
      </c>
      <c r="N11421" s="325" t="s">
        <v>622</v>
      </c>
      <c r="P11421" s="325">
        <v>24</v>
      </c>
      <c r="Q11421" s="24">
        <v>24</v>
      </c>
      <c r="R11421" s="325">
        <v>20</v>
      </c>
      <c r="S11421" s="409" t="s">
        <v>3</v>
      </c>
      <c r="T11421" s="409" t="s">
        <v>44</v>
      </c>
      <c r="U11421" s="409" t="s">
        <v>126</v>
      </c>
      <c r="V11421" s="3" t="s">
        <v>36</v>
      </c>
      <c r="W11421" s="409"/>
      <c r="X11421" s="409" t="s">
        <v>196</v>
      </c>
      <c r="AA11421" s="441">
        <v>44.759065</v>
      </c>
      <c r="AB11421" s="441">
        <v>-123.23246399999999</v>
      </c>
      <c r="AC11421" s="187" t="s">
        <v>1803</v>
      </c>
      <c r="AD11421" s="150" t="s">
        <v>1803</v>
      </c>
      <c r="AE11421" s="409"/>
      <c r="AF11421" s="1"/>
      <c r="AG11421" s="19" t="s">
        <v>197</v>
      </c>
      <c r="AH11421" s="19" t="s">
        <v>1794</v>
      </c>
      <c r="AT11421" s="2" t="s">
        <v>197</v>
      </c>
      <c r="BC11421" s="409"/>
    </row>
    <row r="11422" spans="2:55" ht="27" thickBot="1">
      <c r="B11422" s="87">
        <v>2733</v>
      </c>
      <c r="E11422" s="325">
        <v>4</v>
      </c>
      <c r="F11422" s="325" t="s">
        <v>42</v>
      </c>
      <c r="G11422" s="325">
        <v>2018</v>
      </c>
      <c r="H11422" s="325"/>
      <c r="I11422" s="2">
        <v>5</v>
      </c>
      <c r="J11422" s="2" t="s">
        <v>42</v>
      </c>
      <c r="K11422" s="2">
        <v>2018</v>
      </c>
      <c r="L11422" s="4" t="str">
        <f>CONCATENATE("-",I11422,".",J11422)</f>
        <v>-5.v</v>
      </c>
      <c r="N11422" s="325" t="s">
        <v>622</v>
      </c>
      <c r="P11422" s="325">
        <v>24</v>
      </c>
      <c r="Q11422" s="24">
        <v>24</v>
      </c>
      <c r="R11422" s="325">
        <v>21</v>
      </c>
      <c r="S11422" s="409" t="s">
        <v>3</v>
      </c>
      <c r="T11422" s="409" t="s">
        <v>44</v>
      </c>
      <c r="U11422" s="409" t="s">
        <v>126</v>
      </c>
      <c r="V11422" s="3" t="s">
        <v>36</v>
      </c>
      <c r="W11422" s="409"/>
      <c r="X11422" s="409" t="s">
        <v>196</v>
      </c>
      <c r="AA11422" s="441">
        <v>44.759065</v>
      </c>
      <c r="AB11422" s="441">
        <v>-123.23246399999999</v>
      </c>
      <c r="AC11422" s="187" t="s">
        <v>1803</v>
      </c>
      <c r="AD11422" s="150" t="s">
        <v>1803</v>
      </c>
      <c r="AE11422" s="409"/>
      <c r="AF11422" s="1"/>
      <c r="AG11422" s="19" t="s">
        <v>197</v>
      </c>
      <c r="AH11422" s="19" t="s">
        <v>1794</v>
      </c>
      <c r="AT11422" s="2" t="s">
        <v>197</v>
      </c>
      <c r="BC11422" s="409"/>
    </row>
    <row r="11423" spans="2:55" ht="27" thickBot="1">
      <c r="B11423" s="87">
        <v>2734</v>
      </c>
      <c r="E11423" s="325">
        <v>4</v>
      </c>
      <c r="F11423" s="325" t="s">
        <v>42</v>
      </c>
      <c r="G11423" s="325">
        <v>2018</v>
      </c>
      <c r="H11423" s="325"/>
      <c r="I11423" s="2">
        <v>5</v>
      </c>
      <c r="J11423" s="2" t="s">
        <v>42</v>
      </c>
      <c r="K11423" s="2">
        <v>2018</v>
      </c>
      <c r="L11423" s="4" t="str">
        <f>CONCATENATE("-",I11423,".",J11423)</f>
        <v>-5.v</v>
      </c>
      <c r="N11423" s="325" t="s">
        <v>622</v>
      </c>
      <c r="P11423" s="325">
        <v>24</v>
      </c>
      <c r="Q11423" s="24">
        <v>24</v>
      </c>
      <c r="R11423" s="325">
        <v>22</v>
      </c>
      <c r="S11423" s="409" t="s">
        <v>3</v>
      </c>
      <c r="T11423" s="409" t="s">
        <v>44</v>
      </c>
      <c r="U11423" s="409" t="s">
        <v>126</v>
      </c>
      <c r="V11423" s="3" t="s">
        <v>36</v>
      </c>
      <c r="W11423" s="409"/>
      <c r="X11423" s="409" t="s">
        <v>196</v>
      </c>
      <c r="AA11423" s="441">
        <v>44.759065</v>
      </c>
      <c r="AB11423" s="441">
        <v>-123.23246399999999</v>
      </c>
      <c r="AC11423" s="187" t="s">
        <v>1803</v>
      </c>
      <c r="AD11423" s="150" t="s">
        <v>1803</v>
      </c>
      <c r="AE11423" s="409"/>
      <c r="AF11423" s="1"/>
      <c r="AG11423" s="19" t="s">
        <v>197</v>
      </c>
      <c r="AH11423" s="19" t="s">
        <v>1794</v>
      </c>
      <c r="AT11423" s="2" t="s">
        <v>197</v>
      </c>
      <c r="BC11423" s="409"/>
    </row>
    <row r="11424" spans="2:55" ht="27" thickBot="1">
      <c r="B11424" s="87">
        <v>2907</v>
      </c>
      <c r="E11424" s="325">
        <v>11</v>
      </c>
      <c r="F11424" s="325" t="s">
        <v>42</v>
      </c>
      <c r="G11424" s="325">
        <v>2018</v>
      </c>
      <c r="H11424" s="325"/>
      <c r="L11424" s="4"/>
      <c r="N11424" s="325" t="s">
        <v>623</v>
      </c>
      <c r="P11424" s="325">
        <v>25</v>
      </c>
      <c r="Q11424" s="24">
        <v>25</v>
      </c>
      <c r="R11424" s="325">
        <v>1</v>
      </c>
      <c r="S11424" s="409" t="s">
        <v>3</v>
      </c>
      <c r="T11424" s="409" t="s">
        <v>44</v>
      </c>
      <c r="U11424" s="409" t="s">
        <v>126</v>
      </c>
      <c r="V11424" s="3" t="s">
        <v>36</v>
      </c>
      <c r="W11424" s="409"/>
      <c r="X11424" s="409" t="s">
        <v>196</v>
      </c>
      <c r="AA11424" s="441">
        <v>44.759065</v>
      </c>
      <c r="AB11424" s="441">
        <v>-123.23246399999999</v>
      </c>
      <c r="AC11424" s="409" t="s">
        <v>45</v>
      </c>
      <c r="AE11424" s="409" t="s">
        <v>317</v>
      </c>
      <c r="AF11424" s="1" t="str">
        <f>CONCATENATE("ex ", AE11424)</f>
        <v>ex Taraxacum officinale</v>
      </c>
      <c r="AG11424" s="19" t="s">
        <v>197</v>
      </c>
      <c r="AH11424" s="19" t="s">
        <v>1794</v>
      </c>
      <c r="AT11424" s="2" t="s">
        <v>197</v>
      </c>
      <c r="BC11424" s="409"/>
    </row>
    <row r="11425" spans="1:55" ht="27" thickBot="1">
      <c r="B11425" s="87">
        <v>2908</v>
      </c>
      <c r="E11425" s="325">
        <v>11</v>
      </c>
      <c r="F11425" s="325" t="s">
        <v>42</v>
      </c>
      <c r="G11425" s="325">
        <v>2018</v>
      </c>
      <c r="H11425" s="325"/>
      <c r="L11425" s="4"/>
      <c r="N11425" s="325" t="s">
        <v>623</v>
      </c>
      <c r="P11425" s="325">
        <v>25</v>
      </c>
      <c r="Q11425" s="24">
        <v>25</v>
      </c>
      <c r="R11425" s="325">
        <v>2</v>
      </c>
      <c r="S11425" s="409" t="s">
        <v>3</v>
      </c>
      <c r="T11425" s="409" t="s">
        <v>44</v>
      </c>
      <c r="U11425" s="409" t="s">
        <v>126</v>
      </c>
      <c r="V11425" s="3" t="s">
        <v>36</v>
      </c>
      <c r="W11425" s="409"/>
      <c r="X11425" s="409" t="s">
        <v>196</v>
      </c>
      <c r="AA11425" s="441">
        <v>44.759065</v>
      </c>
      <c r="AB11425" s="441">
        <v>-123.23246399999999</v>
      </c>
      <c r="AC11425" s="409" t="s">
        <v>45</v>
      </c>
      <c r="AE11425" s="409" t="s">
        <v>317</v>
      </c>
      <c r="AF11425" s="1" t="str">
        <f>CONCATENATE("ex ", AE11425)</f>
        <v>ex Taraxacum officinale</v>
      </c>
      <c r="AG11425" s="19" t="s">
        <v>197</v>
      </c>
      <c r="AH11425" s="19" t="s">
        <v>1794</v>
      </c>
      <c r="AT11425" s="2" t="s">
        <v>197</v>
      </c>
      <c r="BC11425" s="409"/>
    </row>
    <row r="11426" spans="1:55" ht="27" thickBot="1">
      <c r="B11426" s="87">
        <v>2909</v>
      </c>
      <c r="E11426" s="325">
        <v>11</v>
      </c>
      <c r="F11426" s="325" t="s">
        <v>42</v>
      </c>
      <c r="G11426" s="325">
        <v>2018</v>
      </c>
      <c r="H11426" s="325"/>
      <c r="L11426" s="4"/>
      <c r="N11426" s="325" t="s">
        <v>623</v>
      </c>
      <c r="P11426" s="325">
        <v>25</v>
      </c>
      <c r="Q11426" s="24">
        <v>25</v>
      </c>
      <c r="R11426" s="325">
        <v>3</v>
      </c>
      <c r="S11426" s="409" t="s">
        <v>3</v>
      </c>
      <c r="T11426" s="409" t="s">
        <v>44</v>
      </c>
      <c r="U11426" s="409" t="s">
        <v>126</v>
      </c>
      <c r="V11426" s="3" t="s">
        <v>36</v>
      </c>
      <c r="W11426" s="409"/>
      <c r="X11426" s="409" t="s">
        <v>196</v>
      </c>
      <c r="AA11426" s="441">
        <v>44.759065</v>
      </c>
      <c r="AB11426" s="441">
        <v>-123.23246399999999</v>
      </c>
      <c r="AC11426" s="409" t="s">
        <v>45</v>
      </c>
      <c r="AE11426" s="409" t="s">
        <v>317</v>
      </c>
      <c r="AF11426" s="1" t="str">
        <f>CONCATENATE("ex ", AE11426)</f>
        <v>ex Taraxacum officinale</v>
      </c>
      <c r="AG11426" s="19" t="s">
        <v>197</v>
      </c>
      <c r="AH11426" s="19" t="s">
        <v>1794</v>
      </c>
      <c r="AT11426" s="2" t="s">
        <v>197</v>
      </c>
      <c r="BC11426" s="409"/>
    </row>
    <row r="11427" spans="1:55" ht="27" thickBot="1">
      <c r="B11427" s="87">
        <v>2910</v>
      </c>
      <c r="E11427" s="325">
        <v>11</v>
      </c>
      <c r="F11427" s="325" t="s">
        <v>42</v>
      </c>
      <c r="G11427" s="325">
        <v>2018</v>
      </c>
      <c r="H11427" s="325"/>
      <c r="L11427" s="4"/>
      <c r="N11427" s="325" t="s">
        <v>623</v>
      </c>
      <c r="P11427" s="325">
        <v>25</v>
      </c>
      <c r="Q11427" s="24">
        <v>25</v>
      </c>
      <c r="R11427" s="325">
        <v>4</v>
      </c>
      <c r="S11427" s="409" t="s">
        <v>3</v>
      </c>
      <c r="T11427" s="409" t="s">
        <v>44</v>
      </c>
      <c r="U11427" s="409" t="s">
        <v>126</v>
      </c>
      <c r="V11427" s="3" t="s">
        <v>36</v>
      </c>
      <c r="W11427" s="409"/>
      <c r="X11427" s="409" t="s">
        <v>196</v>
      </c>
      <c r="AA11427" s="441">
        <v>44.759065</v>
      </c>
      <c r="AB11427" s="441">
        <v>-123.23246399999999</v>
      </c>
      <c r="AC11427" s="409" t="s">
        <v>45</v>
      </c>
      <c r="AE11427" s="409" t="s">
        <v>317</v>
      </c>
      <c r="AF11427" s="1" t="str">
        <f>CONCATENATE("ex ", AE11427)</f>
        <v>ex Taraxacum officinale</v>
      </c>
      <c r="AG11427" s="19" t="s">
        <v>197</v>
      </c>
      <c r="AH11427" s="19" t="s">
        <v>1794</v>
      </c>
      <c r="AT11427" s="2" t="s">
        <v>197</v>
      </c>
      <c r="BC11427" s="409"/>
    </row>
    <row r="11428" spans="1:55" s="247" customFormat="1" ht="27" thickBot="1">
      <c r="A11428" s="246"/>
      <c r="B11428" s="87">
        <v>2911</v>
      </c>
      <c r="E11428" s="364">
        <v>11</v>
      </c>
      <c r="F11428" s="364" t="s">
        <v>42</v>
      </c>
      <c r="G11428" s="364">
        <v>2018</v>
      </c>
      <c r="H11428" s="364"/>
      <c r="L11428" s="4"/>
      <c r="N11428" s="325" t="s">
        <v>623</v>
      </c>
      <c r="O11428" s="246"/>
      <c r="P11428" s="325">
        <v>25</v>
      </c>
      <c r="Q11428" s="248">
        <v>25</v>
      </c>
      <c r="R11428" s="325">
        <v>5</v>
      </c>
      <c r="S11428" s="409" t="s">
        <v>3</v>
      </c>
      <c r="T11428" s="409" t="s">
        <v>44</v>
      </c>
      <c r="U11428" s="409" t="s">
        <v>126</v>
      </c>
      <c r="V11428" s="246" t="s">
        <v>36</v>
      </c>
      <c r="W11428" s="409"/>
      <c r="X11428" s="409" t="s">
        <v>196</v>
      </c>
      <c r="AA11428" s="441">
        <v>44.759065</v>
      </c>
      <c r="AB11428" s="441">
        <v>-123.23246399999999</v>
      </c>
      <c r="AC11428" s="409" t="s">
        <v>45</v>
      </c>
      <c r="AE11428" s="409" t="s">
        <v>317</v>
      </c>
      <c r="AF11428" s="247" t="str">
        <f>CONCATENATE("ex ", AE11428)</f>
        <v>ex Taraxacum officinale</v>
      </c>
      <c r="AG11428" s="19" t="s">
        <v>197</v>
      </c>
      <c r="AH11428" s="19" t="s">
        <v>1794</v>
      </c>
      <c r="AT11428" s="247" t="s">
        <v>197</v>
      </c>
      <c r="BC11428" s="409"/>
    </row>
    <row r="11429" spans="1:55" ht="27" thickBot="1">
      <c r="B11429" s="87">
        <v>2912</v>
      </c>
      <c r="E11429" s="325">
        <v>11</v>
      </c>
      <c r="F11429" s="325" t="s">
        <v>42</v>
      </c>
      <c r="G11429" s="325">
        <v>2018</v>
      </c>
      <c r="H11429" s="325"/>
      <c r="L11429" s="4"/>
      <c r="N11429" s="3" t="s">
        <v>623</v>
      </c>
      <c r="P11429" s="325">
        <v>25</v>
      </c>
      <c r="Q11429" s="24">
        <v>25</v>
      </c>
      <c r="R11429" s="325">
        <v>6</v>
      </c>
      <c r="S11429" s="409" t="s">
        <v>3</v>
      </c>
      <c r="T11429" s="409" t="s">
        <v>44</v>
      </c>
      <c r="U11429" s="409" t="s">
        <v>126</v>
      </c>
      <c r="V11429" s="3" t="s">
        <v>36</v>
      </c>
      <c r="W11429" s="409"/>
      <c r="X11429" s="409" t="s">
        <v>196</v>
      </c>
      <c r="AA11429" s="441">
        <v>44.759065</v>
      </c>
      <c r="AB11429" s="441">
        <v>-123.23246399999999</v>
      </c>
      <c r="AC11429" s="409" t="s">
        <v>45</v>
      </c>
      <c r="AE11429" s="409" t="s">
        <v>317</v>
      </c>
      <c r="AF11429" s="1" t="str">
        <f>CONCATENATE("ex ", AE11429)</f>
        <v>ex Taraxacum officinale</v>
      </c>
      <c r="AG11429" s="19" t="s">
        <v>197</v>
      </c>
      <c r="AH11429" s="19" t="s">
        <v>1794</v>
      </c>
      <c r="AT11429" s="2" t="s">
        <v>197</v>
      </c>
      <c r="BC11429" s="409"/>
    </row>
    <row r="11430" spans="1:55" ht="27" thickBot="1">
      <c r="B11430" s="87">
        <v>2913</v>
      </c>
      <c r="E11430" s="325">
        <v>11</v>
      </c>
      <c r="F11430" s="325" t="s">
        <v>42</v>
      </c>
      <c r="G11430" s="325">
        <v>2018</v>
      </c>
      <c r="H11430" s="325"/>
      <c r="L11430" s="4"/>
      <c r="N11430" s="3" t="s">
        <v>624</v>
      </c>
      <c r="P11430" s="325">
        <v>26</v>
      </c>
      <c r="Q11430" s="24">
        <v>26</v>
      </c>
      <c r="R11430" s="325">
        <v>1</v>
      </c>
      <c r="S11430" s="409" t="s">
        <v>3</v>
      </c>
      <c r="T11430" s="409" t="s">
        <v>44</v>
      </c>
      <c r="U11430" s="409" t="s">
        <v>126</v>
      </c>
      <c r="V11430" s="3" t="s">
        <v>36</v>
      </c>
      <c r="W11430" s="409"/>
      <c r="X11430" s="409" t="s">
        <v>196</v>
      </c>
      <c r="AA11430" s="441">
        <v>44.759065</v>
      </c>
      <c r="AB11430" s="441">
        <v>-123.23246399999999</v>
      </c>
      <c r="AC11430" s="409" t="s">
        <v>45</v>
      </c>
      <c r="AE11430" s="409" t="s">
        <v>244</v>
      </c>
      <c r="AF11430" s="1" t="str">
        <f>CONCATENATE("ex ", AE11430)</f>
        <v>ex Rhododendron</v>
      </c>
      <c r="AG11430" s="19" t="s">
        <v>197</v>
      </c>
      <c r="AH11430" s="19" t="s">
        <v>1794</v>
      </c>
      <c r="AT11430" s="2" t="s">
        <v>197</v>
      </c>
      <c r="BC11430" s="409"/>
    </row>
    <row r="11431" spans="1:55" ht="27" thickBot="1">
      <c r="B11431" s="87">
        <v>2914</v>
      </c>
      <c r="E11431" s="325">
        <v>11</v>
      </c>
      <c r="F11431" s="325" t="s">
        <v>42</v>
      </c>
      <c r="G11431" s="325">
        <v>2018</v>
      </c>
      <c r="H11431" s="325"/>
      <c r="L11431" s="4"/>
      <c r="N11431" s="3" t="s">
        <v>624</v>
      </c>
      <c r="P11431" s="325">
        <v>26</v>
      </c>
      <c r="Q11431" s="24">
        <v>26</v>
      </c>
      <c r="R11431" s="325">
        <v>2</v>
      </c>
      <c r="S11431" s="409" t="s">
        <v>3</v>
      </c>
      <c r="T11431" s="409" t="s">
        <v>44</v>
      </c>
      <c r="U11431" s="409" t="s">
        <v>126</v>
      </c>
      <c r="V11431" s="3" t="s">
        <v>36</v>
      </c>
      <c r="W11431" s="409"/>
      <c r="X11431" s="409" t="s">
        <v>196</v>
      </c>
      <c r="AA11431" s="441">
        <v>44.759065</v>
      </c>
      <c r="AB11431" s="441">
        <v>-123.23246399999999</v>
      </c>
      <c r="AC11431" s="409" t="s">
        <v>45</v>
      </c>
      <c r="AE11431" s="409" t="s">
        <v>244</v>
      </c>
      <c r="AF11431" s="1" t="str">
        <f>CONCATENATE("ex ", AE11431)</f>
        <v>ex Rhododendron</v>
      </c>
      <c r="AG11431" s="19" t="s">
        <v>197</v>
      </c>
      <c r="AH11431" s="19" t="s">
        <v>1794</v>
      </c>
      <c r="AT11431" s="2" t="s">
        <v>197</v>
      </c>
      <c r="BC11431" s="409"/>
    </row>
    <row r="11432" spans="1:55" ht="27" thickBot="1">
      <c r="B11432" s="87">
        <v>2915</v>
      </c>
      <c r="E11432" s="325">
        <v>11</v>
      </c>
      <c r="F11432" s="325" t="s">
        <v>42</v>
      </c>
      <c r="G11432" s="325">
        <v>2018</v>
      </c>
      <c r="H11432" s="325"/>
      <c r="L11432" s="4"/>
      <c r="N11432" s="3" t="s">
        <v>624</v>
      </c>
      <c r="P11432" s="325">
        <v>26</v>
      </c>
      <c r="Q11432" s="24">
        <v>26</v>
      </c>
      <c r="R11432" s="325">
        <v>3</v>
      </c>
      <c r="S11432" s="409" t="s">
        <v>3</v>
      </c>
      <c r="T11432" s="409" t="s">
        <v>44</v>
      </c>
      <c r="U11432" s="409" t="s">
        <v>126</v>
      </c>
      <c r="V11432" s="3" t="s">
        <v>36</v>
      </c>
      <c r="W11432" s="409"/>
      <c r="X11432" s="409" t="s">
        <v>196</v>
      </c>
      <c r="AA11432" s="441">
        <v>44.759065</v>
      </c>
      <c r="AB11432" s="441">
        <v>-123.23246399999999</v>
      </c>
      <c r="AC11432" s="409" t="s">
        <v>45</v>
      </c>
      <c r="AE11432" s="409" t="s">
        <v>244</v>
      </c>
      <c r="AF11432" s="1" t="str">
        <f>CONCATENATE("ex ", AE11432)</f>
        <v>ex Rhododendron</v>
      </c>
      <c r="AG11432" s="19" t="s">
        <v>197</v>
      </c>
      <c r="AH11432" s="19" t="s">
        <v>1794</v>
      </c>
      <c r="AT11432" s="2" t="s">
        <v>197</v>
      </c>
      <c r="BC11432" s="409"/>
    </row>
    <row r="11433" spans="1:55" ht="27" thickBot="1">
      <c r="B11433" s="87">
        <v>2916</v>
      </c>
      <c r="E11433" s="325">
        <v>11</v>
      </c>
      <c r="F11433" s="325" t="s">
        <v>42</v>
      </c>
      <c r="G11433" s="325">
        <v>2018</v>
      </c>
      <c r="H11433" s="325"/>
      <c r="L11433" s="4"/>
      <c r="N11433" s="3" t="s">
        <v>624</v>
      </c>
      <c r="P11433" s="325">
        <v>26</v>
      </c>
      <c r="Q11433" s="24">
        <v>26</v>
      </c>
      <c r="R11433" s="325">
        <v>4</v>
      </c>
      <c r="S11433" s="409" t="s">
        <v>3</v>
      </c>
      <c r="T11433" s="409" t="s">
        <v>44</v>
      </c>
      <c r="U11433" s="409" t="s">
        <v>126</v>
      </c>
      <c r="V11433" s="3" t="s">
        <v>36</v>
      </c>
      <c r="W11433" s="409"/>
      <c r="X11433" s="409" t="s">
        <v>196</v>
      </c>
      <c r="AA11433" s="441">
        <v>44.759065</v>
      </c>
      <c r="AB11433" s="441">
        <v>-123.23246399999999</v>
      </c>
      <c r="AC11433" s="409" t="s">
        <v>45</v>
      </c>
      <c r="AE11433" s="409" t="s">
        <v>244</v>
      </c>
      <c r="AF11433" s="1" t="str">
        <f>CONCATENATE("ex ", AE11433)</f>
        <v>ex Rhododendron</v>
      </c>
      <c r="AG11433" s="19" t="s">
        <v>197</v>
      </c>
      <c r="AH11433" s="19" t="s">
        <v>1794</v>
      </c>
      <c r="AT11433" s="2" t="s">
        <v>197</v>
      </c>
      <c r="BC11433" s="409"/>
    </row>
    <row r="11434" spans="1:55" ht="27" thickBot="1">
      <c r="B11434" s="87">
        <v>2917</v>
      </c>
      <c r="E11434" s="325">
        <v>11</v>
      </c>
      <c r="F11434" s="325" t="s">
        <v>42</v>
      </c>
      <c r="G11434" s="325">
        <v>2018</v>
      </c>
      <c r="H11434" s="325"/>
      <c r="L11434" s="4"/>
      <c r="N11434" s="3" t="s">
        <v>624</v>
      </c>
      <c r="P11434" s="325">
        <v>26</v>
      </c>
      <c r="Q11434" s="24">
        <v>26</v>
      </c>
      <c r="R11434" s="325">
        <v>5</v>
      </c>
      <c r="S11434" s="409" t="s">
        <v>3</v>
      </c>
      <c r="T11434" s="409" t="s">
        <v>44</v>
      </c>
      <c r="U11434" s="409" t="s">
        <v>126</v>
      </c>
      <c r="V11434" s="3" t="s">
        <v>36</v>
      </c>
      <c r="W11434" s="409"/>
      <c r="X11434" s="409" t="s">
        <v>196</v>
      </c>
      <c r="AA11434" s="441">
        <v>44.759065</v>
      </c>
      <c r="AB11434" s="441">
        <v>-123.23246399999999</v>
      </c>
      <c r="AC11434" s="409" t="s">
        <v>45</v>
      </c>
      <c r="AE11434" s="409" t="s">
        <v>244</v>
      </c>
      <c r="AF11434" s="1" t="str">
        <f>CONCATENATE("ex ", AE11434)</f>
        <v>ex Rhododendron</v>
      </c>
      <c r="AG11434" s="19" t="s">
        <v>197</v>
      </c>
      <c r="AH11434" s="19" t="s">
        <v>1794</v>
      </c>
      <c r="AT11434" s="2" t="s">
        <v>197</v>
      </c>
      <c r="BC11434" s="409"/>
    </row>
    <row r="11435" spans="1:55" ht="52.5" thickBot="1">
      <c r="B11435" s="87">
        <v>2918</v>
      </c>
      <c r="E11435" s="325">
        <v>11</v>
      </c>
      <c r="F11435" s="325" t="s">
        <v>42</v>
      </c>
      <c r="G11435" s="325">
        <v>2018</v>
      </c>
      <c r="H11435" s="325"/>
      <c r="L11435" s="4"/>
      <c r="N11435" s="3" t="s">
        <v>624</v>
      </c>
      <c r="P11435" s="325">
        <v>26</v>
      </c>
      <c r="Q11435" s="24">
        <v>26</v>
      </c>
      <c r="R11435" s="325">
        <v>6</v>
      </c>
      <c r="S11435" s="409" t="s">
        <v>3</v>
      </c>
      <c r="T11435" s="409" t="s">
        <v>44</v>
      </c>
      <c r="U11435" s="409" t="s">
        <v>126</v>
      </c>
      <c r="V11435" s="3" t="s">
        <v>36</v>
      </c>
      <c r="W11435" s="409"/>
      <c r="X11435" s="409" t="s">
        <v>196</v>
      </c>
      <c r="AA11435" s="441">
        <v>44.759065</v>
      </c>
      <c r="AB11435" s="441">
        <v>-123.23246399999999</v>
      </c>
      <c r="AC11435" s="409" t="s">
        <v>45</v>
      </c>
      <c r="AE11435" s="409" t="s">
        <v>244</v>
      </c>
      <c r="AF11435" s="1" t="str">
        <f>CONCATENATE("ex ", AE11435)</f>
        <v>ex Rhododendron</v>
      </c>
      <c r="AG11435" s="19" t="s">
        <v>197</v>
      </c>
      <c r="AH11435" s="19" t="s">
        <v>1794</v>
      </c>
      <c r="AT11435" s="2" t="s">
        <v>197</v>
      </c>
      <c r="BC11435" s="409"/>
    </row>
    <row r="11436" spans="1:55" ht="52.5" thickBot="1">
      <c r="B11436" s="87">
        <v>2919</v>
      </c>
      <c r="E11436" s="325">
        <v>11</v>
      </c>
      <c r="F11436" s="325" t="s">
        <v>42</v>
      </c>
      <c r="G11436" s="325">
        <v>2018</v>
      </c>
      <c r="H11436" s="325"/>
      <c r="L11436" s="4"/>
      <c r="N11436" s="3" t="s">
        <v>625</v>
      </c>
      <c r="P11436" s="325">
        <v>27</v>
      </c>
      <c r="Q11436" s="24">
        <v>27</v>
      </c>
      <c r="R11436" s="325">
        <v>1</v>
      </c>
      <c r="S11436" s="409" t="s">
        <v>3</v>
      </c>
      <c r="T11436" s="409" t="s">
        <v>44</v>
      </c>
      <c r="U11436" s="409" t="s">
        <v>126</v>
      </c>
      <c r="V11436" s="3" t="s">
        <v>36</v>
      </c>
      <c r="W11436" s="409"/>
      <c r="X11436" s="409" t="s">
        <v>196</v>
      </c>
      <c r="AA11436" s="441">
        <v>44.759065</v>
      </c>
      <c r="AB11436" s="441">
        <v>-123.23246399999999</v>
      </c>
      <c r="AC11436" s="409" t="s">
        <v>45</v>
      </c>
      <c r="AE11436" s="409" t="s">
        <v>244</v>
      </c>
      <c r="AF11436" s="1" t="str">
        <f>CONCATENATE("ex ", AE11436)</f>
        <v>ex Rhododendron</v>
      </c>
      <c r="AG11436" s="19" t="s">
        <v>197</v>
      </c>
      <c r="AH11436" s="19" t="s">
        <v>1794</v>
      </c>
      <c r="AT11436" s="2" t="s">
        <v>197</v>
      </c>
      <c r="BC11436" s="409"/>
    </row>
    <row r="11437" spans="1:55" ht="52.5" thickBot="1">
      <c r="B11437" s="87">
        <v>2920</v>
      </c>
      <c r="E11437" s="325">
        <v>11</v>
      </c>
      <c r="F11437" s="325" t="s">
        <v>42</v>
      </c>
      <c r="G11437" s="325">
        <v>2018</v>
      </c>
      <c r="H11437" s="325"/>
      <c r="L11437" s="4"/>
      <c r="N11437" s="3" t="s">
        <v>625</v>
      </c>
      <c r="P11437" s="325">
        <v>27</v>
      </c>
      <c r="Q11437" s="24">
        <v>27</v>
      </c>
      <c r="R11437" s="325">
        <v>2</v>
      </c>
      <c r="S11437" s="409" t="s">
        <v>3</v>
      </c>
      <c r="T11437" s="409" t="s">
        <v>44</v>
      </c>
      <c r="U11437" s="409" t="s">
        <v>126</v>
      </c>
      <c r="V11437" s="3" t="s">
        <v>36</v>
      </c>
      <c r="W11437" s="409"/>
      <c r="X11437" s="409" t="s">
        <v>196</v>
      </c>
      <c r="AA11437" s="441">
        <v>44.759065</v>
      </c>
      <c r="AB11437" s="441">
        <v>-123.23246399999999</v>
      </c>
      <c r="AC11437" s="409" t="s">
        <v>45</v>
      </c>
      <c r="AE11437" s="409" t="s">
        <v>244</v>
      </c>
      <c r="AF11437" s="1" t="str">
        <f>CONCATENATE("ex ", AE11437)</f>
        <v>ex Rhododendron</v>
      </c>
      <c r="AG11437" s="19" t="s">
        <v>197</v>
      </c>
      <c r="AH11437" s="19" t="s">
        <v>1794</v>
      </c>
      <c r="AT11437" s="2" t="s">
        <v>197</v>
      </c>
      <c r="BC11437" s="409"/>
    </row>
    <row r="11438" spans="1:55" ht="52.5" thickBot="1">
      <c r="B11438" s="87">
        <v>2921</v>
      </c>
      <c r="E11438" s="325">
        <v>11</v>
      </c>
      <c r="F11438" s="325" t="s">
        <v>42</v>
      </c>
      <c r="G11438" s="325">
        <v>2018</v>
      </c>
      <c r="H11438" s="325"/>
      <c r="L11438" s="4"/>
      <c r="N11438" s="3" t="s">
        <v>625</v>
      </c>
      <c r="P11438" s="325">
        <v>27</v>
      </c>
      <c r="Q11438" s="24">
        <v>27</v>
      </c>
      <c r="R11438" s="325">
        <v>3</v>
      </c>
      <c r="S11438" s="409" t="s">
        <v>3</v>
      </c>
      <c r="T11438" s="409" t="s">
        <v>44</v>
      </c>
      <c r="U11438" s="409" t="s">
        <v>126</v>
      </c>
      <c r="V11438" s="3" t="s">
        <v>36</v>
      </c>
      <c r="W11438" s="409"/>
      <c r="X11438" s="409" t="s">
        <v>196</v>
      </c>
      <c r="AA11438" s="441">
        <v>44.759065</v>
      </c>
      <c r="AB11438" s="441">
        <v>-123.23246399999999</v>
      </c>
      <c r="AC11438" s="409" t="s">
        <v>45</v>
      </c>
      <c r="AE11438" s="409" t="s">
        <v>244</v>
      </c>
      <c r="AF11438" s="1" t="str">
        <f>CONCATENATE("ex ", AE11438)</f>
        <v>ex Rhododendron</v>
      </c>
      <c r="AG11438" s="19" t="s">
        <v>197</v>
      </c>
      <c r="AH11438" s="19" t="s">
        <v>1794</v>
      </c>
      <c r="AT11438" s="2" t="s">
        <v>197</v>
      </c>
      <c r="BC11438" s="409"/>
    </row>
    <row r="11439" spans="1:55" ht="52.5" thickBot="1">
      <c r="B11439" s="87">
        <v>2922</v>
      </c>
      <c r="E11439" s="325">
        <v>11</v>
      </c>
      <c r="F11439" s="325" t="s">
        <v>42</v>
      </c>
      <c r="G11439" s="325">
        <v>2018</v>
      </c>
      <c r="H11439" s="325"/>
      <c r="L11439" s="4"/>
      <c r="N11439" s="3" t="s">
        <v>625</v>
      </c>
      <c r="P11439" s="325">
        <v>27</v>
      </c>
      <c r="Q11439" s="24">
        <v>27</v>
      </c>
      <c r="R11439" s="325">
        <v>4</v>
      </c>
      <c r="S11439" s="409" t="s">
        <v>3</v>
      </c>
      <c r="T11439" s="409" t="s">
        <v>44</v>
      </c>
      <c r="U11439" s="409" t="s">
        <v>126</v>
      </c>
      <c r="V11439" s="3" t="s">
        <v>36</v>
      </c>
      <c r="W11439" s="409"/>
      <c r="X11439" s="409" t="s">
        <v>196</v>
      </c>
      <c r="AA11439" s="441">
        <v>44.759065</v>
      </c>
      <c r="AB11439" s="441">
        <v>-123.23246399999999</v>
      </c>
      <c r="AC11439" s="409" t="s">
        <v>45</v>
      </c>
      <c r="AE11439" s="409" t="s">
        <v>244</v>
      </c>
      <c r="AF11439" s="1" t="str">
        <f>CONCATENATE("ex ", AE11439)</f>
        <v>ex Rhododendron</v>
      </c>
      <c r="AG11439" s="19" t="s">
        <v>197</v>
      </c>
      <c r="AH11439" s="19" t="s">
        <v>1794</v>
      </c>
      <c r="AT11439" s="2" t="s">
        <v>197</v>
      </c>
      <c r="BC11439" s="409"/>
    </row>
    <row r="11440" spans="1:55" ht="52.5" thickBot="1">
      <c r="B11440" s="87">
        <v>2923</v>
      </c>
      <c r="E11440" s="325">
        <v>11</v>
      </c>
      <c r="F11440" s="325" t="s">
        <v>42</v>
      </c>
      <c r="G11440" s="325">
        <v>2018</v>
      </c>
      <c r="H11440" s="325"/>
      <c r="L11440" s="4"/>
      <c r="N11440" s="3" t="s">
        <v>625</v>
      </c>
      <c r="P11440" s="325">
        <v>27</v>
      </c>
      <c r="Q11440" s="24">
        <v>27</v>
      </c>
      <c r="R11440" s="325">
        <v>5</v>
      </c>
      <c r="S11440" s="409" t="s">
        <v>3</v>
      </c>
      <c r="T11440" s="409" t="s">
        <v>44</v>
      </c>
      <c r="U11440" s="409" t="s">
        <v>126</v>
      </c>
      <c r="V11440" s="3" t="s">
        <v>36</v>
      </c>
      <c r="W11440" s="409"/>
      <c r="X11440" s="409" t="s">
        <v>196</v>
      </c>
      <c r="AA11440" s="441">
        <v>44.759065</v>
      </c>
      <c r="AB11440" s="441">
        <v>-123.23246399999999</v>
      </c>
      <c r="AC11440" s="409" t="s">
        <v>45</v>
      </c>
      <c r="AE11440" s="409" t="s">
        <v>244</v>
      </c>
      <c r="AF11440" s="1" t="str">
        <f>CONCATENATE("ex ", AE11440)</f>
        <v>ex Rhododendron</v>
      </c>
      <c r="AG11440" s="19" t="s">
        <v>197</v>
      </c>
      <c r="AH11440" s="19" t="s">
        <v>1794</v>
      </c>
      <c r="AT11440" s="2" t="s">
        <v>197</v>
      </c>
      <c r="BC11440" s="409"/>
    </row>
    <row r="11441" spans="2:55" ht="52.5" thickBot="1">
      <c r="B11441" s="87">
        <v>2924</v>
      </c>
      <c r="E11441" s="325">
        <v>11</v>
      </c>
      <c r="F11441" s="325" t="s">
        <v>42</v>
      </c>
      <c r="G11441" s="325">
        <v>2018</v>
      </c>
      <c r="H11441" s="325"/>
      <c r="L11441" s="4"/>
      <c r="N11441" s="3" t="s">
        <v>625</v>
      </c>
      <c r="P11441" s="325">
        <v>27</v>
      </c>
      <c r="Q11441" s="24">
        <v>27</v>
      </c>
      <c r="R11441" s="325">
        <v>6</v>
      </c>
      <c r="S11441" s="409" t="s">
        <v>3</v>
      </c>
      <c r="T11441" s="409" t="s">
        <v>44</v>
      </c>
      <c r="U11441" s="409" t="s">
        <v>126</v>
      </c>
      <c r="V11441" s="3" t="s">
        <v>36</v>
      </c>
      <c r="W11441" s="409"/>
      <c r="X11441" s="409" t="s">
        <v>196</v>
      </c>
      <c r="AA11441" s="441">
        <v>44.759065</v>
      </c>
      <c r="AB11441" s="441">
        <v>-123.23246399999999</v>
      </c>
      <c r="AC11441" s="409" t="s">
        <v>45</v>
      </c>
      <c r="AE11441" s="409" t="s">
        <v>244</v>
      </c>
      <c r="AF11441" s="1" t="str">
        <f>CONCATENATE("ex ", AE11441)</f>
        <v>ex Rhododendron</v>
      </c>
      <c r="AG11441" s="19" t="s">
        <v>197</v>
      </c>
      <c r="AH11441" s="19" t="s">
        <v>1794</v>
      </c>
      <c r="AT11441" s="2" t="s">
        <v>197</v>
      </c>
      <c r="BC11441" s="409"/>
    </row>
    <row r="11442" spans="2:55" ht="52.5" thickBot="1">
      <c r="B11442" s="87">
        <v>2925</v>
      </c>
      <c r="E11442" s="325">
        <v>11</v>
      </c>
      <c r="F11442" s="325" t="s">
        <v>42</v>
      </c>
      <c r="G11442" s="325">
        <v>2018</v>
      </c>
      <c r="H11442" s="325"/>
      <c r="L11442" s="4"/>
      <c r="N11442" s="3" t="s">
        <v>628</v>
      </c>
      <c r="P11442" s="325">
        <v>28</v>
      </c>
      <c r="Q11442" s="24">
        <v>28</v>
      </c>
      <c r="R11442" s="325">
        <v>1</v>
      </c>
      <c r="S11442" s="409" t="s">
        <v>3</v>
      </c>
      <c r="T11442" s="409" t="s">
        <v>44</v>
      </c>
      <c r="U11442" s="409" t="s">
        <v>36</v>
      </c>
      <c r="V11442" s="3" t="s">
        <v>36</v>
      </c>
      <c r="W11442" s="409"/>
      <c r="X11442" s="409" t="s">
        <v>655</v>
      </c>
      <c r="AA11442" s="441">
        <v>44.54777</v>
      </c>
      <c r="AB11442" s="441">
        <v>-123.301421</v>
      </c>
      <c r="AC11442" s="409" t="s">
        <v>45</v>
      </c>
      <c r="AE11442" s="409" t="s">
        <v>656</v>
      </c>
      <c r="AF11442" s="1" t="str">
        <f>CONCATENATE("ex ", AE11442)</f>
        <v>ex Rosa nutkana</v>
      </c>
      <c r="AG11442" s="19" t="s">
        <v>197</v>
      </c>
      <c r="AH11442" s="19" t="s">
        <v>1794</v>
      </c>
      <c r="AT11442" s="2" t="s">
        <v>197</v>
      </c>
      <c r="BC11442" s="409"/>
    </row>
    <row r="11443" spans="2:55" ht="52.5" thickBot="1">
      <c r="B11443" s="87">
        <v>2926</v>
      </c>
      <c r="E11443" s="325">
        <v>11</v>
      </c>
      <c r="F11443" s="325" t="s">
        <v>42</v>
      </c>
      <c r="G11443" s="325">
        <v>2018</v>
      </c>
      <c r="H11443" s="325"/>
      <c r="L11443" s="4"/>
      <c r="N11443" s="3" t="s">
        <v>628</v>
      </c>
      <c r="P11443" s="325">
        <v>28</v>
      </c>
      <c r="Q11443" s="24">
        <v>28</v>
      </c>
      <c r="R11443" s="325">
        <v>2</v>
      </c>
      <c r="S11443" s="409" t="s">
        <v>3</v>
      </c>
      <c r="T11443" s="409" t="s">
        <v>44</v>
      </c>
      <c r="U11443" s="409" t="s">
        <v>36</v>
      </c>
      <c r="V11443" s="3" t="s">
        <v>36</v>
      </c>
      <c r="W11443" s="409"/>
      <c r="X11443" s="409" t="s">
        <v>655</v>
      </c>
      <c r="AA11443" s="441">
        <v>44.54777</v>
      </c>
      <c r="AB11443" s="441">
        <v>-123.301421</v>
      </c>
      <c r="AC11443" s="409" t="s">
        <v>45</v>
      </c>
      <c r="AE11443" s="409" t="s">
        <v>656</v>
      </c>
      <c r="AF11443" s="1" t="str">
        <f>CONCATENATE("ex ", AE11443)</f>
        <v>ex Rosa nutkana</v>
      </c>
      <c r="AG11443" s="19" t="s">
        <v>197</v>
      </c>
      <c r="AH11443" s="19" t="s">
        <v>1794</v>
      </c>
      <c r="AT11443" s="2" t="s">
        <v>197</v>
      </c>
      <c r="BC11443" s="409"/>
    </row>
    <row r="11444" spans="2:55" ht="52.5" thickBot="1">
      <c r="B11444" s="87">
        <v>2927</v>
      </c>
      <c r="E11444" s="325">
        <v>11</v>
      </c>
      <c r="F11444" s="325" t="s">
        <v>42</v>
      </c>
      <c r="G11444" s="325">
        <v>2018</v>
      </c>
      <c r="H11444" s="325"/>
      <c r="L11444" s="4"/>
      <c r="N11444" s="3" t="s">
        <v>628</v>
      </c>
      <c r="P11444" s="325">
        <v>28</v>
      </c>
      <c r="Q11444" s="24">
        <v>28</v>
      </c>
      <c r="R11444" s="325">
        <v>3</v>
      </c>
      <c r="S11444" s="409" t="s">
        <v>3</v>
      </c>
      <c r="T11444" s="409" t="s">
        <v>44</v>
      </c>
      <c r="U11444" s="409" t="s">
        <v>36</v>
      </c>
      <c r="V11444" s="3" t="s">
        <v>36</v>
      </c>
      <c r="W11444" s="409"/>
      <c r="X11444" s="409" t="s">
        <v>655</v>
      </c>
      <c r="AA11444" s="441">
        <v>44.54777</v>
      </c>
      <c r="AB11444" s="441">
        <v>-123.301421</v>
      </c>
      <c r="AC11444" s="409" t="s">
        <v>45</v>
      </c>
      <c r="AE11444" s="409" t="s">
        <v>656</v>
      </c>
      <c r="AF11444" s="1" t="str">
        <f>CONCATENATE("ex ", AE11444)</f>
        <v>ex Rosa nutkana</v>
      </c>
      <c r="AG11444" s="19" t="s">
        <v>197</v>
      </c>
      <c r="AH11444" s="19" t="s">
        <v>1794</v>
      </c>
      <c r="AT11444" s="2" t="s">
        <v>197</v>
      </c>
      <c r="BC11444" s="409"/>
    </row>
    <row r="11445" spans="2:55" ht="52.5" thickBot="1">
      <c r="B11445" s="87">
        <v>2928</v>
      </c>
      <c r="E11445" s="325">
        <v>11</v>
      </c>
      <c r="F11445" s="325" t="s">
        <v>42</v>
      </c>
      <c r="G11445" s="325">
        <v>2018</v>
      </c>
      <c r="H11445" s="325"/>
      <c r="L11445" s="4"/>
      <c r="N11445" s="3" t="s">
        <v>628</v>
      </c>
      <c r="P11445" s="325">
        <v>28</v>
      </c>
      <c r="Q11445" s="24">
        <v>28</v>
      </c>
      <c r="R11445" s="325">
        <v>4</v>
      </c>
      <c r="S11445" s="409" t="s">
        <v>3</v>
      </c>
      <c r="T11445" s="409" t="s">
        <v>44</v>
      </c>
      <c r="U11445" s="409" t="s">
        <v>36</v>
      </c>
      <c r="V11445" s="3" t="s">
        <v>36</v>
      </c>
      <c r="W11445" s="409"/>
      <c r="X11445" s="409" t="s">
        <v>655</v>
      </c>
      <c r="AA11445" s="441">
        <v>44.54777</v>
      </c>
      <c r="AB11445" s="441">
        <v>-123.301421</v>
      </c>
      <c r="AC11445" s="409" t="s">
        <v>45</v>
      </c>
      <c r="AE11445" s="409" t="s">
        <v>656</v>
      </c>
      <c r="AF11445" s="1" t="str">
        <f>CONCATENATE("ex ", AE11445)</f>
        <v>ex Rosa nutkana</v>
      </c>
      <c r="AG11445" s="19" t="s">
        <v>197</v>
      </c>
      <c r="AH11445" s="19" t="s">
        <v>1794</v>
      </c>
      <c r="AT11445" s="2" t="s">
        <v>197</v>
      </c>
      <c r="BC11445" s="409"/>
    </row>
    <row r="11446" spans="2:55" ht="52.5" thickBot="1">
      <c r="B11446" s="87">
        <v>2929</v>
      </c>
      <c r="E11446" s="325">
        <v>11</v>
      </c>
      <c r="F11446" s="325" t="s">
        <v>42</v>
      </c>
      <c r="G11446" s="325">
        <v>2018</v>
      </c>
      <c r="H11446" s="325"/>
      <c r="L11446" s="4"/>
      <c r="N11446" s="3" t="s">
        <v>628</v>
      </c>
      <c r="P11446" s="325">
        <v>28</v>
      </c>
      <c r="Q11446" s="24">
        <v>28</v>
      </c>
      <c r="R11446" s="325">
        <v>5</v>
      </c>
      <c r="S11446" s="409" t="s">
        <v>3</v>
      </c>
      <c r="T11446" s="409" t="s">
        <v>44</v>
      </c>
      <c r="U11446" s="409" t="s">
        <v>36</v>
      </c>
      <c r="V11446" s="3" t="s">
        <v>36</v>
      </c>
      <c r="W11446" s="409"/>
      <c r="X11446" s="409" t="s">
        <v>655</v>
      </c>
      <c r="AA11446" s="441">
        <v>44.54777</v>
      </c>
      <c r="AB11446" s="441">
        <v>-123.301421</v>
      </c>
      <c r="AC11446" s="409" t="s">
        <v>45</v>
      </c>
      <c r="AE11446" s="409" t="s">
        <v>656</v>
      </c>
      <c r="AF11446" s="1" t="str">
        <f>CONCATENATE("ex ", AE11446)</f>
        <v>ex Rosa nutkana</v>
      </c>
      <c r="AG11446" s="19" t="s">
        <v>197</v>
      </c>
      <c r="AH11446" s="19" t="s">
        <v>1794</v>
      </c>
      <c r="AT11446" s="2" t="s">
        <v>197</v>
      </c>
      <c r="BC11446" s="409"/>
    </row>
    <row r="11447" spans="2:55" ht="52.5" thickBot="1">
      <c r="B11447" s="87">
        <v>2930</v>
      </c>
      <c r="E11447" s="325">
        <v>11</v>
      </c>
      <c r="F11447" s="325" t="s">
        <v>42</v>
      </c>
      <c r="G11447" s="325">
        <v>2018</v>
      </c>
      <c r="H11447" s="325"/>
      <c r="L11447" s="4"/>
      <c r="N11447" s="3" t="s">
        <v>628</v>
      </c>
      <c r="P11447" s="325">
        <v>28</v>
      </c>
      <c r="Q11447" s="24">
        <v>28</v>
      </c>
      <c r="R11447" s="325">
        <v>6</v>
      </c>
      <c r="S11447" s="409" t="s">
        <v>3</v>
      </c>
      <c r="T11447" s="409" t="s">
        <v>44</v>
      </c>
      <c r="U11447" s="409" t="s">
        <v>36</v>
      </c>
      <c r="V11447" s="3" t="s">
        <v>36</v>
      </c>
      <c r="W11447" s="409"/>
      <c r="X11447" s="409" t="s">
        <v>655</v>
      </c>
      <c r="AA11447" s="441">
        <v>44.54777</v>
      </c>
      <c r="AB11447" s="441">
        <v>-123.301421</v>
      </c>
      <c r="AC11447" s="409" t="s">
        <v>45</v>
      </c>
      <c r="AE11447" s="409" t="s">
        <v>656</v>
      </c>
      <c r="AF11447" s="1" t="str">
        <f>CONCATENATE("ex ", AE11447)</f>
        <v>ex Rosa nutkana</v>
      </c>
      <c r="AG11447" s="19" t="s">
        <v>197</v>
      </c>
      <c r="AH11447" s="19" t="s">
        <v>1794</v>
      </c>
      <c r="AT11447" s="2" t="s">
        <v>197</v>
      </c>
      <c r="BC11447" s="409"/>
    </row>
    <row r="11448" spans="2:55" ht="39.75" thickBot="1">
      <c r="B11448" s="87">
        <v>2931</v>
      </c>
      <c r="E11448" s="325">
        <v>11</v>
      </c>
      <c r="F11448" s="325" t="s">
        <v>42</v>
      </c>
      <c r="G11448" s="325">
        <v>2018</v>
      </c>
      <c r="H11448" s="325"/>
      <c r="L11448" s="4"/>
      <c r="N11448" s="3" t="s">
        <v>629</v>
      </c>
      <c r="P11448" s="325">
        <v>29</v>
      </c>
      <c r="Q11448" s="24">
        <v>29</v>
      </c>
      <c r="R11448" s="325">
        <v>1</v>
      </c>
      <c r="S11448" s="409" t="s">
        <v>3</v>
      </c>
      <c r="T11448" s="409" t="s">
        <v>44</v>
      </c>
      <c r="U11448" s="409" t="s">
        <v>36</v>
      </c>
      <c r="V11448" s="3" t="s">
        <v>36</v>
      </c>
      <c r="W11448" s="409"/>
      <c r="X11448" s="409" t="s">
        <v>655</v>
      </c>
      <c r="AA11448" s="441">
        <v>44.548354000000003</v>
      </c>
      <c r="AB11448" s="441">
        <v>-123.301185</v>
      </c>
      <c r="AC11448" s="409" t="s">
        <v>45</v>
      </c>
      <c r="AE11448" s="409" t="s">
        <v>135</v>
      </c>
      <c r="AF11448" s="1" t="str">
        <f>CONCATENATE("ex ", AE11448)</f>
        <v>ex Bellis perennis</v>
      </c>
      <c r="AG11448" s="2" t="s">
        <v>197</v>
      </c>
      <c r="AH11448" s="2" t="s">
        <v>1794</v>
      </c>
      <c r="AT11448" s="2" t="s">
        <v>197</v>
      </c>
    </row>
    <row r="11449" spans="2:55" ht="39.75" thickBot="1">
      <c r="B11449" s="87">
        <v>2932</v>
      </c>
      <c r="E11449" s="325">
        <v>11</v>
      </c>
      <c r="F11449" s="325" t="s">
        <v>42</v>
      </c>
      <c r="G11449" s="325">
        <v>2018</v>
      </c>
      <c r="H11449" s="325"/>
      <c r="L11449" s="4"/>
      <c r="N11449" s="3" t="s">
        <v>629</v>
      </c>
      <c r="P11449" s="325">
        <v>29</v>
      </c>
      <c r="Q11449" s="24">
        <v>29</v>
      </c>
      <c r="R11449" s="325">
        <v>2</v>
      </c>
      <c r="S11449" s="409" t="s">
        <v>3</v>
      </c>
      <c r="T11449" s="409" t="s">
        <v>44</v>
      </c>
      <c r="U11449" s="409" t="s">
        <v>36</v>
      </c>
      <c r="V11449" s="3" t="s">
        <v>36</v>
      </c>
      <c r="W11449" s="409"/>
      <c r="X11449" s="409" t="s">
        <v>655</v>
      </c>
      <c r="AA11449" s="441">
        <v>44.548354000000003</v>
      </c>
      <c r="AB11449" s="441">
        <v>-123.301185</v>
      </c>
      <c r="AC11449" s="409" t="s">
        <v>45</v>
      </c>
      <c r="AE11449" s="409" t="s">
        <v>135</v>
      </c>
      <c r="AF11449" s="1" t="str">
        <f>CONCATENATE("ex ", AE11449)</f>
        <v>ex Bellis perennis</v>
      </c>
      <c r="AG11449" s="2" t="s">
        <v>197</v>
      </c>
      <c r="AH11449" s="2" t="s">
        <v>1794</v>
      </c>
      <c r="AT11449" s="2" t="s">
        <v>197</v>
      </c>
    </row>
    <row r="11450" spans="2:55" ht="39.75" thickBot="1">
      <c r="B11450" s="87">
        <v>2933</v>
      </c>
      <c r="E11450" s="325">
        <v>11</v>
      </c>
      <c r="F11450" s="325" t="s">
        <v>42</v>
      </c>
      <c r="G11450" s="325">
        <v>2018</v>
      </c>
      <c r="H11450" s="325"/>
      <c r="L11450" s="4"/>
      <c r="N11450" s="3" t="s">
        <v>629</v>
      </c>
      <c r="P11450" s="325">
        <v>29</v>
      </c>
      <c r="Q11450" s="24">
        <v>29</v>
      </c>
      <c r="R11450" s="325">
        <v>3</v>
      </c>
      <c r="S11450" s="409" t="s">
        <v>3</v>
      </c>
      <c r="T11450" s="409" t="s">
        <v>44</v>
      </c>
      <c r="U11450" s="409" t="s">
        <v>36</v>
      </c>
      <c r="V11450" s="3" t="s">
        <v>36</v>
      </c>
      <c r="W11450" s="409"/>
      <c r="X11450" s="409" t="s">
        <v>655</v>
      </c>
      <c r="AA11450" s="441">
        <v>44.548354000000003</v>
      </c>
      <c r="AB11450" s="441">
        <v>-123.301185</v>
      </c>
      <c r="AC11450" s="409" t="s">
        <v>45</v>
      </c>
      <c r="AE11450" s="409" t="s">
        <v>135</v>
      </c>
      <c r="AF11450" s="1" t="str">
        <f>CONCATENATE("ex ", AE11450)</f>
        <v>ex Bellis perennis</v>
      </c>
      <c r="AG11450" s="2" t="s">
        <v>197</v>
      </c>
      <c r="AH11450" s="2" t="s">
        <v>1794</v>
      </c>
      <c r="AT11450" s="2" t="s">
        <v>197</v>
      </c>
    </row>
    <row r="11451" spans="2:55" ht="39.75" thickBot="1">
      <c r="B11451" s="87">
        <v>2934</v>
      </c>
      <c r="E11451" s="325">
        <v>11</v>
      </c>
      <c r="F11451" s="325" t="s">
        <v>42</v>
      </c>
      <c r="G11451" s="325">
        <v>2018</v>
      </c>
      <c r="H11451" s="325"/>
      <c r="L11451" s="4"/>
      <c r="N11451" s="3" t="s">
        <v>629</v>
      </c>
      <c r="P11451" s="325">
        <v>29</v>
      </c>
      <c r="Q11451" s="24">
        <v>29</v>
      </c>
      <c r="R11451" s="325">
        <v>4</v>
      </c>
      <c r="S11451" s="409" t="s">
        <v>3</v>
      </c>
      <c r="T11451" s="409" t="s">
        <v>44</v>
      </c>
      <c r="U11451" s="409" t="s">
        <v>36</v>
      </c>
      <c r="V11451" s="3" t="s">
        <v>36</v>
      </c>
      <c r="W11451" s="409"/>
      <c r="X11451" s="409" t="s">
        <v>655</v>
      </c>
      <c r="AA11451" s="441">
        <v>44.548354000000003</v>
      </c>
      <c r="AB11451" s="441">
        <v>-123.301185</v>
      </c>
      <c r="AC11451" s="409" t="s">
        <v>45</v>
      </c>
      <c r="AE11451" s="409" t="s">
        <v>135</v>
      </c>
      <c r="AF11451" s="1" t="str">
        <f>CONCATENATE("ex ", AE11451)</f>
        <v>ex Bellis perennis</v>
      </c>
      <c r="AG11451" s="2" t="s">
        <v>197</v>
      </c>
      <c r="AH11451" s="2" t="s">
        <v>1794</v>
      </c>
      <c r="AT11451" s="2" t="s">
        <v>197</v>
      </c>
    </row>
    <row r="11452" spans="2:55" ht="39.75" thickBot="1">
      <c r="B11452" s="87">
        <v>2935</v>
      </c>
      <c r="E11452" s="325">
        <v>11</v>
      </c>
      <c r="F11452" s="325" t="s">
        <v>42</v>
      </c>
      <c r="G11452" s="325">
        <v>2018</v>
      </c>
      <c r="H11452" s="325"/>
      <c r="L11452" s="4"/>
      <c r="N11452" s="3" t="s">
        <v>629</v>
      </c>
      <c r="P11452" s="325">
        <v>29</v>
      </c>
      <c r="Q11452" s="24">
        <v>29</v>
      </c>
      <c r="R11452" s="325">
        <v>5</v>
      </c>
      <c r="S11452" s="409" t="s">
        <v>3</v>
      </c>
      <c r="T11452" s="409" t="s">
        <v>44</v>
      </c>
      <c r="U11452" s="409" t="s">
        <v>36</v>
      </c>
      <c r="V11452" s="3" t="s">
        <v>36</v>
      </c>
      <c r="W11452" s="409"/>
      <c r="X11452" s="409" t="s">
        <v>655</v>
      </c>
      <c r="AA11452" s="441">
        <v>44.548354000000003</v>
      </c>
      <c r="AB11452" s="441">
        <v>-123.301185</v>
      </c>
      <c r="AC11452" s="409" t="s">
        <v>45</v>
      </c>
      <c r="AE11452" s="409" t="s">
        <v>135</v>
      </c>
      <c r="AF11452" s="1" t="str">
        <f>CONCATENATE("ex ", AE11452)</f>
        <v>ex Bellis perennis</v>
      </c>
      <c r="AG11452" s="2" t="s">
        <v>197</v>
      </c>
      <c r="AH11452" s="2" t="s">
        <v>1794</v>
      </c>
      <c r="AT11452" s="2" t="s">
        <v>197</v>
      </c>
    </row>
    <row r="11453" spans="2:55" ht="39.75" thickBot="1">
      <c r="B11453" s="87">
        <v>2936</v>
      </c>
      <c r="E11453" s="325">
        <v>11</v>
      </c>
      <c r="F11453" s="325" t="s">
        <v>42</v>
      </c>
      <c r="G11453" s="325">
        <v>2018</v>
      </c>
      <c r="H11453" s="325"/>
      <c r="L11453" s="4"/>
      <c r="N11453" s="3" t="s">
        <v>629</v>
      </c>
      <c r="P11453" s="325">
        <v>29</v>
      </c>
      <c r="Q11453" s="24">
        <v>29</v>
      </c>
      <c r="R11453" s="325">
        <v>6</v>
      </c>
      <c r="S11453" s="409" t="s">
        <v>3</v>
      </c>
      <c r="T11453" s="409" t="s">
        <v>44</v>
      </c>
      <c r="U11453" s="409" t="s">
        <v>36</v>
      </c>
      <c r="V11453" s="3" t="s">
        <v>36</v>
      </c>
      <c r="W11453" s="409"/>
      <c r="X11453" s="409" t="s">
        <v>655</v>
      </c>
      <c r="AA11453" s="441">
        <v>44.548354000000003</v>
      </c>
      <c r="AB11453" s="441">
        <v>-123.301185</v>
      </c>
      <c r="AC11453" s="409" t="s">
        <v>45</v>
      </c>
      <c r="AE11453" s="409" t="s">
        <v>135</v>
      </c>
      <c r="AF11453" s="1" t="str">
        <f>CONCATENATE("ex ", AE11453)</f>
        <v>ex Bellis perennis</v>
      </c>
      <c r="AG11453" s="2" t="s">
        <v>197</v>
      </c>
      <c r="AH11453" s="2" t="s">
        <v>1794</v>
      </c>
      <c r="AT11453" s="2" t="s">
        <v>197</v>
      </c>
    </row>
    <row r="11454" spans="2:55" ht="39.75" thickBot="1">
      <c r="B11454" s="87">
        <v>2937</v>
      </c>
      <c r="E11454" s="325">
        <v>11</v>
      </c>
      <c r="F11454" s="325" t="s">
        <v>42</v>
      </c>
      <c r="G11454" s="325">
        <v>2018</v>
      </c>
      <c r="H11454" s="325"/>
      <c r="L11454" s="4"/>
      <c r="N11454" s="3" t="s">
        <v>630</v>
      </c>
      <c r="P11454" s="325">
        <v>30</v>
      </c>
      <c r="Q11454" s="24">
        <v>30</v>
      </c>
      <c r="R11454" s="325">
        <v>1</v>
      </c>
      <c r="S11454" s="409" t="s">
        <v>3</v>
      </c>
      <c r="T11454" s="409" t="s">
        <v>44</v>
      </c>
      <c r="U11454" s="409" t="s">
        <v>36</v>
      </c>
      <c r="V11454" s="3" t="s">
        <v>36</v>
      </c>
      <c r="W11454" s="409"/>
      <c r="X11454" s="409" t="s">
        <v>655</v>
      </c>
      <c r="AA11454" s="441">
        <v>44.548499999999997</v>
      </c>
      <c r="AB11454" s="441">
        <v>-123.301177</v>
      </c>
      <c r="AC11454" s="409" t="s">
        <v>45</v>
      </c>
      <c r="AE11454" s="409" t="s">
        <v>135</v>
      </c>
      <c r="AF11454" s="1" t="str">
        <f>CONCATENATE("ex ", AE11454)</f>
        <v>ex Bellis perennis</v>
      </c>
      <c r="AG11454" s="2" t="s">
        <v>197</v>
      </c>
      <c r="AH11454" s="2" t="s">
        <v>1794</v>
      </c>
      <c r="AT11454" s="2" t="s">
        <v>197</v>
      </c>
    </row>
    <row r="11455" spans="2:55" ht="39.75" thickBot="1">
      <c r="B11455" s="87">
        <v>2938</v>
      </c>
      <c r="E11455" s="325">
        <v>11</v>
      </c>
      <c r="F11455" s="325" t="s">
        <v>42</v>
      </c>
      <c r="G11455" s="325">
        <v>2018</v>
      </c>
      <c r="H11455" s="325"/>
      <c r="L11455" s="4"/>
      <c r="N11455" s="3" t="s">
        <v>630</v>
      </c>
      <c r="P11455" s="325">
        <v>30</v>
      </c>
      <c r="Q11455" s="24">
        <v>30</v>
      </c>
      <c r="R11455" s="325">
        <v>2</v>
      </c>
      <c r="S11455" s="409" t="s">
        <v>3</v>
      </c>
      <c r="T11455" s="409" t="s">
        <v>44</v>
      </c>
      <c r="U11455" s="409" t="s">
        <v>36</v>
      </c>
      <c r="V11455" s="3" t="s">
        <v>36</v>
      </c>
      <c r="W11455" s="409"/>
      <c r="X11455" s="409" t="s">
        <v>655</v>
      </c>
      <c r="AA11455" s="441">
        <v>44.548499999999997</v>
      </c>
      <c r="AB11455" s="441">
        <v>-123.301177</v>
      </c>
      <c r="AC11455" s="409" t="s">
        <v>45</v>
      </c>
      <c r="AE11455" s="409" t="s">
        <v>135</v>
      </c>
      <c r="AF11455" s="1" t="str">
        <f>CONCATENATE("ex ", AE11455)</f>
        <v>ex Bellis perennis</v>
      </c>
      <c r="AG11455" s="2" t="s">
        <v>197</v>
      </c>
      <c r="AH11455" s="2" t="s">
        <v>1794</v>
      </c>
      <c r="AT11455" s="2" t="s">
        <v>197</v>
      </c>
    </row>
    <row r="11456" spans="2:55" ht="39.75" thickBot="1">
      <c r="B11456" s="87">
        <v>2939</v>
      </c>
      <c r="E11456" s="325">
        <v>11</v>
      </c>
      <c r="F11456" s="325" t="s">
        <v>42</v>
      </c>
      <c r="G11456" s="325">
        <v>2018</v>
      </c>
      <c r="H11456" s="325"/>
      <c r="L11456" s="4"/>
      <c r="N11456" s="3" t="s">
        <v>630</v>
      </c>
      <c r="P11456" s="325">
        <v>30</v>
      </c>
      <c r="Q11456" s="24">
        <v>30</v>
      </c>
      <c r="R11456" s="325">
        <v>3</v>
      </c>
      <c r="S11456" s="409" t="s">
        <v>3</v>
      </c>
      <c r="T11456" s="409" t="s">
        <v>44</v>
      </c>
      <c r="U11456" s="409" t="s">
        <v>36</v>
      </c>
      <c r="V11456" s="3" t="s">
        <v>36</v>
      </c>
      <c r="W11456" s="409"/>
      <c r="X11456" s="409" t="s">
        <v>655</v>
      </c>
      <c r="AA11456" s="441">
        <v>44.548499999999997</v>
      </c>
      <c r="AB11456" s="441">
        <v>-123.301177</v>
      </c>
      <c r="AC11456" s="409" t="s">
        <v>45</v>
      </c>
      <c r="AE11456" s="409" t="s">
        <v>135</v>
      </c>
      <c r="AF11456" s="1" t="str">
        <f>CONCATENATE("ex ", AE11456)</f>
        <v>ex Bellis perennis</v>
      </c>
      <c r="AG11456" s="2" t="s">
        <v>197</v>
      </c>
      <c r="AH11456" s="2" t="s">
        <v>1794</v>
      </c>
      <c r="AT11456" s="2" t="s">
        <v>197</v>
      </c>
    </row>
    <row r="11457" spans="2:46" ht="39.75" thickBot="1">
      <c r="B11457" s="87">
        <v>2940</v>
      </c>
      <c r="E11457" s="325">
        <v>11</v>
      </c>
      <c r="F11457" s="325" t="s">
        <v>42</v>
      </c>
      <c r="G11457" s="325">
        <v>2018</v>
      </c>
      <c r="H11457" s="325"/>
      <c r="L11457" s="4"/>
      <c r="N11457" s="3" t="s">
        <v>630</v>
      </c>
      <c r="P11457" s="325">
        <v>30</v>
      </c>
      <c r="Q11457" s="24">
        <v>30</v>
      </c>
      <c r="R11457" s="325">
        <v>4</v>
      </c>
      <c r="S11457" s="409" t="s">
        <v>3</v>
      </c>
      <c r="T11457" s="409" t="s">
        <v>44</v>
      </c>
      <c r="U11457" s="409" t="s">
        <v>36</v>
      </c>
      <c r="V11457" s="3" t="s">
        <v>36</v>
      </c>
      <c r="W11457" s="409"/>
      <c r="X11457" s="409" t="s">
        <v>655</v>
      </c>
      <c r="AA11457" s="441">
        <v>44.548499999999997</v>
      </c>
      <c r="AB11457" s="441">
        <v>-123.301177</v>
      </c>
      <c r="AC11457" s="409" t="s">
        <v>45</v>
      </c>
      <c r="AE11457" s="409" t="s">
        <v>135</v>
      </c>
      <c r="AF11457" s="1" t="str">
        <f>CONCATENATE("ex ", AE11457)</f>
        <v>ex Bellis perennis</v>
      </c>
      <c r="AG11457" s="2" t="s">
        <v>197</v>
      </c>
      <c r="AH11457" s="2" t="s">
        <v>1794</v>
      </c>
      <c r="AT11457" s="2" t="s">
        <v>197</v>
      </c>
    </row>
    <row r="11458" spans="2:46" ht="39.75" thickBot="1">
      <c r="B11458" s="87">
        <v>2941</v>
      </c>
      <c r="E11458" s="325">
        <v>11</v>
      </c>
      <c r="F11458" s="325" t="s">
        <v>42</v>
      </c>
      <c r="G11458" s="325">
        <v>2018</v>
      </c>
      <c r="H11458" s="325"/>
      <c r="L11458" s="4"/>
      <c r="N11458" s="3" t="s">
        <v>630</v>
      </c>
      <c r="P11458" s="325">
        <v>30</v>
      </c>
      <c r="Q11458" s="24">
        <v>30</v>
      </c>
      <c r="R11458" s="325">
        <v>5</v>
      </c>
      <c r="S11458" s="409" t="s">
        <v>3</v>
      </c>
      <c r="T11458" s="409" t="s">
        <v>44</v>
      </c>
      <c r="U11458" s="409" t="s">
        <v>36</v>
      </c>
      <c r="V11458" s="3" t="s">
        <v>36</v>
      </c>
      <c r="W11458" s="409"/>
      <c r="X11458" s="409" t="s">
        <v>655</v>
      </c>
      <c r="AA11458" s="441">
        <v>44.548499999999997</v>
      </c>
      <c r="AB11458" s="441">
        <v>-123.301177</v>
      </c>
      <c r="AC11458" s="409" t="s">
        <v>45</v>
      </c>
      <c r="AE11458" s="409" t="s">
        <v>135</v>
      </c>
      <c r="AF11458" s="1" t="str">
        <f>CONCATENATE("ex ", AE11458)</f>
        <v>ex Bellis perennis</v>
      </c>
      <c r="AG11458" s="2" t="s">
        <v>197</v>
      </c>
      <c r="AH11458" s="2" t="s">
        <v>1794</v>
      </c>
      <c r="AT11458" s="2" t="s">
        <v>197</v>
      </c>
    </row>
    <row r="11459" spans="2:46" ht="39.75" thickBot="1">
      <c r="B11459" s="87">
        <v>2942</v>
      </c>
      <c r="E11459" s="325">
        <v>11</v>
      </c>
      <c r="F11459" s="325" t="s">
        <v>42</v>
      </c>
      <c r="G11459" s="325">
        <v>2018</v>
      </c>
      <c r="H11459" s="325"/>
      <c r="L11459" s="4"/>
      <c r="N11459" s="3" t="s">
        <v>630</v>
      </c>
      <c r="P11459" s="325">
        <v>30</v>
      </c>
      <c r="Q11459" s="24">
        <v>30</v>
      </c>
      <c r="R11459" s="325">
        <v>6</v>
      </c>
      <c r="S11459" s="409" t="s">
        <v>3</v>
      </c>
      <c r="T11459" s="409" t="s">
        <v>44</v>
      </c>
      <c r="U11459" s="409" t="s">
        <v>36</v>
      </c>
      <c r="V11459" s="3" t="s">
        <v>36</v>
      </c>
      <c r="W11459" s="409"/>
      <c r="X11459" s="409" t="s">
        <v>655</v>
      </c>
      <c r="AA11459" s="441">
        <v>44.548499999999997</v>
      </c>
      <c r="AB11459" s="441">
        <v>-123.301177</v>
      </c>
      <c r="AC11459" s="409" t="s">
        <v>45</v>
      </c>
      <c r="AE11459" s="409" t="s">
        <v>135</v>
      </c>
      <c r="AF11459" s="1" t="str">
        <f>CONCATENATE("ex ", AE11459)</f>
        <v>ex Bellis perennis</v>
      </c>
      <c r="AG11459" s="2" t="s">
        <v>197</v>
      </c>
      <c r="AH11459" s="2" t="s">
        <v>1794</v>
      </c>
      <c r="AT11459" s="2" t="s">
        <v>197</v>
      </c>
    </row>
    <row r="11460" spans="2:46" ht="39.75" thickBot="1">
      <c r="B11460" s="87">
        <v>2943</v>
      </c>
      <c r="E11460" s="325">
        <v>11</v>
      </c>
      <c r="F11460" s="325" t="s">
        <v>42</v>
      </c>
      <c r="G11460" s="325">
        <v>2018</v>
      </c>
      <c r="H11460" s="325"/>
      <c r="L11460" s="4"/>
      <c r="N11460" s="3" t="s">
        <v>631</v>
      </c>
      <c r="P11460" s="325">
        <v>31</v>
      </c>
      <c r="Q11460" s="24">
        <v>31</v>
      </c>
      <c r="R11460" s="325">
        <v>1</v>
      </c>
      <c r="S11460" s="409" t="s">
        <v>3</v>
      </c>
      <c r="T11460" s="409" t="s">
        <v>44</v>
      </c>
      <c r="U11460" s="409" t="s">
        <v>36</v>
      </c>
      <c r="V11460" s="3" t="s">
        <v>36</v>
      </c>
      <c r="W11460" s="409"/>
      <c r="X11460" s="409" t="s">
        <v>662</v>
      </c>
      <c r="AA11460" s="441">
        <v>44.549359000000003</v>
      </c>
      <c r="AB11460" s="441">
        <v>-123.300533</v>
      </c>
      <c r="AC11460" s="409" t="s">
        <v>45</v>
      </c>
      <c r="AE11460" s="409"/>
      <c r="AF11460" s="1"/>
      <c r="AG11460" s="2" t="s">
        <v>197</v>
      </c>
      <c r="AH11460" s="2" t="s">
        <v>1794</v>
      </c>
      <c r="AT11460" s="2" t="s">
        <v>197</v>
      </c>
    </row>
    <row r="11461" spans="2:46" ht="39.75" thickBot="1">
      <c r="B11461" s="87">
        <v>2944</v>
      </c>
      <c r="E11461" s="325">
        <v>11</v>
      </c>
      <c r="F11461" s="325" t="s">
        <v>42</v>
      </c>
      <c r="G11461" s="325">
        <v>2018</v>
      </c>
      <c r="H11461" s="325"/>
      <c r="L11461" s="4"/>
      <c r="N11461" s="3" t="s">
        <v>631</v>
      </c>
      <c r="P11461" s="325">
        <v>31</v>
      </c>
      <c r="Q11461" s="24">
        <v>31</v>
      </c>
      <c r="R11461" s="325">
        <v>2</v>
      </c>
      <c r="S11461" s="409" t="s">
        <v>3</v>
      </c>
      <c r="T11461" s="409" t="s">
        <v>44</v>
      </c>
      <c r="U11461" s="409" t="s">
        <v>36</v>
      </c>
      <c r="V11461" s="3" t="s">
        <v>36</v>
      </c>
      <c r="W11461" s="409"/>
      <c r="X11461" s="409" t="s">
        <v>662</v>
      </c>
      <c r="AA11461" s="441">
        <v>44.549359000000003</v>
      </c>
      <c r="AB11461" s="441">
        <v>-123.300533</v>
      </c>
      <c r="AC11461" s="409" t="s">
        <v>45</v>
      </c>
      <c r="AE11461" s="409"/>
      <c r="AF11461" s="1"/>
      <c r="AG11461" s="2" t="s">
        <v>197</v>
      </c>
      <c r="AH11461" s="2" t="s">
        <v>1794</v>
      </c>
      <c r="AT11461" s="2" t="s">
        <v>197</v>
      </c>
    </row>
    <row r="11462" spans="2:46" ht="39.75" thickBot="1">
      <c r="B11462" s="87">
        <v>2945</v>
      </c>
      <c r="E11462" s="325">
        <v>11</v>
      </c>
      <c r="F11462" s="325" t="s">
        <v>42</v>
      </c>
      <c r="G11462" s="325">
        <v>2018</v>
      </c>
      <c r="H11462" s="325"/>
      <c r="L11462" s="4"/>
      <c r="N11462" s="3" t="s">
        <v>631</v>
      </c>
      <c r="P11462" s="325">
        <v>31</v>
      </c>
      <c r="Q11462" s="24">
        <v>31</v>
      </c>
      <c r="R11462" s="325">
        <v>3</v>
      </c>
      <c r="S11462" s="409" t="s">
        <v>3</v>
      </c>
      <c r="T11462" s="409" t="s">
        <v>44</v>
      </c>
      <c r="U11462" s="409" t="s">
        <v>36</v>
      </c>
      <c r="V11462" s="3" t="s">
        <v>36</v>
      </c>
      <c r="W11462" s="409"/>
      <c r="X11462" s="409" t="s">
        <v>662</v>
      </c>
      <c r="AA11462" s="441">
        <v>44.549359000000003</v>
      </c>
      <c r="AB11462" s="441">
        <v>-123.300533</v>
      </c>
      <c r="AC11462" s="409" t="s">
        <v>45</v>
      </c>
      <c r="AE11462" s="409"/>
      <c r="AF11462" s="1"/>
      <c r="AG11462" s="2" t="s">
        <v>197</v>
      </c>
      <c r="AH11462" s="2" t="s">
        <v>1794</v>
      </c>
      <c r="AT11462" s="2" t="s">
        <v>197</v>
      </c>
    </row>
    <row r="11463" spans="2:46" ht="39.75" thickBot="1">
      <c r="B11463" s="87">
        <v>2946</v>
      </c>
      <c r="E11463" s="325">
        <v>11</v>
      </c>
      <c r="F11463" s="325" t="s">
        <v>42</v>
      </c>
      <c r="G11463" s="325">
        <v>2018</v>
      </c>
      <c r="H11463" s="325"/>
      <c r="L11463" s="4"/>
      <c r="N11463" s="3" t="s">
        <v>631</v>
      </c>
      <c r="P11463" s="325">
        <v>31</v>
      </c>
      <c r="Q11463" s="24">
        <v>31</v>
      </c>
      <c r="R11463" s="325">
        <v>4</v>
      </c>
      <c r="S11463" s="409" t="s">
        <v>3</v>
      </c>
      <c r="T11463" s="409" t="s">
        <v>44</v>
      </c>
      <c r="U11463" s="409" t="s">
        <v>36</v>
      </c>
      <c r="V11463" s="3" t="s">
        <v>36</v>
      </c>
      <c r="W11463" s="409"/>
      <c r="X11463" s="409" t="s">
        <v>662</v>
      </c>
      <c r="AA11463" s="441">
        <v>44.549359000000003</v>
      </c>
      <c r="AB11463" s="441">
        <v>-123.300533</v>
      </c>
      <c r="AC11463" s="409" t="s">
        <v>45</v>
      </c>
      <c r="AE11463" s="409"/>
      <c r="AF11463" s="1"/>
      <c r="AG11463" s="2" t="s">
        <v>197</v>
      </c>
      <c r="AH11463" s="2" t="s">
        <v>1794</v>
      </c>
      <c r="AT11463" s="2" t="s">
        <v>197</v>
      </c>
    </row>
    <row r="11464" spans="2:46" ht="39.75" thickBot="1">
      <c r="B11464" s="87">
        <v>2947</v>
      </c>
      <c r="E11464" s="325">
        <v>11</v>
      </c>
      <c r="F11464" s="325" t="s">
        <v>42</v>
      </c>
      <c r="G11464" s="325">
        <v>2018</v>
      </c>
      <c r="H11464" s="325"/>
      <c r="L11464" s="4"/>
      <c r="N11464" s="3" t="s">
        <v>631</v>
      </c>
      <c r="P11464" s="325">
        <v>31</v>
      </c>
      <c r="Q11464" s="24">
        <v>31</v>
      </c>
      <c r="R11464" s="325">
        <v>5</v>
      </c>
      <c r="S11464" s="409" t="s">
        <v>3</v>
      </c>
      <c r="T11464" s="409" t="s">
        <v>44</v>
      </c>
      <c r="U11464" s="409" t="s">
        <v>36</v>
      </c>
      <c r="V11464" s="3" t="s">
        <v>36</v>
      </c>
      <c r="W11464" s="409"/>
      <c r="X11464" s="409" t="s">
        <v>662</v>
      </c>
      <c r="AA11464" s="441">
        <v>44.549359000000003</v>
      </c>
      <c r="AB11464" s="441">
        <v>-123.300533</v>
      </c>
      <c r="AC11464" s="409" t="s">
        <v>45</v>
      </c>
      <c r="AE11464" s="409"/>
      <c r="AF11464" s="1"/>
      <c r="AG11464" s="2" t="s">
        <v>197</v>
      </c>
      <c r="AH11464" s="2" t="s">
        <v>1794</v>
      </c>
      <c r="AT11464" s="2" t="s">
        <v>197</v>
      </c>
    </row>
    <row r="11465" spans="2:46" ht="39.75" thickBot="1">
      <c r="B11465" s="87">
        <v>2948</v>
      </c>
      <c r="E11465" s="325">
        <v>11</v>
      </c>
      <c r="F11465" s="325" t="s">
        <v>42</v>
      </c>
      <c r="G11465" s="325">
        <v>2018</v>
      </c>
      <c r="H11465" s="325"/>
      <c r="L11465" s="4"/>
      <c r="N11465" s="3" t="s">
        <v>631</v>
      </c>
      <c r="P11465" s="325">
        <v>31</v>
      </c>
      <c r="Q11465" s="24">
        <v>31</v>
      </c>
      <c r="R11465" s="325">
        <v>6</v>
      </c>
      <c r="S11465" s="409" t="s">
        <v>3</v>
      </c>
      <c r="T11465" s="409" t="s">
        <v>44</v>
      </c>
      <c r="U11465" s="409" t="s">
        <v>36</v>
      </c>
      <c r="V11465" s="3" t="s">
        <v>36</v>
      </c>
      <c r="W11465" s="409"/>
      <c r="X11465" s="409" t="s">
        <v>662</v>
      </c>
      <c r="AA11465" s="441">
        <v>44.549359000000003</v>
      </c>
      <c r="AB11465" s="441">
        <v>-123.300533</v>
      </c>
      <c r="AC11465" s="409" t="s">
        <v>45</v>
      </c>
      <c r="AE11465" s="409"/>
      <c r="AF11465" s="1"/>
      <c r="AG11465" s="2" t="s">
        <v>197</v>
      </c>
      <c r="AH11465" s="2" t="s">
        <v>1794</v>
      </c>
      <c r="AT11465" s="2" t="s">
        <v>197</v>
      </c>
    </row>
    <row r="11466" spans="2:46" ht="39.75" thickBot="1">
      <c r="B11466" s="87">
        <v>2949</v>
      </c>
      <c r="E11466" s="325">
        <v>11</v>
      </c>
      <c r="F11466" s="325" t="s">
        <v>42</v>
      </c>
      <c r="G11466" s="325">
        <v>2018</v>
      </c>
      <c r="H11466" s="325"/>
      <c r="L11466" s="4"/>
      <c r="N11466" s="3" t="s">
        <v>632</v>
      </c>
      <c r="P11466" s="325">
        <v>32</v>
      </c>
      <c r="Q11466" s="24">
        <v>32</v>
      </c>
      <c r="R11466" s="325">
        <v>1</v>
      </c>
      <c r="S11466" s="409" t="s">
        <v>3</v>
      </c>
      <c r="T11466" s="409" t="s">
        <v>44</v>
      </c>
      <c r="U11466" s="409" t="s">
        <v>36</v>
      </c>
      <c r="V11466" s="3" t="s">
        <v>36</v>
      </c>
      <c r="W11466" s="409"/>
      <c r="X11466" s="409" t="s">
        <v>655</v>
      </c>
      <c r="AA11466" s="441">
        <v>44.547243000000002</v>
      </c>
      <c r="AB11466" s="441">
        <v>-123.301346</v>
      </c>
      <c r="AC11466" s="409" t="s">
        <v>45</v>
      </c>
      <c r="AE11466" s="409" t="s">
        <v>656</v>
      </c>
      <c r="AF11466" s="1" t="str">
        <f>CONCATENATE("ex ", AE11466)</f>
        <v>ex Rosa nutkana</v>
      </c>
      <c r="AG11466" s="2" t="s">
        <v>197</v>
      </c>
      <c r="AH11466" s="2" t="s">
        <v>1794</v>
      </c>
      <c r="AT11466" s="2" t="s">
        <v>197</v>
      </c>
    </row>
    <row r="11467" spans="2:46" ht="39.75" thickBot="1">
      <c r="B11467" s="87">
        <v>2950</v>
      </c>
      <c r="E11467" s="325">
        <v>11</v>
      </c>
      <c r="F11467" s="325" t="s">
        <v>42</v>
      </c>
      <c r="G11467" s="325">
        <v>2018</v>
      </c>
      <c r="H11467" s="325"/>
      <c r="L11467" s="4"/>
      <c r="N11467" s="3" t="s">
        <v>632</v>
      </c>
      <c r="P11467" s="325">
        <v>32</v>
      </c>
      <c r="Q11467" s="24">
        <v>32</v>
      </c>
      <c r="R11467" s="325">
        <v>2</v>
      </c>
      <c r="S11467" s="409" t="s">
        <v>3</v>
      </c>
      <c r="T11467" s="409" t="s">
        <v>44</v>
      </c>
      <c r="U11467" s="409" t="s">
        <v>36</v>
      </c>
      <c r="V11467" s="3" t="s">
        <v>36</v>
      </c>
      <c r="W11467" s="409"/>
      <c r="X11467" s="409" t="s">
        <v>655</v>
      </c>
      <c r="AA11467" s="441">
        <v>44.547243000000002</v>
      </c>
      <c r="AB11467" s="441">
        <v>-123.301346</v>
      </c>
      <c r="AC11467" s="409" t="s">
        <v>45</v>
      </c>
      <c r="AE11467" s="409" t="s">
        <v>656</v>
      </c>
      <c r="AF11467" s="1" t="str">
        <f>CONCATENATE("ex ", AE11467)</f>
        <v>ex Rosa nutkana</v>
      </c>
      <c r="AG11467" s="2" t="s">
        <v>197</v>
      </c>
      <c r="AH11467" s="2" t="s">
        <v>1794</v>
      </c>
      <c r="AT11467" s="2" t="s">
        <v>197</v>
      </c>
    </row>
    <row r="11468" spans="2:46" ht="39.75" thickBot="1">
      <c r="B11468" s="87">
        <v>2951</v>
      </c>
      <c r="E11468" s="325">
        <v>11</v>
      </c>
      <c r="F11468" s="325" t="s">
        <v>42</v>
      </c>
      <c r="G11468" s="325">
        <v>2018</v>
      </c>
      <c r="H11468" s="325"/>
      <c r="L11468" s="4"/>
      <c r="N11468" s="3" t="s">
        <v>632</v>
      </c>
      <c r="P11468" s="325">
        <v>32</v>
      </c>
      <c r="Q11468" s="24">
        <v>32</v>
      </c>
      <c r="R11468" s="325">
        <v>3</v>
      </c>
      <c r="S11468" s="409" t="s">
        <v>3</v>
      </c>
      <c r="T11468" s="409" t="s">
        <v>44</v>
      </c>
      <c r="U11468" s="409" t="s">
        <v>36</v>
      </c>
      <c r="V11468" s="3" t="s">
        <v>36</v>
      </c>
      <c r="W11468" s="409"/>
      <c r="X11468" s="409" t="s">
        <v>655</v>
      </c>
      <c r="AA11468" s="441">
        <v>44.547243000000002</v>
      </c>
      <c r="AB11468" s="441">
        <v>-123.301346</v>
      </c>
      <c r="AC11468" s="409" t="s">
        <v>45</v>
      </c>
      <c r="AE11468" s="409" t="s">
        <v>656</v>
      </c>
      <c r="AF11468" s="1" t="str">
        <f>CONCATENATE("ex ", AE11468)</f>
        <v>ex Rosa nutkana</v>
      </c>
      <c r="AG11468" s="2" t="s">
        <v>197</v>
      </c>
      <c r="AH11468" s="2" t="s">
        <v>1794</v>
      </c>
      <c r="AT11468" s="2" t="s">
        <v>197</v>
      </c>
    </row>
    <row r="11469" spans="2:46" ht="39.75" thickBot="1">
      <c r="B11469" s="87">
        <v>2952</v>
      </c>
      <c r="E11469" s="325">
        <v>11</v>
      </c>
      <c r="F11469" s="325" t="s">
        <v>42</v>
      </c>
      <c r="G11469" s="325">
        <v>2018</v>
      </c>
      <c r="H11469" s="325"/>
      <c r="L11469" s="4"/>
      <c r="N11469" s="3" t="s">
        <v>632</v>
      </c>
      <c r="P11469" s="325">
        <v>32</v>
      </c>
      <c r="Q11469" s="24">
        <v>32</v>
      </c>
      <c r="R11469" s="325">
        <v>4</v>
      </c>
      <c r="S11469" s="409" t="s">
        <v>3</v>
      </c>
      <c r="T11469" s="409" t="s">
        <v>44</v>
      </c>
      <c r="U11469" s="409" t="s">
        <v>36</v>
      </c>
      <c r="V11469" s="3" t="s">
        <v>36</v>
      </c>
      <c r="W11469" s="409"/>
      <c r="X11469" s="409" t="s">
        <v>655</v>
      </c>
      <c r="AA11469" s="441">
        <v>44.547243000000002</v>
      </c>
      <c r="AB11469" s="441">
        <v>-123.301346</v>
      </c>
      <c r="AC11469" s="409" t="s">
        <v>45</v>
      </c>
      <c r="AE11469" s="409" t="s">
        <v>656</v>
      </c>
      <c r="AF11469" s="1" t="str">
        <f>CONCATENATE("ex ", AE11469)</f>
        <v>ex Rosa nutkana</v>
      </c>
      <c r="AG11469" s="2" t="s">
        <v>197</v>
      </c>
      <c r="AH11469" s="2" t="s">
        <v>1794</v>
      </c>
      <c r="AT11469" s="2" t="s">
        <v>197</v>
      </c>
    </row>
    <row r="11470" spans="2:46" ht="39.75" thickBot="1">
      <c r="B11470" s="87">
        <v>2953</v>
      </c>
      <c r="E11470" s="325">
        <v>11</v>
      </c>
      <c r="F11470" s="325" t="s">
        <v>42</v>
      </c>
      <c r="G11470" s="325">
        <v>2018</v>
      </c>
      <c r="H11470" s="325"/>
      <c r="L11470" s="4"/>
      <c r="N11470" s="3" t="s">
        <v>632</v>
      </c>
      <c r="P11470" s="325">
        <v>32</v>
      </c>
      <c r="Q11470" s="24">
        <v>32</v>
      </c>
      <c r="R11470" s="325">
        <v>5</v>
      </c>
      <c r="S11470" s="409" t="s">
        <v>3</v>
      </c>
      <c r="T11470" s="409" t="s">
        <v>44</v>
      </c>
      <c r="U11470" s="409" t="s">
        <v>36</v>
      </c>
      <c r="V11470" s="3" t="s">
        <v>36</v>
      </c>
      <c r="W11470" s="409"/>
      <c r="X11470" s="409" t="s">
        <v>655</v>
      </c>
      <c r="AA11470" s="441">
        <v>44.547243000000002</v>
      </c>
      <c r="AB11470" s="441">
        <v>-123.301346</v>
      </c>
      <c r="AC11470" s="409" t="s">
        <v>45</v>
      </c>
      <c r="AE11470" s="409" t="s">
        <v>656</v>
      </c>
      <c r="AF11470" s="1" t="str">
        <f>CONCATENATE("ex ", AE11470)</f>
        <v>ex Rosa nutkana</v>
      </c>
      <c r="AG11470" s="2" t="s">
        <v>197</v>
      </c>
      <c r="AH11470" s="2" t="s">
        <v>1794</v>
      </c>
      <c r="AT11470" s="2" t="s">
        <v>197</v>
      </c>
    </row>
    <row r="11471" spans="2:46" ht="39.75" thickBot="1">
      <c r="B11471" s="87">
        <v>2954</v>
      </c>
      <c r="E11471" s="325">
        <v>11</v>
      </c>
      <c r="F11471" s="325" t="s">
        <v>42</v>
      </c>
      <c r="G11471" s="325">
        <v>2018</v>
      </c>
      <c r="H11471" s="325"/>
      <c r="L11471" s="4"/>
      <c r="N11471" s="3" t="s">
        <v>632</v>
      </c>
      <c r="P11471" s="325">
        <v>32</v>
      </c>
      <c r="Q11471" s="24">
        <v>32</v>
      </c>
      <c r="R11471" s="325">
        <v>6</v>
      </c>
      <c r="S11471" s="409" t="s">
        <v>3</v>
      </c>
      <c r="T11471" s="409" t="s">
        <v>44</v>
      </c>
      <c r="U11471" s="409" t="s">
        <v>36</v>
      </c>
      <c r="V11471" s="3" t="s">
        <v>36</v>
      </c>
      <c r="W11471" s="409"/>
      <c r="X11471" s="409" t="s">
        <v>655</v>
      </c>
      <c r="AA11471" s="441">
        <v>44.547243000000002</v>
      </c>
      <c r="AB11471" s="441">
        <v>-123.301346</v>
      </c>
      <c r="AC11471" s="409" t="s">
        <v>45</v>
      </c>
      <c r="AE11471" s="409" t="s">
        <v>656</v>
      </c>
      <c r="AF11471" s="1" t="str">
        <f>CONCATENATE("ex ", AE11471)</f>
        <v>ex Rosa nutkana</v>
      </c>
      <c r="AG11471" s="2" t="s">
        <v>197</v>
      </c>
      <c r="AH11471" s="2" t="s">
        <v>1794</v>
      </c>
      <c r="AT11471" s="2" t="s">
        <v>197</v>
      </c>
    </row>
    <row r="11472" spans="2:46" ht="52.5" thickBot="1">
      <c r="B11472" s="87">
        <v>4255</v>
      </c>
      <c r="E11472" s="325">
        <v>12</v>
      </c>
      <c r="F11472" s="325" t="s">
        <v>42</v>
      </c>
      <c r="G11472" s="325">
        <v>2018</v>
      </c>
      <c r="H11472" s="325"/>
      <c r="L11472" s="4"/>
      <c r="N11472" s="3" t="s">
        <v>950</v>
      </c>
      <c r="P11472" s="325">
        <v>33</v>
      </c>
      <c r="Q11472" s="24">
        <v>33</v>
      </c>
      <c r="R11472" s="325">
        <v>1</v>
      </c>
      <c r="S11472" s="409" t="s">
        <v>3</v>
      </c>
      <c r="T11472" s="409" t="s">
        <v>44</v>
      </c>
      <c r="U11472" s="409" t="s">
        <v>36</v>
      </c>
      <c r="V11472" s="3" t="s">
        <v>36</v>
      </c>
      <c r="W11472" s="409"/>
      <c r="X11472" s="409" t="s">
        <v>951</v>
      </c>
      <c r="AA11472" s="444">
        <v>44.711554999999997</v>
      </c>
      <c r="AB11472" s="444">
        <v>-123.36592400000001</v>
      </c>
      <c r="AC11472" s="409" t="s">
        <v>45</v>
      </c>
      <c r="AE11472" s="409" t="s">
        <v>839</v>
      </c>
      <c r="AF11472" s="1" t="str">
        <f>CONCATENATE("ex ", AE11472)</f>
        <v>ex Vicia</v>
      </c>
      <c r="AG11472" s="2" t="s">
        <v>197</v>
      </c>
      <c r="AH11472" s="2" t="s">
        <v>1794</v>
      </c>
      <c r="AT11472" s="2" t="s">
        <v>197</v>
      </c>
    </row>
    <row r="11473" spans="1:46" ht="52.5" thickBot="1">
      <c r="B11473" s="87">
        <v>4256</v>
      </c>
      <c r="E11473" s="325">
        <v>12</v>
      </c>
      <c r="F11473" s="325" t="s">
        <v>42</v>
      </c>
      <c r="G11473" s="325">
        <v>2018</v>
      </c>
      <c r="H11473" s="325"/>
      <c r="L11473" s="4"/>
      <c r="N11473" s="3" t="s">
        <v>950</v>
      </c>
      <c r="P11473" s="325">
        <v>33</v>
      </c>
      <c r="Q11473" s="24">
        <v>33</v>
      </c>
      <c r="R11473" s="325">
        <v>2</v>
      </c>
      <c r="S11473" s="409" t="s">
        <v>3</v>
      </c>
      <c r="T11473" s="409" t="s">
        <v>44</v>
      </c>
      <c r="U11473" s="409" t="s">
        <v>36</v>
      </c>
      <c r="V11473" s="3" t="s">
        <v>36</v>
      </c>
      <c r="W11473" s="409"/>
      <c r="X11473" s="409" t="s">
        <v>951</v>
      </c>
      <c r="AA11473" s="444">
        <v>44.711554999999997</v>
      </c>
      <c r="AB11473" s="444">
        <v>-123.36592400000001</v>
      </c>
      <c r="AC11473" s="409" t="s">
        <v>45</v>
      </c>
      <c r="AE11473" s="409" t="s">
        <v>839</v>
      </c>
      <c r="AF11473" s="1" t="str">
        <f>CONCATENATE("ex ", AE11473)</f>
        <v>ex Vicia</v>
      </c>
      <c r="AG11473" s="2" t="s">
        <v>197</v>
      </c>
      <c r="AH11473" s="2" t="s">
        <v>1794</v>
      </c>
      <c r="AT11473" s="2" t="s">
        <v>197</v>
      </c>
    </row>
    <row r="11474" spans="1:46" ht="52.5" thickBot="1">
      <c r="B11474" s="87">
        <v>4257</v>
      </c>
      <c r="E11474" s="325">
        <v>12</v>
      </c>
      <c r="F11474" s="325" t="s">
        <v>42</v>
      </c>
      <c r="G11474" s="325">
        <v>2018</v>
      </c>
      <c r="H11474" s="325"/>
      <c r="L11474" s="4"/>
      <c r="N11474" s="3" t="s">
        <v>950</v>
      </c>
      <c r="P11474" s="325">
        <v>33</v>
      </c>
      <c r="Q11474" s="24">
        <v>33</v>
      </c>
      <c r="R11474" s="325">
        <v>3</v>
      </c>
      <c r="S11474" s="409" t="s">
        <v>3</v>
      </c>
      <c r="T11474" s="409" t="s">
        <v>44</v>
      </c>
      <c r="U11474" s="409" t="s">
        <v>36</v>
      </c>
      <c r="V11474" s="3" t="s">
        <v>36</v>
      </c>
      <c r="W11474" s="409"/>
      <c r="X11474" s="409" t="s">
        <v>951</v>
      </c>
      <c r="AA11474" s="444">
        <v>44.711554999999997</v>
      </c>
      <c r="AB11474" s="444">
        <v>-123.36592400000001</v>
      </c>
      <c r="AC11474" s="409" t="s">
        <v>45</v>
      </c>
      <c r="AE11474" s="409" t="s">
        <v>839</v>
      </c>
      <c r="AF11474" s="1" t="str">
        <f>CONCATENATE("ex ", AE11474)</f>
        <v>ex Vicia</v>
      </c>
      <c r="AG11474" s="2" t="s">
        <v>197</v>
      </c>
      <c r="AH11474" s="2" t="s">
        <v>1794</v>
      </c>
      <c r="AT11474" s="2" t="s">
        <v>197</v>
      </c>
    </row>
    <row r="11475" spans="1:46" ht="65.25" thickBot="1">
      <c r="B11475" s="87">
        <v>4258</v>
      </c>
      <c r="E11475" s="325">
        <v>12</v>
      </c>
      <c r="F11475" s="325" t="s">
        <v>42</v>
      </c>
      <c r="G11475" s="325">
        <v>2018</v>
      </c>
      <c r="H11475" s="325"/>
      <c r="L11475" s="4"/>
      <c r="N11475" s="3" t="s">
        <v>950</v>
      </c>
      <c r="P11475" s="325">
        <v>33</v>
      </c>
      <c r="Q11475" s="24">
        <v>33</v>
      </c>
      <c r="R11475" s="325">
        <v>4</v>
      </c>
      <c r="S11475" s="409" t="s">
        <v>3</v>
      </c>
      <c r="T11475" s="409" t="s">
        <v>44</v>
      </c>
      <c r="U11475" s="409" t="s">
        <v>36</v>
      </c>
      <c r="V11475" s="3" t="s">
        <v>36</v>
      </c>
      <c r="W11475" s="409"/>
      <c r="X11475" s="409" t="s">
        <v>951</v>
      </c>
      <c r="AA11475" s="444">
        <v>44.711554999999997</v>
      </c>
      <c r="AB11475" s="444">
        <v>-123.36592400000001</v>
      </c>
      <c r="AC11475" s="409" t="s">
        <v>45</v>
      </c>
      <c r="AE11475" s="409" t="s">
        <v>839</v>
      </c>
      <c r="AF11475" s="1" t="str">
        <f>CONCATENATE("ex ", AE11475)</f>
        <v>ex Vicia</v>
      </c>
      <c r="AG11475" s="2" t="s">
        <v>197</v>
      </c>
      <c r="AH11475" s="2" t="s">
        <v>1794</v>
      </c>
      <c r="AT11475" s="2" t="s">
        <v>197</v>
      </c>
    </row>
    <row r="11476" spans="1:46" ht="52.5" thickBot="1">
      <c r="B11476" s="87">
        <v>4259</v>
      </c>
      <c r="E11476" s="325">
        <v>12</v>
      </c>
      <c r="F11476" s="325" t="s">
        <v>42</v>
      </c>
      <c r="G11476" s="325">
        <v>2018</v>
      </c>
      <c r="H11476" s="325"/>
      <c r="L11476" s="4"/>
      <c r="N11476" s="3" t="s">
        <v>950</v>
      </c>
      <c r="P11476" s="325">
        <v>33</v>
      </c>
      <c r="Q11476" s="24">
        <v>33</v>
      </c>
      <c r="R11476" s="325">
        <v>5</v>
      </c>
      <c r="S11476" s="409" t="s">
        <v>3</v>
      </c>
      <c r="T11476" s="409" t="s">
        <v>44</v>
      </c>
      <c r="U11476" s="409" t="s">
        <v>36</v>
      </c>
      <c r="V11476" s="3" t="s">
        <v>36</v>
      </c>
      <c r="W11476" s="409"/>
      <c r="X11476" s="409" t="s">
        <v>951</v>
      </c>
      <c r="AA11476" s="444">
        <v>44.711554999999997</v>
      </c>
      <c r="AB11476" s="444">
        <v>-123.36592400000001</v>
      </c>
      <c r="AC11476" s="409" t="s">
        <v>45</v>
      </c>
      <c r="AE11476" s="409" t="s">
        <v>839</v>
      </c>
      <c r="AF11476" s="1" t="str">
        <f>CONCATENATE("ex ", AE11476)</f>
        <v>ex Vicia</v>
      </c>
      <c r="AG11476" s="2" t="s">
        <v>197</v>
      </c>
      <c r="AH11476" s="2" t="s">
        <v>1794</v>
      </c>
      <c r="AT11476" s="2" t="s">
        <v>197</v>
      </c>
    </row>
    <row r="11477" spans="1:46" ht="52.5" thickBot="1">
      <c r="B11477" s="87">
        <v>4260</v>
      </c>
      <c r="E11477" s="325">
        <v>12</v>
      </c>
      <c r="F11477" s="325" t="s">
        <v>42</v>
      </c>
      <c r="G11477" s="325">
        <v>2018</v>
      </c>
      <c r="H11477" s="325"/>
      <c r="L11477" s="4"/>
      <c r="N11477" s="3" t="s">
        <v>950</v>
      </c>
      <c r="P11477" s="325">
        <v>33</v>
      </c>
      <c r="Q11477" s="24">
        <v>33</v>
      </c>
      <c r="R11477" s="325">
        <v>6</v>
      </c>
      <c r="S11477" s="409" t="s">
        <v>3</v>
      </c>
      <c r="T11477" s="409" t="s">
        <v>44</v>
      </c>
      <c r="U11477" s="409" t="s">
        <v>36</v>
      </c>
      <c r="V11477" s="3" t="s">
        <v>36</v>
      </c>
      <c r="W11477" s="409"/>
      <c r="X11477" s="409" t="s">
        <v>951</v>
      </c>
      <c r="AA11477" s="444">
        <v>44.711554999999997</v>
      </c>
      <c r="AB11477" s="444">
        <v>-123.36592400000001</v>
      </c>
      <c r="AC11477" s="409" t="s">
        <v>45</v>
      </c>
      <c r="AE11477" s="409" t="s">
        <v>839</v>
      </c>
      <c r="AF11477" s="1" t="str">
        <f>CONCATENATE("ex ", AE11477)</f>
        <v>ex Vicia</v>
      </c>
      <c r="AG11477" s="2" t="s">
        <v>197</v>
      </c>
      <c r="AH11477" s="2" t="s">
        <v>1794</v>
      </c>
      <c r="AT11477" s="2" t="s">
        <v>197</v>
      </c>
    </row>
    <row r="11478" spans="1:46" ht="52.5" thickBot="1">
      <c r="B11478" s="87">
        <v>4261</v>
      </c>
      <c r="E11478" s="325">
        <v>13</v>
      </c>
      <c r="F11478" s="325" t="s">
        <v>42</v>
      </c>
      <c r="G11478" s="325">
        <v>2018</v>
      </c>
      <c r="H11478" s="325"/>
      <c r="L11478" s="4"/>
      <c r="N11478" s="3" t="s">
        <v>952</v>
      </c>
      <c r="P11478" s="325">
        <v>34</v>
      </c>
      <c r="Q11478" s="24">
        <v>34</v>
      </c>
      <c r="R11478" s="325">
        <v>1</v>
      </c>
      <c r="S11478" s="409" t="s">
        <v>3</v>
      </c>
      <c r="T11478" s="409" t="s">
        <v>44</v>
      </c>
      <c r="U11478" s="409" t="s">
        <v>36</v>
      </c>
      <c r="V11478" s="3" t="s">
        <v>36</v>
      </c>
      <c r="W11478" s="409"/>
      <c r="X11478" s="409" t="s">
        <v>951</v>
      </c>
      <c r="AA11478" s="444">
        <v>44.711554999999997</v>
      </c>
      <c r="AB11478" s="444">
        <v>-123.36592400000001</v>
      </c>
      <c r="AC11478" s="409" t="s">
        <v>45</v>
      </c>
      <c r="AE11478" s="409" t="s">
        <v>641</v>
      </c>
      <c r="AF11478" s="1" t="str">
        <f>CONCATENATE("ex ", AE11478)</f>
        <v>ex Raphanus sativus</v>
      </c>
      <c r="AG11478" s="2" t="s">
        <v>197</v>
      </c>
      <c r="AH11478" s="2" t="s">
        <v>1794</v>
      </c>
      <c r="AT11478" s="2" t="s">
        <v>197</v>
      </c>
    </row>
    <row r="11479" spans="1:46" ht="52.5" thickBot="1">
      <c r="B11479" s="87">
        <v>4262</v>
      </c>
      <c r="E11479" s="325">
        <v>13</v>
      </c>
      <c r="F11479" s="325" t="s">
        <v>42</v>
      </c>
      <c r="G11479" s="325">
        <v>2018</v>
      </c>
      <c r="H11479" s="325"/>
      <c r="L11479" s="4"/>
      <c r="N11479" s="3" t="s">
        <v>952</v>
      </c>
      <c r="P11479" s="325">
        <v>34</v>
      </c>
      <c r="Q11479" s="24">
        <v>34</v>
      </c>
      <c r="R11479" s="325">
        <v>2</v>
      </c>
      <c r="S11479" s="409" t="s">
        <v>3</v>
      </c>
      <c r="T11479" s="409" t="s">
        <v>44</v>
      </c>
      <c r="U11479" s="409" t="s">
        <v>36</v>
      </c>
      <c r="V11479" s="3" t="s">
        <v>36</v>
      </c>
      <c r="W11479" s="409"/>
      <c r="X11479" s="409" t="s">
        <v>951</v>
      </c>
      <c r="AA11479" s="444">
        <v>44.711554999999997</v>
      </c>
      <c r="AB11479" s="444">
        <v>-123.36592400000001</v>
      </c>
      <c r="AC11479" s="409" t="s">
        <v>45</v>
      </c>
      <c r="AE11479" s="409" t="s">
        <v>641</v>
      </c>
      <c r="AF11479" s="1" t="str">
        <f>CONCATENATE("ex ", AE11479)</f>
        <v>ex Raphanus sativus</v>
      </c>
      <c r="AG11479" s="2" t="s">
        <v>197</v>
      </c>
      <c r="AH11479" s="2" t="s">
        <v>1794</v>
      </c>
      <c r="AT11479" s="2" t="s">
        <v>197</v>
      </c>
    </row>
    <row r="11480" spans="1:46" ht="52.5" thickBot="1">
      <c r="B11480" s="87">
        <v>4263</v>
      </c>
      <c r="E11480" s="325">
        <v>13</v>
      </c>
      <c r="F11480" s="325" t="s">
        <v>42</v>
      </c>
      <c r="G11480" s="325">
        <v>2018</v>
      </c>
      <c r="H11480" s="325"/>
      <c r="L11480" s="4"/>
      <c r="N11480" s="3" t="s">
        <v>952</v>
      </c>
      <c r="P11480" s="325">
        <v>34</v>
      </c>
      <c r="Q11480" s="24">
        <v>34</v>
      </c>
      <c r="R11480" s="325">
        <v>3</v>
      </c>
      <c r="S11480" s="409" t="s">
        <v>3</v>
      </c>
      <c r="T11480" s="409" t="s">
        <v>44</v>
      </c>
      <c r="U11480" s="409" t="s">
        <v>36</v>
      </c>
      <c r="V11480" s="3" t="s">
        <v>36</v>
      </c>
      <c r="W11480" s="409"/>
      <c r="X11480" s="409" t="s">
        <v>951</v>
      </c>
      <c r="AA11480" s="444">
        <v>44.711554999999997</v>
      </c>
      <c r="AB11480" s="444">
        <v>-123.36592400000001</v>
      </c>
      <c r="AC11480" s="409" t="s">
        <v>45</v>
      </c>
      <c r="AE11480" s="409" t="s">
        <v>641</v>
      </c>
      <c r="AF11480" s="1" t="str">
        <f>CONCATENATE("ex ", AE11480)</f>
        <v>ex Raphanus sativus</v>
      </c>
      <c r="AG11480" s="2" t="s">
        <v>197</v>
      </c>
      <c r="AH11480" s="2" t="s">
        <v>1794</v>
      </c>
      <c r="AT11480" s="2" t="s">
        <v>197</v>
      </c>
    </row>
    <row r="11481" spans="1:46" ht="52.5" thickBot="1">
      <c r="A11481" s="14"/>
      <c r="B11481" s="87">
        <v>4264</v>
      </c>
      <c r="E11481" s="325">
        <v>13</v>
      </c>
      <c r="F11481" s="325" t="s">
        <v>42</v>
      </c>
      <c r="G11481" s="325">
        <v>2018</v>
      </c>
      <c r="H11481" s="325"/>
      <c r="L11481" s="4"/>
      <c r="N11481" s="3" t="s">
        <v>952</v>
      </c>
      <c r="P11481" s="325">
        <v>34</v>
      </c>
      <c r="Q11481" s="24">
        <v>34</v>
      </c>
      <c r="R11481" s="325">
        <v>4</v>
      </c>
      <c r="S11481" s="409" t="s">
        <v>3</v>
      </c>
      <c r="T11481" s="409" t="s">
        <v>44</v>
      </c>
      <c r="U11481" s="409" t="s">
        <v>36</v>
      </c>
      <c r="V11481" s="3" t="s">
        <v>36</v>
      </c>
      <c r="W11481" s="409"/>
      <c r="X11481" s="409" t="s">
        <v>951</v>
      </c>
      <c r="AA11481" s="444">
        <v>44.711554999999997</v>
      </c>
      <c r="AB11481" s="444">
        <v>-123.36592400000001</v>
      </c>
      <c r="AC11481" s="409" t="s">
        <v>45</v>
      </c>
      <c r="AE11481" s="409" t="s">
        <v>641</v>
      </c>
      <c r="AF11481" s="1" t="str">
        <f>CONCATENATE("ex ", AE11481)</f>
        <v>ex Raphanus sativus</v>
      </c>
      <c r="AG11481" s="2" t="s">
        <v>197</v>
      </c>
      <c r="AH11481" s="2" t="s">
        <v>1794</v>
      </c>
      <c r="AT11481" s="2" t="s">
        <v>197</v>
      </c>
    </row>
    <row r="11482" spans="1:46" ht="78" thickBot="1">
      <c r="B11482" s="87">
        <v>4265</v>
      </c>
      <c r="E11482" s="325">
        <v>13</v>
      </c>
      <c r="F11482" s="325" t="s">
        <v>42</v>
      </c>
      <c r="G11482" s="325">
        <v>2018</v>
      </c>
      <c r="H11482" s="325"/>
      <c r="L11482" s="4"/>
      <c r="N11482" s="3" t="s">
        <v>952</v>
      </c>
      <c r="P11482" s="325">
        <v>34</v>
      </c>
      <c r="Q11482" s="24">
        <v>34</v>
      </c>
      <c r="R11482" s="325">
        <v>5</v>
      </c>
      <c r="S11482" s="409" t="s">
        <v>3</v>
      </c>
      <c r="T11482" s="409" t="s">
        <v>44</v>
      </c>
      <c r="U11482" s="409" t="s">
        <v>36</v>
      </c>
      <c r="V11482" s="3" t="s">
        <v>36</v>
      </c>
      <c r="W11482" s="409"/>
      <c r="X11482" s="409" t="s">
        <v>951</v>
      </c>
      <c r="AA11482" s="444">
        <v>44.711554999999997</v>
      </c>
      <c r="AB11482" s="444">
        <v>-123.36592400000001</v>
      </c>
      <c r="AC11482" s="409" t="s">
        <v>45</v>
      </c>
      <c r="AE11482" s="409" t="s">
        <v>641</v>
      </c>
      <c r="AF11482" s="1" t="str">
        <f>CONCATENATE("ex ", AE11482)</f>
        <v>ex Raphanus sativus</v>
      </c>
      <c r="AG11482" s="2" t="s">
        <v>197</v>
      </c>
      <c r="AH11482" s="2" t="s">
        <v>1794</v>
      </c>
      <c r="AT11482" s="2" t="s">
        <v>197</v>
      </c>
    </row>
    <row r="11483" spans="1:46" ht="78" thickBot="1">
      <c r="B11483" s="87">
        <v>4266</v>
      </c>
      <c r="E11483" s="325">
        <v>13</v>
      </c>
      <c r="F11483" s="325" t="s">
        <v>42</v>
      </c>
      <c r="G11483" s="325">
        <v>2018</v>
      </c>
      <c r="H11483" s="325"/>
      <c r="L11483" s="4"/>
      <c r="N11483" s="3" t="s">
        <v>952</v>
      </c>
      <c r="P11483" s="325">
        <v>34</v>
      </c>
      <c r="Q11483" s="24">
        <v>34</v>
      </c>
      <c r="R11483" s="325">
        <v>6</v>
      </c>
      <c r="S11483" s="409" t="s">
        <v>3</v>
      </c>
      <c r="T11483" s="409" t="s">
        <v>44</v>
      </c>
      <c r="U11483" s="409" t="s">
        <v>36</v>
      </c>
      <c r="V11483" s="3" t="s">
        <v>36</v>
      </c>
      <c r="W11483" s="409"/>
      <c r="X11483" s="409" t="s">
        <v>951</v>
      </c>
      <c r="AA11483" s="444">
        <v>44.711554999999997</v>
      </c>
      <c r="AB11483" s="444">
        <v>-123.36592400000001</v>
      </c>
      <c r="AC11483" s="409" t="s">
        <v>45</v>
      </c>
      <c r="AE11483" s="409" t="s">
        <v>641</v>
      </c>
      <c r="AF11483" s="1" t="str">
        <f>CONCATENATE("ex ", AE11483)</f>
        <v>ex Raphanus sativus</v>
      </c>
      <c r="AG11483" s="2" t="s">
        <v>197</v>
      </c>
      <c r="AH11483" s="2" t="s">
        <v>1794</v>
      </c>
      <c r="AT11483" s="2" t="s">
        <v>197</v>
      </c>
    </row>
    <row r="11484" spans="1:46" ht="78" thickBot="1">
      <c r="B11484" s="87">
        <v>4267</v>
      </c>
      <c r="E11484" s="325">
        <v>13</v>
      </c>
      <c r="F11484" s="325" t="s">
        <v>42</v>
      </c>
      <c r="G11484" s="325">
        <v>2018</v>
      </c>
      <c r="H11484" s="325"/>
      <c r="L11484" s="4"/>
      <c r="N11484" s="3" t="s">
        <v>953</v>
      </c>
      <c r="P11484" s="325">
        <v>35</v>
      </c>
      <c r="Q11484" s="24">
        <v>35</v>
      </c>
      <c r="R11484" s="325">
        <v>1</v>
      </c>
      <c r="S11484" s="409" t="s">
        <v>3</v>
      </c>
      <c r="T11484" s="409" t="s">
        <v>44</v>
      </c>
      <c r="U11484" s="409" t="s">
        <v>36</v>
      </c>
      <c r="V11484" s="3" t="s">
        <v>36</v>
      </c>
      <c r="W11484" s="409"/>
      <c r="X11484" s="409" t="s">
        <v>951</v>
      </c>
      <c r="AA11484" s="444">
        <v>44.711554999999997</v>
      </c>
      <c r="AB11484" s="444">
        <v>-123.36592400000001</v>
      </c>
      <c r="AC11484" s="409" t="s">
        <v>45</v>
      </c>
      <c r="AE11484" s="409"/>
      <c r="AF11484" s="1"/>
      <c r="AG11484" s="2" t="s">
        <v>197</v>
      </c>
      <c r="AH11484" s="2" t="s">
        <v>1794</v>
      </c>
      <c r="AT11484" s="2" t="s">
        <v>197</v>
      </c>
    </row>
    <row r="11485" spans="1:46" ht="78" thickBot="1">
      <c r="B11485" s="87">
        <v>4268</v>
      </c>
      <c r="E11485" s="325">
        <v>13</v>
      </c>
      <c r="F11485" s="325" t="s">
        <v>42</v>
      </c>
      <c r="G11485" s="325">
        <v>2018</v>
      </c>
      <c r="H11485" s="325"/>
      <c r="L11485" s="4"/>
      <c r="N11485" s="3" t="s">
        <v>953</v>
      </c>
      <c r="P11485" s="325">
        <v>35</v>
      </c>
      <c r="Q11485" s="24">
        <v>35</v>
      </c>
      <c r="R11485" s="325">
        <v>2</v>
      </c>
      <c r="S11485" s="409" t="s">
        <v>3</v>
      </c>
      <c r="T11485" s="409" t="s">
        <v>44</v>
      </c>
      <c r="U11485" s="409" t="s">
        <v>36</v>
      </c>
      <c r="V11485" s="3" t="s">
        <v>36</v>
      </c>
      <c r="W11485" s="409"/>
      <c r="X11485" s="409" t="s">
        <v>951</v>
      </c>
      <c r="AA11485" s="444">
        <v>44.711554999999997</v>
      </c>
      <c r="AB11485" s="444">
        <v>-123.36592400000001</v>
      </c>
      <c r="AC11485" s="409" t="s">
        <v>45</v>
      </c>
      <c r="AE11485" s="409"/>
      <c r="AF11485" s="1"/>
      <c r="AG11485" s="2" t="s">
        <v>197</v>
      </c>
      <c r="AH11485" s="2" t="s">
        <v>1794</v>
      </c>
      <c r="AT11485" s="2" t="s">
        <v>197</v>
      </c>
    </row>
    <row r="11486" spans="1:46" ht="78" thickBot="1">
      <c r="B11486" s="87">
        <v>4269</v>
      </c>
      <c r="E11486" s="325">
        <v>13</v>
      </c>
      <c r="F11486" s="325" t="s">
        <v>42</v>
      </c>
      <c r="G11486" s="325">
        <v>2018</v>
      </c>
      <c r="H11486" s="325"/>
      <c r="L11486" s="4"/>
      <c r="N11486" s="3" t="s">
        <v>953</v>
      </c>
      <c r="P11486" s="325">
        <v>35</v>
      </c>
      <c r="Q11486" s="24">
        <v>35</v>
      </c>
      <c r="R11486" s="325">
        <v>3</v>
      </c>
      <c r="S11486" s="409" t="s">
        <v>3</v>
      </c>
      <c r="T11486" s="409" t="s">
        <v>44</v>
      </c>
      <c r="U11486" s="409" t="s">
        <v>36</v>
      </c>
      <c r="V11486" s="3" t="s">
        <v>36</v>
      </c>
      <c r="W11486" s="409"/>
      <c r="X11486" s="409" t="s">
        <v>951</v>
      </c>
      <c r="AA11486" s="444">
        <v>44.711554999999997</v>
      </c>
      <c r="AB11486" s="444">
        <v>-123.36592400000001</v>
      </c>
      <c r="AC11486" s="409" t="s">
        <v>45</v>
      </c>
      <c r="AE11486" s="409"/>
      <c r="AF11486" s="1"/>
      <c r="AG11486" s="2" t="s">
        <v>197</v>
      </c>
      <c r="AH11486" s="2" t="s">
        <v>1794</v>
      </c>
      <c r="AT11486" s="2" t="s">
        <v>197</v>
      </c>
    </row>
    <row r="11487" spans="1:46" ht="78" thickBot="1">
      <c r="B11487" s="87">
        <v>4270</v>
      </c>
      <c r="E11487" s="325">
        <v>13</v>
      </c>
      <c r="F11487" s="325" t="s">
        <v>42</v>
      </c>
      <c r="G11487" s="325">
        <v>2018</v>
      </c>
      <c r="H11487" s="325"/>
      <c r="L11487" s="4"/>
      <c r="N11487" s="3" t="s">
        <v>953</v>
      </c>
      <c r="P11487" s="325">
        <v>35</v>
      </c>
      <c r="Q11487" s="24">
        <v>35</v>
      </c>
      <c r="R11487" s="325">
        <v>4</v>
      </c>
      <c r="S11487" s="409" t="s">
        <v>3</v>
      </c>
      <c r="T11487" s="409" t="s">
        <v>44</v>
      </c>
      <c r="U11487" s="409" t="s">
        <v>36</v>
      </c>
      <c r="V11487" s="3" t="s">
        <v>36</v>
      </c>
      <c r="W11487" s="409"/>
      <c r="X11487" s="409" t="s">
        <v>951</v>
      </c>
      <c r="AA11487" s="444">
        <v>44.711554999999997</v>
      </c>
      <c r="AB11487" s="444">
        <v>-123.36592400000001</v>
      </c>
      <c r="AC11487" s="409" t="s">
        <v>45</v>
      </c>
      <c r="AE11487" s="409"/>
      <c r="AF11487" s="1"/>
      <c r="AG11487" s="2" t="s">
        <v>197</v>
      </c>
      <c r="AH11487" s="2" t="s">
        <v>1794</v>
      </c>
      <c r="AT11487" s="2" t="s">
        <v>197</v>
      </c>
    </row>
    <row r="11488" spans="1:46" ht="78" thickBot="1">
      <c r="B11488" s="87">
        <v>4271</v>
      </c>
      <c r="E11488" s="325">
        <v>13</v>
      </c>
      <c r="F11488" s="325" t="s">
        <v>42</v>
      </c>
      <c r="G11488" s="325">
        <v>2018</v>
      </c>
      <c r="H11488" s="325"/>
      <c r="L11488" s="4"/>
      <c r="N11488" s="3" t="s">
        <v>953</v>
      </c>
      <c r="P11488" s="325">
        <v>35</v>
      </c>
      <c r="Q11488" s="24">
        <v>35</v>
      </c>
      <c r="R11488" s="325">
        <v>5</v>
      </c>
      <c r="S11488" s="409" t="s">
        <v>3</v>
      </c>
      <c r="T11488" s="409" t="s">
        <v>44</v>
      </c>
      <c r="U11488" s="409" t="s">
        <v>36</v>
      </c>
      <c r="V11488" s="3" t="s">
        <v>36</v>
      </c>
      <c r="W11488" s="409"/>
      <c r="X11488" s="409" t="s">
        <v>951</v>
      </c>
      <c r="AA11488" s="444">
        <v>44.711554999999997</v>
      </c>
      <c r="AB11488" s="444">
        <v>-123.36592400000001</v>
      </c>
      <c r="AC11488" s="409" t="s">
        <v>45</v>
      </c>
      <c r="AE11488" s="409"/>
      <c r="AF11488" s="1"/>
      <c r="AG11488" s="2" t="s">
        <v>197</v>
      </c>
      <c r="AH11488" s="2" t="s">
        <v>1794</v>
      </c>
      <c r="AT11488" s="2" t="s">
        <v>197</v>
      </c>
    </row>
    <row r="11489" spans="2:46" ht="78" thickBot="1">
      <c r="B11489" s="87">
        <v>4272</v>
      </c>
      <c r="E11489" s="325">
        <v>13</v>
      </c>
      <c r="F11489" s="325" t="s">
        <v>42</v>
      </c>
      <c r="G11489" s="325">
        <v>2018</v>
      </c>
      <c r="H11489" s="325"/>
      <c r="L11489" s="4"/>
      <c r="N11489" s="3" t="s">
        <v>953</v>
      </c>
      <c r="P11489" s="325">
        <v>35</v>
      </c>
      <c r="Q11489" s="24">
        <v>35</v>
      </c>
      <c r="R11489" s="325">
        <v>6</v>
      </c>
      <c r="S11489" s="409" t="s">
        <v>3</v>
      </c>
      <c r="T11489" s="409" t="s">
        <v>44</v>
      </c>
      <c r="U11489" s="409" t="s">
        <v>36</v>
      </c>
      <c r="V11489" s="3" t="s">
        <v>36</v>
      </c>
      <c r="W11489" s="409"/>
      <c r="X11489" s="409" t="s">
        <v>951</v>
      </c>
      <c r="AA11489" s="444">
        <v>44.711554999999997</v>
      </c>
      <c r="AB11489" s="444">
        <v>-123.36592400000001</v>
      </c>
      <c r="AC11489" s="409" t="s">
        <v>45</v>
      </c>
      <c r="AE11489" s="409"/>
      <c r="AF11489" s="1"/>
      <c r="AG11489" s="2" t="s">
        <v>197</v>
      </c>
      <c r="AH11489" s="2" t="s">
        <v>1794</v>
      </c>
      <c r="AT11489" s="2" t="s">
        <v>197</v>
      </c>
    </row>
    <row r="11490" spans="2:46" ht="78" thickBot="1">
      <c r="B11490" s="87">
        <v>4273</v>
      </c>
      <c r="E11490" s="325">
        <v>13</v>
      </c>
      <c r="F11490" s="325" t="s">
        <v>42</v>
      </c>
      <c r="G11490" s="325">
        <v>2018</v>
      </c>
      <c r="H11490" s="325"/>
      <c r="L11490" s="4"/>
      <c r="N11490" s="3" t="s">
        <v>954</v>
      </c>
      <c r="P11490" s="325">
        <v>36</v>
      </c>
      <c r="Q11490" s="24">
        <v>36</v>
      </c>
      <c r="R11490" s="325">
        <v>1</v>
      </c>
      <c r="S11490" s="409" t="s">
        <v>3</v>
      </c>
      <c r="T11490" s="409" t="s">
        <v>44</v>
      </c>
      <c r="U11490" s="409" t="s">
        <v>36</v>
      </c>
      <c r="V11490" s="3" t="s">
        <v>36</v>
      </c>
      <c r="W11490" s="409"/>
      <c r="X11490" s="409" t="s">
        <v>951</v>
      </c>
      <c r="AA11490" s="444">
        <v>44.711554999999997</v>
      </c>
      <c r="AB11490" s="444">
        <v>-123.36592400000001</v>
      </c>
      <c r="AC11490" s="409" t="s">
        <v>45</v>
      </c>
      <c r="AE11490" s="409"/>
      <c r="AF11490" s="1"/>
      <c r="AG11490" s="2" t="s">
        <v>197</v>
      </c>
      <c r="AH11490" s="2" t="s">
        <v>1794</v>
      </c>
      <c r="AT11490" s="2" t="s">
        <v>197</v>
      </c>
    </row>
    <row r="11491" spans="2:46" ht="78" thickBot="1">
      <c r="B11491" s="87">
        <v>4274</v>
      </c>
      <c r="E11491" s="325">
        <v>13</v>
      </c>
      <c r="F11491" s="325" t="s">
        <v>42</v>
      </c>
      <c r="G11491" s="325">
        <v>2018</v>
      </c>
      <c r="H11491" s="325"/>
      <c r="L11491" s="4"/>
      <c r="N11491" s="3" t="s">
        <v>954</v>
      </c>
      <c r="P11491" s="325">
        <v>36</v>
      </c>
      <c r="Q11491" s="24">
        <v>36</v>
      </c>
      <c r="R11491" s="325">
        <v>2</v>
      </c>
      <c r="S11491" s="409" t="s">
        <v>3</v>
      </c>
      <c r="T11491" s="409" t="s">
        <v>44</v>
      </c>
      <c r="U11491" s="409" t="s">
        <v>36</v>
      </c>
      <c r="V11491" s="3" t="s">
        <v>36</v>
      </c>
      <c r="W11491" s="409"/>
      <c r="X11491" s="409" t="s">
        <v>951</v>
      </c>
      <c r="AA11491" s="444">
        <v>44.711554999999997</v>
      </c>
      <c r="AB11491" s="444">
        <v>-123.36592400000001</v>
      </c>
      <c r="AC11491" s="409" t="s">
        <v>45</v>
      </c>
      <c r="AE11491" s="409"/>
      <c r="AF11491" s="1"/>
      <c r="AG11491" s="2" t="s">
        <v>197</v>
      </c>
      <c r="AH11491" s="2" t="s">
        <v>1794</v>
      </c>
      <c r="AT11491" s="2" t="s">
        <v>197</v>
      </c>
    </row>
    <row r="11492" spans="2:46" ht="78" thickBot="1">
      <c r="B11492" s="87">
        <v>4275</v>
      </c>
      <c r="E11492" s="325">
        <v>13</v>
      </c>
      <c r="F11492" s="325" t="s">
        <v>42</v>
      </c>
      <c r="G11492" s="325">
        <v>2018</v>
      </c>
      <c r="H11492" s="325"/>
      <c r="L11492" s="4"/>
      <c r="N11492" s="3" t="s">
        <v>954</v>
      </c>
      <c r="P11492" s="325">
        <v>36</v>
      </c>
      <c r="Q11492" s="24">
        <v>36</v>
      </c>
      <c r="R11492" s="325">
        <v>3</v>
      </c>
      <c r="S11492" s="409" t="s">
        <v>3</v>
      </c>
      <c r="T11492" s="409" t="s">
        <v>44</v>
      </c>
      <c r="U11492" s="409" t="s">
        <v>36</v>
      </c>
      <c r="V11492" s="3" t="s">
        <v>36</v>
      </c>
      <c r="W11492" s="409"/>
      <c r="X11492" s="409" t="s">
        <v>951</v>
      </c>
      <c r="AA11492" s="444">
        <v>44.711554999999997</v>
      </c>
      <c r="AB11492" s="444">
        <v>-123.36592400000001</v>
      </c>
      <c r="AC11492" s="409" t="s">
        <v>45</v>
      </c>
      <c r="AE11492" s="409"/>
      <c r="AF11492" s="1"/>
      <c r="AG11492" s="2" t="s">
        <v>197</v>
      </c>
      <c r="AH11492" s="2" t="s">
        <v>1794</v>
      </c>
      <c r="AT11492" s="2" t="s">
        <v>197</v>
      </c>
    </row>
    <row r="11493" spans="2:46" ht="78" thickBot="1">
      <c r="B11493" s="87">
        <v>4276</v>
      </c>
      <c r="E11493" s="325">
        <v>13</v>
      </c>
      <c r="F11493" s="325" t="s">
        <v>42</v>
      </c>
      <c r="G11493" s="325">
        <v>2018</v>
      </c>
      <c r="H11493" s="325"/>
      <c r="L11493" s="4"/>
      <c r="N11493" s="3" t="s">
        <v>954</v>
      </c>
      <c r="P11493" s="325">
        <v>36</v>
      </c>
      <c r="Q11493" s="24">
        <v>36</v>
      </c>
      <c r="R11493" s="325">
        <v>4</v>
      </c>
      <c r="S11493" s="409" t="s">
        <v>3</v>
      </c>
      <c r="T11493" s="409" t="s">
        <v>44</v>
      </c>
      <c r="U11493" s="409" t="s">
        <v>36</v>
      </c>
      <c r="V11493" s="3" t="s">
        <v>36</v>
      </c>
      <c r="W11493" s="409"/>
      <c r="X11493" s="409" t="s">
        <v>951</v>
      </c>
      <c r="AA11493" s="444">
        <v>44.711554999999997</v>
      </c>
      <c r="AB11493" s="444">
        <v>-123.36592400000001</v>
      </c>
      <c r="AC11493" s="409" t="s">
        <v>45</v>
      </c>
      <c r="AE11493" s="409"/>
      <c r="AF11493" s="1"/>
      <c r="AG11493" s="2" t="s">
        <v>197</v>
      </c>
      <c r="AH11493" s="2" t="s">
        <v>1794</v>
      </c>
      <c r="AT11493" s="2" t="s">
        <v>197</v>
      </c>
    </row>
    <row r="11494" spans="2:46" ht="78" thickBot="1">
      <c r="B11494" s="87">
        <v>4277</v>
      </c>
      <c r="E11494" s="325">
        <v>13</v>
      </c>
      <c r="F11494" s="325" t="s">
        <v>42</v>
      </c>
      <c r="G11494" s="325">
        <v>2018</v>
      </c>
      <c r="H11494" s="325"/>
      <c r="L11494" s="4"/>
      <c r="N11494" s="3" t="s">
        <v>954</v>
      </c>
      <c r="P11494" s="325">
        <v>36</v>
      </c>
      <c r="Q11494" s="24">
        <v>36</v>
      </c>
      <c r="R11494" s="325">
        <v>5</v>
      </c>
      <c r="S11494" s="409" t="s">
        <v>3</v>
      </c>
      <c r="T11494" s="409" t="s">
        <v>44</v>
      </c>
      <c r="U11494" s="409" t="s">
        <v>36</v>
      </c>
      <c r="V11494" s="3" t="s">
        <v>36</v>
      </c>
      <c r="W11494" s="409"/>
      <c r="X11494" s="409" t="s">
        <v>951</v>
      </c>
      <c r="AA11494" s="444">
        <v>44.711554999999997</v>
      </c>
      <c r="AB11494" s="444">
        <v>-123.36592400000001</v>
      </c>
      <c r="AC11494" s="409" t="s">
        <v>45</v>
      </c>
      <c r="AE11494" s="409"/>
      <c r="AF11494" s="1"/>
      <c r="AG11494" s="2" t="s">
        <v>197</v>
      </c>
      <c r="AH11494" s="2" t="s">
        <v>1794</v>
      </c>
      <c r="AT11494" s="2" t="s">
        <v>197</v>
      </c>
    </row>
    <row r="11495" spans="2:46" ht="78" thickBot="1">
      <c r="B11495" s="87">
        <v>4278</v>
      </c>
      <c r="E11495" s="325">
        <v>13</v>
      </c>
      <c r="F11495" s="325" t="s">
        <v>42</v>
      </c>
      <c r="G11495" s="325">
        <v>2018</v>
      </c>
      <c r="H11495" s="325"/>
      <c r="L11495" s="4"/>
      <c r="N11495" s="3" t="s">
        <v>954</v>
      </c>
      <c r="P11495" s="325">
        <v>36</v>
      </c>
      <c r="Q11495" s="24">
        <v>36</v>
      </c>
      <c r="R11495" s="325">
        <v>6</v>
      </c>
      <c r="S11495" s="409" t="s">
        <v>3</v>
      </c>
      <c r="T11495" s="409" t="s">
        <v>44</v>
      </c>
      <c r="U11495" s="409" t="s">
        <v>36</v>
      </c>
      <c r="V11495" s="3" t="s">
        <v>36</v>
      </c>
      <c r="W11495" s="409"/>
      <c r="X11495" s="409" t="s">
        <v>951</v>
      </c>
      <c r="AA11495" s="444">
        <v>44.711554999999997</v>
      </c>
      <c r="AB11495" s="444">
        <v>-123.36592400000001</v>
      </c>
      <c r="AC11495" s="409" t="s">
        <v>45</v>
      </c>
      <c r="AE11495" s="409"/>
      <c r="AF11495" s="1"/>
      <c r="AG11495" s="2" t="s">
        <v>197</v>
      </c>
      <c r="AH11495" s="2" t="s">
        <v>1794</v>
      </c>
      <c r="AT11495" s="2" t="s">
        <v>197</v>
      </c>
    </row>
    <row r="11496" spans="2:46" ht="78" thickBot="1">
      <c r="B11496" s="87">
        <v>4279</v>
      </c>
      <c r="E11496" s="325">
        <v>12</v>
      </c>
      <c r="F11496" s="325" t="s">
        <v>42</v>
      </c>
      <c r="G11496" s="325">
        <v>2018</v>
      </c>
      <c r="H11496" s="325"/>
      <c r="I11496" s="2">
        <v>13</v>
      </c>
      <c r="J11496" s="2" t="s">
        <v>42</v>
      </c>
      <c r="K11496" s="2">
        <v>2018</v>
      </c>
      <c r="L11496" s="4" t="str">
        <f>CONCATENATE("-",I11496,".",J11496)</f>
        <v>-13.v</v>
      </c>
      <c r="N11496" s="3" t="s">
        <v>955</v>
      </c>
      <c r="P11496" s="325">
        <v>37</v>
      </c>
      <c r="Q11496" s="24">
        <v>37</v>
      </c>
      <c r="R11496" s="325">
        <v>1</v>
      </c>
      <c r="S11496" s="409" t="s">
        <v>3</v>
      </c>
      <c r="T11496" s="409" t="s">
        <v>44</v>
      </c>
      <c r="U11496" s="409" t="s">
        <v>36</v>
      </c>
      <c r="V11496" s="3" t="s">
        <v>36</v>
      </c>
      <c r="W11496" s="409"/>
      <c r="X11496" s="409" t="s">
        <v>951</v>
      </c>
      <c r="AA11496" s="444">
        <v>44.711554999999997</v>
      </c>
      <c r="AB11496" s="444">
        <v>-123.36592400000001</v>
      </c>
      <c r="AC11496" s="187" t="s">
        <v>1803</v>
      </c>
      <c r="AD11496" s="150" t="s">
        <v>1803</v>
      </c>
      <c r="AE11496" s="409"/>
      <c r="AF11496" s="1"/>
      <c r="AG11496" s="2" t="s">
        <v>197</v>
      </c>
      <c r="AH11496" s="2" t="s">
        <v>1794</v>
      </c>
      <c r="AT11496" s="2" t="s">
        <v>197</v>
      </c>
    </row>
    <row r="11497" spans="2:46" ht="52.5" thickBot="1">
      <c r="B11497" s="87">
        <v>4280</v>
      </c>
      <c r="E11497" s="325">
        <v>12</v>
      </c>
      <c r="F11497" s="325" t="s">
        <v>42</v>
      </c>
      <c r="G11497" s="325">
        <v>2018</v>
      </c>
      <c r="H11497" s="325"/>
      <c r="I11497" s="2">
        <v>13</v>
      </c>
      <c r="J11497" s="2" t="s">
        <v>42</v>
      </c>
      <c r="K11497" s="2">
        <v>2018</v>
      </c>
      <c r="L11497" s="4" t="str">
        <f>CONCATENATE("-",I11497,".",J11497)</f>
        <v>-13.v</v>
      </c>
      <c r="N11497" s="3" t="s">
        <v>955</v>
      </c>
      <c r="P11497" s="325">
        <v>37</v>
      </c>
      <c r="Q11497" s="24">
        <v>37</v>
      </c>
      <c r="R11497" s="325">
        <v>2</v>
      </c>
      <c r="S11497" s="409" t="s">
        <v>3</v>
      </c>
      <c r="T11497" s="409" t="s">
        <v>44</v>
      </c>
      <c r="U11497" s="409" t="s">
        <v>36</v>
      </c>
      <c r="V11497" s="3" t="s">
        <v>36</v>
      </c>
      <c r="W11497" s="409"/>
      <c r="X11497" s="409" t="s">
        <v>951</v>
      </c>
      <c r="AA11497" s="444">
        <v>44.711554999999997</v>
      </c>
      <c r="AB11497" s="444">
        <v>-123.36592400000001</v>
      </c>
      <c r="AC11497" s="187" t="s">
        <v>1803</v>
      </c>
      <c r="AD11497" s="150" t="s">
        <v>1803</v>
      </c>
      <c r="AE11497" s="409"/>
      <c r="AF11497" s="1"/>
      <c r="AG11497" s="2" t="s">
        <v>197</v>
      </c>
      <c r="AH11497" s="2" t="s">
        <v>1794</v>
      </c>
      <c r="AT11497" s="2" t="s">
        <v>197</v>
      </c>
    </row>
    <row r="11498" spans="2:46" ht="52.5" thickBot="1">
      <c r="B11498" s="87">
        <v>4281</v>
      </c>
      <c r="E11498" s="325">
        <v>12</v>
      </c>
      <c r="F11498" s="325" t="s">
        <v>42</v>
      </c>
      <c r="G11498" s="325">
        <v>2018</v>
      </c>
      <c r="H11498" s="325"/>
      <c r="I11498" s="2">
        <v>13</v>
      </c>
      <c r="J11498" s="2" t="s">
        <v>42</v>
      </c>
      <c r="K11498" s="2">
        <v>2018</v>
      </c>
      <c r="L11498" s="4" t="str">
        <f>CONCATENATE("-",I11498,".",J11498)</f>
        <v>-13.v</v>
      </c>
      <c r="N11498" s="3" t="s">
        <v>955</v>
      </c>
      <c r="P11498" s="325">
        <v>37</v>
      </c>
      <c r="Q11498" s="24">
        <v>37</v>
      </c>
      <c r="R11498" s="325">
        <v>3</v>
      </c>
      <c r="S11498" s="409" t="s">
        <v>3</v>
      </c>
      <c r="T11498" s="409" t="s">
        <v>44</v>
      </c>
      <c r="U11498" s="409" t="s">
        <v>36</v>
      </c>
      <c r="V11498" s="3" t="s">
        <v>36</v>
      </c>
      <c r="W11498" s="409"/>
      <c r="X11498" s="409" t="s">
        <v>951</v>
      </c>
      <c r="AA11498" s="444">
        <v>44.711554999999997</v>
      </c>
      <c r="AB11498" s="444">
        <v>-123.36592400000001</v>
      </c>
      <c r="AC11498" s="187" t="s">
        <v>1803</v>
      </c>
      <c r="AD11498" s="150" t="s">
        <v>1803</v>
      </c>
      <c r="AE11498" s="409"/>
      <c r="AF11498" s="1"/>
      <c r="AG11498" s="2" t="s">
        <v>197</v>
      </c>
      <c r="AH11498" s="2" t="s">
        <v>1794</v>
      </c>
      <c r="AT11498" s="2" t="s">
        <v>197</v>
      </c>
    </row>
    <row r="11499" spans="2:46" ht="52.5" thickBot="1">
      <c r="B11499" s="87">
        <v>4282</v>
      </c>
      <c r="E11499" s="325">
        <v>12</v>
      </c>
      <c r="F11499" s="325" t="s">
        <v>42</v>
      </c>
      <c r="G11499" s="325">
        <v>2018</v>
      </c>
      <c r="H11499" s="325"/>
      <c r="I11499" s="2">
        <v>13</v>
      </c>
      <c r="J11499" s="2" t="s">
        <v>42</v>
      </c>
      <c r="K11499" s="2">
        <v>2018</v>
      </c>
      <c r="L11499" s="4" t="str">
        <f>CONCATENATE("-",I11499,".",J11499)</f>
        <v>-13.v</v>
      </c>
      <c r="N11499" s="3" t="s">
        <v>955</v>
      </c>
      <c r="P11499" s="325">
        <v>37</v>
      </c>
      <c r="Q11499" s="24">
        <v>37</v>
      </c>
      <c r="R11499" s="325">
        <v>4</v>
      </c>
      <c r="S11499" s="409" t="s">
        <v>3</v>
      </c>
      <c r="T11499" s="409" t="s">
        <v>44</v>
      </c>
      <c r="U11499" s="409" t="s">
        <v>36</v>
      </c>
      <c r="V11499" s="3" t="s">
        <v>36</v>
      </c>
      <c r="W11499" s="409"/>
      <c r="X11499" s="409" t="s">
        <v>951</v>
      </c>
      <c r="AA11499" s="444">
        <v>44.711554999999997</v>
      </c>
      <c r="AB11499" s="444">
        <v>-123.36592400000001</v>
      </c>
      <c r="AC11499" s="187" t="s">
        <v>1803</v>
      </c>
      <c r="AD11499" s="150" t="s">
        <v>1803</v>
      </c>
      <c r="AE11499" s="409"/>
      <c r="AF11499" s="1"/>
      <c r="AG11499" s="2" t="s">
        <v>197</v>
      </c>
      <c r="AH11499" s="2" t="s">
        <v>1794</v>
      </c>
      <c r="AT11499" s="2" t="s">
        <v>197</v>
      </c>
    </row>
    <row r="11500" spans="2:46" ht="52.5" thickBot="1">
      <c r="B11500" s="87">
        <v>4283</v>
      </c>
      <c r="E11500" s="325">
        <v>12</v>
      </c>
      <c r="F11500" s="325" t="s">
        <v>42</v>
      </c>
      <c r="G11500" s="325">
        <v>2018</v>
      </c>
      <c r="H11500" s="325"/>
      <c r="I11500" s="2">
        <v>13</v>
      </c>
      <c r="J11500" s="2" t="s">
        <v>42</v>
      </c>
      <c r="K11500" s="2">
        <v>2018</v>
      </c>
      <c r="L11500" s="4" t="str">
        <f>CONCATENATE("-",I11500,".",J11500)</f>
        <v>-13.v</v>
      </c>
      <c r="N11500" s="3" t="s">
        <v>955</v>
      </c>
      <c r="P11500" s="325">
        <v>37</v>
      </c>
      <c r="Q11500" s="24">
        <v>37</v>
      </c>
      <c r="R11500" s="325">
        <v>5</v>
      </c>
      <c r="S11500" s="409" t="s">
        <v>3</v>
      </c>
      <c r="T11500" s="409" t="s">
        <v>44</v>
      </c>
      <c r="U11500" s="409" t="s">
        <v>36</v>
      </c>
      <c r="V11500" s="3" t="s">
        <v>36</v>
      </c>
      <c r="W11500" s="409"/>
      <c r="X11500" s="409" t="s">
        <v>951</v>
      </c>
      <c r="AA11500" s="444">
        <v>44.711554999999997</v>
      </c>
      <c r="AB11500" s="444">
        <v>-123.36592400000001</v>
      </c>
      <c r="AC11500" s="187" t="s">
        <v>1803</v>
      </c>
      <c r="AD11500" s="150" t="s">
        <v>1803</v>
      </c>
      <c r="AE11500" s="409"/>
      <c r="AF11500" s="1"/>
      <c r="AG11500" s="2" t="s">
        <v>197</v>
      </c>
      <c r="AH11500" s="2" t="s">
        <v>1794</v>
      </c>
      <c r="AT11500" s="2" t="s">
        <v>197</v>
      </c>
    </row>
    <row r="11501" spans="2:46" ht="52.5" thickBot="1">
      <c r="B11501" s="87">
        <v>4284</v>
      </c>
      <c r="E11501" s="325">
        <v>12</v>
      </c>
      <c r="F11501" s="325" t="s">
        <v>42</v>
      </c>
      <c r="G11501" s="325">
        <v>2018</v>
      </c>
      <c r="H11501" s="325"/>
      <c r="I11501" s="2">
        <v>13</v>
      </c>
      <c r="J11501" s="2" t="s">
        <v>42</v>
      </c>
      <c r="K11501" s="2">
        <v>2018</v>
      </c>
      <c r="L11501" s="4" t="str">
        <f>CONCATENATE("-",I11501,".",J11501)</f>
        <v>-13.v</v>
      </c>
      <c r="N11501" s="3" t="s">
        <v>955</v>
      </c>
      <c r="P11501" s="325">
        <v>37</v>
      </c>
      <c r="Q11501" s="24">
        <v>37</v>
      </c>
      <c r="R11501" s="325">
        <v>6</v>
      </c>
      <c r="S11501" s="409" t="s">
        <v>3</v>
      </c>
      <c r="T11501" s="409" t="s">
        <v>44</v>
      </c>
      <c r="U11501" s="409" t="s">
        <v>36</v>
      </c>
      <c r="V11501" s="3" t="s">
        <v>36</v>
      </c>
      <c r="W11501" s="409"/>
      <c r="X11501" s="409" t="s">
        <v>951</v>
      </c>
      <c r="AA11501" s="444">
        <v>44.711554999999997</v>
      </c>
      <c r="AB11501" s="444">
        <v>-123.36592400000001</v>
      </c>
      <c r="AC11501" s="187" t="s">
        <v>1803</v>
      </c>
      <c r="AD11501" s="150" t="s">
        <v>1803</v>
      </c>
      <c r="AE11501" s="409"/>
      <c r="AF11501" s="1"/>
      <c r="AG11501" s="2" t="s">
        <v>197</v>
      </c>
      <c r="AH11501" s="2" t="s">
        <v>1794</v>
      </c>
      <c r="AT11501" s="2" t="s">
        <v>197</v>
      </c>
    </row>
    <row r="11502" spans="2:46" ht="52.5" thickBot="1">
      <c r="B11502" s="87">
        <v>4285</v>
      </c>
      <c r="E11502" s="325">
        <v>12</v>
      </c>
      <c r="F11502" s="325" t="s">
        <v>42</v>
      </c>
      <c r="G11502" s="325">
        <v>2018</v>
      </c>
      <c r="H11502" s="325"/>
      <c r="I11502" s="2">
        <v>13</v>
      </c>
      <c r="J11502" s="2" t="s">
        <v>42</v>
      </c>
      <c r="K11502" s="2">
        <v>2018</v>
      </c>
      <c r="L11502" s="4" t="str">
        <f>CONCATENATE("-",I11502,".",J11502)</f>
        <v>-13.v</v>
      </c>
      <c r="N11502" s="3" t="s">
        <v>955</v>
      </c>
      <c r="P11502" s="325">
        <v>37</v>
      </c>
      <c r="Q11502" s="24">
        <v>37</v>
      </c>
      <c r="R11502" s="325">
        <v>7</v>
      </c>
      <c r="S11502" s="409" t="s">
        <v>3</v>
      </c>
      <c r="T11502" s="409" t="s">
        <v>44</v>
      </c>
      <c r="U11502" s="409" t="s">
        <v>36</v>
      </c>
      <c r="V11502" s="3" t="s">
        <v>36</v>
      </c>
      <c r="W11502" s="409"/>
      <c r="X11502" s="409" t="s">
        <v>951</v>
      </c>
      <c r="AA11502" s="444">
        <v>44.711554999999997</v>
      </c>
      <c r="AB11502" s="444">
        <v>-123.36592400000001</v>
      </c>
      <c r="AC11502" s="187" t="s">
        <v>1803</v>
      </c>
      <c r="AD11502" s="150" t="s">
        <v>1803</v>
      </c>
      <c r="AE11502" s="409"/>
      <c r="AF11502" s="1"/>
      <c r="AG11502" s="2" t="s">
        <v>197</v>
      </c>
      <c r="AH11502" s="2" t="s">
        <v>1794</v>
      </c>
      <c r="AT11502" s="2" t="s">
        <v>197</v>
      </c>
    </row>
    <row r="11503" spans="2:46" ht="52.5" thickBot="1">
      <c r="B11503" s="87">
        <v>4286</v>
      </c>
      <c r="E11503" s="325">
        <v>12</v>
      </c>
      <c r="F11503" s="325" t="s">
        <v>42</v>
      </c>
      <c r="G11503" s="325">
        <v>2018</v>
      </c>
      <c r="H11503" s="325"/>
      <c r="I11503" s="2">
        <v>13</v>
      </c>
      <c r="J11503" s="2" t="s">
        <v>42</v>
      </c>
      <c r="K11503" s="2">
        <v>2018</v>
      </c>
      <c r="L11503" s="4" t="str">
        <f>CONCATENATE("-",I11503,".",J11503)</f>
        <v>-13.v</v>
      </c>
      <c r="N11503" s="3" t="s">
        <v>955</v>
      </c>
      <c r="P11503" s="325">
        <v>37</v>
      </c>
      <c r="Q11503" s="24">
        <v>37</v>
      </c>
      <c r="R11503" s="325">
        <v>8</v>
      </c>
      <c r="S11503" s="409" t="s">
        <v>3</v>
      </c>
      <c r="T11503" s="409" t="s">
        <v>44</v>
      </c>
      <c r="U11503" s="409" t="s">
        <v>36</v>
      </c>
      <c r="V11503" s="3" t="s">
        <v>36</v>
      </c>
      <c r="W11503" s="409"/>
      <c r="X11503" s="409" t="s">
        <v>951</v>
      </c>
      <c r="AA11503" s="444">
        <v>44.711554999999997</v>
      </c>
      <c r="AB11503" s="444">
        <v>-123.36592400000001</v>
      </c>
      <c r="AC11503" s="187" t="s">
        <v>1803</v>
      </c>
      <c r="AD11503" s="150" t="s">
        <v>1803</v>
      </c>
      <c r="AE11503" s="409"/>
      <c r="AF11503" s="1"/>
      <c r="AG11503" s="2" t="s">
        <v>197</v>
      </c>
      <c r="AH11503" s="2" t="s">
        <v>1794</v>
      </c>
      <c r="AT11503" s="2" t="s">
        <v>197</v>
      </c>
    </row>
    <row r="11504" spans="2:46" ht="52.5" thickBot="1">
      <c r="B11504" s="87">
        <v>4287</v>
      </c>
      <c r="E11504" s="325">
        <v>12</v>
      </c>
      <c r="F11504" s="325" t="s">
        <v>42</v>
      </c>
      <c r="G11504" s="325">
        <v>2018</v>
      </c>
      <c r="H11504" s="325"/>
      <c r="I11504" s="2">
        <v>13</v>
      </c>
      <c r="J11504" s="2" t="s">
        <v>42</v>
      </c>
      <c r="K11504" s="2">
        <v>2018</v>
      </c>
      <c r="L11504" s="4" t="str">
        <f>CONCATENATE("-",I11504,".",J11504)</f>
        <v>-13.v</v>
      </c>
      <c r="N11504" s="3" t="s">
        <v>955</v>
      </c>
      <c r="P11504" s="325">
        <v>37</v>
      </c>
      <c r="Q11504" s="24">
        <v>37</v>
      </c>
      <c r="R11504" s="325">
        <v>9</v>
      </c>
      <c r="S11504" s="409" t="s">
        <v>3</v>
      </c>
      <c r="T11504" s="409" t="s">
        <v>44</v>
      </c>
      <c r="U11504" s="409" t="s">
        <v>36</v>
      </c>
      <c r="V11504" s="3" t="s">
        <v>36</v>
      </c>
      <c r="W11504" s="409"/>
      <c r="X11504" s="409" t="s">
        <v>951</v>
      </c>
      <c r="AA11504" s="444">
        <v>44.711554999999997</v>
      </c>
      <c r="AB11504" s="444">
        <v>-123.36592400000001</v>
      </c>
      <c r="AC11504" s="187" t="s">
        <v>1803</v>
      </c>
      <c r="AD11504" s="150" t="s">
        <v>1803</v>
      </c>
      <c r="AE11504" s="409"/>
      <c r="AF11504" s="1"/>
      <c r="AG11504" s="2" t="s">
        <v>197</v>
      </c>
      <c r="AH11504" s="2" t="s">
        <v>1794</v>
      </c>
      <c r="AT11504" s="2" t="s">
        <v>197</v>
      </c>
    </row>
    <row r="11505" spans="2:46" ht="52.5" thickBot="1">
      <c r="B11505" s="87">
        <v>4288</v>
      </c>
      <c r="E11505" s="325">
        <v>12</v>
      </c>
      <c r="F11505" s="325" t="s">
        <v>42</v>
      </c>
      <c r="G11505" s="325">
        <v>2018</v>
      </c>
      <c r="H11505" s="325"/>
      <c r="I11505" s="2">
        <v>13</v>
      </c>
      <c r="J11505" s="2" t="s">
        <v>42</v>
      </c>
      <c r="K11505" s="2">
        <v>2018</v>
      </c>
      <c r="L11505" s="4" t="str">
        <f>CONCATENATE("-",I11505,".",J11505)</f>
        <v>-13.v</v>
      </c>
      <c r="N11505" s="3" t="s">
        <v>955</v>
      </c>
      <c r="P11505" s="325">
        <v>37</v>
      </c>
      <c r="Q11505" s="24">
        <v>37</v>
      </c>
      <c r="R11505" s="325">
        <v>10</v>
      </c>
      <c r="S11505" s="409" t="s">
        <v>3</v>
      </c>
      <c r="T11505" s="409" t="s">
        <v>44</v>
      </c>
      <c r="U11505" s="409" t="s">
        <v>36</v>
      </c>
      <c r="V11505" s="3" t="s">
        <v>36</v>
      </c>
      <c r="W11505" s="409"/>
      <c r="X11505" s="409" t="s">
        <v>951</v>
      </c>
      <c r="AA11505" s="444">
        <v>44.711554999999997</v>
      </c>
      <c r="AB11505" s="444">
        <v>-123.36592400000001</v>
      </c>
      <c r="AC11505" s="187" t="s">
        <v>1803</v>
      </c>
      <c r="AD11505" s="150" t="s">
        <v>1803</v>
      </c>
      <c r="AE11505" s="409"/>
      <c r="AF11505" s="1"/>
      <c r="AG11505" s="2" t="s">
        <v>197</v>
      </c>
      <c r="AH11505" s="2" t="s">
        <v>1794</v>
      </c>
      <c r="AT11505" s="2" t="s">
        <v>197</v>
      </c>
    </row>
    <row r="11506" spans="2:46" ht="52.5" thickBot="1">
      <c r="B11506" s="87">
        <v>4289</v>
      </c>
      <c r="E11506" s="325">
        <v>12</v>
      </c>
      <c r="F11506" s="325" t="s">
        <v>42</v>
      </c>
      <c r="G11506" s="325">
        <v>2018</v>
      </c>
      <c r="H11506" s="325"/>
      <c r="I11506" s="2">
        <v>13</v>
      </c>
      <c r="J11506" s="2" t="s">
        <v>42</v>
      </c>
      <c r="K11506" s="2">
        <v>2018</v>
      </c>
      <c r="L11506" s="4" t="str">
        <f>CONCATENATE("-",I11506,".",J11506)</f>
        <v>-13.v</v>
      </c>
      <c r="N11506" s="3" t="s">
        <v>955</v>
      </c>
      <c r="P11506" s="325">
        <v>37</v>
      </c>
      <c r="Q11506" s="24">
        <v>37</v>
      </c>
      <c r="R11506" s="325">
        <v>11</v>
      </c>
      <c r="S11506" s="409" t="s">
        <v>3</v>
      </c>
      <c r="T11506" s="409" t="s">
        <v>44</v>
      </c>
      <c r="U11506" s="409" t="s">
        <v>36</v>
      </c>
      <c r="V11506" s="3" t="s">
        <v>36</v>
      </c>
      <c r="W11506" s="409"/>
      <c r="X11506" s="409" t="s">
        <v>951</v>
      </c>
      <c r="AA11506" s="444">
        <v>44.711554999999997</v>
      </c>
      <c r="AB11506" s="444">
        <v>-123.36592400000001</v>
      </c>
      <c r="AC11506" s="187" t="s">
        <v>1803</v>
      </c>
      <c r="AD11506" s="150" t="s">
        <v>1803</v>
      </c>
      <c r="AE11506" s="409"/>
      <c r="AF11506" s="1"/>
      <c r="AG11506" s="2" t="s">
        <v>197</v>
      </c>
      <c r="AH11506" s="2" t="s">
        <v>1794</v>
      </c>
      <c r="AT11506" s="2" t="s">
        <v>197</v>
      </c>
    </row>
    <row r="11507" spans="2:46" ht="52.5" thickBot="1">
      <c r="B11507" s="87">
        <v>4290</v>
      </c>
      <c r="E11507" s="325">
        <v>12</v>
      </c>
      <c r="F11507" s="325" t="s">
        <v>42</v>
      </c>
      <c r="G11507" s="325">
        <v>2018</v>
      </c>
      <c r="H11507" s="325"/>
      <c r="I11507" s="2">
        <v>13</v>
      </c>
      <c r="J11507" s="2" t="s">
        <v>42</v>
      </c>
      <c r="K11507" s="2">
        <v>2018</v>
      </c>
      <c r="L11507" s="4" t="str">
        <f>CONCATENATE("-",I11507,".",J11507)</f>
        <v>-13.v</v>
      </c>
      <c r="N11507" s="3" t="s">
        <v>955</v>
      </c>
      <c r="P11507" s="325">
        <v>37</v>
      </c>
      <c r="Q11507" s="24">
        <v>37</v>
      </c>
      <c r="R11507" s="325">
        <v>12</v>
      </c>
      <c r="S11507" s="409" t="s">
        <v>3</v>
      </c>
      <c r="T11507" s="409" t="s">
        <v>44</v>
      </c>
      <c r="U11507" s="409" t="s">
        <v>36</v>
      </c>
      <c r="V11507" s="3" t="s">
        <v>36</v>
      </c>
      <c r="W11507" s="409"/>
      <c r="X11507" s="409" t="s">
        <v>951</v>
      </c>
      <c r="AA11507" s="444">
        <v>44.711554999999997</v>
      </c>
      <c r="AB11507" s="444">
        <v>-123.36592400000001</v>
      </c>
      <c r="AC11507" s="187" t="s">
        <v>1803</v>
      </c>
      <c r="AD11507" s="150" t="s">
        <v>1803</v>
      </c>
      <c r="AE11507" s="409"/>
      <c r="AF11507" s="1"/>
      <c r="AG11507" s="2" t="s">
        <v>197</v>
      </c>
      <c r="AH11507" s="2" t="s">
        <v>1794</v>
      </c>
      <c r="AT11507" s="2" t="s">
        <v>197</v>
      </c>
    </row>
    <row r="11508" spans="2:46" ht="52.5" thickBot="1">
      <c r="B11508" s="87">
        <v>4291</v>
      </c>
      <c r="E11508" s="325">
        <v>12</v>
      </c>
      <c r="F11508" s="325" t="s">
        <v>42</v>
      </c>
      <c r="G11508" s="325">
        <v>2018</v>
      </c>
      <c r="H11508" s="325"/>
      <c r="I11508" s="2">
        <v>13</v>
      </c>
      <c r="J11508" s="2" t="s">
        <v>42</v>
      </c>
      <c r="K11508" s="2">
        <v>2018</v>
      </c>
      <c r="L11508" s="4" t="str">
        <f>CONCATENATE("-",I11508,".",J11508)</f>
        <v>-13.v</v>
      </c>
      <c r="N11508" s="3" t="s">
        <v>955</v>
      </c>
      <c r="P11508" s="325">
        <v>37</v>
      </c>
      <c r="Q11508" s="24">
        <v>37</v>
      </c>
      <c r="R11508" s="325">
        <v>13</v>
      </c>
      <c r="S11508" s="409" t="s">
        <v>3</v>
      </c>
      <c r="T11508" s="409" t="s">
        <v>44</v>
      </c>
      <c r="U11508" s="409" t="s">
        <v>36</v>
      </c>
      <c r="V11508" s="3" t="s">
        <v>36</v>
      </c>
      <c r="W11508" s="409"/>
      <c r="X11508" s="409" t="s">
        <v>951</v>
      </c>
      <c r="AA11508" s="444">
        <v>44.711554999999997</v>
      </c>
      <c r="AB11508" s="444">
        <v>-123.36592400000001</v>
      </c>
      <c r="AC11508" s="187" t="s">
        <v>1803</v>
      </c>
      <c r="AD11508" s="150" t="s">
        <v>1803</v>
      </c>
      <c r="AE11508" s="409"/>
      <c r="AF11508" s="1"/>
      <c r="AG11508" s="2" t="s">
        <v>197</v>
      </c>
      <c r="AH11508" s="2" t="s">
        <v>1794</v>
      </c>
      <c r="AT11508" s="2" t="s">
        <v>197</v>
      </c>
    </row>
    <row r="11509" spans="2:46" ht="52.5" thickBot="1">
      <c r="B11509" s="87">
        <v>4292</v>
      </c>
      <c r="E11509" s="325">
        <v>12</v>
      </c>
      <c r="F11509" s="325" t="s">
        <v>42</v>
      </c>
      <c r="G11509" s="325">
        <v>2018</v>
      </c>
      <c r="H11509" s="325"/>
      <c r="I11509" s="2">
        <v>13</v>
      </c>
      <c r="J11509" s="2" t="s">
        <v>42</v>
      </c>
      <c r="K11509" s="2">
        <v>2018</v>
      </c>
      <c r="L11509" s="4" t="str">
        <f>CONCATENATE("-",I11509,".",J11509)</f>
        <v>-13.v</v>
      </c>
      <c r="N11509" s="3" t="s">
        <v>955</v>
      </c>
      <c r="P11509" s="325">
        <v>37</v>
      </c>
      <c r="Q11509" s="24">
        <v>37</v>
      </c>
      <c r="R11509" s="325">
        <v>14</v>
      </c>
      <c r="S11509" s="409" t="s">
        <v>3</v>
      </c>
      <c r="T11509" s="409" t="s">
        <v>44</v>
      </c>
      <c r="U11509" s="409" t="s">
        <v>36</v>
      </c>
      <c r="V11509" s="3" t="s">
        <v>36</v>
      </c>
      <c r="W11509" s="409"/>
      <c r="X11509" s="409" t="s">
        <v>951</v>
      </c>
      <c r="AA11509" s="444">
        <v>44.711554999999997</v>
      </c>
      <c r="AB11509" s="444">
        <v>-123.36592400000001</v>
      </c>
      <c r="AC11509" s="187" t="s">
        <v>1803</v>
      </c>
      <c r="AD11509" s="150" t="s">
        <v>1803</v>
      </c>
      <c r="AE11509" s="409"/>
      <c r="AF11509" s="1"/>
      <c r="AG11509" s="2" t="s">
        <v>197</v>
      </c>
      <c r="AH11509" s="2" t="s">
        <v>1794</v>
      </c>
      <c r="AT11509" s="2" t="s">
        <v>197</v>
      </c>
    </row>
    <row r="11510" spans="2:46" ht="78" thickBot="1">
      <c r="B11510" s="87">
        <v>4293</v>
      </c>
      <c r="E11510" s="325">
        <v>12</v>
      </c>
      <c r="F11510" s="325" t="s">
        <v>42</v>
      </c>
      <c r="G11510" s="325">
        <v>2018</v>
      </c>
      <c r="H11510" s="325"/>
      <c r="I11510" s="2">
        <v>13</v>
      </c>
      <c r="J11510" s="2" t="s">
        <v>42</v>
      </c>
      <c r="K11510" s="2">
        <v>2018</v>
      </c>
      <c r="L11510" s="4" t="str">
        <f>CONCATENATE("-",I11510,".",J11510)</f>
        <v>-13.v</v>
      </c>
      <c r="N11510" s="3" t="s">
        <v>955</v>
      </c>
      <c r="P11510" s="325">
        <v>37</v>
      </c>
      <c r="Q11510" s="24">
        <v>37</v>
      </c>
      <c r="R11510" s="325">
        <v>15</v>
      </c>
      <c r="S11510" s="409" t="s">
        <v>3</v>
      </c>
      <c r="T11510" s="409" t="s">
        <v>44</v>
      </c>
      <c r="U11510" s="409" t="s">
        <v>36</v>
      </c>
      <c r="V11510" s="3" t="s">
        <v>36</v>
      </c>
      <c r="W11510" s="409"/>
      <c r="X11510" s="409" t="s">
        <v>951</v>
      </c>
      <c r="AA11510" s="444">
        <v>44.711554999999997</v>
      </c>
      <c r="AB11510" s="444">
        <v>-123.36592400000001</v>
      </c>
      <c r="AC11510" s="187" t="s">
        <v>1803</v>
      </c>
      <c r="AD11510" s="150" t="s">
        <v>1803</v>
      </c>
      <c r="AE11510" s="409"/>
      <c r="AF11510" s="1"/>
      <c r="AG11510" s="2" t="s">
        <v>197</v>
      </c>
      <c r="AH11510" s="2" t="s">
        <v>1794</v>
      </c>
      <c r="AT11510" s="2" t="s">
        <v>197</v>
      </c>
    </row>
    <row r="11511" spans="2:46" ht="78" thickBot="1">
      <c r="B11511" s="87">
        <v>4294</v>
      </c>
      <c r="E11511" s="325">
        <v>12</v>
      </c>
      <c r="F11511" s="325" t="s">
        <v>42</v>
      </c>
      <c r="G11511" s="325">
        <v>2018</v>
      </c>
      <c r="H11511" s="325"/>
      <c r="I11511" s="2">
        <v>13</v>
      </c>
      <c r="J11511" s="2" t="s">
        <v>42</v>
      </c>
      <c r="K11511" s="2">
        <v>2018</v>
      </c>
      <c r="L11511" s="4" t="str">
        <f>CONCATENATE("-",I11511,".",J11511)</f>
        <v>-13.v</v>
      </c>
      <c r="N11511" s="3" t="s">
        <v>955</v>
      </c>
      <c r="P11511" s="325">
        <v>37</v>
      </c>
      <c r="Q11511" s="24">
        <v>37</v>
      </c>
      <c r="R11511" s="325">
        <v>16</v>
      </c>
      <c r="S11511" s="409" t="s">
        <v>3</v>
      </c>
      <c r="T11511" s="409" t="s">
        <v>44</v>
      </c>
      <c r="U11511" s="409" t="s">
        <v>36</v>
      </c>
      <c r="V11511" s="3" t="s">
        <v>36</v>
      </c>
      <c r="W11511" s="409"/>
      <c r="X11511" s="409" t="s">
        <v>951</v>
      </c>
      <c r="AA11511" s="444">
        <v>44.711554999999997</v>
      </c>
      <c r="AB11511" s="444">
        <v>-123.36592400000001</v>
      </c>
      <c r="AC11511" s="187" t="s">
        <v>1803</v>
      </c>
      <c r="AD11511" s="150" t="s">
        <v>1803</v>
      </c>
      <c r="AE11511" s="409"/>
      <c r="AF11511" s="1"/>
      <c r="AG11511" s="2" t="s">
        <v>197</v>
      </c>
      <c r="AH11511" s="2" t="s">
        <v>1794</v>
      </c>
      <c r="AT11511" s="2" t="s">
        <v>197</v>
      </c>
    </row>
    <row r="11512" spans="2:46" ht="78" thickBot="1">
      <c r="B11512" s="87">
        <v>4295</v>
      </c>
      <c r="E11512" s="325">
        <v>12</v>
      </c>
      <c r="F11512" s="325" t="s">
        <v>42</v>
      </c>
      <c r="G11512" s="325">
        <v>2018</v>
      </c>
      <c r="H11512" s="325"/>
      <c r="I11512" s="2">
        <v>13</v>
      </c>
      <c r="J11512" s="2" t="s">
        <v>42</v>
      </c>
      <c r="K11512" s="2">
        <v>2018</v>
      </c>
      <c r="L11512" s="4" t="str">
        <f>CONCATENATE("-",I11512,".",J11512)</f>
        <v>-13.v</v>
      </c>
      <c r="N11512" s="3" t="s">
        <v>955</v>
      </c>
      <c r="P11512" s="325">
        <v>37</v>
      </c>
      <c r="Q11512" s="24">
        <v>37</v>
      </c>
      <c r="R11512" s="325">
        <v>17</v>
      </c>
      <c r="S11512" s="409" t="s">
        <v>3</v>
      </c>
      <c r="T11512" s="409" t="s">
        <v>44</v>
      </c>
      <c r="U11512" s="409" t="s">
        <v>36</v>
      </c>
      <c r="V11512" s="3" t="s">
        <v>36</v>
      </c>
      <c r="W11512" s="409"/>
      <c r="X11512" s="409" t="s">
        <v>951</v>
      </c>
      <c r="AA11512" s="444">
        <v>44.711554999999997</v>
      </c>
      <c r="AB11512" s="444">
        <v>-123.36592400000001</v>
      </c>
      <c r="AC11512" s="187" t="s">
        <v>1803</v>
      </c>
      <c r="AD11512" s="150" t="s">
        <v>1803</v>
      </c>
      <c r="AE11512" s="409"/>
      <c r="AF11512" s="1"/>
      <c r="AG11512" s="2" t="s">
        <v>197</v>
      </c>
      <c r="AH11512" s="2" t="s">
        <v>1794</v>
      </c>
      <c r="AT11512" s="2" t="s">
        <v>197</v>
      </c>
    </row>
    <row r="11513" spans="2:46" ht="78" thickBot="1">
      <c r="B11513" s="87">
        <v>4296</v>
      </c>
      <c r="E11513" s="325">
        <v>12</v>
      </c>
      <c r="F11513" s="325" t="s">
        <v>42</v>
      </c>
      <c r="G11513" s="325">
        <v>2018</v>
      </c>
      <c r="H11513" s="325"/>
      <c r="I11513" s="2">
        <v>13</v>
      </c>
      <c r="J11513" s="2" t="s">
        <v>42</v>
      </c>
      <c r="K11513" s="2">
        <v>2018</v>
      </c>
      <c r="L11513" s="4" t="str">
        <f>CONCATENATE("-",I11513,".",J11513)</f>
        <v>-13.v</v>
      </c>
      <c r="N11513" s="3" t="s">
        <v>955</v>
      </c>
      <c r="P11513" s="325">
        <v>37</v>
      </c>
      <c r="Q11513" s="24">
        <v>37</v>
      </c>
      <c r="R11513" s="325">
        <v>18</v>
      </c>
      <c r="S11513" s="409" t="s">
        <v>3</v>
      </c>
      <c r="T11513" s="409" t="s">
        <v>44</v>
      </c>
      <c r="U11513" s="409" t="s">
        <v>36</v>
      </c>
      <c r="V11513" s="3" t="s">
        <v>36</v>
      </c>
      <c r="W11513" s="409"/>
      <c r="X11513" s="409" t="s">
        <v>951</v>
      </c>
      <c r="AA11513" s="444">
        <v>44.711554999999997</v>
      </c>
      <c r="AB11513" s="444">
        <v>-123.36592400000001</v>
      </c>
      <c r="AC11513" s="187" t="s">
        <v>1803</v>
      </c>
      <c r="AD11513" s="150" t="s">
        <v>1803</v>
      </c>
      <c r="AE11513" s="409"/>
      <c r="AF11513" s="1"/>
      <c r="AG11513" s="2" t="s">
        <v>197</v>
      </c>
      <c r="AH11513" s="2" t="s">
        <v>1794</v>
      </c>
      <c r="AT11513" s="2" t="s">
        <v>197</v>
      </c>
    </row>
    <row r="11514" spans="2:46" ht="78" thickBot="1">
      <c r="B11514" s="87">
        <v>4297</v>
      </c>
      <c r="E11514" s="325">
        <v>12</v>
      </c>
      <c r="F11514" s="325" t="s">
        <v>42</v>
      </c>
      <c r="G11514" s="325">
        <v>2018</v>
      </c>
      <c r="H11514" s="325"/>
      <c r="I11514" s="2">
        <v>13</v>
      </c>
      <c r="J11514" s="2" t="s">
        <v>42</v>
      </c>
      <c r="K11514" s="2">
        <v>2018</v>
      </c>
      <c r="L11514" s="4" t="str">
        <f>CONCATENATE("-",I11514,".",J11514)</f>
        <v>-13.v</v>
      </c>
      <c r="N11514" s="3" t="s">
        <v>955</v>
      </c>
      <c r="P11514" s="325">
        <v>37</v>
      </c>
      <c r="Q11514" s="24">
        <v>37</v>
      </c>
      <c r="R11514" s="325">
        <v>19</v>
      </c>
      <c r="S11514" s="409" t="s">
        <v>3</v>
      </c>
      <c r="T11514" s="409" t="s">
        <v>44</v>
      </c>
      <c r="U11514" s="409" t="s">
        <v>36</v>
      </c>
      <c r="V11514" s="3" t="s">
        <v>36</v>
      </c>
      <c r="W11514" s="409"/>
      <c r="X11514" s="409" t="s">
        <v>951</v>
      </c>
      <c r="AA11514" s="444">
        <v>44.711554999999997</v>
      </c>
      <c r="AB11514" s="444">
        <v>-123.36592400000001</v>
      </c>
      <c r="AC11514" s="187" t="s">
        <v>1803</v>
      </c>
      <c r="AD11514" s="150" t="s">
        <v>1803</v>
      </c>
      <c r="AE11514" s="409"/>
      <c r="AF11514" s="1"/>
      <c r="AG11514" s="2" t="s">
        <v>197</v>
      </c>
      <c r="AH11514" s="2" t="s">
        <v>1794</v>
      </c>
      <c r="AT11514" s="2" t="s">
        <v>197</v>
      </c>
    </row>
    <row r="11515" spans="2:46" ht="78" thickBot="1">
      <c r="B11515" s="87">
        <v>4298</v>
      </c>
      <c r="E11515" s="325">
        <v>12</v>
      </c>
      <c r="F11515" s="325" t="s">
        <v>42</v>
      </c>
      <c r="G11515" s="325">
        <v>2018</v>
      </c>
      <c r="H11515" s="325"/>
      <c r="I11515" s="2">
        <v>13</v>
      </c>
      <c r="J11515" s="2" t="s">
        <v>42</v>
      </c>
      <c r="K11515" s="2">
        <v>2018</v>
      </c>
      <c r="L11515" s="4" t="str">
        <f>CONCATENATE("-",I11515,".",J11515)</f>
        <v>-13.v</v>
      </c>
      <c r="N11515" s="3" t="s">
        <v>955</v>
      </c>
      <c r="P11515" s="325">
        <v>37</v>
      </c>
      <c r="Q11515" s="24">
        <v>37</v>
      </c>
      <c r="R11515" s="325">
        <v>20</v>
      </c>
      <c r="S11515" s="409" t="s">
        <v>3</v>
      </c>
      <c r="T11515" s="409" t="s">
        <v>44</v>
      </c>
      <c r="U11515" s="409" t="s">
        <v>36</v>
      </c>
      <c r="V11515" s="3" t="s">
        <v>36</v>
      </c>
      <c r="W11515" s="409"/>
      <c r="X11515" s="409" t="s">
        <v>951</v>
      </c>
      <c r="AA11515" s="444">
        <v>44.711554999999997</v>
      </c>
      <c r="AB11515" s="444">
        <v>-123.36592400000001</v>
      </c>
      <c r="AC11515" s="187" t="s">
        <v>1803</v>
      </c>
      <c r="AD11515" s="150" t="s">
        <v>1803</v>
      </c>
      <c r="AE11515" s="409"/>
      <c r="AF11515" s="1"/>
      <c r="AG11515" s="2" t="s">
        <v>197</v>
      </c>
      <c r="AH11515" s="2" t="s">
        <v>1794</v>
      </c>
      <c r="AT11515" s="2" t="s">
        <v>197</v>
      </c>
    </row>
    <row r="11516" spans="2:46" ht="78" thickBot="1">
      <c r="B11516" s="87">
        <v>4299</v>
      </c>
      <c r="E11516" s="325">
        <v>12</v>
      </c>
      <c r="F11516" s="325" t="s">
        <v>42</v>
      </c>
      <c r="G11516" s="325">
        <v>2018</v>
      </c>
      <c r="H11516" s="325"/>
      <c r="I11516" s="2">
        <v>13</v>
      </c>
      <c r="J11516" s="2" t="s">
        <v>42</v>
      </c>
      <c r="K11516" s="2">
        <v>2018</v>
      </c>
      <c r="L11516" s="4" t="str">
        <f>CONCATENATE("-",I11516,".",J11516)</f>
        <v>-13.v</v>
      </c>
      <c r="N11516" s="3" t="s">
        <v>955</v>
      </c>
      <c r="P11516" s="325">
        <v>37</v>
      </c>
      <c r="Q11516" s="24">
        <v>37</v>
      </c>
      <c r="R11516" s="325">
        <v>21</v>
      </c>
      <c r="S11516" s="409" t="s">
        <v>3</v>
      </c>
      <c r="T11516" s="409" t="s">
        <v>44</v>
      </c>
      <c r="U11516" s="409" t="s">
        <v>36</v>
      </c>
      <c r="V11516" s="3" t="s">
        <v>36</v>
      </c>
      <c r="W11516" s="409"/>
      <c r="X11516" s="409" t="s">
        <v>951</v>
      </c>
      <c r="AA11516" s="444">
        <v>44.711554999999997</v>
      </c>
      <c r="AB11516" s="444">
        <v>-123.36592400000001</v>
      </c>
      <c r="AC11516" s="187" t="s">
        <v>1803</v>
      </c>
      <c r="AD11516" s="150" t="s">
        <v>1803</v>
      </c>
      <c r="AE11516" s="409"/>
      <c r="AF11516" s="1"/>
      <c r="AG11516" s="2" t="s">
        <v>197</v>
      </c>
      <c r="AH11516" s="2" t="s">
        <v>1794</v>
      </c>
      <c r="AT11516" s="2" t="s">
        <v>197</v>
      </c>
    </row>
    <row r="11517" spans="2:46" ht="78" thickBot="1">
      <c r="B11517" s="87">
        <v>4300</v>
      </c>
      <c r="E11517" s="325">
        <v>12</v>
      </c>
      <c r="F11517" s="325" t="s">
        <v>42</v>
      </c>
      <c r="G11517" s="325">
        <v>2018</v>
      </c>
      <c r="H11517" s="325"/>
      <c r="I11517" s="2">
        <v>13</v>
      </c>
      <c r="J11517" s="2" t="s">
        <v>42</v>
      </c>
      <c r="K11517" s="2">
        <v>2018</v>
      </c>
      <c r="L11517" s="4" t="str">
        <f>CONCATENATE("-",I11517,".",J11517)</f>
        <v>-13.v</v>
      </c>
      <c r="N11517" s="3" t="s">
        <v>955</v>
      </c>
      <c r="P11517" s="325">
        <v>37</v>
      </c>
      <c r="Q11517" s="24">
        <v>37</v>
      </c>
      <c r="R11517" s="325">
        <v>22</v>
      </c>
      <c r="S11517" s="409" t="s">
        <v>3</v>
      </c>
      <c r="T11517" s="409" t="s">
        <v>44</v>
      </c>
      <c r="U11517" s="409" t="s">
        <v>36</v>
      </c>
      <c r="V11517" s="3" t="s">
        <v>36</v>
      </c>
      <c r="W11517" s="409"/>
      <c r="X11517" s="409" t="s">
        <v>951</v>
      </c>
      <c r="AA11517" s="444">
        <v>44.711554999999997</v>
      </c>
      <c r="AB11517" s="444">
        <v>-123.36592400000001</v>
      </c>
      <c r="AC11517" s="187" t="s">
        <v>1803</v>
      </c>
      <c r="AD11517" s="150" t="s">
        <v>1803</v>
      </c>
      <c r="AE11517" s="409"/>
      <c r="AF11517" s="1"/>
      <c r="AG11517" s="2" t="s">
        <v>197</v>
      </c>
      <c r="AH11517" s="2" t="s">
        <v>1794</v>
      </c>
      <c r="AT11517" s="2" t="s">
        <v>197</v>
      </c>
    </row>
    <row r="11518" spans="2:46" ht="78" thickBot="1">
      <c r="B11518" s="87">
        <v>4301</v>
      </c>
      <c r="E11518" s="325">
        <v>12</v>
      </c>
      <c r="F11518" s="325" t="s">
        <v>42</v>
      </c>
      <c r="G11518" s="325">
        <v>2018</v>
      </c>
      <c r="H11518" s="325"/>
      <c r="I11518" s="2">
        <v>13</v>
      </c>
      <c r="J11518" s="2" t="s">
        <v>42</v>
      </c>
      <c r="K11518" s="2">
        <v>2018</v>
      </c>
      <c r="L11518" s="4" t="str">
        <f>CONCATENATE("-",I11518,".",J11518)</f>
        <v>-13.v</v>
      </c>
      <c r="N11518" s="3" t="s">
        <v>955</v>
      </c>
      <c r="P11518" s="325">
        <v>37</v>
      </c>
      <c r="Q11518" s="24">
        <v>37</v>
      </c>
      <c r="R11518" s="325">
        <v>23</v>
      </c>
      <c r="S11518" s="409" t="s">
        <v>3</v>
      </c>
      <c r="T11518" s="409" t="s">
        <v>44</v>
      </c>
      <c r="U11518" s="409" t="s">
        <v>36</v>
      </c>
      <c r="V11518" s="3" t="s">
        <v>36</v>
      </c>
      <c r="W11518" s="409"/>
      <c r="X11518" s="409" t="s">
        <v>951</v>
      </c>
      <c r="AA11518" s="444">
        <v>44.711554999999997</v>
      </c>
      <c r="AB11518" s="444">
        <v>-123.36592400000001</v>
      </c>
      <c r="AC11518" s="187" t="s">
        <v>1803</v>
      </c>
      <c r="AD11518" s="150" t="s">
        <v>1803</v>
      </c>
      <c r="AE11518" s="409"/>
      <c r="AF11518" s="1"/>
      <c r="AG11518" s="2" t="s">
        <v>197</v>
      </c>
      <c r="AH11518" s="2" t="s">
        <v>1794</v>
      </c>
      <c r="AT11518" s="2" t="s">
        <v>197</v>
      </c>
    </row>
    <row r="11519" spans="2:46" ht="65.25" thickBot="1">
      <c r="B11519" s="87">
        <v>4302</v>
      </c>
      <c r="E11519" s="325">
        <v>12</v>
      </c>
      <c r="F11519" s="325" t="s">
        <v>42</v>
      </c>
      <c r="G11519" s="325">
        <v>2018</v>
      </c>
      <c r="H11519" s="325"/>
      <c r="I11519" s="2">
        <v>13</v>
      </c>
      <c r="J11519" s="2" t="s">
        <v>42</v>
      </c>
      <c r="K11519" s="2">
        <v>2018</v>
      </c>
      <c r="L11519" s="4" t="str">
        <f>CONCATENATE("-",I11519,".",J11519)</f>
        <v>-13.v</v>
      </c>
      <c r="N11519" s="3" t="s">
        <v>955</v>
      </c>
      <c r="P11519" s="325">
        <v>37</v>
      </c>
      <c r="Q11519" s="24">
        <v>37</v>
      </c>
      <c r="R11519" s="325">
        <v>24</v>
      </c>
      <c r="S11519" s="409" t="s">
        <v>3</v>
      </c>
      <c r="T11519" s="409" t="s">
        <v>44</v>
      </c>
      <c r="U11519" s="409" t="s">
        <v>36</v>
      </c>
      <c r="V11519" s="3" t="s">
        <v>36</v>
      </c>
      <c r="W11519" s="409"/>
      <c r="X11519" s="409" t="s">
        <v>951</v>
      </c>
      <c r="AA11519" s="444">
        <v>44.711554999999997</v>
      </c>
      <c r="AB11519" s="444">
        <v>-123.36592400000001</v>
      </c>
      <c r="AC11519" s="187" t="s">
        <v>1803</v>
      </c>
      <c r="AD11519" s="150" t="s">
        <v>1803</v>
      </c>
      <c r="AE11519" s="409"/>
      <c r="AF11519" s="1"/>
      <c r="AG11519" s="2" t="s">
        <v>197</v>
      </c>
      <c r="AH11519" s="2" t="s">
        <v>1794</v>
      </c>
      <c r="AT11519" s="2" t="s">
        <v>197</v>
      </c>
    </row>
    <row r="11520" spans="2:46" ht="65.25" thickBot="1">
      <c r="B11520" s="87">
        <v>4303</v>
      </c>
      <c r="E11520" s="325">
        <v>12</v>
      </c>
      <c r="F11520" s="325" t="s">
        <v>42</v>
      </c>
      <c r="G11520" s="325">
        <v>2018</v>
      </c>
      <c r="H11520" s="325"/>
      <c r="I11520" s="2">
        <v>13</v>
      </c>
      <c r="J11520" s="2" t="s">
        <v>42</v>
      </c>
      <c r="K11520" s="2">
        <v>2018</v>
      </c>
      <c r="L11520" s="4" t="str">
        <f>CONCATENATE("-",I11520,".",J11520)</f>
        <v>-13.v</v>
      </c>
      <c r="N11520" s="3" t="s">
        <v>955</v>
      </c>
      <c r="P11520" s="325">
        <v>37</v>
      </c>
      <c r="Q11520" s="24">
        <v>37</v>
      </c>
      <c r="R11520" s="325">
        <v>25</v>
      </c>
      <c r="S11520" s="409" t="s">
        <v>3</v>
      </c>
      <c r="T11520" s="409" t="s">
        <v>44</v>
      </c>
      <c r="U11520" s="409" t="s">
        <v>36</v>
      </c>
      <c r="V11520" s="3" t="s">
        <v>36</v>
      </c>
      <c r="W11520" s="409"/>
      <c r="X11520" s="409" t="s">
        <v>951</v>
      </c>
      <c r="AA11520" s="444">
        <v>44.711554999999997</v>
      </c>
      <c r="AB11520" s="444">
        <v>-123.36592400000001</v>
      </c>
      <c r="AC11520" s="187" t="s">
        <v>1803</v>
      </c>
      <c r="AD11520" s="150" t="s">
        <v>1803</v>
      </c>
      <c r="AE11520" s="409"/>
      <c r="AF11520" s="1"/>
      <c r="AG11520" s="2" t="s">
        <v>197</v>
      </c>
      <c r="AH11520" s="2" t="s">
        <v>1794</v>
      </c>
      <c r="AT11520" s="2" t="s">
        <v>197</v>
      </c>
    </row>
    <row r="11521" spans="2:56" ht="65.25" thickBot="1">
      <c r="B11521" s="87">
        <v>4304</v>
      </c>
      <c r="E11521" s="325">
        <v>12</v>
      </c>
      <c r="F11521" s="325" t="s">
        <v>42</v>
      </c>
      <c r="G11521" s="325">
        <v>2018</v>
      </c>
      <c r="H11521" s="325"/>
      <c r="I11521" s="2">
        <v>13</v>
      </c>
      <c r="J11521" s="2" t="s">
        <v>42</v>
      </c>
      <c r="K11521" s="2">
        <v>2018</v>
      </c>
      <c r="L11521" s="4" t="str">
        <f>CONCATENATE("-",I11521,".",J11521)</f>
        <v>-13.v</v>
      </c>
      <c r="N11521" s="3" t="s">
        <v>955</v>
      </c>
      <c r="P11521" s="325">
        <v>37</v>
      </c>
      <c r="Q11521" s="24">
        <v>37</v>
      </c>
      <c r="R11521" s="325">
        <v>26</v>
      </c>
      <c r="S11521" s="409" t="s">
        <v>3</v>
      </c>
      <c r="T11521" s="409" t="s">
        <v>44</v>
      </c>
      <c r="U11521" s="409" t="s">
        <v>36</v>
      </c>
      <c r="V11521" s="3" t="s">
        <v>36</v>
      </c>
      <c r="W11521" s="409"/>
      <c r="X11521" s="409" t="s">
        <v>951</v>
      </c>
      <c r="AA11521" s="444">
        <v>44.711554999999997</v>
      </c>
      <c r="AB11521" s="444">
        <v>-123.36592400000001</v>
      </c>
      <c r="AC11521" s="187" t="s">
        <v>1803</v>
      </c>
      <c r="AD11521" s="150" t="s">
        <v>1803</v>
      </c>
      <c r="AE11521" s="409"/>
      <c r="AF11521" s="1"/>
      <c r="AG11521" s="2" t="s">
        <v>197</v>
      </c>
      <c r="AH11521" s="2" t="s">
        <v>1794</v>
      </c>
      <c r="AT11521" s="2" t="s">
        <v>197</v>
      </c>
    </row>
    <row r="11522" spans="2:56" ht="65.25" thickBot="1">
      <c r="B11522" s="87">
        <v>4305</v>
      </c>
      <c r="E11522" s="325">
        <v>12</v>
      </c>
      <c r="F11522" s="325" t="s">
        <v>42</v>
      </c>
      <c r="G11522" s="325">
        <v>2018</v>
      </c>
      <c r="H11522" s="325"/>
      <c r="I11522" s="2">
        <v>13</v>
      </c>
      <c r="J11522" s="2" t="s">
        <v>42</v>
      </c>
      <c r="K11522" s="2">
        <v>2018</v>
      </c>
      <c r="L11522" s="4" t="str">
        <f>CONCATENATE("-",I11522,".",J11522)</f>
        <v>-13.v</v>
      </c>
      <c r="N11522" s="3" t="s">
        <v>955</v>
      </c>
      <c r="P11522" s="325">
        <v>37</v>
      </c>
      <c r="Q11522" s="24">
        <v>37</v>
      </c>
      <c r="R11522" s="325">
        <v>27</v>
      </c>
      <c r="S11522" s="409" t="s">
        <v>3</v>
      </c>
      <c r="T11522" s="409" t="s">
        <v>44</v>
      </c>
      <c r="U11522" s="409" t="s">
        <v>36</v>
      </c>
      <c r="V11522" s="3" t="s">
        <v>36</v>
      </c>
      <c r="W11522" s="409"/>
      <c r="X11522" s="409" t="s">
        <v>951</v>
      </c>
      <c r="AA11522" s="444">
        <v>44.711554999999997</v>
      </c>
      <c r="AB11522" s="444">
        <v>-123.36592400000001</v>
      </c>
      <c r="AC11522" s="187" t="s">
        <v>1803</v>
      </c>
      <c r="AD11522" s="150" t="s">
        <v>1803</v>
      </c>
      <c r="AE11522" s="409"/>
      <c r="AF11522" s="1"/>
      <c r="AG11522" s="2" t="s">
        <v>197</v>
      </c>
      <c r="AH11522" s="2" t="s">
        <v>1794</v>
      </c>
      <c r="AT11522" s="2" t="s">
        <v>197</v>
      </c>
    </row>
    <row r="11523" spans="2:56" ht="65.25" thickBot="1">
      <c r="B11523" s="87">
        <v>4306</v>
      </c>
      <c r="E11523" s="325">
        <v>12</v>
      </c>
      <c r="F11523" s="325" t="s">
        <v>42</v>
      </c>
      <c r="G11523" s="325">
        <v>2018</v>
      </c>
      <c r="H11523" s="325"/>
      <c r="I11523" s="2">
        <v>13</v>
      </c>
      <c r="J11523" s="2" t="s">
        <v>42</v>
      </c>
      <c r="K11523" s="2">
        <v>2018</v>
      </c>
      <c r="L11523" s="4" t="str">
        <f>CONCATENATE("-",I11523,".",J11523)</f>
        <v>-13.v</v>
      </c>
      <c r="N11523" s="3" t="s">
        <v>955</v>
      </c>
      <c r="P11523" s="325">
        <v>37</v>
      </c>
      <c r="Q11523" s="24">
        <v>37</v>
      </c>
      <c r="R11523" s="325">
        <v>28</v>
      </c>
      <c r="S11523" s="409" t="s">
        <v>3</v>
      </c>
      <c r="T11523" s="409" t="s">
        <v>44</v>
      </c>
      <c r="U11523" s="409" t="s">
        <v>36</v>
      </c>
      <c r="V11523" s="3" t="s">
        <v>36</v>
      </c>
      <c r="W11523" s="409"/>
      <c r="X11523" s="409" t="s">
        <v>951</v>
      </c>
      <c r="AA11523" s="444">
        <v>44.711554999999997</v>
      </c>
      <c r="AB11523" s="444">
        <v>-123.36592400000001</v>
      </c>
      <c r="AC11523" s="187" t="s">
        <v>1803</v>
      </c>
      <c r="AD11523" s="150" t="s">
        <v>1803</v>
      </c>
      <c r="AE11523" s="409"/>
      <c r="AF11523" s="1"/>
      <c r="AG11523" s="2" t="s">
        <v>197</v>
      </c>
      <c r="AH11523" s="2" t="s">
        <v>1794</v>
      </c>
      <c r="AT11523" s="2" t="s">
        <v>197</v>
      </c>
    </row>
    <row r="11524" spans="2:56" ht="65.25" thickBot="1">
      <c r="B11524" s="87">
        <v>4307</v>
      </c>
      <c r="E11524" s="325">
        <v>12</v>
      </c>
      <c r="F11524" s="325" t="s">
        <v>42</v>
      </c>
      <c r="G11524" s="325">
        <v>2018</v>
      </c>
      <c r="H11524" s="325"/>
      <c r="I11524" s="2">
        <v>13</v>
      </c>
      <c r="J11524" s="2" t="s">
        <v>42</v>
      </c>
      <c r="K11524" s="2">
        <v>2018</v>
      </c>
      <c r="L11524" s="4" t="str">
        <f>CONCATENATE("-",I11524,".",J11524)</f>
        <v>-13.v</v>
      </c>
      <c r="N11524" s="3" t="s">
        <v>955</v>
      </c>
      <c r="P11524" s="325">
        <v>37</v>
      </c>
      <c r="Q11524" s="24">
        <v>37</v>
      </c>
      <c r="R11524" s="325">
        <v>29</v>
      </c>
      <c r="S11524" s="409" t="s">
        <v>3</v>
      </c>
      <c r="T11524" s="409" t="s">
        <v>44</v>
      </c>
      <c r="U11524" s="409" t="s">
        <v>36</v>
      </c>
      <c r="V11524" s="3" t="s">
        <v>36</v>
      </c>
      <c r="W11524" s="409"/>
      <c r="X11524" s="409" t="s">
        <v>951</v>
      </c>
      <c r="AA11524" s="444">
        <v>44.711554999999997</v>
      </c>
      <c r="AB11524" s="444">
        <v>-123.36592400000001</v>
      </c>
      <c r="AC11524" s="187" t="s">
        <v>1803</v>
      </c>
      <c r="AD11524" s="150" t="s">
        <v>1803</v>
      </c>
      <c r="AE11524" s="409"/>
      <c r="AF11524" s="1"/>
      <c r="AG11524" s="2" t="s">
        <v>197</v>
      </c>
      <c r="AH11524" s="2" t="s">
        <v>1794</v>
      </c>
      <c r="AT11524" s="2" t="s">
        <v>197</v>
      </c>
      <c r="BD11524" s="150"/>
    </row>
    <row r="11525" spans="2:56" ht="65.25" thickBot="1">
      <c r="B11525" s="87">
        <v>4308</v>
      </c>
      <c r="E11525" s="325">
        <v>12</v>
      </c>
      <c r="F11525" s="325" t="s">
        <v>42</v>
      </c>
      <c r="G11525" s="325">
        <v>2018</v>
      </c>
      <c r="H11525" s="325"/>
      <c r="I11525" s="2">
        <v>13</v>
      </c>
      <c r="J11525" s="2" t="s">
        <v>42</v>
      </c>
      <c r="K11525" s="2">
        <v>2018</v>
      </c>
      <c r="L11525" s="4" t="str">
        <f>CONCATENATE("-",I11525,".",J11525)</f>
        <v>-13.v</v>
      </c>
      <c r="N11525" s="3" t="s">
        <v>955</v>
      </c>
      <c r="P11525" s="325">
        <v>37</v>
      </c>
      <c r="Q11525" s="24">
        <v>37</v>
      </c>
      <c r="R11525" s="325">
        <v>30</v>
      </c>
      <c r="S11525" s="409" t="s">
        <v>3</v>
      </c>
      <c r="T11525" s="409" t="s">
        <v>44</v>
      </c>
      <c r="U11525" s="409" t="s">
        <v>36</v>
      </c>
      <c r="V11525" s="3" t="s">
        <v>36</v>
      </c>
      <c r="W11525" s="409"/>
      <c r="X11525" s="409" t="s">
        <v>951</v>
      </c>
      <c r="AA11525" s="444">
        <v>44.711554999999997</v>
      </c>
      <c r="AB11525" s="444">
        <v>-123.36592400000001</v>
      </c>
      <c r="AC11525" s="187" t="s">
        <v>1803</v>
      </c>
      <c r="AD11525" s="150" t="s">
        <v>1803</v>
      </c>
      <c r="AE11525" s="409"/>
      <c r="AF11525" s="1"/>
      <c r="AG11525" s="2" t="s">
        <v>197</v>
      </c>
      <c r="AH11525" s="2" t="s">
        <v>1794</v>
      </c>
      <c r="AT11525" s="2" t="s">
        <v>197</v>
      </c>
      <c r="BD11525" s="150"/>
    </row>
    <row r="11526" spans="2:56" ht="65.25" thickBot="1">
      <c r="B11526" s="87">
        <v>4309</v>
      </c>
      <c r="E11526" s="325">
        <v>12</v>
      </c>
      <c r="F11526" s="325" t="s">
        <v>42</v>
      </c>
      <c r="G11526" s="325">
        <v>2018</v>
      </c>
      <c r="H11526" s="325"/>
      <c r="I11526" s="2">
        <v>13</v>
      </c>
      <c r="J11526" s="2" t="s">
        <v>42</v>
      </c>
      <c r="K11526" s="2">
        <v>2018</v>
      </c>
      <c r="L11526" s="4" t="str">
        <f>CONCATENATE("-",I11526,".",J11526)</f>
        <v>-13.v</v>
      </c>
      <c r="N11526" s="3" t="s">
        <v>955</v>
      </c>
      <c r="P11526" s="325">
        <v>37</v>
      </c>
      <c r="Q11526" s="24">
        <v>37</v>
      </c>
      <c r="R11526" s="325">
        <v>31</v>
      </c>
      <c r="S11526" s="409" t="s">
        <v>3</v>
      </c>
      <c r="T11526" s="409" t="s">
        <v>44</v>
      </c>
      <c r="U11526" s="409" t="s">
        <v>36</v>
      </c>
      <c r="V11526" s="3" t="s">
        <v>36</v>
      </c>
      <c r="W11526" s="409"/>
      <c r="X11526" s="409" t="s">
        <v>951</v>
      </c>
      <c r="AA11526" s="444">
        <v>44.711554999999997</v>
      </c>
      <c r="AB11526" s="444">
        <v>-123.36592400000001</v>
      </c>
      <c r="AC11526" s="187" t="s">
        <v>1803</v>
      </c>
      <c r="AD11526" s="150" t="s">
        <v>1803</v>
      </c>
      <c r="AE11526" s="409"/>
      <c r="AF11526" s="1"/>
      <c r="AG11526" s="2" t="s">
        <v>197</v>
      </c>
      <c r="AH11526" s="2" t="s">
        <v>1794</v>
      </c>
      <c r="AT11526" s="2" t="s">
        <v>197</v>
      </c>
      <c r="BD11526" s="150"/>
    </row>
    <row r="11527" spans="2:56" ht="65.25" thickBot="1">
      <c r="B11527" s="87">
        <v>4310</v>
      </c>
      <c r="E11527" s="325">
        <v>12</v>
      </c>
      <c r="F11527" s="325" t="s">
        <v>42</v>
      </c>
      <c r="G11527" s="325">
        <v>2018</v>
      </c>
      <c r="H11527" s="325"/>
      <c r="I11527" s="2">
        <v>13</v>
      </c>
      <c r="J11527" s="2" t="s">
        <v>42</v>
      </c>
      <c r="K11527" s="2">
        <v>2018</v>
      </c>
      <c r="L11527" s="4" t="str">
        <f>CONCATENATE("-",I11527,".",J11527)</f>
        <v>-13.v</v>
      </c>
      <c r="N11527" s="3" t="s">
        <v>955</v>
      </c>
      <c r="P11527" s="325">
        <v>37</v>
      </c>
      <c r="Q11527" s="24">
        <v>37</v>
      </c>
      <c r="R11527" s="325">
        <v>32</v>
      </c>
      <c r="S11527" s="409" t="s">
        <v>3</v>
      </c>
      <c r="T11527" s="409" t="s">
        <v>44</v>
      </c>
      <c r="U11527" s="409" t="s">
        <v>36</v>
      </c>
      <c r="V11527" s="3" t="s">
        <v>36</v>
      </c>
      <c r="W11527" s="409"/>
      <c r="X11527" s="409" t="s">
        <v>951</v>
      </c>
      <c r="AA11527" s="444">
        <v>44.711554999999997</v>
      </c>
      <c r="AB11527" s="444">
        <v>-123.36592400000001</v>
      </c>
      <c r="AC11527" s="187" t="s">
        <v>1803</v>
      </c>
      <c r="AD11527" s="150" t="s">
        <v>1803</v>
      </c>
      <c r="AE11527" s="409"/>
      <c r="AF11527" s="1"/>
      <c r="AG11527" s="2" t="s">
        <v>197</v>
      </c>
      <c r="AH11527" s="2" t="s">
        <v>1794</v>
      </c>
      <c r="AT11527" s="2" t="s">
        <v>197</v>
      </c>
      <c r="BD11527" s="150"/>
    </row>
    <row r="11528" spans="2:56" ht="65.25" thickBot="1">
      <c r="B11528" s="87">
        <v>4311</v>
      </c>
      <c r="E11528" s="325">
        <v>12</v>
      </c>
      <c r="F11528" s="325" t="s">
        <v>42</v>
      </c>
      <c r="G11528" s="325">
        <v>2018</v>
      </c>
      <c r="H11528" s="325"/>
      <c r="I11528" s="2">
        <v>13</v>
      </c>
      <c r="J11528" s="2" t="s">
        <v>42</v>
      </c>
      <c r="K11528" s="2">
        <v>2018</v>
      </c>
      <c r="L11528" s="4" t="str">
        <f>CONCATENATE("-",I11528,".",J11528)</f>
        <v>-13.v</v>
      </c>
      <c r="N11528" s="3" t="s">
        <v>955</v>
      </c>
      <c r="P11528" s="325">
        <v>37</v>
      </c>
      <c r="Q11528" s="24">
        <v>37</v>
      </c>
      <c r="R11528" s="325">
        <v>33</v>
      </c>
      <c r="S11528" s="409" t="s">
        <v>3</v>
      </c>
      <c r="T11528" s="409" t="s">
        <v>44</v>
      </c>
      <c r="U11528" s="409" t="s">
        <v>36</v>
      </c>
      <c r="V11528" s="3" t="s">
        <v>36</v>
      </c>
      <c r="W11528" s="409"/>
      <c r="X11528" s="409" t="s">
        <v>951</v>
      </c>
      <c r="AA11528" s="444">
        <v>44.711554999999997</v>
      </c>
      <c r="AB11528" s="444">
        <v>-123.36592400000001</v>
      </c>
      <c r="AC11528" s="187" t="s">
        <v>1803</v>
      </c>
      <c r="AD11528" s="150" t="s">
        <v>1803</v>
      </c>
      <c r="AE11528" s="409"/>
      <c r="AF11528" s="1"/>
      <c r="AG11528" s="2" t="s">
        <v>197</v>
      </c>
      <c r="AH11528" s="2" t="s">
        <v>1794</v>
      </c>
      <c r="AT11528" s="2" t="s">
        <v>197</v>
      </c>
      <c r="BD11528" s="150"/>
    </row>
    <row r="11529" spans="2:56" ht="65.25" thickBot="1">
      <c r="B11529" s="87">
        <v>4312</v>
      </c>
      <c r="E11529" s="325">
        <v>12</v>
      </c>
      <c r="F11529" s="325" t="s">
        <v>42</v>
      </c>
      <c r="G11529" s="325">
        <v>2018</v>
      </c>
      <c r="H11529" s="325"/>
      <c r="I11529" s="2">
        <v>13</v>
      </c>
      <c r="J11529" s="2" t="s">
        <v>42</v>
      </c>
      <c r="K11529" s="2">
        <v>2018</v>
      </c>
      <c r="L11529" s="4" t="str">
        <f>CONCATENATE("-",I11529,".",J11529)</f>
        <v>-13.v</v>
      </c>
      <c r="N11529" s="3" t="s">
        <v>955</v>
      </c>
      <c r="P11529" s="325">
        <v>37</v>
      </c>
      <c r="Q11529" s="24">
        <v>37</v>
      </c>
      <c r="R11529" s="325">
        <v>34</v>
      </c>
      <c r="S11529" s="409" t="s">
        <v>3</v>
      </c>
      <c r="T11529" s="409" t="s">
        <v>44</v>
      </c>
      <c r="U11529" s="409" t="s">
        <v>36</v>
      </c>
      <c r="V11529" s="3" t="s">
        <v>36</v>
      </c>
      <c r="W11529" s="409"/>
      <c r="X11529" s="409" t="s">
        <v>951</v>
      </c>
      <c r="AA11529" s="444">
        <v>44.711554999999997</v>
      </c>
      <c r="AB11529" s="444">
        <v>-123.36592400000001</v>
      </c>
      <c r="AC11529" s="187" t="s">
        <v>1803</v>
      </c>
      <c r="AD11529" s="150" t="s">
        <v>1803</v>
      </c>
      <c r="AE11529" s="409"/>
      <c r="AF11529" s="1"/>
      <c r="AG11529" s="2" t="s">
        <v>197</v>
      </c>
      <c r="AH11529" s="2" t="s">
        <v>1794</v>
      </c>
      <c r="AT11529" s="2" t="s">
        <v>197</v>
      </c>
      <c r="BD11529" s="150"/>
    </row>
    <row r="11530" spans="2:56" ht="65.25" thickBot="1">
      <c r="B11530" s="87">
        <v>4313</v>
      </c>
      <c r="E11530" s="325">
        <v>12</v>
      </c>
      <c r="F11530" s="325" t="s">
        <v>42</v>
      </c>
      <c r="G11530" s="325">
        <v>2018</v>
      </c>
      <c r="H11530" s="325"/>
      <c r="I11530" s="2">
        <v>13</v>
      </c>
      <c r="J11530" s="2" t="s">
        <v>42</v>
      </c>
      <c r="K11530" s="2">
        <v>2018</v>
      </c>
      <c r="L11530" s="4" t="str">
        <f>CONCATENATE("-",I11530,".",J11530)</f>
        <v>-13.v</v>
      </c>
      <c r="N11530" s="3" t="s">
        <v>955</v>
      </c>
      <c r="P11530" s="325">
        <v>37</v>
      </c>
      <c r="Q11530" s="24">
        <v>37</v>
      </c>
      <c r="R11530" s="325">
        <v>35</v>
      </c>
      <c r="S11530" s="409" t="s">
        <v>3</v>
      </c>
      <c r="T11530" s="409" t="s">
        <v>44</v>
      </c>
      <c r="U11530" s="409" t="s">
        <v>36</v>
      </c>
      <c r="V11530" s="3" t="s">
        <v>36</v>
      </c>
      <c r="W11530" s="409"/>
      <c r="X11530" s="409" t="s">
        <v>951</v>
      </c>
      <c r="AA11530" s="444">
        <v>44.711554999999997</v>
      </c>
      <c r="AB11530" s="444">
        <v>-123.36592400000001</v>
      </c>
      <c r="AC11530" s="187" t="s">
        <v>1803</v>
      </c>
      <c r="AD11530" s="150" t="s">
        <v>1803</v>
      </c>
      <c r="AE11530" s="409"/>
      <c r="AF11530" s="1"/>
      <c r="AG11530" s="2" t="s">
        <v>197</v>
      </c>
      <c r="AH11530" s="2" t="s">
        <v>1794</v>
      </c>
      <c r="AT11530" s="2" t="s">
        <v>197</v>
      </c>
      <c r="BD11530" s="150"/>
    </row>
    <row r="11531" spans="2:56" ht="65.25" thickBot="1">
      <c r="B11531" s="87">
        <v>4314</v>
      </c>
      <c r="E11531" s="325">
        <v>12</v>
      </c>
      <c r="F11531" s="325" t="s">
        <v>42</v>
      </c>
      <c r="G11531" s="325">
        <v>2018</v>
      </c>
      <c r="H11531" s="325"/>
      <c r="I11531" s="2">
        <v>13</v>
      </c>
      <c r="J11531" s="2" t="s">
        <v>42</v>
      </c>
      <c r="K11531" s="2">
        <v>2018</v>
      </c>
      <c r="L11531" s="4" t="str">
        <f>CONCATENATE("-",I11531,".",J11531)</f>
        <v>-13.v</v>
      </c>
      <c r="N11531" s="3" t="s">
        <v>955</v>
      </c>
      <c r="P11531" s="325">
        <v>37</v>
      </c>
      <c r="Q11531" s="24">
        <v>37</v>
      </c>
      <c r="R11531" s="325">
        <v>36</v>
      </c>
      <c r="S11531" s="409" t="s">
        <v>3</v>
      </c>
      <c r="T11531" s="409" t="s">
        <v>44</v>
      </c>
      <c r="U11531" s="409" t="s">
        <v>36</v>
      </c>
      <c r="V11531" s="3" t="s">
        <v>36</v>
      </c>
      <c r="W11531" s="409"/>
      <c r="X11531" s="409" t="s">
        <v>951</v>
      </c>
      <c r="AA11531" s="444">
        <v>44.711554999999997</v>
      </c>
      <c r="AB11531" s="444">
        <v>-123.36592400000001</v>
      </c>
      <c r="AC11531" s="187" t="s">
        <v>1803</v>
      </c>
      <c r="AD11531" s="150" t="s">
        <v>1803</v>
      </c>
      <c r="AE11531" s="409"/>
      <c r="AF11531" s="1"/>
      <c r="AG11531" s="2" t="s">
        <v>197</v>
      </c>
      <c r="AH11531" s="2" t="s">
        <v>1794</v>
      </c>
      <c r="AT11531" s="2" t="s">
        <v>197</v>
      </c>
      <c r="BD11531" s="150"/>
    </row>
    <row r="11532" spans="2:56" ht="65.25" thickBot="1">
      <c r="B11532" s="87">
        <v>4315</v>
      </c>
      <c r="E11532" s="325">
        <v>12</v>
      </c>
      <c r="F11532" s="325" t="s">
        <v>42</v>
      </c>
      <c r="G11532" s="325">
        <v>2018</v>
      </c>
      <c r="H11532" s="325"/>
      <c r="I11532" s="2">
        <v>13</v>
      </c>
      <c r="J11532" s="2" t="s">
        <v>42</v>
      </c>
      <c r="K11532" s="2">
        <v>2018</v>
      </c>
      <c r="L11532" s="4" t="str">
        <f>CONCATENATE("-",I11532,".",J11532)</f>
        <v>-13.v</v>
      </c>
      <c r="N11532" s="3" t="s">
        <v>955</v>
      </c>
      <c r="P11532" s="325">
        <v>37</v>
      </c>
      <c r="Q11532" s="24">
        <v>37</v>
      </c>
      <c r="R11532" s="325">
        <v>37</v>
      </c>
      <c r="S11532" s="409" t="s">
        <v>3</v>
      </c>
      <c r="T11532" s="409" t="s">
        <v>44</v>
      </c>
      <c r="U11532" s="409" t="s">
        <v>36</v>
      </c>
      <c r="V11532" s="3" t="s">
        <v>36</v>
      </c>
      <c r="W11532" s="409"/>
      <c r="X11532" s="409" t="s">
        <v>951</v>
      </c>
      <c r="AA11532" s="444">
        <v>44.711554999999997</v>
      </c>
      <c r="AB11532" s="444">
        <v>-123.36592400000001</v>
      </c>
      <c r="AC11532" s="187" t="s">
        <v>1803</v>
      </c>
      <c r="AD11532" s="150" t="s">
        <v>1803</v>
      </c>
      <c r="AE11532" s="409"/>
      <c r="AF11532" s="1"/>
      <c r="AG11532" s="2" t="s">
        <v>197</v>
      </c>
      <c r="AH11532" s="2" t="s">
        <v>1794</v>
      </c>
      <c r="AT11532" s="2" t="s">
        <v>197</v>
      </c>
      <c r="BD11532" s="150"/>
    </row>
    <row r="11533" spans="2:56" ht="65.25" thickBot="1">
      <c r="B11533" s="87">
        <v>4316</v>
      </c>
      <c r="E11533" s="325">
        <v>13</v>
      </c>
      <c r="F11533" s="325" t="s">
        <v>42</v>
      </c>
      <c r="G11533" s="325">
        <v>2018</v>
      </c>
      <c r="H11533" s="325"/>
      <c r="I11533" s="1"/>
      <c r="J11533" s="1"/>
      <c r="K11533" s="1"/>
      <c r="L11533" s="4" t="str">
        <f>CONCATENATE("-",I11533,".",J11533)</f>
        <v>-.</v>
      </c>
      <c r="N11533" s="3" t="s">
        <v>956</v>
      </c>
      <c r="P11533" s="325">
        <v>38</v>
      </c>
      <c r="Q11533" s="24">
        <v>38</v>
      </c>
      <c r="R11533" s="325">
        <v>1</v>
      </c>
      <c r="S11533" s="409" t="s">
        <v>3</v>
      </c>
      <c r="T11533" s="409" t="s">
        <v>44</v>
      </c>
      <c r="U11533" s="409" t="s">
        <v>36</v>
      </c>
      <c r="V11533" s="3" t="s">
        <v>36</v>
      </c>
      <c r="W11533" s="409"/>
      <c r="X11533" s="409" t="s">
        <v>951</v>
      </c>
      <c r="AA11533" s="444">
        <v>44.711554999999997</v>
      </c>
      <c r="AB11533" s="444">
        <v>-123.36592400000001</v>
      </c>
      <c r="AC11533" s="409" t="s">
        <v>321</v>
      </c>
      <c r="AD11533" s="2" t="s">
        <v>2930</v>
      </c>
      <c r="AE11533" s="409"/>
      <c r="AF11533" s="1"/>
      <c r="AG11533" s="2" t="s">
        <v>197</v>
      </c>
      <c r="AH11533" s="2" t="s">
        <v>1794</v>
      </c>
      <c r="AT11533" s="2" t="s">
        <v>197</v>
      </c>
      <c r="BC11533" s="1"/>
    </row>
    <row r="11534" spans="2:56" ht="65.25" thickBot="1">
      <c r="B11534" s="87">
        <v>4317</v>
      </c>
      <c r="E11534" s="325">
        <v>13</v>
      </c>
      <c r="F11534" s="325" t="s">
        <v>42</v>
      </c>
      <c r="G11534" s="325">
        <v>2018</v>
      </c>
      <c r="H11534" s="325"/>
      <c r="I11534" s="1"/>
      <c r="J11534" s="1"/>
      <c r="K11534" s="1"/>
      <c r="L11534" s="4" t="str">
        <f>CONCATENATE("-",I11534,".",J11534)</f>
        <v>-.</v>
      </c>
      <c r="N11534" s="3" t="s">
        <v>956</v>
      </c>
      <c r="P11534" s="325">
        <v>38</v>
      </c>
      <c r="Q11534" s="24">
        <v>38</v>
      </c>
      <c r="R11534" s="325">
        <v>2</v>
      </c>
      <c r="S11534" s="409" t="s">
        <v>3</v>
      </c>
      <c r="T11534" s="409" t="s">
        <v>44</v>
      </c>
      <c r="U11534" s="409" t="s">
        <v>36</v>
      </c>
      <c r="V11534" s="3" t="s">
        <v>36</v>
      </c>
      <c r="W11534" s="409"/>
      <c r="X11534" s="409" t="s">
        <v>951</v>
      </c>
      <c r="AA11534" s="444">
        <v>44.711554999999997</v>
      </c>
      <c r="AB11534" s="444">
        <v>-123.36592400000001</v>
      </c>
      <c r="AC11534" s="409" t="s">
        <v>321</v>
      </c>
      <c r="AD11534" s="2" t="s">
        <v>2930</v>
      </c>
      <c r="AE11534" s="409"/>
      <c r="AF11534" s="1"/>
      <c r="AG11534" s="2" t="s">
        <v>197</v>
      </c>
      <c r="AH11534" s="2" t="s">
        <v>1794</v>
      </c>
      <c r="AT11534" s="2" t="s">
        <v>197</v>
      </c>
      <c r="BC11534" s="1"/>
    </row>
    <row r="11535" spans="2:56" ht="65.25" thickBot="1">
      <c r="B11535" s="87">
        <v>4318</v>
      </c>
      <c r="E11535" s="325">
        <v>13</v>
      </c>
      <c r="F11535" s="325" t="s">
        <v>42</v>
      </c>
      <c r="G11535" s="325">
        <v>2018</v>
      </c>
      <c r="H11535" s="325"/>
      <c r="I11535" s="1"/>
      <c r="J11535" s="1"/>
      <c r="K11535" s="1"/>
      <c r="L11535" s="4" t="str">
        <f>CONCATENATE("-",I11535,".",J11535)</f>
        <v>-.</v>
      </c>
      <c r="N11535" s="3" t="s">
        <v>956</v>
      </c>
      <c r="P11535" s="325">
        <v>38</v>
      </c>
      <c r="Q11535" s="24">
        <v>38</v>
      </c>
      <c r="R11535" s="325">
        <v>3</v>
      </c>
      <c r="S11535" s="409" t="s">
        <v>3</v>
      </c>
      <c r="T11535" s="409" t="s">
        <v>44</v>
      </c>
      <c r="U11535" s="409" t="s">
        <v>36</v>
      </c>
      <c r="V11535" s="3" t="s">
        <v>36</v>
      </c>
      <c r="W11535" s="409"/>
      <c r="X11535" s="409" t="s">
        <v>951</v>
      </c>
      <c r="AA11535" s="444">
        <v>44.711554999999997</v>
      </c>
      <c r="AB11535" s="444">
        <v>-123.36592400000001</v>
      </c>
      <c r="AC11535" s="409" t="s">
        <v>321</v>
      </c>
      <c r="AD11535" s="2" t="s">
        <v>2930</v>
      </c>
      <c r="AE11535" s="409"/>
      <c r="AF11535" s="1"/>
      <c r="AG11535" s="2" t="s">
        <v>197</v>
      </c>
      <c r="AH11535" s="2" t="s">
        <v>1794</v>
      </c>
      <c r="AT11535" s="2" t="s">
        <v>197</v>
      </c>
      <c r="BC11535" s="1"/>
    </row>
    <row r="11536" spans="2:56" ht="65.25" thickBot="1">
      <c r="B11536" s="87">
        <v>4319</v>
      </c>
      <c r="E11536" s="325">
        <v>13</v>
      </c>
      <c r="F11536" s="325" t="s">
        <v>42</v>
      </c>
      <c r="G11536" s="325">
        <v>2018</v>
      </c>
      <c r="H11536" s="325"/>
      <c r="I11536" s="1"/>
      <c r="J11536" s="1"/>
      <c r="K11536" s="1"/>
      <c r="L11536" s="4" t="str">
        <f>CONCATENATE("-",I11536,".",J11536)</f>
        <v>-.</v>
      </c>
      <c r="N11536" s="3" t="s">
        <v>956</v>
      </c>
      <c r="P11536" s="325">
        <v>38</v>
      </c>
      <c r="Q11536" s="24">
        <v>38</v>
      </c>
      <c r="R11536" s="325">
        <v>4</v>
      </c>
      <c r="S11536" s="409" t="s">
        <v>3</v>
      </c>
      <c r="T11536" s="409" t="s">
        <v>44</v>
      </c>
      <c r="U11536" s="409" t="s">
        <v>36</v>
      </c>
      <c r="V11536" s="3" t="s">
        <v>36</v>
      </c>
      <c r="W11536" s="409"/>
      <c r="X11536" s="409" t="s">
        <v>951</v>
      </c>
      <c r="AA11536" s="444">
        <v>44.711554999999997</v>
      </c>
      <c r="AB11536" s="444">
        <v>-123.36592400000001</v>
      </c>
      <c r="AC11536" s="409" t="s">
        <v>321</v>
      </c>
      <c r="AD11536" s="2" t="s">
        <v>2930</v>
      </c>
      <c r="AE11536" s="409"/>
      <c r="AF11536" s="1"/>
      <c r="AG11536" s="2" t="s">
        <v>197</v>
      </c>
      <c r="AH11536" s="2" t="s">
        <v>1794</v>
      </c>
      <c r="AT11536" s="2" t="s">
        <v>197</v>
      </c>
      <c r="BC11536" s="1"/>
    </row>
    <row r="11537" spans="1:56" s="46" customFormat="1">
      <c r="A11537" s="3"/>
      <c r="B11537" s="87">
        <v>4320</v>
      </c>
      <c r="C11537" s="2"/>
      <c r="D11537" s="2"/>
      <c r="E11537" s="4">
        <v>13</v>
      </c>
      <c r="F11537" s="4" t="s">
        <v>42</v>
      </c>
      <c r="G11537" s="4">
        <v>2018</v>
      </c>
      <c r="H11537" s="4"/>
      <c r="I11537" s="1"/>
      <c r="J11537" s="1"/>
      <c r="K11537" s="1"/>
      <c r="L11537" s="4" t="str">
        <f>CONCATENATE("-",I11537,".",J11537)</f>
        <v>-.</v>
      </c>
      <c r="M11537" s="2"/>
      <c r="N11537" s="3" t="s">
        <v>956</v>
      </c>
      <c r="O11537" s="3"/>
      <c r="P11537" s="4">
        <v>38</v>
      </c>
      <c r="Q11537" s="24">
        <v>38</v>
      </c>
      <c r="R11537" s="4">
        <v>5</v>
      </c>
      <c r="S11537" s="1" t="s">
        <v>3</v>
      </c>
      <c r="T11537" s="1" t="s">
        <v>44</v>
      </c>
      <c r="U11537" s="1" t="s">
        <v>36</v>
      </c>
      <c r="V11537" s="3" t="s">
        <v>36</v>
      </c>
      <c r="W11537" s="1"/>
      <c r="X11537" s="1" t="s">
        <v>951</v>
      </c>
      <c r="Y11537" s="2"/>
      <c r="Z11537" s="2"/>
      <c r="AA11537" s="299">
        <v>44.711554999999997</v>
      </c>
      <c r="AB11537" s="299">
        <v>-123.36592400000001</v>
      </c>
      <c r="AC11537" s="1" t="s">
        <v>321</v>
      </c>
      <c r="AD11537" s="2" t="s">
        <v>2930</v>
      </c>
      <c r="AE11537" s="1"/>
      <c r="AF11537" s="1"/>
      <c r="AG11537" s="2" t="s">
        <v>197</v>
      </c>
      <c r="AH11537" s="2" t="s">
        <v>1794</v>
      </c>
      <c r="AI11537" s="2"/>
      <c r="AJ11537" s="2"/>
      <c r="AK11537" s="2"/>
      <c r="AL11537" s="2"/>
      <c r="AM11537" s="2"/>
      <c r="AN11537" s="2"/>
      <c r="AO11537" s="2"/>
      <c r="AP11537" s="2"/>
      <c r="AQ11537" s="2"/>
      <c r="AR11537" s="2"/>
      <c r="AS11537" s="2"/>
      <c r="AT11537" s="2" t="s">
        <v>197</v>
      </c>
      <c r="AU11537" s="2"/>
      <c r="AV11537" s="2"/>
      <c r="AW11537" s="2"/>
      <c r="AX11537" s="2"/>
      <c r="AY11537" s="2"/>
      <c r="AZ11537" s="2"/>
      <c r="BA11537" s="2"/>
      <c r="BB11537" s="2"/>
      <c r="BC11537" s="1"/>
      <c r="BD11537" s="2"/>
    </row>
    <row r="11538" spans="1:56" s="46" customFormat="1" ht="39">
      <c r="A11538" s="3"/>
      <c r="B11538" s="87">
        <v>4321</v>
      </c>
      <c r="C11538" s="2"/>
      <c r="D11538" s="2"/>
      <c r="E11538" s="4">
        <v>13</v>
      </c>
      <c r="F11538" s="4" t="s">
        <v>42</v>
      </c>
      <c r="G11538" s="4">
        <v>2018</v>
      </c>
      <c r="H11538" s="4"/>
      <c r="I11538" s="1"/>
      <c r="J11538" s="1"/>
      <c r="K11538" s="1"/>
      <c r="L11538" s="4" t="str">
        <f>CONCATENATE("-",I11538,".",J11538)</f>
        <v>-.</v>
      </c>
      <c r="M11538" s="2"/>
      <c r="N11538" s="3" t="s">
        <v>956</v>
      </c>
      <c r="O11538" s="3"/>
      <c r="P11538" s="4">
        <v>38</v>
      </c>
      <c r="Q11538" s="24">
        <v>38</v>
      </c>
      <c r="R11538" s="4">
        <v>6</v>
      </c>
      <c r="S11538" s="1" t="s">
        <v>3</v>
      </c>
      <c r="T11538" s="1" t="s">
        <v>44</v>
      </c>
      <c r="U11538" s="1" t="s">
        <v>36</v>
      </c>
      <c r="V11538" s="3" t="s">
        <v>36</v>
      </c>
      <c r="W11538" s="1"/>
      <c r="X11538" s="1" t="s">
        <v>951</v>
      </c>
      <c r="Y11538" s="2"/>
      <c r="Z11538" s="2"/>
      <c r="AA11538" s="299">
        <v>44.711554999999997</v>
      </c>
      <c r="AB11538" s="299">
        <v>-123.36592400000001</v>
      </c>
      <c r="AC11538" s="1" t="s">
        <v>321</v>
      </c>
      <c r="AD11538" s="2" t="s">
        <v>2930</v>
      </c>
      <c r="AE11538" s="1"/>
      <c r="AF11538" s="1"/>
      <c r="AG11538" s="2" t="s">
        <v>197</v>
      </c>
      <c r="AH11538" s="2" t="s">
        <v>1794</v>
      </c>
      <c r="AI11538" s="2"/>
      <c r="AJ11538" s="2"/>
      <c r="AK11538" s="2"/>
      <c r="AL11538" s="2"/>
      <c r="AM11538" s="2"/>
      <c r="AN11538" s="2"/>
      <c r="AO11538" s="2"/>
      <c r="AP11538" s="2"/>
      <c r="AQ11538" s="2"/>
      <c r="AR11538" s="2"/>
      <c r="AS11538" s="2"/>
      <c r="AT11538" s="2" t="s">
        <v>197</v>
      </c>
      <c r="AU11538" s="2"/>
      <c r="AV11538" s="2"/>
      <c r="AW11538" s="2"/>
      <c r="AX11538" s="2"/>
      <c r="AY11538" s="2"/>
      <c r="AZ11538" s="2"/>
      <c r="BA11538" s="2"/>
      <c r="BB11538" s="2"/>
      <c r="BC11538" s="1"/>
      <c r="BD11538" s="2"/>
    </row>
    <row r="11539" spans="1:56" s="46" customFormat="1" ht="51.75">
      <c r="A11539" s="3"/>
      <c r="B11539" s="87">
        <v>4322</v>
      </c>
      <c r="C11539" s="2"/>
      <c r="D11539" s="2"/>
      <c r="E11539" s="4">
        <v>13</v>
      </c>
      <c r="F11539" s="4" t="s">
        <v>42</v>
      </c>
      <c r="G11539" s="4">
        <v>2018</v>
      </c>
      <c r="H11539" s="4"/>
      <c r="I11539" s="2"/>
      <c r="J11539" s="2"/>
      <c r="K11539" s="2"/>
      <c r="L11539" s="4" t="str">
        <f>CONCATENATE("-",I11539,".",J11539)</f>
        <v>-.</v>
      </c>
      <c r="M11539" s="2"/>
      <c r="N11539" s="3" t="s">
        <v>956</v>
      </c>
      <c r="O11539" s="3"/>
      <c r="P11539" s="4">
        <v>38</v>
      </c>
      <c r="Q11539" s="24">
        <v>38</v>
      </c>
      <c r="R11539" s="4">
        <v>7</v>
      </c>
      <c r="S11539" s="1" t="s">
        <v>3</v>
      </c>
      <c r="T11539" s="1" t="s">
        <v>44</v>
      </c>
      <c r="U11539" s="1" t="s">
        <v>36</v>
      </c>
      <c r="V11539" s="3" t="s">
        <v>36</v>
      </c>
      <c r="W11539" s="1"/>
      <c r="X11539" s="1" t="s">
        <v>951</v>
      </c>
      <c r="Y11539" s="2"/>
      <c r="Z11539" s="2"/>
      <c r="AA11539" s="299">
        <v>44.711554999999997</v>
      </c>
      <c r="AB11539" s="299">
        <v>-123.36592400000001</v>
      </c>
      <c r="AC11539" s="1" t="s">
        <v>321</v>
      </c>
      <c r="AD11539" s="2" t="s">
        <v>2930</v>
      </c>
      <c r="AE11539" s="1"/>
      <c r="AF11539" s="1"/>
      <c r="AG11539" s="2" t="s">
        <v>197</v>
      </c>
      <c r="AH11539" s="2" t="s">
        <v>1794</v>
      </c>
      <c r="AI11539" s="2"/>
      <c r="AJ11539" s="2"/>
      <c r="AK11539" s="2"/>
      <c r="AL11539" s="2"/>
      <c r="AM11539" s="2"/>
      <c r="AN11539" s="2"/>
      <c r="AO11539" s="2"/>
      <c r="AP11539" s="2"/>
      <c r="AQ11539" s="2"/>
      <c r="AR11539" s="2"/>
      <c r="AS11539" s="2"/>
      <c r="AT11539" s="2" t="s">
        <v>197</v>
      </c>
      <c r="AU11539" s="2"/>
      <c r="AV11539" s="2"/>
      <c r="AW11539" s="2"/>
      <c r="AX11539" s="2"/>
      <c r="AY11539" s="2"/>
      <c r="AZ11539" s="2"/>
      <c r="BA11539" s="2"/>
      <c r="BB11539" s="2"/>
      <c r="BC11539" s="2"/>
      <c r="BD11539" s="2"/>
    </row>
    <row r="11540" spans="1:56" s="46" customFormat="1" ht="51.75">
      <c r="A11540" s="3"/>
      <c r="B11540" s="87">
        <v>4323</v>
      </c>
      <c r="C11540" s="2"/>
      <c r="D11540" s="2"/>
      <c r="E11540" s="4">
        <v>13</v>
      </c>
      <c r="F11540" s="4" t="s">
        <v>42</v>
      </c>
      <c r="G11540" s="4">
        <v>2018</v>
      </c>
      <c r="H11540" s="4"/>
      <c r="I11540" s="2"/>
      <c r="J11540" s="2"/>
      <c r="K11540" s="2"/>
      <c r="L11540" s="4" t="str">
        <f>CONCATENATE("-",I11540,".",J11540)</f>
        <v>-.</v>
      </c>
      <c r="M11540" s="2"/>
      <c r="N11540" s="3" t="s">
        <v>956</v>
      </c>
      <c r="O11540" s="3"/>
      <c r="P11540" s="4">
        <v>38</v>
      </c>
      <c r="Q11540" s="24">
        <v>38</v>
      </c>
      <c r="R11540" s="4">
        <v>8</v>
      </c>
      <c r="S11540" s="1" t="s">
        <v>3</v>
      </c>
      <c r="T11540" s="1" t="s">
        <v>44</v>
      </c>
      <c r="U11540" s="1" t="s">
        <v>36</v>
      </c>
      <c r="V11540" s="3" t="s">
        <v>36</v>
      </c>
      <c r="W11540" s="1"/>
      <c r="X11540" s="1" t="s">
        <v>951</v>
      </c>
      <c r="Y11540" s="2"/>
      <c r="Z11540" s="2"/>
      <c r="AA11540" s="299">
        <v>44.711554999999997</v>
      </c>
      <c r="AB11540" s="299">
        <v>-123.36592400000001</v>
      </c>
      <c r="AC11540" s="1" t="s">
        <v>321</v>
      </c>
      <c r="AD11540" s="2" t="s">
        <v>2930</v>
      </c>
      <c r="AE11540" s="1"/>
      <c r="AF11540" s="1"/>
      <c r="AG11540" s="2" t="s">
        <v>197</v>
      </c>
      <c r="AH11540" s="2" t="s">
        <v>1794</v>
      </c>
      <c r="AI11540" s="2"/>
      <c r="AJ11540" s="2"/>
      <c r="AK11540" s="2"/>
      <c r="AL11540" s="2"/>
      <c r="AM11540" s="2"/>
      <c r="AN11540" s="2"/>
      <c r="AO11540" s="2"/>
      <c r="AP11540" s="2"/>
      <c r="AQ11540" s="2"/>
      <c r="AR11540" s="2"/>
      <c r="AS11540" s="2"/>
      <c r="AT11540" s="2" t="s">
        <v>197</v>
      </c>
      <c r="AU11540" s="2"/>
      <c r="AV11540" s="2"/>
      <c r="AW11540" s="2"/>
      <c r="AX11540" s="2"/>
      <c r="AY11540" s="2"/>
      <c r="AZ11540" s="2"/>
      <c r="BA11540" s="2"/>
      <c r="BB11540" s="2"/>
      <c r="BC11540" s="2"/>
      <c r="BD11540" s="2"/>
    </row>
    <row r="11541" spans="1:56" s="46" customFormat="1">
      <c r="A11541" s="3"/>
      <c r="B11541" s="87">
        <v>4324</v>
      </c>
      <c r="C11541" s="2"/>
      <c r="D11541" s="2"/>
      <c r="E11541" s="3">
        <v>17</v>
      </c>
      <c r="F11541" s="3" t="s">
        <v>42</v>
      </c>
      <c r="G11541" s="3">
        <v>2018</v>
      </c>
      <c r="H11541" s="3"/>
      <c r="I11541" s="2"/>
      <c r="J11541" s="2"/>
      <c r="K11541" s="2"/>
      <c r="L11541" s="4"/>
      <c r="M11541" s="2"/>
      <c r="N11541" s="3" t="s">
        <v>957</v>
      </c>
      <c r="O11541" s="3"/>
      <c r="P11541" s="3">
        <v>39</v>
      </c>
      <c r="Q11541" s="24">
        <v>39</v>
      </c>
      <c r="R11541" s="3">
        <v>1</v>
      </c>
      <c r="S11541" s="2" t="s">
        <v>3</v>
      </c>
      <c r="T11541" s="2" t="s">
        <v>44</v>
      </c>
      <c r="U11541" s="2" t="s">
        <v>126</v>
      </c>
      <c r="V11541" s="3" t="s">
        <v>36</v>
      </c>
      <c r="W11541" s="2"/>
      <c r="X11541" s="2" t="s">
        <v>196</v>
      </c>
      <c r="Y11541" s="2"/>
      <c r="Z11541" s="2"/>
      <c r="AA11541" s="20">
        <v>44.759065</v>
      </c>
      <c r="AB11541" s="20">
        <v>-123.23246399999999</v>
      </c>
      <c r="AC11541" s="2" t="s">
        <v>45</v>
      </c>
      <c r="AD11541" s="2"/>
      <c r="AE11541" s="2"/>
      <c r="AF11541" s="1"/>
      <c r="AG11541" s="2" t="s">
        <v>197</v>
      </c>
      <c r="AH11541" s="2" t="s">
        <v>1794</v>
      </c>
      <c r="AI11541" s="2"/>
      <c r="AJ11541" s="2"/>
      <c r="AK11541" s="2"/>
      <c r="AL11541" s="2"/>
      <c r="AM11541" s="2"/>
      <c r="AN11541" s="2"/>
      <c r="AO11541" s="2"/>
      <c r="AP11541" s="2"/>
      <c r="AQ11541" s="2"/>
      <c r="AR11541" s="2"/>
      <c r="AS11541" s="2"/>
      <c r="AT11541" s="2" t="s">
        <v>197</v>
      </c>
      <c r="AU11541" s="2"/>
      <c r="AV11541" s="2"/>
      <c r="AW11541" s="2"/>
      <c r="AX11541" s="2"/>
      <c r="AY11541" s="2"/>
      <c r="AZ11541" s="2"/>
      <c r="BA11541" s="2"/>
      <c r="BB11541" s="2"/>
      <c r="BC11541" s="2"/>
      <c r="BD11541" s="2"/>
    </row>
    <row r="11542" spans="1:56" ht="51.75">
      <c r="B11542" s="87">
        <v>4325</v>
      </c>
      <c r="E11542" s="3">
        <v>17</v>
      </c>
      <c r="F11542" s="3" t="s">
        <v>42</v>
      </c>
      <c r="G11542" s="3">
        <v>2018</v>
      </c>
      <c r="L11542" s="4"/>
      <c r="N11542" s="3" t="s">
        <v>957</v>
      </c>
      <c r="P11542" s="3">
        <v>39</v>
      </c>
      <c r="Q11542" s="24">
        <v>39</v>
      </c>
      <c r="R11542" s="3">
        <v>2</v>
      </c>
      <c r="S11542" s="2" t="s">
        <v>3</v>
      </c>
      <c r="T11542" s="2" t="s">
        <v>44</v>
      </c>
      <c r="U11542" s="2" t="s">
        <v>126</v>
      </c>
      <c r="V11542" s="3" t="s">
        <v>36</v>
      </c>
      <c r="X11542" s="2" t="s">
        <v>196</v>
      </c>
      <c r="AA11542" s="20">
        <v>44.759065</v>
      </c>
      <c r="AB11542" s="20">
        <v>-123.23246399999999</v>
      </c>
      <c r="AC11542" s="2" t="s">
        <v>45</v>
      </c>
      <c r="AF11542" s="1"/>
      <c r="AG11542" s="2" t="s">
        <v>197</v>
      </c>
      <c r="AH11542" s="2" t="s">
        <v>1794</v>
      </c>
      <c r="AT11542" s="2" t="s">
        <v>197</v>
      </c>
    </row>
    <row r="11543" spans="1:56" s="108" customFormat="1">
      <c r="A11543" s="3"/>
      <c r="B11543" s="87">
        <v>4326</v>
      </c>
      <c r="C11543" s="2"/>
      <c r="D11543" s="2"/>
      <c r="E11543" s="3">
        <v>17</v>
      </c>
      <c r="F11543" s="3" t="s">
        <v>42</v>
      </c>
      <c r="G11543" s="3">
        <v>2018</v>
      </c>
      <c r="H11543" s="3"/>
      <c r="I11543" s="2"/>
      <c r="J11543" s="2"/>
      <c r="K11543" s="2"/>
      <c r="L11543" s="4"/>
      <c r="M11543" s="2"/>
      <c r="N11543" s="3" t="s">
        <v>957</v>
      </c>
      <c r="O11543" s="3"/>
      <c r="P11543" s="3">
        <v>39</v>
      </c>
      <c r="Q11543" s="24">
        <v>39</v>
      </c>
      <c r="R11543" s="3">
        <v>3</v>
      </c>
      <c r="S11543" s="2" t="s">
        <v>3</v>
      </c>
      <c r="T11543" s="2" t="s">
        <v>44</v>
      </c>
      <c r="U11543" s="2" t="s">
        <v>126</v>
      </c>
      <c r="V11543" s="3" t="s">
        <v>36</v>
      </c>
      <c r="W11543" s="2"/>
      <c r="X11543" s="2" t="s">
        <v>196</v>
      </c>
      <c r="Y11543" s="2"/>
      <c r="Z11543" s="2"/>
      <c r="AA11543" s="20">
        <v>44.759065</v>
      </c>
      <c r="AB11543" s="20">
        <v>-123.23246399999999</v>
      </c>
      <c r="AC11543" s="2" t="s">
        <v>45</v>
      </c>
      <c r="AD11543" s="2"/>
      <c r="AE11543" s="2"/>
      <c r="AF11543" s="1"/>
      <c r="AG11543" s="2" t="s">
        <v>197</v>
      </c>
      <c r="AH11543" s="2" t="s">
        <v>1794</v>
      </c>
      <c r="AI11543" s="2"/>
      <c r="AJ11543" s="2"/>
      <c r="AK11543" s="2"/>
      <c r="AL11543" s="2"/>
      <c r="AM11543" s="2"/>
      <c r="AN11543" s="2"/>
      <c r="AO11543" s="2"/>
      <c r="AP11543" s="2"/>
      <c r="AQ11543" s="2"/>
      <c r="AR11543" s="2"/>
      <c r="AS11543" s="2"/>
      <c r="AT11543" s="2" t="s">
        <v>197</v>
      </c>
      <c r="AU11543" s="2"/>
      <c r="AV11543" s="2"/>
      <c r="AW11543" s="2"/>
      <c r="AX11543" s="2"/>
      <c r="AY11543" s="2"/>
      <c r="AZ11543" s="2"/>
      <c r="BA11543" s="2"/>
      <c r="BB11543" s="2"/>
      <c r="BC11543" s="2"/>
      <c r="BD11543" s="2"/>
    </row>
    <row r="11544" spans="1:56" s="108" customFormat="1">
      <c r="A11544" s="3"/>
      <c r="B11544" s="87">
        <v>4327</v>
      </c>
      <c r="C11544" s="2"/>
      <c r="D11544" s="2"/>
      <c r="E11544" s="3">
        <v>17</v>
      </c>
      <c r="F11544" s="3" t="s">
        <v>42</v>
      </c>
      <c r="G11544" s="3">
        <v>2018</v>
      </c>
      <c r="H11544" s="3"/>
      <c r="I11544" s="2"/>
      <c r="J11544" s="2"/>
      <c r="K11544" s="2"/>
      <c r="L11544" s="4"/>
      <c r="M11544" s="2"/>
      <c r="N11544" s="3" t="s">
        <v>957</v>
      </c>
      <c r="O11544" s="3"/>
      <c r="P11544" s="3">
        <v>39</v>
      </c>
      <c r="Q11544" s="24">
        <v>39</v>
      </c>
      <c r="R11544" s="3">
        <v>4</v>
      </c>
      <c r="S11544" s="2" t="s">
        <v>3</v>
      </c>
      <c r="T11544" s="2" t="s">
        <v>44</v>
      </c>
      <c r="U11544" s="2" t="s">
        <v>126</v>
      </c>
      <c r="V11544" s="3" t="s">
        <v>36</v>
      </c>
      <c r="W11544" s="2"/>
      <c r="X11544" s="2" t="s">
        <v>196</v>
      </c>
      <c r="Y11544" s="2"/>
      <c r="Z11544" s="2"/>
      <c r="AA11544" s="20">
        <v>44.759065</v>
      </c>
      <c r="AB11544" s="20">
        <v>-123.23246399999999</v>
      </c>
      <c r="AC11544" s="2" t="s">
        <v>45</v>
      </c>
      <c r="AD11544" s="2"/>
      <c r="AE11544" s="2"/>
      <c r="AF11544" s="1"/>
      <c r="AG11544" s="2" t="s">
        <v>197</v>
      </c>
      <c r="AH11544" s="2" t="s">
        <v>1794</v>
      </c>
      <c r="AI11544" s="2"/>
      <c r="AJ11544" s="2"/>
      <c r="AK11544" s="2"/>
      <c r="AL11544" s="2"/>
      <c r="AM11544" s="2"/>
      <c r="AN11544" s="2"/>
      <c r="AO11544" s="2"/>
      <c r="AP11544" s="2"/>
      <c r="AQ11544" s="2"/>
      <c r="AR11544" s="2"/>
      <c r="AS11544" s="2"/>
      <c r="AT11544" s="2" t="s">
        <v>197</v>
      </c>
      <c r="AU11544" s="2"/>
      <c r="AV11544" s="2"/>
      <c r="AW11544" s="2"/>
      <c r="AX11544" s="2"/>
      <c r="AY11544" s="2"/>
      <c r="AZ11544" s="2"/>
      <c r="BA11544" s="2"/>
      <c r="BB11544" s="2"/>
      <c r="BC11544" s="2"/>
      <c r="BD11544" s="2"/>
    </row>
    <row r="11545" spans="1:56" s="158" customFormat="1">
      <c r="A11545" s="3"/>
      <c r="B11545" s="87">
        <v>4328</v>
      </c>
      <c r="C11545" s="2"/>
      <c r="D11545" s="2"/>
      <c r="E11545" s="3">
        <v>17</v>
      </c>
      <c r="F11545" s="3" t="s">
        <v>42</v>
      </c>
      <c r="G11545" s="3">
        <v>2018</v>
      </c>
      <c r="H11545" s="3"/>
      <c r="I11545" s="2"/>
      <c r="J11545" s="2"/>
      <c r="K11545" s="2"/>
      <c r="L11545" s="4"/>
      <c r="M11545" s="2"/>
      <c r="N11545" s="3" t="s">
        <v>957</v>
      </c>
      <c r="O11545" s="3"/>
      <c r="P11545" s="3">
        <v>39</v>
      </c>
      <c r="Q11545" s="24">
        <v>39</v>
      </c>
      <c r="R11545" s="3">
        <v>5</v>
      </c>
      <c r="S11545" s="2" t="s">
        <v>3</v>
      </c>
      <c r="T11545" s="2" t="s">
        <v>44</v>
      </c>
      <c r="U11545" s="2" t="s">
        <v>126</v>
      </c>
      <c r="V11545" s="3" t="s">
        <v>36</v>
      </c>
      <c r="W11545" s="2"/>
      <c r="X11545" s="2" t="s">
        <v>196</v>
      </c>
      <c r="Y11545" s="2"/>
      <c r="Z11545" s="2"/>
      <c r="AA11545" s="20">
        <v>44.759065</v>
      </c>
      <c r="AB11545" s="20">
        <v>-123.23246399999999</v>
      </c>
      <c r="AC11545" s="2" t="s">
        <v>45</v>
      </c>
      <c r="AD11545" s="2"/>
      <c r="AE11545" s="2"/>
      <c r="AF11545" s="1"/>
      <c r="AG11545" s="2" t="s">
        <v>197</v>
      </c>
      <c r="AH11545" s="2" t="s">
        <v>1794</v>
      </c>
      <c r="AI11545" s="2"/>
      <c r="AJ11545" s="2"/>
      <c r="AK11545" s="2"/>
      <c r="AL11545" s="2"/>
      <c r="AM11545" s="2"/>
      <c r="AN11545" s="2"/>
      <c r="AO11545" s="2"/>
      <c r="AP11545" s="2"/>
      <c r="AQ11545" s="2"/>
      <c r="AR11545" s="2"/>
      <c r="AS11545" s="2"/>
      <c r="AT11545" s="2" t="s">
        <v>197</v>
      </c>
      <c r="AU11545" s="2"/>
      <c r="AV11545" s="2"/>
      <c r="AW11545" s="2"/>
      <c r="AX11545" s="2"/>
      <c r="AY11545" s="2"/>
      <c r="AZ11545" s="2"/>
      <c r="BA11545" s="2"/>
      <c r="BB11545" s="2"/>
      <c r="BC11545" s="2"/>
      <c r="BD11545" s="2"/>
    </row>
    <row r="11546" spans="1:56" s="158" customFormat="1">
      <c r="A11546" s="3"/>
      <c r="B11546" s="87">
        <v>4329</v>
      </c>
      <c r="C11546" s="2"/>
      <c r="D11546" s="2"/>
      <c r="E11546" s="3">
        <v>17</v>
      </c>
      <c r="F11546" s="3" t="s">
        <v>42</v>
      </c>
      <c r="G11546" s="3">
        <v>2018</v>
      </c>
      <c r="H11546" s="3"/>
      <c r="I11546" s="2"/>
      <c r="J11546" s="2"/>
      <c r="K11546" s="2"/>
      <c r="L11546" s="4"/>
      <c r="M11546" s="2"/>
      <c r="N11546" s="3" t="s">
        <v>957</v>
      </c>
      <c r="O11546" s="3"/>
      <c r="P11546" s="3">
        <v>39</v>
      </c>
      <c r="Q11546" s="24">
        <v>39</v>
      </c>
      <c r="R11546" s="3">
        <v>6</v>
      </c>
      <c r="S11546" s="2" t="s">
        <v>3</v>
      </c>
      <c r="T11546" s="2" t="s">
        <v>44</v>
      </c>
      <c r="U11546" s="2" t="s">
        <v>126</v>
      </c>
      <c r="V11546" s="3" t="s">
        <v>36</v>
      </c>
      <c r="W11546" s="2"/>
      <c r="X11546" s="2" t="s">
        <v>196</v>
      </c>
      <c r="Y11546" s="2"/>
      <c r="Z11546" s="2"/>
      <c r="AA11546" s="20">
        <v>44.759065</v>
      </c>
      <c r="AB11546" s="20">
        <v>-123.23246399999999</v>
      </c>
      <c r="AC11546" s="2" t="s">
        <v>45</v>
      </c>
      <c r="AD11546" s="2"/>
      <c r="AE11546" s="2"/>
      <c r="AF11546" s="1"/>
      <c r="AG11546" s="2" t="s">
        <v>197</v>
      </c>
      <c r="AH11546" s="2" t="s">
        <v>1794</v>
      </c>
      <c r="AI11546" s="2"/>
      <c r="AJ11546" s="2"/>
      <c r="AK11546" s="2"/>
      <c r="AL11546" s="2"/>
      <c r="AM11546" s="2"/>
      <c r="AN11546" s="2"/>
      <c r="AO11546" s="2"/>
      <c r="AP11546" s="2"/>
      <c r="AQ11546" s="2"/>
      <c r="AR11546" s="2"/>
      <c r="AS11546" s="2"/>
      <c r="AT11546" s="2" t="s">
        <v>197</v>
      </c>
      <c r="AU11546" s="2"/>
      <c r="AV11546" s="2"/>
      <c r="AW11546" s="2"/>
      <c r="AX11546" s="2"/>
      <c r="AY11546" s="2"/>
      <c r="AZ11546" s="2"/>
      <c r="BA11546" s="2"/>
      <c r="BB11546" s="2"/>
      <c r="BC11546" s="2"/>
      <c r="BD11546" s="2"/>
    </row>
    <row r="11547" spans="1:56" s="54" customFormat="1">
      <c r="A11547" s="3"/>
      <c r="B11547" s="87">
        <v>4330</v>
      </c>
      <c r="C11547" s="2"/>
      <c r="D11547" s="2"/>
      <c r="E11547" s="3">
        <v>17</v>
      </c>
      <c r="F11547" s="3" t="s">
        <v>42</v>
      </c>
      <c r="G11547" s="3">
        <v>2018</v>
      </c>
      <c r="H11547" s="3"/>
      <c r="I11547" s="2"/>
      <c r="J11547" s="2"/>
      <c r="K11547" s="2"/>
      <c r="L11547" s="4"/>
      <c r="M11547" s="2"/>
      <c r="N11547" s="3" t="s">
        <v>958</v>
      </c>
      <c r="O11547" s="3"/>
      <c r="P11547" s="3">
        <v>40</v>
      </c>
      <c r="Q11547" s="24">
        <v>40</v>
      </c>
      <c r="R11547" s="3">
        <v>1</v>
      </c>
      <c r="S11547" s="2" t="s">
        <v>3</v>
      </c>
      <c r="T11547" s="2" t="s">
        <v>44</v>
      </c>
      <c r="U11547" s="2" t="s">
        <v>126</v>
      </c>
      <c r="V11547" s="3" t="s">
        <v>36</v>
      </c>
      <c r="W11547" s="2"/>
      <c r="X11547" s="2" t="s">
        <v>196</v>
      </c>
      <c r="Y11547" s="2"/>
      <c r="Z11547" s="2"/>
      <c r="AA11547" s="20">
        <v>44.759065</v>
      </c>
      <c r="AB11547" s="20">
        <v>-123.23246399999999</v>
      </c>
      <c r="AC11547" s="2" t="s">
        <v>45</v>
      </c>
      <c r="AD11547" s="2"/>
      <c r="AE11547" s="2" t="s">
        <v>485</v>
      </c>
      <c r="AF11547" s="1" t="str">
        <f>CONCATENATE("ex ", AE11547)</f>
        <v>ex Camassia</v>
      </c>
      <c r="AG11547" s="2" t="s">
        <v>197</v>
      </c>
      <c r="AH11547" s="2" t="s">
        <v>1794</v>
      </c>
      <c r="AI11547" s="2"/>
      <c r="AJ11547" s="2"/>
      <c r="AK11547" s="2"/>
      <c r="AL11547" s="2"/>
      <c r="AM11547" s="2"/>
      <c r="AN11547" s="2"/>
      <c r="AO11547" s="2"/>
      <c r="AP11547" s="2"/>
      <c r="AQ11547" s="2"/>
      <c r="AR11547" s="2"/>
      <c r="AS11547" s="2"/>
      <c r="AT11547" s="2" t="s">
        <v>197</v>
      </c>
      <c r="AU11547" s="2"/>
      <c r="AV11547" s="2"/>
      <c r="AW11547" s="2"/>
      <c r="AX11547" s="2"/>
      <c r="AY11547" s="2"/>
      <c r="AZ11547" s="2"/>
      <c r="BA11547" s="2"/>
      <c r="BB11547" s="2"/>
      <c r="BC11547" s="2"/>
      <c r="BD11547" s="2"/>
    </row>
    <row r="11548" spans="1:56" s="54" customFormat="1">
      <c r="A11548" s="3"/>
      <c r="B11548" s="87">
        <v>4331</v>
      </c>
      <c r="C11548" s="2"/>
      <c r="D11548" s="2"/>
      <c r="E11548" s="3">
        <v>17</v>
      </c>
      <c r="F11548" s="3" t="s">
        <v>42</v>
      </c>
      <c r="G11548" s="3">
        <v>2018</v>
      </c>
      <c r="H11548" s="3"/>
      <c r="I11548" s="2"/>
      <c r="J11548" s="2"/>
      <c r="K11548" s="2"/>
      <c r="L11548" s="4"/>
      <c r="M11548" s="2"/>
      <c r="N11548" s="3" t="s">
        <v>958</v>
      </c>
      <c r="O11548" s="3"/>
      <c r="P11548" s="3">
        <v>40</v>
      </c>
      <c r="Q11548" s="24">
        <v>40</v>
      </c>
      <c r="R11548" s="3">
        <v>2</v>
      </c>
      <c r="S11548" s="2" t="s">
        <v>3</v>
      </c>
      <c r="T11548" s="2" t="s">
        <v>44</v>
      </c>
      <c r="U11548" s="2" t="s">
        <v>126</v>
      </c>
      <c r="V11548" s="3" t="s">
        <v>36</v>
      </c>
      <c r="W11548" s="2"/>
      <c r="X11548" s="2" t="s">
        <v>196</v>
      </c>
      <c r="Y11548" s="2"/>
      <c r="Z11548" s="2"/>
      <c r="AA11548" s="20">
        <v>44.759065</v>
      </c>
      <c r="AB11548" s="20">
        <v>-123.23246399999999</v>
      </c>
      <c r="AC11548" s="2" t="s">
        <v>45</v>
      </c>
      <c r="AD11548" s="2"/>
      <c r="AE11548" s="2" t="s">
        <v>485</v>
      </c>
      <c r="AF11548" s="1" t="str">
        <f>CONCATENATE("ex ", AE11548)</f>
        <v>ex Camassia</v>
      </c>
      <c r="AG11548" s="2" t="s">
        <v>197</v>
      </c>
      <c r="AH11548" s="2" t="s">
        <v>1794</v>
      </c>
      <c r="AI11548" s="2"/>
      <c r="AJ11548" s="2"/>
      <c r="AK11548" s="2"/>
      <c r="AL11548" s="2"/>
      <c r="AM11548" s="2"/>
      <c r="AN11548" s="2"/>
      <c r="AO11548" s="2"/>
      <c r="AP11548" s="2"/>
      <c r="AQ11548" s="2"/>
      <c r="AR11548" s="2"/>
      <c r="AS11548" s="2"/>
      <c r="AT11548" s="2" t="s">
        <v>197</v>
      </c>
      <c r="AU11548" s="2"/>
      <c r="AV11548" s="2"/>
      <c r="AW11548" s="2"/>
      <c r="AX11548" s="2"/>
      <c r="AY11548" s="2"/>
      <c r="AZ11548" s="2"/>
      <c r="BA11548" s="2"/>
      <c r="BB11548" s="2"/>
      <c r="BC11548" s="2"/>
      <c r="BD11548" s="2"/>
    </row>
    <row r="11549" spans="1:56" s="54" customFormat="1">
      <c r="A11549" s="3"/>
      <c r="B11549" s="87">
        <v>4332</v>
      </c>
      <c r="C11549" s="2"/>
      <c r="D11549" s="2"/>
      <c r="E11549" s="3">
        <v>17</v>
      </c>
      <c r="F11549" s="3" t="s">
        <v>42</v>
      </c>
      <c r="G11549" s="3">
        <v>2018</v>
      </c>
      <c r="H11549" s="3"/>
      <c r="I11549" s="2"/>
      <c r="J11549" s="2"/>
      <c r="K11549" s="2"/>
      <c r="L11549" s="4"/>
      <c r="M11549" s="2"/>
      <c r="N11549" s="3" t="s">
        <v>958</v>
      </c>
      <c r="O11549" s="3"/>
      <c r="P11549" s="3">
        <v>40</v>
      </c>
      <c r="Q11549" s="24">
        <v>40</v>
      </c>
      <c r="R11549" s="3">
        <v>3</v>
      </c>
      <c r="S11549" s="2" t="s">
        <v>3</v>
      </c>
      <c r="T11549" s="2" t="s">
        <v>44</v>
      </c>
      <c r="U11549" s="2" t="s">
        <v>126</v>
      </c>
      <c r="V11549" s="3" t="s">
        <v>36</v>
      </c>
      <c r="W11549" s="2"/>
      <c r="X11549" s="2" t="s">
        <v>196</v>
      </c>
      <c r="Y11549" s="2"/>
      <c r="Z11549" s="2"/>
      <c r="AA11549" s="20">
        <v>44.759065</v>
      </c>
      <c r="AB11549" s="20">
        <v>-123.23246399999999</v>
      </c>
      <c r="AC11549" s="2" t="s">
        <v>45</v>
      </c>
      <c r="AD11549" s="2"/>
      <c r="AE11549" s="2" t="s">
        <v>485</v>
      </c>
      <c r="AF11549" s="1" t="str">
        <f>CONCATENATE("ex ", AE11549)</f>
        <v>ex Camassia</v>
      </c>
      <c r="AG11549" s="2" t="s">
        <v>197</v>
      </c>
      <c r="AH11549" s="2" t="s">
        <v>1794</v>
      </c>
      <c r="AI11549" s="2"/>
      <c r="AJ11549" s="2"/>
      <c r="AK11549" s="2"/>
      <c r="AL11549" s="2"/>
      <c r="AM11549" s="2"/>
      <c r="AN11549" s="2"/>
      <c r="AO11549" s="2"/>
      <c r="AP11549" s="2"/>
      <c r="AQ11549" s="2"/>
      <c r="AR11549" s="2"/>
      <c r="AS11549" s="2"/>
      <c r="AT11549" s="2" t="s">
        <v>197</v>
      </c>
      <c r="AU11549" s="2"/>
      <c r="AV11549" s="2"/>
      <c r="AW11549" s="2"/>
      <c r="AX11549" s="2"/>
      <c r="AY11549" s="2"/>
      <c r="AZ11549" s="2"/>
      <c r="BA11549" s="2"/>
      <c r="BB11549" s="2"/>
      <c r="BC11549" s="2"/>
      <c r="BD11549" s="2"/>
    </row>
    <row r="11550" spans="1:56" s="54" customFormat="1">
      <c r="A11550" s="3"/>
      <c r="B11550" s="87">
        <v>4333</v>
      </c>
      <c r="C11550" s="2"/>
      <c r="D11550" s="2"/>
      <c r="E11550" s="3">
        <v>17</v>
      </c>
      <c r="F11550" s="3" t="s">
        <v>42</v>
      </c>
      <c r="G11550" s="3">
        <v>2018</v>
      </c>
      <c r="H11550" s="3"/>
      <c r="I11550" s="2"/>
      <c r="J11550" s="2"/>
      <c r="K11550" s="2"/>
      <c r="L11550" s="4"/>
      <c r="M11550" s="2"/>
      <c r="N11550" s="3" t="s">
        <v>958</v>
      </c>
      <c r="O11550" s="3"/>
      <c r="P11550" s="3">
        <v>40</v>
      </c>
      <c r="Q11550" s="24">
        <v>40</v>
      </c>
      <c r="R11550" s="3">
        <v>4</v>
      </c>
      <c r="S11550" s="2" t="s">
        <v>3</v>
      </c>
      <c r="T11550" s="2" t="s">
        <v>44</v>
      </c>
      <c r="U11550" s="2" t="s">
        <v>126</v>
      </c>
      <c r="V11550" s="3" t="s">
        <v>36</v>
      </c>
      <c r="W11550" s="2"/>
      <c r="X11550" s="2" t="s">
        <v>196</v>
      </c>
      <c r="Y11550" s="2"/>
      <c r="Z11550" s="2"/>
      <c r="AA11550" s="20">
        <v>44.759065</v>
      </c>
      <c r="AB11550" s="20">
        <v>-123.23246399999999</v>
      </c>
      <c r="AC11550" s="2" t="s">
        <v>45</v>
      </c>
      <c r="AD11550" s="2"/>
      <c r="AE11550" s="2" t="s">
        <v>485</v>
      </c>
      <c r="AF11550" s="1" t="str">
        <f>CONCATENATE("ex ", AE11550)</f>
        <v>ex Camassia</v>
      </c>
      <c r="AG11550" s="2" t="s">
        <v>197</v>
      </c>
      <c r="AH11550" s="2" t="s">
        <v>1794</v>
      </c>
      <c r="AI11550" s="2"/>
      <c r="AJ11550" s="2"/>
      <c r="AK11550" s="2"/>
      <c r="AL11550" s="2"/>
      <c r="AM11550" s="2"/>
      <c r="AN11550" s="2"/>
      <c r="AO11550" s="2"/>
      <c r="AP11550" s="2"/>
      <c r="AQ11550" s="2"/>
      <c r="AR11550" s="2"/>
      <c r="AS11550" s="2"/>
      <c r="AT11550" s="2" t="s">
        <v>197</v>
      </c>
      <c r="AU11550" s="2"/>
      <c r="AV11550" s="2"/>
      <c r="AW11550" s="2"/>
      <c r="AX11550" s="2"/>
      <c r="AY11550" s="2"/>
      <c r="AZ11550" s="2"/>
      <c r="BA11550" s="2"/>
      <c r="BB11550" s="2"/>
      <c r="BC11550" s="2"/>
      <c r="BD11550" s="2"/>
    </row>
    <row r="11551" spans="1:56" s="54" customFormat="1">
      <c r="A11551" s="3"/>
      <c r="B11551" s="87">
        <v>4334</v>
      </c>
      <c r="C11551" s="2"/>
      <c r="D11551" s="2"/>
      <c r="E11551" s="3">
        <v>17</v>
      </c>
      <c r="F11551" s="3" t="s">
        <v>42</v>
      </c>
      <c r="G11551" s="3">
        <v>2018</v>
      </c>
      <c r="H11551" s="3"/>
      <c r="I11551" s="2"/>
      <c r="J11551" s="2"/>
      <c r="K11551" s="2"/>
      <c r="L11551" s="4"/>
      <c r="M11551" s="2"/>
      <c r="N11551" s="3" t="s">
        <v>958</v>
      </c>
      <c r="O11551" s="3"/>
      <c r="P11551" s="3">
        <v>40</v>
      </c>
      <c r="Q11551" s="24">
        <v>40</v>
      </c>
      <c r="R11551" s="3">
        <v>5</v>
      </c>
      <c r="S11551" s="2" t="s">
        <v>3</v>
      </c>
      <c r="T11551" s="2" t="s">
        <v>44</v>
      </c>
      <c r="U11551" s="2" t="s">
        <v>126</v>
      </c>
      <c r="V11551" s="3" t="s">
        <v>36</v>
      </c>
      <c r="W11551" s="2"/>
      <c r="X11551" s="2" t="s">
        <v>196</v>
      </c>
      <c r="Y11551" s="2"/>
      <c r="Z11551" s="2"/>
      <c r="AA11551" s="20">
        <v>44.759065</v>
      </c>
      <c r="AB11551" s="20">
        <v>-123.23246399999999</v>
      </c>
      <c r="AC11551" s="2" t="s">
        <v>45</v>
      </c>
      <c r="AD11551" s="2"/>
      <c r="AE11551" s="2" t="s">
        <v>485</v>
      </c>
      <c r="AF11551" s="1" t="str">
        <f>CONCATENATE("ex ", AE11551)</f>
        <v>ex Camassia</v>
      </c>
      <c r="AG11551" s="2" t="s">
        <v>197</v>
      </c>
      <c r="AH11551" s="2" t="s">
        <v>1794</v>
      </c>
      <c r="AI11551" s="2"/>
      <c r="AJ11551" s="2"/>
      <c r="AK11551" s="2"/>
      <c r="AL11551" s="2"/>
      <c r="AM11551" s="2"/>
      <c r="AN11551" s="2"/>
      <c r="AO11551" s="2"/>
      <c r="AP11551" s="2"/>
      <c r="AQ11551" s="2"/>
      <c r="AR11551" s="2"/>
      <c r="AS11551" s="2"/>
      <c r="AT11551" s="2" t="s">
        <v>197</v>
      </c>
      <c r="AU11551" s="2"/>
      <c r="AV11551" s="2"/>
      <c r="AW11551" s="2"/>
      <c r="AX11551" s="2"/>
      <c r="AY11551" s="2"/>
      <c r="AZ11551" s="2"/>
      <c r="BA11551" s="2"/>
      <c r="BB11551" s="2"/>
      <c r="BC11551" s="2"/>
      <c r="BD11551" s="2"/>
    </row>
    <row r="11552" spans="1:56" s="54" customFormat="1">
      <c r="A11552" s="3"/>
      <c r="B11552" s="87">
        <v>4335</v>
      </c>
      <c r="C11552" s="2"/>
      <c r="D11552" s="2"/>
      <c r="E11552" s="3">
        <v>17</v>
      </c>
      <c r="F11552" s="3" t="s">
        <v>42</v>
      </c>
      <c r="G11552" s="3">
        <v>2018</v>
      </c>
      <c r="H11552" s="3"/>
      <c r="I11552" s="2"/>
      <c r="J11552" s="2"/>
      <c r="K11552" s="2"/>
      <c r="L11552" s="4"/>
      <c r="M11552" s="2"/>
      <c r="N11552" s="3" t="s">
        <v>958</v>
      </c>
      <c r="O11552" s="3"/>
      <c r="P11552" s="3">
        <v>40</v>
      </c>
      <c r="Q11552" s="24">
        <v>40</v>
      </c>
      <c r="R11552" s="3">
        <v>6</v>
      </c>
      <c r="S11552" s="2" t="s">
        <v>3</v>
      </c>
      <c r="T11552" s="2" t="s">
        <v>44</v>
      </c>
      <c r="U11552" s="2" t="s">
        <v>126</v>
      </c>
      <c r="V11552" s="3" t="s">
        <v>36</v>
      </c>
      <c r="W11552" s="2"/>
      <c r="X11552" s="2" t="s">
        <v>196</v>
      </c>
      <c r="Y11552" s="2"/>
      <c r="Z11552" s="2"/>
      <c r="AA11552" s="20">
        <v>44.759065</v>
      </c>
      <c r="AB11552" s="20">
        <v>-123.23246399999999</v>
      </c>
      <c r="AC11552" s="2" t="s">
        <v>45</v>
      </c>
      <c r="AD11552" s="2"/>
      <c r="AE11552" s="2" t="s">
        <v>485</v>
      </c>
      <c r="AF11552" s="1" t="str">
        <f>CONCATENATE("ex ", AE11552)</f>
        <v>ex Camassia</v>
      </c>
      <c r="AG11552" s="2" t="s">
        <v>197</v>
      </c>
      <c r="AH11552" s="2" t="s">
        <v>1794</v>
      </c>
      <c r="AI11552" s="2"/>
      <c r="AJ11552" s="2"/>
      <c r="AK11552" s="2"/>
      <c r="AL11552" s="2"/>
      <c r="AM11552" s="2"/>
      <c r="AN11552" s="2"/>
      <c r="AO11552" s="2"/>
      <c r="AP11552" s="2"/>
      <c r="AQ11552" s="2"/>
      <c r="AR11552" s="2"/>
      <c r="AS11552" s="2"/>
      <c r="AT11552" s="2" t="s">
        <v>197</v>
      </c>
      <c r="AU11552" s="2"/>
      <c r="AV11552" s="2"/>
      <c r="AW11552" s="2"/>
      <c r="AX11552" s="2"/>
      <c r="AY11552" s="2"/>
      <c r="AZ11552" s="2"/>
      <c r="BA11552" s="2"/>
      <c r="BB11552" s="2"/>
      <c r="BC11552" s="2"/>
      <c r="BD11552" s="2"/>
    </row>
    <row r="11553" spans="1:56" s="54" customFormat="1">
      <c r="A11553" s="3"/>
      <c r="B11553" s="87">
        <v>4336</v>
      </c>
      <c r="C11553" s="2"/>
      <c r="D11553" s="2"/>
      <c r="E11553" s="3">
        <v>17</v>
      </c>
      <c r="F11553" s="3" t="s">
        <v>42</v>
      </c>
      <c r="G11553" s="3">
        <v>2018</v>
      </c>
      <c r="H11553" s="3"/>
      <c r="I11553" s="2"/>
      <c r="J11553" s="2"/>
      <c r="K11553" s="2"/>
      <c r="L11553" s="4"/>
      <c r="M11553" s="2"/>
      <c r="N11553" s="3" t="s">
        <v>958</v>
      </c>
      <c r="O11553" s="3"/>
      <c r="P11553" s="3">
        <v>40</v>
      </c>
      <c r="Q11553" s="24">
        <v>40</v>
      </c>
      <c r="R11553" s="3">
        <v>7</v>
      </c>
      <c r="S11553" s="2" t="s">
        <v>3</v>
      </c>
      <c r="T11553" s="2" t="s">
        <v>44</v>
      </c>
      <c r="U11553" s="2" t="s">
        <v>126</v>
      </c>
      <c r="V11553" s="3" t="s">
        <v>36</v>
      </c>
      <c r="W11553" s="2"/>
      <c r="X11553" s="2" t="s">
        <v>196</v>
      </c>
      <c r="Y11553" s="2"/>
      <c r="Z11553" s="2"/>
      <c r="AA11553" s="20">
        <v>44.759065</v>
      </c>
      <c r="AB11553" s="20">
        <v>-123.23246399999999</v>
      </c>
      <c r="AC11553" s="2" t="s">
        <v>45</v>
      </c>
      <c r="AD11553" s="2"/>
      <c r="AE11553" s="2" t="s">
        <v>485</v>
      </c>
      <c r="AF11553" s="1" t="str">
        <f>CONCATENATE("ex ", AE11553)</f>
        <v>ex Camassia</v>
      </c>
      <c r="AG11553" s="2" t="s">
        <v>197</v>
      </c>
      <c r="AH11553" s="2" t="s">
        <v>1794</v>
      </c>
      <c r="AI11553" s="2"/>
      <c r="AJ11553" s="2"/>
      <c r="AK11553" s="2"/>
      <c r="AL11553" s="2"/>
      <c r="AM11553" s="2"/>
      <c r="AN11553" s="2"/>
      <c r="AO11553" s="2"/>
      <c r="AP11553" s="2"/>
      <c r="AQ11553" s="2"/>
      <c r="AR11553" s="2"/>
      <c r="AS11553" s="2"/>
      <c r="AT11553" s="2" t="s">
        <v>197</v>
      </c>
      <c r="AU11553" s="2"/>
      <c r="AV11553" s="2"/>
      <c r="AW11553" s="2"/>
      <c r="AX11553" s="2"/>
      <c r="AY11553" s="2"/>
      <c r="AZ11553" s="2"/>
      <c r="BA11553" s="2"/>
      <c r="BB11553" s="2"/>
      <c r="BC11553" s="2"/>
      <c r="BD11553" s="2"/>
    </row>
    <row r="11554" spans="1:56" s="54" customFormat="1">
      <c r="A11554" s="3"/>
      <c r="B11554" s="87">
        <v>4337</v>
      </c>
      <c r="C11554" s="2"/>
      <c r="D11554" s="2"/>
      <c r="E11554" s="3">
        <v>17</v>
      </c>
      <c r="F11554" s="3" t="s">
        <v>42</v>
      </c>
      <c r="G11554" s="3">
        <v>2018</v>
      </c>
      <c r="H11554" s="3"/>
      <c r="I11554" s="2"/>
      <c r="J11554" s="2"/>
      <c r="K11554" s="2"/>
      <c r="L11554" s="4"/>
      <c r="M11554" s="2"/>
      <c r="N11554" s="3" t="s">
        <v>959</v>
      </c>
      <c r="O11554" s="3"/>
      <c r="P11554" s="3">
        <v>41</v>
      </c>
      <c r="Q11554" s="24">
        <v>41</v>
      </c>
      <c r="R11554" s="3">
        <v>1</v>
      </c>
      <c r="S11554" s="2" t="s">
        <v>3</v>
      </c>
      <c r="T11554" s="2" t="s">
        <v>44</v>
      </c>
      <c r="U11554" s="2" t="s">
        <v>126</v>
      </c>
      <c r="V11554" s="3" t="s">
        <v>36</v>
      </c>
      <c r="W11554" s="2"/>
      <c r="X11554" s="2" t="s">
        <v>196</v>
      </c>
      <c r="Y11554" s="2"/>
      <c r="Z11554" s="2"/>
      <c r="AA11554" s="20">
        <v>44.759065</v>
      </c>
      <c r="AB11554" s="20">
        <v>-123.23246399999999</v>
      </c>
      <c r="AC11554" s="2" t="s">
        <v>45</v>
      </c>
      <c r="AD11554" s="2"/>
      <c r="AE11554" s="2" t="s">
        <v>599</v>
      </c>
      <c r="AF11554" s="1" t="str">
        <f>CONCATENATE("ex ", AE11554)</f>
        <v>ex Vaccinium ovatum</v>
      </c>
      <c r="AG11554" s="2" t="s">
        <v>197</v>
      </c>
      <c r="AH11554" s="2" t="s">
        <v>1794</v>
      </c>
      <c r="AI11554" s="2"/>
      <c r="AJ11554" s="2"/>
      <c r="AK11554" s="2"/>
      <c r="AL11554" s="2"/>
      <c r="AM11554" s="2"/>
      <c r="AN11554" s="2"/>
      <c r="AO11554" s="2"/>
      <c r="AP11554" s="2"/>
      <c r="AQ11554" s="2"/>
      <c r="AR11554" s="2"/>
      <c r="AS11554" s="2"/>
      <c r="AT11554" s="2" t="s">
        <v>197</v>
      </c>
      <c r="AU11554" s="2"/>
      <c r="AV11554" s="2"/>
      <c r="AW11554" s="2"/>
      <c r="AX11554" s="2"/>
      <c r="AY11554" s="2"/>
      <c r="AZ11554" s="2"/>
      <c r="BA11554" s="2"/>
      <c r="BB11554" s="2"/>
      <c r="BC11554" s="2"/>
      <c r="BD11554" s="2"/>
    </row>
    <row r="11555" spans="1:56" s="54" customFormat="1">
      <c r="A11555" s="3"/>
      <c r="B11555" s="87">
        <v>4338</v>
      </c>
      <c r="C11555" s="2"/>
      <c r="D11555" s="2"/>
      <c r="E11555" s="3">
        <v>17</v>
      </c>
      <c r="F11555" s="3" t="s">
        <v>42</v>
      </c>
      <c r="G11555" s="3">
        <v>2018</v>
      </c>
      <c r="H11555" s="3"/>
      <c r="I11555" s="2"/>
      <c r="J11555" s="2"/>
      <c r="K11555" s="2"/>
      <c r="L11555" s="4"/>
      <c r="M11555" s="2"/>
      <c r="N11555" s="3" t="s">
        <v>959</v>
      </c>
      <c r="O11555" s="3"/>
      <c r="P11555" s="3">
        <v>41</v>
      </c>
      <c r="Q11555" s="24">
        <v>41</v>
      </c>
      <c r="R11555" s="3">
        <v>2</v>
      </c>
      <c r="S11555" s="2" t="s">
        <v>3</v>
      </c>
      <c r="T11555" s="2" t="s">
        <v>44</v>
      </c>
      <c r="U11555" s="2" t="s">
        <v>126</v>
      </c>
      <c r="V11555" s="3" t="s">
        <v>36</v>
      </c>
      <c r="W11555" s="2"/>
      <c r="X11555" s="2" t="s">
        <v>196</v>
      </c>
      <c r="Y11555" s="2"/>
      <c r="Z11555" s="2"/>
      <c r="AA11555" s="20">
        <v>44.759065</v>
      </c>
      <c r="AB11555" s="20">
        <v>-123.23246399999999</v>
      </c>
      <c r="AC11555" s="2" t="s">
        <v>45</v>
      </c>
      <c r="AD11555" s="2"/>
      <c r="AE11555" s="2" t="s">
        <v>599</v>
      </c>
      <c r="AF11555" s="1" t="str">
        <f>CONCATENATE("ex ", AE11555)</f>
        <v>ex Vaccinium ovatum</v>
      </c>
      <c r="AG11555" s="2" t="s">
        <v>197</v>
      </c>
      <c r="AH11555" s="2" t="s">
        <v>1794</v>
      </c>
      <c r="AI11555" s="2"/>
      <c r="AJ11555" s="2"/>
      <c r="AK11555" s="2"/>
      <c r="AL11555" s="2"/>
      <c r="AM11555" s="2"/>
      <c r="AN11555" s="2"/>
      <c r="AO11555" s="2"/>
      <c r="AP11555" s="2"/>
      <c r="AQ11555" s="2"/>
      <c r="AR11555" s="2"/>
      <c r="AS11555" s="2"/>
      <c r="AT11555" s="2" t="s">
        <v>197</v>
      </c>
      <c r="AU11555" s="2"/>
      <c r="AV11555" s="2"/>
      <c r="AW11555" s="2"/>
      <c r="AX11555" s="2"/>
      <c r="AY11555" s="2"/>
      <c r="AZ11555" s="2"/>
      <c r="BA11555" s="2"/>
      <c r="BB11555" s="2"/>
      <c r="BC11555" s="2"/>
      <c r="BD11555" s="2"/>
    </row>
    <row r="11556" spans="1:56" s="54" customFormat="1">
      <c r="A11556" s="3"/>
      <c r="B11556" s="87">
        <v>4339</v>
      </c>
      <c r="C11556" s="2"/>
      <c r="D11556" s="2"/>
      <c r="E11556" s="3">
        <v>17</v>
      </c>
      <c r="F11556" s="3" t="s">
        <v>42</v>
      </c>
      <c r="G11556" s="3">
        <v>2018</v>
      </c>
      <c r="H11556" s="3"/>
      <c r="I11556" s="2"/>
      <c r="J11556" s="2"/>
      <c r="K11556" s="2"/>
      <c r="L11556" s="4"/>
      <c r="M11556" s="2"/>
      <c r="N11556" s="3" t="s">
        <v>959</v>
      </c>
      <c r="O11556" s="3"/>
      <c r="P11556" s="3">
        <v>41</v>
      </c>
      <c r="Q11556" s="24">
        <v>41</v>
      </c>
      <c r="R11556" s="3">
        <v>3</v>
      </c>
      <c r="S11556" s="2" t="s">
        <v>3</v>
      </c>
      <c r="T11556" s="2" t="s">
        <v>44</v>
      </c>
      <c r="U11556" s="2" t="s">
        <v>126</v>
      </c>
      <c r="V11556" s="3" t="s">
        <v>36</v>
      </c>
      <c r="W11556" s="2"/>
      <c r="X11556" s="2" t="s">
        <v>196</v>
      </c>
      <c r="Y11556" s="2"/>
      <c r="Z11556" s="2"/>
      <c r="AA11556" s="20">
        <v>44.759065</v>
      </c>
      <c r="AB11556" s="20">
        <v>-123.23246399999999</v>
      </c>
      <c r="AC11556" s="2" t="s">
        <v>45</v>
      </c>
      <c r="AD11556" s="2"/>
      <c r="AE11556" s="2" t="s">
        <v>599</v>
      </c>
      <c r="AF11556" s="1" t="str">
        <f>CONCATENATE("ex ", AE11556)</f>
        <v>ex Vaccinium ovatum</v>
      </c>
      <c r="AG11556" s="2" t="s">
        <v>197</v>
      </c>
      <c r="AH11556" s="2" t="s">
        <v>1794</v>
      </c>
      <c r="AI11556" s="2"/>
      <c r="AJ11556" s="2"/>
      <c r="AK11556" s="2"/>
      <c r="AL11556" s="2"/>
      <c r="AM11556" s="2"/>
      <c r="AN11556" s="2"/>
      <c r="AO11556" s="2"/>
      <c r="AP11556" s="2"/>
      <c r="AQ11556" s="2"/>
      <c r="AR11556" s="2"/>
      <c r="AS11556" s="2"/>
      <c r="AT11556" s="2" t="s">
        <v>197</v>
      </c>
      <c r="AU11556" s="2"/>
      <c r="AV11556" s="2"/>
      <c r="AW11556" s="2"/>
      <c r="AX11556" s="2"/>
      <c r="AY11556" s="2"/>
      <c r="AZ11556" s="2"/>
      <c r="BA11556" s="2"/>
      <c r="BB11556" s="2"/>
      <c r="BC11556" s="2"/>
      <c r="BD11556" s="2"/>
    </row>
    <row r="11557" spans="1:56" s="154" customFormat="1">
      <c r="A11557" s="3"/>
      <c r="B11557" s="87">
        <v>4340</v>
      </c>
      <c r="C11557" s="2"/>
      <c r="D11557" s="2"/>
      <c r="E11557" s="3">
        <v>17</v>
      </c>
      <c r="F11557" s="3" t="s">
        <v>42</v>
      </c>
      <c r="G11557" s="3">
        <v>2018</v>
      </c>
      <c r="H11557" s="3"/>
      <c r="I11557" s="2"/>
      <c r="J11557" s="2"/>
      <c r="K11557" s="2"/>
      <c r="L11557" s="4"/>
      <c r="M11557" s="2"/>
      <c r="N11557" s="3" t="s">
        <v>959</v>
      </c>
      <c r="O11557" s="3"/>
      <c r="P11557" s="3">
        <v>41</v>
      </c>
      <c r="Q11557" s="24">
        <v>41</v>
      </c>
      <c r="R11557" s="3">
        <v>4</v>
      </c>
      <c r="S11557" s="2" t="s">
        <v>3</v>
      </c>
      <c r="T11557" s="2" t="s">
        <v>44</v>
      </c>
      <c r="U11557" s="2" t="s">
        <v>126</v>
      </c>
      <c r="V11557" s="3" t="s">
        <v>36</v>
      </c>
      <c r="W11557" s="2"/>
      <c r="X11557" s="2" t="s">
        <v>196</v>
      </c>
      <c r="Y11557" s="2"/>
      <c r="Z11557" s="2"/>
      <c r="AA11557" s="20">
        <v>44.759065</v>
      </c>
      <c r="AB11557" s="20">
        <v>-123.23246399999999</v>
      </c>
      <c r="AC11557" s="2" t="s">
        <v>45</v>
      </c>
      <c r="AD11557" s="2"/>
      <c r="AE11557" s="2" t="s">
        <v>599</v>
      </c>
      <c r="AF11557" s="1" t="str">
        <f>CONCATENATE("ex ", AE11557)</f>
        <v>ex Vaccinium ovatum</v>
      </c>
      <c r="AG11557" s="2" t="s">
        <v>197</v>
      </c>
      <c r="AH11557" s="2" t="s">
        <v>1794</v>
      </c>
      <c r="AI11557" s="2"/>
      <c r="AJ11557" s="2"/>
      <c r="AK11557" s="2"/>
      <c r="AL11557" s="2"/>
      <c r="AM11557" s="2"/>
      <c r="AN11557" s="2"/>
      <c r="AO11557" s="2"/>
      <c r="AP11557" s="2"/>
      <c r="AQ11557" s="2"/>
      <c r="AR11557" s="2"/>
      <c r="AS11557" s="2"/>
      <c r="AT11557" s="2" t="s">
        <v>197</v>
      </c>
      <c r="AU11557" s="2"/>
      <c r="AV11557" s="2"/>
      <c r="AW11557" s="2"/>
      <c r="AX11557" s="2"/>
      <c r="AY11557" s="2"/>
      <c r="AZ11557" s="2"/>
      <c r="BA11557" s="2"/>
      <c r="BB11557" s="2"/>
      <c r="BC11557" s="2"/>
      <c r="BD11557" s="2"/>
    </row>
    <row r="11558" spans="1:56" s="154" customFormat="1">
      <c r="A11558" s="3"/>
      <c r="B11558" s="87">
        <v>4341</v>
      </c>
      <c r="C11558" s="2"/>
      <c r="D11558" s="2"/>
      <c r="E11558" s="3">
        <v>17</v>
      </c>
      <c r="F11558" s="3" t="s">
        <v>42</v>
      </c>
      <c r="G11558" s="3">
        <v>2018</v>
      </c>
      <c r="H11558" s="3"/>
      <c r="I11558" s="2"/>
      <c r="J11558" s="2"/>
      <c r="K11558" s="2"/>
      <c r="L11558" s="4"/>
      <c r="M11558" s="2"/>
      <c r="N11558" s="3" t="s">
        <v>959</v>
      </c>
      <c r="O11558" s="3"/>
      <c r="P11558" s="3">
        <v>41</v>
      </c>
      <c r="Q11558" s="24">
        <v>41</v>
      </c>
      <c r="R11558" s="3">
        <v>5</v>
      </c>
      <c r="S11558" s="2" t="s">
        <v>3</v>
      </c>
      <c r="T11558" s="2" t="s">
        <v>44</v>
      </c>
      <c r="U11558" s="2" t="s">
        <v>126</v>
      </c>
      <c r="V11558" s="3" t="s">
        <v>36</v>
      </c>
      <c r="W11558" s="2"/>
      <c r="X11558" s="2" t="s">
        <v>196</v>
      </c>
      <c r="Y11558" s="2"/>
      <c r="Z11558" s="2"/>
      <c r="AA11558" s="20">
        <v>44.759065</v>
      </c>
      <c r="AB11558" s="20">
        <v>-123.23246399999999</v>
      </c>
      <c r="AC11558" s="2" t="s">
        <v>45</v>
      </c>
      <c r="AD11558" s="2"/>
      <c r="AE11558" s="2" t="s">
        <v>599</v>
      </c>
      <c r="AF11558" s="1" t="str">
        <f>CONCATENATE("ex ", AE11558)</f>
        <v>ex Vaccinium ovatum</v>
      </c>
      <c r="AG11558" s="2" t="s">
        <v>197</v>
      </c>
      <c r="AH11558" s="2" t="s">
        <v>1794</v>
      </c>
      <c r="AI11558" s="2"/>
      <c r="AJ11558" s="2"/>
      <c r="AK11558" s="2"/>
      <c r="AL11558" s="2"/>
      <c r="AM11558" s="2"/>
      <c r="AN11558" s="2"/>
      <c r="AO11558" s="2"/>
      <c r="AP11558" s="2"/>
      <c r="AQ11558" s="2"/>
      <c r="AR11558" s="2"/>
      <c r="AS11558" s="2"/>
      <c r="AT11558" s="2" t="s">
        <v>197</v>
      </c>
      <c r="AU11558" s="2"/>
      <c r="AV11558" s="2"/>
      <c r="AW11558" s="2"/>
      <c r="AX11558" s="2"/>
      <c r="AY11558" s="2"/>
      <c r="AZ11558" s="2"/>
      <c r="BA11558" s="2"/>
      <c r="BB11558" s="2"/>
      <c r="BC11558" s="2"/>
      <c r="BD11558" s="2"/>
    </row>
    <row r="11559" spans="1:56" s="154" customFormat="1">
      <c r="A11559" s="3"/>
      <c r="B11559" s="87">
        <v>4342</v>
      </c>
      <c r="C11559" s="2"/>
      <c r="D11559" s="2"/>
      <c r="E11559" s="3">
        <v>17</v>
      </c>
      <c r="F11559" s="3" t="s">
        <v>42</v>
      </c>
      <c r="G11559" s="3">
        <v>2018</v>
      </c>
      <c r="H11559" s="3"/>
      <c r="I11559" s="2"/>
      <c r="J11559" s="2"/>
      <c r="K11559" s="2"/>
      <c r="L11559" s="4"/>
      <c r="M11559" s="2"/>
      <c r="N11559" s="3" t="s">
        <v>959</v>
      </c>
      <c r="O11559" s="3"/>
      <c r="P11559" s="3">
        <v>41</v>
      </c>
      <c r="Q11559" s="24">
        <v>41</v>
      </c>
      <c r="R11559" s="3">
        <v>6</v>
      </c>
      <c r="S11559" s="2" t="s">
        <v>3</v>
      </c>
      <c r="T11559" s="2" t="s">
        <v>44</v>
      </c>
      <c r="U11559" s="2" t="s">
        <v>126</v>
      </c>
      <c r="V11559" s="3" t="s">
        <v>36</v>
      </c>
      <c r="W11559" s="2"/>
      <c r="X11559" s="2" t="s">
        <v>196</v>
      </c>
      <c r="Y11559" s="2"/>
      <c r="Z11559" s="2"/>
      <c r="AA11559" s="20">
        <v>44.759065</v>
      </c>
      <c r="AB11559" s="20">
        <v>-123.23246399999999</v>
      </c>
      <c r="AC11559" s="2" t="s">
        <v>45</v>
      </c>
      <c r="AD11559" s="2"/>
      <c r="AE11559" s="2" t="s">
        <v>599</v>
      </c>
      <c r="AF11559" s="1" t="str">
        <f>CONCATENATE("ex ", AE11559)</f>
        <v>ex Vaccinium ovatum</v>
      </c>
      <c r="AG11559" s="2" t="s">
        <v>197</v>
      </c>
      <c r="AH11559" s="2" t="s">
        <v>1794</v>
      </c>
      <c r="AI11559" s="2"/>
      <c r="AJ11559" s="2"/>
      <c r="AK11559" s="2"/>
      <c r="AL11559" s="2"/>
      <c r="AM11559" s="2"/>
      <c r="AN11559" s="2"/>
      <c r="AO11559" s="2"/>
      <c r="AP11559" s="2"/>
      <c r="AQ11559" s="2"/>
      <c r="AR11559" s="2"/>
      <c r="AS11559" s="2"/>
      <c r="AT11559" s="2" t="s">
        <v>197</v>
      </c>
      <c r="AU11559" s="2"/>
      <c r="AV11559" s="2"/>
      <c r="AW11559" s="2"/>
      <c r="AX11559" s="2"/>
      <c r="AY11559" s="2"/>
      <c r="AZ11559" s="2"/>
      <c r="BA11559" s="2"/>
      <c r="BB11559" s="2"/>
      <c r="BC11559" s="2"/>
      <c r="BD11559" s="2"/>
    </row>
    <row r="11560" spans="1:56" s="154" customFormat="1">
      <c r="A11560" s="3"/>
      <c r="B11560" s="87">
        <v>4343</v>
      </c>
      <c r="C11560" s="2"/>
      <c r="D11560" s="2"/>
      <c r="E11560" s="3">
        <v>17</v>
      </c>
      <c r="F11560" s="3" t="s">
        <v>42</v>
      </c>
      <c r="G11560" s="3">
        <v>2018</v>
      </c>
      <c r="H11560" s="3"/>
      <c r="I11560" s="2"/>
      <c r="J11560" s="2"/>
      <c r="K11560" s="2"/>
      <c r="L11560" s="4"/>
      <c r="M11560" s="2"/>
      <c r="N11560" s="3" t="s">
        <v>960</v>
      </c>
      <c r="O11560" s="3"/>
      <c r="P11560" s="3">
        <v>42</v>
      </c>
      <c r="Q11560" s="24">
        <v>42</v>
      </c>
      <c r="R11560" s="3">
        <v>1</v>
      </c>
      <c r="S11560" s="2" t="s">
        <v>3</v>
      </c>
      <c r="T11560" s="2" t="s">
        <v>44</v>
      </c>
      <c r="U11560" s="2" t="s">
        <v>36</v>
      </c>
      <c r="V11560" s="3" t="s">
        <v>36</v>
      </c>
      <c r="W11560" s="2"/>
      <c r="X11560" s="2" t="s">
        <v>951</v>
      </c>
      <c r="Y11560" s="2"/>
      <c r="Z11560" s="2"/>
      <c r="AA11560" s="20">
        <v>44.711711000000001</v>
      </c>
      <c r="AB11560" s="20">
        <v>-123.365616</v>
      </c>
      <c r="AC11560" s="2" t="s">
        <v>45</v>
      </c>
      <c r="AD11560" s="2"/>
      <c r="AE11560" s="2" t="s">
        <v>533</v>
      </c>
      <c r="AF11560" s="1" t="str">
        <f>CONCATENATE("ex ", AE11560)</f>
        <v>ex Claytonia sibirica</v>
      </c>
      <c r="AG11560" s="2" t="s">
        <v>197</v>
      </c>
      <c r="AH11560" s="2" t="s">
        <v>1794</v>
      </c>
      <c r="AI11560" s="2"/>
      <c r="AJ11560" s="2"/>
      <c r="AK11560" s="2"/>
      <c r="AL11560" s="2"/>
      <c r="AM11560" s="2"/>
      <c r="AN11560" s="2"/>
      <c r="AO11560" s="2"/>
      <c r="AP11560" s="2"/>
      <c r="AQ11560" s="2"/>
      <c r="AR11560" s="2"/>
      <c r="AS11560" s="2"/>
      <c r="AT11560" s="2" t="s">
        <v>197</v>
      </c>
      <c r="AU11560" s="2"/>
      <c r="AV11560" s="2"/>
      <c r="AW11560" s="2"/>
      <c r="AX11560" s="2"/>
      <c r="AY11560" s="2"/>
      <c r="AZ11560" s="2"/>
      <c r="BA11560" s="2"/>
      <c r="BB11560" s="2"/>
      <c r="BC11560" s="2"/>
      <c r="BD11560" s="2"/>
    </row>
    <row r="11561" spans="1:56" s="154" customFormat="1">
      <c r="A11561" s="3"/>
      <c r="B11561" s="87">
        <v>4344</v>
      </c>
      <c r="C11561" s="2"/>
      <c r="D11561" s="2"/>
      <c r="E11561" s="3">
        <v>17</v>
      </c>
      <c r="F11561" s="3" t="s">
        <v>42</v>
      </c>
      <c r="G11561" s="3">
        <v>2018</v>
      </c>
      <c r="H11561" s="3"/>
      <c r="I11561" s="2"/>
      <c r="J11561" s="2"/>
      <c r="K11561" s="2"/>
      <c r="L11561" s="4"/>
      <c r="M11561" s="2"/>
      <c r="N11561" s="3" t="s">
        <v>960</v>
      </c>
      <c r="O11561" s="3"/>
      <c r="P11561" s="3">
        <v>42</v>
      </c>
      <c r="Q11561" s="24">
        <v>42</v>
      </c>
      <c r="R11561" s="3">
        <v>2</v>
      </c>
      <c r="S11561" s="2" t="s">
        <v>3</v>
      </c>
      <c r="T11561" s="2" t="s">
        <v>44</v>
      </c>
      <c r="U11561" s="2" t="s">
        <v>36</v>
      </c>
      <c r="V11561" s="3" t="s">
        <v>36</v>
      </c>
      <c r="W11561" s="2"/>
      <c r="X11561" s="2" t="s">
        <v>951</v>
      </c>
      <c r="Y11561" s="2"/>
      <c r="Z11561" s="2"/>
      <c r="AA11561" s="20">
        <v>44.711711000000001</v>
      </c>
      <c r="AB11561" s="20">
        <v>-123.365616</v>
      </c>
      <c r="AC11561" s="2" t="s">
        <v>45</v>
      </c>
      <c r="AD11561" s="2"/>
      <c r="AE11561" s="2" t="s">
        <v>533</v>
      </c>
      <c r="AF11561" s="1" t="str">
        <f>CONCATENATE("ex ", AE11561)</f>
        <v>ex Claytonia sibirica</v>
      </c>
      <c r="AG11561" s="2" t="s">
        <v>197</v>
      </c>
      <c r="AH11561" s="2" t="s">
        <v>1794</v>
      </c>
      <c r="AI11561" s="2"/>
      <c r="AJ11561" s="2"/>
      <c r="AK11561" s="2"/>
      <c r="AL11561" s="2"/>
      <c r="AM11561" s="2"/>
      <c r="AN11561" s="2"/>
      <c r="AO11561" s="2"/>
      <c r="AP11561" s="2"/>
      <c r="AQ11561" s="2"/>
      <c r="AR11561" s="2"/>
      <c r="AS11561" s="2"/>
      <c r="AT11561" s="2" t="s">
        <v>197</v>
      </c>
      <c r="AU11561" s="2"/>
      <c r="AV11561" s="2"/>
      <c r="AW11561" s="2"/>
      <c r="AX11561" s="2"/>
      <c r="AY11561" s="2"/>
      <c r="AZ11561" s="2"/>
      <c r="BA11561" s="2"/>
      <c r="BB11561" s="2"/>
      <c r="BC11561" s="2"/>
      <c r="BD11561" s="2"/>
    </row>
    <row r="11562" spans="1:56" s="82" customFormat="1">
      <c r="A11562" s="3"/>
      <c r="B11562" s="87">
        <v>4345</v>
      </c>
      <c r="C11562" s="2"/>
      <c r="D11562" s="2"/>
      <c r="E11562" s="3">
        <v>17</v>
      </c>
      <c r="F11562" s="3" t="s">
        <v>42</v>
      </c>
      <c r="G11562" s="3">
        <v>2018</v>
      </c>
      <c r="H11562" s="3"/>
      <c r="I11562" s="2"/>
      <c r="J11562" s="2"/>
      <c r="K11562" s="2"/>
      <c r="L11562" s="4"/>
      <c r="M11562" s="2"/>
      <c r="N11562" s="3" t="s">
        <v>960</v>
      </c>
      <c r="O11562" s="3"/>
      <c r="P11562" s="3">
        <v>42</v>
      </c>
      <c r="Q11562" s="24">
        <v>42</v>
      </c>
      <c r="R11562" s="3">
        <v>3</v>
      </c>
      <c r="S11562" s="2" t="s">
        <v>3</v>
      </c>
      <c r="T11562" s="2" t="s">
        <v>44</v>
      </c>
      <c r="U11562" s="2" t="s">
        <v>36</v>
      </c>
      <c r="V11562" s="3" t="s">
        <v>36</v>
      </c>
      <c r="W11562" s="2"/>
      <c r="X11562" s="2" t="s">
        <v>951</v>
      </c>
      <c r="Y11562" s="2"/>
      <c r="Z11562" s="2"/>
      <c r="AA11562" s="20">
        <v>44.711711000000001</v>
      </c>
      <c r="AB11562" s="20">
        <v>-123.365616</v>
      </c>
      <c r="AC11562" s="2" t="s">
        <v>45</v>
      </c>
      <c r="AD11562" s="2"/>
      <c r="AE11562" s="2" t="s">
        <v>533</v>
      </c>
      <c r="AF11562" s="1" t="str">
        <f>CONCATENATE("ex ", AE11562)</f>
        <v>ex Claytonia sibirica</v>
      </c>
      <c r="AG11562" s="2" t="s">
        <v>197</v>
      </c>
      <c r="AH11562" s="2" t="s">
        <v>1794</v>
      </c>
      <c r="AI11562" s="2"/>
      <c r="AJ11562" s="2"/>
      <c r="AK11562" s="2"/>
      <c r="AL11562" s="2"/>
      <c r="AM11562" s="2"/>
      <c r="AN11562" s="2"/>
      <c r="AO11562" s="2"/>
      <c r="AP11562" s="2"/>
      <c r="AQ11562" s="2"/>
      <c r="AR11562" s="2"/>
      <c r="AS11562" s="2"/>
      <c r="AT11562" s="2" t="s">
        <v>197</v>
      </c>
      <c r="AU11562" s="2"/>
      <c r="AV11562" s="2"/>
      <c r="AW11562" s="2"/>
      <c r="AX11562" s="2"/>
      <c r="AY11562" s="2"/>
      <c r="AZ11562" s="2"/>
      <c r="BA11562" s="2"/>
      <c r="BB11562" s="2"/>
      <c r="BC11562" s="2"/>
      <c r="BD11562" s="2"/>
    </row>
    <row r="11563" spans="1:56" s="82" customFormat="1">
      <c r="A11563" s="3"/>
      <c r="B11563" s="87">
        <v>4346</v>
      </c>
      <c r="C11563" s="2"/>
      <c r="D11563" s="2"/>
      <c r="E11563" s="3">
        <v>17</v>
      </c>
      <c r="F11563" s="3" t="s">
        <v>42</v>
      </c>
      <c r="G11563" s="3">
        <v>2018</v>
      </c>
      <c r="H11563" s="3"/>
      <c r="I11563" s="2"/>
      <c r="J11563" s="2"/>
      <c r="K11563" s="2"/>
      <c r="L11563" s="4"/>
      <c r="M11563" s="2"/>
      <c r="N11563" s="3" t="s">
        <v>960</v>
      </c>
      <c r="O11563" s="3"/>
      <c r="P11563" s="3">
        <v>42</v>
      </c>
      <c r="Q11563" s="24">
        <v>42</v>
      </c>
      <c r="R11563" s="3">
        <v>4</v>
      </c>
      <c r="S11563" s="2" t="s">
        <v>3</v>
      </c>
      <c r="T11563" s="2" t="s">
        <v>44</v>
      </c>
      <c r="U11563" s="2" t="s">
        <v>36</v>
      </c>
      <c r="V11563" s="3" t="s">
        <v>36</v>
      </c>
      <c r="W11563" s="2"/>
      <c r="X11563" s="2" t="s">
        <v>951</v>
      </c>
      <c r="Y11563" s="2"/>
      <c r="Z11563" s="2"/>
      <c r="AA11563" s="20">
        <v>44.711711000000001</v>
      </c>
      <c r="AB11563" s="20">
        <v>-123.365616</v>
      </c>
      <c r="AC11563" s="2" t="s">
        <v>45</v>
      </c>
      <c r="AD11563" s="2"/>
      <c r="AE11563" s="2" t="s">
        <v>533</v>
      </c>
      <c r="AF11563" s="1" t="str">
        <f>CONCATENATE("ex ", AE11563)</f>
        <v>ex Claytonia sibirica</v>
      </c>
      <c r="AG11563" s="2" t="s">
        <v>197</v>
      </c>
      <c r="AH11563" s="2" t="s">
        <v>1794</v>
      </c>
      <c r="AI11563" s="2"/>
      <c r="AJ11563" s="2"/>
      <c r="AK11563" s="2"/>
      <c r="AL11563" s="2"/>
      <c r="AM11563" s="2"/>
      <c r="AN11563" s="2"/>
      <c r="AO11563" s="2"/>
      <c r="AP11563" s="2"/>
      <c r="AQ11563" s="2"/>
      <c r="AR11563" s="2"/>
      <c r="AS11563" s="2"/>
      <c r="AT11563" s="2" t="s">
        <v>197</v>
      </c>
      <c r="AU11563" s="2"/>
      <c r="AV11563" s="2"/>
      <c r="AW11563" s="2"/>
      <c r="AX11563" s="2"/>
      <c r="AY11563" s="2"/>
      <c r="AZ11563" s="2"/>
      <c r="BA11563" s="2"/>
      <c r="BB11563" s="2"/>
      <c r="BC11563" s="2"/>
      <c r="BD11563" s="2"/>
    </row>
    <row r="11564" spans="1:56" s="82" customFormat="1">
      <c r="A11564" s="3"/>
      <c r="B11564" s="87">
        <v>4347</v>
      </c>
      <c r="C11564" s="2"/>
      <c r="D11564" s="2"/>
      <c r="E11564" s="3">
        <v>17</v>
      </c>
      <c r="F11564" s="3" t="s">
        <v>42</v>
      </c>
      <c r="G11564" s="3">
        <v>2018</v>
      </c>
      <c r="H11564" s="3"/>
      <c r="I11564" s="2"/>
      <c r="J11564" s="2"/>
      <c r="K11564" s="2"/>
      <c r="L11564" s="4"/>
      <c r="M11564" s="2"/>
      <c r="N11564" s="3" t="s">
        <v>960</v>
      </c>
      <c r="O11564" s="3"/>
      <c r="P11564" s="3">
        <v>42</v>
      </c>
      <c r="Q11564" s="24">
        <v>42</v>
      </c>
      <c r="R11564" s="3">
        <v>5</v>
      </c>
      <c r="S11564" s="2" t="s">
        <v>3</v>
      </c>
      <c r="T11564" s="2" t="s">
        <v>44</v>
      </c>
      <c r="U11564" s="2" t="s">
        <v>36</v>
      </c>
      <c r="V11564" s="3" t="s">
        <v>36</v>
      </c>
      <c r="W11564" s="2"/>
      <c r="X11564" s="2" t="s">
        <v>951</v>
      </c>
      <c r="Y11564" s="2"/>
      <c r="Z11564" s="2"/>
      <c r="AA11564" s="20">
        <v>44.711711000000001</v>
      </c>
      <c r="AB11564" s="20">
        <v>-123.365616</v>
      </c>
      <c r="AC11564" s="2" t="s">
        <v>45</v>
      </c>
      <c r="AD11564" s="2"/>
      <c r="AE11564" s="2" t="s">
        <v>533</v>
      </c>
      <c r="AF11564" s="1" t="str">
        <f>CONCATENATE("ex ", AE11564)</f>
        <v>ex Claytonia sibirica</v>
      </c>
      <c r="AG11564" s="2" t="s">
        <v>197</v>
      </c>
      <c r="AH11564" s="2" t="s">
        <v>1794</v>
      </c>
      <c r="AI11564" s="2"/>
      <c r="AJ11564" s="2"/>
      <c r="AK11564" s="2"/>
      <c r="AL11564" s="2"/>
      <c r="AM11564" s="2"/>
      <c r="AN11564" s="2"/>
      <c r="AO11564" s="2"/>
      <c r="AP11564" s="2"/>
      <c r="AQ11564" s="2"/>
      <c r="AR11564" s="2"/>
      <c r="AS11564" s="2"/>
      <c r="AT11564" s="2" t="s">
        <v>197</v>
      </c>
      <c r="AU11564" s="2"/>
      <c r="AV11564" s="2"/>
      <c r="AW11564" s="2"/>
      <c r="AX11564" s="2"/>
      <c r="AY11564" s="2"/>
      <c r="AZ11564" s="2"/>
      <c r="BA11564" s="2"/>
      <c r="BB11564" s="2"/>
      <c r="BC11564" s="2"/>
      <c r="BD11564" s="2"/>
    </row>
    <row r="11565" spans="1:56" s="82" customFormat="1">
      <c r="A11565" s="3"/>
      <c r="B11565" s="87">
        <v>4348</v>
      </c>
      <c r="C11565" s="2"/>
      <c r="D11565" s="2"/>
      <c r="E11565" s="3">
        <v>17</v>
      </c>
      <c r="F11565" s="3" t="s">
        <v>42</v>
      </c>
      <c r="G11565" s="3">
        <v>2018</v>
      </c>
      <c r="H11565" s="3"/>
      <c r="I11565" s="2"/>
      <c r="J11565" s="2"/>
      <c r="K11565" s="2"/>
      <c r="L11565" s="4"/>
      <c r="M11565" s="2"/>
      <c r="N11565" s="3" t="s">
        <v>960</v>
      </c>
      <c r="O11565" s="3"/>
      <c r="P11565" s="3">
        <v>42</v>
      </c>
      <c r="Q11565" s="24">
        <v>42</v>
      </c>
      <c r="R11565" s="3">
        <v>6</v>
      </c>
      <c r="S11565" s="2" t="s">
        <v>3</v>
      </c>
      <c r="T11565" s="2" t="s">
        <v>44</v>
      </c>
      <c r="U11565" s="2" t="s">
        <v>36</v>
      </c>
      <c r="V11565" s="3" t="s">
        <v>36</v>
      </c>
      <c r="W11565" s="2"/>
      <c r="X11565" s="2" t="s">
        <v>951</v>
      </c>
      <c r="Y11565" s="2"/>
      <c r="Z11565" s="2"/>
      <c r="AA11565" s="20">
        <v>44.711711000000001</v>
      </c>
      <c r="AB11565" s="20">
        <v>-123.365616</v>
      </c>
      <c r="AC11565" s="2" t="s">
        <v>45</v>
      </c>
      <c r="AD11565" s="2"/>
      <c r="AE11565" s="2" t="s">
        <v>533</v>
      </c>
      <c r="AF11565" s="1" t="str">
        <f>CONCATENATE("ex ", AE11565)</f>
        <v>ex Claytonia sibirica</v>
      </c>
      <c r="AG11565" s="2" t="s">
        <v>197</v>
      </c>
      <c r="AH11565" s="2" t="s">
        <v>1794</v>
      </c>
      <c r="AI11565" s="2"/>
      <c r="AJ11565" s="2"/>
      <c r="AK11565" s="2"/>
      <c r="AL11565" s="2"/>
      <c r="AM11565" s="2"/>
      <c r="AN11565" s="2"/>
      <c r="AO11565" s="2"/>
      <c r="AP11565" s="2"/>
      <c r="AQ11565" s="2"/>
      <c r="AR11565" s="2"/>
      <c r="AS11565" s="2"/>
      <c r="AT11565" s="2" t="s">
        <v>197</v>
      </c>
      <c r="AU11565" s="2"/>
      <c r="AV11565" s="2"/>
      <c r="AW11565" s="2"/>
      <c r="AX11565" s="2"/>
      <c r="AY11565" s="2"/>
      <c r="AZ11565" s="2"/>
      <c r="BA11565" s="2"/>
      <c r="BB11565" s="2"/>
      <c r="BC11565" s="2"/>
      <c r="BD11565" s="2"/>
    </row>
    <row r="11566" spans="1:56" s="82" customFormat="1">
      <c r="A11566" s="3"/>
      <c r="B11566" s="87">
        <v>4349</v>
      </c>
      <c r="C11566" s="2"/>
      <c r="D11566" s="2"/>
      <c r="E11566" s="3">
        <v>18</v>
      </c>
      <c r="F11566" s="3" t="s">
        <v>42</v>
      </c>
      <c r="G11566" s="3">
        <v>2018</v>
      </c>
      <c r="H11566" s="3"/>
      <c r="I11566" s="2"/>
      <c r="J11566" s="2"/>
      <c r="K11566" s="2"/>
      <c r="L11566" s="4"/>
      <c r="M11566" s="2"/>
      <c r="N11566" s="3" t="s">
        <v>961</v>
      </c>
      <c r="O11566" s="3"/>
      <c r="P11566" s="3">
        <v>43</v>
      </c>
      <c r="Q11566" s="24">
        <v>43</v>
      </c>
      <c r="R11566" s="3">
        <v>1</v>
      </c>
      <c r="S11566" s="2" t="s">
        <v>3</v>
      </c>
      <c r="T11566" s="2" t="s">
        <v>44</v>
      </c>
      <c r="U11566" s="2" t="s">
        <v>36</v>
      </c>
      <c r="V11566" s="3" t="s">
        <v>36</v>
      </c>
      <c r="W11566" s="2"/>
      <c r="X11566" s="2" t="s">
        <v>951</v>
      </c>
      <c r="Y11566" s="2"/>
      <c r="Z11566" s="2"/>
      <c r="AA11566" s="20">
        <v>44.711711000000001</v>
      </c>
      <c r="AB11566" s="20">
        <v>-123.365616</v>
      </c>
      <c r="AC11566" s="2" t="s">
        <v>45</v>
      </c>
      <c r="AD11566" s="2"/>
      <c r="AE11566" s="2" t="s">
        <v>426</v>
      </c>
      <c r="AF11566" s="1" t="str">
        <f>CONCATENATE("ex ", AE11566)</f>
        <v>ex Lomatium triternatum</v>
      </c>
      <c r="AG11566" s="2" t="s">
        <v>197</v>
      </c>
      <c r="AH11566" s="2" t="s">
        <v>1794</v>
      </c>
      <c r="AI11566" s="2"/>
      <c r="AJ11566" s="2"/>
      <c r="AK11566" s="2"/>
      <c r="AL11566" s="2"/>
      <c r="AM11566" s="2"/>
      <c r="AN11566" s="2"/>
      <c r="AO11566" s="2"/>
      <c r="AP11566" s="2"/>
      <c r="AQ11566" s="2"/>
      <c r="AR11566" s="2"/>
      <c r="AS11566" s="2"/>
      <c r="AT11566" s="2" t="s">
        <v>197</v>
      </c>
      <c r="AU11566" s="2"/>
      <c r="AV11566" s="2"/>
      <c r="AW11566" s="2"/>
      <c r="AX11566" s="2"/>
      <c r="AY11566" s="2"/>
      <c r="AZ11566" s="2"/>
      <c r="BA11566" s="2"/>
      <c r="BB11566" s="2"/>
      <c r="BC11566" s="2"/>
      <c r="BD11566" s="2"/>
    </row>
    <row r="11567" spans="1:56" s="82" customFormat="1">
      <c r="A11567" s="3"/>
      <c r="B11567" s="87">
        <v>4350</v>
      </c>
      <c r="C11567" s="2"/>
      <c r="D11567" s="2"/>
      <c r="E11567" s="3">
        <v>18</v>
      </c>
      <c r="F11567" s="3" t="s">
        <v>42</v>
      </c>
      <c r="G11567" s="3">
        <v>2018</v>
      </c>
      <c r="H11567" s="3"/>
      <c r="I11567" s="2"/>
      <c r="J11567" s="2"/>
      <c r="K11567" s="2"/>
      <c r="L11567" s="4"/>
      <c r="M11567" s="2"/>
      <c r="N11567" s="3" t="s">
        <v>961</v>
      </c>
      <c r="O11567" s="3"/>
      <c r="P11567" s="3">
        <v>43</v>
      </c>
      <c r="Q11567" s="24">
        <v>43</v>
      </c>
      <c r="R11567" s="3">
        <v>2</v>
      </c>
      <c r="S11567" s="2" t="s">
        <v>3</v>
      </c>
      <c r="T11567" s="2" t="s">
        <v>44</v>
      </c>
      <c r="U11567" s="2" t="s">
        <v>36</v>
      </c>
      <c r="V11567" s="3" t="s">
        <v>36</v>
      </c>
      <c r="W11567" s="2"/>
      <c r="X11567" s="2" t="s">
        <v>951</v>
      </c>
      <c r="Y11567" s="2"/>
      <c r="Z11567" s="2"/>
      <c r="AA11567" s="20">
        <v>44.711711000000001</v>
      </c>
      <c r="AB11567" s="20">
        <v>-123.365616</v>
      </c>
      <c r="AC11567" s="2" t="s">
        <v>45</v>
      </c>
      <c r="AD11567" s="2"/>
      <c r="AE11567" s="2" t="s">
        <v>426</v>
      </c>
      <c r="AF11567" s="1" t="str">
        <f>CONCATENATE("ex ", AE11567)</f>
        <v>ex Lomatium triternatum</v>
      </c>
      <c r="AG11567" s="2" t="s">
        <v>197</v>
      </c>
      <c r="AH11567" s="2" t="s">
        <v>1794</v>
      </c>
      <c r="AI11567" s="2"/>
      <c r="AJ11567" s="2"/>
      <c r="AK11567" s="2"/>
      <c r="AL11567" s="2"/>
      <c r="AM11567" s="2"/>
      <c r="AN11567" s="2"/>
      <c r="AO11567" s="2"/>
      <c r="AP11567" s="2"/>
      <c r="AQ11567" s="2"/>
      <c r="AR11567" s="2"/>
      <c r="AS11567" s="2"/>
      <c r="AT11567" s="2" t="s">
        <v>197</v>
      </c>
      <c r="AU11567" s="2"/>
      <c r="AV11567" s="2"/>
      <c r="AW11567" s="2"/>
      <c r="AX11567" s="2"/>
      <c r="AY11567" s="2"/>
      <c r="AZ11567" s="2"/>
      <c r="BA11567" s="2"/>
      <c r="BB11567" s="2"/>
      <c r="BC11567" s="2"/>
      <c r="BD11567" s="2"/>
    </row>
    <row r="11568" spans="1:56" s="82" customFormat="1">
      <c r="A11568" s="3"/>
      <c r="B11568" s="87">
        <v>4351</v>
      </c>
      <c r="C11568" s="2"/>
      <c r="D11568" s="2"/>
      <c r="E11568" s="3">
        <v>18</v>
      </c>
      <c r="F11568" s="3" t="s">
        <v>42</v>
      </c>
      <c r="G11568" s="3">
        <v>2018</v>
      </c>
      <c r="H11568" s="3"/>
      <c r="I11568" s="2"/>
      <c r="J11568" s="2"/>
      <c r="K11568" s="2"/>
      <c r="L11568" s="4"/>
      <c r="M11568" s="2"/>
      <c r="N11568" s="3" t="s">
        <v>961</v>
      </c>
      <c r="O11568" s="3"/>
      <c r="P11568" s="3">
        <v>43</v>
      </c>
      <c r="Q11568" s="24">
        <v>43</v>
      </c>
      <c r="R11568" s="3">
        <v>3</v>
      </c>
      <c r="S11568" s="2" t="s">
        <v>3</v>
      </c>
      <c r="T11568" s="2" t="s">
        <v>44</v>
      </c>
      <c r="U11568" s="2" t="s">
        <v>36</v>
      </c>
      <c r="V11568" s="3" t="s">
        <v>36</v>
      </c>
      <c r="W11568" s="2"/>
      <c r="X11568" s="2" t="s">
        <v>951</v>
      </c>
      <c r="Y11568" s="2"/>
      <c r="Z11568" s="2"/>
      <c r="AA11568" s="20">
        <v>44.711711000000001</v>
      </c>
      <c r="AB11568" s="20">
        <v>-123.365616</v>
      </c>
      <c r="AC11568" s="2" t="s">
        <v>45</v>
      </c>
      <c r="AD11568" s="2"/>
      <c r="AE11568" s="2" t="s">
        <v>426</v>
      </c>
      <c r="AF11568" s="1" t="str">
        <f>CONCATENATE("ex ", AE11568)</f>
        <v>ex Lomatium triternatum</v>
      </c>
      <c r="AG11568" s="2" t="s">
        <v>197</v>
      </c>
      <c r="AH11568" s="2" t="s">
        <v>1794</v>
      </c>
      <c r="AI11568" s="2"/>
      <c r="AJ11568" s="2"/>
      <c r="AK11568" s="2"/>
      <c r="AL11568" s="2"/>
      <c r="AM11568" s="2"/>
      <c r="AN11568" s="2"/>
      <c r="AO11568" s="2"/>
      <c r="AP11568" s="2"/>
      <c r="AQ11568" s="2"/>
      <c r="AR11568" s="2"/>
      <c r="AS11568" s="2"/>
      <c r="AT11568" s="2" t="s">
        <v>197</v>
      </c>
      <c r="AU11568" s="2"/>
      <c r="AV11568" s="2"/>
      <c r="AW11568" s="2"/>
      <c r="AX11568" s="2"/>
      <c r="AY11568" s="2"/>
      <c r="AZ11568" s="2"/>
      <c r="BA11568" s="2"/>
      <c r="BB11568" s="2"/>
      <c r="BC11568" s="2"/>
      <c r="BD11568" s="2"/>
    </row>
    <row r="11569" spans="1:56" s="82" customFormat="1">
      <c r="A11569" s="3"/>
      <c r="B11569" s="87">
        <v>4352</v>
      </c>
      <c r="C11569" s="2"/>
      <c r="D11569" s="2"/>
      <c r="E11569" s="3">
        <v>18</v>
      </c>
      <c r="F11569" s="3" t="s">
        <v>42</v>
      </c>
      <c r="G11569" s="3">
        <v>2018</v>
      </c>
      <c r="H11569" s="3"/>
      <c r="I11569" s="2"/>
      <c r="J11569" s="2"/>
      <c r="K11569" s="2"/>
      <c r="L11569" s="4"/>
      <c r="M11569" s="2"/>
      <c r="N11569" s="3" t="s">
        <v>961</v>
      </c>
      <c r="O11569" s="3"/>
      <c r="P11569" s="3">
        <v>43</v>
      </c>
      <c r="Q11569" s="24">
        <v>43</v>
      </c>
      <c r="R11569" s="3">
        <v>4</v>
      </c>
      <c r="S11569" s="2" t="s">
        <v>3</v>
      </c>
      <c r="T11569" s="2" t="s">
        <v>44</v>
      </c>
      <c r="U11569" s="2" t="s">
        <v>36</v>
      </c>
      <c r="V11569" s="3" t="s">
        <v>36</v>
      </c>
      <c r="W11569" s="2"/>
      <c r="X11569" s="2" t="s">
        <v>951</v>
      </c>
      <c r="Y11569" s="2"/>
      <c r="Z11569" s="2"/>
      <c r="AA11569" s="20">
        <v>44.711711000000001</v>
      </c>
      <c r="AB11569" s="20">
        <v>-123.365616</v>
      </c>
      <c r="AC11569" s="2" t="s">
        <v>45</v>
      </c>
      <c r="AD11569" s="2"/>
      <c r="AE11569" s="2" t="s">
        <v>426</v>
      </c>
      <c r="AF11569" s="1" t="str">
        <f>CONCATENATE("ex ", AE11569)</f>
        <v>ex Lomatium triternatum</v>
      </c>
      <c r="AG11569" s="2" t="s">
        <v>197</v>
      </c>
      <c r="AH11569" s="2" t="s">
        <v>1794</v>
      </c>
      <c r="AI11569" s="2"/>
      <c r="AJ11569" s="2"/>
      <c r="AK11569" s="2"/>
      <c r="AL11569" s="2"/>
      <c r="AM11569" s="2"/>
      <c r="AN11569" s="2"/>
      <c r="AO11569" s="2"/>
      <c r="AP11569" s="2"/>
      <c r="AQ11569" s="2"/>
      <c r="AR11569" s="2"/>
      <c r="AS11569" s="2"/>
      <c r="AT11569" s="2" t="s">
        <v>197</v>
      </c>
      <c r="AU11569" s="2"/>
      <c r="AV11569" s="2"/>
      <c r="AW11569" s="2"/>
      <c r="AX11569" s="2"/>
      <c r="AY11569" s="2"/>
      <c r="AZ11569" s="2"/>
      <c r="BA11569" s="2"/>
      <c r="BB11569" s="2"/>
      <c r="BC11569" s="2"/>
      <c r="BD11569" s="2"/>
    </row>
    <row r="11570" spans="1:56" s="82" customFormat="1">
      <c r="A11570" s="3"/>
      <c r="B11570" s="87">
        <v>4353</v>
      </c>
      <c r="C11570" s="2"/>
      <c r="D11570" s="2"/>
      <c r="E11570" s="3">
        <v>18</v>
      </c>
      <c r="F11570" s="3" t="s">
        <v>42</v>
      </c>
      <c r="G11570" s="3">
        <v>2018</v>
      </c>
      <c r="H11570" s="3"/>
      <c r="I11570" s="2"/>
      <c r="J11570" s="2"/>
      <c r="K11570" s="2"/>
      <c r="L11570" s="4"/>
      <c r="M11570" s="2"/>
      <c r="N11570" s="3" t="s">
        <v>961</v>
      </c>
      <c r="O11570" s="3"/>
      <c r="P11570" s="3">
        <v>43</v>
      </c>
      <c r="Q11570" s="24">
        <v>43</v>
      </c>
      <c r="R11570" s="3">
        <v>5</v>
      </c>
      <c r="S11570" s="2" t="s">
        <v>3</v>
      </c>
      <c r="T11570" s="2" t="s">
        <v>44</v>
      </c>
      <c r="U11570" s="2" t="s">
        <v>36</v>
      </c>
      <c r="V11570" s="3" t="s">
        <v>36</v>
      </c>
      <c r="W11570" s="2"/>
      <c r="X11570" s="2" t="s">
        <v>951</v>
      </c>
      <c r="Y11570" s="2"/>
      <c r="Z11570" s="2"/>
      <c r="AA11570" s="20">
        <v>44.711711000000001</v>
      </c>
      <c r="AB11570" s="20">
        <v>-123.365616</v>
      </c>
      <c r="AC11570" s="2" t="s">
        <v>45</v>
      </c>
      <c r="AD11570" s="2"/>
      <c r="AE11570" s="2" t="s">
        <v>426</v>
      </c>
      <c r="AF11570" s="1" t="str">
        <f>CONCATENATE("ex ", AE11570)</f>
        <v>ex Lomatium triternatum</v>
      </c>
      <c r="AG11570" s="2" t="s">
        <v>197</v>
      </c>
      <c r="AH11570" s="2" t="s">
        <v>1794</v>
      </c>
      <c r="AI11570" s="2"/>
      <c r="AJ11570" s="2"/>
      <c r="AK11570" s="2"/>
      <c r="AL11570" s="2"/>
      <c r="AM11570" s="2"/>
      <c r="AN11570" s="2"/>
      <c r="AO11570" s="2"/>
      <c r="AP11570" s="2"/>
      <c r="AQ11570" s="2"/>
      <c r="AR11570" s="2"/>
      <c r="AS11570" s="2"/>
      <c r="AT11570" s="2" t="s">
        <v>197</v>
      </c>
      <c r="AU11570" s="2"/>
      <c r="AV11570" s="2"/>
      <c r="AW11570" s="2"/>
      <c r="AX11570" s="2"/>
      <c r="AY11570" s="2"/>
      <c r="AZ11570" s="2"/>
      <c r="BA11570" s="2"/>
      <c r="BB11570" s="2"/>
      <c r="BC11570" s="2"/>
      <c r="BD11570" s="2"/>
    </row>
    <row r="11571" spans="1:56" s="82" customFormat="1">
      <c r="A11571" s="3"/>
      <c r="B11571" s="87">
        <v>4354</v>
      </c>
      <c r="C11571" s="2"/>
      <c r="D11571" s="2"/>
      <c r="E11571" s="3">
        <v>18</v>
      </c>
      <c r="F11571" s="3" t="s">
        <v>42</v>
      </c>
      <c r="G11571" s="3">
        <v>2018</v>
      </c>
      <c r="H11571" s="3"/>
      <c r="I11571" s="2"/>
      <c r="J11571" s="2"/>
      <c r="K11571" s="2"/>
      <c r="L11571" s="4"/>
      <c r="M11571" s="2"/>
      <c r="N11571" s="3" t="s">
        <v>961</v>
      </c>
      <c r="O11571" s="3"/>
      <c r="P11571" s="3">
        <v>43</v>
      </c>
      <c r="Q11571" s="24">
        <v>43</v>
      </c>
      <c r="R11571" s="3">
        <v>6</v>
      </c>
      <c r="S11571" s="2" t="s">
        <v>3</v>
      </c>
      <c r="T11571" s="2" t="s">
        <v>44</v>
      </c>
      <c r="U11571" s="2" t="s">
        <v>36</v>
      </c>
      <c r="V11571" s="3" t="s">
        <v>36</v>
      </c>
      <c r="W11571" s="2"/>
      <c r="X11571" s="2" t="s">
        <v>951</v>
      </c>
      <c r="Y11571" s="2"/>
      <c r="Z11571" s="2"/>
      <c r="AA11571" s="20">
        <v>44.711711000000001</v>
      </c>
      <c r="AB11571" s="20">
        <v>-123.365616</v>
      </c>
      <c r="AC11571" s="2" t="s">
        <v>45</v>
      </c>
      <c r="AD11571" s="2"/>
      <c r="AE11571" s="2" t="s">
        <v>426</v>
      </c>
      <c r="AF11571" s="1" t="str">
        <f>CONCATENATE("ex ", AE11571)</f>
        <v>ex Lomatium triternatum</v>
      </c>
      <c r="AG11571" s="2" t="s">
        <v>197</v>
      </c>
      <c r="AH11571" s="2" t="s">
        <v>1794</v>
      </c>
      <c r="AI11571" s="2"/>
      <c r="AJ11571" s="2"/>
      <c r="AK11571" s="2"/>
      <c r="AL11571" s="2"/>
      <c r="AM11571" s="2"/>
      <c r="AN11571" s="2"/>
      <c r="AO11571" s="2"/>
      <c r="AP11571" s="2"/>
      <c r="AQ11571" s="2"/>
      <c r="AR11571" s="2"/>
      <c r="AS11571" s="2"/>
      <c r="AT11571" s="2" t="s">
        <v>197</v>
      </c>
      <c r="AU11571" s="2"/>
      <c r="AV11571" s="2"/>
      <c r="AW11571" s="2"/>
      <c r="AX11571" s="2"/>
      <c r="AY11571" s="2"/>
      <c r="AZ11571" s="2"/>
      <c r="BA11571" s="2"/>
      <c r="BB11571" s="2"/>
      <c r="BC11571" s="2"/>
      <c r="BD11571" s="2"/>
    </row>
    <row r="11572" spans="1:56" s="82" customFormat="1">
      <c r="A11572" s="14"/>
      <c r="B11572" s="87">
        <v>4355</v>
      </c>
      <c r="C11572" s="2"/>
      <c r="D11572" s="2"/>
      <c r="E11572" s="3">
        <v>18</v>
      </c>
      <c r="F11572" s="3" t="s">
        <v>42</v>
      </c>
      <c r="G11572" s="3">
        <v>2018</v>
      </c>
      <c r="H11572" s="3"/>
      <c r="I11572" s="2"/>
      <c r="J11572" s="2"/>
      <c r="K11572" s="2"/>
      <c r="L11572" s="4"/>
      <c r="M11572" s="2"/>
      <c r="N11572" s="3" t="s">
        <v>962</v>
      </c>
      <c r="O11572" s="3"/>
      <c r="P11572" s="3">
        <v>44</v>
      </c>
      <c r="Q11572" s="24">
        <v>44</v>
      </c>
      <c r="R11572" s="3">
        <v>1</v>
      </c>
      <c r="S11572" s="2" t="s">
        <v>3</v>
      </c>
      <c r="T11572" s="2" t="s">
        <v>44</v>
      </c>
      <c r="U11572" s="2" t="s">
        <v>126</v>
      </c>
      <c r="V11572" s="3" t="s">
        <v>36</v>
      </c>
      <c r="W11572" s="2"/>
      <c r="X11572" s="2" t="s">
        <v>196</v>
      </c>
      <c r="Y11572" s="2"/>
      <c r="Z11572" s="2"/>
      <c r="AA11572" s="20">
        <v>44.759065</v>
      </c>
      <c r="AB11572" s="20">
        <v>-123.23246399999999</v>
      </c>
      <c r="AC11572" s="2" t="s">
        <v>45</v>
      </c>
      <c r="AD11572" s="2"/>
      <c r="AE11572" s="2" t="s">
        <v>661</v>
      </c>
      <c r="AF11572" s="1" t="str">
        <f>CONCATENATE("ex ", AE11572)</f>
        <v>ex Leucanthemum vulgare</v>
      </c>
      <c r="AG11572" s="2" t="s">
        <v>197</v>
      </c>
      <c r="AH11572" s="2" t="s">
        <v>1794</v>
      </c>
      <c r="AI11572" s="2"/>
      <c r="AJ11572" s="2"/>
      <c r="AK11572" s="2"/>
      <c r="AL11572" s="2"/>
      <c r="AM11572" s="2"/>
      <c r="AN11572" s="2"/>
      <c r="AO11572" s="2"/>
      <c r="AP11572" s="2"/>
      <c r="AQ11572" s="2"/>
      <c r="AR11572" s="2"/>
      <c r="AS11572" s="2"/>
      <c r="AT11572" s="2" t="s">
        <v>197</v>
      </c>
      <c r="AU11572" s="2"/>
      <c r="AV11572" s="2"/>
      <c r="AW11572" s="2"/>
      <c r="AX11572" s="2"/>
      <c r="AY11572" s="2"/>
      <c r="AZ11572" s="2"/>
      <c r="BA11572" s="2"/>
      <c r="BB11572" s="2"/>
      <c r="BC11572" s="2"/>
      <c r="BD11572" s="2"/>
    </row>
    <row r="11573" spans="1:56" s="82" customFormat="1">
      <c r="A11573" s="3"/>
      <c r="B11573" s="87">
        <v>4356</v>
      </c>
      <c r="C11573" s="2"/>
      <c r="D11573" s="2"/>
      <c r="E11573" s="3">
        <v>18</v>
      </c>
      <c r="F11573" s="3" t="s">
        <v>42</v>
      </c>
      <c r="G11573" s="3">
        <v>2018</v>
      </c>
      <c r="H11573" s="3"/>
      <c r="I11573" s="2"/>
      <c r="J11573" s="2"/>
      <c r="K11573" s="2"/>
      <c r="L11573" s="4"/>
      <c r="M11573" s="2"/>
      <c r="N11573" s="3" t="s">
        <v>962</v>
      </c>
      <c r="O11573" s="3"/>
      <c r="P11573" s="3">
        <v>44</v>
      </c>
      <c r="Q11573" s="24">
        <v>44</v>
      </c>
      <c r="R11573" s="3">
        <v>2</v>
      </c>
      <c r="S11573" s="2" t="s">
        <v>3</v>
      </c>
      <c r="T11573" s="2" t="s">
        <v>44</v>
      </c>
      <c r="U11573" s="2" t="s">
        <v>126</v>
      </c>
      <c r="V11573" s="3" t="s">
        <v>36</v>
      </c>
      <c r="W11573" s="2"/>
      <c r="X11573" s="2" t="s">
        <v>196</v>
      </c>
      <c r="Y11573" s="2"/>
      <c r="Z11573" s="2"/>
      <c r="AA11573" s="20">
        <v>44.759065</v>
      </c>
      <c r="AB11573" s="20">
        <v>-123.23246399999999</v>
      </c>
      <c r="AC11573" s="2" t="s">
        <v>45</v>
      </c>
      <c r="AD11573" s="2"/>
      <c r="AE11573" s="2" t="s">
        <v>661</v>
      </c>
      <c r="AF11573" s="1" t="str">
        <f>CONCATENATE("ex ", AE11573)</f>
        <v>ex Leucanthemum vulgare</v>
      </c>
      <c r="AG11573" s="2" t="s">
        <v>197</v>
      </c>
      <c r="AH11573" s="2" t="s">
        <v>1794</v>
      </c>
      <c r="AI11573" s="2"/>
      <c r="AJ11573" s="2"/>
      <c r="AK11573" s="2"/>
      <c r="AL11573" s="2"/>
      <c r="AM11573" s="2"/>
      <c r="AN11573" s="2"/>
      <c r="AO11573" s="2"/>
      <c r="AP11573" s="2"/>
      <c r="AQ11573" s="2"/>
      <c r="AR11573" s="2"/>
      <c r="AS11573" s="2"/>
      <c r="AT11573" s="2" t="s">
        <v>197</v>
      </c>
      <c r="AU11573" s="2"/>
      <c r="AV11573" s="2"/>
      <c r="AW11573" s="2"/>
      <c r="AX11573" s="2"/>
      <c r="AY11573" s="2"/>
      <c r="AZ11573" s="2"/>
      <c r="BA11573" s="2"/>
      <c r="BB11573" s="2"/>
      <c r="BC11573" s="2"/>
      <c r="BD11573" s="2"/>
    </row>
    <row r="11574" spans="1:56" s="104" customFormat="1">
      <c r="A11574" s="3"/>
      <c r="B11574" s="87">
        <v>4357</v>
      </c>
      <c r="C11574" s="2"/>
      <c r="D11574" s="2"/>
      <c r="E11574" s="3">
        <v>18</v>
      </c>
      <c r="F11574" s="3" t="s">
        <v>42</v>
      </c>
      <c r="G11574" s="3">
        <v>2018</v>
      </c>
      <c r="H11574" s="3"/>
      <c r="I11574" s="2"/>
      <c r="J11574" s="2"/>
      <c r="K11574" s="2"/>
      <c r="L11574" s="4"/>
      <c r="M11574" s="2"/>
      <c r="N11574" s="3" t="s">
        <v>962</v>
      </c>
      <c r="O11574" s="3"/>
      <c r="P11574" s="3">
        <v>44</v>
      </c>
      <c r="Q11574" s="24">
        <v>44</v>
      </c>
      <c r="R11574" s="3">
        <v>3</v>
      </c>
      <c r="S11574" s="2" t="s">
        <v>3</v>
      </c>
      <c r="T11574" s="2" t="s">
        <v>44</v>
      </c>
      <c r="U11574" s="2" t="s">
        <v>126</v>
      </c>
      <c r="V11574" s="3" t="s">
        <v>36</v>
      </c>
      <c r="W11574" s="2"/>
      <c r="X11574" s="2" t="s">
        <v>196</v>
      </c>
      <c r="Y11574" s="2"/>
      <c r="Z11574" s="2"/>
      <c r="AA11574" s="20">
        <v>44.759065</v>
      </c>
      <c r="AB11574" s="20">
        <v>-123.23246399999999</v>
      </c>
      <c r="AC11574" s="2" t="s">
        <v>45</v>
      </c>
      <c r="AD11574" s="2"/>
      <c r="AE11574" s="2" t="s">
        <v>661</v>
      </c>
      <c r="AF11574" s="1" t="str">
        <f>CONCATENATE("ex ", AE11574)</f>
        <v>ex Leucanthemum vulgare</v>
      </c>
      <c r="AG11574" s="2" t="s">
        <v>197</v>
      </c>
      <c r="AH11574" s="2" t="s">
        <v>1794</v>
      </c>
      <c r="AI11574" s="2"/>
      <c r="AJ11574" s="2"/>
      <c r="AK11574" s="2"/>
      <c r="AL11574" s="2"/>
      <c r="AM11574" s="2"/>
      <c r="AN11574" s="2"/>
      <c r="AO11574" s="2"/>
      <c r="AP11574" s="2"/>
      <c r="AQ11574" s="2"/>
      <c r="AR11574" s="2"/>
      <c r="AS11574" s="2"/>
      <c r="AT11574" s="2" t="s">
        <v>197</v>
      </c>
      <c r="AU11574" s="2"/>
      <c r="AV11574" s="2"/>
      <c r="AW11574" s="2"/>
      <c r="AX11574" s="2"/>
      <c r="AY11574" s="2"/>
      <c r="AZ11574" s="2"/>
      <c r="BA11574" s="2"/>
      <c r="BB11574" s="2"/>
      <c r="BC11574" s="2"/>
      <c r="BD11574" s="2"/>
    </row>
    <row r="11575" spans="1:56" s="104" customFormat="1">
      <c r="A11575" s="3"/>
      <c r="B11575" s="87">
        <v>4358</v>
      </c>
      <c r="C11575" s="2"/>
      <c r="D11575" s="2"/>
      <c r="E11575" s="3">
        <v>18</v>
      </c>
      <c r="F11575" s="3" t="s">
        <v>42</v>
      </c>
      <c r="G11575" s="3">
        <v>2018</v>
      </c>
      <c r="H11575" s="3"/>
      <c r="I11575" s="2"/>
      <c r="J11575" s="2"/>
      <c r="K11575" s="2"/>
      <c r="L11575" s="4"/>
      <c r="M11575" s="2"/>
      <c r="N11575" s="3" t="s">
        <v>962</v>
      </c>
      <c r="O11575" s="3"/>
      <c r="P11575" s="3">
        <v>44</v>
      </c>
      <c r="Q11575" s="24">
        <v>44</v>
      </c>
      <c r="R11575" s="3">
        <v>4</v>
      </c>
      <c r="S11575" s="2" t="s">
        <v>3</v>
      </c>
      <c r="T11575" s="2" t="s">
        <v>44</v>
      </c>
      <c r="U11575" s="2" t="s">
        <v>126</v>
      </c>
      <c r="V11575" s="3" t="s">
        <v>36</v>
      </c>
      <c r="W11575" s="2"/>
      <c r="X11575" s="2" t="s">
        <v>196</v>
      </c>
      <c r="Y11575" s="2"/>
      <c r="Z11575" s="2"/>
      <c r="AA11575" s="20">
        <v>44.759065</v>
      </c>
      <c r="AB11575" s="20">
        <v>-123.23246399999999</v>
      </c>
      <c r="AC11575" s="2" t="s">
        <v>45</v>
      </c>
      <c r="AD11575" s="2"/>
      <c r="AE11575" s="2" t="s">
        <v>661</v>
      </c>
      <c r="AF11575" s="1" t="str">
        <f>CONCATENATE("ex ", AE11575)</f>
        <v>ex Leucanthemum vulgare</v>
      </c>
      <c r="AG11575" s="2" t="s">
        <v>197</v>
      </c>
      <c r="AH11575" s="2" t="s">
        <v>1794</v>
      </c>
      <c r="AI11575" s="2"/>
      <c r="AJ11575" s="2"/>
      <c r="AK11575" s="2"/>
      <c r="AL11575" s="2"/>
      <c r="AM11575" s="2"/>
      <c r="AN11575" s="2"/>
      <c r="AO11575" s="2"/>
      <c r="AP11575" s="2"/>
      <c r="AQ11575" s="2"/>
      <c r="AR11575" s="2"/>
      <c r="AS11575" s="2"/>
      <c r="AT11575" s="2" t="s">
        <v>197</v>
      </c>
      <c r="AU11575" s="2"/>
      <c r="AV11575" s="2"/>
      <c r="AW11575" s="2"/>
      <c r="AX11575" s="2"/>
      <c r="AY11575" s="2"/>
      <c r="AZ11575" s="2"/>
      <c r="BA11575" s="2"/>
      <c r="BB11575" s="2"/>
      <c r="BC11575" s="2"/>
      <c r="BD11575" s="2"/>
    </row>
    <row r="11576" spans="1:56" s="104" customFormat="1">
      <c r="A11576" s="3"/>
      <c r="B11576" s="87">
        <v>4359</v>
      </c>
      <c r="C11576" s="2"/>
      <c r="D11576" s="2"/>
      <c r="E11576" s="3">
        <v>18</v>
      </c>
      <c r="F11576" s="3" t="s">
        <v>42</v>
      </c>
      <c r="G11576" s="3">
        <v>2018</v>
      </c>
      <c r="H11576" s="3"/>
      <c r="I11576" s="2"/>
      <c r="J11576" s="2"/>
      <c r="K11576" s="2"/>
      <c r="L11576" s="4"/>
      <c r="M11576" s="2"/>
      <c r="N11576" s="3" t="s">
        <v>962</v>
      </c>
      <c r="O11576" s="3"/>
      <c r="P11576" s="3">
        <v>44</v>
      </c>
      <c r="Q11576" s="24">
        <v>44</v>
      </c>
      <c r="R11576" s="3">
        <v>5</v>
      </c>
      <c r="S11576" s="2" t="s">
        <v>3</v>
      </c>
      <c r="T11576" s="2" t="s">
        <v>44</v>
      </c>
      <c r="U11576" s="2" t="s">
        <v>126</v>
      </c>
      <c r="V11576" s="3" t="s">
        <v>36</v>
      </c>
      <c r="W11576" s="2"/>
      <c r="X11576" s="2" t="s">
        <v>196</v>
      </c>
      <c r="Y11576" s="2"/>
      <c r="Z11576" s="2"/>
      <c r="AA11576" s="20">
        <v>44.759065</v>
      </c>
      <c r="AB11576" s="20">
        <v>-123.23246399999999</v>
      </c>
      <c r="AC11576" s="2" t="s">
        <v>45</v>
      </c>
      <c r="AD11576" s="2"/>
      <c r="AE11576" s="2" t="s">
        <v>661</v>
      </c>
      <c r="AF11576" s="1" t="str">
        <f>CONCATENATE("ex ", AE11576)</f>
        <v>ex Leucanthemum vulgare</v>
      </c>
      <c r="AG11576" s="2" t="s">
        <v>197</v>
      </c>
      <c r="AH11576" s="2" t="s">
        <v>1794</v>
      </c>
      <c r="AI11576" s="2"/>
      <c r="AJ11576" s="2"/>
      <c r="AK11576" s="2"/>
      <c r="AL11576" s="2"/>
      <c r="AM11576" s="2"/>
      <c r="AN11576" s="2"/>
      <c r="AO11576" s="2"/>
      <c r="AP11576" s="2"/>
      <c r="AQ11576" s="2"/>
      <c r="AR11576" s="2"/>
      <c r="AS11576" s="2"/>
      <c r="AT11576" s="2" t="s">
        <v>197</v>
      </c>
      <c r="AU11576" s="2"/>
      <c r="AV11576" s="2"/>
      <c r="AW11576" s="2"/>
      <c r="AX11576" s="2"/>
      <c r="AY11576" s="2"/>
      <c r="AZ11576" s="2"/>
      <c r="BA11576" s="2"/>
      <c r="BB11576" s="2"/>
      <c r="BC11576" s="2"/>
      <c r="BD11576" s="2"/>
    </row>
    <row r="11577" spans="1:56" s="104" customFormat="1">
      <c r="A11577" s="3"/>
      <c r="B11577" s="87">
        <v>4360</v>
      </c>
      <c r="C11577" s="2"/>
      <c r="D11577" s="2"/>
      <c r="E11577" s="3">
        <v>18</v>
      </c>
      <c r="F11577" s="3" t="s">
        <v>42</v>
      </c>
      <c r="G11577" s="3">
        <v>2018</v>
      </c>
      <c r="H11577" s="3"/>
      <c r="I11577" s="2"/>
      <c r="J11577" s="2"/>
      <c r="K11577" s="2"/>
      <c r="L11577" s="4"/>
      <c r="M11577" s="2"/>
      <c r="N11577" s="3" t="s">
        <v>962</v>
      </c>
      <c r="O11577" s="3"/>
      <c r="P11577" s="3">
        <v>44</v>
      </c>
      <c r="Q11577" s="24">
        <v>44</v>
      </c>
      <c r="R11577" s="3">
        <v>6</v>
      </c>
      <c r="S11577" s="2" t="s">
        <v>3</v>
      </c>
      <c r="T11577" s="2" t="s">
        <v>44</v>
      </c>
      <c r="U11577" s="2" t="s">
        <v>126</v>
      </c>
      <c r="V11577" s="3" t="s">
        <v>36</v>
      </c>
      <c r="W11577" s="2"/>
      <c r="X11577" s="2" t="s">
        <v>196</v>
      </c>
      <c r="Y11577" s="2"/>
      <c r="Z11577" s="2"/>
      <c r="AA11577" s="20">
        <v>44.759065</v>
      </c>
      <c r="AB11577" s="20">
        <v>-123.23246399999999</v>
      </c>
      <c r="AC11577" s="2" t="s">
        <v>45</v>
      </c>
      <c r="AD11577" s="2"/>
      <c r="AE11577" s="2" t="s">
        <v>661</v>
      </c>
      <c r="AF11577" s="1" t="str">
        <f>CONCATENATE("ex ", AE11577)</f>
        <v>ex Leucanthemum vulgare</v>
      </c>
      <c r="AG11577" s="2" t="s">
        <v>197</v>
      </c>
      <c r="AH11577" s="2" t="s">
        <v>1794</v>
      </c>
      <c r="AI11577" s="2"/>
      <c r="AJ11577" s="2"/>
      <c r="AK11577" s="2"/>
      <c r="AL11577" s="2"/>
      <c r="AM11577" s="2"/>
      <c r="AN11577" s="2"/>
      <c r="AO11577" s="2"/>
      <c r="AP11577" s="2"/>
      <c r="AQ11577" s="2"/>
      <c r="AR11577" s="2"/>
      <c r="AS11577" s="2"/>
      <c r="AT11577" s="2" t="s">
        <v>197</v>
      </c>
      <c r="AU11577" s="2"/>
      <c r="AV11577" s="2"/>
      <c r="AW11577" s="2"/>
      <c r="AX11577" s="2"/>
      <c r="AY11577" s="2"/>
      <c r="AZ11577" s="2"/>
      <c r="BA11577" s="2"/>
      <c r="BB11577" s="2"/>
      <c r="BC11577" s="2"/>
      <c r="BD11577" s="2"/>
    </row>
    <row r="11578" spans="1:56" s="104" customFormat="1">
      <c r="A11578" s="3"/>
      <c r="B11578" s="87">
        <v>4361</v>
      </c>
      <c r="C11578" s="2"/>
      <c r="D11578" s="2"/>
      <c r="E11578" s="3">
        <v>18</v>
      </c>
      <c r="F11578" s="3" t="s">
        <v>42</v>
      </c>
      <c r="G11578" s="3">
        <v>2018</v>
      </c>
      <c r="H11578" s="3"/>
      <c r="I11578" s="2"/>
      <c r="J11578" s="2"/>
      <c r="K11578" s="2"/>
      <c r="L11578" s="4"/>
      <c r="M11578" s="2"/>
      <c r="N11578" s="3" t="s">
        <v>963</v>
      </c>
      <c r="O11578" s="3"/>
      <c r="P11578" s="3">
        <v>45</v>
      </c>
      <c r="Q11578" s="24">
        <v>45</v>
      </c>
      <c r="R11578" s="3">
        <v>1</v>
      </c>
      <c r="S11578" s="2" t="s">
        <v>3</v>
      </c>
      <c r="T11578" s="2" t="s">
        <v>44</v>
      </c>
      <c r="U11578" s="2" t="s">
        <v>126</v>
      </c>
      <c r="V11578" s="3" t="s">
        <v>36</v>
      </c>
      <c r="W11578" s="2"/>
      <c r="X11578" s="2" t="s">
        <v>196</v>
      </c>
      <c r="Y11578" s="2"/>
      <c r="Z11578" s="2"/>
      <c r="AA11578" s="20">
        <v>44.759065</v>
      </c>
      <c r="AB11578" s="20">
        <v>-123.23246399999999</v>
      </c>
      <c r="AC11578" s="2" t="s">
        <v>45</v>
      </c>
      <c r="AD11578" s="2"/>
      <c r="AE11578" s="2" t="s">
        <v>317</v>
      </c>
      <c r="AF11578" s="1" t="str">
        <f>CONCATENATE("ex ", AE11578)</f>
        <v>ex Taraxacum officinale</v>
      </c>
      <c r="AG11578" s="2" t="s">
        <v>197</v>
      </c>
      <c r="AH11578" s="2" t="s">
        <v>1794</v>
      </c>
      <c r="AI11578" s="2"/>
      <c r="AJ11578" s="2"/>
      <c r="AK11578" s="2"/>
      <c r="AL11578" s="2"/>
      <c r="AM11578" s="2"/>
      <c r="AN11578" s="2"/>
      <c r="AO11578" s="2"/>
      <c r="AP11578" s="2"/>
      <c r="AQ11578" s="2"/>
      <c r="AR11578" s="2"/>
      <c r="AS11578" s="2"/>
      <c r="AT11578" s="2" t="s">
        <v>197</v>
      </c>
      <c r="AU11578" s="2"/>
      <c r="AV11578" s="2"/>
      <c r="AW11578" s="2"/>
      <c r="AX11578" s="2"/>
      <c r="AY11578" s="2"/>
      <c r="AZ11578" s="2"/>
      <c r="BA11578" s="2"/>
      <c r="BB11578" s="2"/>
      <c r="BC11578" s="2"/>
      <c r="BD11578" s="2"/>
    </row>
    <row r="11579" spans="1:56" s="104" customFormat="1">
      <c r="A11579" s="3"/>
      <c r="B11579" s="87">
        <v>4362</v>
      </c>
      <c r="C11579" s="1"/>
      <c r="D11579" s="1"/>
      <c r="E11579" s="4">
        <v>18</v>
      </c>
      <c r="F11579" s="4" t="s">
        <v>42</v>
      </c>
      <c r="G11579" s="4">
        <v>2018</v>
      </c>
      <c r="H11579" s="4"/>
      <c r="I11579" s="1"/>
      <c r="J11579" s="1"/>
      <c r="K11579" s="1"/>
      <c r="L11579" s="4"/>
      <c r="M11579" s="1"/>
      <c r="N11579" s="4" t="s">
        <v>963</v>
      </c>
      <c r="O11579" s="4"/>
      <c r="P11579" s="4">
        <v>45</v>
      </c>
      <c r="Q11579" s="23">
        <v>45</v>
      </c>
      <c r="R11579" s="4">
        <v>2</v>
      </c>
      <c r="S11579" s="1" t="s">
        <v>3</v>
      </c>
      <c r="T11579" s="1" t="s">
        <v>44</v>
      </c>
      <c r="U11579" s="1" t="s">
        <v>126</v>
      </c>
      <c r="V11579" s="3" t="s">
        <v>36</v>
      </c>
      <c r="W11579" s="1"/>
      <c r="X11579" s="1" t="s">
        <v>196</v>
      </c>
      <c r="Y11579" s="1"/>
      <c r="Z11579" s="1"/>
      <c r="AA11579" s="29">
        <v>44.759065</v>
      </c>
      <c r="AB11579" s="29">
        <v>-123.23246399999999</v>
      </c>
      <c r="AC11579" s="1" t="s">
        <v>45</v>
      </c>
      <c r="AD11579" s="1"/>
      <c r="AE11579" s="1" t="s">
        <v>317</v>
      </c>
      <c r="AF11579" s="1" t="str">
        <f>CONCATENATE("ex ", AE11579)</f>
        <v>ex Taraxacum officinale</v>
      </c>
      <c r="AG11579" s="1" t="s">
        <v>197</v>
      </c>
      <c r="AH11579" s="2" t="s">
        <v>1794</v>
      </c>
      <c r="AI11579" s="1"/>
      <c r="AJ11579" s="1"/>
      <c r="AK11579" s="1"/>
      <c r="AL11579" s="1"/>
      <c r="AM11579" s="1"/>
      <c r="AN11579" s="1"/>
      <c r="AO11579" s="1"/>
      <c r="AP11579" s="1"/>
      <c r="AQ11579" s="1"/>
      <c r="AR11579" s="1"/>
      <c r="AS11579" s="1"/>
      <c r="AT11579" s="1" t="s">
        <v>197</v>
      </c>
      <c r="AU11579" s="1"/>
      <c r="AV11579" s="1"/>
      <c r="AW11579" s="1"/>
      <c r="AX11579" s="1"/>
      <c r="AY11579" s="1"/>
      <c r="AZ11579" s="1"/>
      <c r="BA11579" s="1"/>
      <c r="BB11579" s="1"/>
      <c r="BC11579" s="1"/>
      <c r="BD11579" s="2"/>
    </row>
    <row r="11580" spans="1:56" s="104" customFormat="1">
      <c r="A11580" s="3"/>
      <c r="B11580" s="87">
        <v>4363</v>
      </c>
      <c r="C11580" s="2"/>
      <c r="D11580" s="2"/>
      <c r="E11580" s="3">
        <v>18</v>
      </c>
      <c r="F11580" s="3" t="s">
        <v>42</v>
      </c>
      <c r="G11580" s="3">
        <v>2018</v>
      </c>
      <c r="H11580" s="3"/>
      <c r="I11580" s="2"/>
      <c r="J11580" s="2"/>
      <c r="K11580" s="2"/>
      <c r="L11580" s="4"/>
      <c r="M11580" s="2"/>
      <c r="N11580" s="3" t="s">
        <v>963</v>
      </c>
      <c r="O11580" s="3"/>
      <c r="P11580" s="3">
        <v>45</v>
      </c>
      <c r="Q11580" s="24">
        <v>45</v>
      </c>
      <c r="R11580" s="3">
        <v>3</v>
      </c>
      <c r="S11580" s="2" t="s">
        <v>3</v>
      </c>
      <c r="T11580" s="2" t="s">
        <v>44</v>
      </c>
      <c r="U11580" s="2" t="s">
        <v>126</v>
      </c>
      <c r="V11580" s="3" t="s">
        <v>36</v>
      </c>
      <c r="W11580" s="2"/>
      <c r="X11580" s="2" t="s">
        <v>196</v>
      </c>
      <c r="Y11580" s="2"/>
      <c r="Z11580" s="2"/>
      <c r="AA11580" s="20">
        <v>44.759065</v>
      </c>
      <c r="AB11580" s="20">
        <v>-123.23246399999999</v>
      </c>
      <c r="AC11580" s="2" t="s">
        <v>45</v>
      </c>
      <c r="AD11580" s="2"/>
      <c r="AE11580" s="2" t="s">
        <v>317</v>
      </c>
      <c r="AF11580" s="1" t="str">
        <f>CONCATENATE("ex ", AE11580)</f>
        <v>ex Taraxacum officinale</v>
      </c>
      <c r="AG11580" s="2" t="s">
        <v>197</v>
      </c>
      <c r="AH11580" s="2" t="s">
        <v>1794</v>
      </c>
      <c r="AI11580" s="2"/>
      <c r="AJ11580" s="2"/>
      <c r="AK11580" s="2"/>
      <c r="AL11580" s="2"/>
      <c r="AM11580" s="2"/>
      <c r="AN11580" s="2"/>
      <c r="AO11580" s="2"/>
      <c r="AP11580" s="2"/>
      <c r="AQ11580" s="2"/>
      <c r="AR11580" s="2"/>
      <c r="AS11580" s="2"/>
      <c r="AT11580" s="2" t="s">
        <v>197</v>
      </c>
      <c r="AU11580" s="2"/>
      <c r="AV11580" s="2"/>
      <c r="AW11580" s="2"/>
      <c r="AX11580" s="2"/>
      <c r="AY11580" s="2"/>
      <c r="AZ11580" s="2"/>
      <c r="BA11580" s="2"/>
      <c r="BB11580" s="2"/>
      <c r="BC11580" s="2"/>
      <c r="BD11580" s="2"/>
    </row>
    <row r="11581" spans="1:56" s="104" customFormat="1">
      <c r="A11581" s="3"/>
      <c r="B11581" s="87">
        <v>4364</v>
      </c>
      <c r="C11581" s="2"/>
      <c r="D11581" s="2"/>
      <c r="E11581" s="3">
        <v>18</v>
      </c>
      <c r="F11581" s="3" t="s">
        <v>42</v>
      </c>
      <c r="G11581" s="3">
        <v>2018</v>
      </c>
      <c r="H11581" s="3"/>
      <c r="I11581" s="2"/>
      <c r="J11581" s="2"/>
      <c r="K11581" s="2"/>
      <c r="L11581" s="4"/>
      <c r="M11581" s="2"/>
      <c r="N11581" s="3" t="s">
        <v>963</v>
      </c>
      <c r="O11581" s="3"/>
      <c r="P11581" s="3">
        <v>45</v>
      </c>
      <c r="Q11581" s="24">
        <v>45</v>
      </c>
      <c r="R11581" s="3">
        <v>4</v>
      </c>
      <c r="S11581" s="2" t="s">
        <v>3</v>
      </c>
      <c r="T11581" s="2" t="s">
        <v>44</v>
      </c>
      <c r="U11581" s="2" t="s">
        <v>126</v>
      </c>
      <c r="V11581" s="3" t="s">
        <v>36</v>
      </c>
      <c r="W11581" s="2"/>
      <c r="X11581" s="2" t="s">
        <v>196</v>
      </c>
      <c r="Y11581" s="2"/>
      <c r="Z11581" s="2"/>
      <c r="AA11581" s="20">
        <v>44.759065</v>
      </c>
      <c r="AB11581" s="20">
        <v>-123.23246399999999</v>
      </c>
      <c r="AC11581" s="2" t="s">
        <v>45</v>
      </c>
      <c r="AD11581" s="2"/>
      <c r="AE11581" s="2" t="s">
        <v>317</v>
      </c>
      <c r="AF11581" s="1" t="str">
        <f>CONCATENATE("ex ", AE11581)</f>
        <v>ex Taraxacum officinale</v>
      </c>
      <c r="AG11581" s="2" t="s">
        <v>197</v>
      </c>
      <c r="AH11581" s="2" t="s">
        <v>1794</v>
      </c>
      <c r="AI11581" s="2"/>
      <c r="AJ11581" s="2"/>
      <c r="AK11581" s="2"/>
      <c r="AL11581" s="2"/>
      <c r="AM11581" s="2"/>
      <c r="AN11581" s="2"/>
      <c r="AO11581" s="2"/>
      <c r="AP11581" s="2"/>
      <c r="AQ11581" s="2"/>
      <c r="AR11581" s="2"/>
      <c r="AS11581" s="2"/>
      <c r="AT11581" s="2" t="s">
        <v>197</v>
      </c>
      <c r="AU11581" s="2"/>
      <c r="AV11581" s="2"/>
      <c r="AW11581" s="2"/>
      <c r="AX11581" s="2"/>
      <c r="AY11581" s="2"/>
      <c r="AZ11581" s="2"/>
      <c r="BA11581" s="2"/>
      <c r="BB11581" s="2"/>
      <c r="BC11581" s="2"/>
      <c r="BD11581" s="2"/>
    </row>
    <row r="11582" spans="1:56" s="104" customFormat="1">
      <c r="A11582" s="3"/>
      <c r="B11582" s="87">
        <v>4365</v>
      </c>
      <c r="C11582" s="2"/>
      <c r="D11582" s="2"/>
      <c r="E11582" s="3">
        <v>18</v>
      </c>
      <c r="F11582" s="3" t="s">
        <v>42</v>
      </c>
      <c r="G11582" s="3">
        <v>2018</v>
      </c>
      <c r="H11582" s="3"/>
      <c r="I11582" s="2"/>
      <c r="J11582" s="2"/>
      <c r="K11582" s="2"/>
      <c r="L11582" s="4"/>
      <c r="M11582" s="2"/>
      <c r="N11582" s="3" t="s">
        <v>963</v>
      </c>
      <c r="O11582" s="3"/>
      <c r="P11582" s="3">
        <v>45</v>
      </c>
      <c r="Q11582" s="24">
        <v>45</v>
      </c>
      <c r="R11582" s="3">
        <v>5</v>
      </c>
      <c r="S11582" s="2" t="s">
        <v>3</v>
      </c>
      <c r="T11582" s="2" t="s">
        <v>44</v>
      </c>
      <c r="U11582" s="2" t="s">
        <v>126</v>
      </c>
      <c r="V11582" s="3" t="s">
        <v>36</v>
      </c>
      <c r="W11582" s="2"/>
      <c r="X11582" s="2" t="s">
        <v>196</v>
      </c>
      <c r="Y11582" s="2"/>
      <c r="Z11582" s="2"/>
      <c r="AA11582" s="20">
        <v>44.759065</v>
      </c>
      <c r="AB11582" s="20">
        <v>-123.23246399999999</v>
      </c>
      <c r="AC11582" s="2" t="s">
        <v>45</v>
      </c>
      <c r="AD11582" s="2"/>
      <c r="AE11582" s="2" t="s">
        <v>317</v>
      </c>
      <c r="AF11582" s="1" t="str">
        <f>CONCATENATE("ex ", AE11582)</f>
        <v>ex Taraxacum officinale</v>
      </c>
      <c r="AG11582" s="2" t="s">
        <v>197</v>
      </c>
      <c r="AH11582" s="2" t="s">
        <v>1794</v>
      </c>
      <c r="AI11582" s="2"/>
      <c r="AJ11582" s="2"/>
      <c r="AK11582" s="2"/>
      <c r="AL11582" s="2"/>
      <c r="AM11582" s="2"/>
      <c r="AN11582" s="2"/>
      <c r="AO11582" s="2"/>
      <c r="AP11582" s="2"/>
      <c r="AQ11582" s="2"/>
      <c r="AR11582" s="2"/>
      <c r="AS11582" s="2"/>
      <c r="AT11582" s="2" t="s">
        <v>197</v>
      </c>
      <c r="AU11582" s="2"/>
      <c r="AV11582" s="2"/>
      <c r="AW11582" s="2"/>
      <c r="AX11582" s="2"/>
      <c r="AY11582" s="2"/>
      <c r="AZ11582" s="2"/>
      <c r="BA11582" s="2"/>
      <c r="BB11582" s="2"/>
      <c r="BC11582" s="2"/>
      <c r="BD11582" s="2"/>
    </row>
    <row r="11583" spans="1:56" s="104" customFormat="1">
      <c r="A11583" s="3"/>
      <c r="B11583" s="87">
        <v>4366</v>
      </c>
      <c r="C11583" s="2"/>
      <c r="D11583" s="2"/>
      <c r="E11583" s="3">
        <v>18</v>
      </c>
      <c r="F11583" s="3" t="s">
        <v>42</v>
      </c>
      <c r="G11583" s="3">
        <v>2018</v>
      </c>
      <c r="H11583" s="3"/>
      <c r="I11583" s="2"/>
      <c r="J11583" s="2"/>
      <c r="K11583" s="2"/>
      <c r="L11583" s="4"/>
      <c r="M11583" s="2"/>
      <c r="N11583" s="3" t="s">
        <v>963</v>
      </c>
      <c r="O11583" s="3"/>
      <c r="P11583" s="3">
        <v>45</v>
      </c>
      <c r="Q11583" s="24">
        <v>45</v>
      </c>
      <c r="R11583" s="3">
        <v>6</v>
      </c>
      <c r="S11583" s="2" t="s">
        <v>3</v>
      </c>
      <c r="T11583" s="2" t="s">
        <v>44</v>
      </c>
      <c r="U11583" s="2" t="s">
        <v>126</v>
      </c>
      <c r="V11583" s="3" t="s">
        <v>36</v>
      </c>
      <c r="W11583" s="2"/>
      <c r="X11583" s="2" t="s">
        <v>196</v>
      </c>
      <c r="Y11583" s="2"/>
      <c r="Z11583" s="2"/>
      <c r="AA11583" s="20">
        <v>44.759065</v>
      </c>
      <c r="AB11583" s="20">
        <v>-123.23246399999999</v>
      </c>
      <c r="AC11583" s="2" t="s">
        <v>45</v>
      </c>
      <c r="AD11583" s="2"/>
      <c r="AE11583" s="2" t="s">
        <v>317</v>
      </c>
      <c r="AF11583" s="1" t="str">
        <f>CONCATENATE("ex ", AE11583)</f>
        <v>ex Taraxacum officinale</v>
      </c>
      <c r="AG11583" s="2" t="s">
        <v>197</v>
      </c>
      <c r="AH11583" s="2" t="s">
        <v>1794</v>
      </c>
      <c r="AI11583" s="2"/>
      <c r="AJ11583" s="2"/>
      <c r="AK11583" s="2"/>
      <c r="AL11583" s="2"/>
      <c r="AM11583" s="2"/>
      <c r="AN11583" s="2"/>
      <c r="AO11583" s="2"/>
      <c r="AP11583" s="2"/>
      <c r="AQ11583" s="2"/>
      <c r="AR11583" s="2"/>
      <c r="AS11583" s="2"/>
      <c r="AT11583" s="2" t="s">
        <v>197</v>
      </c>
      <c r="AU11583" s="2"/>
      <c r="AV11583" s="2"/>
      <c r="AW11583" s="2"/>
      <c r="AX11583" s="2"/>
      <c r="AY11583" s="2"/>
      <c r="AZ11583" s="2"/>
      <c r="BA11583" s="2"/>
      <c r="BB11583" s="2"/>
      <c r="BC11583" s="2"/>
      <c r="BD11583" s="2"/>
    </row>
    <row r="11584" spans="1:56" s="104" customFormat="1">
      <c r="A11584" s="3"/>
      <c r="B11584" s="87">
        <v>4666</v>
      </c>
      <c r="C11584" s="2"/>
      <c r="D11584" s="2"/>
      <c r="E11584" s="3">
        <v>21</v>
      </c>
      <c r="F11584" s="3" t="s">
        <v>42</v>
      </c>
      <c r="G11584" s="3">
        <v>2018</v>
      </c>
      <c r="H11584" s="3"/>
      <c r="I11584" s="2"/>
      <c r="J11584" s="2"/>
      <c r="K11584" s="2"/>
      <c r="L11584" s="4"/>
      <c r="M11584" s="2"/>
      <c r="N11584" s="3" t="s">
        <v>964</v>
      </c>
      <c r="O11584" s="3"/>
      <c r="P11584" s="3">
        <v>46</v>
      </c>
      <c r="Q11584" s="24">
        <v>46</v>
      </c>
      <c r="R11584" s="3">
        <v>1</v>
      </c>
      <c r="S11584" s="2" t="s">
        <v>3</v>
      </c>
      <c r="T11584" s="2" t="s">
        <v>44</v>
      </c>
      <c r="U11584" s="2" t="s">
        <v>126</v>
      </c>
      <c r="V11584" s="3" t="s">
        <v>36</v>
      </c>
      <c r="W11584" s="2"/>
      <c r="X11584" s="2" t="s">
        <v>196</v>
      </c>
      <c r="Y11584" s="2"/>
      <c r="Z11584" s="2"/>
      <c r="AA11584" s="20">
        <v>44.759065</v>
      </c>
      <c r="AB11584" s="20">
        <v>-123.23246399999999</v>
      </c>
      <c r="AC11584" s="2" t="s">
        <v>45</v>
      </c>
      <c r="AD11584" s="2"/>
      <c r="AE11584" s="2" t="s">
        <v>533</v>
      </c>
      <c r="AF11584" s="1" t="str">
        <f>CONCATENATE("ex ", AE11584)</f>
        <v>ex Claytonia sibirica</v>
      </c>
      <c r="AG11584" s="2" t="s">
        <v>197</v>
      </c>
      <c r="AH11584" s="2" t="s">
        <v>1794</v>
      </c>
      <c r="AI11584" s="2"/>
      <c r="AJ11584" s="2"/>
      <c r="AK11584" s="2"/>
      <c r="AL11584" s="2"/>
      <c r="AM11584" s="2"/>
      <c r="AN11584" s="2"/>
      <c r="AO11584" s="2"/>
      <c r="AP11584" s="2"/>
      <c r="AQ11584" s="2"/>
      <c r="AR11584" s="2"/>
      <c r="AS11584" s="2"/>
      <c r="AT11584" s="2" t="s">
        <v>197</v>
      </c>
      <c r="AU11584" s="2"/>
      <c r="AV11584" s="2"/>
      <c r="AW11584" s="2"/>
      <c r="AX11584" s="2"/>
      <c r="AY11584" s="2"/>
      <c r="AZ11584" s="2"/>
      <c r="BA11584" s="2"/>
      <c r="BB11584" s="2"/>
      <c r="BC11584" s="2"/>
      <c r="BD11584" s="2"/>
    </row>
    <row r="11585" spans="1:56" s="104" customFormat="1">
      <c r="A11585" s="3"/>
      <c r="B11585" s="87">
        <v>4667</v>
      </c>
      <c r="C11585" s="2"/>
      <c r="D11585" s="2"/>
      <c r="E11585" s="3">
        <v>21</v>
      </c>
      <c r="F11585" s="3" t="s">
        <v>42</v>
      </c>
      <c r="G11585" s="3">
        <v>2018</v>
      </c>
      <c r="H11585" s="3"/>
      <c r="I11585" s="2"/>
      <c r="J11585" s="2"/>
      <c r="K11585" s="2"/>
      <c r="L11585" s="4"/>
      <c r="M11585" s="2"/>
      <c r="N11585" s="3" t="s">
        <v>964</v>
      </c>
      <c r="O11585" s="3"/>
      <c r="P11585" s="3">
        <v>46</v>
      </c>
      <c r="Q11585" s="24">
        <v>46</v>
      </c>
      <c r="R11585" s="3">
        <v>2</v>
      </c>
      <c r="S11585" s="2" t="s">
        <v>3</v>
      </c>
      <c r="T11585" s="2" t="s">
        <v>44</v>
      </c>
      <c r="U11585" s="2" t="s">
        <v>126</v>
      </c>
      <c r="V11585" s="3" t="s">
        <v>36</v>
      </c>
      <c r="W11585" s="2"/>
      <c r="X11585" s="2" t="s">
        <v>196</v>
      </c>
      <c r="Y11585" s="2"/>
      <c r="Z11585" s="2"/>
      <c r="AA11585" s="20">
        <v>44.759065</v>
      </c>
      <c r="AB11585" s="20">
        <v>-123.23246399999999</v>
      </c>
      <c r="AC11585" s="2" t="s">
        <v>45</v>
      </c>
      <c r="AD11585" s="2"/>
      <c r="AE11585" s="2" t="s">
        <v>533</v>
      </c>
      <c r="AF11585" s="1" t="str">
        <f>CONCATENATE("ex ", AE11585)</f>
        <v>ex Claytonia sibirica</v>
      </c>
      <c r="AG11585" s="2" t="s">
        <v>197</v>
      </c>
      <c r="AH11585" s="2" t="s">
        <v>1794</v>
      </c>
      <c r="AI11585" s="2"/>
      <c r="AJ11585" s="2"/>
      <c r="AK11585" s="2"/>
      <c r="AL11585" s="2"/>
      <c r="AM11585" s="2"/>
      <c r="AN11585" s="2"/>
      <c r="AO11585" s="2"/>
      <c r="AP11585" s="2"/>
      <c r="AQ11585" s="2"/>
      <c r="AR11585" s="2"/>
      <c r="AS11585" s="2"/>
      <c r="AT11585" s="2" t="s">
        <v>197</v>
      </c>
      <c r="AU11585" s="2"/>
      <c r="AV11585" s="2"/>
      <c r="AW11585" s="2"/>
      <c r="AX11585" s="2"/>
      <c r="AY11585" s="2"/>
      <c r="AZ11585" s="2"/>
      <c r="BA11585" s="2"/>
      <c r="BB11585" s="2"/>
      <c r="BC11585" s="2"/>
      <c r="BD11585" s="2"/>
    </row>
    <row r="11586" spans="1:56" s="104" customFormat="1">
      <c r="A11586" s="3"/>
      <c r="B11586" s="87">
        <v>4668</v>
      </c>
      <c r="C11586" s="2"/>
      <c r="D11586" s="2"/>
      <c r="E11586" s="3">
        <v>21</v>
      </c>
      <c r="F11586" s="3" t="s">
        <v>42</v>
      </c>
      <c r="G11586" s="3">
        <v>2018</v>
      </c>
      <c r="H11586" s="3"/>
      <c r="I11586" s="2"/>
      <c r="J11586" s="2"/>
      <c r="K11586" s="2"/>
      <c r="L11586" s="4"/>
      <c r="M11586" s="2"/>
      <c r="N11586" s="3" t="s">
        <v>964</v>
      </c>
      <c r="O11586" s="3"/>
      <c r="P11586" s="3">
        <v>46</v>
      </c>
      <c r="Q11586" s="24">
        <v>46</v>
      </c>
      <c r="R11586" s="3">
        <v>3</v>
      </c>
      <c r="S11586" s="2" t="s">
        <v>3</v>
      </c>
      <c r="T11586" s="2" t="s">
        <v>44</v>
      </c>
      <c r="U11586" s="2" t="s">
        <v>126</v>
      </c>
      <c r="V11586" s="3" t="s">
        <v>36</v>
      </c>
      <c r="W11586" s="2"/>
      <c r="X11586" s="2" t="s">
        <v>196</v>
      </c>
      <c r="Y11586" s="2"/>
      <c r="Z11586" s="2"/>
      <c r="AA11586" s="20">
        <v>44.759065</v>
      </c>
      <c r="AB11586" s="20">
        <v>-123.23246399999999</v>
      </c>
      <c r="AC11586" s="2" t="s">
        <v>45</v>
      </c>
      <c r="AD11586" s="2"/>
      <c r="AE11586" s="2" t="s">
        <v>533</v>
      </c>
      <c r="AF11586" s="1" t="str">
        <f>CONCATENATE("ex ", AE11586)</f>
        <v>ex Claytonia sibirica</v>
      </c>
      <c r="AG11586" s="2" t="s">
        <v>197</v>
      </c>
      <c r="AH11586" s="2" t="s">
        <v>1794</v>
      </c>
      <c r="AI11586" s="2"/>
      <c r="AJ11586" s="2"/>
      <c r="AK11586" s="2"/>
      <c r="AL11586" s="2"/>
      <c r="AM11586" s="2"/>
      <c r="AN11586" s="2"/>
      <c r="AO11586" s="2"/>
      <c r="AP11586" s="2"/>
      <c r="AQ11586" s="2"/>
      <c r="AR11586" s="2"/>
      <c r="AS11586" s="2"/>
      <c r="AT11586" s="2" t="s">
        <v>197</v>
      </c>
      <c r="AU11586" s="2"/>
      <c r="AV11586" s="2"/>
      <c r="AW11586" s="2"/>
      <c r="AX11586" s="2"/>
      <c r="AY11586" s="2"/>
      <c r="AZ11586" s="2"/>
      <c r="BA11586" s="2"/>
      <c r="BB11586" s="2"/>
      <c r="BC11586" s="2"/>
      <c r="BD11586" s="2"/>
    </row>
    <row r="11587" spans="1:56" s="104" customFormat="1">
      <c r="A11587" s="3"/>
      <c r="B11587" s="87">
        <v>4669</v>
      </c>
      <c r="C11587" s="2"/>
      <c r="D11587" s="2"/>
      <c r="E11587" s="3">
        <v>21</v>
      </c>
      <c r="F11587" s="3" t="s">
        <v>42</v>
      </c>
      <c r="G11587" s="3">
        <v>2018</v>
      </c>
      <c r="H11587" s="3"/>
      <c r="I11587" s="2"/>
      <c r="J11587" s="2"/>
      <c r="K11587" s="2"/>
      <c r="L11587" s="4"/>
      <c r="M11587" s="2"/>
      <c r="N11587" s="3" t="s">
        <v>964</v>
      </c>
      <c r="O11587" s="3"/>
      <c r="P11587" s="3">
        <v>46</v>
      </c>
      <c r="Q11587" s="24">
        <v>46</v>
      </c>
      <c r="R11587" s="3">
        <v>4</v>
      </c>
      <c r="S11587" s="2" t="s">
        <v>3</v>
      </c>
      <c r="T11587" s="2" t="s">
        <v>44</v>
      </c>
      <c r="U11587" s="2" t="s">
        <v>126</v>
      </c>
      <c r="V11587" s="3" t="s">
        <v>36</v>
      </c>
      <c r="W11587" s="2"/>
      <c r="X11587" s="2" t="s">
        <v>196</v>
      </c>
      <c r="Y11587" s="2"/>
      <c r="Z11587" s="2"/>
      <c r="AA11587" s="20">
        <v>44.759065</v>
      </c>
      <c r="AB11587" s="20">
        <v>-123.23246399999999</v>
      </c>
      <c r="AC11587" s="2" t="s">
        <v>45</v>
      </c>
      <c r="AD11587" s="2"/>
      <c r="AE11587" s="2" t="s">
        <v>533</v>
      </c>
      <c r="AF11587" s="1" t="str">
        <f>CONCATENATE("ex ", AE11587)</f>
        <v>ex Claytonia sibirica</v>
      </c>
      <c r="AG11587" s="2" t="s">
        <v>197</v>
      </c>
      <c r="AH11587" s="2" t="s">
        <v>1794</v>
      </c>
      <c r="AI11587" s="2"/>
      <c r="AJ11587" s="2"/>
      <c r="AK11587" s="2"/>
      <c r="AL11587" s="2"/>
      <c r="AM11587" s="2"/>
      <c r="AN11587" s="2"/>
      <c r="AO11587" s="2"/>
      <c r="AP11587" s="2"/>
      <c r="AQ11587" s="2"/>
      <c r="AR11587" s="2"/>
      <c r="AS11587" s="2"/>
      <c r="AT11587" s="2" t="s">
        <v>197</v>
      </c>
      <c r="AU11587" s="2"/>
      <c r="AV11587" s="2"/>
      <c r="AW11587" s="2"/>
      <c r="AX11587" s="2"/>
      <c r="AY11587" s="2"/>
      <c r="AZ11587" s="2"/>
      <c r="BA11587" s="2"/>
      <c r="BB11587" s="2"/>
      <c r="BC11587" s="2"/>
      <c r="BD11587" s="2"/>
    </row>
    <row r="11588" spans="1:56" s="104" customFormat="1">
      <c r="A11588" s="3"/>
      <c r="B11588" s="87">
        <v>4670</v>
      </c>
      <c r="C11588" s="2"/>
      <c r="D11588" s="2"/>
      <c r="E11588" s="3">
        <v>21</v>
      </c>
      <c r="F11588" s="3" t="s">
        <v>42</v>
      </c>
      <c r="G11588" s="3">
        <v>2018</v>
      </c>
      <c r="H11588" s="3"/>
      <c r="I11588" s="2"/>
      <c r="J11588" s="2"/>
      <c r="K11588" s="2"/>
      <c r="L11588" s="4"/>
      <c r="M11588" s="2"/>
      <c r="N11588" s="3" t="s">
        <v>964</v>
      </c>
      <c r="O11588" s="3"/>
      <c r="P11588" s="3">
        <v>46</v>
      </c>
      <c r="Q11588" s="24">
        <v>46</v>
      </c>
      <c r="R11588" s="3">
        <v>5</v>
      </c>
      <c r="S11588" s="2" t="s">
        <v>3</v>
      </c>
      <c r="T11588" s="2" t="s">
        <v>44</v>
      </c>
      <c r="U11588" s="2" t="s">
        <v>126</v>
      </c>
      <c r="V11588" s="3" t="s">
        <v>36</v>
      </c>
      <c r="W11588" s="2"/>
      <c r="X11588" s="2" t="s">
        <v>196</v>
      </c>
      <c r="Y11588" s="2"/>
      <c r="Z11588" s="2"/>
      <c r="AA11588" s="20">
        <v>44.759065</v>
      </c>
      <c r="AB11588" s="20">
        <v>-123.23246399999999</v>
      </c>
      <c r="AC11588" s="2" t="s">
        <v>45</v>
      </c>
      <c r="AD11588" s="2"/>
      <c r="AE11588" s="2" t="s">
        <v>533</v>
      </c>
      <c r="AF11588" s="1" t="str">
        <f>CONCATENATE("ex ", AE11588)</f>
        <v>ex Claytonia sibirica</v>
      </c>
      <c r="AG11588" s="2" t="s">
        <v>197</v>
      </c>
      <c r="AH11588" s="2" t="s">
        <v>1794</v>
      </c>
      <c r="AI11588" s="2"/>
      <c r="AJ11588" s="2"/>
      <c r="AK11588" s="2"/>
      <c r="AL11588" s="2"/>
      <c r="AM11588" s="2"/>
      <c r="AN11588" s="2"/>
      <c r="AO11588" s="2"/>
      <c r="AP11588" s="2"/>
      <c r="AQ11588" s="2"/>
      <c r="AR11588" s="2"/>
      <c r="AS11588" s="2"/>
      <c r="AT11588" s="2" t="s">
        <v>197</v>
      </c>
      <c r="AU11588" s="2"/>
      <c r="AV11588" s="2"/>
      <c r="AW11588" s="2"/>
      <c r="AX11588" s="2"/>
      <c r="AY11588" s="2"/>
      <c r="AZ11588" s="2"/>
      <c r="BA11588" s="2"/>
      <c r="BB11588" s="2"/>
      <c r="BC11588" s="2"/>
      <c r="BD11588" s="2"/>
    </row>
    <row r="11589" spans="1:56" s="104" customFormat="1">
      <c r="A11589" s="3"/>
      <c r="B11589" s="87">
        <v>4671</v>
      </c>
      <c r="C11589" s="2"/>
      <c r="D11589" s="2"/>
      <c r="E11589" s="3">
        <v>21</v>
      </c>
      <c r="F11589" s="3" t="s">
        <v>42</v>
      </c>
      <c r="G11589" s="3">
        <v>2018</v>
      </c>
      <c r="H11589" s="3"/>
      <c r="I11589" s="2"/>
      <c r="J11589" s="2"/>
      <c r="K11589" s="2"/>
      <c r="L11589" s="4"/>
      <c r="M11589" s="2"/>
      <c r="N11589" s="3" t="s">
        <v>964</v>
      </c>
      <c r="O11589" s="3"/>
      <c r="P11589" s="3">
        <v>46</v>
      </c>
      <c r="Q11589" s="24">
        <v>46</v>
      </c>
      <c r="R11589" s="3">
        <v>6</v>
      </c>
      <c r="S11589" s="2" t="s">
        <v>3</v>
      </c>
      <c r="T11589" s="2" t="s">
        <v>44</v>
      </c>
      <c r="U11589" s="2" t="s">
        <v>126</v>
      </c>
      <c r="V11589" s="3" t="s">
        <v>36</v>
      </c>
      <c r="W11589" s="2"/>
      <c r="X11589" s="2" t="s">
        <v>196</v>
      </c>
      <c r="Y11589" s="2"/>
      <c r="Z11589" s="2"/>
      <c r="AA11589" s="20">
        <v>44.759065</v>
      </c>
      <c r="AB11589" s="20">
        <v>-123.23246399999999</v>
      </c>
      <c r="AC11589" s="2" t="s">
        <v>45</v>
      </c>
      <c r="AD11589" s="2"/>
      <c r="AE11589" s="2" t="s">
        <v>533</v>
      </c>
      <c r="AF11589" s="1" t="str">
        <f>CONCATENATE("ex ", AE11589)</f>
        <v>ex Claytonia sibirica</v>
      </c>
      <c r="AG11589" s="2" t="s">
        <v>197</v>
      </c>
      <c r="AH11589" s="2" t="s">
        <v>1794</v>
      </c>
      <c r="AI11589" s="2"/>
      <c r="AJ11589" s="2"/>
      <c r="AK11589" s="2"/>
      <c r="AL11589" s="2"/>
      <c r="AM11589" s="2"/>
      <c r="AN11589" s="2"/>
      <c r="AO11589" s="2"/>
      <c r="AP11589" s="2"/>
      <c r="AQ11589" s="2"/>
      <c r="AR11589" s="2"/>
      <c r="AS11589" s="2"/>
      <c r="AT11589" s="2" t="s">
        <v>197</v>
      </c>
      <c r="AU11589" s="2"/>
      <c r="AV11589" s="2"/>
      <c r="AW11589" s="2"/>
      <c r="AX11589" s="2"/>
      <c r="AY11589" s="2"/>
      <c r="AZ11589" s="2"/>
      <c r="BA11589" s="2"/>
      <c r="BB11589" s="2"/>
      <c r="BC11589" s="2"/>
      <c r="BD11589" s="2"/>
    </row>
    <row r="11590" spans="1:56" s="104" customFormat="1">
      <c r="A11590" s="3"/>
      <c r="B11590" s="87">
        <v>4672</v>
      </c>
      <c r="C11590" s="2"/>
      <c r="D11590" s="2"/>
      <c r="E11590" s="3">
        <v>21</v>
      </c>
      <c r="F11590" s="3" t="s">
        <v>42</v>
      </c>
      <c r="G11590" s="3">
        <v>2018</v>
      </c>
      <c r="H11590" s="3"/>
      <c r="I11590" s="2"/>
      <c r="J11590" s="2"/>
      <c r="K11590" s="2"/>
      <c r="L11590" s="4"/>
      <c r="M11590" s="2"/>
      <c r="N11590" s="3" t="s">
        <v>965</v>
      </c>
      <c r="O11590" s="3"/>
      <c r="P11590" s="3">
        <v>47</v>
      </c>
      <c r="Q11590" s="24">
        <v>47</v>
      </c>
      <c r="R11590" s="3">
        <v>1</v>
      </c>
      <c r="S11590" s="2" t="s">
        <v>3</v>
      </c>
      <c r="T11590" s="2" t="s">
        <v>44</v>
      </c>
      <c r="U11590" s="2" t="s">
        <v>126</v>
      </c>
      <c r="V11590" s="3" t="s">
        <v>36</v>
      </c>
      <c r="W11590" s="2"/>
      <c r="X11590" s="2" t="s">
        <v>196</v>
      </c>
      <c r="Y11590" s="2"/>
      <c r="Z11590" s="2"/>
      <c r="AA11590" s="20">
        <v>44.759065</v>
      </c>
      <c r="AB11590" s="20">
        <v>-123.23246399999999</v>
      </c>
      <c r="AC11590" s="2" t="s">
        <v>45</v>
      </c>
      <c r="AD11590" s="2"/>
      <c r="AE11590" s="2" t="s">
        <v>824</v>
      </c>
      <c r="AF11590" s="1" t="str">
        <f>CONCATENATE("ex ", AE11590)</f>
        <v>ex Lupinus oreganus</v>
      </c>
      <c r="AG11590" s="2" t="s">
        <v>197</v>
      </c>
      <c r="AH11590" s="2" t="s">
        <v>1794</v>
      </c>
      <c r="AI11590" s="2"/>
      <c r="AJ11590" s="2"/>
      <c r="AK11590" s="2"/>
      <c r="AL11590" s="2"/>
      <c r="AM11590" s="2"/>
      <c r="AN11590" s="2"/>
      <c r="AO11590" s="2"/>
      <c r="AP11590" s="2"/>
      <c r="AQ11590" s="2"/>
      <c r="AR11590" s="2"/>
      <c r="AS11590" s="2"/>
      <c r="AT11590" s="2" t="s">
        <v>197</v>
      </c>
      <c r="AU11590" s="2"/>
      <c r="AV11590" s="2"/>
      <c r="AW11590" s="2"/>
      <c r="AX11590" s="2"/>
      <c r="AY11590" s="2"/>
      <c r="AZ11590" s="2"/>
      <c r="BA11590" s="2"/>
      <c r="BB11590" s="2"/>
      <c r="BC11590" s="2"/>
      <c r="BD11590" s="2"/>
    </row>
    <row r="11591" spans="1:56" s="104" customFormat="1">
      <c r="A11591" s="3"/>
      <c r="B11591" s="87">
        <v>4673</v>
      </c>
      <c r="C11591" s="2"/>
      <c r="D11591" s="2"/>
      <c r="E11591" s="3">
        <v>21</v>
      </c>
      <c r="F11591" s="3" t="s">
        <v>42</v>
      </c>
      <c r="G11591" s="3">
        <v>2018</v>
      </c>
      <c r="H11591" s="3"/>
      <c r="I11591" s="2"/>
      <c r="J11591" s="2"/>
      <c r="K11591" s="2"/>
      <c r="L11591" s="4"/>
      <c r="M11591" s="2"/>
      <c r="N11591" s="3" t="s">
        <v>965</v>
      </c>
      <c r="O11591" s="3"/>
      <c r="P11591" s="3">
        <v>47</v>
      </c>
      <c r="Q11591" s="24">
        <v>47</v>
      </c>
      <c r="R11591" s="3">
        <v>2</v>
      </c>
      <c r="S11591" s="2" t="s">
        <v>3</v>
      </c>
      <c r="T11591" s="2" t="s">
        <v>44</v>
      </c>
      <c r="U11591" s="2" t="s">
        <v>126</v>
      </c>
      <c r="V11591" s="3" t="s">
        <v>36</v>
      </c>
      <c r="W11591" s="2"/>
      <c r="X11591" s="2" t="s">
        <v>196</v>
      </c>
      <c r="Y11591" s="2"/>
      <c r="Z11591" s="2"/>
      <c r="AA11591" s="20">
        <v>44.759065</v>
      </c>
      <c r="AB11591" s="20">
        <v>-123.23246399999999</v>
      </c>
      <c r="AC11591" s="2" t="s">
        <v>45</v>
      </c>
      <c r="AD11591" s="2"/>
      <c r="AE11591" s="2" t="s">
        <v>824</v>
      </c>
      <c r="AF11591" s="1" t="str">
        <f>CONCATENATE("ex ", AE11591)</f>
        <v>ex Lupinus oreganus</v>
      </c>
      <c r="AG11591" s="2" t="s">
        <v>197</v>
      </c>
      <c r="AH11591" s="2" t="s">
        <v>1794</v>
      </c>
      <c r="AI11591" s="2"/>
      <c r="AJ11591" s="2"/>
      <c r="AK11591" s="2"/>
      <c r="AL11591" s="2"/>
      <c r="AM11591" s="2"/>
      <c r="AN11591" s="2"/>
      <c r="AO11591" s="2"/>
      <c r="AP11591" s="2"/>
      <c r="AQ11591" s="2"/>
      <c r="AR11591" s="2"/>
      <c r="AS11591" s="2"/>
      <c r="AT11591" s="2" t="s">
        <v>197</v>
      </c>
      <c r="AU11591" s="2"/>
      <c r="AV11591" s="2"/>
      <c r="AW11591" s="2"/>
      <c r="AX11591" s="2"/>
      <c r="AY11591" s="2"/>
      <c r="AZ11591" s="2"/>
      <c r="BA11591" s="2"/>
      <c r="BB11591" s="2"/>
      <c r="BC11591" s="2"/>
      <c r="BD11591" s="2"/>
    </row>
    <row r="11592" spans="1:56" s="104" customFormat="1">
      <c r="A11592" s="3"/>
      <c r="B11592" s="87">
        <v>4674</v>
      </c>
      <c r="C11592" s="2"/>
      <c r="D11592" s="2"/>
      <c r="E11592" s="3">
        <v>21</v>
      </c>
      <c r="F11592" s="3" t="s">
        <v>42</v>
      </c>
      <c r="G11592" s="3">
        <v>2018</v>
      </c>
      <c r="H11592" s="3"/>
      <c r="I11592" s="2"/>
      <c r="J11592" s="2"/>
      <c r="K11592" s="2"/>
      <c r="L11592" s="4"/>
      <c r="M11592" s="2"/>
      <c r="N11592" s="3" t="s">
        <v>965</v>
      </c>
      <c r="O11592" s="3"/>
      <c r="P11592" s="3">
        <v>47</v>
      </c>
      <c r="Q11592" s="24">
        <v>47</v>
      </c>
      <c r="R11592" s="3">
        <v>3</v>
      </c>
      <c r="S11592" s="2" t="s">
        <v>3</v>
      </c>
      <c r="T11592" s="2" t="s">
        <v>44</v>
      </c>
      <c r="U11592" s="2" t="s">
        <v>126</v>
      </c>
      <c r="V11592" s="3" t="s">
        <v>36</v>
      </c>
      <c r="W11592" s="2"/>
      <c r="X11592" s="2" t="s">
        <v>196</v>
      </c>
      <c r="Y11592" s="2"/>
      <c r="Z11592" s="2"/>
      <c r="AA11592" s="20">
        <v>44.759065</v>
      </c>
      <c r="AB11592" s="20">
        <v>-123.23246399999999</v>
      </c>
      <c r="AC11592" s="2" t="s">
        <v>45</v>
      </c>
      <c r="AD11592" s="2"/>
      <c r="AE11592" s="2" t="s">
        <v>824</v>
      </c>
      <c r="AF11592" s="1" t="str">
        <f>CONCATENATE("ex ", AE11592)</f>
        <v>ex Lupinus oreganus</v>
      </c>
      <c r="AG11592" s="2" t="s">
        <v>197</v>
      </c>
      <c r="AH11592" s="2" t="s">
        <v>1794</v>
      </c>
      <c r="AI11592" s="2"/>
      <c r="AJ11592" s="2"/>
      <c r="AK11592" s="2"/>
      <c r="AL11592" s="2"/>
      <c r="AM11592" s="2"/>
      <c r="AN11592" s="2"/>
      <c r="AO11592" s="2"/>
      <c r="AP11592" s="2"/>
      <c r="AQ11592" s="2"/>
      <c r="AR11592" s="2"/>
      <c r="AS11592" s="2"/>
      <c r="AT11592" s="2" t="s">
        <v>197</v>
      </c>
      <c r="AU11592" s="2"/>
      <c r="AV11592" s="2"/>
      <c r="AW11592" s="2"/>
      <c r="AX11592" s="2"/>
      <c r="AY11592" s="2"/>
      <c r="AZ11592" s="2"/>
      <c r="BA11592" s="2"/>
      <c r="BB11592" s="2"/>
      <c r="BC11592" s="2"/>
      <c r="BD11592" s="2"/>
    </row>
    <row r="11593" spans="1:56" s="104" customFormat="1">
      <c r="A11593" s="3"/>
      <c r="B11593" s="87">
        <v>4675</v>
      </c>
      <c r="C11593" s="2"/>
      <c r="D11593" s="2"/>
      <c r="E11593" s="3">
        <v>21</v>
      </c>
      <c r="F11593" s="3" t="s">
        <v>42</v>
      </c>
      <c r="G11593" s="3">
        <v>2018</v>
      </c>
      <c r="H11593" s="3"/>
      <c r="I11593" s="2"/>
      <c r="J11593" s="2"/>
      <c r="K11593" s="2"/>
      <c r="L11593" s="4"/>
      <c r="M11593" s="2"/>
      <c r="N11593" s="3" t="s">
        <v>965</v>
      </c>
      <c r="O11593" s="3"/>
      <c r="P11593" s="3">
        <v>47</v>
      </c>
      <c r="Q11593" s="24">
        <v>47</v>
      </c>
      <c r="R11593" s="3">
        <v>4</v>
      </c>
      <c r="S11593" s="2" t="s">
        <v>3</v>
      </c>
      <c r="T11593" s="2" t="s">
        <v>44</v>
      </c>
      <c r="U11593" s="2" t="s">
        <v>126</v>
      </c>
      <c r="V11593" s="3" t="s">
        <v>36</v>
      </c>
      <c r="W11593" s="2"/>
      <c r="X11593" s="2" t="s">
        <v>196</v>
      </c>
      <c r="Y11593" s="2"/>
      <c r="Z11593" s="2"/>
      <c r="AA11593" s="20">
        <v>44.759065</v>
      </c>
      <c r="AB11593" s="20">
        <v>-123.23246399999999</v>
      </c>
      <c r="AC11593" s="2" t="s">
        <v>45</v>
      </c>
      <c r="AD11593" s="2"/>
      <c r="AE11593" s="2" t="s">
        <v>824</v>
      </c>
      <c r="AF11593" s="1" t="str">
        <f>CONCATENATE("ex ", AE11593)</f>
        <v>ex Lupinus oreganus</v>
      </c>
      <c r="AG11593" s="2" t="s">
        <v>197</v>
      </c>
      <c r="AH11593" s="2" t="s">
        <v>1794</v>
      </c>
      <c r="AI11593" s="2"/>
      <c r="AJ11593" s="2"/>
      <c r="AK11593" s="2"/>
      <c r="AL11593" s="2"/>
      <c r="AM11593" s="2"/>
      <c r="AN11593" s="2"/>
      <c r="AO11593" s="2"/>
      <c r="AP11593" s="2"/>
      <c r="AQ11593" s="2"/>
      <c r="AR11593" s="2"/>
      <c r="AS11593" s="2"/>
      <c r="AT11593" s="2" t="s">
        <v>197</v>
      </c>
      <c r="AU11593" s="2"/>
      <c r="AV11593" s="2"/>
      <c r="AW11593" s="2"/>
      <c r="AX11593" s="2"/>
      <c r="AY11593" s="2"/>
      <c r="AZ11593" s="2"/>
      <c r="BA11593" s="2"/>
      <c r="BB11593" s="2"/>
      <c r="BC11593" s="2"/>
      <c r="BD11593" s="2"/>
    </row>
    <row r="11594" spans="1:56" s="104" customFormat="1">
      <c r="A11594" s="3"/>
      <c r="B11594" s="87">
        <v>4676</v>
      </c>
      <c r="C11594" s="2"/>
      <c r="D11594" s="2"/>
      <c r="E11594" s="3">
        <v>21</v>
      </c>
      <c r="F11594" s="3" t="s">
        <v>42</v>
      </c>
      <c r="G11594" s="3">
        <v>2018</v>
      </c>
      <c r="H11594" s="3"/>
      <c r="I11594" s="2"/>
      <c r="J11594" s="2"/>
      <c r="K11594" s="2"/>
      <c r="L11594" s="4"/>
      <c r="M11594" s="2"/>
      <c r="N11594" s="3" t="s">
        <v>965</v>
      </c>
      <c r="O11594" s="3"/>
      <c r="P11594" s="3">
        <v>47</v>
      </c>
      <c r="Q11594" s="24">
        <v>47</v>
      </c>
      <c r="R11594" s="3">
        <v>5</v>
      </c>
      <c r="S11594" s="2" t="s">
        <v>3</v>
      </c>
      <c r="T11594" s="2" t="s">
        <v>44</v>
      </c>
      <c r="U11594" s="2" t="s">
        <v>126</v>
      </c>
      <c r="V11594" s="3" t="s">
        <v>36</v>
      </c>
      <c r="W11594" s="2"/>
      <c r="X11594" s="2" t="s">
        <v>196</v>
      </c>
      <c r="Y11594" s="2"/>
      <c r="Z11594" s="2"/>
      <c r="AA11594" s="20">
        <v>44.759065</v>
      </c>
      <c r="AB11594" s="20">
        <v>-123.23246399999999</v>
      </c>
      <c r="AC11594" s="2" t="s">
        <v>45</v>
      </c>
      <c r="AD11594" s="2"/>
      <c r="AE11594" s="2" t="s">
        <v>824</v>
      </c>
      <c r="AF11594" s="1" t="str">
        <f>CONCATENATE("ex ", AE11594)</f>
        <v>ex Lupinus oreganus</v>
      </c>
      <c r="AG11594" s="2" t="s">
        <v>197</v>
      </c>
      <c r="AH11594" s="2" t="s">
        <v>1794</v>
      </c>
      <c r="AI11594" s="2"/>
      <c r="AJ11594" s="2"/>
      <c r="AK11594" s="2"/>
      <c r="AL11594" s="2"/>
      <c r="AM11594" s="2"/>
      <c r="AN11594" s="2"/>
      <c r="AO11594" s="2"/>
      <c r="AP11594" s="2"/>
      <c r="AQ11594" s="2"/>
      <c r="AR11594" s="2"/>
      <c r="AS11594" s="2"/>
      <c r="AT11594" s="2" t="s">
        <v>197</v>
      </c>
      <c r="AU11594" s="2"/>
      <c r="AV11594" s="2"/>
      <c r="AW11594" s="2"/>
      <c r="AX11594" s="2"/>
      <c r="AY11594" s="2"/>
      <c r="AZ11594" s="2"/>
      <c r="BA11594" s="2"/>
      <c r="BB11594" s="2"/>
      <c r="BC11594" s="2"/>
      <c r="BD11594" s="2"/>
    </row>
    <row r="11595" spans="1:56" s="104" customFormat="1">
      <c r="A11595" s="3"/>
      <c r="B11595" s="87">
        <v>4677</v>
      </c>
      <c r="C11595" s="2"/>
      <c r="D11595" s="2"/>
      <c r="E11595" s="3">
        <v>21</v>
      </c>
      <c r="F11595" s="3" t="s">
        <v>42</v>
      </c>
      <c r="G11595" s="3">
        <v>2018</v>
      </c>
      <c r="H11595" s="3"/>
      <c r="I11595" s="2"/>
      <c r="J11595" s="2"/>
      <c r="K11595" s="2"/>
      <c r="L11595" s="4"/>
      <c r="M11595" s="2"/>
      <c r="N11595" s="3" t="s">
        <v>965</v>
      </c>
      <c r="O11595" s="3"/>
      <c r="P11595" s="3">
        <v>47</v>
      </c>
      <c r="Q11595" s="24">
        <v>47</v>
      </c>
      <c r="R11595" s="3">
        <v>6</v>
      </c>
      <c r="S11595" s="2" t="s">
        <v>3</v>
      </c>
      <c r="T11595" s="2" t="s">
        <v>44</v>
      </c>
      <c r="U11595" s="2" t="s">
        <v>126</v>
      </c>
      <c r="V11595" s="3" t="s">
        <v>36</v>
      </c>
      <c r="W11595" s="2"/>
      <c r="X11595" s="2" t="s">
        <v>196</v>
      </c>
      <c r="Y11595" s="2"/>
      <c r="Z11595" s="2"/>
      <c r="AA11595" s="20">
        <v>44.759065</v>
      </c>
      <c r="AB11595" s="20">
        <v>-123.23246399999999</v>
      </c>
      <c r="AC11595" s="2" t="s">
        <v>45</v>
      </c>
      <c r="AD11595" s="2"/>
      <c r="AE11595" s="2" t="s">
        <v>824</v>
      </c>
      <c r="AF11595" s="1" t="str">
        <f>CONCATENATE("ex ", AE11595)</f>
        <v>ex Lupinus oreganus</v>
      </c>
      <c r="AG11595" s="2" t="s">
        <v>197</v>
      </c>
      <c r="AH11595" s="2" t="s">
        <v>1794</v>
      </c>
      <c r="AI11595" s="2"/>
      <c r="AJ11595" s="2"/>
      <c r="AK11595" s="2"/>
      <c r="AL11595" s="2"/>
      <c r="AM11595" s="2"/>
      <c r="AN11595" s="2"/>
      <c r="AO11595" s="2"/>
      <c r="AP11595" s="2"/>
      <c r="AQ11595" s="2"/>
      <c r="AR11595" s="2"/>
      <c r="AS11595" s="2"/>
      <c r="AT11595" s="2" t="s">
        <v>197</v>
      </c>
      <c r="AU11595" s="2"/>
      <c r="AV11595" s="2"/>
      <c r="AW11595" s="2"/>
      <c r="AX11595" s="2"/>
      <c r="AY11595" s="2"/>
      <c r="AZ11595" s="2"/>
      <c r="BA11595" s="2"/>
      <c r="BB11595" s="2"/>
      <c r="BC11595" s="2"/>
      <c r="BD11595" s="2"/>
    </row>
    <row r="11596" spans="1:56" s="104" customFormat="1">
      <c r="A11596" s="3"/>
      <c r="B11596" s="87">
        <v>4678</v>
      </c>
      <c r="C11596" s="2"/>
      <c r="D11596" s="2"/>
      <c r="E11596" s="3">
        <v>21</v>
      </c>
      <c r="F11596" s="3" t="s">
        <v>42</v>
      </c>
      <c r="G11596" s="3">
        <v>2018</v>
      </c>
      <c r="H11596" s="3"/>
      <c r="I11596" s="2"/>
      <c r="J11596" s="2"/>
      <c r="K11596" s="2"/>
      <c r="L11596" s="4"/>
      <c r="M11596" s="2"/>
      <c r="N11596" s="3" t="s">
        <v>965</v>
      </c>
      <c r="O11596" s="3"/>
      <c r="P11596" s="3">
        <v>47</v>
      </c>
      <c r="Q11596" s="24">
        <v>47</v>
      </c>
      <c r="R11596" s="3">
        <v>7</v>
      </c>
      <c r="S11596" s="2" t="s">
        <v>3</v>
      </c>
      <c r="T11596" s="2" t="s">
        <v>44</v>
      </c>
      <c r="U11596" s="2" t="s">
        <v>126</v>
      </c>
      <c r="V11596" s="3" t="s">
        <v>36</v>
      </c>
      <c r="W11596" s="2"/>
      <c r="X11596" s="2" t="s">
        <v>196</v>
      </c>
      <c r="Y11596" s="2"/>
      <c r="Z11596" s="2"/>
      <c r="AA11596" s="20">
        <v>44.759065</v>
      </c>
      <c r="AB11596" s="20">
        <v>-123.23246399999999</v>
      </c>
      <c r="AC11596" s="2" t="s">
        <v>45</v>
      </c>
      <c r="AD11596" s="2"/>
      <c r="AE11596" s="2" t="s">
        <v>824</v>
      </c>
      <c r="AF11596" s="1" t="str">
        <f>CONCATENATE("ex ", AE11596)</f>
        <v>ex Lupinus oreganus</v>
      </c>
      <c r="AG11596" s="2" t="s">
        <v>197</v>
      </c>
      <c r="AH11596" s="2" t="s">
        <v>1794</v>
      </c>
      <c r="AI11596" s="2"/>
      <c r="AJ11596" s="2"/>
      <c r="AK11596" s="2"/>
      <c r="AL11596" s="2"/>
      <c r="AM11596" s="2"/>
      <c r="AN11596" s="2"/>
      <c r="AO11596" s="2"/>
      <c r="AP11596" s="2"/>
      <c r="AQ11596" s="2"/>
      <c r="AR11596" s="2"/>
      <c r="AS11596" s="2"/>
      <c r="AT11596" s="2" t="s">
        <v>197</v>
      </c>
      <c r="AU11596" s="2"/>
      <c r="AV11596" s="2"/>
      <c r="AW11596" s="2"/>
      <c r="AX11596" s="2"/>
      <c r="AY11596" s="2"/>
      <c r="AZ11596" s="2"/>
      <c r="BA11596" s="2"/>
      <c r="BB11596" s="2"/>
      <c r="BC11596" s="2"/>
      <c r="BD11596" s="2"/>
    </row>
    <row r="11597" spans="1:56" s="104" customFormat="1">
      <c r="A11597" s="3"/>
      <c r="B11597" s="87">
        <v>4679</v>
      </c>
      <c r="C11597" s="2"/>
      <c r="D11597" s="2"/>
      <c r="E11597" s="3">
        <v>21</v>
      </c>
      <c r="F11597" s="3" t="s">
        <v>42</v>
      </c>
      <c r="G11597" s="3">
        <v>2018</v>
      </c>
      <c r="H11597" s="3"/>
      <c r="I11597" s="2"/>
      <c r="J11597" s="2"/>
      <c r="K11597" s="2"/>
      <c r="L11597" s="4"/>
      <c r="M11597" s="2"/>
      <c r="N11597" s="3" t="s">
        <v>966</v>
      </c>
      <c r="O11597" s="3"/>
      <c r="P11597" s="3">
        <v>48</v>
      </c>
      <c r="Q11597" s="24">
        <v>48</v>
      </c>
      <c r="R11597" s="3">
        <v>1</v>
      </c>
      <c r="S11597" s="2" t="s">
        <v>3</v>
      </c>
      <c r="T11597" s="2" t="s">
        <v>44</v>
      </c>
      <c r="U11597" s="2" t="s">
        <v>126</v>
      </c>
      <c r="V11597" s="3" t="s">
        <v>36</v>
      </c>
      <c r="W11597" s="2"/>
      <c r="X11597" s="2" t="s">
        <v>196</v>
      </c>
      <c r="Y11597" s="2"/>
      <c r="Z11597" s="2"/>
      <c r="AA11597" s="20">
        <v>44.759065</v>
      </c>
      <c r="AB11597" s="20">
        <v>-123.23246399999999</v>
      </c>
      <c r="AC11597" s="2" t="s">
        <v>45</v>
      </c>
      <c r="AD11597" s="2"/>
      <c r="AE11597" s="2" t="s">
        <v>1007</v>
      </c>
      <c r="AF11597" s="1" t="str">
        <f>CONCATENATE("ex ", AE11597)</f>
        <v>ex Sanicula crassicaulis</v>
      </c>
      <c r="AG11597" s="2" t="s">
        <v>197</v>
      </c>
      <c r="AH11597" s="2" t="s">
        <v>1794</v>
      </c>
      <c r="AI11597" s="2"/>
      <c r="AJ11597" s="2"/>
      <c r="AK11597" s="2"/>
      <c r="AL11597" s="2"/>
      <c r="AM11597" s="2"/>
      <c r="AN11597" s="2"/>
      <c r="AO11597" s="2"/>
      <c r="AP11597" s="2"/>
      <c r="AQ11597" s="2"/>
      <c r="AR11597" s="2"/>
      <c r="AS11597" s="2"/>
      <c r="AT11597" s="2" t="s">
        <v>197</v>
      </c>
      <c r="AU11597" s="2"/>
      <c r="AV11597" s="2"/>
      <c r="AW11597" s="2"/>
      <c r="AX11597" s="2"/>
      <c r="AY11597" s="2"/>
      <c r="AZ11597" s="2"/>
      <c r="BA11597" s="2"/>
      <c r="BB11597" s="2"/>
      <c r="BC11597" s="2"/>
      <c r="BD11597" s="2"/>
    </row>
    <row r="11598" spans="1:56" s="104" customFormat="1">
      <c r="A11598" s="3"/>
      <c r="B11598" s="87">
        <v>4680</v>
      </c>
      <c r="C11598" s="2"/>
      <c r="D11598" s="2"/>
      <c r="E11598" s="3">
        <v>21</v>
      </c>
      <c r="F11598" s="3" t="s">
        <v>42</v>
      </c>
      <c r="G11598" s="3">
        <v>2018</v>
      </c>
      <c r="H11598" s="3"/>
      <c r="I11598" s="2"/>
      <c r="J11598" s="2"/>
      <c r="K11598" s="2"/>
      <c r="L11598" s="4"/>
      <c r="M11598" s="2"/>
      <c r="N11598" s="3" t="s">
        <v>966</v>
      </c>
      <c r="O11598" s="3"/>
      <c r="P11598" s="3">
        <v>48</v>
      </c>
      <c r="Q11598" s="24">
        <v>48</v>
      </c>
      <c r="R11598" s="3">
        <v>2</v>
      </c>
      <c r="S11598" s="2" t="s">
        <v>3</v>
      </c>
      <c r="T11598" s="2" t="s">
        <v>44</v>
      </c>
      <c r="U11598" s="2" t="s">
        <v>126</v>
      </c>
      <c r="V11598" s="3" t="s">
        <v>36</v>
      </c>
      <c r="W11598" s="2"/>
      <c r="X11598" s="2" t="s">
        <v>196</v>
      </c>
      <c r="Y11598" s="2"/>
      <c r="Z11598" s="2"/>
      <c r="AA11598" s="20">
        <v>44.759065</v>
      </c>
      <c r="AB11598" s="20">
        <v>-123.23246399999999</v>
      </c>
      <c r="AC11598" s="2" t="s">
        <v>45</v>
      </c>
      <c r="AD11598" s="2"/>
      <c r="AE11598" s="2" t="s">
        <v>1007</v>
      </c>
      <c r="AF11598" s="1" t="str">
        <f>CONCATENATE("ex ", AE11598)</f>
        <v>ex Sanicula crassicaulis</v>
      </c>
      <c r="AG11598" s="2" t="s">
        <v>197</v>
      </c>
      <c r="AH11598" s="2" t="s">
        <v>1794</v>
      </c>
      <c r="AI11598" s="2"/>
      <c r="AJ11598" s="2"/>
      <c r="AK11598" s="2"/>
      <c r="AL11598" s="2"/>
      <c r="AM11598" s="2"/>
      <c r="AN11598" s="2"/>
      <c r="AO11598" s="2"/>
      <c r="AP11598" s="2"/>
      <c r="AQ11598" s="2"/>
      <c r="AR11598" s="2"/>
      <c r="AS11598" s="2"/>
      <c r="AT11598" s="2" t="s">
        <v>197</v>
      </c>
      <c r="AU11598" s="2"/>
      <c r="AV11598" s="2"/>
      <c r="AW11598" s="2"/>
      <c r="AX11598" s="2"/>
      <c r="AY11598" s="2"/>
      <c r="AZ11598" s="2"/>
      <c r="BA11598" s="2"/>
      <c r="BB11598" s="2"/>
      <c r="BC11598" s="2"/>
      <c r="BD11598" s="2"/>
    </row>
    <row r="11599" spans="1:56" s="104" customFormat="1">
      <c r="A11599" s="3"/>
      <c r="B11599" s="87">
        <v>4681</v>
      </c>
      <c r="C11599" s="2"/>
      <c r="D11599" s="2"/>
      <c r="E11599" s="3">
        <v>21</v>
      </c>
      <c r="F11599" s="3" t="s">
        <v>42</v>
      </c>
      <c r="G11599" s="3">
        <v>2018</v>
      </c>
      <c r="H11599" s="3"/>
      <c r="I11599" s="2"/>
      <c r="J11599" s="2"/>
      <c r="K11599" s="2"/>
      <c r="L11599" s="4"/>
      <c r="M11599" s="2"/>
      <c r="N11599" s="3" t="s">
        <v>966</v>
      </c>
      <c r="O11599" s="3"/>
      <c r="P11599" s="3">
        <v>48</v>
      </c>
      <c r="Q11599" s="24">
        <v>48</v>
      </c>
      <c r="R11599" s="3">
        <v>3</v>
      </c>
      <c r="S11599" s="2" t="s">
        <v>3</v>
      </c>
      <c r="T11599" s="2" t="s">
        <v>44</v>
      </c>
      <c r="U11599" s="2" t="s">
        <v>126</v>
      </c>
      <c r="V11599" s="3" t="s">
        <v>36</v>
      </c>
      <c r="W11599" s="2"/>
      <c r="X11599" s="2" t="s">
        <v>196</v>
      </c>
      <c r="Y11599" s="2"/>
      <c r="Z11599" s="2"/>
      <c r="AA11599" s="20">
        <v>44.759065</v>
      </c>
      <c r="AB11599" s="20">
        <v>-123.23246399999999</v>
      </c>
      <c r="AC11599" s="2" t="s">
        <v>45</v>
      </c>
      <c r="AD11599" s="2"/>
      <c r="AE11599" s="2" t="s">
        <v>1007</v>
      </c>
      <c r="AF11599" s="1" t="str">
        <f>CONCATENATE("ex ", AE11599)</f>
        <v>ex Sanicula crassicaulis</v>
      </c>
      <c r="AG11599" s="2" t="s">
        <v>197</v>
      </c>
      <c r="AH11599" s="2" t="s">
        <v>1794</v>
      </c>
      <c r="AI11599" s="2"/>
      <c r="AJ11599" s="2"/>
      <c r="AK11599" s="2"/>
      <c r="AL11599" s="2"/>
      <c r="AM11599" s="2"/>
      <c r="AN11599" s="2"/>
      <c r="AO11599" s="2"/>
      <c r="AP11599" s="2"/>
      <c r="AQ11599" s="2"/>
      <c r="AR11599" s="2"/>
      <c r="AS11599" s="2"/>
      <c r="AT11599" s="2" t="s">
        <v>197</v>
      </c>
      <c r="AU11599" s="2"/>
      <c r="AV11599" s="2"/>
      <c r="AW11599" s="2"/>
      <c r="AX11599" s="2"/>
      <c r="AY11599" s="2"/>
      <c r="AZ11599" s="2"/>
      <c r="BA11599" s="2"/>
      <c r="BB11599" s="2"/>
      <c r="BC11599" s="2"/>
      <c r="BD11599" s="2"/>
    </row>
    <row r="11600" spans="1:56" s="104" customFormat="1">
      <c r="A11600" s="3"/>
      <c r="B11600" s="87">
        <v>4682</v>
      </c>
      <c r="C11600" s="2"/>
      <c r="D11600" s="2"/>
      <c r="E11600" s="3">
        <v>21</v>
      </c>
      <c r="F11600" s="3" t="s">
        <v>42</v>
      </c>
      <c r="G11600" s="3">
        <v>2018</v>
      </c>
      <c r="H11600" s="3"/>
      <c r="I11600" s="2"/>
      <c r="J11600" s="2"/>
      <c r="K11600" s="2"/>
      <c r="L11600" s="4"/>
      <c r="M11600" s="2"/>
      <c r="N11600" s="3" t="s">
        <v>966</v>
      </c>
      <c r="O11600" s="3"/>
      <c r="P11600" s="3">
        <v>48</v>
      </c>
      <c r="Q11600" s="24">
        <v>48</v>
      </c>
      <c r="R11600" s="3">
        <v>4</v>
      </c>
      <c r="S11600" s="2" t="s">
        <v>3</v>
      </c>
      <c r="T11600" s="2" t="s">
        <v>44</v>
      </c>
      <c r="U11600" s="2" t="s">
        <v>126</v>
      </c>
      <c r="V11600" s="3" t="s">
        <v>36</v>
      </c>
      <c r="W11600" s="2"/>
      <c r="X11600" s="2" t="s">
        <v>196</v>
      </c>
      <c r="Y11600" s="2"/>
      <c r="Z11600" s="2"/>
      <c r="AA11600" s="20">
        <v>44.759065</v>
      </c>
      <c r="AB11600" s="20">
        <v>-123.23246399999999</v>
      </c>
      <c r="AC11600" s="2" t="s">
        <v>45</v>
      </c>
      <c r="AD11600" s="2"/>
      <c r="AE11600" s="2" t="s">
        <v>1007</v>
      </c>
      <c r="AF11600" s="1" t="str">
        <f>CONCATENATE("ex ", AE11600)</f>
        <v>ex Sanicula crassicaulis</v>
      </c>
      <c r="AG11600" s="2" t="s">
        <v>197</v>
      </c>
      <c r="AH11600" s="2" t="s">
        <v>1794</v>
      </c>
      <c r="AI11600" s="2"/>
      <c r="AJ11600" s="2"/>
      <c r="AK11600" s="2"/>
      <c r="AL11600" s="2"/>
      <c r="AM11600" s="2"/>
      <c r="AN11600" s="2"/>
      <c r="AO11600" s="2"/>
      <c r="AP11600" s="2"/>
      <c r="AQ11600" s="2"/>
      <c r="AR11600" s="2"/>
      <c r="AS11600" s="2"/>
      <c r="AT11600" s="2" t="s">
        <v>197</v>
      </c>
      <c r="AU11600" s="2"/>
      <c r="AV11600" s="2"/>
      <c r="AW11600" s="2"/>
      <c r="AX11600" s="2"/>
      <c r="AY11600" s="2"/>
      <c r="AZ11600" s="2"/>
      <c r="BA11600" s="2"/>
      <c r="BB11600" s="2"/>
      <c r="BC11600" s="2"/>
      <c r="BD11600" s="2"/>
    </row>
    <row r="11601" spans="1:56" s="104" customFormat="1">
      <c r="A11601" s="3"/>
      <c r="B11601" s="87">
        <v>4683</v>
      </c>
      <c r="C11601" s="2"/>
      <c r="D11601" s="2"/>
      <c r="E11601" s="3">
        <v>21</v>
      </c>
      <c r="F11601" s="3" t="s">
        <v>42</v>
      </c>
      <c r="G11601" s="3">
        <v>2018</v>
      </c>
      <c r="H11601" s="3"/>
      <c r="I11601" s="2"/>
      <c r="J11601" s="2"/>
      <c r="K11601" s="2"/>
      <c r="L11601" s="4"/>
      <c r="M11601" s="2"/>
      <c r="N11601" s="3" t="s">
        <v>966</v>
      </c>
      <c r="O11601" s="3"/>
      <c r="P11601" s="3">
        <v>48</v>
      </c>
      <c r="Q11601" s="24">
        <v>48</v>
      </c>
      <c r="R11601" s="3">
        <v>5</v>
      </c>
      <c r="S11601" s="2" t="s">
        <v>3</v>
      </c>
      <c r="T11601" s="2" t="s">
        <v>44</v>
      </c>
      <c r="U11601" s="2" t="s">
        <v>126</v>
      </c>
      <c r="V11601" s="3" t="s">
        <v>36</v>
      </c>
      <c r="W11601" s="2"/>
      <c r="X11601" s="2" t="s">
        <v>196</v>
      </c>
      <c r="Y11601" s="2"/>
      <c r="Z11601" s="2"/>
      <c r="AA11601" s="20">
        <v>44.759065</v>
      </c>
      <c r="AB11601" s="20">
        <v>-123.23246399999999</v>
      </c>
      <c r="AC11601" s="2" t="s">
        <v>45</v>
      </c>
      <c r="AD11601" s="2"/>
      <c r="AE11601" s="2" t="s">
        <v>1007</v>
      </c>
      <c r="AF11601" s="1" t="str">
        <f>CONCATENATE("ex ", AE11601)</f>
        <v>ex Sanicula crassicaulis</v>
      </c>
      <c r="AG11601" s="2" t="s">
        <v>197</v>
      </c>
      <c r="AH11601" s="2" t="s">
        <v>1794</v>
      </c>
      <c r="AI11601" s="2"/>
      <c r="AJ11601" s="2"/>
      <c r="AK11601" s="2"/>
      <c r="AL11601" s="2"/>
      <c r="AM11601" s="2"/>
      <c r="AN11601" s="2"/>
      <c r="AO11601" s="2"/>
      <c r="AP11601" s="2"/>
      <c r="AQ11601" s="2"/>
      <c r="AR11601" s="2"/>
      <c r="AS11601" s="2"/>
      <c r="AT11601" s="2" t="s">
        <v>197</v>
      </c>
      <c r="AU11601" s="2"/>
      <c r="AV11601" s="2"/>
      <c r="AW11601" s="2"/>
      <c r="AX11601" s="2"/>
      <c r="AY11601" s="2"/>
      <c r="AZ11601" s="2"/>
      <c r="BA11601" s="2"/>
      <c r="BB11601" s="2"/>
      <c r="BC11601" s="2"/>
      <c r="BD11601" s="2"/>
    </row>
    <row r="11602" spans="1:56" s="104" customFormat="1">
      <c r="A11602" s="3"/>
      <c r="B11602" s="87">
        <v>4684</v>
      </c>
      <c r="C11602" s="2"/>
      <c r="D11602" s="2"/>
      <c r="E11602" s="3">
        <v>21</v>
      </c>
      <c r="F11602" s="3" t="s">
        <v>42</v>
      </c>
      <c r="G11602" s="3">
        <v>2018</v>
      </c>
      <c r="H11602" s="3"/>
      <c r="I11602" s="2"/>
      <c r="J11602" s="2"/>
      <c r="K11602" s="2"/>
      <c r="L11602" s="4"/>
      <c r="M11602" s="2"/>
      <c r="N11602" s="3" t="s">
        <v>966</v>
      </c>
      <c r="O11602" s="3"/>
      <c r="P11602" s="3">
        <v>48</v>
      </c>
      <c r="Q11602" s="24">
        <v>48</v>
      </c>
      <c r="R11602" s="3">
        <v>6</v>
      </c>
      <c r="S11602" s="2" t="s">
        <v>3</v>
      </c>
      <c r="T11602" s="2" t="s">
        <v>44</v>
      </c>
      <c r="U11602" s="2" t="s">
        <v>126</v>
      </c>
      <c r="V11602" s="3" t="s">
        <v>36</v>
      </c>
      <c r="W11602" s="2"/>
      <c r="X11602" s="2" t="s">
        <v>196</v>
      </c>
      <c r="Y11602" s="2"/>
      <c r="Z11602" s="2"/>
      <c r="AA11602" s="20">
        <v>44.759065</v>
      </c>
      <c r="AB11602" s="20">
        <v>-123.23246399999999</v>
      </c>
      <c r="AC11602" s="2" t="s">
        <v>45</v>
      </c>
      <c r="AD11602" s="2"/>
      <c r="AE11602" s="2" t="s">
        <v>1007</v>
      </c>
      <c r="AF11602" s="1" t="str">
        <f>CONCATENATE("ex ", AE11602)</f>
        <v>ex Sanicula crassicaulis</v>
      </c>
      <c r="AG11602" s="2" t="s">
        <v>197</v>
      </c>
      <c r="AH11602" s="2" t="s">
        <v>1794</v>
      </c>
      <c r="AI11602" s="2"/>
      <c r="AJ11602" s="2"/>
      <c r="AK11602" s="2"/>
      <c r="AL11602" s="2"/>
      <c r="AM11602" s="2"/>
      <c r="AN11602" s="2"/>
      <c r="AO11602" s="2"/>
      <c r="AP11602" s="2"/>
      <c r="AQ11602" s="2"/>
      <c r="AR11602" s="2"/>
      <c r="AS11602" s="2"/>
      <c r="AT11602" s="2" t="s">
        <v>197</v>
      </c>
      <c r="AU11602" s="2"/>
      <c r="AV11602" s="2"/>
      <c r="AW11602" s="2"/>
      <c r="AX11602" s="2"/>
      <c r="AY11602" s="2"/>
      <c r="AZ11602" s="2"/>
      <c r="BA11602" s="2"/>
      <c r="BB11602" s="2"/>
      <c r="BC11602" s="2"/>
      <c r="BD11602" s="2"/>
    </row>
    <row r="11603" spans="1:56" s="104" customFormat="1">
      <c r="A11603" s="3"/>
      <c r="B11603" s="87">
        <v>4685</v>
      </c>
      <c r="C11603" s="2"/>
      <c r="D11603" s="2"/>
      <c r="E11603" s="3">
        <v>22</v>
      </c>
      <c r="F11603" s="3" t="s">
        <v>42</v>
      </c>
      <c r="G11603" s="3">
        <v>2018</v>
      </c>
      <c r="H11603" s="3"/>
      <c r="I11603" s="2"/>
      <c r="J11603" s="2"/>
      <c r="K11603" s="2"/>
      <c r="L11603" s="4"/>
      <c r="M11603" s="2"/>
      <c r="N11603" s="3" t="s">
        <v>967</v>
      </c>
      <c r="O11603" s="3"/>
      <c r="P11603" s="3">
        <v>49</v>
      </c>
      <c r="Q11603" s="24">
        <v>49</v>
      </c>
      <c r="R11603" s="3">
        <v>1</v>
      </c>
      <c r="S11603" s="2" t="s">
        <v>3</v>
      </c>
      <c r="T11603" s="2" t="s">
        <v>44</v>
      </c>
      <c r="U11603" s="2" t="s">
        <v>36</v>
      </c>
      <c r="V11603" s="3" t="s">
        <v>36</v>
      </c>
      <c r="W11603" s="2"/>
      <c r="X11603" s="2" t="s">
        <v>1008</v>
      </c>
      <c r="Y11603" s="2"/>
      <c r="Z11603" s="2"/>
      <c r="AA11603" s="20">
        <v>44.711711000000001</v>
      </c>
      <c r="AB11603" s="20">
        <v>-123.365616</v>
      </c>
      <c r="AC11603" s="2" t="s">
        <v>45</v>
      </c>
      <c r="AD11603" s="2"/>
      <c r="AE11603" s="2" t="s">
        <v>1009</v>
      </c>
      <c r="AF11603" s="1" t="str">
        <f>CONCATENATE("ex ", AE11603)</f>
        <v>ex Poales</v>
      </c>
      <c r="AG11603" s="2" t="s">
        <v>197</v>
      </c>
      <c r="AH11603" s="2" t="s">
        <v>1794</v>
      </c>
      <c r="AI11603" s="2"/>
      <c r="AJ11603" s="2"/>
      <c r="AK11603" s="2"/>
      <c r="AL11603" s="2"/>
      <c r="AM11603" s="2"/>
      <c r="AN11603" s="2"/>
      <c r="AO11603" s="2"/>
      <c r="AP11603" s="2"/>
      <c r="AQ11603" s="2"/>
      <c r="AR11603" s="2"/>
      <c r="AS11603" s="2"/>
      <c r="AT11603" s="2" t="s">
        <v>197</v>
      </c>
      <c r="AU11603" s="2"/>
      <c r="AV11603" s="2"/>
      <c r="AW11603" s="2"/>
      <c r="AX11603" s="2"/>
      <c r="AY11603" s="2"/>
      <c r="AZ11603" s="2"/>
      <c r="BA11603" s="2"/>
      <c r="BB11603" s="2"/>
      <c r="BC11603" s="2"/>
      <c r="BD11603" s="2"/>
    </row>
    <row r="11604" spans="1:56" s="104" customFormat="1">
      <c r="A11604" s="3"/>
      <c r="B11604" s="87">
        <v>4686</v>
      </c>
      <c r="C11604" s="2"/>
      <c r="D11604" s="2"/>
      <c r="E11604" s="3">
        <v>22</v>
      </c>
      <c r="F11604" s="3" t="s">
        <v>42</v>
      </c>
      <c r="G11604" s="3">
        <v>2018</v>
      </c>
      <c r="H11604" s="3"/>
      <c r="I11604" s="2"/>
      <c r="J11604" s="2"/>
      <c r="K11604" s="2"/>
      <c r="L11604" s="4"/>
      <c r="M11604" s="2"/>
      <c r="N11604" s="3" t="s">
        <v>967</v>
      </c>
      <c r="O11604" s="3"/>
      <c r="P11604" s="3">
        <v>49</v>
      </c>
      <c r="Q11604" s="24">
        <v>49</v>
      </c>
      <c r="R11604" s="3">
        <v>2</v>
      </c>
      <c r="S11604" s="2" t="s">
        <v>3</v>
      </c>
      <c r="T11604" s="2" t="s">
        <v>44</v>
      </c>
      <c r="U11604" s="2" t="s">
        <v>36</v>
      </c>
      <c r="V11604" s="3" t="s">
        <v>36</v>
      </c>
      <c r="W11604" s="2"/>
      <c r="X11604" s="2" t="s">
        <v>1008</v>
      </c>
      <c r="Y11604" s="2"/>
      <c r="Z11604" s="2"/>
      <c r="AA11604" s="20">
        <v>44.711711000000001</v>
      </c>
      <c r="AB11604" s="20">
        <v>-123.365616</v>
      </c>
      <c r="AC11604" s="2" t="s">
        <v>45</v>
      </c>
      <c r="AD11604" s="2"/>
      <c r="AE11604" s="2" t="s">
        <v>1009</v>
      </c>
      <c r="AF11604" s="1" t="str">
        <f>CONCATENATE("ex ", AE11604)</f>
        <v>ex Poales</v>
      </c>
      <c r="AG11604" s="2" t="s">
        <v>197</v>
      </c>
      <c r="AH11604" s="2" t="s">
        <v>1794</v>
      </c>
      <c r="AI11604" s="2"/>
      <c r="AJ11604" s="2"/>
      <c r="AK11604" s="2"/>
      <c r="AL11604" s="2"/>
      <c r="AM11604" s="2"/>
      <c r="AN11604" s="2"/>
      <c r="AO11604" s="2"/>
      <c r="AP11604" s="2"/>
      <c r="AQ11604" s="2"/>
      <c r="AR11604" s="2"/>
      <c r="AS11604" s="2"/>
      <c r="AT11604" s="2" t="s">
        <v>197</v>
      </c>
      <c r="AU11604" s="2"/>
      <c r="AV11604" s="2"/>
      <c r="AW11604" s="2"/>
      <c r="AX11604" s="2"/>
      <c r="AY11604" s="2"/>
      <c r="AZ11604" s="2"/>
      <c r="BA11604" s="2"/>
      <c r="BB11604" s="2"/>
      <c r="BC11604" s="2"/>
      <c r="BD11604" s="2"/>
    </row>
    <row r="11605" spans="1:56" s="104" customFormat="1">
      <c r="A11605" s="3"/>
      <c r="B11605" s="87">
        <v>4687</v>
      </c>
      <c r="C11605" s="2"/>
      <c r="D11605" s="2"/>
      <c r="E11605" s="3">
        <v>22</v>
      </c>
      <c r="F11605" s="3" t="s">
        <v>42</v>
      </c>
      <c r="G11605" s="3">
        <v>2018</v>
      </c>
      <c r="H11605" s="3"/>
      <c r="I11605" s="2"/>
      <c r="J11605" s="2"/>
      <c r="K11605" s="2"/>
      <c r="L11605" s="4"/>
      <c r="M11605" s="2"/>
      <c r="N11605" s="3" t="s">
        <v>967</v>
      </c>
      <c r="O11605" s="3"/>
      <c r="P11605" s="3">
        <v>49</v>
      </c>
      <c r="Q11605" s="24">
        <v>49</v>
      </c>
      <c r="R11605" s="3">
        <v>3</v>
      </c>
      <c r="S11605" s="2" t="s">
        <v>3</v>
      </c>
      <c r="T11605" s="2" t="s">
        <v>44</v>
      </c>
      <c r="U11605" s="2" t="s">
        <v>36</v>
      </c>
      <c r="V11605" s="3" t="s">
        <v>36</v>
      </c>
      <c r="W11605" s="2"/>
      <c r="X11605" s="2" t="s">
        <v>1008</v>
      </c>
      <c r="Y11605" s="2"/>
      <c r="Z11605" s="2"/>
      <c r="AA11605" s="20">
        <v>44.711711000000001</v>
      </c>
      <c r="AB11605" s="20">
        <v>-123.365616</v>
      </c>
      <c r="AC11605" s="2" t="s">
        <v>45</v>
      </c>
      <c r="AD11605" s="2"/>
      <c r="AE11605" s="2" t="s">
        <v>1009</v>
      </c>
      <c r="AF11605" s="1" t="str">
        <f>CONCATENATE("ex ", AE11605)</f>
        <v>ex Poales</v>
      </c>
      <c r="AG11605" s="2" t="s">
        <v>197</v>
      </c>
      <c r="AH11605" s="2" t="s">
        <v>1794</v>
      </c>
      <c r="AI11605" s="2"/>
      <c r="AJ11605" s="2"/>
      <c r="AK11605" s="2"/>
      <c r="AL11605" s="2"/>
      <c r="AM11605" s="2"/>
      <c r="AN11605" s="2"/>
      <c r="AO11605" s="2"/>
      <c r="AP11605" s="2"/>
      <c r="AQ11605" s="2"/>
      <c r="AR11605" s="2"/>
      <c r="AS11605" s="2"/>
      <c r="AT11605" s="2" t="s">
        <v>197</v>
      </c>
      <c r="AU11605" s="2"/>
      <c r="AV11605" s="2"/>
      <c r="AW11605" s="2"/>
      <c r="AX11605" s="2"/>
      <c r="AY11605" s="2"/>
      <c r="AZ11605" s="2"/>
      <c r="BA11605" s="2"/>
      <c r="BB11605" s="2"/>
      <c r="BC11605" s="2"/>
      <c r="BD11605" s="2"/>
    </row>
    <row r="11606" spans="1:56" s="104" customFormat="1">
      <c r="A11606" s="3"/>
      <c r="B11606" s="87">
        <v>4688</v>
      </c>
      <c r="C11606" s="2"/>
      <c r="D11606" s="2"/>
      <c r="E11606" s="3">
        <v>22</v>
      </c>
      <c r="F11606" s="3" t="s">
        <v>42</v>
      </c>
      <c r="G11606" s="3">
        <v>2018</v>
      </c>
      <c r="H11606" s="3"/>
      <c r="I11606" s="2"/>
      <c r="J11606" s="2"/>
      <c r="K11606" s="2"/>
      <c r="L11606" s="4"/>
      <c r="M11606" s="2"/>
      <c r="N11606" s="3" t="s">
        <v>967</v>
      </c>
      <c r="O11606" s="3"/>
      <c r="P11606" s="3">
        <v>49</v>
      </c>
      <c r="Q11606" s="24">
        <v>49</v>
      </c>
      <c r="R11606" s="3">
        <v>4</v>
      </c>
      <c r="S11606" s="2" t="s">
        <v>3</v>
      </c>
      <c r="T11606" s="2" t="s">
        <v>44</v>
      </c>
      <c r="U11606" s="2" t="s">
        <v>36</v>
      </c>
      <c r="V11606" s="3" t="s">
        <v>36</v>
      </c>
      <c r="W11606" s="2"/>
      <c r="X11606" s="2" t="s">
        <v>1008</v>
      </c>
      <c r="Y11606" s="2"/>
      <c r="Z11606" s="2"/>
      <c r="AA11606" s="20">
        <v>44.711711000000001</v>
      </c>
      <c r="AB11606" s="20">
        <v>-123.365616</v>
      </c>
      <c r="AC11606" s="2" t="s">
        <v>45</v>
      </c>
      <c r="AD11606" s="2"/>
      <c r="AE11606" s="2" t="s">
        <v>1009</v>
      </c>
      <c r="AF11606" s="1" t="str">
        <f>CONCATENATE("ex ", AE11606)</f>
        <v>ex Poales</v>
      </c>
      <c r="AG11606" s="2" t="s">
        <v>197</v>
      </c>
      <c r="AH11606" s="2" t="s">
        <v>1794</v>
      </c>
      <c r="AI11606" s="2"/>
      <c r="AJ11606" s="2"/>
      <c r="AK11606" s="2"/>
      <c r="AL11606" s="2"/>
      <c r="AM11606" s="2"/>
      <c r="AN11606" s="2"/>
      <c r="AO11606" s="2"/>
      <c r="AP11606" s="2"/>
      <c r="AQ11606" s="2"/>
      <c r="AR11606" s="2"/>
      <c r="AS11606" s="2"/>
      <c r="AT11606" s="2" t="s">
        <v>197</v>
      </c>
      <c r="AU11606" s="2"/>
      <c r="AV11606" s="2"/>
      <c r="AW11606" s="2"/>
      <c r="AX11606" s="2"/>
      <c r="AY11606" s="2"/>
      <c r="AZ11606" s="2"/>
      <c r="BA11606" s="2"/>
      <c r="BB11606" s="2"/>
      <c r="BC11606" s="2"/>
      <c r="BD11606" s="2"/>
    </row>
    <row r="11607" spans="1:56" s="104" customFormat="1">
      <c r="A11607" s="3"/>
      <c r="B11607" s="87">
        <v>4689</v>
      </c>
      <c r="C11607" s="2"/>
      <c r="D11607" s="2"/>
      <c r="E11607" s="3">
        <v>22</v>
      </c>
      <c r="F11607" s="3" t="s">
        <v>42</v>
      </c>
      <c r="G11607" s="3">
        <v>2018</v>
      </c>
      <c r="H11607" s="3"/>
      <c r="I11607" s="2"/>
      <c r="J11607" s="2"/>
      <c r="K11607" s="2"/>
      <c r="L11607" s="4"/>
      <c r="M11607" s="2"/>
      <c r="N11607" s="3" t="s">
        <v>967</v>
      </c>
      <c r="O11607" s="3"/>
      <c r="P11607" s="3">
        <v>49</v>
      </c>
      <c r="Q11607" s="24">
        <v>49</v>
      </c>
      <c r="R11607" s="3">
        <v>5</v>
      </c>
      <c r="S11607" s="2" t="s">
        <v>3</v>
      </c>
      <c r="T11607" s="2" t="s">
        <v>44</v>
      </c>
      <c r="U11607" s="2" t="s">
        <v>36</v>
      </c>
      <c r="V11607" s="3" t="s">
        <v>36</v>
      </c>
      <c r="W11607" s="2"/>
      <c r="X11607" s="2" t="s">
        <v>1008</v>
      </c>
      <c r="Y11607" s="2"/>
      <c r="Z11607" s="2"/>
      <c r="AA11607" s="20">
        <v>44.711711000000001</v>
      </c>
      <c r="AB11607" s="20">
        <v>-123.365616</v>
      </c>
      <c r="AC11607" s="2" t="s">
        <v>45</v>
      </c>
      <c r="AD11607" s="2"/>
      <c r="AE11607" s="2" t="s">
        <v>1009</v>
      </c>
      <c r="AF11607" s="1" t="str">
        <f>CONCATENATE("ex ", AE11607)</f>
        <v>ex Poales</v>
      </c>
      <c r="AG11607" s="2" t="s">
        <v>197</v>
      </c>
      <c r="AH11607" s="2" t="s">
        <v>1794</v>
      </c>
      <c r="AI11607" s="2"/>
      <c r="AJ11607" s="2"/>
      <c r="AK11607" s="2"/>
      <c r="AL11607" s="2"/>
      <c r="AM11607" s="2"/>
      <c r="AN11607" s="2"/>
      <c r="AO11607" s="2"/>
      <c r="AP11607" s="2"/>
      <c r="AQ11607" s="2"/>
      <c r="AR11607" s="2"/>
      <c r="AS11607" s="2"/>
      <c r="AT11607" s="2" t="s">
        <v>197</v>
      </c>
      <c r="AU11607" s="2"/>
      <c r="AV11607" s="2"/>
      <c r="AW11607" s="2"/>
      <c r="AX11607" s="2"/>
      <c r="AY11607" s="2"/>
      <c r="AZ11607" s="2"/>
      <c r="BA11607" s="2"/>
      <c r="BB11607" s="2"/>
      <c r="BC11607" s="2"/>
      <c r="BD11607" s="2"/>
    </row>
    <row r="11608" spans="1:56" s="104" customFormat="1">
      <c r="A11608" s="3"/>
      <c r="B11608" s="87">
        <v>4690</v>
      </c>
      <c r="C11608" s="2"/>
      <c r="D11608" s="2"/>
      <c r="E11608" s="3">
        <v>22</v>
      </c>
      <c r="F11608" s="3" t="s">
        <v>42</v>
      </c>
      <c r="G11608" s="3">
        <v>2018</v>
      </c>
      <c r="H11608" s="3"/>
      <c r="I11608" s="2"/>
      <c r="J11608" s="2"/>
      <c r="K11608" s="2"/>
      <c r="L11608" s="4"/>
      <c r="M11608" s="2"/>
      <c r="N11608" s="3" t="s">
        <v>967</v>
      </c>
      <c r="O11608" s="3"/>
      <c r="P11608" s="3">
        <v>49</v>
      </c>
      <c r="Q11608" s="24">
        <v>49</v>
      </c>
      <c r="R11608" s="3">
        <v>6</v>
      </c>
      <c r="S11608" s="2" t="s">
        <v>3</v>
      </c>
      <c r="T11608" s="2" t="s">
        <v>44</v>
      </c>
      <c r="U11608" s="2" t="s">
        <v>36</v>
      </c>
      <c r="V11608" s="3" t="s">
        <v>36</v>
      </c>
      <c r="W11608" s="2"/>
      <c r="X11608" s="2" t="s">
        <v>1008</v>
      </c>
      <c r="Y11608" s="2"/>
      <c r="Z11608" s="2"/>
      <c r="AA11608" s="20">
        <v>44.711711000000001</v>
      </c>
      <c r="AB11608" s="20">
        <v>-123.365616</v>
      </c>
      <c r="AC11608" s="2" t="s">
        <v>45</v>
      </c>
      <c r="AD11608" s="2"/>
      <c r="AE11608" s="2" t="s">
        <v>1009</v>
      </c>
      <c r="AF11608" s="1" t="str">
        <f>CONCATENATE("ex ", AE11608)</f>
        <v>ex Poales</v>
      </c>
      <c r="AG11608" s="2" t="s">
        <v>197</v>
      </c>
      <c r="AH11608" s="2" t="s">
        <v>1794</v>
      </c>
      <c r="AI11608" s="2"/>
      <c r="AJ11608" s="2"/>
      <c r="AK11608" s="2"/>
      <c r="AL11608" s="2"/>
      <c r="AM11608" s="2"/>
      <c r="AN11608" s="2"/>
      <c r="AO11608" s="2"/>
      <c r="AP11608" s="2"/>
      <c r="AQ11608" s="2"/>
      <c r="AR11608" s="2"/>
      <c r="AS11608" s="2"/>
      <c r="AT11608" s="2" t="s">
        <v>197</v>
      </c>
      <c r="AU11608" s="2"/>
      <c r="AV11608" s="2"/>
      <c r="AW11608" s="2"/>
      <c r="AX11608" s="2"/>
      <c r="AY11608" s="2"/>
      <c r="AZ11608" s="2"/>
      <c r="BA11608" s="2"/>
      <c r="BB11608" s="2"/>
      <c r="BC11608" s="2"/>
      <c r="BD11608" s="2"/>
    </row>
    <row r="11609" spans="1:56" s="104" customFormat="1">
      <c r="A11609" s="3"/>
      <c r="B11609" s="87">
        <v>4691</v>
      </c>
      <c r="C11609" s="2"/>
      <c r="D11609" s="2"/>
      <c r="E11609" s="3">
        <v>22</v>
      </c>
      <c r="F11609" s="3" t="s">
        <v>42</v>
      </c>
      <c r="G11609" s="3">
        <v>2018</v>
      </c>
      <c r="H11609" s="3"/>
      <c r="I11609" s="2"/>
      <c r="J11609" s="2"/>
      <c r="K11609" s="2"/>
      <c r="L11609" s="4"/>
      <c r="M11609" s="2"/>
      <c r="N11609" s="3" t="s">
        <v>968</v>
      </c>
      <c r="O11609" s="3"/>
      <c r="P11609" s="3">
        <v>50</v>
      </c>
      <c r="Q11609" s="24">
        <v>50</v>
      </c>
      <c r="R11609" s="3">
        <v>1</v>
      </c>
      <c r="S11609" s="2" t="s">
        <v>3</v>
      </c>
      <c r="T11609" s="2" t="s">
        <v>44</v>
      </c>
      <c r="U11609" s="2" t="s">
        <v>36</v>
      </c>
      <c r="V11609" s="3" t="s">
        <v>36</v>
      </c>
      <c r="W11609" s="2"/>
      <c r="X11609" s="2" t="s">
        <v>1008</v>
      </c>
      <c r="Y11609" s="2"/>
      <c r="Z11609" s="2"/>
      <c r="AA11609" s="20">
        <v>44.711711000000001</v>
      </c>
      <c r="AB11609" s="20">
        <v>-123.365616</v>
      </c>
      <c r="AC11609" s="2" t="s">
        <v>45</v>
      </c>
      <c r="AD11609" s="2"/>
      <c r="AE11609" s="2" t="s">
        <v>1010</v>
      </c>
      <c r="AF11609" s="1" t="str">
        <f>CONCATENATE("ex ", AE11609)</f>
        <v>ex Vicia sativa</v>
      </c>
      <c r="AG11609" s="2" t="s">
        <v>197</v>
      </c>
      <c r="AH11609" s="2" t="s">
        <v>1794</v>
      </c>
      <c r="AI11609" s="2"/>
      <c r="AJ11609" s="2"/>
      <c r="AK11609" s="2"/>
      <c r="AL11609" s="2"/>
      <c r="AM11609" s="2"/>
      <c r="AN11609" s="2"/>
      <c r="AO11609" s="2"/>
      <c r="AP11609" s="2"/>
      <c r="AQ11609" s="2"/>
      <c r="AR11609" s="2"/>
      <c r="AS11609" s="2"/>
      <c r="AT11609" s="2" t="s">
        <v>197</v>
      </c>
      <c r="AU11609" s="2"/>
      <c r="AV11609" s="2"/>
      <c r="AW11609" s="2"/>
      <c r="AX11609" s="2"/>
      <c r="AY11609" s="2"/>
      <c r="AZ11609" s="2"/>
      <c r="BA11609" s="2"/>
      <c r="BB11609" s="2"/>
      <c r="BC11609" s="2"/>
      <c r="BD11609" s="2"/>
    </row>
    <row r="11610" spans="1:56" s="104" customFormat="1">
      <c r="A11610" s="3"/>
      <c r="B11610" s="87">
        <v>4692</v>
      </c>
      <c r="C11610" s="2"/>
      <c r="D11610" s="2"/>
      <c r="E11610" s="3">
        <v>22</v>
      </c>
      <c r="F11610" s="3" t="s">
        <v>42</v>
      </c>
      <c r="G11610" s="3">
        <v>2018</v>
      </c>
      <c r="H11610" s="3"/>
      <c r="I11610" s="2"/>
      <c r="J11610" s="2"/>
      <c r="K11610" s="2"/>
      <c r="L11610" s="4"/>
      <c r="M11610" s="2"/>
      <c r="N11610" s="3" t="s">
        <v>968</v>
      </c>
      <c r="O11610" s="3"/>
      <c r="P11610" s="3">
        <v>50</v>
      </c>
      <c r="Q11610" s="24">
        <v>50</v>
      </c>
      <c r="R11610" s="3">
        <v>2</v>
      </c>
      <c r="S11610" s="2" t="s">
        <v>3</v>
      </c>
      <c r="T11610" s="2" t="s">
        <v>44</v>
      </c>
      <c r="U11610" s="2" t="s">
        <v>36</v>
      </c>
      <c r="V11610" s="3" t="s">
        <v>36</v>
      </c>
      <c r="W11610" s="2"/>
      <c r="X11610" s="2" t="s">
        <v>1008</v>
      </c>
      <c r="Y11610" s="2"/>
      <c r="Z11610" s="2"/>
      <c r="AA11610" s="20">
        <v>44.711711000000001</v>
      </c>
      <c r="AB11610" s="20">
        <v>-123.365616</v>
      </c>
      <c r="AC11610" s="2" t="s">
        <v>45</v>
      </c>
      <c r="AD11610" s="2"/>
      <c r="AE11610" s="2" t="s">
        <v>1010</v>
      </c>
      <c r="AF11610" s="1" t="str">
        <f>CONCATENATE("ex ", AE11610)</f>
        <v>ex Vicia sativa</v>
      </c>
      <c r="AG11610" s="2" t="s">
        <v>197</v>
      </c>
      <c r="AH11610" s="2" t="s">
        <v>1794</v>
      </c>
      <c r="AI11610" s="2"/>
      <c r="AJ11610" s="2"/>
      <c r="AK11610" s="2"/>
      <c r="AL11610" s="2"/>
      <c r="AM11610" s="2"/>
      <c r="AN11610" s="2"/>
      <c r="AO11610" s="2"/>
      <c r="AP11610" s="2"/>
      <c r="AQ11610" s="2"/>
      <c r="AR11610" s="2"/>
      <c r="AS11610" s="2"/>
      <c r="AT11610" s="2" t="s">
        <v>197</v>
      </c>
      <c r="AU11610" s="2"/>
      <c r="AV11610" s="2"/>
      <c r="AW11610" s="2"/>
      <c r="AX11610" s="2"/>
      <c r="AY11610" s="2"/>
      <c r="AZ11610" s="2"/>
      <c r="BA11610" s="2"/>
      <c r="BB11610" s="2"/>
      <c r="BC11610" s="2"/>
      <c r="BD11610" s="2"/>
    </row>
    <row r="11611" spans="1:56" s="104" customFormat="1">
      <c r="A11611" s="3"/>
      <c r="B11611" s="87">
        <v>4693</v>
      </c>
      <c r="C11611" s="2"/>
      <c r="D11611" s="2"/>
      <c r="E11611" s="3">
        <v>22</v>
      </c>
      <c r="F11611" s="3" t="s">
        <v>42</v>
      </c>
      <c r="G11611" s="3">
        <v>2018</v>
      </c>
      <c r="H11611" s="3"/>
      <c r="I11611" s="2"/>
      <c r="J11611" s="2"/>
      <c r="K11611" s="2"/>
      <c r="L11611" s="4"/>
      <c r="M11611" s="2"/>
      <c r="N11611" s="3" t="s">
        <v>968</v>
      </c>
      <c r="O11611" s="3"/>
      <c r="P11611" s="3">
        <v>50</v>
      </c>
      <c r="Q11611" s="24">
        <v>50</v>
      </c>
      <c r="R11611" s="3">
        <v>3</v>
      </c>
      <c r="S11611" s="2" t="s">
        <v>3</v>
      </c>
      <c r="T11611" s="2" t="s">
        <v>44</v>
      </c>
      <c r="U11611" s="2" t="s">
        <v>36</v>
      </c>
      <c r="V11611" s="3" t="s">
        <v>36</v>
      </c>
      <c r="W11611" s="2"/>
      <c r="X11611" s="2" t="s">
        <v>1008</v>
      </c>
      <c r="Y11611" s="2"/>
      <c r="Z11611" s="2"/>
      <c r="AA11611" s="20">
        <v>44.711711000000001</v>
      </c>
      <c r="AB11611" s="20">
        <v>-123.365616</v>
      </c>
      <c r="AC11611" s="2" t="s">
        <v>45</v>
      </c>
      <c r="AD11611" s="2"/>
      <c r="AE11611" s="2" t="s">
        <v>1010</v>
      </c>
      <c r="AF11611" s="1" t="str">
        <f>CONCATENATE("ex ", AE11611)</f>
        <v>ex Vicia sativa</v>
      </c>
      <c r="AG11611" s="2" t="s">
        <v>197</v>
      </c>
      <c r="AH11611" s="2" t="s">
        <v>1794</v>
      </c>
      <c r="AI11611" s="2"/>
      <c r="AJ11611" s="2"/>
      <c r="AK11611" s="2"/>
      <c r="AL11611" s="2"/>
      <c r="AM11611" s="2"/>
      <c r="AN11611" s="2"/>
      <c r="AO11611" s="2"/>
      <c r="AP11611" s="2"/>
      <c r="AQ11611" s="2"/>
      <c r="AR11611" s="2"/>
      <c r="AS11611" s="2"/>
      <c r="AT11611" s="2" t="s">
        <v>197</v>
      </c>
      <c r="AU11611" s="2"/>
      <c r="AV11611" s="2"/>
      <c r="AW11611" s="2"/>
      <c r="AX11611" s="2"/>
      <c r="AY11611" s="2"/>
      <c r="AZ11611" s="2"/>
      <c r="BA11611" s="2"/>
      <c r="BB11611" s="2"/>
      <c r="BC11611" s="2"/>
      <c r="BD11611" s="2"/>
    </row>
    <row r="11612" spans="1:56" s="104" customFormat="1">
      <c r="A11612" s="3"/>
      <c r="B11612" s="87">
        <v>4694</v>
      </c>
      <c r="C11612" s="2"/>
      <c r="D11612" s="2"/>
      <c r="E11612" s="3">
        <v>22</v>
      </c>
      <c r="F11612" s="3" t="s">
        <v>42</v>
      </c>
      <c r="G11612" s="3">
        <v>2018</v>
      </c>
      <c r="H11612" s="3"/>
      <c r="I11612" s="2"/>
      <c r="J11612" s="2"/>
      <c r="K11612" s="2"/>
      <c r="L11612" s="4"/>
      <c r="M11612" s="2"/>
      <c r="N11612" s="3" t="s">
        <v>968</v>
      </c>
      <c r="O11612" s="3"/>
      <c r="P11612" s="3">
        <v>50</v>
      </c>
      <c r="Q11612" s="24">
        <v>50</v>
      </c>
      <c r="R11612" s="3">
        <v>4</v>
      </c>
      <c r="S11612" s="2" t="s">
        <v>3</v>
      </c>
      <c r="T11612" s="2" t="s">
        <v>44</v>
      </c>
      <c r="U11612" s="2" t="s">
        <v>36</v>
      </c>
      <c r="V11612" s="3" t="s">
        <v>36</v>
      </c>
      <c r="W11612" s="2"/>
      <c r="X11612" s="2" t="s">
        <v>1008</v>
      </c>
      <c r="Y11612" s="2"/>
      <c r="Z11612" s="2"/>
      <c r="AA11612" s="20">
        <v>44.711711000000001</v>
      </c>
      <c r="AB11612" s="20">
        <v>-123.365616</v>
      </c>
      <c r="AC11612" s="2" t="s">
        <v>45</v>
      </c>
      <c r="AD11612" s="2"/>
      <c r="AE11612" s="2" t="s">
        <v>1010</v>
      </c>
      <c r="AF11612" s="1" t="str">
        <f>CONCATENATE("ex ", AE11612)</f>
        <v>ex Vicia sativa</v>
      </c>
      <c r="AG11612" s="2" t="s">
        <v>197</v>
      </c>
      <c r="AH11612" s="2" t="s">
        <v>1794</v>
      </c>
      <c r="AI11612" s="2"/>
      <c r="AJ11612" s="2"/>
      <c r="AK11612" s="2"/>
      <c r="AL11612" s="2"/>
      <c r="AM11612" s="2"/>
      <c r="AN11612" s="2"/>
      <c r="AO11612" s="2"/>
      <c r="AP11612" s="2"/>
      <c r="AQ11612" s="2"/>
      <c r="AR11612" s="2"/>
      <c r="AS11612" s="2"/>
      <c r="AT11612" s="2" t="s">
        <v>197</v>
      </c>
      <c r="AU11612" s="2"/>
      <c r="AV11612" s="2"/>
      <c r="AW11612" s="2"/>
      <c r="AX11612" s="2"/>
      <c r="AY11612" s="2"/>
      <c r="AZ11612" s="2"/>
      <c r="BA11612" s="2"/>
      <c r="BB11612" s="2"/>
      <c r="BC11612" s="2"/>
      <c r="BD11612" s="2"/>
    </row>
    <row r="11613" spans="1:56" s="104" customFormat="1">
      <c r="A11613" s="3"/>
      <c r="B11613" s="87">
        <v>4695</v>
      </c>
      <c r="C11613" s="2"/>
      <c r="D11613" s="2"/>
      <c r="E11613" s="3">
        <v>22</v>
      </c>
      <c r="F11613" s="3" t="s">
        <v>42</v>
      </c>
      <c r="G11613" s="3">
        <v>2018</v>
      </c>
      <c r="H11613" s="3"/>
      <c r="I11613" s="2"/>
      <c r="J11613" s="2"/>
      <c r="K11613" s="2"/>
      <c r="L11613" s="4"/>
      <c r="M11613" s="2"/>
      <c r="N11613" s="3" t="s">
        <v>968</v>
      </c>
      <c r="O11613" s="3"/>
      <c r="P11613" s="3">
        <v>50</v>
      </c>
      <c r="Q11613" s="24">
        <v>50</v>
      </c>
      <c r="R11613" s="3">
        <v>5</v>
      </c>
      <c r="S11613" s="2" t="s">
        <v>3</v>
      </c>
      <c r="T11613" s="2" t="s">
        <v>44</v>
      </c>
      <c r="U11613" s="2" t="s">
        <v>36</v>
      </c>
      <c r="V11613" s="3" t="s">
        <v>36</v>
      </c>
      <c r="W11613" s="2"/>
      <c r="X11613" s="2" t="s">
        <v>1008</v>
      </c>
      <c r="Y11613" s="2"/>
      <c r="Z11613" s="2"/>
      <c r="AA11613" s="20">
        <v>44.711711000000001</v>
      </c>
      <c r="AB11613" s="20">
        <v>-123.365616</v>
      </c>
      <c r="AC11613" s="2" t="s">
        <v>45</v>
      </c>
      <c r="AD11613" s="2"/>
      <c r="AE11613" s="2" t="s">
        <v>1010</v>
      </c>
      <c r="AF11613" s="1" t="str">
        <f>CONCATENATE("ex ", AE11613)</f>
        <v>ex Vicia sativa</v>
      </c>
      <c r="AG11613" s="2" t="s">
        <v>197</v>
      </c>
      <c r="AH11613" s="2" t="s">
        <v>1794</v>
      </c>
      <c r="AI11613" s="2"/>
      <c r="AJ11613" s="2"/>
      <c r="AK11613" s="2"/>
      <c r="AL11613" s="2"/>
      <c r="AM11613" s="2"/>
      <c r="AN11613" s="2"/>
      <c r="AO11613" s="2"/>
      <c r="AP11613" s="2"/>
      <c r="AQ11613" s="2"/>
      <c r="AR11613" s="2"/>
      <c r="AS11613" s="2"/>
      <c r="AT11613" s="2" t="s">
        <v>197</v>
      </c>
      <c r="AU11613" s="2"/>
      <c r="AV11613" s="2"/>
      <c r="AW11613" s="2"/>
      <c r="AX11613" s="2"/>
      <c r="AY11613" s="2"/>
      <c r="AZ11613" s="2"/>
      <c r="BA11613" s="2"/>
      <c r="BB11613" s="2"/>
      <c r="BC11613" s="2"/>
      <c r="BD11613" s="2"/>
    </row>
    <row r="11614" spans="1:56" s="104" customFormat="1">
      <c r="A11614" s="3"/>
      <c r="B11614" s="87">
        <v>4696</v>
      </c>
      <c r="C11614" s="2"/>
      <c r="D11614" s="2"/>
      <c r="E11614" s="3">
        <v>22</v>
      </c>
      <c r="F11614" s="3" t="s">
        <v>42</v>
      </c>
      <c r="G11614" s="3">
        <v>2018</v>
      </c>
      <c r="H11614" s="3"/>
      <c r="I11614" s="2"/>
      <c r="J11614" s="2"/>
      <c r="K11614" s="2"/>
      <c r="L11614" s="4"/>
      <c r="M11614" s="2"/>
      <c r="N11614" s="3" t="s">
        <v>968</v>
      </c>
      <c r="O11614" s="3"/>
      <c r="P11614" s="3">
        <v>50</v>
      </c>
      <c r="Q11614" s="24">
        <v>50</v>
      </c>
      <c r="R11614" s="3">
        <v>6</v>
      </c>
      <c r="S11614" s="2" t="s">
        <v>3</v>
      </c>
      <c r="T11614" s="2" t="s">
        <v>44</v>
      </c>
      <c r="U11614" s="2" t="s">
        <v>36</v>
      </c>
      <c r="V11614" s="3" t="s">
        <v>36</v>
      </c>
      <c r="W11614" s="2"/>
      <c r="X11614" s="2" t="s">
        <v>1008</v>
      </c>
      <c r="Y11614" s="2"/>
      <c r="Z11614" s="2"/>
      <c r="AA11614" s="20">
        <v>44.711711000000001</v>
      </c>
      <c r="AB11614" s="20">
        <v>-123.365616</v>
      </c>
      <c r="AC11614" s="2" t="s">
        <v>45</v>
      </c>
      <c r="AD11614" s="2"/>
      <c r="AE11614" s="2" t="s">
        <v>1010</v>
      </c>
      <c r="AF11614" s="1" t="str">
        <f>CONCATENATE("ex ", AE11614)</f>
        <v>ex Vicia sativa</v>
      </c>
      <c r="AG11614" s="2" t="s">
        <v>197</v>
      </c>
      <c r="AH11614" s="2" t="s">
        <v>1794</v>
      </c>
      <c r="AI11614" s="2"/>
      <c r="AJ11614" s="2"/>
      <c r="AK11614" s="2"/>
      <c r="AL11614" s="2"/>
      <c r="AM11614" s="2"/>
      <c r="AN11614" s="2"/>
      <c r="AO11614" s="2"/>
      <c r="AP11614" s="2"/>
      <c r="AQ11614" s="2"/>
      <c r="AR11614" s="2"/>
      <c r="AS11614" s="2"/>
      <c r="AT11614" s="2" t="s">
        <v>197</v>
      </c>
      <c r="AU11614" s="2"/>
      <c r="AV11614" s="2"/>
      <c r="AW11614" s="2"/>
      <c r="AX11614" s="2"/>
      <c r="AY11614" s="2"/>
      <c r="AZ11614" s="2"/>
      <c r="BA11614" s="2"/>
      <c r="BB11614" s="2"/>
      <c r="BC11614" s="2"/>
      <c r="BD11614" s="2"/>
    </row>
    <row r="11615" spans="1:56" s="104" customFormat="1">
      <c r="A11615" s="3"/>
      <c r="B11615" s="87">
        <v>4697</v>
      </c>
      <c r="C11615" s="2"/>
      <c r="D11615" s="2"/>
      <c r="E11615" s="3">
        <v>22</v>
      </c>
      <c r="F11615" s="3" t="s">
        <v>42</v>
      </c>
      <c r="G11615" s="3">
        <v>2018</v>
      </c>
      <c r="H11615" s="3"/>
      <c r="I11615" s="2"/>
      <c r="J11615" s="2"/>
      <c r="K11615" s="2"/>
      <c r="L11615" s="4"/>
      <c r="M11615" s="2"/>
      <c r="N11615" s="3" t="s">
        <v>969</v>
      </c>
      <c r="O11615" s="3"/>
      <c r="P11615" s="3">
        <v>51</v>
      </c>
      <c r="Q11615" s="24">
        <v>51</v>
      </c>
      <c r="R11615" s="3">
        <v>1</v>
      </c>
      <c r="S11615" s="2" t="s">
        <v>3</v>
      </c>
      <c r="T11615" s="2" t="s">
        <v>44</v>
      </c>
      <c r="U11615" s="2" t="s">
        <v>36</v>
      </c>
      <c r="V11615" s="3" t="s">
        <v>36</v>
      </c>
      <c r="W11615" s="2"/>
      <c r="X11615" s="2" t="s">
        <v>1008</v>
      </c>
      <c r="Y11615" s="2"/>
      <c r="Z11615" s="2"/>
      <c r="AA11615" s="20">
        <v>44.711711000000001</v>
      </c>
      <c r="AB11615" s="20">
        <v>-123.365616</v>
      </c>
      <c r="AC11615" s="2" t="s">
        <v>45</v>
      </c>
      <c r="AD11615" s="2"/>
      <c r="AE11615" s="2"/>
      <c r="AF11615" s="1"/>
      <c r="AG11615" s="2" t="s">
        <v>197</v>
      </c>
      <c r="AH11615" s="2" t="s">
        <v>1794</v>
      </c>
      <c r="AI11615" s="2"/>
      <c r="AJ11615" s="2"/>
      <c r="AK11615" s="2"/>
      <c r="AL11615" s="2"/>
      <c r="AM11615" s="2"/>
      <c r="AN11615" s="2"/>
      <c r="AO11615" s="2"/>
      <c r="AP11615" s="2"/>
      <c r="AQ11615" s="2"/>
      <c r="AR11615" s="2"/>
      <c r="AS11615" s="2"/>
      <c r="AT11615" s="2" t="s">
        <v>197</v>
      </c>
      <c r="AU11615" s="2"/>
      <c r="AV11615" s="2"/>
      <c r="AW11615" s="2"/>
      <c r="AX11615" s="2"/>
      <c r="AY11615" s="2"/>
      <c r="AZ11615" s="2"/>
      <c r="BA11615" s="2"/>
      <c r="BB11615" s="2"/>
      <c r="BC11615" s="2"/>
      <c r="BD11615" s="2"/>
    </row>
    <row r="11616" spans="1:56" s="104" customFormat="1">
      <c r="A11616" s="3"/>
      <c r="B11616" s="87">
        <v>4698</v>
      </c>
      <c r="C11616" s="2"/>
      <c r="D11616" s="2"/>
      <c r="E11616" s="3">
        <v>22</v>
      </c>
      <c r="F11616" s="3" t="s">
        <v>42</v>
      </c>
      <c r="G11616" s="3">
        <v>2018</v>
      </c>
      <c r="H11616" s="3"/>
      <c r="I11616" s="2"/>
      <c r="J11616" s="2"/>
      <c r="K11616" s="2"/>
      <c r="L11616" s="4"/>
      <c r="M11616" s="2"/>
      <c r="N11616" s="3" t="s">
        <v>969</v>
      </c>
      <c r="O11616" s="3"/>
      <c r="P11616" s="3">
        <v>51</v>
      </c>
      <c r="Q11616" s="24">
        <v>51</v>
      </c>
      <c r="R11616" s="3">
        <v>2</v>
      </c>
      <c r="S11616" s="2" t="s">
        <v>3</v>
      </c>
      <c r="T11616" s="2" t="s">
        <v>44</v>
      </c>
      <c r="U11616" s="2" t="s">
        <v>36</v>
      </c>
      <c r="V11616" s="3" t="s">
        <v>36</v>
      </c>
      <c r="W11616" s="2"/>
      <c r="X11616" s="2" t="s">
        <v>1008</v>
      </c>
      <c r="Y11616" s="2"/>
      <c r="Z11616" s="2"/>
      <c r="AA11616" s="20">
        <v>44.711711000000001</v>
      </c>
      <c r="AB11616" s="20">
        <v>-123.365616</v>
      </c>
      <c r="AC11616" s="2" t="s">
        <v>45</v>
      </c>
      <c r="AD11616" s="2"/>
      <c r="AE11616" s="2"/>
      <c r="AF11616" s="1"/>
      <c r="AG11616" s="2" t="s">
        <v>197</v>
      </c>
      <c r="AH11616" s="2" t="s">
        <v>1794</v>
      </c>
      <c r="AI11616" s="2"/>
      <c r="AJ11616" s="2"/>
      <c r="AK11616" s="2"/>
      <c r="AL11616" s="2"/>
      <c r="AM11616" s="2"/>
      <c r="AN11616" s="2"/>
      <c r="AO11616" s="2"/>
      <c r="AP11616" s="2"/>
      <c r="AQ11616" s="2"/>
      <c r="AR11616" s="2"/>
      <c r="AS11616" s="2"/>
      <c r="AT11616" s="2" t="s">
        <v>197</v>
      </c>
      <c r="AU11616" s="2"/>
      <c r="AV11616" s="2"/>
      <c r="AW11616" s="2"/>
      <c r="AX11616" s="2"/>
      <c r="AY11616" s="2"/>
      <c r="AZ11616" s="2"/>
      <c r="BA11616" s="2"/>
      <c r="BB11616" s="2"/>
      <c r="BC11616" s="2"/>
      <c r="BD11616" s="2"/>
    </row>
    <row r="11617" spans="1:56" s="104" customFormat="1">
      <c r="A11617" s="3"/>
      <c r="B11617" s="87">
        <v>4699</v>
      </c>
      <c r="C11617" s="2"/>
      <c r="D11617" s="2"/>
      <c r="E11617" s="3">
        <v>22</v>
      </c>
      <c r="F11617" s="3" t="s">
        <v>42</v>
      </c>
      <c r="G11617" s="3">
        <v>2018</v>
      </c>
      <c r="H11617" s="3"/>
      <c r="I11617" s="2"/>
      <c r="J11617" s="2"/>
      <c r="K11617" s="2"/>
      <c r="L11617" s="4"/>
      <c r="M11617" s="2"/>
      <c r="N11617" s="3" t="s">
        <v>969</v>
      </c>
      <c r="O11617" s="3"/>
      <c r="P11617" s="3">
        <v>51</v>
      </c>
      <c r="Q11617" s="24">
        <v>51</v>
      </c>
      <c r="R11617" s="3">
        <v>3</v>
      </c>
      <c r="S11617" s="2" t="s">
        <v>3</v>
      </c>
      <c r="T11617" s="2" t="s">
        <v>44</v>
      </c>
      <c r="U11617" s="2" t="s">
        <v>36</v>
      </c>
      <c r="V11617" s="3" t="s">
        <v>36</v>
      </c>
      <c r="W11617" s="2"/>
      <c r="X11617" s="2" t="s">
        <v>1008</v>
      </c>
      <c r="Y11617" s="2"/>
      <c r="Z11617" s="2"/>
      <c r="AA11617" s="20">
        <v>44.711711000000001</v>
      </c>
      <c r="AB11617" s="20">
        <v>-123.365616</v>
      </c>
      <c r="AC11617" s="2" t="s">
        <v>45</v>
      </c>
      <c r="AD11617" s="2"/>
      <c r="AE11617" s="2"/>
      <c r="AF11617" s="1"/>
      <c r="AG11617" s="2" t="s">
        <v>197</v>
      </c>
      <c r="AH11617" s="2" t="s">
        <v>1794</v>
      </c>
      <c r="AI11617" s="2"/>
      <c r="AJ11617" s="2"/>
      <c r="AK11617" s="2"/>
      <c r="AL11617" s="2"/>
      <c r="AM11617" s="2"/>
      <c r="AN11617" s="2"/>
      <c r="AO11617" s="2"/>
      <c r="AP11617" s="2"/>
      <c r="AQ11617" s="2"/>
      <c r="AR11617" s="2"/>
      <c r="AS11617" s="2"/>
      <c r="AT11617" s="2" t="s">
        <v>197</v>
      </c>
      <c r="AU11617" s="2"/>
      <c r="AV11617" s="2"/>
      <c r="AW11617" s="2"/>
      <c r="AX11617" s="2"/>
      <c r="AY11617" s="2"/>
      <c r="AZ11617" s="2"/>
      <c r="BA11617" s="2"/>
      <c r="BB11617" s="2"/>
      <c r="BC11617" s="2"/>
      <c r="BD11617" s="2"/>
    </row>
    <row r="11618" spans="1:56" s="104" customFormat="1">
      <c r="A11618" s="3"/>
      <c r="B11618" s="87">
        <v>4700</v>
      </c>
      <c r="C11618" s="2"/>
      <c r="D11618" s="2"/>
      <c r="E11618" s="3">
        <v>22</v>
      </c>
      <c r="F11618" s="3" t="s">
        <v>42</v>
      </c>
      <c r="G11618" s="3">
        <v>2018</v>
      </c>
      <c r="H11618" s="3"/>
      <c r="I11618" s="2"/>
      <c r="J11618" s="2"/>
      <c r="K11618" s="2"/>
      <c r="L11618" s="4"/>
      <c r="M11618" s="2"/>
      <c r="N11618" s="3" t="s">
        <v>969</v>
      </c>
      <c r="O11618" s="3"/>
      <c r="P11618" s="3">
        <v>51</v>
      </c>
      <c r="Q11618" s="24">
        <v>51</v>
      </c>
      <c r="R11618" s="3">
        <v>4</v>
      </c>
      <c r="S11618" s="2" t="s">
        <v>3</v>
      </c>
      <c r="T11618" s="2" t="s">
        <v>44</v>
      </c>
      <c r="U11618" s="2" t="s">
        <v>36</v>
      </c>
      <c r="V11618" s="3" t="s">
        <v>36</v>
      </c>
      <c r="W11618" s="2"/>
      <c r="X11618" s="2" t="s">
        <v>1008</v>
      </c>
      <c r="Y11618" s="2"/>
      <c r="Z11618" s="2"/>
      <c r="AA11618" s="20">
        <v>44.711711000000001</v>
      </c>
      <c r="AB11618" s="20">
        <v>-123.365616</v>
      </c>
      <c r="AC11618" s="2" t="s">
        <v>45</v>
      </c>
      <c r="AD11618" s="2"/>
      <c r="AE11618" s="2"/>
      <c r="AF11618" s="1"/>
      <c r="AG11618" s="2" t="s">
        <v>197</v>
      </c>
      <c r="AH11618" s="2" t="s">
        <v>1794</v>
      </c>
      <c r="AI11618" s="2"/>
      <c r="AJ11618" s="2"/>
      <c r="AK11618" s="2"/>
      <c r="AL11618" s="2"/>
      <c r="AM11618" s="2"/>
      <c r="AN11618" s="2"/>
      <c r="AO11618" s="2"/>
      <c r="AP11618" s="2"/>
      <c r="AQ11618" s="2"/>
      <c r="AR11618" s="2"/>
      <c r="AS11618" s="2"/>
      <c r="AT11618" s="2" t="s">
        <v>197</v>
      </c>
      <c r="AU11618" s="2"/>
      <c r="AV11618" s="2"/>
      <c r="AW11618" s="2"/>
      <c r="AX11618" s="2"/>
      <c r="AY11618" s="2"/>
      <c r="AZ11618" s="2"/>
      <c r="BA11618" s="2"/>
      <c r="BB11618" s="2"/>
      <c r="BC11618" s="2"/>
      <c r="BD11618" s="2"/>
    </row>
    <row r="11619" spans="1:56" s="104" customFormat="1">
      <c r="A11619" s="3"/>
      <c r="B11619" s="87">
        <v>4701</v>
      </c>
      <c r="C11619" s="2"/>
      <c r="D11619" s="2"/>
      <c r="E11619" s="3">
        <v>22</v>
      </c>
      <c r="F11619" s="3" t="s">
        <v>42</v>
      </c>
      <c r="G11619" s="3">
        <v>2018</v>
      </c>
      <c r="H11619" s="3"/>
      <c r="I11619" s="2"/>
      <c r="J11619" s="2"/>
      <c r="K11619" s="2"/>
      <c r="L11619" s="4"/>
      <c r="M11619" s="2"/>
      <c r="N11619" s="3" t="s">
        <v>969</v>
      </c>
      <c r="O11619" s="3"/>
      <c r="P11619" s="3">
        <v>51</v>
      </c>
      <c r="Q11619" s="24">
        <v>51</v>
      </c>
      <c r="R11619" s="3">
        <v>5</v>
      </c>
      <c r="S11619" s="2" t="s">
        <v>3</v>
      </c>
      <c r="T11619" s="2" t="s">
        <v>44</v>
      </c>
      <c r="U11619" s="2" t="s">
        <v>36</v>
      </c>
      <c r="V11619" s="3" t="s">
        <v>36</v>
      </c>
      <c r="W11619" s="2"/>
      <c r="X11619" s="2" t="s">
        <v>1008</v>
      </c>
      <c r="Y11619" s="2"/>
      <c r="Z11619" s="2"/>
      <c r="AA11619" s="20">
        <v>44.711711000000001</v>
      </c>
      <c r="AB11619" s="20">
        <v>-123.365616</v>
      </c>
      <c r="AC11619" s="2" t="s">
        <v>45</v>
      </c>
      <c r="AD11619" s="2"/>
      <c r="AE11619" s="2"/>
      <c r="AF11619" s="1"/>
      <c r="AG11619" s="2" t="s">
        <v>197</v>
      </c>
      <c r="AH11619" s="2" t="s">
        <v>1794</v>
      </c>
      <c r="AI11619" s="2"/>
      <c r="AJ11619" s="2"/>
      <c r="AK11619" s="2"/>
      <c r="AL11619" s="2"/>
      <c r="AM11619" s="2"/>
      <c r="AN11619" s="2"/>
      <c r="AO11619" s="2"/>
      <c r="AP11619" s="2"/>
      <c r="AQ11619" s="2"/>
      <c r="AR11619" s="2"/>
      <c r="AS11619" s="2"/>
      <c r="AT11619" s="2" t="s">
        <v>197</v>
      </c>
      <c r="AU11619" s="2"/>
      <c r="AV11619" s="2"/>
      <c r="AW11619" s="2"/>
      <c r="AX11619" s="2"/>
      <c r="AY11619" s="2"/>
      <c r="AZ11619" s="2"/>
      <c r="BA11619" s="2"/>
      <c r="BB11619" s="2"/>
      <c r="BC11619" s="2"/>
      <c r="BD11619" s="2"/>
    </row>
    <row r="11620" spans="1:56" s="104" customFormat="1">
      <c r="A11620" s="3"/>
      <c r="B11620" s="87">
        <v>4702</v>
      </c>
      <c r="C11620" s="2"/>
      <c r="D11620" s="2"/>
      <c r="E11620" s="3">
        <v>22</v>
      </c>
      <c r="F11620" s="3" t="s">
        <v>42</v>
      </c>
      <c r="G11620" s="3">
        <v>2018</v>
      </c>
      <c r="H11620" s="3"/>
      <c r="I11620" s="2"/>
      <c r="J11620" s="2"/>
      <c r="K11620" s="2"/>
      <c r="L11620" s="4"/>
      <c r="M11620" s="2"/>
      <c r="N11620" s="3" t="s">
        <v>969</v>
      </c>
      <c r="O11620" s="3"/>
      <c r="P11620" s="3">
        <v>51</v>
      </c>
      <c r="Q11620" s="24">
        <v>51</v>
      </c>
      <c r="R11620" s="3">
        <v>6</v>
      </c>
      <c r="S11620" s="2" t="s">
        <v>3</v>
      </c>
      <c r="T11620" s="2" t="s">
        <v>44</v>
      </c>
      <c r="U11620" s="2" t="s">
        <v>36</v>
      </c>
      <c r="V11620" s="3" t="s">
        <v>36</v>
      </c>
      <c r="W11620" s="2"/>
      <c r="X11620" s="2" t="s">
        <v>1008</v>
      </c>
      <c r="Y11620" s="2"/>
      <c r="Z11620" s="2"/>
      <c r="AA11620" s="20">
        <v>44.711711000000001</v>
      </c>
      <c r="AB11620" s="20">
        <v>-123.365616</v>
      </c>
      <c r="AC11620" s="2" t="s">
        <v>45</v>
      </c>
      <c r="AD11620" s="2"/>
      <c r="AE11620" s="2"/>
      <c r="AF11620" s="1"/>
      <c r="AG11620" s="2" t="s">
        <v>197</v>
      </c>
      <c r="AH11620" s="2" t="s">
        <v>1794</v>
      </c>
      <c r="AI11620" s="2"/>
      <c r="AJ11620" s="2"/>
      <c r="AK11620" s="2"/>
      <c r="AL11620" s="2"/>
      <c r="AM11620" s="2"/>
      <c r="AN11620" s="2"/>
      <c r="AO11620" s="2"/>
      <c r="AP11620" s="2"/>
      <c r="AQ11620" s="2"/>
      <c r="AR11620" s="2"/>
      <c r="AS11620" s="2"/>
      <c r="AT11620" s="2" t="s">
        <v>197</v>
      </c>
      <c r="AU11620" s="2"/>
      <c r="AV11620" s="2"/>
      <c r="AW11620" s="2"/>
      <c r="AX11620" s="2"/>
      <c r="AY11620" s="2"/>
      <c r="AZ11620" s="2"/>
      <c r="BA11620" s="2"/>
      <c r="BB11620" s="2"/>
      <c r="BC11620" s="2"/>
      <c r="BD11620" s="2"/>
    </row>
    <row r="11621" spans="1:56" s="104" customFormat="1">
      <c r="A11621" s="3"/>
      <c r="B11621" s="87">
        <v>4963</v>
      </c>
      <c r="C11621" s="2"/>
      <c r="D11621" s="2"/>
      <c r="E11621" s="3">
        <v>25</v>
      </c>
      <c r="F11621" s="3" t="s">
        <v>42</v>
      </c>
      <c r="G11621" s="3">
        <v>2018</v>
      </c>
      <c r="H11621" s="3"/>
      <c r="I11621" s="2"/>
      <c r="J11621" s="2"/>
      <c r="K11621" s="2"/>
      <c r="L11621" s="4"/>
      <c r="M11621" s="2"/>
      <c r="N11621" s="3" t="s">
        <v>1096</v>
      </c>
      <c r="O11621" s="3"/>
      <c r="P11621" s="3">
        <v>53</v>
      </c>
      <c r="Q11621" s="24">
        <v>53</v>
      </c>
      <c r="R11621" s="3">
        <v>1</v>
      </c>
      <c r="S11621" s="2" t="s">
        <v>3</v>
      </c>
      <c r="T11621" s="2" t="s">
        <v>44</v>
      </c>
      <c r="U11621" s="2" t="s">
        <v>126</v>
      </c>
      <c r="V11621" s="3" t="s">
        <v>36</v>
      </c>
      <c r="W11621" s="2"/>
      <c r="X11621" s="2" t="s">
        <v>196</v>
      </c>
      <c r="Y11621" s="2"/>
      <c r="Z11621" s="2"/>
      <c r="AA11621" s="20">
        <v>44.759065</v>
      </c>
      <c r="AB11621" s="20">
        <v>-123.23246399999999</v>
      </c>
      <c r="AC11621" s="2" t="s">
        <v>45</v>
      </c>
      <c r="AD11621" s="2"/>
      <c r="AE11621" s="2" t="s">
        <v>244</v>
      </c>
      <c r="AF11621" s="1" t="str">
        <f>CONCATENATE("ex ", AE11621)</f>
        <v>ex Rhododendron</v>
      </c>
      <c r="AG11621" s="2" t="s">
        <v>197</v>
      </c>
      <c r="AH11621" s="2" t="s">
        <v>1794</v>
      </c>
      <c r="AI11621" s="2"/>
      <c r="AJ11621" s="2"/>
      <c r="AK11621" s="2"/>
      <c r="AL11621" s="2"/>
      <c r="AM11621" s="2"/>
      <c r="AN11621" s="2"/>
      <c r="AO11621" s="2"/>
      <c r="AP11621" s="2"/>
      <c r="AQ11621" s="2"/>
      <c r="AR11621" s="2"/>
      <c r="AS11621" s="2"/>
      <c r="AT11621" s="2" t="s">
        <v>197</v>
      </c>
      <c r="AU11621" s="2"/>
      <c r="AV11621" s="2"/>
      <c r="AW11621" s="2"/>
      <c r="AX11621" s="2"/>
      <c r="AY11621" s="2"/>
      <c r="AZ11621" s="2"/>
      <c r="BA11621" s="2"/>
      <c r="BB11621" s="2"/>
      <c r="BC11621" s="2"/>
      <c r="BD11621" s="2"/>
    </row>
    <row r="11622" spans="1:56" s="104" customFormat="1">
      <c r="A11622" s="3"/>
      <c r="B11622" s="87">
        <v>4964</v>
      </c>
      <c r="C11622" s="2"/>
      <c r="D11622" s="2"/>
      <c r="E11622" s="3">
        <v>25</v>
      </c>
      <c r="F11622" s="3" t="s">
        <v>42</v>
      </c>
      <c r="G11622" s="3">
        <v>2018</v>
      </c>
      <c r="H11622" s="3"/>
      <c r="I11622" s="2"/>
      <c r="J11622" s="2"/>
      <c r="K11622" s="2"/>
      <c r="L11622" s="4"/>
      <c r="M11622" s="2"/>
      <c r="N11622" s="3" t="s">
        <v>1096</v>
      </c>
      <c r="O11622" s="3"/>
      <c r="P11622" s="3">
        <v>53</v>
      </c>
      <c r="Q11622" s="24">
        <v>53</v>
      </c>
      <c r="R11622" s="3">
        <v>2</v>
      </c>
      <c r="S11622" s="2" t="s">
        <v>3</v>
      </c>
      <c r="T11622" s="2" t="s">
        <v>44</v>
      </c>
      <c r="U11622" s="2" t="s">
        <v>126</v>
      </c>
      <c r="V11622" s="3" t="s">
        <v>36</v>
      </c>
      <c r="W11622" s="2"/>
      <c r="X11622" s="2" t="s">
        <v>196</v>
      </c>
      <c r="Y11622" s="2"/>
      <c r="Z11622" s="2"/>
      <c r="AA11622" s="20">
        <v>44.759065</v>
      </c>
      <c r="AB11622" s="20">
        <v>-123.23246399999999</v>
      </c>
      <c r="AC11622" s="2" t="s">
        <v>45</v>
      </c>
      <c r="AD11622" s="2"/>
      <c r="AE11622" s="2" t="s">
        <v>244</v>
      </c>
      <c r="AF11622" s="1" t="str">
        <f>CONCATENATE("ex ", AE11622)</f>
        <v>ex Rhododendron</v>
      </c>
      <c r="AG11622" s="2" t="s">
        <v>197</v>
      </c>
      <c r="AH11622" s="2" t="s">
        <v>1794</v>
      </c>
      <c r="AI11622" s="2"/>
      <c r="AJ11622" s="2"/>
      <c r="AK11622" s="2"/>
      <c r="AL11622" s="2"/>
      <c r="AM11622" s="2"/>
      <c r="AN11622" s="2"/>
      <c r="AO11622" s="2"/>
      <c r="AP11622" s="2"/>
      <c r="AQ11622" s="2"/>
      <c r="AR11622" s="2"/>
      <c r="AS11622" s="2"/>
      <c r="AT11622" s="2" t="s">
        <v>197</v>
      </c>
      <c r="AU11622" s="2"/>
      <c r="AV11622" s="2"/>
      <c r="AW11622" s="2"/>
      <c r="AX11622" s="2"/>
      <c r="AY11622" s="2"/>
      <c r="AZ11622" s="2"/>
      <c r="BA11622" s="2"/>
      <c r="BB11622" s="2"/>
      <c r="BC11622" s="2"/>
      <c r="BD11622" s="2"/>
    </row>
    <row r="11623" spans="1:56" s="104" customFormat="1">
      <c r="A11623" s="3"/>
      <c r="B11623" s="87">
        <v>4965</v>
      </c>
      <c r="C11623" s="2"/>
      <c r="D11623" s="2"/>
      <c r="E11623" s="3">
        <v>25</v>
      </c>
      <c r="F11623" s="3" t="s">
        <v>42</v>
      </c>
      <c r="G11623" s="3">
        <v>2018</v>
      </c>
      <c r="H11623" s="3"/>
      <c r="I11623" s="2"/>
      <c r="J11623" s="2"/>
      <c r="K11623" s="2"/>
      <c r="L11623" s="4"/>
      <c r="M11623" s="2"/>
      <c r="N11623" s="3" t="s">
        <v>1096</v>
      </c>
      <c r="O11623" s="3"/>
      <c r="P11623" s="3">
        <v>53</v>
      </c>
      <c r="Q11623" s="24">
        <v>53</v>
      </c>
      <c r="R11623" s="3">
        <v>3</v>
      </c>
      <c r="S11623" s="2" t="s">
        <v>3</v>
      </c>
      <c r="T11623" s="2" t="s">
        <v>44</v>
      </c>
      <c r="U11623" s="2" t="s">
        <v>126</v>
      </c>
      <c r="V11623" s="3" t="s">
        <v>36</v>
      </c>
      <c r="W11623" s="2"/>
      <c r="X11623" s="2" t="s">
        <v>196</v>
      </c>
      <c r="Y11623" s="2"/>
      <c r="Z11623" s="2"/>
      <c r="AA11623" s="20">
        <v>44.759065</v>
      </c>
      <c r="AB11623" s="20">
        <v>-123.23246399999999</v>
      </c>
      <c r="AC11623" s="2" t="s">
        <v>45</v>
      </c>
      <c r="AD11623" s="2"/>
      <c r="AE11623" s="2" t="s">
        <v>244</v>
      </c>
      <c r="AF11623" s="1" t="str">
        <f>CONCATENATE("ex ", AE11623)</f>
        <v>ex Rhododendron</v>
      </c>
      <c r="AG11623" s="2" t="s">
        <v>197</v>
      </c>
      <c r="AH11623" s="2" t="s">
        <v>1794</v>
      </c>
      <c r="AI11623" s="2"/>
      <c r="AJ11623" s="2"/>
      <c r="AK11623" s="2"/>
      <c r="AL11623" s="2"/>
      <c r="AM11623" s="2"/>
      <c r="AN11623" s="2"/>
      <c r="AO11623" s="2"/>
      <c r="AP11623" s="2"/>
      <c r="AQ11623" s="2"/>
      <c r="AR11623" s="2"/>
      <c r="AS11623" s="2"/>
      <c r="AT11623" s="2" t="s">
        <v>197</v>
      </c>
      <c r="AU11623" s="2"/>
      <c r="AV11623" s="2"/>
      <c r="AW11623" s="2"/>
      <c r="AX11623" s="2"/>
      <c r="AY11623" s="2"/>
      <c r="AZ11623" s="2"/>
      <c r="BA11623" s="2"/>
      <c r="BB11623" s="2"/>
      <c r="BC11623" s="2"/>
      <c r="BD11623" s="2"/>
    </row>
    <row r="11624" spans="1:56" s="104" customFormat="1">
      <c r="A11624" s="3"/>
      <c r="B11624" s="87">
        <v>4966</v>
      </c>
      <c r="C11624" s="2"/>
      <c r="D11624" s="2"/>
      <c r="E11624" s="3">
        <v>25</v>
      </c>
      <c r="F11624" s="3" t="s">
        <v>42</v>
      </c>
      <c r="G11624" s="3">
        <v>2018</v>
      </c>
      <c r="H11624" s="3"/>
      <c r="I11624" s="2"/>
      <c r="J11624" s="2"/>
      <c r="K11624" s="2"/>
      <c r="L11624" s="4"/>
      <c r="M11624" s="2"/>
      <c r="N11624" s="3" t="s">
        <v>1096</v>
      </c>
      <c r="O11624" s="3"/>
      <c r="P11624" s="3">
        <v>53</v>
      </c>
      <c r="Q11624" s="24">
        <v>53</v>
      </c>
      <c r="R11624" s="3">
        <v>4</v>
      </c>
      <c r="S11624" s="2" t="s">
        <v>3</v>
      </c>
      <c r="T11624" s="2" t="s">
        <v>44</v>
      </c>
      <c r="U11624" s="2" t="s">
        <v>126</v>
      </c>
      <c r="V11624" s="3" t="s">
        <v>36</v>
      </c>
      <c r="W11624" s="2"/>
      <c r="X11624" s="2" t="s">
        <v>196</v>
      </c>
      <c r="Y11624" s="2"/>
      <c r="Z11624" s="2"/>
      <c r="AA11624" s="20">
        <v>44.759065</v>
      </c>
      <c r="AB11624" s="20">
        <v>-123.23246399999999</v>
      </c>
      <c r="AC11624" s="2" t="s">
        <v>45</v>
      </c>
      <c r="AD11624" s="2"/>
      <c r="AE11624" s="2" t="s">
        <v>244</v>
      </c>
      <c r="AF11624" s="1" t="str">
        <f>CONCATENATE("ex ", AE11624)</f>
        <v>ex Rhododendron</v>
      </c>
      <c r="AG11624" s="2" t="s">
        <v>197</v>
      </c>
      <c r="AH11624" s="2" t="s">
        <v>1794</v>
      </c>
      <c r="AI11624" s="2"/>
      <c r="AJ11624" s="2"/>
      <c r="AK11624" s="2"/>
      <c r="AL11624" s="2"/>
      <c r="AM11624" s="2"/>
      <c r="AN11624" s="2"/>
      <c r="AO11624" s="2"/>
      <c r="AP11624" s="2"/>
      <c r="AQ11624" s="2"/>
      <c r="AR11624" s="2"/>
      <c r="AS11624" s="2"/>
      <c r="AT11624" s="2" t="s">
        <v>197</v>
      </c>
      <c r="AU11624" s="2"/>
      <c r="AV11624" s="2"/>
      <c r="AW11624" s="2"/>
      <c r="AX11624" s="2"/>
      <c r="AY11624" s="2"/>
      <c r="AZ11624" s="2"/>
      <c r="BA11624" s="2"/>
      <c r="BB11624" s="2"/>
      <c r="BC11624" s="2"/>
      <c r="BD11624" s="2"/>
    </row>
    <row r="11625" spans="1:56" s="104" customFormat="1">
      <c r="A11625" s="3"/>
      <c r="B11625" s="87">
        <v>4967</v>
      </c>
      <c r="C11625" s="2"/>
      <c r="D11625" s="2"/>
      <c r="E11625" s="3">
        <v>25</v>
      </c>
      <c r="F11625" s="3" t="s">
        <v>42</v>
      </c>
      <c r="G11625" s="3">
        <v>2018</v>
      </c>
      <c r="H11625" s="3"/>
      <c r="I11625" s="2"/>
      <c r="J11625" s="2"/>
      <c r="K11625" s="2"/>
      <c r="L11625" s="4"/>
      <c r="M11625" s="2"/>
      <c r="N11625" s="3" t="s">
        <v>1096</v>
      </c>
      <c r="O11625" s="3"/>
      <c r="P11625" s="3">
        <v>53</v>
      </c>
      <c r="Q11625" s="24">
        <v>53</v>
      </c>
      <c r="R11625" s="3">
        <v>5</v>
      </c>
      <c r="S11625" s="2" t="s">
        <v>3</v>
      </c>
      <c r="T11625" s="2" t="s">
        <v>44</v>
      </c>
      <c r="U11625" s="2" t="s">
        <v>126</v>
      </c>
      <c r="V11625" s="3" t="s">
        <v>36</v>
      </c>
      <c r="W11625" s="2"/>
      <c r="X11625" s="2" t="s">
        <v>196</v>
      </c>
      <c r="Y11625" s="2"/>
      <c r="Z11625" s="2"/>
      <c r="AA11625" s="20">
        <v>44.759065</v>
      </c>
      <c r="AB11625" s="20">
        <v>-123.23246399999999</v>
      </c>
      <c r="AC11625" s="2" t="s">
        <v>45</v>
      </c>
      <c r="AD11625" s="2"/>
      <c r="AE11625" s="2" t="s">
        <v>244</v>
      </c>
      <c r="AF11625" s="1" t="str">
        <f>CONCATENATE("ex ", AE11625)</f>
        <v>ex Rhododendron</v>
      </c>
      <c r="AG11625" s="2" t="s">
        <v>197</v>
      </c>
      <c r="AH11625" s="2" t="s">
        <v>1794</v>
      </c>
      <c r="AI11625" s="2"/>
      <c r="AJ11625" s="2"/>
      <c r="AK11625" s="2"/>
      <c r="AL11625" s="2"/>
      <c r="AM11625" s="2"/>
      <c r="AN11625" s="2"/>
      <c r="AO11625" s="2"/>
      <c r="AP11625" s="2"/>
      <c r="AQ11625" s="2"/>
      <c r="AR11625" s="2"/>
      <c r="AS11625" s="2"/>
      <c r="AT11625" s="2" t="s">
        <v>197</v>
      </c>
      <c r="AU11625" s="2"/>
      <c r="AV11625" s="2"/>
      <c r="AW11625" s="2"/>
      <c r="AX11625" s="2"/>
      <c r="AY11625" s="2"/>
      <c r="AZ11625" s="2"/>
      <c r="BA11625" s="2"/>
      <c r="BB11625" s="2"/>
      <c r="BC11625" s="2"/>
      <c r="BD11625" s="2"/>
    </row>
    <row r="11626" spans="1:56" s="104" customFormat="1">
      <c r="A11626" s="3"/>
      <c r="B11626" s="87">
        <v>4968</v>
      </c>
      <c r="C11626" s="2"/>
      <c r="D11626" s="2"/>
      <c r="E11626" s="3">
        <v>25</v>
      </c>
      <c r="F11626" s="3" t="s">
        <v>42</v>
      </c>
      <c r="G11626" s="3">
        <v>2018</v>
      </c>
      <c r="H11626" s="3"/>
      <c r="I11626" s="2"/>
      <c r="J11626" s="2"/>
      <c r="K11626" s="2"/>
      <c r="L11626" s="4"/>
      <c r="M11626" s="2"/>
      <c r="N11626" s="3" t="s">
        <v>1096</v>
      </c>
      <c r="O11626" s="3"/>
      <c r="P11626" s="3">
        <v>53</v>
      </c>
      <c r="Q11626" s="24">
        <v>53</v>
      </c>
      <c r="R11626" s="3">
        <v>6</v>
      </c>
      <c r="S11626" s="2" t="s">
        <v>3</v>
      </c>
      <c r="T11626" s="2" t="s">
        <v>44</v>
      </c>
      <c r="U11626" s="2" t="s">
        <v>126</v>
      </c>
      <c r="V11626" s="3" t="s">
        <v>36</v>
      </c>
      <c r="W11626" s="2"/>
      <c r="X11626" s="2" t="s">
        <v>196</v>
      </c>
      <c r="Y11626" s="2"/>
      <c r="Z11626" s="2"/>
      <c r="AA11626" s="20">
        <v>44.759065</v>
      </c>
      <c r="AB11626" s="20">
        <v>-123.23246399999999</v>
      </c>
      <c r="AC11626" s="2" t="s">
        <v>45</v>
      </c>
      <c r="AD11626" s="2"/>
      <c r="AE11626" s="2" t="s">
        <v>244</v>
      </c>
      <c r="AF11626" s="1" t="str">
        <f>CONCATENATE("ex ", AE11626)</f>
        <v>ex Rhododendron</v>
      </c>
      <c r="AG11626" s="2" t="s">
        <v>197</v>
      </c>
      <c r="AH11626" s="2" t="s">
        <v>1794</v>
      </c>
      <c r="AI11626" s="2"/>
      <c r="AJ11626" s="2"/>
      <c r="AK11626" s="2"/>
      <c r="AL11626" s="2"/>
      <c r="AM11626" s="2"/>
      <c r="AN11626" s="2"/>
      <c r="AO11626" s="2"/>
      <c r="AP11626" s="2"/>
      <c r="AQ11626" s="2"/>
      <c r="AR11626" s="2"/>
      <c r="AS11626" s="2"/>
      <c r="AT11626" s="2" t="s">
        <v>197</v>
      </c>
      <c r="AU11626" s="2"/>
      <c r="AV11626" s="2"/>
      <c r="AW11626" s="2"/>
      <c r="AX11626" s="2"/>
      <c r="AY11626" s="2"/>
      <c r="AZ11626" s="2"/>
      <c r="BA11626" s="2"/>
      <c r="BB11626" s="2"/>
      <c r="BC11626" s="2"/>
      <c r="BD11626" s="2"/>
    </row>
    <row r="11627" spans="1:56" s="104" customFormat="1">
      <c r="A11627" s="3"/>
      <c r="B11627" s="87">
        <v>4969</v>
      </c>
      <c r="C11627" s="2"/>
      <c r="D11627" s="2"/>
      <c r="E11627" s="3">
        <v>26</v>
      </c>
      <c r="F11627" s="3" t="s">
        <v>42</v>
      </c>
      <c r="G11627" s="3">
        <v>2018</v>
      </c>
      <c r="H11627" s="3"/>
      <c r="I11627" s="2"/>
      <c r="J11627" s="2"/>
      <c r="K11627" s="2"/>
      <c r="L11627" s="4"/>
      <c r="M11627" s="2"/>
      <c r="N11627" s="3" t="s">
        <v>1097</v>
      </c>
      <c r="O11627" s="3"/>
      <c r="P11627" s="3">
        <v>54</v>
      </c>
      <c r="Q11627" s="24">
        <v>54</v>
      </c>
      <c r="R11627" s="3">
        <v>1</v>
      </c>
      <c r="S11627" s="2" t="s">
        <v>3</v>
      </c>
      <c r="T11627" s="2" t="s">
        <v>44</v>
      </c>
      <c r="U11627" s="2" t="s">
        <v>36</v>
      </c>
      <c r="V11627" s="3" t="s">
        <v>36</v>
      </c>
      <c r="W11627" s="2"/>
      <c r="X11627" s="2" t="s">
        <v>1101</v>
      </c>
      <c r="Y11627" s="2"/>
      <c r="Z11627" s="2"/>
      <c r="AA11627" s="20">
        <v>44.560465000000001</v>
      </c>
      <c r="AB11627" s="20">
        <v>-123.2886</v>
      </c>
      <c r="AC11627" s="2" t="s">
        <v>45</v>
      </c>
      <c r="AD11627" s="2"/>
      <c r="AE11627" s="2" t="s">
        <v>1102</v>
      </c>
      <c r="AF11627" s="1" t="str">
        <f>CONCATENATE("ex ", AE11627)</f>
        <v>ex Brassica oleracea italica</v>
      </c>
      <c r="AG11627" s="2" t="s">
        <v>197</v>
      </c>
      <c r="AH11627" s="2" t="s">
        <v>1794</v>
      </c>
      <c r="AI11627" s="2"/>
      <c r="AJ11627" s="2"/>
      <c r="AK11627" s="2"/>
      <c r="AL11627" s="2"/>
      <c r="AM11627" s="2"/>
      <c r="AN11627" s="2"/>
      <c r="AO11627" s="2"/>
      <c r="AP11627" s="2"/>
      <c r="AQ11627" s="2"/>
      <c r="AR11627" s="2"/>
      <c r="AS11627" s="2"/>
      <c r="AT11627" s="2" t="s">
        <v>197</v>
      </c>
      <c r="AU11627" s="2"/>
      <c r="AV11627" s="2"/>
      <c r="AW11627" s="2"/>
      <c r="AX11627" s="2"/>
      <c r="AY11627" s="2"/>
      <c r="AZ11627" s="2"/>
      <c r="BA11627" s="2"/>
      <c r="BB11627" s="2"/>
      <c r="BC11627" s="2"/>
      <c r="BD11627" s="2"/>
    </row>
    <row r="11628" spans="1:56" s="104" customFormat="1">
      <c r="A11628" s="3"/>
      <c r="B11628" s="87">
        <v>4970</v>
      </c>
      <c r="C11628" s="2"/>
      <c r="D11628" s="2"/>
      <c r="E11628" s="3">
        <v>26</v>
      </c>
      <c r="F11628" s="3" t="s">
        <v>42</v>
      </c>
      <c r="G11628" s="3">
        <v>2018</v>
      </c>
      <c r="H11628" s="3"/>
      <c r="I11628" s="2"/>
      <c r="J11628" s="2"/>
      <c r="K11628" s="2"/>
      <c r="L11628" s="4"/>
      <c r="M11628" s="2"/>
      <c r="N11628" s="3" t="s">
        <v>1097</v>
      </c>
      <c r="O11628" s="3"/>
      <c r="P11628" s="3">
        <v>54</v>
      </c>
      <c r="Q11628" s="24">
        <v>54</v>
      </c>
      <c r="R11628" s="3">
        <v>2</v>
      </c>
      <c r="S11628" s="2" t="s">
        <v>3</v>
      </c>
      <c r="T11628" s="2" t="s">
        <v>44</v>
      </c>
      <c r="U11628" s="2" t="s">
        <v>36</v>
      </c>
      <c r="V11628" s="3" t="s">
        <v>36</v>
      </c>
      <c r="W11628" s="2"/>
      <c r="X11628" s="2" t="s">
        <v>1101</v>
      </c>
      <c r="Y11628" s="2"/>
      <c r="Z11628" s="2"/>
      <c r="AA11628" s="20">
        <v>44.560465000000001</v>
      </c>
      <c r="AB11628" s="20">
        <v>-123.2886</v>
      </c>
      <c r="AC11628" s="2" t="s">
        <v>45</v>
      </c>
      <c r="AD11628" s="2"/>
      <c r="AE11628" s="2" t="s">
        <v>1102</v>
      </c>
      <c r="AF11628" s="1" t="str">
        <f>CONCATENATE("ex ", AE11628)</f>
        <v>ex Brassica oleracea italica</v>
      </c>
      <c r="AG11628" s="2" t="s">
        <v>197</v>
      </c>
      <c r="AH11628" s="2" t="s">
        <v>1794</v>
      </c>
      <c r="AI11628" s="2"/>
      <c r="AJ11628" s="2"/>
      <c r="AK11628" s="2"/>
      <c r="AL11628" s="2"/>
      <c r="AM11628" s="2"/>
      <c r="AN11628" s="2"/>
      <c r="AO11628" s="2"/>
      <c r="AP11628" s="2"/>
      <c r="AQ11628" s="2"/>
      <c r="AR11628" s="2"/>
      <c r="AS11628" s="2"/>
      <c r="AT11628" s="2" t="s">
        <v>197</v>
      </c>
      <c r="AU11628" s="2"/>
      <c r="AV11628" s="2"/>
      <c r="AW11628" s="2"/>
      <c r="AX11628" s="2"/>
      <c r="AY11628" s="2"/>
      <c r="AZ11628" s="2"/>
      <c r="BA11628" s="2"/>
      <c r="BB11628" s="2"/>
      <c r="BC11628" s="2"/>
      <c r="BD11628" s="2"/>
    </row>
    <row r="11629" spans="1:56" s="46" customFormat="1">
      <c r="A11629" s="3"/>
      <c r="B11629" s="87">
        <v>4971</v>
      </c>
      <c r="C11629" s="2"/>
      <c r="D11629" s="2"/>
      <c r="E11629" s="3">
        <v>26</v>
      </c>
      <c r="F11629" s="3" t="s">
        <v>42</v>
      </c>
      <c r="G11629" s="3">
        <v>2018</v>
      </c>
      <c r="H11629" s="3"/>
      <c r="I11629" s="2"/>
      <c r="J11629" s="2"/>
      <c r="K11629" s="2"/>
      <c r="L11629" s="4"/>
      <c r="M11629" s="2"/>
      <c r="N11629" s="3" t="s">
        <v>1097</v>
      </c>
      <c r="O11629" s="3"/>
      <c r="P11629" s="3">
        <v>54</v>
      </c>
      <c r="Q11629" s="24">
        <v>54</v>
      </c>
      <c r="R11629" s="3">
        <v>3</v>
      </c>
      <c r="S11629" s="2" t="s">
        <v>3</v>
      </c>
      <c r="T11629" s="2" t="s">
        <v>44</v>
      </c>
      <c r="U11629" s="2" t="s">
        <v>36</v>
      </c>
      <c r="V11629" s="3" t="s">
        <v>36</v>
      </c>
      <c r="W11629" s="2"/>
      <c r="X11629" s="2" t="s">
        <v>1101</v>
      </c>
      <c r="Y11629" s="2"/>
      <c r="Z11629" s="2"/>
      <c r="AA11629" s="20">
        <v>44.560465000000001</v>
      </c>
      <c r="AB11629" s="20">
        <v>-123.2886</v>
      </c>
      <c r="AC11629" s="2" t="s">
        <v>45</v>
      </c>
      <c r="AD11629" s="2"/>
      <c r="AE11629" s="2" t="s">
        <v>1102</v>
      </c>
      <c r="AF11629" s="1" t="str">
        <f>CONCATENATE("ex ", AE11629)</f>
        <v>ex Brassica oleracea italica</v>
      </c>
      <c r="AG11629" s="2" t="s">
        <v>197</v>
      </c>
      <c r="AH11629" s="2" t="s">
        <v>1794</v>
      </c>
      <c r="AI11629" s="2"/>
      <c r="AJ11629" s="2"/>
      <c r="AK11629" s="2"/>
      <c r="AL11629" s="2"/>
      <c r="AM11629" s="2"/>
      <c r="AN11629" s="2"/>
      <c r="AO11629" s="2"/>
      <c r="AP11629" s="2"/>
      <c r="AQ11629" s="2"/>
      <c r="AR11629" s="2"/>
      <c r="AS11629" s="2"/>
      <c r="AT11629" s="2" t="s">
        <v>197</v>
      </c>
      <c r="AU11629" s="2"/>
      <c r="AV11629" s="2"/>
      <c r="AW11629" s="2"/>
      <c r="AX11629" s="2"/>
      <c r="AY11629" s="2"/>
      <c r="AZ11629" s="2"/>
      <c r="BA11629" s="2"/>
      <c r="BB11629" s="2"/>
      <c r="BC11629" s="2"/>
      <c r="BD11629" s="2"/>
    </row>
    <row r="11630" spans="1:56" s="201" customFormat="1">
      <c r="A11630" s="3"/>
      <c r="B11630" s="87">
        <v>4972</v>
      </c>
      <c r="C11630" s="2"/>
      <c r="D11630" s="2"/>
      <c r="E11630" s="3">
        <v>26</v>
      </c>
      <c r="F11630" s="3" t="s">
        <v>42</v>
      </c>
      <c r="G11630" s="3">
        <v>2018</v>
      </c>
      <c r="H11630" s="3"/>
      <c r="I11630" s="2"/>
      <c r="J11630" s="2"/>
      <c r="K11630" s="2"/>
      <c r="L11630" s="4"/>
      <c r="M11630" s="2"/>
      <c r="N11630" s="3" t="s">
        <v>1097</v>
      </c>
      <c r="O11630" s="3"/>
      <c r="P11630" s="3">
        <v>54</v>
      </c>
      <c r="Q11630" s="24">
        <v>54</v>
      </c>
      <c r="R11630" s="3">
        <v>4</v>
      </c>
      <c r="S11630" s="2" t="s">
        <v>3</v>
      </c>
      <c r="T11630" s="2" t="s">
        <v>44</v>
      </c>
      <c r="U11630" s="2" t="s">
        <v>36</v>
      </c>
      <c r="V11630" s="3" t="s">
        <v>36</v>
      </c>
      <c r="W11630" s="2"/>
      <c r="X11630" s="2" t="s">
        <v>1101</v>
      </c>
      <c r="Y11630" s="2"/>
      <c r="Z11630" s="2"/>
      <c r="AA11630" s="20">
        <v>44.560465000000001</v>
      </c>
      <c r="AB11630" s="20">
        <v>-123.2886</v>
      </c>
      <c r="AC11630" s="2" t="s">
        <v>45</v>
      </c>
      <c r="AD11630" s="2"/>
      <c r="AE11630" s="2" t="s">
        <v>1102</v>
      </c>
      <c r="AF11630" s="1" t="str">
        <f>CONCATENATE("ex ", AE11630)</f>
        <v>ex Brassica oleracea italica</v>
      </c>
      <c r="AG11630" s="2" t="s">
        <v>197</v>
      </c>
      <c r="AH11630" s="2" t="s">
        <v>1794</v>
      </c>
      <c r="AI11630" s="2"/>
      <c r="AJ11630" s="2"/>
      <c r="AK11630" s="2"/>
      <c r="AL11630" s="2"/>
      <c r="AM11630" s="2"/>
      <c r="AN11630" s="2"/>
      <c r="AO11630" s="2"/>
      <c r="AP11630" s="2"/>
      <c r="AQ11630" s="2"/>
      <c r="AR11630" s="2"/>
      <c r="AS11630" s="2"/>
      <c r="AT11630" s="2" t="s">
        <v>197</v>
      </c>
      <c r="AU11630" s="2"/>
      <c r="AV11630" s="2"/>
      <c r="AW11630" s="2"/>
      <c r="AX11630" s="2"/>
      <c r="AY11630" s="2"/>
      <c r="AZ11630" s="2"/>
      <c r="BA11630" s="2"/>
      <c r="BB11630" s="2"/>
      <c r="BC11630" s="2"/>
      <c r="BD11630" s="2"/>
    </row>
    <row r="11631" spans="1:56" s="54" customFormat="1">
      <c r="A11631" s="3"/>
      <c r="B11631" s="87">
        <v>4973</v>
      </c>
      <c r="C11631" s="2"/>
      <c r="D11631" s="2"/>
      <c r="E11631" s="3">
        <v>26</v>
      </c>
      <c r="F11631" s="3" t="s">
        <v>42</v>
      </c>
      <c r="G11631" s="3">
        <v>2018</v>
      </c>
      <c r="H11631" s="3"/>
      <c r="I11631" s="2"/>
      <c r="J11631" s="2"/>
      <c r="K11631" s="2"/>
      <c r="L11631" s="4"/>
      <c r="M11631" s="2"/>
      <c r="N11631" s="3" t="s">
        <v>1097</v>
      </c>
      <c r="O11631" s="3"/>
      <c r="P11631" s="3">
        <v>54</v>
      </c>
      <c r="Q11631" s="24">
        <v>54</v>
      </c>
      <c r="R11631" s="3">
        <v>5</v>
      </c>
      <c r="S11631" s="2" t="s">
        <v>3</v>
      </c>
      <c r="T11631" s="2" t="s">
        <v>44</v>
      </c>
      <c r="U11631" s="2" t="s">
        <v>36</v>
      </c>
      <c r="V11631" s="3" t="s">
        <v>36</v>
      </c>
      <c r="W11631" s="2"/>
      <c r="X11631" s="2" t="s">
        <v>1101</v>
      </c>
      <c r="Y11631" s="2"/>
      <c r="Z11631" s="2"/>
      <c r="AA11631" s="20">
        <v>44.560465000000001</v>
      </c>
      <c r="AB11631" s="20">
        <v>-123.2886</v>
      </c>
      <c r="AC11631" s="2" t="s">
        <v>45</v>
      </c>
      <c r="AD11631" s="2"/>
      <c r="AE11631" s="2" t="s">
        <v>1102</v>
      </c>
      <c r="AF11631" s="1" t="str">
        <f>CONCATENATE("ex ", AE11631)</f>
        <v>ex Brassica oleracea italica</v>
      </c>
      <c r="AG11631" s="2" t="s">
        <v>197</v>
      </c>
      <c r="AH11631" s="2" t="s">
        <v>1794</v>
      </c>
      <c r="AI11631" s="2"/>
      <c r="AJ11631" s="2"/>
      <c r="AK11631" s="2"/>
      <c r="AL11631" s="2"/>
      <c r="AM11631" s="2"/>
      <c r="AN11631" s="2"/>
      <c r="AO11631" s="2"/>
      <c r="AP11631" s="2"/>
      <c r="AQ11631" s="2"/>
      <c r="AR11631" s="2"/>
      <c r="AS11631" s="2"/>
      <c r="AT11631" s="2" t="s">
        <v>197</v>
      </c>
      <c r="AU11631" s="2"/>
      <c r="AV11631" s="2"/>
      <c r="AW11631" s="2"/>
      <c r="AX11631" s="2"/>
      <c r="AY11631" s="2"/>
      <c r="AZ11631" s="2"/>
      <c r="BA11631" s="2"/>
      <c r="BB11631" s="2"/>
      <c r="BC11631" s="2"/>
      <c r="BD11631" s="2"/>
    </row>
    <row r="11632" spans="1:56" s="150" customFormat="1">
      <c r="A11632" s="3"/>
      <c r="B11632" s="87">
        <v>4974</v>
      </c>
      <c r="C11632" s="2"/>
      <c r="D11632" s="2"/>
      <c r="E11632" s="3">
        <v>26</v>
      </c>
      <c r="F11632" s="3" t="s">
        <v>42</v>
      </c>
      <c r="G11632" s="3">
        <v>2018</v>
      </c>
      <c r="H11632" s="3"/>
      <c r="I11632" s="2"/>
      <c r="J11632" s="2"/>
      <c r="K11632" s="2"/>
      <c r="L11632" s="4"/>
      <c r="M11632" s="2"/>
      <c r="N11632" s="3" t="s">
        <v>1097</v>
      </c>
      <c r="O11632" s="3"/>
      <c r="P11632" s="3">
        <v>54</v>
      </c>
      <c r="Q11632" s="24">
        <v>54</v>
      </c>
      <c r="R11632" s="3">
        <v>6</v>
      </c>
      <c r="S11632" s="2" t="s">
        <v>3</v>
      </c>
      <c r="T11632" s="2" t="s">
        <v>44</v>
      </c>
      <c r="U11632" s="2" t="s">
        <v>36</v>
      </c>
      <c r="V11632" s="3" t="s">
        <v>36</v>
      </c>
      <c r="W11632" s="2"/>
      <c r="X11632" s="2" t="s">
        <v>1101</v>
      </c>
      <c r="Y11632" s="2"/>
      <c r="Z11632" s="2"/>
      <c r="AA11632" s="20">
        <v>44.560465000000001</v>
      </c>
      <c r="AB11632" s="20">
        <v>-123.2886</v>
      </c>
      <c r="AC11632" s="2" t="s">
        <v>45</v>
      </c>
      <c r="AD11632" s="2"/>
      <c r="AE11632" s="2" t="s">
        <v>1102</v>
      </c>
      <c r="AF11632" s="1" t="str">
        <f>CONCATENATE("ex ", AE11632)</f>
        <v>ex Brassica oleracea italica</v>
      </c>
      <c r="AG11632" s="2" t="s">
        <v>197</v>
      </c>
      <c r="AH11632" s="2" t="s">
        <v>1794</v>
      </c>
      <c r="AI11632" s="2"/>
      <c r="AJ11632" s="2"/>
      <c r="AK11632" s="2"/>
      <c r="AL11632" s="2"/>
      <c r="AM11632" s="2"/>
      <c r="AN11632" s="2"/>
      <c r="AO11632" s="2"/>
      <c r="AP11632" s="2"/>
      <c r="AQ11632" s="2"/>
      <c r="AR11632" s="2"/>
      <c r="AS11632" s="2"/>
      <c r="AT11632" s="2" t="s">
        <v>197</v>
      </c>
      <c r="AU11632" s="2"/>
      <c r="AV11632" s="2"/>
      <c r="AW11632" s="2"/>
      <c r="AX11632" s="2"/>
      <c r="AY11632" s="2"/>
      <c r="AZ11632" s="2"/>
      <c r="BA11632" s="2"/>
      <c r="BB11632" s="2"/>
      <c r="BC11632" s="2"/>
      <c r="BD11632" s="2"/>
    </row>
    <row r="11633" spans="1:56">
      <c r="B11633" s="87">
        <v>4975</v>
      </c>
      <c r="E11633" s="3">
        <v>26</v>
      </c>
      <c r="F11633" s="3" t="s">
        <v>42</v>
      </c>
      <c r="G11633" s="3">
        <v>2018</v>
      </c>
      <c r="L11633" s="4"/>
      <c r="N11633" s="3" t="s">
        <v>1097</v>
      </c>
      <c r="P11633" s="3">
        <v>54</v>
      </c>
      <c r="Q11633" s="24">
        <v>54</v>
      </c>
      <c r="R11633" s="3">
        <v>7</v>
      </c>
      <c r="S11633" s="2" t="s">
        <v>3</v>
      </c>
      <c r="T11633" s="2" t="s">
        <v>44</v>
      </c>
      <c r="U11633" s="2" t="s">
        <v>36</v>
      </c>
      <c r="V11633" s="3" t="s">
        <v>36</v>
      </c>
      <c r="X11633" s="2" t="s">
        <v>1101</v>
      </c>
      <c r="AA11633" s="20">
        <v>44.560465000000001</v>
      </c>
      <c r="AB11633" s="20">
        <v>-123.2886</v>
      </c>
      <c r="AC11633" s="2" t="s">
        <v>45</v>
      </c>
      <c r="AE11633" s="2" t="s">
        <v>1102</v>
      </c>
      <c r="AF11633" s="1" t="str">
        <f>CONCATENATE("ex ", AE11633)</f>
        <v>ex Brassica oleracea italica</v>
      </c>
      <c r="AG11633" s="2" t="s">
        <v>197</v>
      </c>
      <c r="AH11633" s="2" t="s">
        <v>1794</v>
      </c>
      <c r="AT11633" s="2" t="s">
        <v>197</v>
      </c>
    </row>
    <row r="11634" spans="1:56" s="38" customFormat="1">
      <c r="A11634" s="3"/>
      <c r="B11634" s="87">
        <v>4976</v>
      </c>
      <c r="C11634" s="2"/>
      <c r="D11634" s="2"/>
      <c r="E11634" s="3">
        <v>26</v>
      </c>
      <c r="F11634" s="3" t="s">
        <v>42</v>
      </c>
      <c r="G11634" s="3">
        <v>2018</v>
      </c>
      <c r="H11634" s="3"/>
      <c r="I11634" s="2"/>
      <c r="J11634" s="2"/>
      <c r="K11634" s="2"/>
      <c r="L11634" s="4"/>
      <c r="M11634" s="2"/>
      <c r="N11634" s="3" t="s">
        <v>1098</v>
      </c>
      <c r="O11634" s="3"/>
      <c r="P11634" s="3">
        <v>55</v>
      </c>
      <c r="Q11634" s="24">
        <v>55</v>
      </c>
      <c r="R11634" s="3">
        <v>1</v>
      </c>
      <c r="S11634" s="2" t="s">
        <v>3</v>
      </c>
      <c r="T11634" s="2" t="s">
        <v>44</v>
      </c>
      <c r="U11634" s="2" t="s">
        <v>36</v>
      </c>
      <c r="V11634" s="3" t="s">
        <v>36</v>
      </c>
      <c r="W11634" s="2"/>
      <c r="X11634" s="2" t="s">
        <v>1101</v>
      </c>
      <c r="Y11634" s="2"/>
      <c r="Z11634" s="2"/>
      <c r="AA11634" s="20">
        <v>44.560465000000001</v>
      </c>
      <c r="AB11634" s="20">
        <v>-123.2886</v>
      </c>
      <c r="AC11634" s="2" t="s">
        <v>45</v>
      </c>
      <c r="AD11634" s="2"/>
      <c r="AE11634" s="2" t="s">
        <v>345</v>
      </c>
      <c r="AF11634" s="1" t="str">
        <f>CONCATENATE("ex ", AE11634)</f>
        <v>ex Eschscholzia californica</v>
      </c>
      <c r="AG11634" s="2" t="s">
        <v>197</v>
      </c>
      <c r="AH11634" s="2" t="s">
        <v>1794</v>
      </c>
      <c r="AI11634" s="2"/>
      <c r="AJ11634" s="2"/>
      <c r="AK11634" s="2"/>
      <c r="AL11634" s="2"/>
      <c r="AM11634" s="2"/>
      <c r="AN11634" s="2"/>
      <c r="AO11634" s="2"/>
      <c r="AP11634" s="2"/>
      <c r="AQ11634" s="2"/>
      <c r="AR11634" s="2"/>
      <c r="AS11634" s="2"/>
      <c r="AT11634" s="2" t="s">
        <v>197</v>
      </c>
      <c r="AU11634" s="2"/>
      <c r="AV11634" s="2"/>
      <c r="AW11634" s="2"/>
      <c r="AX11634" s="2"/>
      <c r="AY11634" s="2"/>
      <c r="AZ11634" s="2"/>
      <c r="BA11634" s="2"/>
      <c r="BB11634" s="2"/>
      <c r="BC11634" s="2"/>
      <c r="BD11634" s="2"/>
    </row>
    <row r="11635" spans="1:56">
      <c r="B11635" s="87">
        <v>4977</v>
      </c>
      <c r="E11635" s="3">
        <v>26</v>
      </c>
      <c r="F11635" s="3" t="s">
        <v>42</v>
      </c>
      <c r="G11635" s="3">
        <v>2018</v>
      </c>
      <c r="L11635" s="4"/>
      <c r="N11635" s="3" t="s">
        <v>1098</v>
      </c>
      <c r="P11635" s="3">
        <v>55</v>
      </c>
      <c r="Q11635" s="24">
        <v>55</v>
      </c>
      <c r="R11635" s="3">
        <v>2</v>
      </c>
      <c r="S11635" s="2" t="s">
        <v>3</v>
      </c>
      <c r="T11635" s="2" t="s">
        <v>44</v>
      </c>
      <c r="U11635" s="2" t="s">
        <v>36</v>
      </c>
      <c r="V11635" s="3" t="s">
        <v>36</v>
      </c>
      <c r="X11635" s="2" t="s">
        <v>1101</v>
      </c>
      <c r="AA11635" s="20">
        <v>44.560465000000001</v>
      </c>
      <c r="AB11635" s="20">
        <v>-123.2886</v>
      </c>
      <c r="AC11635" s="2" t="s">
        <v>45</v>
      </c>
      <c r="AE11635" s="2" t="s">
        <v>345</v>
      </c>
      <c r="AF11635" s="1" t="str">
        <f>CONCATENATE("ex ", AE11635)</f>
        <v>ex Eschscholzia californica</v>
      </c>
      <c r="AG11635" s="2" t="s">
        <v>197</v>
      </c>
      <c r="AH11635" s="2" t="s">
        <v>1794</v>
      </c>
      <c r="AT11635" s="2" t="s">
        <v>197</v>
      </c>
    </row>
    <row r="11636" spans="1:56" s="58" customFormat="1">
      <c r="A11636" s="3"/>
      <c r="B11636" s="87">
        <v>4978</v>
      </c>
      <c r="C11636" s="2"/>
      <c r="D11636" s="2"/>
      <c r="E11636" s="3">
        <v>26</v>
      </c>
      <c r="F11636" s="3" t="s">
        <v>42</v>
      </c>
      <c r="G11636" s="3">
        <v>2018</v>
      </c>
      <c r="H11636" s="3"/>
      <c r="I11636" s="2"/>
      <c r="J11636" s="2"/>
      <c r="K11636" s="2"/>
      <c r="L11636" s="4"/>
      <c r="M11636" s="2"/>
      <c r="N11636" s="3" t="s">
        <v>1098</v>
      </c>
      <c r="O11636" s="3"/>
      <c r="P11636" s="3">
        <v>55</v>
      </c>
      <c r="Q11636" s="24">
        <v>55</v>
      </c>
      <c r="R11636" s="3">
        <v>3</v>
      </c>
      <c r="S11636" s="2" t="s">
        <v>3</v>
      </c>
      <c r="T11636" s="2" t="s">
        <v>44</v>
      </c>
      <c r="U11636" s="2" t="s">
        <v>36</v>
      </c>
      <c r="V11636" s="3" t="s">
        <v>36</v>
      </c>
      <c r="W11636" s="2"/>
      <c r="X11636" s="2" t="s">
        <v>1101</v>
      </c>
      <c r="Y11636" s="2"/>
      <c r="Z11636" s="2"/>
      <c r="AA11636" s="20">
        <v>44.560465000000001</v>
      </c>
      <c r="AB11636" s="20">
        <v>-123.2886</v>
      </c>
      <c r="AC11636" s="2" t="s">
        <v>45</v>
      </c>
      <c r="AD11636" s="2"/>
      <c r="AE11636" s="2" t="s">
        <v>345</v>
      </c>
      <c r="AF11636" s="1" t="str">
        <f>CONCATENATE("ex ", AE11636)</f>
        <v>ex Eschscholzia californica</v>
      </c>
      <c r="AG11636" s="2" t="s">
        <v>197</v>
      </c>
      <c r="AH11636" s="2" t="s">
        <v>1794</v>
      </c>
      <c r="AI11636" s="2"/>
      <c r="AJ11636" s="2"/>
      <c r="AK11636" s="2"/>
      <c r="AL11636" s="2"/>
      <c r="AM11636" s="2"/>
      <c r="AN11636" s="2"/>
      <c r="AO11636" s="2"/>
      <c r="AP11636" s="2"/>
      <c r="AQ11636" s="2"/>
      <c r="AR11636" s="2"/>
      <c r="AS11636" s="2"/>
      <c r="AT11636" s="2" t="s">
        <v>197</v>
      </c>
      <c r="AU11636" s="2"/>
      <c r="AV11636" s="2"/>
      <c r="AW11636" s="2"/>
      <c r="AX11636" s="2"/>
      <c r="AY11636" s="2"/>
      <c r="AZ11636" s="2"/>
      <c r="BA11636" s="2"/>
      <c r="BB11636" s="2"/>
      <c r="BC11636" s="2"/>
      <c r="BD11636" s="2"/>
    </row>
    <row r="11637" spans="1:56" s="58" customFormat="1">
      <c r="A11637" s="3"/>
      <c r="B11637" s="87">
        <v>4979</v>
      </c>
      <c r="C11637" s="2"/>
      <c r="D11637" s="2"/>
      <c r="E11637" s="3">
        <v>26</v>
      </c>
      <c r="F11637" s="3" t="s">
        <v>42</v>
      </c>
      <c r="G11637" s="3">
        <v>2018</v>
      </c>
      <c r="H11637" s="3"/>
      <c r="I11637" s="2"/>
      <c r="J11637" s="2"/>
      <c r="K11637" s="2"/>
      <c r="L11637" s="4"/>
      <c r="M11637" s="2"/>
      <c r="N11637" s="3" t="s">
        <v>1098</v>
      </c>
      <c r="O11637" s="3"/>
      <c r="P11637" s="3">
        <v>55</v>
      </c>
      <c r="Q11637" s="24">
        <v>55</v>
      </c>
      <c r="R11637" s="3">
        <v>4</v>
      </c>
      <c r="S11637" s="2" t="s">
        <v>3</v>
      </c>
      <c r="T11637" s="2" t="s">
        <v>44</v>
      </c>
      <c r="U11637" s="2" t="s">
        <v>36</v>
      </c>
      <c r="V11637" s="3" t="s">
        <v>36</v>
      </c>
      <c r="W11637" s="2"/>
      <c r="X11637" s="2" t="s">
        <v>1101</v>
      </c>
      <c r="Y11637" s="2"/>
      <c r="Z11637" s="2"/>
      <c r="AA11637" s="20">
        <v>44.560465000000001</v>
      </c>
      <c r="AB11637" s="20">
        <v>-123.2886</v>
      </c>
      <c r="AC11637" s="2" t="s">
        <v>45</v>
      </c>
      <c r="AD11637" s="2"/>
      <c r="AE11637" s="2" t="s">
        <v>345</v>
      </c>
      <c r="AF11637" s="1" t="str">
        <f>CONCATENATE("ex ", AE11637)</f>
        <v>ex Eschscholzia californica</v>
      </c>
      <c r="AG11637" s="2" t="s">
        <v>197</v>
      </c>
      <c r="AH11637" s="2" t="s">
        <v>1794</v>
      </c>
      <c r="AI11637" s="2"/>
      <c r="AJ11637" s="2"/>
      <c r="AK11637" s="2"/>
      <c r="AL11637" s="2"/>
      <c r="AM11637" s="2"/>
      <c r="AN11637" s="2"/>
      <c r="AO11637" s="2"/>
      <c r="AP11637" s="2"/>
      <c r="AQ11637" s="2"/>
      <c r="AR11637" s="2"/>
      <c r="AS11637" s="2"/>
      <c r="AT11637" s="2" t="s">
        <v>197</v>
      </c>
      <c r="AU11637" s="2"/>
      <c r="AV11637" s="2"/>
      <c r="AW11637" s="2"/>
      <c r="AX11637" s="2"/>
      <c r="AY11637" s="2"/>
      <c r="AZ11637" s="2"/>
      <c r="BA11637" s="2"/>
      <c r="BB11637" s="2"/>
      <c r="BC11637" s="2"/>
      <c r="BD11637" s="2"/>
    </row>
    <row r="11638" spans="1:56" s="120" customFormat="1">
      <c r="A11638" s="3"/>
      <c r="B11638" s="87">
        <v>4980</v>
      </c>
      <c r="C11638" s="2"/>
      <c r="D11638" s="2"/>
      <c r="E11638" s="3">
        <v>26</v>
      </c>
      <c r="F11638" s="3" t="s">
        <v>42</v>
      </c>
      <c r="G11638" s="3">
        <v>2018</v>
      </c>
      <c r="H11638" s="3"/>
      <c r="I11638" s="2"/>
      <c r="J11638" s="2"/>
      <c r="K11638" s="2"/>
      <c r="L11638" s="4"/>
      <c r="M11638" s="2"/>
      <c r="N11638" s="3" t="s">
        <v>1098</v>
      </c>
      <c r="O11638" s="3"/>
      <c r="P11638" s="3">
        <v>55</v>
      </c>
      <c r="Q11638" s="24">
        <v>55</v>
      </c>
      <c r="R11638" s="3">
        <v>5</v>
      </c>
      <c r="S11638" s="2" t="s">
        <v>3</v>
      </c>
      <c r="T11638" s="2" t="s">
        <v>44</v>
      </c>
      <c r="U11638" s="2" t="s">
        <v>36</v>
      </c>
      <c r="V11638" s="3" t="s">
        <v>36</v>
      </c>
      <c r="W11638" s="2"/>
      <c r="X11638" s="2" t="s">
        <v>1101</v>
      </c>
      <c r="Y11638" s="2"/>
      <c r="Z11638" s="2"/>
      <c r="AA11638" s="20">
        <v>44.560465000000001</v>
      </c>
      <c r="AB11638" s="20">
        <v>-123.2886</v>
      </c>
      <c r="AC11638" s="2" t="s">
        <v>45</v>
      </c>
      <c r="AD11638" s="2"/>
      <c r="AE11638" s="2" t="s">
        <v>345</v>
      </c>
      <c r="AF11638" s="1" t="str">
        <f>CONCATENATE("ex ", AE11638)</f>
        <v>ex Eschscholzia californica</v>
      </c>
      <c r="AG11638" s="2" t="s">
        <v>197</v>
      </c>
      <c r="AH11638" s="2" t="s">
        <v>1794</v>
      </c>
      <c r="AI11638" s="2"/>
      <c r="AJ11638" s="2"/>
      <c r="AK11638" s="2"/>
      <c r="AL11638" s="2"/>
      <c r="AM11638" s="2"/>
      <c r="AN11638" s="2"/>
      <c r="AO11638" s="2"/>
      <c r="AP11638" s="2"/>
      <c r="AQ11638" s="2"/>
      <c r="AR11638" s="2"/>
      <c r="AS11638" s="2"/>
      <c r="AT11638" s="2" t="s">
        <v>197</v>
      </c>
      <c r="AU11638" s="2"/>
      <c r="AV11638" s="2"/>
      <c r="AW11638" s="2"/>
      <c r="AX11638" s="2"/>
      <c r="AY11638" s="2"/>
      <c r="AZ11638" s="2"/>
      <c r="BA11638" s="2"/>
      <c r="BB11638" s="2"/>
      <c r="BC11638" s="2"/>
      <c r="BD11638" s="2"/>
    </row>
    <row r="11639" spans="1:56" s="120" customFormat="1">
      <c r="A11639" s="3"/>
      <c r="B11639" s="87">
        <v>4981</v>
      </c>
      <c r="C11639" s="2"/>
      <c r="D11639" s="2"/>
      <c r="E11639" s="3">
        <v>26</v>
      </c>
      <c r="F11639" s="3" t="s">
        <v>42</v>
      </c>
      <c r="G11639" s="3">
        <v>2018</v>
      </c>
      <c r="H11639" s="3"/>
      <c r="I11639" s="2"/>
      <c r="J11639" s="2"/>
      <c r="K11639" s="2"/>
      <c r="L11639" s="4"/>
      <c r="M11639" s="2"/>
      <c r="N11639" s="3" t="s">
        <v>1098</v>
      </c>
      <c r="O11639" s="3"/>
      <c r="P11639" s="3">
        <v>55</v>
      </c>
      <c r="Q11639" s="24">
        <v>55</v>
      </c>
      <c r="R11639" s="3">
        <v>6</v>
      </c>
      <c r="S11639" s="2" t="s">
        <v>3</v>
      </c>
      <c r="T11639" s="2" t="s">
        <v>44</v>
      </c>
      <c r="U11639" s="2" t="s">
        <v>36</v>
      </c>
      <c r="V11639" s="3" t="s">
        <v>36</v>
      </c>
      <c r="W11639" s="2"/>
      <c r="X11639" s="2" t="s">
        <v>1101</v>
      </c>
      <c r="Y11639" s="2"/>
      <c r="Z11639" s="2"/>
      <c r="AA11639" s="20">
        <v>44.560465000000001</v>
      </c>
      <c r="AB11639" s="20">
        <v>-123.2886</v>
      </c>
      <c r="AC11639" s="2" t="s">
        <v>45</v>
      </c>
      <c r="AD11639" s="2"/>
      <c r="AE11639" s="2" t="s">
        <v>345</v>
      </c>
      <c r="AF11639" s="1" t="str">
        <f>CONCATENATE("ex ", AE11639)</f>
        <v>ex Eschscholzia californica</v>
      </c>
      <c r="AG11639" s="2" t="s">
        <v>197</v>
      </c>
      <c r="AH11639" s="2" t="s">
        <v>1794</v>
      </c>
      <c r="AI11639" s="2"/>
      <c r="AJ11639" s="2"/>
      <c r="AK11639" s="2"/>
      <c r="AL11639" s="2"/>
      <c r="AM11639" s="2"/>
      <c r="AN11639" s="2"/>
      <c r="AO11639" s="2"/>
      <c r="AP11639" s="2"/>
      <c r="AQ11639" s="2"/>
      <c r="AR11639" s="2"/>
      <c r="AS11639" s="2"/>
      <c r="AT11639" s="2" t="s">
        <v>197</v>
      </c>
      <c r="AU11639" s="2"/>
      <c r="AV11639" s="2"/>
      <c r="AW11639" s="2"/>
      <c r="AX11639" s="2"/>
      <c r="AY11639" s="2"/>
      <c r="AZ11639" s="2"/>
      <c r="BA11639" s="2"/>
      <c r="BB11639" s="2"/>
      <c r="BC11639" s="2"/>
      <c r="BD11639" s="2"/>
    </row>
    <row r="11640" spans="1:56" s="120" customFormat="1">
      <c r="A11640" s="3"/>
      <c r="B11640" s="87">
        <v>4982</v>
      </c>
      <c r="C11640" s="2"/>
      <c r="D11640" s="2"/>
      <c r="E11640" s="3">
        <v>26</v>
      </c>
      <c r="F11640" s="3" t="s">
        <v>42</v>
      </c>
      <c r="G11640" s="3">
        <v>2018</v>
      </c>
      <c r="H11640" s="3"/>
      <c r="I11640" s="2"/>
      <c r="J11640" s="2"/>
      <c r="K11640" s="2"/>
      <c r="L11640" s="4"/>
      <c r="M11640" s="2"/>
      <c r="N11640" s="3" t="s">
        <v>1098</v>
      </c>
      <c r="O11640" s="3"/>
      <c r="P11640" s="3">
        <v>55</v>
      </c>
      <c r="Q11640" s="24">
        <v>55</v>
      </c>
      <c r="R11640" s="3">
        <v>7</v>
      </c>
      <c r="S11640" s="2" t="s">
        <v>3</v>
      </c>
      <c r="T11640" s="2" t="s">
        <v>44</v>
      </c>
      <c r="U11640" s="2" t="s">
        <v>36</v>
      </c>
      <c r="V11640" s="3" t="s">
        <v>36</v>
      </c>
      <c r="W11640" s="2"/>
      <c r="X11640" s="2" t="s">
        <v>1101</v>
      </c>
      <c r="Y11640" s="2"/>
      <c r="Z11640" s="2"/>
      <c r="AA11640" s="20">
        <v>44.560465000000001</v>
      </c>
      <c r="AB11640" s="20">
        <v>-123.2886</v>
      </c>
      <c r="AC11640" s="2" t="s">
        <v>45</v>
      </c>
      <c r="AD11640" s="2"/>
      <c r="AE11640" s="2" t="s">
        <v>345</v>
      </c>
      <c r="AF11640" s="1" t="str">
        <f>CONCATENATE("ex ", AE11640)</f>
        <v>ex Eschscholzia californica</v>
      </c>
      <c r="AG11640" s="2" t="s">
        <v>197</v>
      </c>
      <c r="AH11640" s="2" t="s">
        <v>1794</v>
      </c>
      <c r="AI11640" s="2"/>
      <c r="AJ11640" s="2"/>
      <c r="AK11640" s="2"/>
      <c r="AL11640" s="2"/>
      <c r="AM11640" s="2"/>
      <c r="AN11640" s="2"/>
      <c r="AO11640" s="2"/>
      <c r="AP11640" s="2"/>
      <c r="AQ11640" s="2"/>
      <c r="AR11640" s="2"/>
      <c r="AS11640" s="2"/>
      <c r="AT11640" s="2" t="s">
        <v>197</v>
      </c>
      <c r="AU11640" s="2"/>
      <c r="AV11640" s="2"/>
      <c r="AW11640" s="2"/>
      <c r="AX11640" s="2"/>
      <c r="AY11640" s="2"/>
      <c r="AZ11640" s="2"/>
      <c r="BA11640" s="2"/>
      <c r="BB11640" s="2"/>
      <c r="BC11640" s="2"/>
      <c r="BD11640" s="2"/>
    </row>
    <row r="11641" spans="1:56" s="120" customFormat="1">
      <c r="A11641" s="3"/>
      <c r="B11641" s="87">
        <v>4983</v>
      </c>
      <c r="C11641" s="2"/>
      <c r="D11641" s="2"/>
      <c r="E11641" s="3">
        <v>26</v>
      </c>
      <c r="F11641" s="3" t="s">
        <v>42</v>
      </c>
      <c r="G11641" s="3">
        <v>2018</v>
      </c>
      <c r="H11641" s="3"/>
      <c r="I11641" s="2"/>
      <c r="J11641" s="2"/>
      <c r="K11641" s="2"/>
      <c r="L11641" s="4"/>
      <c r="M11641" s="2"/>
      <c r="N11641" s="3" t="s">
        <v>1099</v>
      </c>
      <c r="O11641" s="3"/>
      <c r="P11641" s="3">
        <v>56</v>
      </c>
      <c r="Q11641" s="24">
        <v>56</v>
      </c>
      <c r="R11641" s="3">
        <v>1</v>
      </c>
      <c r="S11641" s="2" t="s">
        <v>3</v>
      </c>
      <c r="T11641" s="2" t="s">
        <v>44</v>
      </c>
      <c r="U11641" s="2" t="s">
        <v>36</v>
      </c>
      <c r="V11641" s="3" t="s">
        <v>36</v>
      </c>
      <c r="W11641" s="2"/>
      <c r="X11641" s="2" t="s">
        <v>1101</v>
      </c>
      <c r="Y11641" s="2"/>
      <c r="Z11641" s="2"/>
      <c r="AA11641" s="20">
        <v>44.560465000000001</v>
      </c>
      <c r="AB11641" s="20">
        <v>-123.2886</v>
      </c>
      <c r="AC11641" s="2" t="s">
        <v>45</v>
      </c>
      <c r="AD11641" s="2"/>
      <c r="AE11641" s="2" t="s">
        <v>656</v>
      </c>
      <c r="AF11641" s="1" t="str">
        <f>CONCATENATE("ex ", AE11641)</f>
        <v>ex Rosa nutkana</v>
      </c>
      <c r="AG11641" s="2" t="s">
        <v>197</v>
      </c>
      <c r="AH11641" s="2" t="s">
        <v>1794</v>
      </c>
      <c r="AI11641" s="2"/>
      <c r="AJ11641" s="2"/>
      <c r="AK11641" s="2"/>
      <c r="AL11641" s="2"/>
      <c r="AM11641" s="2"/>
      <c r="AN11641" s="2"/>
      <c r="AO11641" s="2"/>
      <c r="AP11641" s="2"/>
      <c r="AQ11641" s="2"/>
      <c r="AR11641" s="2"/>
      <c r="AS11641" s="2"/>
      <c r="AT11641" s="2" t="s">
        <v>197</v>
      </c>
      <c r="AU11641" s="2"/>
      <c r="AV11641" s="2"/>
      <c r="AW11641" s="2"/>
      <c r="AX11641" s="2"/>
      <c r="AY11641" s="2"/>
      <c r="AZ11641" s="2"/>
      <c r="BA11641" s="2"/>
      <c r="BB11641" s="2"/>
      <c r="BC11641" s="2"/>
      <c r="BD11641" s="2"/>
    </row>
    <row r="11642" spans="1:56" s="120" customFormat="1">
      <c r="A11642" s="3"/>
      <c r="B11642" s="87">
        <v>4984</v>
      </c>
      <c r="C11642" s="2"/>
      <c r="D11642" s="2"/>
      <c r="E11642" s="3">
        <v>26</v>
      </c>
      <c r="F11642" s="3" t="s">
        <v>42</v>
      </c>
      <c r="G11642" s="3">
        <v>2018</v>
      </c>
      <c r="H11642" s="3"/>
      <c r="I11642" s="2"/>
      <c r="J11642" s="2"/>
      <c r="K11642" s="2"/>
      <c r="L11642" s="4"/>
      <c r="M11642" s="2"/>
      <c r="N11642" s="3" t="s">
        <v>1099</v>
      </c>
      <c r="O11642" s="3"/>
      <c r="P11642" s="3">
        <v>56</v>
      </c>
      <c r="Q11642" s="24">
        <v>56</v>
      </c>
      <c r="R11642" s="3">
        <v>2</v>
      </c>
      <c r="S11642" s="2" t="s">
        <v>3</v>
      </c>
      <c r="T11642" s="2" t="s">
        <v>44</v>
      </c>
      <c r="U11642" s="2" t="s">
        <v>36</v>
      </c>
      <c r="V11642" s="3" t="s">
        <v>36</v>
      </c>
      <c r="W11642" s="2"/>
      <c r="X11642" s="2" t="s">
        <v>1101</v>
      </c>
      <c r="Y11642" s="2"/>
      <c r="Z11642" s="2"/>
      <c r="AA11642" s="20">
        <v>44.560465000000001</v>
      </c>
      <c r="AB11642" s="20">
        <v>-123.2886</v>
      </c>
      <c r="AC11642" s="2" t="s">
        <v>45</v>
      </c>
      <c r="AD11642" s="2"/>
      <c r="AE11642" s="2" t="s">
        <v>656</v>
      </c>
      <c r="AF11642" s="1" t="str">
        <f>CONCATENATE("ex ", AE11642)</f>
        <v>ex Rosa nutkana</v>
      </c>
      <c r="AG11642" s="2" t="s">
        <v>197</v>
      </c>
      <c r="AH11642" s="2" t="s">
        <v>1794</v>
      </c>
      <c r="AI11642" s="2"/>
      <c r="AJ11642" s="2"/>
      <c r="AK11642" s="2"/>
      <c r="AL11642" s="2"/>
      <c r="AM11642" s="2"/>
      <c r="AN11642" s="2"/>
      <c r="AO11642" s="2"/>
      <c r="AP11642" s="2"/>
      <c r="AQ11642" s="2"/>
      <c r="AR11642" s="2"/>
      <c r="AS11642" s="2"/>
      <c r="AT11642" s="2" t="s">
        <v>197</v>
      </c>
      <c r="AU11642" s="2"/>
      <c r="AV11642" s="2"/>
      <c r="AW11642" s="2"/>
      <c r="AX11642" s="2"/>
      <c r="AY11642" s="2"/>
      <c r="AZ11642" s="2"/>
      <c r="BA11642" s="2"/>
      <c r="BB11642" s="2"/>
      <c r="BC11642" s="2"/>
      <c r="BD11642" s="2"/>
    </row>
    <row r="11643" spans="1:56" s="120" customFormat="1">
      <c r="A11643" s="3"/>
      <c r="B11643" s="87">
        <v>4985</v>
      </c>
      <c r="C11643" s="2"/>
      <c r="D11643" s="2"/>
      <c r="E11643" s="3">
        <v>26</v>
      </c>
      <c r="F11643" s="3" t="s">
        <v>42</v>
      </c>
      <c r="G11643" s="3">
        <v>2018</v>
      </c>
      <c r="H11643" s="3"/>
      <c r="I11643" s="2"/>
      <c r="J11643" s="2"/>
      <c r="K11643" s="2"/>
      <c r="L11643" s="4"/>
      <c r="M11643" s="2"/>
      <c r="N11643" s="3" t="s">
        <v>1099</v>
      </c>
      <c r="O11643" s="3"/>
      <c r="P11643" s="3">
        <v>56</v>
      </c>
      <c r="Q11643" s="24">
        <v>56</v>
      </c>
      <c r="R11643" s="3">
        <v>3</v>
      </c>
      <c r="S11643" s="2" t="s">
        <v>3</v>
      </c>
      <c r="T11643" s="2" t="s">
        <v>44</v>
      </c>
      <c r="U11643" s="2" t="s">
        <v>36</v>
      </c>
      <c r="V11643" s="3" t="s">
        <v>36</v>
      </c>
      <c r="W11643" s="2"/>
      <c r="X11643" s="2" t="s">
        <v>1101</v>
      </c>
      <c r="Y11643" s="2"/>
      <c r="Z11643" s="2"/>
      <c r="AA11643" s="20">
        <v>44.560465000000001</v>
      </c>
      <c r="AB11643" s="20">
        <v>-123.2886</v>
      </c>
      <c r="AC11643" s="2" t="s">
        <v>45</v>
      </c>
      <c r="AD11643" s="2"/>
      <c r="AE11643" s="2" t="s">
        <v>656</v>
      </c>
      <c r="AF11643" s="1" t="str">
        <f>CONCATENATE("ex ", AE11643)</f>
        <v>ex Rosa nutkana</v>
      </c>
      <c r="AG11643" s="2" t="s">
        <v>197</v>
      </c>
      <c r="AH11643" s="2" t="s">
        <v>1794</v>
      </c>
      <c r="AI11643" s="2"/>
      <c r="AJ11643" s="2"/>
      <c r="AK11643" s="2"/>
      <c r="AL11643" s="2"/>
      <c r="AM11643" s="2"/>
      <c r="AN11643" s="2"/>
      <c r="AO11643" s="2"/>
      <c r="AP11643" s="2"/>
      <c r="AQ11643" s="2"/>
      <c r="AR11643" s="2"/>
      <c r="AS11643" s="2"/>
      <c r="AT11643" s="2" t="s">
        <v>197</v>
      </c>
      <c r="AU11643" s="2"/>
      <c r="AV11643" s="2"/>
      <c r="AW11643" s="2"/>
      <c r="AX11643" s="2"/>
      <c r="AY11643" s="2"/>
      <c r="AZ11643" s="2"/>
      <c r="BA11643" s="2"/>
      <c r="BB11643" s="2"/>
      <c r="BC11643" s="2"/>
      <c r="BD11643" s="2"/>
    </row>
    <row r="11644" spans="1:56" s="120" customFormat="1">
      <c r="A11644" s="3"/>
      <c r="B11644" s="87">
        <v>4986</v>
      </c>
      <c r="C11644" s="1"/>
      <c r="D11644" s="1"/>
      <c r="E11644" s="4">
        <v>26</v>
      </c>
      <c r="F11644" s="4" t="s">
        <v>42</v>
      </c>
      <c r="G11644" s="4">
        <v>2018</v>
      </c>
      <c r="H11644" s="4"/>
      <c r="I11644" s="1"/>
      <c r="J11644" s="1"/>
      <c r="K11644" s="1"/>
      <c r="L11644" s="4"/>
      <c r="M11644" s="1"/>
      <c r="N11644" s="4" t="s">
        <v>1099</v>
      </c>
      <c r="O11644" s="4"/>
      <c r="P11644" s="4">
        <v>56</v>
      </c>
      <c r="Q11644" s="23">
        <v>56</v>
      </c>
      <c r="R11644" s="4">
        <v>4</v>
      </c>
      <c r="S11644" s="1" t="s">
        <v>3</v>
      </c>
      <c r="T11644" s="1" t="s">
        <v>44</v>
      </c>
      <c r="U11644" s="1" t="s">
        <v>36</v>
      </c>
      <c r="V11644" s="3" t="s">
        <v>36</v>
      </c>
      <c r="W11644" s="1"/>
      <c r="X11644" s="1" t="s">
        <v>1101</v>
      </c>
      <c r="Y11644" s="1"/>
      <c r="Z11644" s="1"/>
      <c r="AA11644" s="29">
        <v>44.560465000000001</v>
      </c>
      <c r="AB11644" s="29">
        <v>-123.2886</v>
      </c>
      <c r="AC11644" s="1" t="s">
        <v>45</v>
      </c>
      <c r="AD11644" s="1"/>
      <c r="AE11644" s="1" t="s">
        <v>656</v>
      </c>
      <c r="AF11644" s="1" t="str">
        <f>CONCATENATE("ex ", AE11644)</f>
        <v>ex Rosa nutkana</v>
      </c>
      <c r="AG11644" s="1" t="s">
        <v>197</v>
      </c>
      <c r="AH11644" s="2" t="s">
        <v>1794</v>
      </c>
      <c r="AI11644" s="1"/>
      <c r="AJ11644" s="1"/>
      <c r="AK11644" s="1"/>
      <c r="AL11644" s="1"/>
      <c r="AM11644" s="1"/>
      <c r="AN11644" s="1"/>
      <c r="AO11644" s="1"/>
      <c r="AP11644" s="1"/>
      <c r="AQ11644" s="1"/>
      <c r="AR11644" s="1"/>
      <c r="AS11644" s="1"/>
      <c r="AT11644" s="1" t="s">
        <v>197</v>
      </c>
      <c r="AU11644" s="1"/>
      <c r="AV11644" s="1"/>
      <c r="AW11644" s="1"/>
      <c r="AX11644" s="1"/>
      <c r="AY11644" s="1"/>
      <c r="AZ11644" s="1"/>
      <c r="BA11644" s="1"/>
      <c r="BB11644" s="1"/>
      <c r="BC11644" s="1"/>
      <c r="BD11644" s="2"/>
    </row>
    <row r="11645" spans="1:56" s="120" customFormat="1">
      <c r="A11645" s="3"/>
      <c r="B11645" s="87">
        <v>4987</v>
      </c>
      <c r="C11645" s="2"/>
      <c r="D11645" s="2"/>
      <c r="E11645" s="3">
        <v>26</v>
      </c>
      <c r="F11645" s="3" t="s">
        <v>42</v>
      </c>
      <c r="G11645" s="3">
        <v>2018</v>
      </c>
      <c r="H11645" s="3"/>
      <c r="I11645" s="2"/>
      <c r="J11645" s="2"/>
      <c r="K11645" s="2"/>
      <c r="L11645" s="4"/>
      <c r="M11645" s="2"/>
      <c r="N11645" s="3" t="s">
        <v>1099</v>
      </c>
      <c r="O11645" s="3"/>
      <c r="P11645" s="3">
        <v>56</v>
      </c>
      <c r="Q11645" s="24">
        <v>56</v>
      </c>
      <c r="R11645" s="3">
        <v>5</v>
      </c>
      <c r="S11645" s="2" t="s">
        <v>3</v>
      </c>
      <c r="T11645" s="2" t="s">
        <v>44</v>
      </c>
      <c r="U11645" s="2" t="s">
        <v>36</v>
      </c>
      <c r="V11645" s="3" t="s">
        <v>36</v>
      </c>
      <c r="W11645" s="2"/>
      <c r="X11645" s="2" t="s">
        <v>1101</v>
      </c>
      <c r="Y11645" s="2"/>
      <c r="Z11645" s="2"/>
      <c r="AA11645" s="20">
        <v>44.560465000000001</v>
      </c>
      <c r="AB11645" s="20">
        <v>-123.2886</v>
      </c>
      <c r="AC11645" s="2" t="s">
        <v>45</v>
      </c>
      <c r="AD11645" s="2"/>
      <c r="AE11645" s="2" t="s">
        <v>656</v>
      </c>
      <c r="AF11645" s="1" t="str">
        <f>CONCATENATE("ex ", AE11645)</f>
        <v>ex Rosa nutkana</v>
      </c>
      <c r="AG11645" s="2" t="s">
        <v>197</v>
      </c>
      <c r="AH11645" s="2" t="s">
        <v>1794</v>
      </c>
      <c r="AI11645" s="2"/>
      <c r="AJ11645" s="2"/>
      <c r="AK11645" s="2"/>
      <c r="AL11645" s="2"/>
      <c r="AM11645" s="2"/>
      <c r="AN11645" s="2"/>
      <c r="AO11645" s="2"/>
      <c r="AP11645" s="2"/>
      <c r="AQ11645" s="2"/>
      <c r="AR11645" s="2"/>
      <c r="AS11645" s="2"/>
      <c r="AT11645" s="2" t="s">
        <v>197</v>
      </c>
      <c r="AU11645" s="2"/>
      <c r="AV11645" s="2"/>
      <c r="AW11645" s="2"/>
      <c r="AX11645" s="2"/>
      <c r="AY11645" s="2"/>
      <c r="AZ11645" s="2"/>
      <c r="BA11645" s="2"/>
      <c r="BB11645" s="2"/>
      <c r="BC11645" s="2"/>
      <c r="BD11645" s="2"/>
    </row>
    <row r="11646" spans="1:56" s="120" customFormat="1">
      <c r="A11646" s="3"/>
      <c r="B11646" s="87">
        <v>4988</v>
      </c>
      <c r="C11646" s="2"/>
      <c r="D11646" s="2"/>
      <c r="E11646" s="3">
        <v>26</v>
      </c>
      <c r="F11646" s="3" t="s">
        <v>42</v>
      </c>
      <c r="G11646" s="3">
        <v>2018</v>
      </c>
      <c r="H11646" s="3"/>
      <c r="I11646" s="2"/>
      <c r="J11646" s="2"/>
      <c r="K11646" s="2"/>
      <c r="L11646" s="4"/>
      <c r="M11646" s="2"/>
      <c r="N11646" s="3" t="s">
        <v>1099</v>
      </c>
      <c r="O11646" s="3"/>
      <c r="P11646" s="3">
        <v>56</v>
      </c>
      <c r="Q11646" s="24">
        <v>56</v>
      </c>
      <c r="R11646" s="3">
        <v>6</v>
      </c>
      <c r="S11646" s="2" t="s">
        <v>3</v>
      </c>
      <c r="T11646" s="2" t="s">
        <v>44</v>
      </c>
      <c r="U11646" s="2" t="s">
        <v>36</v>
      </c>
      <c r="V11646" s="3" t="s">
        <v>36</v>
      </c>
      <c r="W11646" s="2"/>
      <c r="X11646" s="2" t="s">
        <v>1101</v>
      </c>
      <c r="Y11646" s="2"/>
      <c r="Z11646" s="2"/>
      <c r="AA11646" s="20">
        <v>44.560465000000001</v>
      </c>
      <c r="AB11646" s="20">
        <v>-123.2886</v>
      </c>
      <c r="AC11646" s="2" t="s">
        <v>45</v>
      </c>
      <c r="AD11646" s="2"/>
      <c r="AE11646" s="2" t="s">
        <v>656</v>
      </c>
      <c r="AF11646" s="1" t="str">
        <f>CONCATENATE("ex ", AE11646)</f>
        <v>ex Rosa nutkana</v>
      </c>
      <c r="AG11646" s="2" t="s">
        <v>197</v>
      </c>
      <c r="AH11646" s="2" t="s">
        <v>1794</v>
      </c>
      <c r="AI11646" s="2"/>
      <c r="AJ11646" s="2"/>
      <c r="AK11646" s="2"/>
      <c r="AL11646" s="2"/>
      <c r="AM11646" s="2"/>
      <c r="AN11646" s="2"/>
      <c r="AO11646" s="2"/>
      <c r="AP11646" s="2"/>
      <c r="AQ11646" s="2"/>
      <c r="AR11646" s="2"/>
      <c r="AS11646" s="2"/>
      <c r="AT11646" s="2" t="s">
        <v>197</v>
      </c>
      <c r="AU11646" s="2"/>
      <c r="AV11646" s="2"/>
      <c r="AW11646" s="2"/>
      <c r="AX11646" s="2"/>
      <c r="AY11646" s="2"/>
      <c r="AZ11646" s="2"/>
      <c r="BA11646" s="2"/>
      <c r="BB11646" s="2"/>
      <c r="BC11646" s="2"/>
      <c r="BD11646" s="2"/>
    </row>
    <row r="11647" spans="1:56" s="120" customFormat="1">
      <c r="A11647" s="3"/>
      <c r="B11647" s="87">
        <v>4989</v>
      </c>
      <c r="C11647" s="2"/>
      <c r="D11647" s="2"/>
      <c r="E11647" s="3">
        <v>26</v>
      </c>
      <c r="F11647" s="3" t="s">
        <v>42</v>
      </c>
      <c r="G11647" s="3">
        <v>2018</v>
      </c>
      <c r="H11647" s="3"/>
      <c r="I11647" s="2"/>
      <c r="J11647" s="2"/>
      <c r="K11647" s="2"/>
      <c r="L11647" s="4"/>
      <c r="M11647" s="2"/>
      <c r="N11647" s="3" t="s">
        <v>1100</v>
      </c>
      <c r="O11647" s="3"/>
      <c r="P11647" s="3">
        <v>57</v>
      </c>
      <c r="Q11647" s="24">
        <v>57</v>
      </c>
      <c r="R11647" s="3">
        <v>1</v>
      </c>
      <c r="S11647" s="2" t="s">
        <v>3</v>
      </c>
      <c r="T11647" s="2" t="s">
        <v>44</v>
      </c>
      <c r="U11647" s="2" t="s">
        <v>36</v>
      </c>
      <c r="V11647" s="3" t="s">
        <v>36</v>
      </c>
      <c r="W11647" s="2"/>
      <c r="X11647" s="2" t="s">
        <v>1103</v>
      </c>
      <c r="Y11647" s="2"/>
      <c r="Z11647" s="2"/>
      <c r="AA11647" s="20">
        <v>44.567</v>
      </c>
      <c r="AB11647" s="20">
        <v>-123.283</v>
      </c>
      <c r="AC11647" s="2" t="s">
        <v>45</v>
      </c>
      <c r="AD11647" s="2"/>
      <c r="AE11647" s="2" t="s">
        <v>1104</v>
      </c>
      <c r="AF11647" s="1" t="str">
        <f>CONCATENATE("ex ", AE11647)</f>
        <v>ex Syringa</v>
      </c>
      <c r="AG11647" s="2" t="s">
        <v>197</v>
      </c>
      <c r="AH11647" s="2" t="s">
        <v>1794</v>
      </c>
      <c r="AI11647" s="2"/>
      <c r="AJ11647" s="2"/>
      <c r="AK11647" s="2"/>
      <c r="AL11647" s="2"/>
      <c r="AM11647" s="2"/>
      <c r="AN11647" s="2"/>
      <c r="AO11647" s="2"/>
      <c r="AP11647" s="2"/>
      <c r="AQ11647" s="2"/>
      <c r="AR11647" s="2"/>
      <c r="AS11647" s="2"/>
      <c r="AT11647" s="2" t="s">
        <v>197</v>
      </c>
      <c r="AU11647" s="2"/>
      <c r="AV11647" s="2"/>
      <c r="AW11647" s="2"/>
      <c r="AX11647" s="2"/>
      <c r="AY11647" s="2"/>
      <c r="AZ11647" s="2"/>
      <c r="BA11647" s="2"/>
      <c r="BB11647" s="2"/>
      <c r="BC11647" s="2"/>
      <c r="BD11647" s="2"/>
    </row>
    <row r="11648" spans="1:56" s="120" customFormat="1">
      <c r="A11648" s="3"/>
      <c r="B11648" s="87">
        <v>4990</v>
      </c>
      <c r="C11648" s="2"/>
      <c r="D11648" s="2"/>
      <c r="E11648" s="3">
        <v>26</v>
      </c>
      <c r="F11648" s="3" t="s">
        <v>42</v>
      </c>
      <c r="G11648" s="3">
        <v>2018</v>
      </c>
      <c r="H11648" s="3"/>
      <c r="I11648" s="2"/>
      <c r="J11648" s="2"/>
      <c r="K11648" s="2"/>
      <c r="L11648" s="4"/>
      <c r="M11648" s="2"/>
      <c r="N11648" s="3" t="s">
        <v>1100</v>
      </c>
      <c r="O11648" s="3"/>
      <c r="P11648" s="3">
        <v>57</v>
      </c>
      <c r="Q11648" s="24">
        <v>57</v>
      </c>
      <c r="R11648" s="3">
        <v>2</v>
      </c>
      <c r="S11648" s="2" t="s">
        <v>3</v>
      </c>
      <c r="T11648" s="2" t="s">
        <v>44</v>
      </c>
      <c r="U11648" s="2" t="s">
        <v>36</v>
      </c>
      <c r="V11648" s="3" t="s">
        <v>36</v>
      </c>
      <c r="W11648" s="2"/>
      <c r="X11648" s="2" t="s">
        <v>1103</v>
      </c>
      <c r="Y11648" s="2"/>
      <c r="Z11648" s="2"/>
      <c r="AA11648" s="20">
        <v>44.567</v>
      </c>
      <c r="AB11648" s="20">
        <v>-123.283</v>
      </c>
      <c r="AC11648" s="2" t="s">
        <v>45</v>
      </c>
      <c r="AD11648" s="2"/>
      <c r="AE11648" s="2" t="s">
        <v>1104</v>
      </c>
      <c r="AF11648" s="1" t="str">
        <f>CONCATENATE("ex ", AE11648)</f>
        <v>ex Syringa</v>
      </c>
      <c r="AG11648" s="2" t="s">
        <v>197</v>
      </c>
      <c r="AH11648" s="2" t="s">
        <v>1794</v>
      </c>
      <c r="AI11648" s="2"/>
      <c r="AJ11648" s="2"/>
      <c r="AK11648" s="2"/>
      <c r="AL11648" s="2"/>
      <c r="AM11648" s="2"/>
      <c r="AN11648" s="2"/>
      <c r="AO11648" s="2"/>
      <c r="AP11648" s="2"/>
      <c r="AQ11648" s="2"/>
      <c r="AR11648" s="2"/>
      <c r="AS11648" s="2"/>
      <c r="AT11648" s="2" t="s">
        <v>197</v>
      </c>
      <c r="AU11648" s="2"/>
      <c r="AV11648" s="2"/>
      <c r="AW11648" s="2"/>
      <c r="AX11648" s="2"/>
      <c r="AY11648" s="2"/>
      <c r="AZ11648" s="2"/>
      <c r="BA11648" s="2"/>
      <c r="BB11648" s="2"/>
      <c r="BC11648" s="2"/>
      <c r="BD11648" s="2"/>
    </row>
    <row r="11649" spans="1:56" s="120" customFormat="1">
      <c r="A11649" s="3"/>
      <c r="B11649" s="87">
        <v>4991</v>
      </c>
      <c r="C11649" s="2"/>
      <c r="D11649" s="2"/>
      <c r="E11649" s="3">
        <v>26</v>
      </c>
      <c r="F11649" s="3" t="s">
        <v>42</v>
      </c>
      <c r="G11649" s="3">
        <v>2018</v>
      </c>
      <c r="H11649" s="3"/>
      <c r="I11649" s="2"/>
      <c r="J11649" s="2"/>
      <c r="K11649" s="2"/>
      <c r="L11649" s="4"/>
      <c r="M11649" s="2"/>
      <c r="N11649" s="3" t="s">
        <v>1100</v>
      </c>
      <c r="O11649" s="3"/>
      <c r="P11649" s="3">
        <v>57</v>
      </c>
      <c r="Q11649" s="24">
        <v>57</v>
      </c>
      <c r="R11649" s="3">
        <v>3</v>
      </c>
      <c r="S11649" s="2" t="s">
        <v>3</v>
      </c>
      <c r="T11649" s="2" t="s">
        <v>44</v>
      </c>
      <c r="U11649" s="2" t="s">
        <v>36</v>
      </c>
      <c r="V11649" s="3" t="s">
        <v>36</v>
      </c>
      <c r="W11649" s="2"/>
      <c r="X11649" s="2" t="s">
        <v>1103</v>
      </c>
      <c r="Y11649" s="2"/>
      <c r="Z11649" s="2"/>
      <c r="AA11649" s="20">
        <v>44.567</v>
      </c>
      <c r="AB11649" s="20">
        <v>-123.283</v>
      </c>
      <c r="AC11649" s="2" t="s">
        <v>45</v>
      </c>
      <c r="AD11649" s="2"/>
      <c r="AE11649" s="2" t="s">
        <v>1104</v>
      </c>
      <c r="AF11649" s="1" t="str">
        <f>CONCATENATE("ex ", AE11649)</f>
        <v>ex Syringa</v>
      </c>
      <c r="AG11649" s="2" t="s">
        <v>197</v>
      </c>
      <c r="AH11649" s="2" t="s">
        <v>1794</v>
      </c>
      <c r="AI11649" s="2"/>
      <c r="AJ11649" s="2"/>
      <c r="AK11649" s="2"/>
      <c r="AL11649" s="2"/>
      <c r="AM11649" s="2"/>
      <c r="AN11649" s="2"/>
      <c r="AO11649" s="2"/>
      <c r="AP11649" s="2"/>
      <c r="AQ11649" s="2"/>
      <c r="AR11649" s="2"/>
      <c r="AS11649" s="2"/>
      <c r="AT11649" s="2" t="s">
        <v>197</v>
      </c>
      <c r="AU11649" s="2"/>
      <c r="AV11649" s="2"/>
      <c r="AW11649" s="2"/>
      <c r="AX11649" s="2"/>
      <c r="AY11649" s="2"/>
      <c r="AZ11649" s="2"/>
      <c r="BA11649" s="2"/>
      <c r="BB11649" s="2"/>
      <c r="BC11649" s="2"/>
      <c r="BD11649" s="2"/>
    </row>
    <row r="11650" spans="1:56" s="120" customFormat="1">
      <c r="A11650" s="3"/>
      <c r="B11650" s="87">
        <v>4992</v>
      </c>
      <c r="C11650" s="2"/>
      <c r="D11650" s="2"/>
      <c r="E11650" s="3">
        <v>26</v>
      </c>
      <c r="F11650" s="3" t="s">
        <v>42</v>
      </c>
      <c r="G11650" s="3">
        <v>2018</v>
      </c>
      <c r="H11650" s="3"/>
      <c r="I11650" s="2"/>
      <c r="J11650" s="2"/>
      <c r="K11650" s="2"/>
      <c r="L11650" s="4"/>
      <c r="M11650" s="2"/>
      <c r="N11650" s="3" t="s">
        <v>1100</v>
      </c>
      <c r="O11650" s="3"/>
      <c r="P11650" s="3">
        <v>57</v>
      </c>
      <c r="Q11650" s="24">
        <v>57</v>
      </c>
      <c r="R11650" s="3">
        <v>4</v>
      </c>
      <c r="S11650" s="2" t="s">
        <v>3</v>
      </c>
      <c r="T11650" s="2" t="s">
        <v>44</v>
      </c>
      <c r="U11650" s="2" t="s">
        <v>36</v>
      </c>
      <c r="V11650" s="3" t="s">
        <v>36</v>
      </c>
      <c r="W11650" s="2"/>
      <c r="X11650" s="2" t="s">
        <v>1103</v>
      </c>
      <c r="Y11650" s="2"/>
      <c r="Z11650" s="2"/>
      <c r="AA11650" s="20">
        <v>44.567</v>
      </c>
      <c r="AB11650" s="20">
        <v>-123.283</v>
      </c>
      <c r="AC11650" s="2" t="s">
        <v>45</v>
      </c>
      <c r="AD11650" s="2"/>
      <c r="AE11650" s="2" t="s">
        <v>1104</v>
      </c>
      <c r="AF11650" s="1" t="str">
        <f>CONCATENATE("ex ", AE11650)</f>
        <v>ex Syringa</v>
      </c>
      <c r="AG11650" s="2" t="s">
        <v>197</v>
      </c>
      <c r="AH11650" s="2" t="s">
        <v>1794</v>
      </c>
      <c r="AI11650" s="2"/>
      <c r="AJ11650" s="2"/>
      <c r="AK11650" s="2"/>
      <c r="AL11650" s="2"/>
      <c r="AM11650" s="2"/>
      <c r="AN11650" s="2"/>
      <c r="AO11650" s="2"/>
      <c r="AP11650" s="2"/>
      <c r="AQ11650" s="2"/>
      <c r="AR11650" s="2"/>
      <c r="AS11650" s="2"/>
      <c r="AT11650" s="2" t="s">
        <v>197</v>
      </c>
      <c r="AU11650" s="2"/>
      <c r="AV11650" s="2"/>
      <c r="AW11650" s="2"/>
      <c r="AX11650" s="2"/>
      <c r="AY11650" s="2"/>
      <c r="AZ11650" s="2"/>
      <c r="BA11650" s="2"/>
      <c r="BB11650" s="2"/>
      <c r="BC11650" s="2"/>
      <c r="BD11650" s="2"/>
    </row>
    <row r="11651" spans="1:56" s="120" customFormat="1">
      <c r="A11651" s="3"/>
      <c r="B11651" s="87">
        <v>4993</v>
      </c>
      <c r="C11651" s="2"/>
      <c r="D11651" s="2"/>
      <c r="E11651" s="3">
        <v>26</v>
      </c>
      <c r="F11651" s="3" t="s">
        <v>42</v>
      </c>
      <c r="G11651" s="3">
        <v>2018</v>
      </c>
      <c r="H11651" s="3"/>
      <c r="I11651" s="2"/>
      <c r="J11651" s="2"/>
      <c r="K11651" s="2"/>
      <c r="L11651" s="4"/>
      <c r="M11651" s="2"/>
      <c r="N11651" s="3" t="s">
        <v>1100</v>
      </c>
      <c r="O11651" s="3"/>
      <c r="P11651" s="3">
        <v>57</v>
      </c>
      <c r="Q11651" s="24">
        <v>57</v>
      </c>
      <c r="R11651" s="3">
        <v>5</v>
      </c>
      <c r="S11651" s="2" t="s">
        <v>3</v>
      </c>
      <c r="T11651" s="2" t="s">
        <v>44</v>
      </c>
      <c r="U11651" s="2" t="s">
        <v>36</v>
      </c>
      <c r="V11651" s="3" t="s">
        <v>36</v>
      </c>
      <c r="W11651" s="2"/>
      <c r="X11651" s="2" t="s">
        <v>1103</v>
      </c>
      <c r="Y11651" s="2"/>
      <c r="Z11651" s="2"/>
      <c r="AA11651" s="20">
        <v>44.567</v>
      </c>
      <c r="AB11651" s="20">
        <v>-123.283</v>
      </c>
      <c r="AC11651" s="2" t="s">
        <v>45</v>
      </c>
      <c r="AD11651" s="2"/>
      <c r="AE11651" s="2" t="s">
        <v>1104</v>
      </c>
      <c r="AF11651" s="1" t="str">
        <f>CONCATENATE("ex ", AE11651)</f>
        <v>ex Syringa</v>
      </c>
      <c r="AG11651" s="2" t="s">
        <v>197</v>
      </c>
      <c r="AH11651" s="2" t="s">
        <v>1794</v>
      </c>
      <c r="AI11651" s="2"/>
      <c r="AJ11651" s="2"/>
      <c r="AK11651" s="2"/>
      <c r="AL11651" s="2"/>
      <c r="AM11651" s="2"/>
      <c r="AN11651" s="2"/>
      <c r="AO11651" s="2"/>
      <c r="AP11651" s="2"/>
      <c r="AQ11651" s="2"/>
      <c r="AR11651" s="2"/>
      <c r="AS11651" s="2"/>
      <c r="AT11651" s="2" t="s">
        <v>197</v>
      </c>
      <c r="AU11651" s="2"/>
      <c r="AV11651" s="2"/>
      <c r="AW11651" s="2"/>
      <c r="AX11651" s="2"/>
      <c r="AY11651" s="2"/>
      <c r="AZ11651" s="2"/>
      <c r="BA11651" s="2"/>
      <c r="BB11651" s="2"/>
      <c r="BC11651" s="2"/>
      <c r="BD11651" s="2"/>
    </row>
    <row r="11652" spans="1:56" s="120" customFormat="1">
      <c r="A11652" s="3"/>
      <c r="B11652" s="87">
        <v>4994</v>
      </c>
      <c r="C11652" s="2"/>
      <c r="D11652" s="2"/>
      <c r="E11652" s="3">
        <v>26</v>
      </c>
      <c r="F11652" s="3" t="s">
        <v>42</v>
      </c>
      <c r="G11652" s="3">
        <v>2018</v>
      </c>
      <c r="H11652" s="3"/>
      <c r="I11652" s="2"/>
      <c r="J11652" s="2"/>
      <c r="K11652" s="2"/>
      <c r="L11652" s="4"/>
      <c r="M11652" s="2"/>
      <c r="N11652" s="3" t="s">
        <v>1100</v>
      </c>
      <c r="O11652" s="3"/>
      <c r="P11652" s="3">
        <v>57</v>
      </c>
      <c r="Q11652" s="24">
        <v>57</v>
      </c>
      <c r="R11652" s="3">
        <v>6</v>
      </c>
      <c r="S11652" s="2" t="s">
        <v>3</v>
      </c>
      <c r="T11652" s="2" t="s">
        <v>44</v>
      </c>
      <c r="U11652" s="2" t="s">
        <v>36</v>
      </c>
      <c r="V11652" s="3" t="s">
        <v>36</v>
      </c>
      <c r="W11652" s="2"/>
      <c r="X11652" s="2" t="s">
        <v>1103</v>
      </c>
      <c r="Y11652" s="2"/>
      <c r="Z11652" s="2"/>
      <c r="AA11652" s="20">
        <v>44.567</v>
      </c>
      <c r="AB11652" s="20">
        <v>-123.283</v>
      </c>
      <c r="AC11652" s="2" t="s">
        <v>45</v>
      </c>
      <c r="AD11652" s="2"/>
      <c r="AE11652" s="2" t="s">
        <v>1104</v>
      </c>
      <c r="AF11652" s="1" t="str">
        <f>CONCATENATE("ex ", AE11652)</f>
        <v>ex Syringa</v>
      </c>
      <c r="AG11652" s="2" t="s">
        <v>197</v>
      </c>
      <c r="AH11652" s="2" t="s">
        <v>1794</v>
      </c>
      <c r="AI11652" s="2"/>
      <c r="AJ11652" s="2"/>
      <c r="AK11652" s="2"/>
      <c r="AL11652" s="2"/>
      <c r="AM11652" s="2"/>
      <c r="AN11652" s="2"/>
      <c r="AO11652" s="2"/>
      <c r="AP11652" s="2"/>
      <c r="AQ11652" s="2"/>
      <c r="AR11652" s="2"/>
      <c r="AS11652" s="2"/>
      <c r="AT11652" s="2" t="s">
        <v>197</v>
      </c>
      <c r="AU11652" s="2"/>
      <c r="AV11652" s="2"/>
      <c r="AW11652" s="2"/>
      <c r="AX11652" s="2"/>
      <c r="AY11652" s="2"/>
      <c r="AZ11652" s="2"/>
      <c r="BA11652" s="2"/>
      <c r="BB11652" s="2"/>
      <c r="BC11652" s="2"/>
      <c r="BD11652" s="2"/>
    </row>
    <row r="11653" spans="1:56" s="253" customFormat="1">
      <c r="A11653" s="3"/>
      <c r="B11653" s="87">
        <v>4995</v>
      </c>
      <c r="C11653" s="2"/>
      <c r="D11653" s="2"/>
      <c r="E11653" s="3">
        <v>26</v>
      </c>
      <c r="F11653" s="3" t="s">
        <v>42</v>
      </c>
      <c r="G11653" s="3">
        <v>2018</v>
      </c>
      <c r="H11653" s="3"/>
      <c r="I11653" s="2"/>
      <c r="J11653" s="2"/>
      <c r="K11653" s="2"/>
      <c r="L11653" s="4"/>
      <c r="M11653" s="2"/>
      <c r="N11653" s="3" t="s">
        <v>1100</v>
      </c>
      <c r="O11653" s="3"/>
      <c r="P11653" s="3">
        <v>57</v>
      </c>
      <c r="Q11653" s="24">
        <v>57</v>
      </c>
      <c r="R11653" s="3">
        <v>7</v>
      </c>
      <c r="S11653" s="2" t="s">
        <v>3</v>
      </c>
      <c r="T11653" s="2" t="s">
        <v>44</v>
      </c>
      <c r="U11653" s="2" t="s">
        <v>36</v>
      </c>
      <c r="V11653" s="3" t="s">
        <v>36</v>
      </c>
      <c r="W11653" s="2"/>
      <c r="X11653" s="2" t="s">
        <v>1103</v>
      </c>
      <c r="Y11653" s="2"/>
      <c r="Z11653" s="2"/>
      <c r="AA11653" s="20">
        <v>44.567</v>
      </c>
      <c r="AB11653" s="20">
        <v>-123.283</v>
      </c>
      <c r="AC11653" s="2" t="s">
        <v>45</v>
      </c>
      <c r="AD11653" s="2"/>
      <c r="AE11653" s="2" t="s">
        <v>1104</v>
      </c>
      <c r="AF11653" s="1" t="str">
        <f>CONCATENATE("ex ", AE11653)</f>
        <v>ex Syringa</v>
      </c>
      <c r="AG11653" s="2" t="s">
        <v>197</v>
      </c>
      <c r="AH11653" s="2" t="s">
        <v>1794</v>
      </c>
      <c r="AI11653" s="2"/>
      <c r="AJ11653" s="2"/>
      <c r="AK11653" s="2"/>
      <c r="AL11653" s="2"/>
      <c r="AM11653" s="2"/>
      <c r="AN11653" s="2"/>
      <c r="AO11653" s="2"/>
      <c r="AP11653" s="2"/>
      <c r="AQ11653" s="2"/>
      <c r="AR11653" s="2"/>
      <c r="AS11653" s="2"/>
      <c r="AT11653" s="2" t="s">
        <v>197</v>
      </c>
      <c r="AU11653" s="2"/>
      <c r="AV11653" s="2"/>
      <c r="AW11653" s="2"/>
      <c r="AX11653" s="2"/>
      <c r="AY11653" s="2"/>
      <c r="AZ11653" s="2"/>
      <c r="BA11653" s="2"/>
      <c r="BB11653" s="2"/>
      <c r="BC11653" s="2"/>
      <c r="BD11653" s="2"/>
    </row>
    <row r="11654" spans="1:56" s="253" customFormat="1">
      <c r="A11654" s="3"/>
      <c r="B11654" s="87">
        <v>1650</v>
      </c>
      <c r="C11654" s="2"/>
      <c r="D11654" s="2"/>
      <c r="E11654" s="3">
        <v>3</v>
      </c>
      <c r="F11654" s="3" t="s">
        <v>42</v>
      </c>
      <c r="G11654" s="3">
        <v>2018</v>
      </c>
      <c r="H11654" s="3"/>
      <c r="I11654" s="2"/>
      <c r="J11654" s="2"/>
      <c r="K11654" s="2"/>
      <c r="L11654" s="4"/>
      <c r="M11654" s="2"/>
      <c r="N11654" s="3" t="s">
        <v>445</v>
      </c>
      <c r="O11654" s="3"/>
      <c r="P11654" s="3">
        <v>5</v>
      </c>
      <c r="Q11654" s="24">
        <v>5</v>
      </c>
      <c r="R11654" s="3">
        <v>1</v>
      </c>
      <c r="S11654" s="2" t="s">
        <v>3</v>
      </c>
      <c r="T11654" s="2" t="s">
        <v>44</v>
      </c>
      <c r="U11654" s="2" t="s">
        <v>286</v>
      </c>
      <c r="V11654" s="3" t="s">
        <v>2087</v>
      </c>
      <c r="W11654" s="2"/>
      <c r="X11654" s="2" t="s">
        <v>446</v>
      </c>
      <c r="Y11654" s="2"/>
      <c r="Z11654" s="2"/>
      <c r="AA11654" s="20">
        <v>44.267694210000002</v>
      </c>
      <c r="AB11654" s="20">
        <v>-121.25702142</v>
      </c>
      <c r="AC11654" s="2" t="s">
        <v>45</v>
      </c>
      <c r="AD11654" s="2"/>
      <c r="AE11654" s="2" t="s">
        <v>287</v>
      </c>
      <c r="AF11654" s="1" t="str">
        <f>CONCATENATE("ex ", AE11654)</f>
        <v>ex Ribes cereum</v>
      </c>
      <c r="AG11654" s="2" t="s">
        <v>447</v>
      </c>
      <c r="AH11654" s="2" t="s">
        <v>1772</v>
      </c>
      <c r="AI11654" s="2"/>
      <c r="AJ11654" s="2"/>
      <c r="AK11654" s="2"/>
      <c r="AL11654" s="2"/>
      <c r="AM11654" s="2"/>
      <c r="AN11654" s="2"/>
      <c r="AO11654" s="2"/>
      <c r="AP11654" s="2"/>
      <c r="AQ11654" s="2"/>
      <c r="AR11654" s="2"/>
      <c r="AS11654" s="2"/>
      <c r="AT11654" s="2" t="s">
        <v>447</v>
      </c>
      <c r="AU11654" s="2"/>
      <c r="AV11654" s="2"/>
      <c r="AW11654" s="2"/>
      <c r="AX11654" s="2"/>
      <c r="AY11654" s="2"/>
      <c r="AZ11654" s="2"/>
      <c r="BA11654" s="2"/>
      <c r="BB11654" s="2"/>
      <c r="BC11654" s="2"/>
      <c r="BD11654" s="2"/>
    </row>
    <row r="11655" spans="1:56" s="253" customFormat="1">
      <c r="A11655" s="3"/>
      <c r="B11655" s="87">
        <v>1651</v>
      </c>
      <c r="C11655" s="2"/>
      <c r="D11655" s="2"/>
      <c r="E11655" s="3">
        <v>3</v>
      </c>
      <c r="F11655" s="3" t="s">
        <v>42</v>
      </c>
      <c r="G11655" s="3">
        <v>2018</v>
      </c>
      <c r="H11655" s="3"/>
      <c r="I11655" s="2"/>
      <c r="J11655" s="2"/>
      <c r="K11655" s="2"/>
      <c r="L11655" s="4"/>
      <c r="M11655" s="2"/>
      <c r="N11655" s="3" t="s">
        <v>445</v>
      </c>
      <c r="O11655" s="3"/>
      <c r="P11655" s="3">
        <v>5</v>
      </c>
      <c r="Q11655" s="24">
        <v>5</v>
      </c>
      <c r="R11655" s="3">
        <v>2</v>
      </c>
      <c r="S11655" s="2" t="s">
        <v>3</v>
      </c>
      <c r="T11655" s="2" t="s">
        <v>44</v>
      </c>
      <c r="U11655" s="2" t="s">
        <v>286</v>
      </c>
      <c r="V11655" s="3" t="s">
        <v>2087</v>
      </c>
      <c r="W11655" s="2"/>
      <c r="X11655" s="2" t="s">
        <v>446</v>
      </c>
      <c r="Y11655" s="2"/>
      <c r="Z11655" s="2"/>
      <c r="AA11655" s="20">
        <v>44.267694210000002</v>
      </c>
      <c r="AB11655" s="20">
        <v>-121.25702142</v>
      </c>
      <c r="AC11655" s="2" t="s">
        <v>45</v>
      </c>
      <c r="AD11655" s="2"/>
      <c r="AE11655" s="2" t="s">
        <v>287</v>
      </c>
      <c r="AF11655" s="1" t="str">
        <f>CONCATENATE("ex ", AE11655)</f>
        <v>ex Ribes cereum</v>
      </c>
      <c r="AG11655" s="2" t="s">
        <v>447</v>
      </c>
      <c r="AH11655" s="2" t="s">
        <v>1772</v>
      </c>
      <c r="AI11655" s="2"/>
      <c r="AJ11655" s="2"/>
      <c r="AK11655" s="2"/>
      <c r="AL11655" s="2"/>
      <c r="AM11655" s="2"/>
      <c r="AN11655" s="2"/>
      <c r="AO11655" s="2"/>
      <c r="AP11655" s="2"/>
      <c r="AQ11655" s="2"/>
      <c r="AR11655" s="2"/>
      <c r="AS11655" s="2"/>
      <c r="AT11655" s="2" t="s">
        <v>447</v>
      </c>
      <c r="AU11655" s="2"/>
      <c r="AV11655" s="2"/>
      <c r="AW11655" s="2"/>
      <c r="AX11655" s="2"/>
      <c r="AY11655" s="2"/>
      <c r="AZ11655" s="2"/>
      <c r="BA11655" s="2"/>
      <c r="BB11655" s="2"/>
      <c r="BC11655" s="2"/>
      <c r="BD11655" s="2"/>
    </row>
    <row r="11656" spans="1:56" s="253" customFormat="1">
      <c r="A11656" s="3"/>
      <c r="B11656" s="87">
        <v>1652</v>
      </c>
      <c r="C11656" s="2"/>
      <c r="D11656" s="2"/>
      <c r="E11656" s="3">
        <v>3</v>
      </c>
      <c r="F11656" s="3" t="s">
        <v>42</v>
      </c>
      <c r="G11656" s="3">
        <v>2018</v>
      </c>
      <c r="H11656" s="3"/>
      <c r="I11656" s="2"/>
      <c r="J11656" s="2"/>
      <c r="K11656" s="2"/>
      <c r="L11656" s="4"/>
      <c r="M11656" s="2"/>
      <c r="N11656" s="3" t="s">
        <v>445</v>
      </c>
      <c r="O11656" s="3"/>
      <c r="P11656" s="3">
        <v>5</v>
      </c>
      <c r="Q11656" s="24">
        <v>5</v>
      </c>
      <c r="R11656" s="3">
        <v>3</v>
      </c>
      <c r="S11656" s="2" t="s">
        <v>3</v>
      </c>
      <c r="T11656" s="2" t="s">
        <v>44</v>
      </c>
      <c r="U11656" s="2" t="s">
        <v>286</v>
      </c>
      <c r="V11656" s="3" t="s">
        <v>2087</v>
      </c>
      <c r="W11656" s="2"/>
      <c r="X11656" s="2" t="s">
        <v>446</v>
      </c>
      <c r="Y11656" s="2"/>
      <c r="Z11656" s="2"/>
      <c r="AA11656" s="20">
        <v>44.267694210000002</v>
      </c>
      <c r="AB11656" s="20">
        <v>-121.25702142</v>
      </c>
      <c r="AC11656" s="2" t="s">
        <v>45</v>
      </c>
      <c r="AD11656" s="2"/>
      <c r="AE11656" s="2" t="s">
        <v>287</v>
      </c>
      <c r="AF11656" s="1" t="str">
        <f>CONCATENATE("ex ", AE11656)</f>
        <v>ex Ribes cereum</v>
      </c>
      <c r="AG11656" s="2" t="s">
        <v>447</v>
      </c>
      <c r="AH11656" s="2" t="s">
        <v>1772</v>
      </c>
      <c r="AI11656" s="2"/>
      <c r="AJ11656" s="2"/>
      <c r="AK11656" s="2"/>
      <c r="AL11656" s="2"/>
      <c r="AM11656" s="2"/>
      <c r="AN11656" s="2"/>
      <c r="AO11656" s="2"/>
      <c r="AP11656" s="2"/>
      <c r="AQ11656" s="2"/>
      <c r="AR11656" s="2"/>
      <c r="AS11656" s="2"/>
      <c r="AT11656" s="2" t="s">
        <v>447</v>
      </c>
      <c r="AU11656" s="2"/>
      <c r="AV11656" s="2"/>
      <c r="AW11656" s="2"/>
      <c r="AX11656" s="2"/>
      <c r="AY11656" s="2"/>
      <c r="AZ11656" s="2"/>
      <c r="BA11656" s="2"/>
      <c r="BB11656" s="2"/>
      <c r="BC11656" s="2"/>
      <c r="BD11656" s="2"/>
    </row>
    <row r="11657" spans="1:56" s="253" customFormat="1">
      <c r="A11657" s="3"/>
      <c r="B11657" s="87">
        <v>1653</v>
      </c>
      <c r="C11657" s="2"/>
      <c r="D11657" s="2"/>
      <c r="E11657" s="3">
        <v>3</v>
      </c>
      <c r="F11657" s="3" t="s">
        <v>42</v>
      </c>
      <c r="G11657" s="3">
        <v>2018</v>
      </c>
      <c r="H11657" s="3"/>
      <c r="I11657" s="2"/>
      <c r="J11657" s="2"/>
      <c r="K11657" s="2"/>
      <c r="L11657" s="4"/>
      <c r="M11657" s="2"/>
      <c r="N11657" s="3" t="s">
        <v>445</v>
      </c>
      <c r="O11657" s="3"/>
      <c r="P11657" s="3">
        <v>5</v>
      </c>
      <c r="Q11657" s="24">
        <v>5</v>
      </c>
      <c r="R11657" s="3">
        <v>4</v>
      </c>
      <c r="S11657" s="2" t="s">
        <v>3</v>
      </c>
      <c r="T11657" s="2" t="s">
        <v>44</v>
      </c>
      <c r="U11657" s="2" t="s">
        <v>286</v>
      </c>
      <c r="V11657" s="3" t="s">
        <v>2087</v>
      </c>
      <c r="W11657" s="2"/>
      <c r="X11657" s="2" t="s">
        <v>446</v>
      </c>
      <c r="Y11657" s="2"/>
      <c r="Z11657" s="2"/>
      <c r="AA11657" s="20">
        <v>44.267694210000002</v>
      </c>
      <c r="AB11657" s="20">
        <v>-121.25702142</v>
      </c>
      <c r="AC11657" s="2" t="s">
        <v>45</v>
      </c>
      <c r="AD11657" s="2"/>
      <c r="AE11657" s="2" t="s">
        <v>287</v>
      </c>
      <c r="AF11657" s="1" t="str">
        <f>CONCATENATE("ex ", AE11657)</f>
        <v>ex Ribes cereum</v>
      </c>
      <c r="AG11657" s="2" t="s">
        <v>447</v>
      </c>
      <c r="AH11657" s="2" t="s">
        <v>1772</v>
      </c>
      <c r="AI11657" s="2"/>
      <c r="AJ11657" s="2"/>
      <c r="AK11657" s="2"/>
      <c r="AL11657" s="2"/>
      <c r="AM11657" s="2"/>
      <c r="AN11657" s="2"/>
      <c r="AO11657" s="2"/>
      <c r="AP11657" s="2"/>
      <c r="AQ11657" s="2"/>
      <c r="AR11657" s="2"/>
      <c r="AS11657" s="2"/>
      <c r="AT11657" s="2" t="s">
        <v>447</v>
      </c>
      <c r="AU11657" s="2"/>
      <c r="AV11657" s="2"/>
      <c r="AW11657" s="2"/>
      <c r="AX11657" s="2"/>
      <c r="AY11657" s="2"/>
      <c r="AZ11657" s="2"/>
      <c r="BA11657" s="2"/>
      <c r="BB11657" s="2"/>
      <c r="BC11657" s="2"/>
      <c r="BD11657" s="2"/>
    </row>
    <row r="11658" spans="1:56" s="253" customFormat="1">
      <c r="A11658" s="3"/>
      <c r="B11658" s="87">
        <v>1654</v>
      </c>
      <c r="C11658" s="2"/>
      <c r="D11658" s="2"/>
      <c r="E11658" s="3">
        <v>3</v>
      </c>
      <c r="F11658" s="3" t="s">
        <v>42</v>
      </c>
      <c r="G11658" s="3">
        <v>2018</v>
      </c>
      <c r="H11658" s="3"/>
      <c r="I11658" s="2"/>
      <c r="J11658" s="2"/>
      <c r="K11658" s="2"/>
      <c r="L11658" s="4"/>
      <c r="M11658" s="2"/>
      <c r="N11658" s="3" t="s">
        <v>445</v>
      </c>
      <c r="O11658" s="3"/>
      <c r="P11658" s="3">
        <v>5</v>
      </c>
      <c r="Q11658" s="24">
        <v>5</v>
      </c>
      <c r="R11658" s="3">
        <v>5</v>
      </c>
      <c r="S11658" s="2" t="s">
        <v>3</v>
      </c>
      <c r="T11658" s="2" t="s">
        <v>44</v>
      </c>
      <c r="U11658" s="2" t="s">
        <v>286</v>
      </c>
      <c r="V11658" s="3" t="s">
        <v>2087</v>
      </c>
      <c r="W11658" s="2"/>
      <c r="X11658" s="2" t="s">
        <v>446</v>
      </c>
      <c r="Y11658" s="2"/>
      <c r="Z11658" s="2"/>
      <c r="AA11658" s="20">
        <v>44.267694210000002</v>
      </c>
      <c r="AB11658" s="20">
        <v>-121.25702142</v>
      </c>
      <c r="AC11658" s="2" t="s">
        <v>45</v>
      </c>
      <c r="AD11658" s="2"/>
      <c r="AE11658" s="2" t="s">
        <v>287</v>
      </c>
      <c r="AF11658" s="1" t="str">
        <f>CONCATENATE("ex ", AE11658)</f>
        <v>ex Ribes cereum</v>
      </c>
      <c r="AG11658" s="2" t="s">
        <v>447</v>
      </c>
      <c r="AH11658" s="2" t="s">
        <v>1772</v>
      </c>
      <c r="AI11658" s="2"/>
      <c r="AJ11658" s="2"/>
      <c r="AK11658" s="2"/>
      <c r="AL11658" s="2"/>
      <c r="AM11658" s="2"/>
      <c r="AN11658" s="2"/>
      <c r="AO11658" s="2"/>
      <c r="AP11658" s="2"/>
      <c r="AQ11658" s="2"/>
      <c r="AR11658" s="2"/>
      <c r="AS11658" s="2"/>
      <c r="AT11658" s="2" t="s">
        <v>447</v>
      </c>
      <c r="AU11658" s="2"/>
      <c r="AV11658" s="2"/>
      <c r="AW11658" s="2"/>
      <c r="AX11658" s="2"/>
      <c r="AY11658" s="2"/>
      <c r="AZ11658" s="2"/>
      <c r="BA11658" s="2"/>
      <c r="BB11658" s="2"/>
      <c r="BC11658" s="2"/>
      <c r="BD11658" s="2"/>
    </row>
    <row r="11659" spans="1:56" s="253" customFormat="1">
      <c r="A11659" s="3"/>
      <c r="B11659" s="87">
        <v>1655</v>
      </c>
      <c r="C11659" s="2"/>
      <c r="D11659" s="2"/>
      <c r="E11659" s="3">
        <v>3</v>
      </c>
      <c r="F11659" s="3" t="s">
        <v>42</v>
      </c>
      <c r="G11659" s="3">
        <v>2018</v>
      </c>
      <c r="H11659" s="3"/>
      <c r="I11659" s="2"/>
      <c r="J11659" s="2"/>
      <c r="K11659" s="2"/>
      <c r="L11659" s="4"/>
      <c r="M11659" s="2"/>
      <c r="N11659" s="3" t="s">
        <v>445</v>
      </c>
      <c r="O11659" s="3"/>
      <c r="P11659" s="3">
        <v>5</v>
      </c>
      <c r="Q11659" s="24">
        <v>5</v>
      </c>
      <c r="R11659" s="3">
        <v>6</v>
      </c>
      <c r="S11659" s="2" t="s">
        <v>3</v>
      </c>
      <c r="T11659" s="2" t="s">
        <v>44</v>
      </c>
      <c r="U11659" s="2" t="s">
        <v>286</v>
      </c>
      <c r="V11659" s="3" t="s">
        <v>2087</v>
      </c>
      <c r="W11659" s="2"/>
      <c r="X11659" s="2" t="s">
        <v>446</v>
      </c>
      <c r="Y11659" s="2"/>
      <c r="Z11659" s="2"/>
      <c r="AA11659" s="20">
        <v>44.267694210000002</v>
      </c>
      <c r="AB11659" s="20">
        <v>-121.25702142</v>
      </c>
      <c r="AC11659" s="2" t="s">
        <v>45</v>
      </c>
      <c r="AD11659" s="2"/>
      <c r="AE11659" s="2" t="s">
        <v>287</v>
      </c>
      <c r="AF11659" s="1" t="str">
        <f>CONCATENATE("ex ", AE11659)</f>
        <v>ex Ribes cereum</v>
      </c>
      <c r="AG11659" s="2" t="s">
        <v>447</v>
      </c>
      <c r="AH11659" s="2" t="s">
        <v>1772</v>
      </c>
      <c r="AI11659" s="2"/>
      <c r="AJ11659" s="2"/>
      <c r="AK11659" s="2"/>
      <c r="AL11659" s="2"/>
      <c r="AM11659" s="2"/>
      <c r="AN11659" s="2"/>
      <c r="AO11659" s="2"/>
      <c r="AP11659" s="2"/>
      <c r="AQ11659" s="2"/>
      <c r="AR11659" s="2"/>
      <c r="AS11659" s="2"/>
      <c r="AT11659" s="2" t="s">
        <v>447</v>
      </c>
      <c r="AU11659" s="2"/>
      <c r="AV11659" s="2"/>
      <c r="AW11659" s="2"/>
      <c r="AX11659" s="2"/>
      <c r="AY11659" s="2"/>
      <c r="AZ11659" s="2"/>
      <c r="BA11659" s="2"/>
      <c r="BB11659" s="2"/>
      <c r="BC11659" s="2"/>
      <c r="BD11659" s="2"/>
    </row>
    <row r="11660" spans="1:56" s="253" customFormat="1">
      <c r="A11660" s="3"/>
      <c r="B11660" s="87">
        <v>1656</v>
      </c>
      <c r="C11660" s="2"/>
      <c r="D11660" s="2"/>
      <c r="E11660" s="3">
        <v>3</v>
      </c>
      <c r="F11660" s="3" t="s">
        <v>42</v>
      </c>
      <c r="G11660" s="3">
        <v>2018</v>
      </c>
      <c r="H11660" s="3"/>
      <c r="I11660" s="2"/>
      <c r="J11660" s="2"/>
      <c r="K11660" s="2"/>
      <c r="L11660" s="4"/>
      <c r="M11660" s="2"/>
      <c r="N11660" s="3" t="s">
        <v>448</v>
      </c>
      <c r="O11660" s="3"/>
      <c r="P11660" s="3">
        <v>6</v>
      </c>
      <c r="Q11660" s="24">
        <v>6</v>
      </c>
      <c r="R11660" s="3">
        <v>1</v>
      </c>
      <c r="S11660" s="2" t="s">
        <v>3</v>
      </c>
      <c r="T11660" s="2" t="s">
        <v>44</v>
      </c>
      <c r="U11660" s="2" t="s">
        <v>286</v>
      </c>
      <c r="V11660" s="3" t="s">
        <v>2087</v>
      </c>
      <c r="W11660" s="2"/>
      <c r="X11660" s="2" t="s">
        <v>449</v>
      </c>
      <c r="Y11660" s="2"/>
      <c r="Z11660" s="2"/>
      <c r="AA11660" s="20">
        <v>44.265623660000003</v>
      </c>
      <c r="AB11660" s="20">
        <v>-121.2510072</v>
      </c>
      <c r="AC11660" s="2" t="s">
        <v>45</v>
      </c>
      <c r="AD11660" s="2"/>
      <c r="AE11660" s="2" t="s">
        <v>287</v>
      </c>
      <c r="AF11660" s="1" t="str">
        <f>CONCATENATE("ex ", AE11660)</f>
        <v>ex Ribes cereum</v>
      </c>
      <c r="AG11660" s="2" t="s">
        <v>447</v>
      </c>
      <c r="AH11660" s="2" t="s">
        <v>1772</v>
      </c>
      <c r="AI11660" s="2"/>
      <c r="AJ11660" s="2"/>
      <c r="AK11660" s="2"/>
      <c r="AL11660" s="2"/>
      <c r="AM11660" s="2"/>
      <c r="AN11660" s="2"/>
      <c r="AO11660" s="2"/>
      <c r="AP11660" s="2"/>
      <c r="AQ11660" s="2"/>
      <c r="AR11660" s="2"/>
      <c r="AS11660" s="2"/>
      <c r="AT11660" s="2" t="s">
        <v>447</v>
      </c>
      <c r="AU11660" s="2"/>
      <c r="AV11660" s="2"/>
      <c r="AW11660" s="2"/>
      <c r="AX11660" s="2"/>
      <c r="AY11660" s="2"/>
      <c r="AZ11660" s="2"/>
      <c r="BA11660" s="2"/>
      <c r="BB11660" s="2"/>
      <c r="BC11660" s="2"/>
      <c r="BD11660" s="2"/>
    </row>
    <row r="11661" spans="1:56" s="253" customFormat="1">
      <c r="A11661" s="3"/>
      <c r="B11661" s="87">
        <v>1657</v>
      </c>
      <c r="C11661" s="2"/>
      <c r="D11661" s="2"/>
      <c r="E11661" s="3">
        <v>3</v>
      </c>
      <c r="F11661" s="3" t="s">
        <v>42</v>
      </c>
      <c r="G11661" s="3">
        <v>2018</v>
      </c>
      <c r="H11661" s="3"/>
      <c r="I11661" s="2"/>
      <c r="J11661" s="2"/>
      <c r="K11661" s="2"/>
      <c r="L11661" s="4"/>
      <c r="M11661" s="2"/>
      <c r="N11661" s="3" t="s">
        <v>448</v>
      </c>
      <c r="O11661" s="3"/>
      <c r="P11661" s="3">
        <v>6</v>
      </c>
      <c r="Q11661" s="24">
        <v>6</v>
      </c>
      <c r="R11661" s="3">
        <v>2</v>
      </c>
      <c r="S11661" s="2" t="s">
        <v>3</v>
      </c>
      <c r="T11661" s="2" t="s">
        <v>44</v>
      </c>
      <c r="U11661" s="2" t="s">
        <v>286</v>
      </c>
      <c r="V11661" s="3" t="s">
        <v>2087</v>
      </c>
      <c r="W11661" s="2"/>
      <c r="X11661" s="2" t="s">
        <v>449</v>
      </c>
      <c r="Y11661" s="2"/>
      <c r="Z11661" s="2"/>
      <c r="AA11661" s="20">
        <v>44.265623660000003</v>
      </c>
      <c r="AB11661" s="20">
        <v>-121.2510072</v>
      </c>
      <c r="AC11661" s="2" t="s">
        <v>45</v>
      </c>
      <c r="AD11661" s="2"/>
      <c r="AE11661" s="2" t="s">
        <v>287</v>
      </c>
      <c r="AF11661" s="1" t="str">
        <f>CONCATENATE("ex ", AE11661)</f>
        <v>ex Ribes cereum</v>
      </c>
      <c r="AG11661" s="2" t="s">
        <v>447</v>
      </c>
      <c r="AH11661" s="2" t="s">
        <v>1772</v>
      </c>
      <c r="AI11661" s="2"/>
      <c r="AJ11661" s="2"/>
      <c r="AK11661" s="2"/>
      <c r="AL11661" s="2"/>
      <c r="AM11661" s="2"/>
      <c r="AN11661" s="2"/>
      <c r="AO11661" s="2"/>
      <c r="AP11661" s="2"/>
      <c r="AQ11661" s="2"/>
      <c r="AR11661" s="2"/>
      <c r="AS11661" s="2"/>
      <c r="AT11661" s="2" t="s">
        <v>447</v>
      </c>
      <c r="AU11661" s="2"/>
      <c r="AV11661" s="2"/>
      <c r="AW11661" s="2"/>
      <c r="AX11661" s="2"/>
      <c r="AY11661" s="2"/>
      <c r="AZ11661" s="2"/>
      <c r="BA11661" s="2"/>
      <c r="BB11661" s="2"/>
      <c r="BC11661" s="2"/>
      <c r="BD11661" s="2"/>
    </row>
    <row r="11662" spans="1:56" s="253" customFormat="1">
      <c r="A11662" s="3"/>
      <c r="B11662" s="87">
        <v>1658</v>
      </c>
      <c r="C11662" s="2"/>
      <c r="D11662" s="2"/>
      <c r="E11662" s="3">
        <v>3</v>
      </c>
      <c r="F11662" s="3" t="s">
        <v>42</v>
      </c>
      <c r="G11662" s="3">
        <v>2018</v>
      </c>
      <c r="H11662" s="3"/>
      <c r="I11662" s="2"/>
      <c r="J11662" s="2"/>
      <c r="K11662" s="2"/>
      <c r="L11662" s="4"/>
      <c r="M11662" s="2"/>
      <c r="N11662" s="3" t="s">
        <v>448</v>
      </c>
      <c r="O11662" s="3"/>
      <c r="P11662" s="3">
        <v>6</v>
      </c>
      <c r="Q11662" s="24">
        <v>6</v>
      </c>
      <c r="R11662" s="3">
        <v>3</v>
      </c>
      <c r="S11662" s="2" t="s">
        <v>3</v>
      </c>
      <c r="T11662" s="2" t="s">
        <v>44</v>
      </c>
      <c r="U11662" s="2" t="s">
        <v>286</v>
      </c>
      <c r="V11662" s="3" t="s">
        <v>2087</v>
      </c>
      <c r="W11662" s="2"/>
      <c r="X11662" s="2" t="s">
        <v>449</v>
      </c>
      <c r="Y11662" s="2"/>
      <c r="Z11662" s="2"/>
      <c r="AA11662" s="20">
        <v>44.265623660000003</v>
      </c>
      <c r="AB11662" s="20">
        <v>-121.2510072</v>
      </c>
      <c r="AC11662" s="2" t="s">
        <v>45</v>
      </c>
      <c r="AD11662" s="2"/>
      <c r="AE11662" s="2" t="s">
        <v>287</v>
      </c>
      <c r="AF11662" s="1" t="str">
        <f>CONCATENATE("ex ", AE11662)</f>
        <v>ex Ribes cereum</v>
      </c>
      <c r="AG11662" s="2" t="s">
        <v>447</v>
      </c>
      <c r="AH11662" s="2" t="s">
        <v>1772</v>
      </c>
      <c r="AI11662" s="2"/>
      <c r="AJ11662" s="2"/>
      <c r="AK11662" s="2"/>
      <c r="AL11662" s="2"/>
      <c r="AM11662" s="2"/>
      <c r="AN11662" s="2"/>
      <c r="AO11662" s="2"/>
      <c r="AP11662" s="2"/>
      <c r="AQ11662" s="2"/>
      <c r="AR11662" s="2"/>
      <c r="AS11662" s="2"/>
      <c r="AT11662" s="2" t="s">
        <v>447</v>
      </c>
      <c r="AU11662" s="2"/>
      <c r="AV11662" s="2"/>
      <c r="AW11662" s="2"/>
      <c r="AX11662" s="2"/>
      <c r="AY11662" s="2"/>
      <c r="AZ11662" s="2"/>
      <c r="BA11662" s="2"/>
      <c r="BB11662" s="2"/>
      <c r="BC11662" s="2"/>
      <c r="BD11662" s="2"/>
    </row>
    <row r="11663" spans="1:56" s="253" customFormat="1">
      <c r="A11663" s="3"/>
      <c r="B11663" s="87">
        <v>1659</v>
      </c>
      <c r="C11663" s="2"/>
      <c r="D11663" s="2"/>
      <c r="E11663" s="3">
        <v>3</v>
      </c>
      <c r="F11663" s="3" t="s">
        <v>42</v>
      </c>
      <c r="G11663" s="3">
        <v>2018</v>
      </c>
      <c r="H11663" s="3"/>
      <c r="I11663" s="2"/>
      <c r="J11663" s="2"/>
      <c r="K11663" s="2"/>
      <c r="L11663" s="4"/>
      <c r="M11663" s="2"/>
      <c r="N11663" s="3" t="s">
        <v>448</v>
      </c>
      <c r="O11663" s="3"/>
      <c r="P11663" s="3">
        <v>6</v>
      </c>
      <c r="Q11663" s="24">
        <v>6</v>
      </c>
      <c r="R11663" s="3">
        <v>4</v>
      </c>
      <c r="S11663" s="2" t="s">
        <v>3</v>
      </c>
      <c r="T11663" s="2" t="s">
        <v>44</v>
      </c>
      <c r="U11663" s="2" t="s">
        <v>286</v>
      </c>
      <c r="V11663" s="3" t="s">
        <v>2087</v>
      </c>
      <c r="W11663" s="2"/>
      <c r="X11663" s="2" t="s">
        <v>449</v>
      </c>
      <c r="Y11663" s="2"/>
      <c r="Z11663" s="2"/>
      <c r="AA11663" s="20">
        <v>44.265623660000003</v>
      </c>
      <c r="AB11663" s="20">
        <v>-121.2510072</v>
      </c>
      <c r="AC11663" s="2" t="s">
        <v>45</v>
      </c>
      <c r="AD11663" s="2"/>
      <c r="AE11663" s="2" t="s">
        <v>287</v>
      </c>
      <c r="AF11663" s="1" t="str">
        <f>CONCATENATE("ex ", AE11663)</f>
        <v>ex Ribes cereum</v>
      </c>
      <c r="AG11663" s="2" t="s">
        <v>447</v>
      </c>
      <c r="AH11663" s="2" t="s">
        <v>1772</v>
      </c>
      <c r="AI11663" s="2"/>
      <c r="AJ11663" s="2"/>
      <c r="AK11663" s="2"/>
      <c r="AL11663" s="2"/>
      <c r="AM11663" s="2"/>
      <c r="AN11663" s="2"/>
      <c r="AO11663" s="2"/>
      <c r="AP11663" s="2"/>
      <c r="AQ11663" s="2"/>
      <c r="AR11663" s="2"/>
      <c r="AS11663" s="2"/>
      <c r="AT11663" s="2" t="s">
        <v>447</v>
      </c>
      <c r="AU11663" s="2"/>
      <c r="AV11663" s="2"/>
      <c r="AW11663" s="2"/>
      <c r="AX11663" s="2"/>
      <c r="AY11663" s="2"/>
      <c r="AZ11663" s="2"/>
      <c r="BA11663" s="2"/>
      <c r="BB11663" s="2"/>
      <c r="BC11663" s="2"/>
      <c r="BD11663" s="2"/>
    </row>
    <row r="11664" spans="1:56" s="253" customFormat="1">
      <c r="A11664" s="3"/>
      <c r="B11664" s="87">
        <v>1660</v>
      </c>
      <c r="C11664" s="2"/>
      <c r="D11664" s="2"/>
      <c r="E11664" s="3">
        <v>3</v>
      </c>
      <c r="F11664" s="3" t="s">
        <v>42</v>
      </c>
      <c r="G11664" s="3">
        <v>2018</v>
      </c>
      <c r="H11664" s="3"/>
      <c r="I11664" s="2"/>
      <c r="J11664" s="2"/>
      <c r="K11664" s="2"/>
      <c r="L11664" s="4"/>
      <c r="M11664" s="2"/>
      <c r="N11664" s="3" t="s">
        <v>448</v>
      </c>
      <c r="O11664" s="3"/>
      <c r="P11664" s="3">
        <v>6</v>
      </c>
      <c r="Q11664" s="24">
        <v>6</v>
      </c>
      <c r="R11664" s="3">
        <v>5</v>
      </c>
      <c r="S11664" s="2" t="s">
        <v>3</v>
      </c>
      <c r="T11664" s="2" t="s">
        <v>44</v>
      </c>
      <c r="U11664" s="2" t="s">
        <v>286</v>
      </c>
      <c r="V11664" s="3" t="s">
        <v>2087</v>
      </c>
      <c r="W11664" s="2"/>
      <c r="X11664" s="2" t="s">
        <v>449</v>
      </c>
      <c r="Y11664" s="2"/>
      <c r="Z11664" s="2"/>
      <c r="AA11664" s="20">
        <v>44.265623660000003</v>
      </c>
      <c r="AB11664" s="20">
        <v>-121.2510072</v>
      </c>
      <c r="AC11664" s="2" t="s">
        <v>45</v>
      </c>
      <c r="AD11664" s="2"/>
      <c r="AE11664" s="2" t="s">
        <v>287</v>
      </c>
      <c r="AF11664" s="1" t="str">
        <f>CONCATENATE("ex ", AE11664)</f>
        <v>ex Ribes cereum</v>
      </c>
      <c r="AG11664" s="2" t="s">
        <v>447</v>
      </c>
      <c r="AH11664" s="2" t="s">
        <v>1772</v>
      </c>
      <c r="AI11664" s="2"/>
      <c r="AJ11664" s="2"/>
      <c r="AK11664" s="2"/>
      <c r="AL11664" s="2"/>
      <c r="AM11664" s="2"/>
      <c r="AN11664" s="2"/>
      <c r="AO11664" s="2"/>
      <c r="AP11664" s="2"/>
      <c r="AQ11664" s="2"/>
      <c r="AR11664" s="2"/>
      <c r="AS11664" s="2"/>
      <c r="AT11664" s="2" t="s">
        <v>447</v>
      </c>
      <c r="AU11664" s="2"/>
      <c r="AV11664" s="2"/>
      <c r="AW11664" s="2"/>
      <c r="AX11664" s="2"/>
      <c r="AY11664" s="2"/>
      <c r="AZ11664" s="2"/>
      <c r="BA11664" s="2"/>
      <c r="BB11664" s="2"/>
      <c r="BC11664" s="2"/>
      <c r="BD11664" s="2"/>
    </row>
    <row r="11665" spans="1:56" s="253" customFormat="1">
      <c r="A11665" s="3"/>
      <c r="B11665" s="87">
        <v>1661</v>
      </c>
      <c r="C11665" s="2"/>
      <c r="D11665" s="2"/>
      <c r="E11665" s="3">
        <v>3</v>
      </c>
      <c r="F11665" s="3" t="s">
        <v>42</v>
      </c>
      <c r="G11665" s="3">
        <v>2018</v>
      </c>
      <c r="H11665" s="3"/>
      <c r="I11665" s="2"/>
      <c r="J11665" s="2"/>
      <c r="K11665" s="2"/>
      <c r="L11665" s="4"/>
      <c r="M11665" s="2"/>
      <c r="N11665" s="3" t="s">
        <v>448</v>
      </c>
      <c r="O11665" s="3"/>
      <c r="P11665" s="3">
        <v>6</v>
      </c>
      <c r="Q11665" s="24">
        <v>6</v>
      </c>
      <c r="R11665" s="3">
        <v>6</v>
      </c>
      <c r="S11665" s="2" t="s">
        <v>3</v>
      </c>
      <c r="T11665" s="2" t="s">
        <v>44</v>
      </c>
      <c r="U11665" s="2" t="s">
        <v>286</v>
      </c>
      <c r="V11665" s="3" t="s">
        <v>2087</v>
      </c>
      <c r="W11665" s="2"/>
      <c r="X11665" s="2" t="s">
        <v>449</v>
      </c>
      <c r="Y11665" s="2"/>
      <c r="Z11665" s="2"/>
      <c r="AA11665" s="20">
        <v>44.265623660000003</v>
      </c>
      <c r="AB11665" s="20">
        <v>-121.2510072</v>
      </c>
      <c r="AC11665" s="2" t="s">
        <v>45</v>
      </c>
      <c r="AD11665" s="2"/>
      <c r="AE11665" s="2" t="s">
        <v>287</v>
      </c>
      <c r="AF11665" s="1" t="str">
        <f>CONCATENATE("ex ", AE11665)</f>
        <v>ex Ribes cereum</v>
      </c>
      <c r="AG11665" s="2" t="s">
        <v>447</v>
      </c>
      <c r="AH11665" s="2" t="s">
        <v>1772</v>
      </c>
      <c r="AI11665" s="2"/>
      <c r="AJ11665" s="2"/>
      <c r="AK11665" s="2"/>
      <c r="AL11665" s="2"/>
      <c r="AM11665" s="2"/>
      <c r="AN11665" s="2"/>
      <c r="AO11665" s="2"/>
      <c r="AP11665" s="2"/>
      <c r="AQ11665" s="2"/>
      <c r="AR11665" s="2"/>
      <c r="AS11665" s="2"/>
      <c r="AT11665" s="2" t="s">
        <v>447</v>
      </c>
      <c r="AU11665" s="2"/>
      <c r="AV11665" s="2"/>
      <c r="AW11665" s="2"/>
      <c r="AX11665" s="2"/>
      <c r="AY11665" s="2"/>
      <c r="AZ11665" s="2"/>
      <c r="BA11665" s="2"/>
      <c r="BB11665" s="2"/>
      <c r="BC11665" s="2"/>
      <c r="BD11665" s="2"/>
    </row>
    <row r="11666" spans="1:56" s="253" customFormat="1">
      <c r="A11666" s="3"/>
      <c r="B11666" s="87">
        <v>1662</v>
      </c>
      <c r="C11666" s="2"/>
      <c r="D11666" s="2"/>
      <c r="E11666" s="3">
        <v>3</v>
      </c>
      <c r="F11666" s="3" t="s">
        <v>42</v>
      </c>
      <c r="G11666" s="3">
        <v>2018</v>
      </c>
      <c r="H11666" s="3"/>
      <c r="I11666" s="2"/>
      <c r="J11666" s="2"/>
      <c r="K11666" s="2"/>
      <c r="L11666" s="4"/>
      <c r="M11666" s="2"/>
      <c r="N11666" s="3" t="s">
        <v>448</v>
      </c>
      <c r="O11666" s="3"/>
      <c r="P11666" s="3">
        <v>6</v>
      </c>
      <c r="Q11666" s="24">
        <v>6</v>
      </c>
      <c r="R11666" s="3">
        <v>7</v>
      </c>
      <c r="S11666" s="2" t="s">
        <v>3</v>
      </c>
      <c r="T11666" s="2" t="s">
        <v>44</v>
      </c>
      <c r="U11666" s="2" t="s">
        <v>286</v>
      </c>
      <c r="V11666" s="3" t="s">
        <v>2087</v>
      </c>
      <c r="W11666" s="2"/>
      <c r="X11666" s="2" t="s">
        <v>449</v>
      </c>
      <c r="Y11666" s="2"/>
      <c r="Z11666" s="2"/>
      <c r="AA11666" s="20">
        <v>44.265623660000003</v>
      </c>
      <c r="AB11666" s="20">
        <v>-121.2510072</v>
      </c>
      <c r="AC11666" s="2" t="s">
        <v>45</v>
      </c>
      <c r="AD11666" s="2"/>
      <c r="AE11666" s="2" t="s">
        <v>287</v>
      </c>
      <c r="AF11666" s="1" t="str">
        <f>CONCATENATE("ex ", AE11666)</f>
        <v>ex Ribes cereum</v>
      </c>
      <c r="AG11666" s="2" t="s">
        <v>447</v>
      </c>
      <c r="AH11666" s="2" t="s">
        <v>1772</v>
      </c>
      <c r="AI11666" s="2"/>
      <c r="AJ11666" s="2"/>
      <c r="AK11666" s="2"/>
      <c r="AL11666" s="2"/>
      <c r="AM11666" s="2"/>
      <c r="AN11666" s="2"/>
      <c r="AO11666" s="2"/>
      <c r="AP11666" s="2"/>
      <c r="AQ11666" s="2"/>
      <c r="AR11666" s="2"/>
      <c r="AS11666" s="2"/>
      <c r="AT11666" s="2" t="s">
        <v>447</v>
      </c>
      <c r="AU11666" s="2"/>
      <c r="AV11666" s="2"/>
      <c r="AW11666" s="2"/>
      <c r="AX11666" s="2"/>
      <c r="AY11666" s="2"/>
      <c r="AZ11666" s="2"/>
      <c r="BA11666" s="2"/>
      <c r="BB11666" s="2"/>
      <c r="BC11666" s="2"/>
      <c r="BD11666" s="2"/>
    </row>
    <row r="11667" spans="1:56" s="120" customFormat="1">
      <c r="A11667" s="47"/>
      <c r="B11667" s="87">
        <v>11540</v>
      </c>
      <c r="C11667" s="46"/>
      <c r="D11667" s="46"/>
      <c r="E11667" s="270">
        <v>14</v>
      </c>
      <c r="F11667" s="270" t="s">
        <v>1199</v>
      </c>
      <c r="G11667" s="270">
        <v>2018</v>
      </c>
      <c r="H11667" s="284">
        <v>0.60416666666666663</v>
      </c>
      <c r="I11667" s="251"/>
      <c r="J11667" s="251"/>
      <c r="K11667" s="251"/>
      <c r="L11667" s="4"/>
      <c r="M11667" s="251"/>
      <c r="N11667" s="47"/>
      <c r="O11667" s="47"/>
      <c r="P11667" s="270">
        <v>5</v>
      </c>
      <c r="Q11667" s="48"/>
      <c r="R11667" s="270">
        <v>1</v>
      </c>
      <c r="S11667" s="251" t="s">
        <v>3</v>
      </c>
      <c r="T11667" s="251" t="s">
        <v>44</v>
      </c>
      <c r="U11667" s="251" t="s">
        <v>107</v>
      </c>
      <c r="V11667" s="46"/>
      <c r="W11667" s="251" t="s">
        <v>2897</v>
      </c>
      <c r="X11667" s="251" t="s">
        <v>2896</v>
      </c>
      <c r="Y11667" s="46"/>
      <c r="Z11667" s="46"/>
      <c r="AA11667" s="297">
        <v>44.614583000000003</v>
      </c>
      <c r="AB11667" s="297">
        <v>-124.064646</v>
      </c>
      <c r="AC11667" s="251" t="s">
        <v>45</v>
      </c>
      <c r="AD11667" s="46"/>
      <c r="AE11667" s="46"/>
      <c r="AF11667" s="46"/>
      <c r="AG11667" s="46"/>
      <c r="AH11667" s="46"/>
      <c r="AI11667" s="46"/>
      <c r="AJ11667" s="46"/>
      <c r="AK11667" s="46"/>
      <c r="AL11667" s="46"/>
      <c r="AM11667" s="46"/>
      <c r="AN11667" s="46"/>
      <c r="AO11667" s="46"/>
      <c r="AP11667" s="46"/>
      <c r="AQ11667" s="46"/>
      <c r="AR11667" s="46"/>
      <c r="AS11667" s="46"/>
      <c r="AT11667" s="46"/>
      <c r="AU11667" s="46"/>
      <c r="AV11667" s="46"/>
      <c r="AW11667" s="46"/>
      <c r="AX11667" s="46"/>
      <c r="AY11667" s="46"/>
      <c r="AZ11667" s="46"/>
      <c r="BA11667" s="46"/>
      <c r="BB11667" s="46"/>
      <c r="BC11667" s="251"/>
      <c r="BD11667" s="2"/>
    </row>
  </sheetData>
  <sortState ref="A2:BD11667">
    <sortCondition ref="AG2:AG11667"/>
    <sortCondition ref="P2:P11667"/>
    <sortCondition ref="R2:R11667"/>
  </sortState>
  <dataConsolidate/>
  <dataValidations count="1">
    <dataValidation type="list" allowBlank="1" showInputMessage="1" showErrorMessage="1" sqref="AV1">
      <formula1>"UASM COLLECTION,PERSONAL COLLECTION,INSTITUTIONAL COLLECTION"</formula1>
    </dataValidation>
  </dataValidations>
  <hyperlinks>
    <hyperlink ref="AE3243" r:id="rId1" display="https://en.wikipedia.org/wiki/Coriandrum"/>
    <hyperlink ref="AE8896" r:id="rId2" display="http://lupinus.sp/"/>
    <hyperlink ref="AE8903" r:id="rId3" display="http://lupinus.sp/"/>
  </hyperlinks>
  <pageMargins left="0.7" right="0.7" top="0.75" bottom="0.75" header="0.3" footer="0.3"/>
  <pageSetup orientation="portrait" horizontalDpi="200" verticalDpi="200" r:id="rId4"/>
  <legacy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Specimens</vt:lpstr>
    </vt:vector>
  </TitlesOfParts>
  <Company>Oregon State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Andony Melathopoulos</dc:creator>
  <cp:lastModifiedBy>Client Services</cp:lastModifiedBy>
  <dcterms:created xsi:type="dcterms:W3CDTF">2017-06-30T19:51:29Z</dcterms:created>
  <dcterms:modified xsi:type="dcterms:W3CDTF">2018-09-25T19:57:47Z</dcterms:modified>
</cp:coreProperties>
</file>